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EB" sheetId="1" r:id="rId1"/>
    <sheet name="AEBYLL" sheetId="2" r:id="rId2"/>
    <sheet name="AEBYLD1" sheetId="3" r:id="rId3"/>
    <sheet name="AEBYLD2" sheetId="4" r:id="rId4"/>
    <sheet name="AE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R4" i="1"/>
  <c r="Q4" i="1"/>
  <c r="P4" i="1"/>
  <c r="O4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3" i="5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4" i="1"/>
  <c r="T46" i="1"/>
  <c r="T48" i="1"/>
  <c r="T50" i="1"/>
  <c r="T51" i="1"/>
  <c r="T52" i="1"/>
  <c r="C53" i="1"/>
  <c r="D53" i="1"/>
  <c r="E53" i="1"/>
  <c r="T53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292" i="1" l="1"/>
  <c r="V292" i="1" s="1"/>
  <c r="W292" i="1"/>
  <c r="U280" i="1"/>
  <c r="V280" i="1" s="1"/>
  <c r="W280" i="1"/>
  <c r="X280" i="1" s="1"/>
  <c r="U260" i="1"/>
  <c r="V260" i="1" s="1"/>
  <c r="U248" i="1"/>
  <c r="V248" i="1" s="1"/>
  <c r="U224" i="1"/>
  <c r="V224" i="1" s="1"/>
  <c r="W224" i="1"/>
  <c r="X224" i="1" s="1"/>
  <c r="U192" i="1"/>
  <c r="V192" i="1" s="1"/>
  <c r="W192" i="1"/>
  <c r="U168" i="1"/>
  <c r="V168" i="1" s="1"/>
  <c r="W168" i="1"/>
  <c r="X168" i="1" s="1"/>
  <c r="U104" i="1"/>
  <c r="V104" i="1" s="1"/>
  <c r="W104" i="1"/>
  <c r="U72" i="1"/>
  <c r="V72" i="1" s="1"/>
  <c r="W72" i="1"/>
  <c r="X72" i="1" s="1"/>
  <c r="U288" i="1"/>
  <c r="V288" i="1" s="1"/>
  <c r="W288" i="1"/>
  <c r="U276" i="1"/>
  <c r="V276" i="1" s="1"/>
  <c r="W276" i="1"/>
  <c r="X276" i="1" s="1"/>
  <c r="U268" i="1"/>
  <c r="U256" i="1"/>
  <c r="V256" i="1" s="1"/>
  <c r="U208" i="1"/>
  <c r="V208" i="1" s="1"/>
  <c r="U200" i="1"/>
  <c r="V200" i="1" s="1"/>
  <c r="U176" i="1"/>
  <c r="V176" i="1" s="1"/>
  <c r="U144" i="1"/>
  <c r="V144" i="1" s="1"/>
  <c r="U136" i="1"/>
  <c r="V136" i="1" s="1"/>
  <c r="U112" i="1"/>
  <c r="V112" i="1" s="1"/>
  <c r="U80" i="1"/>
  <c r="V80" i="1" s="1"/>
  <c r="U46" i="1"/>
  <c r="V46" i="1" s="1"/>
  <c r="U44" i="1"/>
  <c r="V44" i="1" s="1"/>
  <c r="U290" i="1"/>
  <c r="W290" i="1" s="1"/>
  <c r="U286" i="1"/>
  <c r="U282" i="1"/>
  <c r="W282" i="1" s="1"/>
  <c r="X282" i="1" s="1"/>
  <c r="U278" i="1"/>
  <c r="V278" i="1" s="1"/>
  <c r="U274" i="1"/>
  <c r="W274" i="1" s="1"/>
  <c r="U270" i="1"/>
  <c r="W270" i="1" s="1"/>
  <c r="U266" i="1"/>
  <c r="W266" i="1" s="1"/>
  <c r="X266" i="1" s="1"/>
  <c r="Y266" i="1" s="1"/>
  <c r="U262" i="1"/>
  <c r="V262" i="1" s="1"/>
  <c r="U258" i="1"/>
  <c r="W258" i="1" s="1"/>
  <c r="U254" i="1"/>
  <c r="U238" i="1"/>
  <c r="V238" i="1" s="1"/>
  <c r="U222" i="1"/>
  <c r="V222" i="1" s="1"/>
  <c r="U206" i="1"/>
  <c r="U190" i="1"/>
  <c r="V190" i="1" s="1"/>
  <c r="U174" i="1"/>
  <c r="V174" i="1" s="1"/>
  <c r="U158" i="1"/>
  <c r="V158" i="1" s="1"/>
  <c r="U142" i="1"/>
  <c r="U126" i="1"/>
  <c r="V126" i="1" s="1"/>
  <c r="U110" i="1"/>
  <c r="V110" i="1" s="1"/>
  <c r="U94" i="1"/>
  <c r="V94" i="1" s="1"/>
  <c r="U78" i="1"/>
  <c r="U62" i="1"/>
  <c r="V62" i="1" s="1"/>
  <c r="AA58" i="1"/>
  <c r="AC58" i="1" s="1"/>
  <c r="AD58" i="1" s="1"/>
  <c r="AE58" i="1" s="1"/>
  <c r="U53" i="1"/>
  <c r="V53" i="1" s="1"/>
  <c r="U42" i="1"/>
  <c r="V42" i="1" s="1"/>
  <c r="U284" i="1"/>
  <c r="W284" i="1" s="1"/>
  <c r="X284" i="1" s="1"/>
  <c r="U272" i="1"/>
  <c r="V272" i="1" s="1"/>
  <c r="U264" i="1"/>
  <c r="W264" i="1" s="1"/>
  <c r="X264" i="1" s="1"/>
  <c r="U240" i="1"/>
  <c r="V240" i="1" s="1"/>
  <c r="U232" i="1"/>
  <c r="V232" i="1" s="1"/>
  <c r="U216" i="1"/>
  <c r="V216" i="1" s="1"/>
  <c r="U184" i="1"/>
  <c r="V184" i="1" s="1"/>
  <c r="U160" i="1"/>
  <c r="V160" i="1" s="1"/>
  <c r="U152" i="1"/>
  <c r="V152" i="1" s="1"/>
  <c r="U128" i="1"/>
  <c r="V128" i="1" s="1"/>
  <c r="U120" i="1"/>
  <c r="V120" i="1" s="1"/>
  <c r="U96" i="1"/>
  <c r="V96" i="1" s="1"/>
  <c r="U88" i="1"/>
  <c r="V88" i="1" s="1"/>
  <c r="U64" i="1"/>
  <c r="V64" i="1" s="1"/>
  <c r="U61" i="1"/>
  <c r="V61" i="1" s="1"/>
  <c r="U57" i="1"/>
  <c r="V57" i="1" s="1"/>
  <c r="U48" i="1"/>
  <c r="V48" i="1" s="1"/>
  <c r="U250" i="1"/>
  <c r="U244" i="1"/>
  <c r="U234" i="1"/>
  <c r="V234" i="1" s="1"/>
  <c r="U228" i="1"/>
  <c r="V228" i="1" s="1"/>
  <c r="U218" i="1"/>
  <c r="U212" i="1"/>
  <c r="U202" i="1"/>
  <c r="U196" i="1"/>
  <c r="V196" i="1" s="1"/>
  <c r="U186" i="1"/>
  <c r="V186" i="1" s="1"/>
  <c r="U180" i="1"/>
  <c r="U170" i="1"/>
  <c r="V170" i="1" s="1"/>
  <c r="U164" i="1"/>
  <c r="V164" i="1" s="1"/>
  <c r="U154" i="1"/>
  <c r="V154" i="1" s="1"/>
  <c r="U148" i="1"/>
  <c r="U138" i="1"/>
  <c r="U132" i="1"/>
  <c r="U122" i="1"/>
  <c r="U116" i="1"/>
  <c r="U106" i="1"/>
  <c r="V106" i="1" s="1"/>
  <c r="U100" i="1"/>
  <c r="U90" i="1"/>
  <c r="U84" i="1"/>
  <c r="U74" i="1"/>
  <c r="V74" i="1" s="1"/>
  <c r="U68" i="1"/>
  <c r="V68" i="1" s="1"/>
  <c r="AA60" i="1"/>
  <c r="AC60" i="1" s="1"/>
  <c r="AD60" i="1" s="1"/>
  <c r="AE60" i="1" s="1"/>
  <c r="AA56" i="1"/>
  <c r="AB56" i="1" s="1"/>
  <c r="D294" i="2"/>
  <c r="V270" i="1"/>
  <c r="U246" i="1"/>
  <c r="U230" i="1"/>
  <c r="V230" i="1" s="1"/>
  <c r="U214" i="1"/>
  <c r="U198" i="1"/>
  <c r="U182" i="1"/>
  <c r="U166" i="1"/>
  <c r="V166" i="1" s="1"/>
  <c r="U150" i="1"/>
  <c r="V150" i="1" s="1"/>
  <c r="U134" i="1"/>
  <c r="U118" i="1"/>
  <c r="U102" i="1"/>
  <c r="V102" i="1" s="1"/>
  <c r="U86" i="1"/>
  <c r="V86" i="1" s="1"/>
  <c r="U70" i="1"/>
  <c r="U59" i="1"/>
  <c r="U55" i="1"/>
  <c r="V55" i="1" s="1"/>
  <c r="U252" i="1"/>
  <c r="U242" i="1"/>
  <c r="U236" i="1"/>
  <c r="U226" i="1"/>
  <c r="V226" i="1" s="1"/>
  <c r="U220" i="1"/>
  <c r="U210" i="1"/>
  <c r="U204" i="1"/>
  <c r="U194" i="1"/>
  <c r="U188" i="1"/>
  <c r="U178" i="1"/>
  <c r="V178" i="1" s="1"/>
  <c r="U172" i="1"/>
  <c r="V172" i="1" s="1"/>
  <c r="U162" i="1"/>
  <c r="V162" i="1" s="1"/>
  <c r="U156" i="1"/>
  <c r="U146" i="1"/>
  <c r="V146" i="1" s="1"/>
  <c r="U140" i="1"/>
  <c r="V140" i="1" s="1"/>
  <c r="U130" i="1"/>
  <c r="U124" i="1"/>
  <c r="U114" i="1"/>
  <c r="U108" i="1"/>
  <c r="V108" i="1" s="1"/>
  <c r="U98" i="1"/>
  <c r="V98" i="1" s="1"/>
  <c r="U92" i="1"/>
  <c r="U82" i="1"/>
  <c r="U76" i="1"/>
  <c r="V76" i="1" s="1"/>
  <c r="U66" i="1"/>
  <c r="V66" i="1" s="1"/>
  <c r="V274" i="1"/>
  <c r="V258" i="1"/>
  <c r="R293" i="1"/>
  <c r="V290" i="1"/>
  <c r="AA289" i="1"/>
  <c r="AC289" i="1" s="1"/>
  <c r="U289" i="1"/>
  <c r="V289" i="1" s="1"/>
  <c r="AA281" i="1"/>
  <c r="U281" i="1"/>
  <c r="W281" i="1" s="1"/>
  <c r="AA273" i="1"/>
  <c r="AB273" i="1" s="1"/>
  <c r="U273" i="1"/>
  <c r="V273" i="1" s="1"/>
  <c r="AA265" i="1"/>
  <c r="U265" i="1"/>
  <c r="V265" i="1" s="1"/>
  <c r="AA257" i="1"/>
  <c r="U257" i="1"/>
  <c r="AA249" i="1"/>
  <c r="U249" i="1"/>
  <c r="AA241" i="1"/>
  <c r="U241" i="1"/>
  <c r="V241" i="1" s="1"/>
  <c r="AA233" i="1"/>
  <c r="U233" i="1"/>
  <c r="AA225" i="1"/>
  <c r="U225" i="1"/>
  <c r="AA217" i="1"/>
  <c r="U217" i="1"/>
  <c r="AA209" i="1"/>
  <c r="AB209" i="1" s="1"/>
  <c r="U209" i="1"/>
  <c r="AA201" i="1"/>
  <c r="AC201" i="1" s="1"/>
  <c r="U201" i="1"/>
  <c r="AA193" i="1"/>
  <c r="AB193" i="1" s="1"/>
  <c r="U193" i="1"/>
  <c r="AA185" i="1"/>
  <c r="U185" i="1"/>
  <c r="AA177" i="1"/>
  <c r="AB177" i="1" s="1"/>
  <c r="U177" i="1"/>
  <c r="V177" i="1" s="1"/>
  <c r="AA169" i="1"/>
  <c r="U169" i="1"/>
  <c r="AA161" i="1"/>
  <c r="AC161" i="1" s="1"/>
  <c r="U161" i="1"/>
  <c r="V161" i="1" s="1"/>
  <c r="AA153" i="1"/>
  <c r="AC153" i="1" s="1"/>
  <c r="U153" i="1"/>
  <c r="AA145" i="1"/>
  <c r="AC145" i="1" s="1"/>
  <c r="U145" i="1"/>
  <c r="V145" i="1" s="1"/>
  <c r="AA137" i="1"/>
  <c r="AB137" i="1" s="1"/>
  <c r="U137" i="1"/>
  <c r="AA129" i="1"/>
  <c r="AC129" i="1" s="1"/>
  <c r="U129" i="1"/>
  <c r="V129" i="1" s="1"/>
  <c r="AA121" i="1"/>
  <c r="AC121" i="1" s="1"/>
  <c r="U121" i="1"/>
  <c r="AA113" i="1"/>
  <c r="AC113" i="1" s="1"/>
  <c r="U113" i="1"/>
  <c r="V113" i="1" s="1"/>
  <c r="AA105" i="1"/>
  <c r="AB105" i="1" s="1"/>
  <c r="U105" i="1"/>
  <c r="AA97" i="1"/>
  <c r="AC97" i="1" s="1"/>
  <c r="U97" i="1"/>
  <c r="V97" i="1" s="1"/>
  <c r="AA89" i="1"/>
  <c r="AC89" i="1" s="1"/>
  <c r="U89" i="1"/>
  <c r="AA81" i="1"/>
  <c r="AC81" i="1" s="1"/>
  <c r="U81" i="1"/>
  <c r="V81" i="1" s="1"/>
  <c r="AA73" i="1"/>
  <c r="U73" i="1"/>
  <c r="AA65" i="1"/>
  <c r="AC65" i="1" s="1"/>
  <c r="U65" i="1"/>
  <c r="V65" i="1" s="1"/>
  <c r="AA291" i="1"/>
  <c r="U291" i="1"/>
  <c r="AA283" i="1"/>
  <c r="U283" i="1"/>
  <c r="AA275" i="1"/>
  <c r="U275" i="1"/>
  <c r="AA267" i="1"/>
  <c r="AC267" i="1" s="1"/>
  <c r="U267" i="1"/>
  <c r="AA259" i="1"/>
  <c r="AC259" i="1" s="1"/>
  <c r="U259" i="1"/>
  <c r="V259" i="1" s="1"/>
  <c r="AA251" i="1"/>
  <c r="U251" i="1"/>
  <c r="AA243" i="1"/>
  <c r="AB243" i="1" s="1"/>
  <c r="U243" i="1"/>
  <c r="AA235" i="1"/>
  <c r="U235" i="1"/>
  <c r="AA227" i="1"/>
  <c r="AC227" i="1" s="1"/>
  <c r="U227" i="1"/>
  <c r="AA219" i="1"/>
  <c r="U219" i="1"/>
  <c r="AA211" i="1"/>
  <c r="AB211" i="1" s="1"/>
  <c r="U211" i="1"/>
  <c r="W211" i="1" s="1"/>
  <c r="AA203" i="1"/>
  <c r="U203" i="1"/>
  <c r="AA195" i="1"/>
  <c r="U195" i="1"/>
  <c r="AA187" i="1"/>
  <c r="U187" i="1"/>
  <c r="AA179" i="1"/>
  <c r="AB179" i="1" s="1"/>
  <c r="U179" i="1"/>
  <c r="AA171" i="1"/>
  <c r="U171" i="1"/>
  <c r="AA163" i="1"/>
  <c r="AB163" i="1" s="1"/>
  <c r="U163" i="1"/>
  <c r="AA155" i="1"/>
  <c r="U155" i="1"/>
  <c r="AA147" i="1"/>
  <c r="U147" i="1"/>
  <c r="AA139" i="1"/>
  <c r="U139" i="1"/>
  <c r="AA131" i="1"/>
  <c r="AC131" i="1" s="1"/>
  <c r="U131" i="1"/>
  <c r="AA123" i="1"/>
  <c r="U123" i="1"/>
  <c r="AA115" i="1"/>
  <c r="U115" i="1"/>
  <c r="AA107" i="1"/>
  <c r="U107" i="1"/>
  <c r="AA99" i="1"/>
  <c r="AC99" i="1" s="1"/>
  <c r="U99" i="1"/>
  <c r="AA91" i="1"/>
  <c r="U91" i="1"/>
  <c r="AA83" i="1"/>
  <c r="U83" i="1"/>
  <c r="AA75" i="1"/>
  <c r="U75" i="1"/>
  <c r="AA67" i="1"/>
  <c r="AC67" i="1" s="1"/>
  <c r="U67" i="1"/>
  <c r="AA285" i="1"/>
  <c r="U285" i="1"/>
  <c r="V285" i="1" s="1"/>
  <c r="AA277" i="1"/>
  <c r="U277" i="1"/>
  <c r="AA269" i="1"/>
  <c r="U269" i="1"/>
  <c r="AA261" i="1"/>
  <c r="U261" i="1"/>
  <c r="V261" i="1" s="1"/>
  <c r="AA253" i="1"/>
  <c r="U253" i="1"/>
  <c r="V253" i="1" s="1"/>
  <c r="AA245" i="1"/>
  <c r="AB245" i="1" s="1"/>
  <c r="U245" i="1"/>
  <c r="AA237" i="1"/>
  <c r="U237" i="1"/>
  <c r="W237" i="1" s="1"/>
  <c r="AA229" i="1"/>
  <c r="U229" i="1"/>
  <c r="AA221" i="1"/>
  <c r="U221" i="1"/>
  <c r="V221" i="1" s="1"/>
  <c r="AA213" i="1"/>
  <c r="U213" i="1"/>
  <c r="AA205" i="1"/>
  <c r="U205" i="1"/>
  <c r="V205" i="1" s="1"/>
  <c r="AA197" i="1"/>
  <c r="U197" i="1"/>
  <c r="W197" i="1" s="1"/>
  <c r="V195" i="1"/>
  <c r="AA189" i="1"/>
  <c r="U189" i="1"/>
  <c r="AA181" i="1"/>
  <c r="U181" i="1"/>
  <c r="AA173" i="1"/>
  <c r="U173" i="1"/>
  <c r="AA165" i="1"/>
  <c r="U165" i="1"/>
  <c r="AA157" i="1"/>
  <c r="U157" i="1"/>
  <c r="AA149" i="1"/>
  <c r="U149" i="1"/>
  <c r="AA141" i="1"/>
  <c r="AC141" i="1" s="1"/>
  <c r="U141" i="1"/>
  <c r="AA133" i="1"/>
  <c r="U133" i="1"/>
  <c r="AA125" i="1"/>
  <c r="U125" i="1"/>
  <c r="AA117" i="1"/>
  <c r="U117" i="1"/>
  <c r="AA109" i="1"/>
  <c r="AC109" i="1" s="1"/>
  <c r="U109" i="1"/>
  <c r="AA101" i="1"/>
  <c r="U101" i="1"/>
  <c r="AA93" i="1"/>
  <c r="U93" i="1"/>
  <c r="AA85" i="1"/>
  <c r="U85" i="1"/>
  <c r="AA77" i="1"/>
  <c r="AC77" i="1" s="1"/>
  <c r="U77" i="1"/>
  <c r="AA69" i="1"/>
  <c r="U69" i="1"/>
  <c r="AA287" i="1"/>
  <c r="U287" i="1"/>
  <c r="AA279" i="1"/>
  <c r="U279" i="1"/>
  <c r="AA271" i="1"/>
  <c r="U271" i="1"/>
  <c r="AA263" i="1"/>
  <c r="U263" i="1"/>
  <c r="AA255" i="1"/>
  <c r="U255" i="1"/>
  <c r="AA247" i="1"/>
  <c r="U247" i="1"/>
  <c r="AA239" i="1"/>
  <c r="AC239" i="1" s="1"/>
  <c r="U239" i="1"/>
  <c r="AA231" i="1"/>
  <c r="U231" i="1"/>
  <c r="AA223" i="1"/>
  <c r="U223" i="1"/>
  <c r="AA215" i="1"/>
  <c r="U215" i="1"/>
  <c r="AA207" i="1"/>
  <c r="U207" i="1"/>
  <c r="AA199" i="1"/>
  <c r="U199" i="1"/>
  <c r="AA191" i="1"/>
  <c r="U191" i="1"/>
  <c r="AA183" i="1"/>
  <c r="U183" i="1"/>
  <c r="AA175" i="1"/>
  <c r="U175" i="1"/>
  <c r="AA167" i="1"/>
  <c r="U167" i="1"/>
  <c r="AA159" i="1"/>
  <c r="U159" i="1"/>
  <c r="AA151" i="1"/>
  <c r="U151" i="1"/>
  <c r="AA143" i="1"/>
  <c r="U143" i="1"/>
  <c r="AA135" i="1"/>
  <c r="U135" i="1"/>
  <c r="AA127" i="1"/>
  <c r="U127" i="1"/>
  <c r="AA119" i="1"/>
  <c r="U119" i="1"/>
  <c r="AA111" i="1"/>
  <c r="U111" i="1"/>
  <c r="AA103" i="1"/>
  <c r="U103" i="1"/>
  <c r="AA95" i="1"/>
  <c r="U95" i="1"/>
  <c r="AA87" i="1"/>
  <c r="U87" i="1"/>
  <c r="AA79" i="1"/>
  <c r="U79" i="1"/>
  <c r="AA71" i="1"/>
  <c r="U71" i="1"/>
  <c r="AA63" i="1"/>
  <c r="U63" i="1"/>
  <c r="AA61" i="1"/>
  <c r="AC61" i="1" s="1"/>
  <c r="U60" i="1"/>
  <c r="U56" i="1"/>
  <c r="D46" i="1"/>
  <c r="D42" i="1"/>
  <c r="U40" i="1"/>
  <c r="AA40" i="1"/>
  <c r="AC40" i="1" s="1"/>
  <c r="U36" i="1"/>
  <c r="AA36" i="1"/>
  <c r="U32" i="1"/>
  <c r="AA32" i="1"/>
  <c r="U28" i="1"/>
  <c r="W28" i="1" s="1"/>
  <c r="AA28" i="1"/>
  <c r="U24" i="1"/>
  <c r="AA24" i="1"/>
  <c r="U20" i="1"/>
  <c r="AA20" i="1"/>
  <c r="AC20" i="1" s="1"/>
  <c r="U16" i="1"/>
  <c r="AA16" i="1"/>
  <c r="U12" i="1"/>
  <c r="W12" i="1" s="1"/>
  <c r="AA12" i="1"/>
  <c r="U8" i="1"/>
  <c r="W8" i="1" s="1"/>
  <c r="AA8" i="1"/>
  <c r="X292" i="1"/>
  <c r="AA284" i="1"/>
  <c r="AB284" i="1" s="1"/>
  <c r="AA282" i="1"/>
  <c r="AA276" i="1"/>
  <c r="X274" i="1"/>
  <c r="AA272" i="1"/>
  <c r="AC272" i="1" s="1"/>
  <c r="AA268" i="1"/>
  <c r="AA266" i="1"/>
  <c r="AA262" i="1"/>
  <c r="AA260" i="1"/>
  <c r="AA258" i="1"/>
  <c r="X258" i="1"/>
  <c r="Y258" i="1" s="1"/>
  <c r="AA256" i="1"/>
  <c r="AA254" i="1"/>
  <c r="AA252" i="1"/>
  <c r="AA250" i="1"/>
  <c r="AA248" i="1"/>
  <c r="AA246" i="1"/>
  <c r="AA244" i="1"/>
  <c r="AA242" i="1"/>
  <c r="AA240" i="1"/>
  <c r="AA238" i="1"/>
  <c r="AA236" i="1"/>
  <c r="AA234" i="1"/>
  <c r="AC234" i="1" s="1"/>
  <c r="AA232" i="1"/>
  <c r="AA230" i="1"/>
  <c r="AC230" i="1" s="1"/>
  <c r="AA228" i="1"/>
  <c r="AA226" i="1"/>
  <c r="AA224" i="1"/>
  <c r="AA222" i="1"/>
  <c r="AB222" i="1" s="1"/>
  <c r="AA220" i="1"/>
  <c r="AA218" i="1"/>
  <c r="AA216" i="1"/>
  <c r="AA214" i="1"/>
  <c r="AA212" i="1"/>
  <c r="AA210" i="1"/>
  <c r="AC210" i="1" s="1"/>
  <c r="AA208" i="1"/>
  <c r="AA206" i="1"/>
  <c r="AA204" i="1"/>
  <c r="AA202" i="1"/>
  <c r="AA200" i="1"/>
  <c r="AA198" i="1"/>
  <c r="AC198" i="1" s="1"/>
  <c r="AA196" i="1"/>
  <c r="AA194" i="1"/>
  <c r="AC194" i="1" s="1"/>
  <c r="AA192" i="1"/>
  <c r="X192" i="1"/>
  <c r="AA190" i="1"/>
  <c r="AA188" i="1"/>
  <c r="AA186" i="1"/>
  <c r="AA184" i="1"/>
  <c r="AA182" i="1"/>
  <c r="AA180" i="1"/>
  <c r="AA178" i="1"/>
  <c r="AC178" i="1" s="1"/>
  <c r="AA176" i="1"/>
  <c r="AA174" i="1"/>
  <c r="AA172" i="1"/>
  <c r="AA170" i="1"/>
  <c r="AA168" i="1"/>
  <c r="AA166" i="1"/>
  <c r="AA164" i="1"/>
  <c r="AA162" i="1"/>
  <c r="AA160" i="1"/>
  <c r="AA158" i="1"/>
  <c r="AA156" i="1"/>
  <c r="AA154" i="1"/>
  <c r="AA152" i="1"/>
  <c r="AA150" i="1"/>
  <c r="AA148" i="1"/>
  <c r="AA146" i="1"/>
  <c r="AA144" i="1"/>
  <c r="AB144" i="1" s="1"/>
  <c r="AA142" i="1"/>
  <c r="AA140" i="1"/>
  <c r="AA138" i="1"/>
  <c r="AA136" i="1"/>
  <c r="AA134" i="1"/>
  <c r="AA132" i="1"/>
  <c r="AA130" i="1"/>
  <c r="AB130" i="1" s="1"/>
  <c r="AA128" i="1"/>
  <c r="AA126" i="1"/>
  <c r="AA124" i="1"/>
  <c r="AA122" i="1"/>
  <c r="AA120" i="1"/>
  <c r="AB120" i="1" s="1"/>
  <c r="AA118" i="1"/>
  <c r="AA116" i="1"/>
  <c r="AA114" i="1"/>
  <c r="AA112" i="1"/>
  <c r="AA110" i="1"/>
  <c r="AB110" i="1" s="1"/>
  <c r="AA108" i="1"/>
  <c r="AA106" i="1"/>
  <c r="AA104" i="1"/>
  <c r="X104" i="1"/>
  <c r="AA102" i="1"/>
  <c r="AA100" i="1"/>
  <c r="AA98" i="1"/>
  <c r="AA96" i="1"/>
  <c r="AA94" i="1"/>
  <c r="AA92" i="1"/>
  <c r="AA90" i="1"/>
  <c r="AA88" i="1"/>
  <c r="AA86" i="1"/>
  <c r="AA84" i="1"/>
  <c r="AA82" i="1"/>
  <c r="AA80" i="1"/>
  <c r="AA78" i="1"/>
  <c r="AA76" i="1"/>
  <c r="AA74" i="1"/>
  <c r="AA72" i="1"/>
  <c r="AA70" i="1"/>
  <c r="AB70" i="1" s="1"/>
  <c r="AA68" i="1"/>
  <c r="AA66" i="1"/>
  <c r="AA64" i="1"/>
  <c r="AA62" i="1"/>
  <c r="AC62" i="1" s="1"/>
  <c r="U58" i="1"/>
  <c r="W58" i="1" s="1"/>
  <c r="AA55" i="1"/>
  <c r="D48" i="1"/>
  <c r="AA39" i="1"/>
  <c r="U39" i="1"/>
  <c r="AA35" i="1"/>
  <c r="U35" i="1"/>
  <c r="V35" i="1" s="1"/>
  <c r="AA31" i="1"/>
  <c r="AC31" i="1" s="1"/>
  <c r="U31" i="1"/>
  <c r="AA27" i="1"/>
  <c r="U27" i="1"/>
  <c r="V27" i="1" s="1"/>
  <c r="AA23" i="1"/>
  <c r="U23" i="1"/>
  <c r="AA19" i="1"/>
  <c r="U19" i="1"/>
  <c r="V19" i="1" s="1"/>
  <c r="AA15" i="1"/>
  <c r="AC15" i="1" s="1"/>
  <c r="U15" i="1"/>
  <c r="AA11" i="1"/>
  <c r="U11" i="1"/>
  <c r="AA7" i="1"/>
  <c r="U7" i="1"/>
  <c r="AA292" i="1"/>
  <c r="AA290" i="1"/>
  <c r="X290" i="1"/>
  <c r="AA288" i="1"/>
  <c r="AC288" i="1" s="1"/>
  <c r="X288" i="1"/>
  <c r="AA286" i="1"/>
  <c r="AA280" i="1"/>
  <c r="AA278" i="1"/>
  <c r="AA274" i="1"/>
  <c r="AA270" i="1"/>
  <c r="X270" i="1"/>
  <c r="AA264" i="1"/>
  <c r="AA57" i="1"/>
  <c r="AC57" i="1" s="1"/>
  <c r="U52" i="1"/>
  <c r="AA52" i="1"/>
  <c r="C43" i="1"/>
  <c r="C55" i="1" s="1"/>
  <c r="U38" i="1"/>
  <c r="V38" i="1" s="1"/>
  <c r="AA38" i="1"/>
  <c r="AC38" i="1" s="1"/>
  <c r="U34" i="1"/>
  <c r="AA34" i="1"/>
  <c r="AB34" i="1" s="1"/>
  <c r="U30" i="1"/>
  <c r="V30" i="1" s="1"/>
  <c r="AA30" i="1"/>
  <c r="U26" i="1"/>
  <c r="AA26" i="1"/>
  <c r="AB26" i="1" s="1"/>
  <c r="U22" i="1"/>
  <c r="V22" i="1" s="1"/>
  <c r="AA22" i="1"/>
  <c r="AC22" i="1" s="1"/>
  <c r="U18" i="1"/>
  <c r="AA18" i="1"/>
  <c r="AB18" i="1" s="1"/>
  <c r="U14" i="1"/>
  <c r="V14" i="1" s="1"/>
  <c r="AA14" i="1"/>
  <c r="AC14" i="1" s="1"/>
  <c r="U10" i="1"/>
  <c r="V10" i="1" s="1"/>
  <c r="AA10" i="1"/>
  <c r="U6" i="1"/>
  <c r="V6" i="1" s="1"/>
  <c r="AA6" i="1"/>
  <c r="AC6" i="1" s="1"/>
  <c r="AA59" i="1"/>
  <c r="T54" i="1"/>
  <c r="AA51" i="1"/>
  <c r="AB51" i="1" s="1"/>
  <c r="U51" i="1"/>
  <c r="U50" i="1"/>
  <c r="AA50" i="1"/>
  <c r="D44" i="1"/>
  <c r="AA37" i="1"/>
  <c r="AB37" i="1" s="1"/>
  <c r="U37" i="1"/>
  <c r="AA33" i="1"/>
  <c r="U33" i="1"/>
  <c r="AA29" i="1"/>
  <c r="U29" i="1"/>
  <c r="AA25" i="1"/>
  <c r="U25" i="1"/>
  <c r="AA21" i="1"/>
  <c r="AB21" i="1" s="1"/>
  <c r="U21" i="1"/>
  <c r="AA17" i="1"/>
  <c r="U17" i="1"/>
  <c r="AA13" i="1"/>
  <c r="U13" i="1"/>
  <c r="AA9" i="1"/>
  <c r="U9" i="1"/>
  <c r="AA5" i="1"/>
  <c r="U5" i="1"/>
  <c r="AA48" i="1"/>
  <c r="AB48" i="1" s="1"/>
  <c r="C48" i="1"/>
  <c r="AA46" i="1"/>
  <c r="C46" i="1"/>
  <c r="AA44" i="1"/>
  <c r="C44" i="1"/>
  <c r="AA42" i="1"/>
  <c r="C42" i="1"/>
  <c r="U41" i="1"/>
  <c r="AA53" i="1"/>
  <c r="AC53" i="1" s="1"/>
  <c r="T49" i="1"/>
  <c r="D49" i="1"/>
  <c r="D58" i="1" s="1"/>
  <c r="T47" i="1"/>
  <c r="D47" i="1"/>
  <c r="T45" i="1"/>
  <c r="D45" i="1"/>
  <c r="T43" i="1"/>
  <c r="D43" i="1"/>
  <c r="D55" i="1" s="1"/>
  <c r="C49" i="1"/>
  <c r="C58" i="1" s="1"/>
  <c r="C47" i="1"/>
  <c r="C45" i="1"/>
  <c r="AA41" i="1"/>
  <c r="W46" i="1" l="1"/>
  <c r="X46" i="1" s="1"/>
  <c r="V264" i="1"/>
  <c r="AB60" i="1"/>
  <c r="V282" i="1"/>
  <c r="W88" i="1"/>
  <c r="X88" i="1" s="1"/>
  <c r="Y88" i="1" s="1"/>
  <c r="Z88" i="1" s="1"/>
  <c r="E88" i="2" s="1"/>
  <c r="W216" i="1"/>
  <c r="X216" i="1" s="1"/>
  <c r="Y216" i="1" s="1"/>
  <c r="Z216" i="1" s="1"/>
  <c r="E216" i="2" s="1"/>
  <c r="W158" i="1"/>
  <c r="X158" i="1" s="1"/>
  <c r="V266" i="1"/>
  <c r="Z266" i="1" s="1"/>
  <c r="E266" i="2" s="1"/>
  <c r="E265" i="5" s="1"/>
  <c r="I265" i="5" s="1"/>
  <c r="W112" i="1"/>
  <c r="X112" i="1" s="1"/>
  <c r="Y112" i="1" s="1"/>
  <c r="Z112" i="1" s="1"/>
  <c r="E112" i="2" s="1"/>
  <c r="H112" i="2" s="1"/>
  <c r="F111" i="5" s="1"/>
  <c r="W74" i="1"/>
  <c r="W102" i="1"/>
  <c r="W226" i="1"/>
  <c r="X226" i="1" s="1"/>
  <c r="W144" i="1"/>
  <c r="X144" i="1" s="1"/>
  <c r="Y144" i="1" s="1"/>
  <c r="Z144" i="1" s="1"/>
  <c r="E144" i="2" s="1"/>
  <c r="H144" i="2" s="1"/>
  <c r="I144" i="2" s="1"/>
  <c r="V284" i="1"/>
  <c r="W48" i="1"/>
  <c r="X48" i="1" s="1"/>
  <c r="AC177" i="1"/>
  <c r="W238" i="1"/>
  <c r="X238" i="1" s="1"/>
  <c r="Y238" i="1" s="1"/>
  <c r="Z238" i="1" s="1"/>
  <c r="E238" i="2" s="1"/>
  <c r="W262" i="1"/>
  <c r="X262" i="1" s="1"/>
  <c r="Y262" i="1" s="1"/>
  <c r="Z262" i="1" s="1"/>
  <c r="E262" i="2" s="1"/>
  <c r="W64" i="1"/>
  <c r="X64" i="1" s="1"/>
  <c r="W232" i="1"/>
  <c r="X232" i="1" s="1"/>
  <c r="W94" i="1"/>
  <c r="X94" i="1" s="1"/>
  <c r="Y94" i="1" s="1"/>
  <c r="Z94" i="1" s="1"/>
  <c r="E94" i="2" s="1"/>
  <c r="W166" i="1"/>
  <c r="X166" i="1" s="1"/>
  <c r="W222" i="1"/>
  <c r="X222" i="1" s="1"/>
  <c r="W80" i="1"/>
  <c r="X80" i="1" s="1"/>
  <c r="Y80" i="1" s="1"/>
  <c r="Z80" i="1" s="1"/>
  <c r="E80" i="2" s="1"/>
  <c r="W136" i="1"/>
  <c r="X136" i="1" s="1"/>
  <c r="AC26" i="1"/>
  <c r="AD26" i="1" s="1"/>
  <c r="AE26" i="1" s="1"/>
  <c r="AB58" i="1"/>
  <c r="AC34" i="1"/>
  <c r="AD34" i="1" s="1"/>
  <c r="W61" i="1"/>
  <c r="X61" i="1" s="1"/>
  <c r="Y61" i="1" s="1"/>
  <c r="Z61" i="1" s="1"/>
  <c r="E61" i="2" s="1"/>
  <c r="W120" i="1"/>
  <c r="X120" i="1" s="1"/>
  <c r="W152" i="1"/>
  <c r="X152" i="1" s="1"/>
  <c r="Y152" i="1" s="1"/>
  <c r="W184" i="1"/>
  <c r="X184" i="1" s="1"/>
  <c r="Y184" i="1" s="1"/>
  <c r="Z184" i="1" s="1"/>
  <c r="E184" i="2" s="1"/>
  <c r="W53" i="1"/>
  <c r="X53" i="1" s="1"/>
  <c r="Y53" i="1" s="1"/>
  <c r="Z53" i="1" s="1"/>
  <c r="E53" i="2" s="1"/>
  <c r="W62" i="1"/>
  <c r="X62" i="1" s="1"/>
  <c r="Y62" i="1" s="1"/>
  <c r="Z62" i="1" s="1"/>
  <c r="E62" i="2" s="1"/>
  <c r="W110" i="1"/>
  <c r="X110" i="1" s="1"/>
  <c r="W174" i="1"/>
  <c r="X174" i="1" s="1"/>
  <c r="Y174" i="1" s="1"/>
  <c r="Z174" i="1" s="1"/>
  <c r="E174" i="2" s="1"/>
  <c r="W234" i="1"/>
  <c r="X234" i="1" s="1"/>
  <c r="W44" i="1"/>
  <c r="X44" i="1" s="1"/>
  <c r="Y44" i="1" s="1"/>
  <c r="Z44" i="1" s="1"/>
  <c r="E44" i="2" s="1"/>
  <c r="AC144" i="1"/>
  <c r="W200" i="1"/>
  <c r="X200" i="1" s="1"/>
  <c r="Y200" i="1" s="1"/>
  <c r="Z200" i="1" s="1"/>
  <c r="E200" i="2" s="1"/>
  <c r="E199" i="5" s="1"/>
  <c r="I199" i="5" s="1"/>
  <c r="W256" i="1"/>
  <c r="X256" i="1" s="1"/>
  <c r="W10" i="1"/>
  <c r="X10" i="1" s="1"/>
  <c r="AC284" i="1"/>
  <c r="AC18" i="1"/>
  <c r="AC21" i="1"/>
  <c r="AD21" i="1" s="1"/>
  <c r="W128" i="1"/>
  <c r="X128" i="1" s="1"/>
  <c r="Y128" i="1" s="1"/>
  <c r="Z128" i="1" s="1"/>
  <c r="E128" i="2" s="1"/>
  <c r="W160" i="1"/>
  <c r="X160" i="1" s="1"/>
  <c r="W272" i="1"/>
  <c r="X272" i="1" s="1"/>
  <c r="W66" i="1"/>
  <c r="X66" i="1" s="1"/>
  <c r="Y66" i="1" s="1"/>
  <c r="Z66" i="1" s="1"/>
  <c r="E66" i="2" s="1"/>
  <c r="W126" i="1"/>
  <c r="X126" i="1" s="1"/>
  <c r="Y126" i="1" s="1"/>
  <c r="Z126" i="1" s="1"/>
  <c r="E126" i="2" s="1"/>
  <c r="H126" i="2" s="1"/>
  <c r="F125" i="5" s="1"/>
  <c r="W190" i="1"/>
  <c r="X190" i="1" s="1"/>
  <c r="W55" i="1"/>
  <c r="X55" i="1" s="1"/>
  <c r="W176" i="1"/>
  <c r="X176" i="1" s="1"/>
  <c r="Y176" i="1" s="1"/>
  <c r="Z176" i="1" s="1"/>
  <c r="E176" i="2" s="1"/>
  <c r="H176" i="2" s="1"/>
  <c r="W208" i="1"/>
  <c r="X208" i="1" s="1"/>
  <c r="Y208" i="1" s="1"/>
  <c r="Z208" i="1" s="1"/>
  <c r="E208" i="2" s="1"/>
  <c r="Y160" i="1"/>
  <c r="Z160" i="1" s="1"/>
  <c r="E160" i="2" s="1"/>
  <c r="H160" i="2" s="1"/>
  <c r="I160" i="2" s="1"/>
  <c r="AB41" i="1"/>
  <c r="AC41" i="1"/>
  <c r="V9" i="1"/>
  <c r="W9" i="1"/>
  <c r="X9" i="1" s="1"/>
  <c r="V17" i="1"/>
  <c r="W17" i="1"/>
  <c r="V25" i="1"/>
  <c r="W25" i="1"/>
  <c r="X25" i="1" s="1"/>
  <c r="V33" i="1"/>
  <c r="W33" i="1"/>
  <c r="AB280" i="1"/>
  <c r="AC280" i="1"/>
  <c r="V15" i="1"/>
  <c r="W15" i="1"/>
  <c r="AB80" i="1"/>
  <c r="AC80" i="1"/>
  <c r="AD80" i="1" s="1"/>
  <c r="AB102" i="1"/>
  <c r="AC102" i="1"/>
  <c r="AB138" i="1"/>
  <c r="AC138" i="1"/>
  <c r="AD138" i="1" s="1"/>
  <c r="AB148" i="1"/>
  <c r="AC148" i="1"/>
  <c r="AB156" i="1"/>
  <c r="AC156" i="1"/>
  <c r="AD156" i="1" s="1"/>
  <c r="AB164" i="1"/>
  <c r="AC164" i="1"/>
  <c r="AB184" i="1"/>
  <c r="AC184" i="1"/>
  <c r="AB192" i="1"/>
  <c r="AC192" i="1"/>
  <c r="AB196" i="1"/>
  <c r="AC196" i="1"/>
  <c r="AB200" i="1"/>
  <c r="AC200" i="1"/>
  <c r="AD200" i="1" s="1"/>
  <c r="AB206" i="1"/>
  <c r="AC206" i="1"/>
  <c r="Y224" i="1"/>
  <c r="Z224" i="1" s="1"/>
  <c r="E224" i="2" s="1"/>
  <c r="AB232" i="1"/>
  <c r="AC232" i="1"/>
  <c r="AD232" i="1" s="1"/>
  <c r="AB244" i="1"/>
  <c r="AC244" i="1"/>
  <c r="AD244" i="1" s="1"/>
  <c r="Y284" i="1"/>
  <c r="AC24" i="1"/>
  <c r="AD24" i="1" s="1"/>
  <c r="AE24" i="1" s="1"/>
  <c r="V71" i="1"/>
  <c r="W71" i="1"/>
  <c r="X71" i="1" s="1"/>
  <c r="V119" i="1"/>
  <c r="W119" i="1"/>
  <c r="X119" i="1" s="1"/>
  <c r="AB223" i="1"/>
  <c r="AC223" i="1"/>
  <c r="AD223" i="1" s="1"/>
  <c r="AE223" i="1" s="1"/>
  <c r="AF223" i="1" s="1"/>
  <c r="E223" i="4" s="1"/>
  <c r="AC285" i="1"/>
  <c r="AD285" i="1" s="1"/>
  <c r="AE285" i="1" s="1"/>
  <c r="AB42" i="1"/>
  <c r="AC42" i="1"/>
  <c r="AD42" i="1" s="1"/>
  <c r="V52" i="1"/>
  <c r="W52" i="1"/>
  <c r="X52" i="1" s="1"/>
  <c r="Y270" i="1"/>
  <c r="Z270" i="1" s="1"/>
  <c r="E270" i="2" s="1"/>
  <c r="H270" i="2" s="1"/>
  <c r="V7" i="1"/>
  <c r="W7" i="1"/>
  <c r="X7" i="1" s="1"/>
  <c r="V23" i="1"/>
  <c r="W23" i="1"/>
  <c r="V31" i="1"/>
  <c r="W31" i="1"/>
  <c r="X31" i="1" s="1"/>
  <c r="V39" i="1"/>
  <c r="W39" i="1"/>
  <c r="AB66" i="1"/>
  <c r="AC66" i="1"/>
  <c r="AD66" i="1" s="1"/>
  <c r="AB76" i="1"/>
  <c r="AC76" i="1"/>
  <c r="AB108" i="1"/>
  <c r="AC108" i="1"/>
  <c r="AD108" i="1" s="1"/>
  <c r="AB112" i="1"/>
  <c r="AC112" i="1"/>
  <c r="AB152" i="1"/>
  <c r="AC152" i="1"/>
  <c r="AD152" i="1" s="1"/>
  <c r="AB160" i="1"/>
  <c r="AC160" i="1"/>
  <c r="AD160" i="1" s="1"/>
  <c r="AB170" i="1"/>
  <c r="AC170" i="1"/>
  <c r="AD170" i="1" s="1"/>
  <c r="AB180" i="1"/>
  <c r="AC180" i="1"/>
  <c r="AD180" i="1" s="1"/>
  <c r="AB188" i="1"/>
  <c r="AC188" i="1"/>
  <c r="AD188" i="1" s="1"/>
  <c r="AB268" i="1"/>
  <c r="AC268" i="1"/>
  <c r="AD268" i="1" s="1"/>
  <c r="AB276" i="1"/>
  <c r="AC276" i="1"/>
  <c r="AC8" i="1"/>
  <c r="AD8" i="1" s="1"/>
  <c r="AE8" i="1" s="1"/>
  <c r="AC16" i="1"/>
  <c r="AD16" i="1" s="1"/>
  <c r="AE16" i="1" s="1"/>
  <c r="AC32" i="1"/>
  <c r="AD32" i="1" s="1"/>
  <c r="AE32" i="1" s="1"/>
  <c r="V56" i="1"/>
  <c r="W56" i="1"/>
  <c r="V87" i="1"/>
  <c r="W87" i="1"/>
  <c r="V103" i="1"/>
  <c r="W103" i="1"/>
  <c r="V135" i="1"/>
  <c r="W135" i="1"/>
  <c r="X135" i="1" s="1"/>
  <c r="V151" i="1"/>
  <c r="W151" i="1"/>
  <c r="V167" i="1"/>
  <c r="W167" i="1"/>
  <c r="X167" i="1" s="1"/>
  <c r="V183" i="1"/>
  <c r="W183" i="1"/>
  <c r="V199" i="1"/>
  <c r="W199" i="1"/>
  <c r="AB207" i="1"/>
  <c r="AC207" i="1"/>
  <c r="W255" i="1"/>
  <c r="X255" i="1" s="1"/>
  <c r="Y255" i="1" s="1"/>
  <c r="AB263" i="1"/>
  <c r="AC263" i="1"/>
  <c r="AD263" i="1" s="1"/>
  <c r="AC279" i="1"/>
  <c r="AD279" i="1" s="1"/>
  <c r="AE279" i="1" s="1"/>
  <c r="AC69" i="1"/>
  <c r="AD69" i="1" s="1"/>
  <c r="AE69" i="1" s="1"/>
  <c r="AC85" i="1"/>
  <c r="AD85" i="1" s="1"/>
  <c r="AE85" i="1" s="1"/>
  <c r="AC101" i="1"/>
  <c r="AD101" i="1" s="1"/>
  <c r="AE101" i="1" s="1"/>
  <c r="AC117" i="1"/>
  <c r="AD117" i="1" s="1"/>
  <c r="AE117" i="1" s="1"/>
  <c r="AC133" i="1"/>
  <c r="AD133" i="1" s="1"/>
  <c r="AE133" i="1" s="1"/>
  <c r="AC149" i="1"/>
  <c r="AD149" i="1" s="1"/>
  <c r="AE149" i="1" s="1"/>
  <c r="W213" i="1"/>
  <c r="X213" i="1" s="1"/>
  <c r="Y213" i="1" s="1"/>
  <c r="W229" i="1"/>
  <c r="X229" i="1" s="1"/>
  <c r="Y229" i="1" s="1"/>
  <c r="V245" i="1"/>
  <c r="W245" i="1"/>
  <c r="X245" i="1" s="1"/>
  <c r="AC269" i="1"/>
  <c r="AD269" i="1" s="1"/>
  <c r="AE269" i="1" s="1"/>
  <c r="AC91" i="1"/>
  <c r="AD91" i="1" s="1"/>
  <c r="AE91" i="1" s="1"/>
  <c r="AC107" i="1"/>
  <c r="AD107" i="1" s="1"/>
  <c r="AE107" i="1" s="1"/>
  <c r="AC123" i="1"/>
  <c r="AD123" i="1" s="1"/>
  <c r="AE123" i="1" s="1"/>
  <c r="AC139" i="1"/>
  <c r="AD139" i="1" s="1"/>
  <c r="AE139" i="1" s="1"/>
  <c r="AC155" i="1"/>
  <c r="AD155" i="1" s="1"/>
  <c r="AE155" i="1" s="1"/>
  <c r="AC171" i="1"/>
  <c r="AD171" i="1" s="1"/>
  <c r="AE171" i="1" s="1"/>
  <c r="AB187" i="1"/>
  <c r="AC187" i="1"/>
  <c r="AD187" i="1" s="1"/>
  <c r="AB203" i="1"/>
  <c r="AC203" i="1"/>
  <c r="AB235" i="1"/>
  <c r="AC235" i="1"/>
  <c r="AD235" i="1" s="1"/>
  <c r="W267" i="1"/>
  <c r="X267" i="1" s="1"/>
  <c r="Y267" i="1" s="1"/>
  <c r="W283" i="1"/>
  <c r="X283" i="1" s="1"/>
  <c r="Y283" i="1" s="1"/>
  <c r="AB73" i="1"/>
  <c r="AC73" i="1"/>
  <c r="AD73" i="1" s="1"/>
  <c r="AB169" i="1"/>
  <c r="AC169" i="1"/>
  <c r="AD169" i="1" s="1"/>
  <c r="AB185" i="1"/>
  <c r="AC185" i="1"/>
  <c r="AC217" i="1"/>
  <c r="AD217" i="1" s="1"/>
  <c r="AE217" i="1" s="1"/>
  <c r="AC233" i="1"/>
  <c r="AD233" i="1" s="1"/>
  <c r="AE233" i="1" s="1"/>
  <c r="AB249" i="1"/>
  <c r="AC249" i="1"/>
  <c r="AD249" i="1" s="1"/>
  <c r="AB265" i="1"/>
  <c r="AC265" i="1"/>
  <c r="AD265" i="1" s="1"/>
  <c r="AB281" i="1"/>
  <c r="AC281" i="1"/>
  <c r="V92" i="1"/>
  <c r="W92" i="1"/>
  <c r="X92" i="1" s="1"/>
  <c r="V124" i="1"/>
  <c r="W124" i="1"/>
  <c r="X124" i="1" s="1"/>
  <c r="V156" i="1"/>
  <c r="W156" i="1"/>
  <c r="X156" i="1" s="1"/>
  <c r="V188" i="1"/>
  <c r="W188" i="1"/>
  <c r="X188" i="1" s="1"/>
  <c r="V220" i="1"/>
  <c r="W220" i="1"/>
  <c r="X220" i="1" s="1"/>
  <c r="V252" i="1"/>
  <c r="W252" i="1"/>
  <c r="X252" i="1" s="1"/>
  <c r="V70" i="1"/>
  <c r="W70" i="1"/>
  <c r="X70" i="1" s="1"/>
  <c r="V134" i="1"/>
  <c r="W134" i="1"/>
  <c r="X134" i="1" s="1"/>
  <c r="V198" i="1"/>
  <c r="W198" i="1"/>
  <c r="X198" i="1" s="1"/>
  <c r="V90" i="1"/>
  <c r="W90" i="1"/>
  <c r="X90" i="1" s="1"/>
  <c r="V122" i="1"/>
  <c r="W122" i="1"/>
  <c r="X122" i="1" s="1"/>
  <c r="V218" i="1"/>
  <c r="W218" i="1"/>
  <c r="X218" i="1" s="1"/>
  <c r="V250" i="1"/>
  <c r="W250" i="1"/>
  <c r="X250" i="1" s="1"/>
  <c r="V206" i="1"/>
  <c r="W206" i="1"/>
  <c r="X206" i="1" s="1"/>
  <c r="AC219" i="1"/>
  <c r="AD219" i="1" s="1"/>
  <c r="AE219" i="1" s="1"/>
  <c r="V41" i="1"/>
  <c r="W41" i="1"/>
  <c r="X41" i="1" s="1"/>
  <c r="Y46" i="1"/>
  <c r="Z46" i="1" s="1"/>
  <c r="E46" i="2" s="1"/>
  <c r="H46" i="2" s="1"/>
  <c r="AC9" i="1"/>
  <c r="AD9" i="1" s="1"/>
  <c r="AE9" i="1" s="1"/>
  <c r="AC17" i="1"/>
  <c r="AD17" i="1" s="1"/>
  <c r="AE17" i="1" s="1"/>
  <c r="AC25" i="1"/>
  <c r="AD25" i="1" s="1"/>
  <c r="AE25" i="1" s="1"/>
  <c r="AC33" i="1"/>
  <c r="AD33" i="1" s="1"/>
  <c r="AE33" i="1" s="1"/>
  <c r="AB50" i="1"/>
  <c r="AC50" i="1"/>
  <c r="AD50" i="1" s="1"/>
  <c r="AB10" i="1"/>
  <c r="AC10" i="1"/>
  <c r="AB264" i="1"/>
  <c r="AC264" i="1"/>
  <c r="AB270" i="1"/>
  <c r="AC270" i="1"/>
  <c r="AD270" i="1" s="1"/>
  <c r="Y282" i="1"/>
  <c r="Y290" i="1"/>
  <c r="Z290" i="1" s="1"/>
  <c r="E290" i="2" s="1"/>
  <c r="AC7" i="1"/>
  <c r="AD7" i="1" s="1"/>
  <c r="AE7" i="1" s="1"/>
  <c r="AC23" i="1"/>
  <c r="AD23" i="1" s="1"/>
  <c r="AE23" i="1" s="1"/>
  <c r="AC39" i="1"/>
  <c r="AD39" i="1" s="1"/>
  <c r="AE39" i="1" s="1"/>
  <c r="Y72" i="1"/>
  <c r="Z72" i="1" s="1"/>
  <c r="E72" i="2" s="1"/>
  <c r="AB82" i="1"/>
  <c r="AC82" i="1"/>
  <c r="AD82" i="1" s="1"/>
  <c r="AB86" i="1"/>
  <c r="AC86" i="1"/>
  <c r="AB90" i="1"/>
  <c r="AC90" i="1"/>
  <c r="AD90" i="1" s="1"/>
  <c r="AB94" i="1"/>
  <c r="AC94" i="1"/>
  <c r="AB98" i="1"/>
  <c r="AC98" i="1"/>
  <c r="AD98" i="1" s="1"/>
  <c r="Y104" i="1"/>
  <c r="Z104" i="1" s="1"/>
  <c r="E104" i="2" s="1"/>
  <c r="Y110" i="1"/>
  <c r="Z110" i="1" s="1"/>
  <c r="E110" i="2" s="1"/>
  <c r="AB118" i="1"/>
  <c r="AC118" i="1"/>
  <c r="AB122" i="1"/>
  <c r="AC122" i="1"/>
  <c r="AD122" i="1" s="1"/>
  <c r="AB126" i="1"/>
  <c r="AC126" i="1"/>
  <c r="AD126" i="1" s="1"/>
  <c r="AB134" i="1"/>
  <c r="AC134" i="1"/>
  <c r="AD134" i="1" s="1"/>
  <c r="AB140" i="1"/>
  <c r="AC140" i="1"/>
  <c r="AD140" i="1" s="1"/>
  <c r="Y158" i="1"/>
  <c r="Z158" i="1" s="1"/>
  <c r="E158" i="2" s="1"/>
  <c r="AB166" i="1"/>
  <c r="AC166" i="1"/>
  <c r="AD166" i="1" s="1"/>
  <c r="AB172" i="1"/>
  <c r="AC172" i="1"/>
  <c r="AD172" i="1" s="1"/>
  <c r="AB176" i="1"/>
  <c r="AC176" i="1"/>
  <c r="AD176" i="1" s="1"/>
  <c r="Y190" i="1"/>
  <c r="Z190" i="1" s="1"/>
  <c r="E190" i="2" s="1"/>
  <c r="AB202" i="1"/>
  <c r="AC202" i="1"/>
  <c r="AB212" i="1"/>
  <c r="AC212" i="1"/>
  <c r="AD212" i="1" s="1"/>
  <c r="AB216" i="1"/>
  <c r="AC216" i="1"/>
  <c r="AD216" i="1" s="1"/>
  <c r="AB220" i="1"/>
  <c r="AC220" i="1"/>
  <c r="AD220" i="1" s="1"/>
  <c r="AB224" i="1"/>
  <c r="AC224" i="1"/>
  <c r="AB228" i="1"/>
  <c r="AC228" i="1"/>
  <c r="AD228" i="1" s="1"/>
  <c r="AB240" i="1"/>
  <c r="AC240" i="1"/>
  <c r="AD240" i="1" s="1"/>
  <c r="AB246" i="1"/>
  <c r="AC246" i="1"/>
  <c r="AD246" i="1" s="1"/>
  <c r="AB250" i="1"/>
  <c r="AC250" i="1"/>
  <c r="AD250" i="1" s="1"/>
  <c r="AB254" i="1"/>
  <c r="AC254" i="1"/>
  <c r="AD254" i="1" s="1"/>
  <c r="AB258" i="1"/>
  <c r="AC258" i="1"/>
  <c r="AD258" i="1" s="1"/>
  <c r="AB262" i="1"/>
  <c r="AC262" i="1"/>
  <c r="AD262" i="1" s="1"/>
  <c r="V16" i="1"/>
  <c r="W16" i="1"/>
  <c r="V24" i="1"/>
  <c r="W24" i="1"/>
  <c r="X24" i="1" s="1"/>
  <c r="V32" i="1"/>
  <c r="W32" i="1"/>
  <c r="X32" i="1" s="1"/>
  <c r="V40" i="1"/>
  <c r="W40" i="1"/>
  <c r="X40" i="1" s="1"/>
  <c r="AC71" i="1"/>
  <c r="AD71" i="1" s="1"/>
  <c r="AE71" i="1" s="1"/>
  <c r="AC87" i="1"/>
  <c r="AD87" i="1" s="1"/>
  <c r="AE87" i="1" s="1"/>
  <c r="AC103" i="1"/>
  <c r="AD103" i="1" s="1"/>
  <c r="AE103" i="1" s="1"/>
  <c r="AC119" i="1"/>
  <c r="AD119" i="1" s="1"/>
  <c r="AE119" i="1" s="1"/>
  <c r="AC135" i="1"/>
  <c r="AD135" i="1" s="1"/>
  <c r="AE135" i="1" s="1"/>
  <c r="AC151" i="1"/>
  <c r="AD151" i="1" s="1"/>
  <c r="AE151" i="1" s="1"/>
  <c r="AC167" i="1"/>
  <c r="AD167" i="1" s="1"/>
  <c r="AE167" i="1" s="1"/>
  <c r="AB199" i="1"/>
  <c r="AC199" i="1"/>
  <c r="V215" i="1"/>
  <c r="W215" i="1"/>
  <c r="X215" i="1" s="1"/>
  <c r="V231" i="1"/>
  <c r="W231" i="1"/>
  <c r="V247" i="1"/>
  <c r="W247" i="1"/>
  <c r="AC255" i="1"/>
  <c r="AD255" i="1" s="1"/>
  <c r="AE255" i="1" s="1"/>
  <c r="W271" i="1"/>
  <c r="X271" i="1" s="1"/>
  <c r="Y271" i="1" s="1"/>
  <c r="V287" i="1"/>
  <c r="W287" i="1"/>
  <c r="X287" i="1" s="1"/>
  <c r="V77" i="1"/>
  <c r="W77" i="1"/>
  <c r="V93" i="1"/>
  <c r="W93" i="1"/>
  <c r="X93" i="1" s="1"/>
  <c r="V109" i="1"/>
  <c r="W109" i="1"/>
  <c r="V125" i="1"/>
  <c r="W125" i="1"/>
  <c r="V141" i="1"/>
  <c r="W141" i="1"/>
  <c r="V157" i="1"/>
  <c r="W157" i="1"/>
  <c r="X157" i="1" s="1"/>
  <c r="W173" i="1"/>
  <c r="X173" i="1" s="1"/>
  <c r="Y173" i="1" s="1"/>
  <c r="W189" i="1"/>
  <c r="X189" i="1" s="1"/>
  <c r="Y189" i="1" s="1"/>
  <c r="W261" i="1"/>
  <c r="X261" i="1" s="1"/>
  <c r="Y261" i="1" s="1"/>
  <c r="Z261" i="1" s="1"/>
  <c r="E261" i="2" s="1"/>
  <c r="E260" i="5" s="1"/>
  <c r="I260" i="5" s="1"/>
  <c r="W277" i="1"/>
  <c r="X277" i="1" s="1"/>
  <c r="Y277" i="1" s="1"/>
  <c r="V67" i="1"/>
  <c r="W67" i="1"/>
  <c r="X67" i="1" s="1"/>
  <c r="V83" i="1"/>
  <c r="W83" i="1"/>
  <c r="X83" i="1" s="1"/>
  <c r="V99" i="1"/>
  <c r="W99" i="1"/>
  <c r="V115" i="1"/>
  <c r="W115" i="1"/>
  <c r="V131" i="1"/>
  <c r="W131" i="1"/>
  <c r="X131" i="1" s="1"/>
  <c r="V147" i="1"/>
  <c r="W147" i="1"/>
  <c r="X147" i="1" s="1"/>
  <c r="V163" i="1"/>
  <c r="W163" i="1"/>
  <c r="W179" i="1"/>
  <c r="X179" i="1" s="1"/>
  <c r="Y179" i="1" s="1"/>
  <c r="W195" i="1"/>
  <c r="X195" i="1" s="1"/>
  <c r="Y195" i="1" s="1"/>
  <c r="Z195" i="1" s="1"/>
  <c r="E195" i="2" s="1"/>
  <c r="E194" i="5" s="1"/>
  <c r="I194" i="5" s="1"/>
  <c r="V227" i="1"/>
  <c r="W227" i="1"/>
  <c r="X227" i="1" s="1"/>
  <c r="V243" i="1"/>
  <c r="W243" i="1"/>
  <c r="X243" i="1" s="1"/>
  <c r="W14" i="1"/>
  <c r="X14" i="1" s="1"/>
  <c r="W22" i="1"/>
  <c r="X22" i="1" s="1"/>
  <c r="W30" i="1"/>
  <c r="W57" i="1"/>
  <c r="X57" i="1" s="1"/>
  <c r="AC165" i="1"/>
  <c r="AD165" i="1" s="1"/>
  <c r="AE165" i="1" s="1"/>
  <c r="AC181" i="1"/>
  <c r="AD181" i="1" s="1"/>
  <c r="AE181" i="1" s="1"/>
  <c r="AC197" i="1"/>
  <c r="AD197" i="1" s="1"/>
  <c r="AE197" i="1" s="1"/>
  <c r="AC213" i="1"/>
  <c r="AD213" i="1" s="1"/>
  <c r="AE213" i="1" s="1"/>
  <c r="AC229" i="1"/>
  <c r="AD229" i="1" s="1"/>
  <c r="AE229" i="1" s="1"/>
  <c r="AC245" i="1"/>
  <c r="AD245" i="1" s="1"/>
  <c r="AC75" i="1"/>
  <c r="AD75" i="1" s="1"/>
  <c r="AE75" i="1" s="1"/>
  <c r="Y64" i="1"/>
  <c r="Z64" i="1" s="1"/>
  <c r="E64" i="2" s="1"/>
  <c r="H64" i="2" s="1"/>
  <c r="F63" i="5" s="1"/>
  <c r="Y272" i="1"/>
  <c r="Z272" i="1" s="1"/>
  <c r="E272" i="2" s="1"/>
  <c r="W19" i="1"/>
  <c r="W35" i="1"/>
  <c r="X35" i="1" s="1"/>
  <c r="AC110" i="1"/>
  <c r="AC251" i="1"/>
  <c r="AD251" i="1" s="1"/>
  <c r="AE251" i="1" s="1"/>
  <c r="AB46" i="1"/>
  <c r="AC46" i="1"/>
  <c r="AD46" i="1" s="1"/>
  <c r="V5" i="1"/>
  <c r="W5" i="1"/>
  <c r="X5" i="1" s="1"/>
  <c r="V13" i="1"/>
  <c r="W13" i="1"/>
  <c r="X13" i="1" s="1"/>
  <c r="V21" i="1"/>
  <c r="W21" i="1"/>
  <c r="X21" i="1" s="1"/>
  <c r="V29" i="1"/>
  <c r="W29" i="1"/>
  <c r="X29" i="1" s="1"/>
  <c r="V37" i="1"/>
  <c r="W37" i="1"/>
  <c r="V50" i="1"/>
  <c r="W50" i="1"/>
  <c r="X50" i="1" s="1"/>
  <c r="AB59" i="1"/>
  <c r="AC59" i="1"/>
  <c r="AD59" i="1" s="1"/>
  <c r="Y276" i="1"/>
  <c r="Z276" i="1" s="1"/>
  <c r="E276" i="2" s="1"/>
  <c r="V18" i="1"/>
  <c r="W18" i="1"/>
  <c r="X18" i="1" s="1"/>
  <c r="AB274" i="1"/>
  <c r="AC274" i="1"/>
  <c r="AD274" i="1" s="1"/>
  <c r="AB286" i="1"/>
  <c r="AC286" i="1"/>
  <c r="AD286" i="1" s="1"/>
  <c r="AB290" i="1"/>
  <c r="AC290" i="1"/>
  <c r="V11" i="1"/>
  <c r="W11" i="1"/>
  <c r="X11" i="1" s="1"/>
  <c r="AB64" i="1"/>
  <c r="AC64" i="1"/>
  <c r="AD64" i="1" s="1"/>
  <c r="AB68" i="1"/>
  <c r="AC68" i="1"/>
  <c r="AD68" i="1" s="1"/>
  <c r="AB72" i="1"/>
  <c r="AC72" i="1"/>
  <c r="AD72" i="1" s="1"/>
  <c r="AB78" i="1"/>
  <c r="AC78" i="1"/>
  <c r="AD78" i="1" s="1"/>
  <c r="AB104" i="1"/>
  <c r="AC104" i="1"/>
  <c r="AD104" i="1" s="1"/>
  <c r="AB114" i="1"/>
  <c r="AC114" i="1"/>
  <c r="Y120" i="1"/>
  <c r="Z120" i="1" s="1"/>
  <c r="E120" i="2" s="1"/>
  <c r="Y136" i="1"/>
  <c r="Z136" i="1" s="1"/>
  <c r="E136" i="2" s="1"/>
  <c r="AB146" i="1"/>
  <c r="AC146" i="1"/>
  <c r="AB150" i="1"/>
  <c r="AC150" i="1"/>
  <c r="AD150" i="1" s="1"/>
  <c r="AB154" i="1"/>
  <c r="AC154" i="1"/>
  <c r="AD154" i="1" s="1"/>
  <c r="AB158" i="1"/>
  <c r="AC158" i="1"/>
  <c r="AD158" i="1" s="1"/>
  <c r="AB162" i="1"/>
  <c r="AC162" i="1"/>
  <c r="Y168" i="1"/>
  <c r="Z168" i="1" s="1"/>
  <c r="E168" i="2" s="1"/>
  <c r="AB182" i="1"/>
  <c r="AC182" i="1"/>
  <c r="AB186" i="1"/>
  <c r="AC186" i="1"/>
  <c r="AD186" i="1" s="1"/>
  <c r="AB190" i="1"/>
  <c r="AC190" i="1"/>
  <c r="AB204" i="1"/>
  <c r="AC204" i="1"/>
  <c r="AD204" i="1" s="1"/>
  <c r="AB208" i="1"/>
  <c r="AC208" i="1"/>
  <c r="Y222" i="1"/>
  <c r="Z222" i="1" s="1"/>
  <c r="E222" i="2" s="1"/>
  <c r="Y226" i="1"/>
  <c r="Z226" i="1" s="1"/>
  <c r="E226" i="2" s="1"/>
  <c r="AB236" i="1"/>
  <c r="AC236" i="1"/>
  <c r="AD236" i="1" s="1"/>
  <c r="AB242" i="1"/>
  <c r="AC242" i="1"/>
  <c r="AD242" i="1" s="1"/>
  <c r="Y256" i="1"/>
  <c r="Z256" i="1" s="1"/>
  <c r="E256" i="2" s="1"/>
  <c r="Y264" i="1"/>
  <c r="Z264" i="1" s="1"/>
  <c r="E264" i="2" s="1"/>
  <c r="Y280" i="1"/>
  <c r="Z280" i="1" s="1"/>
  <c r="E280" i="2" s="1"/>
  <c r="AB12" i="1"/>
  <c r="AC12" i="1"/>
  <c r="AD12" i="1" s="1"/>
  <c r="AC28" i="1"/>
  <c r="AD28" i="1" s="1"/>
  <c r="AE28" i="1" s="1"/>
  <c r="AB36" i="1"/>
  <c r="AC36" i="1"/>
  <c r="AD36" i="1" s="1"/>
  <c r="AE36" i="1" s="1"/>
  <c r="V63" i="1"/>
  <c r="W63" i="1"/>
  <c r="X63" i="1" s="1"/>
  <c r="V79" i="1"/>
  <c r="W79" i="1"/>
  <c r="X79" i="1" s="1"/>
  <c r="V95" i="1"/>
  <c r="W95" i="1"/>
  <c r="V111" i="1"/>
  <c r="W111" i="1"/>
  <c r="X111" i="1" s="1"/>
  <c r="V127" i="1"/>
  <c r="W127" i="1"/>
  <c r="X127" i="1" s="1"/>
  <c r="V143" i="1"/>
  <c r="W143" i="1"/>
  <c r="X143" i="1" s="1"/>
  <c r="V159" i="1"/>
  <c r="W159" i="1"/>
  <c r="V175" i="1"/>
  <c r="W175" i="1"/>
  <c r="X175" i="1" s="1"/>
  <c r="V191" i="1"/>
  <c r="W191" i="1"/>
  <c r="X191" i="1" s="1"/>
  <c r="AB215" i="1"/>
  <c r="AC215" i="1"/>
  <c r="AD215" i="1" s="1"/>
  <c r="AC231" i="1"/>
  <c r="AD231" i="1" s="1"/>
  <c r="AE231" i="1" s="1"/>
  <c r="AC247" i="1"/>
  <c r="AD247" i="1" s="1"/>
  <c r="AE247" i="1" s="1"/>
  <c r="AC271" i="1"/>
  <c r="AD271" i="1" s="1"/>
  <c r="AE271" i="1" s="1"/>
  <c r="AB287" i="1"/>
  <c r="AC287" i="1"/>
  <c r="AB93" i="1"/>
  <c r="AC93" i="1"/>
  <c r="AD93" i="1" s="1"/>
  <c r="AB125" i="1"/>
  <c r="AC125" i="1"/>
  <c r="AD125" i="1" s="1"/>
  <c r="AB157" i="1"/>
  <c r="AC157" i="1"/>
  <c r="AC189" i="1"/>
  <c r="AD189" i="1" s="1"/>
  <c r="AE189" i="1" s="1"/>
  <c r="W253" i="1"/>
  <c r="X253" i="1" s="1"/>
  <c r="Y253" i="1" s="1"/>
  <c r="Z253" i="1" s="1"/>
  <c r="E253" i="2" s="1"/>
  <c r="E252" i="5" s="1"/>
  <c r="I252" i="5" s="1"/>
  <c r="AC261" i="1"/>
  <c r="AD261" i="1" s="1"/>
  <c r="AE261" i="1" s="1"/>
  <c r="AB277" i="1"/>
  <c r="AC277" i="1"/>
  <c r="AD277" i="1" s="1"/>
  <c r="AE277" i="1" s="1"/>
  <c r="AB83" i="1"/>
  <c r="AC83" i="1"/>
  <c r="AD83" i="1" s="1"/>
  <c r="AB115" i="1"/>
  <c r="AC115" i="1"/>
  <c r="AB147" i="1"/>
  <c r="AC147" i="1"/>
  <c r="AD147" i="1" s="1"/>
  <c r="W6" i="1"/>
  <c r="X6" i="1" s="1"/>
  <c r="AC30" i="1"/>
  <c r="AD30" i="1" s="1"/>
  <c r="AE30" i="1" s="1"/>
  <c r="W38" i="1"/>
  <c r="X38" i="1" s="1"/>
  <c r="Y48" i="1"/>
  <c r="Z48" i="1" s="1"/>
  <c r="E48" i="2" s="1"/>
  <c r="H48" i="2" s="1"/>
  <c r="AC105" i="1"/>
  <c r="AD105" i="1" s="1"/>
  <c r="AC137" i="1"/>
  <c r="AD137" i="1" s="1"/>
  <c r="AC51" i="1"/>
  <c r="AC37" i="1"/>
  <c r="AD37" i="1" s="1"/>
  <c r="W240" i="1"/>
  <c r="X240" i="1" s="1"/>
  <c r="V78" i="1"/>
  <c r="W78" i="1"/>
  <c r="X78" i="1" s="1"/>
  <c r="W146" i="1"/>
  <c r="X146" i="1" s="1"/>
  <c r="W178" i="1"/>
  <c r="X178" i="1" s="1"/>
  <c r="AC291" i="1"/>
  <c r="AD291" i="1" s="1"/>
  <c r="AE291" i="1" s="1"/>
  <c r="AB44" i="1"/>
  <c r="AC44" i="1"/>
  <c r="AD44" i="1" s="1"/>
  <c r="AB13" i="1"/>
  <c r="AC13" i="1"/>
  <c r="AB29" i="1"/>
  <c r="AC29" i="1"/>
  <c r="AD29" i="1" s="1"/>
  <c r="W51" i="1"/>
  <c r="X51" i="1" s="1"/>
  <c r="Y51" i="1" s="1"/>
  <c r="AD14" i="1"/>
  <c r="AE14" i="1" s="1"/>
  <c r="V26" i="1"/>
  <c r="W26" i="1"/>
  <c r="X26" i="1" s="1"/>
  <c r="V34" i="1"/>
  <c r="W34" i="1"/>
  <c r="AB52" i="1"/>
  <c r="AC52" i="1"/>
  <c r="AD52" i="1" s="1"/>
  <c r="AB278" i="1"/>
  <c r="AC278" i="1"/>
  <c r="Y288" i="1"/>
  <c r="Z288" i="1" s="1"/>
  <c r="E288" i="2" s="1"/>
  <c r="AB292" i="1"/>
  <c r="AC292" i="1"/>
  <c r="AB11" i="1"/>
  <c r="AC11" i="1"/>
  <c r="AD11" i="1" s="1"/>
  <c r="AB19" i="1"/>
  <c r="AC19" i="1"/>
  <c r="AB27" i="1"/>
  <c r="AC27" i="1"/>
  <c r="AD27" i="1" s="1"/>
  <c r="AB35" i="1"/>
  <c r="AC35" i="1"/>
  <c r="AD35" i="1" s="1"/>
  <c r="AB55" i="1"/>
  <c r="AC55" i="1"/>
  <c r="AD55" i="1" s="1"/>
  <c r="AB74" i="1"/>
  <c r="AC74" i="1"/>
  <c r="AD74" i="1" s="1"/>
  <c r="AB84" i="1"/>
  <c r="AC84" i="1"/>
  <c r="AB88" i="1"/>
  <c r="AC88" i="1"/>
  <c r="AD88" i="1" s="1"/>
  <c r="AB92" i="1"/>
  <c r="AC92" i="1"/>
  <c r="AD92" i="1" s="1"/>
  <c r="AB96" i="1"/>
  <c r="AC96" i="1"/>
  <c r="AD96" i="1" s="1"/>
  <c r="AB100" i="1"/>
  <c r="AC100" i="1"/>
  <c r="AB106" i="1"/>
  <c r="AC106" i="1"/>
  <c r="AD106" i="1" s="1"/>
  <c r="AB116" i="1"/>
  <c r="AC116" i="1"/>
  <c r="AD116" i="1" s="1"/>
  <c r="AB124" i="1"/>
  <c r="AC124" i="1"/>
  <c r="AD124" i="1" s="1"/>
  <c r="AB128" i="1"/>
  <c r="AC128" i="1"/>
  <c r="AD128" i="1" s="1"/>
  <c r="AB132" i="1"/>
  <c r="AC132" i="1"/>
  <c r="AD132" i="1" s="1"/>
  <c r="AB136" i="1"/>
  <c r="AC136" i="1"/>
  <c r="AD136" i="1" s="1"/>
  <c r="AB142" i="1"/>
  <c r="AC142" i="1"/>
  <c r="AD142" i="1" s="1"/>
  <c r="Z152" i="1"/>
  <c r="E152" i="2" s="1"/>
  <c r="H152" i="2" s="1"/>
  <c r="F151" i="5" s="1"/>
  <c r="AB168" i="1"/>
  <c r="AC168" i="1"/>
  <c r="AD168" i="1" s="1"/>
  <c r="AB174" i="1"/>
  <c r="AC174" i="1"/>
  <c r="Y192" i="1"/>
  <c r="Z192" i="1" s="1"/>
  <c r="E192" i="2" s="1"/>
  <c r="AB214" i="1"/>
  <c r="AC214" i="1"/>
  <c r="AD214" i="1" s="1"/>
  <c r="AB218" i="1"/>
  <c r="AC218" i="1"/>
  <c r="AB226" i="1"/>
  <c r="AC226" i="1"/>
  <c r="Y232" i="1"/>
  <c r="Z232" i="1" s="1"/>
  <c r="E232" i="2" s="1"/>
  <c r="H232" i="2" s="1"/>
  <c r="AB238" i="1"/>
  <c r="AC238" i="1"/>
  <c r="AB248" i="1"/>
  <c r="AC248" i="1"/>
  <c r="AD248" i="1" s="1"/>
  <c r="AB252" i="1"/>
  <c r="AC252" i="1"/>
  <c r="AB256" i="1"/>
  <c r="AC256" i="1"/>
  <c r="AD256" i="1" s="1"/>
  <c r="AB260" i="1"/>
  <c r="AC260" i="1"/>
  <c r="AB266" i="1"/>
  <c r="AC266" i="1"/>
  <c r="AD266" i="1" s="1"/>
  <c r="Y274" i="1"/>
  <c r="Z274" i="1" s="1"/>
  <c r="E274" i="2" s="1"/>
  <c r="H274" i="2" s="1"/>
  <c r="I274" i="2" s="1"/>
  <c r="AB282" i="1"/>
  <c r="AC282" i="1"/>
  <c r="AD282" i="1" s="1"/>
  <c r="Y292" i="1"/>
  <c r="Z292" i="1" s="1"/>
  <c r="E292" i="2" s="1"/>
  <c r="V20" i="1"/>
  <c r="W20" i="1"/>
  <c r="V36" i="1"/>
  <c r="W36" i="1"/>
  <c r="X36" i="1" s="1"/>
  <c r="V60" i="1"/>
  <c r="W60" i="1"/>
  <c r="X60" i="1" s="1"/>
  <c r="AC63" i="1"/>
  <c r="AD63" i="1" s="1"/>
  <c r="AE63" i="1" s="1"/>
  <c r="AB79" i="1"/>
  <c r="AC79" i="1"/>
  <c r="AD79" i="1" s="1"/>
  <c r="AE79" i="1" s="1"/>
  <c r="AC95" i="1"/>
  <c r="AD95" i="1" s="1"/>
  <c r="AE95" i="1" s="1"/>
  <c r="AB111" i="1"/>
  <c r="AC111" i="1"/>
  <c r="AD111" i="1" s="1"/>
  <c r="AC127" i="1"/>
  <c r="AD127" i="1" s="1"/>
  <c r="AE127" i="1" s="1"/>
  <c r="AB143" i="1"/>
  <c r="AC143" i="1"/>
  <c r="AD143" i="1" s="1"/>
  <c r="AC159" i="1"/>
  <c r="AD159" i="1" s="1"/>
  <c r="AE159" i="1" s="1"/>
  <c r="AC175" i="1"/>
  <c r="AD175" i="1" s="1"/>
  <c r="AE175" i="1" s="1"/>
  <c r="AB191" i="1"/>
  <c r="AC191" i="1"/>
  <c r="AD191" i="1" s="1"/>
  <c r="V207" i="1"/>
  <c r="W207" i="1"/>
  <c r="V223" i="1"/>
  <c r="W223" i="1"/>
  <c r="X223" i="1" s="1"/>
  <c r="W239" i="1"/>
  <c r="X239" i="1" s="1"/>
  <c r="Y239" i="1" s="1"/>
  <c r="V263" i="1"/>
  <c r="W263" i="1"/>
  <c r="V279" i="1"/>
  <c r="W279" i="1"/>
  <c r="X279" i="1" s="1"/>
  <c r="V69" i="1"/>
  <c r="W69" i="1"/>
  <c r="V85" i="1"/>
  <c r="W85" i="1"/>
  <c r="X85" i="1" s="1"/>
  <c r="V101" i="1"/>
  <c r="W101" i="1"/>
  <c r="V117" i="1"/>
  <c r="W117" i="1"/>
  <c r="X117" i="1" s="1"/>
  <c r="V133" i="1"/>
  <c r="W133" i="1"/>
  <c r="V149" i="1"/>
  <c r="W149" i="1"/>
  <c r="X149" i="1" s="1"/>
  <c r="V165" i="1"/>
  <c r="W165" i="1"/>
  <c r="V181" i="1"/>
  <c r="W181" i="1"/>
  <c r="X181" i="1" s="1"/>
  <c r="AB205" i="1"/>
  <c r="AC205" i="1"/>
  <c r="AB221" i="1"/>
  <c r="AC221" i="1"/>
  <c r="AD221" i="1" s="1"/>
  <c r="AC237" i="1"/>
  <c r="AD237" i="1" s="1"/>
  <c r="AE237" i="1" s="1"/>
  <c r="V75" i="1"/>
  <c r="W75" i="1"/>
  <c r="X75" i="1" s="1"/>
  <c r="V91" i="1"/>
  <c r="W91" i="1"/>
  <c r="X91" i="1" s="1"/>
  <c r="V107" i="1"/>
  <c r="W107" i="1"/>
  <c r="X107" i="1" s="1"/>
  <c r="V123" i="1"/>
  <c r="W123" i="1"/>
  <c r="X123" i="1" s="1"/>
  <c r="V139" i="1"/>
  <c r="W139" i="1"/>
  <c r="X139" i="1" s="1"/>
  <c r="V155" i="1"/>
  <c r="W155" i="1"/>
  <c r="V171" i="1"/>
  <c r="W171" i="1"/>
  <c r="X171" i="1" s="1"/>
  <c r="W187" i="1"/>
  <c r="X187" i="1" s="1"/>
  <c r="Y187" i="1" s="1"/>
  <c r="W203" i="1"/>
  <c r="X203" i="1" s="1"/>
  <c r="Y203" i="1" s="1"/>
  <c r="V251" i="1"/>
  <c r="W251" i="1"/>
  <c r="X251" i="1" s="1"/>
  <c r="AB275" i="1"/>
  <c r="AC275" i="1"/>
  <c r="W291" i="1"/>
  <c r="X291" i="1" s="1"/>
  <c r="Y291" i="1" s="1"/>
  <c r="V73" i="1"/>
  <c r="W73" i="1"/>
  <c r="X73" i="1" s="1"/>
  <c r="V89" i="1"/>
  <c r="W89" i="1"/>
  <c r="V105" i="1"/>
  <c r="W105" i="1"/>
  <c r="X105" i="1" s="1"/>
  <c r="V121" i="1"/>
  <c r="W121" i="1"/>
  <c r="V137" i="1"/>
  <c r="W137" i="1"/>
  <c r="X137" i="1" s="1"/>
  <c r="V153" i="1"/>
  <c r="W153" i="1"/>
  <c r="V169" i="1"/>
  <c r="W169" i="1"/>
  <c r="X169" i="1" s="1"/>
  <c r="V185" i="1"/>
  <c r="W185" i="1"/>
  <c r="V201" i="1"/>
  <c r="W201" i="1"/>
  <c r="X201" i="1" s="1"/>
  <c r="V217" i="1"/>
  <c r="W217" i="1"/>
  <c r="W233" i="1"/>
  <c r="X233" i="1" s="1"/>
  <c r="Y233" i="1" s="1"/>
  <c r="V249" i="1"/>
  <c r="W249" i="1"/>
  <c r="X249" i="1" s="1"/>
  <c r="Y249" i="1" s="1"/>
  <c r="W265" i="1"/>
  <c r="X265" i="1" s="1"/>
  <c r="Y265" i="1" s="1"/>
  <c r="Z265" i="1" s="1"/>
  <c r="E265" i="2" s="1"/>
  <c r="E264" i="5" s="1"/>
  <c r="I264" i="5" s="1"/>
  <c r="V82" i="1"/>
  <c r="W82" i="1"/>
  <c r="X82" i="1" s="1"/>
  <c r="V114" i="1"/>
  <c r="W114" i="1"/>
  <c r="X114" i="1" s="1"/>
  <c r="V210" i="1"/>
  <c r="W210" i="1"/>
  <c r="X210" i="1" s="1"/>
  <c r="V242" i="1"/>
  <c r="W242" i="1"/>
  <c r="V59" i="1"/>
  <c r="W59" i="1"/>
  <c r="X59" i="1" s="1"/>
  <c r="V118" i="1"/>
  <c r="W118" i="1"/>
  <c r="X118" i="1" s="1"/>
  <c r="V182" i="1"/>
  <c r="W182" i="1"/>
  <c r="X182" i="1" s="1"/>
  <c r="V246" i="1"/>
  <c r="W246" i="1"/>
  <c r="X246" i="1" s="1"/>
  <c r="AC56" i="1"/>
  <c r="AD56" i="1" s="1"/>
  <c r="AE56" i="1" s="1"/>
  <c r="AF56" i="1" s="1"/>
  <c r="F56" i="3" s="1"/>
  <c r="V84" i="1"/>
  <c r="W84" i="1"/>
  <c r="X84" i="1" s="1"/>
  <c r="V116" i="1"/>
  <c r="W116" i="1"/>
  <c r="X116" i="1" s="1"/>
  <c r="V148" i="1"/>
  <c r="W148" i="1"/>
  <c r="X148" i="1" s="1"/>
  <c r="V180" i="1"/>
  <c r="W180" i="1"/>
  <c r="X180" i="1" s="1"/>
  <c r="V212" i="1"/>
  <c r="W212" i="1"/>
  <c r="X212" i="1" s="1"/>
  <c r="V244" i="1"/>
  <c r="W244" i="1"/>
  <c r="X244" i="1" s="1"/>
  <c r="AC48" i="1"/>
  <c r="AD48" i="1" s="1"/>
  <c r="AC173" i="1"/>
  <c r="AD173" i="1" s="1"/>
  <c r="AE173" i="1" s="1"/>
  <c r="W205" i="1"/>
  <c r="X205" i="1" s="1"/>
  <c r="Y205" i="1" s="1"/>
  <c r="Z205" i="1" s="1"/>
  <c r="E205" i="2" s="1"/>
  <c r="E204" i="5" s="1"/>
  <c r="I204" i="5" s="1"/>
  <c r="W221" i="1"/>
  <c r="X221" i="1" s="1"/>
  <c r="AC253" i="1"/>
  <c r="AD253" i="1" s="1"/>
  <c r="AE253" i="1" s="1"/>
  <c r="W269" i="1"/>
  <c r="X269" i="1" s="1"/>
  <c r="Y269" i="1" s="1"/>
  <c r="W285" i="1"/>
  <c r="AC5" i="1"/>
  <c r="AD5" i="1" s="1"/>
  <c r="AE5" i="1" s="1"/>
  <c r="W96" i="1"/>
  <c r="X96" i="1" s="1"/>
  <c r="AC120" i="1"/>
  <c r="AD120" i="1" s="1"/>
  <c r="W27" i="1"/>
  <c r="X27" i="1" s="1"/>
  <c r="W42" i="1"/>
  <c r="X42" i="1" s="1"/>
  <c r="AC70" i="1"/>
  <c r="AD70" i="1" s="1"/>
  <c r="AC130" i="1"/>
  <c r="AD130" i="1" s="1"/>
  <c r="W154" i="1"/>
  <c r="X154" i="1" s="1"/>
  <c r="W186" i="1"/>
  <c r="X186" i="1" s="1"/>
  <c r="AC222" i="1"/>
  <c r="AD222" i="1" s="1"/>
  <c r="V254" i="1"/>
  <c r="W254" i="1"/>
  <c r="X254" i="1" s="1"/>
  <c r="AC183" i="1"/>
  <c r="AD183" i="1" s="1"/>
  <c r="AE183" i="1" s="1"/>
  <c r="W268" i="1"/>
  <c r="X268" i="1" s="1"/>
  <c r="V268" i="1"/>
  <c r="W108" i="1"/>
  <c r="X108" i="1" s="1"/>
  <c r="W172" i="1"/>
  <c r="X172" i="1" s="1"/>
  <c r="W86" i="1"/>
  <c r="X86" i="1" s="1"/>
  <c r="W230" i="1"/>
  <c r="X230" i="1" s="1"/>
  <c r="W259" i="1"/>
  <c r="X259" i="1" s="1"/>
  <c r="Y259" i="1" s="1"/>
  <c r="Z259" i="1" s="1"/>
  <c r="E259" i="2" s="1"/>
  <c r="H259" i="2" s="1"/>
  <c r="V130" i="1"/>
  <c r="W130" i="1"/>
  <c r="X130" i="1" s="1"/>
  <c r="V194" i="1"/>
  <c r="W194" i="1"/>
  <c r="X194" i="1" s="1"/>
  <c r="V214" i="1"/>
  <c r="W214" i="1"/>
  <c r="X214" i="1" s="1"/>
  <c r="V100" i="1"/>
  <c r="W100" i="1"/>
  <c r="X100" i="1" s="1"/>
  <c r="V132" i="1"/>
  <c r="W132" i="1"/>
  <c r="X132" i="1" s="1"/>
  <c r="W65" i="1"/>
  <c r="W81" i="1"/>
  <c r="W97" i="1"/>
  <c r="X97" i="1" s="1"/>
  <c r="W113" i="1"/>
  <c r="X113" i="1" s="1"/>
  <c r="W129" i="1"/>
  <c r="W145" i="1"/>
  <c r="X145" i="1" s="1"/>
  <c r="W161" i="1"/>
  <c r="X161" i="1" s="1"/>
  <c r="W193" i="1"/>
  <c r="X193" i="1" s="1"/>
  <c r="Y193" i="1" s="1"/>
  <c r="W209" i="1"/>
  <c r="X209" i="1" s="1"/>
  <c r="Y209" i="1" s="1"/>
  <c r="W225" i="1"/>
  <c r="X225" i="1" s="1"/>
  <c r="Y225" i="1" s="1"/>
  <c r="W241" i="1"/>
  <c r="X241" i="1" s="1"/>
  <c r="W257" i="1"/>
  <c r="X257" i="1" s="1"/>
  <c r="Y257" i="1" s="1"/>
  <c r="W273" i="1"/>
  <c r="W196" i="1"/>
  <c r="X196" i="1" s="1"/>
  <c r="W98" i="1"/>
  <c r="X98" i="1" s="1"/>
  <c r="W106" i="1"/>
  <c r="X106" i="1" s="1"/>
  <c r="W150" i="1"/>
  <c r="X150" i="1" s="1"/>
  <c r="V286" i="1"/>
  <c r="W286" i="1"/>
  <c r="X286" i="1" s="1"/>
  <c r="W228" i="1"/>
  <c r="X228" i="1" s="1"/>
  <c r="W219" i="1"/>
  <c r="X219" i="1" s="1"/>
  <c r="Y219" i="1" s="1"/>
  <c r="V235" i="1"/>
  <c r="W235" i="1"/>
  <c r="X235" i="1" s="1"/>
  <c r="V275" i="1"/>
  <c r="W275" i="1"/>
  <c r="AD65" i="1"/>
  <c r="AE65" i="1" s="1"/>
  <c r="AD97" i="1"/>
  <c r="AE97" i="1" s="1"/>
  <c r="AD129" i="1"/>
  <c r="AE129" i="1" s="1"/>
  <c r="AD161" i="1"/>
  <c r="AE161" i="1" s="1"/>
  <c r="AD289" i="1"/>
  <c r="AE289" i="1" s="1"/>
  <c r="V204" i="1"/>
  <c r="W204" i="1"/>
  <c r="X204" i="1" s="1"/>
  <c r="V236" i="1"/>
  <c r="W236" i="1"/>
  <c r="X236" i="1" s="1"/>
  <c r="V138" i="1"/>
  <c r="W138" i="1"/>
  <c r="V202" i="1"/>
  <c r="W202" i="1"/>
  <c r="X202" i="1" s="1"/>
  <c r="W177" i="1"/>
  <c r="X177" i="1" s="1"/>
  <c r="AC193" i="1"/>
  <c r="AD193" i="1" s="1"/>
  <c r="AC209" i="1"/>
  <c r="AC225" i="1"/>
  <c r="AD225" i="1" s="1"/>
  <c r="AE225" i="1" s="1"/>
  <c r="AC241" i="1"/>
  <c r="AD241" i="1" s="1"/>
  <c r="AE241" i="1" s="1"/>
  <c r="AC257" i="1"/>
  <c r="AD257" i="1" s="1"/>
  <c r="AE257" i="1" s="1"/>
  <c r="AC273" i="1"/>
  <c r="W289" i="1"/>
  <c r="X289" i="1" s="1"/>
  <c r="Y289" i="1" s="1"/>
  <c r="Z289" i="1" s="1"/>
  <c r="E289" i="2" s="1"/>
  <c r="F289" i="2" s="1"/>
  <c r="AC163" i="1"/>
  <c r="AD163" i="1" s="1"/>
  <c r="AC179" i="1"/>
  <c r="AD179" i="1" s="1"/>
  <c r="AC195" i="1"/>
  <c r="AD195" i="1" s="1"/>
  <c r="AE195" i="1" s="1"/>
  <c r="AC211" i="1"/>
  <c r="AD211" i="1" s="1"/>
  <c r="W76" i="1"/>
  <c r="X76" i="1" s="1"/>
  <c r="W140" i="1"/>
  <c r="X140" i="1" s="1"/>
  <c r="V142" i="1"/>
  <c r="W142" i="1"/>
  <c r="X142" i="1" s="1"/>
  <c r="W162" i="1"/>
  <c r="X162" i="1" s="1"/>
  <c r="W170" i="1"/>
  <c r="X170" i="1" s="1"/>
  <c r="AC243" i="1"/>
  <c r="AD243" i="1" s="1"/>
  <c r="AC283" i="1"/>
  <c r="AD283" i="1" s="1"/>
  <c r="AE283" i="1" s="1"/>
  <c r="W68" i="1"/>
  <c r="X68" i="1" s="1"/>
  <c r="W164" i="1"/>
  <c r="X164" i="1" s="1"/>
  <c r="W248" i="1"/>
  <c r="X248" i="1" s="1"/>
  <c r="W260" i="1"/>
  <c r="X260" i="1" s="1"/>
  <c r="W278" i="1"/>
  <c r="X278" i="1" s="1"/>
  <c r="AD202" i="1"/>
  <c r="AD208" i="1"/>
  <c r="V269" i="1"/>
  <c r="AD112" i="1"/>
  <c r="AD144" i="1"/>
  <c r="AD190" i="1"/>
  <c r="AD276" i="1"/>
  <c r="AD174" i="1"/>
  <c r="AD290" i="1"/>
  <c r="AB95" i="1"/>
  <c r="AD86" i="1"/>
  <c r="AD224" i="1"/>
  <c r="AB28" i="1"/>
  <c r="AF60" i="1"/>
  <c r="F60" i="3" s="1"/>
  <c r="AD94" i="1"/>
  <c r="V213" i="1"/>
  <c r="AB285" i="1"/>
  <c r="AB229" i="1"/>
  <c r="AD260" i="1"/>
  <c r="X242" i="1"/>
  <c r="AD76" i="1"/>
  <c r="AD100" i="1"/>
  <c r="V179" i="1"/>
  <c r="V173" i="1"/>
  <c r="AB271" i="1"/>
  <c r="AB117" i="1"/>
  <c r="V283" i="1"/>
  <c r="AD84" i="1"/>
  <c r="AD110" i="1"/>
  <c r="AD192" i="1"/>
  <c r="AD218" i="1"/>
  <c r="AD252" i="1"/>
  <c r="AD114" i="1"/>
  <c r="AD146" i="1"/>
  <c r="AD196" i="1"/>
  <c r="AD206" i="1"/>
  <c r="AB261" i="1"/>
  <c r="V233" i="1"/>
  <c r="AB173" i="1"/>
  <c r="AB213" i="1"/>
  <c r="V267" i="1"/>
  <c r="AB71" i="1"/>
  <c r="AB233" i="1"/>
  <c r="AD118" i="1"/>
  <c r="AD162" i="1"/>
  <c r="AD184" i="1"/>
  <c r="AD226" i="1"/>
  <c r="X30" i="1"/>
  <c r="AD199" i="1"/>
  <c r="AD207" i="1"/>
  <c r="AD10" i="1"/>
  <c r="X20" i="1"/>
  <c r="AD102" i="1"/>
  <c r="AD148" i="1"/>
  <c r="AD164" i="1"/>
  <c r="AD182" i="1"/>
  <c r="AD238" i="1"/>
  <c r="AB107" i="1"/>
  <c r="AB195" i="1"/>
  <c r="AD185" i="1"/>
  <c r="AF26" i="1"/>
  <c r="E26" i="4" s="1"/>
  <c r="AB183" i="1"/>
  <c r="AD177" i="1"/>
  <c r="AD273" i="1"/>
  <c r="AB251" i="1"/>
  <c r="AD284" i="1"/>
  <c r="AD292" i="1"/>
  <c r="AB63" i="1"/>
  <c r="AB167" i="1"/>
  <c r="V189" i="1"/>
  <c r="AB255" i="1"/>
  <c r="AB85" i="1"/>
  <c r="AB197" i="1"/>
  <c r="AB139" i="1"/>
  <c r="V193" i="1"/>
  <c r="V257" i="1"/>
  <c r="AB217" i="1"/>
  <c r="AD278" i="1"/>
  <c r="X74" i="1"/>
  <c r="X102" i="1"/>
  <c r="X138" i="1"/>
  <c r="AB8" i="1"/>
  <c r="AB24" i="1"/>
  <c r="AB135" i="1"/>
  <c r="AB159" i="1"/>
  <c r="AB25" i="1"/>
  <c r="AD264" i="1"/>
  <c r="AD280" i="1"/>
  <c r="AB14" i="1"/>
  <c r="X34" i="1"/>
  <c r="X56" i="1"/>
  <c r="AF58" i="1"/>
  <c r="F58" i="3" s="1"/>
  <c r="X16" i="1"/>
  <c r="AB103" i="1"/>
  <c r="AB127" i="1"/>
  <c r="AD287" i="1"/>
  <c r="AB149" i="1"/>
  <c r="AB181" i="1"/>
  <c r="AB237" i="1"/>
  <c r="AB75" i="1"/>
  <c r="AB171" i="1"/>
  <c r="V209" i="1"/>
  <c r="AB283" i="1"/>
  <c r="AB289" i="1"/>
  <c r="AB5" i="1"/>
  <c r="AB6" i="1"/>
  <c r="AD6" i="1"/>
  <c r="AE6" i="1" s="1"/>
  <c r="AD31" i="1"/>
  <c r="AE31" i="1" s="1"/>
  <c r="AB31" i="1"/>
  <c r="V8" i="1"/>
  <c r="X8" i="1"/>
  <c r="Y8" i="1" s="1"/>
  <c r="V12" i="1"/>
  <c r="X12" i="1"/>
  <c r="Y12" i="1" s="1"/>
  <c r="AB20" i="1"/>
  <c r="AD20" i="1"/>
  <c r="AE20" i="1" s="1"/>
  <c r="V28" i="1"/>
  <c r="X28" i="1"/>
  <c r="Y28" i="1" s="1"/>
  <c r="AD141" i="1"/>
  <c r="AE141" i="1" s="1"/>
  <c r="AB141" i="1"/>
  <c r="AD67" i="1"/>
  <c r="AE67" i="1" s="1"/>
  <c r="AB67" i="1"/>
  <c r="AD89" i="1"/>
  <c r="AE89" i="1" s="1"/>
  <c r="AB89" i="1"/>
  <c r="AD145" i="1"/>
  <c r="AE145" i="1" s="1"/>
  <c r="AB145" i="1"/>
  <c r="AB30" i="1"/>
  <c r="AB288" i="1"/>
  <c r="AD288" i="1"/>
  <c r="AE288" i="1" s="1"/>
  <c r="AB178" i="1"/>
  <c r="AD178" i="1"/>
  <c r="AE178" i="1" s="1"/>
  <c r="AB194" i="1"/>
  <c r="AD194" i="1"/>
  <c r="AE194" i="1" s="1"/>
  <c r="AB198" i="1"/>
  <c r="AD198" i="1"/>
  <c r="AE198" i="1" s="1"/>
  <c r="AB210" i="1"/>
  <c r="AD210" i="1"/>
  <c r="AE210" i="1" s="1"/>
  <c r="AB230" i="1"/>
  <c r="AD230" i="1"/>
  <c r="AE230" i="1" s="1"/>
  <c r="AB234" i="1"/>
  <c r="AD234" i="1"/>
  <c r="AE234" i="1" s="1"/>
  <c r="X237" i="1"/>
  <c r="Y237" i="1" s="1"/>
  <c r="V237" i="1"/>
  <c r="AD99" i="1"/>
  <c r="AE99" i="1" s="1"/>
  <c r="AB99" i="1"/>
  <c r="X211" i="1"/>
  <c r="Y211" i="1" s="1"/>
  <c r="V211" i="1"/>
  <c r="AD121" i="1"/>
  <c r="AE121" i="1" s="1"/>
  <c r="AB121" i="1"/>
  <c r="X281" i="1"/>
  <c r="Y281" i="1" s="1"/>
  <c r="V281" i="1"/>
  <c r="AB38" i="1"/>
  <c r="AD38" i="1"/>
  <c r="AE38" i="1" s="1"/>
  <c r="AD15" i="1"/>
  <c r="AE15" i="1" s="1"/>
  <c r="AB15" i="1"/>
  <c r="AB272" i="1"/>
  <c r="AD272" i="1"/>
  <c r="AE272" i="1" s="1"/>
  <c r="AD40" i="1"/>
  <c r="AE40" i="1" s="1"/>
  <c r="AB40" i="1"/>
  <c r="AD77" i="1"/>
  <c r="AE77" i="1" s="1"/>
  <c r="AB77" i="1"/>
  <c r="AB131" i="1"/>
  <c r="AD131" i="1"/>
  <c r="AE131" i="1" s="1"/>
  <c r="AD267" i="1"/>
  <c r="AE267" i="1" s="1"/>
  <c r="AB267" i="1"/>
  <c r="AD81" i="1"/>
  <c r="AE81" i="1" s="1"/>
  <c r="AB81" i="1"/>
  <c r="AD153" i="1"/>
  <c r="AE153" i="1" s="1"/>
  <c r="AB153" i="1"/>
  <c r="AB9" i="1"/>
  <c r="AB22" i="1"/>
  <c r="AD22" i="1"/>
  <c r="AE22" i="1" s="1"/>
  <c r="AD19" i="1"/>
  <c r="AD239" i="1"/>
  <c r="AE239" i="1" s="1"/>
  <c r="AB239" i="1"/>
  <c r="AD109" i="1"/>
  <c r="AE109" i="1" s="1"/>
  <c r="AB109" i="1"/>
  <c r="X197" i="1"/>
  <c r="Y197" i="1" s="1"/>
  <c r="V197" i="1"/>
  <c r="AD227" i="1"/>
  <c r="AE227" i="1" s="1"/>
  <c r="AB227" i="1"/>
  <c r="AB259" i="1"/>
  <c r="AD259" i="1"/>
  <c r="AD113" i="1"/>
  <c r="AE113" i="1" s="1"/>
  <c r="AB113" i="1"/>
  <c r="AD201" i="1"/>
  <c r="AE201" i="1" s="1"/>
  <c r="AB201" i="1"/>
  <c r="X199" i="1"/>
  <c r="AD157" i="1"/>
  <c r="V219" i="1"/>
  <c r="AD115" i="1"/>
  <c r="V225" i="1"/>
  <c r="V291" i="1"/>
  <c r="Z258" i="1"/>
  <c r="E258" i="2" s="1"/>
  <c r="H258" i="2" s="1"/>
  <c r="AA43" i="1"/>
  <c r="AB43" i="1" s="1"/>
  <c r="U43" i="1"/>
  <c r="V43" i="1" s="1"/>
  <c r="AA45" i="1"/>
  <c r="AB45" i="1" s="1"/>
  <c r="U45" i="1"/>
  <c r="V45" i="1" s="1"/>
  <c r="AA47" i="1"/>
  <c r="AB47" i="1" s="1"/>
  <c r="U47" i="1"/>
  <c r="V47" i="1" s="1"/>
  <c r="AA49" i="1"/>
  <c r="AB49" i="1" s="1"/>
  <c r="U49" i="1"/>
  <c r="V49" i="1" s="1"/>
  <c r="C57" i="1"/>
  <c r="AD13" i="1"/>
  <c r="AB17" i="1"/>
  <c r="AB33" i="1"/>
  <c r="X37" i="1"/>
  <c r="AD51" i="1"/>
  <c r="U54" i="1"/>
  <c r="V54" i="1" s="1"/>
  <c r="AA54" i="1"/>
  <c r="AD18" i="1"/>
  <c r="AB7" i="1"/>
  <c r="AB23" i="1"/>
  <c r="AB39" i="1"/>
  <c r="X207" i="1"/>
  <c r="X125" i="1"/>
  <c r="X115" i="1"/>
  <c r="X89" i="1"/>
  <c r="X121" i="1"/>
  <c r="X153" i="1"/>
  <c r="X185" i="1"/>
  <c r="X217" i="1"/>
  <c r="V271" i="1"/>
  <c r="X273" i="1"/>
  <c r="F269" i="5"/>
  <c r="I270" i="2"/>
  <c r="E269" i="5"/>
  <c r="I269" i="5" s="1"/>
  <c r="F270" i="2"/>
  <c r="F274" i="2"/>
  <c r="X15" i="1"/>
  <c r="AD62" i="1"/>
  <c r="AE62" i="1" s="1"/>
  <c r="AB62" i="1"/>
  <c r="D54" i="1"/>
  <c r="D50" i="1"/>
  <c r="D59" i="1" s="1"/>
  <c r="V51" i="1"/>
  <c r="X87" i="1"/>
  <c r="X151" i="1"/>
  <c r="V229" i="1"/>
  <c r="Z229" i="1" s="1"/>
  <c r="E229" i="2" s="1"/>
  <c r="X231" i="1"/>
  <c r="X247" i="1"/>
  <c r="X263" i="1"/>
  <c r="V277" i="1"/>
  <c r="X69" i="1"/>
  <c r="X101" i="1"/>
  <c r="X133" i="1"/>
  <c r="X165" i="1"/>
  <c r="V187" i="1"/>
  <c r="V203" i="1"/>
  <c r="Z203" i="1" s="1"/>
  <c r="E203" i="2" s="1"/>
  <c r="X285" i="1"/>
  <c r="X155" i="1"/>
  <c r="X275" i="1"/>
  <c r="X65" i="1"/>
  <c r="X129" i="1"/>
  <c r="V239" i="1"/>
  <c r="V255" i="1"/>
  <c r="AD281" i="1"/>
  <c r="AB53" i="1"/>
  <c r="AD53" i="1"/>
  <c r="AE53" i="1" s="1"/>
  <c r="AD41" i="1"/>
  <c r="I64" i="2"/>
  <c r="D56" i="1"/>
  <c r="X19" i="1"/>
  <c r="AB16" i="1"/>
  <c r="AB32" i="1"/>
  <c r="D57" i="1"/>
  <c r="AB87" i="1"/>
  <c r="X95" i="1"/>
  <c r="AB119" i="1"/>
  <c r="AB151" i="1"/>
  <c r="X159" i="1"/>
  <c r="AB175" i="1"/>
  <c r="X183" i="1"/>
  <c r="AB231" i="1"/>
  <c r="AB247" i="1"/>
  <c r="AB279" i="1"/>
  <c r="AF279" i="1" s="1"/>
  <c r="AB69" i="1"/>
  <c r="X77" i="1"/>
  <c r="AB101" i="1"/>
  <c r="X109" i="1"/>
  <c r="AB133" i="1"/>
  <c r="X141" i="1"/>
  <c r="AB165" i="1"/>
  <c r="AB189" i="1"/>
  <c r="AD205" i="1"/>
  <c r="AB253" i="1"/>
  <c r="AF253" i="1" s="1"/>
  <c r="AB269" i="1"/>
  <c r="AB91" i="1"/>
  <c r="X99" i="1"/>
  <c r="AB123" i="1"/>
  <c r="AB155" i="1"/>
  <c r="X163" i="1"/>
  <c r="AD203" i="1"/>
  <c r="AB219" i="1"/>
  <c r="AD275" i="1"/>
  <c r="AB291" i="1"/>
  <c r="AB65" i="1"/>
  <c r="AF65" i="1" s="1"/>
  <c r="AB97" i="1"/>
  <c r="AB129" i="1"/>
  <c r="AB161" i="1"/>
  <c r="AF161" i="1" s="1"/>
  <c r="AB225" i="1"/>
  <c r="AB241" i="1"/>
  <c r="AB257" i="1"/>
  <c r="F46" i="2"/>
  <c r="C50" i="1"/>
  <c r="C59" i="1" s="1"/>
  <c r="C54" i="1"/>
  <c r="C56" i="1"/>
  <c r="F273" i="5"/>
  <c r="X17" i="1"/>
  <c r="X33" i="1"/>
  <c r="E151" i="5"/>
  <c r="I151" i="5" s="1"/>
  <c r="AB57" i="1"/>
  <c r="AD57" i="1"/>
  <c r="AE57" i="1" s="1"/>
  <c r="X23" i="1"/>
  <c r="X39" i="1"/>
  <c r="X58" i="1"/>
  <c r="Y58" i="1" s="1"/>
  <c r="V58" i="1"/>
  <c r="AD61" i="1"/>
  <c r="AE61" i="1" s="1"/>
  <c r="AB61" i="1"/>
  <c r="X103" i="1"/>
  <c r="X81" i="1"/>
  <c r="AD209" i="1"/>
  <c r="H184" i="2" l="1"/>
  <c r="F184" i="2"/>
  <c r="AF33" i="1"/>
  <c r="E45" i="5"/>
  <c r="I45" i="5" s="1"/>
  <c r="AF257" i="1"/>
  <c r="AF269" i="1"/>
  <c r="AF101" i="1"/>
  <c r="Z282" i="1"/>
  <c r="E282" i="2" s="1"/>
  <c r="H282" i="2" s="1"/>
  <c r="F281" i="5" s="1"/>
  <c r="H88" i="2"/>
  <c r="E87" i="5"/>
  <c r="I87" i="5" s="1"/>
  <c r="F88" i="2"/>
  <c r="AF107" i="1"/>
  <c r="E107" i="4" s="1"/>
  <c r="AF14" i="1"/>
  <c r="E14" i="4" s="1"/>
  <c r="AF129" i="1"/>
  <c r="AF7" i="1"/>
  <c r="AF291" i="1"/>
  <c r="H216" i="2"/>
  <c r="F215" i="5" s="1"/>
  <c r="E215" i="5"/>
  <c r="I215" i="5" s="1"/>
  <c r="H192" i="2"/>
  <c r="I192" i="2" s="1"/>
  <c r="E191" i="5"/>
  <c r="I191" i="5" s="1"/>
  <c r="H44" i="2"/>
  <c r="E43" i="5"/>
  <c r="I43" i="5" s="1"/>
  <c r="F44" i="2"/>
  <c r="Z173" i="1"/>
  <c r="E173" i="2" s="1"/>
  <c r="H173" i="2" s="1"/>
  <c r="AF119" i="1"/>
  <c r="F143" i="5"/>
  <c r="F48" i="2"/>
  <c r="AF36" i="1"/>
  <c r="AF139" i="1"/>
  <c r="E139" i="4" s="1"/>
  <c r="Z284" i="1"/>
  <c r="E284" i="2" s="1"/>
  <c r="F64" i="2"/>
  <c r="Z277" i="1"/>
  <c r="E277" i="2" s="1"/>
  <c r="F144" i="2"/>
  <c r="E63" i="5"/>
  <c r="I63" i="5" s="1"/>
  <c r="E47" i="5"/>
  <c r="I47" i="5" s="1"/>
  <c r="AF219" i="1"/>
  <c r="AF79" i="1"/>
  <c r="AF277" i="1"/>
  <c r="E277" i="4" s="1"/>
  <c r="H94" i="2"/>
  <c r="F94" i="2"/>
  <c r="E93" i="5"/>
  <c r="I93" i="5" s="1"/>
  <c r="H80" i="2"/>
  <c r="F79" i="5" s="1"/>
  <c r="E79" i="5"/>
  <c r="I79" i="5" s="1"/>
  <c r="H238" i="2"/>
  <c r="E237" i="5"/>
  <c r="I237" i="5" s="1"/>
  <c r="F238" i="2"/>
  <c r="H262" i="2"/>
  <c r="F261" i="5" s="1"/>
  <c r="F262" i="2"/>
  <c r="F288" i="2"/>
  <c r="H288" i="2"/>
  <c r="E287" i="5"/>
  <c r="I287" i="5" s="1"/>
  <c r="I176" i="2"/>
  <c r="F175" i="5"/>
  <c r="I232" i="2"/>
  <c r="F231" i="5"/>
  <c r="AF175" i="1"/>
  <c r="I112" i="2"/>
  <c r="Z189" i="1"/>
  <c r="E189" i="2" s="1"/>
  <c r="F189" i="2" s="1"/>
  <c r="AF197" i="1"/>
  <c r="F197" i="3" s="1"/>
  <c r="AF91" i="1"/>
  <c r="E273" i="5"/>
  <c r="I273" i="5" s="1"/>
  <c r="E183" i="5"/>
  <c r="I183" i="5" s="1"/>
  <c r="F112" i="2"/>
  <c r="AF97" i="1"/>
  <c r="AF133" i="1"/>
  <c r="AF69" i="1"/>
  <c r="AF16" i="1"/>
  <c r="F191" i="5"/>
  <c r="F159" i="5"/>
  <c r="Z269" i="1"/>
  <c r="E269" i="2" s="1"/>
  <c r="H269" i="2" s="1"/>
  <c r="AF63" i="1"/>
  <c r="E143" i="5"/>
  <c r="I143" i="5" s="1"/>
  <c r="AF155" i="1"/>
  <c r="F192" i="2"/>
  <c r="E111" i="5"/>
  <c r="I111" i="5" s="1"/>
  <c r="AF241" i="1"/>
  <c r="AF123" i="1"/>
  <c r="AF189" i="1"/>
  <c r="Z255" i="1"/>
  <c r="E255" i="2" s="1"/>
  <c r="AF171" i="1"/>
  <c r="E171" i="4" s="1"/>
  <c r="Z257" i="1"/>
  <c r="E257" i="2" s="1"/>
  <c r="Z249" i="1"/>
  <c r="E249" i="2" s="1"/>
  <c r="F249" i="2" s="1"/>
  <c r="AF28" i="1"/>
  <c r="E28" i="4" s="1"/>
  <c r="AF285" i="1"/>
  <c r="E285" i="4" s="1"/>
  <c r="H136" i="2"/>
  <c r="F136" i="2"/>
  <c r="E135" i="5"/>
  <c r="I135" i="5" s="1"/>
  <c r="H158" i="2"/>
  <c r="E157" i="5"/>
  <c r="I157" i="5" s="1"/>
  <c r="F158" i="2"/>
  <c r="H104" i="2"/>
  <c r="F104" i="2"/>
  <c r="E103" i="5"/>
  <c r="I103" i="5" s="1"/>
  <c r="F66" i="2"/>
  <c r="H66" i="2"/>
  <c r="E65" i="5"/>
  <c r="I65" i="5" s="1"/>
  <c r="H53" i="2"/>
  <c r="F53" i="2"/>
  <c r="E52" i="5"/>
  <c r="I52" i="5" s="1"/>
  <c r="F226" i="2"/>
  <c r="E225" i="5"/>
  <c r="I225" i="5" s="1"/>
  <c r="H226" i="2"/>
  <c r="H168" i="2"/>
  <c r="F168" i="2"/>
  <c r="E167" i="5"/>
  <c r="I167" i="5" s="1"/>
  <c r="H128" i="2"/>
  <c r="E127" i="5"/>
  <c r="I127" i="5" s="1"/>
  <c r="F128" i="2"/>
  <c r="H190" i="2"/>
  <c r="E189" i="5"/>
  <c r="I189" i="5" s="1"/>
  <c r="F190" i="2"/>
  <c r="H280" i="2"/>
  <c r="F280" i="2"/>
  <c r="E279" i="5"/>
  <c r="I279" i="5" s="1"/>
  <c r="H222" i="2"/>
  <c r="E221" i="5"/>
  <c r="I221" i="5" s="1"/>
  <c r="F222" i="2"/>
  <c r="H120" i="2"/>
  <c r="F120" i="2"/>
  <c r="E119" i="5"/>
  <c r="I119" i="5" s="1"/>
  <c r="E207" i="5"/>
  <c r="I207" i="5" s="1"/>
  <c r="F208" i="2"/>
  <c r="H208" i="2"/>
  <c r="H256" i="2"/>
  <c r="F256" i="2"/>
  <c r="E255" i="5"/>
  <c r="I255" i="5" s="1"/>
  <c r="H264" i="2"/>
  <c r="E263" i="5"/>
  <c r="I263" i="5" s="1"/>
  <c r="F264" i="2"/>
  <c r="H110" i="2"/>
  <c r="F110" i="2"/>
  <c r="E109" i="5"/>
  <c r="I109" i="5" s="1"/>
  <c r="H72" i="2"/>
  <c r="E71" i="5"/>
  <c r="I71" i="5" s="1"/>
  <c r="F72" i="2"/>
  <c r="F232" i="2"/>
  <c r="F176" i="2"/>
  <c r="F160" i="2"/>
  <c r="AF231" i="1"/>
  <c r="AF151" i="1"/>
  <c r="AF87" i="1"/>
  <c r="AF32" i="1"/>
  <c r="I216" i="2"/>
  <c r="I152" i="2"/>
  <c r="Z239" i="1"/>
  <c r="E239" i="2" s="1"/>
  <c r="Z51" i="1"/>
  <c r="E51" i="2" s="1"/>
  <c r="E261" i="5"/>
  <c r="I261" i="5" s="1"/>
  <c r="AF17" i="1"/>
  <c r="H200" i="2"/>
  <c r="Z219" i="1"/>
  <c r="E219" i="2" s="1"/>
  <c r="AF289" i="1"/>
  <c r="AF24" i="1"/>
  <c r="E24" i="4" s="1"/>
  <c r="AF195" i="1"/>
  <c r="E195" i="4" s="1"/>
  <c r="AF95" i="1"/>
  <c r="E95" i="4" s="1"/>
  <c r="AF71" i="1"/>
  <c r="AF247" i="1"/>
  <c r="Z283" i="1"/>
  <c r="E283" i="2" s="1"/>
  <c r="E282" i="5" s="1"/>
  <c r="I282" i="5" s="1"/>
  <c r="AF149" i="1"/>
  <c r="E149" i="4" s="1"/>
  <c r="E231" i="5"/>
  <c r="I231" i="5" s="1"/>
  <c r="E175" i="5"/>
  <c r="I175" i="5" s="1"/>
  <c r="E159" i="5"/>
  <c r="I159" i="5" s="1"/>
  <c r="AF225" i="1"/>
  <c r="AF165" i="1"/>
  <c r="Z187" i="1"/>
  <c r="E187" i="2" s="1"/>
  <c r="F126" i="2"/>
  <c r="I262" i="2"/>
  <c r="I126" i="2"/>
  <c r="F200" i="2"/>
  <c r="Z291" i="1"/>
  <c r="E291" i="2" s="1"/>
  <c r="F291" i="2" s="1"/>
  <c r="Z267" i="1"/>
  <c r="E267" i="2" s="1"/>
  <c r="AF261" i="1"/>
  <c r="AF271" i="1"/>
  <c r="F271" i="3" s="1"/>
  <c r="AF229" i="1"/>
  <c r="E229" i="4" s="1"/>
  <c r="AF183" i="1"/>
  <c r="E183" i="4" s="1"/>
  <c r="AF75" i="1"/>
  <c r="F75" i="3" s="1"/>
  <c r="Z179" i="1"/>
  <c r="E179" i="2" s="1"/>
  <c r="H179" i="2" s="1"/>
  <c r="Z225" i="1"/>
  <c r="E225" i="2" s="1"/>
  <c r="H225" i="2" s="1"/>
  <c r="F216" i="2"/>
  <c r="F152" i="2"/>
  <c r="F80" i="2"/>
  <c r="E125" i="5"/>
  <c r="I125" i="5" s="1"/>
  <c r="Z271" i="1"/>
  <c r="E271" i="2" s="1"/>
  <c r="AF39" i="1"/>
  <c r="AF255" i="1"/>
  <c r="AF251" i="1"/>
  <c r="E251" i="4" s="1"/>
  <c r="AE265" i="1"/>
  <c r="AF265" i="1" s="1"/>
  <c r="Y113" i="1"/>
  <c r="Z113" i="1" s="1"/>
  <c r="Y167" i="1"/>
  <c r="Z167" i="1" s="1"/>
  <c r="E167" i="2" s="1"/>
  <c r="Y177" i="1"/>
  <c r="Z177" i="1" s="1"/>
  <c r="E177" i="2" s="1"/>
  <c r="Y227" i="1"/>
  <c r="Z227" i="1" s="1"/>
  <c r="E227" i="2" s="1"/>
  <c r="Y75" i="1"/>
  <c r="Z75" i="1" s="1"/>
  <c r="E75" i="2" s="1"/>
  <c r="Y85" i="1"/>
  <c r="Z85" i="1" s="1"/>
  <c r="E85" i="2" s="1"/>
  <c r="Y103" i="1"/>
  <c r="Z103" i="1" s="1"/>
  <c r="E103" i="2" s="1"/>
  <c r="Y7" i="1"/>
  <c r="Z7" i="1" s="1"/>
  <c r="E7" i="2" s="1"/>
  <c r="AE235" i="1"/>
  <c r="AF235" i="1" s="1"/>
  <c r="Y163" i="1"/>
  <c r="Z163" i="1" s="1"/>
  <c r="E163" i="2" s="1"/>
  <c r="Y99" i="1"/>
  <c r="Z99" i="1" s="1"/>
  <c r="E99" i="2" s="1"/>
  <c r="Y183" i="1"/>
  <c r="Z183" i="1" s="1"/>
  <c r="E183" i="2" s="1"/>
  <c r="Y127" i="1"/>
  <c r="Z127" i="1" s="1"/>
  <c r="E127" i="2" s="1"/>
  <c r="Y63" i="1"/>
  <c r="Z63" i="1" s="1"/>
  <c r="E63" i="2" s="1"/>
  <c r="AE59" i="1"/>
  <c r="AF59" i="1" s="1"/>
  <c r="AE281" i="1"/>
  <c r="AF281" i="1" s="1"/>
  <c r="Y161" i="1"/>
  <c r="Z161" i="1" s="1"/>
  <c r="E161" i="2" s="1"/>
  <c r="Y275" i="1"/>
  <c r="Z275" i="1" s="1"/>
  <c r="E275" i="2" s="1"/>
  <c r="Y91" i="1"/>
  <c r="Z91" i="1" s="1"/>
  <c r="E91" i="2" s="1"/>
  <c r="Y69" i="1"/>
  <c r="Z69" i="1" s="1"/>
  <c r="E69" i="2" s="1"/>
  <c r="Y247" i="1"/>
  <c r="Z247" i="1" s="1"/>
  <c r="E247" i="2" s="1"/>
  <c r="Y151" i="1"/>
  <c r="Z151" i="1" s="1"/>
  <c r="E151" i="2" s="1"/>
  <c r="Y31" i="1"/>
  <c r="Z31" i="1" s="1"/>
  <c r="E31" i="2" s="1"/>
  <c r="Y9" i="1"/>
  <c r="Z9" i="1" s="1"/>
  <c r="E9" i="2" s="1"/>
  <c r="Y153" i="1"/>
  <c r="Z153" i="1" s="1"/>
  <c r="E153" i="2" s="1"/>
  <c r="Y147" i="1"/>
  <c r="Z147" i="1" s="1"/>
  <c r="E147" i="2" s="1"/>
  <c r="AB54" i="1"/>
  <c r="AC54" i="1"/>
  <c r="AE13" i="1"/>
  <c r="AF13" i="1" s="1"/>
  <c r="E291" i="5"/>
  <c r="I291" i="5" s="1"/>
  <c r="F292" i="2"/>
  <c r="H292" i="2"/>
  <c r="F47" i="5"/>
  <c r="I48" i="2"/>
  <c r="E271" i="5"/>
  <c r="I271" i="5" s="1"/>
  <c r="F272" i="2"/>
  <c r="H272" i="2"/>
  <c r="E289" i="5"/>
  <c r="I289" i="5" s="1"/>
  <c r="F290" i="2"/>
  <c r="H290" i="2"/>
  <c r="Y145" i="1"/>
  <c r="Z145" i="1" s="1"/>
  <c r="E145" i="2" s="1"/>
  <c r="Y171" i="1"/>
  <c r="Z171" i="1" s="1"/>
  <c r="E171" i="2" s="1"/>
  <c r="Y181" i="1"/>
  <c r="Z181" i="1" s="1"/>
  <c r="E181" i="2" s="1"/>
  <c r="Y223" i="1"/>
  <c r="Z223" i="1" s="1"/>
  <c r="E223" i="2" s="1"/>
  <c r="Y71" i="1"/>
  <c r="Z71" i="1" s="1"/>
  <c r="E71" i="2" s="1"/>
  <c r="Y33" i="1"/>
  <c r="Z33" i="1" s="1"/>
  <c r="E33" i="2" s="1"/>
  <c r="Y169" i="1"/>
  <c r="Z169" i="1" s="1"/>
  <c r="E169" i="2" s="1"/>
  <c r="Y105" i="1"/>
  <c r="Z105" i="1" s="1"/>
  <c r="E105" i="2" s="1"/>
  <c r="AE221" i="1"/>
  <c r="AF221" i="1" s="1"/>
  <c r="Y141" i="1"/>
  <c r="Z141" i="1" s="1"/>
  <c r="E141" i="2" s="1"/>
  <c r="Y77" i="1"/>
  <c r="Z77" i="1" s="1"/>
  <c r="AE263" i="1"/>
  <c r="AF263" i="1" s="1"/>
  <c r="AE55" i="1"/>
  <c r="AF55" i="1" s="1"/>
  <c r="Y35" i="1"/>
  <c r="Z35" i="1" s="1"/>
  <c r="E35" i="2" s="1"/>
  <c r="Y29" i="1"/>
  <c r="Z29" i="1" s="1"/>
  <c r="E29" i="2" s="1"/>
  <c r="AE41" i="1"/>
  <c r="AF41" i="1" s="1"/>
  <c r="Y129" i="1"/>
  <c r="Z129" i="1" s="1"/>
  <c r="E129" i="2" s="1"/>
  <c r="Y235" i="1"/>
  <c r="Z235" i="1" s="1"/>
  <c r="E235" i="2" s="1"/>
  <c r="Y285" i="1"/>
  <c r="Z285" i="1" s="1"/>
  <c r="E285" i="2" s="1"/>
  <c r="Y165" i="1"/>
  <c r="Z165" i="1" s="1"/>
  <c r="Y279" i="1"/>
  <c r="Z279" i="1" s="1"/>
  <c r="E279" i="2" s="1"/>
  <c r="Y231" i="1"/>
  <c r="Z231" i="1" s="1"/>
  <c r="E231" i="2" s="1"/>
  <c r="Y119" i="1"/>
  <c r="Z119" i="1" s="1"/>
  <c r="E119" i="2" s="1"/>
  <c r="Y15" i="1"/>
  <c r="Z15" i="1" s="1"/>
  <c r="E15" i="2" s="1"/>
  <c r="Y217" i="1"/>
  <c r="Z217" i="1" s="1"/>
  <c r="E217" i="2" s="1"/>
  <c r="Y121" i="1"/>
  <c r="Z121" i="1" s="1"/>
  <c r="E121" i="2" s="1"/>
  <c r="Y115" i="1"/>
  <c r="Z115" i="1" s="1"/>
  <c r="E115" i="2" s="1"/>
  <c r="Y27" i="1"/>
  <c r="Z27" i="1" s="1"/>
  <c r="E27" i="2" s="1"/>
  <c r="F63" i="3"/>
  <c r="E63" i="4"/>
  <c r="AE209" i="1"/>
  <c r="AF209" i="1" s="1"/>
  <c r="Y149" i="1"/>
  <c r="Z149" i="1" s="1"/>
  <c r="Y39" i="1"/>
  <c r="Z39" i="1" s="1"/>
  <c r="E39" i="2" s="1"/>
  <c r="Y17" i="1"/>
  <c r="Z17" i="1" s="1"/>
  <c r="E17" i="2" s="1"/>
  <c r="AE275" i="1"/>
  <c r="AF275" i="1" s="1"/>
  <c r="AE203" i="1"/>
  <c r="AF203" i="1" s="1"/>
  <c r="Y131" i="1"/>
  <c r="Z131" i="1" s="1"/>
  <c r="E131" i="2" s="1"/>
  <c r="Y67" i="1"/>
  <c r="Z67" i="1" s="1"/>
  <c r="E67" i="2" s="1"/>
  <c r="AE205" i="1"/>
  <c r="AF205" i="1" s="1"/>
  <c r="Y159" i="1"/>
  <c r="Z159" i="1" s="1"/>
  <c r="E159" i="2" s="1"/>
  <c r="Y95" i="1"/>
  <c r="Z95" i="1" s="1"/>
  <c r="E95" i="2" s="1"/>
  <c r="Y19" i="1"/>
  <c r="Z19" i="1" s="1"/>
  <c r="E19" i="2" s="1"/>
  <c r="Y13" i="1"/>
  <c r="Z13" i="1" s="1"/>
  <c r="E13" i="2" s="1"/>
  <c r="Y241" i="1"/>
  <c r="Z241" i="1" s="1"/>
  <c r="E241" i="2" s="1"/>
  <c r="Y97" i="1"/>
  <c r="Z97" i="1" s="1"/>
  <c r="E97" i="2" s="1"/>
  <c r="Y155" i="1"/>
  <c r="Z155" i="1" s="1"/>
  <c r="E155" i="2" s="1"/>
  <c r="Y221" i="1"/>
  <c r="Z221" i="1" s="1"/>
  <c r="Y133" i="1"/>
  <c r="Z133" i="1" s="1"/>
  <c r="E133" i="2" s="1"/>
  <c r="Y87" i="1"/>
  <c r="Z87" i="1" s="1"/>
  <c r="E87" i="2" s="1"/>
  <c r="Y201" i="1"/>
  <c r="Z201" i="1" s="1"/>
  <c r="E201" i="2" s="1"/>
  <c r="Y89" i="1"/>
  <c r="Z89" i="1" s="1"/>
  <c r="E89" i="2" s="1"/>
  <c r="Y83" i="1"/>
  <c r="Z83" i="1" s="1"/>
  <c r="E83" i="2" s="1"/>
  <c r="Y93" i="1"/>
  <c r="Z93" i="1" s="1"/>
  <c r="E93" i="2" s="1"/>
  <c r="Y111" i="1"/>
  <c r="Z111" i="1" s="1"/>
  <c r="E111" i="2" s="1"/>
  <c r="F276" i="2"/>
  <c r="H276" i="2"/>
  <c r="E275" i="5"/>
  <c r="I275" i="5" s="1"/>
  <c r="E223" i="5"/>
  <c r="I223" i="5" s="1"/>
  <c r="F224" i="2"/>
  <c r="H224" i="2"/>
  <c r="H61" i="2"/>
  <c r="E60" i="5"/>
  <c r="I60" i="5" s="1"/>
  <c r="F61" i="2"/>
  <c r="F174" i="2"/>
  <c r="H174" i="2"/>
  <c r="E173" i="5"/>
  <c r="I173" i="5" s="1"/>
  <c r="Y139" i="1"/>
  <c r="Z139" i="1" s="1"/>
  <c r="E139" i="2" s="1"/>
  <c r="AE193" i="1"/>
  <c r="AF193" i="1" s="1"/>
  <c r="Y81" i="1"/>
  <c r="Z81" i="1" s="1"/>
  <c r="E81" i="2" s="1"/>
  <c r="Y107" i="1"/>
  <c r="Z107" i="1" s="1"/>
  <c r="E107" i="2" s="1"/>
  <c r="Y117" i="1"/>
  <c r="Z117" i="1" s="1"/>
  <c r="E117" i="2" s="1"/>
  <c r="Y135" i="1"/>
  <c r="Z135" i="1" s="1"/>
  <c r="E135" i="2" s="1"/>
  <c r="Y23" i="1"/>
  <c r="Z23" i="1" s="1"/>
  <c r="E23" i="2" s="1"/>
  <c r="Y137" i="1"/>
  <c r="Z137" i="1" s="1"/>
  <c r="E137" i="2" s="1"/>
  <c r="Y73" i="1"/>
  <c r="Z73" i="1" s="1"/>
  <c r="E73" i="2" s="1"/>
  <c r="Y243" i="1"/>
  <c r="Z243" i="1" s="1"/>
  <c r="E243" i="2" s="1"/>
  <c r="AE187" i="1"/>
  <c r="AF187" i="1" s="1"/>
  <c r="Y109" i="1"/>
  <c r="Z109" i="1" s="1"/>
  <c r="E109" i="2" s="1"/>
  <c r="Y287" i="1"/>
  <c r="Z287" i="1" s="1"/>
  <c r="E287" i="2" s="1"/>
  <c r="Y65" i="1"/>
  <c r="Z65" i="1" s="1"/>
  <c r="E65" i="2" s="1"/>
  <c r="Y123" i="1"/>
  <c r="Z123" i="1" s="1"/>
  <c r="E123" i="2" s="1"/>
  <c r="Y101" i="1"/>
  <c r="Z101" i="1" s="1"/>
  <c r="E101" i="2" s="1"/>
  <c r="Y263" i="1"/>
  <c r="Z263" i="1" s="1"/>
  <c r="E263" i="2" s="1"/>
  <c r="Y175" i="1"/>
  <c r="Z175" i="1" s="1"/>
  <c r="E175" i="2" s="1"/>
  <c r="Y25" i="1"/>
  <c r="Z25" i="1" s="1"/>
  <c r="E25" i="2" s="1"/>
  <c r="Y273" i="1"/>
  <c r="Z273" i="1" s="1"/>
  <c r="E273" i="2" s="1"/>
  <c r="Y185" i="1"/>
  <c r="Z185" i="1" s="1"/>
  <c r="Y251" i="1"/>
  <c r="Z251" i="1" s="1"/>
  <c r="E251" i="2" s="1"/>
  <c r="Y245" i="1"/>
  <c r="Z245" i="1" s="1"/>
  <c r="E245" i="2" s="1"/>
  <c r="Y207" i="1"/>
  <c r="Z207" i="1" s="1"/>
  <c r="E207" i="2" s="1"/>
  <c r="Y79" i="1"/>
  <c r="Z79" i="1" s="1"/>
  <c r="E79" i="2" s="1"/>
  <c r="AE18" i="1"/>
  <c r="AF18" i="1" s="1"/>
  <c r="Y37" i="1"/>
  <c r="Z37" i="1" s="1"/>
  <c r="E37" i="2" s="1"/>
  <c r="F43" i="5"/>
  <c r="I44" i="2"/>
  <c r="F45" i="5"/>
  <c r="I46" i="2"/>
  <c r="E283" i="5"/>
  <c r="I283" i="5" s="1"/>
  <c r="F284" i="2"/>
  <c r="H284" i="2"/>
  <c r="H62" i="2"/>
  <c r="E61" i="5"/>
  <c r="I61" i="5" s="1"/>
  <c r="F62" i="2"/>
  <c r="AE163" i="1"/>
  <c r="AF163" i="1" s="1"/>
  <c r="Y215" i="1"/>
  <c r="Z215" i="1" s="1"/>
  <c r="E215" i="2" s="1"/>
  <c r="AE259" i="1"/>
  <c r="AF259" i="1" s="1"/>
  <c r="Y22" i="1"/>
  <c r="Z22" i="1" s="1"/>
  <c r="E22" i="2" s="1"/>
  <c r="H22" i="2" s="1"/>
  <c r="F21" i="5" s="1"/>
  <c r="AF5" i="1"/>
  <c r="Z209" i="1"/>
  <c r="E209" i="2" s="1"/>
  <c r="AF181" i="1"/>
  <c r="AF127" i="1"/>
  <c r="Y32" i="1"/>
  <c r="Z32" i="1" s="1"/>
  <c r="E32" i="2" s="1"/>
  <c r="H32" i="2" s="1"/>
  <c r="I32" i="2" s="1"/>
  <c r="AE280" i="1"/>
  <c r="AF280" i="1" s="1"/>
  <c r="F280" i="3" s="1"/>
  <c r="AF25" i="1"/>
  <c r="E25" i="4" s="1"/>
  <c r="AF159" i="1"/>
  <c r="Y234" i="1"/>
  <c r="Z234" i="1" s="1"/>
  <c r="E234" i="2" s="1"/>
  <c r="H234" i="2" s="1"/>
  <c r="Y166" i="1"/>
  <c r="Z166" i="1" s="1"/>
  <c r="E166" i="2" s="1"/>
  <c r="H166" i="2" s="1"/>
  <c r="F165" i="5" s="1"/>
  <c r="Y74" i="1"/>
  <c r="Z74" i="1" s="1"/>
  <c r="E74" i="2" s="1"/>
  <c r="E73" i="5" s="1"/>
  <c r="I73" i="5" s="1"/>
  <c r="Y50" i="1"/>
  <c r="Z50" i="1" s="1"/>
  <c r="E50" i="2" s="1"/>
  <c r="F50" i="2" s="1"/>
  <c r="Y6" i="1"/>
  <c r="Z6" i="1" s="1"/>
  <c r="E6" i="2" s="1"/>
  <c r="AE42" i="1"/>
  <c r="AF42" i="1" s="1"/>
  <c r="AE179" i="1"/>
  <c r="AF179" i="1" s="1"/>
  <c r="AE246" i="1"/>
  <c r="AF246" i="1" s="1"/>
  <c r="AE182" i="1"/>
  <c r="AF182" i="1" s="1"/>
  <c r="AE120" i="1"/>
  <c r="AF120" i="1" s="1"/>
  <c r="AE68" i="1"/>
  <c r="AF68" i="1" s="1"/>
  <c r="AE245" i="1"/>
  <c r="AF245" i="1" s="1"/>
  <c r="AE169" i="1"/>
  <c r="AF169" i="1" s="1"/>
  <c r="Y10" i="1"/>
  <c r="Z10" i="1" s="1"/>
  <c r="E10" i="2" s="1"/>
  <c r="E9" i="5" s="1"/>
  <c r="I9" i="5" s="1"/>
  <c r="AE184" i="1"/>
  <c r="AF184" i="1" s="1"/>
  <c r="E184" i="4" s="1"/>
  <c r="AE138" i="1"/>
  <c r="AF138" i="1" s="1"/>
  <c r="E138" i="4" s="1"/>
  <c r="AE37" i="1"/>
  <c r="AF37" i="1" s="1"/>
  <c r="AE206" i="1"/>
  <c r="AF206" i="1" s="1"/>
  <c r="AE134" i="1"/>
  <c r="AF134" i="1" s="1"/>
  <c r="AE70" i="1"/>
  <c r="AF70" i="1" s="1"/>
  <c r="AE236" i="1"/>
  <c r="AF236" i="1" s="1"/>
  <c r="AE168" i="1"/>
  <c r="AF168" i="1" s="1"/>
  <c r="AE96" i="1"/>
  <c r="AF96" i="1" s="1"/>
  <c r="Y172" i="1"/>
  <c r="Z172" i="1" s="1"/>
  <c r="E172" i="2" s="1"/>
  <c r="AE142" i="1"/>
  <c r="AF142" i="1" s="1"/>
  <c r="Y59" i="1"/>
  <c r="Z59" i="1" s="1"/>
  <c r="E59" i="2" s="1"/>
  <c r="Y204" i="1"/>
  <c r="Z204" i="1" s="1"/>
  <c r="E204" i="2" s="1"/>
  <c r="AE260" i="1"/>
  <c r="AF260" i="1" s="1"/>
  <c r="Z213" i="1"/>
  <c r="E213" i="2" s="1"/>
  <c r="H213" i="2" s="1"/>
  <c r="AE94" i="1"/>
  <c r="AF94" i="1" s="1"/>
  <c r="Y76" i="1"/>
  <c r="Z76" i="1" s="1"/>
  <c r="E76" i="2" s="1"/>
  <c r="AE86" i="1"/>
  <c r="AF86" i="1" s="1"/>
  <c r="Y236" i="1"/>
  <c r="Z236" i="1" s="1"/>
  <c r="E236" i="2" s="1"/>
  <c r="AE152" i="1"/>
  <c r="AF152" i="1" s="1"/>
  <c r="AE276" i="1"/>
  <c r="AF276" i="1" s="1"/>
  <c r="AE112" i="1"/>
  <c r="AF112" i="1" s="1"/>
  <c r="AE250" i="1"/>
  <c r="AF250" i="1" s="1"/>
  <c r="AE232" i="1"/>
  <c r="AF232" i="1" s="1"/>
  <c r="Y248" i="1"/>
  <c r="Z248" i="1" s="1"/>
  <c r="E248" i="2" s="1"/>
  <c r="Y150" i="1"/>
  <c r="Z150" i="1" s="1"/>
  <c r="E150" i="2" s="1"/>
  <c r="Y148" i="1"/>
  <c r="Z148" i="1" s="1"/>
  <c r="E148" i="2" s="1"/>
  <c r="Y84" i="1"/>
  <c r="Z84" i="1" s="1"/>
  <c r="E84" i="2" s="1"/>
  <c r="Y118" i="1"/>
  <c r="Z118" i="1" s="1"/>
  <c r="E118" i="2" s="1"/>
  <c r="Y114" i="1"/>
  <c r="Z114" i="1" s="1"/>
  <c r="E114" i="2" s="1"/>
  <c r="Y178" i="1"/>
  <c r="Z178" i="1" s="1"/>
  <c r="E178" i="2" s="1"/>
  <c r="Y240" i="1"/>
  <c r="Z240" i="1" s="1"/>
  <c r="E240" i="2" s="1"/>
  <c r="Y57" i="1"/>
  <c r="Z57" i="1" s="1"/>
  <c r="E57" i="2" s="1"/>
  <c r="Y218" i="1"/>
  <c r="Z218" i="1" s="1"/>
  <c r="E218" i="2" s="1"/>
  <c r="Y90" i="1"/>
  <c r="Z90" i="1" s="1"/>
  <c r="E90" i="2" s="1"/>
  <c r="Y134" i="1"/>
  <c r="Z134" i="1" s="1"/>
  <c r="E134" i="2" s="1"/>
  <c r="Y252" i="1"/>
  <c r="Z252" i="1" s="1"/>
  <c r="E252" i="2" s="1"/>
  <c r="Y188" i="1"/>
  <c r="Z188" i="1" s="1"/>
  <c r="E188" i="2" s="1"/>
  <c r="Y124" i="1"/>
  <c r="Z124" i="1" s="1"/>
  <c r="E124" i="2" s="1"/>
  <c r="W47" i="1"/>
  <c r="W43" i="1"/>
  <c r="AE243" i="1"/>
  <c r="AF243" i="1" s="1"/>
  <c r="AE115" i="1"/>
  <c r="AF115" i="1" s="1"/>
  <c r="AE157" i="1"/>
  <c r="AF157" i="1" s="1"/>
  <c r="Y199" i="1"/>
  <c r="Z199" i="1" s="1"/>
  <c r="E199" i="2" s="1"/>
  <c r="AE19" i="1"/>
  <c r="AF19" i="1" s="1"/>
  <c r="AF9" i="1"/>
  <c r="AE105" i="1"/>
  <c r="AF105" i="1" s="1"/>
  <c r="AF103" i="1"/>
  <c r="E103" i="4" s="1"/>
  <c r="Y16" i="1"/>
  <c r="Z16" i="1" s="1"/>
  <c r="E16" i="2" s="1"/>
  <c r="F16" i="2" s="1"/>
  <c r="Y56" i="1"/>
  <c r="Z56" i="1" s="1"/>
  <c r="E56" i="2" s="1"/>
  <c r="F56" i="2" s="1"/>
  <c r="AF270" i="1"/>
  <c r="AE270" i="1"/>
  <c r="AE73" i="1"/>
  <c r="AF73" i="1" s="1"/>
  <c r="AF135" i="1"/>
  <c r="E135" i="4" s="1"/>
  <c r="Y230" i="1"/>
  <c r="Z230" i="1" s="1"/>
  <c r="E230" i="2" s="1"/>
  <c r="Y138" i="1"/>
  <c r="Z138" i="1" s="1"/>
  <c r="E138" i="2" s="1"/>
  <c r="H138" i="2" s="1"/>
  <c r="Y55" i="1"/>
  <c r="Z55" i="1" s="1"/>
  <c r="E55" i="2" s="1"/>
  <c r="H55" i="2" s="1"/>
  <c r="AF217" i="1"/>
  <c r="AE52" i="1"/>
  <c r="AF52" i="1" s="1"/>
  <c r="AE292" i="1"/>
  <c r="AF292" i="1" s="1"/>
  <c r="F292" i="3" s="1"/>
  <c r="AE273" i="1"/>
  <c r="AF273" i="1" s="1"/>
  <c r="AE238" i="1"/>
  <c r="AF238" i="1" s="1"/>
  <c r="AE164" i="1"/>
  <c r="AF164" i="1" s="1"/>
  <c r="AE102" i="1"/>
  <c r="AF102" i="1" s="1"/>
  <c r="Y20" i="1"/>
  <c r="Z20" i="1" s="1"/>
  <c r="E20" i="2" s="1"/>
  <c r="AE215" i="1"/>
  <c r="AF215" i="1" s="1"/>
  <c r="AE240" i="1"/>
  <c r="AF240" i="1" s="1"/>
  <c r="AE172" i="1"/>
  <c r="AF172" i="1" s="1"/>
  <c r="AE130" i="1"/>
  <c r="AF130" i="1" s="1"/>
  <c r="AF233" i="1"/>
  <c r="AF213" i="1"/>
  <c r="E213" i="4" s="1"/>
  <c r="AE266" i="1"/>
  <c r="AF266" i="1" s="1"/>
  <c r="E266" i="4" s="1"/>
  <c r="AE196" i="1"/>
  <c r="AF196" i="1" s="1"/>
  <c r="AE126" i="1"/>
  <c r="AF126" i="1" s="1"/>
  <c r="AE44" i="1"/>
  <c r="AF44" i="1" s="1"/>
  <c r="AE218" i="1"/>
  <c r="AF218" i="1" s="1"/>
  <c r="AE154" i="1"/>
  <c r="AF154" i="1" s="1"/>
  <c r="AE84" i="1"/>
  <c r="AF84" i="1" s="1"/>
  <c r="Y146" i="1"/>
  <c r="Z146" i="1" s="1"/>
  <c r="E146" i="2" s="1"/>
  <c r="E145" i="5" s="1"/>
  <c r="I145" i="5" s="1"/>
  <c r="AE100" i="1"/>
  <c r="AF100" i="1" s="1"/>
  <c r="Y246" i="1"/>
  <c r="Z246" i="1" s="1"/>
  <c r="E246" i="2" s="1"/>
  <c r="F246" i="2" s="1"/>
  <c r="Y116" i="1"/>
  <c r="Z116" i="1" s="1"/>
  <c r="E116" i="2" s="1"/>
  <c r="AE244" i="1"/>
  <c r="AF244" i="1" s="1"/>
  <c r="Y140" i="1"/>
  <c r="Z140" i="1" s="1"/>
  <c r="E140" i="2" s="1"/>
  <c r="AE212" i="1"/>
  <c r="AF212" i="1" s="1"/>
  <c r="AE72" i="1"/>
  <c r="AF72" i="1" s="1"/>
  <c r="AE274" i="1"/>
  <c r="AF274" i="1" s="1"/>
  <c r="AE64" i="1"/>
  <c r="AF64" i="1" s="1"/>
  <c r="AE290" i="1"/>
  <c r="AF290" i="1" s="1"/>
  <c r="AE116" i="1"/>
  <c r="AF116" i="1" s="1"/>
  <c r="E116" i="4" s="1"/>
  <c r="AE254" i="1"/>
  <c r="AF254" i="1" s="1"/>
  <c r="AE78" i="1"/>
  <c r="AF78" i="1" s="1"/>
  <c r="AE208" i="1"/>
  <c r="AF208" i="1" s="1"/>
  <c r="AE202" i="1"/>
  <c r="AF202" i="1" s="1"/>
  <c r="Y164" i="1"/>
  <c r="Z164" i="1" s="1"/>
  <c r="E164" i="2" s="1"/>
  <c r="Y228" i="1"/>
  <c r="Z228" i="1" s="1"/>
  <c r="E228" i="2" s="1"/>
  <c r="Y132" i="1"/>
  <c r="Z132" i="1" s="1"/>
  <c r="E132" i="2" s="1"/>
  <c r="Y214" i="1"/>
  <c r="Z214" i="1" s="1"/>
  <c r="E214" i="2" s="1"/>
  <c r="Y130" i="1"/>
  <c r="Z130" i="1" s="1"/>
  <c r="E130" i="2" s="1"/>
  <c r="Y86" i="1"/>
  <c r="Z86" i="1" s="1"/>
  <c r="E86" i="2" s="1"/>
  <c r="Y268" i="1"/>
  <c r="Z268" i="1" s="1"/>
  <c r="E268" i="2" s="1"/>
  <c r="Y96" i="1"/>
  <c r="Z96" i="1" s="1"/>
  <c r="E96" i="2" s="1"/>
  <c r="AE48" i="1"/>
  <c r="AF48" i="1" s="1"/>
  <c r="AE214" i="1"/>
  <c r="AF214" i="1" s="1"/>
  <c r="AE132" i="1"/>
  <c r="AF132" i="1" s="1"/>
  <c r="AE124" i="1"/>
  <c r="AF124" i="1" s="1"/>
  <c r="AE186" i="1"/>
  <c r="AF186" i="1" s="1"/>
  <c r="AC49" i="1"/>
  <c r="AE258" i="1"/>
  <c r="AF258" i="1" s="1"/>
  <c r="W54" i="1"/>
  <c r="AC47" i="1"/>
  <c r="Y157" i="1"/>
  <c r="Z157" i="1" s="1"/>
  <c r="E157" i="2" s="1"/>
  <c r="Y191" i="1"/>
  <c r="Z191" i="1" s="1"/>
  <c r="E191" i="2" s="1"/>
  <c r="AF23" i="1"/>
  <c r="AF29" i="1"/>
  <c r="AE29" i="1"/>
  <c r="Y5" i="1"/>
  <c r="Z5" i="1" s="1"/>
  <c r="AE83" i="1"/>
  <c r="AF83" i="1" s="1"/>
  <c r="AE125" i="1"/>
  <c r="AF125" i="1" s="1"/>
  <c r="Y24" i="1"/>
  <c r="Z24" i="1" s="1"/>
  <c r="E24" i="2" s="1"/>
  <c r="Y38" i="1"/>
  <c r="Z38" i="1" s="1"/>
  <c r="E38" i="2" s="1"/>
  <c r="H38" i="2" s="1"/>
  <c r="F37" i="5" s="1"/>
  <c r="Y41" i="1"/>
  <c r="Z41" i="1" s="1"/>
  <c r="E41" i="2" s="1"/>
  <c r="AF30" i="1"/>
  <c r="E30" i="4" s="1"/>
  <c r="AE27" i="1"/>
  <c r="AF27" i="1" s="1"/>
  <c r="AE287" i="1"/>
  <c r="AF287" i="1" s="1"/>
  <c r="Y40" i="1"/>
  <c r="Z40" i="1" s="1"/>
  <c r="E40" i="2" s="1"/>
  <c r="Y34" i="1"/>
  <c r="Z34" i="1" s="1"/>
  <c r="E34" i="2" s="1"/>
  <c r="AE264" i="1"/>
  <c r="AF264" i="1" s="1"/>
  <c r="AE147" i="1"/>
  <c r="AF147" i="1" s="1"/>
  <c r="Y202" i="1"/>
  <c r="Z202" i="1" s="1"/>
  <c r="E202" i="2" s="1"/>
  <c r="Y106" i="1"/>
  <c r="Z106" i="1" s="1"/>
  <c r="E106" i="2" s="1"/>
  <c r="AE11" i="1"/>
  <c r="AF11" i="1" s="1"/>
  <c r="Y18" i="1"/>
  <c r="Z18" i="1" s="1"/>
  <c r="E18" i="2" s="1"/>
  <c r="H18" i="2" s="1"/>
  <c r="AE284" i="1"/>
  <c r="AF284" i="1" s="1"/>
  <c r="E284" i="4" s="1"/>
  <c r="AE111" i="1"/>
  <c r="AF111" i="1" s="1"/>
  <c r="AE177" i="1"/>
  <c r="AF177" i="1" s="1"/>
  <c r="Y26" i="1"/>
  <c r="Z26" i="1" s="1"/>
  <c r="E26" i="2" s="1"/>
  <c r="AE228" i="1"/>
  <c r="AF228" i="1" s="1"/>
  <c r="AE148" i="1"/>
  <c r="AF148" i="1" s="1"/>
  <c r="AE90" i="1"/>
  <c r="AF90" i="1" s="1"/>
  <c r="AE10" i="1"/>
  <c r="AF10" i="1" s="1"/>
  <c r="AE207" i="1"/>
  <c r="AF207" i="1" s="1"/>
  <c r="AE226" i="1"/>
  <c r="AF226" i="1" s="1"/>
  <c r="AE162" i="1"/>
  <c r="AF162" i="1" s="1"/>
  <c r="AE118" i="1"/>
  <c r="AF118" i="1" s="1"/>
  <c r="AF173" i="1"/>
  <c r="F173" i="3" s="1"/>
  <c r="AE256" i="1"/>
  <c r="AF256" i="1" s="1"/>
  <c r="AE158" i="1"/>
  <c r="AF158" i="1" s="1"/>
  <c r="E158" i="4" s="1"/>
  <c r="AE114" i="1"/>
  <c r="AF114" i="1" s="1"/>
  <c r="AE249" i="1"/>
  <c r="AF249" i="1" s="1"/>
  <c r="E249" i="4" s="1"/>
  <c r="AE192" i="1"/>
  <c r="AF192" i="1" s="1"/>
  <c r="AE110" i="1"/>
  <c r="AF110" i="1" s="1"/>
  <c r="E110" i="4" s="1"/>
  <c r="AE176" i="1"/>
  <c r="AF176" i="1" s="1"/>
  <c r="AE88" i="1"/>
  <c r="AF88" i="1" s="1"/>
  <c r="E88" i="4" s="1"/>
  <c r="Y242" i="1"/>
  <c r="Z242" i="1" s="1"/>
  <c r="E242" i="2" s="1"/>
  <c r="E241" i="5" s="1"/>
  <c r="I241" i="5" s="1"/>
  <c r="Z108" i="1"/>
  <c r="E108" i="2" s="1"/>
  <c r="H108" i="2" s="1"/>
  <c r="F107" i="5" s="1"/>
  <c r="Y108" i="1"/>
  <c r="AE222" i="1"/>
  <c r="AF222" i="1" s="1"/>
  <c r="F222" i="3" s="1"/>
  <c r="AE188" i="1"/>
  <c r="AF188" i="1" s="1"/>
  <c r="AE166" i="1"/>
  <c r="AF166" i="1" s="1"/>
  <c r="AE224" i="1"/>
  <c r="AF224" i="1" s="1"/>
  <c r="E224" i="4" s="1"/>
  <c r="AE216" i="1"/>
  <c r="AF216" i="1" s="1"/>
  <c r="AE98" i="1"/>
  <c r="AF98" i="1" s="1"/>
  <c r="F98" i="3" s="1"/>
  <c r="AE190" i="1"/>
  <c r="AF190" i="1" s="1"/>
  <c r="AE46" i="1"/>
  <c r="AF46" i="1" s="1"/>
  <c r="E46" i="4" s="1"/>
  <c r="AE170" i="1"/>
  <c r="AF170" i="1" s="1"/>
  <c r="E170" i="4" s="1"/>
  <c r="AE204" i="1"/>
  <c r="AF204" i="1" s="1"/>
  <c r="E204" i="4" s="1"/>
  <c r="Y278" i="1"/>
  <c r="Z278" i="1" s="1"/>
  <c r="E278" i="2" s="1"/>
  <c r="Y68" i="1"/>
  <c r="Z68" i="1" s="1"/>
  <c r="E68" i="2" s="1"/>
  <c r="Y162" i="1"/>
  <c r="Z162" i="1" s="1"/>
  <c r="E162" i="2" s="1"/>
  <c r="Y286" i="1"/>
  <c r="Z286" i="1" s="1"/>
  <c r="E286" i="2" s="1"/>
  <c r="Y98" i="1"/>
  <c r="Z98" i="1" s="1"/>
  <c r="E98" i="2" s="1"/>
  <c r="Z186" i="1"/>
  <c r="E186" i="2" s="1"/>
  <c r="Y186" i="1"/>
  <c r="Y42" i="1"/>
  <c r="Z42" i="1" s="1"/>
  <c r="E42" i="2" s="1"/>
  <c r="Y244" i="1"/>
  <c r="Z244" i="1" s="1"/>
  <c r="E244" i="2" s="1"/>
  <c r="Y182" i="1"/>
  <c r="Z182" i="1" s="1"/>
  <c r="E182" i="2" s="1"/>
  <c r="Y210" i="1"/>
  <c r="Z210" i="1" s="1"/>
  <c r="E210" i="2" s="1"/>
  <c r="Y78" i="1"/>
  <c r="Z78" i="1" s="1"/>
  <c r="E78" i="2" s="1"/>
  <c r="W45" i="1"/>
  <c r="Y250" i="1"/>
  <c r="Z250" i="1" s="1"/>
  <c r="E250" i="2" s="1"/>
  <c r="Y122" i="1"/>
  <c r="Z122" i="1" s="1"/>
  <c r="E122" i="2" s="1"/>
  <c r="Y198" i="1"/>
  <c r="Z198" i="1" s="1"/>
  <c r="E198" i="2" s="1"/>
  <c r="Y70" i="1"/>
  <c r="Z70" i="1" s="1"/>
  <c r="E70" i="2" s="1"/>
  <c r="Y220" i="1"/>
  <c r="Z220" i="1" s="1"/>
  <c r="E220" i="2" s="1"/>
  <c r="Y156" i="1"/>
  <c r="Z156" i="1" s="1"/>
  <c r="E156" i="2" s="1"/>
  <c r="Y92" i="1"/>
  <c r="Z92" i="1" s="1"/>
  <c r="E92" i="2" s="1"/>
  <c r="AE156" i="1"/>
  <c r="AF156" i="1" s="1"/>
  <c r="AC43" i="1"/>
  <c r="Y125" i="1"/>
  <c r="Z125" i="1" s="1"/>
  <c r="E125" i="2" s="1"/>
  <c r="Y143" i="1"/>
  <c r="Z143" i="1" s="1"/>
  <c r="Y11" i="1"/>
  <c r="Z11" i="1" s="1"/>
  <c r="E11" i="2" s="1"/>
  <c r="AE34" i="1"/>
  <c r="AF34" i="1" s="1"/>
  <c r="AE51" i="1"/>
  <c r="AF51" i="1" s="1"/>
  <c r="Z21" i="1"/>
  <c r="E21" i="2" s="1"/>
  <c r="Y21" i="1"/>
  <c r="AE93" i="1"/>
  <c r="AF93" i="1" s="1"/>
  <c r="Y52" i="1"/>
  <c r="Z52" i="1" s="1"/>
  <c r="E52" i="2" s="1"/>
  <c r="F52" i="2" s="1"/>
  <c r="AE21" i="1"/>
  <c r="AF21" i="1" s="1"/>
  <c r="F21" i="3" s="1"/>
  <c r="AF283" i="1"/>
  <c r="F283" i="3" s="1"/>
  <c r="AF237" i="1"/>
  <c r="F237" i="3" s="1"/>
  <c r="AE143" i="1"/>
  <c r="AF143" i="1" s="1"/>
  <c r="Y36" i="1"/>
  <c r="Z36" i="1" s="1"/>
  <c r="E36" i="2" s="1"/>
  <c r="H36" i="2" s="1"/>
  <c r="AE35" i="1"/>
  <c r="AF35" i="1" s="1"/>
  <c r="E35" i="4" s="1"/>
  <c r="AF50" i="1"/>
  <c r="E50" i="4" s="1"/>
  <c r="AE50" i="1"/>
  <c r="AE191" i="1"/>
  <c r="AF191" i="1" s="1"/>
  <c r="AF8" i="1"/>
  <c r="F8" i="3" s="1"/>
  <c r="Y170" i="1"/>
  <c r="Z170" i="1" s="1"/>
  <c r="E170" i="2" s="1"/>
  <c r="Y102" i="1"/>
  <c r="Z102" i="1" s="1"/>
  <c r="E102" i="2" s="1"/>
  <c r="AE278" i="1"/>
  <c r="AF278" i="1" s="1"/>
  <c r="Z193" i="1"/>
  <c r="E193" i="2" s="1"/>
  <c r="AF85" i="1"/>
  <c r="E85" i="4" s="1"/>
  <c r="AF167" i="1"/>
  <c r="F167" i="3" s="1"/>
  <c r="Y14" i="1"/>
  <c r="Z14" i="1" s="1"/>
  <c r="E14" i="2" s="1"/>
  <c r="F14" i="2" s="1"/>
  <c r="AE12" i="1"/>
  <c r="AF12" i="1" s="1"/>
  <c r="AE137" i="1"/>
  <c r="AF137" i="1" s="1"/>
  <c r="F137" i="3" s="1"/>
  <c r="AE185" i="1"/>
  <c r="AF185" i="1" s="1"/>
  <c r="AE286" i="1"/>
  <c r="AF286" i="1" s="1"/>
  <c r="F286" i="3" s="1"/>
  <c r="CG286" i="3" s="1"/>
  <c r="CG286" i="4" s="1"/>
  <c r="AE220" i="1"/>
  <c r="AF220" i="1" s="1"/>
  <c r="E220" i="4" s="1"/>
  <c r="AE136" i="1"/>
  <c r="AF136" i="1" s="1"/>
  <c r="F136" i="3" s="1"/>
  <c r="AE74" i="1"/>
  <c r="AF74" i="1" s="1"/>
  <c r="E74" i="4" s="1"/>
  <c r="AE199" i="1"/>
  <c r="AF199" i="1" s="1"/>
  <c r="E199" i="4" s="1"/>
  <c r="Y30" i="1"/>
  <c r="Z30" i="1" s="1"/>
  <c r="E30" i="2" s="1"/>
  <c r="E29" i="5" s="1"/>
  <c r="I29" i="5" s="1"/>
  <c r="AE200" i="1"/>
  <c r="AF200" i="1" s="1"/>
  <c r="E200" i="4" s="1"/>
  <c r="AE150" i="1"/>
  <c r="AF150" i="1" s="1"/>
  <c r="E150" i="4" s="1"/>
  <c r="AE80" i="1"/>
  <c r="AF80" i="1" s="1"/>
  <c r="E80" i="4" s="1"/>
  <c r="AE211" i="1"/>
  <c r="AF211" i="1" s="1"/>
  <c r="Z233" i="1"/>
  <c r="E233" i="2" s="1"/>
  <c r="E232" i="5" s="1"/>
  <c r="I232" i="5" s="1"/>
  <c r="AE248" i="1"/>
  <c r="AF248" i="1" s="1"/>
  <c r="AE146" i="1"/>
  <c r="AF146" i="1" s="1"/>
  <c r="AE92" i="1"/>
  <c r="AF92" i="1" s="1"/>
  <c r="AE252" i="1"/>
  <c r="AF252" i="1" s="1"/>
  <c r="AE180" i="1"/>
  <c r="AF180" i="1" s="1"/>
  <c r="AE104" i="1"/>
  <c r="AF104" i="1" s="1"/>
  <c r="AF117" i="1"/>
  <c r="E117" i="4" s="1"/>
  <c r="Y180" i="1"/>
  <c r="Z180" i="1" s="1"/>
  <c r="E180" i="2" s="1"/>
  <c r="AE160" i="1"/>
  <c r="AF160" i="1" s="1"/>
  <c r="E160" i="4" s="1"/>
  <c r="AE76" i="1"/>
  <c r="AF76" i="1" s="1"/>
  <c r="Y212" i="1"/>
  <c r="Z212" i="1" s="1"/>
  <c r="E212" i="2" s="1"/>
  <c r="Y82" i="1"/>
  <c r="Z82" i="1" s="1"/>
  <c r="E82" i="2" s="1"/>
  <c r="F82" i="2" s="1"/>
  <c r="AE66" i="1"/>
  <c r="AF66" i="1" s="1"/>
  <c r="AE140" i="1"/>
  <c r="AF140" i="1" s="1"/>
  <c r="AE122" i="1"/>
  <c r="AF122" i="1" s="1"/>
  <c r="E122" i="4" s="1"/>
  <c r="AE174" i="1"/>
  <c r="AF174" i="1" s="1"/>
  <c r="AE82" i="1"/>
  <c r="AF82" i="1" s="1"/>
  <c r="AE144" i="1"/>
  <c r="AF144" i="1" s="1"/>
  <c r="AE108" i="1"/>
  <c r="AF108" i="1" s="1"/>
  <c r="E108" i="4" s="1"/>
  <c r="AE268" i="1"/>
  <c r="AF268" i="1" s="1"/>
  <c r="AE262" i="1"/>
  <c r="AF262" i="1" s="1"/>
  <c r="Y260" i="1"/>
  <c r="Z260" i="1" s="1"/>
  <c r="E260" i="2" s="1"/>
  <c r="Y142" i="1"/>
  <c r="Z142" i="1" s="1"/>
  <c r="E142" i="2" s="1"/>
  <c r="Y196" i="1"/>
  <c r="Z196" i="1" s="1"/>
  <c r="E196" i="2" s="1"/>
  <c r="Y100" i="1"/>
  <c r="Z100" i="1" s="1"/>
  <c r="E100" i="2" s="1"/>
  <c r="Y194" i="1"/>
  <c r="Z194" i="1" s="1"/>
  <c r="E194" i="2" s="1"/>
  <c r="Y254" i="1"/>
  <c r="Z254" i="1" s="1"/>
  <c r="E254" i="2" s="1"/>
  <c r="Y154" i="1"/>
  <c r="Z154" i="1" s="1"/>
  <c r="E154" i="2" s="1"/>
  <c r="Y60" i="1"/>
  <c r="Z60" i="1" s="1"/>
  <c r="E60" i="2" s="1"/>
  <c r="AE282" i="1"/>
  <c r="AF282" i="1" s="1"/>
  <c r="AE128" i="1"/>
  <c r="AF128" i="1" s="1"/>
  <c r="AE106" i="1"/>
  <c r="AF106" i="1" s="1"/>
  <c r="AE242" i="1"/>
  <c r="AF242" i="1" s="1"/>
  <c r="W49" i="1"/>
  <c r="AC45" i="1"/>
  <c r="Y206" i="1"/>
  <c r="Z206" i="1" s="1"/>
  <c r="E206" i="2" s="1"/>
  <c r="E58" i="4"/>
  <c r="E56" i="4"/>
  <c r="F26" i="3"/>
  <c r="E60" i="4"/>
  <c r="H265" i="2"/>
  <c r="H195" i="2"/>
  <c r="F259" i="2"/>
  <c r="AF145" i="1"/>
  <c r="F145" i="3" s="1"/>
  <c r="CA145" i="3" s="1"/>
  <c r="CA145" i="4" s="1"/>
  <c r="H253" i="2"/>
  <c r="AF131" i="1"/>
  <c r="AF20" i="1"/>
  <c r="E237" i="4"/>
  <c r="E233" i="4"/>
  <c r="F233" i="3"/>
  <c r="F95" i="3"/>
  <c r="F266" i="3"/>
  <c r="CG266" i="3" s="1"/>
  <c r="CG266" i="4" s="1"/>
  <c r="AF6" i="1"/>
  <c r="E139" i="5"/>
  <c r="I139" i="5" s="1"/>
  <c r="E197" i="4"/>
  <c r="AF38" i="1"/>
  <c r="F117" i="3"/>
  <c r="E266" i="5"/>
  <c r="I266" i="5" s="1"/>
  <c r="H267" i="2"/>
  <c r="F267" i="2"/>
  <c r="F229" i="3"/>
  <c r="F25" i="3"/>
  <c r="E8" i="4"/>
  <c r="E288" i="5"/>
  <c r="I288" i="5" s="1"/>
  <c r="AD49" i="1"/>
  <c r="H205" i="2"/>
  <c r="F204" i="5" s="1"/>
  <c r="F14" i="3"/>
  <c r="AF22" i="1"/>
  <c r="E268" i="5"/>
  <c r="I268" i="5" s="1"/>
  <c r="E258" i="5"/>
  <c r="I258" i="5" s="1"/>
  <c r="F205" i="2"/>
  <c r="F30" i="3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E145" i="3"/>
  <c r="CE145" i="4" s="1"/>
  <c r="BO145" i="3"/>
  <c r="BO145" i="4" s="1"/>
  <c r="AY145" i="3"/>
  <c r="AY145" i="4" s="1"/>
  <c r="AI145" i="3"/>
  <c r="AI145" i="4" s="1"/>
  <c r="S145" i="3"/>
  <c r="S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CG145" i="3"/>
  <c r="CG145" i="4" s="1"/>
  <c r="BQ145" i="3"/>
  <c r="BQ145" i="4" s="1"/>
  <c r="BA145" i="3"/>
  <c r="BA145" i="4" s="1"/>
  <c r="AK145" i="3"/>
  <c r="AK145" i="4" s="1"/>
  <c r="U145" i="3"/>
  <c r="U145" i="4" s="1"/>
  <c r="CF145" i="3"/>
  <c r="CF145" i="4" s="1"/>
  <c r="BP145" i="3"/>
  <c r="BP145" i="4" s="1"/>
  <c r="AZ145" i="3"/>
  <c r="AZ145" i="4" s="1"/>
  <c r="AJ145" i="3"/>
  <c r="AJ145" i="4" s="1"/>
  <c r="T145" i="3"/>
  <c r="T145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BU266" i="3"/>
  <c r="BU266" i="4" s="1"/>
  <c r="BE266" i="3"/>
  <c r="BE266" i="4" s="1"/>
  <c r="AO266" i="3"/>
  <c r="AO266" i="4" s="1"/>
  <c r="Y266" i="3"/>
  <c r="Y266" i="4" s="1"/>
  <c r="I266" i="3"/>
  <c r="I266" i="4" s="1"/>
  <c r="BT266" i="3"/>
  <c r="BT266" i="4" s="1"/>
  <c r="BD266" i="3"/>
  <c r="BD266" i="4" s="1"/>
  <c r="AN266" i="3"/>
  <c r="AN266" i="4" s="1"/>
  <c r="X266" i="3"/>
  <c r="X266" i="4" s="1"/>
  <c r="H266" i="3"/>
  <c r="H266" i="4" s="1"/>
  <c r="BS266" i="3"/>
  <c r="BS266" i="4" s="1"/>
  <c r="BC266" i="3"/>
  <c r="BC266" i="4" s="1"/>
  <c r="AM266" i="3"/>
  <c r="AM266" i="4" s="1"/>
  <c r="W266" i="3"/>
  <c r="W266" i="4" s="1"/>
  <c r="G266" i="3"/>
  <c r="G266" i="4" s="1"/>
  <c r="BV266" i="3"/>
  <c r="BV266" i="4" s="1"/>
  <c r="BF266" i="3"/>
  <c r="BF266" i="4" s="1"/>
  <c r="AP266" i="3"/>
  <c r="AP266" i="4" s="1"/>
  <c r="Z266" i="3"/>
  <c r="Z266" i="4" s="1"/>
  <c r="J266" i="3"/>
  <c r="J266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BU286" i="3"/>
  <c r="BU286" i="4" s="1"/>
  <c r="BE286" i="3"/>
  <c r="BE286" i="4" s="1"/>
  <c r="AO286" i="3"/>
  <c r="AO286" i="4" s="1"/>
  <c r="Y286" i="3"/>
  <c r="Y286" i="4" s="1"/>
  <c r="I286" i="3"/>
  <c r="I286" i="4" s="1"/>
  <c r="BT286" i="3"/>
  <c r="BT286" i="4" s="1"/>
  <c r="BD286" i="3"/>
  <c r="BD286" i="4" s="1"/>
  <c r="AN286" i="3"/>
  <c r="AN286" i="4" s="1"/>
  <c r="X286" i="3"/>
  <c r="X286" i="4" s="1"/>
  <c r="H286" i="3"/>
  <c r="H286" i="4" s="1"/>
  <c r="BS286" i="3"/>
  <c r="BS286" i="4" s="1"/>
  <c r="BC286" i="3"/>
  <c r="BC286" i="4" s="1"/>
  <c r="AM286" i="3"/>
  <c r="AM286" i="4" s="1"/>
  <c r="W286" i="3"/>
  <c r="W286" i="4" s="1"/>
  <c r="G286" i="3"/>
  <c r="G286" i="4" s="1"/>
  <c r="BV286" i="3"/>
  <c r="BV286" i="4" s="1"/>
  <c r="BF286" i="3"/>
  <c r="BF286" i="4" s="1"/>
  <c r="AP286" i="3"/>
  <c r="AP286" i="4" s="1"/>
  <c r="Z286" i="3"/>
  <c r="Z286" i="4" s="1"/>
  <c r="J286" i="3"/>
  <c r="J28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E173" i="3"/>
  <c r="CE173" i="4" s="1"/>
  <c r="CA173" i="3"/>
  <c r="CA173" i="4" s="1"/>
  <c r="BS173" i="3"/>
  <c r="BS173" i="4" s="1"/>
  <c r="BK173" i="3"/>
  <c r="BK173" i="4" s="1"/>
  <c r="BC173" i="3"/>
  <c r="BC173" i="4" s="1"/>
  <c r="AY173" i="3"/>
  <c r="AY173" i="4" s="1"/>
  <c r="AM173" i="3"/>
  <c r="AM173" i="4" s="1"/>
  <c r="AI173" i="3"/>
  <c r="AI173" i="4" s="1"/>
  <c r="AE173" i="3"/>
  <c r="AE173" i="4" s="1"/>
  <c r="S173" i="3"/>
  <c r="S173" i="4" s="1"/>
  <c r="O173" i="3"/>
  <c r="O173" i="4" s="1"/>
  <c r="G173" i="3"/>
  <c r="G173" i="4" s="1"/>
  <c r="CD173" i="3"/>
  <c r="CD173" i="4" s="1"/>
  <c r="BV173" i="3"/>
  <c r="BV173" i="4" s="1"/>
  <c r="BR173" i="3"/>
  <c r="BR173" i="4" s="1"/>
  <c r="BF173" i="3"/>
  <c r="BF173" i="4" s="1"/>
  <c r="BB173" i="3"/>
  <c r="BB173" i="4" s="1"/>
  <c r="AX173" i="3"/>
  <c r="AX173" i="4" s="1"/>
  <c r="AL173" i="3"/>
  <c r="AL173" i="4" s="1"/>
  <c r="AH173" i="3"/>
  <c r="AH173" i="4" s="1"/>
  <c r="Z173" i="3"/>
  <c r="Z173" i="4" s="1"/>
  <c r="R173" i="3"/>
  <c r="R173" i="4" s="1"/>
  <c r="J173" i="3"/>
  <c r="J173" i="4" s="1"/>
  <c r="CG173" i="3"/>
  <c r="CG173" i="4" s="1"/>
  <c r="BU173" i="3"/>
  <c r="BU173" i="4" s="1"/>
  <c r="BQ173" i="3"/>
  <c r="BQ173" i="4" s="1"/>
  <c r="BM173" i="3"/>
  <c r="BM173" i="4" s="1"/>
  <c r="BA173" i="3"/>
  <c r="BA173" i="4" s="1"/>
  <c r="AW173" i="3"/>
  <c r="AW173" i="4" s="1"/>
  <c r="AO173" i="3"/>
  <c r="AO173" i="4" s="1"/>
  <c r="AG173" i="3"/>
  <c r="AG173" i="4" s="1"/>
  <c r="Y173" i="3"/>
  <c r="Y173" i="4" s="1"/>
  <c r="U173" i="3"/>
  <c r="U173" i="4" s="1"/>
  <c r="I173" i="3"/>
  <c r="I173" i="4" s="1"/>
  <c r="CF173" i="3"/>
  <c r="CF173" i="4" s="1"/>
  <c r="CB173" i="3"/>
  <c r="CB173" i="4" s="1"/>
  <c r="BP173" i="3"/>
  <c r="BP173" i="4" s="1"/>
  <c r="BL173" i="3"/>
  <c r="BL173" i="4" s="1"/>
  <c r="BD173" i="3"/>
  <c r="BD173" i="4" s="1"/>
  <c r="AV173" i="3"/>
  <c r="AV173" i="4" s="1"/>
  <c r="AR173" i="3"/>
  <c r="AR173" i="4" s="1"/>
  <c r="AN173" i="3"/>
  <c r="AN173" i="4" s="1"/>
  <c r="AF173" i="3"/>
  <c r="AF173" i="4" s="1"/>
  <c r="AB173" i="3"/>
  <c r="AB173" i="4" s="1"/>
  <c r="X173" i="3"/>
  <c r="X173" i="4" s="1"/>
  <c r="P173" i="3"/>
  <c r="P173" i="4" s="1"/>
  <c r="L173" i="3"/>
  <c r="L173" i="4" s="1"/>
  <c r="H173" i="3"/>
  <c r="H17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AF53" i="1"/>
  <c r="F53" i="3" s="1"/>
  <c r="F183" i="3"/>
  <c r="E292" i="4"/>
  <c r="F139" i="3"/>
  <c r="E280" i="4"/>
  <c r="E167" i="4"/>
  <c r="H261" i="2"/>
  <c r="I261" i="2" s="1"/>
  <c r="E248" i="5"/>
  <c r="I248" i="5" s="1"/>
  <c r="F138" i="2"/>
  <c r="F265" i="2"/>
  <c r="F195" i="2"/>
  <c r="E13" i="5"/>
  <c r="I13" i="5" s="1"/>
  <c r="E188" i="5"/>
  <c r="I188" i="5" s="1"/>
  <c r="F18" i="2"/>
  <c r="E54" i="5"/>
  <c r="I54" i="5" s="1"/>
  <c r="E137" i="5"/>
  <c r="I137" i="5" s="1"/>
  <c r="E15" i="5"/>
  <c r="I15" i="5" s="1"/>
  <c r="F179" i="2"/>
  <c r="H10" i="2"/>
  <c r="F9" i="5" s="1"/>
  <c r="F225" i="2"/>
  <c r="E290" i="5"/>
  <c r="I290" i="5" s="1"/>
  <c r="F135" i="3"/>
  <c r="E21" i="5"/>
  <c r="I21" i="5" s="1"/>
  <c r="I22" i="2"/>
  <c r="H233" i="2"/>
  <c r="F232" i="5" s="1"/>
  <c r="H291" i="2"/>
  <c r="F290" i="5" s="1"/>
  <c r="F258" i="2"/>
  <c r="E224" i="5"/>
  <c r="I224" i="5" s="1"/>
  <c r="E169" i="5"/>
  <c r="I169" i="5" s="1"/>
  <c r="E55" i="5"/>
  <c r="I55" i="5" s="1"/>
  <c r="F213" i="2"/>
  <c r="F32" i="2"/>
  <c r="F261" i="2"/>
  <c r="F150" i="3"/>
  <c r="F107" i="3"/>
  <c r="F173" i="2"/>
  <c r="F233" i="2"/>
  <c r="E257" i="5"/>
  <c r="I257" i="5" s="1"/>
  <c r="F38" i="2"/>
  <c r="F234" i="2"/>
  <c r="I38" i="2"/>
  <c r="H189" i="2"/>
  <c r="F188" i="5" s="1"/>
  <c r="F220" i="3"/>
  <c r="H249" i="2"/>
  <c r="F248" i="5" s="1"/>
  <c r="F249" i="3"/>
  <c r="F149" i="3"/>
  <c r="E37" i="5"/>
  <c r="I37" i="5" s="1"/>
  <c r="F74" i="2"/>
  <c r="E136" i="4"/>
  <c r="H266" i="2"/>
  <c r="F265" i="5" s="1"/>
  <c r="E49" i="5"/>
  <c r="I49" i="5" s="1"/>
  <c r="E12" i="4"/>
  <c r="F12" i="3"/>
  <c r="E37" i="4"/>
  <c r="F37" i="3"/>
  <c r="E233" i="5"/>
  <c r="I233" i="5" s="1"/>
  <c r="F285" i="3"/>
  <c r="H30" i="2"/>
  <c r="F29" i="5" s="1"/>
  <c r="F253" i="2"/>
  <c r="F28" i="3"/>
  <c r="F266" i="2"/>
  <c r="H74" i="2"/>
  <c r="I74" i="2" s="1"/>
  <c r="F31" i="5"/>
  <c r="J31" i="5" s="1"/>
  <c r="F166" i="2"/>
  <c r="I166" i="2"/>
  <c r="F199" i="3"/>
  <c r="H16" i="2"/>
  <c r="F15" i="5" s="1"/>
  <c r="F251" i="3"/>
  <c r="F138" i="3"/>
  <c r="F74" i="3"/>
  <c r="E137" i="4"/>
  <c r="F24" i="3"/>
  <c r="F30" i="2"/>
  <c r="H14" i="2"/>
  <c r="I14" i="2" s="1"/>
  <c r="F10" i="2"/>
  <c r="E286" i="4"/>
  <c r="F80" i="3"/>
  <c r="H289" i="2"/>
  <c r="I289" i="2" s="1"/>
  <c r="E283" i="4"/>
  <c r="F277" i="3"/>
  <c r="F213" i="3"/>
  <c r="F85" i="3"/>
  <c r="F223" i="3"/>
  <c r="F283" i="2"/>
  <c r="F103" i="3"/>
  <c r="H230" i="2"/>
  <c r="I230" i="2" s="1"/>
  <c r="H56" i="2"/>
  <c r="I56" i="2" s="1"/>
  <c r="F284" i="3"/>
  <c r="F200" i="3"/>
  <c r="F184" i="3"/>
  <c r="H50" i="2"/>
  <c r="I50" i="2" s="1"/>
  <c r="E31" i="5"/>
  <c r="I31" i="5" s="1"/>
  <c r="E17" i="5"/>
  <c r="I17" i="5" s="1"/>
  <c r="E172" i="5"/>
  <c r="I172" i="5" s="1"/>
  <c r="H283" i="2"/>
  <c r="I283" i="2" s="1"/>
  <c r="F55" i="2"/>
  <c r="F22" i="2"/>
  <c r="E165" i="5"/>
  <c r="I165" i="5" s="1"/>
  <c r="E185" i="4"/>
  <c r="F185" i="3"/>
  <c r="Z28" i="1"/>
  <c r="E28" i="2" s="1"/>
  <c r="E177" i="4"/>
  <c r="F177" i="3"/>
  <c r="AF40" i="1"/>
  <c r="AF15" i="1"/>
  <c r="AF234" i="1"/>
  <c r="AF210" i="1"/>
  <c r="AF77" i="1"/>
  <c r="Z211" i="1"/>
  <c r="E211" i="2" s="1"/>
  <c r="AF230" i="1"/>
  <c r="AF198" i="1"/>
  <c r="AF178" i="1"/>
  <c r="Z12" i="1"/>
  <c r="E12" i="2" s="1"/>
  <c r="E218" i="5"/>
  <c r="I218" i="5" s="1"/>
  <c r="F219" i="2"/>
  <c r="H219" i="2"/>
  <c r="F218" i="5" s="1"/>
  <c r="H209" i="2"/>
  <c r="E208" i="5"/>
  <c r="I208" i="5" s="1"/>
  <c r="F209" i="2"/>
  <c r="E181" i="4"/>
  <c r="F181" i="3"/>
  <c r="E127" i="4"/>
  <c r="F127" i="3"/>
  <c r="E159" i="4"/>
  <c r="F159" i="3"/>
  <c r="F193" i="2"/>
  <c r="H193" i="2"/>
  <c r="F192" i="5" s="1"/>
  <c r="E192" i="5"/>
  <c r="I192" i="5" s="1"/>
  <c r="E289" i="4"/>
  <c r="F289" i="3"/>
  <c r="E217" i="4"/>
  <c r="F217" i="3"/>
  <c r="E255" i="4"/>
  <c r="F255" i="3"/>
  <c r="Z197" i="1"/>
  <c r="E197" i="2" s="1"/>
  <c r="AF227" i="1"/>
  <c r="AF109" i="1"/>
  <c r="AF67" i="1"/>
  <c r="F9" i="3"/>
  <c r="E9" i="4"/>
  <c r="E5" i="4"/>
  <c r="F5" i="3"/>
  <c r="AF194" i="1"/>
  <c r="AF288" i="1"/>
  <c r="Z8" i="1"/>
  <c r="E8" i="2" s="1"/>
  <c r="AF201" i="1"/>
  <c r="AF153" i="1"/>
  <c r="AF267" i="1"/>
  <c r="AF272" i="1"/>
  <c r="Z281" i="1"/>
  <c r="E281" i="2" s="1"/>
  <c r="AF99" i="1"/>
  <c r="AD54" i="1"/>
  <c r="AF113" i="1"/>
  <c r="AF239" i="1"/>
  <c r="AF81" i="1"/>
  <c r="AF121" i="1"/>
  <c r="Z237" i="1"/>
  <c r="E237" i="2" s="1"/>
  <c r="AF89" i="1"/>
  <c r="AF141" i="1"/>
  <c r="AF31" i="1"/>
  <c r="E257" i="4"/>
  <c r="F257" i="3"/>
  <c r="E69" i="4"/>
  <c r="F69" i="3"/>
  <c r="E228" i="5"/>
  <c r="I228" i="5" s="1"/>
  <c r="F229" i="2"/>
  <c r="H229" i="2"/>
  <c r="E225" i="4"/>
  <c r="F225" i="3"/>
  <c r="E129" i="4"/>
  <c r="F129" i="3"/>
  <c r="E65" i="4"/>
  <c r="F65" i="3"/>
  <c r="E253" i="4"/>
  <c r="F253" i="3"/>
  <c r="E165" i="4"/>
  <c r="F165" i="3"/>
  <c r="E101" i="4"/>
  <c r="F101" i="3"/>
  <c r="E279" i="4"/>
  <c r="F279" i="3"/>
  <c r="E16" i="4"/>
  <c r="F16" i="3"/>
  <c r="E186" i="5"/>
  <c r="I186" i="5" s="1"/>
  <c r="F187" i="2"/>
  <c r="H187" i="2"/>
  <c r="E133" i="4"/>
  <c r="F133" i="3"/>
  <c r="E291" i="4"/>
  <c r="F291" i="3"/>
  <c r="E219" i="4"/>
  <c r="F219" i="3"/>
  <c r="E155" i="4"/>
  <c r="F155" i="3"/>
  <c r="E91" i="4"/>
  <c r="F91" i="3"/>
  <c r="E175" i="4"/>
  <c r="F175" i="3"/>
  <c r="E254" i="5"/>
  <c r="I254" i="5" s="1"/>
  <c r="F255" i="2"/>
  <c r="H255" i="2"/>
  <c r="E270" i="5"/>
  <c r="I270" i="5" s="1"/>
  <c r="F271" i="2"/>
  <c r="H271" i="2"/>
  <c r="E23" i="4"/>
  <c r="F23" i="3"/>
  <c r="E97" i="4"/>
  <c r="F97" i="3"/>
  <c r="E161" i="4"/>
  <c r="F161" i="3"/>
  <c r="E247" i="4"/>
  <c r="F247" i="3"/>
  <c r="E276" i="5"/>
  <c r="I276" i="5" s="1"/>
  <c r="F277" i="2"/>
  <c r="H277" i="2"/>
  <c r="E17" i="4"/>
  <c r="F17" i="3"/>
  <c r="E241" i="4"/>
  <c r="F241" i="3"/>
  <c r="E123" i="4"/>
  <c r="F123" i="3"/>
  <c r="E269" i="4"/>
  <c r="F269" i="3"/>
  <c r="E189" i="4"/>
  <c r="F189" i="3"/>
  <c r="E231" i="4"/>
  <c r="F231" i="3"/>
  <c r="E151" i="4"/>
  <c r="F151" i="3"/>
  <c r="E87" i="4"/>
  <c r="F87" i="3"/>
  <c r="E32" i="4"/>
  <c r="F32" i="3"/>
  <c r="E238" i="5"/>
  <c r="I238" i="5" s="1"/>
  <c r="F239" i="2"/>
  <c r="H239" i="2"/>
  <c r="E202" i="5"/>
  <c r="I202" i="5" s="1"/>
  <c r="F203" i="2"/>
  <c r="H203" i="2"/>
  <c r="E39" i="4"/>
  <c r="F39" i="3"/>
  <c r="E7" i="4"/>
  <c r="F7" i="3"/>
  <c r="E33" i="4"/>
  <c r="F33" i="3"/>
  <c r="E113" i="2"/>
  <c r="E38" i="5"/>
  <c r="I38" i="5" s="1"/>
  <c r="F39" i="2"/>
  <c r="H39" i="2"/>
  <c r="F137" i="5"/>
  <c r="I138" i="2"/>
  <c r="E275" i="4"/>
  <c r="F275" i="3"/>
  <c r="E66" i="5"/>
  <c r="I66" i="5" s="1"/>
  <c r="F67" i="2"/>
  <c r="H67" i="2"/>
  <c r="E94" i="5"/>
  <c r="I94" i="5" s="1"/>
  <c r="F95" i="2"/>
  <c r="H95" i="2"/>
  <c r="E221" i="2"/>
  <c r="E216" i="5"/>
  <c r="I216" i="5" s="1"/>
  <c r="F217" i="2"/>
  <c r="H217" i="2"/>
  <c r="E185" i="2"/>
  <c r="E244" i="5"/>
  <c r="I244" i="5" s="1"/>
  <c r="F245" i="2"/>
  <c r="H245" i="2"/>
  <c r="E124" i="5"/>
  <c r="I124" i="5" s="1"/>
  <c r="F125" i="2"/>
  <c r="H125" i="2"/>
  <c r="E110" i="5"/>
  <c r="I110" i="5" s="1"/>
  <c r="F111" i="2"/>
  <c r="H111" i="2"/>
  <c r="E10" i="5"/>
  <c r="I10" i="5" s="1"/>
  <c r="H11" i="2"/>
  <c r="F11" i="2"/>
  <c r="E51" i="4"/>
  <c r="F51" i="3"/>
  <c r="E20" i="5"/>
  <c r="I20" i="5" s="1"/>
  <c r="H21" i="2"/>
  <c r="F21" i="2"/>
  <c r="X49" i="1"/>
  <c r="E163" i="4"/>
  <c r="F163" i="3"/>
  <c r="E83" i="4"/>
  <c r="F83" i="3"/>
  <c r="E157" i="4"/>
  <c r="F157" i="3"/>
  <c r="E93" i="4"/>
  <c r="F93" i="3"/>
  <c r="I282" i="2"/>
  <c r="F287" i="5"/>
  <c r="I288" i="2"/>
  <c r="E50" i="5"/>
  <c r="I50" i="5" s="1"/>
  <c r="F51" i="2"/>
  <c r="H51" i="2"/>
  <c r="E207" i="4"/>
  <c r="F207" i="3"/>
  <c r="E119" i="4"/>
  <c r="F119" i="3"/>
  <c r="E36" i="4"/>
  <c r="F36" i="3"/>
  <c r="E11" i="4"/>
  <c r="F11" i="3"/>
  <c r="F223" i="5"/>
  <c r="I224" i="2"/>
  <c r="F224" i="5"/>
  <c r="I225" i="2"/>
  <c r="I205" i="2"/>
  <c r="F283" i="5"/>
  <c r="I284" i="2"/>
  <c r="F291" i="5"/>
  <c r="I292" i="2"/>
  <c r="J47" i="5"/>
  <c r="E209" i="4"/>
  <c r="F209" i="3"/>
  <c r="E138" i="5"/>
  <c r="I138" i="5" s="1"/>
  <c r="F139" i="2"/>
  <c r="H139" i="2"/>
  <c r="E203" i="4"/>
  <c r="F203" i="3"/>
  <c r="E158" i="5"/>
  <c r="I158" i="5" s="1"/>
  <c r="F159" i="2"/>
  <c r="H159" i="2"/>
  <c r="J231" i="5"/>
  <c r="J175" i="5"/>
  <c r="J143" i="5"/>
  <c r="J111" i="5"/>
  <c r="J63" i="5"/>
  <c r="E154" i="5"/>
  <c r="I154" i="5" s="1"/>
  <c r="F155" i="2"/>
  <c r="H155" i="2"/>
  <c r="E86" i="5"/>
  <c r="I86" i="5" s="1"/>
  <c r="F87" i="2"/>
  <c r="H87" i="2"/>
  <c r="E250" i="5"/>
  <c r="I250" i="5" s="1"/>
  <c r="F251" i="2"/>
  <c r="H251" i="2"/>
  <c r="E193" i="4"/>
  <c r="F193" i="3"/>
  <c r="E80" i="5"/>
  <c r="I80" i="5" s="1"/>
  <c r="F81" i="2"/>
  <c r="H81" i="2"/>
  <c r="E106" i="5"/>
  <c r="I106" i="5" s="1"/>
  <c r="F107" i="2"/>
  <c r="H107" i="2"/>
  <c r="E116" i="5"/>
  <c r="I116" i="5" s="1"/>
  <c r="F117" i="2"/>
  <c r="H117" i="2"/>
  <c r="E134" i="5"/>
  <c r="I134" i="5" s="1"/>
  <c r="F135" i="2"/>
  <c r="H135" i="2"/>
  <c r="AF61" i="1"/>
  <c r="E22" i="5"/>
  <c r="I22" i="5" s="1"/>
  <c r="H23" i="2"/>
  <c r="F23" i="2"/>
  <c r="E32" i="5"/>
  <c r="I32" i="5" s="1"/>
  <c r="F33" i="2"/>
  <c r="H33" i="2"/>
  <c r="F233" i="5"/>
  <c r="I234" i="2"/>
  <c r="F65" i="5"/>
  <c r="I66" i="2"/>
  <c r="E136" i="5"/>
  <c r="I136" i="5" s="1"/>
  <c r="F137" i="2"/>
  <c r="H137" i="2"/>
  <c r="E72" i="5"/>
  <c r="I72" i="5" s="1"/>
  <c r="F73" i="2"/>
  <c r="H73" i="2"/>
  <c r="E242" i="5"/>
  <c r="I242" i="5" s="1"/>
  <c r="F243" i="2"/>
  <c r="H243" i="2"/>
  <c r="E187" i="4"/>
  <c r="F187" i="3"/>
  <c r="E108" i="5"/>
  <c r="I108" i="5" s="1"/>
  <c r="F109" i="2"/>
  <c r="H109" i="2"/>
  <c r="E286" i="5"/>
  <c r="I286" i="5" s="1"/>
  <c r="F287" i="2"/>
  <c r="H287" i="2"/>
  <c r="E28" i="5"/>
  <c r="I28" i="5" s="1"/>
  <c r="F29" i="2"/>
  <c r="H29" i="2"/>
  <c r="E64" i="5"/>
  <c r="I64" i="5" s="1"/>
  <c r="F65" i="2"/>
  <c r="H65" i="2"/>
  <c r="E122" i="5"/>
  <c r="I122" i="5" s="1"/>
  <c r="F123" i="2"/>
  <c r="H123" i="2"/>
  <c r="E100" i="5"/>
  <c r="I100" i="5" s="1"/>
  <c r="F101" i="2"/>
  <c r="H101" i="2"/>
  <c r="E262" i="5"/>
  <c r="I262" i="5" s="1"/>
  <c r="F263" i="2"/>
  <c r="H263" i="2"/>
  <c r="E174" i="5"/>
  <c r="I174" i="5" s="1"/>
  <c r="F175" i="2"/>
  <c r="H175" i="2"/>
  <c r="AF62" i="1"/>
  <c r="J269" i="5"/>
  <c r="J125" i="5"/>
  <c r="J21" i="5"/>
  <c r="E152" i="5"/>
  <c r="I152" i="5" s="1"/>
  <c r="F153" i="2"/>
  <c r="H153" i="2"/>
  <c r="E146" i="5"/>
  <c r="I146" i="5" s="1"/>
  <c r="F147" i="2"/>
  <c r="H147" i="2"/>
  <c r="E92" i="5"/>
  <c r="I92" i="5" s="1"/>
  <c r="F93" i="2"/>
  <c r="H93" i="2"/>
  <c r="E78" i="5"/>
  <c r="I78" i="5" s="1"/>
  <c r="F79" i="2"/>
  <c r="H79" i="2"/>
  <c r="X54" i="1"/>
  <c r="E36" i="5"/>
  <c r="I36" i="5" s="1"/>
  <c r="F37" i="2"/>
  <c r="H37" i="2"/>
  <c r="J107" i="5"/>
  <c r="AD47" i="1"/>
  <c r="AD45" i="1"/>
  <c r="AD43" i="1"/>
  <c r="F264" i="5"/>
  <c r="I265" i="2"/>
  <c r="F266" i="5"/>
  <c r="I267" i="2"/>
  <c r="F289" i="5"/>
  <c r="I290" i="2"/>
  <c r="E38" i="4"/>
  <c r="F38" i="3"/>
  <c r="E191" i="4"/>
  <c r="F191" i="3"/>
  <c r="E111" i="4"/>
  <c r="F111" i="3"/>
  <c r="E27" i="4"/>
  <c r="F27" i="3"/>
  <c r="F60" i="5"/>
  <c r="I61" i="2"/>
  <c r="F17" i="5"/>
  <c r="I18" i="2"/>
  <c r="J43" i="5"/>
  <c r="E256" i="5"/>
  <c r="I256" i="5" s="1"/>
  <c r="F257" i="2"/>
  <c r="H257" i="2"/>
  <c r="E149" i="2"/>
  <c r="E130" i="5"/>
  <c r="I130" i="5" s="1"/>
  <c r="F131" i="2"/>
  <c r="H131" i="2"/>
  <c r="E18" i="5"/>
  <c r="I18" i="5" s="1"/>
  <c r="H19" i="2"/>
  <c r="F19" i="2"/>
  <c r="E240" i="5"/>
  <c r="I240" i="5" s="1"/>
  <c r="F241" i="2"/>
  <c r="H241" i="2"/>
  <c r="E176" i="5"/>
  <c r="I176" i="5" s="1"/>
  <c r="F177" i="2"/>
  <c r="H177" i="2"/>
  <c r="E84" i="5"/>
  <c r="I84" i="5" s="1"/>
  <c r="F85" i="2"/>
  <c r="H85" i="2"/>
  <c r="E6" i="5"/>
  <c r="I6" i="5" s="1"/>
  <c r="H7" i="2"/>
  <c r="F7" i="2"/>
  <c r="E16" i="5"/>
  <c r="I16" i="5" s="1"/>
  <c r="H17" i="2"/>
  <c r="F17" i="2"/>
  <c r="E235" i="4"/>
  <c r="F235" i="3"/>
  <c r="E98" i="5"/>
  <c r="I98" i="5" s="1"/>
  <c r="F99" i="2"/>
  <c r="H99" i="2"/>
  <c r="E126" i="5"/>
  <c r="I126" i="5" s="1"/>
  <c r="F127" i="2"/>
  <c r="H127" i="2"/>
  <c r="J215" i="5"/>
  <c r="E281" i="4"/>
  <c r="F281" i="3"/>
  <c r="E274" i="5"/>
  <c r="I274" i="5" s="1"/>
  <c r="F275" i="2"/>
  <c r="H275" i="2"/>
  <c r="E68" i="5"/>
  <c r="I68" i="5" s="1"/>
  <c r="F69" i="2"/>
  <c r="H69" i="2"/>
  <c r="E150" i="5"/>
  <c r="I150" i="5" s="1"/>
  <c r="F151" i="2"/>
  <c r="H151" i="2"/>
  <c r="E24" i="5"/>
  <c r="I24" i="5" s="1"/>
  <c r="H25" i="2"/>
  <c r="F25" i="2"/>
  <c r="E190" i="5"/>
  <c r="I190" i="5" s="1"/>
  <c r="F191" i="2"/>
  <c r="H191" i="2"/>
  <c r="E34" i="4"/>
  <c r="F34" i="3"/>
  <c r="E13" i="4"/>
  <c r="F13" i="3"/>
  <c r="E243" i="4"/>
  <c r="F243" i="3"/>
  <c r="E115" i="4"/>
  <c r="F115" i="3"/>
  <c r="E125" i="4"/>
  <c r="F125" i="3"/>
  <c r="E198" i="5"/>
  <c r="I198" i="5" s="1"/>
  <c r="F199" i="2"/>
  <c r="H199" i="2"/>
  <c r="E20" i="4"/>
  <c r="F20" i="3"/>
  <c r="E22" i="4"/>
  <c r="F22" i="3"/>
  <c r="F178" i="5"/>
  <c r="I179" i="2"/>
  <c r="F199" i="5"/>
  <c r="I200" i="2"/>
  <c r="F275" i="5"/>
  <c r="I276" i="2"/>
  <c r="F212" i="5"/>
  <c r="I213" i="2"/>
  <c r="F189" i="5"/>
  <c r="I190" i="2"/>
  <c r="E166" i="5"/>
  <c r="I166" i="5" s="1"/>
  <c r="F167" i="2"/>
  <c r="H167" i="2"/>
  <c r="J273" i="5"/>
  <c r="E205" i="4"/>
  <c r="F205" i="3"/>
  <c r="E59" i="4"/>
  <c r="F59" i="3"/>
  <c r="J191" i="5"/>
  <c r="J159" i="5"/>
  <c r="J79" i="5"/>
  <c r="E96" i="5"/>
  <c r="I96" i="5" s="1"/>
  <c r="F97" i="2"/>
  <c r="H97" i="2"/>
  <c r="E132" i="5"/>
  <c r="I132" i="5" s="1"/>
  <c r="F133" i="2"/>
  <c r="H133" i="2"/>
  <c r="E226" i="5"/>
  <c r="I226" i="5" s="1"/>
  <c r="F227" i="2"/>
  <c r="H227" i="2"/>
  <c r="E74" i="5"/>
  <c r="I74" i="5" s="1"/>
  <c r="F75" i="2"/>
  <c r="H75" i="2"/>
  <c r="E102" i="5"/>
  <c r="I102" i="5" s="1"/>
  <c r="F103" i="2"/>
  <c r="H103" i="2"/>
  <c r="F225" i="5"/>
  <c r="I226" i="2"/>
  <c r="E162" i="5"/>
  <c r="I162" i="5" s="1"/>
  <c r="F163" i="2"/>
  <c r="H163" i="2"/>
  <c r="E182" i="5"/>
  <c r="I182" i="5" s="1"/>
  <c r="F183" i="2"/>
  <c r="H183" i="2"/>
  <c r="E62" i="5"/>
  <c r="I62" i="5" s="1"/>
  <c r="F63" i="2"/>
  <c r="H63" i="2"/>
  <c r="E12" i="5"/>
  <c r="I12" i="5" s="1"/>
  <c r="H13" i="2"/>
  <c r="F13" i="2"/>
  <c r="J151" i="5"/>
  <c r="E160" i="5"/>
  <c r="I160" i="5" s="1"/>
  <c r="F161" i="2"/>
  <c r="H161" i="2"/>
  <c r="E90" i="5"/>
  <c r="I90" i="5" s="1"/>
  <c r="F91" i="2"/>
  <c r="H91" i="2"/>
  <c r="E246" i="5"/>
  <c r="I246" i="5" s="1"/>
  <c r="F247" i="2"/>
  <c r="H247" i="2"/>
  <c r="E30" i="5"/>
  <c r="I30" i="5" s="1"/>
  <c r="F31" i="2"/>
  <c r="H31" i="2"/>
  <c r="E272" i="5"/>
  <c r="I272" i="5" s="1"/>
  <c r="F273" i="2"/>
  <c r="H273" i="2"/>
  <c r="E120" i="5"/>
  <c r="I120" i="5" s="1"/>
  <c r="F121" i="2"/>
  <c r="H121" i="2"/>
  <c r="E114" i="5"/>
  <c r="I114" i="5" s="1"/>
  <c r="F115" i="2"/>
  <c r="H115" i="2"/>
  <c r="E214" i="5"/>
  <c r="I214" i="5" s="1"/>
  <c r="F215" i="2"/>
  <c r="H215" i="2"/>
  <c r="E26" i="5"/>
  <c r="I26" i="5" s="1"/>
  <c r="F27" i="2"/>
  <c r="H27" i="2"/>
  <c r="E265" i="4"/>
  <c r="F265" i="3"/>
  <c r="E144" i="5"/>
  <c r="I144" i="5" s="1"/>
  <c r="F145" i="2"/>
  <c r="H145" i="2"/>
  <c r="E170" i="5"/>
  <c r="I170" i="5" s="1"/>
  <c r="F171" i="2"/>
  <c r="H171" i="2"/>
  <c r="E180" i="5"/>
  <c r="I180" i="5" s="1"/>
  <c r="F181" i="2"/>
  <c r="H181" i="2"/>
  <c r="E70" i="5"/>
  <c r="I70" i="5" s="1"/>
  <c r="F71" i="2"/>
  <c r="H71" i="2"/>
  <c r="Z58" i="1"/>
  <c r="E58" i="2" s="1"/>
  <c r="AF57" i="1"/>
  <c r="E168" i="5"/>
  <c r="I168" i="5" s="1"/>
  <c r="F169" i="2"/>
  <c r="H169" i="2"/>
  <c r="E104" i="5"/>
  <c r="I104" i="5" s="1"/>
  <c r="F105" i="2"/>
  <c r="H105" i="2"/>
  <c r="E221" i="4"/>
  <c r="F221" i="3"/>
  <c r="E140" i="5"/>
  <c r="I140" i="5" s="1"/>
  <c r="F141" i="2"/>
  <c r="H141" i="2"/>
  <c r="E77" i="2"/>
  <c r="E44" i="1"/>
  <c r="E263" i="4"/>
  <c r="F263" i="3"/>
  <c r="E55" i="4"/>
  <c r="F55" i="3"/>
  <c r="E34" i="5"/>
  <c r="I34" i="5" s="1"/>
  <c r="F35" i="2"/>
  <c r="H35" i="2"/>
  <c r="E41" i="4"/>
  <c r="F41" i="3"/>
  <c r="E128" i="5"/>
  <c r="I128" i="5" s="1"/>
  <c r="F129" i="2"/>
  <c r="H129" i="2"/>
  <c r="E234" i="5"/>
  <c r="I234" i="5" s="1"/>
  <c r="F235" i="2"/>
  <c r="H235" i="2"/>
  <c r="E284" i="5"/>
  <c r="I284" i="5" s="1"/>
  <c r="F285" i="2"/>
  <c r="H285" i="2"/>
  <c r="E278" i="5"/>
  <c r="I278" i="5" s="1"/>
  <c r="F279" i="2"/>
  <c r="H279" i="2"/>
  <c r="E230" i="5"/>
  <c r="I230" i="5" s="1"/>
  <c r="F231" i="2"/>
  <c r="H231" i="2"/>
  <c r="E118" i="5"/>
  <c r="I118" i="5" s="1"/>
  <c r="F119" i="2"/>
  <c r="H119" i="2"/>
  <c r="E14" i="5"/>
  <c r="I14" i="5" s="1"/>
  <c r="H15" i="2"/>
  <c r="F15" i="2"/>
  <c r="E8" i="5"/>
  <c r="I8" i="5" s="1"/>
  <c r="H9" i="2"/>
  <c r="F9" i="2"/>
  <c r="J261" i="5"/>
  <c r="J165" i="5"/>
  <c r="J37" i="5"/>
  <c r="E200" i="5"/>
  <c r="I200" i="5" s="1"/>
  <c r="F201" i="2"/>
  <c r="H201" i="2"/>
  <c r="E88" i="5"/>
  <c r="I88" i="5" s="1"/>
  <c r="F89" i="2"/>
  <c r="H89" i="2"/>
  <c r="E82" i="5"/>
  <c r="I82" i="5" s="1"/>
  <c r="F83" i="2"/>
  <c r="H83" i="2"/>
  <c r="E156" i="5"/>
  <c r="I156" i="5" s="1"/>
  <c r="F157" i="2"/>
  <c r="H157" i="2"/>
  <c r="E206" i="5"/>
  <c r="I206" i="5" s="1"/>
  <c r="F207" i="2"/>
  <c r="H207" i="2"/>
  <c r="E18" i="4"/>
  <c r="F18" i="3"/>
  <c r="E29" i="4"/>
  <c r="F29" i="3"/>
  <c r="E5" i="2"/>
  <c r="X47" i="1"/>
  <c r="X45" i="1"/>
  <c r="X43" i="1"/>
  <c r="F194" i="5"/>
  <c r="I195" i="2"/>
  <c r="F268" i="5"/>
  <c r="I269" i="2"/>
  <c r="E6" i="4"/>
  <c r="F6" i="3"/>
  <c r="F207" i="5"/>
  <c r="I208" i="2"/>
  <c r="E143" i="4"/>
  <c r="F143" i="3"/>
  <c r="E79" i="4"/>
  <c r="F79" i="3"/>
  <c r="E40" i="5"/>
  <c r="I40" i="5" s="1"/>
  <c r="F41" i="2"/>
  <c r="H41" i="2"/>
  <c r="F258" i="5"/>
  <c r="I259" i="2"/>
  <c r="F172" i="5"/>
  <c r="I173" i="2"/>
  <c r="F35" i="5"/>
  <c r="I36" i="2"/>
  <c r="F271" i="5"/>
  <c r="I272" i="2"/>
  <c r="E259" i="4"/>
  <c r="F259" i="3"/>
  <c r="E131" i="4"/>
  <c r="F131" i="3"/>
  <c r="F252" i="5"/>
  <c r="I253" i="2"/>
  <c r="F257" i="5"/>
  <c r="I258" i="2"/>
  <c r="F173" i="5"/>
  <c r="I174" i="2"/>
  <c r="J45" i="5"/>
  <c r="BY237" i="3" l="1"/>
  <c r="BY237" i="4" s="1"/>
  <c r="CG237" i="3"/>
  <c r="CG237" i="4" s="1"/>
  <c r="BA237" i="3"/>
  <c r="BA237" i="4" s="1"/>
  <c r="U237" i="3"/>
  <c r="U237" i="4" s="1"/>
  <c r="BP237" i="3"/>
  <c r="BP237" i="4" s="1"/>
  <c r="AJ237" i="3"/>
  <c r="AJ237" i="4" s="1"/>
  <c r="CE237" i="3"/>
  <c r="CE237" i="4" s="1"/>
  <c r="AY237" i="3"/>
  <c r="AY237" i="4" s="1"/>
  <c r="S237" i="3"/>
  <c r="S237" i="4" s="1"/>
  <c r="BR237" i="3"/>
  <c r="BR237" i="4" s="1"/>
  <c r="AL237" i="3"/>
  <c r="AL237" i="4" s="1"/>
  <c r="CC237" i="3"/>
  <c r="CC237" i="4" s="1"/>
  <c r="AW237" i="3"/>
  <c r="AW237" i="4" s="1"/>
  <c r="Q237" i="3"/>
  <c r="Q237" i="4" s="1"/>
  <c r="BL237" i="3"/>
  <c r="BL237" i="4" s="1"/>
  <c r="AF237" i="3"/>
  <c r="AF237" i="4" s="1"/>
  <c r="CA237" i="3"/>
  <c r="CA237" i="4" s="1"/>
  <c r="AU237" i="3"/>
  <c r="AU237" i="4" s="1"/>
  <c r="O237" i="3"/>
  <c r="O237" i="4" s="1"/>
  <c r="BN237" i="3"/>
  <c r="BN237" i="4" s="1"/>
  <c r="AH237" i="3"/>
  <c r="AH237" i="4" s="1"/>
  <c r="BQ237" i="3"/>
  <c r="BQ237" i="4" s="1"/>
  <c r="AK237" i="3"/>
  <c r="AK237" i="4" s="1"/>
  <c r="CF237" i="3"/>
  <c r="CF237" i="4" s="1"/>
  <c r="AZ237" i="3"/>
  <c r="AZ237" i="4" s="1"/>
  <c r="T237" i="3"/>
  <c r="T237" i="4" s="1"/>
  <c r="BO237" i="3"/>
  <c r="BO237" i="4" s="1"/>
  <c r="AI237" i="3"/>
  <c r="AI237" i="4" s="1"/>
  <c r="CH237" i="3"/>
  <c r="CH237" i="4" s="1"/>
  <c r="BB237" i="3"/>
  <c r="BB237" i="4" s="1"/>
  <c r="V237" i="3"/>
  <c r="V237" i="4" s="1"/>
  <c r="BM237" i="3"/>
  <c r="BM237" i="4" s="1"/>
  <c r="AG237" i="3"/>
  <c r="AG237" i="4" s="1"/>
  <c r="CB237" i="3"/>
  <c r="CB237" i="4" s="1"/>
  <c r="AV237" i="3"/>
  <c r="AV237" i="4" s="1"/>
  <c r="P237" i="3"/>
  <c r="P237" i="4" s="1"/>
  <c r="BK237" i="3"/>
  <c r="BK237" i="4" s="1"/>
  <c r="AE237" i="3"/>
  <c r="AE237" i="4" s="1"/>
  <c r="CD237" i="3"/>
  <c r="CD237" i="4" s="1"/>
  <c r="AX237" i="3"/>
  <c r="AX237" i="4" s="1"/>
  <c r="R237" i="3"/>
  <c r="R237" i="4" s="1"/>
  <c r="N286" i="3"/>
  <c r="N286" i="4" s="1"/>
  <c r="AD286" i="3"/>
  <c r="AD286" i="4" s="1"/>
  <c r="AT286" i="3"/>
  <c r="AT286" i="4" s="1"/>
  <c r="BJ286" i="3"/>
  <c r="BJ286" i="4" s="1"/>
  <c r="BZ286" i="3"/>
  <c r="BZ286" i="4" s="1"/>
  <c r="K286" i="3"/>
  <c r="K286" i="4" s="1"/>
  <c r="AA286" i="3"/>
  <c r="AA286" i="4" s="1"/>
  <c r="AQ286" i="3"/>
  <c r="AQ286" i="4" s="1"/>
  <c r="BG286" i="3"/>
  <c r="BG286" i="4" s="1"/>
  <c r="BW286" i="3"/>
  <c r="BW286" i="4" s="1"/>
  <c r="L286" i="3"/>
  <c r="L286" i="4" s="1"/>
  <c r="AB286" i="3"/>
  <c r="AB286" i="4" s="1"/>
  <c r="AR286" i="3"/>
  <c r="AR286" i="4" s="1"/>
  <c r="BH286" i="3"/>
  <c r="BH286" i="4" s="1"/>
  <c r="BX286" i="3"/>
  <c r="BX286" i="4" s="1"/>
  <c r="M286" i="3"/>
  <c r="M286" i="4" s="1"/>
  <c r="AC286" i="3"/>
  <c r="AC286" i="4" s="1"/>
  <c r="AS286" i="3"/>
  <c r="AS286" i="4" s="1"/>
  <c r="BI286" i="3"/>
  <c r="BI286" i="4" s="1"/>
  <c r="BY286" i="3"/>
  <c r="BY286" i="4" s="1"/>
  <c r="N266" i="3"/>
  <c r="N266" i="4" s="1"/>
  <c r="AD266" i="3"/>
  <c r="AD266" i="4" s="1"/>
  <c r="AT266" i="3"/>
  <c r="AT266" i="4" s="1"/>
  <c r="BJ266" i="3"/>
  <c r="BJ266" i="4" s="1"/>
  <c r="BZ266" i="3"/>
  <c r="BZ266" i="4" s="1"/>
  <c r="K266" i="3"/>
  <c r="K266" i="4" s="1"/>
  <c r="AA266" i="3"/>
  <c r="AA266" i="4" s="1"/>
  <c r="AQ266" i="3"/>
  <c r="AQ266" i="4" s="1"/>
  <c r="BG266" i="3"/>
  <c r="BG266" i="4" s="1"/>
  <c r="BW266" i="3"/>
  <c r="BW266" i="4" s="1"/>
  <c r="L266" i="3"/>
  <c r="L266" i="4" s="1"/>
  <c r="AB266" i="3"/>
  <c r="AB266" i="4" s="1"/>
  <c r="AR266" i="3"/>
  <c r="AR266" i="4" s="1"/>
  <c r="BH266" i="3"/>
  <c r="BH266" i="4" s="1"/>
  <c r="BX266" i="3"/>
  <c r="BX266" i="4" s="1"/>
  <c r="M266" i="3"/>
  <c r="M266" i="4" s="1"/>
  <c r="AC266" i="3"/>
  <c r="AC266" i="4" s="1"/>
  <c r="AS266" i="3"/>
  <c r="AS266" i="4" s="1"/>
  <c r="BI266" i="3"/>
  <c r="BI266" i="4" s="1"/>
  <c r="BY266" i="3"/>
  <c r="BY266" i="4" s="1"/>
  <c r="F50" i="3"/>
  <c r="F282" i="2"/>
  <c r="R286" i="3"/>
  <c r="R286" i="4" s="1"/>
  <c r="AH286" i="3"/>
  <c r="AH286" i="4" s="1"/>
  <c r="AX286" i="3"/>
  <c r="AX286" i="4" s="1"/>
  <c r="BN286" i="3"/>
  <c r="BN286" i="4" s="1"/>
  <c r="CD286" i="3"/>
  <c r="CD286" i="4" s="1"/>
  <c r="O286" i="3"/>
  <c r="O286" i="4" s="1"/>
  <c r="AE286" i="3"/>
  <c r="AE286" i="4" s="1"/>
  <c r="AU286" i="3"/>
  <c r="AU286" i="4" s="1"/>
  <c r="BK286" i="3"/>
  <c r="BK286" i="4" s="1"/>
  <c r="CA286" i="3"/>
  <c r="CA286" i="4" s="1"/>
  <c r="P286" i="3"/>
  <c r="P286" i="4" s="1"/>
  <c r="AF286" i="3"/>
  <c r="AF286" i="4" s="1"/>
  <c r="AV286" i="3"/>
  <c r="AV286" i="4" s="1"/>
  <c r="BL286" i="3"/>
  <c r="BL286" i="4" s="1"/>
  <c r="CB286" i="3"/>
  <c r="CB286" i="4" s="1"/>
  <c r="Q286" i="3"/>
  <c r="Q286" i="4" s="1"/>
  <c r="AG286" i="3"/>
  <c r="AG286" i="4" s="1"/>
  <c r="AW286" i="3"/>
  <c r="AW286" i="4" s="1"/>
  <c r="BM286" i="3"/>
  <c r="BM286" i="4" s="1"/>
  <c r="CC286" i="3"/>
  <c r="CC286" i="4" s="1"/>
  <c r="R266" i="3"/>
  <c r="R266" i="4" s="1"/>
  <c r="AH266" i="3"/>
  <c r="AH266" i="4" s="1"/>
  <c r="AX266" i="3"/>
  <c r="AX266" i="4" s="1"/>
  <c r="BN266" i="3"/>
  <c r="BN266" i="4" s="1"/>
  <c r="CD266" i="3"/>
  <c r="CD266" i="4" s="1"/>
  <c r="O266" i="3"/>
  <c r="O266" i="4" s="1"/>
  <c r="AE266" i="3"/>
  <c r="AE266" i="4" s="1"/>
  <c r="AU266" i="3"/>
  <c r="AU266" i="4" s="1"/>
  <c r="BK266" i="3"/>
  <c r="BK266" i="4" s="1"/>
  <c r="CA266" i="3"/>
  <c r="CA266" i="4" s="1"/>
  <c r="P266" i="3"/>
  <c r="P266" i="4" s="1"/>
  <c r="AF266" i="3"/>
  <c r="AF266" i="4" s="1"/>
  <c r="AV266" i="3"/>
  <c r="AV266" i="4" s="1"/>
  <c r="BL266" i="3"/>
  <c r="BL266" i="4" s="1"/>
  <c r="CB266" i="3"/>
  <c r="CB266" i="4" s="1"/>
  <c r="Q266" i="3"/>
  <c r="Q266" i="4" s="1"/>
  <c r="AG266" i="3"/>
  <c r="AG266" i="4" s="1"/>
  <c r="AW266" i="3"/>
  <c r="AW266" i="4" s="1"/>
  <c r="BM266" i="3"/>
  <c r="BM266" i="4" s="1"/>
  <c r="CC266" i="3"/>
  <c r="CC266" i="4" s="1"/>
  <c r="E281" i="5"/>
  <c r="I281" i="5" s="1"/>
  <c r="V286" i="3"/>
  <c r="V286" i="4" s="1"/>
  <c r="AL286" i="3"/>
  <c r="AL286" i="4" s="1"/>
  <c r="BB286" i="3"/>
  <c r="BB286" i="4" s="1"/>
  <c r="BR286" i="3"/>
  <c r="BR286" i="4" s="1"/>
  <c r="CH286" i="3"/>
  <c r="CH286" i="4" s="1"/>
  <c r="S286" i="3"/>
  <c r="S286" i="4" s="1"/>
  <c r="AI286" i="3"/>
  <c r="AI286" i="4" s="1"/>
  <c r="AY286" i="3"/>
  <c r="AY286" i="4" s="1"/>
  <c r="BO286" i="3"/>
  <c r="BO286" i="4" s="1"/>
  <c r="CE286" i="3"/>
  <c r="CE286" i="4" s="1"/>
  <c r="T286" i="3"/>
  <c r="T286" i="4" s="1"/>
  <c r="AJ286" i="3"/>
  <c r="AJ286" i="4" s="1"/>
  <c r="AZ286" i="3"/>
  <c r="AZ286" i="4" s="1"/>
  <c r="BP286" i="3"/>
  <c r="BP286" i="4" s="1"/>
  <c r="CF286" i="3"/>
  <c r="CF286" i="4" s="1"/>
  <c r="U286" i="3"/>
  <c r="U286" i="4" s="1"/>
  <c r="AK286" i="3"/>
  <c r="AK286" i="4" s="1"/>
  <c r="BA286" i="3"/>
  <c r="BA286" i="4" s="1"/>
  <c r="BQ286" i="3"/>
  <c r="BQ286" i="4" s="1"/>
  <c r="V266" i="3"/>
  <c r="V266" i="4" s="1"/>
  <c r="AL266" i="3"/>
  <c r="AL266" i="4" s="1"/>
  <c r="BB266" i="3"/>
  <c r="BB266" i="4" s="1"/>
  <c r="BR266" i="3"/>
  <c r="BR266" i="4" s="1"/>
  <c r="CH266" i="3"/>
  <c r="CH266" i="4" s="1"/>
  <c r="S266" i="3"/>
  <c r="S266" i="4" s="1"/>
  <c r="AI266" i="3"/>
  <c r="AI266" i="4" s="1"/>
  <c r="AY266" i="3"/>
  <c r="AY266" i="4" s="1"/>
  <c r="BO266" i="3"/>
  <c r="BO266" i="4" s="1"/>
  <c r="CE266" i="3"/>
  <c r="CE266" i="4" s="1"/>
  <c r="T266" i="3"/>
  <c r="T266" i="4" s="1"/>
  <c r="AJ266" i="3"/>
  <c r="AJ266" i="4" s="1"/>
  <c r="AZ266" i="3"/>
  <c r="AZ266" i="4" s="1"/>
  <c r="BP266" i="3"/>
  <c r="BP266" i="4" s="1"/>
  <c r="CF266" i="3"/>
  <c r="CF266" i="4" s="1"/>
  <c r="U266" i="3"/>
  <c r="U266" i="4" s="1"/>
  <c r="AK266" i="3"/>
  <c r="AK266" i="4" s="1"/>
  <c r="BA266" i="3"/>
  <c r="BA266" i="4" s="1"/>
  <c r="BQ266" i="3"/>
  <c r="BQ266" i="4" s="1"/>
  <c r="I184" i="2"/>
  <c r="F183" i="5"/>
  <c r="J183" i="5" s="1"/>
  <c r="E143" i="2"/>
  <c r="E45" i="1"/>
  <c r="E23" i="5"/>
  <c r="I23" i="5" s="1"/>
  <c r="H24" i="2"/>
  <c r="F23" i="5" s="1"/>
  <c r="F24" i="2"/>
  <c r="E165" i="2"/>
  <c r="E46" i="1"/>
  <c r="H223" i="2"/>
  <c r="E222" i="5"/>
  <c r="I222" i="5" s="1"/>
  <c r="F223" i="2"/>
  <c r="E173" i="4"/>
  <c r="I88" i="2"/>
  <c r="F87" i="5"/>
  <c r="J87" i="5" s="1"/>
  <c r="BW98" i="3"/>
  <c r="BW98" i="4" s="1"/>
  <c r="BG98" i="3"/>
  <c r="BG98" i="4" s="1"/>
  <c r="AQ98" i="3"/>
  <c r="AQ98" i="4" s="1"/>
  <c r="AA98" i="3"/>
  <c r="AA98" i="4" s="1"/>
  <c r="K98" i="3"/>
  <c r="K98" i="4" s="1"/>
  <c r="BZ98" i="3"/>
  <c r="BZ98" i="4" s="1"/>
  <c r="BJ98" i="3"/>
  <c r="BJ98" i="4" s="1"/>
  <c r="AT98" i="3"/>
  <c r="AT98" i="4" s="1"/>
  <c r="AD98" i="3"/>
  <c r="AD98" i="4" s="1"/>
  <c r="N98" i="3"/>
  <c r="N98" i="4" s="1"/>
  <c r="BY98" i="3"/>
  <c r="BY98" i="4" s="1"/>
  <c r="BI98" i="3"/>
  <c r="BI98" i="4" s="1"/>
  <c r="AS98" i="3"/>
  <c r="AS98" i="4" s="1"/>
  <c r="AC98" i="3"/>
  <c r="AC98" i="4" s="1"/>
  <c r="M98" i="3"/>
  <c r="M98" i="4" s="1"/>
  <c r="BX98" i="3"/>
  <c r="BX98" i="4" s="1"/>
  <c r="BH98" i="3"/>
  <c r="BH98" i="4" s="1"/>
  <c r="AR98" i="3"/>
  <c r="AR98" i="4" s="1"/>
  <c r="AB98" i="3"/>
  <c r="AB98" i="4" s="1"/>
  <c r="L98" i="3"/>
  <c r="L98" i="4" s="1"/>
  <c r="BS98" i="3"/>
  <c r="BS98" i="4" s="1"/>
  <c r="BC98" i="3"/>
  <c r="BC98" i="4" s="1"/>
  <c r="AM98" i="3"/>
  <c r="AM98" i="4" s="1"/>
  <c r="W98" i="3"/>
  <c r="W98" i="4" s="1"/>
  <c r="G98" i="3"/>
  <c r="G98" i="4" s="1"/>
  <c r="BV98" i="3"/>
  <c r="BV98" i="4" s="1"/>
  <c r="BF98" i="3"/>
  <c r="BF98" i="4" s="1"/>
  <c r="AP98" i="3"/>
  <c r="AP98" i="4" s="1"/>
  <c r="Z98" i="3"/>
  <c r="Z98" i="4" s="1"/>
  <c r="J98" i="3"/>
  <c r="J98" i="4" s="1"/>
  <c r="BU98" i="3"/>
  <c r="BU98" i="4" s="1"/>
  <c r="BE98" i="3"/>
  <c r="BE98" i="4" s="1"/>
  <c r="AO98" i="3"/>
  <c r="AO98" i="4" s="1"/>
  <c r="Y98" i="3"/>
  <c r="Y98" i="4" s="1"/>
  <c r="I98" i="3"/>
  <c r="I98" i="4" s="1"/>
  <c r="BT98" i="3"/>
  <c r="BT98" i="4" s="1"/>
  <c r="BD98" i="3"/>
  <c r="BD98" i="4" s="1"/>
  <c r="AN98" i="3"/>
  <c r="AN98" i="4" s="1"/>
  <c r="X98" i="3"/>
  <c r="X98" i="4" s="1"/>
  <c r="H98" i="3"/>
  <c r="H98" i="4" s="1"/>
  <c r="CE98" i="3"/>
  <c r="CE98" i="4" s="1"/>
  <c r="BO98" i="3"/>
  <c r="BO98" i="4" s="1"/>
  <c r="AY98" i="3"/>
  <c r="AY98" i="4" s="1"/>
  <c r="AI98" i="3"/>
  <c r="AI98" i="4" s="1"/>
  <c r="S98" i="3"/>
  <c r="S98" i="4" s="1"/>
  <c r="CH98" i="3"/>
  <c r="CH98" i="4" s="1"/>
  <c r="BR98" i="3"/>
  <c r="BR98" i="4" s="1"/>
  <c r="BB98" i="3"/>
  <c r="BB98" i="4" s="1"/>
  <c r="AL98" i="3"/>
  <c r="AL98" i="4" s="1"/>
  <c r="V98" i="3"/>
  <c r="V98" i="4" s="1"/>
  <c r="CG98" i="3"/>
  <c r="CG98" i="4" s="1"/>
  <c r="BQ98" i="3"/>
  <c r="BQ98" i="4" s="1"/>
  <c r="BA98" i="3"/>
  <c r="BA98" i="4" s="1"/>
  <c r="AK98" i="3"/>
  <c r="AK98" i="4" s="1"/>
  <c r="U98" i="3"/>
  <c r="U98" i="4" s="1"/>
  <c r="CF98" i="3"/>
  <c r="CF98" i="4" s="1"/>
  <c r="BP98" i="3"/>
  <c r="BP98" i="4" s="1"/>
  <c r="AZ98" i="3"/>
  <c r="AZ98" i="4" s="1"/>
  <c r="AJ98" i="3"/>
  <c r="AJ98" i="4" s="1"/>
  <c r="T98" i="3"/>
  <c r="T98" i="4" s="1"/>
  <c r="CA98" i="3"/>
  <c r="CA98" i="4" s="1"/>
  <c r="BK98" i="3"/>
  <c r="BK98" i="4" s="1"/>
  <c r="AU98" i="3"/>
  <c r="AU98" i="4" s="1"/>
  <c r="AE98" i="3"/>
  <c r="AE98" i="4" s="1"/>
  <c r="O98" i="3"/>
  <c r="O98" i="4" s="1"/>
  <c r="CD98" i="3"/>
  <c r="CD98" i="4" s="1"/>
  <c r="BN98" i="3"/>
  <c r="BN98" i="4" s="1"/>
  <c r="AX98" i="3"/>
  <c r="AX98" i="4" s="1"/>
  <c r="AH98" i="3"/>
  <c r="AH98" i="4" s="1"/>
  <c r="R98" i="3"/>
  <c r="R98" i="4" s="1"/>
  <c r="CC98" i="3"/>
  <c r="CC98" i="4" s="1"/>
  <c r="BM98" i="3"/>
  <c r="BM98" i="4" s="1"/>
  <c r="AW98" i="3"/>
  <c r="AW98" i="4" s="1"/>
  <c r="AG98" i="3"/>
  <c r="AG98" i="4" s="1"/>
  <c r="Q98" i="3"/>
  <c r="Q98" i="4" s="1"/>
  <c r="CB98" i="3"/>
  <c r="CB98" i="4" s="1"/>
  <c r="BL98" i="3"/>
  <c r="BL98" i="4" s="1"/>
  <c r="AV98" i="3"/>
  <c r="AV98" i="4" s="1"/>
  <c r="AF98" i="3"/>
  <c r="AF98" i="4" s="1"/>
  <c r="P98" i="3"/>
  <c r="P98" i="4" s="1"/>
  <c r="BW173" i="3"/>
  <c r="BW173" i="4" s="1"/>
  <c r="BG173" i="3"/>
  <c r="BG173" i="4" s="1"/>
  <c r="AQ173" i="3"/>
  <c r="AQ173" i="4" s="1"/>
  <c r="AA173" i="3"/>
  <c r="AA173" i="4" s="1"/>
  <c r="K173" i="3"/>
  <c r="K173" i="4" s="1"/>
  <c r="BZ173" i="3"/>
  <c r="BZ173" i="4" s="1"/>
  <c r="BJ173" i="3"/>
  <c r="BJ173" i="4" s="1"/>
  <c r="AT173" i="3"/>
  <c r="AT173" i="4" s="1"/>
  <c r="AD173" i="3"/>
  <c r="AD173" i="4" s="1"/>
  <c r="N173" i="3"/>
  <c r="N173" i="4" s="1"/>
  <c r="BY173" i="3"/>
  <c r="BY173" i="4" s="1"/>
  <c r="BI173" i="3"/>
  <c r="BI173" i="4" s="1"/>
  <c r="AS173" i="3"/>
  <c r="AS173" i="4" s="1"/>
  <c r="AC173" i="3"/>
  <c r="AC173" i="4" s="1"/>
  <c r="M173" i="3"/>
  <c r="M173" i="4" s="1"/>
  <c r="BX173" i="3"/>
  <c r="BX173" i="4" s="1"/>
  <c r="BH173" i="3"/>
  <c r="BH173" i="4" s="1"/>
  <c r="I16" i="2"/>
  <c r="T173" i="3"/>
  <c r="T173" i="4" s="1"/>
  <c r="AJ173" i="3"/>
  <c r="AJ173" i="4" s="1"/>
  <c r="AZ173" i="3"/>
  <c r="AZ173" i="4" s="1"/>
  <c r="BT173" i="3"/>
  <c r="BT173" i="4" s="1"/>
  <c r="Q173" i="3"/>
  <c r="Q173" i="4" s="1"/>
  <c r="AK173" i="3"/>
  <c r="AK173" i="4" s="1"/>
  <c r="BE173" i="3"/>
  <c r="BE173" i="4" s="1"/>
  <c r="CC173" i="3"/>
  <c r="CC173" i="4" s="1"/>
  <c r="V173" i="3"/>
  <c r="V173" i="4" s="1"/>
  <c r="AP173" i="3"/>
  <c r="AP173" i="4" s="1"/>
  <c r="BN173" i="3"/>
  <c r="BN173" i="4" s="1"/>
  <c r="CH173" i="3"/>
  <c r="CH173" i="4" s="1"/>
  <c r="W173" i="3"/>
  <c r="W173" i="4" s="1"/>
  <c r="AU173" i="3"/>
  <c r="AU173" i="4" s="1"/>
  <c r="BO173" i="3"/>
  <c r="BO173" i="4" s="1"/>
  <c r="F171" i="3"/>
  <c r="E271" i="4"/>
  <c r="E178" i="5"/>
  <c r="I178" i="5" s="1"/>
  <c r="J237" i="3"/>
  <c r="J237" i="4" s="1"/>
  <c r="Z237" i="3"/>
  <c r="Z237" i="4" s="1"/>
  <c r="AP237" i="3"/>
  <c r="AP237" i="4" s="1"/>
  <c r="BF237" i="3"/>
  <c r="BF237" i="4" s="1"/>
  <c r="BV237" i="3"/>
  <c r="BV237" i="4" s="1"/>
  <c r="G237" i="3"/>
  <c r="G237" i="4" s="1"/>
  <c r="W237" i="3"/>
  <c r="W237" i="4" s="1"/>
  <c r="AM237" i="3"/>
  <c r="AM237" i="4" s="1"/>
  <c r="BC237" i="3"/>
  <c r="BC237" i="4" s="1"/>
  <c r="BS237" i="3"/>
  <c r="BS237" i="4" s="1"/>
  <c r="H237" i="3"/>
  <c r="H237" i="4" s="1"/>
  <c r="X237" i="3"/>
  <c r="X237" i="4" s="1"/>
  <c r="AN237" i="3"/>
  <c r="AN237" i="4" s="1"/>
  <c r="BD237" i="3"/>
  <c r="BD237" i="4" s="1"/>
  <c r="BT237" i="3"/>
  <c r="BT237" i="4" s="1"/>
  <c r="I237" i="3"/>
  <c r="I237" i="4" s="1"/>
  <c r="Y237" i="3"/>
  <c r="Y237" i="4" s="1"/>
  <c r="AO237" i="3"/>
  <c r="AO237" i="4" s="1"/>
  <c r="BE237" i="3"/>
  <c r="BE237" i="4" s="1"/>
  <c r="BU237" i="3"/>
  <c r="BU237" i="4" s="1"/>
  <c r="N237" i="3"/>
  <c r="N237" i="4" s="1"/>
  <c r="AD237" i="3"/>
  <c r="AD237" i="4" s="1"/>
  <c r="AT237" i="3"/>
  <c r="AT237" i="4" s="1"/>
  <c r="BJ237" i="3"/>
  <c r="BJ237" i="4" s="1"/>
  <c r="BZ237" i="3"/>
  <c r="BZ237" i="4" s="1"/>
  <c r="K237" i="3"/>
  <c r="K237" i="4" s="1"/>
  <c r="AA237" i="3"/>
  <c r="AA237" i="4" s="1"/>
  <c r="AQ237" i="3"/>
  <c r="AQ237" i="4" s="1"/>
  <c r="BG237" i="3"/>
  <c r="BG237" i="4" s="1"/>
  <c r="BW237" i="3"/>
  <c r="BW237" i="4" s="1"/>
  <c r="L237" i="3"/>
  <c r="L237" i="4" s="1"/>
  <c r="AB237" i="3"/>
  <c r="AB237" i="4" s="1"/>
  <c r="AR237" i="3"/>
  <c r="AR237" i="4" s="1"/>
  <c r="BH237" i="3"/>
  <c r="BH237" i="4" s="1"/>
  <c r="BX237" i="3"/>
  <c r="BX237" i="4" s="1"/>
  <c r="M237" i="3"/>
  <c r="M237" i="4" s="1"/>
  <c r="AC237" i="3"/>
  <c r="AC237" i="4" s="1"/>
  <c r="AS237" i="3"/>
  <c r="AS237" i="4" s="1"/>
  <c r="BI237" i="3"/>
  <c r="BI237" i="4" s="1"/>
  <c r="E176" i="4"/>
  <c r="F176" i="3"/>
  <c r="BX21" i="3"/>
  <c r="BX21" i="4" s="1"/>
  <c r="BH21" i="3"/>
  <c r="BH21" i="4" s="1"/>
  <c r="AR21" i="3"/>
  <c r="AR21" i="4" s="1"/>
  <c r="AB21" i="3"/>
  <c r="AB21" i="4" s="1"/>
  <c r="L21" i="3"/>
  <c r="L21" i="4" s="1"/>
  <c r="BW21" i="3"/>
  <c r="BW21" i="4" s="1"/>
  <c r="BG21" i="3"/>
  <c r="BG21" i="4" s="1"/>
  <c r="AQ21" i="3"/>
  <c r="AQ21" i="4" s="1"/>
  <c r="AA21" i="3"/>
  <c r="AA21" i="4" s="1"/>
  <c r="K21" i="3"/>
  <c r="K21" i="4" s="1"/>
  <c r="BZ21" i="3"/>
  <c r="BZ21" i="4" s="1"/>
  <c r="BJ21" i="3"/>
  <c r="BJ21" i="4" s="1"/>
  <c r="AT21" i="3"/>
  <c r="AT21" i="4" s="1"/>
  <c r="AD21" i="3"/>
  <c r="AD21" i="4" s="1"/>
  <c r="N21" i="3"/>
  <c r="N21" i="4" s="1"/>
  <c r="BY21" i="3"/>
  <c r="BY21" i="4" s="1"/>
  <c r="BI21" i="3"/>
  <c r="BI21" i="4" s="1"/>
  <c r="AS21" i="3"/>
  <c r="AS21" i="4" s="1"/>
  <c r="AC21" i="3"/>
  <c r="AC21" i="4" s="1"/>
  <c r="M21" i="3"/>
  <c r="M21" i="4" s="1"/>
  <c r="BT21" i="3"/>
  <c r="BT21" i="4" s="1"/>
  <c r="BD21" i="3"/>
  <c r="BD21" i="4" s="1"/>
  <c r="AN21" i="3"/>
  <c r="AN21" i="4" s="1"/>
  <c r="X21" i="3"/>
  <c r="X21" i="4" s="1"/>
  <c r="H21" i="3"/>
  <c r="H21" i="4" s="1"/>
  <c r="BS21" i="3"/>
  <c r="BS21" i="4" s="1"/>
  <c r="BC21" i="3"/>
  <c r="BC21" i="4" s="1"/>
  <c r="AM21" i="3"/>
  <c r="AM21" i="4" s="1"/>
  <c r="W21" i="3"/>
  <c r="W21" i="4" s="1"/>
  <c r="G21" i="3"/>
  <c r="G21" i="4" s="1"/>
  <c r="BV21" i="3"/>
  <c r="BV21" i="4" s="1"/>
  <c r="BF21" i="3"/>
  <c r="BF21" i="4" s="1"/>
  <c r="AP21" i="3"/>
  <c r="AP21" i="4" s="1"/>
  <c r="Z21" i="3"/>
  <c r="Z21" i="4" s="1"/>
  <c r="J21" i="3"/>
  <c r="J21" i="4" s="1"/>
  <c r="BU21" i="3"/>
  <c r="BU21" i="4" s="1"/>
  <c r="BE21" i="3"/>
  <c r="BE21" i="4" s="1"/>
  <c r="AO21" i="3"/>
  <c r="AO21" i="4" s="1"/>
  <c r="Y21" i="3"/>
  <c r="Y21" i="4" s="1"/>
  <c r="I21" i="3"/>
  <c r="I21" i="4" s="1"/>
  <c r="CF21" i="3"/>
  <c r="CF21" i="4" s="1"/>
  <c r="BP21" i="3"/>
  <c r="BP21" i="4" s="1"/>
  <c r="AZ21" i="3"/>
  <c r="AZ21" i="4" s="1"/>
  <c r="AJ21" i="3"/>
  <c r="AJ21" i="4" s="1"/>
  <c r="T21" i="3"/>
  <c r="T21" i="4" s="1"/>
  <c r="CE21" i="3"/>
  <c r="CE21" i="4" s="1"/>
  <c r="BO21" i="3"/>
  <c r="BO21" i="4" s="1"/>
  <c r="AY21" i="3"/>
  <c r="AY21" i="4" s="1"/>
  <c r="AI21" i="3"/>
  <c r="AI21" i="4" s="1"/>
  <c r="S21" i="3"/>
  <c r="S21" i="4" s="1"/>
  <c r="CH21" i="3"/>
  <c r="CH21" i="4" s="1"/>
  <c r="BR21" i="3"/>
  <c r="BR21" i="4" s="1"/>
  <c r="BB21" i="3"/>
  <c r="BB21" i="4" s="1"/>
  <c r="AL21" i="3"/>
  <c r="AL21" i="4" s="1"/>
  <c r="V21" i="3"/>
  <c r="V21" i="4" s="1"/>
  <c r="CG21" i="3"/>
  <c r="CG21" i="4" s="1"/>
  <c r="BQ21" i="3"/>
  <c r="BQ21" i="4" s="1"/>
  <c r="BA21" i="3"/>
  <c r="BA21" i="4" s="1"/>
  <c r="AK21" i="3"/>
  <c r="AK21" i="4" s="1"/>
  <c r="U21" i="3"/>
  <c r="U21" i="4" s="1"/>
  <c r="CB21" i="3"/>
  <c r="CB21" i="4" s="1"/>
  <c r="BL21" i="3"/>
  <c r="BL21" i="4" s="1"/>
  <c r="AV21" i="3"/>
  <c r="AV21" i="4" s="1"/>
  <c r="AF21" i="3"/>
  <c r="AF21" i="4" s="1"/>
  <c r="P21" i="3"/>
  <c r="P21" i="4" s="1"/>
  <c r="CA21" i="3"/>
  <c r="CA21" i="4" s="1"/>
  <c r="BK21" i="3"/>
  <c r="BK21" i="4" s="1"/>
  <c r="AU21" i="3"/>
  <c r="AU21" i="4" s="1"/>
  <c r="AE21" i="3"/>
  <c r="AE21" i="4" s="1"/>
  <c r="O21" i="3"/>
  <c r="O21" i="4" s="1"/>
  <c r="CD21" i="3"/>
  <c r="CD21" i="4" s="1"/>
  <c r="BN21" i="3"/>
  <c r="BN21" i="4" s="1"/>
  <c r="AX21" i="3"/>
  <c r="AX21" i="4" s="1"/>
  <c r="AH21" i="3"/>
  <c r="AH21" i="4" s="1"/>
  <c r="R21" i="3"/>
  <c r="R21" i="4" s="1"/>
  <c r="CC21" i="3"/>
  <c r="CC21" i="4" s="1"/>
  <c r="BM21" i="3"/>
  <c r="BM21" i="4" s="1"/>
  <c r="AW21" i="3"/>
  <c r="AW21" i="4" s="1"/>
  <c r="AG21" i="3"/>
  <c r="AG21" i="4" s="1"/>
  <c r="Q21" i="3"/>
  <c r="Q21" i="4" s="1"/>
  <c r="E190" i="4"/>
  <c r="F190" i="3"/>
  <c r="BW222" i="3"/>
  <c r="BW222" i="4" s="1"/>
  <c r="BG222" i="3"/>
  <c r="BG222" i="4" s="1"/>
  <c r="AQ222" i="3"/>
  <c r="AQ222" i="4" s="1"/>
  <c r="AA222" i="3"/>
  <c r="AA222" i="4" s="1"/>
  <c r="K222" i="3"/>
  <c r="K222" i="4" s="1"/>
  <c r="BZ222" i="3"/>
  <c r="BZ222" i="4" s="1"/>
  <c r="BJ222" i="3"/>
  <c r="BJ222" i="4" s="1"/>
  <c r="AT222" i="3"/>
  <c r="AT222" i="4" s="1"/>
  <c r="AD222" i="3"/>
  <c r="AD222" i="4" s="1"/>
  <c r="N222" i="3"/>
  <c r="N222" i="4" s="1"/>
  <c r="BY222" i="3"/>
  <c r="BY222" i="4" s="1"/>
  <c r="BI222" i="3"/>
  <c r="BI222" i="4" s="1"/>
  <c r="AS222" i="3"/>
  <c r="AS222" i="4" s="1"/>
  <c r="AC222" i="3"/>
  <c r="AC222" i="4" s="1"/>
  <c r="M222" i="3"/>
  <c r="M222" i="4" s="1"/>
  <c r="BX222" i="3"/>
  <c r="BX222" i="4" s="1"/>
  <c r="BH222" i="3"/>
  <c r="BH222" i="4" s="1"/>
  <c r="AR222" i="3"/>
  <c r="AR222" i="4" s="1"/>
  <c r="AB222" i="3"/>
  <c r="AB222" i="4" s="1"/>
  <c r="L222" i="3"/>
  <c r="L222" i="4" s="1"/>
  <c r="BS222" i="3"/>
  <c r="BS222" i="4" s="1"/>
  <c r="BC222" i="3"/>
  <c r="BC222" i="4" s="1"/>
  <c r="AM222" i="3"/>
  <c r="AM222" i="4" s="1"/>
  <c r="W222" i="3"/>
  <c r="W222" i="4" s="1"/>
  <c r="G222" i="3"/>
  <c r="G222" i="4" s="1"/>
  <c r="BV222" i="3"/>
  <c r="BV222" i="4" s="1"/>
  <c r="BF222" i="3"/>
  <c r="BF222" i="4" s="1"/>
  <c r="AP222" i="3"/>
  <c r="AP222" i="4" s="1"/>
  <c r="Z222" i="3"/>
  <c r="Z222" i="4" s="1"/>
  <c r="J222" i="3"/>
  <c r="J222" i="4" s="1"/>
  <c r="BU222" i="3"/>
  <c r="BU222" i="4" s="1"/>
  <c r="BE222" i="3"/>
  <c r="BE222" i="4" s="1"/>
  <c r="AO222" i="3"/>
  <c r="AO222" i="4" s="1"/>
  <c r="Y222" i="3"/>
  <c r="Y222" i="4" s="1"/>
  <c r="I222" i="3"/>
  <c r="I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CE222" i="3"/>
  <c r="CE222" i="4" s="1"/>
  <c r="BO222" i="3"/>
  <c r="BO222" i="4" s="1"/>
  <c r="AY222" i="3"/>
  <c r="AY222" i="4" s="1"/>
  <c r="AI222" i="3"/>
  <c r="AI222" i="4" s="1"/>
  <c r="S222" i="3"/>
  <c r="S222" i="4" s="1"/>
  <c r="CH222" i="3"/>
  <c r="CH222" i="4" s="1"/>
  <c r="BR222" i="3"/>
  <c r="BR222" i="4" s="1"/>
  <c r="BB222" i="3"/>
  <c r="BB222" i="4" s="1"/>
  <c r="AL222" i="3"/>
  <c r="AL222" i="4" s="1"/>
  <c r="V222" i="3"/>
  <c r="V222" i="4" s="1"/>
  <c r="CG222" i="3"/>
  <c r="CG222" i="4" s="1"/>
  <c r="BQ222" i="3"/>
  <c r="BQ222" i="4" s="1"/>
  <c r="BA222" i="3"/>
  <c r="BA222" i="4" s="1"/>
  <c r="AK222" i="3"/>
  <c r="AK222" i="4" s="1"/>
  <c r="U222" i="3"/>
  <c r="U222" i="4" s="1"/>
  <c r="CF222" i="3"/>
  <c r="CF222" i="4" s="1"/>
  <c r="BP222" i="3"/>
  <c r="BP222" i="4" s="1"/>
  <c r="AZ222" i="3"/>
  <c r="AZ222" i="4" s="1"/>
  <c r="AJ222" i="3"/>
  <c r="AJ222" i="4" s="1"/>
  <c r="T222" i="3"/>
  <c r="T222" i="4" s="1"/>
  <c r="CA222" i="3"/>
  <c r="CA222" i="4" s="1"/>
  <c r="BK222" i="3"/>
  <c r="BK222" i="4" s="1"/>
  <c r="AU222" i="3"/>
  <c r="AU222" i="4" s="1"/>
  <c r="AE222" i="3"/>
  <c r="AE222" i="4" s="1"/>
  <c r="O222" i="3"/>
  <c r="O222" i="4" s="1"/>
  <c r="CD222" i="3"/>
  <c r="CD222" i="4" s="1"/>
  <c r="BN222" i="3"/>
  <c r="BN222" i="4" s="1"/>
  <c r="AX222" i="3"/>
  <c r="AX222" i="4" s="1"/>
  <c r="AH222" i="3"/>
  <c r="AH222" i="4" s="1"/>
  <c r="R222" i="3"/>
  <c r="R222" i="4" s="1"/>
  <c r="CC222" i="3"/>
  <c r="CC222" i="4" s="1"/>
  <c r="BM222" i="3"/>
  <c r="BM222" i="4" s="1"/>
  <c r="AW222" i="3"/>
  <c r="AW222" i="4" s="1"/>
  <c r="AG222" i="3"/>
  <c r="AG222" i="4" s="1"/>
  <c r="Q222" i="3"/>
  <c r="Q222" i="4" s="1"/>
  <c r="CB222" i="3"/>
  <c r="CB222" i="4" s="1"/>
  <c r="BL222" i="3"/>
  <c r="BL222" i="4" s="1"/>
  <c r="AV222" i="3"/>
  <c r="AV222" i="4" s="1"/>
  <c r="AF222" i="3"/>
  <c r="AF222" i="4" s="1"/>
  <c r="P222" i="3"/>
  <c r="P222" i="4" s="1"/>
  <c r="E212" i="5"/>
  <c r="I212" i="5" s="1"/>
  <c r="E51" i="5"/>
  <c r="I51" i="5" s="1"/>
  <c r="H52" i="2"/>
  <c r="I80" i="2"/>
  <c r="F195" i="3"/>
  <c r="F116" i="3"/>
  <c r="E35" i="5"/>
  <c r="I35" i="5" s="1"/>
  <c r="F108" i="2"/>
  <c r="F110" i="3"/>
  <c r="F269" i="2"/>
  <c r="I238" i="2"/>
  <c r="F237" i="5"/>
  <c r="J237" i="5" s="1"/>
  <c r="F93" i="5"/>
  <c r="J93" i="5" s="1"/>
  <c r="I94" i="2"/>
  <c r="CA176" i="3"/>
  <c r="CA176" i="4" s="1"/>
  <c r="BS176" i="3"/>
  <c r="BS176" i="4" s="1"/>
  <c r="AM176" i="3"/>
  <c r="AM176" i="4" s="1"/>
  <c r="G176" i="3"/>
  <c r="G176" i="4" s="1"/>
  <c r="BF176" i="3"/>
  <c r="BF176" i="4" s="1"/>
  <c r="Z176" i="3"/>
  <c r="Z176" i="4" s="1"/>
  <c r="BU176" i="3"/>
  <c r="BU176" i="4" s="1"/>
  <c r="AO176" i="3"/>
  <c r="AO176" i="4" s="1"/>
  <c r="I176" i="3"/>
  <c r="I176" i="4" s="1"/>
  <c r="BD176" i="3"/>
  <c r="BD176" i="4" s="1"/>
  <c r="X176" i="3"/>
  <c r="X176" i="4" s="1"/>
  <c r="H82" i="2"/>
  <c r="E81" i="5"/>
  <c r="I81" i="5" s="1"/>
  <c r="H180" i="2"/>
  <c r="F180" i="2"/>
  <c r="H140" i="2"/>
  <c r="F140" i="2"/>
  <c r="E261" i="4"/>
  <c r="F261" i="3"/>
  <c r="E71" i="4"/>
  <c r="F71" i="3"/>
  <c r="F255" i="5"/>
  <c r="J255" i="5" s="1"/>
  <c r="I256" i="2"/>
  <c r="F279" i="5"/>
  <c r="J279" i="5" s="1"/>
  <c r="I280" i="2"/>
  <c r="I158" i="2"/>
  <c r="F157" i="5"/>
  <c r="J157" i="5" s="1"/>
  <c r="E179" i="5"/>
  <c r="I179" i="5" s="1"/>
  <c r="H212" i="2"/>
  <c r="F212" i="2"/>
  <c r="E211" i="4"/>
  <c r="F211" i="3"/>
  <c r="E244" i="4"/>
  <c r="F244" i="3"/>
  <c r="E235" i="5"/>
  <c r="I235" i="5" s="1"/>
  <c r="F236" i="2"/>
  <c r="H236" i="2"/>
  <c r="H176" i="3"/>
  <c r="H176" i="4" s="1"/>
  <c r="AZ176" i="3"/>
  <c r="AZ176" i="4" s="1"/>
  <c r="U176" i="3"/>
  <c r="U176" i="4" s="1"/>
  <c r="BE176" i="3"/>
  <c r="BE176" i="4" s="1"/>
  <c r="V176" i="3"/>
  <c r="V176" i="4" s="1"/>
  <c r="BR176" i="3"/>
  <c r="BR176" i="4" s="1"/>
  <c r="W176" i="3"/>
  <c r="W176" i="4" s="1"/>
  <c r="BO176" i="3"/>
  <c r="BO176" i="4" s="1"/>
  <c r="F170" i="3"/>
  <c r="F35" i="3"/>
  <c r="E222" i="4"/>
  <c r="E75" i="4"/>
  <c r="E144" i="4"/>
  <c r="F144" i="3"/>
  <c r="H116" i="2"/>
  <c r="F115" i="5" s="1"/>
  <c r="J115" i="5" s="1"/>
  <c r="E115" i="5"/>
  <c r="I115" i="5" s="1"/>
  <c r="F116" i="2"/>
  <c r="E238" i="4"/>
  <c r="F238" i="3"/>
  <c r="T176" i="3"/>
  <c r="T176" i="4" s="1"/>
  <c r="BP176" i="3"/>
  <c r="BP176" i="4" s="1"/>
  <c r="Y176" i="3"/>
  <c r="Y176" i="4" s="1"/>
  <c r="BQ176" i="3"/>
  <c r="BQ176" i="4" s="1"/>
  <c r="AL176" i="3"/>
  <c r="AL176" i="4" s="1"/>
  <c r="BV176" i="3"/>
  <c r="BV176" i="4" s="1"/>
  <c r="AI176" i="3"/>
  <c r="AI176" i="4" s="1"/>
  <c r="CE176" i="3"/>
  <c r="CE176" i="4" s="1"/>
  <c r="E216" i="4"/>
  <c r="F216" i="3"/>
  <c r="E166" i="4"/>
  <c r="F166" i="3"/>
  <c r="F242" i="2"/>
  <c r="H242" i="2"/>
  <c r="E192" i="4"/>
  <c r="F192" i="3"/>
  <c r="E114" i="4"/>
  <c r="F114" i="3"/>
  <c r="E256" i="4"/>
  <c r="F256" i="3"/>
  <c r="E273" i="4"/>
  <c r="F273" i="3"/>
  <c r="H76" i="2"/>
  <c r="E75" i="5"/>
  <c r="I75" i="5" s="1"/>
  <c r="F76" i="2"/>
  <c r="I108" i="2"/>
  <c r="E98" i="4"/>
  <c r="F158" i="3"/>
  <c r="I264" i="2"/>
  <c r="F263" i="5"/>
  <c r="J263" i="5" s="1"/>
  <c r="F221" i="5"/>
  <c r="J221" i="5" s="1"/>
  <c r="I222" i="2"/>
  <c r="F167" i="5"/>
  <c r="J167" i="5" s="1"/>
  <c r="I168" i="2"/>
  <c r="F103" i="5"/>
  <c r="J103" i="5" s="1"/>
  <c r="I104" i="2"/>
  <c r="F109" i="5"/>
  <c r="J109" i="5" s="1"/>
  <c r="I110" i="2"/>
  <c r="F119" i="5"/>
  <c r="J119" i="5" s="1"/>
  <c r="I120" i="2"/>
  <c r="I128" i="2"/>
  <c r="F127" i="5"/>
  <c r="J127" i="5" s="1"/>
  <c r="F88" i="3"/>
  <c r="AO88" i="3" s="1"/>
  <c r="AO88" i="4" s="1"/>
  <c r="I72" i="2"/>
  <c r="F71" i="5"/>
  <c r="J71" i="5" s="1"/>
  <c r="I53" i="2"/>
  <c r="F52" i="5"/>
  <c r="J52" i="5" s="1"/>
  <c r="F135" i="5"/>
  <c r="J135" i="5" s="1"/>
  <c r="I136" i="2"/>
  <c r="Y54" i="1"/>
  <c r="Z54" i="1" s="1"/>
  <c r="E54" i="2" s="1"/>
  <c r="F229" i="5"/>
  <c r="AE54" i="1"/>
  <c r="AF54" i="1" s="1"/>
  <c r="AE43" i="1"/>
  <c r="AF43" i="1" s="1"/>
  <c r="Y45" i="1"/>
  <c r="Z45" i="1" s="1"/>
  <c r="E45" i="2" s="1"/>
  <c r="AE45" i="1"/>
  <c r="AF45" i="1" s="1"/>
  <c r="Y49" i="1"/>
  <c r="Z49" i="1" s="1"/>
  <c r="E49" i="2" s="1"/>
  <c r="Y47" i="1"/>
  <c r="Z47" i="1" s="1"/>
  <c r="E47" i="2" s="1"/>
  <c r="Y43" i="1"/>
  <c r="Z43" i="1" s="1"/>
  <c r="AE47" i="1"/>
  <c r="AF47" i="1" s="1"/>
  <c r="F42" i="1"/>
  <c r="E180" i="4"/>
  <c r="F180" i="3"/>
  <c r="E248" i="4"/>
  <c r="F248" i="3"/>
  <c r="E156" i="4"/>
  <c r="F156" i="3"/>
  <c r="H70" i="2"/>
  <c r="F70" i="2"/>
  <c r="E69" i="5"/>
  <c r="I69" i="5" s="1"/>
  <c r="E118" i="4"/>
  <c r="F118" i="3"/>
  <c r="F10" i="3"/>
  <c r="E10" i="4"/>
  <c r="H26" i="2"/>
  <c r="E25" i="5"/>
  <c r="I25" i="5" s="1"/>
  <c r="F26" i="2"/>
  <c r="E147" i="4"/>
  <c r="F147" i="3"/>
  <c r="E287" i="4"/>
  <c r="F287" i="3"/>
  <c r="E142" i="4"/>
  <c r="F142" i="3"/>
  <c r="E236" i="4"/>
  <c r="F236" i="3"/>
  <c r="E169" i="4"/>
  <c r="F169" i="3"/>
  <c r="F182" i="3"/>
  <c r="E182" i="4"/>
  <c r="E5" i="5"/>
  <c r="I5" i="5" s="1"/>
  <c r="F6" i="2"/>
  <c r="H6" i="2"/>
  <c r="E252" i="4"/>
  <c r="F252" i="3"/>
  <c r="E278" i="4"/>
  <c r="F278" i="3"/>
  <c r="H92" i="2"/>
  <c r="F92" i="2"/>
  <c r="E91" i="5"/>
  <c r="I91" i="5" s="1"/>
  <c r="H198" i="2"/>
  <c r="E197" i="5"/>
  <c r="I197" i="5" s="1"/>
  <c r="F198" i="2"/>
  <c r="E162" i="4"/>
  <c r="F162" i="3"/>
  <c r="E90" i="4"/>
  <c r="F90" i="3"/>
  <c r="F264" i="3"/>
  <c r="E264" i="4"/>
  <c r="I55" i="2"/>
  <c r="F54" i="5"/>
  <c r="J54" i="5" s="1"/>
  <c r="E260" i="4"/>
  <c r="F260" i="3"/>
  <c r="E171" i="5"/>
  <c r="I171" i="5" s="1"/>
  <c r="F172" i="2"/>
  <c r="H172" i="2"/>
  <c r="E70" i="4"/>
  <c r="F70" i="3"/>
  <c r="F245" i="3"/>
  <c r="E245" i="4"/>
  <c r="E246" i="4"/>
  <c r="F246" i="3"/>
  <c r="F92" i="3"/>
  <c r="E92" i="4"/>
  <c r="H102" i="2"/>
  <c r="F102" i="2"/>
  <c r="E101" i="5"/>
  <c r="I101" i="5" s="1"/>
  <c r="H156" i="2"/>
  <c r="E155" i="5"/>
  <c r="I155" i="5" s="1"/>
  <c r="F156" i="2"/>
  <c r="H122" i="2"/>
  <c r="E121" i="5"/>
  <c r="I121" i="5" s="1"/>
  <c r="F122" i="2"/>
  <c r="E226" i="4"/>
  <c r="F226" i="3"/>
  <c r="E148" i="4"/>
  <c r="F148" i="3"/>
  <c r="H106" i="2"/>
  <c r="F106" i="2"/>
  <c r="E105" i="5"/>
  <c r="I105" i="5" s="1"/>
  <c r="E33" i="5"/>
  <c r="I33" i="5" s="1"/>
  <c r="H34" i="2"/>
  <c r="F34" i="2"/>
  <c r="E258" i="4"/>
  <c r="F258" i="3"/>
  <c r="F105" i="3"/>
  <c r="E105" i="4"/>
  <c r="H204" i="2"/>
  <c r="E203" i="5"/>
  <c r="I203" i="5" s="1"/>
  <c r="F204" i="2"/>
  <c r="E96" i="4"/>
  <c r="F96" i="3"/>
  <c r="F134" i="3"/>
  <c r="E134" i="4"/>
  <c r="F68" i="3"/>
  <c r="E68" i="4"/>
  <c r="E179" i="4"/>
  <c r="F179" i="3"/>
  <c r="F104" i="3"/>
  <c r="E104" i="4"/>
  <c r="E146" i="4"/>
  <c r="F146" i="3"/>
  <c r="H170" i="2"/>
  <c r="F170" i="2"/>
  <c r="H220" i="2"/>
  <c r="F220" i="2"/>
  <c r="E219" i="5"/>
  <c r="I219" i="5" s="1"/>
  <c r="H250" i="2"/>
  <c r="E249" i="5"/>
  <c r="I249" i="5" s="1"/>
  <c r="F250" i="2"/>
  <c r="E228" i="4"/>
  <c r="F228" i="3"/>
  <c r="F202" i="2"/>
  <c r="E201" i="5"/>
  <c r="I201" i="5" s="1"/>
  <c r="H202" i="2"/>
  <c r="E39" i="5"/>
  <c r="I39" i="5" s="1"/>
  <c r="H40" i="2"/>
  <c r="F40" i="2"/>
  <c r="F230" i="2"/>
  <c r="E229" i="5"/>
  <c r="I229" i="5" s="1"/>
  <c r="E58" i="5"/>
  <c r="I58" i="5" s="1"/>
  <c r="H59" i="2"/>
  <c r="F59" i="2"/>
  <c r="F168" i="3"/>
  <c r="E168" i="4"/>
  <c r="E206" i="4"/>
  <c r="F206" i="3"/>
  <c r="F120" i="3"/>
  <c r="E120" i="4"/>
  <c r="F42" i="3"/>
  <c r="E42" i="4"/>
  <c r="AE49" i="1"/>
  <c r="AF49" i="1" s="1"/>
  <c r="F106" i="3"/>
  <c r="E106" i="4"/>
  <c r="E282" i="4"/>
  <c r="F282" i="3"/>
  <c r="E153" i="5"/>
  <c r="I153" i="5" s="1"/>
  <c r="H154" i="2"/>
  <c r="F154" i="2"/>
  <c r="F194" i="2"/>
  <c r="H194" i="2"/>
  <c r="E193" i="5"/>
  <c r="I193" i="5" s="1"/>
  <c r="H196" i="2"/>
  <c r="F196" i="2"/>
  <c r="E195" i="5"/>
  <c r="I195" i="5" s="1"/>
  <c r="H260" i="2"/>
  <c r="F260" i="2"/>
  <c r="E259" i="5"/>
  <c r="I259" i="5" s="1"/>
  <c r="E268" i="4"/>
  <c r="F268" i="3"/>
  <c r="F174" i="3"/>
  <c r="E174" i="4"/>
  <c r="E140" i="4"/>
  <c r="F140" i="3"/>
  <c r="F76" i="3"/>
  <c r="E76" i="4"/>
  <c r="E209" i="5"/>
  <c r="I209" i="5" s="1"/>
  <c r="F210" i="2"/>
  <c r="H210" i="2"/>
  <c r="H244" i="2"/>
  <c r="F244" i="2"/>
  <c r="E243" i="5"/>
  <c r="I243" i="5" s="1"/>
  <c r="E185" i="5"/>
  <c r="I185" i="5" s="1"/>
  <c r="H186" i="2"/>
  <c r="F186" i="2"/>
  <c r="H286" i="2"/>
  <c r="E285" i="5"/>
  <c r="I285" i="5" s="1"/>
  <c r="F286" i="2"/>
  <c r="H68" i="2"/>
  <c r="E67" i="5"/>
  <c r="I67" i="5" s="1"/>
  <c r="F68" i="2"/>
  <c r="E188" i="4"/>
  <c r="F188" i="3"/>
  <c r="F124" i="3"/>
  <c r="E124" i="4"/>
  <c r="E214" i="4"/>
  <c r="F214" i="3"/>
  <c r="H96" i="2"/>
  <c r="E95" i="5"/>
  <c r="I95" i="5" s="1"/>
  <c r="F96" i="2"/>
  <c r="H86" i="2"/>
  <c r="F86" i="2"/>
  <c r="E85" i="5"/>
  <c r="I85" i="5" s="1"/>
  <c r="H214" i="2"/>
  <c r="E213" i="5"/>
  <c r="I213" i="5" s="1"/>
  <c r="F214" i="2"/>
  <c r="H228" i="2"/>
  <c r="E227" i="5"/>
  <c r="I227" i="5" s="1"/>
  <c r="F228" i="2"/>
  <c r="E202" i="4"/>
  <c r="F202" i="3"/>
  <c r="E78" i="4"/>
  <c r="F78" i="3"/>
  <c r="F64" i="3"/>
  <c r="E64" i="4"/>
  <c r="E72" i="4"/>
  <c r="F72" i="3"/>
  <c r="I116" i="2"/>
  <c r="F100" i="3"/>
  <c r="E100" i="4"/>
  <c r="E84" i="4"/>
  <c r="F84" i="3"/>
  <c r="E218" i="4"/>
  <c r="F218" i="3"/>
  <c r="F126" i="3"/>
  <c r="E126" i="4"/>
  <c r="E130" i="4"/>
  <c r="F130" i="3"/>
  <c r="F240" i="3"/>
  <c r="E240" i="4"/>
  <c r="H20" i="2"/>
  <c r="F20" i="2"/>
  <c r="E19" i="5"/>
  <c r="I19" i="5" s="1"/>
  <c r="F164" i="3"/>
  <c r="E164" i="4"/>
  <c r="E52" i="4"/>
  <c r="F52" i="3"/>
  <c r="F270" i="3"/>
  <c r="E270" i="4"/>
  <c r="H188" i="2"/>
  <c r="E187" i="5"/>
  <c r="I187" i="5" s="1"/>
  <c r="F188" i="2"/>
  <c r="H134" i="2"/>
  <c r="F134" i="2"/>
  <c r="E133" i="5"/>
  <c r="I133" i="5" s="1"/>
  <c r="H218" i="2"/>
  <c r="E217" i="5"/>
  <c r="I217" i="5" s="1"/>
  <c r="F218" i="2"/>
  <c r="H240" i="2"/>
  <c r="E239" i="5"/>
  <c r="I239" i="5" s="1"/>
  <c r="F240" i="2"/>
  <c r="E113" i="5"/>
  <c r="I113" i="5" s="1"/>
  <c r="F114" i="2"/>
  <c r="H114" i="2"/>
  <c r="H84" i="2"/>
  <c r="F84" i="2"/>
  <c r="E83" i="5"/>
  <c r="I83" i="5" s="1"/>
  <c r="H150" i="2"/>
  <c r="E149" i="5"/>
  <c r="I149" i="5" s="1"/>
  <c r="F150" i="2"/>
  <c r="E232" i="4"/>
  <c r="F232" i="3"/>
  <c r="E112" i="4"/>
  <c r="F112" i="3"/>
  <c r="E152" i="4"/>
  <c r="F152" i="3"/>
  <c r="F86" i="3"/>
  <c r="E86" i="4"/>
  <c r="F94" i="3"/>
  <c r="E94" i="4"/>
  <c r="F160" i="3"/>
  <c r="F206" i="2"/>
  <c r="H206" i="2"/>
  <c r="E205" i="5"/>
  <c r="I205" i="5" s="1"/>
  <c r="F242" i="3"/>
  <c r="E242" i="4"/>
  <c r="E128" i="4"/>
  <c r="F128" i="3"/>
  <c r="F60" i="2"/>
  <c r="H60" i="2"/>
  <c r="E59" i="5"/>
  <c r="I59" i="5" s="1"/>
  <c r="H254" i="2"/>
  <c r="E253" i="5"/>
  <c r="I253" i="5" s="1"/>
  <c r="F254" i="2"/>
  <c r="H100" i="2"/>
  <c r="F100" i="2"/>
  <c r="E99" i="5"/>
  <c r="I99" i="5" s="1"/>
  <c r="H142" i="2"/>
  <c r="E141" i="5"/>
  <c r="I141" i="5" s="1"/>
  <c r="F142" i="2"/>
  <c r="F262" i="3"/>
  <c r="E262" i="4"/>
  <c r="E82" i="4"/>
  <c r="F82" i="3"/>
  <c r="E66" i="4"/>
  <c r="F66" i="3"/>
  <c r="H78" i="2"/>
  <c r="E77" i="5"/>
  <c r="I77" i="5" s="1"/>
  <c r="F78" i="2"/>
  <c r="E181" i="5"/>
  <c r="I181" i="5" s="1"/>
  <c r="F182" i="2"/>
  <c r="H182" i="2"/>
  <c r="E41" i="5"/>
  <c r="I41" i="5" s="1"/>
  <c r="F42" i="2"/>
  <c r="H42" i="2"/>
  <c r="E97" i="5"/>
  <c r="I97" i="5" s="1"/>
  <c r="F98" i="2"/>
  <c r="H98" i="2"/>
  <c r="E161" i="5"/>
  <c r="I161" i="5" s="1"/>
  <c r="F162" i="2"/>
  <c r="H162" i="2"/>
  <c r="H278" i="2"/>
  <c r="E277" i="5"/>
  <c r="I277" i="5" s="1"/>
  <c r="F278" i="2"/>
  <c r="F186" i="3"/>
  <c r="E186" i="4"/>
  <c r="F132" i="3"/>
  <c r="E132" i="4"/>
  <c r="E48" i="4"/>
  <c r="F48" i="3"/>
  <c r="H268" i="2"/>
  <c r="E267" i="5"/>
  <c r="I267" i="5" s="1"/>
  <c r="F268" i="2"/>
  <c r="E129" i="5"/>
  <c r="I129" i="5" s="1"/>
  <c r="H130" i="2"/>
  <c r="F130" i="2"/>
  <c r="H132" i="2"/>
  <c r="F132" i="2"/>
  <c r="E131" i="5"/>
  <c r="I131" i="5" s="1"/>
  <c r="H164" i="2"/>
  <c r="E163" i="5"/>
  <c r="I163" i="5" s="1"/>
  <c r="F164" i="2"/>
  <c r="E208" i="4"/>
  <c r="F208" i="3"/>
  <c r="E254" i="4"/>
  <c r="F254" i="3"/>
  <c r="E290" i="4"/>
  <c r="F290" i="3"/>
  <c r="F274" i="3"/>
  <c r="E274" i="4"/>
  <c r="E212" i="4"/>
  <c r="F212" i="3"/>
  <c r="E245" i="5"/>
  <c r="I245" i="5" s="1"/>
  <c r="H246" i="2"/>
  <c r="H146" i="2"/>
  <c r="F146" i="2"/>
  <c r="E154" i="4"/>
  <c r="F154" i="3"/>
  <c r="F44" i="3"/>
  <c r="E44" i="4"/>
  <c r="F196" i="3"/>
  <c r="E196" i="4"/>
  <c r="E172" i="4"/>
  <c r="F172" i="3"/>
  <c r="F215" i="3"/>
  <c r="E215" i="4"/>
  <c r="F102" i="3"/>
  <c r="E102" i="4"/>
  <c r="E73" i="4"/>
  <c r="F73" i="3"/>
  <c r="F19" i="3"/>
  <c r="E19" i="4"/>
  <c r="H124" i="2"/>
  <c r="F124" i="2"/>
  <c r="E123" i="5"/>
  <c r="I123" i="5" s="1"/>
  <c r="E251" i="5"/>
  <c r="I251" i="5" s="1"/>
  <c r="F252" i="2"/>
  <c r="H252" i="2"/>
  <c r="E89" i="5"/>
  <c r="I89" i="5" s="1"/>
  <c r="H90" i="2"/>
  <c r="F90" i="2"/>
  <c r="E56" i="5"/>
  <c r="I56" i="5" s="1"/>
  <c r="H57" i="2"/>
  <c r="F57" i="2"/>
  <c r="H178" i="2"/>
  <c r="E177" i="5"/>
  <c r="I177" i="5" s="1"/>
  <c r="F178" i="2"/>
  <c r="H118" i="2"/>
  <c r="F118" i="2"/>
  <c r="E117" i="5"/>
  <c r="I117" i="5" s="1"/>
  <c r="H148" i="2"/>
  <c r="E147" i="5"/>
  <c r="I147" i="5" s="1"/>
  <c r="F148" i="2"/>
  <c r="E247" i="5"/>
  <c r="I247" i="5" s="1"/>
  <c r="F248" i="2"/>
  <c r="H248" i="2"/>
  <c r="F250" i="3"/>
  <c r="E250" i="4"/>
  <c r="F276" i="3"/>
  <c r="E276" i="4"/>
  <c r="F61" i="5"/>
  <c r="J61" i="5" s="1"/>
  <c r="I62" i="2"/>
  <c r="E211" i="5"/>
  <c r="I211" i="5" s="1"/>
  <c r="F36" i="2"/>
  <c r="F204" i="3"/>
  <c r="E107" i="5"/>
  <c r="I107" i="5" s="1"/>
  <c r="F224" i="3"/>
  <c r="F46" i="3"/>
  <c r="E21" i="4"/>
  <c r="F108" i="3"/>
  <c r="F122" i="3"/>
  <c r="I88" i="3"/>
  <c r="I88" i="4" s="1"/>
  <c r="Y88" i="3"/>
  <c r="Y88" i="4" s="1"/>
  <c r="BE88" i="3"/>
  <c r="BE88" i="4" s="1"/>
  <c r="BU88" i="3"/>
  <c r="BU88" i="4" s="1"/>
  <c r="J88" i="3"/>
  <c r="J88" i="4" s="1"/>
  <c r="AP88" i="3"/>
  <c r="AP88" i="4" s="1"/>
  <c r="BF88" i="3"/>
  <c r="BF88" i="4" s="1"/>
  <c r="BV88" i="3"/>
  <c r="BV88" i="4" s="1"/>
  <c r="W88" i="3"/>
  <c r="W88" i="4" s="1"/>
  <c r="AM88" i="3"/>
  <c r="AM88" i="4" s="1"/>
  <c r="BC88" i="3"/>
  <c r="BC88" i="4" s="1"/>
  <c r="H88" i="3"/>
  <c r="H88" i="4" s="1"/>
  <c r="X88" i="3"/>
  <c r="X88" i="4" s="1"/>
  <c r="AN88" i="3"/>
  <c r="AN88" i="4" s="1"/>
  <c r="BT88" i="3"/>
  <c r="BT88" i="4" s="1"/>
  <c r="H145" i="3"/>
  <c r="H145" i="4" s="1"/>
  <c r="X145" i="3"/>
  <c r="X145" i="4" s="1"/>
  <c r="AN145" i="3"/>
  <c r="AN145" i="4" s="1"/>
  <c r="BD145" i="3"/>
  <c r="BD145" i="4" s="1"/>
  <c r="BT145" i="3"/>
  <c r="BT145" i="4" s="1"/>
  <c r="I145" i="3"/>
  <c r="I145" i="4" s="1"/>
  <c r="Y145" i="3"/>
  <c r="Y145" i="4" s="1"/>
  <c r="AO145" i="3"/>
  <c r="AO145" i="4" s="1"/>
  <c r="BE145" i="3"/>
  <c r="BE145" i="4" s="1"/>
  <c r="BU145" i="3"/>
  <c r="BU145" i="4" s="1"/>
  <c r="J145" i="3"/>
  <c r="J145" i="4" s="1"/>
  <c r="Z145" i="3"/>
  <c r="Z145" i="4" s="1"/>
  <c r="AP145" i="3"/>
  <c r="AP145" i="4" s="1"/>
  <c r="BF145" i="3"/>
  <c r="BF145" i="4" s="1"/>
  <c r="BV145" i="3"/>
  <c r="BV145" i="4" s="1"/>
  <c r="G145" i="3"/>
  <c r="G145" i="4" s="1"/>
  <c r="W145" i="3"/>
  <c r="W145" i="4" s="1"/>
  <c r="AM145" i="3"/>
  <c r="AM145" i="4" s="1"/>
  <c r="BC145" i="3"/>
  <c r="BC145" i="4" s="1"/>
  <c r="BS145" i="3"/>
  <c r="BS145" i="4" s="1"/>
  <c r="M88" i="3"/>
  <c r="M88" i="4" s="1"/>
  <c r="AC88" i="3"/>
  <c r="AC88" i="4" s="1"/>
  <c r="AS88" i="3"/>
  <c r="AS88" i="4" s="1"/>
  <c r="BI88" i="3"/>
  <c r="BI88" i="4" s="1"/>
  <c r="BY88" i="3"/>
  <c r="BY88" i="4" s="1"/>
  <c r="N88" i="3"/>
  <c r="N88" i="4" s="1"/>
  <c r="AD88" i="3"/>
  <c r="AD88" i="4" s="1"/>
  <c r="AT88" i="3"/>
  <c r="AT88" i="4" s="1"/>
  <c r="BJ88" i="3"/>
  <c r="BJ88" i="4" s="1"/>
  <c r="BZ88" i="3"/>
  <c r="BZ88" i="4" s="1"/>
  <c r="K88" i="3"/>
  <c r="K88" i="4" s="1"/>
  <c r="AA88" i="3"/>
  <c r="AA88" i="4" s="1"/>
  <c r="AQ88" i="3"/>
  <c r="AQ88" i="4" s="1"/>
  <c r="BG88" i="3"/>
  <c r="BG88" i="4" s="1"/>
  <c r="BW88" i="3"/>
  <c r="BW88" i="4" s="1"/>
  <c r="L88" i="3"/>
  <c r="L88" i="4" s="1"/>
  <c r="AB88" i="3"/>
  <c r="AB88" i="4" s="1"/>
  <c r="AR88" i="3"/>
  <c r="AR88" i="4" s="1"/>
  <c r="BH88" i="3"/>
  <c r="BH88" i="4" s="1"/>
  <c r="BX88" i="3"/>
  <c r="BX88" i="4" s="1"/>
  <c r="L176" i="3"/>
  <c r="L176" i="4" s="1"/>
  <c r="AB176" i="3"/>
  <c r="AB176" i="4" s="1"/>
  <c r="AR176" i="3"/>
  <c r="AR176" i="4" s="1"/>
  <c r="BH176" i="3"/>
  <c r="BH176" i="4" s="1"/>
  <c r="BX176" i="3"/>
  <c r="BX176" i="4" s="1"/>
  <c r="M176" i="3"/>
  <c r="M176" i="4" s="1"/>
  <c r="AC176" i="3"/>
  <c r="AC176" i="4" s="1"/>
  <c r="AS176" i="3"/>
  <c r="AS176" i="4" s="1"/>
  <c r="BI176" i="3"/>
  <c r="BI176" i="4" s="1"/>
  <c r="BY176" i="3"/>
  <c r="BY176" i="4" s="1"/>
  <c r="N176" i="3"/>
  <c r="N176" i="4" s="1"/>
  <c r="AD176" i="3"/>
  <c r="AD176" i="4" s="1"/>
  <c r="AT176" i="3"/>
  <c r="AT176" i="4" s="1"/>
  <c r="BJ176" i="3"/>
  <c r="BJ176" i="4" s="1"/>
  <c r="BZ176" i="3"/>
  <c r="BZ176" i="4" s="1"/>
  <c r="K176" i="3"/>
  <c r="K176" i="4" s="1"/>
  <c r="AA176" i="3"/>
  <c r="AA176" i="4" s="1"/>
  <c r="AQ176" i="3"/>
  <c r="AQ176" i="4" s="1"/>
  <c r="BG176" i="3"/>
  <c r="BG176" i="4" s="1"/>
  <c r="BW176" i="3"/>
  <c r="BW176" i="4" s="1"/>
  <c r="L145" i="3"/>
  <c r="L145" i="4" s="1"/>
  <c r="AB145" i="3"/>
  <c r="AB145" i="4" s="1"/>
  <c r="AR145" i="3"/>
  <c r="AR145" i="4" s="1"/>
  <c r="BH145" i="3"/>
  <c r="BH145" i="4" s="1"/>
  <c r="BX145" i="3"/>
  <c r="BX145" i="4" s="1"/>
  <c r="M145" i="3"/>
  <c r="M145" i="4" s="1"/>
  <c r="AC145" i="3"/>
  <c r="AC145" i="4" s="1"/>
  <c r="AS145" i="3"/>
  <c r="AS145" i="4" s="1"/>
  <c r="BI145" i="3"/>
  <c r="BI145" i="4" s="1"/>
  <c r="BY145" i="3"/>
  <c r="BY145" i="4" s="1"/>
  <c r="N145" i="3"/>
  <c r="N145" i="4" s="1"/>
  <c r="AD145" i="3"/>
  <c r="AD145" i="4" s="1"/>
  <c r="AT145" i="3"/>
  <c r="AT145" i="4" s="1"/>
  <c r="BJ145" i="3"/>
  <c r="BJ145" i="4" s="1"/>
  <c r="BZ145" i="3"/>
  <c r="BZ145" i="4" s="1"/>
  <c r="K145" i="3"/>
  <c r="K145" i="4" s="1"/>
  <c r="AA145" i="3"/>
  <c r="AA145" i="4" s="1"/>
  <c r="AQ145" i="3"/>
  <c r="AQ145" i="4" s="1"/>
  <c r="BG145" i="3"/>
  <c r="BG145" i="4" s="1"/>
  <c r="BW145" i="3"/>
  <c r="BW145" i="4" s="1"/>
  <c r="Q88" i="3"/>
  <c r="Q88" i="4" s="1"/>
  <c r="AG88" i="3"/>
  <c r="AG88" i="4" s="1"/>
  <c r="AW88" i="3"/>
  <c r="AW88" i="4" s="1"/>
  <c r="BM88" i="3"/>
  <c r="BM88" i="4" s="1"/>
  <c r="CC88" i="3"/>
  <c r="CC88" i="4" s="1"/>
  <c r="R88" i="3"/>
  <c r="R88" i="4" s="1"/>
  <c r="AH88" i="3"/>
  <c r="AH88" i="4" s="1"/>
  <c r="AX88" i="3"/>
  <c r="AX88" i="4" s="1"/>
  <c r="BN88" i="3"/>
  <c r="BN88" i="4" s="1"/>
  <c r="CD88" i="3"/>
  <c r="CD88" i="4" s="1"/>
  <c r="O88" i="3"/>
  <c r="O88" i="4" s="1"/>
  <c r="AE88" i="3"/>
  <c r="AE88" i="4" s="1"/>
  <c r="AU88" i="3"/>
  <c r="AU88" i="4" s="1"/>
  <c r="BK88" i="3"/>
  <c r="BK88" i="4" s="1"/>
  <c r="CA88" i="3"/>
  <c r="CA88" i="4" s="1"/>
  <c r="P88" i="3"/>
  <c r="P88" i="4" s="1"/>
  <c r="AF88" i="3"/>
  <c r="AF88" i="4" s="1"/>
  <c r="AV88" i="3"/>
  <c r="AV88" i="4" s="1"/>
  <c r="BL88" i="3"/>
  <c r="BL88" i="4" s="1"/>
  <c r="P176" i="3"/>
  <c r="P176" i="4" s="1"/>
  <c r="AF176" i="3"/>
  <c r="AF176" i="4" s="1"/>
  <c r="AV176" i="3"/>
  <c r="AV176" i="4" s="1"/>
  <c r="BL176" i="3"/>
  <c r="BL176" i="4" s="1"/>
  <c r="CB176" i="3"/>
  <c r="CB176" i="4" s="1"/>
  <c r="Q176" i="3"/>
  <c r="Q176" i="4" s="1"/>
  <c r="AG176" i="3"/>
  <c r="AG176" i="4" s="1"/>
  <c r="AW176" i="3"/>
  <c r="AW176" i="4" s="1"/>
  <c r="BM176" i="3"/>
  <c r="BM176" i="4" s="1"/>
  <c r="CC176" i="3"/>
  <c r="CC176" i="4" s="1"/>
  <c r="R176" i="3"/>
  <c r="R176" i="4" s="1"/>
  <c r="AH176" i="3"/>
  <c r="AH176" i="4" s="1"/>
  <c r="AX176" i="3"/>
  <c r="AX176" i="4" s="1"/>
  <c r="BN176" i="3"/>
  <c r="BN176" i="4" s="1"/>
  <c r="CD176" i="3"/>
  <c r="CD176" i="4" s="1"/>
  <c r="O176" i="3"/>
  <c r="O176" i="4" s="1"/>
  <c r="AE176" i="3"/>
  <c r="AE176" i="4" s="1"/>
  <c r="AU176" i="3"/>
  <c r="AU176" i="4" s="1"/>
  <c r="BK176" i="3"/>
  <c r="BK176" i="4" s="1"/>
  <c r="P145" i="3"/>
  <c r="P145" i="4" s="1"/>
  <c r="AF145" i="3"/>
  <c r="AF145" i="4" s="1"/>
  <c r="AV145" i="3"/>
  <c r="AV145" i="4" s="1"/>
  <c r="BL145" i="3"/>
  <c r="BL145" i="4" s="1"/>
  <c r="CB145" i="3"/>
  <c r="CB145" i="4" s="1"/>
  <c r="Q145" i="3"/>
  <c r="Q145" i="4" s="1"/>
  <c r="AG145" i="3"/>
  <c r="AG145" i="4" s="1"/>
  <c r="AW145" i="3"/>
  <c r="AW145" i="4" s="1"/>
  <c r="BM145" i="3"/>
  <c r="BM145" i="4" s="1"/>
  <c r="CC145" i="3"/>
  <c r="CC145" i="4" s="1"/>
  <c r="R145" i="3"/>
  <c r="R145" i="4" s="1"/>
  <c r="AH145" i="3"/>
  <c r="AH145" i="4" s="1"/>
  <c r="AX145" i="3"/>
  <c r="AX145" i="4" s="1"/>
  <c r="BN145" i="3"/>
  <c r="BN145" i="4" s="1"/>
  <c r="CD145" i="3"/>
  <c r="CD145" i="4" s="1"/>
  <c r="O145" i="3"/>
  <c r="O145" i="4" s="1"/>
  <c r="AE145" i="3"/>
  <c r="AE145" i="4" s="1"/>
  <c r="AU145" i="3"/>
  <c r="AU145" i="4" s="1"/>
  <c r="BK145" i="3"/>
  <c r="BK145" i="4" s="1"/>
  <c r="Q10" i="3"/>
  <c r="Q10" i="4" s="1"/>
  <c r="AG10" i="3"/>
  <c r="AG10" i="4" s="1"/>
  <c r="AW10" i="3"/>
  <c r="AW10" i="4" s="1"/>
  <c r="BM10" i="3"/>
  <c r="BM10" i="4" s="1"/>
  <c r="CC10" i="3"/>
  <c r="CC10" i="4" s="1"/>
  <c r="R10" i="3"/>
  <c r="R10" i="4" s="1"/>
  <c r="AH10" i="3"/>
  <c r="AH10" i="4" s="1"/>
  <c r="AX10" i="3"/>
  <c r="AX10" i="4" s="1"/>
  <c r="BN10" i="3"/>
  <c r="BN10" i="4" s="1"/>
  <c r="CD10" i="3"/>
  <c r="CD10" i="4" s="1"/>
  <c r="O10" i="3"/>
  <c r="O10" i="4" s="1"/>
  <c r="AE10" i="3"/>
  <c r="AE10" i="4" s="1"/>
  <c r="AU10" i="3"/>
  <c r="AU10" i="4" s="1"/>
  <c r="BK10" i="3"/>
  <c r="BK10" i="4" s="1"/>
  <c r="CA10" i="3"/>
  <c r="CA10" i="4" s="1"/>
  <c r="P10" i="3"/>
  <c r="P10" i="4" s="1"/>
  <c r="AF10" i="3"/>
  <c r="AF10" i="4" s="1"/>
  <c r="AV10" i="3"/>
  <c r="AV10" i="4" s="1"/>
  <c r="BL10" i="3"/>
  <c r="BL10" i="4" s="1"/>
  <c r="CB10" i="3"/>
  <c r="CB10" i="4" s="1"/>
  <c r="Q46" i="3"/>
  <c r="Q46" i="4" s="1"/>
  <c r="AG46" i="3"/>
  <c r="AG46" i="4" s="1"/>
  <c r="AW46" i="3"/>
  <c r="AW46" i="4" s="1"/>
  <c r="BM46" i="3"/>
  <c r="BM46" i="4" s="1"/>
  <c r="CC46" i="3"/>
  <c r="CC46" i="4" s="1"/>
  <c r="R46" i="3"/>
  <c r="R46" i="4" s="1"/>
  <c r="AH46" i="3"/>
  <c r="AH46" i="4" s="1"/>
  <c r="AX46" i="3"/>
  <c r="AX46" i="4" s="1"/>
  <c r="BN46" i="3"/>
  <c r="BN46" i="4" s="1"/>
  <c r="CD46" i="3"/>
  <c r="CD46" i="4" s="1"/>
  <c r="O46" i="3"/>
  <c r="O46" i="4" s="1"/>
  <c r="AE46" i="3"/>
  <c r="AE46" i="4" s="1"/>
  <c r="AU46" i="3"/>
  <c r="AU46" i="4" s="1"/>
  <c r="BK46" i="3"/>
  <c r="BK46" i="4" s="1"/>
  <c r="CA46" i="3"/>
  <c r="CA46" i="4" s="1"/>
  <c r="P46" i="3"/>
  <c r="P46" i="4" s="1"/>
  <c r="AF46" i="3"/>
  <c r="AF46" i="4" s="1"/>
  <c r="AV46" i="3"/>
  <c r="AV46" i="4" s="1"/>
  <c r="BL46" i="3"/>
  <c r="BL46" i="4" s="1"/>
  <c r="CB46" i="3"/>
  <c r="CB46" i="4" s="1"/>
  <c r="U10" i="3"/>
  <c r="U10" i="4" s="1"/>
  <c r="AK10" i="3"/>
  <c r="AK10" i="4" s="1"/>
  <c r="BA10" i="3"/>
  <c r="BA10" i="4" s="1"/>
  <c r="BQ10" i="3"/>
  <c r="BQ10" i="4" s="1"/>
  <c r="CG10" i="3"/>
  <c r="CG10" i="4" s="1"/>
  <c r="V10" i="3"/>
  <c r="V10" i="4" s="1"/>
  <c r="AL10" i="3"/>
  <c r="AL10" i="4" s="1"/>
  <c r="BB10" i="3"/>
  <c r="BB10" i="4" s="1"/>
  <c r="BR10" i="3"/>
  <c r="BR10" i="4" s="1"/>
  <c r="CH10" i="3"/>
  <c r="CH10" i="4" s="1"/>
  <c r="S10" i="3"/>
  <c r="S10" i="4" s="1"/>
  <c r="AI10" i="3"/>
  <c r="AI10" i="4" s="1"/>
  <c r="AY10" i="3"/>
  <c r="AY10" i="4" s="1"/>
  <c r="BO10" i="3"/>
  <c r="BO10" i="4" s="1"/>
  <c r="CE10" i="3"/>
  <c r="CE10" i="4" s="1"/>
  <c r="T10" i="3"/>
  <c r="T10" i="4" s="1"/>
  <c r="AJ10" i="3"/>
  <c r="AJ10" i="4" s="1"/>
  <c r="AZ10" i="3"/>
  <c r="AZ10" i="4" s="1"/>
  <c r="BP10" i="3"/>
  <c r="BP10" i="4" s="1"/>
  <c r="CF10" i="3"/>
  <c r="CF10" i="4" s="1"/>
  <c r="U46" i="3"/>
  <c r="U46" i="4" s="1"/>
  <c r="AK46" i="3"/>
  <c r="AK46" i="4" s="1"/>
  <c r="BA46" i="3"/>
  <c r="BA46" i="4" s="1"/>
  <c r="BQ46" i="3"/>
  <c r="BQ46" i="4" s="1"/>
  <c r="CG46" i="3"/>
  <c r="CG46" i="4" s="1"/>
  <c r="V46" i="3"/>
  <c r="V46" i="4" s="1"/>
  <c r="AL46" i="3"/>
  <c r="AL46" i="4" s="1"/>
  <c r="BB46" i="3"/>
  <c r="BB46" i="4" s="1"/>
  <c r="BR46" i="3"/>
  <c r="BR46" i="4" s="1"/>
  <c r="CH46" i="3"/>
  <c r="CH46" i="4" s="1"/>
  <c r="S46" i="3"/>
  <c r="S46" i="4" s="1"/>
  <c r="AI46" i="3"/>
  <c r="AI46" i="4" s="1"/>
  <c r="AY46" i="3"/>
  <c r="AY46" i="4" s="1"/>
  <c r="BO46" i="3"/>
  <c r="BO46" i="4" s="1"/>
  <c r="CE46" i="3"/>
  <c r="CE46" i="4" s="1"/>
  <c r="T46" i="3"/>
  <c r="T46" i="4" s="1"/>
  <c r="AJ46" i="3"/>
  <c r="AJ46" i="4" s="1"/>
  <c r="AZ46" i="3"/>
  <c r="AZ46" i="4" s="1"/>
  <c r="BP46" i="3"/>
  <c r="BP46" i="4" s="1"/>
  <c r="CF46" i="3"/>
  <c r="CF46" i="4" s="1"/>
  <c r="I10" i="3"/>
  <c r="I10" i="4" s="1"/>
  <c r="Y10" i="3"/>
  <c r="Y10" i="4" s="1"/>
  <c r="AO10" i="3"/>
  <c r="AO10" i="4" s="1"/>
  <c r="BE10" i="3"/>
  <c r="BE10" i="4" s="1"/>
  <c r="BU10" i="3"/>
  <c r="BU10" i="4" s="1"/>
  <c r="J10" i="3"/>
  <c r="J10" i="4" s="1"/>
  <c r="Z10" i="3"/>
  <c r="Z10" i="4" s="1"/>
  <c r="AP10" i="3"/>
  <c r="AP10" i="4" s="1"/>
  <c r="BF10" i="3"/>
  <c r="BF10" i="4" s="1"/>
  <c r="BV10" i="3"/>
  <c r="BV10" i="4" s="1"/>
  <c r="G10" i="3"/>
  <c r="G10" i="4" s="1"/>
  <c r="W10" i="3"/>
  <c r="W10" i="4" s="1"/>
  <c r="AM10" i="3"/>
  <c r="AM10" i="4" s="1"/>
  <c r="BC10" i="3"/>
  <c r="BC10" i="4" s="1"/>
  <c r="BS10" i="3"/>
  <c r="BS10" i="4" s="1"/>
  <c r="H10" i="3"/>
  <c r="H10" i="4" s="1"/>
  <c r="X10" i="3"/>
  <c r="X10" i="4" s="1"/>
  <c r="AN10" i="3"/>
  <c r="AN10" i="4" s="1"/>
  <c r="BD10" i="3"/>
  <c r="BD10" i="4" s="1"/>
  <c r="I46" i="3"/>
  <c r="I46" i="4" s="1"/>
  <c r="Y46" i="3"/>
  <c r="Y46" i="4" s="1"/>
  <c r="AO46" i="3"/>
  <c r="AO46" i="4" s="1"/>
  <c r="BE46" i="3"/>
  <c r="BE46" i="4" s="1"/>
  <c r="BU46" i="3"/>
  <c r="BU46" i="4" s="1"/>
  <c r="J46" i="3"/>
  <c r="J46" i="4" s="1"/>
  <c r="Z46" i="3"/>
  <c r="Z46" i="4" s="1"/>
  <c r="AP46" i="3"/>
  <c r="AP46" i="4" s="1"/>
  <c r="BF46" i="3"/>
  <c r="BF46" i="4" s="1"/>
  <c r="BV46" i="3"/>
  <c r="BV46" i="4" s="1"/>
  <c r="G46" i="3"/>
  <c r="G46" i="4" s="1"/>
  <c r="W46" i="3"/>
  <c r="W46" i="4" s="1"/>
  <c r="AM46" i="3"/>
  <c r="AM46" i="4" s="1"/>
  <c r="BC46" i="3"/>
  <c r="BC46" i="4" s="1"/>
  <c r="BS46" i="3"/>
  <c r="BS46" i="4" s="1"/>
  <c r="H46" i="3"/>
  <c r="H46" i="4" s="1"/>
  <c r="X46" i="3"/>
  <c r="X46" i="4" s="1"/>
  <c r="AN46" i="3"/>
  <c r="AN46" i="4" s="1"/>
  <c r="BD46" i="3"/>
  <c r="BD46" i="4" s="1"/>
  <c r="I249" i="2"/>
  <c r="E145" i="4"/>
  <c r="I233" i="2"/>
  <c r="F73" i="5"/>
  <c r="J73" i="5" s="1"/>
  <c r="F13" i="5"/>
  <c r="F55" i="5"/>
  <c r="F282" i="5"/>
  <c r="J282" i="5" s="1"/>
  <c r="F288" i="5"/>
  <c r="J288" i="5" s="1"/>
  <c r="I10" i="2"/>
  <c r="I24" i="2"/>
  <c r="F260" i="5"/>
  <c r="J260" i="5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F49" i="5"/>
  <c r="J49" i="5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E53" i="4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93" i="3"/>
  <c r="CE93" i="4" s="1"/>
  <c r="CA93" i="3"/>
  <c r="CA93" i="4" s="1"/>
  <c r="BW93" i="3"/>
  <c r="BW93" i="4" s="1"/>
  <c r="BS93" i="3"/>
  <c r="BS93" i="4" s="1"/>
  <c r="CH93" i="3"/>
  <c r="CH93" i="4" s="1"/>
  <c r="CD93" i="3"/>
  <c r="CD93" i="4" s="1"/>
  <c r="BZ93" i="3"/>
  <c r="BZ93" i="4" s="1"/>
  <c r="BV93" i="3"/>
  <c r="BV93" i="4" s="1"/>
  <c r="CG93" i="3"/>
  <c r="CG93" i="4" s="1"/>
  <c r="CC93" i="3"/>
  <c r="CC93" i="4" s="1"/>
  <c r="BY93" i="3"/>
  <c r="BY93" i="4" s="1"/>
  <c r="CF93" i="3"/>
  <c r="CF93" i="4" s="1"/>
  <c r="CB93" i="3"/>
  <c r="CB93" i="4" s="1"/>
  <c r="BX93" i="3"/>
  <c r="BX93" i="4" s="1"/>
  <c r="BU93" i="3"/>
  <c r="BU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BT93" i="3"/>
  <c r="BT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I291" i="2"/>
  <c r="I193" i="2"/>
  <c r="I266" i="2"/>
  <c r="I189" i="2"/>
  <c r="I30" i="2"/>
  <c r="F48" i="1"/>
  <c r="E42" i="1"/>
  <c r="E54" i="1" s="1"/>
  <c r="F44" i="1"/>
  <c r="F47" i="1"/>
  <c r="E27" i="5"/>
  <c r="I27" i="5" s="1"/>
  <c r="F28" i="2"/>
  <c r="H28" i="2"/>
  <c r="E47" i="1"/>
  <c r="E56" i="1"/>
  <c r="E48" i="1"/>
  <c r="F45" i="1"/>
  <c r="F49" i="1"/>
  <c r="F58" i="1" s="1"/>
  <c r="E49" i="1"/>
  <c r="E58" i="1" s="1"/>
  <c r="F12" i="2"/>
  <c r="H12" i="2"/>
  <c r="E11" i="5"/>
  <c r="I11" i="5" s="1"/>
  <c r="E210" i="5"/>
  <c r="I210" i="5" s="1"/>
  <c r="F211" i="2"/>
  <c r="H211" i="2"/>
  <c r="F15" i="3"/>
  <c r="E15" i="4"/>
  <c r="E40" i="4"/>
  <c r="F40" i="3"/>
  <c r="E178" i="4"/>
  <c r="F178" i="3"/>
  <c r="F77" i="3"/>
  <c r="E77" i="4"/>
  <c r="I219" i="2"/>
  <c r="F46" i="1"/>
  <c r="E198" i="4"/>
  <c r="F198" i="3"/>
  <c r="E210" i="4"/>
  <c r="F210" i="3"/>
  <c r="F56" i="1"/>
  <c r="E230" i="4"/>
  <c r="F230" i="3"/>
  <c r="E234" i="4"/>
  <c r="F234" i="3"/>
  <c r="E109" i="4"/>
  <c r="F109" i="3"/>
  <c r="F208" i="5"/>
  <c r="J208" i="5" s="1"/>
  <c r="I209" i="2"/>
  <c r="E227" i="4"/>
  <c r="F227" i="3"/>
  <c r="F197" i="2"/>
  <c r="H197" i="2"/>
  <c r="E196" i="5"/>
  <c r="I196" i="5" s="1"/>
  <c r="E67" i="4"/>
  <c r="F67" i="3"/>
  <c r="E89" i="4"/>
  <c r="F89" i="3"/>
  <c r="F239" i="3"/>
  <c r="E239" i="4"/>
  <c r="E280" i="5"/>
  <c r="I280" i="5" s="1"/>
  <c r="F281" i="2"/>
  <c r="H281" i="2"/>
  <c r="F201" i="3"/>
  <c r="E201" i="4"/>
  <c r="E236" i="5"/>
  <c r="I236" i="5" s="1"/>
  <c r="F237" i="2"/>
  <c r="H237" i="2"/>
  <c r="E113" i="4"/>
  <c r="F113" i="3"/>
  <c r="E272" i="4"/>
  <c r="F272" i="3"/>
  <c r="H8" i="2"/>
  <c r="E7" i="5"/>
  <c r="I7" i="5" s="1"/>
  <c r="F8" i="2"/>
  <c r="E31" i="4"/>
  <c r="F31" i="3"/>
  <c r="F121" i="3"/>
  <c r="E121" i="4"/>
  <c r="E267" i="4"/>
  <c r="F267" i="3"/>
  <c r="E288" i="4"/>
  <c r="F288" i="3"/>
  <c r="E141" i="4"/>
  <c r="F141" i="3"/>
  <c r="E81" i="4"/>
  <c r="F81" i="3"/>
  <c r="E99" i="4"/>
  <c r="F99" i="3"/>
  <c r="E153" i="4"/>
  <c r="F153" i="3"/>
  <c r="F194" i="3"/>
  <c r="E194" i="4"/>
  <c r="CJ200" i="4"/>
  <c r="CI200" i="3"/>
  <c r="CJ284" i="4"/>
  <c r="CI284" i="3"/>
  <c r="J173" i="5"/>
  <c r="J229" i="5"/>
  <c r="CK28" i="4"/>
  <c r="CJ103" i="4"/>
  <c r="CI103" i="3"/>
  <c r="CJ167" i="4"/>
  <c r="CI167" i="3"/>
  <c r="J35" i="5"/>
  <c r="CJ183" i="4"/>
  <c r="CI183" i="3"/>
  <c r="CJ85" i="4"/>
  <c r="CI85" i="3"/>
  <c r="CJ149" i="4"/>
  <c r="CI149" i="3"/>
  <c r="CK75" i="4"/>
  <c r="J258" i="5"/>
  <c r="CJ283" i="4"/>
  <c r="CI283" i="3"/>
  <c r="CI217" i="3"/>
  <c r="F206" i="5"/>
  <c r="I207" i="2"/>
  <c r="F200" i="5"/>
  <c r="I201" i="2"/>
  <c r="F8" i="5"/>
  <c r="I9" i="2"/>
  <c r="F230" i="5"/>
  <c r="I231" i="2"/>
  <c r="F234" i="5"/>
  <c r="I235" i="2"/>
  <c r="F140" i="5"/>
  <c r="I141" i="2"/>
  <c r="E57" i="4"/>
  <c r="F57" i="3"/>
  <c r="F180" i="5"/>
  <c r="I181" i="2"/>
  <c r="CK60" i="4"/>
  <c r="F120" i="5"/>
  <c r="I121" i="2"/>
  <c r="F90" i="5"/>
  <c r="I91" i="2"/>
  <c r="F182" i="5"/>
  <c r="I183" i="2"/>
  <c r="F226" i="5"/>
  <c r="I227" i="2"/>
  <c r="J212" i="5"/>
  <c r="CJ26" i="4"/>
  <c r="CI26" i="3"/>
  <c r="CJ58" i="4"/>
  <c r="CI58" i="3"/>
  <c r="CJ12" i="4"/>
  <c r="CI12" i="3"/>
  <c r="CK213" i="4"/>
  <c r="J218" i="5"/>
  <c r="CJ249" i="4"/>
  <c r="CI249" i="3"/>
  <c r="CJ80" i="4"/>
  <c r="CI80" i="3"/>
  <c r="J178" i="5"/>
  <c r="CK137" i="4"/>
  <c r="J248" i="5"/>
  <c r="CJ74" i="4"/>
  <c r="CI74" i="3"/>
  <c r="CJ98" i="4"/>
  <c r="CI98" i="3"/>
  <c r="CJ138" i="4"/>
  <c r="CI138" i="3"/>
  <c r="F190" i="5"/>
  <c r="I191" i="2"/>
  <c r="F24" i="5"/>
  <c r="I25" i="2"/>
  <c r="F274" i="5"/>
  <c r="I275" i="2"/>
  <c r="CJ56" i="4"/>
  <c r="CI56" i="3"/>
  <c r="F92" i="5"/>
  <c r="I93" i="2"/>
  <c r="CK173" i="4"/>
  <c r="F174" i="5"/>
  <c r="I175" i="2"/>
  <c r="F64" i="5"/>
  <c r="I65" i="2"/>
  <c r="F286" i="5"/>
  <c r="I287" i="2"/>
  <c r="F242" i="5"/>
  <c r="I243" i="2"/>
  <c r="F106" i="5"/>
  <c r="I107" i="2"/>
  <c r="F250" i="5"/>
  <c r="I251" i="2"/>
  <c r="F138" i="5"/>
  <c r="I139" i="2"/>
  <c r="CJ21" i="4"/>
  <c r="CI21" i="3"/>
  <c r="J291" i="5"/>
  <c r="CK136" i="4"/>
  <c r="CK222" i="4"/>
  <c r="CK292" i="4"/>
  <c r="CK14" i="4"/>
  <c r="J283" i="5"/>
  <c r="J224" i="5"/>
  <c r="F50" i="5"/>
  <c r="I51" i="2"/>
  <c r="CK150" i="4"/>
  <c r="CK220" i="4"/>
  <c r="CK266" i="4"/>
  <c r="J287" i="5"/>
  <c r="J281" i="5"/>
  <c r="CJ197" i="4"/>
  <c r="CI197" i="3"/>
  <c r="CJ251" i="4"/>
  <c r="CI251" i="3"/>
  <c r="CJ233" i="4"/>
  <c r="CI233" i="3"/>
  <c r="F10" i="5"/>
  <c r="I11" i="2"/>
  <c r="F110" i="5"/>
  <c r="I111" i="2"/>
  <c r="F94" i="5"/>
  <c r="I95" i="2"/>
  <c r="F54" i="1"/>
  <c r="F228" i="5"/>
  <c r="I229" i="2"/>
  <c r="CJ37" i="4"/>
  <c r="CI37" i="3"/>
  <c r="CJ286" i="4"/>
  <c r="CI286" i="3"/>
  <c r="J29" i="5"/>
  <c r="CI289" i="3"/>
  <c r="CJ8" i="4"/>
  <c r="CI8" i="3"/>
  <c r="CK95" i="4"/>
  <c r="J268" i="5"/>
  <c r="F88" i="5"/>
  <c r="I89" i="2"/>
  <c r="F118" i="5"/>
  <c r="I119" i="2"/>
  <c r="F284" i="5"/>
  <c r="I285" i="2"/>
  <c r="F168" i="5"/>
  <c r="I169" i="2"/>
  <c r="E57" i="5"/>
  <c r="I57" i="5" s="1"/>
  <c r="F58" i="2"/>
  <c r="H58" i="2"/>
  <c r="F222" i="5"/>
  <c r="I223" i="2"/>
  <c r="F114" i="5"/>
  <c r="I115" i="2"/>
  <c r="F246" i="5"/>
  <c r="I247" i="2"/>
  <c r="F62" i="5"/>
  <c r="I63" i="2"/>
  <c r="J225" i="5"/>
  <c r="F74" i="5"/>
  <c r="I75" i="2"/>
  <c r="F166" i="5"/>
  <c r="I167" i="2"/>
  <c r="CK25" i="4"/>
  <c r="J189" i="5"/>
  <c r="F198" i="5"/>
  <c r="I199" i="2"/>
  <c r="CK271" i="4"/>
  <c r="F68" i="5"/>
  <c r="I69" i="2"/>
  <c r="F6" i="5"/>
  <c r="I7" i="2"/>
  <c r="F240" i="5"/>
  <c r="I241" i="2"/>
  <c r="F130" i="5"/>
  <c r="I131" i="2"/>
  <c r="CK135" i="4"/>
  <c r="J290" i="5"/>
  <c r="CJ223" i="4"/>
  <c r="CI223" i="3"/>
  <c r="CJ117" i="4"/>
  <c r="CI117" i="3"/>
  <c r="CJ277" i="4"/>
  <c r="CI277" i="3"/>
  <c r="CJ107" i="4"/>
  <c r="CI107" i="3"/>
  <c r="CK280" i="4"/>
  <c r="J60" i="5"/>
  <c r="CK24" i="4"/>
  <c r="J289" i="5"/>
  <c r="CJ63" i="4"/>
  <c r="CI63" i="3"/>
  <c r="CJ237" i="4"/>
  <c r="CI237" i="3"/>
  <c r="CJ285" i="4"/>
  <c r="CI285" i="3"/>
  <c r="J264" i="5"/>
  <c r="F36" i="5"/>
  <c r="I37" i="2"/>
  <c r="F78" i="5"/>
  <c r="I79" i="2"/>
  <c r="F122" i="5"/>
  <c r="I123" i="2"/>
  <c r="E61" i="4"/>
  <c r="F61" i="3"/>
  <c r="F116" i="5"/>
  <c r="I117" i="2"/>
  <c r="CK199" i="4"/>
  <c r="F158" i="5"/>
  <c r="I159" i="2"/>
  <c r="J13" i="5"/>
  <c r="CK229" i="4"/>
  <c r="CK145" i="4"/>
  <c r="J137" i="5"/>
  <c r="F276" i="5"/>
  <c r="I277" i="2"/>
  <c r="F186" i="5"/>
  <c r="I187" i="2"/>
  <c r="CK184" i="4"/>
  <c r="CK200" i="4"/>
  <c r="CK284" i="4"/>
  <c r="J55" i="5"/>
  <c r="J257" i="5"/>
  <c r="CJ28" i="4"/>
  <c r="CI28" i="3"/>
  <c r="CK103" i="4"/>
  <c r="CK167" i="4"/>
  <c r="J252" i="5"/>
  <c r="J271" i="5"/>
  <c r="CK183" i="4"/>
  <c r="CK85" i="4"/>
  <c r="CK149" i="4"/>
  <c r="J172" i="5"/>
  <c r="CJ75" i="4"/>
  <c r="CI75" i="3"/>
  <c r="CK283" i="4"/>
  <c r="F82" i="5"/>
  <c r="I83" i="2"/>
  <c r="F104" i="5"/>
  <c r="I105" i="2"/>
  <c r="F70" i="5"/>
  <c r="I71" i="2"/>
  <c r="F144" i="5"/>
  <c r="I145" i="2"/>
  <c r="CJ60" i="4"/>
  <c r="CI60" i="3"/>
  <c r="F214" i="5"/>
  <c r="I215" i="2"/>
  <c r="F30" i="5"/>
  <c r="I31" i="2"/>
  <c r="F102" i="5"/>
  <c r="I103" i="2"/>
  <c r="F96" i="5"/>
  <c r="I97" i="2"/>
  <c r="J232" i="5"/>
  <c r="CK26" i="4"/>
  <c r="CK58" i="4"/>
  <c r="CK12" i="4"/>
  <c r="J23" i="5"/>
  <c r="CJ213" i="4"/>
  <c r="CI213" i="3"/>
  <c r="CK249" i="4"/>
  <c r="CK80" i="4"/>
  <c r="J275" i="5"/>
  <c r="J199" i="5"/>
  <c r="CJ137" i="4"/>
  <c r="CI137" i="3"/>
  <c r="CK74" i="4"/>
  <c r="CK98" i="4"/>
  <c r="CK138" i="4"/>
  <c r="F150" i="5"/>
  <c r="I151" i="2"/>
  <c r="F98" i="5"/>
  <c r="I99" i="2"/>
  <c r="F16" i="5"/>
  <c r="I17" i="2"/>
  <c r="F176" i="5"/>
  <c r="I177" i="2"/>
  <c r="CK56" i="4"/>
  <c r="CJ173" i="4"/>
  <c r="CI173" i="3"/>
  <c r="F152" i="5"/>
  <c r="I153" i="2"/>
  <c r="F100" i="5"/>
  <c r="I101" i="2"/>
  <c r="F136" i="5"/>
  <c r="I137" i="2"/>
  <c r="J65" i="5"/>
  <c r="J233" i="5"/>
  <c r="F134" i="5"/>
  <c r="I135" i="2"/>
  <c r="F154" i="5"/>
  <c r="I155" i="2"/>
  <c r="CK21" i="4"/>
  <c r="CJ136" i="4"/>
  <c r="CI136" i="3"/>
  <c r="CJ222" i="4"/>
  <c r="CI222" i="3"/>
  <c r="CJ292" i="4"/>
  <c r="CI292" i="3"/>
  <c r="CJ14" i="4"/>
  <c r="CI14" i="3"/>
  <c r="J204" i="5"/>
  <c r="CJ150" i="4"/>
  <c r="CI150" i="3"/>
  <c r="CJ220" i="4"/>
  <c r="CI220" i="3"/>
  <c r="CJ266" i="4"/>
  <c r="CI266" i="3"/>
  <c r="CK255" i="4"/>
  <c r="CK197" i="4"/>
  <c r="CK251" i="4"/>
  <c r="CK233" i="4"/>
  <c r="F244" i="5"/>
  <c r="I245" i="2"/>
  <c r="E184" i="5"/>
  <c r="I184" i="5" s="1"/>
  <c r="F185" i="2"/>
  <c r="H185" i="2"/>
  <c r="F38" i="5"/>
  <c r="I39" i="2"/>
  <c r="E112" i="5"/>
  <c r="I112" i="5" s="1"/>
  <c r="F113" i="2"/>
  <c r="H113" i="2"/>
  <c r="F238" i="5"/>
  <c r="I239" i="2"/>
  <c r="F254" i="5"/>
  <c r="I255" i="2"/>
  <c r="F40" i="5"/>
  <c r="I41" i="2"/>
  <c r="CK37" i="4"/>
  <c r="CK286" i="4"/>
  <c r="J9" i="5"/>
  <c r="J207" i="5"/>
  <c r="CK8" i="4"/>
  <c r="CJ95" i="4"/>
  <c r="CI95" i="3"/>
  <c r="J194" i="5"/>
  <c r="E4" i="5"/>
  <c r="H5" i="2"/>
  <c r="F5" i="2"/>
  <c r="F156" i="5"/>
  <c r="I157" i="2"/>
  <c r="F14" i="5"/>
  <c r="I15" i="2"/>
  <c r="F278" i="5"/>
  <c r="I279" i="2"/>
  <c r="F128" i="5"/>
  <c r="I129" i="2"/>
  <c r="F34" i="5"/>
  <c r="I35" i="2"/>
  <c r="E76" i="5"/>
  <c r="I76" i="5" s="1"/>
  <c r="F77" i="2"/>
  <c r="H77" i="2"/>
  <c r="F170" i="5"/>
  <c r="I171" i="2"/>
  <c r="F26" i="5"/>
  <c r="I27" i="2"/>
  <c r="F272" i="5"/>
  <c r="I273" i="2"/>
  <c r="F160" i="5"/>
  <c r="I161" i="2"/>
  <c r="F12" i="5"/>
  <c r="I13" i="2"/>
  <c r="F162" i="5"/>
  <c r="I163" i="2"/>
  <c r="F132" i="5"/>
  <c r="I133" i="2"/>
  <c r="CJ25" i="4"/>
  <c r="CI25" i="3"/>
  <c r="CJ271" i="4"/>
  <c r="CI271" i="3"/>
  <c r="J188" i="5"/>
  <c r="J192" i="5"/>
  <c r="F126" i="5"/>
  <c r="I127" i="2"/>
  <c r="F84" i="5"/>
  <c r="I85" i="2"/>
  <c r="F18" i="5"/>
  <c r="I19" i="2"/>
  <c r="E148" i="5"/>
  <c r="I148" i="5" s="1"/>
  <c r="F149" i="2"/>
  <c r="H149" i="2"/>
  <c r="J265" i="5"/>
  <c r="CJ135" i="4"/>
  <c r="CI135" i="3"/>
  <c r="CK117" i="4"/>
  <c r="CK277" i="4"/>
  <c r="CK107" i="4"/>
  <c r="F256" i="5"/>
  <c r="I257" i="2"/>
  <c r="CJ280" i="4"/>
  <c r="CI280" i="3"/>
  <c r="J17" i="5"/>
  <c r="CJ24" i="4"/>
  <c r="CI24" i="3"/>
  <c r="CK63" i="4"/>
  <c r="CK237" i="4"/>
  <c r="CK285" i="4"/>
  <c r="J266" i="5"/>
  <c r="F146" i="5"/>
  <c r="I147" i="2"/>
  <c r="E62" i="4"/>
  <c r="F62" i="3"/>
  <c r="F262" i="5"/>
  <c r="I263" i="2"/>
  <c r="F28" i="5"/>
  <c r="I29" i="2"/>
  <c r="F108" i="5"/>
  <c r="I109" i="2"/>
  <c r="F72" i="5"/>
  <c r="I73" i="2"/>
  <c r="F32" i="5"/>
  <c r="I33" i="2"/>
  <c r="F22" i="5"/>
  <c r="I23" i="2"/>
  <c r="F80" i="5"/>
  <c r="I81" i="2"/>
  <c r="CJ199" i="4"/>
  <c r="CI199" i="3"/>
  <c r="F86" i="5"/>
  <c r="I87" i="2"/>
  <c r="J223" i="5"/>
  <c r="CJ229" i="4"/>
  <c r="CI229" i="3"/>
  <c r="CJ145" i="4"/>
  <c r="CI145" i="3"/>
  <c r="F20" i="5"/>
  <c r="I21" i="2"/>
  <c r="J15" i="5"/>
  <c r="F124" i="5"/>
  <c r="I125" i="2"/>
  <c r="F216" i="5"/>
  <c r="I217" i="2"/>
  <c r="E220" i="5"/>
  <c r="I220" i="5" s="1"/>
  <c r="F221" i="2"/>
  <c r="H221" i="2"/>
  <c r="F66" i="5"/>
  <c r="I67" i="2"/>
  <c r="F202" i="5"/>
  <c r="I203" i="2"/>
  <c r="F270" i="5"/>
  <c r="I271" i="2"/>
  <c r="BD88" i="3" l="1"/>
  <c r="BD88" i="4" s="1"/>
  <c r="BS88" i="3"/>
  <c r="BS88" i="4" s="1"/>
  <c r="G88" i="3"/>
  <c r="G88" i="4" s="1"/>
  <c r="Z88" i="3"/>
  <c r="Z88" i="4" s="1"/>
  <c r="CF50" i="3"/>
  <c r="CF50" i="4" s="1"/>
  <c r="BP50" i="3"/>
  <c r="BP50" i="4" s="1"/>
  <c r="AZ50" i="3"/>
  <c r="AZ50" i="4" s="1"/>
  <c r="AJ50" i="3"/>
  <c r="AJ50" i="4" s="1"/>
  <c r="T50" i="3"/>
  <c r="T50" i="4" s="1"/>
  <c r="CE50" i="3"/>
  <c r="CE50" i="4" s="1"/>
  <c r="BO50" i="3"/>
  <c r="BO50" i="4" s="1"/>
  <c r="AY50" i="3"/>
  <c r="AY50" i="4" s="1"/>
  <c r="AI50" i="3"/>
  <c r="AI50" i="4" s="1"/>
  <c r="S50" i="3"/>
  <c r="S50" i="4" s="1"/>
  <c r="CH50" i="3"/>
  <c r="CH50" i="4" s="1"/>
  <c r="BR50" i="3"/>
  <c r="BR50" i="4" s="1"/>
  <c r="BB50" i="3"/>
  <c r="BB50" i="4" s="1"/>
  <c r="AL50" i="3"/>
  <c r="AL50" i="4" s="1"/>
  <c r="V50" i="3"/>
  <c r="V50" i="4" s="1"/>
  <c r="CG50" i="3"/>
  <c r="CG50" i="4" s="1"/>
  <c r="BQ50" i="3"/>
  <c r="BQ50" i="4" s="1"/>
  <c r="BA50" i="3"/>
  <c r="BA50" i="4" s="1"/>
  <c r="AK50" i="3"/>
  <c r="AK50" i="4" s="1"/>
  <c r="U50" i="3"/>
  <c r="U50" i="4" s="1"/>
  <c r="CB50" i="3"/>
  <c r="CB50" i="4" s="1"/>
  <c r="BL50" i="3"/>
  <c r="BL50" i="4" s="1"/>
  <c r="AV50" i="3"/>
  <c r="AV50" i="4" s="1"/>
  <c r="AF50" i="3"/>
  <c r="AF50" i="4" s="1"/>
  <c r="P50" i="3"/>
  <c r="P50" i="4" s="1"/>
  <c r="CA50" i="3"/>
  <c r="CA50" i="4" s="1"/>
  <c r="BK50" i="3"/>
  <c r="BK50" i="4" s="1"/>
  <c r="AU50" i="3"/>
  <c r="AU50" i="4" s="1"/>
  <c r="AE50" i="3"/>
  <c r="AE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CC50" i="3"/>
  <c r="CC50" i="4" s="1"/>
  <c r="BM50" i="3"/>
  <c r="BM50" i="4" s="1"/>
  <c r="AW50" i="3"/>
  <c r="AW50" i="4" s="1"/>
  <c r="AG50" i="3"/>
  <c r="AG50" i="4" s="1"/>
  <c r="Q50" i="3"/>
  <c r="Q50" i="4" s="1"/>
  <c r="BX50" i="3"/>
  <c r="BX50" i="4" s="1"/>
  <c r="BH50" i="3"/>
  <c r="BH50" i="4" s="1"/>
  <c r="AR50" i="3"/>
  <c r="AR50" i="4" s="1"/>
  <c r="AB50" i="3"/>
  <c r="AB50" i="4" s="1"/>
  <c r="L50" i="3"/>
  <c r="L50" i="4" s="1"/>
  <c r="BW50" i="3"/>
  <c r="BW50" i="4" s="1"/>
  <c r="BG50" i="3"/>
  <c r="BG50" i="4" s="1"/>
  <c r="AQ50" i="3"/>
  <c r="AQ50" i="4" s="1"/>
  <c r="AA50" i="3"/>
  <c r="AA50" i="4" s="1"/>
  <c r="K50" i="3"/>
  <c r="K50" i="4" s="1"/>
  <c r="BZ50" i="3"/>
  <c r="BZ50" i="4" s="1"/>
  <c r="BJ50" i="3"/>
  <c r="BJ50" i="4" s="1"/>
  <c r="AT50" i="3"/>
  <c r="AT50" i="4" s="1"/>
  <c r="AD50" i="3"/>
  <c r="AD50" i="4" s="1"/>
  <c r="N50" i="3"/>
  <c r="N50" i="4" s="1"/>
  <c r="BY50" i="3"/>
  <c r="BY50" i="4" s="1"/>
  <c r="BI50" i="3"/>
  <c r="BI50" i="4" s="1"/>
  <c r="AS50" i="3"/>
  <c r="AS50" i="4" s="1"/>
  <c r="AC50" i="3"/>
  <c r="AC50" i="4" s="1"/>
  <c r="M50" i="3"/>
  <c r="M50" i="4" s="1"/>
  <c r="BT50" i="3"/>
  <c r="BT50" i="4" s="1"/>
  <c r="BD50" i="3"/>
  <c r="BD50" i="4" s="1"/>
  <c r="AN50" i="3"/>
  <c r="AN50" i="4" s="1"/>
  <c r="X50" i="3"/>
  <c r="X50" i="4" s="1"/>
  <c r="H50" i="3"/>
  <c r="H50" i="4" s="1"/>
  <c r="BS50" i="3"/>
  <c r="BS50" i="4" s="1"/>
  <c r="BC50" i="3"/>
  <c r="BC50" i="4" s="1"/>
  <c r="AM50" i="3"/>
  <c r="AM50" i="4" s="1"/>
  <c r="W50" i="3"/>
  <c r="W50" i="4" s="1"/>
  <c r="G50" i="3"/>
  <c r="Z50" i="3"/>
  <c r="Z50" i="4" s="1"/>
  <c r="AO50" i="3"/>
  <c r="AO50" i="4" s="1"/>
  <c r="BV50" i="3"/>
  <c r="BV50" i="4" s="1"/>
  <c r="J50" i="3"/>
  <c r="J50" i="4" s="1"/>
  <c r="Y50" i="3"/>
  <c r="Y50" i="4" s="1"/>
  <c r="BF50" i="3"/>
  <c r="BF50" i="4" s="1"/>
  <c r="I50" i="3"/>
  <c r="I50" i="4" s="1"/>
  <c r="BU50" i="3"/>
  <c r="BU50" i="4" s="1"/>
  <c r="AP50" i="3"/>
  <c r="AP50" i="4" s="1"/>
  <c r="BE50" i="3"/>
  <c r="BE50" i="4" s="1"/>
  <c r="F165" i="2"/>
  <c r="H165" i="2"/>
  <c r="E164" i="5"/>
  <c r="I164" i="5" s="1"/>
  <c r="E142" i="5"/>
  <c r="I142" i="5" s="1"/>
  <c r="F143" i="2"/>
  <c r="H143" i="2"/>
  <c r="BW171" i="3"/>
  <c r="BW171" i="4" s="1"/>
  <c r="BG171" i="3"/>
  <c r="BG171" i="4" s="1"/>
  <c r="AQ171" i="3"/>
  <c r="AQ171" i="4" s="1"/>
  <c r="AA171" i="3"/>
  <c r="AA171" i="4" s="1"/>
  <c r="K171" i="3"/>
  <c r="K171" i="4" s="1"/>
  <c r="BZ171" i="3"/>
  <c r="BZ171" i="4" s="1"/>
  <c r="BJ171" i="3"/>
  <c r="BJ171" i="4" s="1"/>
  <c r="AT171" i="3"/>
  <c r="AT171" i="4" s="1"/>
  <c r="AD171" i="3"/>
  <c r="AD171" i="4" s="1"/>
  <c r="N171" i="3"/>
  <c r="N171" i="4" s="1"/>
  <c r="BY171" i="3"/>
  <c r="BY171" i="4" s="1"/>
  <c r="BI171" i="3"/>
  <c r="BI171" i="4" s="1"/>
  <c r="AS171" i="3"/>
  <c r="AS171" i="4" s="1"/>
  <c r="AC171" i="3"/>
  <c r="AC171" i="4" s="1"/>
  <c r="M171" i="3"/>
  <c r="M171" i="4" s="1"/>
  <c r="BX171" i="3"/>
  <c r="BX171" i="4" s="1"/>
  <c r="BH171" i="3"/>
  <c r="BH171" i="4" s="1"/>
  <c r="AR171" i="3"/>
  <c r="AR171" i="4" s="1"/>
  <c r="AB171" i="3"/>
  <c r="AB171" i="4" s="1"/>
  <c r="L171" i="3"/>
  <c r="L171" i="4" s="1"/>
  <c r="BS171" i="3"/>
  <c r="BS171" i="4" s="1"/>
  <c r="BC171" i="3"/>
  <c r="BC171" i="4" s="1"/>
  <c r="AM171" i="3"/>
  <c r="AM171" i="4" s="1"/>
  <c r="W171" i="3"/>
  <c r="W171" i="4" s="1"/>
  <c r="G171" i="3"/>
  <c r="BV171" i="3"/>
  <c r="BV171" i="4" s="1"/>
  <c r="BF171" i="3"/>
  <c r="BF171" i="4" s="1"/>
  <c r="AP171" i="3"/>
  <c r="AP171" i="4" s="1"/>
  <c r="Z171" i="3"/>
  <c r="Z171" i="4" s="1"/>
  <c r="J171" i="3"/>
  <c r="J171" i="4" s="1"/>
  <c r="BU171" i="3"/>
  <c r="BU171" i="4" s="1"/>
  <c r="BE171" i="3"/>
  <c r="BE171" i="4" s="1"/>
  <c r="AO171" i="3"/>
  <c r="AO171" i="4" s="1"/>
  <c r="Y171" i="3"/>
  <c r="Y171" i="4" s="1"/>
  <c r="I171" i="3"/>
  <c r="I171" i="4" s="1"/>
  <c r="BT171" i="3"/>
  <c r="BT171" i="4" s="1"/>
  <c r="BD171" i="3"/>
  <c r="BD171" i="4" s="1"/>
  <c r="AN171" i="3"/>
  <c r="AN171" i="4" s="1"/>
  <c r="X171" i="3"/>
  <c r="X171" i="4" s="1"/>
  <c r="H171" i="3"/>
  <c r="H171" i="4" s="1"/>
  <c r="CE171" i="3"/>
  <c r="CE171" i="4" s="1"/>
  <c r="BO171" i="3"/>
  <c r="BO171" i="4" s="1"/>
  <c r="AY171" i="3"/>
  <c r="AY171" i="4" s="1"/>
  <c r="AI171" i="3"/>
  <c r="AI171" i="4" s="1"/>
  <c r="S171" i="3"/>
  <c r="S171" i="4" s="1"/>
  <c r="CH171" i="3"/>
  <c r="CH171" i="4" s="1"/>
  <c r="BR171" i="3"/>
  <c r="BR171" i="4" s="1"/>
  <c r="BB171" i="3"/>
  <c r="BB171" i="4" s="1"/>
  <c r="AL171" i="3"/>
  <c r="AL171" i="4" s="1"/>
  <c r="V171" i="3"/>
  <c r="V171" i="4" s="1"/>
  <c r="CG171" i="3"/>
  <c r="CG171" i="4" s="1"/>
  <c r="BQ171" i="3"/>
  <c r="BQ171" i="4" s="1"/>
  <c r="BA171" i="3"/>
  <c r="BA171" i="4" s="1"/>
  <c r="AK171" i="3"/>
  <c r="AK171" i="4" s="1"/>
  <c r="U171" i="3"/>
  <c r="U171" i="4" s="1"/>
  <c r="CF171" i="3"/>
  <c r="CF171" i="4" s="1"/>
  <c r="BP171" i="3"/>
  <c r="BP171" i="4" s="1"/>
  <c r="AZ171" i="3"/>
  <c r="AZ171" i="4" s="1"/>
  <c r="AJ171" i="3"/>
  <c r="AJ171" i="4" s="1"/>
  <c r="T171" i="3"/>
  <c r="T171" i="4" s="1"/>
  <c r="CA171" i="3"/>
  <c r="CA171" i="4" s="1"/>
  <c r="BK171" i="3"/>
  <c r="BK171" i="4" s="1"/>
  <c r="AU171" i="3"/>
  <c r="AU171" i="4" s="1"/>
  <c r="AE171" i="3"/>
  <c r="AE171" i="4" s="1"/>
  <c r="O171" i="3"/>
  <c r="O171" i="4" s="1"/>
  <c r="CD171" i="3"/>
  <c r="CD171" i="4" s="1"/>
  <c r="BN171" i="3"/>
  <c r="BN171" i="4" s="1"/>
  <c r="AX171" i="3"/>
  <c r="AX171" i="4" s="1"/>
  <c r="AH171" i="3"/>
  <c r="AH171" i="4" s="1"/>
  <c r="R171" i="3"/>
  <c r="R171" i="4" s="1"/>
  <c r="CC171" i="3"/>
  <c r="CC171" i="4" s="1"/>
  <c r="BM171" i="3"/>
  <c r="BM171" i="4" s="1"/>
  <c r="AW171" i="3"/>
  <c r="AW171" i="4" s="1"/>
  <c r="AG171" i="3"/>
  <c r="AG171" i="4" s="1"/>
  <c r="Q171" i="3"/>
  <c r="Q171" i="4" s="1"/>
  <c r="CB171" i="3"/>
  <c r="CB171" i="4" s="1"/>
  <c r="BL171" i="3"/>
  <c r="BL171" i="4" s="1"/>
  <c r="AV171" i="3"/>
  <c r="AV171" i="4" s="1"/>
  <c r="AF171" i="3"/>
  <c r="AF171" i="4" s="1"/>
  <c r="P171" i="3"/>
  <c r="P171" i="4" s="1"/>
  <c r="BS190" i="3"/>
  <c r="BS190" i="4" s="1"/>
  <c r="BC190" i="3"/>
  <c r="BC190" i="4" s="1"/>
  <c r="AM190" i="3"/>
  <c r="AM190" i="4" s="1"/>
  <c r="W190" i="3"/>
  <c r="W190" i="4" s="1"/>
  <c r="G190" i="3"/>
  <c r="BV190" i="3"/>
  <c r="BV190" i="4" s="1"/>
  <c r="BF190" i="3"/>
  <c r="BF190" i="4" s="1"/>
  <c r="AP190" i="3"/>
  <c r="AP190" i="4" s="1"/>
  <c r="Z190" i="3"/>
  <c r="Z190" i="4" s="1"/>
  <c r="J190" i="3"/>
  <c r="J190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CE190" i="3"/>
  <c r="CE190" i="4" s="1"/>
  <c r="BO190" i="3"/>
  <c r="BO190" i="4" s="1"/>
  <c r="AY190" i="3"/>
  <c r="AY190" i="4" s="1"/>
  <c r="AI190" i="3"/>
  <c r="AI190" i="4" s="1"/>
  <c r="S190" i="3"/>
  <c r="S190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CG190" i="3"/>
  <c r="CG190" i="4" s="1"/>
  <c r="BQ190" i="3"/>
  <c r="BQ190" i="4" s="1"/>
  <c r="BA190" i="3"/>
  <c r="BA190" i="4" s="1"/>
  <c r="AK190" i="3"/>
  <c r="AK190" i="4" s="1"/>
  <c r="U190" i="3"/>
  <c r="U190" i="4" s="1"/>
  <c r="CF190" i="3"/>
  <c r="CF190" i="4" s="1"/>
  <c r="BP190" i="3"/>
  <c r="BP190" i="4" s="1"/>
  <c r="AZ190" i="3"/>
  <c r="AZ190" i="4" s="1"/>
  <c r="AJ190" i="3"/>
  <c r="AJ190" i="4" s="1"/>
  <c r="T190" i="3"/>
  <c r="T190" i="4" s="1"/>
  <c r="CA190" i="3"/>
  <c r="CA190" i="4" s="1"/>
  <c r="BK190" i="3"/>
  <c r="BK190" i="4" s="1"/>
  <c r="AU190" i="3"/>
  <c r="AU190" i="4" s="1"/>
  <c r="AE190" i="3"/>
  <c r="AE190" i="4" s="1"/>
  <c r="O190" i="3"/>
  <c r="O190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CC190" i="3"/>
  <c r="CC190" i="4" s="1"/>
  <c r="BM190" i="3"/>
  <c r="BM190" i="4" s="1"/>
  <c r="AW190" i="3"/>
  <c r="AW190" i="4" s="1"/>
  <c r="AG190" i="3"/>
  <c r="AG190" i="4" s="1"/>
  <c r="Q190" i="3"/>
  <c r="Q190" i="4" s="1"/>
  <c r="CB190" i="3"/>
  <c r="CB190" i="4" s="1"/>
  <c r="BL190" i="3"/>
  <c r="BL190" i="4" s="1"/>
  <c r="AV190" i="3"/>
  <c r="AV190" i="4" s="1"/>
  <c r="AF190" i="3"/>
  <c r="AF190" i="4" s="1"/>
  <c r="P190" i="3"/>
  <c r="P190" i="4" s="1"/>
  <c r="BW190" i="3"/>
  <c r="BW190" i="4" s="1"/>
  <c r="BG190" i="3"/>
  <c r="BG190" i="4" s="1"/>
  <c r="AQ190" i="3"/>
  <c r="AQ190" i="4" s="1"/>
  <c r="AA190" i="3"/>
  <c r="AA190" i="4" s="1"/>
  <c r="K190" i="3"/>
  <c r="K190" i="4" s="1"/>
  <c r="BZ190" i="3"/>
  <c r="BZ190" i="4" s="1"/>
  <c r="BJ190" i="3"/>
  <c r="BJ190" i="4" s="1"/>
  <c r="AT190" i="3"/>
  <c r="AT190" i="4" s="1"/>
  <c r="AD190" i="3"/>
  <c r="AD190" i="4" s="1"/>
  <c r="N190" i="3"/>
  <c r="N190" i="4" s="1"/>
  <c r="BY190" i="3"/>
  <c r="BY190" i="4" s="1"/>
  <c r="BI190" i="3"/>
  <c r="BI190" i="4" s="1"/>
  <c r="AS190" i="3"/>
  <c r="AS190" i="4" s="1"/>
  <c r="AC190" i="3"/>
  <c r="AC190" i="4" s="1"/>
  <c r="M190" i="3"/>
  <c r="M190" i="4" s="1"/>
  <c r="BX190" i="3"/>
  <c r="BX190" i="4" s="1"/>
  <c r="BH190" i="3"/>
  <c r="BH190" i="4" s="1"/>
  <c r="AR190" i="3"/>
  <c r="AR190" i="4" s="1"/>
  <c r="AB190" i="3"/>
  <c r="AB190" i="4" s="1"/>
  <c r="L190" i="3"/>
  <c r="L190" i="4" s="1"/>
  <c r="I52" i="2"/>
  <c r="F51" i="5"/>
  <c r="J51" i="5" s="1"/>
  <c r="BS116" i="3"/>
  <c r="BS116" i="4" s="1"/>
  <c r="BC116" i="3"/>
  <c r="BC116" i="4" s="1"/>
  <c r="AM116" i="3"/>
  <c r="AM116" i="4" s="1"/>
  <c r="W116" i="3"/>
  <c r="W116" i="4" s="1"/>
  <c r="G116" i="3"/>
  <c r="BV116" i="3"/>
  <c r="BV116" i="4" s="1"/>
  <c r="BF116" i="3"/>
  <c r="BF116" i="4" s="1"/>
  <c r="AP116" i="3"/>
  <c r="AP116" i="4" s="1"/>
  <c r="Z116" i="3"/>
  <c r="Z116" i="4" s="1"/>
  <c r="J116" i="3"/>
  <c r="J116" i="4" s="1"/>
  <c r="BU116" i="3"/>
  <c r="BU116" i="4" s="1"/>
  <c r="BE116" i="3"/>
  <c r="BE116" i="4" s="1"/>
  <c r="AO116" i="3"/>
  <c r="AO116" i="4" s="1"/>
  <c r="Y116" i="3"/>
  <c r="Y116" i="4" s="1"/>
  <c r="I116" i="3"/>
  <c r="I116" i="4" s="1"/>
  <c r="BT116" i="3"/>
  <c r="BT116" i="4" s="1"/>
  <c r="BD116" i="3"/>
  <c r="BD116" i="4" s="1"/>
  <c r="AN116" i="3"/>
  <c r="AN116" i="4" s="1"/>
  <c r="X116" i="3"/>
  <c r="X116" i="4" s="1"/>
  <c r="H116" i="3"/>
  <c r="H116" i="4" s="1"/>
  <c r="CA116" i="3"/>
  <c r="CA116" i="4" s="1"/>
  <c r="BK116" i="3"/>
  <c r="BK116" i="4" s="1"/>
  <c r="AU116" i="3"/>
  <c r="AU116" i="4" s="1"/>
  <c r="AE116" i="3"/>
  <c r="AE116" i="4" s="1"/>
  <c r="O116" i="3"/>
  <c r="O116" i="4" s="1"/>
  <c r="CD116" i="3"/>
  <c r="CD116" i="4" s="1"/>
  <c r="BN116" i="3"/>
  <c r="BN116" i="4" s="1"/>
  <c r="AX116" i="3"/>
  <c r="AX116" i="4" s="1"/>
  <c r="AH116" i="3"/>
  <c r="AH116" i="4" s="1"/>
  <c r="R116" i="3"/>
  <c r="R116" i="4" s="1"/>
  <c r="CC116" i="3"/>
  <c r="CC116" i="4" s="1"/>
  <c r="BM116" i="3"/>
  <c r="BM116" i="4" s="1"/>
  <c r="AW116" i="3"/>
  <c r="AW116" i="4" s="1"/>
  <c r="AG116" i="3"/>
  <c r="AG116" i="4" s="1"/>
  <c r="Q116" i="3"/>
  <c r="Q116" i="4" s="1"/>
  <c r="CB116" i="3"/>
  <c r="CB116" i="4" s="1"/>
  <c r="BL116" i="3"/>
  <c r="BL116" i="4" s="1"/>
  <c r="AV116" i="3"/>
  <c r="AV116" i="4" s="1"/>
  <c r="AF116" i="3"/>
  <c r="AF116" i="4" s="1"/>
  <c r="P116" i="3"/>
  <c r="P116" i="4" s="1"/>
  <c r="BW116" i="3"/>
  <c r="BW116" i="4" s="1"/>
  <c r="BG116" i="3"/>
  <c r="BG116" i="4" s="1"/>
  <c r="AQ116" i="3"/>
  <c r="AQ116" i="4" s="1"/>
  <c r="AA116" i="3"/>
  <c r="AA116" i="4" s="1"/>
  <c r="K116" i="3"/>
  <c r="K116" i="4" s="1"/>
  <c r="BZ116" i="3"/>
  <c r="BZ116" i="4" s="1"/>
  <c r="BJ116" i="3"/>
  <c r="BJ116" i="4" s="1"/>
  <c r="AT116" i="3"/>
  <c r="AT116" i="4" s="1"/>
  <c r="AD116" i="3"/>
  <c r="AD116" i="4" s="1"/>
  <c r="N116" i="3"/>
  <c r="N116" i="4" s="1"/>
  <c r="BY116" i="3"/>
  <c r="BY116" i="4" s="1"/>
  <c r="BI116" i="3"/>
  <c r="BI116" i="4" s="1"/>
  <c r="AS116" i="3"/>
  <c r="AS116" i="4" s="1"/>
  <c r="AC116" i="3"/>
  <c r="AC116" i="4" s="1"/>
  <c r="M116" i="3"/>
  <c r="M116" i="4" s="1"/>
  <c r="BX116" i="3"/>
  <c r="BX116" i="4" s="1"/>
  <c r="BH116" i="3"/>
  <c r="BH116" i="4" s="1"/>
  <c r="AR116" i="3"/>
  <c r="AR116" i="4" s="1"/>
  <c r="AB116" i="3"/>
  <c r="AB116" i="4" s="1"/>
  <c r="L116" i="3"/>
  <c r="L116" i="4" s="1"/>
  <c r="CE116" i="3"/>
  <c r="CE116" i="4" s="1"/>
  <c r="BO116" i="3"/>
  <c r="BO116" i="4" s="1"/>
  <c r="AY116" i="3"/>
  <c r="AY116" i="4" s="1"/>
  <c r="AI116" i="3"/>
  <c r="AI116" i="4" s="1"/>
  <c r="S116" i="3"/>
  <c r="S116" i="4" s="1"/>
  <c r="CH116" i="3"/>
  <c r="CH116" i="4" s="1"/>
  <c r="BR116" i="3"/>
  <c r="BR116" i="4" s="1"/>
  <c r="BB116" i="3"/>
  <c r="BB116" i="4" s="1"/>
  <c r="AL116" i="3"/>
  <c r="AL116" i="4" s="1"/>
  <c r="V116" i="3"/>
  <c r="V116" i="4" s="1"/>
  <c r="CG116" i="3"/>
  <c r="CG116" i="4" s="1"/>
  <c r="BQ116" i="3"/>
  <c r="BQ116" i="4" s="1"/>
  <c r="BA116" i="3"/>
  <c r="BA116" i="4" s="1"/>
  <c r="AK116" i="3"/>
  <c r="AK116" i="4" s="1"/>
  <c r="U116" i="3"/>
  <c r="U116" i="4" s="1"/>
  <c r="CF116" i="3"/>
  <c r="CF116" i="4" s="1"/>
  <c r="BP116" i="3"/>
  <c r="BP116" i="4" s="1"/>
  <c r="AZ116" i="3"/>
  <c r="AZ116" i="4" s="1"/>
  <c r="AJ116" i="3"/>
  <c r="AJ116" i="4" s="1"/>
  <c r="T116" i="3"/>
  <c r="T116" i="4" s="1"/>
  <c r="BC176" i="3"/>
  <c r="BC176" i="4" s="1"/>
  <c r="BB176" i="3"/>
  <c r="BB176" i="4" s="1"/>
  <c r="BA176" i="3"/>
  <c r="BA176" i="4" s="1"/>
  <c r="AN176" i="3"/>
  <c r="AN176" i="4" s="1"/>
  <c r="AY176" i="3"/>
  <c r="AY176" i="4" s="1"/>
  <c r="AP176" i="3"/>
  <c r="AP176" i="4" s="1"/>
  <c r="AK176" i="3"/>
  <c r="AK176" i="4" s="1"/>
  <c r="AJ176" i="3"/>
  <c r="AJ176" i="4" s="1"/>
  <c r="S176" i="3"/>
  <c r="S176" i="4" s="1"/>
  <c r="J176" i="3"/>
  <c r="CF176" i="3"/>
  <c r="CF176" i="4" s="1"/>
  <c r="CH176" i="3"/>
  <c r="CH176" i="4" s="1"/>
  <c r="CG176" i="3"/>
  <c r="CG176" i="4" s="1"/>
  <c r="BT176" i="3"/>
  <c r="BT176" i="4" s="1"/>
  <c r="BS110" i="3"/>
  <c r="BS110" i="4" s="1"/>
  <c r="BC110" i="3"/>
  <c r="BC110" i="4" s="1"/>
  <c r="AM110" i="3"/>
  <c r="AM110" i="4" s="1"/>
  <c r="W110" i="3"/>
  <c r="W110" i="4" s="1"/>
  <c r="G110" i="3"/>
  <c r="BV110" i="3"/>
  <c r="BV110" i="4" s="1"/>
  <c r="BF110" i="3"/>
  <c r="BF110" i="4" s="1"/>
  <c r="AP110" i="3"/>
  <c r="AP110" i="4" s="1"/>
  <c r="Z110" i="3"/>
  <c r="Z110" i="4" s="1"/>
  <c r="J110" i="3"/>
  <c r="J110" i="4" s="1"/>
  <c r="BU110" i="3"/>
  <c r="BU110" i="4" s="1"/>
  <c r="BE110" i="3"/>
  <c r="BE110" i="4" s="1"/>
  <c r="AO110" i="3"/>
  <c r="AO110" i="4" s="1"/>
  <c r="Y110" i="3"/>
  <c r="Y110" i="4" s="1"/>
  <c r="I110" i="3"/>
  <c r="I110" i="4" s="1"/>
  <c r="BT110" i="3"/>
  <c r="BT110" i="4" s="1"/>
  <c r="BD110" i="3"/>
  <c r="BD110" i="4" s="1"/>
  <c r="AN110" i="3"/>
  <c r="AN110" i="4" s="1"/>
  <c r="X110" i="3"/>
  <c r="X110" i="4" s="1"/>
  <c r="H110" i="3"/>
  <c r="H110" i="4" s="1"/>
  <c r="CE110" i="3"/>
  <c r="CE110" i="4" s="1"/>
  <c r="BO110" i="3"/>
  <c r="BO110" i="4" s="1"/>
  <c r="AY110" i="3"/>
  <c r="AY110" i="4" s="1"/>
  <c r="AI110" i="3"/>
  <c r="AI110" i="4" s="1"/>
  <c r="S110" i="3"/>
  <c r="S110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CG110" i="3"/>
  <c r="CG110" i="4" s="1"/>
  <c r="BQ110" i="3"/>
  <c r="BQ110" i="4" s="1"/>
  <c r="BA110" i="3"/>
  <c r="BA110" i="4" s="1"/>
  <c r="AK110" i="3"/>
  <c r="AK110" i="4" s="1"/>
  <c r="U110" i="3"/>
  <c r="U110" i="4" s="1"/>
  <c r="CF110" i="3"/>
  <c r="CF110" i="4" s="1"/>
  <c r="BP110" i="3"/>
  <c r="BP110" i="4" s="1"/>
  <c r="AZ110" i="3"/>
  <c r="AZ110" i="4" s="1"/>
  <c r="AJ110" i="3"/>
  <c r="AJ110" i="4" s="1"/>
  <c r="T110" i="3"/>
  <c r="T110" i="4" s="1"/>
  <c r="CA110" i="3"/>
  <c r="CA110" i="4" s="1"/>
  <c r="BK110" i="3"/>
  <c r="BK110" i="4" s="1"/>
  <c r="AU110" i="3"/>
  <c r="AU110" i="4" s="1"/>
  <c r="AE110" i="3"/>
  <c r="AE110" i="4" s="1"/>
  <c r="O110" i="3"/>
  <c r="O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CC110" i="3"/>
  <c r="CC110" i="4" s="1"/>
  <c r="BM110" i="3"/>
  <c r="BM110" i="4" s="1"/>
  <c r="AW110" i="3"/>
  <c r="AW110" i="4" s="1"/>
  <c r="AG110" i="3"/>
  <c r="AG110" i="4" s="1"/>
  <c r="Q110" i="3"/>
  <c r="Q110" i="4" s="1"/>
  <c r="CB110" i="3"/>
  <c r="CB110" i="4" s="1"/>
  <c r="BL110" i="3"/>
  <c r="BL110" i="4" s="1"/>
  <c r="AV110" i="3"/>
  <c r="AV110" i="4" s="1"/>
  <c r="AF110" i="3"/>
  <c r="AF110" i="4" s="1"/>
  <c r="P110" i="3"/>
  <c r="P110" i="4" s="1"/>
  <c r="BW110" i="3"/>
  <c r="BW110" i="4" s="1"/>
  <c r="BG110" i="3"/>
  <c r="BG110" i="4" s="1"/>
  <c r="AQ110" i="3"/>
  <c r="AQ110" i="4" s="1"/>
  <c r="AA110" i="3"/>
  <c r="AA110" i="4" s="1"/>
  <c r="K110" i="3"/>
  <c r="K110" i="4" s="1"/>
  <c r="BZ110" i="3"/>
  <c r="BZ110" i="4" s="1"/>
  <c r="BJ110" i="3"/>
  <c r="BJ110" i="4" s="1"/>
  <c r="AT110" i="3"/>
  <c r="AT110" i="4" s="1"/>
  <c r="AD110" i="3"/>
  <c r="AD110" i="4" s="1"/>
  <c r="N110" i="3"/>
  <c r="N110" i="4" s="1"/>
  <c r="BY110" i="3"/>
  <c r="BY110" i="4" s="1"/>
  <c r="BI110" i="3"/>
  <c r="BI110" i="4" s="1"/>
  <c r="AS110" i="3"/>
  <c r="AS110" i="4" s="1"/>
  <c r="AC110" i="3"/>
  <c r="AC110" i="4" s="1"/>
  <c r="M110" i="3"/>
  <c r="M110" i="4" s="1"/>
  <c r="BX110" i="3"/>
  <c r="BX110" i="4" s="1"/>
  <c r="BH110" i="3"/>
  <c r="BH110" i="4" s="1"/>
  <c r="AR110" i="3"/>
  <c r="AR110" i="4" s="1"/>
  <c r="AB110" i="3"/>
  <c r="AB110" i="4" s="1"/>
  <c r="L110" i="3"/>
  <c r="L110" i="4" s="1"/>
  <c r="BW195" i="3"/>
  <c r="BW195" i="4" s="1"/>
  <c r="BG195" i="3"/>
  <c r="BG195" i="4" s="1"/>
  <c r="AQ195" i="3"/>
  <c r="AQ195" i="4" s="1"/>
  <c r="AA195" i="3"/>
  <c r="AA195" i="4" s="1"/>
  <c r="K195" i="3"/>
  <c r="K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Y195" i="3"/>
  <c r="BY195" i="4" s="1"/>
  <c r="BI195" i="3"/>
  <c r="BI195" i="4" s="1"/>
  <c r="AS195" i="3"/>
  <c r="AS195" i="4" s="1"/>
  <c r="AC195" i="3"/>
  <c r="AC195" i="4" s="1"/>
  <c r="M195" i="3"/>
  <c r="M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BS195" i="3"/>
  <c r="BS195" i="4" s="1"/>
  <c r="BC195" i="3"/>
  <c r="BC195" i="4" s="1"/>
  <c r="AM195" i="3"/>
  <c r="AM195" i="4" s="1"/>
  <c r="W195" i="3"/>
  <c r="W195" i="4" s="1"/>
  <c r="G195" i="3"/>
  <c r="BV195" i="3"/>
  <c r="BV195" i="4" s="1"/>
  <c r="BF195" i="3"/>
  <c r="BF195" i="4" s="1"/>
  <c r="AP195" i="3"/>
  <c r="AP195" i="4" s="1"/>
  <c r="Z195" i="3"/>
  <c r="Z195" i="4" s="1"/>
  <c r="J195" i="3"/>
  <c r="J195" i="4" s="1"/>
  <c r="BU195" i="3"/>
  <c r="BU195" i="4" s="1"/>
  <c r="BE195" i="3"/>
  <c r="BE195" i="4" s="1"/>
  <c r="AO195" i="3"/>
  <c r="AO195" i="4" s="1"/>
  <c r="Y195" i="3"/>
  <c r="Y195" i="4" s="1"/>
  <c r="I195" i="3"/>
  <c r="I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CE195" i="3"/>
  <c r="CE195" i="4" s="1"/>
  <c r="BO195" i="3"/>
  <c r="BO195" i="4" s="1"/>
  <c r="AY195" i="3"/>
  <c r="AY195" i="4" s="1"/>
  <c r="AI195" i="3"/>
  <c r="AI195" i="4" s="1"/>
  <c r="S195" i="3"/>
  <c r="S195" i="4" s="1"/>
  <c r="CH195" i="3"/>
  <c r="CH195" i="4" s="1"/>
  <c r="BR195" i="3"/>
  <c r="BR195" i="4" s="1"/>
  <c r="CA195" i="3"/>
  <c r="CA195" i="4" s="1"/>
  <c r="BK195" i="3"/>
  <c r="BK195" i="4" s="1"/>
  <c r="AU195" i="3"/>
  <c r="AU195" i="4" s="1"/>
  <c r="AE195" i="3"/>
  <c r="AE195" i="4" s="1"/>
  <c r="O195" i="3"/>
  <c r="O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CC195" i="3"/>
  <c r="CC195" i="4" s="1"/>
  <c r="BM195" i="3"/>
  <c r="BM195" i="4" s="1"/>
  <c r="AW195" i="3"/>
  <c r="AW195" i="4" s="1"/>
  <c r="AG195" i="3"/>
  <c r="AG195" i="4" s="1"/>
  <c r="Q195" i="3"/>
  <c r="Q195" i="4" s="1"/>
  <c r="CB195" i="3"/>
  <c r="CB195" i="4" s="1"/>
  <c r="BL195" i="3"/>
  <c r="BL195" i="4" s="1"/>
  <c r="AV195" i="3"/>
  <c r="AV195" i="4" s="1"/>
  <c r="AF195" i="3"/>
  <c r="AF195" i="4" s="1"/>
  <c r="P195" i="3"/>
  <c r="P195" i="4" s="1"/>
  <c r="BB195" i="3"/>
  <c r="BB195" i="4" s="1"/>
  <c r="BQ195" i="3"/>
  <c r="BQ195" i="4" s="1"/>
  <c r="CF195" i="3"/>
  <c r="CF195" i="4" s="1"/>
  <c r="T195" i="3"/>
  <c r="T195" i="4" s="1"/>
  <c r="AL195" i="3"/>
  <c r="AL195" i="4" s="1"/>
  <c r="BA195" i="3"/>
  <c r="BA195" i="4" s="1"/>
  <c r="BP195" i="3"/>
  <c r="BP195" i="4" s="1"/>
  <c r="V195" i="3"/>
  <c r="V195" i="4" s="1"/>
  <c r="AK195" i="3"/>
  <c r="AK195" i="4" s="1"/>
  <c r="AZ195" i="3"/>
  <c r="AZ195" i="4" s="1"/>
  <c r="CG195" i="3"/>
  <c r="CG195" i="4" s="1"/>
  <c r="U195" i="3"/>
  <c r="U195" i="4" s="1"/>
  <c r="AJ195" i="3"/>
  <c r="AJ195" i="4" s="1"/>
  <c r="CI139" i="3"/>
  <c r="BS158" i="3"/>
  <c r="BS158" i="4" s="1"/>
  <c r="BC158" i="3"/>
  <c r="BC158" i="4" s="1"/>
  <c r="AM158" i="3"/>
  <c r="AM158" i="4" s="1"/>
  <c r="W158" i="3"/>
  <c r="W158" i="4" s="1"/>
  <c r="G158" i="3"/>
  <c r="BV158" i="3"/>
  <c r="BV158" i="4" s="1"/>
  <c r="BF158" i="3"/>
  <c r="BF158" i="4" s="1"/>
  <c r="AP158" i="3"/>
  <c r="AP158" i="4" s="1"/>
  <c r="Z158" i="3"/>
  <c r="Z158" i="4" s="1"/>
  <c r="J158" i="3"/>
  <c r="J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CA158" i="3"/>
  <c r="CA158" i="4" s="1"/>
  <c r="BG158" i="3"/>
  <c r="BG158" i="4" s="1"/>
  <c r="AI158" i="3"/>
  <c r="AI158" i="4" s="1"/>
  <c r="O158" i="3"/>
  <c r="O158" i="4" s="1"/>
  <c r="BZ158" i="3"/>
  <c r="BZ158" i="4" s="1"/>
  <c r="BB158" i="3"/>
  <c r="BB158" i="4" s="1"/>
  <c r="AH158" i="3"/>
  <c r="AH158" i="4" s="1"/>
  <c r="N158" i="3"/>
  <c r="N158" i="4" s="1"/>
  <c r="BQ158" i="3"/>
  <c r="BQ158" i="4" s="1"/>
  <c r="AW158" i="3"/>
  <c r="AW158" i="4" s="1"/>
  <c r="AC158" i="3"/>
  <c r="AC158" i="4" s="1"/>
  <c r="CF158" i="3"/>
  <c r="CF158" i="4" s="1"/>
  <c r="BL158" i="3"/>
  <c r="BL158" i="4" s="1"/>
  <c r="AR158" i="3"/>
  <c r="AR158" i="4" s="1"/>
  <c r="T158" i="3"/>
  <c r="T158" i="4" s="1"/>
  <c r="BW158" i="3"/>
  <c r="BW158" i="4" s="1"/>
  <c r="AY158" i="3"/>
  <c r="AY158" i="4" s="1"/>
  <c r="AE158" i="3"/>
  <c r="AE158" i="4" s="1"/>
  <c r="K158" i="3"/>
  <c r="K158" i="4" s="1"/>
  <c r="BR158" i="3"/>
  <c r="BR158" i="4" s="1"/>
  <c r="AX158" i="3"/>
  <c r="AX158" i="4" s="1"/>
  <c r="AD158" i="3"/>
  <c r="AD158" i="4" s="1"/>
  <c r="CG158" i="3"/>
  <c r="CG158" i="4" s="1"/>
  <c r="BM158" i="3"/>
  <c r="BM158" i="4" s="1"/>
  <c r="AS158" i="3"/>
  <c r="AS158" i="4" s="1"/>
  <c r="U158" i="3"/>
  <c r="U158" i="4" s="1"/>
  <c r="CB158" i="3"/>
  <c r="CB158" i="4" s="1"/>
  <c r="BH158" i="3"/>
  <c r="BH158" i="4" s="1"/>
  <c r="AJ158" i="3"/>
  <c r="AJ158" i="4" s="1"/>
  <c r="P158" i="3"/>
  <c r="P158" i="4" s="1"/>
  <c r="BO158" i="3"/>
  <c r="BO158" i="4" s="1"/>
  <c r="AU158" i="3"/>
  <c r="AU158" i="4" s="1"/>
  <c r="AA158" i="3"/>
  <c r="AA158" i="4" s="1"/>
  <c r="CH158" i="3"/>
  <c r="CH158" i="4" s="1"/>
  <c r="BN158" i="3"/>
  <c r="BN158" i="4" s="1"/>
  <c r="AT158" i="3"/>
  <c r="AT158" i="4" s="1"/>
  <c r="V158" i="3"/>
  <c r="V158" i="4" s="1"/>
  <c r="CC158" i="3"/>
  <c r="CC158" i="4" s="1"/>
  <c r="BI158" i="3"/>
  <c r="BI158" i="4" s="1"/>
  <c r="AK158" i="3"/>
  <c r="AK158" i="4" s="1"/>
  <c r="Q158" i="3"/>
  <c r="Q158" i="4" s="1"/>
  <c r="BX158" i="3"/>
  <c r="BX158" i="4" s="1"/>
  <c r="AZ158" i="3"/>
  <c r="AZ158" i="4" s="1"/>
  <c r="AF158" i="3"/>
  <c r="AF158" i="4" s="1"/>
  <c r="L158" i="3"/>
  <c r="L158" i="4" s="1"/>
  <c r="CE158" i="3"/>
  <c r="CE158" i="4" s="1"/>
  <c r="BK158" i="3"/>
  <c r="BK158" i="4" s="1"/>
  <c r="AQ158" i="3"/>
  <c r="AQ158" i="4" s="1"/>
  <c r="S158" i="3"/>
  <c r="S158" i="4" s="1"/>
  <c r="CD158" i="3"/>
  <c r="CD158" i="4" s="1"/>
  <c r="BJ158" i="3"/>
  <c r="BJ158" i="4" s="1"/>
  <c r="AL158" i="3"/>
  <c r="AL158" i="4" s="1"/>
  <c r="R158" i="3"/>
  <c r="R158" i="4" s="1"/>
  <c r="BY158" i="3"/>
  <c r="BY158" i="4" s="1"/>
  <c r="BA158" i="3"/>
  <c r="BA158" i="4" s="1"/>
  <c r="AG158" i="3"/>
  <c r="AG158" i="4" s="1"/>
  <c r="M158" i="3"/>
  <c r="M158" i="4" s="1"/>
  <c r="BP158" i="3"/>
  <c r="BP158" i="4" s="1"/>
  <c r="AV158" i="3"/>
  <c r="AV158" i="4" s="1"/>
  <c r="AB158" i="3"/>
  <c r="AB158" i="4" s="1"/>
  <c r="CC256" i="3"/>
  <c r="CC256" i="4" s="1"/>
  <c r="BM256" i="3"/>
  <c r="BM256" i="4" s="1"/>
  <c r="AW256" i="3"/>
  <c r="AW256" i="4" s="1"/>
  <c r="AG256" i="3"/>
  <c r="AG256" i="4" s="1"/>
  <c r="Q256" i="3"/>
  <c r="Q256" i="4" s="1"/>
  <c r="CB256" i="3"/>
  <c r="CB256" i="4" s="1"/>
  <c r="BL256" i="3"/>
  <c r="BL256" i="4" s="1"/>
  <c r="AV256" i="3"/>
  <c r="AV256" i="4" s="1"/>
  <c r="AF256" i="3"/>
  <c r="AF256" i="4" s="1"/>
  <c r="P256" i="3"/>
  <c r="P256" i="4" s="1"/>
  <c r="CA256" i="3"/>
  <c r="CA256" i="4" s="1"/>
  <c r="BK256" i="3"/>
  <c r="BK256" i="4" s="1"/>
  <c r="AU256" i="3"/>
  <c r="AU256" i="4" s="1"/>
  <c r="AE256" i="3"/>
  <c r="AE256" i="4" s="1"/>
  <c r="O256" i="3"/>
  <c r="O256" i="4" s="1"/>
  <c r="CD256" i="3"/>
  <c r="CD256" i="4" s="1"/>
  <c r="BU256" i="3"/>
  <c r="BU256" i="4" s="1"/>
  <c r="BE256" i="3"/>
  <c r="BE256" i="4" s="1"/>
  <c r="AO256" i="3"/>
  <c r="AO256" i="4" s="1"/>
  <c r="Y256" i="3"/>
  <c r="Y256" i="4" s="1"/>
  <c r="I256" i="3"/>
  <c r="I256" i="4" s="1"/>
  <c r="BT256" i="3"/>
  <c r="BT256" i="4" s="1"/>
  <c r="BD256" i="3"/>
  <c r="BD256" i="4" s="1"/>
  <c r="AN256" i="3"/>
  <c r="AN256" i="4" s="1"/>
  <c r="X256" i="3"/>
  <c r="X256" i="4" s="1"/>
  <c r="H256" i="3"/>
  <c r="H256" i="4" s="1"/>
  <c r="BS256" i="3"/>
  <c r="BS256" i="4" s="1"/>
  <c r="BC256" i="3"/>
  <c r="BC256" i="4" s="1"/>
  <c r="AM256" i="3"/>
  <c r="AM256" i="4" s="1"/>
  <c r="W256" i="3"/>
  <c r="W256" i="4" s="1"/>
  <c r="G256" i="3"/>
  <c r="BV256" i="3"/>
  <c r="BV256" i="4" s="1"/>
  <c r="BF256" i="3"/>
  <c r="BF256" i="4" s="1"/>
  <c r="AP256" i="3"/>
  <c r="AP256" i="4" s="1"/>
  <c r="Z256" i="3"/>
  <c r="Z256" i="4" s="1"/>
  <c r="J256" i="3"/>
  <c r="J256" i="4" s="1"/>
  <c r="CG256" i="3"/>
  <c r="CG256" i="4" s="1"/>
  <c r="BQ256" i="3"/>
  <c r="BQ256" i="4" s="1"/>
  <c r="BA256" i="3"/>
  <c r="BA256" i="4" s="1"/>
  <c r="AK256" i="3"/>
  <c r="AK256" i="4" s="1"/>
  <c r="U256" i="3"/>
  <c r="U256" i="4" s="1"/>
  <c r="CF256" i="3"/>
  <c r="CF256" i="4" s="1"/>
  <c r="BP256" i="3"/>
  <c r="BP256" i="4" s="1"/>
  <c r="AZ256" i="3"/>
  <c r="AZ256" i="4" s="1"/>
  <c r="AJ256" i="3"/>
  <c r="AJ256" i="4" s="1"/>
  <c r="T256" i="3"/>
  <c r="T256" i="4" s="1"/>
  <c r="CE256" i="3"/>
  <c r="CE256" i="4" s="1"/>
  <c r="BO256" i="3"/>
  <c r="BO256" i="4" s="1"/>
  <c r="AY256" i="3"/>
  <c r="AY256" i="4" s="1"/>
  <c r="AI256" i="3"/>
  <c r="AI256" i="4" s="1"/>
  <c r="S256" i="3"/>
  <c r="S256" i="4" s="1"/>
  <c r="CH256" i="3"/>
  <c r="CH256" i="4" s="1"/>
  <c r="BR256" i="3"/>
  <c r="BR256" i="4" s="1"/>
  <c r="BB256" i="3"/>
  <c r="BB256" i="4" s="1"/>
  <c r="AL256" i="3"/>
  <c r="AL256" i="4" s="1"/>
  <c r="V256" i="3"/>
  <c r="V256" i="4" s="1"/>
  <c r="BY256" i="3"/>
  <c r="BY256" i="4" s="1"/>
  <c r="M256" i="3"/>
  <c r="M256" i="4" s="1"/>
  <c r="AB256" i="3"/>
  <c r="AB256" i="4" s="1"/>
  <c r="AQ256" i="3"/>
  <c r="AQ256" i="4" s="1"/>
  <c r="BN256" i="3"/>
  <c r="BN256" i="4" s="1"/>
  <c r="AH256" i="3"/>
  <c r="AH256" i="4" s="1"/>
  <c r="BI256" i="3"/>
  <c r="BI256" i="4" s="1"/>
  <c r="BX256" i="3"/>
  <c r="BX256" i="4" s="1"/>
  <c r="L256" i="3"/>
  <c r="L256" i="4" s="1"/>
  <c r="AA256" i="3"/>
  <c r="AA256" i="4" s="1"/>
  <c r="BJ256" i="3"/>
  <c r="BJ256" i="4" s="1"/>
  <c r="AD256" i="3"/>
  <c r="AD256" i="4" s="1"/>
  <c r="AS256" i="3"/>
  <c r="AS256" i="4" s="1"/>
  <c r="BH256" i="3"/>
  <c r="BH256" i="4" s="1"/>
  <c r="BW256" i="3"/>
  <c r="BW256" i="4" s="1"/>
  <c r="K256" i="3"/>
  <c r="K256" i="4" s="1"/>
  <c r="AX256" i="3"/>
  <c r="AX256" i="4" s="1"/>
  <c r="R256" i="3"/>
  <c r="R256" i="4" s="1"/>
  <c r="AC256" i="3"/>
  <c r="AC256" i="4" s="1"/>
  <c r="AR256" i="3"/>
  <c r="AR256" i="4" s="1"/>
  <c r="BG256" i="3"/>
  <c r="BG256" i="4" s="1"/>
  <c r="BZ256" i="3"/>
  <c r="BZ256" i="4" s="1"/>
  <c r="AT256" i="3"/>
  <c r="AT256" i="4" s="1"/>
  <c r="N256" i="3"/>
  <c r="N256" i="4" s="1"/>
  <c r="BS192" i="3"/>
  <c r="BS192" i="4" s="1"/>
  <c r="BC192" i="3"/>
  <c r="BC192" i="4" s="1"/>
  <c r="AM192" i="3"/>
  <c r="AM192" i="4" s="1"/>
  <c r="W192" i="3"/>
  <c r="W192" i="4" s="1"/>
  <c r="G192" i="3"/>
  <c r="BV192" i="3"/>
  <c r="BV192" i="4" s="1"/>
  <c r="BF192" i="3"/>
  <c r="BF192" i="4" s="1"/>
  <c r="AP192" i="3"/>
  <c r="AP192" i="4" s="1"/>
  <c r="Z192" i="3"/>
  <c r="Z192" i="4" s="1"/>
  <c r="J192" i="3"/>
  <c r="J192" i="4" s="1"/>
  <c r="BU192" i="3"/>
  <c r="BU192" i="4" s="1"/>
  <c r="BE192" i="3"/>
  <c r="BE192" i="4" s="1"/>
  <c r="AO192" i="3"/>
  <c r="AO192" i="4" s="1"/>
  <c r="Y192" i="3"/>
  <c r="Y192" i="4" s="1"/>
  <c r="I192" i="3"/>
  <c r="I192" i="4" s="1"/>
  <c r="BT192" i="3"/>
  <c r="BT192" i="4" s="1"/>
  <c r="BD192" i="3"/>
  <c r="BD192" i="4" s="1"/>
  <c r="AN192" i="3"/>
  <c r="AN192" i="4" s="1"/>
  <c r="X192" i="3"/>
  <c r="X192" i="4" s="1"/>
  <c r="H192" i="3"/>
  <c r="H192" i="4" s="1"/>
  <c r="CA192" i="3"/>
  <c r="CA192" i="4" s="1"/>
  <c r="BG192" i="3"/>
  <c r="BG192" i="4" s="1"/>
  <c r="AI192" i="3"/>
  <c r="AI192" i="4" s="1"/>
  <c r="O192" i="3"/>
  <c r="O192" i="4" s="1"/>
  <c r="BZ192" i="3"/>
  <c r="BZ192" i="4" s="1"/>
  <c r="BB192" i="3"/>
  <c r="BB192" i="4" s="1"/>
  <c r="AH192" i="3"/>
  <c r="AH192" i="4" s="1"/>
  <c r="N192" i="3"/>
  <c r="N192" i="4" s="1"/>
  <c r="BQ192" i="3"/>
  <c r="BQ192" i="4" s="1"/>
  <c r="AW192" i="3"/>
  <c r="AW192" i="4" s="1"/>
  <c r="AC192" i="3"/>
  <c r="AC192" i="4" s="1"/>
  <c r="CF192" i="3"/>
  <c r="CF192" i="4" s="1"/>
  <c r="BL192" i="3"/>
  <c r="BL192" i="4" s="1"/>
  <c r="AR192" i="3"/>
  <c r="AR192" i="4" s="1"/>
  <c r="T192" i="3"/>
  <c r="T192" i="4" s="1"/>
  <c r="BW192" i="3"/>
  <c r="BW192" i="4" s="1"/>
  <c r="AY192" i="3"/>
  <c r="AY192" i="4" s="1"/>
  <c r="AE192" i="3"/>
  <c r="AE192" i="4" s="1"/>
  <c r="K192" i="3"/>
  <c r="K192" i="4" s="1"/>
  <c r="BR192" i="3"/>
  <c r="BR192" i="4" s="1"/>
  <c r="AX192" i="3"/>
  <c r="AX192" i="4" s="1"/>
  <c r="AD192" i="3"/>
  <c r="AD192" i="4" s="1"/>
  <c r="CG192" i="3"/>
  <c r="CG192" i="4" s="1"/>
  <c r="BM192" i="3"/>
  <c r="BM192" i="4" s="1"/>
  <c r="AS192" i="3"/>
  <c r="AS192" i="4" s="1"/>
  <c r="U192" i="3"/>
  <c r="U192" i="4" s="1"/>
  <c r="CB192" i="3"/>
  <c r="CB192" i="4" s="1"/>
  <c r="BH192" i="3"/>
  <c r="BH192" i="4" s="1"/>
  <c r="AJ192" i="3"/>
  <c r="AJ192" i="4" s="1"/>
  <c r="P192" i="3"/>
  <c r="P192" i="4" s="1"/>
  <c r="BO192" i="3"/>
  <c r="BO192" i="4" s="1"/>
  <c r="AU192" i="3"/>
  <c r="AU192" i="4" s="1"/>
  <c r="AA192" i="3"/>
  <c r="AA192" i="4" s="1"/>
  <c r="CH192" i="3"/>
  <c r="CH192" i="4" s="1"/>
  <c r="BN192" i="3"/>
  <c r="BN192" i="4" s="1"/>
  <c r="AT192" i="3"/>
  <c r="AT192" i="4" s="1"/>
  <c r="V192" i="3"/>
  <c r="V192" i="4" s="1"/>
  <c r="CC192" i="3"/>
  <c r="CC192" i="4" s="1"/>
  <c r="BI192" i="3"/>
  <c r="BI192" i="4" s="1"/>
  <c r="AK192" i="3"/>
  <c r="AK192" i="4" s="1"/>
  <c r="Q192" i="3"/>
  <c r="Q192" i="4" s="1"/>
  <c r="BX192" i="3"/>
  <c r="BX192" i="4" s="1"/>
  <c r="AZ192" i="3"/>
  <c r="AZ192" i="4" s="1"/>
  <c r="AF192" i="3"/>
  <c r="AF192" i="4" s="1"/>
  <c r="L192" i="3"/>
  <c r="L192" i="4" s="1"/>
  <c r="CE192" i="3"/>
  <c r="CE192" i="4" s="1"/>
  <c r="BK192" i="3"/>
  <c r="BK192" i="4" s="1"/>
  <c r="AQ192" i="3"/>
  <c r="AQ192" i="4" s="1"/>
  <c r="S192" i="3"/>
  <c r="S192" i="4" s="1"/>
  <c r="CD192" i="3"/>
  <c r="CD192" i="4" s="1"/>
  <c r="BJ192" i="3"/>
  <c r="BJ192" i="4" s="1"/>
  <c r="AL192" i="3"/>
  <c r="AL192" i="4" s="1"/>
  <c r="R192" i="3"/>
  <c r="R192" i="4" s="1"/>
  <c r="BY192" i="3"/>
  <c r="BY192" i="4" s="1"/>
  <c r="BA192" i="3"/>
  <c r="BA192" i="4" s="1"/>
  <c r="AG192" i="3"/>
  <c r="AG192" i="4" s="1"/>
  <c r="M192" i="3"/>
  <c r="M192" i="4" s="1"/>
  <c r="BP192" i="3"/>
  <c r="BP192" i="4" s="1"/>
  <c r="AV192" i="3"/>
  <c r="AV192" i="4" s="1"/>
  <c r="AB192" i="3"/>
  <c r="AB192" i="4" s="1"/>
  <c r="BS166" i="3"/>
  <c r="BS166" i="4" s="1"/>
  <c r="BC166" i="3"/>
  <c r="BC166" i="4" s="1"/>
  <c r="AM166" i="3"/>
  <c r="AM166" i="4" s="1"/>
  <c r="W166" i="3"/>
  <c r="W166" i="4" s="1"/>
  <c r="G166" i="3"/>
  <c r="BV166" i="3"/>
  <c r="BV166" i="4" s="1"/>
  <c r="BF166" i="3"/>
  <c r="BF166" i="4" s="1"/>
  <c r="AP166" i="3"/>
  <c r="AP166" i="4" s="1"/>
  <c r="Z166" i="3"/>
  <c r="Z166" i="4" s="1"/>
  <c r="J166" i="3"/>
  <c r="J166" i="4" s="1"/>
  <c r="BU166" i="3"/>
  <c r="BU166" i="4" s="1"/>
  <c r="BE166" i="3"/>
  <c r="BE166" i="4" s="1"/>
  <c r="AO166" i="3"/>
  <c r="AO166" i="4" s="1"/>
  <c r="Y166" i="3"/>
  <c r="Y166" i="4" s="1"/>
  <c r="I166" i="3"/>
  <c r="I166" i="4" s="1"/>
  <c r="BT166" i="3"/>
  <c r="BT166" i="4" s="1"/>
  <c r="BD166" i="3"/>
  <c r="BD166" i="4" s="1"/>
  <c r="AN166" i="3"/>
  <c r="AN166" i="4" s="1"/>
  <c r="X166" i="3"/>
  <c r="X166" i="4" s="1"/>
  <c r="H166" i="3"/>
  <c r="H166" i="4" s="1"/>
  <c r="CE166" i="3"/>
  <c r="CE166" i="4" s="1"/>
  <c r="BO166" i="3"/>
  <c r="BO166" i="4" s="1"/>
  <c r="AY166" i="3"/>
  <c r="AY166" i="4" s="1"/>
  <c r="AI166" i="3"/>
  <c r="AI166" i="4" s="1"/>
  <c r="S166" i="3"/>
  <c r="S166" i="4" s="1"/>
  <c r="CA166" i="3"/>
  <c r="CA166" i="4" s="1"/>
  <c r="AU166" i="3"/>
  <c r="AU166" i="4" s="1"/>
  <c r="O166" i="3"/>
  <c r="O166" i="4" s="1"/>
  <c r="BZ166" i="3"/>
  <c r="BZ166" i="4" s="1"/>
  <c r="BB166" i="3"/>
  <c r="BB166" i="4" s="1"/>
  <c r="AH166" i="3"/>
  <c r="AH166" i="4" s="1"/>
  <c r="N166" i="3"/>
  <c r="N166" i="4" s="1"/>
  <c r="BQ166" i="3"/>
  <c r="BQ166" i="4" s="1"/>
  <c r="AW166" i="3"/>
  <c r="AW166" i="4" s="1"/>
  <c r="AC166" i="3"/>
  <c r="AC166" i="4" s="1"/>
  <c r="CF166" i="3"/>
  <c r="CF166" i="4" s="1"/>
  <c r="BL166" i="3"/>
  <c r="BL166" i="4" s="1"/>
  <c r="AR166" i="3"/>
  <c r="AR166" i="4" s="1"/>
  <c r="T166" i="3"/>
  <c r="T166" i="4" s="1"/>
  <c r="BW166" i="3"/>
  <c r="BW166" i="4" s="1"/>
  <c r="AQ166" i="3"/>
  <c r="AQ166" i="4" s="1"/>
  <c r="K166" i="3"/>
  <c r="K166" i="4" s="1"/>
  <c r="BR166" i="3"/>
  <c r="BR166" i="4" s="1"/>
  <c r="AX166" i="3"/>
  <c r="AX166" i="4" s="1"/>
  <c r="AD166" i="3"/>
  <c r="AD166" i="4" s="1"/>
  <c r="CG166" i="3"/>
  <c r="CG166" i="4" s="1"/>
  <c r="BM166" i="3"/>
  <c r="BM166" i="4" s="1"/>
  <c r="AS166" i="3"/>
  <c r="AS166" i="4" s="1"/>
  <c r="U166" i="3"/>
  <c r="U166" i="4" s="1"/>
  <c r="CB166" i="3"/>
  <c r="CB166" i="4" s="1"/>
  <c r="BH166" i="3"/>
  <c r="BH166" i="4" s="1"/>
  <c r="AJ166" i="3"/>
  <c r="AJ166" i="4" s="1"/>
  <c r="P166" i="3"/>
  <c r="P166" i="4" s="1"/>
  <c r="BK166" i="3"/>
  <c r="BK166" i="4" s="1"/>
  <c r="AE166" i="3"/>
  <c r="AE166" i="4" s="1"/>
  <c r="CH166" i="3"/>
  <c r="CH166" i="4" s="1"/>
  <c r="BN166" i="3"/>
  <c r="BN166" i="4" s="1"/>
  <c r="AT166" i="3"/>
  <c r="AT166" i="4" s="1"/>
  <c r="V166" i="3"/>
  <c r="V166" i="4" s="1"/>
  <c r="CC166" i="3"/>
  <c r="CC166" i="4" s="1"/>
  <c r="BI166" i="3"/>
  <c r="BI166" i="4" s="1"/>
  <c r="AK166" i="3"/>
  <c r="AK166" i="4" s="1"/>
  <c r="Q166" i="3"/>
  <c r="Q166" i="4" s="1"/>
  <c r="BX166" i="3"/>
  <c r="BX166" i="4" s="1"/>
  <c r="AZ166" i="3"/>
  <c r="AZ166" i="4" s="1"/>
  <c r="AF166" i="3"/>
  <c r="AF166" i="4" s="1"/>
  <c r="L166" i="3"/>
  <c r="L166" i="4" s="1"/>
  <c r="BG166" i="3"/>
  <c r="BG166" i="4" s="1"/>
  <c r="AA166" i="3"/>
  <c r="AA166" i="4" s="1"/>
  <c r="CD166" i="3"/>
  <c r="CD166" i="4" s="1"/>
  <c r="BJ166" i="3"/>
  <c r="BJ166" i="4" s="1"/>
  <c r="AL166" i="3"/>
  <c r="AL166" i="4" s="1"/>
  <c r="R166" i="3"/>
  <c r="R166" i="4" s="1"/>
  <c r="BY166" i="3"/>
  <c r="BY166" i="4" s="1"/>
  <c r="BA166" i="3"/>
  <c r="BA166" i="4" s="1"/>
  <c r="AG166" i="3"/>
  <c r="AG166" i="4" s="1"/>
  <c r="M166" i="3"/>
  <c r="M166" i="4" s="1"/>
  <c r="BP166" i="3"/>
  <c r="BP166" i="4" s="1"/>
  <c r="AV166" i="3"/>
  <c r="AV166" i="4" s="1"/>
  <c r="AB166" i="3"/>
  <c r="AB166" i="4" s="1"/>
  <c r="BU238" i="3"/>
  <c r="BU238" i="4" s="1"/>
  <c r="BE238" i="3"/>
  <c r="BE238" i="4" s="1"/>
  <c r="AO238" i="3"/>
  <c r="AO238" i="4" s="1"/>
  <c r="Y238" i="3"/>
  <c r="Y238" i="4" s="1"/>
  <c r="I238" i="3"/>
  <c r="I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BS238" i="3"/>
  <c r="BS238" i="4" s="1"/>
  <c r="BC238" i="3"/>
  <c r="BC238" i="4" s="1"/>
  <c r="AM238" i="3"/>
  <c r="AM238" i="4" s="1"/>
  <c r="W238" i="3"/>
  <c r="W238" i="4" s="1"/>
  <c r="G238" i="3"/>
  <c r="BV238" i="3"/>
  <c r="BV238" i="4" s="1"/>
  <c r="BF238" i="3"/>
  <c r="BF238" i="4" s="1"/>
  <c r="AP238" i="3"/>
  <c r="AP238" i="4" s="1"/>
  <c r="Z238" i="3"/>
  <c r="Z238" i="4" s="1"/>
  <c r="J238" i="3"/>
  <c r="J238" i="4" s="1"/>
  <c r="CC238" i="3"/>
  <c r="CC238" i="4" s="1"/>
  <c r="BI238" i="3"/>
  <c r="BI238" i="4" s="1"/>
  <c r="AK238" i="3"/>
  <c r="AK238" i="4" s="1"/>
  <c r="Q238" i="3"/>
  <c r="Q238" i="4" s="1"/>
  <c r="BX238" i="3"/>
  <c r="BX238" i="4" s="1"/>
  <c r="AZ238" i="3"/>
  <c r="AZ238" i="4" s="1"/>
  <c r="AF238" i="3"/>
  <c r="AF238" i="4" s="1"/>
  <c r="L238" i="3"/>
  <c r="L238" i="4" s="1"/>
  <c r="BO238" i="3"/>
  <c r="BO238" i="4" s="1"/>
  <c r="AU238" i="3"/>
  <c r="AU238" i="4" s="1"/>
  <c r="AA238" i="3"/>
  <c r="AA238" i="4" s="1"/>
  <c r="CH238" i="3"/>
  <c r="CH238" i="4" s="1"/>
  <c r="BN238" i="3"/>
  <c r="BN238" i="4" s="1"/>
  <c r="AT238" i="3"/>
  <c r="AT238" i="4" s="1"/>
  <c r="V238" i="3"/>
  <c r="V238" i="4" s="1"/>
  <c r="BY238" i="3"/>
  <c r="BY238" i="4" s="1"/>
  <c r="BA238" i="3"/>
  <c r="BA238" i="4" s="1"/>
  <c r="AG238" i="3"/>
  <c r="AG238" i="4" s="1"/>
  <c r="M238" i="3"/>
  <c r="M238" i="4" s="1"/>
  <c r="BP238" i="3"/>
  <c r="BP238" i="4" s="1"/>
  <c r="AV238" i="3"/>
  <c r="AV238" i="4" s="1"/>
  <c r="AB238" i="3"/>
  <c r="AB238" i="4" s="1"/>
  <c r="CE238" i="3"/>
  <c r="CE238" i="4" s="1"/>
  <c r="BK238" i="3"/>
  <c r="BK238" i="4" s="1"/>
  <c r="AQ238" i="3"/>
  <c r="AQ238" i="4" s="1"/>
  <c r="S238" i="3"/>
  <c r="S238" i="4" s="1"/>
  <c r="CD238" i="3"/>
  <c r="CD238" i="4" s="1"/>
  <c r="BJ238" i="3"/>
  <c r="BJ238" i="4" s="1"/>
  <c r="AL238" i="3"/>
  <c r="AL238" i="4" s="1"/>
  <c r="R238" i="3"/>
  <c r="R238" i="4" s="1"/>
  <c r="BQ238" i="3"/>
  <c r="BQ238" i="4" s="1"/>
  <c r="AW238" i="3"/>
  <c r="AW238" i="4" s="1"/>
  <c r="AC238" i="3"/>
  <c r="AC238" i="4" s="1"/>
  <c r="CF238" i="3"/>
  <c r="CF238" i="4" s="1"/>
  <c r="BL238" i="3"/>
  <c r="BL238" i="4" s="1"/>
  <c r="AR238" i="3"/>
  <c r="AR238" i="4" s="1"/>
  <c r="T238" i="3"/>
  <c r="T238" i="4" s="1"/>
  <c r="CA238" i="3"/>
  <c r="CA238" i="4" s="1"/>
  <c r="BG238" i="3"/>
  <c r="BG238" i="4" s="1"/>
  <c r="AI238" i="3"/>
  <c r="AI238" i="4" s="1"/>
  <c r="O238" i="3"/>
  <c r="O238" i="4" s="1"/>
  <c r="BZ238" i="3"/>
  <c r="BZ238" i="4" s="1"/>
  <c r="BB238" i="3"/>
  <c r="BB238" i="4" s="1"/>
  <c r="AH238" i="3"/>
  <c r="AH238" i="4" s="1"/>
  <c r="N238" i="3"/>
  <c r="N238" i="4" s="1"/>
  <c r="CG238" i="3"/>
  <c r="CG238" i="4" s="1"/>
  <c r="BM238" i="3"/>
  <c r="BM238" i="4" s="1"/>
  <c r="AS238" i="3"/>
  <c r="AS238" i="4" s="1"/>
  <c r="U238" i="3"/>
  <c r="U238" i="4" s="1"/>
  <c r="CB238" i="3"/>
  <c r="CB238" i="4" s="1"/>
  <c r="BH238" i="3"/>
  <c r="BH238" i="4" s="1"/>
  <c r="AJ238" i="3"/>
  <c r="AJ238" i="4" s="1"/>
  <c r="P238" i="3"/>
  <c r="P238" i="4" s="1"/>
  <c r="BW238" i="3"/>
  <c r="BW238" i="4" s="1"/>
  <c r="AY238" i="3"/>
  <c r="AY238" i="4" s="1"/>
  <c r="AE238" i="3"/>
  <c r="AE238" i="4" s="1"/>
  <c r="K238" i="3"/>
  <c r="K238" i="4" s="1"/>
  <c r="BR238" i="3"/>
  <c r="BR238" i="4" s="1"/>
  <c r="AX238" i="3"/>
  <c r="AX238" i="4" s="1"/>
  <c r="AD238" i="3"/>
  <c r="AD238" i="4" s="1"/>
  <c r="CA211" i="3"/>
  <c r="CA211" i="4" s="1"/>
  <c r="BK211" i="3"/>
  <c r="BK211" i="4" s="1"/>
  <c r="AU211" i="3"/>
  <c r="AU211" i="4" s="1"/>
  <c r="AE211" i="3"/>
  <c r="AE211" i="4" s="1"/>
  <c r="O211" i="3"/>
  <c r="O211" i="4" s="1"/>
  <c r="CD211" i="3"/>
  <c r="CD211" i="4" s="1"/>
  <c r="BN211" i="3"/>
  <c r="BN211" i="4" s="1"/>
  <c r="AX211" i="3"/>
  <c r="AX211" i="4" s="1"/>
  <c r="AH211" i="3"/>
  <c r="AH211" i="4" s="1"/>
  <c r="R211" i="3"/>
  <c r="R211" i="4" s="1"/>
  <c r="CC211" i="3"/>
  <c r="CC211" i="4" s="1"/>
  <c r="BM211" i="3"/>
  <c r="BM211" i="4" s="1"/>
  <c r="AW211" i="3"/>
  <c r="AW211" i="4" s="1"/>
  <c r="AG211" i="3"/>
  <c r="AG211" i="4" s="1"/>
  <c r="Q211" i="3"/>
  <c r="Q211" i="4" s="1"/>
  <c r="CB211" i="3"/>
  <c r="CB211" i="4" s="1"/>
  <c r="BL211" i="3"/>
  <c r="BL211" i="4" s="1"/>
  <c r="AV211" i="3"/>
  <c r="AV211" i="4" s="1"/>
  <c r="AF211" i="3"/>
  <c r="AF211" i="4" s="1"/>
  <c r="P211" i="3"/>
  <c r="P211" i="4" s="1"/>
  <c r="BW211" i="3"/>
  <c r="BW211" i="4" s="1"/>
  <c r="BG211" i="3"/>
  <c r="BG211" i="4" s="1"/>
  <c r="AQ211" i="3"/>
  <c r="AQ211" i="4" s="1"/>
  <c r="AA211" i="3"/>
  <c r="AA211" i="4" s="1"/>
  <c r="K211" i="3"/>
  <c r="K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BX211" i="3"/>
  <c r="BX211" i="4" s="1"/>
  <c r="BH211" i="3"/>
  <c r="BH211" i="4" s="1"/>
  <c r="AR211" i="3"/>
  <c r="AR211" i="4" s="1"/>
  <c r="AB211" i="3"/>
  <c r="AB211" i="4" s="1"/>
  <c r="L211" i="3"/>
  <c r="L211" i="4" s="1"/>
  <c r="BS211" i="3"/>
  <c r="BS211" i="4" s="1"/>
  <c r="BC211" i="3"/>
  <c r="BC211" i="4" s="1"/>
  <c r="AM211" i="3"/>
  <c r="AM211" i="4" s="1"/>
  <c r="W211" i="3"/>
  <c r="W211" i="4" s="1"/>
  <c r="G211" i="3"/>
  <c r="BV211" i="3"/>
  <c r="BV211" i="4" s="1"/>
  <c r="BF211" i="3"/>
  <c r="BF211" i="4" s="1"/>
  <c r="AP211" i="3"/>
  <c r="AP211" i="4" s="1"/>
  <c r="Z211" i="3"/>
  <c r="Z211" i="4" s="1"/>
  <c r="J211" i="3"/>
  <c r="J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CE211" i="3"/>
  <c r="CE211" i="4" s="1"/>
  <c r="BO211" i="3"/>
  <c r="BO211" i="4" s="1"/>
  <c r="AY211" i="3"/>
  <c r="AY211" i="4" s="1"/>
  <c r="AI211" i="3"/>
  <c r="AI211" i="4" s="1"/>
  <c r="S211" i="3"/>
  <c r="S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G211" i="3"/>
  <c r="CG211" i="4" s="1"/>
  <c r="BQ211" i="3"/>
  <c r="BQ211" i="4" s="1"/>
  <c r="BA211" i="3"/>
  <c r="BA211" i="4" s="1"/>
  <c r="AK211" i="3"/>
  <c r="AK211" i="4" s="1"/>
  <c r="U211" i="3"/>
  <c r="U211" i="4" s="1"/>
  <c r="CF211" i="3"/>
  <c r="CF211" i="4" s="1"/>
  <c r="BP211" i="3"/>
  <c r="BP211" i="4" s="1"/>
  <c r="AZ211" i="3"/>
  <c r="AZ211" i="4" s="1"/>
  <c r="AJ211" i="3"/>
  <c r="AJ211" i="4" s="1"/>
  <c r="T211" i="3"/>
  <c r="T211" i="4" s="1"/>
  <c r="F139" i="5"/>
  <c r="J139" i="5" s="1"/>
  <c r="I140" i="2"/>
  <c r="F81" i="5"/>
  <c r="J81" i="5" s="1"/>
  <c r="I82" i="2"/>
  <c r="CB88" i="3"/>
  <c r="CB88" i="4" s="1"/>
  <c r="AZ88" i="3"/>
  <c r="AZ88" i="4" s="1"/>
  <c r="BO88" i="3"/>
  <c r="BO88" i="4" s="1"/>
  <c r="CH88" i="3"/>
  <c r="CH88" i="4" s="1"/>
  <c r="V88" i="3"/>
  <c r="V88" i="4" s="1"/>
  <c r="AK88" i="3"/>
  <c r="AK88" i="4" s="1"/>
  <c r="AJ88" i="3"/>
  <c r="AJ88" i="4" s="1"/>
  <c r="AY88" i="3"/>
  <c r="AY88" i="4" s="1"/>
  <c r="BR88" i="3"/>
  <c r="BR88" i="4" s="1"/>
  <c r="CG88" i="3"/>
  <c r="CG88" i="4" s="1"/>
  <c r="U88" i="3"/>
  <c r="U88" i="4" s="1"/>
  <c r="CF88" i="3"/>
  <c r="CF88" i="4" s="1"/>
  <c r="T88" i="3"/>
  <c r="T88" i="4" s="1"/>
  <c r="AI88" i="3"/>
  <c r="AI88" i="4" s="1"/>
  <c r="BB88" i="3"/>
  <c r="BB88" i="4" s="1"/>
  <c r="BQ88" i="3"/>
  <c r="BQ88" i="4" s="1"/>
  <c r="BP88" i="3"/>
  <c r="BP88" i="4" s="1"/>
  <c r="CE88" i="3"/>
  <c r="CE88" i="4" s="1"/>
  <c r="S88" i="3"/>
  <c r="AL88" i="3"/>
  <c r="AL88" i="4" s="1"/>
  <c r="BA88" i="3"/>
  <c r="BA88" i="4" s="1"/>
  <c r="F75" i="5"/>
  <c r="J75" i="5" s="1"/>
  <c r="I76" i="2"/>
  <c r="BW144" i="3"/>
  <c r="BW144" i="4" s="1"/>
  <c r="BG144" i="3"/>
  <c r="BG144" i="4" s="1"/>
  <c r="AQ144" i="3"/>
  <c r="AQ144" i="4" s="1"/>
  <c r="AA144" i="3"/>
  <c r="AA144" i="4" s="1"/>
  <c r="K144" i="3"/>
  <c r="K144" i="4" s="1"/>
  <c r="BZ144" i="3"/>
  <c r="BZ144" i="4" s="1"/>
  <c r="BJ144" i="3"/>
  <c r="BJ144" i="4" s="1"/>
  <c r="AT144" i="3"/>
  <c r="AT144" i="4" s="1"/>
  <c r="AD144" i="3"/>
  <c r="AD144" i="4" s="1"/>
  <c r="N144" i="3"/>
  <c r="N144" i="4" s="1"/>
  <c r="BY144" i="3"/>
  <c r="BY144" i="4" s="1"/>
  <c r="BI144" i="3"/>
  <c r="BI144" i="4" s="1"/>
  <c r="AS144" i="3"/>
  <c r="AS144" i="4" s="1"/>
  <c r="AC144" i="3"/>
  <c r="AC144" i="4" s="1"/>
  <c r="M144" i="3"/>
  <c r="M144" i="4" s="1"/>
  <c r="BX144" i="3"/>
  <c r="BX144" i="4" s="1"/>
  <c r="BH144" i="3"/>
  <c r="BH144" i="4" s="1"/>
  <c r="AR144" i="3"/>
  <c r="AR144" i="4" s="1"/>
  <c r="AB144" i="3"/>
  <c r="AB144" i="4" s="1"/>
  <c r="L144" i="3"/>
  <c r="L144" i="4" s="1"/>
  <c r="BS144" i="3"/>
  <c r="BS144" i="4" s="1"/>
  <c r="BC144" i="3"/>
  <c r="BC144" i="4" s="1"/>
  <c r="AM144" i="3"/>
  <c r="AM144" i="4" s="1"/>
  <c r="W144" i="3"/>
  <c r="W144" i="4" s="1"/>
  <c r="G144" i="3"/>
  <c r="BV144" i="3"/>
  <c r="BV144" i="4" s="1"/>
  <c r="BF144" i="3"/>
  <c r="BF144" i="4" s="1"/>
  <c r="AP144" i="3"/>
  <c r="AP144" i="4" s="1"/>
  <c r="Z144" i="3"/>
  <c r="Z144" i="4" s="1"/>
  <c r="J144" i="3"/>
  <c r="J144" i="4" s="1"/>
  <c r="BU144" i="3"/>
  <c r="BU144" i="4" s="1"/>
  <c r="BE144" i="3"/>
  <c r="BE144" i="4" s="1"/>
  <c r="AO144" i="3"/>
  <c r="AO144" i="4" s="1"/>
  <c r="Y144" i="3"/>
  <c r="Y144" i="4" s="1"/>
  <c r="I144" i="3"/>
  <c r="I144" i="4" s="1"/>
  <c r="BT144" i="3"/>
  <c r="BT144" i="4" s="1"/>
  <c r="BD144" i="3"/>
  <c r="BD144" i="4" s="1"/>
  <c r="AN144" i="3"/>
  <c r="AN144" i="4" s="1"/>
  <c r="X144" i="3"/>
  <c r="X144" i="4" s="1"/>
  <c r="H144" i="3"/>
  <c r="H144" i="4" s="1"/>
  <c r="CE144" i="3"/>
  <c r="CE144" i="4" s="1"/>
  <c r="BO144" i="3"/>
  <c r="BO144" i="4" s="1"/>
  <c r="AY144" i="3"/>
  <c r="AY144" i="4" s="1"/>
  <c r="AI144" i="3"/>
  <c r="AI144" i="4" s="1"/>
  <c r="S144" i="3"/>
  <c r="S144" i="4" s="1"/>
  <c r="CH144" i="3"/>
  <c r="CH144" i="4" s="1"/>
  <c r="BR144" i="3"/>
  <c r="BR144" i="4" s="1"/>
  <c r="BB144" i="3"/>
  <c r="BB144" i="4" s="1"/>
  <c r="AL144" i="3"/>
  <c r="AL144" i="4" s="1"/>
  <c r="V144" i="3"/>
  <c r="V144" i="4" s="1"/>
  <c r="CG144" i="3"/>
  <c r="CG144" i="4" s="1"/>
  <c r="BQ144" i="3"/>
  <c r="BQ144" i="4" s="1"/>
  <c r="BA144" i="3"/>
  <c r="BA144" i="4" s="1"/>
  <c r="AK144" i="3"/>
  <c r="AK144" i="4" s="1"/>
  <c r="U144" i="3"/>
  <c r="U144" i="4" s="1"/>
  <c r="CF144" i="3"/>
  <c r="CF144" i="4" s="1"/>
  <c r="BP144" i="3"/>
  <c r="BP144" i="4" s="1"/>
  <c r="AZ144" i="3"/>
  <c r="AZ144" i="4" s="1"/>
  <c r="AJ144" i="3"/>
  <c r="AJ144" i="4" s="1"/>
  <c r="T144" i="3"/>
  <c r="T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CB144" i="3"/>
  <c r="CB144" i="4" s="1"/>
  <c r="BL144" i="3"/>
  <c r="BL144" i="4" s="1"/>
  <c r="AV144" i="3"/>
  <c r="AV144" i="4" s="1"/>
  <c r="AF144" i="3"/>
  <c r="AF144" i="4" s="1"/>
  <c r="P144" i="3"/>
  <c r="P144" i="4" s="1"/>
  <c r="CB35" i="3"/>
  <c r="CB35" i="4" s="1"/>
  <c r="BL35" i="3"/>
  <c r="BL35" i="4" s="1"/>
  <c r="AV35" i="3"/>
  <c r="AV35" i="4" s="1"/>
  <c r="AF35" i="3"/>
  <c r="AF35" i="4" s="1"/>
  <c r="P35" i="3"/>
  <c r="P35" i="4" s="1"/>
  <c r="CA35" i="3"/>
  <c r="CA35" i="4" s="1"/>
  <c r="BK35" i="3"/>
  <c r="BK35" i="4" s="1"/>
  <c r="AU35" i="3"/>
  <c r="AU35" i="4" s="1"/>
  <c r="AE35" i="3"/>
  <c r="AE35" i="4" s="1"/>
  <c r="O35" i="3"/>
  <c r="O35" i="4" s="1"/>
  <c r="CD35" i="3"/>
  <c r="CD35" i="4" s="1"/>
  <c r="BN35" i="3"/>
  <c r="BN35" i="4" s="1"/>
  <c r="AX35" i="3"/>
  <c r="AX35" i="4" s="1"/>
  <c r="AH35" i="3"/>
  <c r="AH35" i="4" s="1"/>
  <c r="R35" i="3"/>
  <c r="R35" i="4" s="1"/>
  <c r="CC35" i="3"/>
  <c r="CC35" i="4" s="1"/>
  <c r="BM35" i="3"/>
  <c r="BM35" i="4" s="1"/>
  <c r="AW35" i="3"/>
  <c r="AW35" i="4" s="1"/>
  <c r="AG35" i="3"/>
  <c r="AG35" i="4" s="1"/>
  <c r="Q35" i="3"/>
  <c r="Q35" i="4" s="1"/>
  <c r="BX35" i="3"/>
  <c r="BX35" i="4" s="1"/>
  <c r="BH35" i="3"/>
  <c r="BH35" i="4" s="1"/>
  <c r="AR35" i="3"/>
  <c r="AR35" i="4" s="1"/>
  <c r="AB35" i="3"/>
  <c r="AB35" i="4" s="1"/>
  <c r="L35" i="3"/>
  <c r="L35" i="4" s="1"/>
  <c r="BW35" i="3"/>
  <c r="BW35" i="4" s="1"/>
  <c r="BG35" i="3"/>
  <c r="BG35" i="4" s="1"/>
  <c r="AQ35" i="3"/>
  <c r="AQ35" i="4" s="1"/>
  <c r="AA35" i="3"/>
  <c r="AA35" i="4" s="1"/>
  <c r="K35" i="3"/>
  <c r="K35" i="4" s="1"/>
  <c r="BZ35" i="3"/>
  <c r="BZ35" i="4" s="1"/>
  <c r="BJ35" i="3"/>
  <c r="BJ35" i="4" s="1"/>
  <c r="AT35" i="3"/>
  <c r="AT35" i="4" s="1"/>
  <c r="AD35" i="3"/>
  <c r="AD35" i="4" s="1"/>
  <c r="N35" i="3"/>
  <c r="N35" i="4" s="1"/>
  <c r="BY35" i="3"/>
  <c r="BY35" i="4" s="1"/>
  <c r="BI35" i="3"/>
  <c r="BI35" i="4" s="1"/>
  <c r="AS35" i="3"/>
  <c r="AS35" i="4" s="1"/>
  <c r="AC35" i="3"/>
  <c r="AC35" i="4" s="1"/>
  <c r="M35" i="3"/>
  <c r="M35" i="4" s="1"/>
  <c r="BT35" i="3"/>
  <c r="BT35" i="4" s="1"/>
  <c r="BD35" i="3"/>
  <c r="BD35" i="4" s="1"/>
  <c r="AN35" i="3"/>
  <c r="AN35" i="4" s="1"/>
  <c r="X35" i="3"/>
  <c r="X35" i="4" s="1"/>
  <c r="H35" i="3"/>
  <c r="H35" i="4" s="1"/>
  <c r="BS35" i="3"/>
  <c r="BS35" i="4" s="1"/>
  <c r="BC35" i="3"/>
  <c r="BC35" i="4" s="1"/>
  <c r="AM35" i="3"/>
  <c r="AM35" i="4" s="1"/>
  <c r="W35" i="3"/>
  <c r="W35" i="4" s="1"/>
  <c r="G35" i="3"/>
  <c r="BV35" i="3"/>
  <c r="BV35" i="4" s="1"/>
  <c r="BF35" i="3"/>
  <c r="BF35" i="4" s="1"/>
  <c r="AP35" i="3"/>
  <c r="AP35" i="4" s="1"/>
  <c r="Z35" i="3"/>
  <c r="Z35" i="4" s="1"/>
  <c r="J35" i="3"/>
  <c r="J35" i="4" s="1"/>
  <c r="BU35" i="3"/>
  <c r="BU35" i="4" s="1"/>
  <c r="BE35" i="3"/>
  <c r="BE35" i="4" s="1"/>
  <c r="AO35" i="3"/>
  <c r="AO35" i="4" s="1"/>
  <c r="Y35" i="3"/>
  <c r="Y35" i="4" s="1"/>
  <c r="I35" i="3"/>
  <c r="I35" i="4" s="1"/>
  <c r="CF35" i="3"/>
  <c r="CF35" i="4" s="1"/>
  <c r="BP35" i="3"/>
  <c r="BP35" i="4" s="1"/>
  <c r="AZ35" i="3"/>
  <c r="AZ35" i="4" s="1"/>
  <c r="AJ35" i="3"/>
  <c r="AJ35" i="4" s="1"/>
  <c r="T35" i="3"/>
  <c r="T35" i="4" s="1"/>
  <c r="CE35" i="3"/>
  <c r="CE35" i="4" s="1"/>
  <c r="BO35" i="3"/>
  <c r="BO35" i="4" s="1"/>
  <c r="AY35" i="3"/>
  <c r="AY35" i="4" s="1"/>
  <c r="AI35" i="3"/>
  <c r="AI35" i="4" s="1"/>
  <c r="S35" i="3"/>
  <c r="S35" i="4" s="1"/>
  <c r="CH35" i="3"/>
  <c r="CH35" i="4" s="1"/>
  <c r="BR35" i="3"/>
  <c r="BR35" i="4" s="1"/>
  <c r="BB35" i="3"/>
  <c r="BB35" i="4" s="1"/>
  <c r="AL35" i="3"/>
  <c r="AL35" i="4" s="1"/>
  <c r="V35" i="3"/>
  <c r="V35" i="4" s="1"/>
  <c r="CG35" i="3"/>
  <c r="CG35" i="4" s="1"/>
  <c r="BQ35" i="3"/>
  <c r="BQ35" i="4" s="1"/>
  <c r="BA35" i="3"/>
  <c r="BA35" i="4" s="1"/>
  <c r="AK35" i="3"/>
  <c r="AK35" i="4" s="1"/>
  <c r="U35" i="3"/>
  <c r="U35" i="4" s="1"/>
  <c r="BU261" i="3"/>
  <c r="BU261" i="4" s="1"/>
  <c r="BE261" i="3"/>
  <c r="BE261" i="4" s="1"/>
  <c r="AO261" i="3"/>
  <c r="AO261" i="4" s="1"/>
  <c r="Y261" i="3"/>
  <c r="Y261" i="4" s="1"/>
  <c r="I261" i="3"/>
  <c r="I261" i="4" s="1"/>
  <c r="BT261" i="3"/>
  <c r="BT261" i="4" s="1"/>
  <c r="BD261" i="3"/>
  <c r="BD261" i="4" s="1"/>
  <c r="AN261" i="3"/>
  <c r="AN261" i="4" s="1"/>
  <c r="X261" i="3"/>
  <c r="X261" i="4" s="1"/>
  <c r="H261" i="3"/>
  <c r="H261" i="4" s="1"/>
  <c r="BS261" i="3"/>
  <c r="BS261" i="4" s="1"/>
  <c r="BC261" i="3"/>
  <c r="BC261" i="4" s="1"/>
  <c r="AM261" i="3"/>
  <c r="AM261" i="4" s="1"/>
  <c r="W261" i="3"/>
  <c r="W261" i="4" s="1"/>
  <c r="G261" i="3"/>
  <c r="BV261" i="3"/>
  <c r="BV261" i="4" s="1"/>
  <c r="BF261" i="3"/>
  <c r="BF261" i="4" s="1"/>
  <c r="AP261" i="3"/>
  <c r="AP261" i="4" s="1"/>
  <c r="Z261" i="3"/>
  <c r="Z261" i="4" s="1"/>
  <c r="J261" i="3"/>
  <c r="J261" i="4" s="1"/>
  <c r="CC261" i="3"/>
  <c r="CC261" i="4" s="1"/>
  <c r="BI261" i="3"/>
  <c r="BI261" i="4" s="1"/>
  <c r="AK261" i="3"/>
  <c r="AK261" i="4" s="1"/>
  <c r="Q261" i="3"/>
  <c r="Q261" i="4" s="1"/>
  <c r="BX261" i="3"/>
  <c r="BX261" i="4" s="1"/>
  <c r="AZ261" i="3"/>
  <c r="AZ261" i="4" s="1"/>
  <c r="AF261" i="3"/>
  <c r="AF261" i="4" s="1"/>
  <c r="L261" i="3"/>
  <c r="L261" i="4" s="1"/>
  <c r="BO261" i="3"/>
  <c r="BO261" i="4" s="1"/>
  <c r="AU261" i="3"/>
  <c r="AU261" i="4" s="1"/>
  <c r="AA261" i="3"/>
  <c r="AA261" i="4" s="1"/>
  <c r="CH261" i="3"/>
  <c r="CH261" i="4" s="1"/>
  <c r="BN261" i="3"/>
  <c r="BN261" i="4" s="1"/>
  <c r="AT261" i="3"/>
  <c r="AT261" i="4" s="1"/>
  <c r="V261" i="3"/>
  <c r="V261" i="4" s="1"/>
  <c r="BY261" i="3"/>
  <c r="BY261" i="4" s="1"/>
  <c r="BA261" i="3"/>
  <c r="BA261" i="4" s="1"/>
  <c r="AG261" i="3"/>
  <c r="AG261" i="4" s="1"/>
  <c r="M261" i="3"/>
  <c r="M261" i="4" s="1"/>
  <c r="BP261" i="3"/>
  <c r="BP261" i="4" s="1"/>
  <c r="AV261" i="3"/>
  <c r="AV261" i="4" s="1"/>
  <c r="AB261" i="3"/>
  <c r="AB261" i="4" s="1"/>
  <c r="CE261" i="3"/>
  <c r="CE261" i="4" s="1"/>
  <c r="BK261" i="3"/>
  <c r="BK261" i="4" s="1"/>
  <c r="AQ261" i="3"/>
  <c r="AQ261" i="4" s="1"/>
  <c r="S261" i="3"/>
  <c r="S261" i="4" s="1"/>
  <c r="CD261" i="3"/>
  <c r="CD261" i="4" s="1"/>
  <c r="BJ261" i="3"/>
  <c r="BJ261" i="4" s="1"/>
  <c r="AL261" i="3"/>
  <c r="AL261" i="4" s="1"/>
  <c r="R261" i="3"/>
  <c r="R261" i="4" s="1"/>
  <c r="BQ261" i="3"/>
  <c r="BQ261" i="4" s="1"/>
  <c r="AW261" i="3"/>
  <c r="AW261" i="4" s="1"/>
  <c r="AC261" i="3"/>
  <c r="AC261" i="4" s="1"/>
  <c r="CF261" i="3"/>
  <c r="CF261" i="4" s="1"/>
  <c r="BL261" i="3"/>
  <c r="BL261" i="4" s="1"/>
  <c r="AR261" i="3"/>
  <c r="AR261" i="4" s="1"/>
  <c r="T261" i="3"/>
  <c r="T261" i="4" s="1"/>
  <c r="CA261" i="3"/>
  <c r="CA261" i="4" s="1"/>
  <c r="BG261" i="3"/>
  <c r="BG261" i="4" s="1"/>
  <c r="AI261" i="3"/>
  <c r="AI261" i="4" s="1"/>
  <c r="O261" i="3"/>
  <c r="O261" i="4" s="1"/>
  <c r="BZ261" i="3"/>
  <c r="BZ261" i="4" s="1"/>
  <c r="BB261" i="3"/>
  <c r="BB261" i="4" s="1"/>
  <c r="AH261" i="3"/>
  <c r="AH261" i="4" s="1"/>
  <c r="N261" i="3"/>
  <c r="N261" i="4" s="1"/>
  <c r="CG261" i="3"/>
  <c r="CG261" i="4" s="1"/>
  <c r="BM261" i="3"/>
  <c r="BM261" i="4" s="1"/>
  <c r="AS261" i="3"/>
  <c r="AS261" i="4" s="1"/>
  <c r="U261" i="3"/>
  <c r="U261" i="4" s="1"/>
  <c r="CB261" i="3"/>
  <c r="CB261" i="4" s="1"/>
  <c r="BH261" i="3"/>
  <c r="BH261" i="4" s="1"/>
  <c r="AJ261" i="3"/>
  <c r="AJ261" i="4" s="1"/>
  <c r="P261" i="3"/>
  <c r="P261" i="4" s="1"/>
  <c r="BW261" i="3"/>
  <c r="BW261" i="4" s="1"/>
  <c r="AY261" i="3"/>
  <c r="AY261" i="4" s="1"/>
  <c r="AE261" i="3"/>
  <c r="AE261" i="4" s="1"/>
  <c r="K261" i="3"/>
  <c r="K261" i="4" s="1"/>
  <c r="BR261" i="3"/>
  <c r="BR261" i="4" s="1"/>
  <c r="AX261" i="3"/>
  <c r="AX261" i="4" s="1"/>
  <c r="AD261" i="3"/>
  <c r="AD261" i="4" s="1"/>
  <c r="BY273" i="3"/>
  <c r="BY273" i="4" s="1"/>
  <c r="BI273" i="3"/>
  <c r="BI273" i="4" s="1"/>
  <c r="AS273" i="3"/>
  <c r="AS273" i="4" s="1"/>
  <c r="AC273" i="3"/>
  <c r="AC273" i="4" s="1"/>
  <c r="M273" i="3"/>
  <c r="M273" i="4" s="1"/>
  <c r="BX273" i="3"/>
  <c r="BX273" i="4" s="1"/>
  <c r="BH273" i="3"/>
  <c r="BH273" i="4" s="1"/>
  <c r="AR273" i="3"/>
  <c r="AR273" i="4" s="1"/>
  <c r="AB273" i="3"/>
  <c r="AB273" i="4" s="1"/>
  <c r="CG273" i="3"/>
  <c r="CG273" i="4" s="1"/>
  <c r="BM273" i="3"/>
  <c r="BM273" i="4" s="1"/>
  <c r="AO273" i="3"/>
  <c r="AO273" i="4" s="1"/>
  <c r="U273" i="3"/>
  <c r="U273" i="4" s="1"/>
  <c r="CB273" i="3"/>
  <c r="CB273" i="4" s="1"/>
  <c r="BD273" i="3"/>
  <c r="BD273" i="4" s="1"/>
  <c r="AJ273" i="3"/>
  <c r="AJ273" i="4" s="1"/>
  <c r="P273" i="3"/>
  <c r="P273" i="4" s="1"/>
  <c r="CA273" i="3"/>
  <c r="CA273" i="4" s="1"/>
  <c r="BK273" i="3"/>
  <c r="BK273" i="4" s="1"/>
  <c r="AU273" i="3"/>
  <c r="AU273" i="4" s="1"/>
  <c r="AE273" i="3"/>
  <c r="AE273" i="4" s="1"/>
  <c r="O273" i="3"/>
  <c r="O273" i="4" s="1"/>
  <c r="CD273" i="3"/>
  <c r="CD273" i="4" s="1"/>
  <c r="BN273" i="3"/>
  <c r="BN273" i="4" s="1"/>
  <c r="AX273" i="3"/>
  <c r="AX273" i="4" s="1"/>
  <c r="AH273" i="3"/>
  <c r="AH273" i="4" s="1"/>
  <c r="R273" i="3"/>
  <c r="R273" i="4" s="1"/>
  <c r="CC273" i="3"/>
  <c r="CC273" i="4" s="1"/>
  <c r="BE273" i="3"/>
  <c r="BE273" i="4" s="1"/>
  <c r="AK273" i="3"/>
  <c r="AK273" i="4" s="1"/>
  <c r="Q273" i="3"/>
  <c r="Q273" i="4" s="1"/>
  <c r="BT273" i="3"/>
  <c r="BT273" i="4" s="1"/>
  <c r="AZ273" i="3"/>
  <c r="AZ273" i="4" s="1"/>
  <c r="AF273" i="3"/>
  <c r="AF273" i="4" s="1"/>
  <c r="L273" i="3"/>
  <c r="L273" i="4" s="1"/>
  <c r="BW273" i="3"/>
  <c r="BW273" i="4" s="1"/>
  <c r="BG273" i="3"/>
  <c r="BG273" i="4" s="1"/>
  <c r="AQ273" i="3"/>
  <c r="AQ273" i="4" s="1"/>
  <c r="AA273" i="3"/>
  <c r="AA273" i="4" s="1"/>
  <c r="K273" i="3"/>
  <c r="K273" i="4" s="1"/>
  <c r="BZ273" i="3"/>
  <c r="BZ273" i="4" s="1"/>
  <c r="BJ273" i="3"/>
  <c r="BJ273" i="4" s="1"/>
  <c r="AT273" i="3"/>
  <c r="AT273" i="4" s="1"/>
  <c r="AD273" i="3"/>
  <c r="AD273" i="4" s="1"/>
  <c r="N273" i="3"/>
  <c r="N273" i="4" s="1"/>
  <c r="BU273" i="3"/>
  <c r="BU273" i="4" s="1"/>
  <c r="BA273" i="3"/>
  <c r="BA273" i="4" s="1"/>
  <c r="AG273" i="3"/>
  <c r="AG273" i="4" s="1"/>
  <c r="I273" i="3"/>
  <c r="I273" i="4" s="1"/>
  <c r="BP273" i="3"/>
  <c r="BP273" i="4" s="1"/>
  <c r="AV273" i="3"/>
  <c r="AV273" i="4" s="1"/>
  <c r="X273" i="3"/>
  <c r="X273" i="4" s="1"/>
  <c r="H273" i="3"/>
  <c r="H273" i="4" s="1"/>
  <c r="BS273" i="3"/>
  <c r="BS273" i="4" s="1"/>
  <c r="BC273" i="3"/>
  <c r="BC273" i="4" s="1"/>
  <c r="AM273" i="3"/>
  <c r="AM273" i="4" s="1"/>
  <c r="W273" i="3"/>
  <c r="W273" i="4" s="1"/>
  <c r="G273" i="3"/>
  <c r="BV273" i="3"/>
  <c r="BV273" i="4" s="1"/>
  <c r="BF273" i="3"/>
  <c r="BF273" i="4" s="1"/>
  <c r="AP273" i="3"/>
  <c r="AP273" i="4" s="1"/>
  <c r="Z273" i="3"/>
  <c r="Z273" i="4" s="1"/>
  <c r="J273" i="3"/>
  <c r="J273" i="4" s="1"/>
  <c r="BQ273" i="3"/>
  <c r="BQ273" i="4" s="1"/>
  <c r="AW273" i="3"/>
  <c r="AW273" i="4" s="1"/>
  <c r="Y273" i="3"/>
  <c r="Y273" i="4" s="1"/>
  <c r="CF273" i="3"/>
  <c r="CF273" i="4" s="1"/>
  <c r="BL273" i="3"/>
  <c r="BL273" i="4" s="1"/>
  <c r="AN273" i="3"/>
  <c r="AN273" i="4" s="1"/>
  <c r="T273" i="3"/>
  <c r="T273" i="4" s="1"/>
  <c r="CE273" i="3"/>
  <c r="CE273" i="4" s="1"/>
  <c r="BO273" i="3"/>
  <c r="BO273" i="4" s="1"/>
  <c r="AY273" i="3"/>
  <c r="AY273" i="4" s="1"/>
  <c r="AI273" i="3"/>
  <c r="AI273" i="4" s="1"/>
  <c r="S273" i="3"/>
  <c r="S273" i="4" s="1"/>
  <c r="CH273" i="3"/>
  <c r="CH273" i="4" s="1"/>
  <c r="BR273" i="3"/>
  <c r="BR273" i="4" s="1"/>
  <c r="BB273" i="3"/>
  <c r="BB273" i="4" s="1"/>
  <c r="AL273" i="3"/>
  <c r="AL273" i="4" s="1"/>
  <c r="V273" i="3"/>
  <c r="V273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BZ114" i="3"/>
  <c r="BZ114" i="4" s="1"/>
  <c r="BJ114" i="3"/>
  <c r="BJ114" i="4" s="1"/>
  <c r="AT114" i="3"/>
  <c r="AT114" i="4" s="1"/>
  <c r="AD114" i="3"/>
  <c r="AD114" i="4" s="1"/>
  <c r="N114" i="3"/>
  <c r="N114" i="4" s="1"/>
  <c r="BY114" i="3"/>
  <c r="BY114" i="4" s="1"/>
  <c r="BI114" i="3"/>
  <c r="BI114" i="4" s="1"/>
  <c r="AS114" i="3"/>
  <c r="AS114" i="4" s="1"/>
  <c r="AC114" i="3"/>
  <c r="AC114" i="4" s="1"/>
  <c r="M114" i="3"/>
  <c r="M114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CA114" i="3"/>
  <c r="CA114" i="4" s="1"/>
  <c r="BK114" i="3"/>
  <c r="BK114" i="4" s="1"/>
  <c r="AU114" i="3"/>
  <c r="AU114" i="4" s="1"/>
  <c r="AE114" i="3"/>
  <c r="AE114" i="4" s="1"/>
  <c r="O114" i="3"/>
  <c r="O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CC114" i="3"/>
  <c r="CC114" i="4" s="1"/>
  <c r="BM114" i="3"/>
  <c r="BM114" i="4" s="1"/>
  <c r="AW114" i="3"/>
  <c r="AW114" i="4" s="1"/>
  <c r="AG114" i="3"/>
  <c r="AG114" i="4" s="1"/>
  <c r="Q114" i="3"/>
  <c r="Q114" i="4" s="1"/>
  <c r="CB114" i="3"/>
  <c r="CB114" i="4" s="1"/>
  <c r="BL114" i="3"/>
  <c r="BL114" i="4" s="1"/>
  <c r="AV114" i="3"/>
  <c r="AV114" i="4" s="1"/>
  <c r="AF114" i="3"/>
  <c r="AF114" i="4" s="1"/>
  <c r="P114" i="3"/>
  <c r="P114" i="4" s="1"/>
  <c r="CE114" i="3"/>
  <c r="CE114" i="4" s="1"/>
  <c r="AY114" i="3"/>
  <c r="AY114" i="4" s="1"/>
  <c r="S114" i="3"/>
  <c r="S114" i="4" s="1"/>
  <c r="BR114" i="3"/>
  <c r="BR114" i="4" s="1"/>
  <c r="AL114" i="3"/>
  <c r="AL114" i="4" s="1"/>
  <c r="CG114" i="3"/>
  <c r="CG114" i="4" s="1"/>
  <c r="BA114" i="3"/>
  <c r="BA114" i="4" s="1"/>
  <c r="U114" i="3"/>
  <c r="U114" i="4" s="1"/>
  <c r="BP114" i="3"/>
  <c r="BP114" i="4" s="1"/>
  <c r="AJ114" i="3"/>
  <c r="AJ114" i="4" s="1"/>
  <c r="BS114" i="3"/>
  <c r="BS114" i="4" s="1"/>
  <c r="AM114" i="3"/>
  <c r="AM114" i="4" s="1"/>
  <c r="G114" i="3"/>
  <c r="BF114" i="3"/>
  <c r="BF114" i="4" s="1"/>
  <c r="Z114" i="3"/>
  <c r="Z114" i="4" s="1"/>
  <c r="BU114" i="3"/>
  <c r="BU114" i="4" s="1"/>
  <c r="AO114" i="3"/>
  <c r="AO114" i="4" s="1"/>
  <c r="I114" i="3"/>
  <c r="I114" i="4" s="1"/>
  <c r="BD114" i="3"/>
  <c r="BD114" i="4" s="1"/>
  <c r="X114" i="3"/>
  <c r="X114" i="4" s="1"/>
  <c r="BO114" i="3"/>
  <c r="BO114" i="4" s="1"/>
  <c r="AI114" i="3"/>
  <c r="AI114" i="4" s="1"/>
  <c r="CH114" i="3"/>
  <c r="CH114" i="4" s="1"/>
  <c r="BB114" i="3"/>
  <c r="BB114" i="4" s="1"/>
  <c r="V114" i="3"/>
  <c r="V114" i="4" s="1"/>
  <c r="BQ114" i="3"/>
  <c r="BQ114" i="4" s="1"/>
  <c r="AK114" i="3"/>
  <c r="AK114" i="4" s="1"/>
  <c r="CF114" i="3"/>
  <c r="CF114" i="4" s="1"/>
  <c r="AZ114" i="3"/>
  <c r="AZ114" i="4" s="1"/>
  <c r="T114" i="3"/>
  <c r="T114" i="4" s="1"/>
  <c r="BC114" i="3"/>
  <c r="BC114" i="4" s="1"/>
  <c r="W114" i="3"/>
  <c r="W114" i="4" s="1"/>
  <c r="BV114" i="3"/>
  <c r="BV114" i="4" s="1"/>
  <c r="AP114" i="3"/>
  <c r="AP114" i="4" s="1"/>
  <c r="J114" i="3"/>
  <c r="J114" i="4" s="1"/>
  <c r="BE114" i="3"/>
  <c r="BE114" i="4" s="1"/>
  <c r="Y114" i="3"/>
  <c r="Y114" i="4" s="1"/>
  <c r="BT114" i="3"/>
  <c r="BT114" i="4" s="1"/>
  <c r="AN114" i="3"/>
  <c r="AN114" i="4" s="1"/>
  <c r="H114" i="3"/>
  <c r="H114" i="4" s="1"/>
  <c r="F241" i="5"/>
  <c r="J241" i="5" s="1"/>
  <c r="I242" i="2"/>
  <c r="BW216" i="3"/>
  <c r="BW216" i="4" s="1"/>
  <c r="BG216" i="3"/>
  <c r="BG216" i="4" s="1"/>
  <c r="AQ216" i="3"/>
  <c r="AQ216" i="4" s="1"/>
  <c r="AA216" i="3"/>
  <c r="AA216" i="4" s="1"/>
  <c r="K216" i="3"/>
  <c r="K216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Y216" i="3"/>
  <c r="BY216" i="4" s="1"/>
  <c r="BI216" i="3"/>
  <c r="BI216" i="4" s="1"/>
  <c r="AS216" i="3"/>
  <c r="AS216" i="4" s="1"/>
  <c r="AC216" i="3"/>
  <c r="AC216" i="4" s="1"/>
  <c r="M216" i="3"/>
  <c r="M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S216" i="3"/>
  <c r="BS216" i="4" s="1"/>
  <c r="BC216" i="3"/>
  <c r="BC216" i="4" s="1"/>
  <c r="AM216" i="3"/>
  <c r="AM216" i="4" s="1"/>
  <c r="W216" i="3"/>
  <c r="W216" i="4" s="1"/>
  <c r="G216" i="3"/>
  <c r="BV216" i="3"/>
  <c r="BV216" i="4" s="1"/>
  <c r="BF216" i="3"/>
  <c r="BF216" i="4" s="1"/>
  <c r="AP216" i="3"/>
  <c r="AP216" i="4" s="1"/>
  <c r="Z216" i="3"/>
  <c r="Z216" i="4" s="1"/>
  <c r="J216" i="3"/>
  <c r="J216" i="4" s="1"/>
  <c r="BU216" i="3"/>
  <c r="BU216" i="4" s="1"/>
  <c r="BE216" i="3"/>
  <c r="BE216" i="4" s="1"/>
  <c r="AO216" i="3"/>
  <c r="AO216" i="4" s="1"/>
  <c r="Y216" i="3"/>
  <c r="Y216" i="4" s="1"/>
  <c r="I216" i="3"/>
  <c r="I216" i="4" s="1"/>
  <c r="BT216" i="3"/>
  <c r="BT216" i="4" s="1"/>
  <c r="BD216" i="3"/>
  <c r="BD216" i="4" s="1"/>
  <c r="AN216" i="3"/>
  <c r="AN216" i="4" s="1"/>
  <c r="X216" i="3"/>
  <c r="X216" i="4" s="1"/>
  <c r="H216" i="3"/>
  <c r="H216" i="4" s="1"/>
  <c r="CE216" i="3"/>
  <c r="CE216" i="4" s="1"/>
  <c r="BO216" i="3"/>
  <c r="BO216" i="4" s="1"/>
  <c r="AY216" i="3"/>
  <c r="AY216" i="4" s="1"/>
  <c r="AI216" i="3"/>
  <c r="AI216" i="4" s="1"/>
  <c r="S216" i="3"/>
  <c r="S216" i="4" s="1"/>
  <c r="CH216" i="3"/>
  <c r="CH216" i="4" s="1"/>
  <c r="BR216" i="3"/>
  <c r="BR216" i="4" s="1"/>
  <c r="BB216" i="3"/>
  <c r="BB216" i="4" s="1"/>
  <c r="AL216" i="3"/>
  <c r="AL216" i="4" s="1"/>
  <c r="V216" i="3"/>
  <c r="V216" i="4" s="1"/>
  <c r="CG216" i="3"/>
  <c r="CG216" i="4" s="1"/>
  <c r="BQ216" i="3"/>
  <c r="BQ216" i="4" s="1"/>
  <c r="BA216" i="3"/>
  <c r="BA216" i="4" s="1"/>
  <c r="AK216" i="3"/>
  <c r="AK216" i="4" s="1"/>
  <c r="U216" i="3"/>
  <c r="U216" i="4" s="1"/>
  <c r="CF216" i="3"/>
  <c r="CF216" i="4" s="1"/>
  <c r="BP216" i="3"/>
  <c r="BP216" i="4" s="1"/>
  <c r="AZ216" i="3"/>
  <c r="AZ216" i="4" s="1"/>
  <c r="AJ216" i="3"/>
  <c r="AJ216" i="4" s="1"/>
  <c r="T216" i="3"/>
  <c r="T216" i="4" s="1"/>
  <c r="CA216" i="3"/>
  <c r="CA216" i="4" s="1"/>
  <c r="BK216" i="3"/>
  <c r="BK216" i="4" s="1"/>
  <c r="AU216" i="3"/>
  <c r="AU216" i="4" s="1"/>
  <c r="AE216" i="3"/>
  <c r="AE216" i="4" s="1"/>
  <c r="O216" i="3"/>
  <c r="O216" i="4" s="1"/>
  <c r="CD216" i="3"/>
  <c r="CD216" i="4" s="1"/>
  <c r="BN216" i="3"/>
  <c r="BN216" i="4" s="1"/>
  <c r="AX216" i="3"/>
  <c r="AX216" i="4" s="1"/>
  <c r="AH216" i="3"/>
  <c r="AH216" i="4" s="1"/>
  <c r="R216" i="3"/>
  <c r="R216" i="4" s="1"/>
  <c r="CC216" i="3"/>
  <c r="CC216" i="4" s="1"/>
  <c r="BM216" i="3"/>
  <c r="BM216" i="4" s="1"/>
  <c r="AW216" i="3"/>
  <c r="AW216" i="4" s="1"/>
  <c r="AG216" i="3"/>
  <c r="AG216" i="4" s="1"/>
  <c r="Q216" i="3"/>
  <c r="Q216" i="4" s="1"/>
  <c r="CB216" i="3"/>
  <c r="CB216" i="4" s="1"/>
  <c r="BL216" i="3"/>
  <c r="BL216" i="4" s="1"/>
  <c r="AV216" i="3"/>
  <c r="AV216" i="4" s="1"/>
  <c r="AF216" i="3"/>
  <c r="AF216" i="4" s="1"/>
  <c r="P216" i="3"/>
  <c r="P216" i="4" s="1"/>
  <c r="BW170" i="3"/>
  <c r="BW170" i="4" s="1"/>
  <c r="BG170" i="3"/>
  <c r="BG170" i="4" s="1"/>
  <c r="AQ170" i="3"/>
  <c r="AQ170" i="4" s="1"/>
  <c r="AA170" i="3"/>
  <c r="AA170" i="4" s="1"/>
  <c r="K170" i="3"/>
  <c r="K170" i="4" s="1"/>
  <c r="BZ170" i="3"/>
  <c r="BZ170" i="4" s="1"/>
  <c r="BJ170" i="3"/>
  <c r="BJ170" i="4" s="1"/>
  <c r="AT170" i="3"/>
  <c r="AT170" i="4" s="1"/>
  <c r="AD170" i="3"/>
  <c r="AD170" i="4" s="1"/>
  <c r="N170" i="3"/>
  <c r="N170" i="4" s="1"/>
  <c r="BY170" i="3"/>
  <c r="BY170" i="4" s="1"/>
  <c r="BI170" i="3"/>
  <c r="BI170" i="4" s="1"/>
  <c r="AS170" i="3"/>
  <c r="AS170" i="4" s="1"/>
  <c r="AC170" i="3"/>
  <c r="AC170" i="4" s="1"/>
  <c r="M170" i="3"/>
  <c r="M170" i="4" s="1"/>
  <c r="BX170" i="3"/>
  <c r="BX170" i="4" s="1"/>
  <c r="BH170" i="3"/>
  <c r="BH170" i="4" s="1"/>
  <c r="BS170" i="3"/>
  <c r="BS170" i="4" s="1"/>
  <c r="BC170" i="3"/>
  <c r="BC170" i="4" s="1"/>
  <c r="AM170" i="3"/>
  <c r="AM170" i="4" s="1"/>
  <c r="W170" i="3"/>
  <c r="W170" i="4" s="1"/>
  <c r="G170" i="3"/>
  <c r="BV170" i="3"/>
  <c r="BV170" i="4" s="1"/>
  <c r="BF170" i="3"/>
  <c r="BF170" i="4" s="1"/>
  <c r="AP170" i="3"/>
  <c r="AP170" i="4" s="1"/>
  <c r="Z170" i="3"/>
  <c r="Z170" i="4" s="1"/>
  <c r="J170" i="3"/>
  <c r="J170" i="4" s="1"/>
  <c r="BU170" i="3"/>
  <c r="BU170" i="4" s="1"/>
  <c r="BE170" i="3"/>
  <c r="BE170" i="4" s="1"/>
  <c r="AO170" i="3"/>
  <c r="AO170" i="4" s="1"/>
  <c r="Y170" i="3"/>
  <c r="Y170" i="4" s="1"/>
  <c r="I170" i="3"/>
  <c r="I170" i="4" s="1"/>
  <c r="BT170" i="3"/>
  <c r="BT170" i="4" s="1"/>
  <c r="BD170" i="3"/>
  <c r="BD170" i="4" s="1"/>
  <c r="AN170" i="3"/>
  <c r="AN170" i="4" s="1"/>
  <c r="X170" i="3"/>
  <c r="X170" i="4" s="1"/>
  <c r="H170" i="3"/>
  <c r="H170" i="4" s="1"/>
  <c r="CE170" i="3"/>
  <c r="CE170" i="4" s="1"/>
  <c r="AY170" i="3"/>
  <c r="AY170" i="4" s="1"/>
  <c r="S170" i="3"/>
  <c r="S170" i="4" s="1"/>
  <c r="BR170" i="3"/>
  <c r="BR170" i="4" s="1"/>
  <c r="AL170" i="3"/>
  <c r="AL170" i="4" s="1"/>
  <c r="CG170" i="3"/>
  <c r="CG170" i="4" s="1"/>
  <c r="BA170" i="3"/>
  <c r="BA170" i="4" s="1"/>
  <c r="U170" i="3"/>
  <c r="U170" i="4" s="1"/>
  <c r="BP170" i="3"/>
  <c r="BP170" i="4" s="1"/>
  <c r="AR170" i="3"/>
  <c r="AR170" i="4" s="1"/>
  <c r="T170" i="3"/>
  <c r="T170" i="4" s="1"/>
  <c r="CA170" i="3"/>
  <c r="CA170" i="4" s="1"/>
  <c r="AU170" i="3"/>
  <c r="AU170" i="4" s="1"/>
  <c r="O170" i="3"/>
  <c r="O170" i="4" s="1"/>
  <c r="BN170" i="3"/>
  <c r="BN170" i="4" s="1"/>
  <c r="AH170" i="3"/>
  <c r="AH170" i="4" s="1"/>
  <c r="CC170" i="3"/>
  <c r="CC170" i="4" s="1"/>
  <c r="AW170" i="3"/>
  <c r="AW170" i="4" s="1"/>
  <c r="Q170" i="3"/>
  <c r="Q170" i="4" s="1"/>
  <c r="BL170" i="3"/>
  <c r="BL170" i="4" s="1"/>
  <c r="AJ170" i="3"/>
  <c r="AJ170" i="4" s="1"/>
  <c r="P170" i="3"/>
  <c r="P170" i="4" s="1"/>
  <c r="BO170" i="3"/>
  <c r="BO170" i="4" s="1"/>
  <c r="AI170" i="3"/>
  <c r="AI170" i="4" s="1"/>
  <c r="CH170" i="3"/>
  <c r="CH170" i="4" s="1"/>
  <c r="BB170" i="3"/>
  <c r="BB170" i="4" s="1"/>
  <c r="V170" i="3"/>
  <c r="V170" i="4" s="1"/>
  <c r="BQ170" i="3"/>
  <c r="BQ170" i="4" s="1"/>
  <c r="AK170" i="3"/>
  <c r="AK170" i="4" s="1"/>
  <c r="CF170" i="3"/>
  <c r="CF170" i="4" s="1"/>
  <c r="AZ170" i="3"/>
  <c r="AZ170" i="4" s="1"/>
  <c r="AF170" i="3"/>
  <c r="AF170" i="4" s="1"/>
  <c r="L170" i="3"/>
  <c r="L170" i="4" s="1"/>
  <c r="BK170" i="3"/>
  <c r="BK170" i="4" s="1"/>
  <c r="AE170" i="3"/>
  <c r="AE170" i="4" s="1"/>
  <c r="CD170" i="3"/>
  <c r="CD170" i="4" s="1"/>
  <c r="AX170" i="3"/>
  <c r="AX170" i="4" s="1"/>
  <c r="R170" i="3"/>
  <c r="R170" i="4" s="1"/>
  <c r="BM170" i="3"/>
  <c r="BM170" i="4" s="1"/>
  <c r="AG170" i="3"/>
  <c r="AG170" i="4" s="1"/>
  <c r="CB170" i="3"/>
  <c r="CB170" i="4" s="1"/>
  <c r="AV170" i="3"/>
  <c r="AV170" i="4" s="1"/>
  <c r="AB170" i="3"/>
  <c r="AB170" i="4" s="1"/>
  <c r="BU244" i="3"/>
  <c r="BU244" i="4" s="1"/>
  <c r="BE244" i="3"/>
  <c r="BE244" i="4" s="1"/>
  <c r="AO244" i="3"/>
  <c r="AO244" i="4" s="1"/>
  <c r="Y244" i="3"/>
  <c r="Y244" i="4" s="1"/>
  <c r="I244" i="3"/>
  <c r="I244" i="4" s="1"/>
  <c r="BT244" i="3"/>
  <c r="BT244" i="4" s="1"/>
  <c r="BD244" i="3"/>
  <c r="BD244" i="4" s="1"/>
  <c r="AN244" i="3"/>
  <c r="AN244" i="4" s="1"/>
  <c r="X244" i="3"/>
  <c r="X244" i="4" s="1"/>
  <c r="H244" i="3"/>
  <c r="H244" i="4" s="1"/>
  <c r="BS244" i="3"/>
  <c r="BS244" i="4" s="1"/>
  <c r="BC244" i="3"/>
  <c r="BC244" i="4" s="1"/>
  <c r="AM244" i="3"/>
  <c r="AM244" i="4" s="1"/>
  <c r="W244" i="3"/>
  <c r="W244" i="4" s="1"/>
  <c r="G244" i="3"/>
  <c r="BV244" i="3"/>
  <c r="BV244" i="4" s="1"/>
  <c r="BF244" i="3"/>
  <c r="BF244" i="4" s="1"/>
  <c r="AP244" i="3"/>
  <c r="AP244" i="4" s="1"/>
  <c r="Z244" i="3"/>
  <c r="Z244" i="4" s="1"/>
  <c r="J244" i="3"/>
  <c r="J244" i="4" s="1"/>
  <c r="CG244" i="3"/>
  <c r="CG244" i="4" s="1"/>
  <c r="BQ244" i="3"/>
  <c r="BQ244" i="4" s="1"/>
  <c r="BA244" i="3"/>
  <c r="BA244" i="4" s="1"/>
  <c r="AK244" i="3"/>
  <c r="AK244" i="4" s="1"/>
  <c r="U244" i="3"/>
  <c r="U244" i="4" s="1"/>
  <c r="CF244" i="3"/>
  <c r="CF244" i="4" s="1"/>
  <c r="BP244" i="3"/>
  <c r="BP244" i="4" s="1"/>
  <c r="AZ244" i="3"/>
  <c r="AZ244" i="4" s="1"/>
  <c r="AJ244" i="3"/>
  <c r="AJ244" i="4" s="1"/>
  <c r="T244" i="3"/>
  <c r="T244" i="4" s="1"/>
  <c r="CE244" i="3"/>
  <c r="CE244" i="4" s="1"/>
  <c r="BO244" i="3"/>
  <c r="BO244" i="4" s="1"/>
  <c r="AY244" i="3"/>
  <c r="AY244" i="4" s="1"/>
  <c r="AI244" i="3"/>
  <c r="AI244" i="4" s="1"/>
  <c r="S244" i="3"/>
  <c r="S244" i="4" s="1"/>
  <c r="CH244" i="3"/>
  <c r="CH244" i="4" s="1"/>
  <c r="BR244" i="3"/>
  <c r="BR244" i="4" s="1"/>
  <c r="BB244" i="3"/>
  <c r="BB244" i="4" s="1"/>
  <c r="AL244" i="3"/>
  <c r="AL244" i="4" s="1"/>
  <c r="V244" i="3"/>
  <c r="V244" i="4" s="1"/>
  <c r="CC244" i="3"/>
  <c r="CC244" i="4" s="1"/>
  <c r="AW244" i="3"/>
  <c r="AW244" i="4" s="1"/>
  <c r="Q244" i="3"/>
  <c r="Q244" i="4" s="1"/>
  <c r="BL244" i="3"/>
  <c r="BL244" i="4" s="1"/>
  <c r="AF244" i="3"/>
  <c r="AF244" i="4" s="1"/>
  <c r="CA244" i="3"/>
  <c r="CA244" i="4" s="1"/>
  <c r="AU244" i="3"/>
  <c r="AU244" i="4" s="1"/>
  <c r="O244" i="3"/>
  <c r="O244" i="4" s="1"/>
  <c r="BN244" i="3"/>
  <c r="BN244" i="4" s="1"/>
  <c r="AH244" i="3"/>
  <c r="AH244" i="4" s="1"/>
  <c r="BY244" i="3"/>
  <c r="BY244" i="4" s="1"/>
  <c r="AS244" i="3"/>
  <c r="AS244" i="4" s="1"/>
  <c r="M244" i="3"/>
  <c r="M244" i="4" s="1"/>
  <c r="BH244" i="3"/>
  <c r="BH244" i="4" s="1"/>
  <c r="AB244" i="3"/>
  <c r="AB244" i="4" s="1"/>
  <c r="BW244" i="3"/>
  <c r="BW244" i="4" s="1"/>
  <c r="AQ244" i="3"/>
  <c r="AQ244" i="4" s="1"/>
  <c r="K244" i="3"/>
  <c r="K244" i="4" s="1"/>
  <c r="BJ244" i="3"/>
  <c r="BJ244" i="4" s="1"/>
  <c r="AD244" i="3"/>
  <c r="AD244" i="4" s="1"/>
  <c r="BM244" i="3"/>
  <c r="BM244" i="4" s="1"/>
  <c r="AG244" i="3"/>
  <c r="AG244" i="4" s="1"/>
  <c r="CB244" i="3"/>
  <c r="CB244" i="4" s="1"/>
  <c r="AV244" i="3"/>
  <c r="AV244" i="4" s="1"/>
  <c r="P244" i="3"/>
  <c r="P244" i="4" s="1"/>
  <c r="BK244" i="3"/>
  <c r="BK244" i="4" s="1"/>
  <c r="AE244" i="3"/>
  <c r="AE244" i="4" s="1"/>
  <c r="CD244" i="3"/>
  <c r="CD244" i="4" s="1"/>
  <c r="AX244" i="3"/>
  <c r="AX244" i="4" s="1"/>
  <c r="R244" i="3"/>
  <c r="R244" i="4" s="1"/>
  <c r="BI244" i="3"/>
  <c r="BI244" i="4" s="1"/>
  <c r="AC244" i="3"/>
  <c r="AC244" i="4" s="1"/>
  <c r="BX244" i="3"/>
  <c r="BX244" i="4" s="1"/>
  <c r="AR244" i="3"/>
  <c r="AR244" i="4" s="1"/>
  <c r="L244" i="3"/>
  <c r="L244" i="4" s="1"/>
  <c r="BG244" i="3"/>
  <c r="BG244" i="4" s="1"/>
  <c r="AA244" i="3"/>
  <c r="AA244" i="4" s="1"/>
  <c r="BZ244" i="3"/>
  <c r="BZ244" i="4" s="1"/>
  <c r="AT244" i="3"/>
  <c r="AT244" i="4" s="1"/>
  <c r="N244" i="3"/>
  <c r="N244" i="4" s="1"/>
  <c r="F179" i="5"/>
  <c r="J179" i="5" s="1"/>
  <c r="I180" i="2"/>
  <c r="I236" i="2"/>
  <c r="F235" i="5"/>
  <c r="J235" i="5" s="1"/>
  <c r="I212" i="2"/>
  <c r="F211" i="5"/>
  <c r="J211" i="5" s="1"/>
  <c r="BT71" i="3"/>
  <c r="BT71" i="4" s="1"/>
  <c r="BD71" i="3"/>
  <c r="BD71" i="4" s="1"/>
  <c r="AN71" i="3"/>
  <c r="AN71" i="4" s="1"/>
  <c r="X71" i="3"/>
  <c r="X71" i="4" s="1"/>
  <c r="H71" i="3"/>
  <c r="H71" i="4" s="1"/>
  <c r="BS71" i="3"/>
  <c r="BS71" i="4" s="1"/>
  <c r="BC71" i="3"/>
  <c r="BC71" i="4" s="1"/>
  <c r="AM71" i="3"/>
  <c r="AM71" i="4" s="1"/>
  <c r="W71" i="3"/>
  <c r="W71" i="4" s="1"/>
  <c r="G71" i="3"/>
  <c r="BV71" i="3"/>
  <c r="BV71" i="4" s="1"/>
  <c r="BF71" i="3"/>
  <c r="BF71" i="4" s="1"/>
  <c r="AP71" i="3"/>
  <c r="AP71" i="4" s="1"/>
  <c r="Z71" i="3"/>
  <c r="Z71" i="4" s="1"/>
  <c r="J71" i="3"/>
  <c r="J71" i="4" s="1"/>
  <c r="BU71" i="3"/>
  <c r="BU71" i="4" s="1"/>
  <c r="BE71" i="3"/>
  <c r="BE71" i="4" s="1"/>
  <c r="AO71" i="3"/>
  <c r="AO71" i="4" s="1"/>
  <c r="Y71" i="3"/>
  <c r="Y71" i="4" s="1"/>
  <c r="I71" i="3"/>
  <c r="I71" i="4" s="1"/>
  <c r="CB71" i="3"/>
  <c r="CB71" i="4" s="1"/>
  <c r="BH71" i="3"/>
  <c r="BH71" i="4" s="1"/>
  <c r="AJ71" i="3"/>
  <c r="AJ71" i="4" s="1"/>
  <c r="P71" i="3"/>
  <c r="P71" i="4" s="1"/>
  <c r="BW71" i="3"/>
  <c r="BW71" i="4" s="1"/>
  <c r="AY71" i="3"/>
  <c r="AY71" i="4" s="1"/>
  <c r="AE71" i="3"/>
  <c r="AE71" i="4" s="1"/>
  <c r="K71" i="3"/>
  <c r="K71" i="4" s="1"/>
  <c r="BR71" i="3"/>
  <c r="BR71" i="4" s="1"/>
  <c r="AX71" i="3"/>
  <c r="AX71" i="4" s="1"/>
  <c r="AD71" i="3"/>
  <c r="AD71" i="4" s="1"/>
  <c r="CG71" i="3"/>
  <c r="CG71" i="4" s="1"/>
  <c r="BM71" i="3"/>
  <c r="BM71" i="4" s="1"/>
  <c r="AS71" i="3"/>
  <c r="AS71" i="4" s="1"/>
  <c r="U71" i="3"/>
  <c r="U71" i="4" s="1"/>
  <c r="BX71" i="3"/>
  <c r="BX71" i="4" s="1"/>
  <c r="AZ71" i="3"/>
  <c r="AZ71" i="4" s="1"/>
  <c r="AF71" i="3"/>
  <c r="AF71" i="4" s="1"/>
  <c r="L71" i="3"/>
  <c r="L71" i="4" s="1"/>
  <c r="BO71" i="3"/>
  <c r="BO71" i="4" s="1"/>
  <c r="AU71" i="3"/>
  <c r="AU71" i="4" s="1"/>
  <c r="AA71" i="3"/>
  <c r="AA71" i="4" s="1"/>
  <c r="CH71" i="3"/>
  <c r="CH71" i="4" s="1"/>
  <c r="BN71" i="3"/>
  <c r="BN71" i="4" s="1"/>
  <c r="AT71" i="3"/>
  <c r="AT71" i="4" s="1"/>
  <c r="V71" i="3"/>
  <c r="V71" i="4" s="1"/>
  <c r="CC71" i="3"/>
  <c r="CC71" i="4" s="1"/>
  <c r="BI71" i="3"/>
  <c r="BI71" i="4" s="1"/>
  <c r="AK71" i="3"/>
  <c r="AK71" i="4" s="1"/>
  <c r="Q71" i="3"/>
  <c r="Q71" i="4" s="1"/>
  <c r="BP71" i="3"/>
  <c r="BP71" i="4" s="1"/>
  <c r="AV71" i="3"/>
  <c r="AV71" i="4" s="1"/>
  <c r="AB71" i="3"/>
  <c r="AB71" i="4" s="1"/>
  <c r="CE71" i="3"/>
  <c r="CE71" i="4" s="1"/>
  <c r="BK71" i="3"/>
  <c r="BK71" i="4" s="1"/>
  <c r="AQ71" i="3"/>
  <c r="AQ71" i="4" s="1"/>
  <c r="S71" i="3"/>
  <c r="S71" i="4" s="1"/>
  <c r="CD71" i="3"/>
  <c r="CD71" i="4" s="1"/>
  <c r="BJ71" i="3"/>
  <c r="BJ71" i="4" s="1"/>
  <c r="AL71" i="3"/>
  <c r="AL71" i="4" s="1"/>
  <c r="R71" i="3"/>
  <c r="R71" i="4" s="1"/>
  <c r="BY71" i="3"/>
  <c r="BY71" i="4" s="1"/>
  <c r="BA71" i="3"/>
  <c r="BA71" i="4" s="1"/>
  <c r="AG71" i="3"/>
  <c r="AG71" i="4" s="1"/>
  <c r="M71" i="3"/>
  <c r="M71" i="4" s="1"/>
  <c r="CF71" i="3"/>
  <c r="CF71" i="4" s="1"/>
  <c r="BL71" i="3"/>
  <c r="BL71" i="4" s="1"/>
  <c r="AR71" i="3"/>
  <c r="AR71" i="4" s="1"/>
  <c r="T71" i="3"/>
  <c r="T71" i="4" s="1"/>
  <c r="CA71" i="3"/>
  <c r="CA71" i="4" s="1"/>
  <c r="BG71" i="3"/>
  <c r="BG71" i="4" s="1"/>
  <c r="AI71" i="3"/>
  <c r="AI71" i="4" s="1"/>
  <c r="O71" i="3"/>
  <c r="O71" i="4" s="1"/>
  <c r="BZ71" i="3"/>
  <c r="BZ71" i="4" s="1"/>
  <c r="BB71" i="3"/>
  <c r="BB71" i="4" s="1"/>
  <c r="AH71" i="3"/>
  <c r="AH71" i="4" s="1"/>
  <c r="N71" i="3"/>
  <c r="N71" i="4" s="1"/>
  <c r="BQ71" i="3"/>
  <c r="BQ71" i="4" s="1"/>
  <c r="AW71" i="3"/>
  <c r="AW71" i="4" s="1"/>
  <c r="AC71" i="3"/>
  <c r="AC71" i="4" s="1"/>
  <c r="F43" i="1"/>
  <c r="F55" i="1" s="1"/>
  <c r="E43" i="4"/>
  <c r="F43" i="3"/>
  <c r="F49" i="2"/>
  <c r="H49" i="2"/>
  <c r="E48" i="5"/>
  <c r="I48" i="5" s="1"/>
  <c r="E54" i="4"/>
  <c r="F54" i="3"/>
  <c r="F47" i="2"/>
  <c r="H47" i="2"/>
  <c r="E46" i="5"/>
  <c r="I46" i="5" s="1"/>
  <c r="E47" i="4"/>
  <c r="F47" i="3"/>
  <c r="E45" i="4"/>
  <c r="F45" i="3"/>
  <c r="E49" i="4"/>
  <c r="F49" i="3"/>
  <c r="E43" i="1"/>
  <c r="E55" i="1" s="1"/>
  <c r="E43" i="2"/>
  <c r="E294" i="2" s="1"/>
  <c r="F294" i="2" s="1"/>
  <c r="F45" i="2"/>
  <c r="H45" i="2"/>
  <c r="E44" i="5"/>
  <c r="I44" i="5" s="1"/>
  <c r="E53" i="5"/>
  <c r="I53" i="5" s="1"/>
  <c r="F54" i="2"/>
  <c r="H54" i="2"/>
  <c r="BW108" i="3"/>
  <c r="BW108" i="4" s="1"/>
  <c r="BG108" i="3"/>
  <c r="BG108" i="4" s="1"/>
  <c r="AQ108" i="3"/>
  <c r="AQ108" i="4" s="1"/>
  <c r="AA108" i="3"/>
  <c r="AA108" i="4" s="1"/>
  <c r="K108" i="3"/>
  <c r="K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BC108" i="3"/>
  <c r="BC108" i="4" s="1"/>
  <c r="W108" i="3"/>
  <c r="W108" i="4" s="1"/>
  <c r="BV108" i="3"/>
  <c r="BV108" i="4" s="1"/>
  <c r="AP108" i="3"/>
  <c r="AP108" i="4" s="1"/>
  <c r="J108" i="3"/>
  <c r="J108" i="4" s="1"/>
  <c r="BE108" i="3"/>
  <c r="BE108" i="4" s="1"/>
  <c r="Y108" i="3"/>
  <c r="Y108" i="4" s="1"/>
  <c r="BT108" i="3"/>
  <c r="BT108" i="4" s="1"/>
  <c r="AN108" i="3"/>
  <c r="AN108" i="4" s="1"/>
  <c r="H108" i="3"/>
  <c r="H108" i="4" s="1"/>
  <c r="CA108" i="3"/>
  <c r="CA108" i="4" s="1"/>
  <c r="AU108" i="3"/>
  <c r="AU108" i="4" s="1"/>
  <c r="O108" i="3"/>
  <c r="O108" i="4" s="1"/>
  <c r="BN108" i="3"/>
  <c r="BN108" i="4" s="1"/>
  <c r="AH108" i="3"/>
  <c r="AH108" i="4" s="1"/>
  <c r="CC108" i="3"/>
  <c r="CC108" i="4" s="1"/>
  <c r="AW108" i="3"/>
  <c r="AW108" i="4" s="1"/>
  <c r="Q108" i="3"/>
  <c r="Q108" i="4" s="1"/>
  <c r="BL108" i="3"/>
  <c r="BL108" i="4" s="1"/>
  <c r="AF108" i="3"/>
  <c r="AF108" i="4" s="1"/>
  <c r="BS108" i="3"/>
  <c r="BS108" i="4" s="1"/>
  <c r="AM108" i="3"/>
  <c r="AM108" i="4" s="1"/>
  <c r="G108" i="3"/>
  <c r="BF108" i="3"/>
  <c r="BF108" i="4" s="1"/>
  <c r="Z108" i="3"/>
  <c r="Z108" i="4" s="1"/>
  <c r="BU108" i="3"/>
  <c r="BU108" i="4" s="1"/>
  <c r="AO108" i="3"/>
  <c r="AO108" i="4" s="1"/>
  <c r="I108" i="3"/>
  <c r="I108" i="4" s="1"/>
  <c r="BD108" i="3"/>
  <c r="BD108" i="4" s="1"/>
  <c r="X108" i="3"/>
  <c r="X108" i="4" s="1"/>
  <c r="BK108" i="3"/>
  <c r="BK108" i="4" s="1"/>
  <c r="AE108" i="3"/>
  <c r="AE108" i="4" s="1"/>
  <c r="CD108" i="3"/>
  <c r="CD108" i="4" s="1"/>
  <c r="AX108" i="3"/>
  <c r="AX108" i="4" s="1"/>
  <c r="R108" i="3"/>
  <c r="R108" i="4" s="1"/>
  <c r="BM108" i="3"/>
  <c r="BM108" i="4" s="1"/>
  <c r="AG108" i="3"/>
  <c r="AG108" i="4" s="1"/>
  <c r="CB108" i="3"/>
  <c r="CB108" i="4" s="1"/>
  <c r="AV108" i="3"/>
  <c r="AV108" i="4" s="1"/>
  <c r="P108" i="3"/>
  <c r="P108" i="4" s="1"/>
  <c r="I252" i="2"/>
  <c r="F251" i="5"/>
  <c r="J251" i="5" s="1"/>
  <c r="BX73" i="3"/>
  <c r="BX73" i="4" s="1"/>
  <c r="BH73" i="3"/>
  <c r="BH73" i="4" s="1"/>
  <c r="AR73" i="3"/>
  <c r="AR73" i="4" s="1"/>
  <c r="AB73" i="3"/>
  <c r="AB73" i="4" s="1"/>
  <c r="L73" i="3"/>
  <c r="L73" i="4" s="1"/>
  <c r="BW73" i="3"/>
  <c r="BW73" i="4" s="1"/>
  <c r="BG73" i="3"/>
  <c r="BG73" i="4" s="1"/>
  <c r="AQ73" i="3"/>
  <c r="AQ73" i="4" s="1"/>
  <c r="AA73" i="3"/>
  <c r="AA73" i="4" s="1"/>
  <c r="K73" i="3"/>
  <c r="K73" i="4" s="1"/>
  <c r="BZ73" i="3"/>
  <c r="BZ73" i="4" s="1"/>
  <c r="BJ73" i="3"/>
  <c r="BJ73" i="4" s="1"/>
  <c r="AT73" i="3"/>
  <c r="AT73" i="4" s="1"/>
  <c r="AD73" i="3"/>
  <c r="AD73" i="4" s="1"/>
  <c r="N73" i="3"/>
  <c r="N73" i="4" s="1"/>
  <c r="BY73" i="3"/>
  <c r="BY73" i="4" s="1"/>
  <c r="BI73" i="3"/>
  <c r="BI73" i="4" s="1"/>
  <c r="AS73" i="3"/>
  <c r="AS73" i="4" s="1"/>
  <c r="AC73" i="3"/>
  <c r="AC73" i="4" s="1"/>
  <c r="M73" i="3"/>
  <c r="M73" i="4" s="1"/>
  <c r="CF73" i="3"/>
  <c r="CF73" i="4" s="1"/>
  <c r="BP73" i="3"/>
  <c r="BP73" i="4" s="1"/>
  <c r="AZ73" i="3"/>
  <c r="AZ73" i="4" s="1"/>
  <c r="AJ73" i="3"/>
  <c r="AJ73" i="4" s="1"/>
  <c r="T73" i="3"/>
  <c r="T73" i="4" s="1"/>
  <c r="CE73" i="3"/>
  <c r="CE73" i="4" s="1"/>
  <c r="BO73" i="3"/>
  <c r="BO73" i="4" s="1"/>
  <c r="AY73" i="3"/>
  <c r="AY73" i="4" s="1"/>
  <c r="AI73" i="3"/>
  <c r="AI73" i="4" s="1"/>
  <c r="S73" i="3"/>
  <c r="S73" i="4" s="1"/>
  <c r="CH73" i="3"/>
  <c r="CH73" i="4" s="1"/>
  <c r="BR73" i="3"/>
  <c r="BR73" i="4" s="1"/>
  <c r="BB73" i="3"/>
  <c r="BB73" i="4" s="1"/>
  <c r="AL73" i="3"/>
  <c r="AL73" i="4" s="1"/>
  <c r="V73" i="3"/>
  <c r="V73" i="4" s="1"/>
  <c r="CG73" i="3"/>
  <c r="CG73" i="4" s="1"/>
  <c r="BQ73" i="3"/>
  <c r="BQ73" i="4" s="1"/>
  <c r="BA73" i="3"/>
  <c r="BA73" i="4" s="1"/>
  <c r="AK73" i="3"/>
  <c r="AK73" i="4" s="1"/>
  <c r="U73" i="3"/>
  <c r="U73" i="4" s="1"/>
  <c r="CB73" i="3"/>
  <c r="CB73" i="4" s="1"/>
  <c r="BL73" i="3"/>
  <c r="BL73" i="4" s="1"/>
  <c r="AV73" i="3"/>
  <c r="AV73" i="4" s="1"/>
  <c r="AF73" i="3"/>
  <c r="AF73" i="4" s="1"/>
  <c r="P73" i="3"/>
  <c r="P73" i="4" s="1"/>
  <c r="CA73" i="3"/>
  <c r="CA73" i="4" s="1"/>
  <c r="BK73" i="3"/>
  <c r="BK73" i="4" s="1"/>
  <c r="AU73" i="3"/>
  <c r="AU73" i="4" s="1"/>
  <c r="AE73" i="3"/>
  <c r="AE73" i="4" s="1"/>
  <c r="O73" i="3"/>
  <c r="O73" i="4" s="1"/>
  <c r="CD73" i="3"/>
  <c r="CD73" i="4" s="1"/>
  <c r="BN73" i="3"/>
  <c r="BN73" i="4" s="1"/>
  <c r="AX73" i="3"/>
  <c r="AX73" i="4" s="1"/>
  <c r="AH73" i="3"/>
  <c r="AH73" i="4" s="1"/>
  <c r="R73" i="3"/>
  <c r="R73" i="4" s="1"/>
  <c r="CC73" i="3"/>
  <c r="CC73" i="4" s="1"/>
  <c r="BM73" i="3"/>
  <c r="BM73" i="4" s="1"/>
  <c r="AW73" i="3"/>
  <c r="AW73" i="4" s="1"/>
  <c r="AG73" i="3"/>
  <c r="AG73" i="4" s="1"/>
  <c r="Q73" i="3"/>
  <c r="Q73" i="4" s="1"/>
  <c r="X73" i="3"/>
  <c r="X73" i="4" s="1"/>
  <c r="AM73" i="3"/>
  <c r="AM73" i="4" s="1"/>
  <c r="BF73" i="3"/>
  <c r="BF73" i="4" s="1"/>
  <c r="BU73" i="3"/>
  <c r="BU73" i="4" s="1"/>
  <c r="I73" i="3"/>
  <c r="I73" i="4" s="1"/>
  <c r="BT73" i="3"/>
  <c r="BT73" i="4" s="1"/>
  <c r="H73" i="3"/>
  <c r="H73" i="4" s="1"/>
  <c r="W73" i="3"/>
  <c r="W73" i="4" s="1"/>
  <c r="AP73" i="3"/>
  <c r="AP73" i="4" s="1"/>
  <c r="BE73" i="3"/>
  <c r="BE73" i="4" s="1"/>
  <c r="BD73" i="3"/>
  <c r="BD73" i="4" s="1"/>
  <c r="BS73" i="3"/>
  <c r="BS73" i="4" s="1"/>
  <c r="G73" i="3"/>
  <c r="Z73" i="3"/>
  <c r="Z73" i="4" s="1"/>
  <c r="AO73" i="3"/>
  <c r="AO73" i="4" s="1"/>
  <c r="AN73" i="3"/>
  <c r="AN73" i="4" s="1"/>
  <c r="BC73" i="3"/>
  <c r="BC73" i="4" s="1"/>
  <c r="BV73" i="3"/>
  <c r="BV73" i="4" s="1"/>
  <c r="J73" i="3"/>
  <c r="J73" i="4" s="1"/>
  <c r="Y73" i="3"/>
  <c r="Y73" i="4" s="1"/>
  <c r="CA154" i="3"/>
  <c r="CA154" i="4" s="1"/>
  <c r="BK154" i="3"/>
  <c r="BK154" i="4" s="1"/>
  <c r="AU154" i="3"/>
  <c r="AU154" i="4" s="1"/>
  <c r="AE154" i="3"/>
  <c r="AE154" i="4" s="1"/>
  <c r="O154" i="3"/>
  <c r="O154" i="4" s="1"/>
  <c r="CD154" i="3"/>
  <c r="CD154" i="4" s="1"/>
  <c r="BN154" i="3"/>
  <c r="BN154" i="4" s="1"/>
  <c r="AX154" i="3"/>
  <c r="AX154" i="4" s="1"/>
  <c r="AH154" i="3"/>
  <c r="AH154" i="4" s="1"/>
  <c r="R154" i="3"/>
  <c r="R154" i="4" s="1"/>
  <c r="CC154" i="3"/>
  <c r="CC154" i="4" s="1"/>
  <c r="BM154" i="3"/>
  <c r="BM154" i="4" s="1"/>
  <c r="AW154" i="3"/>
  <c r="AW154" i="4" s="1"/>
  <c r="AG154" i="3"/>
  <c r="AG154" i="4" s="1"/>
  <c r="Q154" i="3"/>
  <c r="Q154" i="4" s="1"/>
  <c r="CB154" i="3"/>
  <c r="CB154" i="4" s="1"/>
  <c r="BL154" i="3"/>
  <c r="BL154" i="4" s="1"/>
  <c r="AV154" i="3"/>
  <c r="AV154" i="4" s="1"/>
  <c r="AF154" i="3"/>
  <c r="AF154" i="4" s="1"/>
  <c r="BW154" i="3"/>
  <c r="BW154" i="4" s="1"/>
  <c r="BC154" i="3"/>
  <c r="BC154" i="4" s="1"/>
  <c r="AI154" i="3"/>
  <c r="AI154" i="4" s="1"/>
  <c r="K154" i="3"/>
  <c r="K154" i="4" s="1"/>
  <c r="BV154" i="3"/>
  <c r="BV154" i="4" s="1"/>
  <c r="BB154" i="3"/>
  <c r="BB154" i="4" s="1"/>
  <c r="AD154" i="3"/>
  <c r="AD154" i="4" s="1"/>
  <c r="J154" i="3"/>
  <c r="J154" i="4" s="1"/>
  <c r="BQ154" i="3"/>
  <c r="BQ154" i="4" s="1"/>
  <c r="AS154" i="3"/>
  <c r="AS154" i="4" s="1"/>
  <c r="Y154" i="3"/>
  <c r="Y154" i="4" s="1"/>
  <c r="CF154" i="3"/>
  <c r="CF154" i="4" s="1"/>
  <c r="BH154" i="3"/>
  <c r="BH154" i="4" s="1"/>
  <c r="AN154" i="3"/>
  <c r="AN154" i="4" s="1"/>
  <c r="T154" i="3"/>
  <c r="T154" i="4" s="1"/>
  <c r="BS154" i="3"/>
  <c r="BS154" i="4" s="1"/>
  <c r="AY154" i="3"/>
  <c r="AY154" i="4" s="1"/>
  <c r="AA154" i="3"/>
  <c r="AA154" i="4" s="1"/>
  <c r="G154" i="3"/>
  <c r="BR154" i="3"/>
  <c r="BR154" i="4" s="1"/>
  <c r="AT154" i="3"/>
  <c r="AT154" i="4" s="1"/>
  <c r="Z154" i="3"/>
  <c r="Z154" i="4" s="1"/>
  <c r="CG154" i="3"/>
  <c r="CG154" i="4" s="1"/>
  <c r="BI154" i="3"/>
  <c r="BI154" i="4" s="1"/>
  <c r="AO154" i="3"/>
  <c r="AO154" i="4" s="1"/>
  <c r="U154" i="3"/>
  <c r="U154" i="4" s="1"/>
  <c r="BX154" i="3"/>
  <c r="BX154" i="4" s="1"/>
  <c r="BD154" i="3"/>
  <c r="BD154" i="4" s="1"/>
  <c r="AJ154" i="3"/>
  <c r="AJ154" i="4" s="1"/>
  <c r="P154" i="3"/>
  <c r="P154" i="4" s="1"/>
  <c r="BO154" i="3"/>
  <c r="BO154" i="4" s="1"/>
  <c r="AQ154" i="3"/>
  <c r="AQ154" i="4" s="1"/>
  <c r="W154" i="3"/>
  <c r="W154" i="4" s="1"/>
  <c r="CH154" i="3"/>
  <c r="CH154" i="4" s="1"/>
  <c r="BJ154" i="3"/>
  <c r="BJ154" i="4" s="1"/>
  <c r="AP154" i="3"/>
  <c r="AP154" i="4" s="1"/>
  <c r="V154" i="3"/>
  <c r="V154" i="4" s="1"/>
  <c r="BY154" i="3"/>
  <c r="BY154" i="4" s="1"/>
  <c r="BE154" i="3"/>
  <c r="BE154" i="4" s="1"/>
  <c r="AK154" i="3"/>
  <c r="AK154" i="4" s="1"/>
  <c r="M154" i="3"/>
  <c r="M154" i="4" s="1"/>
  <c r="BT154" i="3"/>
  <c r="BT154" i="4" s="1"/>
  <c r="AZ154" i="3"/>
  <c r="AZ154" i="4" s="1"/>
  <c r="AB154" i="3"/>
  <c r="AB154" i="4" s="1"/>
  <c r="L154" i="3"/>
  <c r="L154" i="4" s="1"/>
  <c r="BG154" i="3"/>
  <c r="BG154" i="4" s="1"/>
  <c r="BF154" i="3"/>
  <c r="BF154" i="4" s="1"/>
  <c r="BA154" i="3"/>
  <c r="BA154" i="4" s="1"/>
  <c r="AR154" i="3"/>
  <c r="AR154" i="4" s="1"/>
  <c r="AM154" i="3"/>
  <c r="AM154" i="4" s="1"/>
  <c r="AL154" i="3"/>
  <c r="AL154" i="4" s="1"/>
  <c r="AC154" i="3"/>
  <c r="AC154" i="4" s="1"/>
  <c r="X154" i="3"/>
  <c r="X154" i="4" s="1"/>
  <c r="S154" i="3"/>
  <c r="S154" i="4" s="1"/>
  <c r="N154" i="3"/>
  <c r="N154" i="4" s="1"/>
  <c r="I154" i="3"/>
  <c r="I154" i="4" s="1"/>
  <c r="H154" i="3"/>
  <c r="H154" i="4" s="1"/>
  <c r="CE154" i="3"/>
  <c r="CE154" i="4" s="1"/>
  <c r="BZ154" i="3"/>
  <c r="BZ154" i="4" s="1"/>
  <c r="BU154" i="3"/>
  <c r="BU154" i="4" s="1"/>
  <c r="BP154" i="3"/>
  <c r="BP154" i="4" s="1"/>
  <c r="I246" i="2"/>
  <c r="F245" i="5"/>
  <c r="J245" i="5" s="1"/>
  <c r="BY254" i="3"/>
  <c r="BY254" i="4" s="1"/>
  <c r="BI254" i="3"/>
  <c r="BI254" i="4" s="1"/>
  <c r="AS254" i="3"/>
  <c r="AS254" i="4" s="1"/>
  <c r="AC254" i="3"/>
  <c r="AC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BS254" i="3"/>
  <c r="BS254" i="4" s="1"/>
  <c r="BC254" i="3"/>
  <c r="BC254" i="4" s="1"/>
  <c r="AM254" i="3"/>
  <c r="AM254" i="4" s="1"/>
  <c r="W254" i="3"/>
  <c r="W254" i="4" s="1"/>
  <c r="G254" i="3"/>
  <c r="BV254" i="3"/>
  <c r="BV254" i="4" s="1"/>
  <c r="BF254" i="3"/>
  <c r="BF254" i="4" s="1"/>
  <c r="AP254" i="3"/>
  <c r="AP254" i="4" s="1"/>
  <c r="Z254" i="3"/>
  <c r="Z254" i="4" s="1"/>
  <c r="J254" i="3"/>
  <c r="J254" i="4" s="1"/>
  <c r="CG254" i="3"/>
  <c r="CG254" i="4" s="1"/>
  <c r="BQ254" i="3"/>
  <c r="BQ254" i="4" s="1"/>
  <c r="BA254" i="3"/>
  <c r="BA254" i="4" s="1"/>
  <c r="AK254" i="3"/>
  <c r="AK254" i="4" s="1"/>
  <c r="U254" i="3"/>
  <c r="U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CE254" i="3"/>
  <c r="CE254" i="4" s="1"/>
  <c r="BO254" i="3"/>
  <c r="BO254" i="4" s="1"/>
  <c r="AY254" i="3"/>
  <c r="AY254" i="4" s="1"/>
  <c r="AI254" i="3"/>
  <c r="AI254" i="4" s="1"/>
  <c r="S254" i="3"/>
  <c r="S254" i="4" s="1"/>
  <c r="CH254" i="3"/>
  <c r="CH254" i="4" s="1"/>
  <c r="BR254" i="3"/>
  <c r="BR254" i="4" s="1"/>
  <c r="BB254" i="3"/>
  <c r="BB254" i="4" s="1"/>
  <c r="AL254" i="3"/>
  <c r="AL254" i="4" s="1"/>
  <c r="V254" i="3"/>
  <c r="V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B48" i="3"/>
  <c r="CB48" i="4" s="1"/>
  <c r="BL48" i="3"/>
  <c r="BL48" i="4" s="1"/>
  <c r="AV48" i="3"/>
  <c r="AV48" i="4" s="1"/>
  <c r="AF48" i="3"/>
  <c r="AF48" i="4" s="1"/>
  <c r="P48" i="3"/>
  <c r="P48" i="4" s="1"/>
  <c r="CA48" i="3"/>
  <c r="CA48" i="4" s="1"/>
  <c r="BK48" i="3"/>
  <c r="BK48" i="4" s="1"/>
  <c r="AU48" i="3"/>
  <c r="AU48" i="4" s="1"/>
  <c r="AE48" i="3"/>
  <c r="AE48" i="4" s="1"/>
  <c r="O48" i="3"/>
  <c r="O48" i="4" s="1"/>
  <c r="CD48" i="3"/>
  <c r="CD48" i="4" s="1"/>
  <c r="BN48" i="3"/>
  <c r="BN48" i="4" s="1"/>
  <c r="AX48" i="3"/>
  <c r="AX48" i="4" s="1"/>
  <c r="AH48" i="3"/>
  <c r="AH48" i="4" s="1"/>
  <c r="R48" i="3"/>
  <c r="R48" i="4" s="1"/>
  <c r="CC48" i="3"/>
  <c r="CC48" i="4" s="1"/>
  <c r="BM48" i="3"/>
  <c r="BM48" i="4" s="1"/>
  <c r="AW48" i="3"/>
  <c r="AW48" i="4" s="1"/>
  <c r="AG48" i="3"/>
  <c r="AG48" i="4" s="1"/>
  <c r="Q48" i="3"/>
  <c r="Q48" i="4" s="1"/>
  <c r="BT48" i="3"/>
  <c r="BT48" i="4" s="1"/>
  <c r="AZ48" i="3"/>
  <c r="AZ48" i="4" s="1"/>
  <c r="AB48" i="3"/>
  <c r="AB48" i="4" s="1"/>
  <c r="H48" i="3"/>
  <c r="H48" i="4" s="1"/>
  <c r="BO48" i="3"/>
  <c r="BO48" i="4" s="1"/>
  <c r="AQ48" i="3"/>
  <c r="AQ48" i="4" s="1"/>
  <c r="W48" i="3"/>
  <c r="W48" i="4" s="1"/>
  <c r="CH48" i="3"/>
  <c r="CH48" i="4" s="1"/>
  <c r="BJ48" i="3"/>
  <c r="BJ48" i="4" s="1"/>
  <c r="AP48" i="3"/>
  <c r="AP48" i="4" s="1"/>
  <c r="V48" i="3"/>
  <c r="V48" i="4" s="1"/>
  <c r="BY48" i="3"/>
  <c r="BY48" i="4" s="1"/>
  <c r="BE48" i="3"/>
  <c r="BE48" i="4" s="1"/>
  <c r="AK48" i="3"/>
  <c r="AK48" i="4" s="1"/>
  <c r="M48" i="3"/>
  <c r="M48" i="4" s="1"/>
  <c r="BP48" i="3"/>
  <c r="BP48" i="4" s="1"/>
  <c r="AR48" i="3"/>
  <c r="AR48" i="4" s="1"/>
  <c r="X48" i="3"/>
  <c r="X48" i="4" s="1"/>
  <c r="CE48" i="3"/>
  <c r="CE48" i="4" s="1"/>
  <c r="BG48" i="3"/>
  <c r="BG48" i="4" s="1"/>
  <c r="AM48" i="3"/>
  <c r="AM48" i="4" s="1"/>
  <c r="S48" i="3"/>
  <c r="S48" i="4" s="1"/>
  <c r="BZ48" i="3"/>
  <c r="BZ48" i="4" s="1"/>
  <c r="BF48" i="3"/>
  <c r="BF48" i="4" s="1"/>
  <c r="AL48" i="3"/>
  <c r="AL48" i="4" s="1"/>
  <c r="N48" i="3"/>
  <c r="N48" i="4" s="1"/>
  <c r="BU48" i="3"/>
  <c r="BU48" i="4" s="1"/>
  <c r="BA48" i="3"/>
  <c r="BA48" i="4" s="1"/>
  <c r="AC48" i="3"/>
  <c r="AC48" i="4" s="1"/>
  <c r="I48" i="3"/>
  <c r="I48" i="4" s="1"/>
  <c r="CF48" i="3"/>
  <c r="CF48" i="4" s="1"/>
  <c r="BH48" i="3"/>
  <c r="BH48" i="4" s="1"/>
  <c r="AN48" i="3"/>
  <c r="AN48" i="4" s="1"/>
  <c r="T48" i="3"/>
  <c r="T48" i="4" s="1"/>
  <c r="BW48" i="3"/>
  <c r="BW48" i="4" s="1"/>
  <c r="BC48" i="3"/>
  <c r="BC48" i="4" s="1"/>
  <c r="AI48" i="3"/>
  <c r="AI48" i="4" s="1"/>
  <c r="K48" i="3"/>
  <c r="K48" i="4" s="1"/>
  <c r="BV48" i="3"/>
  <c r="BV48" i="4" s="1"/>
  <c r="BB48" i="3"/>
  <c r="BB48" i="4" s="1"/>
  <c r="AD48" i="3"/>
  <c r="AD48" i="4" s="1"/>
  <c r="J48" i="3"/>
  <c r="J48" i="4" s="1"/>
  <c r="BQ48" i="3"/>
  <c r="BQ48" i="4" s="1"/>
  <c r="AS48" i="3"/>
  <c r="AS48" i="4" s="1"/>
  <c r="Y48" i="3"/>
  <c r="Y48" i="4" s="1"/>
  <c r="BX48" i="3"/>
  <c r="BX48" i="4" s="1"/>
  <c r="BD48" i="3"/>
  <c r="BD48" i="4" s="1"/>
  <c r="AJ48" i="3"/>
  <c r="AJ48" i="4" s="1"/>
  <c r="L48" i="3"/>
  <c r="L48" i="4" s="1"/>
  <c r="BS48" i="3"/>
  <c r="BS48" i="4" s="1"/>
  <c r="AY48" i="3"/>
  <c r="AY48" i="4" s="1"/>
  <c r="AA48" i="3"/>
  <c r="AA48" i="4" s="1"/>
  <c r="G48" i="3"/>
  <c r="BR48" i="3"/>
  <c r="BR48" i="4" s="1"/>
  <c r="AT48" i="3"/>
  <c r="AT48" i="4" s="1"/>
  <c r="Z48" i="3"/>
  <c r="Z48" i="4" s="1"/>
  <c r="CG48" i="3"/>
  <c r="CG48" i="4" s="1"/>
  <c r="BI48" i="3"/>
  <c r="BI48" i="4" s="1"/>
  <c r="AO48" i="3"/>
  <c r="AO48" i="4" s="1"/>
  <c r="U48" i="3"/>
  <c r="U48" i="4" s="1"/>
  <c r="I278" i="2"/>
  <c r="F277" i="5"/>
  <c r="J277" i="5" s="1"/>
  <c r="I98" i="2"/>
  <c r="F97" i="5"/>
  <c r="J97" i="5" s="1"/>
  <c r="BX66" i="3"/>
  <c r="BX66" i="4" s="1"/>
  <c r="BH66" i="3"/>
  <c r="BH66" i="4" s="1"/>
  <c r="AR66" i="3"/>
  <c r="AR66" i="4" s="1"/>
  <c r="AB66" i="3"/>
  <c r="AB66" i="4" s="1"/>
  <c r="L66" i="3"/>
  <c r="L66" i="4" s="1"/>
  <c r="BW66" i="3"/>
  <c r="BW66" i="4" s="1"/>
  <c r="BG66" i="3"/>
  <c r="BG66" i="4" s="1"/>
  <c r="AQ66" i="3"/>
  <c r="AQ66" i="4" s="1"/>
  <c r="AA66" i="3"/>
  <c r="AA66" i="4" s="1"/>
  <c r="K66" i="3"/>
  <c r="K66" i="4" s="1"/>
  <c r="BZ66" i="3"/>
  <c r="BZ66" i="4" s="1"/>
  <c r="BJ66" i="3"/>
  <c r="BJ66" i="4" s="1"/>
  <c r="AT66" i="3"/>
  <c r="AT66" i="4" s="1"/>
  <c r="AD66" i="3"/>
  <c r="AD66" i="4" s="1"/>
  <c r="N66" i="3"/>
  <c r="N66" i="4" s="1"/>
  <c r="BY66" i="3"/>
  <c r="BY66" i="4" s="1"/>
  <c r="BI66" i="3"/>
  <c r="BI66" i="4" s="1"/>
  <c r="AS66" i="3"/>
  <c r="AS66" i="4" s="1"/>
  <c r="AC66" i="3"/>
  <c r="AC66" i="4" s="1"/>
  <c r="M66" i="3"/>
  <c r="M66" i="4" s="1"/>
  <c r="CF66" i="3"/>
  <c r="CF66" i="4" s="1"/>
  <c r="BP66" i="3"/>
  <c r="BP66" i="4" s="1"/>
  <c r="AZ66" i="3"/>
  <c r="AZ66" i="4" s="1"/>
  <c r="AJ66" i="3"/>
  <c r="AJ66" i="4" s="1"/>
  <c r="T66" i="3"/>
  <c r="T66" i="4" s="1"/>
  <c r="CE66" i="3"/>
  <c r="CE66" i="4" s="1"/>
  <c r="BO66" i="3"/>
  <c r="BO66" i="4" s="1"/>
  <c r="AY66" i="3"/>
  <c r="AY66" i="4" s="1"/>
  <c r="AI66" i="3"/>
  <c r="AI66" i="4" s="1"/>
  <c r="S66" i="3"/>
  <c r="S66" i="4" s="1"/>
  <c r="CH66" i="3"/>
  <c r="CH66" i="4" s="1"/>
  <c r="BR66" i="3"/>
  <c r="BR66" i="4" s="1"/>
  <c r="BB66" i="3"/>
  <c r="BB66" i="4" s="1"/>
  <c r="AL66" i="3"/>
  <c r="AL66" i="4" s="1"/>
  <c r="V66" i="3"/>
  <c r="V66" i="4" s="1"/>
  <c r="CG66" i="3"/>
  <c r="CG66" i="4" s="1"/>
  <c r="BQ66" i="3"/>
  <c r="BQ66" i="4" s="1"/>
  <c r="BA66" i="3"/>
  <c r="BA66" i="4" s="1"/>
  <c r="AK66" i="3"/>
  <c r="AK66" i="4" s="1"/>
  <c r="U66" i="3"/>
  <c r="U66" i="4" s="1"/>
  <c r="CB66" i="3"/>
  <c r="CB66" i="4" s="1"/>
  <c r="BL66" i="3"/>
  <c r="BL66" i="4" s="1"/>
  <c r="AV66" i="3"/>
  <c r="AV66" i="4" s="1"/>
  <c r="AF66" i="3"/>
  <c r="AF66" i="4" s="1"/>
  <c r="P66" i="3"/>
  <c r="P66" i="4" s="1"/>
  <c r="CA66" i="3"/>
  <c r="CA66" i="4" s="1"/>
  <c r="BK66" i="3"/>
  <c r="BK66" i="4" s="1"/>
  <c r="AU66" i="3"/>
  <c r="AU66" i="4" s="1"/>
  <c r="AE66" i="3"/>
  <c r="AE66" i="4" s="1"/>
  <c r="O66" i="3"/>
  <c r="O66" i="4" s="1"/>
  <c r="CD66" i="3"/>
  <c r="CD66" i="4" s="1"/>
  <c r="BN66" i="3"/>
  <c r="BN66" i="4" s="1"/>
  <c r="AX66" i="3"/>
  <c r="AX66" i="4" s="1"/>
  <c r="AH66" i="3"/>
  <c r="AH66" i="4" s="1"/>
  <c r="R66" i="3"/>
  <c r="R66" i="4" s="1"/>
  <c r="CC66" i="3"/>
  <c r="CC66" i="4" s="1"/>
  <c r="BM66" i="3"/>
  <c r="BM66" i="4" s="1"/>
  <c r="AW66" i="3"/>
  <c r="AW66" i="4" s="1"/>
  <c r="AG66" i="3"/>
  <c r="AG66" i="4" s="1"/>
  <c r="Q66" i="3"/>
  <c r="Q66" i="4" s="1"/>
  <c r="X66" i="3"/>
  <c r="X66" i="4" s="1"/>
  <c r="AM66" i="3"/>
  <c r="AM66" i="4" s="1"/>
  <c r="BF66" i="3"/>
  <c r="BF66" i="4" s="1"/>
  <c r="BU66" i="3"/>
  <c r="BU66" i="4" s="1"/>
  <c r="I66" i="3"/>
  <c r="I66" i="4" s="1"/>
  <c r="BT66" i="3"/>
  <c r="BT66" i="4" s="1"/>
  <c r="H66" i="3"/>
  <c r="H66" i="4" s="1"/>
  <c r="W66" i="3"/>
  <c r="W66" i="4" s="1"/>
  <c r="AP66" i="3"/>
  <c r="AP66" i="4" s="1"/>
  <c r="BE66" i="3"/>
  <c r="BE66" i="4" s="1"/>
  <c r="BD66" i="3"/>
  <c r="BD66" i="4" s="1"/>
  <c r="BS66" i="3"/>
  <c r="BS66" i="4" s="1"/>
  <c r="G66" i="3"/>
  <c r="Z66" i="3"/>
  <c r="Z66" i="4" s="1"/>
  <c r="AO66" i="3"/>
  <c r="AO66" i="4" s="1"/>
  <c r="AN66" i="3"/>
  <c r="AN66" i="4" s="1"/>
  <c r="BC66" i="3"/>
  <c r="BC66" i="4" s="1"/>
  <c r="BV66" i="3"/>
  <c r="BV66" i="4" s="1"/>
  <c r="J66" i="3"/>
  <c r="J66" i="4" s="1"/>
  <c r="Y66" i="3"/>
  <c r="Y66" i="4" s="1"/>
  <c r="I142" i="2"/>
  <c r="F141" i="5"/>
  <c r="J141" i="5" s="1"/>
  <c r="F59" i="5"/>
  <c r="J59" i="5" s="1"/>
  <c r="I60" i="2"/>
  <c r="CE112" i="3"/>
  <c r="CE112" i="4" s="1"/>
  <c r="BO112" i="3"/>
  <c r="BO112" i="4" s="1"/>
  <c r="AY112" i="3"/>
  <c r="AY112" i="4" s="1"/>
  <c r="AI112" i="3"/>
  <c r="AI112" i="4" s="1"/>
  <c r="S112" i="3"/>
  <c r="S112" i="4" s="1"/>
  <c r="CH112" i="3"/>
  <c r="CH112" i="4" s="1"/>
  <c r="BR112" i="3"/>
  <c r="BR112" i="4" s="1"/>
  <c r="BB112" i="3"/>
  <c r="BB112" i="4" s="1"/>
  <c r="AL112" i="3"/>
  <c r="AL112" i="4" s="1"/>
  <c r="V112" i="3"/>
  <c r="V112" i="4" s="1"/>
  <c r="CG112" i="3"/>
  <c r="CG112" i="4" s="1"/>
  <c r="BQ112" i="3"/>
  <c r="BQ112" i="4" s="1"/>
  <c r="BA112" i="3"/>
  <c r="BA112" i="4" s="1"/>
  <c r="AK112" i="3"/>
  <c r="AK112" i="4" s="1"/>
  <c r="U112" i="3"/>
  <c r="U112" i="4" s="1"/>
  <c r="CF112" i="3"/>
  <c r="CF112" i="4" s="1"/>
  <c r="BP112" i="3"/>
  <c r="BP112" i="4" s="1"/>
  <c r="AZ112" i="3"/>
  <c r="AZ112" i="4" s="1"/>
  <c r="AJ112" i="3"/>
  <c r="AJ112" i="4" s="1"/>
  <c r="T112" i="3"/>
  <c r="T112" i="4" s="1"/>
  <c r="CA112" i="3"/>
  <c r="CA112" i="4" s="1"/>
  <c r="BK112" i="3"/>
  <c r="BK112" i="4" s="1"/>
  <c r="AU112" i="3"/>
  <c r="AU112" i="4" s="1"/>
  <c r="AE112" i="3"/>
  <c r="AE112" i="4" s="1"/>
  <c r="O112" i="3"/>
  <c r="O112" i="4" s="1"/>
  <c r="CD112" i="3"/>
  <c r="CD112" i="4" s="1"/>
  <c r="BN112" i="3"/>
  <c r="BN112" i="4" s="1"/>
  <c r="AX112" i="3"/>
  <c r="AX112" i="4" s="1"/>
  <c r="AH112" i="3"/>
  <c r="AH112" i="4" s="1"/>
  <c r="R112" i="3"/>
  <c r="R112" i="4" s="1"/>
  <c r="CC112" i="3"/>
  <c r="CC112" i="4" s="1"/>
  <c r="BM112" i="3"/>
  <c r="BM112" i="4" s="1"/>
  <c r="AW112" i="3"/>
  <c r="AW112" i="4" s="1"/>
  <c r="AG112" i="3"/>
  <c r="AG112" i="4" s="1"/>
  <c r="Q112" i="3"/>
  <c r="Q112" i="4" s="1"/>
  <c r="CB112" i="3"/>
  <c r="CB112" i="4" s="1"/>
  <c r="BL112" i="3"/>
  <c r="BL112" i="4" s="1"/>
  <c r="AV112" i="3"/>
  <c r="AV112" i="4" s="1"/>
  <c r="AF112" i="3"/>
  <c r="AF112" i="4" s="1"/>
  <c r="P112" i="3"/>
  <c r="P112" i="4" s="1"/>
  <c r="BW112" i="3"/>
  <c r="BW112" i="4" s="1"/>
  <c r="BG112" i="3"/>
  <c r="BG112" i="4" s="1"/>
  <c r="AQ112" i="3"/>
  <c r="AQ112" i="4" s="1"/>
  <c r="AA112" i="3"/>
  <c r="AA112" i="4" s="1"/>
  <c r="K112" i="3"/>
  <c r="K112" i="4" s="1"/>
  <c r="BZ112" i="3"/>
  <c r="BZ112" i="4" s="1"/>
  <c r="BJ112" i="3"/>
  <c r="BJ112" i="4" s="1"/>
  <c r="AT112" i="3"/>
  <c r="AT112" i="4" s="1"/>
  <c r="AD112" i="3"/>
  <c r="AD112" i="4" s="1"/>
  <c r="N112" i="3"/>
  <c r="N112" i="4" s="1"/>
  <c r="BY112" i="3"/>
  <c r="BY112" i="4" s="1"/>
  <c r="BI112" i="3"/>
  <c r="BI112" i="4" s="1"/>
  <c r="AS112" i="3"/>
  <c r="AS112" i="4" s="1"/>
  <c r="AC112" i="3"/>
  <c r="AC112" i="4" s="1"/>
  <c r="M112" i="3"/>
  <c r="M112" i="4" s="1"/>
  <c r="BX112" i="3"/>
  <c r="BX112" i="4" s="1"/>
  <c r="BH112" i="3"/>
  <c r="BH112" i="4" s="1"/>
  <c r="AR112" i="3"/>
  <c r="AR112" i="4" s="1"/>
  <c r="AB112" i="3"/>
  <c r="AB112" i="4" s="1"/>
  <c r="L112" i="3"/>
  <c r="L112" i="4" s="1"/>
  <c r="BC112" i="3"/>
  <c r="BC112" i="4" s="1"/>
  <c r="BV112" i="3"/>
  <c r="BV112" i="4" s="1"/>
  <c r="J112" i="3"/>
  <c r="J112" i="4" s="1"/>
  <c r="Y112" i="3"/>
  <c r="Y112" i="4" s="1"/>
  <c r="AN112" i="3"/>
  <c r="AN112" i="4" s="1"/>
  <c r="AM112" i="3"/>
  <c r="AM112" i="4" s="1"/>
  <c r="BF112" i="3"/>
  <c r="BF112" i="4" s="1"/>
  <c r="BU112" i="3"/>
  <c r="BU112" i="4" s="1"/>
  <c r="I112" i="3"/>
  <c r="I112" i="4" s="1"/>
  <c r="X112" i="3"/>
  <c r="X112" i="4" s="1"/>
  <c r="W112" i="3"/>
  <c r="W112" i="4" s="1"/>
  <c r="AP112" i="3"/>
  <c r="AP112" i="4" s="1"/>
  <c r="BE112" i="3"/>
  <c r="BE112" i="4" s="1"/>
  <c r="BT112" i="3"/>
  <c r="BT112" i="4" s="1"/>
  <c r="H112" i="3"/>
  <c r="H112" i="4" s="1"/>
  <c r="BS112" i="3"/>
  <c r="BS112" i="4" s="1"/>
  <c r="G112" i="3"/>
  <c r="Z112" i="3"/>
  <c r="Z112" i="4" s="1"/>
  <c r="AO112" i="3"/>
  <c r="AO112" i="4" s="1"/>
  <c r="BD112" i="3"/>
  <c r="BD112" i="4" s="1"/>
  <c r="I188" i="2"/>
  <c r="F187" i="5"/>
  <c r="J187" i="5" s="1"/>
  <c r="CE130" i="3"/>
  <c r="CE130" i="4" s="1"/>
  <c r="BO130" i="3"/>
  <c r="BO130" i="4" s="1"/>
  <c r="AY130" i="3"/>
  <c r="AY130" i="4" s="1"/>
  <c r="AI130" i="3"/>
  <c r="AI130" i="4" s="1"/>
  <c r="S130" i="3"/>
  <c r="S130" i="4" s="1"/>
  <c r="CH130" i="3"/>
  <c r="CH130" i="4" s="1"/>
  <c r="BR130" i="3"/>
  <c r="BR130" i="4" s="1"/>
  <c r="BB130" i="3"/>
  <c r="BB130" i="4" s="1"/>
  <c r="AL130" i="3"/>
  <c r="AL130" i="4" s="1"/>
  <c r="V130" i="3"/>
  <c r="V130" i="4" s="1"/>
  <c r="CG130" i="3"/>
  <c r="CG130" i="4" s="1"/>
  <c r="BQ130" i="3"/>
  <c r="BQ130" i="4" s="1"/>
  <c r="BA130" i="3"/>
  <c r="BA130" i="4" s="1"/>
  <c r="AK130" i="3"/>
  <c r="AK130" i="4" s="1"/>
  <c r="U130" i="3"/>
  <c r="U130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CA130" i="3"/>
  <c r="CA130" i="4" s="1"/>
  <c r="BK130" i="3"/>
  <c r="BK130" i="4" s="1"/>
  <c r="AU130" i="3"/>
  <c r="AU130" i="4" s="1"/>
  <c r="AE130" i="3"/>
  <c r="AE130" i="4" s="1"/>
  <c r="O130" i="3"/>
  <c r="O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CC130" i="3"/>
  <c r="CC130" i="4" s="1"/>
  <c r="BM130" i="3"/>
  <c r="BM130" i="4" s="1"/>
  <c r="AW130" i="3"/>
  <c r="AW130" i="4" s="1"/>
  <c r="AG130" i="3"/>
  <c r="AG130" i="4" s="1"/>
  <c r="Q130" i="3"/>
  <c r="Q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BW130" i="3"/>
  <c r="BW130" i="4" s="1"/>
  <c r="AQ130" i="3"/>
  <c r="AQ130" i="4" s="1"/>
  <c r="K130" i="3"/>
  <c r="K130" i="4" s="1"/>
  <c r="BJ130" i="3"/>
  <c r="BJ130" i="4" s="1"/>
  <c r="AD130" i="3"/>
  <c r="AD130" i="4" s="1"/>
  <c r="BY130" i="3"/>
  <c r="BY130" i="4" s="1"/>
  <c r="AS130" i="3"/>
  <c r="AS130" i="4" s="1"/>
  <c r="M130" i="3"/>
  <c r="M130" i="4" s="1"/>
  <c r="BH130" i="3"/>
  <c r="BH130" i="4" s="1"/>
  <c r="AB130" i="3"/>
  <c r="AB130" i="4" s="1"/>
  <c r="BS130" i="3"/>
  <c r="BS130" i="4" s="1"/>
  <c r="AM130" i="3"/>
  <c r="AM130" i="4" s="1"/>
  <c r="G130" i="3"/>
  <c r="BF130" i="3"/>
  <c r="BF130" i="4" s="1"/>
  <c r="Z130" i="3"/>
  <c r="Z130" i="4" s="1"/>
  <c r="BU130" i="3"/>
  <c r="BU130" i="4" s="1"/>
  <c r="AO130" i="3"/>
  <c r="AO130" i="4" s="1"/>
  <c r="I130" i="3"/>
  <c r="I130" i="4" s="1"/>
  <c r="BD130" i="3"/>
  <c r="BD130" i="4" s="1"/>
  <c r="X130" i="3"/>
  <c r="X130" i="4" s="1"/>
  <c r="BG130" i="3"/>
  <c r="BG130" i="4" s="1"/>
  <c r="AA130" i="3"/>
  <c r="AA130" i="4" s="1"/>
  <c r="BZ130" i="3"/>
  <c r="BZ130" i="4" s="1"/>
  <c r="AT130" i="3"/>
  <c r="AT130" i="4" s="1"/>
  <c r="N130" i="3"/>
  <c r="N130" i="4" s="1"/>
  <c r="BI130" i="3"/>
  <c r="BI130" i="4" s="1"/>
  <c r="AC130" i="3"/>
  <c r="AC130" i="4" s="1"/>
  <c r="BX130" i="3"/>
  <c r="BX130" i="4" s="1"/>
  <c r="AR130" i="3"/>
  <c r="AR130" i="4" s="1"/>
  <c r="L130" i="3"/>
  <c r="L130" i="4" s="1"/>
  <c r="BC130" i="3"/>
  <c r="BC130" i="4" s="1"/>
  <c r="W130" i="3"/>
  <c r="W130" i="4" s="1"/>
  <c r="BV130" i="3"/>
  <c r="BV130" i="4" s="1"/>
  <c r="AP130" i="3"/>
  <c r="AP130" i="4" s="1"/>
  <c r="J130" i="3"/>
  <c r="J130" i="4" s="1"/>
  <c r="BE130" i="3"/>
  <c r="BE130" i="4" s="1"/>
  <c r="Y130" i="3"/>
  <c r="Y130" i="4" s="1"/>
  <c r="BT130" i="3"/>
  <c r="BT130" i="4" s="1"/>
  <c r="AN130" i="3"/>
  <c r="AN130" i="4" s="1"/>
  <c r="H130" i="3"/>
  <c r="H130" i="4" s="1"/>
  <c r="BS218" i="3"/>
  <c r="BS218" i="4" s="1"/>
  <c r="BC218" i="3"/>
  <c r="BC218" i="4" s="1"/>
  <c r="AM218" i="3"/>
  <c r="AM218" i="4" s="1"/>
  <c r="W218" i="3"/>
  <c r="W218" i="4" s="1"/>
  <c r="G218" i="3"/>
  <c r="BV218" i="3"/>
  <c r="BV218" i="4" s="1"/>
  <c r="BF218" i="3"/>
  <c r="BF218" i="4" s="1"/>
  <c r="AP218" i="3"/>
  <c r="AP218" i="4" s="1"/>
  <c r="Z218" i="3"/>
  <c r="Z218" i="4" s="1"/>
  <c r="J218" i="3"/>
  <c r="J218" i="4" s="1"/>
  <c r="BU218" i="3"/>
  <c r="BU218" i="4" s="1"/>
  <c r="BE218" i="3"/>
  <c r="BE218" i="4" s="1"/>
  <c r="AO218" i="3"/>
  <c r="AO218" i="4" s="1"/>
  <c r="Y218" i="3"/>
  <c r="Y218" i="4" s="1"/>
  <c r="I218" i="3"/>
  <c r="I218" i="4" s="1"/>
  <c r="BT218" i="3"/>
  <c r="BT218" i="4" s="1"/>
  <c r="BD218" i="3"/>
  <c r="BD218" i="4" s="1"/>
  <c r="AN218" i="3"/>
  <c r="AN218" i="4" s="1"/>
  <c r="X218" i="3"/>
  <c r="X218" i="4" s="1"/>
  <c r="H218" i="3"/>
  <c r="H218" i="4" s="1"/>
  <c r="CA218" i="3"/>
  <c r="CA218" i="4" s="1"/>
  <c r="BK218" i="3"/>
  <c r="BK218" i="4" s="1"/>
  <c r="AU218" i="3"/>
  <c r="AU218" i="4" s="1"/>
  <c r="AE218" i="3"/>
  <c r="AE218" i="4" s="1"/>
  <c r="O218" i="3"/>
  <c r="O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CC218" i="3"/>
  <c r="CC218" i="4" s="1"/>
  <c r="BM218" i="3"/>
  <c r="BM218" i="4" s="1"/>
  <c r="AW218" i="3"/>
  <c r="AW218" i="4" s="1"/>
  <c r="AG218" i="3"/>
  <c r="AG218" i="4" s="1"/>
  <c r="Q218" i="3"/>
  <c r="Q218" i="4" s="1"/>
  <c r="CB218" i="3"/>
  <c r="CB218" i="4" s="1"/>
  <c r="BL218" i="3"/>
  <c r="BL218" i="4" s="1"/>
  <c r="AV218" i="3"/>
  <c r="AV218" i="4" s="1"/>
  <c r="AF218" i="3"/>
  <c r="AF218" i="4" s="1"/>
  <c r="P218" i="3"/>
  <c r="P218" i="4" s="1"/>
  <c r="BW218" i="3"/>
  <c r="BW218" i="4" s="1"/>
  <c r="BG218" i="3"/>
  <c r="BG218" i="4" s="1"/>
  <c r="AQ218" i="3"/>
  <c r="AQ218" i="4" s="1"/>
  <c r="AA218" i="3"/>
  <c r="AA218" i="4" s="1"/>
  <c r="K218" i="3"/>
  <c r="K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BY218" i="3"/>
  <c r="BY218" i="4" s="1"/>
  <c r="BI218" i="3"/>
  <c r="BI218" i="4" s="1"/>
  <c r="AS218" i="3"/>
  <c r="AS218" i="4" s="1"/>
  <c r="AC218" i="3"/>
  <c r="AC218" i="4" s="1"/>
  <c r="M218" i="3"/>
  <c r="M218" i="4" s="1"/>
  <c r="BX218" i="3"/>
  <c r="BX218" i="4" s="1"/>
  <c r="BH218" i="3"/>
  <c r="BH218" i="4" s="1"/>
  <c r="AR218" i="3"/>
  <c r="AR218" i="4" s="1"/>
  <c r="AB218" i="3"/>
  <c r="AB218" i="4" s="1"/>
  <c r="L218" i="3"/>
  <c r="L218" i="4" s="1"/>
  <c r="BO218" i="3"/>
  <c r="BO218" i="4" s="1"/>
  <c r="CH218" i="3"/>
  <c r="CH218" i="4" s="1"/>
  <c r="V218" i="3"/>
  <c r="V218" i="4" s="1"/>
  <c r="AK218" i="3"/>
  <c r="AK218" i="4" s="1"/>
  <c r="AZ218" i="3"/>
  <c r="AZ218" i="4" s="1"/>
  <c r="AY218" i="3"/>
  <c r="AY218" i="4" s="1"/>
  <c r="BR218" i="3"/>
  <c r="BR218" i="4" s="1"/>
  <c r="CG218" i="3"/>
  <c r="CG218" i="4" s="1"/>
  <c r="U218" i="3"/>
  <c r="U218" i="4" s="1"/>
  <c r="AJ218" i="3"/>
  <c r="AJ218" i="4" s="1"/>
  <c r="AI218" i="3"/>
  <c r="AI218" i="4" s="1"/>
  <c r="BB218" i="3"/>
  <c r="BB218" i="4" s="1"/>
  <c r="BQ218" i="3"/>
  <c r="BQ218" i="4" s="1"/>
  <c r="CF218" i="3"/>
  <c r="CF218" i="4" s="1"/>
  <c r="T218" i="3"/>
  <c r="T218" i="4" s="1"/>
  <c r="CE218" i="3"/>
  <c r="CE218" i="4" s="1"/>
  <c r="S218" i="3"/>
  <c r="S218" i="4" s="1"/>
  <c r="AL218" i="3"/>
  <c r="AL218" i="4" s="1"/>
  <c r="BA218" i="3"/>
  <c r="BA218" i="4" s="1"/>
  <c r="BP218" i="3"/>
  <c r="BP218" i="4" s="1"/>
  <c r="BT72" i="3"/>
  <c r="BT72" i="4" s="1"/>
  <c r="BD72" i="3"/>
  <c r="BD72" i="4" s="1"/>
  <c r="AN72" i="3"/>
  <c r="AN72" i="4" s="1"/>
  <c r="X72" i="3"/>
  <c r="X72" i="4" s="1"/>
  <c r="H72" i="3"/>
  <c r="H72" i="4" s="1"/>
  <c r="BS72" i="3"/>
  <c r="BS72" i="4" s="1"/>
  <c r="BC72" i="3"/>
  <c r="BC72" i="4" s="1"/>
  <c r="AM72" i="3"/>
  <c r="AM72" i="4" s="1"/>
  <c r="W72" i="3"/>
  <c r="W72" i="4" s="1"/>
  <c r="G72" i="3"/>
  <c r="BV72" i="3"/>
  <c r="BV72" i="4" s="1"/>
  <c r="BF72" i="3"/>
  <c r="BF72" i="4" s="1"/>
  <c r="AP72" i="3"/>
  <c r="AP72" i="4" s="1"/>
  <c r="Z72" i="3"/>
  <c r="Z72" i="4" s="1"/>
  <c r="J72" i="3"/>
  <c r="J72" i="4" s="1"/>
  <c r="BU72" i="3"/>
  <c r="BU72" i="4" s="1"/>
  <c r="BE72" i="3"/>
  <c r="BE72" i="4" s="1"/>
  <c r="AO72" i="3"/>
  <c r="AO72" i="4" s="1"/>
  <c r="Y72" i="3"/>
  <c r="Y72" i="4" s="1"/>
  <c r="I72" i="3"/>
  <c r="I72" i="4" s="1"/>
  <c r="CF72" i="3"/>
  <c r="CF72" i="4" s="1"/>
  <c r="BP72" i="3"/>
  <c r="BP72" i="4" s="1"/>
  <c r="AZ72" i="3"/>
  <c r="AZ72" i="4" s="1"/>
  <c r="AJ72" i="3"/>
  <c r="AJ72" i="4" s="1"/>
  <c r="T72" i="3"/>
  <c r="T72" i="4" s="1"/>
  <c r="CE72" i="3"/>
  <c r="CE72" i="4" s="1"/>
  <c r="BO72" i="3"/>
  <c r="BO72" i="4" s="1"/>
  <c r="AY72" i="3"/>
  <c r="AY72" i="4" s="1"/>
  <c r="AI72" i="3"/>
  <c r="AI72" i="4" s="1"/>
  <c r="S72" i="3"/>
  <c r="S72" i="4" s="1"/>
  <c r="CH72" i="3"/>
  <c r="CH72" i="4" s="1"/>
  <c r="BR72" i="3"/>
  <c r="BR72" i="4" s="1"/>
  <c r="BB72" i="3"/>
  <c r="BB72" i="4" s="1"/>
  <c r="AL72" i="3"/>
  <c r="AL72" i="4" s="1"/>
  <c r="V72" i="3"/>
  <c r="V72" i="4" s="1"/>
  <c r="CG72" i="3"/>
  <c r="CG72" i="4" s="1"/>
  <c r="BQ72" i="3"/>
  <c r="BQ72" i="4" s="1"/>
  <c r="BA72" i="3"/>
  <c r="BA72" i="4" s="1"/>
  <c r="AK72" i="3"/>
  <c r="AK72" i="4" s="1"/>
  <c r="U72" i="3"/>
  <c r="U72" i="4" s="1"/>
  <c r="CB72" i="3"/>
  <c r="CB72" i="4" s="1"/>
  <c r="BL72" i="3"/>
  <c r="BL72" i="4" s="1"/>
  <c r="AV72" i="3"/>
  <c r="AV72" i="4" s="1"/>
  <c r="AF72" i="3"/>
  <c r="AF72" i="4" s="1"/>
  <c r="P72" i="3"/>
  <c r="P72" i="4" s="1"/>
  <c r="CA72" i="3"/>
  <c r="CA72" i="4" s="1"/>
  <c r="BK72" i="3"/>
  <c r="BK72" i="4" s="1"/>
  <c r="AU72" i="3"/>
  <c r="AU72" i="4" s="1"/>
  <c r="AE72" i="3"/>
  <c r="AE72" i="4" s="1"/>
  <c r="O72" i="3"/>
  <c r="O72" i="4" s="1"/>
  <c r="CD72" i="3"/>
  <c r="CD72" i="4" s="1"/>
  <c r="BN72" i="3"/>
  <c r="BN72" i="4" s="1"/>
  <c r="AX72" i="3"/>
  <c r="AX72" i="4" s="1"/>
  <c r="AH72" i="3"/>
  <c r="AH72" i="4" s="1"/>
  <c r="R72" i="3"/>
  <c r="R72" i="4" s="1"/>
  <c r="CC72" i="3"/>
  <c r="CC72" i="4" s="1"/>
  <c r="BM72" i="3"/>
  <c r="BM72" i="4" s="1"/>
  <c r="AW72" i="3"/>
  <c r="AW72" i="4" s="1"/>
  <c r="AG72" i="3"/>
  <c r="AG72" i="4" s="1"/>
  <c r="Q72" i="3"/>
  <c r="Q72" i="4" s="1"/>
  <c r="BX72" i="3"/>
  <c r="BX72" i="4" s="1"/>
  <c r="BH72" i="3"/>
  <c r="BH72" i="4" s="1"/>
  <c r="AR72" i="3"/>
  <c r="AR72" i="4" s="1"/>
  <c r="AB72" i="3"/>
  <c r="AB72" i="4" s="1"/>
  <c r="L72" i="3"/>
  <c r="L72" i="4" s="1"/>
  <c r="BW72" i="3"/>
  <c r="BW72" i="4" s="1"/>
  <c r="BG72" i="3"/>
  <c r="BG72" i="4" s="1"/>
  <c r="AQ72" i="3"/>
  <c r="AQ72" i="4" s="1"/>
  <c r="AA72" i="3"/>
  <c r="AA72" i="4" s="1"/>
  <c r="K72" i="3"/>
  <c r="K72" i="4" s="1"/>
  <c r="BZ72" i="3"/>
  <c r="BZ72" i="4" s="1"/>
  <c r="BJ72" i="3"/>
  <c r="BJ72" i="4" s="1"/>
  <c r="AT72" i="3"/>
  <c r="AT72" i="4" s="1"/>
  <c r="AD72" i="3"/>
  <c r="AD72" i="4" s="1"/>
  <c r="N72" i="3"/>
  <c r="N72" i="4" s="1"/>
  <c r="BY72" i="3"/>
  <c r="BY72" i="4" s="1"/>
  <c r="BI72" i="3"/>
  <c r="BI72" i="4" s="1"/>
  <c r="AS72" i="3"/>
  <c r="AS72" i="4" s="1"/>
  <c r="AC72" i="3"/>
  <c r="AC72" i="4" s="1"/>
  <c r="M72" i="3"/>
  <c r="M72" i="4" s="1"/>
  <c r="BX78" i="3"/>
  <c r="BX78" i="4" s="1"/>
  <c r="BH78" i="3"/>
  <c r="BH78" i="4" s="1"/>
  <c r="AR78" i="3"/>
  <c r="AR78" i="4" s="1"/>
  <c r="AB78" i="3"/>
  <c r="AB78" i="4" s="1"/>
  <c r="L78" i="3"/>
  <c r="L78" i="4" s="1"/>
  <c r="BW78" i="3"/>
  <c r="BW78" i="4" s="1"/>
  <c r="BG78" i="3"/>
  <c r="BG78" i="4" s="1"/>
  <c r="AQ78" i="3"/>
  <c r="AQ78" i="4" s="1"/>
  <c r="AA78" i="3"/>
  <c r="AA78" i="4" s="1"/>
  <c r="K78" i="3"/>
  <c r="K78" i="4" s="1"/>
  <c r="BZ78" i="3"/>
  <c r="BZ78" i="4" s="1"/>
  <c r="BJ78" i="3"/>
  <c r="BJ78" i="4" s="1"/>
  <c r="AT78" i="3"/>
  <c r="AT78" i="4" s="1"/>
  <c r="AD78" i="3"/>
  <c r="AD78" i="4" s="1"/>
  <c r="N78" i="3"/>
  <c r="N78" i="4" s="1"/>
  <c r="BY78" i="3"/>
  <c r="BY78" i="4" s="1"/>
  <c r="BI78" i="3"/>
  <c r="BI78" i="4" s="1"/>
  <c r="AS78" i="3"/>
  <c r="AS78" i="4" s="1"/>
  <c r="AC78" i="3"/>
  <c r="AC78" i="4" s="1"/>
  <c r="M78" i="3"/>
  <c r="M78" i="4" s="1"/>
  <c r="CF78" i="3"/>
  <c r="CF78" i="4" s="1"/>
  <c r="BP78" i="3"/>
  <c r="BP78" i="4" s="1"/>
  <c r="AZ78" i="3"/>
  <c r="AZ78" i="4" s="1"/>
  <c r="AJ78" i="3"/>
  <c r="AJ78" i="4" s="1"/>
  <c r="T78" i="3"/>
  <c r="T78" i="4" s="1"/>
  <c r="CE78" i="3"/>
  <c r="CE78" i="4" s="1"/>
  <c r="BO78" i="3"/>
  <c r="BO78" i="4" s="1"/>
  <c r="AY78" i="3"/>
  <c r="AY78" i="4" s="1"/>
  <c r="AI78" i="3"/>
  <c r="AI78" i="4" s="1"/>
  <c r="S78" i="3"/>
  <c r="S78" i="4" s="1"/>
  <c r="CH78" i="3"/>
  <c r="CH78" i="4" s="1"/>
  <c r="BR78" i="3"/>
  <c r="BR78" i="4" s="1"/>
  <c r="BB78" i="3"/>
  <c r="BB78" i="4" s="1"/>
  <c r="AL78" i="3"/>
  <c r="AL78" i="4" s="1"/>
  <c r="V78" i="3"/>
  <c r="V78" i="4" s="1"/>
  <c r="CG78" i="3"/>
  <c r="CG78" i="4" s="1"/>
  <c r="BQ78" i="3"/>
  <c r="BQ78" i="4" s="1"/>
  <c r="BA78" i="3"/>
  <c r="BA78" i="4" s="1"/>
  <c r="AK78" i="3"/>
  <c r="AK78" i="4" s="1"/>
  <c r="U78" i="3"/>
  <c r="U78" i="4" s="1"/>
  <c r="CB78" i="3"/>
  <c r="CB78" i="4" s="1"/>
  <c r="BL78" i="3"/>
  <c r="BL78" i="4" s="1"/>
  <c r="AV78" i="3"/>
  <c r="AV78" i="4" s="1"/>
  <c r="AF78" i="3"/>
  <c r="AF78" i="4" s="1"/>
  <c r="P78" i="3"/>
  <c r="P78" i="4" s="1"/>
  <c r="CA78" i="3"/>
  <c r="CA78" i="4" s="1"/>
  <c r="BK78" i="3"/>
  <c r="BK78" i="4" s="1"/>
  <c r="AU78" i="3"/>
  <c r="AU78" i="4" s="1"/>
  <c r="AE78" i="3"/>
  <c r="AE78" i="4" s="1"/>
  <c r="O78" i="3"/>
  <c r="O78" i="4" s="1"/>
  <c r="CD78" i="3"/>
  <c r="CD78" i="4" s="1"/>
  <c r="BN78" i="3"/>
  <c r="BN78" i="4" s="1"/>
  <c r="AX78" i="3"/>
  <c r="AX78" i="4" s="1"/>
  <c r="AH78" i="3"/>
  <c r="AH78" i="4" s="1"/>
  <c r="R78" i="3"/>
  <c r="R78" i="4" s="1"/>
  <c r="CC78" i="3"/>
  <c r="CC78" i="4" s="1"/>
  <c r="BM78" i="3"/>
  <c r="BM78" i="4" s="1"/>
  <c r="AW78" i="3"/>
  <c r="AW78" i="4" s="1"/>
  <c r="AG78" i="3"/>
  <c r="AG78" i="4" s="1"/>
  <c r="Q78" i="3"/>
  <c r="Q78" i="4" s="1"/>
  <c r="X78" i="3"/>
  <c r="X78" i="4" s="1"/>
  <c r="AM78" i="3"/>
  <c r="AM78" i="4" s="1"/>
  <c r="BF78" i="3"/>
  <c r="BF78" i="4" s="1"/>
  <c r="BU78" i="3"/>
  <c r="BU78" i="4" s="1"/>
  <c r="I78" i="3"/>
  <c r="I78" i="4" s="1"/>
  <c r="BT78" i="3"/>
  <c r="BT78" i="4" s="1"/>
  <c r="H78" i="3"/>
  <c r="H78" i="4" s="1"/>
  <c r="W78" i="3"/>
  <c r="W78" i="4" s="1"/>
  <c r="AP78" i="3"/>
  <c r="AP78" i="4" s="1"/>
  <c r="BE78" i="3"/>
  <c r="BE78" i="4" s="1"/>
  <c r="BD78" i="3"/>
  <c r="BD78" i="4" s="1"/>
  <c r="BS78" i="3"/>
  <c r="BS78" i="4" s="1"/>
  <c r="G78" i="3"/>
  <c r="Z78" i="3"/>
  <c r="Z78" i="4" s="1"/>
  <c r="AO78" i="3"/>
  <c r="AO78" i="4" s="1"/>
  <c r="AN78" i="3"/>
  <c r="AN78" i="4" s="1"/>
  <c r="BC78" i="3"/>
  <c r="BC78" i="4" s="1"/>
  <c r="BV78" i="3"/>
  <c r="BV78" i="4" s="1"/>
  <c r="J78" i="3"/>
  <c r="J78" i="4" s="1"/>
  <c r="Y78" i="3"/>
  <c r="Y78" i="4" s="1"/>
  <c r="I86" i="2"/>
  <c r="F85" i="5"/>
  <c r="J85" i="5" s="1"/>
  <c r="CA214" i="3"/>
  <c r="CA214" i="4" s="1"/>
  <c r="BK214" i="3"/>
  <c r="BK214" i="4" s="1"/>
  <c r="AU214" i="3"/>
  <c r="AU214" i="4" s="1"/>
  <c r="AE214" i="3"/>
  <c r="AE214" i="4" s="1"/>
  <c r="O214" i="3"/>
  <c r="O214" i="4" s="1"/>
  <c r="CD214" i="3"/>
  <c r="CD214" i="4" s="1"/>
  <c r="BS214" i="3"/>
  <c r="BS214" i="4" s="1"/>
  <c r="AY214" i="3"/>
  <c r="AY214" i="4" s="1"/>
  <c r="AA214" i="3"/>
  <c r="AA214" i="4" s="1"/>
  <c r="G214" i="3"/>
  <c r="BR214" i="3"/>
  <c r="BR214" i="4" s="1"/>
  <c r="BB214" i="3"/>
  <c r="BB214" i="4" s="1"/>
  <c r="AL214" i="3"/>
  <c r="AL214" i="4" s="1"/>
  <c r="V214" i="3"/>
  <c r="V214" i="4" s="1"/>
  <c r="CG214" i="3"/>
  <c r="CG214" i="4" s="1"/>
  <c r="BQ214" i="3"/>
  <c r="BQ214" i="4" s="1"/>
  <c r="BA214" i="3"/>
  <c r="BA214" i="4" s="1"/>
  <c r="AK214" i="3"/>
  <c r="AK214" i="4" s="1"/>
  <c r="U214" i="3"/>
  <c r="U214" i="4" s="1"/>
  <c r="CF214" i="3"/>
  <c r="CF214" i="4" s="1"/>
  <c r="BP214" i="3"/>
  <c r="BP214" i="4" s="1"/>
  <c r="AZ214" i="3"/>
  <c r="AZ214" i="4" s="1"/>
  <c r="AJ214" i="3"/>
  <c r="AJ214" i="4" s="1"/>
  <c r="T214" i="3"/>
  <c r="T214" i="4" s="1"/>
  <c r="BO214" i="3"/>
  <c r="BO214" i="4" s="1"/>
  <c r="AQ214" i="3"/>
  <c r="AQ214" i="4" s="1"/>
  <c r="W214" i="3"/>
  <c r="W214" i="4" s="1"/>
  <c r="CH214" i="3"/>
  <c r="CH214" i="4" s="1"/>
  <c r="BN214" i="3"/>
  <c r="BN214" i="4" s="1"/>
  <c r="AX214" i="3"/>
  <c r="AX214" i="4" s="1"/>
  <c r="AH214" i="3"/>
  <c r="AH214" i="4" s="1"/>
  <c r="R214" i="3"/>
  <c r="R214" i="4" s="1"/>
  <c r="CC214" i="3"/>
  <c r="CC214" i="4" s="1"/>
  <c r="BM214" i="3"/>
  <c r="BM214" i="4" s="1"/>
  <c r="AW214" i="3"/>
  <c r="AW214" i="4" s="1"/>
  <c r="AG214" i="3"/>
  <c r="AG214" i="4" s="1"/>
  <c r="Q214" i="3"/>
  <c r="Q214" i="4" s="1"/>
  <c r="CB214" i="3"/>
  <c r="CB214" i="4" s="1"/>
  <c r="BL214" i="3"/>
  <c r="BL214" i="4" s="1"/>
  <c r="AV214" i="3"/>
  <c r="AV214" i="4" s="1"/>
  <c r="AF214" i="3"/>
  <c r="AF214" i="4" s="1"/>
  <c r="P214" i="3"/>
  <c r="P214" i="4" s="1"/>
  <c r="CE214" i="3"/>
  <c r="CE214" i="4" s="1"/>
  <c r="BG214" i="3"/>
  <c r="BG214" i="4" s="1"/>
  <c r="AM214" i="3"/>
  <c r="AM214" i="4" s="1"/>
  <c r="S214" i="3"/>
  <c r="S214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BY214" i="3"/>
  <c r="BY214" i="4" s="1"/>
  <c r="BI214" i="3"/>
  <c r="BI214" i="4" s="1"/>
  <c r="AS214" i="3"/>
  <c r="AS214" i="4" s="1"/>
  <c r="AC214" i="3"/>
  <c r="AC214" i="4" s="1"/>
  <c r="M214" i="3"/>
  <c r="M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W214" i="3"/>
  <c r="BW214" i="4" s="1"/>
  <c r="BC214" i="3"/>
  <c r="BC214" i="4" s="1"/>
  <c r="AI214" i="3"/>
  <c r="AI214" i="4" s="1"/>
  <c r="K214" i="3"/>
  <c r="K214" i="4" s="1"/>
  <c r="BV214" i="3"/>
  <c r="BV214" i="4" s="1"/>
  <c r="BF214" i="3"/>
  <c r="BF214" i="4" s="1"/>
  <c r="AP214" i="3"/>
  <c r="AP214" i="4" s="1"/>
  <c r="Z214" i="3"/>
  <c r="Z214" i="4" s="1"/>
  <c r="J214" i="3"/>
  <c r="J214" i="4" s="1"/>
  <c r="BU214" i="3"/>
  <c r="BU214" i="4" s="1"/>
  <c r="BE214" i="3"/>
  <c r="BE214" i="4" s="1"/>
  <c r="AO214" i="3"/>
  <c r="AO214" i="4" s="1"/>
  <c r="Y214" i="3"/>
  <c r="Y214" i="4" s="1"/>
  <c r="I214" i="3"/>
  <c r="I214" i="4" s="1"/>
  <c r="BT214" i="3"/>
  <c r="BT214" i="4" s="1"/>
  <c r="BD214" i="3"/>
  <c r="BD214" i="4" s="1"/>
  <c r="AN214" i="3"/>
  <c r="AN214" i="4" s="1"/>
  <c r="X214" i="3"/>
  <c r="X214" i="4" s="1"/>
  <c r="H214" i="3"/>
  <c r="H214" i="4" s="1"/>
  <c r="BW188" i="3"/>
  <c r="BW188" i="4" s="1"/>
  <c r="BG188" i="3"/>
  <c r="BG188" i="4" s="1"/>
  <c r="AQ188" i="3"/>
  <c r="AQ188" i="4" s="1"/>
  <c r="AA188" i="3"/>
  <c r="AA188" i="4" s="1"/>
  <c r="K188" i="3"/>
  <c r="K188" i="4" s="1"/>
  <c r="BZ188" i="3"/>
  <c r="BZ188" i="4" s="1"/>
  <c r="BJ188" i="3"/>
  <c r="BJ188" i="4" s="1"/>
  <c r="AT188" i="3"/>
  <c r="AT188" i="4" s="1"/>
  <c r="AD188" i="3"/>
  <c r="AD188" i="4" s="1"/>
  <c r="N188" i="3"/>
  <c r="N188" i="4" s="1"/>
  <c r="BY188" i="3"/>
  <c r="BY188" i="4" s="1"/>
  <c r="BI188" i="3"/>
  <c r="BI188" i="4" s="1"/>
  <c r="AS188" i="3"/>
  <c r="AS188" i="4" s="1"/>
  <c r="AC188" i="3"/>
  <c r="AC188" i="4" s="1"/>
  <c r="M188" i="3"/>
  <c r="M188" i="4" s="1"/>
  <c r="BX188" i="3"/>
  <c r="BX188" i="4" s="1"/>
  <c r="BH188" i="3"/>
  <c r="BH188" i="4" s="1"/>
  <c r="AR188" i="3"/>
  <c r="AR188" i="4" s="1"/>
  <c r="AB188" i="3"/>
  <c r="AB188" i="4" s="1"/>
  <c r="L188" i="3"/>
  <c r="L188" i="4" s="1"/>
  <c r="BS188" i="3"/>
  <c r="BS188" i="4" s="1"/>
  <c r="BC188" i="3"/>
  <c r="BC188" i="4" s="1"/>
  <c r="AM188" i="3"/>
  <c r="AM188" i="4" s="1"/>
  <c r="W188" i="3"/>
  <c r="W188" i="4" s="1"/>
  <c r="G188" i="3"/>
  <c r="BV188" i="3"/>
  <c r="BV188" i="4" s="1"/>
  <c r="BF188" i="3"/>
  <c r="BF188" i="4" s="1"/>
  <c r="AP188" i="3"/>
  <c r="AP188" i="4" s="1"/>
  <c r="Z188" i="3"/>
  <c r="Z188" i="4" s="1"/>
  <c r="J188" i="3"/>
  <c r="J188" i="4" s="1"/>
  <c r="BU188" i="3"/>
  <c r="BU188" i="4" s="1"/>
  <c r="BE188" i="3"/>
  <c r="BE188" i="4" s="1"/>
  <c r="AO188" i="3"/>
  <c r="AO188" i="4" s="1"/>
  <c r="Y188" i="3"/>
  <c r="Y188" i="4" s="1"/>
  <c r="I188" i="3"/>
  <c r="I188" i="4" s="1"/>
  <c r="BT188" i="3"/>
  <c r="BT188" i="4" s="1"/>
  <c r="BD188" i="3"/>
  <c r="BD188" i="4" s="1"/>
  <c r="AN188" i="3"/>
  <c r="AN188" i="4" s="1"/>
  <c r="X188" i="3"/>
  <c r="X188" i="4" s="1"/>
  <c r="H188" i="3"/>
  <c r="H188" i="4" s="1"/>
  <c r="CE188" i="3"/>
  <c r="CE188" i="4" s="1"/>
  <c r="BO188" i="3"/>
  <c r="BO188" i="4" s="1"/>
  <c r="AY188" i="3"/>
  <c r="AY188" i="4" s="1"/>
  <c r="AI188" i="3"/>
  <c r="AI188" i="4" s="1"/>
  <c r="S188" i="3"/>
  <c r="S188" i="4" s="1"/>
  <c r="CH188" i="3"/>
  <c r="CH188" i="4" s="1"/>
  <c r="BR188" i="3"/>
  <c r="BR188" i="4" s="1"/>
  <c r="BB188" i="3"/>
  <c r="BB188" i="4" s="1"/>
  <c r="AL188" i="3"/>
  <c r="AL188" i="4" s="1"/>
  <c r="V188" i="3"/>
  <c r="V188" i="4" s="1"/>
  <c r="CG188" i="3"/>
  <c r="CG188" i="4" s="1"/>
  <c r="BQ188" i="3"/>
  <c r="BQ188" i="4" s="1"/>
  <c r="BA188" i="3"/>
  <c r="BA188" i="4" s="1"/>
  <c r="AK188" i="3"/>
  <c r="AK188" i="4" s="1"/>
  <c r="U188" i="3"/>
  <c r="U188" i="4" s="1"/>
  <c r="CF188" i="3"/>
  <c r="CF188" i="4" s="1"/>
  <c r="BP188" i="3"/>
  <c r="BP188" i="4" s="1"/>
  <c r="AZ188" i="3"/>
  <c r="AZ188" i="4" s="1"/>
  <c r="AJ188" i="3"/>
  <c r="AJ188" i="4" s="1"/>
  <c r="T188" i="3"/>
  <c r="T188" i="4" s="1"/>
  <c r="CA188" i="3"/>
  <c r="CA188" i="4" s="1"/>
  <c r="BK188" i="3"/>
  <c r="BK188" i="4" s="1"/>
  <c r="AU188" i="3"/>
  <c r="AU188" i="4" s="1"/>
  <c r="AE188" i="3"/>
  <c r="AE188" i="4" s="1"/>
  <c r="O188" i="3"/>
  <c r="O188" i="4" s="1"/>
  <c r="CD188" i="3"/>
  <c r="CD188" i="4" s="1"/>
  <c r="BN188" i="3"/>
  <c r="BN188" i="4" s="1"/>
  <c r="AX188" i="3"/>
  <c r="AX188" i="4" s="1"/>
  <c r="AH188" i="3"/>
  <c r="AH188" i="4" s="1"/>
  <c r="R188" i="3"/>
  <c r="R188" i="4" s="1"/>
  <c r="CC188" i="3"/>
  <c r="CC188" i="4" s="1"/>
  <c r="BM188" i="3"/>
  <c r="BM188" i="4" s="1"/>
  <c r="AW188" i="3"/>
  <c r="AW188" i="4" s="1"/>
  <c r="AG188" i="3"/>
  <c r="AG188" i="4" s="1"/>
  <c r="Q188" i="3"/>
  <c r="Q188" i="4" s="1"/>
  <c r="CB188" i="3"/>
  <c r="CB188" i="4" s="1"/>
  <c r="BL188" i="3"/>
  <c r="BL188" i="4" s="1"/>
  <c r="AV188" i="3"/>
  <c r="AV188" i="4" s="1"/>
  <c r="AF188" i="3"/>
  <c r="AF188" i="4" s="1"/>
  <c r="P188" i="3"/>
  <c r="P188" i="4" s="1"/>
  <c r="I68" i="2"/>
  <c r="F67" i="5"/>
  <c r="J67" i="5" s="1"/>
  <c r="F193" i="5"/>
  <c r="J193" i="5" s="1"/>
  <c r="I194" i="2"/>
  <c r="CE106" i="3"/>
  <c r="CE106" i="4" s="1"/>
  <c r="BO106" i="3"/>
  <c r="BO106" i="4" s="1"/>
  <c r="AY106" i="3"/>
  <c r="AY106" i="4" s="1"/>
  <c r="AI106" i="3"/>
  <c r="AI106" i="4" s="1"/>
  <c r="S106" i="3"/>
  <c r="S106" i="4" s="1"/>
  <c r="CH106" i="3"/>
  <c r="CH106" i="4" s="1"/>
  <c r="BR106" i="3"/>
  <c r="BR106" i="4" s="1"/>
  <c r="BB106" i="3"/>
  <c r="BB106" i="4" s="1"/>
  <c r="AL106" i="3"/>
  <c r="AL106" i="4" s="1"/>
  <c r="V106" i="3"/>
  <c r="V106" i="4" s="1"/>
  <c r="CG106" i="3"/>
  <c r="CG106" i="4" s="1"/>
  <c r="BQ106" i="3"/>
  <c r="BQ106" i="4" s="1"/>
  <c r="BA106" i="3"/>
  <c r="BA106" i="4" s="1"/>
  <c r="AK106" i="3"/>
  <c r="AK106" i="4" s="1"/>
  <c r="U106" i="3"/>
  <c r="U106" i="4" s="1"/>
  <c r="CF106" i="3"/>
  <c r="CF106" i="4" s="1"/>
  <c r="BP106" i="3"/>
  <c r="BP106" i="4" s="1"/>
  <c r="AZ106" i="3"/>
  <c r="AZ106" i="4" s="1"/>
  <c r="AJ106" i="3"/>
  <c r="AJ106" i="4" s="1"/>
  <c r="T106" i="3"/>
  <c r="T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BW106" i="3"/>
  <c r="BW106" i="4" s="1"/>
  <c r="AQ106" i="3"/>
  <c r="AQ106" i="4" s="1"/>
  <c r="K106" i="3"/>
  <c r="K106" i="4" s="1"/>
  <c r="BJ106" i="3"/>
  <c r="BJ106" i="4" s="1"/>
  <c r="AD106" i="3"/>
  <c r="AD106" i="4" s="1"/>
  <c r="BY106" i="3"/>
  <c r="BY106" i="4" s="1"/>
  <c r="AS106" i="3"/>
  <c r="AS106" i="4" s="1"/>
  <c r="M106" i="3"/>
  <c r="M106" i="4" s="1"/>
  <c r="BH106" i="3"/>
  <c r="BH106" i="4" s="1"/>
  <c r="AB106" i="3"/>
  <c r="AB106" i="4" s="1"/>
  <c r="BS106" i="3"/>
  <c r="BS106" i="4" s="1"/>
  <c r="AM106" i="3"/>
  <c r="AM106" i="4" s="1"/>
  <c r="G106" i="3"/>
  <c r="BF106" i="3"/>
  <c r="BF106" i="4" s="1"/>
  <c r="Z106" i="3"/>
  <c r="Z106" i="4" s="1"/>
  <c r="BU106" i="3"/>
  <c r="BU106" i="4" s="1"/>
  <c r="AO106" i="3"/>
  <c r="AO106" i="4" s="1"/>
  <c r="I106" i="3"/>
  <c r="I106" i="4" s="1"/>
  <c r="BD106" i="3"/>
  <c r="BD106" i="4" s="1"/>
  <c r="X106" i="3"/>
  <c r="X106" i="4" s="1"/>
  <c r="BG106" i="3"/>
  <c r="BG106" i="4" s="1"/>
  <c r="AA106" i="3"/>
  <c r="AA106" i="4" s="1"/>
  <c r="BZ106" i="3"/>
  <c r="BZ106" i="4" s="1"/>
  <c r="AT106" i="3"/>
  <c r="AT106" i="4" s="1"/>
  <c r="N106" i="3"/>
  <c r="N106" i="4" s="1"/>
  <c r="BI106" i="3"/>
  <c r="BI106" i="4" s="1"/>
  <c r="AC106" i="3"/>
  <c r="AC106" i="4" s="1"/>
  <c r="BX106" i="3"/>
  <c r="BX106" i="4" s="1"/>
  <c r="AR106" i="3"/>
  <c r="AR106" i="4" s="1"/>
  <c r="L106" i="3"/>
  <c r="L106" i="4" s="1"/>
  <c r="BC106" i="3"/>
  <c r="BC106" i="4" s="1"/>
  <c r="W106" i="3"/>
  <c r="W106" i="4" s="1"/>
  <c r="BV106" i="3"/>
  <c r="BV106" i="4" s="1"/>
  <c r="AP106" i="3"/>
  <c r="AP106" i="4" s="1"/>
  <c r="J106" i="3"/>
  <c r="J106" i="4" s="1"/>
  <c r="BE106" i="3"/>
  <c r="BE106" i="4" s="1"/>
  <c r="Y106" i="3"/>
  <c r="Y106" i="4" s="1"/>
  <c r="BT106" i="3"/>
  <c r="BT106" i="4" s="1"/>
  <c r="AN106" i="3"/>
  <c r="AN106" i="4" s="1"/>
  <c r="H106" i="3"/>
  <c r="H106" i="4" s="1"/>
  <c r="BT42" i="3"/>
  <c r="BT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Z42" i="3"/>
  <c r="Z42" i="4" s="1"/>
  <c r="J42" i="3"/>
  <c r="J42" i="4" s="1"/>
  <c r="BU42" i="3"/>
  <c r="BU42" i="4" s="1"/>
  <c r="BE42" i="3"/>
  <c r="BE42" i="4" s="1"/>
  <c r="AO42" i="3"/>
  <c r="AO42" i="4" s="1"/>
  <c r="Y42" i="3"/>
  <c r="Y42" i="4" s="1"/>
  <c r="I42" i="3"/>
  <c r="I42" i="4" s="1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BO42" i="3"/>
  <c r="BO42" i="4" s="1"/>
  <c r="AY42" i="3"/>
  <c r="AY42" i="4" s="1"/>
  <c r="AI42" i="3"/>
  <c r="AI42" i="4" s="1"/>
  <c r="S42" i="3"/>
  <c r="S42" i="4" s="1"/>
  <c r="CH42" i="3"/>
  <c r="CH42" i="4" s="1"/>
  <c r="BR42" i="3"/>
  <c r="BR42" i="4" s="1"/>
  <c r="BB42" i="3"/>
  <c r="BB42" i="4" s="1"/>
  <c r="AL42" i="3"/>
  <c r="AL42" i="4" s="1"/>
  <c r="V42" i="3"/>
  <c r="V42" i="4" s="1"/>
  <c r="CG42" i="3"/>
  <c r="CG42" i="4" s="1"/>
  <c r="BQ42" i="3"/>
  <c r="BQ42" i="4" s="1"/>
  <c r="BA42" i="3"/>
  <c r="BA42" i="4" s="1"/>
  <c r="AK42" i="3"/>
  <c r="AK42" i="4" s="1"/>
  <c r="U42" i="3"/>
  <c r="U42" i="4" s="1"/>
  <c r="CB42" i="3"/>
  <c r="CB42" i="4" s="1"/>
  <c r="BL42" i="3"/>
  <c r="BL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CD42" i="3"/>
  <c r="CD42" i="4" s="1"/>
  <c r="BN42" i="3"/>
  <c r="BN42" i="4" s="1"/>
  <c r="AX42" i="3"/>
  <c r="AX42" i="4" s="1"/>
  <c r="AH42" i="3"/>
  <c r="AH42" i="4" s="1"/>
  <c r="R42" i="3"/>
  <c r="R42" i="4" s="1"/>
  <c r="CC42" i="3"/>
  <c r="CC42" i="4" s="1"/>
  <c r="BM42" i="3"/>
  <c r="BM42" i="4" s="1"/>
  <c r="AW42" i="3"/>
  <c r="AW42" i="4" s="1"/>
  <c r="AG42" i="3"/>
  <c r="AG42" i="4" s="1"/>
  <c r="Q42" i="3"/>
  <c r="Q42" i="4" s="1"/>
  <c r="BX42" i="3"/>
  <c r="BX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BJ42" i="3"/>
  <c r="BJ42" i="4" s="1"/>
  <c r="AT42" i="3"/>
  <c r="AT42" i="4" s="1"/>
  <c r="AD42" i="3"/>
  <c r="AD42" i="4" s="1"/>
  <c r="N42" i="3"/>
  <c r="N42" i="4" s="1"/>
  <c r="BY42" i="3"/>
  <c r="BY42" i="4" s="1"/>
  <c r="BI42" i="3"/>
  <c r="BI42" i="4" s="1"/>
  <c r="AS42" i="3"/>
  <c r="AS42" i="4" s="1"/>
  <c r="AC42" i="3"/>
  <c r="AC42" i="4" s="1"/>
  <c r="M42" i="3"/>
  <c r="M42" i="4" s="1"/>
  <c r="F58" i="5"/>
  <c r="J58" i="5" s="1"/>
  <c r="I59" i="2"/>
  <c r="BW146" i="3"/>
  <c r="BW146" i="4" s="1"/>
  <c r="BG146" i="3"/>
  <c r="BG146" i="4" s="1"/>
  <c r="AQ146" i="3"/>
  <c r="AQ146" i="4" s="1"/>
  <c r="AA146" i="3"/>
  <c r="AA146" i="4" s="1"/>
  <c r="K146" i="3"/>
  <c r="K146" i="4" s="1"/>
  <c r="BZ146" i="3"/>
  <c r="BZ146" i="4" s="1"/>
  <c r="BJ146" i="3"/>
  <c r="BJ146" i="4" s="1"/>
  <c r="AT146" i="3"/>
  <c r="AT146" i="4" s="1"/>
  <c r="AD146" i="3"/>
  <c r="AD146" i="4" s="1"/>
  <c r="N146" i="3"/>
  <c r="N146" i="4" s="1"/>
  <c r="BY146" i="3"/>
  <c r="BY146" i="4" s="1"/>
  <c r="BI146" i="3"/>
  <c r="BI146" i="4" s="1"/>
  <c r="AS146" i="3"/>
  <c r="AS146" i="4" s="1"/>
  <c r="AC146" i="3"/>
  <c r="AC146" i="4" s="1"/>
  <c r="M146" i="3"/>
  <c r="M146" i="4" s="1"/>
  <c r="BX146" i="3"/>
  <c r="BX146" i="4" s="1"/>
  <c r="BH146" i="3"/>
  <c r="BH146" i="4" s="1"/>
  <c r="AR146" i="3"/>
  <c r="AR146" i="4" s="1"/>
  <c r="AB146" i="3"/>
  <c r="AB146" i="4" s="1"/>
  <c r="L146" i="3"/>
  <c r="L146" i="4" s="1"/>
  <c r="BS146" i="3"/>
  <c r="BS146" i="4" s="1"/>
  <c r="BC146" i="3"/>
  <c r="BC146" i="4" s="1"/>
  <c r="AM146" i="3"/>
  <c r="AM146" i="4" s="1"/>
  <c r="W146" i="3"/>
  <c r="W146" i="4" s="1"/>
  <c r="G146" i="3"/>
  <c r="BV146" i="3"/>
  <c r="BV146" i="4" s="1"/>
  <c r="BF146" i="3"/>
  <c r="BF146" i="4" s="1"/>
  <c r="AP146" i="3"/>
  <c r="AP146" i="4" s="1"/>
  <c r="Z146" i="3"/>
  <c r="Z146" i="4" s="1"/>
  <c r="J146" i="3"/>
  <c r="J146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BT146" i="3"/>
  <c r="BT146" i="4" s="1"/>
  <c r="BD146" i="3"/>
  <c r="BD146" i="4" s="1"/>
  <c r="AN146" i="3"/>
  <c r="AN146" i="4" s="1"/>
  <c r="X146" i="3"/>
  <c r="X146" i="4" s="1"/>
  <c r="H146" i="3"/>
  <c r="H146" i="4" s="1"/>
  <c r="CE146" i="3"/>
  <c r="CE146" i="4" s="1"/>
  <c r="BO146" i="3"/>
  <c r="BO146" i="4" s="1"/>
  <c r="AY146" i="3"/>
  <c r="AY146" i="4" s="1"/>
  <c r="AI146" i="3"/>
  <c r="AI146" i="4" s="1"/>
  <c r="S146" i="3"/>
  <c r="S146" i="4" s="1"/>
  <c r="CH146" i="3"/>
  <c r="CH146" i="4" s="1"/>
  <c r="BR146" i="3"/>
  <c r="BR146" i="4" s="1"/>
  <c r="BB146" i="3"/>
  <c r="BB146" i="4" s="1"/>
  <c r="AL146" i="3"/>
  <c r="AL146" i="4" s="1"/>
  <c r="V146" i="3"/>
  <c r="V146" i="4" s="1"/>
  <c r="CG146" i="3"/>
  <c r="CG146" i="4" s="1"/>
  <c r="BQ146" i="3"/>
  <c r="BQ146" i="4" s="1"/>
  <c r="BA146" i="3"/>
  <c r="BA146" i="4" s="1"/>
  <c r="AK146" i="3"/>
  <c r="AK146" i="4" s="1"/>
  <c r="U146" i="3"/>
  <c r="U146" i="4" s="1"/>
  <c r="CF146" i="3"/>
  <c r="CF146" i="4" s="1"/>
  <c r="BP146" i="3"/>
  <c r="BP146" i="4" s="1"/>
  <c r="AZ146" i="3"/>
  <c r="AZ146" i="4" s="1"/>
  <c r="AJ146" i="3"/>
  <c r="AJ146" i="4" s="1"/>
  <c r="T146" i="3"/>
  <c r="T146" i="4" s="1"/>
  <c r="CA146" i="3"/>
  <c r="CA146" i="4" s="1"/>
  <c r="BK146" i="3"/>
  <c r="BK146" i="4" s="1"/>
  <c r="AU146" i="3"/>
  <c r="AU146" i="4" s="1"/>
  <c r="AE146" i="3"/>
  <c r="AE146" i="4" s="1"/>
  <c r="O146" i="3"/>
  <c r="O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CC146" i="3"/>
  <c r="CC146" i="4" s="1"/>
  <c r="BM146" i="3"/>
  <c r="BM146" i="4" s="1"/>
  <c r="AW146" i="3"/>
  <c r="AW146" i="4" s="1"/>
  <c r="AG146" i="3"/>
  <c r="AG146" i="4" s="1"/>
  <c r="Q146" i="3"/>
  <c r="Q146" i="4" s="1"/>
  <c r="CB146" i="3"/>
  <c r="CB146" i="4" s="1"/>
  <c r="BL146" i="3"/>
  <c r="BL146" i="4" s="1"/>
  <c r="AV146" i="3"/>
  <c r="AV146" i="4" s="1"/>
  <c r="AF146" i="3"/>
  <c r="AF146" i="4" s="1"/>
  <c r="P146" i="3"/>
  <c r="P146" i="4" s="1"/>
  <c r="BW179" i="3"/>
  <c r="BW179" i="4" s="1"/>
  <c r="BG179" i="3"/>
  <c r="BG179" i="4" s="1"/>
  <c r="AQ179" i="3"/>
  <c r="AQ179" i="4" s="1"/>
  <c r="AA179" i="3"/>
  <c r="AA179" i="4" s="1"/>
  <c r="K179" i="3"/>
  <c r="K179" i="4" s="1"/>
  <c r="BZ179" i="3"/>
  <c r="BZ179" i="4" s="1"/>
  <c r="BJ179" i="3"/>
  <c r="BJ179" i="4" s="1"/>
  <c r="AT179" i="3"/>
  <c r="AT179" i="4" s="1"/>
  <c r="AD179" i="3"/>
  <c r="AD179" i="4" s="1"/>
  <c r="N179" i="3"/>
  <c r="N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CE179" i="3"/>
  <c r="CE179" i="4" s="1"/>
  <c r="BO179" i="3"/>
  <c r="BO179" i="4" s="1"/>
  <c r="AY179" i="3"/>
  <c r="AY179" i="4" s="1"/>
  <c r="AI179" i="3"/>
  <c r="AI179" i="4" s="1"/>
  <c r="S179" i="3"/>
  <c r="S179" i="4" s="1"/>
  <c r="CH179" i="3"/>
  <c r="CH179" i="4" s="1"/>
  <c r="BR179" i="3"/>
  <c r="BR179" i="4" s="1"/>
  <c r="BB179" i="3"/>
  <c r="BB179" i="4" s="1"/>
  <c r="AL179" i="3"/>
  <c r="AL179" i="4" s="1"/>
  <c r="V179" i="3"/>
  <c r="V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BC179" i="3"/>
  <c r="BC179" i="4" s="1"/>
  <c r="W179" i="3"/>
  <c r="W179" i="4" s="1"/>
  <c r="BV179" i="3"/>
  <c r="BV179" i="4" s="1"/>
  <c r="AP179" i="3"/>
  <c r="AP179" i="4" s="1"/>
  <c r="J179" i="3"/>
  <c r="J179" i="4" s="1"/>
  <c r="BE179" i="3"/>
  <c r="BE179" i="4" s="1"/>
  <c r="Y179" i="3"/>
  <c r="Y179" i="4" s="1"/>
  <c r="BT179" i="3"/>
  <c r="BT179" i="4" s="1"/>
  <c r="AN179" i="3"/>
  <c r="AN179" i="4" s="1"/>
  <c r="H179" i="3"/>
  <c r="H179" i="4" s="1"/>
  <c r="CA179" i="3"/>
  <c r="CA179" i="4" s="1"/>
  <c r="AU179" i="3"/>
  <c r="AU179" i="4" s="1"/>
  <c r="O179" i="3"/>
  <c r="O179" i="4" s="1"/>
  <c r="BN179" i="3"/>
  <c r="BN179" i="4" s="1"/>
  <c r="AH179" i="3"/>
  <c r="AH179" i="4" s="1"/>
  <c r="CC179" i="3"/>
  <c r="CC179" i="4" s="1"/>
  <c r="AW179" i="3"/>
  <c r="AW179" i="4" s="1"/>
  <c r="Q179" i="3"/>
  <c r="Q179" i="4" s="1"/>
  <c r="BL179" i="3"/>
  <c r="BL179" i="4" s="1"/>
  <c r="AF179" i="3"/>
  <c r="AF179" i="4" s="1"/>
  <c r="BS179" i="3"/>
  <c r="BS179" i="4" s="1"/>
  <c r="AM179" i="3"/>
  <c r="AM179" i="4" s="1"/>
  <c r="G179" i="3"/>
  <c r="BF179" i="3"/>
  <c r="BF179" i="4" s="1"/>
  <c r="Z179" i="3"/>
  <c r="Z179" i="4" s="1"/>
  <c r="BU179" i="3"/>
  <c r="BU179" i="4" s="1"/>
  <c r="AO179" i="3"/>
  <c r="AO179" i="4" s="1"/>
  <c r="I179" i="3"/>
  <c r="I179" i="4" s="1"/>
  <c r="BD179" i="3"/>
  <c r="BD179" i="4" s="1"/>
  <c r="X179" i="3"/>
  <c r="X179" i="4" s="1"/>
  <c r="BK179" i="3"/>
  <c r="BK179" i="4" s="1"/>
  <c r="AE179" i="3"/>
  <c r="AE179" i="4" s="1"/>
  <c r="CD179" i="3"/>
  <c r="CD179" i="4" s="1"/>
  <c r="AX179" i="3"/>
  <c r="AX179" i="4" s="1"/>
  <c r="R179" i="3"/>
  <c r="R179" i="4" s="1"/>
  <c r="BM179" i="3"/>
  <c r="BM179" i="4" s="1"/>
  <c r="AG179" i="3"/>
  <c r="AG179" i="4" s="1"/>
  <c r="CB179" i="3"/>
  <c r="CB179" i="4" s="1"/>
  <c r="AV179" i="3"/>
  <c r="AV179" i="4" s="1"/>
  <c r="P179" i="3"/>
  <c r="P179" i="4" s="1"/>
  <c r="BS105" i="3"/>
  <c r="BS105" i="4" s="1"/>
  <c r="BC105" i="3"/>
  <c r="BC105" i="4" s="1"/>
  <c r="AM105" i="3"/>
  <c r="AM105" i="4" s="1"/>
  <c r="W105" i="3"/>
  <c r="W105" i="4" s="1"/>
  <c r="G105" i="3"/>
  <c r="BV105" i="3"/>
  <c r="BV105" i="4" s="1"/>
  <c r="BF105" i="3"/>
  <c r="BF105" i="4" s="1"/>
  <c r="AP105" i="3"/>
  <c r="AP105" i="4" s="1"/>
  <c r="Z105" i="3"/>
  <c r="Z105" i="4" s="1"/>
  <c r="J105" i="3"/>
  <c r="J105" i="4" s="1"/>
  <c r="BU105" i="3"/>
  <c r="BU105" i="4" s="1"/>
  <c r="BE105" i="3"/>
  <c r="BE105" i="4" s="1"/>
  <c r="AO105" i="3"/>
  <c r="AO105" i="4" s="1"/>
  <c r="Y105" i="3"/>
  <c r="Y105" i="4" s="1"/>
  <c r="I105" i="3"/>
  <c r="I105" i="4" s="1"/>
  <c r="BT105" i="3"/>
  <c r="BT105" i="4" s="1"/>
  <c r="BD105" i="3"/>
  <c r="BD105" i="4" s="1"/>
  <c r="AN105" i="3"/>
  <c r="AN105" i="4" s="1"/>
  <c r="X105" i="3"/>
  <c r="X105" i="4" s="1"/>
  <c r="H105" i="3"/>
  <c r="H105" i="4" s="1"/>
  <c r="BW105" i="3"/>
  <c r="BW105" i="4" s="1"/>
  <c r="AY105" i="3"/>
  <c r="AY105" i="4" s="1"/>
  <c r="AE105" i="3"/>
  <c r="AE105" i="4" s="1"/>
  <c r="K105" i="3"/>
  <c r="K105" i="4" s="1"/>
  <c r="BR105" i="3"/>
  <c r="BR105" i="4" s="1"/>
  <c r="AX105" i="3"/>
  <c r="AX105" i="4" s="1"/>
  <c r="AD105" i="3"/>
  <c r="AD105" i="4" s="1"/>
  <c r="CG105" i="3"/>
  <c r="CG105" i="4" s="1"/>
  <c r="BM105" i="3"/>
  <c r="BM105" i="4" s="1"/>
  <c r="AS105" i="3"/>
  <c r="AS105" i="4" s="1"/>
  <c r="U105" i="3"/>
  <c r="U105" i="4" s="1"/>
  <c r="CB105" i="3"/>
  <c r="CB105" i="4" s="1"/>
  <c r="BH105" i="3"/>
  <c r="BH105" i="4" s="1"/>
  <c r="AJ105" i="3"/>
  <c r="AJ105" i="4" s="1"/>
  <c r="P105" i="3"/>
  <c r="P105" i="4" s="1"/>
  <c r="BO105" i="3"/>
  <c r="BO105" i="4" s="1"/>
  <c r="AU105" i="3"/>
  <c r="AU105" i="4" s="1"/>
  <c r="AA105" i="3"/>
  <c r="AA105" i="4" s="1"/>
  <c r="CH105" i="3"/>
  <c r="CH105" i="4" s="1"/>
  <c r="BN105" i="3"/>
  <c r="BN105" i="4" s="1"/>
  <c r="AT105" i="3"/>
  <c r="AT105" i="4" s="1"/>
  <c r="V105" i="3"/>
  <c r="V105" i="4" s="1"/>
  <c r="CC105" i="3"/>
  <c r="CC105" i="4" s="1"/>
  <c r="BI105" i="3"/>
  <c r="BI105" i="4" s="1"/>
  <c r="AK105" i="3"/>
  <c r="AK105" i="4" s="1"/>
  <c r="Q105" i="3"/>
  <c r="Q105" i="4" s="1"/>
  <c r="BX105" i="3"/>
  <c r="BX105" i="4" s="1"/>
  <c r="AZ105" i="3"/>
  <c r="AZ105" i="4" s="1"/>
  <c r="AF105" i="3"/>
  <c r="AF105" i="4" s="1"/>
  <c r="L105" i="3"/>
  <c r="L105" i="4" s="1"/>
  <c r="CE105" i="3"/>
  <c r="CE105" i="4" s="1"/>
  <c r="BK105" i="3"/>
  <c r="BK105" i="4" s="1"/>
  <c r="AQ105" i="3"/>
  <c r="AQ105" i="4" s="1"/>
  <c r="S105" i="3"/>
  <c r="S105" i="4" s="1"/>
  <c r="CD105" i="3"/>
  <c r="CD105" i="4" s="1"/>
  <c r="BJ105" i="3"/>
  <c r="BJ105" i="4" s="1"/>
  <c r="AL105" i="3"/>
  <c r="AL105" i="4" s="1"/>
  <c r="R105" i="3"/>
  <c r="R105" i="4" s="1"/>
  <c r="BY105" i="3"/>
  <c r="BY105" i="4" s="1"/>
  <c r="BA105" i="3"/>
  <c r="BA105" i="4" s="1"/>
  <c r="AG105" i="3"/>
  <c r="AG105" i="4" s="1"/>
  <c r="M105" i="3"/>
  <c r="M105" i="4" s="1"/>
  <c r="BP105" i="3"/>
  <c r="BP105" i="4" s="1"/>
  <c r="AV105" i="3"/>
  <c r="AV105" i="4" s="1"/>
  <c r="AB105" i="3"/>
  <c r="AB105" i="4" s="1"/>
  <c r="CA105" i="3"/>
  <c r="CA105" i="4" s="1"/>
  <c r="BG105" i="3"/>
  <c r="BG105" i="4" s="1"/>
  <c r="AI105" i="3"/>
  <c r="AI105" i="4" s="1"/>
  <c r="O105" i="3"/>
  <c r="O105" i="4" s="1"/>
  <c r="BZ105" i="3"/>
  <c r="BZ105" i="4" s="1"/>
  <c r="BB105" i="3"/>
  <c r="BB105" i="4" s="1"/>
  <c r="AH105" i="3"/>
  <c r="AH105" i="4" s="1"/>
  <c r="N105" i="3"/>
  <c r="N105" i="4" s="1"/>
  <c r="BQ105" i="3"/>
  <c r="BQ105" i="4" s="1"/>
  <c r="AW105" i="3"/>
  <c r="AW105" i="4" s="1"/>
  <c r="AC105" i="3"/>
  <c r="AC105" i="4" s="1"/>
  <c r="CF105" i="3"/>
  <c r="CF105" i="4" s="1"/>
  <c r="BL105" i="3"/>
  <c r="BL105" i="4" s="1"/>
  <c r="AR105" i="3"/>
  <c r="AR105" i="4" s="1"/>
  <c r="T105" i="3"/>
  <c r="T105" i="4" s="1"/>
  <c r="I34" i="2"/>
  <c r="F33" i="5"/>
  <c r="J33" i="5" s="1"/>
  <c r="I106" i="2"/>
  <c r="F105" i="5"/>
  <c r="J105" i="5" s="1"/>
  <c r="CC246" i="3"/>
  <c r="CC246" i="4" s="1"/>
  <c r="BM246" i="3"/>
  <c r="BM246" i="4" s="1"/>
  <c r="AW246" i="3"/>
  <c r="AW246" i="4" s="1"/>
  <c r="AG246" i="3"/>
  <c r="AG246" i="4" s="1"/>
  <c r="Q246" i="3"/>
  <c r="Q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CA246" i="3"/>
  <c r="CA246" i="4" s="1"/>
  <c r="BK246" i="3"/>
  <c r="BK246" i="4" s="1"/>
  <c r="AU246" i="3"/>
  <c r="AU246" i="4" s="1"/>
  <c r="AE246" i="3"/>
  <c r="AE246" i="4" s="1"/>
  <c r="O246" i="3"/>
  <c r="O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BY246" i="3"/>
  <c r="BY246" i="4" s="1"/>
  <c r="BI246" i="3"/>
  <c r="BI246" i="4" s="1"/>
  <c r="AS246" i="3"/>
  <c r="AS246" i="4" s="1"/>
  <c r="AC246" i="3"/>
  <c r="AC246" i="4" s="1"/>
  <c r="M246" i="3"/>
  <c r="M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BW246" i="3"/>
  <c r="BW246" i="4" s="1"/>
  <c r="BG246" i="3"/>
  <c r="BG246" i="4" s="1"/>
  <c r="AQ246" i="3"/>
  <c r="AQ246" i="4" s="1"/>
  <c r="AA246" i="3"/>
  <c r="AA246" i="4" s="1"/>
  <c r="K246" i="3"/>
  <c r="K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U246" i="3"/>
  <c r="BU246" i="4" s="1"/>
  <c r="BE246" i="3"/>
  <c r="BE246" i="4" s="1"/>
  <c r="AO246" i="3"/>
  <c r="AO246" i="4" s="1"/>
  <c r="Y246" i="3"/>
  <c r="Y246" i="4" s="1"/>
  <c r="I246" i="3"/>
  <c r="I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BS246" i="3"/>
  <c r="BS246" i="4" s="1"/>
  <c r="BC246" i="3"/>
  <c r="BC246" i="4" s="1"/>
  <c r="AM246" i="3"/>
  <c r="AM246" i="4" s="1"/>
  <c r="W246" i="3"/>
  <c r="W246" i="4" s="1"/>
  <c r="G246" i="3"/>
  <c r="BV246" i="3"/>
  <c r="BV246" i="4" s="1"/>
  <c r="BF246" i="3"/>
  <c r="BF246" i="4" s="1"/>
  <c r="AP246" i="3"/>
  <c r="AP246" i="4" s="1"/>
  <c r="Z246" i="3"/>
  <c r="Z246" i="4" s="1"/>
  <c r="J246" i="3"/>
  <c r="J246" i="4" s="1"/>
  <c r="CG246" i="3"/>
  <c r="CG246" i="4" s="1"/>
  <c r="BQ246" i="3"/>
  <c r="BQ246" i="4" s="1"/>
  <c r="BA246" i="3"/>
  <c r="BA246" i="4" s="1"/>
  <c r="AK246" i="3"/>
  <c r="AK246" i="4" s="1"/>
  <c r="U246" i="3"/>
  <c r="U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E246" i="3"/>
  <c r="CE246" i="4" s="1"/>
  <c r="BO246" i="3"/>
  <c r="BO246" i="4" s="1"/>
  <c r="AY246" i="3"/>
  <c r="AY246" i="4" s="1"/>
  <c r="AI246" i="3"/>
  <c r="AI246" i="4" s="1"/>
  <c r="S246" i="3"/>
  <c r="S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CB70" i="3"/>
  <c r="CB70" i="4" s="1"/>
  <c r="BL70" i="3"/>
  <c r="BL70" i="4" s="1"/>
  <c r="AV70" i="3"/>
  <c r="AV70" i="4" s="1"/>
  <c r="AF70" i="3"/>
  <c r="AF70" i="4" s="1"/>
  <c r="P70" i="3"/>
  <c r="P70" i="4" s="1"/>
  <c r="CA70" i="3"/>
  <c r="CA70" i="4" s="1"/>
  <c r="BK70" i="3"/>
  <c r="BK70" i="4" s="1"/>
  <c r="AU70" i="3"/>
  <c r="AU70" i="4" s="1"/>
  <c r="AE70" i="3"/>
  <c r="AE70" i="4" s="1"/>
  <c r="O70" i="3"/>
  <c r="O70" i="4" s="1"/>
  <c r="CD70" i="3"/>
  <c r="CD70" i="4" s="1"/>
  <c r="BN70" i="3"/>
  <c r="BN70" i="4" s="1"/>
  <c r="AX70" i="3"/>
  <c r="AX70" i="4" s="1"/>
  <c r="AH70" i="3"/>
  <c r="AH70" i="4" s="1"/>
  <c r="R70" i="3"/>
  <c r="R70" i="4" s="1"/>
  <c r="CC70" i="3"/>
  <c r="CC70" i="4" s="1"/>
  <c r="BM70" i="3"/>
  <c r="BM70" i="4" s="1"/>
  <c r="AW70" i="3"/>
  <c r="AW70" i="4" s="1"/>
  <c r="AG70" i="3"/>
  <c r="AG70" i="4" s="1"/>
  <c r="Q70" i="3"/>
  <c r="Q70" i="4" s="1"/>
  <c r="BT70" i="3"/>
  <c r="BT70" i="4" s="1"/>
  <c r="AZ70" i="3"/>
  <c r="AZ70" i="4" s="1"/>
  <c r="AB70" i="3"/>
  <c r="AB70" i="4" s="1"/>
  <c r="H70" i="3"/>
  <c r="H70" i="4" s="1"/>
  <c r="BO70" i="3"/>
  <c r="BO70" i="4" s="1"/>
  <c r="AQ70" i="3"/>
  <c r="AQ70" i="4" s="1"/>
  <c r="W70" i="3"/>
  <c r="W70" i="4" s="1"/>
  <c r="CH70" i="3"/>
  <c r="CH70" i="4" s="1"/>
  <c r="BJ70" i="3"/>
  <c r="BJ70" i="4" s="1"/>
  <c r="AP70" i="3"/>
  <c r="AP70" i="4" s="1"/>
  <c r="V70" i="3"/>
  <c r="V70" i="4" s="1"/>
  <c r="BY70" i="3"/>
  <c r="BY70" i="4" s="1"/>
  <c r="BE70" i="3"/>
  <c r="BE70" i="4" s="1"/>
  <c r="AK70" i="3"/>
  <c r="AK70" i="4" s="1"/>
  <c r="M70" i="3"/>
  <c r="M70" i="4" s="1"/>
  <c r="BP70" i="3"/>
  <c r="BP70" i="4" s="1"/>
  <c r="AR70" i="3"/>
  <c r="AR70" i="4" s="1"/>
  <c r="X70" i="3"/>
  <c r="X70" i="4" s="1"/>
  <c r="CE70" i="3"/>
  <c r="CE70" i="4" s="1"/>
  <c r="BG70" i="3"/>
  <c r="BG70" i="4" s="1"/>
  <c r="AM70" i="3"/>
  <c r="AM70" i="4" s="1"/>
  <c r="S70" i="3"/>
  <c r="S70" i="4" s="1"/>
  <c r="BZ70" i="3"/>
  <c r="BZ70" i="4" s="1"/>
  <c r="BF70" i="3"/>
  <c r="BF70" i="4" s="1"/>
  <c r="AL70" i="3"/>
  <c r="AL70" i="4" s="1"/>
  <c r="N70" i="3"/>
  <c r="N70" i="4" s="1"/>
  <c r="BU70" i="3"/>
  <c r="BU70" i="4" s="1"/>
  <c r="BA70" i="3"/>
  <c r="BA70" i="4" s="1"/>
  <c r="AC70" i="3"/>
  <c r="AC70" i="4" s="1"/>
  <c r="I70" i="3"/>
  <c r="I70" i="4" s="1"/>
  <c r="CF70" i="3"/>
  <c r="CF70" i="4" s="1"/>
  <c r="BH70" i="3"/>
  <c r="BH70" i="4" s="1"/>
  <c r="AN70" i="3"/>
  <c r="AN70" i="4" s="1"/>
  <c r="T70" i="3"/>
  <c r="T70" i="4" s="1"/>
  <c r="BW70" i="3"/>
  <c r="BW70" i="4" s="1"/>
  <c r="BC70" i="3"/>
  <c r="BC70" i="4" s="1"/>
  <c r="AI70" i="3"/>
  <c r="AI70" i="4" s="1"/>
  <c r="K70" i="3"/>
  <c r="K70" i="4" s="1"/>
  <c r="BV70" i="3"/>
  <c r="BV70" i="4" s="1"/>
  <c r="BB70" i="3"/>
  <c r="BB70" i="4" s="1"/>
  <c r="AD70" i="3"/>
  <c r="AD70" i="4" s="1"/>
  <c r="J70" i="3"/>
  <c r="J70" i="4" s="1"/>
  <c r="BQ70" i="3"/>
  <c r="BQ70" i="4" s="1"/>
  <c r="AS70" i="3"/>
  <c r="AS70" i="4" s="1"/>
  <c r="Y70" i="3"/>
  <c r="Y70" i="4" s="1"/>
  <c r="BX70" i="3"/>
  <c r="BX70" i="4" s="1"/>
  <c r="BD70" i="3"/>
  <c r="BD70" i="4" s="1"/>
  <c r="AJ70" i="3"/>
  <c r="AJ70" i="4" s="1"/>
  <c r="L70" i="3"/>
  <c r="L70" i="4" s="1"/>
  <c r="BS70" i="3"/>
  <c r="BS70" i="4" s="1"/>
  <c r="AY70" i="3"/>
  <c r="AY70" i="4" s="1"/>
  <c r="AA70" i="3"/>
  <c r="AA70" i="4" s="1"/>
  <c r="G70" i="3"/>
  <c r="BR70" i="3"/>
  <c r="BR70" i="4" s="1"/>
  <c r="AT70" i="3"/>
  <c r="AT70" i="4" s="1"/>
  <c r="Z70" i="3"/>
  <c r="Z70" i="4" s="1"/>
  <c r="CG70" i="3"/>
  <c r="CG70" i="4" s="1"/>
  <c r="BI70" i="3"/>
  <c r="BI70" i="4" s="1"/>
  <c r="AO70" i="3"/>
  <c r="AO70" i="4" s="1"/>
  <c r="U70" i="3"/>
  <c r="U70" i="4" s="1"/>
  <c r="I92" i="2"/>
  <c r="F91" i="5"/>
  <c r="J91" i="5" s="1"/>
  <c r="CC236" i="3"/>
  <c r="CC236" i="4" s="1"/>
  <c r="BM236" i="3"/>
  <c r="BM236" i="4" s="1"/>
  <c r="AW236" i="3"/>
  <c r="AW236" i="4" s="1"/>
  <c r="AG236" i="3"/>
  <c r="AG236" i="4" s="1"/>
  <c r="Q236" i="3"/>
  <c r="Q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CA236" i="3"/>
  <c r="CA236" i="4" s="1"/>
  <c r="BK236" i="3"/>
  <c r="BK236" i="4" s="1"/>
  <c r="AU236" i="3"/>
  <c r="AU236" i="4" s="1"/>
  <c r="AE236" i="3"/>
  <c r="AE236" i="4" s="1"/>
  <c r="O236" i="3"/>
  <c r="O236" i="4" s="1"/>
  <c r="CD236" i="3"/>
  <c r="CD236" i="4" s="1"/>
  <c r="BN236" i="3"/>
  <c r="BN236" i="4" s="1"/>
  <c r="AX236" i="3"/>
  <c r="AX236" i="4" s="1"/>
  <c r="AH236" i="3"/>
  <c r="AH236" i="4" s="1"/>
  <c r="R236" i="3"/>
  <c r="R236" i="4" s="1"/>
  <c r="BY236" i="3"/>
  <c r="BY236" i="4" s="1"/>
  <c r="BI236" i="3"/>
  <c r="BI236" i="4" s="1"/>
  <c r="AS236" i="3"/>
  <c r="AS236" i="4" s="1"/>
  <c r="AC236" i="3"/>
  <c r="AC236" i="4" s="1"/>
  <c r="M236" i="3"/>
  <c r="M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BW236" i="3"/>
  <c r="BW236" i="4" s="1"/>
  <c r="BG236" i="3"/>
  <c r="BG236" i="4" s="1"/>
  <c r="AQ236" i="3"/>
  <c r="AQ236" i="4" s="1"/>
  <c r="AA236" i="3"/>
  <c r="AA236" i="4" s="1"/>
  <c r="K236" i="3"/>
  <c r="K236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U236" i="3"/>
  <c r="BU236" i="4" s="1"/>
  <c r="BE236" i="3"/>
  <c r="BE236" i="4" s="1"/>
  <c r="AO236" i="3"/>
  <c r="AO236" i="4" s="1"/>
  <c r="Y236" i="3"/>
  <c r="Y236" i="4" s="1"/>
  <c r="I236" i="3"/>
  <c r="I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BS236" i="3"/>
  <c r="BS236" i="4" s="1"/>
  <c r="BC236" i="3"/>
  <c r="BC236" i="4" s="1"/>
  <c r="AM236" i="3"/>
  <c r="AM236" i="4" s="1"/>
  <c r="W236" i="3"/>
  <c r="W236" i="4" s="1"/>
  <c r="G236" i="3"/>
  <c r="BV236" i="3"/>
  <c r="BV236" i="4" s="1"/>
  <c r="BF236" i="3"/>
  <c r="BF236" i="4" s="1"/>
  <c r="AP236" i="3"/>
  <c r="AP236" i="4" s="1"/>
  <c r="Z236" i="3"/>
  <c r="Z236" i="4" s="1"/>
  <c r="J236" i="3"/>
  <c r="J236" i="4" s="1"/>
  <c r="CG236" i="3"/>
  <c r="CG236" i="4" s="1"/>
  <c r="BQ236" i="3"/>
  <c r="BQ236" i="4" s="1"/>
  <c r="BA236" i="3"/>
  <c r="BA236" i="4" s="1"/>
  <c r="AK236" i="3"/>
  <c r="AK236" i="4" s="1"/>
  <c r="U236" i="3"/>
  <c r="U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CE236" i="3"/>
  <c r="CE236" i="4" s="1"/>
  <c r="BO236" i="3"/>
  <c r="BO236" i="4" s="1"/>
  <c r="AY236" i="3"/>
  <c r="AY236" i="4" s="1"/>
  <c r="AI236" i="3"/>
  <c r="AI236" i="4" s="1"/>
  <c r="S236" i="3"/>
  <c r="S236" i="4" s="1"/>
  <c r="CH236" i="3"/>
  <c r="CH236" i="4" s="1"/>
  <c r="BR236" i="3"/>
  <c r="BR236" i="4" s="1"/>
  <c r="BB236" i="3"/>
  <c r="BB236" i="4" s="1"/>
  <c r="AL236" i="3"/>
  <c r="AL236" i="4" s="1"/>
  <c r="V236" i="3"/>
  <c r="V236" i="4" s="1"/>
  <c r="CG287" i="3"/>
  <c r="CG287" i="4" s="1"/>
  <c r="BQ287" i="3"/>
  <c r="BQ287" i="4" s="1"/>
  <c r="BA287" i="3"/>
  <c r="BA287" i="4" s="1"/>
  <c r="AK287" i="3"/>
  <c r="AK287" i="4" s="1"/>
  <c r="U287" i="3"/>
  <c r="U287" i="4" s="1"/>
  <c r="CF287" i="3"/>
  <c r="CF287" i="4" s="1"/>
  <c r="BP287" i="3"/>
  <c r="BP287" i="4" s="1"/>
  <c r="AZ287" i="3"/>
  <c r="AZ287" i="4" s="1"/>
  <c r="AJ287" i="3"/>
  <c r="AJ287" i="4" s="1"/>
  <c r="T287" i="3"/>
  <c r="T287" i="4" s="1"/>
  <c r="CE287" i="3"/>
  <c r="CE287" i="4" s="1"/>
  <c r="BO287" i="3"/>
  <c r="BO287" i="4" s="1"/>
  <c r="AY287" i="3"/>
  <c r="AY287" i="4" s="1"/>
  <c r="AI287" i="3"/>
  <c r="AI287" i="4" s="1"/>
  <c r="S287" i="3"/>
  <c r="S287" i="4" s="1"/>
  <c r="CH287" i="3"/>
  <c r="CH287" i="4" s="1"/>
  <c r="BR287" i="3"/>
  <c r="BR287" i="4" s="1"/>
  <c r="BB287" i="3"/>
  <c r="BB287" i="4" s="1"/>
  <c r="AL287" i="3"/>
  <c r="AL287" i="4" s="1"/>
  <c r="V287" i="3"/>
  <c r="V287" i="4" s="1"/>
  <c r="CC287" i="3"/>
  <c r="CC287" i="4" s="1"/>
  <c r="BM287" i="3"/>
  <c r="BM287" i="4" s="1"/>
  <c r="AW287" i="3"/>
  <c r="AW287" i="4" s="1"/>
  <c r="AG287" i="3"/>
  <c r="AG287" i="4" s="1"/>
  <c r="Q287" i="3"/>
  <c r="Q287" i="4" s="1"/>
  <c r="CB287" i="3"/>
  <c r="CB287" i="4" s="1"/>
  <c r="BL287" i="3"/>
  <c r="BL287" i="4" s="1"/>
  <c r="AV287" i="3"/>
  <c r="AV287" i="4" s="1"/>
  <c r="AF287" i="3"/>
  <c r="AF287" i="4" s="1"/>
  <c r="P287" i="3"/>
  <c r="P287" i="4" s="1"/>
  <c r="CA287" i="3"/>
  <c r="CA287" i="4" s="1"/>
  <c r="BK287" i="3"/>
  <c r="BK287" i="4" s="1"/>
  <c r="AU287" i="3"/>
  <c r="AU287" i="4" s="1"/>
  <c r="AE287" i="3"/>
  <c r="AE287" i="4" s="1"/>
  <c r="O287" i="3"/>
  <c r="O287" i="4" s="1"/>
  <c r="CD287" i="3"/>
  <c r="CD287" i="4" s="1"/>
  <c r="BN287" i="3"/>
  <c r="BN287" i="4" s="1"/>
  <c r="AX287" i="3"/>
  <c r="AX287" i="4" s="1"/>
  <c r="AH287" i="3"/>
  <c r="AH287" i="4" s="1"/>
  <c r="R287" i="3"/>
  <c r="R287" i="4" s="1"/>
  <c r="BY287" i="3"/>
  <c r="BY287" i="4" s="1"/>
  <c r="BI287" i="3"/>
  <c r="BI287" i="4" s="1"/>
  <c r="AS287" i="3"/>
  <c r="AS287" i="4" s="1"/>
  <c r="AC287" i="3"/>
  <c r="AC287" i="4" s="1"/>
  <c r="M287" i="3"/>
  <c r="M287" i="4" s="1"/>
  <c r="BX287" i="3"/>
  <c r="BX287" i="4" s="1"/>
  <c r="BH287" i="3"/>
  <c r="BH287" i="4" s="1"/>
  <c r="AR287" i="3"/>
  <c r="AR287" i="4" s="1"/>
  <c r="AB287" i="3"/>
  <c r="AB287" i="4" s="1"/>
  <c r="L287" i="3"/>
  <c r="L287" i="4" s="1"/>
  <c r="BW287" i="3"/>
  <c r="BW287" i="4" s="1"/>
  <c r="BG287" i="3"/>
  <c r="BG287" i="4" s="1"/>
  <c r="AQ287" i="3"/>
  <c r="AQ287" i="4" s="1"/>
  <c r="AA287" i="3"/>
  <c r="AA287" i="4" s="1"/>
  <c r="K287" i="3"/>
  <c r="K287" i="4" s="1"/>
  <c r="BZ287" i="3"/>
  <c r="BZ287" i="4" s="1"/>
  <c r="BJ287" i="3"/>
  <c r="BJ287" i="4" s="1"/>
  <c r="AT287" i="3"/>
  <c r="AT287" i="4" s="1"/>
  <c r="AD287" i="3"/>
  <c r="AD287" i="4" s="1"/>
  <c r="N287" i="3"/>
  <c r="N287" i="4" s="1"/>
  <c r="BE287" i="3"/>
  <c r="BE287" i="4" s="1"/>
  <c r="BT287" i="3"/>
  <c r="BT287" i="4" s="1"/>
  <c r="H287" i="3"/>
  <c r="H287" i="4" s="1"/>
  <c r="W287" i="3"/>
  <c r="W287" i="4" s="1"/>
  <c r="AP287" i="3"/>
  <c r="AP287" i="4" s="1"/>
  <c r="AO287" i="3"/>
  <c r="AO287" i="4" s="1"/>
  <c r="BD287" i="3"/>
  <c r="BD287" i="4" s="1"/>
  <c r="BS287" i="3"/>
  <c r="BS287" i="4" s="1"/>
  <c r="G287" i="3"/>
  <c r="Z287" i="3"/>
  <c r="Z287" i="4" s="1"/>
  <c r="Y287" i="3"/>
  <c r="Y287" i="4" s="1"/>
  <c r="AN287" i="3"/>
  <c r="AN287" i="4" s="1"/>
  <c r="BC287" i="3"/>
  <c r="BC287" i="4" s="1"/>
  <c r="BV287" i="3"/>
  <c r="BV287" i="4" s="1"/>
  <c r="J287" i="3"/>
  <c r="J287" i="4" s="1"/>
  <c r="BU287" i="3"/>
  <c r="BU287" i="4" s="1"/>
  <c r="I287" i="3"/>
  <c r="I287" i="4" s="1"/>
  <c r="X287" i="3"/>
  <c r="X287" i="4" s="1"/>
  <c r="AM287" i="3"/>
  <c r="AM287" i="4" s="1"/>
  <c r="BF287" i="3"/>
  <c r="BF287" i="4" s="1"/>
  <c r="BT10" i="3"/>
  <c r="BT10" i="4" s="1"/>
  <c r="AR10" i="3"/>
  <c r="AR10" i="4" s="1"/>
  <c r="BG10" i="3"/>
  <c r="BG10" i="4" s="1"/>
  <c r="BZ10" i="3"/>
  <c r="BZ10" i="4" s="1"/>
  <c r="N10" i="3"/>
  <c r="N10" i="4" s="1"/>
  <c r="AC10" i="3"/>
  <c r="AC10" i="4" s="1"/>
  <c r="AB10" i="3"/>
  <c r="AB10" i="4" s="1"/>
  <c r="AQ10" i="3"/>
  <c r="AQ10" i="4" s="1"/>
  <c r="BJ10" i="3"/>
  <c r="BJ10" i="4" s="1"/>
  <c r="BY10" i="3"/>
  <c r="BY10" i="4" s="1"/>
  <c r="M10" i="3"/>
  <c r="M10" i="4" s="1"/>
  <c r="BX10" i="3"/>
  <c r="BX10" i="4" s="1"/>
  <c r="L10" i="3"/>
  <c r="L10" i="4" s="1"/>
  <c r="AA10" i="3"/>
  <c r="AA10" i="4" s="1"/>
  <c r="AT10" i="3"/>
  <c r="AT10" i="4" s="1"/>
  <c r="BI10" i="3"/>
  <c r="BI10" i="4" s="1"/>
  <c r="BH10" i="3"/>
  <c r="BH10" i="4" s="1"/>
  <c r="BW10" i="3"/>
  <c r="BW10" i="4" s="1"/>
  <c r="K10" i="3"/>
  <c r="AD10" i="3"/>
  <c r="AD10" i="4" s="1"/>
  <c r="AS10" i="3"/>
  <c r="AS10" i="4" s="1"/>
  <c r="BU248" i="3"/>
  <c r="BU248" i="4" s="1"/>
  <c r="BE248" i="3"/>
  <c r="BE248" i="4" s="1"/>
  <c r="AO248" i="3"/>
  <c r="AO248" i="4" s="1"/>
  <c r="Y248" i="3"/>
  <c r="Y248" i="4" s="1"/>
  <c r="I248" i="3"/>
  <c r="I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BS248" i="3"/>
  <c r="BS248" i="4" s="1"/>
  <c r="BC248" i="3"/>
  <c r="BC248" i="4" s="1"/>
  <c r="AM248" i="3"/>
  <c r="AM248" i="4" s="1"/>
  <c r="W248" i="3"/>
  <c r="W248" i="4" s="1"/>
  <c r="G248" i="3"/>
  <c r="BV248" i="3"/>
  <c r="BV248" i="4" s="1"/>
  <c r="BF248" i="3"/>
  <c r="BF248" i="4" s="1"/>
  <c r="AP248" i="3"/>
  <c r="AP248" i="4" s="1"/>
  <c r="Z248" i="3"/>
  <c r="Z248" i="4" s="1"/>
  <c r="J248" i="3"/>
  <c r="J248" i="4" s="1"/>
  <c r="CC248" i="3"/>
  <c r="CC248" i="4" s="1"/>
  <c r="BM248" i="3"/>
  <c r="BM248" i="4" s="1"/>
  <c r="AW248" i="3"/>
  <c r="AW248" i="4" s="1"/>
  <c r="AG248" i="3"/>
  <c r="AG248" i="4" s="1"/>
  <c r="Q248" i="3"/>
  <c r="Q248" i="4" s="1"/>
  <c r="CB248" i="3"/>
  <c r="CB248" i="4" s="1"/>
  <c r="BL248" i="3"/>
  <c r="BL248" i="4" s="1"/>
  <c r="AV248" i="3"/>
  <c r="AV248" i="4" s="1"/>
  <c r="AF248" i="3"/>
  <c r="AF248" i="4" s="1"/>
  <c r="P248" i="3"/>
  <c r="P248" i="4" s="1"/>
  <c r="CA248" i="3"/>
  <c r="CA248" i="4" s="1"/>
  <c r="BK248" i="3"/>
  <c r="BK248" i="4" s="1"/>
  <c r="AU248" i="3"/>
  <c r="AU248" i="4" s="1"/>
  <c r="AE248" i="3"/>
  <c r="AE248" i="4" s="1"/>
  <c r="O248" i="3"/>
  <c r="O248" i="4" s="1"/>
  <c r="CD248" i="3"/>
  <c r="CD248" i="4" s="1"/>
  <c r="BN248" i="3"/>
  <c r="BN248" i="4" s="1"/>
  <c r="AX248" i="3"/>
  <c r="AX248" i="4" s="1"/>
  <c r="AH248" i="3"/>
  <c r="AH248" i="4" s="1"/>
  <c r="R248" i="3"/>
  <c r="R248" i="4" s="1"/>
  <c r="BY248" i="3"/>
  <c r="BY248" i="4" s="1"/>
  <c r="BI248" i="3"/>
  <c r="BI248" i="4" s="1"/>
  <c r="AS248" i="3"/>
  <c r="AS248" i="4" s="1"/>
  <c r="AC248" i="3"/>
  <c r="AC248" i="4" s="1"/>
  <c r="M248" i="3"/>
  <c r="M248" i="4" s="1"/>
  <c r="BX248" i="3"/>
  <c r="BX248" i="4" s="1"/>
  <c r="BH248" i="3"/>
  <c r="BH248" i="4" s="1"/>
  <c r="AR248" i="3"/>
  <c r="AR248" i="4" s="1"/>
  <c r="AB248" i="3"/>
  <c r="AB248" i="4" s="1"/>
  <c r="L248" i="3"/>
  <c r="L248" i="4" s="1"/>
  <c r="BW248" i="3"/>
  <c r="BW248" i="4" s="1"/>
  <c r="BG248" i="3"/>
  <c r="BG248" i="4" s="1"/>
  <c r="AQ248" i="3"/>
  <c r="AQ248" i="4" s="1"/>
  <c r="AA248" i="3"/>
  <c r="AA248" i="4" s="1"/>
  <c r="K248" i="3"/>
  <c r="K248" i="4" s="1"/>
  <c r="BZ248" i="3"/>
  <c r="BZ248" i="4" s="1"/>
  <c r="BJ248" i="3"/>
  <c r="BJ248" i="4" s="1"/>
  <c r="AT248" i="3"/>
  <c r="AT248" i="4" s="1"/>
  <c r="AD248" i="3"/>
  <c r="AD248" i="4" s="1"/>
  <c r="N248" i="3"/>
  <c r="N248" i="4" s="1"/>
  <c r="BQ248" i="3"/>
  <c r="BQ248" i="4" s="1"/>
  <c r="CF248" i="3"/>
  <c r="CF248" i="4" s="1"/>
  <c r="T248" i="3"/>
  <c r="T248" i="4" s="1"/>
  <c r="AI248" i="3"/>
  <c r="AI248" i="4" s="1"/>
  <c r="BB248" i="3"/>
  <c r="BB248" i="4" s="1"/>
  <c r="BA248" i="3"/>
  <c r="BA248" i="4" s="1"/>
  <c r="BP248" i="3"/>
  <c r="BP248" i="4" s="1"/>
  <c r="CE248" i="3"/>
  <c r="CE248" i="4" s="1"/>
  <c r="S248" i="3"/>
  <c r="S248" i="4" s="1"/>
  <c r="AL248" i="3"/>
  <c r="AL248" i="4" s="1"/>
  <c r="AK248" i="3"/>
  <c r="AK248" i="4" s="1"/>
  <c r="AZ248" i="3"/>
  <c r="AZ248" i="4" s="1"/>
  <c r="BO248" i="3"/>
  <c r="BO248" i="4" s="1"/>
  <c r="CH248" i="3"/>
  <c r="CH248" i="4" s="1"/>
  <c r="V248" i="3"/>
  <c r="V248" i="4" s="1"/>
  <c r="CG248" i="3"/>
  <c r="CG248" i="4" s="1"/>
  <c r="U248" i="3"/>
  <c r="U248" i="4" s="1"/>
  <c r="AJ248" i="3"/>
  <c r="AJ248" i="4" s="1"/>
  <c r="AY248" i="3"/>
  <c r="AY248" i="4" s="1"/>
  <c r="BR248" i="3"/>
  <c r="BR248" i="4" s="1"/>
  <c r="CA204" i="3"/>
  <c r="CA204" i="4" s="1"/>
  <c r="BK204" i="3"/>
  <c r="BK204" i="4" s="1"/>
  <c r="AU204" i="3"/>
  <c r="AU204" i="4" s="1"/>
  <c r="AE204" i="3"/>
  <c r="AE204" i="4" s="1"/>
  <c r="O204" i="3"/>
  <c r="O204" i="4" s="1"/>
  <c r="CD204" i="3"/>
  <c r="CD204" i="4" s="1"/>
  <c r="BN204" i="3"/>
  <c r="BN204" i="4" s="1"/>
  <c r="AX204" i="3"/>
  <c r="AX204" i="4" s="1"/>
  <c r="AH204" i="3"/>
  <c r="AH204" i="4" s="1"/>
  <c r="R204" i="3"/>
  <c r="R204" i="4" s="1"/>
  <c r="CC204" i="3"/>
  <c r="CC204" i="4" s="1"/>
  <c r="BM204" i="3"/>
  <c r="BM204" i="4" s="1"/>
  <c r="AW204" i="3"/>
  <c r="AW204" i="4" s="1"/>
  <c r="AG204" i="3"/>
  <c r="AG204" i="4" s="1"/>
  <c r="Q204" i="3"/>
  <c r="Q204" i="4" s="1"/>
  <c r="CB204" i="3"/>
  <c r="CB204" i="4" s="1"/>
  <c r="BL204" i="3"/>
  <c r="BL204" i="4" s="1"/>
  <c r="AV204" i="3"/>
  <c r="AV204" i="4" s="1"/>
  <c r="AF204" i="3"/>
  <c r="AF204" i="4" s="1"/>
  <c r="P204" i="3"/>
  <c r="P204" i="4" s="1"/>
  <c r="BW204" i="3"/>
  <c r="BW204" i="4" s="1"/>
  <c r="BC204" i="3"/>
  <c r="BC204" i="4" s="1"/>
  <c r="AI204" i="3"/>
  <c r="AI204" i="4" s="1"/>
  <c r="K204" i="3"/>
  <c r="K204" i="4" s="1"/>
  <c r="BV204" i="3"/>
  <c r="BV204" i="4" s="1"/>
  <c r="BB204" i="3"/>
  <c r="BB204" i="4" s="1"/>
  <c r="AD204" i="3"/>
  <c r="AD204" i="4" s="1"/>
  <c r="J204" i="3"/>
  <c r="J204" i="4" s="1"/>
  <c r="BQ204" i="3"/>
  <c r="BQ204" i="4" s="1"/>
  <c r="AS204" i="3"/>
  <c r="AS204" i="4" s="1"/>
  <c r="Y204" i="3"/>
  <c r="Y204" i="4" s="1"/>
  <c r="CF204" i="3"/>
  <c r="CF204" i="4" s="1"/>
  <c r="BH204" i="3"/>
  <c r="BH204" i="4" s="1"/>
  <c r="AN204" i="3"/>
  <c r="AN204" i="4" s="1"/>
  <c r="T204" i="3"/>
  <c r="T204" i="4" s="1"/>
  <c r="BS204" i="3"/>
  <c r="BS204" i="4" s="1"/>
  <c r="AY204" i="3"/>
  <c r="AY204" i="4" s="1"/>
  <c r="AA204" i="3"/>
  <c r="AA204" i="4" s="1"/>
  <c r="G204" i="3"/>
  <c r="BR204" i="3"/>
  <c r="BR204" i="4" s="1"/>
  <c r="AT204" i="3"/>
  <c r="AT204" i="4" s="1"/>
  <c r="Z204" i="3"/>
  <c r="Z204" i="4" s="1"/>
  <c r="CG204" i="3"/>
  <c r="CG204" i="4" s="1"/>
  <c r="BI204" i="3"/>
  <c r="BI204" i="4" s="1"/>
  <c r="AO204" i="3"/>
  <c r="AO204" i="4" s="1"/>
  <c r="U204" i="3"/>
  <c r="U204" i="4" s="1"/>
  <c r="BX204" i="3"/>
  <c r="BX204" i="4" s="1"/>
  <c r="BD204" i="3"/>
  <c r="BD204" i="4" s="1"/>
  <c r="AJ204" i="3"/>
  <c r="AJ204" i="4" s="1"/>
  <c r="L204" i="3"/>
  <c r="L204" i="4" s="1"/>
  <c r="BO204" i="3"/>
  <c r="BO204" i="4" s="1"/>
  <c r="AQ204" i="3"/>
  <c r="AQ204" i="4" s="1"/>
  <c r="W204" i="3"/>
  <c r="W204" i="4" s="1"/>
  <c r="CH204" i="3"/>
  <c r="CH204" i="4" s="1"/>
  <c r="BJ204" i="3"/>
  <c r="BJ204" i="4" s="1"/>
  <c r="AP204" i="3"/>
  <c r="AP204" i="4" s="1"/>
  <c r="V204" i="3"/>
  <c r="V204" i="4" s="1"/>
  <c r="BY204" i="3"/>
  <c r="BY204" i="4" s="1"/>
  <c r="BE204" i="3"/>
  <c r="BE204" i="4" s="1"/>
  <c r="AK204" i="3"/>
  <c r="AK204" i="4" s="1"/>
  <c r="M204" i="3"/>
  <c r="M204" i="4" s="1"/>
  <c r="BT204" i="3"/>
  <c r="BT204" i="4" s="1"/>
  <c r="AZ204" i="3"/>
  <c r="AZ204" i="4" s="1"/>
  <c r="AB204" i="3"/>
  <c r="AB204" i="4" s="1"/>
  <c r="H204" i="3"/>
  <c r="H204" i="4" s="1"/>
  <c r="AM204" i="3"/>
  <c r="AM204" i="4" s="1"/>
  <c r="AL204" i="3"/>
  <c r="AL204" i="4" s="1"/>
  <c r="AC204" i="3"/>
  <c r="AC204" i="4" s="1"/>
  <c r="X204" i="3"/>
  <c r="X204" i="4" s="1"/>
  <c r="S204" i="3"/>
  <c r="S204" i="4" s="1"/>
  <c r="N204" i="3"/>
  <c r="N204" i="4" s="1"/>
  <c r="I204" i="3"/>
  <c r="I204" i="4" s="1"/>
  <c r="CE204" i="3"/>
  <c r="CE204" i="4" s="1"/>
  <c r="BZ204" i="3"/>
  <c r="BZ204" i="4" s="1"/>
  <c r="BU204" i="3"/>
  <c r="BU204" i="4" s="1"/>
  <c r="BP204" i="3"/>
  <c r="BP204" i="4" s="1"/>
  <c r="BG204" i="3"/>
  <c r="BG204" i="4" s="1"/>
  <c r="BF204" i="3"/>
  <c r="BF204" i="4" s="1"/>
  <c r="BA204" i="3"/>
  <c r="BA204" i="4" s="1"/>
  <c r="AR204" i="3"/>
  <c r="AR204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BU250" i="3"/>
  <c r="BU250" i="4" s="1"/>
  <c r="BA250" i="3"/>
  <c r="BA250" i="4" s="1"/>
  <c r="AC250" i="3"/>
  <c r="AC250" i="4" s="1"/>
  <c r="I250" i="3"/>
  <c r="I250" i="4" s="1"/>
  <c r="BP250" i="3"/>
  <c r="BP250" i="4" s="1"/>
  <c r="AR250" i="3"/>
  <c r="AR250" i="4" s="1"/>
  <c r="X250" i="3"/>
  <c r="X250" i="4" s="1"/>
  <c r="CE250" i="3"/>
  <c r="CE250" i="4" s="1"/>
  <c r="BG250" i="3"/>
  <c r="BG250" i="4" s="1"/>
  <c r="AM250" i="3"/>
  <c r="AM250" i="4" s="1"/>
  <c r="S250" i="3"/>
  <c r="S250" i="4" s="1"/>
  <c r="BZ250" i="3"/>
  <c r="BZ250" i="4" s="1"/>
  <c r="BF250" i="3"/>
  <c r="BF250" i="4" s="1"/>
  <c r="AL250" i="3"/>
  <c r="AL250" i="4" s="1"/>
  <c r="N250" i="3"/>
  <c r="N250" i="4" s="1"/>
  <c r="BQ250" i="3"/>
  <c r="BQ250" i="4" s="1"/>
  <c r="AS250" i="3"/>
  <c r="AS250" i="4" s="1"/>
  <c r="Y250" i="3"/>
  <c r="Y250" i="4" s="1"/>
  <c r="CF250" i="3"/>
  <c r="CF250" i="4" s="1"/>
  <c r="BH250" i="3"/>
  <c r="BH250" i="4" s="1"/>
  <c r="AN250" i="3"/>
  <c r="AN250" i="4" s="1"/>
  <c r="T250" i="3"/>
  <c r="T250" i="4" s="1"/>
  <c r="BW250" i="3"/>
  <c r="BW250" i="4" s="1"/>
  <c r="BC250" i="3"/>
  <c r="BC250" i="4" s="1"/>
  <c r="AI250" i="3"/>
  <c r="AI250" i="4" s="1"/>
  <c r="K250" i="3"/>
  <c r="K250" i="4" s="1"/>
  <c r="BV250" i="3"/>
  <c r="BV250" i="4" s="1"/>
  <c r="BB250" i="3"/>
  <c r="BB250" i="4" s="1"/>
  <c r="AD250" i="3"/>
  <c r="AD250" i="4" s="1"/>
  <c r="J250" i="3"/>
  <c r="J250" i="4" s="1"/>
  <c r="CG250" i="3"/>
  <c r="CG250" i="4" s="1"/>
  <c r="BI250" i="3"/>
  <c r="BI250" i="4" s="1"/>
  <c r="AO250" i="3"/>
  <c r="AO250" i="4" s="1"/>
  <c r="U250" i="3"/>
  <c r="U250" i="4" s="1"/>
  <c r="BX250" i="3"/>
  <c r="BX250" i="4" s="1"/>
  <c r="BD250" i="3"/>
  <c r="BD250" i="4" s="1"/>
  <c r="AJ250" i="3"/>
  <c r="AJ250" i="4" s="1"/>
  <c r="L250" i="3"/>
  <c r="L250" i="4" s="1"/>
  <c r="BS250" i="3"/>
  <c r="BS250" i="4" s="1"/>
  <c r="AY250" i="3"/>
  <c r="AY250" i="4" s="1"/>
  <c r="AA250" i="3"/>
  <c r="AA250" i="4" s="1"/>
  <c r="G250" i="3"/>
  <c r="BR250" i="3"/>
  <c r="BR250" i="4" s="1"/>
  <c r="AT250" i="3"/>
  <c r="AT250" i="4" s="1"/>
  <c r="Z250" i="3"/>
  <c r="Z250" i="4" s="1"/>
  <c r="BY250" i="3"/>
  <c r="BY250" i="4" s="1"/>
  <c r="BE250" i="3"/>
  <c r="BE250" i="4" s="1"/>
  <c r="AK250" i="3"/>
  <c r="AK250" i="4" s="1"/>
  <c r="M250" i="3"/>
  <c r="M250" i="4" s="1"/>
  <c r="BT250" i="3"/>
  <c r="BT250" i="4" s="1"/>
  <c r="AZ250" i="3"/>
  <c r="AZ250" i="4" s="1"/>
  <c r="AB250" i="3"/>
  <c r="AB250" i="4" s="1"/>
  <c r="H250" i="3"/>
  <c r="H250" i="4" s="1"/>
  <c r="BO250" i="3"/>
  <c r="BO250" i="4" s="1"/>
  <c r="AQ250" i="3"/>
  <c r="AQ250" i="4" s="1"/>
  <c r="W250" i="3"/>
  <c r="W250" i="4" s="1"/>
  <c r="CH250" i="3"/>
  <c r="CH250" i="4" s="1"/>
  <c r="BJ250" i="3"/>
  <c r="BJ250" i="4" s="1"/>
  <c r="AP250" i="3"/>
  <c r="AP250" i="4" s="1"/>
  <c r="V250" i="3"/>
  <c r="V250" i="4" s="1"/>
  <c r="F177" i="5"/>
  <c r="J177" i="5" s="1"/>
  <c r="I178" i="2"/>
  <c r="F123" i="5"/>
  <c r="J123" i="5" s="1"/>
  <c r="I124" i="2"/>
  <c r="CA215" i="3"/>
  <c r="CA215" i="4" s="1"/>
  <c r="BK215" i="3"/>
  <c r="BK215" i="4" s="1"/>
  <c r="AU215" i="3"/>
  <c r="AU215" i="4" s="1"/>
  <c r="AE215" i="3"/>
  <c r="AE215" i="4" s="1"/>
  <c r="O215" i="3"/>
  <c r="O215" i="4" s="1"/>
  <c r="CD215" i="3"/>
  <c r="CD215" i="4" s="1"/>
  <c r="BN215" i="3"/>
  <c r="BN215" i="4" s="1"/>
  <c r="AX215" i="3"/>
  <c r="AX215" i="4" s="1"/>
  <c r="AH215" i="3"/>
  <c r="AH215" i="4" s="1"/>
  <c r="R215" i="3"/>
  <c r="R215" i="4" s="1"/>
  <c r="CC215" i="3"/>
  <c r="CC215" i="4" s="1"/>
  <c r="BM215" i="3"/>
  <c r="BM215" i="4" s="1"/>
  <c r="AW215" i="3"/>
  <c r="AW215" i="4" s="1"/>
  <c r="AG215" i="3"/>
  <c r="AG215" i="4" s="1"/>
  <c r="Q215" i="3"/>
  <c r="Q215" i="4" s="1"/>
  <c r="CB215" i="3"/>
  <c r="CB215" i="4" s="1"/>
  <c r="BL215" i="3"/>
  <c r="BL215" i="4" s="1"/>
  <c r="AV215" i="3"/>
  <c r="AV215" i="4" s="1"/>
  <c r="AF215" i="3"/>
  <c r="AF215" i="4" s="1"/>
  <c r="P215" i="3"/>
  <c r="P215" i="4" s="1"/>
  <c r="BS215" i="3"/>
  <c r="BS215" i="4" s="1"/>
  <c r="AY215" i="3"/>
  <c r="AY215" i="4" s="1"/>
  <c r="AA215" i="3"/>
  <c r="AA215" i="4" s="1"/>
  <c r="G215" i="3"/>
  <c r="BR215" i="3"/>
  <c r="BR215" i="4" s="1"/>
  <c r="AT215" i="3"/>
  <c r="AT215" i="4" s="1"/>
  <c r="Z215" i="3"/>
  <c r="Z215" i="4" s="1"/>
  <c r="CG215" i="3"/>
  <c r="CG215" i="4" s="1"/>
  <c r="BI215" i="3"/>
  <c r="BI215" i="4" s="1"/>
  <c r="AO215" i="3"/>
  <c r="AO215" i="4" s="1"/>
  <c r="U215" i="3"/>
  <c r="U215" i="4" s="1"/>
  <c r="BX215" i="3"/>
  <c r="BX215" i="4" s="1"/>
  <c r="BD215" i="3"/>
  <c r="BD215" i="4" s="1"/>
  <c r="AJ215" i="3"/>
  <c r="AJ215" i="4" s="1"/>
  <c r="L215" i="3"/>
  <c r="L215" i="4" s="1"/>
  <c r="BO215" i="3"/>
  <c r="BO215" i="4" s="1"/>
  <c r="AQ215" i="3"/>
  <c r="AQ215" i="4" s="1"/>
  <c r="W215" i="3"/>
  <c r="W215" i="4" s="1"/>
  <c r="CH215" i="3"/>
  <c r="CH215" i="4" s="1"/>
  <c r="BJ215" i="3"/>
  <c r="BJ215" i="4" s="1"/>
  <c r="AP215" i="3"/>
  <c r="AP215" i="4" s="1"/>
  <c r="V215" i="3"/>
  <c r="V215" i="4" s="1"/>
  <c r="BY215" i="3"/>
  <c r="BY215" i="4" s="1"/>
  <c r="BE215" i="3"/>
  <c r="BE215" i="4" s="1"/>
  <c r="AK215" i="3"/>
  <c r="AK215" i="4" s="1"/>
  <c r="M215" i="3"/>
  <c r="M215" i="4" s="1"/>
  <c r="BT215" i="3"/>
  <c r="BT215" i="4" s="1"/>
  <c r="AZ215" i="3"/>
  <c r="AZ215" i="4" s="1"/>
  <c r="AB215" i="3"/>
  <c r="AB215" i="4" s="1"/>
  <c r="H215" i="3"/>
  <c r="H215" i="4" s="1"/>
  <c r="CE215" i="3"/>
  <c r="CE215" i="4" s="1"/>
  <c r="BG215" i="3"/>
  <c r="BG215" i="4" s="1"/>
  <c r="AM215" i="3"/>
  <c r="AM215" i="4" s="1"/>
  <c r="S215" i="3"/>
  <c r="S215" i="4" s="1"/>
  <c r="BZ215" i="3"/>
  <c r="BZ215" i="4" s="1"/>
  <c r="BF215" i="3"/>
  <c r="BF215" i="4" s="1"/>
  <c r="AL215" i="3"/>
  <c r="AL215" i="4" s="1"/>
  <c r="N215" i="3"/>
  <c r="N215" i="4" s="1"/>
  <c r="BU215" i="3"/>
  <c r="BU215" i="4" s="1"/>
  <c r="BA215" i="3"/>
  <c r="BA215" i="4" s="1"/>
  <c r="AC215" i="3"/>
  <c r="AC215" i="4" s="1"/>
  <c r="I215" i="3"/>
  <c r="I215" i="4" s="1"/>
  <c r="BP215" i="3"/>
  <c r="BP215" i="4" s="1"/>
  <c r="AR215" i="3"/>
  <c r="AR215" i="4" s="1"/>
  <c r="X215" i="3"/>
  <c r="X215" i="4" s="1"/>
  <c r="BW215" i="3"/>
  <c r="BW215" i="4" s="1"/>
  <c r="BC215" i="3"/>
  <c r="BC215" i="4" s="1"/>
  <c r="AI215" i="3"/>
  <c r="AI215" i="4" s="1"/>
  <c r="K215" i="3"/>
  <c r="K215" i="4" s="1"/>
  <c r="BV215" i="3"/>
  <c r="BV215" i="4" s="1"/>
  <c r="BB215" i="3"/>
  <c r="BB215" i="4" s="1"/>
  <c r="AD215" i="3"/>
  <c r="AD215" i="4" s="1"/>
  <c r="J215" i="3"/>
  <c r="J215" i="4" s="1"/>
  <c r="BQ215" i="3"/>
  <c r="BQ215" i="4" s="1"/>
  <c r="AS215" i="3"/>
  <c r="AS215" i="4" s="1"/>
  <c r="Y215" i="3"/>
  <c r="Y215" i="4" s="1"/>
  <c r="CF215" i="3"/>
  <c r="CF215" i="4" s="1"/>
  <c r="BH215" i="3"/>
  <c r="BH215" i="4" s="1"/>
  <c r="AN215" i="3"/>
  <c r="AN215" i="4" s="1"/>
  <c r="T215" i="3"/>
  <c r="T215" i="4" s="1"/>
  <c r="BS196" i="3"/>
  <c r="BS196" i="4" s="1"/>
  <c r="BC196" i="3"/>
  <c r="BC196" i="4" s="1"/>
  <c r="AM196" i="3"/>
  <c r="AM196" i="4" s="1"/>
  <c r="W196" i="3"/>
  <c r="W196" i="4" s="1"/>
  <c r="G196" i="3"/>
  <c r="BV196" i="3"/>
  <c r="BV196" i="4" s="1"/>
  <c r="BF196" i="3"/>
  <c r="BF196" i="4" s="1"/>
  <c r="AP196" i="3"/>
  <c r="AP196" i="4" s="1"/>
  <c r="Z196" i="3"/>
  <c r="Z196" i="4" s="1"/>
  <c r="J196" i="3"/>
  <c r="J196" i="4" s="1"/>
  <c r="BU196" i="3"/>
  <c r="BU196" i="4" s="1"/>
  <c r="BE196" i="3"/>
  <c r="BE196" i="4" s="1"/>
  <c r="AO196" i="3"/>
  <c r="AO196" i="4" s="1"/>
  <c r="Y196" i="3"/>
  <c r="Y196" i="4" s="1"/>
  <c r="I196" i="3"/>
  <c r="I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CA196" i="3"/>
  <c r="CA196" i="4" s="1"/>
  <c r="BK196" i="3"/>
  <c r="BK196" i="4" s="1"/>
  <c r="AU196" i="3"/>
  <c r="AU196" i="4" s="1"/>
  <c r="AE196" i="3"/>
  <c r="AE196" i="4" s="1"/>
  <c r="O196" i="3"/>
  <c r="O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CC196" i="3"/>
  <c r="CC196" i="4" s="1"/>
  <c r="BM196" i="3"/>
  <c r="BM196" i="4" s="1"/>
  <c r="AW196" i="3"/>
  <c r="AW196" i="4" s="1"/>
  <c r="AG196" i="3"/>
  <c r="AG196" i="4" s="1"/>
  <c r="Q196" i="3"/>
  <c r="Q196" i="4" s="1"/>
  <c r="CB196" i="3"/>
  <c r="CB196" i="4" s="1"/>
  <c r="BL196" i="3"/>
  <c r="BL196" i="4" s="1"/>
  <c r="AV196" i="3"/>
  <c r="AV196" i="4" s="1"/>
  <c r="AF196" i="3"/>
  <c r="AF196" i="4" s="1"/>
  <c r="P196" i="3"/>
  <c r="P196" i="4" s="1"/>
  <c r="BW196" i="3"/>
  <c r="BW196" i="4" s="1"/>
  <c r="AQ196" i="3"/>
  <c r="AQ196" i="4" s="1"/>
  <c r="K196" i="3"/>
  <c r="K196" i="4" s="1"/>
  <c r="BJ196" i="3"/>
  <c r="BJ196" i="4" s="1"/>
  <c r="AD196" i="3"/>
  <c r="AD196" i="4" s="1"/>
  <c r="BY196" i="3"/>
  <c r="BY196" i="4" s="1"/>
  <c r="AS196" i="3"/>
  <c r="AS196" i="4" s="1"/>
  <c r="M196" i="3"/>
  <c r="M196" i="4" s="1"/>
  <c r="BH196" i="3"/>
  <c r="BH196" i="4" s="1"/>
  <c r="AB196" i="3"/>
  <c r="AB196" i="4" s="1"/>
  <c r="BO196" i="3"/>
  <c r="BO196" i="4" s="1"/>
  <c r="AI196" i="3"/>
  <c r="AI196" i="4" s="1"/>
  <c r="CH196" i="3"/>
  <c r="CH196" i="4" s="1"/>
  <c r="BB196" i="3"/>
  <c r="BB196" i="4" s="1"/>
  <c r="V196" i="3"/>
  <c r="V196" i="4" s="1"/>
  <c r="BQ196" i="3"/>
  <c r="BQ196" i="4" s="1"/>
  <c r="AK196" i="3"/>
  <c r="AK196" i="4" s="1"/>
  <c r="CF196" i="3"/>
  <c r="CF196" i="4" s="1"/>
  <c r="AZ196" i="3"/>
  <c r="AZ196" i="4" s="1"/>
  <c r="T196" i="3"/>
  <c r="T196" i="4" s="1"/>
  <c r="BG196" i="3"/>
  <c r="BG196" i="4" s="1"/>
  <c r="AA196" i="3"/>
  <c r="AA196" i="4" s="1"/>
  <c r="BZ196" i="3"/>
  <c r="BZ196" i="4" s="1"/>
  <c r="AT196" i="3"/>
  <c r="AT196" i="4" s="1"/>
  <c r="N196" i="3"/>
  <c r="N196" i="4" s="1"/>
  <c r="BI196" i="3"/>
  <c r="BI196" i="4" s="1"/>
  <c r="AC196" i="3"/>
  <c r="AC196" i="4" s="1"/>
  <c r="BX196" i="3"/>
  <c r="BX196" i="4" s="1"/>
  <c r="AR196" i="3"/>
  <c r="AR196" i="4" s="1"/>
  <c r="L196" i="3"/>
  <c r="L196" i="4" s="1"/>
  <c r="CE196" i="3"/>
  <c r="CE196" i="4" s="1"/>
  <c r="AY196" i="3"/>
  <c r="AY196" i="4" s="1"/>
  <c r="S196" i="3"/>
  <c r="S196" i="4" s="1"/>
  <c r="BR196" i="3"/>
  <c r="BR196" i="4" s="1"/>
  <c r="AL196" i="3"/>
  <c r="AL196" i="4" s="1"/>
  <c r="CG196" i="3"/>
  <c r="CG196" i="4" s="1"/>
  <c r="BA196" i="3"/>
  <c r="BA196" i="4" s="1"/>
  <c r="U196" i="3"/>
  <c r="U196" i="4" s="1"/>
  <c r="BP196" i="3"/>
  <c r="BP196" i="4" s="1"/>
  <c r="AJ196" i="3"/>
  <c r="AJ196" i="4" s="1"/>
  <c r="BU274" i="3"/>
  <c r="BU274" i="4" s="1"/>
  <c r="BE274" i="3"/>
  <c r="BE274" i="4" s="1"/>
  <c r="AO274" i="3"/>
  <c r="AO274" i="4" s="1"/>
  <c r="Y274" i="3"/>
  <c r="Y274" i="4" s="1"/>
  <c r="I274" i="3"/>
  <c r="I274" i="4" s="1"/>
  <c r="BT274" i="3"/>
  <c r="BT274" i="4" s="1"/>
  <c r="BD274" i="3"/>
  <c r="BD274" i="4" s="1"/>
  <c r="AN274" i="3"/>
  <c r="AN274" i="4" s="1"/>
  <c r="X274" i="3"/>
  <c r="X274" i="4" s="1"/>
  <c r="H274" i="3"/>
  <c r="H274" i="4" s="1"/>
  <c r="BS274" i="3"/>
  <c r="BS274" i="4" s="1"/>
  <c r="BC274" i="3"/>
  <c r="BC274" i="4" s="1"/>
  <c r="AM274" i="3"/>
  <c r="AM274" i="4" s="1"/>
  <c r="W274" i="3"/>
  <c r="W274" i="4" s="1"/>
  <c r="G274" i="3"/>
  <c r="BV274" i="3"/>
  <c r="BV274" i="4" s="1"/>
  <c r="BF274" i="3"/>
  <c r="BF274" i="4" s="1"/>
  <c r="AP274" i="3"/>
  <c r="AP274" i="4" s="1"/>
  <c r="Z274" i="3"/>
  <c r="Z274" i="4" s="1"/>
  <c r="J274" i="3"/>
  <c r="J274" i="4" s="1"/>
  <c r="CC274" i="3"/>
  <c r="CC274" i="4" s="1"/>
  <c r="BM274" i="3"/>
  <c r="BM274" i="4" s="1"/>
  <c r="AW274" i="3"/>
  <c r="AW274" i="4" s="1"/>
  <c r="AG274" i="3"/>
  <c r="AG274" i="4" s="1"/>
  <c r="Q274" i="3"/>
  <c r="Q274" i="4" s="1"/>
  <c r="CB274" i="3"/>
  <c r="CB274" i="4" s="1"/>
  <c r="BL274" i="3"/>
  <c r="BL274" i="4" s="1"/>
  <c r="AV274" i="3"/>
  <c r="AV274" i="4" s="1"/>
  <c r="AF274" i="3"/>
  <c r="AF274" i="4" s="1"/>
  <c r="P274" i="3"/>
  <c r="P274" i="4" s="1"/>
  <c r="CA274" i="3"/>
  <c r="CA274" i="4" s="1"/>
  <c r="BK274" i="3"/>
  <c r="BK274" i="4" s="1"/>
  <c r="AU274" i="3"/>
  <c r="AU274" i="4" s="1"/>
  <c r="AE274" i="3"/>
  <c r="AE274" i="4" s="1"/>
  <c r="O274" i="3"/>
  <c r="O274" i="4" s="1"/>
  <c r="CD274" i="3"/>
  <c r="CD274" i="4" s="1"/>
  <c r="BN274" i="3"/>
  <c r="BN274" i="4" s="1"/>
  <c r="AX274" i="3"/>
  <c r="AX274" i="4" s="1"/>
  <c r="AH274" i="3"/>
  <c r="AH274" i="4" s="1"/>
  <c r="R274" i="3"/>
  <c r="R274" i="4" s="1"/>
  <c r="BY274" i="3"/>
  <c r="BY274" i="4" s="1"/>
  <c r="BI274" i="3"/>
  <c r="BI274" i="4" s="1"/>
  <c r="AS274" i="3"/>
  <c r="AS274" i="4" s="1"/>
  <c r="AC274" i="3"/>
  <c r="AC274" i="4" s="1"/>
  <c r="M274" i="3"/>
  <c r="M274" i="4" s="1"/>
  <c r="BX274" i="3"/>
  <c r="BX274" i="4" s="1"/>
  <c r="BH274" i="3"/>
  <c r="BH274" i="4" s="1"/>
  <c r="AR274" i="3"/>
  <c r="AR274" i="4" s="1"/>
  <c r="AB274" i="3"/>
  <c r="AB274" i="4" s="1"/>
  <c r="L274" i="3"/>
  <c r="L274" i="4" s="1"/>
  <c r="BW274" i="3"/>
  <c r="BW274" i="4" s="1"/>
  <c r="BG274" i="3"/>
  <c r="BG274" i="4" s="1"/>
  <c r="AQ274" i="3"/>
  <c r="AQ274" i="4" s="1"/>
  <c r="AA274" i="3"/>
  <c r="AA274" i="4" s="1"/>
  <c r="K274" i="3"/>
  <c r="K274" i="4" s="1"/>
  <c r="BZ274" i="3"/>
  <c r="BZ274" i="4" s="1"/>
  <c r="BJ274" i="3"/>
  <c r="BJ274" i="4" s="1"/>
  <c r="AT274" i="3"/>
  <c r="AT274" i="4" s="1"/>
  <c r="AD274" i="3"/>
  <c r="AD274" i="4" s="1"/>
  <c r="N274" i="3"/>
  <c r="N274" i="4" s="1"/>
  <c r="BQ274" i="3"/>
  <c r="BQ274" i="4" s="1"/>
  <c r="CF274" i="3"/>
  <c r="CF274" i="4" s="1"/>
  <c r="T274" i="3"/>
  <c r="T274" i="4" s="1"/>
  <c r="AI274" i="3"/>
  <c r="AI274" i="4" s="1"/>
  <c r="BB274" i="3"/>
  <c r="BB274" i="4" s="1"/>
  <c r="BA274" i="3"/>
  <c r="BA274" i="4" s="1"/>
  <c r="BP274" i="3"/>
  <c r="BP274" i="4" s="1"/>
  <c r="CE274" i="3"/>
  <c r="CE274" i="4" s="1"/>
  <c r="S274" i="3"/>
  <c r="S274" i="4" s="1"/>
  <c r="AL274" i="3"/>
  <c r="AL274" i="4" s="1"/>
  <c r="AK274" i="3"/>
  <c r="AK274" i="4" s="1"/>
  <c r="AZ274" i="3"/>
  <c r="AZ274" i="4" s="1"/>
  <c r="BO274" i="3"/>
  <c r="BO274" i="4" s="1"/>
  <c r="CH274" i="3"/>
  <c r="CH274" i="4" s="1"/>
  <c r="V274" i="3"/>
  <c r="V274" i="4" s="1"/>
  <c r="CG274" i="3"/>
  <c r="CG274" i="4" s="1"/>
  <c r="U274" i="3"/>
  <c r="U274" i="4" s="1"/>
  <c r="AJ274" i="3"/>
  <c r="AJ274" i="4" s="1"/>
  <c r="AY274" i="3"/>
  <c r="AY274" i="4" s="1"/>
  <c r="BR274" i="3"/>
  <c r="BR274" i="4" s="1"/>
  <c r="I132" i="2"/>
  <c r="F131" i="5"/>
  <c r="J131" i="5" s="1"/>
  <c r="CE186" i="3"/>
  <c r="CE186" i="4" s="1"/>
  <c r="BO186" i="3"/>
  <c r="BO186" i="4" s="1"/>
  <c r="AY186" i="3"/>
  <c r="AY186" i="4" s="1"/>
  <c r="AI186" i="3"/>
  <c r="AI186" i="4" s="1"/>
  <c r="S186" i="3"/>
  <c r="S186" i="4" s="1"/>
  <c r="CH186" i="3"/>
  <c r="CH186" i="4" s="1"/>
  <c r="BR186" i="3"/>
  <c r="BR186" i="4" s="1"/>
  <c r="BB186" i="3"/>
  <c r="BB186" i="4" s="1"/>
  <c r="AL186" i="3"/>
  <c r="AL186" i="4" s="1"/>
  <c r="V186" i="3"/>
  <c r="V186" i="4" s="1"/>
  <c r="CG186" i="3"/>
  <c r="CG186" i="4" s="1"/>
  <c r="BQ186" i="3"/>
  <c r="BQ186" i="4" s="1"/>
  <c r="BA186" i="3"/>
  <c r="BA186" i="4" s="1"/>
  <c r="AK186" i="3"/>
  <c r="AK186" i="4" s="1"/>
  <c r="U186" i="3"/>
  <c r="U186" i="4" s="1"/>
  <c r="CF186" i="3"/>
  <c r="CF186" i="4" s="1"/>
  <c r="BP186" i="3"/>
  <c r="BP186" i="4" s="1"/>
  <c r="AZ186" i="3"/>
  <c r="AZ186" i="4" s="1"/>
  <c r="AJ186" i="3"/>
  <c r="AJ186" i="4" s="1"/>
  <c r="T186" i="3"/>
  <c r="T186" i="4" s="1"/>
  <c r="CA186" i="3"/>
  <c r="CA186" i="4" s="1"/>
  <c r="BK186" i="3"/>
  <c r="BK186" i="4" s="1"/>
  <c r="AU186" i="3"/>
  <c r="AU186" i="4" s="1"/>
  <c r="AE186" i="3"/>
  <c r="AE186" i="4" s="1"/>
  <c r="O186" i="3"/>
  <c r="O186" i="4" s="1"/>
  <c r="CD186" i="3"/>
  <c r="CD186" i="4" s="1"/>
  <c r="BN186" i="3"/>
  <c r="BN186" i="4" s="1"/>
  <c r="AX186" i="3"/>
  <c r="AX186" i="4" s="1"/>
  <c r="AH186" i="3"/>
  <c r="AH186" i="4" s="1"/>
  <c r="R186" i="3"/>
  <c r="R186" i="4" s="1"/>
  <c r="CC186" i="3"/>
  <c r="CC186" i="4" s="1"/>
  <c r="BM186" i="3"/>
  <c r="BM186" i="4" s="1"/>
  <c r="AW186" i="3"/>
  <c r="AW186" i="4" s="1"/>
  <c r="AG186" i="3"/>
  <c r="AG186" i="4" s="1"/>
  <c r="Q186" i="3"/>
  <c r="Q186" i="4" s="1"/>
  <c r="CB186" i="3"/>
  <c r="CB186" i="4" s="1"/>
  <c r="BL186" i="3"/>
  <c r="BL186" i="4" s="1"/>
  <c r="AV186" i="3"/>
  <c r="AV186" i="4" s="1"/>
  <c r="AF186" i="3"/>
  <c r="AF186" i="4" s="1"/>
  <c r="P186" i="3"/>
  <c r="P186" i="4" s="1"/>
  <c r="BW186" i="3"/>
  <c r="BW186" i="4" s="1"/>
  <c r="BG186" i="3"/>
  <c r="BG186" i="4" s="1"/>
  <c r="AQ186" i="3"/>
  <c r="AQ186" i="4" s="1"/>
  <c r="AA186" i="3"/>
  <c r="AA186" i="4" s="1"/>
  <c r="K186" i="3"/>
  <c r="K186" i="4" s="1"/>
  <c r="BZ186" i="3"/>
  <c r="BZ186" i="4" s="1"/>
  <c r="BJ186" i="3"/>
  <c r="BJ186" i="4" s="1"/>
  <c r="AT186" i="3"/>
  <c r="AT186" i="4" s="1"/>
  <c r="AD186" i="3"/>
  <c r="AD186" i="4" s="1"/>
  <c r="N186" i="3"/>
  <c r="N186" i="4" s="1"/>
  <c r="BY186" i="3"/>
  <c r="BY186" i="4" s="1"/>
  <c r="BI186" i="3"/>
  <c r="BI186" i="4" s="1"/>
  <c r="AS186" i="3"/>
  <c r="AS186" i="4" s="1"/>
  <c r="AC186" i="3"/>
  <c r="AC186" i="4" s="1"/>
  <c r="M186" i="3"/>
  <c r="M186" i="4" s="1"/>
  <c r="BX186" i="3"/>
  <c r="BX186" i="4" s="1"/>
  <c r="BH186" i="3"/>
  <c r="BH186" i="4" s="1"/>
  <c r="AR186" i="3"/>
  <c r="AR186" i="4" s="1"/>
  <c r="AB186" i="3"/>
  <c r="AB186" i="4" s="1"/>
  <c r="L186" i="3"/>
  <c r="L186" i="4" s="1"/>
  <c r="BS186" i="3"/>
  <c r="BS186" i="4" s="1"/>
  <c r="BC186" i="3"/>
  <c r="BC186" i="4" s="1"/>
  <c r="AM186" i="3"/>
  <c r="AM186" i="4" s="1"/>
  <c r="W186" i="3"/>
  <c r="W186" i="4" s="1"/>
  <c r="G186" i="3"/>
  <c r="BV186" i="3"/>
  <c r="BV186" i="4" s="1"/>
  <c r="BF186" i="3"/>
  <c r="BF186" i="4" s="1"/>
  <c r="AP186" i="3"/>
  <c r="AP186" i="4" s="1"/>
  <c r="Z186" i="3"/>
  <c r="Z186" i="4" s="1"/>
  <c r="J186" i="3"/>
  <c r="J186" i="4" s="1"/>
  <c r="BU186" i="3"/>
  <c r="BU186" i="4" s="1"/>
  <c r="BE186" i="3"/>
  <c r="BE186" i="4" s="1"/>
  <c r="AO186" i="3"/>
  <c r="AO186" i="4" s="1"/>
  <c r="Y186" i="3"/>
  <c r="Y186" i="4" s="1"/>
  <c r="I186" i="3"/>
  <c r="I186" i="4" s="1"/>
  <c r="BT186" i="3"/>
  <c r="BT186" i="4" s="1"/>
  <c r="BD186" i="3"/>
  <c r="BD186" i="4" s="1"/>
  <c r="AN186" i="3"/>
  <c r="AN186" i="4" s="1"/>
  <c r="X186" i="3"/>
  <c r="X186" i="4" s="1"/>
  <c r="H186" i="3"/>
  <c r="H186" i="4" s="1"/>
  <c r="I162" i="2"/>
  <c r="F161" i="5"/>
  <c r="J161" i="5" s="1"/>
  <c r="CC262" i="3"/>
  <c r="CC262" i="4" s="1"/>
  <c r="BM262" i="3"/>
  <c r="BM262" i="4" s="1"/>
  <c r="AW262" i="3"/>
  <c r="AW262" i="4" s="1"/>
  <c r="AG262" i="3"/>
  <c r="AG262" i="4" s="1"/>
  <c r="Q262" i="3"/>
  <c r="Q262" i="4" s="1"/>
  <c r="CB262" i="3"/>
  <c r="CB262" i="4" s="1"/>
  <c r="BL262" i="3"/>
  <c r="BL262" i="4" s="1"/>
  <c r="AV262" i="3"/>
  <c r="AV262" i="4" s="1"/>
  <c r="AF262" i="3"/>
  <c r="AF262" i="4" s="1"/>
  <c r="P262" i="3"/>
  <c r="P262" i="4" s="1"/>
  <c r="CA262" i="3"/>
  <c r="CA262" i="4" s="1"/>
  <c r="BK262" i="3"/>
  <c r="BK262" i="4" s="1"/>
  <c r="AU262" i="3"/>
  <c r="AU262" i="4" s="1"/>
  <c r="AE262" i="3"/>
  <c r="AE262" i="4" s="1"/>
  <c r="O262" i="3"/>
  <c r="O262" i="4" s="1"/>
  <c r="CD262" i="3"/>
  <c r="CD262" i="4" s="1"/>
  <c r="BN262" i="3"/>
  <c r="BN262" i="4" s="1"/>
  <c r="AX262" i="3"/>
  <c r="AX262" i="4" s="1"/>
  <c r="AH262" i="3"/>
  <c r="AH262" i="4" s="1"/>
  <c r="R262" i="3"/>
  <c r="R262" i="4" s="1"/>
  <c r="BY262" i="3"/>
  <c r="BY262" i="4" s="1"/>
  <c r="BI262" i="3"/>
  <c r="BI262" i="4" s="1"/>
  <c r="AS262" i="3"/>
  <c r="AS262" i="4" s="1"/>
  <c r="AC262" i="3"/>
  <c r="AC262" i="4" s="1"/>
  <c r="M262" i="3"/>
  <c r="M262" i="4" s="1"/>
  <c r="BX262" i="3"/>
  <c r="BX262" i="4" s="1"/>
  <c r="BH262" i="3"/>
  <c r="BH262" i="4" s="1"/>
  <c r="AR262" i="3"/>
  <c r="AR262" i="4" s="1"/>
  <c r="AB262" i="3"/>
  <c r="AB262" i="4" s="1"/>
  <c r="L262" i="3"/>
  <c r="L262" i="4" s="1"/>
  <c r="BW262" i="3"/>
  <c r="BW262" i="4" s="1"/>
  <c r="BG262" i="3"/>
  <c r="BG262" i="4" s="1"/>
  <c r="AQ262" i="3"/>
  <c r="AQ262" i="4" s="1"/>
  <c r="AA262" i="3"/>
  <c r="AA262" i="4" s="1"/>
  <c r="K262" i="3"/>
  <c r="K262" i="4" s="1"/>
  <c r="BZ262" i="3"/>
  <c r="BZ262" i="4" s="1"/>
  <c r="BJ262" i="3"/>
  <c r="BJ262" i="4" s="1"/>
  <c r="AT262" i="3"/>
  <c r="AT262" i="4" s="1"/>
  <c r="AD262" i="3"/>
  <c r="AD262" i="4" s="1"/>
  <c r="N262" i="3"/>
  <c r="N262" i="4" s="1"/>
  <c r="BU262" i="3"/>
  <c r="BU262" i="4" s="1"/>
  <c r="BE262" i="3"/>
  <c r="BE262" i="4" s="1"/>
  <c r="AO262" i="3"/>
  <c r="AO262" i="4" s="1"/>
  <c r="Y262" i="3"/>
  <c r="Y262" i="4" s="1"/>
  <c r="I262" i="3"/>
  <c r="I262" i="4" s="1"/>
  <c r="BT262" i="3"/>
  <c r="BT262" i="4" s="1"/>
  <c r="BD262" i="3"/>
  <c r="BD262" i="4" s="1"/>
  <c r="AN262" i="3"/>
  <c r="AN262" i="4" s="1"/>
  <c r="X262" i="3"/>
  <c r="X262" i="4" s="1"/>
  <c r="H262" i="3"/>
  <c r="H262" i="4" s="1"/>
  <c r="BS262" i="3"/>
  <c r="BS262" i="4" s="1"/>
  <c r="BC262" i="3"/>
  <c r="BC262" i="4" s="1"/>
  <c r="AM262" i="3"/>
  <c r="AM262" i="4" s="1"/>
  <c r="W262" i="3"/>
  <c r="W262" i="4" s="1"/>
  <c r="G262" i="3"/>
  <c r="BV262" i="3"/>
  <c r="BV262" i="4" s="1"/>
  <c r="BF262" i="3"/>
  <c r="BF262" i="4" s="1"/>
  <c r="AP262" i="3"/>
  <c r="AP262" i="4" s="1"/>
  <c r="Z262" i="3"/>
  <c r="Z262" i="4" s="1"/>
  <c r="J262" i="3"/>
  <c r="J262" i="4" s="1"/>
  <c r="CG262" i="3"/>
  <c r="CG262" i="4" s="1"/>
  <c r="BQ262" i="3"/>
  <c r="BQ262" i="4" s="1"/>
  <c r="BA262" i="3"/>
  <c r="BA262" i="4" s="1"/>
  <c r="AK262" i="3"/>
  <c r="AK262" i="4" s="1"/>
  <c r="U262" i="3"/>
  <c r="U262" i="4" s="1"/>
  <c r="CF262" i="3"/>
  <c r="CF262" i="4" s="1"/>
  <c r="BP262" i="3"/>
  <c r="BP262" i="4" s="1"/>
  <c r="AZ262" i="3"/>
  <c r="AZ262" i="4" s="1"/>
  <c r="AJ262" i="3"/>
  <c r="AJ262" i="4" s="1"/>
  <c r="T262" i="3"/>
  <c r="T262" i="4" s="1"/>
  <c r="CE262" i="3"/>
  <c r="CE262" i="4" s="1"/>
  <c r="BO262" i="3"/>
  <c r="BO262" i="4" s="1"/>
  <c r="AY262" i="3"/>
  <c r="AY262" i="4" s="1"/>
  <c r="AI262" i="3"/>
  <c r="AI262" i="4" s="1"/>
  <c r="S262" i="3"/>
  <c r="S262" i="4" s="1"/>
  <c r="CH262" i="3"/>
  <c r="CH262" i="4" s="1"/>
  <c r="BR262" i="3"/>
  <c r="BR262" i="4" s="1"/>
  <c r="BB262" i="3"/>
  <c r="BB262" i="4" s="1"/>
  <c r="AL262" i="3"/>
  <c r="AL262" i="4" s="1"/>
  <c r="V262" i="3"/>
  <c r="V262" i="4" s="1"/>
  <c r="BY242" i="3"/>
  <c r="BY242" i="4" s="1"/>
  <c r="BI242" i="3"/>
  <c r="BI242" i="4" s="1"/>
  <c r="AS242" i="3"/>
  <c r="AS242" i="4" s="1"/>
  <c r="AC242" i="3"/>
  <c r="AC242" i="4" s="1"/>
  <c r="M242" i="3"/>
  <c r="M242" i="4" s="1"/>
  <c r="BX242" i="3"/>
  <c r="BX242" i="4" s="1"/>
  <c r="BH242" i="3"/>
  <c r="BH242" i="4" s="1"/>
  <c r="AR242" i="3"/>
  <c r="AR242" i="4" s="1"/>
  <c r="AB242" i="3"/>
  <c r="AB242" i="4" s="1"/>
  <c r="L242" i="3"/>
  <c r="L242" i="4" s="1"/>
  <c r="BW242" i="3"/>
  <c r="BW242" i="4" s="1"/>
  <c r="BG242" i="3"/>
  <c r="BG242" i="4" s="1"/>
  <c r="AQ242" i="3"/>
  <c r="AQ242" i="4" s="1"/>
  <c r="AA242" i="3"/>
  <c r="AA242" i="4" s="1"/>
  <c r="K242" i="3"/>
  <c r="K242" i="4" s="1"/>
  <c r="BZ242" i="3"/>
  <c r="BZ242" i="4" s="1"/>
  <c r="BJ242" i="3"/>
  <c r="BJ242" i="4" s="1"/>
  <c r="AT242" i="3"/>
  <c r="AT242" i="4" s="1"/>
  <c r="AD242" i="3"/>
  <c r="AD242" i="4" s="1"/>
  <c r="N242" i="3"/>
  <c r="N242" i="4" s="1"/>
  <c r="BU242" i="3"/>
  <c r="BU242" i="4" s="1"/>
  <c r="BE242" i="3"/>
  <c r="BE242" i="4" s="1"/>
  <c r="AO242" i="3"/>
  <c r="AO242" i="4" s="1"/>
  <c r="Y242" i="3"/>
  <c r="Y242" i="4" s="1"/>
  <c r="I242" i="3"/>
  <c r="I242" i="4" s="1"/>
  <c r="BT242" i="3"/>
  <c r="BT242" i="4" s="1"/>
  <c r="BD242" i="3"/>
  <c r="BD242" i="4" s="1"/>
  <c r="AN242" i="3"/>
  <c r="AN242" i="4" s="1"/>
  <c r="X242" i="3"/>
  <c r="X242" i="4" s="1"/>
  <c r="H242" i="3"/>
  <c r="H242" i="4" s="1"/>
  <c r="BS242" i="3"/>
  <c r="BS242" i="4" s="1"/>
  <c r="BC242" i="3"/>
  <c r="BC242" i="4" s="1"/>
  <c r="AM242" i="3"/>
  <c r="AM242" i="4" s="1"/>
  <c r="W242" i="3"/>
  <c r="W242" i="4" s="1"/>
  <c r="G242" i="3"/>
  <c r="BV242" i="3"/>
  <c r="BV242" i="4" s="1"/>
  <c r="BF242" i="3"/>
  <c r="BF242" i="4" s="1"/>
  <c r="AP242" i="3"/>
  <c r="AP242" i="4" s="1"/>
  <c r="Z242" i="3"/>
  <c r="Z242" i="4" s="1"/>
  <c r="J242" i="3"/>
  <c r="J242" i="4" s="1"/>
  <c r="CG242" i="3"/>
  <c r="CG242" i="4" s="1"/>
  <c r="BQ242" i="3"/>
  <c r="BQ242" i="4" s="1"/>
  <c r="BA242" i="3"/>
  <c r="BA242" i="4" s="1"/>
  <c r="AK242" i="3"/>
  <c r="AK242" i="4" s="1"/>
  <c r="U242" i="3"/>
  <c r="U242" i="4" s="1"/>
  <c r="CF242" i="3"/>
  <c r="CF242" i="4" s="1"/>
  <c r="BP242" i="3"/>
  <c r="BP242" i="4" s="1"/>
  <c r="AZ242" i="3"/>
  <c r="AZ242" i="4" s="1"/>
  <c r="AJ242" i="3"/>
  <c r="AJ242" i="4" s="1"/>
  <c r="T242" i="3"/>
  <c r="T242" i="4" s="1"/>
  <c r="CE242" i="3"/>
  <c r="CE242" i="4" s="1"/>
  <c r="BO242" i="3"/>
  <c r="BO242" i="4" s="1"/>
  <c r="AY242" i="3"/>
  <c r="AY242" i="4" s="1"/>
  <c r="AI242" i="3"/>
  <c r="AI242" i="4" s="1"/>
  <c r="S242" i="3"/>
  <c r="S242" i="4" s="1"/>
  <c r="CH242" i="3"/>
  <c r="CH242" i="4" s="1"/>
  <c r="BR242" i="3"/>
  <c r="BR242" i="4" s="1"/>
  <c r="BB242" i="3"/>
  <c r="BB242" i="4" s="1"/>
  <c r="AL242" i="3"/>
  <c r="AL242" i="4" s="1"/>
  <c r="V242" i="3"/>
  <c r="V242" i="4" s="1"/>
  <c r="CC242" i="3"/>
  <c r="CC242" i="4" s="1"/>
  <c r="BM242" i="3"/>
  <c r="BM242" i="4" s="1"/>
  <c r="AW242" i="3"/>
  <c r="AW242" i="4" s="1"/>
  <c r="AG242" i="3"/>
  <c r="AG242" i="4" s="1"/>
  <c r="Q242" i="3"/>
  <c r="Q242" i="4" s="1"/>
  <c r="CB242" i="3"/>
  <c r="CB242" i="4" s="1"/>
  <c r="BL242" i="3"/>
  <c r="BL242" i="4" s="1"/>
  <c r="AV242" i="3"/>
  <c r="AV242" i="4" s="1"/>
  <c r="AF242" i="3"/>
  <c r="AF242" i="4" s="1"/>
  <c r="P242" i="3"/>
  <c r="P242" i="4" s="1"/>
  <c r="CA242" i="3"/>
  <c r="CA242" i="4" s="1"/>
  <c r="BK242" i="3"/>
  <c r="BK242" i="4" s="1"/>
  <c r="AU242" i="3"/>
  <c r="AU242" i="4" s="1"/>
  <c r="AE242" i="3"/>
  <c r="AE242" i="4" s="1"/>
  <c r="O242" i="3"/>
  <c r="O242" i="4" s="1"/>
  <c r="CD242" i="3"/>
  <c r="CD242" i="4" s="1"/>
  <c r="BN242" i="3"/>
  <c r="BN242" i="4" s="1"/>
  <c r="AX242" i="3"/>
  <c r="AX242" i="4" s="1"/>
  <c r="AH242" i="3"/>
  <c r="AH242" i="4" s="1"/>
  <c r="R242" i="3"/>
  <c r="R242" i="4" s="1"/>
  <c r="BS160" i="3"/>
  <c r="BS160" i="4" s="1"/>
  <c r="BC160" i="3"/>
  <c r="BC160" i="4" s="1"/>
  <c r="AM160" i="3"/>
  <c r="AM160" i="4" s="1"/>
  <c r="W160" i="3"/>
  <c r="W160" i="4" s="1"/>
  <c r="G160" i="3"/>
  <c r="BV160" i="3"/>
  <c r="BV160" i="4" s="1"/>
  <c r="BF160" i="3"/>
  <c r="BF160" i="4" s="1"/>
  <c r="AP160" i="3"/>
  <c r="AP160" i="4" s="1"/>
  <c r="Z160" i="3"/>
  <c r="Z160" i="4" s="1"/>
  <c r="J160" i="3"/>
  <c r="J160" i="4" s="1"/>
  <c r="BU160" i="3"/>
  <c r="BU160" i="4" s="1"/>
  <c r="BE160" i="3"/>
  <c r="BE160" i="4" s="1"/>
  <c r="AO160" i="3"/>
  <c r="AO160" i="4" s="1"/>
  <c r="Y160" i="3"/>
  <c r="Y160" i="4" s="1"/>
  <c r="I160" i="3"/>
  <c r="I160" i="4" s="1"/>
  <c r="BT160" i="3"/>
  <c r="BT160" i="4" s="1"/>
  <c r="BD160" i="3"/>
  <c r="BD160" i="4" s="1"/>
  <c r="AN160" i="3"/>
  <c r="AN160" i="4" s="1"/>
  <c r="X160" i="3"/>
  <c r="X160" i="4" s="1"/>
  <c r="H160" i="3"/>
  <c r="H160" i="4" s="1"/>
  <c r="CA160" i="3"/>
  <c r="CA160" i="4" s="1"/>
  <c r="BK160" i="3"/>
  <c r="BK160" i="4" s="1"/>
  <c r="AU160" i="3"/>
  <c r="AU160" i="4" s="1"/>
  <c r="AE160" i="3"/>
  <c r="AE160" i="4" s="1"/>
  <c r="O160" i="3"/>
  <c r="O160" i="4" s="1"/>
  <c r="CD160" i="3"/>
  <c r="CD160" i="4" s="1"/>
  <c r="BN160" i="3"/>
  <c r="BN160" i="4" s="1"/>
  <c r="AX160" i="3"/>
  <c r="AX160" i="4" s="1"/>
  <c r="AH160" i="3"/>
  <c r="AH160" i="4" s="1"/>
  <c r="R160" i="3"/>
  <c r="R160" i="4" s="1"/>
  <c r="CC160" i="3"/>
  <c r="CC160" i="4" s="1"/>
  <c r="BM160" i="3"/>
  <c r="BM160" i="4" s="1"/>
  <c r="BW160" i="3"/>
  <c r="BW160" i="4" s="1"/>
  <c r="AQ160" i="3"/>
  <c r="AQ160" i="4" s="1"/>
  <c r="K160" i="3"/>
  <c r="K160" i="4" s="1"/>
  <c r="BJ160" i="3"/>
  <c r="BJ160" i="4" s="1"/>
  <c r="AD160" i="3"/>
  <c r="AD160" i="4" s="1"/>
  <c r="BY160" i="3"/>
  <c r="BY160" i="4" s="1"/>
  <c r="AW160" i="3"/>
  <c r="AW160" i="4" s="1"/>
  <c r="AC160" i="3"/>
  <c r="AC160" i="4" s="1"/>
  <c r="CF160" i="3"/>
  <c r="CF160" i="4" s="1"/>
  <c r="BL160" i="3"/>
  <c r="BL160" i="4" s="1"/>
  <c r="AR160" i="3"/>
  <c r="AR160" i="4" s="1"/>
  <c r="T160" i="3"/>
  <c r="T160" i="4" s="1"/>
  <c r="BO160" i="3"/>
  <c r="BO160" i="4" s="1"/>
  <c r="AI160" i="3"/>
  <c r="AI160" i="4" s="1"/>
  <c r="CH160" i="3"/>
  <c r="CH160" i="4" s="1"/>
  <c r="BB160" i="3"/>
  <c r="BB160" i="4" s="1"/>
  <c r="V160" i="3"/>
  <c r="V160" i="4" s="1"/>
  <c r="BQ160" i="3"/>
  <c r="BQ160" i="4" s="1"/>
  <c r="AS160" i="3"/>
  <c r="AS160" i="4" s="1"/>
  <c r="U160" i="3"/>
  <c r="U160" i="4" s="1"/>
  <c r="CB160" i="3"/>
  <c r="CB160" i="4" s="1"/>
  <c r="BH160" i="3"/>
  <c r="BH160" i="4" s="1"/>
  <c r="AJ160" i="3"/>
  <c r="AJ160" i="4" s="1"/>
  <c r="P160" i="3"/>
  <c r="P160" i="4" s="1"/>
  <c r="BG160" i="3"/>
  <c r="BG160" i="4" s="1"/>
  <c r="AA160" i="3"/>
  <c r="AA160" i="4" s="1"/>
  <c r="BZ160" i="3"/>
  <c r="BZ160" i="4" s="1"/>
  <c r="AT160" i="3"/>
  <c r="AT160" i="4" s="1"/>
  <c r="N160" i="3"/>
  <c r="N160" i="4" s="1"/>
  <c r="BI160" i="3"/>
  <c r="BI160" i="4" s="1"/>
  <c r="AK160" i="3"/>
  <c r="AK160" i="4" s="1"/>
  <c r="Q160" i="3"/>
  <c r="Q160" i="4" s="1"/>
  <c r="BX160" i="3"/>
  <c r="BX160" i="4" s="1"/>
  <c r="AZ160" i="3"/>
  <c r="AZ160" i="4" s="1"/>
  <c r="AF160" i="3"/>
  <c r="AF160" i="4" s="1"/>
  <c r="L160" i="3"/>
  <c r="L160" i="4" s="1"/>
  <c r="CE160" i="3"/>
  <c r="CE160" i="4" s="1"/>
  <c r="AY160" i="3"/>
  <c r="AY160" i="4" s="1"/>
  <c r="S160" i="3"/>
  <c r="S160" i="4" s="1"/>
  <c r="BR160" i="3"/>
  <c r="BR160" i="4" s="1"/>
  <c r="AL160" i="3"/>
  <c r="AL160" i="4" s="1"/>
  <c r="CG160" i="3"/>
  <c r="CG160" i="4" s="1"/>
  <c r="BA160" i="3"/>
  <c r="BA160" i="4" s="1"/>
  <c r="AG160" i="3"/>
  <c r="AG160" i="4" s="1"/>
  <c r="M160" i="3"/>
  <c r="M160" i="4" s="1"/>
  <c r="BP160" i="3"/>
  <c r="BP160" i="4" s="1"/>
  <c r="AV160" i="3"/>
  <c r="AV160" i="4" s="1"/>
  <c r="AB160" i="3"/>
  <c r="AB160" i="4" s="1"/>
  <c r="BX86" i="3"/>
  <c r="BX86" i="4" s="1"/>
  <c r="BH86" i="3"/>
  <c r="BH86" i="4" s="1"/>
  <c r="AR86" i="3"/>
  <c r="AR86" i="4" s="1"/>
  <c r="AB86" i="3"/>
  <c r="AB86" i="4" s="1"/>
  <c r="L86" i="3"/>
  <c r="L86" i="4" s="1"/>
  <c r="BW86" i="3"/>
  <c r="BW86" i="4" s="1"/>
  <c r="BG86" i="3"/>
  <c r="BG86" i="4" s="1"/>
  <c r="AQ86" i="3"/>
  <c r="AQ86" i="4" s="1"/>
  <c r="AA86" i="3"/>
  <c r="AA86" i="4" s="1"/>
  <c r="K86" i="3"/>
  <c r="K86" i="4" s="1"/>
  <c r="BZ86" i="3"/>
  <c r="BZ86" i="4" s="1"/>
  <c r="BJ86" i="3"/>
  <c r="BJ86" i="4" s="1"/>
  <c r="AT86" i="3"/>
  <c r="AT86" i="4" s="1"/>
  <c r="AD86" i="3"/>
  <c r="AD86" i="4" s="1"/>
  <c r="N86" i="3"/>
  <c r="N86" i="4" s="1"/>
  <c r="BY86" i="3"/>
  <c r="BY86" i="4" s="1"/>
  <c r="BI86" i="3"/>
  <c r="BI86" i="4" s="1"/>
  <c r="AS86" i="3"/>
  <c r="AS86" i="4" s="1"/>
  <c r="AC86" i="3"/>
  <c r="AC86" i="4" s="1"/>
  <c r="M86" i="3"/>
  <c r="M86" i="4" s="1"/>
  <c r="CF86" i="3"/>
  <c r="CF86" i="4" s="1"/>
  <c r="BP86" i="3"/>
  <c r="BP86" i="4" s="1"/>
  <c r="AZ86" i="3"/>
  <c r="AZ86" i="4" s="1"/>
  <c r="AJ86" i="3"/>
  <c r="AJ86" i="4" s="1"/>
  <c r="T86" i="3"/>
  <c r="T86" i="4" s="1"/>
  <c r="CE86" i="3"/>
  <c r="CE86" i="4" s="1"/>
  <c r="BO86" i="3"/>
  <c r="BO86" i="4" s="1"/>
  <c r="AY86" i="3"/>
  <c r="AY86" i="4" s="1"/>
  <c r="AI86" i="3"/>
  <c r="AI86" i="4" s="1"/>
  <c r="S86" i="3"/>
  <c r="S86" i="4" s="1"/>
  <c r="CH86" i="3"/>
  <c r="CH86" i="4" s="1"/>
  <c r="BR86" i="3"/>
  <c r="BR86" i="4" s="1"/>
  <c r="BB86" i="3"/>
  <c r="BB86" i="4" s="1"/>
  <c r="AL86" i="3"/>
  <c r="AL86" i="4" s="1"/>
  <c r="V86" i="3"/>
  <c r="V86" i="4" s="1"/>
  <c r="CG86" i="3"/>
  <c r="CG86" i="4" s="1"/>
  <c r="BQ86" i="3"/>
  <c r="BQ86" i="4" s="1"/>
  <c r="BA86" i="3"/>
  <c r="BA86" i="4" s="1"/>
  <c r="AK86" i="3"/>
  <c r="AK86" i="4" s="1"/>
  <c r="U86" i="3"/>
  <c r="U86" i="4" s="1"/>
  <c r="CB86" i="3"/>
  <c r="CB86" i="4" s="1"/>
  <c r="BL86" i="3"/>
  <c r="BL86" i="4" s="1"/>
  <c r="AV86" i="3"/>
  <c r="AV86" i="4" s="1"/>
  <c r="AF86" i="3"/>
  <c r="AF86" i="4" s="1"/>
  <c r="P86" i="3"/>
  <c r="P86" i="4" s="1"/>
  <c r="CA86" i="3"/>
  <c r="CA86" i="4" s="1"/>
  <c r="BK86" i="3"/>
  <c r="BK86" i="4" s="1"/>
  <c r="AU86" i="3"/>
  <c r="AU86" i="4" s="1"/>
  <c r="AE86" i="3"/>
  <c r="AE86" i="4" s="1"/>
  <c r="O86" i="3"/>
  <c r="O86" i="4" s="1"/>
  <c r="CD86" i="3"/>
  <c r="CD86" i="4" s="1"/>
  <c r="BN86" i="3"/>
  <c r="BN86" i="4" s="1"/>
  <c r="AX86" i="3"/>
  <c r="AX86" i="4" s="1"/>
  <c r="AH86" i="3"/>
  <c r="AH86" i="4" s="1"/>
  <c r="R86" i="3"/>
  <c r="R86" i="4" s="1"/>
  <c r="CC86" i="3"/>
  <c r="CC86" i="4" s="1"/>
  <c r="BM86" i="3"/>
  <c r="BM86" i="4" s="1"/>
  <c r="AW86" i="3"/>
  <c r="AW86" i="4" s="1"/>
  <c r="AG86" i="3"/>
  <c r="AG86" i="4" s="1"/>
  <c r="Q86" i="3"/>
  <c r="Q86" i="4" s="1"/>
  <c r="X86" i="3"/>
  <c r="X86" i="4" s="1"/>
  <c r="AM86" i="3"/>
  <c r="AM86" i="4" s="1"/>
  <c r="BF86" i="3"/>
  <c r="BF86" i="4" s="1"/>
  <c r="BU86" i="3"/>
  <c r="BU86" i="4" s="1"/>
  <c r="I86" i="3"/>
  <c r="I86" i="4" s="1"/>
  <c r="BT86" i="3"/>
  <c r="BT86" i="4" s="1"/>
  <c r="H86" i="3"/>
  <c r="H86" i="4" s="1"/>
  <c r="W86" i="3"/>
  <c r="W86" i="4" s="1"/>
  <c r="AP86" i="3"/>
  <c r="AP86" i="4" s="1"/>
  <c r="BE86" i="3"/>
  <c r="BE86" i="4" s="1"/>
  <c r="BD86" i="3"/>
  <c r="BD86" i="4" s="1"/>
  <c r="BS86" i="3"/>
  <c r="BS86" i="4" s="1"/>
  <c r="G86" i="3"/>
  <c r="Z86" i="3"/>
  <c r="Z86" i="4" s="1"/>
  <c r="AO86" i="3"/>
  <c r="AO86" i="4" s="1"/>
  <c r="AN86" i="3"/>
  <c r="AN86" i="4" s="1"/>
  <c r="BC86" i="3"/>
  <c r="BC86" i="4" s="1"/>
  <c r="BV86" i="3"/>
  <c r="BV86" i="4" s="1"/>
  <c r="J86" i="3"/>
  <c r="J86" i="4" s="1"/>
  <c r="Y86" i="3"/>
  <c r="Y86" i="4" s="1"/>
  <c r="F83" i="5"/>
  <c r="J83" i="5" s="1"/>
  <c r="I84" i="2"/>
  <c r="F133" i="5"/>
  <c r="J133" i="5" s="1"/>
  <c r="I134" i="2"/>
  <c r="F19" i="5"/>
  <c r="J19" i="5" s="1"/>
  <c r="I20" i="2"/>
  <c r="BW100" i="3"/>
  <c r="BW100" i="4" s="1"/>
  <c r="BG100" i="3"/>
  <c r="BG100" i="4" s="1"/>
  <c r="AQ100" i="3"/>
  <c r="AQ100" i="4" s="1"/>
  <c r="AA100" i="3"/>
  <c r="AA100" i="4" s="1"/>
  <c r="K100" i="3"/>
  <c r="K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CE100" i="3"/>
  <c r="CE100" i="4" s="1"/>
  <c r="BO100" i="3"/>
  <c r="BO100" i="4" s="1"/>
  <c r="AY100" i="3"/>
  <c r="AY100" i="4" s="1"/>
  <c r="AI100" i="3"/>
  <c r="AI100" i="4" s="1"/>
  <c r="S100" i="3"/>
  <c r="S100" i="4" s="1"/>
  <c r="CH100" i="3"/>
  <c r="CH100" i="4" s="1"/>
  <c r="BR100" i="3"/>
  <c r="BR100" i="4" s="1"/>
  <c r="BB100" i="3"/>
  <c r="BB100" i="4" s="1"/>
  <c r="AL100" i="3"/>
  <c r="AL100" i="4" s="1"/>
  <c r="V100" i="3"/>
  <c r="V100" i="4" s="1"/>
  <c r="CG100" i="3"/>
  <c r="CG100" i="4" s="1"/>
  <c r="BQ100" i="3"/>
  <c r="BQ100" i="4" s="1"/>
  <c r="BA100" i="3"/>
  <c r="BA100" i="4" s="1"/>
  <c r="AK100" i="3"/>
  <c r="AK100" i="4" s="1"/>
  <c r="U100" i="3"/>
  <c r="U100" i="4" s="1"/>
  <c r="CF100" i="3"/>
  <c r="CF100" i="4" s="1"/>
  <c r="BP100" i="3"/>
  <c r="BP100" i="4" s="1"/>
  <c r="AZ100" i="3"/>
  <c r="AZ100" i="4" s="1"/>
  <c r="AJ100" i="3"/>
  <c r="AJ100" i="4" s="1"/>
  <c r="T100" i="3"/>
  <c r="T100" i="4" s="1"/>
  <c r="BC100" i="3"/>
  <c r="BC100" i="4" s="1"/>
  <c r="W100" i="3"/>
  <c r="W100" i="4" s="1"/>
  <c r="BV100" i="3"/>
  <c r="BV100" i="4" s="1"/>
  <c r="AP100" i="3"/>
  <c r="AP100" i="4" s="1"/>
  <c r="J100" i="3"/>
  <c r="J100" i="4" s="1"/>
  <c r="BE100" i="3"/>
  <c r="BE100" i="4" s="1"/>
  <c r="Y100" i="3"/>
  <c r="Y100" i="4" s="1"/>
  <c r="BT100" i="3"/>
  <c r="BT100" i="4" s="1"/>
  <c r="AN100" i="3"/>
  <c r="AN100" i="4" s="1"/>
  <c r="H100" i="3"/>
  <c r="H100" i="4" s="1"/>
  <c r="CA100" i="3"/>
  <c r="CA100" i="4" s="1"/>
  <c r="AU100" i="3"/>
  <c r="AU100" i="4" s="1"/>
  <c r="O100" i="3"/>
  <c r="O100" i="4" s="1"/>
  <c r="BN100" i="3"/>
  <c r="BN100" i="4" s="1"/>
  <c r="AH100" i="3"/>
  <c r="AH100" i="4" s="1"/>
  <c r="CC100" i="3"/>
  <c r="CC100" i="4" s="1"/>
  <c r="AW100" i="3"/>
  <c r="AW100" i="4" s="1"/>
  <c r="Q100" i="3"/>
  <c r="Q100" i="4" s="1"/>
  <c r="BL100" i="3"/>
  <c r="BL100" i="4" s="1"/>
  <c r="AF100" i="3"/>
  <c r="AF100" i="4" s="1"/>
  <c r="BS100" i="3"/>
  <c r="BS100" i="4" s="1"/>
  <c r="AM100" i="3"/>
  <c r="AM100" i="4" s="1"/>
  <c r="BF100" i="3"/>
  <c r="BF100" i="4" s="1"/>
  <c r="Z100" i="3"/>
  <c r="Z100" i="4" s="1"/>
  <c r="BU100" i="3"/>
  <c r="BU100" i="4" s="1"/>
  <c r="AO100" i="3"/>
  <c r="AO100" i="4" s="1"/>
  <c r="I100" i="3"/>
  <c r="I100" i="4" s="1"/>
  <c r="BD100" i="3"/>
  <c r="BD100" i="4" s="1"/>
  <c r="G100" i="3"/>
  <c r="X100" i="3"/>
  <c r="X100" i="4" s="1"/>
  <c r="BK100" i="3"/>
  <c r="BK100" i="4" s="1"/>
  <c r="AE100" i="3"/>
  <c r="AE100" i="4" s="1"/>
  <c r="CD100" i="3"/>
  <c r="CD100" i="4" s="1"/>
  <c r="AX100" i="3"/>
  <c r="AX100" i="4" s="1"/>
  <c r="R100" i="3"/>
  <c r="R100" i="4" s="1"/>
  <c r="BM100" i="3"/>
  <c r="BM100" i="4" s="1"/>
  <c r="AG100" i="3"/>
  <c r="AG100" i="4" s="1"/>
  <c r="CB100" i="3"/>
  <c r="CB100" i="4" s="1"/>
  <c r="AV100" i="3"/>
  <c r="AV100" i="4" s="1"/>
  <c r="P100" i="3"/>
  <c r="P100" i="4" s="1"/>
  <c r="I214" i="2"/>
  <c r="F213" i="5"/>
  <c r="J213" i="5" s="1"/>
  <c r="F185" i="5"/>
  <c r="J185" i="5" s="1"/>
  <c r="I186" i="2"/>
  <c r="F243" i="5"/>
  <c r="J243" i="5" s="1"/>
  <c r="I244" i="2"/>
  <c r="BY282" i="3"/>
  <c r="BY282" i="4" s="1"/>
  <c r="BI282" i="3"/>
  <c r="BI282" i="4" s="1"/>
  <c r="AS282" i="3"/>
  <c r="AS282" i="4" s="1"/>
  <c r="AC282" i="3"/>
  <c r="AC282" i="4" s="1"/>
  <c r="M282" i="3"/>
  <c r="M282" i="4" s="1"/>
  <c r="BX282" i="3"/>
  <c r="BX282" i="4" s="1"/>
  <c r="BH282" i="3"/>
  <c r="BH282" i="4" s="1"/>
  <c r="AR282" i="3"/>
  <c r="AR282" i="4" s="1"/>
  <c r="AB282" i="3"/>
  <c r="AB282" i="4" s="1"/>
  <c r="L282" i="3"/>
  <c r="L282" i="4" s="1"/>
  <c r="BW282" i="3"/>
  <c r="BW282" i="4" s="1"/>
  <c r="BG282" i="3"/>
  <c r="BG282" i="4" s="1"/>
  <c r="AQ282" i="3"/>
  <c r="AQ282" i="4" s="1"/>
  <c r="AA282" i="3"/>
  <c r="AA282" i="4" s="1"/>
  <c r="K282" i="3"/>
  <c r="K282" i="4" s="1"/>
  <c r="BZ282" i="3"/>
  <c r="BZ282" i="4" s="1"/>
  <c r="BJ282" i="3"/>
  <c r="BJ282" i="4" s="1"/>
  <c r="AT282" i="3"/>
  <c r="AT282" i="4" s="1"/>
  <c r="AD282" i="3"/>
  <c r="AD282" i="4" s="1"/>
  <c r="N282" i="3"/>
  <c r="N282" i="4" s="1"/>
  <c r="BU282" i="3"/>
  <c r="BU282" i="4" s="1"/>
  <c r="BE282" i="3"/>
  <c r="BE282" i="4" s="1"/>
  <c r="AO282" i="3"/>
  <c r="AO282" i="4" s="1"/>
  <c r="Y282" i="3"/>
  <c r="Y282" i="4" s="1"/>
  <c r="I282" i="3"/>
  <c r="I282" i="4" s="1"/>
  <c r="BT282" i="3"/>
  <c r="BT282" i="4" s="1"/>
  <c r="BD282" i="3"/>
  <c r="BD282" i="4" s="1"/>
  <c r="AN282" i="3"/>
  <c r="AN282" i="4" s="1"/>
  <c r="X282" i="3"/>
  <c r="X282" i="4" s="1"/>
  <c r="H282" i="3"/>
  <c r="H282" i="4" s="1"/>
  <c r="BS282" i="3"/>
  <c r="BS282" i="4" s="1"/>
  <c r="BC282" i="3"/>
  <c r="BC282" i="4" s="1"/>
  <c r="AM282" i="3"/>
  <c r="AM282" i="4" s="1"/>
  <c r="W282" i="3"/>
  <c r="W282" i="4" s="1"/>
  <c r="G282" i="3"/>
  <c r="BV282" i="3"/>
  <c r="BV282" i="4" s="1"/>
  <c r="BF282" i="3"/>
  <c r="BF282" i="4" s="1"/>
  <c r="AP282" i="3"/>
  <c r="AP282" i="4" s="1"/>
  <c r="Z282" i="3"/>
  <c r="Z282" i="4" s="1"/>
  <c r="J282" i="3"/>
  <c r="J282" i="4" s="1"/>
  <c r="CG282" i="3"/>
  <c r="CG282" i="4" s="1"/>
  <c r="BQ282" i="3"/>
  <c r="BQ282" i="4" s="1"/>
  <c r="BA282" i="3"/>
  <c r="BA282" i="4" s="1"/>
  <c r="AK282" i="3"/>
  <c r="AK282" i="4" s="1"/>
  <c r="U282" i="3"/>
  <c r="U282" i="4" s="1"/>
  <c r="CF282" i="3"/>
  <c r="CF282" i="4" s="1"/>
  <c r="BP282" i="3"/>
  <c r="BP282" i="4" s="1"/>
  <c r="AZ282" i="3"/>
  <c r="AZ282" i="4" s="1"/>
  <c r="AJ282" i="3"/>
  <c r="AJ282" i="4" s="1"/>
  <c r="T282" i="3"/>
  <c r="T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CC282" i="3"/>
  <c r="CC282" i="4" s="1"/>
  <c r="BM282" i="3"/>
  <c r="BM282" i="4" s="1"/>
  <c r="AW282" i="3"/>
  <c r="AW282" i="4" s="1"/>
  <c r="AG282" i="3"/>
  <c r="AG282" i="4" s="1"/>
  <c r="Q282" i="3"/>
  <c r="Q282" i="4" s="1"/>
  <c r="CB282" i="3"/>
  <c r="CB282" i="4" s="1"/>
  <c r="BL282" i="3"/>
  <c r="BL282" i="4" s="1"/>
  <c r="AV282" i="3"/>
  <c r="AV282" i="4" s="1"/>
  <c r="AF282" i="3"/>
  <c r="AF282" i="4" s="1"/>
  <c r="P282" i="3"/>
  <c r="P282" i="4" s="1"/>
  <c r="CA282" i="3"/>
  <c r="CA282" i="4" s="1"/>
  <c r="BK282" i="3"/>
  <c r="BK282" i="4" s="1"/>
  <c r="AU282" i="3"/>
  <c r="AU282" i="4" s="1"/>
  <c r="AE282" i="3"/>
  <c r="AE282" i="4" s="1"/>
  <c r="O282" i="3"/>
  <c r="O282" i="4" s="1"/>
  <c r="CD282" i="3"/>
  <c r="CD282" i="4" s="1"/>
  <c r="BN282" i="3"/>
  <c r="BN282" i="4" s="1"/>
  <c r="AX282" i="3"/>
  <c r="AX282" i="4" s="1"/>
  <c r="AH282" i="3"/>
  <c r="AH282" i="4" s="1"/>
  <c r="R282" i="3"/>
  <c r="R282" i="4" s="1"/>
  <c r="F39" i="5"/>
  <c r="J39" i="5" s="1"/>
  <c r="I40" i="2"/>
  <c r="F219" i="5"/>
  <c r="J219" i="5" s="1"/>
  <c r="I220" i="2"/>
  <c r="BW134" i="3"/>
  <c r="BW134" i="4" s="1"/>
  <c r="BG134" i="3"/>
  <c r="BG134" i="4" s="1"/>
  <c r="AQ134" i="3"/>
  <c r="AQ134" i="4" s="1"/>
  <c r="AA134" i="3"/>
  <c r="AA134" i="4" s="1"/>
  <c r="K134" i="3"/>
  <c r="K134" i="4" s="1"/>
  <c r="BZ134" i="3"/>
  <c r="BZ134" i="4" s="1"/>
  <c r="BJ134" i="3"/>
  <c r="BJ134" i="4" s="1"/>
  <c r="AT134" i="3"/>
  <c r="AT134" i="4" s="1"/>
  <c r="AD134" i="3"/>
  <c r="AD134" i="4" s="1"/>
  <c r="N134" i="3"/>
  <c r="N134" i="4" s="1"/>
  <c r="BY134" i="3"/>
  <c r="BY134" i="4" s="1"/>
  <c r="BI134" i="3"/>
  <c r="BI134" i="4" s="1"/>
  <c r="AS134" i="3"/>
  <c r="AS134" i="4" s="1"/>
  <c r="AC134" i="3"/>
  <c r="AC134" i="4" s="1"/>
  <c r="M134" i="3"/>
  <c r="M134" i="4" s="1"/>
  <c r="BX134" i="3"/>
  <c r="BX134" i="4" s="1"/>
  <c r="BH134" i="3"/>
  <c r="BH134" i="4" s="1"/>
  <c r="AR134" i="3"/>
  <c r="AR134" i="4" s="1"/>
  <c r="AB134" i="3"/>
  <c r="AB134" i="4" s="1"/>
  <c r="L134" i="3"/>
  <c r="L134" i="4" s="1"/>
  <c r="BS134" i="3"/>
  <c r="BS134" i="4" s="1"/>
  <c r="BC134" i="3"/>
  <c r="BC134" i="4" s="1"/>
  <c r="AM134" i="3"/>
  <c r="AM134" i="4" s="1"/>
  <c r="W134" i="3"/>
  <c r="W134" i="4" s="1"/>
  <c r="G134" i="3"/>
  <c r="BV134" i="3"/>
  <c r="BV134" i="4" s="1"/>
  <c r="BF134" i="3"/>
  <c r="BF134" i="4" s="1"/>
  <c r="AP134" i="3"/>
  <c r="AP134" i="4" s="1"/>
  <c r="Z134" i="3"/>
  <c r="Z134" i="4" s="1"/>
  <c r="J134" i="3"/>
  <c r="J134" i="4" s="1"/>
  <c r="BU134" i="3"/>
  <c r="BU134" i="4" s="1"/>
  <c r="BE134" i="3"/>
  <c r="BE134" i="4" s="1"/>
  <c r="AO134" i="3"/>
  <c r="AO134" i="4" s="1"/>
  <c r="Y134" i="3"/>
  <c r="Y134" i="4" s="1"/>
  <c r="I134" i="3"/>
  <c r="I134" i="4" s="1"/>
  <c r="BT134" i="3"/>
  <c r="BT134" i="4" s="1"/>
  <c r="BD134" i="3"/>
  <c r="BD134" i="4" s="1"/>
  <c r="AN134" i="3"/>
  <c r="AN134" i="4" s="1"/>
  <c r="X134" i="3"/>
  <c r="X134" i="4" s="1"/>
  <c r="H134" i="3"/>
  <c r="H134" i="4" s="1"/>
  <c r="CE134" i="3"/>
  <c r="CE134" i="4" s="1"/>
  <c r="BO134" i="3"/>
  <c r="BO134" i="4" s="1"/>
  <c r="AY134" i="3"/>
  <c r="AY134" i="4" s="1"/>
  <c r="AI134" i="3"/>
  <c r="AI134" i="4" s="1"/>
  <c r="S134" i="3"/>
  <c r="S134" i="4" s="1"/>
  <c r="CH134" i="3"/>
  <c r="CH134" i="4" s="1"/>
  <c r="BR134" i="3"/>
  <c r="BR134" i="4" s="1"/>
  <c r="BB134" i="3"/>
  <c r="BB134" i="4" s="1"/>
  <c r="AL134" i="3"/>
  <c r="AL134" i="4" s="1"/>
  <c r="V134" i="3"/>
  <c r="V134" i="4" s="1"/>
  <c r="CG134" i="3"/>
  <c r="CG134" i="4" s="1"/>
  <c r="BQ134" i="3"/>
  <c r="BQ134" i="4" s="1"/>
  <c r="BA134" i="3"/>
  <c r="BA134" i="4" s="1"/>
  <c r="AK134" i="3"/>
  <c r="AK134" i="4" s="1"/>
  <c r="U134" i="3"/>
  <c r="U134" i="4" s="1"/>
  <c r="CF134" i="3"/>
  <c r="CF134" i="4" s="1"/>
  <c r="BP134" i="3"/>
  <c r="BP134" i="4" s="1"/>
  <c r="AZ134" i="3"/>
  <c r="AZ134" i="4" s="1"/>
  <c r="AJ134" i="3"/>
  <c r="AJ134" i="4" s="1"/>
  <c r="T134" i="3"/>
  <c r="T134" i="4" s="1"/>
  <c r="CA134" i="3"/>
  <c r="CA134" i="4" s="1"/>
  <c r="BK134" i="3"/>
  <c r="BK134" i="4" s="1"/>
  <c r="AU134" i="3"/>
  <c r="AU134" i="4" s="1"/>
  <c r="AE134" i="3"/>
  <c r="AE134" i="4" s="1"/>
  <c r="O134" i="3"/>
  <c r="O134" i="4" s="1"/>
  <c r="CD134" i="3"/>
  <c r="CD134" i="4" s="1"/>
  <c r="BN134" i="3"/>
  <c r="BN134" i="4" s="1"/>
  <c r="AX134" i="3"/>
  <c r="AX134" i="4" s="1"/>
  <c r="AH134" i="3"/>
  <c r="AH134" i="4" s="1"/>
  <c r="R134" i="3"/>
  <c r="R134" i="4" s="1"/>
  <c r="CC134" i="3"/>
  <c r="CC134" i="4" s="1"/>
  <c r="BM134" i="3"/>
  <c r="BM134" i="4" s="1"/>
  <c r="AW134" i="3"/>
  <c r="AW134" i="4" s="1"/>
  <c r="AG134" i="3"/>
  <c r="AG134" i="4" s="1"/>
  <c r="Q134" i="3"/>
  <c r="Q134" i="4" s="1"/>
  <c r="CB134" i="3"/>
  <c r="CB134" i="4" s="1"/>
  <c r="BL134" i="3"/>
  <c r="BL134" i="4" s="1"/>
  <c r="AV134" i="3"/>
  <c r="AV134" i="4" s="1"/>
  <c r="AF134" i="3"/>
  <c r="AF134" i="4" s="1"/>
  <c r="P134" i="3"/>
  <c r="P134" i="4" s="1"/>
  <c r="BU258" i="3"/>
  <c r="BU258" i="4" s="1"/>
  <c r="BE258" i="3"/>
  <c r="BE258" i="4" s="1"/>
  <c r="AO258" i="3"/>
  <c r="AO258" i="4" s="1"/>
  <c r="Y258" i="3"/>
  <c r="Y258" i="4" s="1"/>
  <c r="I258" i="3"/>
  <c r="I258" i="4" s="1"/>
  <c r="BT258" i="3"/>
  <c r="BT258" i="4" s="1"/>
  <c r="BD258" i="3"/>
  <c r="BD258" i="4" s="1"/>
  <c r="AN258" i="3"/>
  <c r="AN258" i="4" s="1"/>
  <c r="X258" i="3"/>
  <c r="X258" i="4" s="1"/>
  <c r="H258" i="3"/>
  <c r="H258" i="4" s="1"/>
  <c r="BS258" i="3"/>
  <c r="BS258" i="4" s="1"/>
  <c r="BC258" i="3"/>
  <c r="BC258" i="4" s="1"/>
  <c r="AM258" i="3"/>
  <c r="AM258" i="4" s="1"/>
  <c r="W258" i="3"/>
  <c r="W258" i="4" s="1"/>
  <c r="G258" i="3"/>
  <c r="BV258" i="3"/>
  <c r="BV258" i="4" s="1"/>
  <c r="BF258" i="3"/>
  <c r="BF258" i="4" s="1"/>
  <c r="AP258" i="3"/>
  <c r="AP258" i="4" s="1"/>
  <c r="Z258" i="3"/>
  <c r="Z258" i="4" s="1"/>
  <c r="J258" i="3"/>
  <c r="J258" i="4" s="1"/>
  <c r="CC258" i="3"/>
  <c r="CC258" i="4" s="1"/>
  <c r="BM258" i="3"/>
  <c r="BM258" i="4" s="1"/>
  <c r="AW258" i="3"/>
  <c r="AW258" i="4" s="1"/>
  <c r="AG258" i="3"/>
  <c r="AG258" i="4" s="1"/>
  <c r="Q258" i="3"/>
  <c r="Q258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CA258" i="3"/>
  <c r="CA258" i="4" s="1"/>
  <c r="BK258" i="3"/>
  <c r="BK258" i="4" s="1"/>
  <c r="AU258" i="3"/>
  <c r="AU258" i="4" s="1"/>
  <c r="AE258" i="3"/>
  <c r="AE258" i="4" s="1"/>
  <c r="O258" i="3"/>
  <c r="O258" i="4" s="1"/>
  <c r="CD258" i="3"/>
  <c r="CD258" i="4" s="1"/>
  <c r="BN258" i="3"/>
  <c r="BN258" i="4" s="1"/>
  <c r="AX258" i="3"/>
  <c r="AX258" i="4" s="1"/>
  <c r="AH258" i="3"/>
  <c r="AH258" i="4" s="1"/>
  <c r="R258" i="3"/>
  <c r="R258" i="4" s="1"/>
  <c r="BQ258" i="3"/>
  <c r="BQ258" i="4" s="1"/>
  <c r="AK258" i="3"/>
  <c r="AK258" i="4" s="1"/>
  <c r="CF258" i="3"/>
  <c r="CF258" i="4" s="1"/>
  <c r="AZ258" i="3"/>
  <c r="AZ258" i="4" s="1"/>
  <c r="T258" i="3"/>
  <c r="T258" i="4" s="1"/>
  <c r="BO258" i="3"/>
  <c r="BO258" i="4" s="1"/>
  <c r="AI258" i="3"/>
  <c r="AI258" i="4" s="1"/>
  <c r="CH258" i="3"/>
  <c r="CH258" i="4" s="1"/>
  <c r="BB258" i="3"/>
  <c r="BB258" i="4" s="1"/>
  <c r="V258" i="3"/>
  <c r="V258" i="4" s="1"/>
  <c r="BI258" i="3"/>
  <c r="BI258" i="4" s="1"/>
  <c r="AC258" i="3"/>
  <c r="AC258" i="4" s="1"/>
  <c r="BX258" i="3"/>
  <c r="BX258" i="4" s="1"/>
  <c r="AR258" i="3"/>
  <c r="AR258" i="4" s="1"/>
  <c r="L258" i="3"/>
  <c r="L258" i="4" s="1"/>
  <c r="BG258" i="3"/>
  <c r="BG258" i="4" s="1"/>
  <c r="AA258" i="3"/>
  <c r="AA258" i="4" s="1"/>
  <c r="BZ258" i="3"/>
  <c r="BZ258" i="4" s="1"/>
  <c r="AT258" i="3"/>
  <c r="AT258" i="4" s="1"/>
  <c r="N258" i="3"/>
  <c r="N258" i="4" s="1"/>
  <c r="CG258" i="3"/>
  <c r="CG258" i="4" s="1"/>
  <c r="BA258" i="3"/>
  <c r="BA258" i="4" s="1"/>
  <c r="U258" i="3"/>
  <c r="U258" i="4" s="1"/>
  <c r="BP258" i="3"/>
  <c r="BP258" i="4" s="1"/>
  <c r="AJ258" i="3"/>
  <c r="AJ258" i="4" s="1"/>
  <c r="CE258" i="3"/>
  <c r="CE258" i="4" s="1"/>
  <c r="AY258" i="3"/>
  <c r="AY258" i="4" s="1"/>
  <c r="S258" i="3"/>
  <c r="S258" i="4" s="1"/>
  <c r="BR258" i="3"/>
  <c r="BR258" i="4" s="1"/>
  <c r="AL258" i="3"/>
  <c r="AL258" i="4" s="1"/>
  <c r="BY258" i="3"/>
  <c r="BY258" i="4" s="1"/>
  <c r="AS258" i="3"/>
  <c r="AS258" i="4" s="1"/>
  <c r="M258" i="3"/>
  <c r="M258" i="4" s="1"/>
  <c r="BH258" i="3"/>
  <c r="BH258" i="4" s="1"/>
  <c r="AB258" i="3"/>
  <c r="AB258" i="4" s="1"/>
  <c r="BW258" i="3"/>
  <c r="BW258" i="4" s="1"/>
  <c r="AQ258" i="3"/>
  <c r="AQ258" i="4" s="1"/>
  <c r="K258" i="3"/>
  <c r="K258" i="4" s="1"/>
  <c r="BJ258" i="3"/>
  <c r="BJ258" i="4" s="1"/>
  <c r="AD258" i="3"/>
  <c r="AD258" i="4" s="1"/>
  <c r="BS148" i="3"/>
  <c r="BS148" i="4" s="1"/>
  <c r="BC148" i="3"/>
  <c r="BC148" i="4" s="1"/>
  <c r="AM148" i="3"/>
  <c r="AM148" i="4" s="1"/>
  <c r="W148" i="3"/>
  <c r="W148" i="4" s="1"/>
  <c r="G148" i="3"/>
  <c r="BV148" i="3"/>
  <c r="BV148" i="4" s="1"/>
  <c r="BF148" i="3"/>
  <c r="BF148" i="4" s="1"/>
  <c r="AP148" i="3"/>
  <c r="AP148" i="4" s="1"/>
  <c r="Z148" i="3"/>
  <c r="Z148" i="4" s="1"/>
  <c r="J148" i="3"/>
  <c r="J148" i="4" s="1"/>
  <c r="BU148" i="3"/>
  <c r="BU148" i="4" s="1"/>
  <c r="BE148" i="3"/>
  <c r="BE148" i="4" s="1"/>
  <c r="AO148" i="3"/>
  <c r="AO148" i="4" s="1"/>
  <c r="Y148" i="3"/>
  <c r="Y148" i="4" s="1"/>
  <c r="I148" i="3"/>
  <c r="I148" i="4" s="1"/>
  <c r="BT148" i="3"/>
  <c r="BT148" i="4" s="1"/>
  <c r="BD148" i="3"/>
  <c r="BD148" i="4" s="1"/>
  <c r="AN148" i="3"/>
  <c r="AN148" i="4" s="1"/>
  <c r="X148" i="3"/>
  <c r="X148" i="4" s="1"/>
  <c r="H148" i="3"/>
  <c r="H148" i="4" s="1"/>
  <c r="CA148" i="3"/>
  <c r="CA148" i="4" s="1"/>
  <c r="BK148" i="3"/>
  <c r="BK148" i="4" s="1"/>
  <c r="AU148" i="3"/>
  <c r="AU148" i="4" s="1"/>
  <c r="AE148" i="3"/>
  <c r="AE148" i="4" s="1"/>
  <c r="O148" i="3"/>
  <c r="O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CC148" i="3"/>
  <c r="CC148" i="4" s="1"/>
  <c r="BM148" i="3"/>
  <c r="BM148" i="4" s="1"/>
  <c r="AW148" i="3"/>
  <c r="AW148" i="4" s="1"/>
  <c r="AG148" i="3"/>
  <c r="AG148" i="4" s="1"/>
  <c r="Q148" i="3"/>
  <c r="Q148" i="4" s="1"/>
  <c r="CB148" i="3"/>
  <c r="CB148" i="4" s="1"/>
  <c r="BL148" i="3"/>
  <c r="BL148" i="4" s="1"/>
  <c r="AV148" i="3"/>
  <c r="AV148" i="4" s="1"/>
  <c r="AF148" i="3"/>
  <c r="AF148" i="4" s="1"/>
  <c r="P148" i="3"/>
  <c r="P148" i="4" s="1"/>
  <c r="BW148" i="3"/>
  <c r="BW148" i="4" s="1"/>
  <c r="BG148" i="3"/>
  <c r="BG148" i="4" s="1"/>
  <c r="AQ148" i="3"/>
  <c r="AQ148" i="4" s="1"/>
  <c r="AA148" i="3"/>
  <c r="AA148" i="4" s="1"/>
  <c r="K148" i="3"/>
  <c r="K148" i="4" s="1"/>
  <c r="BZ148" i="3"/>
  <c r="BZ148" i="4" s="1"/>
  <c r="BJ148" i="3"/>
  <c r="BJ148" i="4" s="1"/>
  <c r="AT148" i="3"/>
  <c r="AT148" i="4" s="1"/>
  <c r="AD148" i="3"/>
  <c r="AD148" i="4" s="1"/>
  <c r="N148" i="3"/>
  <c r="N148" i="4" s="1"/>
  <c r="BY148" i="3"/>
  <c r="BY148" i="4" s="1"/>
  <c r="BI148" i="3"/>
  <c r="BI148" i="4" s="1"/>
  <c r="AS148" i="3"/>
  <c r="AS148" i="4" s="1"/>
  <c r="AC148" i="3"/>
  <c r="AC148" i="4" s="1"/>
  <c r="M148" i="3"/>
  <c r="M148" i="4" s="1"/>
  <c r="BX148" i="3"/>
  <c r="BX148" i="4" s="1"/>
  <c r="BH148" i="3"/>
  <c r="BH148" i="4" s="1"/>
  <c r="AR148" i="3"/>
  <c r="AR148" i="4" s="1"/>
  <c r="AB148" i="3"/>
  <c r="AB148" i="4" s="1"/>
  <c r="L148" i="3"/>
  <c r="L148" i="4" s="1"/>
  <c r="BO148" i="3"/>
  <c r="BO148" i="4" s="1"/>
  <c r="CH148" i="3"/>
  <c r="CH148" i="4" s="1"/>
  <c r="V148" i="3"/>
  <c r="V148" i="4" s="1"/>
  <c r="AK148" i="3"/>
  <c r="AK148" i="4" s="1"/>
  <c r="AZ148" i="3"/>
  <c r="AZ148" i="4" s="1"/>
  <c r="AY148" i="3"/>
  <c r="AY148" i="4" s="1"/>
  <c r="BR148" i="3"/>
  <c r="BR148" i="4" s="1"/>
  <c r="CG148" i="3"/>
  <c r="CG148" i="4" s="1"/>
  <c r="U148" i="3"/>
  <c r="U148" i="4" s="1"/>
  <c r="AJ148" i="3"/>
  <c r="AJ148" i="4" s="1"/>
  <c r="AI148" i="3"/>
  <c r="AI148" i="4" s="1"/>
  <c r="BB148" i="3"/>
  <c r="BB148" i="4" s="1"/>
  <c r="BQ148" i="3"/>
  <c r="BQ148" i="4" s="1"/>
  <c r="CF148" i="3"/>
  <c r="CF148" i="4" s="1"/>
  <c r="T148" i="3"/>
  <c r="T148" i="4" s="1"/>
  <c r="CE148" i="3"/>
  <c r="CE148" i="4" s="1"/>
  <c r="S148" i="3"/>
  <c r="S148" i="4" s="1"/>
  <c r="AL148" i="3"/>
  <c r="AL148" i="4" s="1"/>
  <c r="BA148" i="3"/>
  <c r="BA148" i="4" s="1"/>
  <c r="BP148" i="3"/>
  <c r="BP148" i="4" s="1"/>
  <c r="I102" i="2"/>
  <c r="F101" i="5"/>
  <c r="J101" i="5" s="1"/>
  <c r="BY260" i="3"/>
  <c r="BY260" i="4" s="1"/>
  <c r="BI260" i="3"/>
  <c r="BI260" i="4" s="1"/>
  <c r="AS260" i="3"/>
  <c r="AS260" i="4" s="1"/>
  <c r="AC260" i="3"/>
  <c r="AC260" i="4" s="1"/>
  <c r="M260" i="3"/>
  <c r="M260" i="4" s="1"/>
  <c r="BX260" i="3"/>
  <c r="BX260" i="4" s="1"/>
  <c r="BH260" i="3"/>
  <c r="BH260" i="4" s="1"/>
  <c r="AR260" i="3"/>
  <c r="AR260" i="4" s="1"/>
  <c r="AB260" i="3"/>
  <c r="AB260" i="4" s="1"/>
  <c r="L260" i="3"/>
  <c r="L260" i="4" s="1"/>
  <c r="BW260" i="3"/>
  <c r="BW260" i="4" s="1"/>
  <c r="BG260" i="3"/>
  <c r="BG260" i="4" s="1"/>
  <c r="AQ260" i="3"/>
  <c r="AQ260" i="4" s="1"/>
  <c r="AA260" i="3"/>
  <c r="AA260" i="4" s="1"/>
  <c r="K260" i="3"/>
  <c r="K260" i="4" s="1"/>
  <c r="BZ260" i="3"/>
  <c r="BZ260" i="4" s="1"/>
  <c r="BJ260" i="3"/>
  <c r="BJ260" i="4" s="1"/>
  <c r="AT260" i="3"/>
  <c r="AT260" i="4" s="1"/>
  <c r="AD260" i="3"/>
  <c r="AD260" i="4" s="1"/>
  <c r="N260" i="3"/>
  <c r="N260" i="4" s="1"/>
  <c r="CG260" i="3"/>
  <c r="CG260" i="4" s="1"/>
  <c r="BQ260" i="3"/>
  <c r="BQ260" i="4" s="1"/>
  <c r="BA260" i="3"/>
  <c r="BA260" i="4" s="1"/>
  <c r="AK260" i="3"/>
  <c r="AK260" i="4" s="1"/>
  <c r="U260" i="3"/>
  <c r="U260" i="4" s="1"/>
  <c r="CF260" i="3"/>
  <c r="CF260" i="4" s="1"/>
  <c r="BP260" i="3"/>
  <c r="BP260" i="4" s="1"/>
  <c r="AZ260" i="3"/>
  <c r="AZ260" i="4" s="1"/>
  <c r="AJ260" i="3"/>
  <c r="AJ260" i="4" s="1"/>
  <c r="T260" i="3"/>
  <c r="T260" i="4" s="1"/>
  <c r="CE260" i="3"/>
  <c r="CE260" i="4" s="1"/>
  <c r="BO260" i="3"/>
  <c r="BO260" i="4" s="1"/>
  <c r="AY260" i="3"/>
  <c r="AY260" i="4" s="1"/>
  <c r="AI260" i="3"/>
  <c r="AI260" i="4" s="1"/>
  <c r="S260" i="3"/>
  <c r="S260" i="4" s="1"/>
  <c r="CH260" i="3"/>
  <c r="CH260" i="4" s="1"/>
  <c r="BR260" i="3"/>
  <c r="BR260" i="4" s="1"/>
  <c r="BB260" i="3"/>
  <c r="BB260" i="4" s="1"/>
  <c r="AL260" i="3"/>
  <c r="AL260" i="4" s="1"/>
  <c r="V260" i="3"/>
  <c r="V260" i="4" s="1"/>
  <c r="CC260" i="3"/>
  <c r="CC260" i="4" s="1"/>
  <c r="BM260" i="3"/>
  <c r="BM260" i="4" s="1"/>
  <c r="AW260" i="3"/>
  <c r="AW260" i="4" s="1"/>
  <c r="AG260" i="3"/>
  <c r="AG260" i="4" s="1"/>
  <c r="Q260" i="3"/>
  <c r="Q260" i="4" s="1"/>
  <c r="CB260" i="3"/>
  <c r="CB260" i="4" s="1"/>
  <c r="BL260" i="3"/>
  <c r="BL260" i="4" s="1"/>
  <c r="AV260" i="3"/>
  <c r="AV260" i="4" s="1"/>
  <c r="AF260" i="3"/>
  <c r="AF260" i="4" s="1"/>
  <c r="P260" i="3"/>
  <c r="P260" i="4" s="1"/>
  <c r="CA260" i="3"/>
  <c r="CA260" i="4" s="1"/>
  <c r="BK260" i="3"/>
  <c r="BK260" i="4" s="1"/>
  <c r="AU260" i="3"/>
  <c r="AU260" i="4" s="1"/>
  <c r="AE260" i="3"/>
  <c r="AE260" i="4" s="1"/>
  <c r="O260" i="3"/>
  <c r="O260" i="4" s="1"/>
  <c r="CD260" i="3"/>
  <c r="CD260" i="4" s="1"/>
  <c r="BN260" i="3"/>
  <c r="BN260" i="4" s="1"/>
  <c r="AX260" i="3"/>
  <c r="AX260" i="4" s="1"/>
  <c r="AH260" i="3"/>
  <c r="AH260" i="4" s="1"/>
  <c r="R260" i="3"/>
  <c r="R260" i="4" s="1"/>
  <c r="Y260" i="3"/>
  <c r="Y260" i="4" s="1"/>
  <c r="AN260" i="3"/>
  <c r="AN260" i="4" s="1"/>
  <c r="BC260" i="3"/>
  <c r="BC260" i="4" s="1"/>
  <c r="BV260" i="3"/>
  <c r="BV260" i="4" s="1"/>
  <c r="J260" i="3"/>
  <c r="J260" i="4" s="1"/>
  <c r="BU260" i="3"/>
  <c r="BU260" i="4" s="1"/>
  <c r="I260" i="3"/>
  <c r="I260" i="4" s="1"/>
  <c r="X260" i="3"/>
  <c r="X260" i="4" s="1"/>
  <c r="AM260" i="3"/>
  <c r="AM260" i="4" s="1"/>
  <c r="BF260" i="3"/>
  <c r="BF260" i="4" s="1"/>
  <c r="BE260" i="3"/>
  <c r="BE260" i="4" s="1"/>
  <c r="BT260" i="3"/>
  <c r="BT260" i="4" s="1"/>
  <c r="H260" i="3"/>
  <c r="H260" i="4" s="1"/>
  <c r="W260" i="3"/>
  <c r="W260" i="4" s="1"/>
  <c r="AP260" i="3"/>
  <c r="AP260" i="4" s="1"/>
  <c r="AO260" i="3"/>
  <c r="AO260" i="4" s="1"/>
  <c r="BD260" i="3"/>
  <c r="BD260" i="4" s="1"/>
  <c r="BS260" i="3"/>
  <c r="BS260" i="4" s="1"/>
  <c r="G260" i="3"/>
  <c r="Z260" i="3"/>
  <c r="Z260" i="4" s="1"/>
  <c r="CA162" i="3"/>
  <c r="CA162" i="4" s="1"/>
  <c r="BK162" i="3"/>
  <c r="BK162" i="4" s="1"/>
  <c r="AU162" i="3"/>
  <c r="AU162" i="4" s="1"/>
  <c r="AE162" i="3"/>
  <c r="AE162" i="4" s="1"/>
  <c r="O162" i="3"/>
  <c r="O162" i="4" s="1"/>
  <c r="BV162" i="3"/>
  <c r="BV162" i="4" s="1"/>
  <c r="BF162" i="3"/>
  <c r="BF162" i="4" s="1"/>
  <c r="AP162" i="3"/>
  <c r="AP162" i="4" s="1"/>
  <c r="Z162" i="3"/>
  <c r="Z162" i="4" s="1"/>
  <c r="CC162" i="3"/>
  <c r="CC162" i="4" s="1"/>
  <c r="BM162" i="3"/>
  <c r="BM162" i="4" s="1"/>
  <c r="AW162" i="3"/>
  <c r="AW162" i="4" s="1"/>
  <c r="AG162" i="3"/>
  <c r="AG162" i="4" s="1"/>
  <c r="CF162" i="3"/>
  <c r="CF162" i="4" s="1"/>
  <c r="BP162" i="3"/>
  <c r="BP162" i="4" s="1"/>
  <c r="AZ162" i="3"/>
  <c r="AZ162" i="4" s="1"/>
  <c r="AJ162" i="3"/>
  <c r="AJ162" i="4" s="1"/>
  <c r="T162" i="3"/>
  <c r="T162" i="4" s="1"/>
  <c r="G162" i="3"/>
  <c r="I162" i="3"/>
  <c r="I162" i="4" s="1"/>
  <c r="BW162" i="3"/>
  <c r="BW162" i="4" s="1"/>
  <c r="BC162" i="3"/>
  <c r="BC162" i="4" s="1"/>
  <c r="AI162" i="3"/>
  <c r="AI162" i="4" s="1"/>
  <c r="CH162" i="3"/>
  <c r="CH162" i="4" s="1"/>
  <c r="BN162" i="3"/>
  <c r="BN162" i="4" s="1"/>
  <c r="AT162" i="3"/>
  <c r="AT162" i="4" s="1"/>
  <c r="V162" i="3"/>
  <c r="V162" i="4" s="1"/>
  <c r="BU162" i="3"/>
  <c r="BU162" i="4" s="1"/>
  <c r="BA162" i="3"/>
  <c r="BA162" i="4" s="1"/>
  <c r="AC162" i="3"/>
  <c r="AC162" i="4" s="1"/>
  <c r="BX162" i="3"/>
  <c r="BX162" i="4" s="1"/>
  <c r="BD162" i="3"/>
  <c r="BD162" i="4" s="1"/>
  <c r="AF162" i="3"/>
  <c r="AF162" i="4" s="1"/>
  <c r="Q162" i="3"/>
  <c r="Q162" i="4" s="1"/>
  <c r="M162" i="3"/>
  <c r="M162" i="4" s="1"/>
  <c r="BS162" i="3"/>
  <c r="BS162" i="4" s="1"/>
  <c r="AY162" i="3"/>
  <c r="AY162" i="4" s="1"/>
  <c r="AA162" i="3"/>
  <c r="AA162" i="4" s="1"/>
  <c r="CD162" i="3"/>
  <c r="CD162" i="4" s="1"/>
  <c r="BJ162" i="3"/>
  <c r="BJ162" i="4" s="1"/>
  <c r="AL162" i="3"/>
  <c r="AL162" i="4" s="1"/>
  <c r="R162" i="3"/>
  <c r="R162" i="4" s="1"/>
  <c r="BQ162" i="3"/>
  <c r="BQ162" i="4" s="1"/>
  <c r="AS162" i="3"/>
  <c r="AS162" i="4" s="1"/>
  <c r="Y162" i="3"/>
  <c r="Y162" i="4" s="1"/>
  <c r="BT162" i="3"/>
  <c r="BT162" i="4" s="1"/>
  <c r="AV162" i="3"/>
  <c r="AV162" i="4" s="1"/>
  <c r="AB162" i="3"/>
  <c r="AB162" i="4" s="1"/>
  <c r="K162" i="3"/>
  <c r="K162" i="4" s="1"/>
  <c r="L162" i="3"/>
  <c r="L162" i="4" s="1"/>
  <c r="BO162" i="3"/>
  <c r="BO162" i="4" s="1"/>
  <c r="AQ162" i="3"/>
  <c r="AQ162" i="4" s="1"/>
  <c r="W162" i="3"/>
  <c r="W162" i="4" s="1"/>
  <c r="BZ162" i="3"/>
  <c r="BZ162" i="4" s="1"/>
  <c r="BB162" i="3"/>
  <c r="BB162" i="4" s="1"/>
  <c r="AH162" i="3"/>
  <c r="AH162" i="4" s="1"/>
  <c r="CG162" i="3"/>
  <c r="CG162" i="4" s="1"/>
  <c r="BI162" i="3"/>
  <c r="BI162" i="4" s="1"/>
  <c r="AO162" i="3"/>
  <c r="AO162" i="4" s="1"/>
  <c r="U162" i="3"/>
  <c r="U162" i="4" s="1"/>
  <c r="BL162" i="3"/>
  <c r="BL162" i="4" s="1"/>
  <c r="AR162" i="3"/>
  <c r="AR162" i="4" s="1"/>
  <c r="X162" i="3"/>
  <c r="X162" i="4" s="1"/>
  <c r="N162" i="3"/>
  <c r="N162" i="4" s="1"/>
  <c r="H162" i="3"/>
  <c r="H162" i="4" s="1"/>
  <c r="CE162" i="3"/>
  <c r="CE162" i="4" s="1"/>
  <c r="BR162" i="3"/>
  <c r="BR162" i="4" s="1"/>
  <c r="BE162" i="3"/>
  <c r="BE162" i="4" s="1"/>
  <c r="AN162" i="3"/>
  <c r="AN162" i="4" s="1"/>
  <c r="BG162" i="3"/>
  <c r="BG162" i="4" s="1"/>
  <c r="AX162" i="3"/>
  <c r="AX162" i="4" s="1"/>
  <c r="AK162" i="3"/>
  <c r="AK162" i="4" s="1"/>
  <c r="P162" i="3"/>
  <c r="P162" i="4" s="1"/>
  <c r="AM162" i="3"/>
  <c r="AM162" i="4" s="1"/>
  <c r="AD162" i="3"/>
  <c r="AD162" i="4" s="1"/>
  <c r="CB162" i="3"/>
  <c r="CB162" i="4" s="1"/>
  <c r="J162" i="3"/>
  <c r="J162" i="4" s="1"/>
  <c r="S162" i="3"/>
  <c r="S162" i="4" s="1"/>
  <c r="BY162" i="3"/>
  <c r="BY162" i="4" s="1"/>
  <c r="BH162" i="3"/>
  <c r="BH162" i="4" s="1"/>
  <c r="F197" i="5"/>
  <c r="J197" i="5" s="1"/>
  <c r="I198" i="2"/>
  <c r="CC278" i="3"/>
  <c r="CC278" i="4" s="1"/>
  <c r="BM278" i="3"/>
  <c r="BM278" i="4" s="1"/>
  <c r="AW278" i="3"/>
  <c r="AW278" i="4" s="1"/>
  <c r="AG278" i="3"/>
  <c r="AG278" i="4" s="1"/>
  <c r="Q278" i="3"/>
  <c r="Q278" i="4" s="1"/>
  <c r="CB278" i="3"/>
  <c r="CB278" i="4" s="1"/>
  <c r="BL278" i="3"/>
  <c r="BL278" i="4" s="1"/>
  <c r="AV278" i="3"/>
  <c r="AV278" i="4" s="1"/>
  <c r="AF278" i="3"/>
  <c r="AF278" i="4" s="1"/>
  <c r="P278" i="3"/>
  <c r="P278" i="4" s="1"/>
  <c r="CA278" i="3"/>
  <c r="CA278" i="4" s="1"/>
  <c r="BK278" i="3"/>
  <c r="BK278" i="4" s="1"/>
  <c r="AU278" i="3"/>
  <c r="AU278" i="4" s="1"/>
  <c r="AE278" i="3"/>
  <c r="AE278" i="4" s="1"/>
  <c r="O278" i="3"/>
  <c r="O278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BY278" i="3"/>
  <c r="BY278" i="4" s="1"/>
  <c r="BI278" i="3"/>
  <c r="BI278" i="4" s="1"/>
  <c r="AS278" i="3"/>
  <c r="AS278" i="4" s="1"/>
  <c r="AC278" i="3"/>
  <c r="AC278" i="4" s="1"/>
  <c r="M278" i="3"/>
  <c r="M278" i="4" s="1"/>
  <c r="BX278" i="3"/>
  <c r="BX278" i="4" s="1"/>
  <c r="BH278" i="3"/>
  <c r="BH278" i="4" s="1"/>
  <c r="AR278" i="3"/>
  <c r="AR278" i="4" s="1"/>
  <c r="AB278" i="3"/>
  <c r="AB278" i="4" s="1"/>
  <c r="L278" i="3"/>
  <c r="L278" i="4" s="1"/>
  <c r="BW278" i="3"/>
  <c r="BW278" i="4" s="1"/>
  <c r="BG278" i="3"/>
  <c r="BG278" i="4" s="1"/>
  <c r="AQ278" i="3"/>
  <c r="AQ278" i="4" s="1"/>
  <c r="AA278" i="3"/>
  <c r="AA278" i="4" s="1"/>
  <c r="K278" i="3"/>
  <c r="K278" i="4" s="1"/>
  <c r="BZ278" i="3"/>
  <c r="BZ278" i="4" s="1"/>
  <c r="BJ278" i="3"/>
  <c r="BJ278" i="4" s="1"/>
  <c r="AT278" i="3"/>
  <c r="AT278" i="4" s="1"/>
  <c r="AD278" i="3"/>
  <c r="AD278" i="4" s="1"/>
  <c r="N278" i="3"/>
  <c r="N278" i="4" s="1"/>
  <c r="BU278" i="3"/>
  <c r="BU278" i="4" s="1"/>
  <c r="BE278" i="3"/>
  <c r="BE278" i="4" s="1"/>
  <c r="AO278" i="3"/>
  <c r="AO278" i="4" s="1"/>
  <c r="Y278" i="3"/>
  <c r="Y278" i="4" s="1"/>
  <c r="I278" i="3"/>
  <c r="I278" i="4" s="1"/>
  <c r="BT278" i="3"/>
  <c r="BT278" i="4" s="1"/>
  <c r="BD278" i="3"/>
  <c r="BD278" i="4" s="1"/>
  <c r="AN278" i="3"/>
  <c r="AN278" i="4" s="1"/>
  <c r="X278" i="3"/>
  <c r="X278" i="4" s="1"/>
  <c r="H278" i="3"/>
  <c r="H278" i="4" s="1"/>
  <c r="BS278" i="3"/>
  <c r="BS278" i="4" s="1"/>
  <c r="BC278" i="3"/>
  <c r="BC278" i="4" s="1"/>
  <c r="AM278" i="3"/>
  <c r="AM278" i="4" s="1"/>
  <c r="W278" i="3"/>
  <c r="W278" i="4" s="1"/>
  <c r="G278" i="3"/>
  <c r="BV278" i="3"/>
  <c r="BV278" i="4" s="1"/>
  <c r="BF278" i="3"/>
  <c r="BF278" i="4" s="1"/>
  <c r="AP278" i="3"/>
  <c r="AP278" i="4" s="1"/>
  <c r="Z278" i="3"/>
  <c r="Z278" i="4" s="1"/>
  <c r="J278" i="3"/>
  <c r="J278" i="4" s="1"/>
  <c r="CG278" i="3"/>
  <c r="CG278" i="4" s="1"/>
  <c r="BQ278" i="3"/>
  <c r="BQ278" i="4" s="1"/>
  <c r="BA278" i="3"/>
  <c r="BA278" i="4" s="1"/>
  <c r="AK278" i="3"/>
  <c r="AK278" i="4" s="1"/>
  <c r="U278" i="3"/>
  <c r="U278" i="4" s="1"/>
  <c r="CF278" i="3"/>
  <c r="CF278" i="4" s="1"/>
  <c r="BP278" i="3"/>
  <c r="BP278" i="4" s="1"/>
  <c r="AZ278" i="3"/>
  <c r="AZ278" i="4" s="1"/>
  <c r="AJ278" i="3"/>
  <c r="AJ278" i="4" s="1"/>
  <c r="T278" i="3"/>
  <c r="T278" i="4" s="1"/>
  <c r="CE278" i="3"/>
  <c r="CE278" i="4" s="1"/>
  <c r="BO278" i="3"/>
  <c r="BO278" i="4" s="1"/>
  <c r="AY278" i="3"/>
  <c r="AY278" i="4" s="1"/>
  <c r="AI278" i="3"/>
  <c r="AI278" i="4" s="1"/>
  <c r="S278" i="3"/>
  <c r="S278" i="4" s="1"/>
  <c r="CH278" i="3"/>
  <c r="CH278" i="4" s="1"/>
  <c r="BR278" i="3"/>
  <c r="BR278" i="4" s="1"/>
  <c r="BB278" i="3"/>
  <c r="BB278" i="4" s="1"/>
  <c r="AL278" i="3"/>
  <c r="AL278" i="4" s="1"/>
  <c r="V278" i="3"/>
  <c r="V278" i="4" s="1"/>
  <c r="F5" i="5"/>
  <c r="J5" i="5" s="1"/>
  <c r="I6" i="2"/>
  <c r="BS182" i="3"/>
  <c r="BS182" i="4" s="1"/>
  <c r="BC182" i="3"/>
  <c r="BC182" i="4" s="1"/>
  <c r="AM182" i="3"/>
  <c r="AM182" i="4" s="1"/>
  <c r="W182" i="3"/>
  <c r="W182" i="4" s="1"/>
  <c r="G182" i="3"/>
  <c r="BV182" i="3"/>
  <c r="BV182" i="4" s="1"/>
  <c r="BF182" i="3"/>
  <c r="BF182" i="4" s="1"/>
  <c r="AP182" i="3"/>
  <c r="AP182" i="4" s="1"/>
  <c r="Z182" i="3"/>
  <c r="Z182" i="4" s="1"/>
  <c r="J182" i="3"/>
  <c r="J182" i="4" s="1"/>
  <c r="BU182" i="3"/>
  <c r="BU182" i="4" s="1"/>
  <c r="BE182" i="3"/>
  <c r="BE182" i="4" s="1"/>
  <c r="AO182" i="3"/>
  <c r="AO182" i="4" s="1"/>
  <c r="Y182" i="3"/>
  <c r="Y182" i="4" s="1"/>
  <c r="I182" i="3"/>
  <c r="I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BW182" i="3"/>
  <c r="BW182" i="4" s="1"/>
  <c r="AY182" i="3"/>
  <c r="AY182" i="4" s="1"/>
  <c r="AE182" i="3"/>
  <c r="AE182" i="4" s="1"/>
  <c r="K182" i="3"/>
  <c r="K182" i="4" s="1"/>
  <c r="BR182" i="3"/>
  <c r="BR182" i="4" s="1"/>
  <c r="AX182" i="3"/>
  <c r="AX182" i="4" s="1"/>
  <c r="AD182" i="3"/>
  <c r="AD182" i="4" s="1"/>
  <c r="CG182" i="3"/>
  <c r="CG182" i="4" s="1"/>
  <c r="BM182" i="3"/>
  <c r="BM182" i="4" s="1"/>
  <c r="AS182" i="3"/>
  <c r="AS182" i="4" s="1"/>
  <c r="U182" i="3"/>
  <c r="U182" i="4" s="1"/>
  <c r="CB182" i="3"/>
  <c r="CB182" i="4" s="1"/>
  <c r="BH182" i="3"/>
  <c r="BH182" i="4" s="1"/>
  <c r="AJ182" i="3"/>
  <c r="AJ182" i="4" s="1"/>
  <c r="P182" i="3"/>
  <c r="P182" i="4" s="1"/>
  <c r="BO182" i="3"/>
  <c r="BO182" i="4" s="1"/>
  <c r="AU182" i="3"/>
  <c r="AU182" i="4" s="1"/>
  <c r="AA182" i="3"/>
  <c r="AA182" i="4" s="1"/>
  <c r="CH182" i="3"/>
  <c r="CH182" i="4" s="1"/>
  <c r="BN182" i="3"/>
  <c r="BN182" i="4" s="1"/>
  <c r="AT182" i="3"/>
  <c r="AT182" i="4" s="1"/>
  <c r="V182" i="3"/>
  <c r="V182" i="4" s="1"/>
  <c r="CC182" i="3"/>
  <c r="CC182" i="4" s="1"/>
  <c r="BI182" i="3"/>
  <c r="BI182" i="4" s="1"/>
  <c r="AK182" i="3"/>
  <c r="AK182" i="4" s="1"/>
  <c r="Q182" i="3"/>
  <c r="Q182" i="4" s="1"/>
  <c r="BX182" i="3"/>
  <c r="BX182" i="4" s="1"/>
  <c r="AZ182" i="3"/>
  <c r="AZ182" i="4" s="1"/>
  <c r="AF182" i="3"/>
  <c r="AF182" i="4" s="1"/>
  <c r="L182" i="3"/>
  <c r="L182" i="4" s="1"/>
  <c r="CE182" i="3"/>
  <c r="CE182" i="4" s="1"/>
  <c r="BK182" i="3"/>
  <c r="BK182" i="4" s="1"/>
  <c r="AQ182" i="3"/>
  <c r="AQ182" i="4" s="1"/>
  <c r="S182" i="3"/>
  <c r="S182" i="4" s="1"/>
  <c r="CD182" i="3"/>
  <c r="CD182" i="4" s="1"/>
  <c r="BJ182" i="3"/>
  <c r="BJ182" i="4" s="1"/>
  <c r="AL182" i="3"/>
  <c r="AL182" i="4" s="1"/>
  <c r="R182" i="3"/>
  <c r="R182" i="4" s="1"/>
  <c r="BY182" i="3"/>
  <c r="BY182" i="4" s="1"/>
  <c r="BA182" i="3"/>
  <c r="BA182" i="4" s="1"/>
  <c r="AG182" i="3"/>
  <c r="AG182" i="4" s="1"/>
  <c r="M182" i="3"/>
  <c r="M182" i="4" s="1"/>
  <c r="BP182" i="3"/>
  <c r="BP182" i="4" s="1"/>
  <c r="AV182" i="3"/>
  <c r="AV182" i="4" s="1"/>
  <c r="AB182" i="3"/>
  <c r="AB182" i="4" s="1"/>
  <c r="CA182" i="3"/>
  <c r="CA182" i="4" s="1"/>
  <c r="BG182" i="3"/>
  <c r="BG182" i="4" s="1"/>
  <c r="AI182" i="3"/>
  <c r="AI182" i="4" s="1"/>
  <c r="O182" i="3"/>
  <c r="O182" i="4" s="1"/>
  <c r="BZ182" i="3"/>
  <c r="BZ182" i="4" s="1"/>
  <c r="BB182" i="3"/>
  <c r="BB182" i="4" s="1"/>
  <c r="AH182" i="3"/>
  <c r="AH182" i="4" s="1"/>
  <c r="N182" i="3"/>
  <c r="N182" i="4" s="1"/>
  <c r="BQ182" i="3"/>
  <c r="BQ182" i="4" s="1"/>
  <c r="AW182" i="3"/>
  <c r="AW182" i="4" s="1"/>
  <c r="AC182" i="3"/>
  <c r="AC182" i="4" s="1"/>
  <c r="CF182" i="3"/>
  <c r="CF182" i="4" s="1"/>
  <c r="BL182" i="3"/>
  <c r="BL182" i="4" s="1"/>
  <c r="AR182" i="3"/>
  <c r="AR182" i="4" s="1"/>
  <c r="T182" i="3"/>
  <c r="T182" i="4" s="1"/>
  <c r="BW118" i="3"/>
  <c r="BW118" i="4" s="1"/>
  <c r="BG118" i="3"/>
  <c r="BG118" i="4" s="1"/>
  <c r="AQ118" i="3"/>
  <c r="AQ118" i="4" s="1"/>
  <c r="AA118" i="3"/>
  <c r="AA118" i="4" s="1"/>
  <c r="K118" i="3"/>
  <c r="K118" i="4" s="1"/>
  <c r="BZ118" i="3"/>
  <c r="BZ118" i="4" s="1"/>
  <c r="BJ118" i="3"/>
  <c r="BJ118" i="4" s="1"/>
  <c r="AT118" i="3"/>
  <c r="AT118" i="4" s="1"/>
  <c r="AD118" i="3"/>
  <c r="AD118" i="4" s="1"/>
  <c r="N118" i="3"/>
  <c r="N118" i="4" s="1"/>
  <c r="BY118" i="3"/>
  <c r="BY118" i="4" s="1"/>
  <c r="BI118" i="3"/>
  <c r="BI118" i="4" s="1"/>
  <c r="AS118" i="3"/>
  <c r="AS118" i="4" s="1"/>
  <c r="AC118" i="3"/>
  <c r="AC118" i="4" s="1"/>
  <c r="M118" i="3"/>
  <c r="M118" i="4" s="1"/>
  <c r="BX118" i="3"/>
  <c r="BX118" i="4" s="1"/>
  <c r="BH118" i="3"/>
  <c r="BH118" i="4" s="1"/>
  <c r="AR118" i="3"/>
  <c r="AR118" i="4" s="1"/>
  <c r="AB118" i="3"/>
  <c r="AB118" i="4" s="1"/>
  <c r="L118" i="3"/>
  <c r="L118" i="4" s="1"/>
  <c r="BS118" i="3"/>
  <c r="BS118" i="4" s="1"/>
  <c r="BC118" i="3"/>
  <c r="BC118" i="4" s="1"/>
  <c r="AM118" i="3"/>
  <c r="AM118" i="4" s="1"/>
  <c r="W118" i="3"/>
  <c r="W118" i="4" s="1"/>
  <c r="G118" i="3"/>
  <c r="BV118" i="3"/>
  <c r="BV118" i="4" s="1"/>
  <c r="BF118" i="3"/>
  <c r="BF118" i="4" s="1"/>
  <c r="AP118" i="3"/>
  <c r="AP118" i="4" s="1"/>
  <c r="Z118" i="3"/>
  <c r="Z118" i="4" s="1"/>
  <c r="J118" i="3"/>
  <c r="J118" i="4" s="1"/>
  <c r="BU118" i="3"/>
  <c r="BU118" i="4" s="1"/>
  <c r="BE118" i="3"/>
  <c r="BE118" i="4" s="1"/>
  <c r="AO118" i="3"/>
  <c r="AO118" i="4" s="1"/>
  <c r="Y118" i="3"/>
  <c r="Y118" i="4" s="1"/>
  <c r="I118" i="3"/>
  <c r="I118" i="4" s="1"/>
  <c r="BT118" i="3"/>
  <c r="BT118" i="4" s="1"/>
  <c r="BD118" i="3"/>
  <c r="BD118" i="4" s="1"/>
  <c r="AN118" i="3"/>
  <c r="AN118" i="4" s="1"/>
  <c r="X118" i="3"/>
  <c r="X118" i="4" s="1"/>
  <c r="H118" i="3"/>
  <c r="H118" i="4" s="1"/>
  <c r="CE118" i="3"/>
  <c r="CE118" i="4" s="1"/>
  <c r="BO118" i="3"/>
  <c r="BO118" i="4" s="1"/>
  <c r="AY118" i="3"/>
  <c r="AY118" i="4" s="1"/>
  <c r="AI118" i="3"/>
  <c r="AI118" i="4" s="1"/>
  <c r="S118" i="3"/>
  <c r="S118" i="4" s="1"/>
  <c r="CH118" i="3"/>
  <c r="CH118" i="4" s="1"/>
  <c r="BR118" i="3"/>
  <c r="BR118" i="4" s="1"/>
  <c r="BB118" i="3"/>
  <c r="BB118" i="4" s="1"/>
  <c r="AL118" i="3"/>
  <c r="AL118" i="4" s="1"/>
  <c r="V118" i="3"/>
  <c r="V118" i="4" s="1"/>
  <c r="CG118" i="3"/>
  <c r="CG118" i="4" s="1"/>
  <c r="BQ118" i="3"/>
  <c r="BQ118" i="4" s="1"/>
  <c r="BA118" i="3"/>
  <c r="BA118" i="4" s="1"/>
  <c r="AK118" i="3"/>
  <c r="AK118" i="4" s="1"/>
  <c r="U118" i="3"/>
  <c r="U118" i="4" s="1"/>
  <c r="CF118" i="3"/>
  <c r="CF118" i="4" s="1"/>
  <c r="BP118" i="3"/>
  <c r="BP118" i="4" s="1"/>
  <c r="AZ118" i="3"/>
  <c r="AZ118" i="4" s="1"/>
  <c r="AJ118" i="3"/>
  <c r="AJ118" i="4" s="1"/>
  <c r="T118" i="3"/>
  <c r="T118" i="4" s="1"/>
  <c r="CA118" i="3"/>
  <c r="CA118" i="4" s="1"/>
  <c r="BK118" i="3"/>
  <c r="BK118" i="4" s="1"/>
  <c r="AU118" i="3"/>
  <c r="AU118" i="4" s="1"/>
  <c r="AE118" i="3"/>
  <c r="AE118" i="4" s="1"/>
  <c r="O118" i="3"/>
  <c r="O118" i="4" s="1"/>
  <c r="CD118" i="3"/>
  <c r="CD118" i="4" s="1"/>
  <c r="BN118" i="3"/>
  <c r="BN118" i="4" s="1"/>
  <c r="AX118" i="3"/>
  <c r="AX118" i="4" s="1"/>
  <c r="AH118" i="3"/>
  <c r="AH118" i="4" s="1"/>
  <c r="R118" i="3"/>
  <c r="R118" i="4" s="1"/>
  <c r="CC118" i="3"/>
  <c r="CC118" i="4" s="1"/>
  <c r="BM118" i="3"/>
  <c r="BM118" i="4" s="1"/>
  <c r="AW118" i="3"/>
  <c r="AW118" i="4" s="1"/>
  <c r="AG118" i="3"/>
  <c r="AG118" i="4" s="1"/>
  <c r="Q118" i="3"/>
  <c r="Q118" i="4" s="1"/>
  <c r="CB118" i="3"/>
  <c r="CB118" i="4" s="1"/>
  <c r="BL118" i="3"/>
  <c r="BL118" i="4" s="1"/>
  <c r="AV118" i="3"/>
  <c r="AV118" i="4" s="1"/>
  <c r="AF118" i="3"/>
  <c r="AF118" i="4" s="1"/>
  <c r="P118" i="3"/>
  <c r="P118" i="4" s="1"/>
  <c r="I70" i="2"/>
  <c r="F69" i="5"/>
  <c r="J69" i="5" s="1"/>
  <c r="BT46" i="3"/>
  <c r="BT46" i="4" s="1"/>
  <c r="AR46" i="3"/>
  <c r="AR46" i="4" s="1"/>
  <c r="BG46" i="3"/>
  <c r="BG46" i="4" s="1"/>
  <c r="BZ46" i="3"/>
  <c r="BZ46" i="4" s="1"/>
  <c r="N46" i="3"/>
  <c r="N46" i="4" s="1"/>
  <c r="AC46" i="3"/>
  <c r="AC46" i="4" s="1"/>
  <c r="AB46" i="3"/>
  <c r="AB46" i="4" s="1"/>
  <c r="AQ46" i="3"/>
  <c r="AQ46" i="4" s="1"/>
  <c r="BJ46" i="3"/>
  <c r="BJ46" i="4" s="1"/>
  <c r="BY46" i="3"/>
  <c r="BY46" i="4" s="1"/>
  <c r="M46" i="3"/>
  <c r="M46" i="4" s="1"/>
  <c r="BX46" i="3"/>
  <c r="BX46" i="4" s="1"/>
  <c r="L46" i="3"/>
  <c r="L46" i="4" s="1"/>
  <c r="AA46" i="3"/>
  <c r="AA46" i="4" s="1"/>
  <c r="AT46" i="3"/>
  <c r="AT46" i="4" s="1"/>
  <c r="BI46" i="3"/>
  <c r="BI46" i="4" s="1"/>
  <c r="BH46" i="3"/>
  <c r="BH46" i="4" s="1"/>
  <c r="BW46" i="3"/>
  <c r="BW46" i="4" s="1"/>
  <c r="K46" i="3"/>
  <c r="AD46" i="3"/>
  <c r="AD46" i="4" s="1"/>
  <c r="AS46" i="3"/>
  <c r="AS46" i="4" s="1"/>
  <c r="I248" i="2"/>
  <c r="F247" i="5"/>
  <c r="J247" i="5" s="1"/>
  <c r="F117" i="5"/>
  <c r="J117" i="5" s="1"/>
  <c r="I118" i="2"/>
  <c r="F89" i="5"/>
  <c r="J89" i="5" s="1"/>
  <c r="I90" i="2"/>
  <c r="CA172" i="3"/>
  <c r="CA172" i="4" s="1"/>
  <c r="BK172" i="3"/>
  <c r="BK172" i="4" s="1"/>
  <c r="AU172" i="3"/>
  <c r="AU172" i="4" s="1"/>
  <c r="AE172" i="3"/>
  <c r="AE172" i="4" s="1"/>
  <c r="O172" i="3"/>
  <c r="O172" i="4" s="1"/>
  <c r="CD172" i="3"/>
  <c r="CD172" i="4" s="1"/>
  <c r="BN172" i="3"/>
  <c r="BN172" i="4" s="1"/>
  <c r="AX172" i="3"/>
  <c r="AX172" i="4" s="1"/>
  <c r="AH172" i="3"/>
  <c r="AH172" i="4" s="1"/>
  <c r="R172" i="3"/>
  <c r="R172" i="4" s="1"/>
  <c r="CC172" i="3"/>
  <c r="CC172" i="4" s="1"/>
  <c r="BM172" i="3"/>
  <c r="BM172" i="4" s="1"/>
  <c r="AW172" i="3"/>
  <c r="AW172" i="4" s="1"/>
  <c r="AG172" i="3"/>
  <c r="AG172" i="4" s="1"/>
  <c r="Q172" i="3"/>
  <c r="Q172" i="4" s="1"/>
  <c r="CB172" i="3"/>
  <c r="CB172" i="4" s="1"/>
  <c r="BL172" i="3"/>
  <c r="BL172" i="4" s="1"/>
  <c r="AV172" i="3"/>
  <c r="AV172" i="4" s="1"/>
  <c r="AF172" i="3"/>
  <c r="AF172" i="4" s="1"/>
  <c r="P172" i="3"/>
  <c r="P172" i="4" s="1"/>
  <c r="BW172" i="3"/>
  <c r="BW172" i="4" s="1"/>
  <c r="BC172" i="3"/>
  <c r="BC172" i="4" s="1"/>
  <c r="AI172" i="3"/>
  <c r="AI172" i="4" s="1"/>
  <c r="K172" i="3"/>
  <c r="K172" i="4" s="1"/>
  <c r="BV172" i="3"/>
  <c r="BV172" i="4" s="1"/>
  <c r="BB172" i="3"/>
  <c r="BB172" i="4" s="1"/>
  <c r="AD172" i="3"/>
  <c r="AD172" i="4" s="1"/>
  <c r="J172" i="3"/>
  <c r="J172" i="4" s="1"/>
  <c r="BQ172" i="3"/>
  <c r="BQ172" i="4" s="1"/>
  <c r="AS172" i="3"/>
  <c r="AS172" i="4" s="1"/>
  <c r="Y172" i="3"/>
  <c r="Y172" i="4" s="1"/>
  <c r="CF172" i="3"/>
  <c r="CF172" i="4" s="1"/>
  <c r="BH172" i="3"/>
  <c r="BH172" i="4" s="1"/>
  <c r="AN172" i="3"/>
  <c r="AN172" i="4" s="1"/>
  <c r="T172" i="3"/>
  <c r="T172" i="4" s="1"/>
  <c r="BS172" i="3"/>
  <c r="BS172" i="4" s="1"/>
  <c r="AY172" i="3"/>
  <c r="AY172" i="4" s="1"/>
  <c r="AA172" i="3"/>
  <c r="AA172" i="4" s="1"/>
  <c r="G172" i="3"/>
  <c r="BR172" i="3"/>
  <c r="BR172" i="4" s="1"/>
  <c r="AT172" i="3"/>
  <c r="AT172" i="4" s="1"/>
  <c r="Z172" i="3"/>
  <c r="Z172" i="4" s="1"/>
  <c r="CG172" i="3"/>
  <c r="CG172" i="4" s="1"/>
  <c r="BI172" i="3"/>
  <c r="BI172" i="4" s="1"/>
  <c r="AO172" i="3"/>
  <c r="AO172" i="4" s="1"/>
  <c r="U172" i="3"/>
  <c r="U172" i="4" s="1"/>
  <c r="BX172" i="3"/>
  <c r="BX172" i="4" s="1"/>
  <c r="BD172" i="3"/>
  <c r="BD172" i="4" s="1"/>
  <c r="AJ172" i="3"/>
  <c r="AJ172" i="4" s="1"/>
  <c r="L172" i="3"/>
  <c r="L172" i="4" s="1"/>
  <c r="BO172" i="3"/>
  <c r="BO172" i="4" s="1"/>
  <c r="AQ172" i="3"/>
  <c r="AQ172" i="4" s="1"/>
  <c r="W172" i="3"/>
  <c r="W172" i="4" s="1"/>
  <c r="CH172" i="3"/>
  <c r="CH172" i="4" s="1"/>
  <c r="BJ172" i="3"/>
  <c r="BJ172" i="4" s="1"/>
  <c r="AP172" i="3"/>
  <c r="AP172" i="4" s="1"/>
  <c r="V172" i="3"/>
  <c r="V172" i="4" s="1"/>
  <c r="BY172" i="3"/>
  <c r="BY172" i="4" s="1"/>
  <c r="BE172" i="3"/>
  <c r="BE172" i="4" s="1"/>
  <c r="AK172" i="3"/>
  <c r="AK172" i="4" s="1"/>
  <c r="M172" i="3"/>
  <c r="M172" i="4" s="1"/>
  <c r="BT172" i="3"/>
  <c r="BT172" i="4" s="1"/>
  <c r="AZ172" i="3"/>
  <c r="AZ172" i="4" s="1"/>
  <c r="AB172" i="3"/>
  <c r="AB172" i="4" s="1"/>
  <c r="H172" i="3"/>
  <c r="H172" i="4" s="1"/>
  <c r="S172" i="3"/>
  <c r="S172" i="4" s="1"/>
  <c r="N172" i="3"/>
  <c r="N172" i="4" s="1"/>
  <c r="I172" i="3"/>
  <c r="I172" i="4" s="1"/>
  <c r="CE172" i="3"/>
  <c r="CE172" i="4" s="1"/>
  <c r="BZ172" i="3"/>
  <c r="BZ172" i="4" s="1"/>
  <c r="BU172" i="3"/>
  <c r="BU172" i="4" s="1"/>
  <c r="BP172" i="3"/>
  <c r="BP172" i="4" s="1"/>
  <c r="BG172" i="3"/>
  <c r="BG172" i="4" s="1"/>
  <c r="BF172" i="3"/>
  <c r="BF172" i="4" s="1"/>
  <c r="BA172" i="3"/>
  <c r="BA172" i="4" s="1"/>
  <c r="AR172" i="3"/>
  <c r="AR172" i="4" s="1"/>
  <c r="AM172" i="3"/>
  <c r="AM172" i="4" s="1"/>
  <c r="AL172" i="3"/>
  <c r="AL172" i="4" s="1"/>
  <c r="AC172" i="3"/>
  <c r="AC172" i="4" s="1"/>
  <c r="X172" i="3"/>
  <c r="X172" i="4" s="1"/>
  <c r="BS212" i="3"/>
  <c r="BS212" i="4" s="1"/>
  <c r="BC212" i="3"/>
  <c r="BC212" i="4" s="1"/>
  <c r="AM212" i="3"/>
  <c r="AM212" i="4" s="1"/>
  <c r="W212" i="3"/>
  <c r="W212" i="4" s="1"/>
  <c r="G212" i="3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BO212" i="3"/>
  <c r="BO212" i="4" s="1"/>
  <c r="AI212" i="3"/>
  <c r="AI212" i="4" s="1"/>
  <c r="CH212" i="3"/>
  <c r="CH212" i="4" s="1"/>
  <c r="BB212" i="3"/>
  <c r="BB212" i="4" s="1"/>
  <c r="V212" i="3"/>
  <c r="V212" i="4" s="1"/>
  <c r="BQ212" i="3"/>
  <c r="BQ212" i="4" s="1"/>
  <c r="AK212" i="3"/>
  <c r="AK212" i="4" s="1"/>
  <c r="CF212" i="3"/>
  <c r="CF212" i="4" s="1"/>
  <c r="AZ212" i="3"/>
  <c r="AZ212" i="4" s="1"/>
  <c r="T212" i="3"/>
  <c r="T212" i="4" s="1"/>
  <c r="BG212" i="3"/>
  <c r="BG212" i="4" s="1"/>
  <c r="AA212" i="3"/>
  <c r="AA212" i="4" s="1"/>
  <c r="BZ212" i="3"/>
  <c r="BZ212" i="4" s="1"/>
  <c r="AT212" i="3"/>
  <c r="AT212" i="4" s="1"/>
  <c r="N212" i="3"/>
  <c r="N212" i="4" s="1"/>
  <c r="BI212" i="3"/>
  <c r="BI212" i="4" s="1"/>
  <c r="AC212" i="3"/>
  <c r="AC212" i="4" s="1"/>
  <c r="BX212" i="3"/>
  <c r="BX212" i="4" s="1"/>
  <c r="AR212" i="3"/>
  <c r="AR212" i="4" s="1"/>
  <c r="L212" i="3"/>
  <c r="L212" i="4" s="1"/>
  <c r="CE212" i="3"/>
  <c r="CE212" i="4" s="1"/>
  <c r="AY212" i="3"/>
  <c r="AY212" i="4" s="1"/>
  <c r="S212" i="3"/>
  <c r="S212" i="4" s="1"/>
  <c r="BR212" i="3"/>
  <c r="BR212" i="4" s="1"/>
  <c r="AL212" i="3"/>
  <c r="AL212" i="4" s="1"/>
  <c r="CG212" i="3"/>
  <c r="CG212" i="4" s="1"/>
  <c r="BA212" i="3"/>
  <c r="BA212" i="4" s="1"/>
  <c r="U212" i="3"/>
  <c r="U212" i="4" s="1"/>
  <c r="BP212" i="3"/>
  <c r="BP212" i="4" s="1"/>
  <c r="AJ212" i="3"/>
  <c r="AJ212" i="4" s="1"/>
  <c r="BW212" i="3"/>
  <c r="BW212" i="4" s="1"/>
  <c r="AQ212" i="3"/>
  <c r="AQ212" i="4" s="1"/>
  <c r="K212" i="3"/>
  <c r="K212" i="4" s="1"/>
  <c r="BJ212" i="3"/>
  <c r="BJ212" i="4" s="1"/>
  <c r="AD212" i="3"/>
  <c r="AD212" i="4" s="1"/>
  <c r="BY212" i="3"/>
  <c r="BY212" i="4" s="1"/>
  <c r="AS212" i="3"/>
  <c r="AS212" i="4" s="1"/>
  <c r="M212" i="3"/>
  <c r="M212" i="4" s="1"/>
  <c r="BH212" i="3"/>
  <c r="BH212" i="4" s="1"/>
  <c r="AB212" i="3"/>
  <c r="AB212" i="4" s="1"/>
  <c r="BU290" i="3"/>
  <c r="BU290" i="4" s="1"/>
  <c r="BE290" i="3"/>
  <c r="BE290" i="4" s="1"/>
  <c r="AO290" i="3"/>
  <c r="AO290" i="4" s="1"/>
  <c r="Y290" i="3"/>
  <c r="Y290" i="4" s="1"/>
  <c r="I290" i="3"/>
  <c r="I290" i="4" s="1"/>
  <c r="BT290" i="3"/>
  <c r="BT290" i="4" s="1"/>
  <c r="BD290" i="3"/>
  <c r="BD290" i="4" s="1"/>
  <c r="AN290" i="3"/>
  <c r="AN290" i="4" s="1"/>
  <c r="X290" i="3"/>
  <c r="X290" i="4" s="1"/>
  <c r="H290" i="3"/>
  <c r="H290" i="4" s="1"/>
  <c r="BS290" i="3"/>
  <c r="BS290" i="4" s="1"/>
  <c r="BC290" i="3"/>
  <c r="BC290" i="4" s="1"/>
  <c r="AM290" i="3"/>
  <c r="AM290" i="4" s="1"/>
  <c r="W290" i="3"/>
  <c r="W290" i="4" s="1"/>
  <c r="G290" i="3"/>
  <c r="BV290" i="3"/>
  <c r="BV290" i="4" s="1"/>
  <c r="BF290" i="3"/>
  <c r="BF290" i="4" s="1"/>
  <c r="AP290" i="3"/>
  <c r="AP290" i="4" s="1"/>
  <c r="Z290" i="3"/>
  <c r="Z290" i="4" s="1"/>
  <c r="J290" i="3"/>
  <c r="J290" i="4" s="1"/>
  <c r="CC290" i="3"/>
  <c r="CC290" i="4" s="1"/>
  <c r="BM290" i="3"/>
  <c r="BM290" i="4" s="1"/>
  <c r="AW290" i="3"/>
  <c r="AW290" i="4" s="1"/>
  <c r="AG290" i="3"/>
  <c r="AG290" i="4" s="1"/>
  <c r="Q290" i="3"/>
  <c r="Q290" i="4" s="1"/>
  <c r="CB290" i="3"/>
  <c r="CB290" i="4" s="1"/>
  <c r="BL290" i="3"/>
  <c r="BL290" i="4" s="1"/>
  <c r="AV290" i="3"/>
  <c r="AV290" i="4" s="1"/>
  <c r="AF290" i="3"/>
  <c r="AF290" i="4" s="1"/>
  <c r="P290" i="3"/>
  <c r="P290" i="4" s="1"/>
  <c r="CA290" i="3"/>
  <c r="CA290" i="4" s="1"/>
  <c r="BK290" i="3"/>
  <c r="BK290" i="4" s="1"/>
  <c r="AU290" i="3"/>
  <c r="AU290" i="4" s="1"/>
  <c r="AE290" i="3"/>
  <c r="AE290" i="4" s="1"/>
  <c r="O290" i="3"/>
  <c r="O290" i="4" s="1"/>
  <c r="CD290" i="3"/>
  <c r="CD290" i="4" s="1"/>
  <c r="BN290" i="3"/>
  <c r="BN290" i="4" s="1"/>
  <c r="AX290" i="3"/>
  <c r="AX290" i="4" s="1"/>
  <c r="AH290" i="3"/>
  <c r="AH290" i="4" s="1"/>
  <c r="R290" i="3"/>
  <c r="R290" i="4" s="1"/>
  <c r="BY290" i="3"/>
  <c r="BY290" i="4" s="1"/>
  <c r="BI290" i="3"/>
  <c r="BI290" i="4" s="1"/>
  <c r="AS290" i="3"/>
  <c r="AS290" i="4" s="1"/>
  <c r="AC290" i="3"/>
  <c r="AC290" i="4" s="1"/>
  <c r="M290" i="3"/>
  <c r="M290" i="4" s="1"/>
  <c r="BX290" i="3"/>
  <c r="BX290" i="4" s="1"/>
  <c r="BH290" i="3"/>
  <c r="BH290" i="4" s="1"/>
  <c r="AR290" i="3"/>
  <c r="AR290" i="4" s="1"/>
  <c r="AB290" i="3"/>
  <c r="AB290" i="4" s="1"/>
  <c r="L290" i="3"/>
  <c r="L290" i="4" s="1"/>
  <c r="BW290" i="3"/>
  <c r="BW290" i="4" s="1"/>
  <c r="BG290" i="3"/>
  <c r="BG290" i="4" s="1"/>
  <c r="AQ290" i="3"/>
  <c r="AQ290" i="4" s="1"/>
  <c r="AA290" i="3"/>
  <c r="AA290" i="4" s="1"/>
  <c r="K290" i="3"/>
  <c r="K290" i="4" s="1"/>
  <c r="BZ290" i="3"/>
  <c r="BZ290" i="4" s="1"/>
  <c r="BJ290" i="3"/>
  <c r="BJ290" i="4" s="1"/>
  <c r="AT290" i="3"/>
  <c r="AT290" i="4" s="1"/>
  <c r="AD290" i="3"/>
  <c r="AD290" i="4" s="1"/>
  <c r="N290" i="3"/>
  <c r="N290" i="4" s="1"/>
  <c r="BQ290" i="3"/>
  <c r="BQ290" i="4" s="1"/>
  <c r="CF290" i="3"/>
  <c r="CF290" i="4" s="1"/>
  <c r="T290" i="3"/>
  <c r="T290" i="4" s="1"/>
  <c r="AI290" i="3"/>
  <c r="AI290" i="4" s="1"/>
  <c r="BB290" i="3"/>
  <c r="BB290" i="4" s="1"/>
  <c r="BA290" i="3"/>
  <c r="BA290" i="4" s="1"/>
  <c r="BP290" i="3"/>
  <c r="BP290" i="4" s="1"/>
  <c r="CE290" i="3"/>
  <c r="CE290" i="4" s="1"/>
  <c r="S290" i="3"/>
  <c r="S290" i="4" s="1"/>
  <c r="AL290" i="3"/>
  <c r="AL290" i="4" s="1"/>
  <c r="AK290" i="3"/>
  <c r="AK290" i="4" s="1"/>
  <c r="AZ290" i="3"/>
  <c r="AZ290" i="4" s="1"/>
  <c r="BO290" i="3"/>
  <c r="BO290" i="4" s="1"/>
  <c r="CH290" i="3"/>
  <c r="CH290" i="4" s="1"/>
  <c r="V290" i="3"/>
  <c r="V290" i="4" s="1"/>
  <c r="CG290" i="3"/>
  <c r="CG290" i="4" s="1"/>
  <c r="U290" i="3"/>
  <c r="U290" i="4" s="1"/>
  <c r="AJ290" i="3"/>
  <c r="AJ290" i="4" s="1"/>
  <c r="AY290" i="3"/>
  <c r="AY290" i="4" s="1"/>
  <c r="BR290" i="3"/>
  <c r="BR290" i="4" s="1"/>
  <c r="BS208" i="3"/>
  <c r="BS208" i="4" s="1"/>
  <c r="BC208" i="3"/>
  <c r="BC208" i="4" s="1"/>
  <c r="AM208" i="3"/>
  <c r="AM208" i="4" s="1"/>
  <c r="W208" i="3"/>
  <c r="W208" i="4" s="1"/>
  <c r="G208" i="3"/>
  <c r="BV208" i="3"/>
  <c r="BV208" i="4" s="1"/>
  <c r="BF208" i="3"/>
  <c r="BF208" i="4" s="1"/>
  <c r="AP208" i="3"/>
  <c r="AP208" i="4" s="1"/>
  <c r="Z208" i="3"/>
  <c r="Z208" i="4" s="1"/>
  <c r="J208" i="3"/>
  <c r="J208" i="4" s="1"/>
  <c r="BU208" i="3"/>
  <c r="BU208" i="4" s="1"/>
  <c r="BE208" i="3"/>
  <c r="BE208" i="4" s="1"/>
  <c r="AO208" i="3"/>
  <c r="AO208" i="4" s="1"/>
  <c r="Y208" i="3"/>
  <c r="Y208" i="4" s="1"/>
  <c r="I208" i="3"/>
  <c r="I208" i="4" s="1"/>
  <c r="BT208" i="3"/>
  <c r="BT208" i="4" s="1"/>
  <c r="BD208" i="3"/>
  <c r="BD208" i="4" s="1"/>
  <c r="AN208" i="3"/>
  <c r="AN208" i="4" s="1"/>
  <c r="X208" i="3"/>
  <c r="X208" i="4" s="1"/>
  <c r="H208" i="3"/>
  <c r="H208" i="4" s="1"/>
  <c r="CA208" i="3"/>
  <c r="CA208" i="4" s="1"/>
  <c r="BK208" i="3"/>
  <c r="BK208" i="4" s="1"/>
  <c r="AU208" i="3"/>
  <c r="AU208" i="4" s="1"/>
  <c r="AE208" i="3"/>
  <c r="AE208" i="4" s="1"/>
  <c r="O208" i="3"/>
  <c r="O208" i="4" s="1"/>
  <c r="CD208" i="3"/>
  <c r="CD208" i="4" s="1"/>
  <c r="BN208" i="3"/>
  <c r="BN208" i="4" s="1"/>
  <c r="AX208" i="3"/>
  <c r="AX208" i="4" s="1"/>
  <c r="AH208" i="3"/>
  <c r="AH208" i="4" s="1"/>
  <c r="R208" i="3"/>
  <c r="R208" i="4" s="1"/>
  <c r="CC208" i="3"/>
  <c r="CC208" i="4" s="1"/>
  <c r="BM208" i="3"/>
  <c r="BM208" i="4" s="1"/>
  <c r="AW208" i="3"/>
  <c r="AW208" i="4" s="1"/>
  <c r="AG208" i="3"/>
  <c r="AG208" i="4" s="1"/>
  <c r="Q208" i="3"/>
  <c r="Q208" i="4" s="1"/>
  <c r="CB208" i="3"/>
  <c r="CB208" i="4" s="1"/>
  <c r="BL208" i="3"/>
  <c r="BL208" i="4" s="1"/>
  <c r="AV208" i="3"/>
  <c r="AV208" i="4" s="1"/>
  <c r="AF208" i="3"/>
  <c r="AF208" i="4" s="1"/>
  <c r="P208" i="3"/>
  <c r="P208" i="4" s="1"/>
  <c r="BW208" i="3"/>
  <c r="BW208" i="4" s="1"/>
  <c r="AQ208" i="3"/>
  <c r="AQ208" i="4" s="1"/>
  <c r="K208" i="3"/>
  <c r="K208" i="4" s="1"/>
  <c r="BJ208" i="3"/>
  <c r="BJ208" i="4" s="1"/>
  <c r="AD208" i="3"/>
  <c r="AD208" i="4" s="1"/>
  <c r="BY208" i="3"/>
  <c r="BY208" i="4" s="1"/>
  <c r="AS208" i="3"/>
  <c r="AS208" i="4" s="1"/>
  <c r="M208" i="3"/>
  <c r="M208" i="4" s="1"/>
  <c r="BH208" i="3"/>
  <c r="BH208" i="4" s="1"/>
  <c r="AB208" i="3"/>
  <c r="AB208" i="4" s="1"/>
  <c r="BO208" i="3"/>
  <c r="BO208" i="4" s="1"/>
  <c r="AI208" i="3"/>
  <c r="AI208" i="4" s="1"/>
  <c r="CH208" i="3"/>
  <c r="CH208" i="4" s="1"/>
  <c r="BB208" i="3"/>
  <c r="BB208" i="4" s="1"/>
  <c r="V208" i="3"/>
  <c r="V208" i="4" s="1"/>
  <c r="BQ208" i="3"/>
  <c r="BQ208" i="4" s="1"/>
  <c r="AK208" i="3"/>
  <c r="AK208" i="4" s="1"/>
  <c r="CF208" i="3"/>
  <c r="CF208" i="4" s="1"/>
  <c r="AZ208" i="3"/>
  <c r="AZ208" i="4" s="1"/>
  <c r="T208" i="3"/>
  <c r="T208" i="4" s="1"/>
  <c r="BG208" i="3"/>
  <c r="BG208" i="4" s="1"/>
  <c r="AA208" i="3"/>
  <c r="AA208" i="4" s="1"/>
  <c r="BZ208" i="3"/>
  <c r="BZ208" i="4" s="1"/>
  <c r="AT208" i="3"/>
  <c r="AT208" i="4" s="1"/>
  <c r="N208" i="3"/>
  <c r="N208" i="4" s="1"/>
  <c r="BI208" i="3"/>
  <c r="BI208" i="4" s="1"/>
  <c r="AC208" i="3"/>
  <c r="AC208" i="4" s="1"/>
  <c r="BX208" i="3"/>
  <c r="BX208" i="4" s="1"/>
  <c r="AR208" i="3"/>
  <c r="AR208" i="4" s="1"/>
  <c r="L208" i="3"/>
  <c r="L208" i="4" s="1"/>
  <c r="CE208" i="3"/>
  <c r="CE208" i="4" s="1"/>
  <c r="AY208" i="3"/>
  <c r="AY208" i="4" s="1"/>
  <c r="S208" i="3"/>
  <c r="S208" i="4" s="1"/>
  <c r="BR208" i="3"/>
  <c r="BR208" i="4" s="1"/>
  <c r="AL208" i="3"/>
  <c r="AL208" i="4" s="1"/>
  <c r="CG208" i="3"/>
  <c r="CG208" i="4" s="1"/>
  <c r="BA208" i="3"/>
  <c r="BA208" i="4" s="1"/>
  <c r="U208" i="3"/>
  <c r="U208" i="4" s="1"/>
  <c r="BP208" i="3"/>
  <c r="BP208" i="4" s="1"/>
  <c r="AJ208" i="3"/>
  <c r="AJ208" i="4" s="1"/>
  <c r="F163" i="5"/>
  <c r="J163" i="5" s="1"/>
  <c r="I164" i="2"/>
  <c r="I182" i="2"/>
  <c r="F181" i="5"/>
  <c r="J181" i="5" s="1"/>
  <c r="CB82" i="3"/>
  <c r="CB82" i="4" s="1"/>
  <c r="BL82" i="3"/>
  <c r="BL82" i="4" s="1"/>
  <c r="AV82" i="3"/>
  <c r="AV82" i="4" s="1"/>
  <c r="AF82" i="3"/>
  <c r="AF82" i="4" s="1"/>
  <c r="P82" i="3"/>
  <c r="P82" i="4" s="1"/>
  <c r="CA82" i="3"/>
  <c r="CA82" i="4" s="1"/>
  <c r="BK82" i="3"/>
  <c r="BK82" i="4" s="1"/>
  <c r="AU82" i="3"/>
  <c r="AU82" i="4" s="1"/>
  <c r="AE82" i="3"/>
  <c r="AE82" i="4" s="1"/>
  <c r="O82" i="3"/>
  <c r="O82" i="4" s="1"/>
  <c r="CD82" i="3"/>
  <c r="CD82" i="4" s="1"/>
  <c r="BN82" i="3"/>
  <c r="BN82" i="4" s="1"/>
  <c r="AX82" i="3"/>
  <c r="AX82" i="4" s="1"/>
  <c r="AH82" i="3"/>
  <c r="AH82" i="4" s="1"/>
  <c r="R82" i="3"/>
  <c r="R82" i="4" s="1"/>
  <c r="CC82" i="3"/>
  <c r="CC82" i="4" s="1"/>
  <c r="BM82" i="3"/>
  <c r="BM82" i="4" s="1"/>
  <c r="AW82" i="3"/>
  <c r="AW82" i="4" s="1"/>
  <c r="AG82" i="3"/>
  <c r="AG82" i="4" s="1"/>
  <c r="Q82" i="3"/>
  <c r="Q82" i="4" s="1"/>
  <c r="BT82" i="3"/>
  <c r="BT82" i="4" s="1"/>
  <c r="AZ82" i="3"/>
  <c r="AZ82" i="4" s="1"/>
  <c r="AB82" i="3"/>
  <c r="AB82" i="4" s="1"/>
  <c r="H82" i="3"/>
  <c r="H82" i="4" s="1"/>
  <c r="BO82" i="3"/>
  <c r="BO82" i="4" s="1"/>
  <c r="AQ82" i="3"/>
  <c r="AQ82" i="4" s="1"/>
  <c r="W82" i="3"/>
  <c r="W82" i="4" s="1"/>
  <c r="CH82" i="3"/>
  <c r="CH82" i="4" s="1"/>
  <c r="BJ82" i="3"/>
  <c r="BJ82" i="4" s="1"/>
  <c r="AP82" i="3"/>
  <c r="AP82" i="4" s="1"/>
  <c r="V82" i="3"/>
  <c r="V82" i="4" s="1"/>
  <c r="BY82" i="3"/>
  <c r="BY82" i="4" s="1"/>
  <c r="BE82" i="3"/>
  <c r="BE82" i="4" s="1"/>
  <c r="AK82" i="3"/>
  <c r="AK82" i="4" s="1"/>
  <c r="M82" i="3"/>
  <c r="M82" i="4" s="1"/>
  <c r="BP82" i="3"/>
  <c r="BP82" i="4" s="1"/>
  <c r="AR82" i="3"/>
  <c r="AR82" i="4" s="1"/>
  <c r="X82" i="3"/>
  <c r="X82" i="4" s="1"/>
  <c r="CE82" i="3"/>
  <c r="CE82" i="4" s="1"/>
  <c r="BG82" i="3"/>
  <c r="BG82" i="4" s="1"/>
  <c r="AM82" i="3"/>
  <c r="AM82" i="4" s="1"/>
  <c r="S82" i="3"/>
  <c r="S82" i="4" s="1"/>
  <c r="BZ82" i="3"/>
  <c r="BZ82" i="4" s="1"/>
  <c r="BF82" i="3"/>
  <c r="BF82" i="4" s="1"/>
  <c r="AL82" i="3"/>
  <c r="AL82" i="4" s="1"/>
  <c r="N82" i="3"/>
  <c r="N82" i="4" s="1"/>
  <c r="BU82" i="3"/>
  <c r="BU82" i="4" s="1"/>
  <c r="BA82" i="3"/>
  <c r="BA82" i="4" s="1"/>
  <c r="AC82" i="3"/>
  <c r="AC82" i="4" s="1"/>
  <c r="I82" i="3"/>
  <c r="I82" i="4" s="1"/>
  <c r="CF82" i="3"/>
  <c r="CF82" i="4" s="1"/>
  <c r="BH82" i="3"/>
  <c r="BH82" i="4" s="1"/>
  <c r="AN82" i="3"/>
  <c r="AN82" i="4" s="1"/>
  <c r="T82" i="3"/>
  <c r="T82" i="4" s="1"/>
  <c r="BW82" i="3"/>
  <c r="BW82" i="4" s="1"/>
  <c r="BC82" i="3"/>
  <c r="BC82" i="4" s="1"/>
  <c r="AI82" i="3"/>
  <c r="AI82" i="4" s="1"/>
  <c r="K82" i="3"/>
  <c r="K82" i="4" s="1"/>
  <c r="BV82" i="3"/>
  <c r="BV82" i="4" s="1"/>
  <c r="BB82" i="3"/>
  <c r="BB82" i="4" s="1"/>
  <c r="AD82" i="3"/>
  <c r="AD82" i="4" s="1"/>
  <c r="J82" i="3"/>
  <c r="J82" i="4" s="1"/>
  <c r="BQ82" i="3"/>
  <c r="BQ82" i="4" s="1"/>
  <c r="AS82" i="3"/>
  <c r="AS82" i="4" s="1"/>
  <c r="Y82" i="3"/>
  <c r="Y82" i="4" s="1"/>
  <c r="BX82" i="3"/>
  <c r="BX82" i="4" s="1"/>
  <c r="BD82" i="3"/>
  <c r="BD82" i="4" s="1"/>
  <c r="AJ82" i="3"/>
  <c r="AJ82" i="4" s="1"/>
  <c r="L82" i="3"/>
  <c r="L82" i="4" s="1"/>
  <c r="BS82" i="3"/>
  <c r="BS82" i="4" s="1"/>
  <c r="AY82" i="3"/>
  <c r="AY82" i="4" s="1"/>
  <c r="AA82" i="3"/>
  <c r="AA82" i="4" s="1"/>
  <c r="G82" i="3"/>
  <c r="BR82" i="3"/>
  <c r="BR82" i="4" s="1"/>
  <c r="AT82" i="3"/>
  <c r="AT82" i="4" s="1"/>
  <c r="Z82" i="3"/>
  <c r="Z82" i="4" s="1"/>
  <c r="CG82" i="3"/>
  <c r="CG82" i="4" s="1"/>
  <c r="BI82" i="3"/>
  <c r="BI82" i="4" s="1"/>
  <c r="AO82" i="3"/>
  <c r="AO82" i="4" s="1"/>
  <c r="U82" i="3"/>
  <c r="U82" i="4" s="1"/>
  <c r="F253" i="5"/>
  <c r="J253" i="5" s="1"/>
  <c r="I254" i="2"/>
  <c r="BS128" i="3"/>
  <c r="BS128" i="4" s="1"/>
  <c r="BC128" i="3"/>
  <c r="BC128" i="4" s="1"/>
  <c r="AM128" i="3"/>
  <c r="AM128" i="4" s="1"/>
  <c r="W128" i="3"/>
  <c r="W128" i="4" s="1"/>
  <c r="G128" i="3"/>
  <c r="BV128" i="3"/>
  <c r="BV128" i="4" s="1"/>
  <c r="BF128" i="3"/>
  <c r="BF128" i="4" s="1"/>
  <c r="AP128" i="3"/>
  <c r="AP128" i="4" s="1"/>
  <c r="Z128" i="3"/>
  <c r="Z128" i="4" s="1"/>
  <c r="J128" i="3"/>
  <c r="J128" i="4" s="1"/>
  <c r="BU128" i="3"/>
  <c r="BU128" i="4" s="1"/>
  <c r="BE128" i="3"/>
  <c r="BE128" i="4" s="1"/>
  <c r="AO128" i="3"/>
  <c r="AO128" i="4" s="1"/>
  <c r="Y128" i="3"/>
  <c r="Y128" i="4" s="1"/>
  <c r="I128" i="3"/>
  <c r="I128" i="4" s="1"/>
  <c r="BT128" i="3"/>
  <c r="BT128" i="4" s="1"/>
  <c r="BD128" i="3"/>
  <c r="BD128" i="4" s="1"/>
  <c r="AN128" i="3"/>
  <c r="AN128" i="4" s="1"/>
  <c r="X128" i="3"/>
  <c r="X128" i="4" s="1"/>
  <c r="H128" i="3"/>
  <c r="H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CC128" i="3"/>
  <c r="CC128" i="4" s="1"/>
  <c r="BM128" i="3"/>
  <c r="BM128" i="4" s="1"/>
  <c r="AW128" i="3"/>
  <c r="AW128" i="4" s="1"/>
  <c r="AG128" i="3"/>
  <c r="AG128" i="4" s="1"/>
  <c r="Q128" i="3"/>
  <c r="Q128" i="4" s="1"/>
  <c r="CB128" i="3"/>
  <c r="CB128" i="4" s="1"/>
  <c r="BL128" i="3"/>
  <c r="BL128" i="4" s="1"/>
  <c r="AV128" i="3"/>
  <c r="AV128" i="4" s="1"/>
  <c r="AF128" i="3"/>
  <c r="AF128" i="4" s="1"/>
  <c r="P128" i="3"/>
  <c r="P128" i="4" s="1"/>
  <c r="BW128" i="3"/>
  <c r="BW128" i="4" s="1"/>
  <c r="BG128" i="3"/>
  <c r="BG128" i="4" s="1"/>
  <c r="AQ128" i="3"/>
  <c r="AQ128" i="4" s="1"/>
  <c r="AA128" i="3"/>
  <c r="AA128" i="4" s="1"/>
  <c r="K128" i="3"/>
  <c r="K128" i="4" s="1"/>
  <c r="BZ128" i="3"/>
  <c r="BZ128" i="4" s="1"/>
  <c r="BJ128" i="3"/>
  <c r="BJ128" i="4" s="1"/>
  <c r="AT128" i="3"/>
  <c r="AT128" i="4" s="1"/>
  <c r="AD128" i="3"/>
  <c r="AD128" i="4" s="1"/>
  <c r="N128" i="3"/>
  <c r="N128" i="4" s="1"/>
  <c r="BY128" i="3"/>
  <c r="BY128" i="4" s="1"/>
  <c r="BI128" i="3"/>
  <c r="BI128" i="4" s="1"/>
  <c r="AS128" i="3"/>
  <c r="AS128" i="4" s="1"/>
  <c r="AC128" i="3"/>
  <c r="AC128" i="4" s="1"/>
  <c r="M128" i="3"/>
  <c r="M128" i="4" s="1"/>
  <c r="BX128" i="3"/>
  <c r="BX128" i="4" s="1"/>
  <c r="BH128" i="3"/>
  <c r="BH128" i="4" s="1"/>
  <c r="AR128" i="3"/>
  <c r="AR128" i="4" s="1"/>
  <c r="AB128" i="3"/>
  <c r="AB128" i="4" s="1"/>
  <c r="L128" i="3"/>
  <c r="L128" i="4" s="1"/>
  <c r="BO128" i="3"/>
  <c r="BO128" i="4" s="1"/>
  <c r="CH128" i="3"/>
  <c r="CH128" i="4" s="1"/>
  <c r="V128" i="3"/>
  <c r="V128" i="4" s="1"/>
  <c r="AK128" i="3"/>
  <c r="AK128" i="4" s="1"/>
  <c r="AZ128" i="3"/>
  <c r="AZ128" i="4" s="1"/>
  <c r="AY128" i="3"/>
  <c r="AY128" i="4" s="1"/>
  <c r="BR128" i="3"/>
  <c r="BR128" i="4" s="1"/>
  <c r="CG128" i="3"/>
  <c r="CG128" i="4" s="1"/>
  <c r="U128" i="3"/>
  <c r="U128" i="4" s="1"/>
  <c r="AJ128" i="3"/>
  <c r="AJ128" i="4" s="1"/>
  <c r="AI128" i="3"/>
  <c r="AI128" i="4" s="1"/>
  <c r="BB128" i="3"/>
  <c r="BB128" i="4" s="1"/>
  <c r="BQ128" i="3"/>
  <c r="BQ128" i="4" s="1"/>
  <c r="CF128" i="3"/>
  <c r="CF128" i="4" s="1"/>
  <c r="T128" i="3"/>
  <c r="T128" i="4" s="1"/>
  <c r="CE128" i="3"/>
  <c r="CE128" i="4" s="1"/>
  <c r="S128" i="3"/>
  <c r="S128" i="4" s="1"/>
  <c r="AL128" i="3"/>
  <c r="AL128" i="4" s="1"/>
  <c r="BA128" i="3"/>
  <c r="BA128" i="4" s="1"/>
  <c r="BP128" i="3"/>
  <c r="BP128" i="4" s="1"/>
  <c r="BS152" i="3"/>
  <c r="BS152" i="4" s="1"/>
  <c r="BC152" i="3"/>
  <c r="BC152" i="4" s="1"/>
  <c r="AM152" i="3"/>
  <c r="AM152" i="4" s="1"/>
  <c r="W152" i="3"/>
  <c r="W152" i="4" s="1"/>
  <c r="G152" i="3"/>
  <c r="BV152" i="3"/>
  <c r="BV152" i="4" s="1"/>
  <c r="BF152" i="3"/>
  <c r="BF152" i="4" s="1"/>
  <c r="AP152" i="3"/>
  <c r="AP152" i="4" s="1"/>
  <c r="Z152" i="3"/>
  <c r="Z152" i="4" s="1"/>
  <c r="J152" i="3"/>
  <c r="J152" i="4" s="1"/>
  <c r="BU152" i="3"/>
  <c r="BU152" i="4" s="1"/>
  <c r="BE152" i="3"/>
  <c r="BE152" i="4" s="1"/>
  <c r="AO152" i="3"/>
  <c r="AO152" i="4" s="1"/>
  <c r="Y152" i="3"/>
  <c r="Y152" i="4" s="1"/>
  <c r="I152" i="3"/>
  <c r="I152" i="4" s="1"/>
  <c r="BT152" i="3"/>
  <c r="BT152" i="4" s="1"/>
  <c r="BD152" i="3"/>
  <c r="BD152" i="4" s="1"/>
  <c r="AN152" i="3"/>
  <c r="AN152" i="4" s="1"/>
  <c r="X152" i="3"/>
  <c r="X152" i="4" s="1"/>
  <c r="H152" i="3"/>
  <c r="H152" i="4" s="1"/>
  <c r="CA152" i="3"/>
  <c r="CA152" i="4" s="1"/>
  <c r="BG152" i="3"/>
  <c r="BG152" i="4" s="1"/>
  <c r="AI152" i="3"/>
  <c r="AI152" i="4" s="1"/>
  <c r="O152" i="3"/>
  <c r="O152" i="4" s="1"/>
  <c r="BZ152" i="3"/>
  <c r="BZ152" i="4" s="1"/>
  <c r="BB152" i="3"/>
  <c r="BB152" i="4" s="1"/>
  <c r="AH152" i="3"/>
  <c r="AH152" i="4" s="1"/>
  <c r="N152" i="3"/>
  <c r="N152" i="4" s="1"/>
  <c r="BQ152" i="3"/>
  <c r="BQ152" i="4" s="1"/>
  <c r="AW152" i="3"/>
  <c r="AW152" i="4" s="1"/>
  <c r="AC152" i="3"/>
  <c r="AC152" i="4" s="1"/>
  <c r="CF152" i="3"/>
  <c r="CF152" i="4" s="1"/>
  <c r="BL152" i="3"/>
  <c r="BL152" i="4" s="1"/>
  <c r="AR152" i="3"/>
  <c r="AR152" i="4" s="1"/>
  <c r="T152" i="3"/>
  <c r="T152" i="4" s="1"/>
  <c r="BW152" i="3"/>
  <c r="BW152" i="4" s="1"/>
  <c r="AY152" i="3"/>
  <c r="AY152" i="4" s="1"/>
  <c r="AE152" i="3"/>
  <c r="AE152" i="4" s="1"/>
  <c r="K152" i="3"/>
  <c r="K152" i="4" s="1"/>
  <c r="BR152" i="3"/>
  <c r="BR152" i="4" s="1"/>
  <c r="AX152" i="3"/>
  <c r="AX152" i="4" s="1"/>
  <c r="AD152" i="3"/>
  <c r="AD152" i="4" s="1"/>
  <c r="CG152" i="3"/>
  <c r="CG152" i="4" s="1"/>
  <c r="BM152" i="3"/>
  <c r="BM152" i="4" s="1"/>
  <c r="AS152" i="3"/>
  <c r="AS152" i="4" s="1"/>
  <c r="U152" i="3"/>
  <c r="U152" i="4" s="1"/>
  <c r="CB152" i="3"/>
  <c r="CB152" i="4" s="1"/>
  <c r="BH152" i="3"/>
  <c r="BH152" i="4" s="1"/>
  <c r="AJ152" i="3"/>
  <c r="AJ152" i="4" s="1"/>
  <c r="P152" i="3"/>
  <c r="P152" i="4" s="1"/>
  <c r="BO152" i="3"/>
  <c r="BO152" i="4" s="1"/>
  <c r="AU152" i="3"/>
  <c r="AU152" i="4" s="1"/>
  <c r="AA152" i="3"/>
  <c r="AA152" i="4" s="1"/>
  <c r="CH152" i="3"/>
  <c r="CH152" i="4" s="1"/>
  <c r="BN152" i="3"/>
  <c r="BN152" i="4" s="1"/>
  <c r="AT152" i="3"/>
  <c r="AT152" i="4" s="1"/>
  <c r="V152" i="3"/>
  <c r="V152" i="4" s="1"/>
  <c r="CC152" i="3"/>
  <c r="CC152" i="4" s="1"/>
  <c r="BI152" i="3"/>
  <c r="BI152" i="4" s="1"/>
  <c r="AK152" i="3"/>
  <c r="AK152" i="4" s="1"/>
  <c r="Q152" i="3"/>
  <c r="Q152" i="4" s="1"/>
  <c r="BX152" i="3"/>
  <c r="BX152" i="4" s="1"/>
  <c r="AZ152" i="3"/>
  <c r="AZ152" i="4" s="1"/>
  <c r="AF152" i="3"/>
  <c r="AF152" i="4" s="1"/>
  <c r="L152" i="3"/>
  <c r="L152" i="4" s="1"/>
  <c r="CE152" i="3"/>
  <c r="CE152" i="4" s="1"/>
  <c r="BK152" i="3"/>
  <c r="BK152" i="4" s="1"/>
  <c r="AQ152" i="3"/>
  <c r="AQ152" i="4" s="1"/>
  <c r="S152" i="3"/>
  <c r="S152" i="4" s="1"/>
  <c r="CD152" i="3"/>
  <c r="CD152" i="4" s="1"/>
  <c r="BJ152" i="3"/>
  <c r="BJ152" i="4" s="1"/>
  <c r="AL152" i="3"/>
  <c r="AL152" i="4" s="1"/>
  <c r="R152" i="3"/>
  <c r="R152" i="4" s="1"/>
  <c r="BY152" i="3"/>
  <c r="BY152" i="4" s="1"/>
  <c r="BA152" i="3"/>
  <c r="BA152" i="4" s="1"/>
  <c r="AG152" i="3"/>
  <c r="AG152" i="4" s="1"/>
  <c r="M152" i="3"/>
  <c r="M152" i="4" s="1"/>
  <c r="BP152" i="3"/>
  <c r="BP152" i="4" s="1"/>
  <c r="AV152" i="3"/>
  <c r="AV152" i="4" s="1"/>
  <c r="AB152" i="3"/>
  <c r="AB152" i="4" s="1"/>
  <c r="BU232" i="3"/>
  <c r="BU232" i="4" s="1"/>
  <c r="BE232" i="3"/>
  <c r="BE232" i="4" s="1"/>
  <c r="AO232" i="3"/>
  <c r="AO232" i="4" s="1"/>
  <c r="Y232" i="3"/>
  <c r="Y232" i="4" s="1"/>
  <c r="I232" i="3"/>
  <c r="I232" i="4" s="1"/>
  <c r="BT232" i="3"/>
  <c r="BT232" i="4" s="1"/>
  <c r="BD232" i="3"/>
  <c r="BD232" i="4" s="1"/>
  <c r="AN232" i="3"/>
  <c r="AN232" i="4" s="1"/>
  <c r="X232" i="3"/>
  <c r="X232" i="4" s="1"/>
  <c r="H232" i="3"/>
  <c r="H232" i="4" s="1"/>
  <c r="BS232" i="3"/>
  <c r="BS232" i="4" s="1"/>
  <c r="BC232" i="3"/>
  <c r="BC232" i="4" s="1"/>
  <c r="AM232" i="3"/>
  <c r="AM232" i="4" s="1"/>
  <c r="W232" i="3"/>
  <c r="W232" i="4" s="1"/>
  <c r="G232" i="3"/>
  <c r="BV232" i="3"/>
  <c r="BV232" i="4" s="1"/>
  <c r="BF232" i="3"/>
  <c r="BF232" i="4" s="1"/>
  <c r="AP232" i="3"/>
  <c r="AP232" i="4" s="1"/>
  <c r="Z232" i="3"/>
  <c r="Z232" i="4" s="1"/>
  <c r="J232" i="3"/>
  <c r="J232" i="4" s="1"/>
  <c r="CC232" i="3"/>
  <c r="CC232" i="4" s="1"/>
  <c r="BM232" i="3"/>
  <c r="BM232" i="4" s="1"/>
  <c r="AW232" i="3"/>
  <c r="AW232" i="4" s="1"/>
  <c r="AG232" i="3"/>
  <c r="AG232" i="4" s="1"/>
  <c r="Q232" i="3"/>
  <c r="Q232" i="4" s="1"/>
  <c r="CB232" i="3"/>
  <c r="CB232" i="4" s="1"/>
  <c r="BL232" i="3"/>
  <c r="BL232" i="4" s="1"/>
  <c r="AV232" i="3"/>
  <c r="AV232" i="4" s="1"/>
  <c r="AF232" i="3"/>
  <c r="AF232" i="4" s="1"/>
  <c r="P232" i="3"/>
  <c r="P232" i="4" s="1"/>
  <c r="CA232" i="3"/>
  <c r="CA232" i="4" s="1"/>
  <c r="BK232" i="3"/>
  <c r="BK232" i="4" s="1"/>
  <c r="AU232" i="3"/>
  <c r="AU232" i="4" s="1"/>
  <c r="AE232" i="3"/>
  <c r="AE232" i="4" s="1"/>
  <c r="O232" i="3"/>
  <c r="O232" i="4" s="1"/>
  <c r="CD232" i="3"/>
  <c r="CD232" i="4" s="1"/>
  <c r="BN232" i="3"/>
  <c r="BN232" i="4" s="1"/>
  <c r="AX232" i="3"/>
  <c r="AX232" i="4" s="1"/>
  <c r="AH232" i="3"/>
  <c r="AH232" i="4" s="1"/>
  <c r="R232" i="3"/>
  <c r="R232" i="4" s="1"/>
  <c r="BY232" i="3"/>
  <c r="BY232" i="4" s="1"/>
  <c r="BI232" i="3"/>
  <c r="BI232" i="4" s="1"/>
  <c r="AS232" i="3"/>
  <c r="AS232" i="4" s="1"/>
  <c r="AC232" i="3"/>
  <c r="AC232" i="4" s="1"/>
  <c r="M232" i="3"/>
  <c r="M232" i="4" s="1"/>
  <c r="BX232" i="3"/>
  <c r="BX232" i="4" s="1"/>
  <c r="BH232" i="3"/>
  <c r="BH232" i="4" s="1"/>
  <c r="AR232" i="3"/>
  <c r="AR232" i="4" s="1"/>
  <c r="AB232" i="3"/>
  <c r="AB232" i="4" s="1"/>
  <c r="L232" i="3"/>
  <c r="L232" i="4" s="1"/>
  <c r="BW232" i="3"/>
  <c r="BW232" i="4" s="1"/>
  <c r="BG232" i="3"/>
  <c r="BG232" i="4" s="1"/>
  <c r="AQ232" i="3"/>
  <c r="AQ232" i="4" s="1"/>
  <c r="AA232" i="3"/>
  <c r="AA232" i="4" s="1"/>
  <c r="K232" i="3"/>
  <c r="K232" i="4" s="1"/>
  <c r="BZ232" i="3"/>
  <c r="BZ232" i="4" s="1"/>
  <c r="BJ232" i="3"/>
  <c r="BJ232" i="4" s="1"/>
  <c r="AT232" i="3"/>
  <c r="AT232" i="4" s="1"/>
  <c r="AD232" i="3"/>
  <c r="AD232" i="4" s="1"/>
  <c r="N232" i="3"/>
  <c r="N232" i="4" s="1"/>
  <c r="BQ232" i="3"/>
  <c r="BQ232" i="4" s="1"/>
  <c r="CF232" i="3"/>
  <c r="CF232" i="4" s="1"/>
  <c r="T232" i="3"/>
  <c r="T232" i="4" s="1"/>
  <c r="AI232" i="3"/>
  <c r="AI232" i="4" s="1"/>
  <c r="BB232" i="3"/>
  <c r="BB232" i="4" s="1"/>
  <c r="BA232" i="3"/>
  <c r="BA232" i="4" s="1"/>
  <c r="BP232" i="3"/>
  <c r="BP232" i="4" s="1"/>
  <c r="CE232" i="3"/>
  <c r="CE232" i="4" s="1"/>
  <c r="S232" i="3"/>
  <c r="S232" i="4" s="1"/>
  <c r="AL232" i="3"/>
  <c r="AL232" i="4" s="1"/>
  <c r="AK232" i="3"/>
  <c r="AK232" i="4" s="1"/>
  <c r="AZ232" i="3"/>
  <c r="AZ232" i="4" s="1"/>
  <c r="BO232" i="3"/>
  <c r="BO232" i="4" s="1"/>
  <c r="CH232" i="3"/>
  <c r="CH232" i="4" s="1"/>
  <c r="V232" i="3"/>
  <c r="V232" i="4" s="1"/>
  <c r="CG232" i="3"/>
  <c r="CG232" i="4" s="1"/>
  <c r="U232" i="3"/>
  <c r="U232" i="4" s="1"/>
  <c r="AJ232" i="3"/>
  <c r="AJ232" i="4" s="1"/>
  <c r="AY232" i="3"/>
  <c r="AY232" i="4" s="1"/>
  <c r="BR232" i="3"/>
  <c r="BR232" i="4" s="1"/>
  <c r="F149" i="5"/>
  <c r="J149" i="5" s="1"/>
  <c r="I150" i="2"/>
  <c r="F113" i="5"/>
  <c r="J113" i="5" s="1"/>
  <c r="I114" i="2"/>
  <c r="F217" i="5"/>
  <c r="J217" i="5" s="1"/>
  <c r="I218" i="2"/>
  <c r="BU270" i="3"/>
  <c r="BU270" i="4" s="1"/>
  <c r="BE270" i="3"/>
  <c r="BE270" i="4" s="1"/>
  <c r="AO270" i="3"/>
  <c r="AO270" i="4" s="1"/>
  <c r="Y270" i="3"/>
  <c r="Y270" i="4" s="1"/>
  <c r="I270" i="3"/>
  <c r="I270" i="4" s="1"/>
  <c r="BT270" i="3"/>
  <c r="BT270" i="4" s="1"/>
  <c r="BD270" i="3"/>
  <c r="BD270" i="4" s="1"/>
  <c r="AN270" i="3"/>
  <c r="AN270" i="4" s="1"/>
  <c r="X270" i="3"/>
  <c r="X270" i="4" s="1"/>
  <c r="H270" i="3"/>
  <c r="H270" i="4" s="1"/>
  <c r="BS270" i="3"/>
  <c r="BS270" i="4" s="1"/>
  <c r="BC270" i="3"/>
  <c r="BC270" i="4" s="1"/>
  <c r="AM270" i="3"/>
  <c r="AM270" i="4" s="1"/>
  <c r="W270" i="3"/>
  <c r="W270" i="4" s="1"/>
  <c r="G270" i="3"/>
  <c r="BV270" i="3"/>
  <c r="BV270" i="4" s="1"/>
  <c r="BF270" i="3"/>
  <c r="BF270" i="4" s="1"/>
  <c r="AP270" i="3"/>
  <c r="AP270" i="4" s="1"/>
  <c r="Z270" i="3"/>
  <c r="Z270" i="4" s="1"/>
  <c r="J270" i="3"/>
  <c r="J270" i="4" s="1"/>
  <c r="BY270" i="3"/>
  <c r="BY270" i="4" s="1"/>
  <c r="BA270" i="3"/>
  <c r="BA270" i="4" s="1"/>
  <c r="AG270" i="3"/>
  <c r="AG270" i="4" s="1"/>
  <c r="M270" i="3"/>
  <c r="M270" i="4" s="1"/>
  <c r="BP270" i="3"/>
  <c r="BP270" i="4" s="1"/>
  <c r="AV270" i="3"/>
  <c r="AV270" i="4" s="1"/>
  <c r="AB270" i="3"/>
  <c r="AB270" i="4" s="1"/>
  <c r="CE270" i="3"/>
  <c r="CE270" i="4" s="1"/>
  <c r="BK270" i="3"/>
  <c r="BK270" i="4" s="1"/>
  <c r="AQ270" i="3"/>
  <c r="AQ270" i="4" s="1"/>
  <c r="S270" i="3"/>
  <c r="S270" i="4" s="1"/>
  <c r="CD270" i="3"/>
  <c r="CD270" i="4" s="1"/>
  <c r="BJ270" i="3"/>
  <c r="BJ270" i="4" s="1"/>
  <c r="AL270" i="3"/>
  <c r="AL270" i="4" s="1"/>
  <c r="R270" i="3"/>
  <c r="R270" i="4" s="1"/>
  <c r="BQ270" i="3"/>
  <c r="BQ270" i="4" s="1"/>
  <c r="AW270" i="3"/>
  <c r="AW270" i="4" s="1"/>
  <c r="AC270" i="3"/>
  <c r="AC270" i="4" s="1"/>
  <c r="CF270" i="3"/>
  <c r="CF270" i="4" s="1"/>
  <c r="BL270" i="3"/>
  <c r="BL270" i="4" s="1"/>
  <c r="AR270" i="3"/>
  <c r="AR270" i="4" s="1"/>
  <c r="T270" i="3"/>
  <c r="T270" i="4" s="1"/>
  <c r="CA270" i="3"/>
  <c r="CA270" i="4" s="1"/>
  <c r="BG270" i="3"/>
  <c r="BG270" i="4" s="1"/>
  <c r="AI270" i="3"/>
  <c r="AI270" i="4" s="1"/>
  <c r="O270" i="3"/>
  <c r="O270" i="4" s="1"/>
  <c r="BZ270" i="3"/>
  <c r="BZ270" i="4" s="1"/>
  <c r="BB270" i="3"/>
  <c r="BB270" i="4" s="1"/>
  <c r="AH270" i="3"/>
  <c r="AH270" i="4" s="1"/>
  <c r="N270" i="3"/>
  <c r="N270" i="4" s="1"/>
  <c r="CG270" i="3"/>
  <c r="CG270" i="4" s="1"/>
  <c r="BM270" i="3"/>
  <c r="BM270" i="4" s="1"/>
  <c r="AS270" i="3"/>
  <c r="AS270" i="4" s="1"/>
  <c r="U270" i="3"/>
  <c r="U270" i="4" s="1"/>
  <c r="CB270" i="3"/>
  <c r="CB270" i="4" s="1"/>
  <c r="BH270" i="3"/>
  <c r="BH270" i="4" s="1"/>
  <c r="AJ270" i="3"/>
  <c r="AJ270" i="4" s="1"/>
  <c r="P270" i="3"/>
  <c r="P270" i="4" s="1"/>
  <c r="BW270" i="3"/>
  <c r="BW270" i="4" s="1"/>
  <c r="AY270" i="3"/>
  <c r="AY270" i="4" s="1"/>
  <c r="AE270" i="3"/>
  <c r="AE270" i="4" s="1"/>
  <c r="K270" i="3"/>
  <c r="K270" i="4" s="1"/>
  <c r="BR270" i="3"/>
  <c r="BR270" i="4" s="1"/>
  <c r="AX270" i="3"/>
  <c r="AX270" i="4" s="1"/>
  <c r="AD270" i="3"/>
  <c r="AD270" i="4" s="1"/>
  <c r="CC270" i="3"/>
  <c r="CC270" i="4" s="1"/>
  <c r="BI270" i="3"/>
  <c r="BI270" i="4" s="1"/>
  <c r="AK270" i="3"/>
  <c r="AK270" i="4" s="1"/>
  <c r="Q270" i="3"/>
  <c r="Q270" i="4" s="1"/>
  <c r="BX270" i="3"/>
  <c r="BX270" i="4" s="1"/>
  <c r="AZ270" i="3"/>
  <c r="AZ270" i="4" s="1"/>
  <c r="AF270" i="3"/>
  <c r="AF270" i="4" s="1"/>
  <c r="L270" i="3"/>
  <c r="L270" i="4" s="1"/>
  <c r="BO270" i="3"/>
  <c r="BO270" i="4" s="1"/>
  <c r="AU270" i="3"/>
  <c r="AU270" i="4" s="1"/>
  <c r="AA270" i="3"/>
  <c r="AA270" i="4" s="1"/>
  <c r="CH270" i="3"/>
  <c r="CH270" i="4" s="1"/>
  <c r="BN270" i="3"/>
  <c r="BN270" i="4" s="1"/>
  <c r="AT270" i="3"/>
  <c r="AT270" i="4" s="1"/>
  <c r="V270" i="3"/>
  <c r="V270" i="4" s="1"/>
  <c r="BS164" i="3"/>
  <c r="BS164" i="4" s="1"/>
  <c r="BC164" i="3"/>
  <c r="BC164" i="4" s="1"/>
  <c r="AM164" i="3"/>
  <c r="AM164" i="4" s="1"/>
  <c r="W164" i="3"/>
  <c r="W164" i="4" s="1"/>
  <c r="G164" i="3"/>
  <c r="BV164" i="3"/>
  <c r="BV164" i="4" s="1"/>
  <c r="BF164" i="3"/>
  <c r="BF164" i="4" s="1"/>
  <c r="AP164" i="3"/>
  <c r="AP164" i="4" s="1"/>
  <c r="Z164" i="3"/>
  <c r="Z164" i="4" s="1"/>
  <c r="J164" i="3"/>
  <c r="J164" i="4" s="1"/>
  <c r="BU164" i="3"/>
  <c r="BU164" i="4" s="1"/>
  <c r="BE164" i="3"/>
  <c r="BE164" i="4" s="1"/>
  <c r="AO164" i="3"/>
  <c r="AO164" i="4" s="1"/>
  <c r="Y164" i="3"/>
  <c r="Y164" i="4" s="1"/>
  <c r="I164" i="3"/>
  <c r="I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CA164" i="3"/>
  <c r="CA164" i="4" s="1"/>
  <c r="BK164" i="3"/>
  <c r="BK164" i="4" s="1"/>
  <c r="AU164" i="3"/>
  <c r="AU164" i="4" s="1"/>
  <c r="AE164" i="3"/>
  <c r="AE164" i="4" s="1"/>
  <c r="O164" i="3"/>
  <c r="O164" i="4" s="1"/>
  <c r="CD164" i="3"/>
  <c r="CD164" i="4" s="1"/>
  <c r="BN164" i="3"/>
  <c r="BN164" i="4" s="1"/>
  <c r="AX164" i="3"/>
  <c r="AX164" i="4" s="1"/>
  <c r="AH164" i="3"/>
  <c r="AH164" i="4" s="1"/>
  <c r="R164" i="3"/>
  <c r="R164" i="4" s="1"/>
  <c r="CC164" i="3"/>
  <c r="CC164" i="4" s="1"/>
  <c r="BM164" i="3"/>
  <c r="BM164" i="4" s="1"/>
  <c r="AW164" i="3"/>
  <c r="AW164" i="4" s="1"/>
  <c r="AG164" i="3"/>
  <c r="AG164" i="4" s="1"/>
  <c r="Q164" i="3"/>
  <c r="Q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Y164" i="3"/>
  <c r="BY164" i="4" s="1"/>
  <c r="BI164" i="3"/>
  <c r="BI164" i="4" s="1"/>
  <c r="AS164" i="3"/>
  <c r="AS164" i="4" s="1"/>
  <c r="AC164" i="3"/>
  <c r="AC164" i="4" s="1"/>
  <c r="M164" i="3"/>
  <c r="M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O164" i="3"/>
  <c r="BO164" i="4" s="1"/>
  <c r="CH164" i="3"/>
  <c r="CH164" i="4" s="1"/>
  <c r="V164" i="3"/>
  <c r="V164" i="4" s="1"/>
  <c r="AK164" i="3"/>
  <c r="AK164" i="4" s="1"/>
  <c r="AZ164" i="3"/>
  <c r="AZ164" i="4" s="1"/>
  <c r="AY164" i="3"/>
  <c r="AY164" i="4" s="1"/>
  <c r="BR164" i="3"/>
  <c r="BR164" i="4" s="1"/>
  <c r="CG164" i="3"/>
  <c r="CG164" i="4" s="1"/>
  <c r="U164" i="3"/>
  <c r="U164" i="4" s="1"/>
  <c r="AJ164" i="3"/>
  <c r="AJ164" i="4" s="1"/>
  <c r="AI164" i="3"/>
  <c r="AI164" i="4" s="1"/>
  <c r="BB164" i="3"/>
  <c r="BB164" i="4" s="1"/>
  <c r="BQ164" i="3"/>
  <c r="BQ164" i="4" s="1"/>
  <c r="CF164" i="3"/>
  <c r="CF164" i="4" s="1"/>
  <c r="T164" i="3"/>
  <c r="T164" i="4" s="1"/>
  <c r="CE164" i="3"/>
  <c r="CE164" i="4" s="1"/>
  <c r="S164" i="3"/>
  <c r="S164" i="4" s="1"/>
  <c r="AL164" i="3"/>
  <c r="AL164" i="4" s="1"/>
  <c r="BA164" i="3"/>
  <c r="BA164" i="4" s="1"/>
  <c r="BP164" i="3"/>
  <c r="BP164" i="4" s="1"/>
  <c r="CF84" i="3"/>
  <c r="CF84" i="4" s="1"/>
  <c r="BP84" i="3"/>
  <c r="BP84" i="4" s="1"/>
  <c r="AZ84" i="3"/>
  <c r="AZ84" i="4" s="1"/>
  <c r="AJ84" i="3"/>
  <c r="AJ84" i="4" s="1"/>
  <c r="T84" i="3"/>
  <c r="T84" i="4" s="1"/>
  <c r="CE84" i="3"/>
  <c r="CE84" i="4" s="1"/>
  <c r="BO84" i="3"/>
  <c r="BO84" i="4" s="1"/>
  <c r="AY84" i="3"/>
  <c r="AY84" i="4" s="1"/>
  <c r="AI84" i="3"/>
  <c r="AI84" i="4" s="1"/>
  <c r="S84" i="3"/>
  <c r="S84" i="4" s="1"/>
  <c r="CH84" i="3"/>
  <c r="CH84" i="4" s="1"/>
  <c r="BR84" i="3"/>
  <c r="BR84" i="4" s="1"/>
  <c r="BB84" i="3"/>
  <c r="BB84" i="4" s="1"/>
  <c r="AL84" i="3"/>
  <c r="AL84" i="4" s="1"/>
  <c r="V84" i="3"/>
  <c r="V84" i="4" s="1"/>
  <c r="CG84" i="3"/>
  <c r="CG84" i="4" s="1"/>
  <c r="BQ84" i="3"/>
  <c r="BQ84" i="4" s="1"/>
  <c r="BA84" i="3"/>
  <c r="BA84" i="4" s="1"/>
  <c r="AK84" i="3"/>
  <c r="AK84" i="4" s="1"/>
  <c r="U84" i="3"/>
  <c r="U84" i="4" s="1"/>
  <c r="CB84" i="3"/>
  <c r="CB84" i="4" s="1"/>
  <c r="BL84" i="3"/>
  <c r="BL84" i="4" s="1"/>
  <c r="AV84" i="3"/>
  <c r="AV84" i="4" s="1"/>
  <c r="AF84" i="3"/>
  <c r="AF84" i="4" s="1"/>
  <c r="P84" i="3"/>
  <c r="P84" i="4" s="1"/>
  <c r="CA84" i="3"/>
  <c r="CA84" i="4" s="1"/>
  <c r="BK84" i="3"/>
  <c r="BK84" i="4" s="1"/>
  <c r="AU84" i="3"/>
  <c r="AU84" i="4" s="1"/>
  <c r="AE84" i="3"/>
  <c r="AE84" i="4" s="1"/>
  <c r="O84" i="3"/>
  <c r="O84" i="4" s="1"/>
  <c r="CD84" i="3"/>
  <c r="CD84" i="4" s="1"/>
  <c r="BN84" i="3"/>
  <c r="BN84" i="4" s="1"/>
  <c r="AX84" i="3"/>
  <c r="AX84" i="4" s="1"/>
  <c r="AH84" i="3"/>
  <c r="AH84" i="4" s="1"/>
  <c r="R84" i="3"/>
  <c r="R84" i="4" s="1"/>
  <c r="CC84" i="3"/>
  <c r="CC84" i="4" s="1"/>
  <c r="BM84" i="3"/>
  <c r="BM84" i="4" s="1"/>
  <c r="AW84" i="3"/>
  <c r="AW84" i="4" s="1"/>
  <c r="AG84" i="3"/>
  <c r="AG84" i="4" s="1"/>
  <c r="Q84" i="3"/>
  <c r="Q84" i="4" s="1"/>
  <c r="BX84" i="3"/>
  <c r="BX84" i="4" s="1"/>
  <c r="BH84" i="3"/>
  <c r="BH84" i="4" s="1"/>
  <c r="AR84" i="3"/>
  <c r="AR84" i="4" s="1"/>
  <c r="AB84" i="3"/>
  <c r="AB84" i="4" s="1"/>
  <c r="L84" i="3"/>
  <c r="L84" i="4" s="1"/>
  <c r="BW84" i="3"/>
  <c r="BW84" i="4" s="1"/>
  <c r="BG84" i="3"/>
  <c r="BG84" i="4" s="1"/>
  <c r="AQ84" i="3"/>
  <c r="AQ84" i="4" s="1"/>
  <c r="AA84" i="3"/>
  <c r="AA84" i="4" s="1"/>
  <c r="K84" i="3"/>
  <c r="K84" i="4" s="1"/>
  <c r="BZ84" i="3"/>
  <c r="BZ84" i="4" s="1"/>
  <c r="BJ84" i="3"/>
  <c r="BJ84" i="4" s="1"/>
  <c r="AT84" i="3"/>
  <c r="AT84" i="4" s="1"/>
  <c r="AD84" i="3"/>
  <c r="AD84" i="4" s="1"/>
  <c r="BD84" i="3"/>
  <c r="BD84" i="4" s="1"/>
  <c r="BS84" i="3"/>
  <c r="BS84" i="4" s="1"/>
  <c r="G84" i="3"/>
  <c r="Z84" i="3"/>
  <c r="Z84" i="4" s="1"/>
  <c r="BU84" i="3"/>
  <c r="BU84" i="4" s="1"/>
  <c r="AO84" i="3"/>
  <c r="AO84" i="4" s="1"/>
  <c r="I84" i="3"/>
  <c r="I84" i="4" s="1"/>
  <c r="AN84" i="3"/>
  <c r="AN84" i="4" s="1"/>
  <c r="BC84" i="3"/>
  <c r="BC84" i="4" s="1"/>
  <c r="BV84" i="3"/>
  <c r="BV84" i="4" s="1"/>
  <c r="N84" i="3"/>
  <c r="N84" i="4" s="1"/>
  <c r="BI84" i="3"/>
  <c r="BI84" i="4" s="1"/>
  <c r="AC84" i="3"/>
  <c r="AC84" i="4" s="1"/>
  <c r="X84" i="3"/>
  <c r="X84" i="4" s="1"/>
  <c r="AM84" i="3"/>
  <c r="AM84" i="4" s="1"/>
  <c r="BF84" i="3"/>
  <c r="BF84" i="4" s="1"/>
  <c r="J84" i="3"/>
  <c r="J84" i="4" s="1"/>
  <c r="BE84" i="3"/>
  <c r="BE84" i="4" s="1"/>
  <c r="Y84" i="3"/>
  <c r="Y84" i="4" s="1"/>
  <c r="BT84" i="3"/>
  <c r="BT84" i="4" s="1"/>
  <c r="H84" i="3"/>
  <c r="H84" i="4" s="1"/>
  <c r="W84" i="3"/>
  <c r="W84" i="4" s="1"/>
  <c r="AP84" i="3"/>
  <c r="AP84" i="4" s="1"/>
  <c r="BY84" i="3"/>
  <c r="BY84" i="4" s="1"/>
  <c r="AS84" i="3"/>
  <c r="AS84" i="4" s="1"/>
  <c r="M84" i="3"/>
  <c r="M84" i="4" s="1"/>
  <c r="BS202" i="3"/>
  <c r="BS202" i="4" s="1"/>
  <c r="BC202" i="3"/>
  <c r="BC202" i="4" s="1"/>
  <c r="AM202" i="3"/>
  <c r="AM202" i="4" s="1"/>
  <c r="W202" i="3"/>
  <c r="W202" i="4" s="1"/>
  <c r="G202" i="3"/>
  <c r="BV202" i="3"/>
  <c r="BV202" i="4" s="1"/>
  <c r="BF202" i="3"/>
  <c r="BF202" i="4" s="1"/>
  <c r="AP202" i="3"/>
  <c r="AP202" i="4" s="1"/>
  <c r="Z202" i="3"/>
  <c r="Z202" i="4" s="1"/>
  <c r="J202" i="3"/>
  <c r="J202" i="4" s="1"/>
  <c r="BU202" i="3"/>
  <c r="BU202" i="4" s="1"/>
  <c r="BE202" i="3"/>
  <c r="BE202" i="4" s="1"/>
  <c r="AO202" i="3"/>
  <c r="AO202" i="4" s="1"/>
  <c r="Y202" i="3"/>
  <c r="Y202" i="4" s="1"/>
  <c r="I202" i="3"/>
  <c r="I202" i="4" s="1"/>
  <c r="BT202" i="3"/>
  <c r="BT202" i="4" s="1"/>
  <c r="BD202" i="3"/>
  <c r="BD202" i="4" s="1"/>
  <c r="AN202" i="3"/>
  <c r="AN202" i="4" s="1"/>
  <c r="X202" i="3"/>
  <c r="X202" i="4" s="1"/>
  <c r="H202" i="3"/>
  <c r="H202" i="4" s="1"/>
  <c r="CA202" i="3"/>
  <c r="CA202" i="4" s="1"/>
  <c r="BK202" i="3"/>
  <c r="BK202" i="4" s="1"/>
  <c r="AU202" i="3"/>
  <c r="AU202" i="4" s="1"/>
  <c r="AE202" i="3"/>
  <c r="AE202" i="4" s="1"/>
  <c r="O202" i="3"/>
  <c r="O202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CC202" i="3"/>
  <c r="CC202" i="4" s="1"/>
  <c r="BM202" i="3"/>
  <c r="BM202" i="4" s="1"/>
  <c r="AW202" i="3"/>
  <c r="AW202" i="4" s="1"/>
  <c r="AG202" i="3"/>
  <c r="AG202" i="4" s="1"/>
  <c r="Q202" i="3"/>
  <c r="Q202" i="4" s="1"/>
  <c r="CB202" i="3"/>
  <c r="CB202" i="4" s="1"/>
  <c r="BL202" i="3"/>
  <c r="BL202" i="4" s="1"/>
  <c r="AV202" i="3"/>
  <c r="AV202" i="4" s="1"/>
  <c r="AF202" i="3"/>
  <c r="AF202" i="4" s="1"/>
  <c r="P202" i="3"/>
  <c r="P202" i="4" s="1"/>
  <c r="BW202" i="3"/>
  <c r="BW202" i="4" s="1"/>
  <c r="BG202" i="3"/>
  <c r="BG202" i="4" s="1"/>
  <c r="AQ202" i="3"/>
  <c r="AQ202" i="4" s="1"/>
  <c r="AA202" i="3"/>
  <c r="AA202" i="4" s="1"/>
  <c r="K202" i="3"/>
  <c r="K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BY202" i="3"/>
  <c r="BY202" i="4" s="1"/>
  <c r="BI202" i="3"/>
  <c r="BI202" i="4" s="1"/>
  <c r="AS202" i="3"/>
  <c r="AS202" i="4" s="1"/>
  <c r="AC202" i="3"/>
  <c r="AC202" i="4" s="1"/>
  <c r="M202" i="3"/>
  <c r="M202" i="4" s="1"/>
  <c r="BX202" i="3"/>
  <c r="BX202" i="4" s="1"/>
  <c r="BH202" i="3"/>
  <c r="BH202" i="4" s="1"/>
  <c r="AR202" i="3"/>
  <c r="AR202" i="4" s="1"/>
  <c r="AB202" i="3"/>
  <c r="AB202" i="4" s="1"/>
  <c r="L202" i="3"/>
  <c r="L202" i="4" s="1"/>
  <c r="BO202" i="3"/>
  <c r="BO202" i="4" s="1"/>
  <c r="CH202" i="3"/>
  <c r="CH202" i="4" s="1"/>
  <c r="V202" i="3"/>
  <c r="V202" i="4" s="1"/>
  <c r="AK202" i="3"/>
  <c r="AK202" i="4" s="1"/>
  <c r="AZ202" i="3"/>
  <c r="AZ202" i="4" s="1"/>
  <c r="AY202" i="3"/>
  <c r="AY202" i="4" s="1"/>
  <c r="BR202" i="3"/>
  <c r="BR202" i="4" s="1"/>
  <c r="CG202" i="3"/>
  <c r="CG202" i="4" s="1"/>
  <c r="U202" i="3"/>
  <c r="U202" i="4" s="1"/>
  <c r="AJ202" i="3"/>
  <c r="AJ202" i="4" s="1"/>
  <c r="AI202" i="3"/>
  <c r="AI202" i="4" s="1"/>
  <c r="BB202" i="3"/>
  <c r="BB202" i="4" s="1"/>
  <c r="BQ202" i="3"/>
  <c r="BQ202" i="4" s="1"/>
  <c r="CF202" i="3"/>
  <c r="CF202" i="4" s="1"/>
  <c r="T202" i="3"/>
  <c r="T202" i="4" s="1"/>
  <c r="CE202" i="3"/>
  <c r="CE202" i="4" s="1"/>
  <c r="S202" i="3"/>
  <c r="S202" i="4" s="1"/>
  <c r="AL202" i="3"/>
  <c r="AL202" i="4" s="1"/>
  <c r="BA202" i="3"/>
  <c r="BA202" i="4" s="1"/>
  <c r="BP202" i="3"/>
  <c r="BP202" i="4" s="1"/>
  <c r="I228" i="2"/>
  <c r="F227" i="5"/>
  <c r="J227" i="5" s="1"/>
  <c r="F209" i="5"/>
  <c r="J209" i="5" s="1"/>
  <c r="I210" i="2"/>
  <c r="BX76" i="3"/>
  <c r="BX76" i="4" s="1"/>
  <c r="BH76" i="3"/>
  <c r="BH76" i="4" s="1"/>
  <c r="AR76" i="3"/>
  <c r="AR76" i="4" s="1"/>
  <c r="AB76" i="3"/>
  <c r="AB76" i="4" s="1"/>
  <c r="L76" i="3"/>
  <c r="L76" i="4" s="1"/>
  <c r="BW76" i="3"/>
  <c r="BW76" i="4" s="1"/>
  <c r="BG76" i="3"/>
  <c r="BG76" i="4" s="1"/>
  <c r="AQ76" i="3"/>
  <c r="AQ76" i="4" s="1"/>
  <c r="AA76" i="3"/>
  <c r="AA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BY76" i="3"/>
  <c r="BY76" i="4" s="1"/>
  <c r="BI76" i="3"/>
  <c r="BI76" i="4" s="1"/>
  <c r="AS76" i="3"/>
  <c r="AS76" i="4" s="1"/>
  <c r="AC76" i="3"/>
  <c r="AC76" i="4" s="1"/>
  <c r="M76" i="3"/>
  <c r="M76" i="4" s="1"/>
  <c r="CF76" i="3"/>
  <c r="CF76" i="4" s="1"/>
  <c r="BP76" i="3"/>
  <c r="BP76" i="4" s="1"/>
  <c r="AZ76" i="3"/>
  <c r="AZ76" i="4" s="1"/>
  <c r="AJ76" i="3"/>
  <c r="AJ76" i="4" s="1"/>
  <c r="T76" i="3"/>
  <c r="T76" i="4" s="1"/>
  <c r="CE76" i="3"/>
  <c r="CE76" i="4" s="1"/>
  <c r="BO76" i="3"/>
  <c r="BO76" i="4" s="1"/>
  <c r="AY76" i="3"/>
  <c r="AY76" i="4" s="1"/>
  <c r="AI76" i="3"/>
  <c r="AI76" i="4" s="1"/>
  <c r="S76" i="3"/>
  <c r="S76" i="4" s="1"/>
  <c r="CH76" i="3"/>
  <c r="CH76" i="4" s="1"/>
  <c r="BR76" i="3"/>
  <c r="BR76" i="4" s="1"/>
  <c r="BB76" i="3"/>
  <c r="BB76" i="4" s="1"/>
  <c r="AL76" i="3"/>
  <c r="AL76" i="4" s="1"/>
  <c r="V76" i="3"/>
  <c r="V76" i="4" s="1"/>
  <c r="CG76" i="3"/>
  <c r="CG76" i="4" s="1"/>
  <c r="BQ76" i="3"/>
  <c r="BQ76" i="4" s="1"/>
  <c r="BA76" i="3"/>
  <c r="BA76" i="4" s="1"/>
  <c r="AK76" i="3"/>
  <c r="AK76" i="4" s="1"/>
  <c r="U76" i="3"/>
  <c r="U76" i="4" s="1"/>
  <c r="BD76" i="3"/>
  <c r="BD76" i="4" s="1"/>
  <c r="X76" i="3"/>
  <c r="X76" i="4" s="1"/>
  <c r="BS76" i="3"/>
  <c r="BS76" i="4" s="1"/>
  <c r="AM76" i="3"/>
  <c r="AM76" i="4" s="1"/>
  <c r="G76" i="3"/>
  <c r="BF76" i="3"/>
  <c r="BF76" i="4" s="1"/>
  <c r="Z76" i="3"/>
  <c r="Z76" i="4" s="1"/>
  <c r="BU76" i="3"/>
  <c r="BU76" i="4" s="1"/>
  <c r="AO76" i="3"/>
  <c r="AO76" i="4" s="1"/>
  <c r="I76" i="3"/>
  <c r="I76" i="4" s="1"/>
  <c r="CB76" i="3"/>
  <c r="CB76" i="4" s="1"/>
  <c r="AV76" i="3"/>
  <c r="AV76" i="4" s="1"/>
  <c r="P76" i="3"/>
  <c r="P76" i="4" s="1"/>
  <c r="BK76" i="3"/>
  <c r="BK76" i="4" s="1"/>
  <c r="AE76" i="3"/>
  <c r="AE76" i="4" s="1"/>
  <c r="CD76" i="3"/>
  <c r="CD76" i="4" s="1"/>
  <c r="AX76" i="3"/>
  <c r="AX76" i="4" s="1"/>
  <c r="R76" i="3"/>
  <c r="R76" i="4" s="1"/>
  <c r="BM76" i="3"/>
  <c r="BM76" i="4" s="1"/>
  <c r="AG76" i="3"/>
  <c r="AG76" i="4" s="1"/>
  <c r="BT76" i="3"/>
  <c r="BT76" i="4" s="1"/>
  <c r="H76" i="3"/>
  <c r="H76" i="4" s="1"/>
  <c r="W76" i="3"/>
  <c r="W76" i="4" s="1"/>
  <c r="BV76" i="3"/>
  <c r="BV76" i="4" s="1"/>
  <c r="J76" i="3"/>
  <c r="J76" i="4" s="1"/>
  <c r="Y76" i="3"/>
  <c r="Y76" i="4" s="1"/>
  <c r="AN76" i="3"/>
  <c r="AN76" i="4" s="1"/>
  <c r="BC76" i="3"/>
  <c r="BC76" i="4" s="1"/>
  <c r="AP76" i="3"/>
  <c r="AP76" i="4" s="1"/>
  <c r="BE76" i="3"/>
  <c r="BE76" i="4" s="1"/>
  <c r="BL76" i="3"/>
  <c r="BL76" i="4" s="1"/>
  <c r="AF76" i="3"/>
  <c r="AF76" i="4" s="1"/>
  <c r="CA76" i="3"/>
  <c r="CA76" i="4" s="1"/>
  <c r="AU76" i="3"/>
  <c r="AU76" i="4" s="1"/>
  <c r="O76" i="3"/>
  <c r="O76" i="4" s="1"/>
  <c r="BN76" i="3"/>
  <c r="BN76" i="4" s="1"/>
  <c r="AH76" i="3"/>
  <c r="AH76" i="4" s="1"/>
  <c r="CC76" i="3"/>
  <c r="CC76" i="4" s="1"/>
  <c r="AW76" i="3"/>
  <c r="AW76" i="4" s="1"/>
  <c r="Q76" i="3"/>
  <c r="Q76" i="4" s="1"/>
  <c r="CA174" i="3"/>
  <c r="CA174" i="4" s="1"/>
  <c r="BK174" i="3"/>
  <c r="BK174" i="4" s="1"/>
  <c r="AU174" i="3"/>
  <c r="AU174" i="4" s="1"/>
  <c r="AE174" i="3"/>
  <c r="AE174" i="4" s="1"/>
  <c r="O174" i="3"/>
  <c r="O174" i="4" s="1"/>
  <c r="CD174" i="3"/>
  <c r="CD174" i="4" s="1"/>
  <c r="BN174" i="3"/>
  <c r="BN174" i="4" s="1"/>
  <c r="AX174" i="3"/>
  <c r="AX174" i="4" s="1"/>
  <c r="AH174" i="3"/>
  <c r="AH174" i="4" s="1"/>
  <c r="R174" i="3"/>
  <c r="R174" i="4" s="1"/>
  <c r="CC174" i="3"/>
  <c r="CC174" i="4" s="1"/>
  <c r="BM174" i="3"/>
  <c r="BM174" i="4" s="1"/>
  <c r="AW174" i="3"/>
  <c r="AW174" i="4" s="1"/>
  <c r="AG174" i="3"/>
  <c r="AG174" i="4" s="1"/>
  <c r="Q174" i="3"/>
  <c r="Q174" i="4" s="1"/>
  <c r="CB174" i="3"/>
  <c r="CB174" i="4" s="1"/>
  <c r="BL174" i="3"/>
  <c r="BL174" i="4" s="1"/>
  <c r="AV174" i="3"/>
  <c r="AV174" i="4" s="1"/>
  <c r="AF174" i="3"/>
  <c r="AF174" i="4" s="1"/>
  <c r="P174" i="3"/>
  <c r="P174" i="4" s="1"/>
  <c r="BW174" i="3"/>
  <c r="BW174" i="4" s="1"/>
  <c r="BG174" i="3"/>
  <c r="BG174" i="4" s="1"/>
  <c r="AQ174" i="3"/>
  <c r="AQ174" i="4" s="1"/>
  <c r="AA174" i="3"/>
  <c r="AA174" i="4" s="1"/>
  <c r="K174" i="3"/>
  <c r="K174" i="4" s="1"/>
  <c r="BZ174" i="3"/>
  <c r="BZ174" i="4" s="1"/>
  <c r="BJ174" i="3"/>
  <c r="BJ174" i="4" s="1"/>
  <c r="AT174" i="3"/>
  <c r="AT174" i="4" s="1"/>
  <c r="AD174" i="3"/>
  <c r="AD174" i="4" s="1"/>
  <c r="N174" i="3"/>
  <c r="N174" i="4" s="1"/>
  <c r="BY174" i="3"/>
  <c r="BY174" i="4" s="1"/>
  <c r="BI174" i="3"/>
  <c r="BI174" i="4" s="1"/>
  <c r="AS174" i="3"/>
  <c r="AS174" i="4" s="1"/>
  <c r="AC174" i="3"/>
  <c r="AC174" i="4" s="1"/>
  <c r="M174" i="3"/>
  <c r="M174" i="4" s="1"/>
  <c r="BX174" i="3"/>
  <c r="BX174" i="4" s="1"/>
  <c r="BH174" i="3"/>
  <c r="BH174" i="4" s="1"/>
  <c r="AR174" i="3"/>
  <c r="AR174" i="4" s="1"/>
  <c r="AB174" i="3"/>
  <c r="AB174" i="4" s="1"/>
  <c r="L174" i="3"/>
  <c r="L174" i="4" s="1"/>
  <c r="BS174" i="3"/>
  <c r="BS174" i="4" s="1"/>
  <c r="BC174" i="3"/>
  <c r="BC174" i="4" s="1"/>
  <c r="AM174" i="3"/>
  <c r="AM174" i="4" s="1"/>
  <c r="W174" i="3"/>
  <c r="W174" i="4" s="1"/>
  <c r="G174" i="3"/>
  <c r="BV174" i="3"/>
  <c r="BV174" i="4" s="1"/>
  <c r="BF174" i="3"/>
  <c r="BF174" i="4" s="1"/>
  <c r="AP174" i="3"/>
  <c r="AP174" i="4" s="1"/>
  <c r="Z174" i="3"/>
  <c r="Z174" i="4" s="1"/>
  <c r="J174" i="3"/>
  <c r="J174" i="4" s="1"/>
  <c r="BU174" i="3"/>
  <c r="BU174" i="4" s="1"/>
  <c r="BE174" i="3"/>
  <c r="BE174" i="4" s="1"/>
  <c r="AO174" i="3"/>
  <c r="AO174" i="4" s="1"/>
  <c r="Y174" i="3"/>
  <c r="Y174" i="4" s="1"/>
  <c r="I174" i="3"/>
  <c r="I174" i="4" s="1"/>
  <c r="BT174" i="3"/>
  <c r="BT174" i="4" s="1"/>
  <c r="BD174" i="3"/>
  <c r="BD174" i="4" s="1"/>
  <c r="AN174" i="3"/>
  <c r="AN174" i="4" s="1"/>
  <c r="X174" i="3"/>
  <c r="X174" i="4" s="1"/>
  <c r="H174" i="3"/>
  <c r="H174" i="4" s="1"/>
  <c r="CE174" i="3"/>
  <c r="CE174" i="4" s="1"/>
  <c r="BO174" i="3"/>
  <c r="BO174" i="4" s="1"/>
  <c r="AY174" i="3"/>
  <c r="AY174" i="4" s="1"/>
  <c r="AI174" i="3"/>
  <c r="AI174" i="4" s="1"/>
  <c r="S174" i="3"/>
  <c r="S174" i="4" s="1"/>
  <c r="CH174" i="3"/>
  <c r="CH174" i="4" s="1"/>
  <c r="BR174" i="3"/>
  <c r="BR174" i="4" s="1"/>
  <c r="BB174" i="3"/>
  <c r="BB174" i="4" s="1"/>
  <c r="AL174" i="3"/>
  <c r="AL174" i="4" s="1"/>
  <c r="V174" i="3"/>
  <c r="V174" i="4" s="1"/>
  <c r="CG174" i="3"/>
  <c r="CG174" i="4" s="1"/>
  <c r="BQ174" i="3"/>
  <c r="BQ174" i="4" s="1"/>
  <c r="BA174" i="3"/>
  <c r="BA174" i="4" s="1"/>
  <c r="AK174" i="3"/>
  <c r="AK174" i="4" s="1"/>
  <c r="U174" i="3"/>
  <c r="U174" i="4" s="1"/>
  <c r="CF174" i="3"/>
  <c r="CF174" i="4" s="1"/>
  <c r="BP174" i="3"/>
  <c r="BP174" i="4" s="1"/>
  <c r="AZ174" i="3"/>
  <c r="AZ174" i="4" s="1"/>
  <c r="AJ174" i="3"/>
  <c r="AJ174" i="4" s="1"/>
  <c r="T174" i="3"/>
  <c r="T174" i="4" s="1"/>
  <c r="I196" i="2"/>
  <c r="F195" i="5"/>
  <c r="J195" i="5" s="1"/>
  <c r="BS120" i="3"/>
  <c r="BS120" i="4" s="1"/>
  <c r="BC120" i="3"/>
  <c r="BC120" i="4" s="1"/>
  <c r="AM120" i="3"/>
  <c r="AM120" i="4" s="1"/>
  <c r="W120" i="3"/>
  <c r="W120" i="4" s="1"/>
  <c r="G120" i="3"/>
  <c r="BV120" i="3"/>
  <c r="BV120" i="4" s="1"/>
  <c r="BF120" i="3"/>
  <c r="BF120" i="4" s="1"/>
  <c r="AP120" i="3"/>
  <c r="AP120" i="4" s="1"/>
  <c r="Z120" i="3"/>
  <c r="Z120" i="4" s="1"/>
  <c r="J120" i="3"/>
  <c r="J120" i="4" s="1"/>
  <c r="BU120" i="3"/>
  <c r="BU120" i="4" s="1"/>
  <c r="BE120" i="3"/>
  <c r="BE120" i="4" s="1"/>
  <c r="AO120" i="3"/>
  <c r="AO120" i="4" s="1"/>
  <c r="Y120" i="3"/>
  <c r="Y120" i="4" s="1"/>
  <c r="I120" i="3"/>
  <c r="I120" i="4" s="1"/>
  <c r="BT120" i="3"/>
  <c r="BT120" i="4" s="1"/>
  <c r="BD120" i="3"/>
  <c r="BD120" i="4" s="1"/>
  <c r="AN120" i="3"/>
  <c r="AN120" i="4" s="1"/>
  <c r="X120" i="3"/>
  <c r="X120" i="4" s="1"/>
  <c r="H120" i="3"/>
  <c r="H120" i="4" s="1"/>
  <c r="BW120" i="3"/>
  <c r="BW120" i="4" s="1"/>
  <c r="AY120" i="3"/>
  <c r="AY120" i="4" s="1"/>
  <c r="AE120" i="3"/>
  <c r="AE120" i="4" s="1"/>
  <c r="K120" i="3"/>
  <c r="K120" i="4" s="1"/>
  <c r="BR120" i="3"/>
  <c r="BR120" i="4" s="1"/>
  <c r="AX120" i="3"/>
  <c r="AX120" i="4" s="1"/>
  <c r="AD120" i="3"/>
  <c r="AD120" i="4" s="1"/>
  <c r="CG120" i="3"/>
  <c r="CG120" i="4" s="1"/>
  <c r="BM120" i="3"/>
  <c r="BM120" i="4" s="1"/>
  <c r="AS120" i="3"/>
  <c r="AS120" i="4" s="1"/>
  <c r="U120" i="3"/>
  <c r="U120" i="4" s="1"/>
  <c r="CB120" i="3"/>
  <c r="CB120" i="4" s="1"/>
  <c r="BH120" i="3"/>
  <c r="BH120" i="4" s="1"/>
  <c r="AJ120" i="3"/>
  <c r="AJ120" i="4" s="1"/>
  <c r="P120" i="3"/>
  <c r="P120" i="4" s="1"/>
  <c r="BO120" i="3"/>
  <c r="BO120" i="4" s="1"/>
  <c r="AU120" i="3"/>
  <c r="AU120" i="4" s="1"/>
  <c r="AA120" i="3"/>
  <c r="AA120" i="4" s="1"/>
  <c r="CH120" i="3"/>
  <c r="CH120" i="4" s="1"/>
  <c r="BN120" i="3"/>
  <c r="BN120" i="4" s="1"/>
  <c r="AT120" i="3"/>
  <c r="AT120" i="4" s="1"/>
  <c r="V120" i="3"/>
  <c r="V120" i="4" s="1"/>
  <c r="CC120" i="3"/>
  <c r="CC120" i="4" s="1"/>
  <c r="BI120" i="3"/>
  <c r="BI120" i="4" s="1"/>
  <c r="AK120" i="3"/>
  <c r="AK120" i="4" s="1"/>
  <c r="Q120" i="3"/>
  <c r="Q120" i="4" s="1"/>
  <c r="BX120" i="3"/>
  <c r="BX120" i="4" s="1"/>
  <c r="AZ120" i="3"/>
  <c r="AZ120" i="4" s="1"/>
  <c r="AF120" i="3"/>
  <c r="AF120" i="4" s="1"/>
  <c r="L120" i="3"/>
  <c r="L120" i="4" s="1"/>
  <c r="CE120" i="3"/>
  <c r="CE120" i="4" s="1"/>
  <c r="BK120" i="3"/>
  <c r="BK120" i="4" s="1"/>
  <c r="AQ120" i="3"/>
  <c r="AQ120" i="4" s="1"/>
  <c r="S120" i="3"/>
  <c r="S120" i="4" s="1"/>
  <c r="CD120" i="3"/>
  <c r="CD120" i="4" s="1"/>
  <c r="BJ120" i="3"/>
  <c r="BJ120" i="4" s="1"/>
  <c r="AL120" i="3"/>
  <c r="AL120" i="4" s="1"/>
  <c r="R120" i="3"/>
  <c r="R120" i="4" s="1"/>
  <c r="BY120" i="3"/>
  <c r="BY120" i="4" s="1"/>
  <c r="BA120" i="3"/>
  <c r="BA120" i="4" s="1"/>
  <c r="AG120" i="3"/>
  <c r="AG120" i="4" s="1"/>
  <c r="M120" i="3"/>
  <c r="M120" i="4" s="1"/>
  <c r="BP120" i="3"/>
  <c r="BP120" i="4" s="1"/>
  <c r="AV120" i="3"/>
  <c r="AV120" i="4" s="1"/>
  <c r="AB120" i="3"/>
  <c r="AB120" i="4" s="1"/>
  <c r="CA120" i="3"/>
  <c r="CA120" i="4" s="1"/>
  <c r="BG120" i="3"/>
  <c r="BG120" i="4" s="1"/>
  <c r="AI120" i="3"/>
  <c r="AI120" i="4" s="1"/>
  <c r="O120" i="3"/>
  <c r="O120" i="4" s="1"/>
  <c r="BZ120" i="3"/>
  <c r="BZ120" i="4" s="1"/>
  <c r="BB120" i="3"/>
  <c r="BB120" i="4" s="1"/>
  <c r="AH120" i="3"/>
  <c r="AH120" i="4" s="1"/>
  <c r="N120" i="3"/>
  <c r="N120" i="4" s="1"/>
  <c r="BQ120" i="3"/>
  <c r="BQ120" i="4" s="1"/>
  <c r="AW120" i="3"/>
  <c r="AW120" i="4" s="1"/>
  <c r="AC120" i="3"/>
  <c r="AC120" i="4" s="1"/>
  <c r="CF120" i="3"/>
  <c r="CF120" i="4" s="1"/>
  <c r="BL120" i="3"/>
  <c r="BL120" i="4" s="1"/>
  <c r="AR120" i="3"/>
  <c r="AR120" i="4" s="1"/>
  <c r="T120" i="3"/>
  <c r="T120" i="4" s="1"/>
  <c r="BS168" i="3"/>
  <c r="BS168" i="4" s="1"/>
  <c r="BC168" i="3"/>
  <c r="BC168" i="4" s="1"/>
  <c r="AM168" i="3"/>
  <c r="AM168" i="4" s="1"/>
  <c r="W168" i="3"/>
  <c r="W168" i="4" s="1"/>
  <c r="G168" i="3"/>
  <c r="BV168" i="3"/>
  <c r="BV168" i="4" s="1"/>
  <c r="BF168" i="3"/>
  <c r="BF168" i="4" s="1"/>
  <c r="AP168" i="3"/>
  <c r="AP168" i="4" s="1"/>
  <c r="Z168" i="3"/>
  <c r="Z168" i="4" s="1"/>
  <c r="J168" i="3"/>
  <c r="J168" i="4" s="1"/>
  <c r="BU168" i="3"/>
  <c r="BU168" i="4" s="1"/>
  <c r="BE168" i="3"/>
  <c r="BE168" i="4" s="1"/>
  <c r="AO168" i="3"/>
  <c r="AO168" i="4" s="1"/>
  <c r="Y168" i="3"/>
  <c r="Y168" i="4" s="1"/>
  <c r="I168" i="3"/>
  <c r="I168" i="4" s="1"/>
  <c r="BT168" i="3"/>
  <c r="BT168" i="4" s="1"/>
  <c r="BD168" i="3"/>
  <c r="BD168" i="4" s="1"/>
  <c r="AN168" i="3"/>
  <c r="AN168" i="4" s="1"/>
  <c r="X168" i="3"/>
  <c r="X168" i="4" s="1"/>
  <c r="H168" i="3"/>
  <c r="H168" i="4" s="1"/>
  <c r="CA168" i="3"/>
  <c r="CA168" i="4" s="1"/>
  <c r="BK168" i="3"/>
  <c r="BK168" i="4" s="1"/>
  <c r="AU168" i="3"/>
  <c r="AU168" i="4" s="1"/>
  <c r="AE168" i="3"/>
  <c r="AE168" i="4" s="1"/>
  <c r="O168" i="3"/>
  <c r="O168" i="4" s="1"/>
  <c r="CD168" i="3"/>
  <c r="CD168" i="4" s="1"/>
  <c r="BN168" i="3"/>
  <c r="BN168" i="4" s="1"/>
  <c r="AX168" i="3"/>
  <c r="AX168" i="4" s="1"/>
  <c r="AH168" i="3"/>
  <c r="AH168" i="4" s="1"/>
  <c r="R168" i="3"/>
  <c r="R168" i="4" s="1"/>
  <c r="CC168" i="3"/>
  <c r="CC168" i="4" s="1"/>
  <c r="BM168" i="3"/>
  <c r="BM168" i="4" s="1"/>
  <c r="AW168" i="3"/>
  <c r="AW168" i="4" s="1"/>
  <c r="AG168" i="3"/>
  <c r="AG168" i="4" s="1"/>
  <c r="Q168" i="3"/>
  <c r="Q168" i="4" s="1"/>
  <c r="CB168" i="3"/>
  <c r="CB168" i="4" s="1"/>
  <c r="BL168" i="3"/>
  <c r="BL168" i="4" s="1"/>
  <c r="AV168" i="3"/>
  <c r="AV168" i="4" s="1"/>
  <c r="AF168" i="3"/>
  <c r="AF168" i="4" s="1"/>
  <c r="P168" i="3"/>
  <c r="P168" i="4" s="1"/>
  <c r="BW168" i="3"/>
  <c r="BW168" i="4" s="1"/>
  <c r="AQ168" i="3"/>
  <c r="AQ168" i="4" s="1"/>
  <c r="K168" i="3"/>
  <c r="K168" i="4" s="1"/>
  <c r="BJ168" i="3"/>
  <c r="BJ168" i="4" s="1"/>
  <c r="AD168" i="3"/>
  <c r="AD168" i="4" s="1"/>
  <c r="BY168" i="3"/>
  <c r="BY168" i="4" s="1"/>
  <c r="AS168" i="3"/>
  <c r="AS168" i="4" s="1"/>
  <c r="M168" i="3"/>
  <c r="M168" i="4" s="1"/>
  <c r="BH168" i="3"/>
  <c r="BH168" i="4" s="1"/>
  <c r="AB168" i="3"/>
  <c r="AB168" i="4" s="1"/>
  <c r="BO168" i="3"/>
  <c r="BO168" i="4" s="1"/>
  <c r="AI168" i="3"/>
  <c r="AI168" i="4" s="1"/>
  <c r="CH168" i="3"/>
  <c r="CH168" i="4" s="1"/>
  <c r="BB168" i="3"/>
  <c r="BB168" i="4" s="1"/>
  <c r="V168" i="3"/>
  <c r="V168" i="4" s="1"/>
  <c r="BQ168" i="3"/>
  <c r="BQ168" i="4" s="1"/>
  <c r="AK168" i="3"/>
  <c r="AK168" i="4" s="1"/>
  <c r="CF168" i="3"/>
  <c r="CF168" i="4" s="1"/>
  <c r="AZ168" i="3"/>
  <c r="AZ168" i="4" s="1"/>
  <c r="T168" i="3"/>
  <c r="T168" i="4" s="1"/>
  <c r="BG168" i="3"/>
  <c r="BG168" i="4" s="1"/>
  <c r="AA168" i="3"/>
  <c r="AA168" i="4" s="1"/>
  <c r="BZ168" i="3"/>
  <c r="BZ168" i="4" s="1"/>
  <c r="AT168" i="3"/>
  <c r="AT168" i="4" s="1"/>
  <c r="N168" i="3"/>
  <c r="N168" i="4" s="1"/>
  <c r="BI168" i="3"/>
  <c r="BI168" i="4" s="1"/>
  <c r="AC168" i="3"/>
  <c r="AC168" i="4" s="1"/>
  <c r="BX168" i="3"/>
  <c r="BX168" i="4" s="1"/>
  <c r="AR168" i="3"/>
  <c r="AR168" i="4" s="1"/>
  <c r="L168" i="3"/>
  <c r="L168" i="4" s="1"/>
  <c r="CE168" i="3"/>
  <c r="CE168" i="4" s="1"/>
  <c r="AY168" i="3"/>
  <c r="AY168" i="4" s="1"/>
  <c r="S168" i="3"/>
  <c r="S168" i="4" s="1"/>
  <c r="BR168" i="3"/>
  <c r="BR168" i="4" s="1"/>
  <c r="AL168" i="3"/>
  <c r="AL168" i="4" s="1"/>
  <c r="CG168" i="3"/>
  <c r="CG168" i="4" s="1"/>
  <c r="BA168" i="3"/>
  <c r="BA168" i="4" s="1"/>
  <c r="U168" i="3"/>
  <c r="U168" i="4" s="1"/>
  <c r="BP168" i="3"/>
  <c r="BP168" i="4" s="1"/>
  <c r="AJ168" i="3"/>
  <c r="AJ168" i="4" s="1"/>
  <c r="CA228" i="3"/>
  <c r="CA228" i="4" s="1"/>
  <c r="BK228" i="3"/>
  <c r="BK228" i="4" s="1"/>
  <c r="AU228" i="3"/>
  <c r="AU228" i="4" s="1"/>
  <c r="AE228" i="3"/>
  <c r="AE228" i="4" s="1"/>
  <c r="O228" i="3"/>
  <c r="O228" i="4" s="1"/>
  <c r="CD228" i="3"/>
  <c r="CD228" i="4" s="1"/>
  <c r="BN228" i="3"/>
  <c r="BN228" i="4" s="1"/>
  <c r="AX228" i="3"/>
  <c r="AX228" i="4" s="1"/>
  <c r="AH228" i="3"/>
  <c r="AH228" i="4" s="1"/>
  <c r="R228" i="3"/>
  <c r="R228" i="4" s="1"/>
  <c r="CC228" i="3"/>
  <c r="CC228" i="4" s="1"/>
  <c r="BM228" i="3"/>
  <c r="BM228" i="4" s="1"/>
  <c r="AW228" i="3"/>
  <c r="AW228" i="4" s="1"/>
  <c r="AG228" i="3"/>
  <c r="AG228" i="4" s="1"/>
  <c r="Q228" i="3"/>
  <c r="Q228" i="4" s="1"/>
  <c r="CB228" i="3"/>
  <c r="CB228" i="4" s="1"/>
  <c r="BL228" i="3"/>
  <c r="BL228" i="4" s="1"/>
  <c r="AV228" i="3"/>
  <c r="AV228" i="4" s="1"/>
  <c r="AF228" i="3"/>
  <c r="AF228" i="4" s="1"/>
  <c r="P228" i="3"/>
  <c r="P228" i="4" s="1"/>
  <c r="BS228" i="3"/>
  <c r="BS228" i="4" s="1"/>
  <c r="AY228" i="3"/>
  <c r="AY228" i="4" s="1"/>
  <c r="AA228" i="3"/>
  <c r="AA228" i="4" s="1"/>
  <c r="G228" i="3"/>
  <c r="BR228" i="3"/>
  <c r="BR228" i="4" s="1"/>
  <c r="AT228" i="3"/>
  <c r="AT228" i="4" s="1"/>
  <c r="Z228" i="3"/>
  <c r="Z228" i="4" s="1"/>
  <c r="CG228" i="3"/>
  <c r="CG228" i="4" s="1"/>
  <c r="BI228" i="3"/>
  <c r="BI228" i="4" s="1"/>
  <c r="AO228" i="3"/>
  <c r="AO228" i="4" s="1"/>
  <c r="U228" i="3"/>
  <c r="U228" i="4" s="1"/>
  <c r="BX228" i="3"/>
  <c r="BX228" i="4" s="1"/>
  <c r="BD228" i="3"/>
  <c r="BD228" i="4" s="1"/>
  <c r="AJ228" i="3"/>
  <c r="AJ228" i="4" s="1"/>
  <c r="L228" i="3"/>
  <c r="L228" i="4" s="1"/>
  <c r="BO228" i="3"/>
  <c r="BO228" i="4" s="1"/>
  <c r="AQ228" i="3"/>
  <c r="AQ228" i="4" s="1"/>
  <c r="W228" i="3"/>
  <c r="W228" i="4" s="1"/>
  <c r="CH228" i="3"/>
  <c r="CH228" i="4" s="1"/>
  <c r="BJ228" i="3"/>
  <c r="BJ228" i="4" s="1"/>
  <c r="AP228" i="3"/>
  <c r="AP228" i="4" s="1"/>
  <c r="V228" i="3"/>
  <c r="V228" i="4" s="1"/>
  <c r="BY228" i="3"/>
  <c r="BY228" i="4" s="1"/>
  <c r="BE228" i="3"/>
  <c r="BE228" i="4" s="1"/>
  <c r="AK228" i="3"/>
  <c r="AK228" i="4" s="1"/>
  <c r="M228" i="3"/>
  <c r="M228" i="4" s="1"/>
  <c r="BT228" i="3"/>
  <c r="BT228" i="4" s="1"/>
  <c r="AZ228" i="3"/>
  <c r="AZ228" i="4" s="1"/>
  <c r="AB228" i="3"/>
  <c r="AB228" i="4" s="1"/>
  <c r="H228" i="3"/>
  <c r="H228" i="4" s="1"/>
  <c r="CE228" i="3"/>
  <c r="CE228" i="4" s="1"/>
  <c r="BG228" i="3"/>
  <c r="BG228" i="4" s="1"/>
  <c r="AM228" i="3"/>
  <c r="AM228" i="4" s="1"/>
  <c r="S228" i="3"/>
  <c r="S228" i="4" s="1"/>
  <c r="BZ228" i="3"/>
  <c r="BZ228" i="4" s="1"/>
  <c r="BF228" i="3"/>
  <c r="BF228" i="4" s="1"/>
  <c r="AL228" i="3"/>
  <c r="AL228" i="4" s="1"/>
  <c r="N228" i="3"/>
  <c r="N228" i="4" s="1"/>
  <c r="BU228" i="3"/>
  <c r="BU228" i="4" s="1"/>
  <c r="BA228" i="3"/>
  <c r="BA228" i="4" s="1"/>
  <c r="AC228" i="3"/>
  <c r="AC228" i="4" s="1"/>
  <c r="I228" i="3"/>
  <c r="I228" i="4" s="1"/>
  <c r="BP228" i="3"/>
  <c r="BP228" i="4" s="1"/>
  <c r="AR228" i="3"/>
  <c r="AR228" i="4" s="1"/>
  <c r="X228" i="3"/>
  <c r="X228" i="4" s="1"/>
  <c r="BW228" i="3"/>
  <c r="BW228" i="4" s="1"/>
  <c r="BC228" i="3"/>
  <c r="BC228" i="4" s="1"/>
  <c r="AI228" i="3"/>
  <c r="AI228" i="4" s="1"/>
  <c r="K228" i="3"/>
  <c r="K228" i="4" s="1"/>
  <c r="BV228" i="3"/>
  <c r="BV228" i="4" s="1"/>
  <c r="BB228" i="3"/>
  <c r="BB228" i="4" s="1"/>
  <c r="AD228" i="3"/>
  <c r="AD228" i="4" s="1"/>
  <c r="J228" i="3"/>
  <c r="J228" i="4" s="1"/>
  <c r="BQ228" i="3"/>
  <c r="BQ228" i="4" s="1"/>
  <c r="AS228" i="3"/>
  <c r="AS228" i="4" s="1"/>
  <c r="Y228" i="3"/>
  <c r="Y228" i="4" s="1"/>
  <c r="CF228" i="3"/>
  <c r="CF228" i="4" s="1"/>
  <c r="BH228" i="3"/>
  <c r="BH228" i="4" s="1"/>
  <c r="AN228" i="3"/>
  <c r="AN228" i="4" s="1"/>
  <c r="T228" i="3"/>
  <c r="T228" i="4" s="1"/>
  <c r="F249" i="5"/>
  <c r="J249" i="5" s="1"/>
  <c r="I250" i="2"/>
  <c r="CE96" i="3"/>
  <c r="CE96" i="4" s="1"/>
  <c r="BO96" i="3"/>
  <c r="BO96" i="4" s="1"/>
  <c r="AY96" i="3"/>
  <c r="AY96" i="4" s="1"/>
  <c r="AI96" i="3"/>
  <c r="AI96" i="4" s="1"/>
  <c r="S96" i="3"/>
  <c r="S96" i="4" s="1"/>
  <c r="CH96" i="3"/>
  <c r="CH96" i="4" s="1"/>
  <c r="BR96" i="3"/>
  <c r="BR96" i="4" s="1"/>
  <c r="BB96" i="3"/>
  <c r="BB96" i="4" s="1"/>
  <c r="AL96" i="3"/>
  <c r="AL96" i="4" s="1"/>
  <c r="V96" i="3"/>
  <c r="V96" i="4" s="1"/>
  <c r="CG96" i="3"/>
  <c r="CG96" i="4" s="1"/>
  <c r="BQ96" i="3"/>
  <c r="BQ96" i="4" s="1"/>
  <c r="BA96" i="3"/>
  <c r="BA96" i="4" s="1"/>
  <c r="AK96" i="3"/>
  <c r="AK96" i="4" s="1"/>
  <c r="U96" i="3"/>
  <c r="U96" i="4" s="1"/>
  <c r="CF96" i="3"/>
  <c r="CF96" i="4" s="1"/>
  <c r="BP96" i="3"/>
  <c r="BP96" i="4" s="1"/>
  <c r="AZ96" i="3"/>
  <c r="AZ96" i="4" s="1"/>
  <c r="AJ96" i="3"/>
  <c r="AJ96" i="4" s="1"/>
  <c r="T96" i="3"/>
  <c r="T96" i="4" s="1"/>
  <c r="CA96" i="3"/>
  <c r="CA96" i="4" s="1"/>
  <c r="BK96" i="3"/>
  <c r="BK96" i="4" s="1"/>
  <c r="AU96" i="3"/>
  <c r="AU96" i="4" s="1"/>
  <c r="AE96" i="3"/>
  <c r="AE96" i="4" s="1"/>
  <c r="O96" i="3"/>
  <c r="O96" i="4" s="1"/>
  <c r="CD96" i="3"/>
  <c r="CD96" i="4" s="1"/>
  <c r="BN96" i="3"/>
  <c r="BN96" i="4" s="1"/>
  <c r="AX96" i="3"/>
  <c r="AX96" i="4" s="1"/>
  <c r="AH96" i="3"/>
  <c r="AH96" i="4" s="1"/>
  <c r="R96" i="3"/>
  <c r="R96" i="4" s="1"/>
  <c r="CC96" i="3"/>
  <c r="CC96" i="4" s="1"/>
  <c r="BM96" i="3"/>
  <c r="BM96" i="4" s="1"/>
  <c r="AW96" i="3"/>
  <c r="AW96" i="4" s="1"/>
  <c r="AG96" i="3"/>
  <c r="AG96" i="4" s="1"/>
  <c r="Q96" i="3"/>
  <c r="Q96" i="4" s="1"/>
  <c r="CB96" i="3"/>
  <c r="CB96" i="4" s="1"/>
  <c r="BL96" i="3"/>
  <c r="BL96" i="4" s="1"/>
  <c r="AV96" i="3"/>
  <c r="AV96" i="4" s="1"/>
  <c r="AF96" i="3"/>
  <c r="AF96" i="4" s="1"/>
  <c r="P96" i="3"/>
  <c r="P96" i="4" s="1"/>
  <c r="BW96" i="3"/>
  <c r="BW96" i="4" s="1"/>
  <c r="BG96" i="3"/>
  <c r="BG96" i="4" s="1"/>
  <c r="AQ96" i="3"/>
  <c r="AQ96" i="4" s="1"/>
  <c r="AA96" i="3"/>
  <c r="AA96" i="4" s="1"/>
  <c r="K96" i="3"/>
  <c r="K96" i="4" s="1"/>
  <c r="BZ96" i="3"/>
  <c r="BZ96" i="4" s="1"/>
  <c r="BJ96" i="3"/>
  <c r="BJ96" i="4" s="1"/>
  <c r="AT96" i="3"/>
  <c r="AT96" i="4" s="1"/>
  <c r="AD96" i="3"/>
  <c r="AD96" i="4" s="1"/>
  <c r="N96" i="3"/>
  <c r="N96" i="4" s="1"/>
  <c r="BY96" i="3"/>
  <c r="BY96" i="4" s="1"/>
  <c r="BI96" i="3"/>
  <c r="BI96" i="4" s="1"/>
  <c r="AS96" i="3"/>
  <c r="AS96" i="4" s="1"/>
  <c r="AC96" i="3"/>
  <c r="AC96" i="4" s="1"/>
  <c r="M96" i="3"/>
  <c r="M96" i="4" s="1"/>
  <c r="BX96" i="3"/>
  <c r="BX96" i="4" s="1"/>
  <c r="BH96" i="3"/>
  <c r="BH96" i="4" s="1"/>
  <c r="AR96" i="3"/>
  <c r="AR96" i="4" s="1"/>
  <c r="AB96" i="3"/>
  <c r="AB96" i="4" s="1"/>
  <c r="L96" i="3"/>
  <c r="L96" i="4" s="1"/>
  <c r="BC96" i="3"/>
  <c r="BC96" i="4" s="1"/>
  <c r="BV96" i="3"/>
  <c r="BV96" i="4" s="1"/>
  <c r="J96" i="3"/>
  <c r="J96" i="4" s="1"/>
  <c r="Y96" i="3"/>
  <c r="Y96" i="4" s="1"/>
  <c r="AN96" i="3"/>
  <c r="AN96" i="4" s="1"/>
  <c r="AM96" i="3"/>
  <c r="AM96" i="4" s="1"/>
  <c r="BF96" i="3"/>
  <c r="BF96" i="4" s="1"/>
  <c r="BU96" i="3"/>
  <c r="BU96" i="4" s="1"/>
  <c r="I96" i="3"/>
  <c r="I96" i="4" s="1"/>
  <c r="X96" i="3"/>
  <c r="X96" i="4" s="1"/>
  <c r="W96" i="3"/>
  <c r="W96" i="4" s="1"/>
  <c r="AP96" i="3"/>
  <c r="AP96" i="4" s="1"/>
  <c r="BE96" i="3"/>
  <c r="BE96" i="4" s="1"/>
  <c r="BT96" i="3"/>
  <c r="BT96" i="4" s="1"/>
  <c r="H96" i="3"/>
  <c r="H96" i="4" s="1"/>
  <c r="BS96" i="3"/>
  <c r="BS96" i="4" s="1"/>
  <c r="G96" i="3"/>
  <c r="Z96" i="3"/>
  <c r="Z96" i="4" s="1"/>
  <c r="AO96" i="3"/>
  <c r="AO96" i="4" s="1"/>
  <c r="BD96" i="3"/>
  <c r="BD96" i="4" s="1"/>
  <c r="F203" i="5"/>
  <c r="J203" i="5" s="1"/>
  <c r="I204" i="2"/>
  <c r="I156" i="2"/>
  <c r="F155" i="5"/>
  <c r="J155" i="5" s="1"/>
  <c r="I172" i="2"/>
  <c r="F171" i="5"/>
  <c r="J171" i="5" s="1"/>
  <c r="CC264" i="3"/>
  <c r="CC264" i="4" s="1"/>
  <c r="BM264" i="3"/>
  <c r="BM264" i="4" s="1"/>
  <c r="AW264" i="3"/>
  <c r="AW264" i="4" s="1"/>
  <c r="AG264" i="3"/>
  <c r="AG264" i="4" s="1"/>
  <c r="Q264" i="3"/>
  <c r="Q264" i="4" s="1"/>
  <c r="CB264" i="3"/>
  <c r="CB264" i="4" s="1"/>
  <c r="BL264" i="3"/>
  <c r="BL264" i="4" s="1"/>
  <c r="AV264" i="3"/>
  <c r="AV264" i="4" s="1"/>
  <c r="AF264" i="3"/>
  <c r="AF264" i="4" s="1"/>
  <c r="P264" i="3"/>
  <c r="P264" i="4" s="1"/>
  <c r="CA264" i="3"/>
  <c r="CA264" i="4" s="1"/>
  <c r="BK264" i="3"/>
  <c r="BK264" i="4" s="1"/>
  <c r="AU264" i="3"/>
  <c r="AU264" i="4" s="1"/>
  <c r="AE264" i="3"/>
  <c r="AE264" i="4" s="1"/>
  <c r="O264" i="3"/>
  <c r="O264" i="4" s="1"/>
  <c r="CD264" i="3"/>
  <c r="CD264" i="4" s="1"/>
  <c r="BN264" i="3"/>
  <c r="BN264" i="4" s="1"/>
  <c r="AX264" i="3"/>
  <c r="AX264" i="4" s="1"/>
  <c r="AH264" i="3"/>
  <c r="AH264" i="4" s="1"/>
  <c r="R264" i="3"/>
  <c r="R264" i="4" s="1"/>
  <c r="BU264" i="3"/>
  <c r="BU264" i="4" s="1"/>
  <c r="BA264" i="3"/>
  <c r="BA264" i="4" s="1"/>
  <c r="AC264" i="3"/>
  <c r="AC264" i="4" s="1"/>
  <c r="I264" i="3"/>
  <c r="I264" i="4" s="1"/>
  <c r="BP264" i="3"/>
  <c r="BP264" i="4" s="1"/>
  <c r="AR264" i="3"/>
  <c r="AR264" i="4" s="1"/>
  <c r="X264" i="3"/>
  <c r="X264" i="4" s="1"/>
  <c r="CE264" i="3"/>
  <c r="CE264" i="4" s="1"/>
  <c r="BG264" i="3"/>
  <c r="BG264" i="4" s="1"/>
  <c r="AM264" i="3"/>
  <c r="AM264" i="4" s="1"/>
  <c r="S264" i="3"/>
  <c r="S264" i="4" s="1"/>
  <c r="BZ264" i="3"/>
  <c r="BZ264" i="4" s="1"/>
  <c r="BF264" i="3"/>
  <c r="BF264" i="4" s="1"/>
  <c r="AL264" i="3"/>
  <c r="AL264" i="4" s="1"/>
  <c r="N264" i="3"/>
  <c r="N264" i="4" s="1"/>
  <c r="BQ264" i="3"/>
  <c r="BQ264" i="4" s="1"/>
  <c r="AS264" i="3"/>
  <c r="AS264" i="4" s="1"/>
  <c r="Y264" i="3"/>
  <c r="Y264" i="4" s="1"/>
  <c r="CF264" i="3"/>
  <c r="CF264" i="4" s="1"/>
  <c r="BH264" i="3"/>
  <c r="BH264" i="4" s="1"/>
  <c r="AN264" i="3"/>
  <c r="AN264" i="4" s="1"/>
  <c r="T264" i="3"/>
  <c r="T264" i="4" s="1"/>
  <c r="BW264" i="3"/>
  <c r="BW264" i="4" s="1"/>
  <c r="BC264" i="3"/>
  <c r="BC264" i="4" s="1"/>
  <c r="AI264" i="3"/>
  <c r="AI264" i="4" s="1"/>
  <c r="K264" i="3"/>
  <c r="K264" i="4" s="1"/>
  <c r="BV264" i="3"/>
  <c r="BV264" i="4" s="1"/>
  <c r="BB264" i="3"/>
  <c r="BB264" i="4" s="1"/>
  <c r="AD264" i="3"/>
  <c r="AD264" i="4" s="1"/>
  <c r="J264" i="3"/>
  <c r="J264" i="4" s="1"/>
  <c r="CG264" i="3"/>
  <c r="CG264" i="4" s="1"/>
  <c r="BI264" i="3"/>
  <c r="BI264" i="4" s="1"/>
  <c r="AO264" i="3"/>
  <c r="AO264" i="4" s="1"/>
  <c r="U264" i="3"/>
  <c r="U264" i="4" s="1"/>
  <c r="BX264" i="3"/>
  <c r="BX264" i="4" s="1"/>
  <c r="BD264" i="3"/>
  <c r="BD264" i="4" s="1"/>
  <c r="AJ264" i="3"/>
  <c r="AJ264" i="4" s="1"/>
  <c r="L264" i="3"/>
  <c r="L264" i="4" s="1"/>
  <c r="BS264" i="3"/>
  <c r="BS264" i="4" s="1"/>
  <c r="AY264" i="3"/>
  <c r="AY264" i="4" s="1"/>
  <c r="AA264" i="3"/>
  <c r="AA264" i="4" s="1"/>
  <c r="G264" i="3"/>
  <c r="BR264" i="3"/>
  <c r="BR264" i="4" s="1"/>
  <c r="AT264" i="3"/>
  <c r="AT264" i="4" s="1"/>
  <c r="Z264" i="3"/>
  <c r="Z264" i="4" s="1"/>
  <c r="BY264" i="3"/>
  <c r="BY264" i="4" s="1"/>
  <c r="BE264" i="3"/>
  <c r="BE264" i="4" s="1"/>
  <c r="AK264" i="3"/>
  <c r="AK264" i="4" s="1"/>
  <c r="M264" i="3"/>
  <c r="M264" i="4" s="1"/>
  <c r="BT264" i="3"/>
  <c r="BT264" i="4" s="1"/>
  <c r="AZ264" i="3"/>
  <c r="AZ264" i="4" s="1"/>
  <c r="AB264" i="3"/>
  <c r="AB264" i="4" s="1"/>
  <c r="H264" i="3"/>
  <c r="H264" i="4" s="1"/>
  <c r="BO264" i="3"/>
  <c r="BO264" i="4" s="1"/>
  <c r="AQ264" i="3"/>
  <c r="AQ264" i="4" s="1"/>
  <c r="W264" i="3"/>
  <c r="W264" i="4" s="1"/>
  <c r="CH264" i="3"/>
  <c r="CH264" i="4" s="1"/>
  <c r="BJ264" i="3"/>
  <c r="BJ264" i="4" s="1"/>
  <c r="AP264" i="3"/>
  <c r="AP264" i="4" s="1"/>
  <c r="V264" i="3"/>
  <c r="V264" i="4" s="1"/>
  <c r="BW169" i="3"/>
  <c r="BW169" i="4" s="1"/>
  <c r="BG169" i="3"/>
  <c r="BG169" i="4" s="1"/>
  <c r="AQ169" i="3"/>
  <c r="AQ169" i="4" s="1"/>
  <c r="AA169" i="3"/>
  <c r="AA169" i="4" s="1"/>
  <c r="K169" i="3"/>
  <c r="K169" i="4" s="1"/>
  <c r="BZ169" i="3"/>
  <c r="BZ169" i="4" s="1"/>
  <c r="BJ169" i="3"/>
  <c r="BJ169" i="4" s="1"/>
  <c r="AT169" i="3"/>
  <c r="AT169" i="4" s="1"/>
  <c r="AD169" i="3"/>
  <c r="AD169" i="4" s="1"/>
  <c r="N169" i="3"/>
  <c r="N169" i="4" s="1"/>
  <c r="BY169" i="3"/>
  <c r="BY169" i="4" s="1"/>
  <c r="BI169" i="3"/>
  <c r="BI169" i="4" s="1"/>
  <c r="AS169" i="3"/>
  <c r="AS169" i="4" s="1"/>
  <c r="AC169" i="3"/>
  <c r="AC169" i="4" s="1"/>
  <c r="M169" i="3"/>
  <c r="M169" i="4" s="1"/>
  <c r="BX169" i="3"/>
  <c r="BX169" i="4" s="1"/>
  <c r="BH169" i="3"/>
  <c r="BH169" i="4" s="1"/>
  <c r="AR169" i="3"/>
  <c r="AR169" i="4" s="1"/>
  <c r="AB169" i="3"/>
  <c r="AB169" i="4" s="1"/>
  <c r="L169" i="3"/>
  <c r="L169" i="4" s="1"/>
  <c r="CE169" i="3"/>
  <c r="CE169" i="4" s="1"/>
  <c r="BO169" i="3"/>
  <c r="BO169" i="4" s="1"/>
  <c r="AY169" i="3"/>
  <c r="AY169" i="4" s="1"/>
  <c r="AI169" i="3"/>
  <c r="AI169" i="4" s="1"/>
  <c r="S169" i="3"/>
  <c r="S169" i="4" s="1"/>
  <c r="CH169" i="3"/>
  <c r="CH169" i="4" s="1"/>
  <c r="BR169" i="3"/>
  <c r="BR169" i="4" s="1"/>
  <c r="BB169" i="3"/>
  <c r="BB169" i="4" s="1"/>
  <c r="AL169" i="3"/>
  <c r="AL169" i="4" s="1"/>
  <c r="V169" i="3"/>
  <c r="V169" i="4" s="1"/>
  <c r="CG169" i="3"/>
  <c r="CG169" i="4" s="1"/>
  <c r="BQ169" i="3"/>
  <c r="BQ169" i="4" s="1"/>
  <c r="BA169" i="3"/>
  <c r="BA169" i="4" s="1"/>
  <c r="AK169" i="3"/>
  <c r="AK169" i="4" s="1"/>
  <c r="U169" i="3"/>
  <c r="U169" i="4" s="1"/>
  <c r="CF169" i="3"/>
  <c r="CF169" i="4" s="1"/>
  <c r="BP169" i="3"/>
  <c r="BP169" i="4" s="1"/>
  <c r="AZ169" i="3"/>
  <c r="AZ169" i="4" s="1"/>
  <c r="AJ169" i="3"/>
  <c r="AJ169" i="4" s="1"/>
  <c r="T169" i="3"/>
  <c r="T169" i="4" s="1"/>
  <c r="CA169" i="3"/>
  <c r="CA169" i="4" s="1"/>
  <c r="BK169" i="3"/>
  <c r="BK169" i="4" s="1"/>
  <c r="AU169" i="3"/>
  <c r="AU169" i="4" s="1"/>
  <c r="AE169" i="3"/>
  <c r="AE169" i="4" s="1"/>
  <c r="O169" i="3"/>
  <c r="O169" i="4" s="1"/>
  <c r="CD169" i="3"/>
  <c r="CD169" i="4" s="1"/>
  <c r="BN169" i="3"/>
  <c r="BN169" i="4" s="1"/>
  <c r="AX169" i="3"/>
  <c r="AX169" i="4" s="1"/>
  <c r="AH169" i="3"/>
  <c r="AH169" i="4" s="1"/>
  <c r="R169" i="3"/>
  <c r="R169" i="4" s="1"/>
  <c r="CC169" i="3"/>
  <c r="CC169" i="4" s="1"/>
  <c r="BM169" i="3"/>
  <c r="BM169" i="4" s="1"/>
  <c r="AW169" i="3"/>
  <c r="AW169" i="4" s="1"/>
  <c r="AG169" i="3"/>
  <c r="AG169" i="4" s="1"/>
  <c r="Q169" i="3"/>
  <c r="Q169" i="4" s="1"/>
  <c r="CB169" i="3"/>
  <c r="CB169" i="4" s="1"/>
  <c r="BL169" i="3"/>
  <c r="BL169" i="4" s="1"/>
  <c r="AV169" i="3"/>
  <c r="AV169" i="4" s="1"/>
  <c r="AF169" i="3"/>
  <c r="AF169" i="4" s="1"/>
  <c r="P169" i="3"/>
  <c r="P169" i="4" s="1"/>
  <c r="W169" i="3"/>
  <c r="W169" i="4" s="1"/>
  <c r="AP169" i="3"/>
  <c r="AP169" i="4" s="1"/>
  <c r="BE169" i="3"/>
  <c r="BE169" i="4" s="1"/>
  <c r="BT169" i="3"/>
  <c r="BT169" i="4" s="1"/>
  <c r="H169" i="3"/>
  <c r="H169" i="4" s="1"/>
  <c r="BS169" i="3"/>
  <c r="BS169" i="4" s="1"/>
  <c r="G169" i="3"/>
  <c r="Z169" i="3"/>
  <c r="Z169" i="4" s="1"/>
  <c r="AO169" i="3"/>
  <c r="AO169" i="4" s="1"/>
  <c r="BD169" i="3"/>
  <c r="BD169" i="4" s="1"/>
  <c r="BC169" i="3"/>
  <c r="BC169" i="4" s="1"/>
  <c r="BV169" i="3"/>
  <c r="BV169" i="4" s="1"/>
  <c r="J169" i="3"/>
  <c r="J169" i="4" s="1"/>
  <c r="Y169" i="3"/>
  <c r="Y169" i="4" s="1"/>
  <c r="AN169" i="3"/>
  <c r="AN169" i="4" s="1"/>
  <c r="AM169" i="3"/>
  <c r="AM169" i="4" s="1"/>
  <c r="BF169" i="3"/>
  <c r="BF169" i="4" s="1"/>
  <c r="BU169" i="3"/>
  <c r="BU169" i="4" s="1"/>
  <c r="I169" i="3"/>
  <c r="I169" i="4" s="1"/>
  <c r="X169" i="3"/>
  <c r="X169" i="4" s="1"/>
  <c r="CE142" i="3"/>
  <c r="CE142" i="4" s="1"/>
  <c r="BO142" i="3"/>
  <c r="BO142" i="4" s="1"/>
  <c r="AY142" i="3"/>
  <c r="AY142" i="4" s="1"/>
  <c r="AI142" i="3"/>
  <c r="AI142" i="4" s="1"/>
  <c r="S142" i="3"/>
  <c r="S142" i="4" s="1"/>
  <c r="CH142" i="3"/>
  <c r="CH142" i="4" s="1"/>
  <c r="BR142" i="3"/>
  <c r="BR142" i="4" s="1"/>
  <c r="BB142" i="3"/>
  <c r="BB142" i="4" s="1"/>
  <c r="AL142" i="3"/>
  <c r="AL142" i="4" s="1"/>
  <c r="V142" i="3"/>
  <c r="V142" i="4" s="1"/>
  <c r="CG142" i="3"/>
  <c r="CG142" i="4" s="1"/>
  <c r="BQ142" i="3"/>
  <c r="BQ142" i="4" s="1"/>
  <c r="BA142" i="3"/>
  <c r="BA142" i="4" s="1"/>
  <c r="AK142" i="3"/>
  <c r="AK142" i="4" s="1"/>
  <c r="U142" i="3"/>
  <c r="U142" i="4" s="1"/>
  <c r="CF142" i="3"/>
  <c r="CF142" i="4" s="1"/>
  <c r="BP142" i="3"/>
  <c r="BP142" i="4" s="1"/>
  <c r="AZ142" i="3"/>
  <c r="AZ142" i="4" s="1"/>
  <c r="AJ142" i="3"/>
  <c r="AJ142" i="4" s="1"/>
  <c r="T142" i="3"/>
  <c r="T142" i="4" s="1"/>
  <c r="CA142" i="3"/>
  <c r="CA142" i="4" s="1"/>
  <c r="BK142" i="3"/>
  <c r="BK142" i="4" s="1"/>
  <c r="AU142" i="3"/>
  <c r="AU142" i="4" s="1"/>
  <c r="AE142" i="3"/>
  <c r="AE142" i="4" s="1"/>
  <c r="O142" i="3"/>
  <c r="O142" i="4" s="1"/>
  <c r="CD142" i="3"/>
  <c r="CD142" i="4" s="1"/>
  <c r="BN142" i="3"/>
  <c r="BN142" i="4" s="1"/>
  <c r="AX142" i="3"/>
  <c r="AX142" i="4" s="1"/>
  <c r="AH142" i="3"/>
  <c r="AH142" i="4" s="1"/>
  <c r="R142" i="3"/>
  <c r="R142" i="4" s="1"/>
  <c r="CC142" i="3"/>
  <c r="CC142" i="4" s="1"/>
  <c r="BM142" i="3"/>
  <c r="BM142" i="4" s="1"/>
  <c r="AW142" i="3"/>
  <c r="AW142" i="4" s="1"/>
  <c r="AG142" i="3"/>
  <c r="AG142" i="4" s="1"/>
  <c r="Q142" i="3"/>
  <c r="Q142" i="4" s="1"/>
  <c r="CB142" i="3"/>
  <c r="CB142" i="4" s="1"/>
  <c r="BL142" i="3"/>
  <c r="BL142" i="4" s="1"/>
  <c r="AV142" i="3"/>
  <c r="AV142" i="4" s="1"/>
  <c r="AF142" i="3"/>
  <c r="AF142" i="4" s="1"/>
  <c r="P142" i="3"/>
  <c r="P142" i="4" s="1"/>
  <c r="BW142" i="3"/>
  <c r="BW142" i="4" s="1"/>
  <c r="BG142" i="3"/>
  <c r="BG142" i="4" s="1"/>
  <c r="AQ142" i="3"/>
  <c r="AQ142" i="4" s="1"/>
  <c r="BC142" i="3"/>
  <c r="BC142" i="4" s="1"/>
  <c r="K142" i="3"/>
  <c r="K142" i="4" s="1"/>
  <c r="BJ142" i="3"/>
  <c r="BJ142" i="4" s="1"/>
  <c r="AD142" i="3"/>
  <c r="AD142" i="4" s="1"/>
  <c r="BY142" i="3"/>
  <c r="BY142" i="4" s="1"/>
  <c r="AS142" i="3"/>
  <c r="AS142" i="4" s="1"/>
  <c r="M142" i="3"/>
  <c r="M142" i="4" s="1"/>
  <c r="BH142" i="3"/>
  <c r="BH142" i="4" s="1"/>
  <c r="AB142" i="3"/>
  <c r="AB142" i="4" s="1"/>
  <c r="AM142" i="3"/>
  <c r="AM142" i="4" s="1"/>
  <c r="G142" i="3"/>
  <c r="BF142" i="3"/>
  <c r="BF142" i="4" s="1"/>
  <c r="Z142" i="3"/>
  <c r="Z142" i="4" s="1"/>
  <c r="BU142" i="3"/>
  <c r="BU142" i="4" s="1"/>
  <c r="AO142" i="3"/>
  <c r="AO142" i="4" s="1"/>
  <c r="I142" i="3"/>
  <c r="I142" i="4" s="1"/>
  <c r="BD142" i="3"/>
  <c r="BD142" i="4" s="1"/>
  <c r="X142" i="3"/>
  <c r="X142" i="4" s="1"/>
  <c r="AA142" i="3"/>
  <c r="AA142" i="4" s="1"/>
  <c r="BZ142" i="3"/>
  <c r="BZ142" i="4" s="1"/>
  <c r="AT142" i="3"/>
  <c r="AT142" i="4" s="1"/>
  <c r="N142" i="3"/>
  <c r="N142" i="4" s="1"/>
  <c r="BI142" i="3"/>
  <c r="BI142" i="4" s="1"/>
  <c r="AC142" i="3"/>
  <c r="AC142" i="4" s="1"/>
  <c r="BX142" i="3"/>
  <c r="BX142" i="4" s="1"/>
  <c r="AR142" i="3"/>
  <c r="AR142" i="4" s="1"/>
  <c r="L142" i="3"/>
  <c r="L142" i="4" s="1"/>
  <c r="BS142" i="3"/>
  <c r="BS142" i="4" s="1"/>
  <c r="W142" i="3"/>
  <c r="W142" i="4" s="1"/>
  <c r="BV142" i="3"/>
  <c r="BV142" i="4" s="1"/>
  <c r="AP142" i="3"/>
  <c r="AP142" i="4" s="1"/>
  <c r="J142" i="3"/>
  <c r="J142" i="4" s="1"/>
  <c r="BE142" i="3"/>
  <c r="BE142" i="4" s="1"/>
  <c r="Y142" i="3"/>
  <c r="Y142" i="4" s="1"/>
  <c r="BT142" i="3"/>
  <c r="BT142" i="4" s="1"/>
  <c r="AN142" i="3"/>
  <c r="AN142" i="4" s="1"/>
  <c r="H142" i="3"/>
  <c r="H142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CC147" i="3"/>
  <c r="CC147" i="4" s="1"/>
  <c r="BM147" i="3"/>
  <c r="BM147" i="4" s="1"/>
  <c r="AW147" i="3"/>
  <c r="AW147" i="4" s="1"/>
  <c r="AG147" i="3"/>
  <c r="AG147" i="4" s="1"/>
  <c r="Q147" i="3"/>
  <c r="Q147" i="4" s="1"/>
  <c r="CB147" i="3"/>
  <c r="CB147" i="4" s="1"/>
  <c r="BL147" i="3"/>
  <c r="BL147" i="4" s="1"/>
  <c r="AV147" i="3"/>
  <c r="AV147" i="4" s="1"/>
  <c r="AF147" i="3"/>
  <c r="AF147" i="4" s="1"/>
  <c r="P147" i="3"/>
  <c r="P147" i="4" s="1"/>
  <c r="BS147" i="3"/>
  <c r="BS147" i="4" s="1"/>
  <c r="AY147" i="3"/>
  <c r="AY147" i="4" s="1"/>
  <c r="AA147" i="3"/>
  <c r="AA147" i="4" s="1"/>
  <c r="G147" i="3"/>
  <c r="BR147" i="3"/>
  <c r="BR147" i="4" s="1"/>
  <c r="AT147" i="3"/>
  <c r="AT147" i="4" s="1"/>
  <c r="Z147" i="3"/>
  <c r="Z147" i="4" s="1"/>
  <c r="CG147" i="3"/>
  <c r="CG147" i="4" s="1"/>
  <c r="BI147" i="3"/>
  <c r="BI147" i="4" s="1"/>
  <c r="AO147" i="3"/>
  <c r="AO147" i="4" s="1"/>
  <c r="U147" i="3"/>
  <c r="U147" i="4" s="1"/>
  <c r="BX147" i="3"/>
  <c r="BX147" i="4" s="1"/>
  <c r="BD147" i="3"/>
  <c r="BD147" i="4" s="1"/>
  <c r="AJ147" i="3"/>
  <c r="AJ147" i="4" s="1"/>
  <c r="L147" i="3"/>
  <c r="L147" i="4" s="1"/>
  <c r="BO147" i="3"/>
  <c r="BO147" i="4" s="1"/>
  <c r="AQ147" i="3"/>
  <c r="AQ147" i="4" s="1"/>
  <c r="W147" i="3"/>
  <c r="W147" i="4" s="1"/>
  <c r="CH147" i="3"/>
  <c r="CH147" i="4" s="1"/>
  <c r="BJ147" i="3"/>
  <c r="BJ147" i="4" s="1"/>
  <c r="AP147" i="3"/>
  <c r="AP147" i="4" s="1"/>
  <c r="V147" i="3"/>
  <c r="V147" i="4" s="1"/>
  <c r="BY147" i="3"/>
  <c r="BY147" i="4" s="1"/>
  <c r="BE147" i="3"/>
  <c r="BE147" i="4" s="1"/>
  <c r="AK147" i="3"/>
  <c r="AK147" i="4" s="1"/>
  <c r="M147" i="3"/>
  <c r="M147" i="4" s="1"/>
  <c r="BT147" i="3"/>
  <c r="BT147" i="4" s="1"/>
  <c r="AZ147" i="3"/>
  <c r="AZ147" i="4" s="1"/>
  <c r="AB147" i="3"/>
  <c r="AB147" i="4" s="1"/>
  <c r="H147" i="3"/>
  <c r="H147" i="4" s="1"/>
  <c r="CE147" i="3"/>
  <c r="CE147" i="4" s="1"/>
  <c r="BG147" i="3"/>
  <c r="BG147" i="4" s="1"/>
  <c r="AM147" i="3"/>
  <c r="AM147" i="4" s="1"/>
  <c r="S147" i="3"/>
  <c r="S147" i="4" s="1"/>
  <c r="BZ147" i="3"/>
  <c r="BZ147" i="4" s="1"/>
  <c r="BF147" i="3"/>
  <c r="BF147" i="4" s="1"/>
  <c r="AL147" i="3"/>
  <c r="AL147" i="4" s="1"/>
  <c r="N147" i="3"/>
  <c r="N147" i="4" s="1"/>
  <c r="BU147" i="3"/>
  <c r="BU147" i="4" s="1"/>
  <c r="BA147" i="3"/>
  <c r="BA147" i="4" s="1"/>
  <c r="AC147" i="3"/>
  <c r="AC147" i="4" s="1"/>
  <c r="I147" i="3"/>
  <c r="I147" i="4" s="1"/>
  <c r="BP147" i="3"/>
  <c r="BP147" i="4" s="1"/>
  <c r="AR147" i="3"/>
  <c r="AR147" i="4" s="1"/>
  <c r="X147" i="3"/>
  <c r="X147" i="4" s="1"/>
  <c r="BW147" i="3"/>
  <c r="BW147" i="4" s="1"/>
  <c r="BC147" i="3"/>
  <c r="BC147" i="4" s="1"/>
  <c r="AI147" i="3"/>
  <c r="AI147" i="4" s="1"/>
  <c r="K147" i="3"/>
  <c r="K147" i="4" s="1"/>
  <c r="BV147" i="3"/>
  <c r="BV147" i="4" s="1"/>
  <c r="BB147" i="3"/>
  <c r="BB147" i="4" s="1"/>
  <c r="AD147" i="3"/>
  <c r="AD147" i="4" s="1"/>
  <c r="J147" i="3"/>
  <c r="J147" i="4" s="1"/>
  <c r="BQ147" i="3"/>
  <c r="BQ147" i="4" s="1"/>
  <c r="AS147" i="3"/>
  <c r="AS147" i="4" s="1"/>
  <c r="Y147" i="3"/>
  <c r="Y147" i="4" s="1"/>
  <c r="CF147" i="3"/>
  <c r="CF147" i="4" s="1"/>
  <c r="BH147" i="3"/>
  <c r="BH147" i="4" s="1"/>
  <c r="AN147" i="3"/>
  <c r="AN147" i="4" s="1"/>
  <c r="T147" i="3"/>
  <c r="T147" i="4" s="1"/>
  <c r="F25" i="5"/>
  <c r="J25" i="5" s="1"/>
  <c r="I26" i="2"/>
  <c r="BS156" i="3"/>
  <c r="BS156" i="4" s="1"/>
  <c r="BC156" i="3"/>
  <c r="BC156" i="4" s="1"/>
  <c r="AM156" i="3"/>
  <c r="AM156" i="4" s="1"/>
  <c r="W156" i="3"/>
  <c r="W156" i="4" s="1"/>
  <c r="G156" i="3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O156" i="3"/>
  <c r="BO156" i="4" s="1"/>
  <c r="CH156" i="3"/>
  <c r="CH156" i="4" s="1"/>
  <c r="V156" i="3"/>
  <c r="V156" i="4" s="1"/>
  <c r="AK156" i="3"/>
  <c r="AK156" i="4" s="1"/>
  <c r="AZ156" i="3"/>
  <c r="AZ156" i="4" s="1"/>
  <c r="AY156" i="3"/>
  <c r="AY156" i="4" s="1"/>
  <c r="BR156" i="3"/>
  <c r="BR156" i="4" s="1"/>
  <c r="CG156" i="3"/>
  <c r="CG156" i="4" s="1"/>
  <c r="U156" i="3"/>
  <c r="U156" i="4" s="1"/>
  <c r="AJ156" i="3"/>
  <c r="AJ156" i="4" s="1"/>
  <c r="AI156" i="3"/>
  <c r="AI156" i="4" s="1"/>
  <c r="BB156" i="3"/>
  <c r="BB156" i="4" s="1"/>
  <c r="BQ156" i="3"/>
  <c r="BQ156" i="4" s="1"/>
  <c r="CF156" i="3"/>
  <c r="CF156" i="4" s="1"/>
  <c r="T156" i="3"/>
  <c r="T156" i="4" s="1"/>
  <c r="CE156" i="3"/>
  <c r="CE156" i="4" s="1"/>
  <c r="S156" i="3"/>
  <c r="S156" i="4" s="1"/>
  <c r="AL156" i="3"/>
  <c r="AL156" i="4" s="1"/>
  <c r="BA156" i="3"/>
  <c r="BA156" i="4" s="1"/>
  <c r="BP156" i="3"/>
  <c r="BP156" i="4" s="1"/>
  <c r="BS180" i="3"/>
  <c r="BS180" i="4" s="1"/>
  <c r="BC180" i="3"/>
  <c r="BC180" i="4" s="1"/>
  <c r="AM180" i="3"/>
  <c r="AM180" i="4" s="1"/>
  <c r="W180" i="3"/>
  <c r="W180" i="4" s="1"/>
  <c r="G180" i="3"/>
  <c r="BV180" i="3"/>
  <c r="BV180" i="4" s="1"/>
  <c r="BF180" i="3"/>
  <c r="BF180" i="4" s="1"/>
  <c r="AP180" i="3"/>
  <c r="AP180" i="4" s="1"/>
  <c r="Z180" i="3"/>
  <c r="Z180" i="4" s="1"/>
  <c r="J180" i="3"/>
  <c r="J180" i="4" s="1"/>
  <c r="BU180" i="3"/>
  <c r="BU180" i="4" s="1"/>
  <c r="BE180" i="3"/>
  <c r="BE180" i="4" s="1"/>
  <c r="AO180" i="3"/>
  <c r="AO180" i="4" s="1"/>
  <c r="Y180" i="3"/>
  <c r="Y180" i="4" s="1"/>
  <c r="I180" i="3"/>
  <c r="I180" i="4" s="1"/>
  <c r="BT180" i="3"/>
  <c r="BT180" i="4" s="1"/>
  <c r="BD180" i="3"/>
  <c r="BD180" i="4" s="1"/>
  <c r="AN180" i="3"/>
  <c r="AN180" i="4" s="1"/>
  <c r="X180" i="3"/>
  <c r="X180" i="4" s="1"/>
  <c r="H180" i="3"/>
  <c r="H180" i="4" s="1"/>
  <c r="CA180" i="3"/>
  <c r="CA180" i="4" s="1"/>
  <c r="BK180" i="3"/>
  <c r="BK180" i="4" s="1"/>
  <c r="AU180" i="3"/>
  <c r="AU180" i="4" s="1"/>
  <c r="AE180" i="3"/>
  <c r="AE180" i="4" s="1"/>
  <c r="O180" i="3"/>
  <c r="O180" i="4" s="1"/>
  <c r="CD180" i="3"/>
  <c r="CD180" i="4" s="1"/>
  <c r="BN180" i="3"/>
  <c r="BN180" i="4" s="1"/>
  <c r="AX180" i="3"/>
  <c r="AX180" i="4" s="1"/>
  <c r="AH180" i="3"/>
  <c r="AH180" i="4" s="1"/>
  <c r="R180" i="3"/>
  <c r="R180" i="4" s="1"/>
  <c r="CC180" i="3"/>
  <c r="CC180" i="4" s="1"/>
  <c r="BM180" i="3"/>
  <c r="BM180" i="4" s="1"/>
  <c r="AW180" i="3"/>
  <c r="AW180" i="4" s="1"/>
  <c r="AG180" i="3"/>
  <c r="AG180" i="4" s="1"/>
  <c r="Q180" i="3"/>
  <c r="Q180" i="4" s="1"/>
  <c r="CB180" i="3"/>
  <c r="CB180" i="4" s="1"/>
  <c r="BL180" i="3"/>
  <c r="BL180" i="4" s="1"/>
  <c r="AV180" i="3"/>
  <c r="AV180" i="4" s="1"/>
  <c r="AF180" i="3"/>
  <c r="AF180" i="4" s="1"/>
  <c r="P180" i="3"/>
  <c r="P180" i="4" s="1"/>
  <c r="BW180" i="3"/>
  <c r="BW180" i="4" s="1"/>
  <c r="BG180" i="3"/>
  <c r="BG180" i="4" s="1"/>
  <c r="AQ180" i="3"/>
  <c r="AQ180" i="4" s="1"/>
  <c r="AA180" i="3"/>
  <c r="AA180" i="4" s="1"/>
  <c r="K180" i="3"/>
  <c r="K180" i="4" s="1"/>
  <c r="BZ180" i="3"/>
  <c r="BZ180" i="4" s="1"/>
  <c r="BJ180" i="3"/>
  <c r="BJ180" i="4" s="1"/>
  <c r="AT180" i="3"/>
  <c r="AT180" i="4" s="1"/>
  <c r="AD180" i="3"/>
  <c r="AD180" i="4" s="1"/>
  <c r="N180" i="3"/>
  <c r="N180" i="4" s="1"/>
  <c r="BY180" i="3"/>
  <c r="BY180" i="4" s="1"/>
  <c r="BI180" i="3"/>
  <c r="BI180" i="4" s="1"/>
  <c r="AS180" i="3"/>
  <c r="AS180" i="4" s="1"/>
  <c r="AC180" i="3"/>
  <c r="AC180" i="4" s="1"/>
  <c r="M180" i="3"/>
  <c r="M180" i="4" s="1"/>
  <c r="BX180" i="3"/>
  <c r="BX180" i="4" s="1"/>
  <c r="BH180" i="3"/>
  <c r="BH180" i="4" s="1"/>
  <c r="AR180" i="3"/>
  <c r="AR180" i="4" s="1"/>
  <c r="AB180" i="3"/>
  <c r="AB180" i="4" s="1"/>
  <c r="L180" i="3"/>
  <c r="L180" i="4" s="1"/>
  <c r="BO180" i="3"/>
  <c r="BO180" i="4" s="1"/>
  <c r="CH180" i="3"/>
  <c r="CH180" i="4" s="1"/>
  <c r="V180" i="3"/>
  <c r="V180" i="4" s="1"/>
  <c r="AK180" i="3"/>
  <c r="AK180" i="4" s="1"/>
  <c r="AZ180" i="3"/>
  <c r="AZ180" i="4" s="1"/>
  <c r="AY180" i="3"/>
  <c r="AY180" i="4" s="1"/>
  <c r="BR180" i="3"/>
  <c r="BR180" i="4" s="1"/>
  <c r="CG180" i="3"/>
  <c r="CG180" i="4" s="1"/>
  <c r="U180" i="3"/>
  <c r="U180" i="4" s="1"/>
  <c r="AJ180" i="3"/>
  <c r="AJ180" i="4" s="1"/>
  <c r="AI180" i="3"/>
  <c r="AI180" i="4" s="1"/>
  <c r="BB180" i="3"/>
  <c r="BB180" i="4" s="1"/>
  <c r="BQ180" i="3"/>
  <c r="BQ180" i="4" s="1"/>
  <c r="CF180" i="3"/>
  <c r="CF180" i="4" s="1"/>
  <c r="T180" i="3"/>
  <c r="T180" i="4" s="1"/>
  <c r="CE180" i="3"/>
  <c r="CE180" i="4" s="1"/>
  <c r="S180" i="3"/>
  <c r="S180" i="4" s="1"/>
  <c r="AL180" i="3"/>
  <c r="AL180" i="4" s="1"/>
  <c r="BA180" i="3"/>
  <c r="BA180" i="4" s="1"/>
  <c r="BP180" i="3"/>
  <c r="BP180" i="4" s="1"/>
  <c r="CJ139" i="4"/>
  <c r="CK139" i="4"/>
  <c r="CJ184" i="4"/>
  <c r="CJ289" i="4"/>
  <c r="CE122" i="3"/>
  <c r="CE122" i="4" s="1"/>
  <c r="BO122" i="3"/>
  <c r="BO122" i="4" s="1"/>
  <c r="AY122" i="3"/>
  <c r="AY122" i="4" s="1"/>
  <c r="AI122" i="3"/>
  <c r="AI122" i="4" s="1"/>
  <c r="S122" i="3"/>
  <c r="S122" i="4" s="1"/>
  <c r="CH122" i="3"/>
  <c r="CH122" i="4" s="1"/>
  <c r="BR122" i="3"/>
  <c r="BR122" i="4" s="1"/>
  <c r="BB122" i="3"/>
  <c r="BB122" i="4" s="1"/>
  <c r="AL122" i="3"/>
  <c r="AL122" i="4" s="1"/>
  <c r="V122" i="3"/>
  <c r="V122" i="4" s="1"/>
  <c r="CG122" i="3"/>
  <c r="CG122" i="4" s="1"/>
  <c r="BQ122" i="3"/>
  <c r="BQ122" i="4" s="1"/>
  <c r="BA122" i="3"/>
  <c r="BA122" i="4" s="1"/>
  <c r="AK122" i="3"/>
  <c r="AK122" i="4" s="1"/>
  <c r="U122" i="3"/>
  <c r="U122" i="4" s="1"/>
  <c r="CF122" i="3"/>
  <c r="CF122" i="4" s="1"/>
  <c r="BP122" i="3"/>
  <c r="BP122" i="4" s="1"/>
  <c r="AZ122" i="3"/>
  <c r="AZ122" i="4" s="1"/>
  <c r="AJ122" i="3"/>
  <c r="AJ122" i="4" s="1"/>
  <c r="T122" i="3"/>
  <c r="T122" i="4" s="1"/>
  <c r="CA122" i="3"/>
  <c r="CA122" i="4" s="1"/>
  <c r="BK122" i="3"/>
  <c r="BK122" i="4" s="1"/>
  <c r="AU122" i="3"/>
  <c r="AU122" i="4" s="1"/>
  <c r="AE122" i="3"/>
  <c r="AE122" i="4" s="1"/>
  <c r="O122" i="3"/>
  <c r="O122" i="4" s="1"/>
  <c r="CD122" i="3"/>
  <c r="CD122" i="4" s="1"/>
  <c r="BN122" i="3"/>
  <c r="BN122" i="4" s="1"/>
  <c r="AX122" i="3"/>
  <c r="AX122" i="4" s="1"/>
  <c r="AH122" i="3"/>
  <c r="AH122" i="4" s="1"/>
  <c r="R122" i="3"/>
  <c r="R122" i="4" s="1"/>
  <c r="CC122" i="3"/>
  <c r="CC122" i="4" s="1"/>
  <c r="BM122" i="3"/>
  <c r="BM122" i="4" s="1"/>
  <c r="AW122" i="3"/>
  <c r="AW122" i="4" s="1"/>
  <c r="AG122" i="3"/>
  <c r="AG122" i="4" s="1"/>
  <c r="Q122" i="3"/>
  <c r="Q122" i="4" s="1"/>
  <c r="CB122" i="3"/>
  <c r="CB122" i="4" s="1"/>
  <c r="BL122" i="3"/>
  <c r="BL122" i="4" s="1"/>
  <c r="AV122" i="3"/>
  <c r="AV122" i="4" s="1"/>
  <c r="AF122" i="3"/>
  <c r="AF122" i="4" s="1"/>
  <c r="P122" i="3"/>
  <c r="P122" i="4" s="1"/>
  <c r="BW122" i="3"/>
  <c r="BW122" i="4" s="1"/>
  <c r="AQ122" i="3"/>
  <c r="AQ122" i="4" s="1"/>
  <c r="K122" i="3"/>
  <c r="K122" i="4" s="1"/>
  <c r="BJ122" i="3"/>
  <c r="BJ122" i="4" s="1"/>
  <c r="AD122" i="3"/>
  <c r="AD122" i="4" s="1"/>
  <c r="BY122" i="3"/>
  <c r="BY122" i="4" s="1"/>
  <c r="AS122" i="3"/>
  <c r="AS122" i="4" s="1"/>
  <c r="M122" i="3"/>
  <c r="M122" i="4" s="1"/>
  <c r="BH122" i="3"/>
  <c r="BH122" i="4" s="1"/>
  <c r="AB122" i="3"/>
  <c r="AB122" i="4" s="1"/>
  <c r="BS122" i="3"/>
  <c r="BS122" i="4" s="1"/>
  <c r="AM122" i="3"/>
  <c r="AM122" i="4" s="1"/>
  <c r="G122" i="3"/>
  <c r="BF122" i="3"/>
  <c r="BF122" i="4" s="1"/>
  <c r="Z122" i="3"/>
  <c r="Z122" i="4" s="1"/>
  <c r="BU122" i="3"/>
  <c r="BU122" i="4" s="1"/>
  <c r="AO122" i="3"/>
  <c r="AO122" i="4" s="1"/>
  <c r="I122" i="3"/>
  <c r="I122" i="4" s="1"/>
  <c r="BD122" i="3"/>
  <c r="BD122" i="4" s="1"/>
  <c r="X122" i="3"/>
  <c r="X122" i="4" s="1"/>
  <c r="BG122" i="3"/>
  <c r="BG122" i="4" s="1"/>
  <c r="AA122" i="3"/>
  <c r="AA122" i="4" s="1"/>
  <c r="BZ122" i="3"/>
  <c r="BZ122" i="4" s="1"/>
  <c r="AT122" i="3"/>
  <c r="AT122" i="4" s="1"/>
  <c r="N122" i="3"/>
  <c r="N122" i="4" s="1"/>
  <c r="BI122" i="3"/>
  <c r="BI122" i="4" s="1"/>
  <c r="AC122" i="3"/>
  <c r="AC122" i="4" s="1"/>
  <c r="BX122" i="3"/>
  <c r="BX122" i="4" s="1"/>
  <c r="AR122" i="3"/>
  <c r="AR122" i="4" s="1"/>
  <c r="L122" i="3"/>
  <c r="L122" i="4" s="1"/>
  <c r="BC122" i="3"/>
  <c r="BC122" i="4" s="1"/>
  <c r="W122" i="3"/>
  <c r="W122" i="4" s="1"/>
  <c r="BV122" i="3"/>
  <c r="BV122" i="4" s="1"/>
  <c r="AP122" i="3"/>
  <c r="AP122" i="4" s="1"/>
  <c r="J122" i="3"/>
  <c r="J122" i="4" s="1"/>
  <c r="BE122" i="3"/>
  <c r="BE122" i="4" s="1"/>
  <c r="Y122" i="3"/>
  <c r="Y122" i="4" s="1"/>
  <c r="BT122" i="3"/>
  <c r="BT122" i="4" s="1"/>
  <c r="AN122" i="3"/>
  <c r="AN122" i="4" s="1"/>
  <c r="H122" i="3"/>
  <c r="H122" i="4" s="1"/>
  <c r="BW224" i="3"/>
  <c r="BW224" i="4" s="1"/>
  <c r="BG224" i="3"/>
  <c r="BG224" i="4" s="1"/>
  <c r="AQ224" i="3"/>
  <c r="AQ224" i="4" s="1"/>
  <c r="AA224" i="3"/>
  <c r="AA224" i="4" s="1"/>
  <c r="K224" i="3"/>
  <c r="K224" i="4" s="1"/>
  <c r="BZ224" i="3"/>
  <c r="BZ224" i="4" s="1"/>
  <c r="BJ224" i="3"/>
  <c r="BJ224" i="4" s="1"/>
  <c r="AT224" i="3"/>
  <c r="AT224" i="4" s="1"/>
  <c r="AD224" i="3"/>
  <c r="AD224" i="4" s="1"/>
  <c r="N224" i="3"/>
  <c r="N224" i="4" s="1"/>
  <c r="BY224" i="3"/>
  <c r="BY224" i="4" s="1"/>
  <c r="BI224" i="3"/>
  <c r="BI224" i="4" s="1"/>
  <c r="AS224" i="3"/>
  <c r="AS224" i="4" s="1"/>
  <c r="AC224" i="3"/>
  <c r="AC224" i="4" s="1"/>
  <c r="M224" i="3"/>
  <c r="M224" i="4" s="1"/>
  <c r="BX224" i="3"/>
  <c r="BX224" i="4" s="1"/>
  <c r="BH224" i="3"/>
  <c r="BH224" i="4" s="1"/>
  <c r="AR224" i="3"/>
  <c r="AR224" i="4" s="1"/>
  <c r="AB224" i="3"/>
  <c r="AB224" i="4" s="1"/>
  <c r="L224" i="3"/>
  <c r="L224" i="4" s="1"/>
  <c r="CE224" i="3"/>
  <c r="CE224" i="4" s="1"/>
  <c r="BO224" i="3"/>
  <c r="BO224" i="4" s="1"/>
  <c r="AY224" i="3"/>
  <c r="AY224" i="4" s="1"/>
  <c r="AI224" i="3"/>
  <c r="AI224" i="4" s="1"/>
  <c r="S224" i="3"/>
  <c r="S224" i="4" s="1"/>
  <c r="CH224" i="3"/>
  <c r="CH224" i="4" s="1"/>
  <c r="BR224" i="3"/>
  <c r="BR224" i="4" s="1"/>
  <c r="BB224" i="3"/>
  <c r="BB224" i="4" s="1"/>
  <c r="AL224" i="3"/>
  <c r="AL224" i="4" s="1"/>
  <c r="V224" i="3"/>
  <c r="V224" i="4" s="1"/>
  <c r="CG224" i="3"/>
  <c r="CG224" i="4" s="1"/>
  <c r="BQ224" i="3"/>
  <c r="BQ224" i="4" s="1"/>
  <c r="BA224" i="3"/>
  <c r="BA224" i="4" s="1"/>
  <c r="AK224" i="3"/>
  <c r="AK224" i="4" s="1"/>
  <c r="U224" i="3"/>
  <c r="U224" i="4" s="1"/>
  <c r="CF224" i="3"/>
  <c r="CF224" i="4" s="1"/>
  <c r="BP224" i="3"/>
  <c r="BP224" i="4" s="1"/>
  <c r="AZ224" i="3"/>
  <c r="AZ224" i="4" s="1"/>
  <c r="AJ224" i="3"/>
  <c r="AJ224" i="4" s="1"/>
  <c r="T224" i="3"/>
  <c r="T224" i="4" s="1"/>
  <c r="CA224" i="3"/>
  <c r="CA224" i="4" s="1"/>
  <c r="BK224" i="3"/>
  <c r="BK224" i="4" s="1"/>
  <c r="AU224" i="3"/>
  <c r="AU224" i="4" s="1"/>
  <c r="AE224" i="3"/>
  <c r="AE224" i="4" s="1"/>
  <c r="O224" i="3"/>
  <c r="O224" i="4" s="1"/>
  <c r="CD224" i="3"/>
  <c r="CD224" i="4" s="1"/>
  <c r="BN224" i="3"/>
  <c r="BN224" i="4" s="1"/>
  <c r="AX224" i="3"/>
  <c r="AX224" i="4" s="1"/>
  <c r="AH224" i="3"/>
  <c r="AH224" i="4" s="1"/>
  <c r="R224" i="3"/>
  <c r="R224" i="4" s="1"/>
  <c r="CC224" i="3"/>
  <c r="CC224" i="4" s="1"/>
  <c r="BM224" i="3"/>
  <c r="BM224" i="4" s="1"/>
  <c r="AW224" i="3"/>
  <c r="AW224" i="4" s="1"/>
  <c r="AG224" i="3"/>
  <c r="AG224" i="4" s="1"/>
  <c r="Q224" i="3"/>
  <c r="Q224" i="4" s="1"/>
  <c r="CB224" i="3"/>
  <c r="CB224" i="4" s="1"/>
  <c r="BL224" i="3"/>
  <c r="BL224" i="4" s="1"/>
  <c r="AV224" i="3"/>
  <c r="AV224" i="4" s="1"/>
  <c r="AF224" i="3"/>
  <c r="AF224" i="4" s="1"/>
  <c r="P224" i="3"/>
  <c r="P224" i="4" s="1"/>
  <c r="W224" i="3"/>
  <c r="W224" i="4" s="1"/>
  <c r="AP224" i="3"/>
  <c r="AP224" i="4" s="1"/>
  <c r="BE224" i="3"/>
  <c r="BE224" i="4" s="1"/>
  <c r="BT224" i="3"/>
  <c r="BT224" i="4" s="1"/>
  <c r="H224" i="3"/>
  <c r="H224" i="4" s="1"/>
  <c r="BS224" i="3"/>
  <c r="BS224" i="4" s="1"/>
  <c r="G224" i="3"/>
  <c r="Z224" i="3"/>
  <c r="Z224" i="4" s="1"/>
  <c r="AO224" i="3"/>
  <c r="AO224" i="4" s="1"/>
  <c r="BD224" i="3"/>
  <c r="BD224" i="4" s="1"/>
  <c r="BC224" i="3"/>
  <c r="BC224" i="4" s="1"/>
  <c r="BV224" i="3"/>
  <c r="BV224" i="4" s="1"/>
  <c r="J224" i="3"/>
  <c r="J224" i="4" s="1"/>
  <c r="Y224" i="3"/>
  <c r="Y224" i="4" s="1"/>
  <c r="AN224" i="3"/>
  <c r="AN224" i="4" s="1"/>
  <c r="AM224" i="3"/>
  <c r="AM224" i="4" s="1"/>
  <c r="BF224" i="3"/>
  <c r="BF224" i="4" s="1"/>
  <c r="BU224" i="3"/>
  <c r="BU224" i="4" s="1"/>
  <c r="I224" i="3"/>
  <c r="I224" i="4" s="1"/>
  <c r="X224" i="3"/>
  <c r="X224" i="4" s="1"/>
  <c r="BU276" i="3"/>
  <c r="BU276" i="4" s="1"/>
  <c r="BE276" i="3"/>
  <c r="BE276" i="4" s="1"/>
  <c r="AO276" i="3"/>
  <c r="AO276" i="4" s="1"/>
  <c r="Y276" i="3"/>
  <c r="Y276" i="4" s="1"/>
  <c r="I276" i="3"/>
  <c r="I276" i="4" s="1"/>
  <c r="BT276" i="3"/>
  <c r="BT276" i="4" s="1"/>
  <c r="BD276" i="3"/>
  <c r="BD276" i="4" s="1"/>
  <c r="AN276" i="3"/>
  <c r="AN276" i="4" s="1"/>
  <c r="X276" i="3"/>
  <c r="X276" i="4" s="1"/>
  <c r="H276" i="3"/>
  <c r="H276" i="4" s="1"/>
  <c r="BS276" i="3"/>
  <c r="BS276" i="4" s="1"/>
  <c r="BC276" i="3"/>
  <c r="BC276" i="4" s="1"/>
  <c r="AM276" i="3"/>
  <c r="AM276" i="4" s="1"/>
  <c r="W276" i="3"/>
  <c r="W276" i="4" s="1"/>
  <c r="G276" i="3"/>
  <c r="BV276" i="3"/>
  <c r="BV276" i="4" s="1"/>
  <c r="BF276" i="3"/>
  <c r="BF276" i="4" s="1"/>
  <c r="AP276" i="3"/>
  <c r="AP276" i="4" s="1"/>
  <c r="Z276" i="3"/>
  <c r="Z276" i="4" s="1"/>
  <c r="J276" i="3"/>
  <c r="J276" i="4" s="1"/>
  <c r="CG276" i="3"/>
  <c r="CG276" i="4" s="1"/>
  <c r="BQ276" i="3"/>
  <c r="BQ276" i="4" s="1"/>
  <c r="BA276" i="3"/>
  <c r="BA276" i="4" s="1"/>
  <c r="AK276" i="3"/>
  <c r="AK276" i="4" s="1"/>
  <c r="U276" i="3"/>
  <c r="U276" i="4" s="1"/>
  <c r="CF276" i="3"/>
  <c r="CF276" i="4" s="1"/>
  <c r="BP276" i="3"/>
  <c r="BP276" i="4" s="1"/>
  <c r="AZ276" i="3"/>
  <c r="AZ276" i="4" s="1"/>
  <c r="AJ276" i="3"/>
  <c r="AJ276" i="4" s="1"/>
  <c r="T276" i="3"/>
  <c r="T276" i="4" s="1"/>
  <c r="CE276" i="3"/>
  <c r="CE276" i="4" s="1"/>
  <c r="BO276" i="3"/>
  <c r="BO276" i="4" s="1"/>
  <c r="AY276" i="3"/>
  <c r="AY276" i="4" s="1"/>
  <c r="AI276" i="3"/>
  <c r="AI276" i="4" s="1"/>
  <c r="S276" i="3"/>
  <c r="S276" i="4" s="1"/>
  <c r="CH276" i="3"/>
  <c r="CH276" i="4" s="1"/>
  <c r="BR276" i="3"/>
  <c r="BR276" i="4" s="1"/>
  <c r="BB276" i="3"/>
  <c r="BB276" i="4" s="1"/>
  <c r="AL276" i="3"/>
  <c r="AL276" i="4" s="1"/>
  <c r="V276" i="3"/>
  <c r="V276" i="4" s="1"/>
  <c r="CC276" i="3"/>
  <c r="CC276" i="4" s="1"/>
  <c r="BM276" i="3"/>
  <c r="BM276" i="4" s="1"/>
  <c r="AW276" i="3"/>
  <c r="AW276" i="4" s="1"/>
  <c r="AG276" i="3"/>
  <c r="AG276" i="4" s="1"/>
  <c r="Q276" i="3"/>
  <c r="Q276" i="4" s="1"/>
  <c r="CB276" i="3"/>
  <c r="CB276" i="4" s="1"/>
  <c r="BL276" i="3"/>
  <c r="BL276" i="4" s="1"/>
  <c r="AV276" i="3"/>
  <c r="AV276" i="4" s="1"/>
  <c r="AF276" i="3"/>
  <c r="AF276" i="4" s="1"/>
  <c r="P276" i="3"/>
  <c r="P276" i="4" s="1"/>
  <c r="CA276" i="3"/>
  <c r="CA276" i="4" s="1"/>
  <c r="BK276" i="3"/>
  <c r="BK276" i="4" s="1"/>
  <c r="AU276" i="3"/>
  <c r="AU276" i="4" s="1"/>
  <c r="AE276" i="3"/>
  <c r="AE276" i="4" s="1"/>
  <c r="O276" i="3"/>
  <c r="O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F147" i="5"/>
  <c r="J147" i="5" s="1"/>
  <c r="I148" i="2"/>
  <c r="F56" i="5"/>
  <c r="J56" i="5" s="1"/>
  <c r="I57" i="2"/>
  <c r="BX19" i="3"/>
  <c r="BX19" i="4" s="1"/>
  <c r="BH19" i="3"/>
  <c r="BH19" i="4" s="1"/>
  <c r="AR19" i="3"/>
  <c r="AR19" i="4" s="1"/>
  <c r="AB19" i="3"/>
  <c r="AB19" i="4" s="1"/>
  <c r="L19" i="3"/>
  <c r="L19" i="4" s="1"/>
  <c r="BW19" i="3"/>
  <c r="BW19" i="4" s="1"/>
  <c r="BG19" i="3"/>
  <c r="BG19" i="4" s="1"/>
  <c r="AQ19" i="3"/>
  <c r="AQ19" i="4" s="1"/>
  <c r="AA19" i="3"/>
  <c r="AA19" i="4" s="1"/>
  <c r="K19" i="3"/>
  <c r="K19" i="4" s="1"/>
  <c r="BZ19" i="3"/>
  <c r="BZ19" i="4" s="1"/>
  <c r="BJ19" i="3"/>
  <c r="BJ19" i="4" s="1"/>
  <c r="AT19" i="3"/>
  <c r="AT19" i="4" s="1"/>
  <c r="AD19" i="3"/>
  <c r="AD19" i="4" s="1"/>
  <c r="N19" i="3"/>
  <c r="N19" i="4" s="1"/>
  <c r="BY19" i="3"/>
  <c r="BY19" i="4" s="1"/>
  <c r="BI19" i="3"/>
  <c r="BI19" i="4" s="1"/>
  <c r="AS19" i="3"/>
  <c r="AS19" i="4" s="1"/>
  <c r="AC19" i="3"/>
  <c r="AC19" i="4" s="1"/>
  <c r="M19" i="3"/>
  <c r="M19" i="4" s="1"/>
  <c r="CF19" i="3"/>
  <c r="CF19" i="4" s="1"/>
  <c r="BP19" i="3"/>
  <c r="BP19" i="4" s="1"/>
  <c r="AZ19" i="3"/>
  <c r="AZ19" i="4" s="1"/>
  <c r="AJ19" i="3"/>
  <c r="AJ19" i="4" s="1"/>
  <c r="T19" i="3"/>
  <c r="T19" i="4" s="1"/>
  <c r="CE19" i="3"/>
  <c r="CE19" i="4" s="1"/>
  <c r="BO19" i="3"/>
  <c r="BO19" i="4" s="1"/>
  <c r="AY19" i="3"/>
  <c r="AY19" i="4" s="1"/>
  <c r="AI19" i="3"/>
  <c r="AI19" i="4" s="1"/>
  <c r="S19" i="3"/>
  <c r="S19" i="4" s="1"/>
  <c r="CH19" i="3"/>
  <c r="CH19" i="4" s="1"/>
  <c r="BR19" i="3"/>
  <c r="BR19" i="4" s="1"/>
  <c r="BB19" i="3"/>
  <c r="BB19" i="4" s="1"/>
  <c r="AL19" i="3"/>
  <c r="AL19" i="4" s="1"/>
  <c r="V19" i="3"/>
  <c r="V19" i="4" s="1"/>
  <c r="CG19" i="3"/>
  <c r="CG19" i="4" s="1"/>
  <c r="BQ19" i="3"/>
  <c r="BQ19" i="4" s="1"/>
  <c r="BA19" i="3"/>
  <c r="BA19" i="4" s="1"/>
  <c r="AK19" i="3"/>
  <c r="AK19" i="4" s="1"/>
  <c r="U19" i="3"/>
  <c r="U19" i="4" s="1"/>
  <c r="BD19" i="3"/>
  <c r="BD19" i="4" s="1"/>
  <c r="X19" i="3"/>
  <c r="X19" i="4" s="1"/>
  <c r="BS19" i="3"/>
  <c r="BS19" i="4" s="1"/>
  <c r="AM19" i="3"/>
  <c r="AM19" i="4" s="1"/>
  <c r="G19" i="3"/>
  <c r="BF19" i="3"/>
  <c r="BF19" i="4" s="1"/>
  <c r="Z19" i="3"/>
  <c r="Z19" i="4" s="1"/>
  <c r="BU19" i="3"/>
  <c r="BU19" i="4" s="1"/>
  <c r="AO19" i="3"/>
  <c r="AO19" i="4" s="1"/>
  <c r="I19" i="3"/>
  <c r="I19" i="4" s="1"/>
  <c r="CB19" i="3"/>
  <c r="CB19" i="4" s="1"/>
  <c r="AV19" i="3"/>
  <c r="AV19" i="4" s="1"/>
  <c r="P19" i="3"/>
  <c r="P19" i="4" s="1"/>
  <c r="BK19" i="3"/>
  <c r="BK19" i="4" s="1"/>
  <c r="AE19" i="3"/>
  <c r="AE19" i="4" s="1"/>
  <c r="CD19" i="3"/>
  <c r="CD19" i="4" s="1"/>
  <c r="AX19" i="3"/>
  <c r="AX19" i="4" s="1"/>
  <c r="R19" i="3"/>
  <c r="R19" i="4" s="1"/>
  <c r="BM19" i="3"/>
  <c r="BM19" i="4" s="1"/>
  <c r="AG19" i="3"/>
  <c r="AG19" i="4" s="1"/>
  <c r="AN19" i="3"/>
  <c r="AN19" i="4" s="1"/>
  <c r="H19" i="3"/>
  <c r="H19" i="4" s="1"/>
  <c r="W19" i="3"/>
  <c r="W19" i="4" s="1"/>
  <c r="BV19" i="3"/>
  <c r="BV19" i="4" s="1"/>
  <c r="J19" i="3"/>
  <c r="J19" i="4" s="1"/>
  <c r="Y19" i="3"/>
  <c r="Y19" i="4" s="1"/>
  <c r="BT19" i="3"/>
  <c r="BT19" i="4" s="1"/>
  <c r="BC19" i="3"/>
  <c r="BC19" i="4" s="1"/>
  <c r="AP19" i="3"/>
  <c r="AP19" i="4" s="1"/>
  <c r="BE19" i="3"/>
  <c r="BE19" i="4" s="1"/>
  <c r="BL19" i="3"/>
  <c r="BL19" i="4" s="1"/>
  <c r="AF19" i="3"/>
  <c r="AF19" i="4" s="1"/>
  <c r="CA19" i="3"/>
  <c r="CA19" i="4" s="1"/>
  <c r="AU19" i="3"/>
  <c r="AU19" i="4" s="1"/>
  <c r="O19" i="3"/>
  <c r="O19" i="4" s="1"/>
  <c r="BN19" i="3"/>
  <c r="BN19" i="4" s="1"/>
  <c r="AH19" i="3"/>
  <c r="AH19" i="4" s="1"/>
  <c r="CC19" i="3"/>
  <c r="CC19" i="4" s="1"/>
  <c r="AW19" i="3"/>
  <c r="AW19" i="4" s="1"/>
  <c r="Q19" i="3"/>
  <c r="Q19" i="4" s="1"/>
  <c r="BW102" i="3"/>
  <c r="BW102" i="4" s="1"/>
  <c r="BG102" i="3"/>
  <c r="BG102" i="4" s="1"/>
  <c r="AQ102" i="3"/>
  <c r="AQ102" i="4" s="1"/>
  <c r="AA102" i="3"/>
  <c r="AA102" i="4" s="1"/>
  <c r="K102" i="3"/>
  <c r="K102" i="4" s="1"/>
  <c r="BZ102" i="3"/>
  <c r="BZ102" i="4" s="1"/>
  <c r="BJ102" i="3"/>
  <c r="BJ102" i="4" s="1"/>
  <c r="AT102" i="3"/>
  <c r="AT102" i="4" s="1"/>
  <c r="AD102" i="3"/>
  <c r="AD102" i="4" s="1"/>
  <c r="N102" i="3"/>
  <c r="N102" i="4" s="1"/>
  <c r="BY102" i="3"/>
  <c r="BY102" i="4" s="1"/>
  <c r="BI102" i="3"/>
  <c r="BI102" i="4" s="1"/>
  <c r="AS102" i="3"/>
  <c r="AS102" i="4" s="1"/>
  <c r="AC102" i="3"/>
  <c r="AC102" i="4" s="1"/>
  <c r="M102" i="3"/>
  <c r="M102" i="4" s="1"/>
  <c r="BX102" i="3"/>
  <c r="BX102" i="4" s="1"/>
  <c r="BH102" i="3"/>
  <c r="BH102" i="4" s="1"/>
  <c r="AR102" i="3"/>
  <c r="AR102" i="4" s="1"/>
  <c r="AB102" i="3"/>
  <c r="AB102" i="4" s="1"/>
  <c r="L102" i="3"/>
  <c r="L102" i="4" s="1"/>
  <c r="BS102" i="3"/>
  <c r="BS102" i="4" s="1"/>
  <c r="BC102" i="3"/>
  <c r="BC102" i="4" s="1"/>
  <c r="AM102" i="3"/>
  <c r="AM102" i="4" s="1"/>
  <c r="W102" i="3"/>
  <c r="W102" i="4" s="1"/>
  <c r="G102" i="3"/>
  <c r="BV102" i="3"/>
  <c r="BV102" i="4" s="1"/>
  <c r="BF102" i="3"/>
  <c r="BF102" i="4" s="1"/>
  <c r="AP102" i="3"/>
  <c r="AP102" i="4" s="1"/>
  <c r="Z102" i="3"/>
  <c r="Z102" i="4" s="1"/>
  <c r="J102" i="3"/>
  <c r="J102" i="4" s="1"/>
  <c r="BU102" i="3"/>
  <c r="BU102" i="4" s="1"/>
  <c r="BE102" i="3"/>
  <c r="BE102" i="4" s="1"/>
  <c r="AO102" i="3"/>
  <c r="AO102" i="4" s="1"/>
  <c r="Y102" i="3"/>
  <c r="Y102" i="4" s="1"/>
  <c r="I102" i="3"/>
  <c r="I102" i="4" s="1"/>
  <c r="BT102" i="3"/>
  <c r="BT102" i="4" s="1"/>
  <c r="BD102" i="3"/>
  <c r="BD102" i="4" s="1"/>
  <c r="AN102" i="3"/>
  <c r="AN102" i="4" s="1"/>
  <c r="X102" i="3"/>
  <c r="X102" i="4" s="1"/>
  <c r="H102" i="3"/>
  <c r="H102" i="4" s="1"/>
  <c r="CE102" i="3"/>
  <c r="CE102" i="4" s="1"/>
  <c r="BO102" i="3"/>
  <c r="BO102" i="4" s="1"/>
  <c r="AY102" i="3"/>
  <c r="AY102" i="4" s="1"/>
  <c r="AI102" i="3"/>
  <c r="AI102" i="4" s="1"/>
  <c r="S102" i="3"/>
  <c r="S102" i="4" s="1"/>
  <c r="CH102" i="3"/>
  <c r="CH102" i="4" s="1"/>
  <c r="BR102" i="3"/>
  <c r="BR102" i="4" s="1"/>
  <c r="BB102" i="3"/>
  <c r="BB102" i="4" s="1"/>
  <c r="AL102" i="3"/>
  <c r="AL102" i="4" s="1"/>
  <c r="V102" i="3"/>
  <c r="V102" i="4" s="1"/>
  <c r="CG102" i="3"/>
  <c r="CG102" i="4" s="1"/>
  <c r="BQ102" i="3"/>
  <c r="BQ102" i="4" s="1"/>
  <c r="BA102" i="3"/>
  <c r="BA102" i="4" s="1"/>
  <c r="AK102" i="3"/>
  <c r="AK102" i="4" s="1"/>
  <c r="U102" i="3"/>
  <c r="U102" i="4" s="1"/>
  <c r="CF102" i="3"/>
  <c r="CF102" i="4" s="1"/>
  <c r="BP102" i="3"/>
  <c r="BP102" i="4" s="1"/>
  <c r="AZ102" i="3"/>
  <c r="AZ102" i="4" s="1"/>
  <c r="AJ102" i="3"/>
  <c r="AJ102" i="4" s="1"/>
  <c r="T102" i="3"/>
  <c r="T102" i="4" s="1"/>
  <c r="CA102" i="3"/>
  <c r="CA102" i="4" s="1"/>
  <c r="BK102" i="3"/>
  <c r="BK102" i="4" s="1"/>
  <c r="AU102" i="3"/>
  <c r="AU102" i="4" s="1"/>
  <c r="AE102" i="3"/>
  <c r="AE102" i="4" s="1"/>
  <c r="O102" i="3"/>
  <c r="O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CC102" i="3"/>
  <c r="CC102" i="4" s="1"/>
  <c r="BM102" i="3"/>
  <c r="BM102" i="4" s="1"/>
  <c r="AW102" i="3"/>
  <c r="AW102" i="4" s="1"/>
  <c r="AG102" i="3"/>
  <c r="AG102" i="4" s="1"/>
  <c r="Q102" i="3"/>
  <c r="Q102" i="4" s="1"/>
  <c r="CB102" i="3"/>
  <c r="CB102" i="4" s="1"/>
  <c r="BL102" i="3"/>
  <c r="BL102" i="4" s="1"/>
  <c r="AV102" i="3"/>
  <c r="AV102" i="4" s="1"/>
  <c r="AF102" i="3"/>
  <c r="AF102" i="4" s="1"/>
  <c r="P102" i="3"/>
  <c r="P102" i="4" s="1"/>
  <c r="CB44" i="3"/>
  <c r="CB44" i="4" s="1"/>
  <c r="BL44" i="3"/>
  <c r="BL44" i="4" s="1"/>
  <c r="AV44" i="3"/>
  <c r="AV44" i="4" s="1"/>
  <c r="AF44" i="3"/>
  <c r="AF44" i="4" s="1"/>
  <c r="P44" i="3"/>
  <c r="P44" i="4" s="1"/>
  <c r="CA44" i="3"/>
  <c r="CA44" i="4" s="1"/>
  <c r="BK44" i="3"/>
  <c r="BK44" i="4" s="1"/>
  <c r="AU44" i="3"/>
  <c r="AU44" i="4" s="1"/>
  <c r="AE44" i="3"/>
  <c r="AE44" i="4" s="1"/>
  <c r="O44" i="3"/>
  <c r="O44" i="4" s="1"/>
  <c r="CD44" i="3"/>
  <c r="CD44" i="4" s="1"/>
  <c r="BN44" i="3"/>
  <c r="BN44" i="4" s="1"/>
  <c r="AX44" i="3"/>
  <c r="AX44" i="4" s="1"/>
  <c r="AH44" i="3"/>
  <c r="AH44" i="4" s="1"/>
  <c r="R44" i="3"/>
  <c r="R44" i="4" s="1"/>
  <c r="CC44" i="3"/>
  <c r="CC44" i="4" s="1"/>
  <c r="BM44" i="3"/>
  <c r="BM44" i="4" s="1"/>
  <c r="AW44" i="3"/>
  <c r="AW44" i="4" s="1"/>
  <c r="AG44" i="3"/>
  <c r="AG44" i="4" s="1"/>
  <c r="Q44" i="3"/>
  <c r="Q44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BV44" i="3"/>
  <c r="BV44" i="4" s="1"/>
  <c r="BF44" i="3"/>
  <c r="BF44" i="4" s="1"/>
  <c r="AP44" i="3"/>
  <c r="AP44" i="4" s="1"/>
  <c r="Z44" i="3"/>
  <c r="Z44" i="4" s="1"/>
  <c r="J44" i="3"/>
  <c r="J44" i="4" s="1"/>
  <c r="BU44" i="3"/>
  <c r="BU44" i="4" s="1"/>
  <c r="BE44" i="3"/>
  <c r="BE44" i="4" s="1"/>
  <c r="AO44" i="3"/>
  <c r="AO44" i="4" s="1"/>
  <c r="Y44" i="3"/>
  <c r="Y44" i="4" s="1"/>
  <c r="I44" i="3"/>
  <c r="I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F145" i="5"/>
  <c r="J145" i="5" s="1"/>
  <c r="I146" i="2"/>
  <c r="F129" i="5"/>
  <c r="J129" i="5" s="1"/>
  <c r="I130" i="2"/>
  <c r="F267" i="5"/>
  <c r="J267" i="5" s="1"/>
  <c r="I268" i="2"/>
  <c r="CA132" i="3"/>
  <c r="CA132" i="4" s="1"/>
  <c r="BK132" i="3"/>
  <c r="BK132" i="4" s="1"/>
  <c r="AU132" i="3"/>
  <c r="AU132" i="4" s="1"/>
  <c r="AE132" i="3"/>
  <c r="AE132" i="4" s="1"/>
  <c r="O132" i="3"/>
  <c r="O132" i="4" s="1"/>
  <c r="CD132" i="3"/>
  <c r="CD132" i="4" s="1"/>
  <c r="BN132" i="3"/>
  <c r="BN132" i="4" s="1"/>
  <c r="AX132" i="3"/>
  <c r="AX132" i="4" s="1"/>
  <c r="AH132" i="3"/>
  <c r="AH132" i="4" s="1"/>
  <c r="R132" i="3"/>
  <c r="R132" i="4" s="1"/>
  <c r="CC132" i="3"/>
  <c r="CC132" i="4" s="1"/>
  <c r="BM132" i="3"/>
  <c r="BM132" i="4" s="1"/>
  <c r="AW132" i="3"/>
  <c r="AW132" i="4" s="1"/>
  <c r="AG132" i="3"/>
  <c r="AG132" i="4" s="1"/>
  <c r="Q132" i="3"/>
  <c r="Q132" i="4" s="1"/>
  <c r="CB132" i="3"/>
  <c r="CB132" i="4" s="1"/>
  <c r="BL132" i="3"/>
  <c r="BL132" i="4" s="1"/>
  <c r="AV132" i="3"/>
  <c r="AV132" i="4" s="1"/>
  <c r="AF132" i="3"/>
  <c r="AF132" i="4" s="1"/>
  <c r="P132" i="3"/>
  <c r="P132" i="4" s="1"/>
  <c r="BW132" i="3"/>
  <c r="BW132" i="4" s="1"/>
  <c r="BG132" i="3"/>
  <c r="BG132" i="4" s="1"/>
  <c r="AQ132" i="3"/>
  <c r="AQ132" i="4" s="1"/>
  <c r="AA132" i="3"/>
  <c r="AA132" i="4" s="1"/>
  <c r="K132" i="3"/>
  <c r="K132" i="4" s="1"/>
  <c r="BZ132" i="3"/>
  <c r="BZ132" i="4" s="1"/>
  <c r="BJ132" i="3"/>
  <c r="BJ132" i="4" s="1"/>
  <c r="AT132" i="3"/>
  <c r="AT132" i="4" s="1"/>
  <c r="AD132" i="3"/>
  <c r="AD132" i="4" s="1"/>
  <c r="N132" i="3"/>
  <c r="N132" i="4" s="1"/>
  <c r="BY132" i="3"/>
  <c r="BY132" i="4" s="1"/>
  <c r="BI132" i="3"/>
  <c r="BI132" i="4" s="1"/>
  <c r="AS132" i="3"/>
  <c r="AS132" i="4" s="1"/>
  <c r="AC132" i="3"/>
  <c r="AC132" i="4" s="1"/>
  <c r="M132" i="3"/>
  <c r="M132" i="4" s="1"/>
  <c r="BX132" i="3"/>
  <c r="BX132" i="4" s="1"/>
  <c r="BH132" i="3"/>
  <c r="BH132" i="4" s="1"/>
  <c r="AR132" i="3"/>
  <c r="AR132" i="4" s="1"/>
  <c r="AB132" i="3"/>
  <c r="AB132" i="4" s="1"/>
  <c r="L132" i="3"/>
  <c r="L132" i="4" s="1"/>
  <c r="BS132" i="3"/>
  <c r="BS132" i="4" s="1"/>
  <c r="BC132" i="3"/>
  <c r="BC132" i="4" s="1"/>
  <c r="AM132" i="3"/>
  <c r="AM132" i="4" s="1"/>
  <c r="W132" i="3"/>
  <c r="W132" i="4" s="1"/>
  <c r="G132" i="3"/>
  <c r="BV132" i="3"/>
  <c r="BV132" i="4" s="1"/>
  <c r="BF132" i="3"/>
  <c r="BF132" i="4" s="1"/>
  <c r="AP132" i="3"/>
  <c r="AP132" i="4" s="1"/>
  <c r="Z132" i="3"/>
  <c r="Z132" i="4" s="1"/>
  <c r="J132" i="3"/>
  <c r="J132" i="4" s="1"/>
  <c r="BU132" i="3"/>
  <c r="BU132" i="4" s="1"/>
  <c r="BE132" i="3"/>
  <c r="BE132" i="4" s="1"/>
  <c r="AO132" i="3"/>
  <c r="AO132" i="4" s="1"/>
  <c r="Y132" i="3"/>
  <c r="Y132" i="4" s="1"/>
  <c r="I132" i="3"/>
  <c r="I132" i="4" s="1"/>
  <c r="BT132" i="3"/>
  <c r="BT132" i="4" s="1"/>
  <c r="BD132" i="3"/>
  <c r="BD132" i="4" s="1"/>
  <c r="AN132" i="3"/>
  <c r="AN132" i="4" s="1"/>
  <c r="X132" i="3"/>
  <c r="X132" i="4" s="1"/>
  <c r="H132" i="3"/>
  <c r="H132" i="4" s="1"/>
  <c r="CE132" i="3"/>
  <c r="CE132" i="4" s="1"/>
  <c r="BO132" i="3"/>
  <c r="BO132" i="4" s="1"/>
  <c r="AY132" i="3"/>
  <c r="AY132" i="4" s="1"/>
  <c r="AI132" i="3"/>
  <c r="AI132" i="4" s="1"/>
  <c r="S132" i="3"/>
  <c r="S132" i="4" s="1"/>
  <c r="CH132" i="3"/>
  <c r="CH132" i="4" s="1"/>
  <c r="BR132" i="3"/>
  <c r="BR132" i="4" s="1"/>
  <c r="BB132" i="3"/>
  <c r="BB132" i="4" s="1"/>
  <c r="AL132" i="3"/>
  <c r="AL132" i="4" s="1"/>
  <c r="V132" i="3"/>
  <c r="V132" i="4" s="1"/>
  <c r="CG132" i="3"/>
  <c r="CG132" i="4" s="1"/>
  <c r="BQ132" i="3"/>
  <c r="BQ132" i="4" s="1"/>
  <c r="BA132" i="3"/>
  <c r="BA132" i="4" s="1"/>
  <c r="AK132" i="3"/>
  <c r="AK132" i="4" s="1"/>
  <c r="U132" i="3"/>
  <c r="U132" i="4" s="1"/>
  <c r="CF132" i="3"/>
  <c r="CF132" i="4" s="1"/>
  <c r="BP132" i="3"/>
  <c r="BP132" i="4" s="1"/>
  <c r="AZ132" i="3"/>
  <c r="AZ132" i="4" s="1"/>
  <c r="AJ132" i="3"/>
  <c r="AJ132" i="4" s="1"/>
  <c r="T132" i="3"/>
  <c r="T132" i="4" s="1"/>
  <c r="F41" i="5"/>
  <c r="J41" i="5" s="1"/>
  <c r="I42" i="2"/>
  <c r="F77" i="5"/>
  <c r="J77" i="5" s="1"/>
  <c r="I78" i="2"/>
  <c r="F99" i="5"/>
  <c r="J99" i="5" s="1"/>
  <c r="I100" i="2"/>
  <c r="I206" i="2"/>
  <c r="F205" i="5"/>
  <c r="J205" i="5" s="1"/>
  <c r="BW94" i="3"/>
  <c r="BW94" i="4" s="1"/>
  <c r="BG94" i="3"/>
  <c r="BG94" i="4" s="1"/>
  <c r="AQ94" i="3"/>
  <c r="AQ94" i="4" s="1"/>
  <c r="AA94" i="3"/>
  <c r="AA94" i="4" s="1"/>
  <c r="K94" i="3"/>
  <c r="K94" i="4" s="1"/>
  <c r="BZ94" i="3"/>
  <c r="BZ94" i="4" s="1"/>
  <c r="BJ94" i="3"/>
  <c r="BJ94" i="4" s="1"/>
  <c r="AT94" i="3"/>
  <c r="AT94" i="4" s="1"/>
  <c r="AD94" i="3"/>
  <c r="AD94" i="4" s="1"/>
  <c r="N94" i="3"/>
  <c r="N94" i="4" s="1"/>
  <c r="BY94" i="3"/>
  <c r="BY94" i="4" s="1"/>
  <c r="BI94" i="3"/>
  <c r="BI94" i="4" s="1"/>
  <c r="AS94" i="3"/>
  <c r="AS94" i="4" s="1"/>
  <c r="AC94" i="3"/>
  <c r="AC94" i="4" s="1"/>
  <c r="M94" i="3"/>
  <c r="M94" i="4" s="1"/>
  <c r="BX94" i="3"/>
  <c r="BX94" i="4" s="1"/>
  <c r="BH94" i="3"/>
  <c r="BH94" i="4" s="1"/>
  <c r="AR94" i="3"/>
  <c r="AR94" i="4" s="1"/>
  <c r="AB94" i="3"/>
  <c r="AB94" i="4" s="1"/>
  <c r="L94" i="3"/>
  <c r="L94" i="4" s="1"/>
  <c r="BS94" i="3"/>
  <c r="BS94" i="4" s="1"/>
  <c r="BC94" i="3"/>
  <c r="BC94" i="4" s="1"/>
  <c r="AM94" i="3"/>
  <c r="AM94" i="4" s="1"/>
  <c r="W94" i="3"/>
  <c r="W94" i="4" s="1"/>
  <c r="G94" i="3"/>
  <c r="BV94" i="3"/>
  <c r="BV94" i="4" s="1"/>
  <c r="BF94" i="3"/>
  <c r="BF94" i="4" s="1"/>
  <c r="AP94" i="3"/>
  <c r="AP94" i="4" s="1"/>
  <c r="Z94" i="3"/>
  <c r="Z94" i="4" s="1"/>
  <c r="J94" i="3"/>
  <c r="J94" i="4" s="1"/>
  <c r="CE94" i="3"/>
  <c r="CE94" i="4" s="1"/>
  <c r="BO94" i="3"/>
  <c r="BO94" i="4" s="1"/>
  <c r="AY94" i="3"/>
  <c r="AY94" i="4" s="1"/>
  <c r="AI94" i="3"/>
  <c r="AI94" i="4" s="1"/>
  <c r="S94" i="3"/>
  <c r="S94" i="4" s="1"/>
  <c r="CH94" i="3"/>
  <c r="CH94" i="4" s="1"/>
  <c r="BR94" i="3"/>
  <c r="BR94" i="4" s="1"/>
  <c r="BB94" i="3"/>
  <c r="BB94" i="4" s="1"/>
  <c r="AL94" i="3"/>
  <c r="AL94" i="4" s="1"/>
  <c r="V94" i="3"/>
  <c r="V94" i="4" s="1"/>
  <c r="CG94" i="3"/>
  <c r="CG94" i="4" s="1"/>
  <c r="BQ94" i="3"/>
  <c r="BQ94" i="4" s="1"/>
  <c r="BA94" i="3"/>
  <c r="BA94" i="4" s="1"/>
  <c r="AK94" i="3"/>
  <c r="AK94" i="4" s="1"/>
  <c r="U94" i="3"/>
  <c r="U94" i="4" s="1"/>
  <c r="CF94" i="3"/>
  <c r="CF94" i="4" s="1"/>
  <c r="BP94" i="3"/>
  <c r="BP94" i="4" s="1"/>
  <c r="AZ94" i="3"/>
  <c r="AZ94" i="4" s="1"/>
  <c r="AJ94" i="3"/>
  <c r="AJ94" i="4" s="1"/>
  <c r="T94" i="3"/>
  <c r="T94" i="4" s="1"/>
  <c r="CA94" i="3"/>
  <c r="CA94" i="4" s="1"/>
  <c r="BK94" i="3"/>
  <c r="BK94" i="4" s="1"/>
  <c r="AU94" i="3"/>
  <c r="AU94" i="4" s="1"/>
  <c r="AE94" i="3"/>
  <c r="AE94" i="4" s="1"/>
  <c r="O94" i="3"/>
  <c r="O94" i="4" s="1"/>
  <c r="CD94" i="3"/>
  <c r="CD94" i="4" s="1"/>
  <c r="BN94" i="3"/>
  <c r="BN94" i="4" s="1"/>
  <c r="AX94" i="3"/>
  <c r="AX94" i="4" s="1"/>
  <c r="AH94" i="3"/>
  <c r="AH94" i="4" s="1"/>
  <c r="R94" i="3"/>
  <c r="R94" i="4" s="1"/>
  <c r="CC94" i="3"/>
  <c r="CC94" i="4" s="1"/>
  <c r="BM94" i="3"/>
  <c r="BM94" i="4" s="1"/>
  <c r="AW94" i="3"/>
  <c r="AW94" i="4" s="1"/>
  <c r="AG94" i="3"/>
  <c r="AG94" i="4" s="1"/>
  <c r="Q94" i="3"/>
  <c r="Q94" i="4" s="1"/>
  <c r="CB94" i="3"/>
  <c r="CB94" i="4" s="1"/>
  <c r="BL94" i="3"/>
  <c r="BL94" i="4" s="1"/>
  <c r="AV94" i="3"/>
  <c r="AV94" i="4" s="1"/>
  <c r="AF94" i="3"/>
  <c r="AF94" i="4" s="1"/>
  <c r="P94" i="3"/>
  <c r="P94" i="4" s="1"/>
  <c r="BE94" i="3"/>
  <c r="BE94" i="4" s="1"/>
  <c r="BT94" i="3"/>
  <c r="BT94" i="4" s="1"/>
  <c r="H94" i="3"/>
  <c r="H94" i="4" s="1"/>
  <c r="AO94" i="3"/>
  <c r="AO94" i="4" s="1"/>
  <c r="BD94" i="3"/>
  <c r="BD94" i="4" s="1"/>
  <c r="Y94" i="3"/>
  <c r="Y94" i="4" s="1"/>
  <c r="AN94" i="3"/>
  <c r="AN94" i="4" s="1"/>
  <c r="BU94" i="3"/>
  <c r="BU94" i="4" s="1"/>
  <c r="I94" i="3"/>
  <c r="I94" i="4" s="1"/>
  <c r="X94" i="3"/>
  <c r="X94" i="4" s="1"/>
  <c r="F239" i="5"/>
  <c r="J239" i="5" s="1"/>
  <c r="I240" i="2"/>
  <c r="CF52" i="3"/>
  <c r="CF52" i="4" s="1"/>
  <c r="BP52" i="3"/>
  <c r="BP52" i="4" s="1"/>
  <c r="AZ52" i="3"/>
  <c r="AZ52" i="4" s="1"/>
  <c r="AJ52" i="3"/>
  <c r="AJ52" i="4" s="1"/>
  <c r="T52" i="3"/>
  <c r="T52" i="4" s="1"/>
  <c r="CE52" i="3"/>
  <c r="CE52" i="4" s="1"/>
  <c r="BO52" i="3"/>
  <c r="BO52" i="4" s="1"/>
  <c r="AY52" i="3"/>
  <c r="AY52" i="4" s="1"/>
  <c r="AI52" i="3"/>
  <c r="AI52" i="4" s="1"/>
  <c r="S52" i="3"/>
  <c r="S52" i="4" s="1"/>
  <c r="CH52" i="3"/>
  <c r="CH52" i="4" s="1"/>
  <c r="BR52" i="3"/>
  <c r="BR52" i="4" s="1"/>
  <c r="BB52" i="3"/>
  <c r="BB52" i="4" s="1"/>
  <c r="AL52" i="3"/>
  <c r="AL52" i="4" s="1"/>
  <c r="V52" i="3"/>
  <c r="V52" i="4" s="1"/>
  <c r="CG52" i="3"/>
  <c r="CG52" i="4" s="1"/>
  <c r="BQ52" i="3"/>
  <c r="BQ52" i="4" s="1"/>
  <c r="BA52" i="3"/>
  <c r="BA52" i="4" s="1"/>
  <c r="AK52" i="3"/>
  <c r="AK52" i="4" s="1"/>
  <c r="U52" i="3"/>
  <c r="U52" i="4" s="1"/>
  <c r="CB52" i="3"/>
  <c r="CB52" i="4" s="1"/>
  <c r="BL52" i="3"/>
  <c r="BL52" i="4" s="1"/>
  <c r="AV52" i="3"/>
  <c r="AV52" i="4" s="1"/>
  <c r="AF52" i="3"/>
  <c r="AF52" i="4" s="1"/>
  <c r="P52" i="3"/>
  <c r="P52" i="4" s="1"/>
  <c r="CA52" i="3"/>
  <c r="CA52" i="4" s="1"/>
  <c r="BK52" i="3"/>
  <c r="BK52" i="4" s="1"/>
  <c r="AU52" i="3"/>
  <c r="AU52" i="4" s="1"/>
  <c r="AE52" i="3"/>
  <c r="AE52" i="4" s="1"/>
  <c r="O52" i="3"/>
  <c r="O52" i="4" s="1"/>
  <c r="CD52" i="3"/>
  <c r="CD52" i="4" s="1"/>
  <c r="BN52" i="3"/>
  <c r="BN52" i="4" s="1"/>
  <c r="AX52" i="3"/>
  <c r="AX52" i="4" s="1"/>
  <c r="AH52" i="3"/>
  <c r="AH52" i="4" s="1"/>
  <c r="R52" i="3"/>
  <c r="R52" i="4" s="1"/>
  <c r="CC52" i="3"/>
  <c r="CC52" i="4" s="1"/>
  <c r="BM52" i="3"/>
  <c r="BM52" i="4" s="1"/>
  <c r="AW52" i="3"/>
  <c r="AW52" i="4" s="1"/>
  <c r="AG52" i="3"/>
  <c r="AG52" i="4" s="1"/>
  <c r="Q52" i="3"/>
  <c r="Q52" i="4" s="1"/>
  <c r="BX52" i="3"/>
  <c r="BX52" i="4" s="1"/>
  <c r="BH52" i="3"/>
  <c r="BH52" i="4" s="1"/>
  <c r="AR52" i="3"/>
  <c r="AR52" i="4" s="1"/>
  <c r="AB52" i="3"/>
  <c r="AB52" i="4" s="1"/>
  <c r="L52" i="3"/>
  <c r="L52" i="4" s="1"/>
  <c r="BW52" i="3"/>
  <c r="BW52" i="4" s="1"/>
  <c r="BG52" i="3"/>
  <c r="BG52" i="4" s="1"/>
  <c r="AQ52" i="3"/>
  <c r="AQ52" i="4" s="1"/>
  <c r="AA52" i="3"/>
  <c r="AA52" i="4" s="1"/>
  <c r="K52" i="3"/>
  <c r="K52" i="4" s="1"/>
  <c r="BZ52" i="3"/>
  <c r="BZ52" i="4" s="1"/>
  <c r="BJ52" i="3"/>
  <c r="BJ52" i="4" s="1"/>
  <c r="AT52" i="3"/>
  <c r="AT52" i="4" s="1"/>
  <c r="AD52" i="3"/>
  <c r="AD52" i="4" s="1"/>
  <c r="N52" i="3"/>
  <c r="N52" i="4" s="1"/>
  <c r="BY52" i="3"/>
  <c r="BY52" i="4" s="1"/>
  <c r="BI52" i="3"/>
  <c r="BI52" i="4" s="1"/>
  <c r="AS52" i="3"/>
  <c r="AS52" i="4" s="1"/>
  <c r="AC52" i="3"/>
  <c r="AC52" i="4" s="1"/>
  <c r="M52" i="3"/>
  <c r="M52" i="4" s="1"/>
  <c r="BD52" i="3"/>
  <c r="BD52" i="4" s="1"/>
  <c r="BS52" i="3"/>
  <c r="BS52" i="4" s="1"/>
  <c r="G52" i="3"/>
  <c r="Z52" i="3"/>
  <c r="Z52" i="4" s="1"/>
  <c r="AO52" i="3"/>
  <c r="AO52" i="4" s="1"/>
  <c r="AN52" i="3"/>
  <c r="AN52" i="4" s="1"/>
  <c r="BC52" i="3"/>
  <c r="BC52" i="4" s="1"/>
  <c r="BV52" i="3"/>
  <c r="BV52" i="4" s="1"/>
  <c r="J52" i="3"/>
  <c r="J52" i="4" s="1"/>
  <c r="Y52" i="3"/>
  <c r="Y52" i="4" s="1"/>
  <c r="X52" i="3"/>
  <c r="X52" i="4" s="1"/>
  <c r="AM52" i="3"/>
  <c r="AM52" i="4" s="1"/>
  <c r="BF52" i="3"/>
  <c r="BF52" i="4" s="1"/>
  <c r="BU52" i="3"/>
  <c r="BU52" i="4" s="1"/>
  <c r="I52" i="3"/>
  <c r="I52" i="4" s="1"/>
  <c r="BT52" i="3"/>
  <c r="BT52" i="4" s="1"/>
  <c r="H52" i="3"/>
  <c r="H52" i="4" s="1"/>
  <c r="W52" i="3"/>
  <c r="W52" i="4" s="1"/>
  <c r="AP52" i="3"/>
  <c r="AP52" i="4" s="1"/>
  <c r="BE52" i="3"/>
  <c r="BE52" i="4" s="1"/>
  <c r="BU240" i="3"/>
  <c r="BU240" i="4" s="1"/>
  <c r="BE240" i="3"/>
  <c r="BE240" i="4" s="1"/>
  <c r="AO240" i="3"/>
  <c r="AO240" i="4" s="1"/>
  <c r="Y240" i="3"/>
  <c r="Y240" i="4" s="1"/>
  <c r="I240" i="3"/>
  <c r="I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BS240" i="3"/>
  <c r="BS240" i="4" s="1"/>
  <c r="BC240" i="3"/>
  <c r="BC240" i="4" s="1"/>
  <c r="AM240" i="3"/>
  <c r="AM240" i="4" s="1"/>
  <c r="W240" i="3"/>
  <c r="W240" i="4" s="1"/>
  <c r="G240" i="3"/>
  <c r="BV240" i="3"/>
  <c r="BV240" i="4" s="1"/>
  <c r="BF240" i="3"/>
  <c r="BF240" i="4" s="1"/>
  <c r="AP240" i="3"/>
  <c r="AP240" i="4" s="1"/>
  <c r="Z240" i="3"/>
  <c r="Z240" i="4" s="1"/>
  <c r="J240" i="3"/>
  <c r="J240" i="4" s="1"/>
  <c r="CC240" i="3"/>
  <c r="CC240" i="4" s="1"/>
  <c r="BM240" i="3"/>
  <c r="BM240" i="4" s="1"/>
  <c r="AW240" i="3"/>
  <c r="AW240" i="4" s="1"/>
  <c r="AG240" i="3"/>
  <c r="AG240" i="4" s="1"/>
  <c r="Q240" i="3"/>
  <c r="Q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CA240" i="3"/>
  <c r="CA240" i="4" s="1"/>
  <c r="BK240" i="3"/>
  <c r="BK240" i="4" s="1"/>
  <c r="AU240" i="3"/>
  <c r="AU240" i="4" s="1"/>
  <c r="AE240" i="3"/>
  <c r="AE240" i="4" s="1"/>
  <c r="O240" i="3"/>
  <c r="O240" i="4" s="1"/>
  <c r="CD240" i="3"/>
  <c r="CD240" i="4" s="1"/>
  <c r="BN240" i="3"/>
  <c r="BN240" i="4" s="1"/>
  <c r="AX240" i="3"/>
  <c r="AX240" i="4" s="1"/>
  <c r="AH240" i="3"/>
  <c r="AH240" i="4" s="1"/>
  <c r="R240" i="3"/>
  <c r="R240" i="4" s="1"/>
  <c r="BQ240" i="3"/>
  <c r="BQ240" i="4" s="1"/>
  <c r="AK240" i="3"/>
  <c r="AK240" i="4" s="1"/>
  <c r="CF240" i="3"/>
  <c r="CF240" i="4" s="1"/>
  <c r="AZ240" i="3"/>
  <c r="AZ240" i="4" s="1"/>
  <c r="T240" i="3"/>
  <c r="T240" i="4" s="1"/>
  <c r="BO240" i="3"/>
  <c r="BO240" i="4" s="1"/>
  <c r="AI240" i="3"/>
  <c r="AI240" i="4" s="1"/>
  <c r="CH240" i="3"/>
  <c r="CH240" i="4" s="1"/>
  <c r="BB240" i="3"/>
  <c r="BB240" i="4" s="1"/>
  <c r="V240" i="3"/>
  <c r="V240" i="4" s="1"/>
  <c r="BI240" i="3"/>
  <c r="BI240" i="4" s="1"/>
  <c r="AC240" i="3"/>
  <c r="AC240" i="4" s="1"/>
  <c r="BX240" i="3"/>
  <c r="BX240" i="4" s="1"/>
  <c r="AR240" i="3"/>
  <c r="AR240" i="4" s="1"/>
  <c r="L240" i="3"/>
  <c r="L240" i="4" s="1"/>
  <c r="BG240" i="3"/>
  <c r="BG240" i="4" s="1"/>
  <c r="AA240" i="3"/>
  <c r="AA240" i="4" s="1"/>
  <c r="BZ240" i="3"/>
  <c r="BZ240" i="4" s="1"/>
  <c r="AT240" i="3"/>
  <c r="AT240" i="4" s="1"/>
  <c r="N240" i="3"/>
  <c r="N240" i="4" s="1"/>
  <c r="CG240" i="3"/>
  <c r="CG240" i="4" s="1"/>
  <c r="BA240" i="3"/>
  <c r="BA240" i="4" s="1"/>
  <c r="U240" i="3"/>
  <c r="U240" i="4" s="1"/>
  <c r="BP240" i="3"/>
  <c r="BP240" i="4" s="1"/>
  <c r="AJ240" i="3"/>
  <c r="AJ240" i="4" s="1"/>
  <c r="CE240" i="3"/>
  <c r="CE240" i="4" s="1"/>
  <c r="AY240" i="3"/>
  <c r="AY240" i="4" s="1"/>
  <c r="S240" i="3"/>
  <c r="S240" i="4" s="1"/>
  <c r="BR240" i="3"/>
  <c r="BR240" i="4" s="1"/>
  <c r="AL240" i="3"/>
  <c r="AL240" i="4" s="1"/>
  <c r="BY240" i="3"/>
  <c r="BY240" i="4" s="1"/>
  <c r="AS240" i="3"/>
  <c r="AS240" i="4" s="1"/>
  <c r="M240" i="3"/>
  <c r="M240" i="4" s="1"/>
  <c r="BH240" i="3"/>
  <c r="BH240" i="4" s="1"/>
  <c r="AB240" i="3"/>
  <c r="AB240" i="4" s="1"/>
  <c r="BW240" i="3"/>
  <c r="BW240" i="4" s="1"/>
  <c r="AQ240" i="3"/>
  <c r="AQ240" i="4" s="1"/>
  <c r="K240" i="3"/>
  <c r="K240" i="4" s="1"/>
  <c r="BJ240" i="3"/>
  <c r="BJ240" i="4" s="1"/>
  <c r="AD240" i="3"/>
  <c r="AD240" i="4" s="1"/>
  <c r="BW126" i="3"/>
  <c r="BW126" i="4" s="1"/>
  <c r="BG126" i="3"/>
  <c r="BG126" i="4" s="1"/>
  <c r="AQ126" i="3"/>
  <c r="AQ126" i="4" s="1"/>
  <c r="AA126" i="3"/>
  <c r="AA126" i="4" s="1"/>
  <c r="K126" i="3"/>
  <c r="K126" i="4" s="1"/>
  <c r="BZ126" i="3"/>
  <c r="BZ126" i="4" s="1"/>
  <c r="BJ126" i="3"/>
  <c r="BJ126" i="4" s="1"/>
  <c r="AT126" i="3"/>
  <c r="AT126" i="4" s="1"/>
  <c r="AD126" i="3"/>
  <c r="AD126" i="4" s="1"/>
  <c r="N126" i="3"/>
  <c r="N126" i="4" s="1"/>
  <c r="BY126" i="3"/>
  <c r="BY126" i="4" s="1"/>
  <c r="BI126" i="3"/>
  <c r="BI126" i="4" s="1"/>
  <c r="AS126" i="3"/>
  <c r="AS126" i="4" s="1"/>
  <c r="AC126" i="3"/>
  <c r="AC126" i="4" s="1"/>
  <c r="M126" i="3"/>
  <c r="M126" i="4" s="1"/>
  <c r="BX126" i="3"/>
  <c r="BX126" i="4" s="1"/>
  <c r="BH126" i="3"/>
  <c r="BH126" i="4" s="1"/>
  <c r="AR126" i="3"/>
  <c r="AR126" i="4" s="1"/>
  <c r="AB126" i="3"/>
  <c r="AB126" i="4" s="1"/>
  <c r="L126" i="3"/>
  <c r="L126" i="4" s="1"/>
  <c r="BS126" i="3"/>
  <c r="BS126" i="4" s="1"/>
  <c r="BC126" i="3"/>
  <c r="BC126" i="4" s="1"/>
  <c r="AM126" i="3"/>
  <c r="AM126" i="4" s="1"/>
  <c r="W126" i="3"/>
  <c r="W126" i="4" s="1"/>
  <c r="G126" i="3"/>
  <c r="BV126" i="3"/>
  <c r="BV126" i="4" s="1"/>
  <c r="BF126" i="3"/>
  <c r="BF126" i="4" s="1"/>
  <c r="AP126" i="3"/>
  <c r="AP126" i="4" s="1"/>
  <c r="Z126" i="3"/>
  <c r="Z126" i="4" s="1"/>
  <c r="J126" i="3"/>
  <c r="J126" i="4" s="1"/>
  <c r="BU126" i="3"/>
  <c r="BU126" i="4" s="1"/>
  <c r="BE126" i="3"/>
  <c r="BE126" i="4" s="1"/>
  <c r="AO126" i="3"/>
  <c r="AO126" i="4" s="1"/>
  <c r="Y126" i="3"/>
  <c r="Y126" i="4" s="1"/>
  <c r="I126" i="3"/>
  <c r="I126" i="4" s="1"/>
  <c r="BT126" i="3"/>
  <c r="BT126" i="4" s="1"/>
  <c r="BD126" i="3"/>
  <c r="BD126" i="4" s="1"/>
  <c r="AN126" i="3"/>
  <c r="AN126" i="4" s="1"/>
  <c r="X126" i="3"/>
  <c r="X126" i="4" s="1"/>
  <c r="H126" i="3"/>
  <c r="H126" i="4" s="1"/>
  <c r="CE126" i="3"/>
  <c r="CE126" i="4" s="1"/>
  <c r="BO126" i="3"/>
  <c r="BO126" i="4" s="1"/>
  <c r="AY126" i="3"/>
  <c r="AY126" i="4" s="1"/>
  <c r="AI126" i="3"/>
  <c r="AI126" i="4" s="1"/>
  <c r="S126" i="3"/>
  <c r="S126" i="4" s="1"/>
  <c r="CH126" i="3"/>
  <c r="CH126" i="4" s="1"/>
  <c r="BR126" i="3"/>
  <c r="BR126" i="4" s="1"/>
  <c r="BB126" i="3"/>
  <c r="BB126" i="4" s="1"/>
  <c r="AL126" i="3"/>
  <c r="AL126" i="4" s="1"/>
  <c r="V126" i="3"/>
  <c r="V126" i="4" s="1"/>
  <c r="CG126" i="3"/>
  <c r="CG126" i="4" s="1"/>
  <c r="BQ126" i="3"/>
  <c r="BQ126" i="4" s="1"/>
  <c r="BA126" i="3"/>
  <c r="BA126" i="4" s="1"/>
  <c r="AK126" i="3"/>
  <c r="AK126" i="4" s="1"/>
  <c r="U126" i="3"/>
  <c r="U126" i="4" s="1"/>
  <c r="CF126" i="3"/>
  <c r="CF126" i="4" s="1"/>
  <c r="BP126" i="3"/>
  <c r="BP126" i="4" s="1"/>
  <c r="AZ126" i="3"/>
  <c r="AZ126" i="4" s="1"/>
  <c r="AJ126" i="3"/>
  <c r="AJ126" i="4" s="1"/>
  <c r="T126" i="3"/>
  <c r="T126" i="4" s="1"/>
  <c r="CA126" i="3"/>
  <c r="CA126" i="4" s="1"/>
  <c r="BK126" i="3"/>
  <c r="BK126" i="4" s="1"/>
  <c r="AU126" i="3"/>
  <c r="AU126" i="4" s="1"/>
  <c r="AE126" i="3"/>
  <c r="AE126" i="4" s="1"/>
  <c r="O126" i="3"/>
  <c r="O126" i="4" s="1"/>
  <c r="CD126" i="3"/>
  <c r="CD126" i="4" s="1"/>
  <c r="BN126" i="3"/>
  <c r="BN126" i="4" s="1"/>
  <c r="AX126" i="3"/>
  <c r="AX126" i="4" s="1"/>
  <c r="AH126" i="3"/>
  <c r="AH126" i="4" s="1"/>
  <c r="R126" i="3"/>
  <c r="R126" i="4" s="1"/>
  <c r="CC126" i="3"/>
  <c r="CC126" i="4" s="1"/>
  <c r="BM126" i="3"/>
  <c r="BM126" i="4" s="1"/>
  <c r="AW126" i="3"/>
  <c r="AW126" i="4" s="1"/>
  <c r="AG126" i="3"/>
  <c r="AG126" i="4" s="1"/>
  <c r="Q126" i="3"/>
  <c r="Q126" i="4" s="1"/>
  <c r="CB126" i="3"/>
  <c r="CB126" i="4" s="1"/>
  <c r="BL126" i="3"/>
  <c r="BL126" i="4" s="1"/>
  <c r="AV126" i="3"/>
  <c r="AV126" i="4" s="1"/>
  <c r="AF126" i="3"/>
  <c r="AF126" i="4" s="1"/>
  <c r="P126" i="3"/>
  <c r="P126" i="4" s="1"/>
  <c r="BX64" i="3"/>
  <c r="BX64" i="4" s="1"/>
  <c r="BH64" i="3"/>
  <c r="BH64" i="4" s="1"/>
  <c r="AR64" i="3"/>
  <c r="AR64" i="4" s="1"/>
  <c r="AB64" i="3"/>
  <c r="AB64" i="4" s="1"/>
  <c r="L64" i="3"/>
  <c r="L64" i="4" s="1"/>
  <c r="BW64" i="3"/>
  <c r="BW64" i="4" s="1"/>
  <c r="BG64" i="3"/>
  <c r="BG64" i="4" s="1"/>
  <c r="AQ64" i="3"/>
  <c r="AQ64" i="4" s="1"/>
  <c r="AA64" i="3"/>
  <c r="AA64" i="4" s="1"/>
  <c r="K64" i="3"/>
  <c r="K64" i="4" s="1"/>
  <c r="BZ64" i="3"/>
  <c r="BZ64" i="4" s="1"/>
  <c r="BJ64" i="3"/>
  <c r="BJ64" i="4" s="1"/>
  <c r="AT64" i="3"/>
  <c r="AT64" i="4" s="1"/>
  <c r="AD64" i="3"/>
  <c r="AD64" i="4" s="1"/>
  <c r="N64" i="3"/>
  <c r="N64" i="4" s="1"/>
  <c r="BY64" i="3"/>
  <c r="BY64" i="4" s="1"/>
  <c r="BI64" i="3"/>
  <c r="BI64" i="4" s="1"/>
  <c r="AS64" i="3"/>
  <c r="AS64" i="4" s="1"/>
  <c r="AC64" i="3"/>
  <c r="AC64" i="4" s="1"/>
  <c r="M64" i="3"/>
  <c r="M64" i="4" s="1"/>
  <c r="BT64" i="3"/>
  <c r="BT64" i="4" s="1"/>
  <c r="BD64" i="3"/>
  <c r="BD64" i="4" s="1"/>
  <c r="AN64" i="3"/>
  <c r="AN64" i="4" s="1"/>
  <c r="X64" i="3"/>
  <c r="X64" i="4" s="1"/>
  <c r="H64" i="3"/>
  <c r="H64" i="4" s="1"/>
  <c r="BS64" i="3"/>
  <c r="BS64" i="4" s="1"/>
  <c r="BC64" i="3"/>
  <c r="BC64" i="4" s="1"/>
  <c r="AM64" i="3"/>
  <c r="AM64" i="4" s="1"/>
  <c r="W64" i="3"/>
  <c r="W64" i="4" s="1"/>
  <c r="G64" i="3"/>
  <c r="BV64" i="3"/>
  <c r="BV64" i="4" s="1"/>
  <c r="BF64" i="3"/>
  <c r="BF64" i="4" s="1"/>
  <c r="AP64" i="3"/>
  <c r="AP64" i="4" s="1"/>
  <c r="Z64" i="3"/>
  <c r="Z64" i="4" s="1"/>
  <c r="J64" i="3"/>
  <c r="J64" i="4" s="1"/>
  <c r="BU64" i="3"/>
  <c r="BU64" i="4" s="1"/>
  <c r="BE64" i="3"/>
  <c r="BE64" i="4" s="1"/>
  <c r="AO64" i="3"/>
  <c r="AO64" i="4" s="1"/>
  <c r="Y64" i="3"/>
  <c r="Y64" i="4" s="1"/>
  <c r="I64" i="3"/>
  <c r="I64" i="4" s="1"/>
  <c r="CF64" i="3"/>
  <c r="CF64" i="4" s="1"/>
  <c r="BP64" i="3"/>
  <c r="BP64" i="4" s="1"/>
  <c r="AZ64" i="3"/>
  <c r="AZ64" i="4" s="1"/>
  <c r="AJ64" i="3"/>
  <c r="AJ64" i="4" s="1"/>
  <c r="T64" i="3"/>
  <c r="T64" i="4" s="1"/>
  <c r="CE64" i="3"/>
  <c r="CE64" i="4" s="1"/>
  <c r="BO64" i="3"/>
  <c r="BO64" i="4" s="1"/>
  <c r="AY64" i="3"/>
  <c r="AY64" i="4" s="1"/>
  <c r="AI64" i="3"/>
  <c r="AI64" i="4" s="1"/>
  <c r="S64" i="3"/>
  <c r="S64" i="4" s="1"/>
  <c r="CH64" i="3"/>
  <c r="CH64" i="4" s="1"/>
  <c r="BR64" i="3"/>
  <c r="BR64" i="4" s="1"/>
  <c r="BB64" i="3"/>
  <c r="BB64" i="4" s="1"/>
  <c r="AL64" i="3"/>
  <c r="AL64" i="4" s="1"/>
  <c r="V64" i="3"/>
  <c r="V64" i="4" s="1"/>
  <c r="CG64" i="3"/>
  <c r="CG64" i="4" s="1"/>
  <c r="BQ64" i="3"/>
  <c r="BQ64" i="4" s="1"/>
  <c r="BA64" i="3"/>
  <c r="BA64" i="4" s="1"/>
  <c r="AK64" i="3"/>
  <c r="AK64" i="4" s="1"/>
  <c r="U64" i="3"/>
  <c r="U64" i="4" s="1"/>
  <c r="CB64" i="3"/>
  <c r="CB64" i="4" s="1"/>
  <c r="BL64" i="3"/>
  <c r="BL64" i="4" s="1"/>
  <c r="AV64" i="3"/>
  <c r="AV64" i="4" s="1"/>
  <c r="AF64" i="3"/>
  <c r="AF64" i="4" s="1"/>
  <c r="P64" i="3"/>
  <c r="P64" i="4" s="1"/>
  <c r="CA64" i="3"/>
  <c r="CA64" i="4" s="1"/>
  <c r="BK64" i="3"/>
  <c r="BK64" i="4" s="1"/>
  <c r="AU64" i="3"/>
  <c r="AU64" i="4" s="1"/>
  <c r="AE64" i="3"/>
  <c r="AE64" i="4" s="1"/>
  <c r="O64" i="3"/>
  <c r="O64" i="4" s="1"/>
  <c r="CD64" i="3"/>
  <c r="CD64" i="4" s="1"/>
  <c r="BN64" i="3"/>
  <c r="BN64" i="4" s="1"/>
  <c r="AX64" i="3"/>
  <c r="AX64" i="4" s="1"/>
  <c r="AH64" i="3"/>
  <c r="AH64" i="4" s="1"/>
  <c r="R64" i="3"/>
  <c r="R64" i="4" s="1"/>
  <c r="CC64" i="3"/>
  <c r="CC64" i="4" s="1"/>
  <c r="BM64" i="3"/>
  <c r="BM64" i="4" s="1"/>
  <c r="AW64" i="3"/>
  <c r="AW64" i="4" s="1"/>
  <c r="AG64" i="3"/>
  <c r="AG64" i="4" s="1"/>
  <c r="Q64" i="3"/>
  <c r="Q64" i="4" s="1"/>
  <c r="I96" i="2"/>
  <c r="F95" i="5"/>
  <c r="J95" i="5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F285" i="5"/>
  <c r="J285" i="5" s="1"/>
  <c r="I286" i="2"/>
  <c r="BS140" i="3"/>
  <c r="BS140" i="4" s="1"/>
  <c r="BC140" i="3"/>
  <c r="BC140" i="4" s="1"/>
  <c r="AM140" i="3"/>
  <c r="AM140" i="4" s="1"/>
  <c r="W140" i="3"/>
  <c r="W140" i="4" s="1"/>
  <c r="G140" i="3"/>
  <c r="BV140" i="3"/>
  <c r="BV140" i="4" s="1"/>
  <c r="BF140" i="3"/>
  <c r="BF140" i="4" s="1"/>
  <c r="AP140" i="3"/>
  <c r="AP140" i="4" s="1"/>
  <c r="Z140" i="3"/>
  <c r="Z140" i="4" s="1"/>
  <c r="J140" i="3"/>
  <c r="J140" i="4" s="1"/>
  <c r="BU140" i="3"/>
  <c r="BU140" i="4" s="1"/>
  <c r="BE140" i="3"/>
  <c r="BE140" i="4" s="1"/>
  <c r="AO140" i="3"/>
  <c r="AO140" i="4" s="1"/>
  <c r="Y140" i="3"/>
  <c r="Y140" i="4" s="1"/>
  <c r="I140" i="3"/>
  <c r="I140" i="4" s="1"/>
  <c r="BT140" i="3"/>
  <c r="BT140" i="4" s="1"/>
  <c r="BD140" i="3"/>
  <c r="BD140" i="4" s="1"/>
  <c r="AN140" i="3"/>
  <c r="AN140" i="4" s="1"/>
  <c r="X140" i="3"/>
  <c r="X140" i="4" s="1"/>
  <c r="H140" i="3"/>
  <c r="H140" i="4" s="1"/>
  <c r="CA140" i="3"/>
  <c r="CA140" i="4" s="1"/>
  <c r="BK140" i="3"/>
  <c r="BK140" i="4" s="1"/>
  <c r="AU140" i="3"/>
  <c r="AU140" i="4" s="1"/>
  <c r="AE140" i="3"/>
  <c r="AE140" i="4" s="1"/>
  <c r="O140" i="3"/>
  <c r="O140" i="4" s="1"/>
  <c r="CD140" i="3"/>
  <c r="CD140" i="4" s="1"/>
  <c r="BN140" i="3"/>
  <c r="BN140" i="4" s="1"/>
  <c r="AX140" i="3"/>
  <c r="AX140" i="4" s="1"/>
  <c r="AH140" i="3"/>
  <c r="AH140" i="4" s="1"/>
  <c r="R140" i="3"/>
  <c r="R140" i="4" s="1"/>
  <c r="CC140" i="3"/>
  <c r="CC140" i="4" s="1"/>
  <c r="BM140" i="3"/>
  <c r="BM140" i="4" s="1"/>
  <c r="AW140" i="3"/>
  <c r="AW140" i="4" s="1"/>
  <c r="AG140" i="3"/>
  <c r="AG140" i="4" s="1"/>
  <c r="Q140" i="3"/>
  <c r="Q140" i="4" s="1"/>
  <c r="CB140" i="3"/>
  <c r="CB140" i="4" s="1"/>
  <c r="BL140" i="3"/>
  <c r="BL140" i="4" s="1"/>
  <c r="AV140" i="3"/>
  <c r="AV140" i="4" s="1"/>
  <c r="AF140" i="3"/>
  <c r="AF140" i="4" s="1"/>
  <c r="P140" i="3"/>
  <c r="P140" i="4" s="1"/>
  <c r="BW140" i="3"/>
  <c r="BW140" i="4" s="1"/>
  <c r="BG140" i="3"/>
  <c r="BG140" i="4" s="1"/>
  <c r="AQ140" i="3"/>
  <c r="AQ140" i="4" s="1"/>
  <c r="AA140" i="3"/>
  <c r="AA140" i="4" s="1"/>
  <c r="K140" i="3"/>
  <c r="K140" i="4" s="1"/>
  <c r="BZ140" i="3"/>
  <c r="BZ140" i="4" s="1"/>
  <c r="BJ140" i="3"/>
  <c r="BJ140" i="4" s="1"/>
  <c r="AT140" i="3"/>
  <c r="AT140" i="4" s="1"/>
  <c r="AD140" i="3"/>
  <c r="AD140" i="4" s="1"/>
  <c r="N140" i="3"/>
  <c r="N140" i="4" s="1"/>
  <c r="BY140" i="3"/>
  <c r="BY140" i="4" s="1"/>
  <c r="BI140" i="3"/>
  <c r="BI140" i="4" s="1"/>
  <c r="AS140" i="3"/>
  <c r="AS140" i="4" s="1"/>
  <c r="AC140" i="3"/>
  <c r="AC140" i="4" s="1"/>
  <c r="M140" i="3"/>
  <c r="M140" i="4" s="1"/>
  <c r="BX140" i="3"/>
  <c r="BX140" i="4" s="1"/>
  <c r="BH140" i="3"/>
  <c r="BH140" i="4" s="1"/>
  <c r="AR140" i="3"/>
  <c r="AR140" i="4" s="1"/>
  <c r="AB140" i="3"/>
  <c r="AB140" i="4" s="1"/>
  <c r="L140" i="3"/>
  <c r="L140" i="4" s="1"/>
  <c r="BO140" i="3"/>
  <c r="BO140" i="4" s="1"/>
  <c r="CH140" i="3"/>
  <c r="CH140" i="4" s="1"/>
  <c r="V140" i="3"/>
  <c r="V140" i="4" s="1"/>
  <c r="AK140" i="3"/>
  <c r="AK140" i="4" s="1"/>
  <c r="AZ140" i="3"/>
  <c r="AZ140" i="4" s="1"/>
  <c r="AY140" i="3"/>
  <c r="AY140" i="4" s="1"/>
  <c r="BR140" i="3"/>
  <c r="BR140" i="4" s="1"/>
  <c r="CG140" i="3"/>
  <c r="CG140" i="4" s="1"/>
  <c r="U140" i="3"/>
  <c r="U140" i="4" s="1"/>
  <c r="AJ140" i="3"/>
  <c r="AJ140" i="4" s="1"/>
  <c r="AI140" i="3"/>
  <c r="AI140" i="4" s="1"/>
  <c r="BB140" i="3"/>
  <c r="BB140" i="4" s="1"/>
  <c r="BQ140" i="3"/>
  <c r="BQ140" i="4" s="1"/>
  <c r="CF140" i="3"/>
  <c r="CF140" i="4" s="1"/>
  <c r="T140" i="3"/>
  <c r="T140" i="4" s="1"/>
  <c r="CE140" i="3"/>
  <c r="CE140" i="4" s="1"/>
  <c r="S140" i="3"/>
  <c r="S140" i="4" s="1"/>
  <c r="AL140" i="3"/>
  <c r="AL140" i="4" s="1"/>
  <c r="BA140" i="3"/>
  <c r="BA140" i="4" s="1"/>
  <c r="BP140" i="3"/>
  <c r="BP140" i="4" s="1"/>
  <c r="BU268" i="3"/>
  <c r="BU268" i="4" s="1"/>
  <c r="BE268" i="3"/>
  <c r="BE268" i="4" s="1"/>
  <c r="AO268" i="3"/>
  <c r="AO268" i="4" s="1"/>
  <c r="Y268" i="3"/>
  <c r="Y268" i="4" s="1"/>
  <c r="I268" i="3"/>
  <c r="I268" i="4" s="1"/>
  <c r="BT268" i="3"/>
  <c r="BT268" i="4" s="1"/>
  <c r="BD268" i="3"/>
  <c r="BD268" i="4" s="1"/>
  <c r="AN268" i="3"/>
  <c r="AN268" i="4" s="1"/>
  <c r="X268" i="3"/>
  <c r="X268" i="4" s="1"/>
  <c r="H268" i="3"/>
  <c r="H268" i="4" s="1"/>
  <c r="BS268" i="3"/>
  <c r="BS268" i="4" s="1"/>
  <c r="BC268" i="3"/>
  <c r="BC268" i="4" s="1"/>
  <c r="AM268" i="3"/>
  <c r="AM268" i="4" s="1"/>
  <c r="W268" i="3"/>
  <c r="W268" i="4" s="1"/>
  <c r="G268" i="3"/>
  <c r="BV268" i="3"/>
  <c r="BV268" i="4" s="1"/>
  <c r="BF268" i="3"/>
  <c r="BF268" i="4" s="1"/>
  <c r="AP268" i="3"/>
  <c r="AP268" i="4" s="1"/>
  <c r="Z268" i="3"/>
  <c r="Z268" i="4" s="1"/>
  <c r="J268" i="3"/>
  <c r="J268" i="4" s="1"/>
  <c r="CC268" i="3"/>
  <c r="CC268" i="4" s="1"/>
  <c r="BM268" i="3"/>
  <c r="BM268" i="4" s="1"/>
  <c r="AW268" i="3"/>
  <c r="AW268" i="4" s="1"/>
  <c r="AG268" i="3"/>
  <c r="AG268" i="4" s="1"/>
  <c r="Q268" i="3"/>
  <c r="Q268" i="4" s="1"/>
  <c r="CB268" i="3"/>
  <c r="CB268" i="4" s="1"/>
  <c r="BL268" i="3"/>
  <c r="BL268" i="4" s="1"/>
  <c r="AV268" i="3"/>
  <c r="AV268" i="4" s="1"/>
  <c r="AF268" i="3"/>
  <c r="AF268" i="4" s="1"/>
  <c r="P268" i="3"/>
  <c r="P268" i="4" s="1"/>
  <c r="CA268" i="3"/>
  <c r="CA268" i="4" s="1"/>
  <c r="BK268" i="3"/>
  <c r="BK268" i="4" s="1"/>
  <c r="AU268" i="3"/>
  <c r="AU268" i="4" s="1"/>
  <c r="AE268" i="3"/>
  <c r="AE268" i="4" s="1"/>
  <c r="O268" i="3"/>
  <c r="O268" i="4" s="1"/>
  <c r="CD268" i="3"/>
  <c r="CD268" i="4" s="1"/>
  <c r="BN268" i="3"/>
  <c r="BN268" i="4" s="1"/>
  <c r="AX268" i="3"/>
  <c r="AX268" i="4" s="1"/>
  <c r="AH268" i="3"/>
  <c r="AH268" i="4" s="1"/>
  <c r="R268" i="3"/>
  <c r="R268" i="4" s="1"/>
  <c r="BY268" i="3"/>
  <c r="BY268" i="4" s="1"/>
  <c r="BI268" i="3"/>
  <c r="BI268" i="4" s="1"/>
  <c r="AS268" i="3"/>
  <c r="AS268" i="4" s="1"/>
  <c r="AC268" i="3"/>
  <c r="AC268" i="4" s="1"/>
  <c r="M268" i="3"/>
  <c r="M268" i="4" s="1"/>
  <c r="BX268" i="3"/>
  <c r="BX268" i="4" s="1"/>
  <c r="BH268" i="3"/>
  <c r="BH268" i="4" s="1"/>
  <c r="AR268" i="3"/>
  <c r="AR268" i="4" s="1"/>
  <c r="AB268" i="3"/>
  <c r="AB268" i="4" s="1"/>
  <c r="BQ268" i="3"/>
  <c r="BQ268" i="4" s="1"/>
  <c r="CF268" i="3"/>
  <c r="CF268" i="4" s="1"/>
  <c r="T268" i="3"/>
  <c r="T268" i="4" s="1"/>
  <c r="BO268" i="3"/>
  <c r="BO268" i="4" s="1"/>
  <c r="AI268" i="3"/>
  <c r="AI268" i="4" s="1"/>
  <c r="CH268" i="3"/>
  <c r="CH268" i="4" s="1"/>
  <c r="BB268" i="3"/>
  <c r="BB268" i="4" s="1"/>
  <c r="V268" i="3"/>
  <c r="V268" i="4" s="1"/>
  <c r="BA268" i="3"/>
  <c r="BA268" i="4" s="1"/>
  <c r="BP268" i="3"/>
  <c r="BP268" i="4" s="1"/>
  <c r="L268" i="3"/>
  <c r="L268" i="4" s="1"/>
  <c r="BG268" i="3"/>
  <c r="BG268" i="4" s="1"/>
  <c r="AA268" i="3"/>
  <c r="AA268" i="4" s="1"/>
  <c r="BZ268" i="3"/>
  <c r="BZ268" i="4" s="1"/>
  <c r="AT268" i="3"/>
  <c r="AT268" i="4" s="1"/>
  <c r="N268" i="3"/>
  <c r="N268" i="4" s="1"/>
  <c r="AK268" i="3"/>
  <c r="AK268" i="4" s="1"/>
  <c r="AZ268" i="3"/>
  <c r="AZ268" i="4" s="1"/>
  <c r="CE268" i="3"/>
  <c r="CE268" i="4" s="1"/>
  <c r="AY268" i="3"/>
  <c r="AY268" i="4" s="1"/>
  <c r="S268" i="3"/>
  <c r="S268" i="4" s="1"/>
  <c r="BR268" i="3"/>
  <c r="BR268" i="4" s="1"/>
  <c r="AL268" i="3"/>
  <c r="AL268" i="4" s="1"/>
  <c r="CG268" i="3"/>
  <c r="CG268" i="4" s="1"/>
  <c r="U268" i="3"/>
  <c r="U268" i="4" s="1"/>
  <c r="AJ268" i="3"/>
  <c r="AJ268" i="4" s="1"/>
  <c r="BW268" i="3"/>
  <c r="BW268" i="4" s="1"/>
  <c r="AQ268" i="3"/>
  <c r="AQ268" i="4" s="1"/>
  <c r="K268" i="3"/>
  <c r="K268" i="4" s="1"/>
  <c r="BJ268" i="3"/>
  <c r="BJ268" i="4" s="1"/>
  <c r="AD268" i="3"/>
  <c r="AD268" i="4" s="1"/>
  <c r="I260" i="2"/>
  <c r="F259" i="5"/>
  <c r="J259" i="5" s="1"/>
  <c r="I154" i="2"/>
  <c r="F153" i="5"/>
  <c r="J153" i="5" s="1"/>
  <c r="CA206" i="3"/>
  <c r="CA206" i="4" s="1"/>
  <c r="BK206" i="3"/>
  <c r="BK206" i="4" s="1"/>
  <c r="AU206" i="3"/>
  <c r="AU206" i="4" s="1"/>
  <c r="AE206" i="3"/>
  <c r="AE206" i="4" s="1"/>
  <c r="O206" i="3"/>
  <c r="O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CC206" i="3"/>
  <c r="CC206" i="4" s="1"/>
  <c r="BM206" i="3"/>
  <c r="BM206" i="4" s="1"/>
  <c r="AW206" i="3"/>
  <c r="AW206" i="4" s="1"/>
  <c r="AG206" i="3"/>
  <c r="AG206" i="4" s="1"/>
  <c r="Q206" i="3"/>
  <c r="Q206" i="4" s="1"/>
  <c r="CB206" i="3"/>
  <c r="CB206" i="4" s="1"/>
  <c r="BL206" i="3"/>
  <c r="BL206" i="4" s="1"/>
  <c r="AV206" i="3"/>
  <c r="AV206" i="4" s="1"/>
  <c r="AF206" i="3"/>
  <c r="AF206" i="4" s="1"/>
  <c r="P206" i="3"/>
  <c r="P206" i="4" s="1"/>
  <c r="BW206" i="3"/>
  <c r="BW206" i="4" s="1"/>
  <c r="BG206" i="3"/>
  <c r="BG206" i="4" s="1"/>
  <c r="AQ206" i="3"/>
  <c r="AQ206" i="4" s="1"/>
  <c r="AA206" i="3"/>
  <c r="AA206" i="4" s="1"/>
  <c r="K206" i="3"/>
  <c r="K206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BY206" i="3"/>
  <c r="BY206" i="4" s="1"/>
  <c r="BI206" i="3"/>
  <c r="BI206" i="4" s="1"/>
  <c r="AS206" i="3"/>
  <c r="AS206" i="4" s="1"/>
  <c r="AC206" i="3"/>
  <c r="AC206" i="4" s="1"/>
  <c r="M206" i="3"/>
  <c r="M206" i="4" s="1"/>
  <c r="BX206" i="3"/>
  <c r="BX206" i="4" s="1"/>
  <c r="BH206" i="3"/>
  <c r="BH206" i="4" s="1"/>
  <c r="AR206" i="3"/>
  <c r="AR206" i="4" s="1"/>
  <c r="AB206" i="3"/>
  <c r="AB206" i="4" s="1"/>
  <c r="L206" i="3"/>
  <c r="L206" i="4" s="1"/>
  <c r="BS206" i="3"/>
  <c r="BS206" i="4" s="1"/>
  <c r="BC206" i="3"/>
  <c r="BC206" i="4" s="1"/>
  <c r="AM206" i="3"/>
  <c r="AM206" i="4" s="1"/>
  <c r="W206" i="3"/>
  <c r="W206" i="4" s="1"/>
  <c r="G206" i="3"/>
  <c r="BV206" i="3"/>
  <c r="BV206" i="4" s="1"/>
  <c r="BF206" i="3"/>
  <c r="BF206" i="4" s="1"/>
  <c r="AP206" i="3"/>
  <c r="AP206" i="4" s="1"/>
  <c r="Z206" i="3"/>
  <c r="Z206" i="4" s="1"/>
  <c r="J206" i="3"/>
  <c r="J206" i="4" s="1"/>
  <c r="BU206" i="3"/>
  <c r="BU206" i="4" s="1"/>
  <c r="BE206" i="3"/>
  <c r="BE206" i="4" s="1"/>
  <c r="AO206" i="3"/>
  <c r="AO206" i="4" s="1"/>
  <c r="Y206" i="3"/>
  <c r="Y206" i="4" s="1"/>
  <c r="I206" i="3"/>
  <c r="I206" i="4" s="1"/>
  <c r="BT206" i="3"/>
  <c r="BT206" i="4" s="1"/>
  <c r="BD206" i="3"/>
  <c r="BD206" i="4" s="1"/>
  <c r="AN206" i="3"/>
  <c r="AN206" i="4" s="1"/>
  <c r="X206" i="3"/>
  <c r="X206" i="4" s="1"/>
  <c r="H206" i="3"/>
  <c r="H206" i="4" s="1"/>
  <c r="CE206" i="3"/>
  <c r="CE206" i="4" s="1"/>
  <c r="BO206" i="3"/>
  <c r="BO206" i="4" s="1"/>
  <c r="AY206" i="3"/>
  <c r="AY206" i="4" s="1"/>
  <c r="AI206" i="3"/>
  <c r="AI206" i="4" s="1"/>
  <c r="S206" i="3"/>
  <c r="S206" i="4" s="1"/>
  <c r="CH206" i="3"/>
  <c r="CH206" i="4" s="1"/>
  <c r="BR206" i="3"/>
  <c r="BR206" i="4" s="1"/>
  <c r="BB206" i="3"/>
  <c r="BB206" i="4" s="1"/>
  <c r="AL206" i="3"/>
  <c r="AL206" i="4" s="1"/>
  <c r="V206" i="3"/>
  <c r="V206" i="4" s="1"/>
  <c r="CG206" i="3"/>
  <c r="CG206" i="4" s="1"/>
  <c r="BQ206" i="3"/>
  <c r="BQ206" i="4" s="1"/>
  <c r="BA206" i="3"/>
  <c r="BA206" i="4" s="1"/>
  <c r="AK206" i="3"/>
  <c r="AK206" i="4" s="1"/>
  <c r="U206" i="3"/>
  <c r="U206" i="4" s="1"/>
  <c r="CF206" i="3"/>
  <c r="CF206" i="4" s="1"/>
  <c r="BP206" i="3"/>
  <c r="BP206" i="4" s="1"/>
  <c r="AZ206" i="3"/>
  <c r="AZ206" i="4" s="1"/>
  <c r="AJ206" i="3"/>
  <c r="AJ206" i="4" s="1"/>
  <c r="T206" i="3"/>
  <c r="T206" i="4" s="1"/>
  <c r="F201" i="5"/>
  <c r="J201" i="5" s="1"/>
  <c r="I202" i="2"/>
  <c r="F169" i="5"/>
  <c r="J169" i="5" s="1"/>
  <c r="I170" i="2"/>
  <c r="CE104" i="3"/>
  <c r="CE104" i="4" s="1"/>
  <c r="BO104" i="3"/>
  <c r="BO104" i="4" s="1"/>
  <c r="AY104" i="3"/>
  <c r="AY104" i="4" s="1"/>
  <c r="AI104" i="3"/>
  <c r="AI104" i="4" s="1"/>
  <c r="S104" i="3"/>
  <c r="S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CG104" i="3"/>
  <c r="CG104" i="4" s="1"/>
  <c r="BQ104" i="3"/>
  <c r="BQ104" i="4" s="1"/>
  <c r="BA104" i="3"/>
  <c r="BA104" i="4" s="1"/>
  <c r="AK104" i="3"/>
  <c r="AK104" i="4" s="1"/>
  <c r="U104" i="3"/>
  <c r="U104" i="4" s="1"/>
  <c r="CF104" i="3"/>
  <c r="CF104" i="4" s="1"/>
  <c r="BP104" i="3"/>
  <c r="BP104" i="4" s="1"/>
  <c r="AZ104" i="3"/>
  <c r="AZ104" i="4" s="1"/>
  <c r="AJ104" i="3"/>
  <c r="AJ104" i="4" s="1"/>
  <c r="T104" i="3"/>
  <c r="T104" i="4" s="1"/>
  <c r="CA104" i="3"/>
  <c r="CA104" i="4" s="1"/>
  <c r="BK104" i="3"/>
  <c r="BK104" i="4" s="1"/>
  <c r="AU104" i="3"/>
  <c r="AU104" i="4" s="1"/>
  <c r="AE104" i="3"/>
  <c r="AE104" i="4" s="1"/>
  <c r="O104" i="3"/>
  <c r="O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CC104" i="3"/>
  <c r="CC104" i="4" s="1"/>
  <c r="BM104" i="3"/>
  <c r="BM104" i="4" s="1"/>
  <c r="AW104" i="3"/>
  <c r="AW104" i="4" s="1"/>
  <c r="AG104" i="3"/>
  <c r="AG104" i="4" s="1"/>
  <c r="Q104" i="3"/>
  <c r="Q104" i="4" s="1"/>
  <c r="CB104" i="3"/>
  <c r="CB104" i="4" s="1"/>
  <c r="BL104" i="3"/>
  <c r="BL104" i="4" s="1"/>
  <c r="AV104" i="3"/>
  <c r="AV104" i="4" s="1"/>
  <c r="AF104" i="3"/>
  <c r="AF104" i="4" s="1"/>
  <c r="P104" i="3"/>
  <c r="P104" i="4" s="1"/>
  <c r="BW104" i="3"/>
  <c r="BW104" i="4" s="1"/>
  <c r="BG104" i="3"/>
  <c r="BG104" i="4" s="1"/>
  <c r="AQ104" i="3"/>
  <c r="AQ104" i="4" s="1"/>
  <c r="AA104" i="3"/>
  <c r="AA104" i="4" s="1"/>
  <c r="K104" i="3"/>
  <c r="K104" i="4" s="1"/>
  <c r="BZ104" i="3"/>
  <c r="BZ104" i="4" s="1"/>
  <c r="BJ104" i="3"/>
  <c r="BJ104" i="4" s="1"/>
  <c r="AT104" i="3"/>
  <c r="AT104" i="4" s="1"/>
  <c r="AD104" i="3"/>
  <c r="AD104" i="4" s="1"/>
  <c r="N104" i="3"/>
  <c r="N104" i="4" s="1"/>
  <c r="BY104" i="3"/>
  <c r="BY104" i="4" s="1"/>
  <c r="BI104" i="3"/>
  <c r="BI104" i="4" s="1"/>
  <c r="AS104" i="3"/>
  <c r="AS104" i="4" s="1"/>
  <c r="AC104" i="3"/>
  <c r="AC104" i="4" s="1"/>
  <c r="M104" i="3"/>
  <c r="M104" i="4" s="1"/>
  <c r="BX104" i="3"/>
  <c r="BX104" i="4" s="1"/>
  <c r="BH104" i="3"/>
  <c r="BH104" i="4" s="1"/>
  <c r="AR104" i="3"/>
  <c r="AR104" i="4" s="1"/>
  <c r="AB104" i="3"/>
  <c r="AB104" i="4" s="1"/>
  <c r="L104" i="3"/>
  <c r="L104" i="4" s="1"/>
  <c r="BC104" i="3"/>
  <c r="BC104" i="4" s="1"/>
  <c r="BV104" i="3"/>
  <c r="BV104" i="4" s="1"/>
  <c r="J104" i="3"/>
  <c r="J104" i="4" s="1"/>
  <c r="Y104" i="3"/>
  <c r="Y104" i="4" s="1"/>
  <c r="AN104" i="3"/>
  <c r="AN104" i="4" s="1"/>
  <c r="AM104" i="3"/>
  <c r="AM104" i="4" s="1"/>
  <c r="BF104" i="3"/>
  <c r="BF104" i="4" s="1"/>
  <c r="BU104" i="3"/>
  <c r="BU104" i="4" s="1"/>
  <c r="I104" i="3"/>
  <c r="I104" i="4" s="1"/>
  <c r="X104" i="3"/>
  <c r="X104" i="4" s="1"/>
  <c r="W104" i="3"/>
  <c r="W104" i="4" s="1"/>
  <c r="AP104" i="3"/>
  <c r="AP104" i="4" s="1"/>
  <c r="BE104" i="3"/>
  <c r="BE104" i="4" s="1"/>
  <c r="BT104" i="3"/>
  <c r="BT104" i="4" s="1"/>
  <c r="H104" i="3"/>
  <c r="H104" i="4" s="1"/>
  <c r="BS104" i="3"/>
  <c r="BS104" i="4" s="1"/>
  <c r="G104" i="3"/>
  <c r="Z104" i="3"/>
  <c r="Z104" i="4" s="1"/>
  <c r="AO104" i="3"/>
  <c r="AO104" i="4" s="1"/>
  <c r="BD104" i="3"/>
  <c r="BD104" i="4" s="1"/>
  <c r="BT68" i="3"/>
  <c r="BT68" i="4" s="1"/>
  <c r="BD68" i="3"/>
  <c r="BD68" i="4" s="1"/>
  <c r="AN68" i="3"/>
  <c r="AN68" i="4" s="1"/>
  <c r="X68" i="3"/>
  <c r="X68" i="4" s="1"/>
  <c r="H68" i="3"/>
  <c r="H68" i="4" s="1"/>
  <c r="BS68" i="3"/>
  <c r="BS68" i="4" s="1"/>
  <c r="BC68" i="3"/>
  <c r="BC68" i="4" s="1"/>
  <c r="AM68" i="3"/>
  <c r="AM68" i="4" s="1"/>
  <c r="W68" i="3"/>
  <c r="W68" i="4" s="1"/>
  <c r="G68" i="3"/>
  <c r="BV68" i="3"/>
  <c r="BV68" i="4" s="1"/>
  <c r="BF68" i="3"/>
  <c r="BF68" i="4" s="1"/>
  <c r="AP68" i="3"/>
  <c r="AP68" i="4" s="1"/>
  <c r="Z68" i="3"/>
  <c r="Z68" i="4" s="1"/>
  <c r="J68" i="3"/>
  <c r="J68" i="4" s="1"/>
  <c r="BU68" i="3"/>
  <c r="BU68" i="4" s="1"/>
  <c r="BE68" i="3"/>
  <c r="BE68" i="4" s="1"/>
  <c r="AO68" i="3"/>
  <c r="AO68" i="4" s="1"/>
  <c r="Y68" i="3"/>
  <c r="Y68" i="4" s="1"/>
  <c r="I68" i="3"/>
  <c r="I68" i="4" s="1"/>
  <c r="BX68" i="3"/>
  <c r="BX68" i="4" s="1"/>
  <c r="AZ68" i="3"/>
  <c r="AZ68" i="4" s="1"/>
  <c r="AF68" i="3"/>
  <c r="AF68" i="4" s="1"/>
  <c r="L68" i="3"/>
  <c r="L68" i="4" s="1"/>
  <c r="BO68" i="3"/>
  <c r="BO68" i="4" s="1"/>
  <c r="AU68" i="3"/>
  <c r="AU68" i="4" s="1"/>
  <c r="AA68" i="3"/>
  <c r="AA68" i="4" s="1"/>
  <c r="CH68" i="3"/>
  <c r="CH68" i="4" s="1"/>
  <c r="BN68" i="3"/>
  <c r="BN68" i="4" s="1"/>
  <c r="AT68" i="3"/>
  <c r="AT68" i="4" s="1"/>
  <c r="V68" i="3"/>
  <c r="V68" i="4" s="1"/>
  <c r="CC68" i="3"/>
  <c r="CC68" i="4" s="1"/>
  <c r="BI68" i="3"/>
  <c r="BI68" i="4" s="1"/>
  <c r="AK68" i="3"/>
  <c r="AK68" i="4" s="1"/>
  <c r="Q68" i="3"/>
  <c r="Q68" i="4" s="1"/>
  <c r="BP68" i="3"/>
  <c r="BP68" i="4" s="1"/>
  <c r="AV68" i="3"/>
  <c r="AV68" i="4" s="1"/>
  <c r="AB68" i="3"/>
  <c r="AB68" i="4" s="1"/>
  <c r="CE68" i="3"/>
  <c r="CE68" i="4" s="1"/>
  <c r="BK68" i="3"/>
  <c r="BK68" i="4" s="1"/>
  <c r="AQ68" i="3"/>
  <c r="AQ68" i="4" s="1"/>
  <c r="S68" i="3"/>
  <c r="S68" i="4" s="1"/>
  <c r="CD68" i="3"/>
  <c r="CD68" i="4" s="1"/>
  <c r="BJ68" i="3"/>
  <c r="BJ68" i="4" s="1"/>
  <c r="AL68" i="3"/>
  <c r="AL68" i="4" s="1"/>
  <c r="R68" i="3"/>
  <c r="R68" i="4" s="1"/>
  <c r="BY68" i="3"/>
  <c r="BY68" i="4" s="1"/>
  <c r="BA68" i="3"/>
  <c r="BA68" i="4" s="1"/>
  <c r="AG68" i="3"/>
  <c r="AG68" i="4" s="1"/>
  <c r="M68" i="3"/>
  <c r="M68" i="4" s="1"/>
  <c r="CF68" i="3"/>
  <c r="CF68" i="4" s="1"/>
  <c r="BL68" i="3"/>
  <c r="BL68" i="4" s="1"/>
  <c r="AR68" i="3"/>
  <c r="AR68" i="4" s="1"/>
  <c r="T68" i="3"/>
  <c r="T68" i="4" s="1"/>
  <c r="CA68" i="3"/>
  <c r="CA68" i="4" s="1"/>
  <c r="BG68" i="3"/>
  <c r="BG68" i="4" s="1"/>
  <c r="AI68" i="3"/>
  <c r="AI68" i="4" s="1"/>
  <c r="O68" i="3"/>
  <c r="O68" i="4" s="1"/>
  <c r="BZ68" i="3"/>
  <c r="BZ68" i="4" s="1"/>
  <c r="BB68" i="3"/>
  <c r="BB68" i="4" s="1"/>
  <c r="AH68" i="3"/>
  <c r="AH68" i="4" s="1"/>
  <c r="N68" i="3"/>
  <c r="N68" i="4" s="1"/>
  <c r="BQ68" i="3"/>
  <c r="BQ68" i="4" s="1"/>
  <c r="AW68" i="3"/>
  <c r="AW68" i="4" s="1"/>
  <c r="AC68" i="3"/>
  <c r="AC68" i="4" s="1"/>
  <c r="CB68" i="3"/>
  <c r="CB68" i="4" s="1"/>
  <c r="BH68" i="3"/>
  <c r="BH68" i="4" s="1"/>
  <c r="AJ68" i="3"/>
  <c r="AJ68" i="4" s="1"/>
  <c r="P68" i="3"/>
  <c r="P68" i="4" s="1"/>
  <c r="BW68" i="3"/>
  <c r="BW68" i="4" s="1"/>
  <c r="AY68" i="3"/>
  <c r="AY68" i="4" s="1"/>
  <c r="AE68" i="3"/>
  <c r="AE68" i="4" s="1"/>
  <c r="K68" i="3"/>
  <c r="K68" i="4" s="1"/>
  <c r="BR68" i="3"/>
  <c r="BR68" i="4" s="1"/>
  <c r="AX68" i="3"/>
  <c r="AX68" i="4" s="1"/>
  <c r="AD68" i="3"/>
  <c r="AD68" i="4" s="1"/>
  <c r="CG68" i="3"/>
  <c r="CG68" i="4" s="1"/>
  <c r="BM68" i="3"/>
  <c r="BM68" i="4" s="1"/>
  <c r="AS68" i="3"/>
  <c r="AS68" i="4" s="1"/>
  <c r="U68" i="3"/>
  <c r="U68" i="4" s="1"/>
  <c r="BS226" i="3"/>
  <c r="BS226" i="4" s="1"/>
  <c r="BC226" i="3"/>
  <c r="BC226" i="4" s="1"/>
  <c r="AM226" i="3"/>
  <c r="AM226" i="4" s="1"/>
  <c r="W226" i="3"/>
  <c r="W226" i="4" s="1"/>
  <c r="G226" i="3"/>
  <c r="BV226" i="3"/>
  <c r="BV226" i="4" s="1"/>
  <c r="BF226" i="3"/>
  <c r="BF226" i="4" s="1"/>
  <c r="AP226" i="3"/>
  <c r="AP226" i="4" s="1"/>
  <c r="Z226" i="3"/>
  <c r="Z226" i="4" s="1"/>
  <c r="J226" i="3"/>
  <c r="J226" i="4" s="1"/>
  <c r="BU226" i="3"/>
  <c r="BU226" i="4" s="1"/>
  <c r="BE226" i="3"/>
  <c r="BE226" i="4" s="1"/>
  <c r="AO226" i="3"/>
  <c r="AO226" i="4" s="1"/>
  <c r="Y226" i="3"/>
  <c r="Y226" i="4" s="1"/>
  <c r="I226" i="3"/>
  <c r="I226" i="4" s="1"/>
  <c r="BT226" i="3"/>
  <c r="BT226" i="4" s="1"/>
  <c r="BD226" i="3"/>
  <c r="BD226" i="4" s="1"/>
  <c r="AN226" i="3"/>
  <c r="AN226" i="4" s="1"/>
  <c r="X226" i="3"/>
  <c r="X226" i="4" s="1"/>
  <c r="H226" i="3"/>
  <c r="H226" i="4" s="1"/>
  <c r="CA226" i="3"/>
  <c r="CA226" i="4" s="1"/>
  <c r="BK226" i="3"/>
  <c r="BK226" i="4" s="1"/>
  <c r="AU226" i="3"/>
  <c r="AU226" i="4" s="1"/>
  <c r="AE226" i="3"/>
  <c r="AE226" i="4" s="1"/>
  <c r="O226" i="3"/>
  <c r="O226" i="4" s="1"/>
  <c r="CD226" i="3"/>
  <c r="CD226" i="4" s="1"/>
  <c r="BN226" i="3"/>
  <c r="BN226" i="4" s="1"/>
  <c r="AX226" i="3"/>
  <c r="AX226" i="4" s="1"/>
  <c r="AH226" i="3"/>
  <c r="AH226" i="4" s="1"/>
  <c r="R226" i="3"/>
  <c r="R226" i="4" s="1"/>
  <c r="CC226" i="3"/>
  <c r="CC226" i="4" s="1"/>
  <c r="BM226" i="3"/>
  <c r="BM226" i="4" s="1"/>
  <c r="AW226" i="3"/>
  <c r="AW226" i="4" s="1"/>
  <c r="AG226" i="3"/>
  <c r="AG226" i="4" s="1"/>
  <c r="Q226" i="3"/>
  <c r="Q226" i="4" s="1"/>
  <c r="CB226" i="3"/>
  <c r="CB226" i="4" s="1"/>
  <c r="BL226" i="3"/>
  <c r="BL226" i="4" s="1"/>
  <c r="AV226" i="3"/>
  <c r="AV226" i="4" s="1"/>
  <c r="AF226" i="3"/>
  <c r="AF226" i="4" s="1"/>
  <c r="P226" i="3"/>
  <c r="P226" i="4" s="1"/>
  <c r="BO226" i="3"/>
  <c r="BO226" i="4" s="1"/>
  <c r="AI226" i="3"/>
  <c r="AI226" i="4" s="1"/>
  <c r="CH226" i="3"/>
  <c r="CH226" i="4" s="1"/>
  <c r="BB226" i="3"/>
  <c r="BB226" i="4" s="1"/>
  <c r="V226" i="3"/>
  <c r="V226" i="4" s="1"/>
  <c r="BQ226" i="3"/>
  <c r="BQ226" i="4" s="1"/>
  <c r="AK226" i="3"/>
  <c r="AK226" i="4" s="1"/>
  <c r="CF226" i="3"/>
  <c r="CF226" i="4" s="1"/>
  <c r="AZ226" i="3"/>
  <c r="AZ226" i="4" s="1"/>
  <c r="T226" i="3"/>
  <c r="T226" i="4" s="1"/>
  <c r="BG226" i="3"/>
  <c r="BG226" i="4" s="1"/>
  <c r="AA226" i="3"/>
  <c r="AA226" i="4" s="1"/>
  <c r="BZ226" i="3"/>
  <c r="BZ226" i="4" s="1"/>
  <c r="AT226" i="3"/>
  <c r="AT226" i="4" s="1"/>
  <c r="N226" i="3"/>
  <c r="N226" i="4" s="1"/>
  <c r="BI226" i="3"/>
  <c r="BI226" i="4" s="1"/>
  <c r="AC226" i="3"/>
  <c r="AC226" i="4" s="1"/>
  <c r="BX226" i="3"/>
  <c r="BX226" i="4" s="1"/>
  <c r="AR226" i="3"/>
  <c r="AR226" i="4" s="1"/>
  <c r="L226" i="3"/>
  <c r="L226" i="4" s="1"/>
  <c r="CE226" i="3"/>
  <c r="CE226" i="4" s="1"/>
  <c r="AY226" i="3"/>
  <c r="AY226" i="4" s="1"/>
  <c r="S226" i="3"/>
  <c r="S226" i="4" s="1"/>
  <c r="BR226" i="3"/>
  <c r="BR226" i="4" s="1"/>
  <c r="AL226" i="3"/>
  <c r="AL226" i="4" s="1"/>
  <c r="CG226" i="3"/>
  <c r="CG226" i="4" s="1"/>
  <c r="BA226" i="3"/>
  <c r="BA226" i="4" s="1"/>
  <c r="U226" i="3"/>
  <c r="U226" i="4" s="1"/>
  <c r="BP226" i="3"/>
  <c r="BP226" i="4" s="1"/>
  <c r="AJ226" i="3"/>
  <c r="AJ226" i="4" s="1"/>
  <c r="BW226" i="3"/>
  <c r="BW226" i="4" s="1"/>
  <c r="AQ226" i="3"/>
  <c r="AQ226" i="4" s="1"/>
  <c r="K226" i="3"/>
  <c r="K226" i="4" s="1"/>
  <c r="BJ226" i="3"/>
  <c r="BJ226" i="4" s="1"/>
  <c r="AD226" i="3"/>
  <c r="AD226" i="4" s="1"/>
  <c r="BY226" i="3"/>
  <c r="BY226" i="4" s="1"/>
  <c r="AS226" i="3"/>
  <c r="AS226" i="4" s="1"/>
  <c r="M226" i="3"/>
  <c r="M226" i="4" s="1"/>
  <c r="BH226" i="3"/>
  <c r="BH226" i="4" s="1"/>
  <c r="AB226" i="3"/>
  <c r="AB226" i="4" s="1"/>
  <c r="F121" i="5"/>
  <c r="J121" i="5" s="1"/>
  <c r="I122" i="2"/>
  <c r="BX92" i="3"/>
  <c r="BX92" i="4" s="1"/>
  <c r="BH92" i="3"/>
  <c r="BH92" i="4" s="1"/>
  <c r="AR92" i="3"/>
  <c r="AR92" i="4" s="1"/>
  <c r="AB92" i="3"/>
  <c r="AB92" i="4" s="1"/>
  <c r="L92" i="3"/>
  <c r="L92" i="4" s="1"/>
  <c r="BW92" i="3"/>
  <c r="BW92" i="4" s="1"/>
  <c r="BG92" i="3"/>
  <c r="BG92" i="4" s="1"/>
  <c r="AQ92" i="3"/>
  <c r="AQ92" i="4" s="1"/>
  <c r="AA92" i="3"/>
  <c r="AA92" i="4" s="1"/>
  <c r="K92" i="3"/>
  <c r="K92" i="4" s="1"/>
  <c r="BZ92" i="3"/>
  <c r="BZ92" i="4" s="1"/>
  <c r="BJ92" i="3"/>
  <c r="BJ92" i="4" s="1"/>
  <c r="AT92" i="3"/>
  <c r="AT92" i="4" s="1"/>
  <c r="AD92" i="3"/>
  <c r="AD92" i="4" s="1"/>
  <c r="N92" i="3"/>
  <c r="N92" i="4" s="1"/>
  <c r="BY92" i="3"/>
  <c r="BY92" i="4" s="1"/>
  <c r="BI92" i="3"/>
  <c r="BI92" i="4" s="1"/>
  <c r="AS92" i="3"/>
  <c r="AS92" i="4" s="1"/>
  <c r="AC92" i="3"/>
  <c r="AC92" i="4" s="1"/>
  <c r="M92" i="3"/>
  <c r="M92" i="4" s="1"/>
  <c r="CF92" i="3"/>
  <c r="CF92" i="4" s="1"/>
  <c r="BP92" i="3"/>
  <c r="BP92" i="4" s="1"/>
  <c r="AZ92" i="3"/>
  <c r="AZ92" i="4" s="1"/>
  <c r="AJ92" i="3"/>
  <c r="AJ92" i="4" s="1"/>
  <c r="T92" i="3"/>
  <c r="T92" i="4" s="1"/>
  <c r="CE92" i="3"/>
  <c r="CE92" i="4" s="1"/>
  <c r="BO92" i="3"/>
  <c r="BO92" i="4" s="1"/>
  <c r="AY92" i="3"/>
  <c r="AY92" i="4" s="1"/>
  <c r="AI92" i="3"/>
  <c r="AI92" i="4" s="1"/>
  <c r="S92" i="3"/>
  <c r="S92" i="4" s="1"/>
  <c r="CH92" i="3"/>
  <c r="CH92" i="4" s="1"/>
  <c r="BR92" i="3"/>
  <c r="BR92" i="4" s="1"/>
  <c r="BB92" i="3"/>
  <c r="BB92" i="4" s="1"/>
  <c r="AL92" i="3"/>
  <c r="AL92" i="4" s="1"/>
  <c r="V92" i="3"/>
  <c r="V92" i="4" s="1"/>
  <c r="CG92" i="3"/>
  <c r="CG92" i="4" s="1"/>
  <c r="BQ92" i="3"/>
  <c r="BQ92" i="4" s="1"/>
  <c r="BA92" i="3"/>
  <c r="BA92" i="4" s="1"/>
  <c r="AK92" i="3"/>
  <c r="AK92" i="4" s="1"/>
  <c r="U92" i="3"/>
  <c r="U92" i="4" s="1"/>
  <c r="BD92" i="3"/>
  <c r="BD92" i="4" s="1"/>
  <c r="X92" i="3"/>
  <c r="X92" i="4" s="1"/>
  <c r="BS92" i="3"/>
  <c r="BS92" i="4" s="1"/>
  <c r="AM92" i="3"/>
  <c r="AM92" i="4" s="1"/>
  <c r="G92" i="3"/>
  <c r="BF92" i="3"/>
  <c r="BF92" i="4" s="1"/>
  <c r="Z92" i="3"/>
  <c r="Z92" i="4" s="1"/>
  <c r="BU92" i="3"/>
  <c r="BU92" i="4" s="1"/>
  <c r="AO92" i="3"/>
  <c r="AO92" i="4" s="1"/>
  <c r="I92" i="3"/>
  <c r="I92" i="4" s="1"/>
  <c r="CB92" i="3"/>
  <c r="CB92" i="4" s="1"/>
  <c r="AV92" i="3"/>
  <c r="AV92" i="4" s="1"/>
  <c r="P92" i="3"/>
  <c r="P92" i="4" s="1"/>
  <c r="BK92" i="3"/>
  <c r="BK92" i="4" s="1"/>
  <c r="AE92" i="3"/>
  <c r="AE92" i="4" s="1"/>
  <c r="CD92" i="3"/>
  <c r="CD92" i="4" s="1"/>
  <c r="AX92" i="3"/>
  <c r="AX92" i="4" s="1"/>
  <c r="R92" i="3"/>
  <c r="R92" i="4" s="1"/>
  <c r="BM92" i="3"/>
  <c r="BM92" i="4" s="1"/>
  <c r="AG92" i="3"/>
  <c r="AG92" i="4" s="1"/>
  <c r="BT92" i="3"/>
  <c r="BT92" i="4" s="1"/>
  <c r="AN92" i="3"/>
  <c r="AN92" i="4" s="1"/>
  <c r="BC92" i="3"/>
  <c r="BC92" i="4" s="1"/>
  <c r="W92" i="3"/>
  <c r="W92" i="4" s="1"/>
  <c r="AP92" i="3"/>
  <c r="AP92" i="4" s="1"/>
  <c r="J92" i="3"/>
  <c r="J92" i="4" s="1"/>
  <c r="Y92" i="3"/>
  <c r="Y92" i="4" s="1"/>
  <c r="H92" i="3"/>
  <c r="H92" i="4" s="1"/>
  <c r="BV92" i="3"/>
  <c r="BV92" i="4" s="1"/>
  <c r="BE92" i="3"/>
  <c r="BE92" i="4" s="1"/>
  <c r="BL92" i="3"/>
  <c r="BL92" i="4" s="1"/>
  <c r="AF92" i="3"/>
  <c r="AF92" i="4" s="1"/>
  <c r="CA92" i="3"/>
  <c r="CA92" i="4" s="1"/>
  <c r="AU92" i="3"/>
  <c r="AU92" i="4" s="1"/>
  <c r="O92" i="3"/>
  <c r="O92" i="4" s="1"/>
  <c r="BN92" i="3"/>
  <c r="BN92" i="4" s="1"/>
  <c r="AH92" i="3"/>
  <c r="AH92" i="4" s="1"/>
  <c r="CC92" i="3"/>
  <c r="CC92" i="4" s="1"/>
  <c r="AW92" i="3"/>
  <c r="AW92" i="4" s="1"/>
  <c r="Q92" i="3"/>
  <c r="Q92" i="4" s="1"/>
  <c r="BY245" i="3"/>
  <c r="BY245" i="4" s="1"/>
  <c r="BI245" i="3"/>
  <c r="BI245" i="4" s="1"/>
  <c r="AS245" i="3"/>
  <c r="AS245" i="4" s="1"/>
  <c r="AC245" i="3"/>
  <c r="AC245" i="4" s="1"/>
  <c r="M245" i="3"/>
  <c r="M245" i="4" s="1"/>
  <c r="BX245" i="3"/>
  <c r="BX245" i="4" s="1"/>
  <c r="BH245" i="3"/>
  <c r="BH245" i="4" s="1"/>
  <c r="AR245" i="3"/>
  <c r="AR245" i="4" s="1"/>
  <c r="AB245" i="3"/>
  <c r="AB245" i="4" s="1"/>
  <c r="L245" i="3"/>
  <c r="L245" i="4" s="1"/>
  <c r="BW245" i="3"/>
  <c r="BW245" i="4" s="1"/>
  <c r="BG245" i="3"/>
  <c r="BG245" i="4" s="1"/>
  <c r="AQ245" i="3"/>
  <c r="AQ245" i="4" s="1"/>
  <c r="AA245" i="3"/>
  <c r="AA245" i="4" s="1"/>
  <c r="K245" i="3"/>
  <c r="K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CG245" i="3"/>
  <c r="CG245" i="4" s="1"/>
  <c r="BQ245" i="3"/>
  <c r="BQ245" i="4" s="1"/>
  <c r="BA245" i="3"/>
  <c r="BA245" i="4" s="1"/>
  <c r="AK245" i="3"/>
  <c r="AK245" i="4" s="1"/>
  <c r="U245" i="3"/>
  <c r="U245" i="4" s="1"/>
  <c r="CF245" i="3"/>
  <c r="CF245" i="4" s="1"/>
  <c r="BP245" i="3"/>
  <c r="BP245" i="4" s="1"/>
  <c r="AZ245" i="3"/>
  <c r="AZ245" i="4" s="1"/>
  <c r="AJ245" i="3"/>
  <c r="AJ245" i="4" s="1"/>
  <c r="T245" i="3"/>
  <c r="T245" i="4" s="1"/>
  <c r="CE245" i="3"/>
  <c r="CE245" i="4" s="1"/>
  <c r="BO245" i="3"/>
  <c r="BO245" i="4" s="1"/>
  <c r="AY245" i="3"/>
  <c r="AY245" i="4" s="1"/>
  <c r="AI245" i="3"/>
  <c r="AI245" i="4" s="1"/>
  <c r="S245" i="3"/>
  <c r="S245" i="4" s="1"/>
  <c r="CH245" i="3"/>
  <c r="CH245" i="4" s="1"/>
  <c r="BR245" i="3"/>
  <c r="BR245" i="4" s="1"/>
  <c r="BB245" i="3"/>
  <c r="BB245" i="4" s="1"/>
  <c r="AL245" i="3"/>
  <c r="AL245" i="4" s="1"/>
  <c r="V245" i="3"/>
  <c r="V245" i="4" s="1"/>
  <c r="BE245" i="3"/>
  <c r="BE245" i="4" s="1"/>
  <c r="Y245" i="3"/>
  <c r="Y245" i="4" s="1"/>
  <c r="BT245" i="3"/>
  <c r="BT245" i="4" s="1"/>
  <c r="AN245" i="3"/>
  <c r="AN245" i="4" s="1"/>
  <c r="H245" i="3"/>
  <c r="H245" i="4" s="1"/>
  <c r="BC245" i="3"/>
  <c r="BC245" i="4" s="1"/>
  <c r="W245" i="3"/>
  <c r="W245" i="4" s="1"/>
  <c r="BV245" i="3"/>
  <c r="BV245" i="4" s="1"/>
  <c r="AP245" i="3"/>
  <c r="AP245" i="4" s="1"/>
  <c r="J245" i="3"/>
  <c r="J245" i="4" s="1"/>
  <c r="CC245" i="3"/>
  <c r="CC245" i="4" s="1"/>
  <c r="AW245" i="3"/>
  <c r="AW245" i="4" s="1"/>
  <c r="Q245" i="3"/>
  <c r="Q245" i="4" s="1"/>
  <c r="BL245" i="3"/>
  <c r="BL245" i="4" s="1"/>
  <c r="AF245" i="3"/>
  <c r="AF245" i="4" s="1"/>
  <c r="CA245" i="3"/>
  <c r="CA245" i="4" s="1"/>
  <c r="AU245" i="3"/>
  <c r="AU245" i="4" s="1"/>
  <c r="O245" i="3"/>
  <c r="O245" i="4" s="1"/>
  <c r="BN245" i="3"/>
  <c r="BN245" i="4" s="1"/>
  <c r="AH245" i="3"/>
  <c r="AH245" i="4" s="1"/>
  <c r="BU245" i="3"/>
  <c r="BU245" i="4" s="1"/>
  <c r="AO245" i="3"/>
  <c r="AO245" i="4" s="1"/>
  <c r="I245" i="3"/>
  <c r="I245" i="4" s="1"/>
  <c r="BD245" i="3"/>
  <c r="BD245" i="4" s="1"/>
  <c r="X245" i="3"/>
  <c r="X245" i="4" s="1"/>
  <c r="BS245" i="3"/>
  <c r="BS245" i="4" s="1"/>
  <c r="AM245" i="3"/>
  <c r="AM245" i="4" s="1"/>
  <c r="G245" i="3"/>
  <c r="BF245" i="3"/>
  <c r="BF245" i="4" s="1"/>
  <c r="Z245" i="3"/>
  <c r="Z245" i="4" s="1"/>
  <c r="BM245" i="3"/>
  <c r="BM245" i="4" s="1"/>
  <c r="AG245" i="3"/>
  <c r="AG245" i="4" s="1"/>
  <c r="CB245" i="3"/>
  <c r="CB245" i="4" s="1"/>
  <c r="AV245" i="3"/>
  <c r="AV245" i="4" s="1"/>
  <c r="P245" i="3"/>
  <c r="P245" i="4" s="1"/>
  <c r="BK245" i="3"/>
  <c r="BK245" i="4" s="1"/>
  <c r="AE245" i="3"/>
  <c r="AE245" i="4" s="1"/>
  <c r="CD245" i="3"/>
  <c r="CD245" i="4" s="1"/>
  <c r="AX245" i="3"/>
  <c r="AX245" i="4" s="1"/>
  <c r="R245" i="3"/>
  <c r="R245" i="4" s="1"/>
  <c r="CF90" i="3"/>
  <c r="CF90" i="4" s="1"/>
  <c r="BP90" i="3"/>
  <c r="BP90" i="4" s="1"/>
  <c r="AZ90" i="3"/>
  <c r="AZ90" i="4" s="1"/>
  <c r="AJ90" i="3"/>
  <c r="AJ90" i="4" s="1"/>
  <c r="T90" i="3"/>
  <c r="T90" i="4" s="1"/>
  <c r="CE90" i="3"/>
  <c r="CE90" i="4" s="1"/>
  <c r="BO90" i="3"/>
  <c r="BO90" i="4" s="1"/>
  <c r="AY90" i="3"/>
  <c r="AY90" i="4" s="1"/>
  <c r="AI90" i="3"/>
  <c r="AI90" i="4" s="1"/>
  <c r="S90" i="3"/>
  <c r="S90" i="4" s="1"/>
  <c r="CH90" i="3"/>
  <c r="CH90" i="4" s="1"/>
  <c r="BR90" i="3"/>
  <c r="BR90" i="4" s="1"/>
  <c r="BB90" i="3"/>
  <c r="BB90" i="4" s="1"/>
  <c r="AL90" i="3"/>
  <c r="AL90" i="4" s="1"/>
  <c r="V90" i="3"/>
  <c r="V90" i="4" s="1"/>
  <c r="CG90" i="3"/>
  <c r="CG90" i="4" s="1"/>
  <c r="BQ90" i="3"/>
  <c r="BQ90" i="4" s="1"/>
  <c r="BA90" i="3"/>
  <c r="BA90" i="4" s="1"/>
  <c r="CB90" i="3"/>
  <c r="CB90" i="4" s="1"/>
  <c r="BL90" i="3"/>
  <c r="BL90" i="4" s="1"/>
  <c r="AV90" i="3"/>
  <c r="AV90" i="4" s="1"/>
  <c r="AF90" i="3"/>
  <c r="AF90" i="4" s="1"/>
  <c r="P90" i="3"/>
  <c r="P90" i="4" s="1"/>
  <c r="CA90" i="3"/>
  <c r="CA90" i="4" s="1"/>
  <c r="BK90" i="3"/>
  <c r="BK90" i="4" s="1"/>
  <c r="AU90" i="3"/>
  <c r="AU90" i="4" s="1"/>
  <c r="AE90" i="3"/>
  <c r="AE90" i="4" s="1"/>
  <c r="O90" i="3"/>
  <c r="O90" i="4" s="1"/>
  <c r="CD90" i="3"/>
  <c r="CD90" i="4" s="1"/>
  <c r="BN90" i="3"/>
  <c r="BN90" i="4" s="1"/>
  <c r="AX90" i="3"/>
  <c r="AX90" i="4" s="1"/>
  <c r="AH90" i="3"/>
  <c r="AH90" i="4" s="1"/>
  <c r="R90" i="3"/>
  <c r="R90" i="4" s="1"/>
  <c r="CC90" i="3"/>
  <c r="CC90" i="4" s="1"/>
  <c r="BM90" i="3"/>
  <c r="BM90" i="4" s="1"/>
  <c r="AW90" i="3"/>
  <c r="AW90" i="4" s="1"/>
  <c r="AG90" i="3"/>
  <c r="AG90" i="4" s="1"/>
  <c r="Q90" i="3"/>
  <c r="Q90" i="4" s="1"/>
  <c r="BX90" i="3"/>
  <c r="BX90" i="4" s="1"/>
  <c r="AR90" i="3"/>
  <c r="AR90" i="4" s="1"/>
  <c r="L90" i="3"/>
  <c r="L90" i="4" s="1"/>
  <c r="BG90" i="3"/>
  <c r="BG90" i="4" s="1"/>
  <c r="AA90" i="3"/>
  <c r="AA90" i="4" s="1"/>
  <c r="BZ90" i="3"/>
  <c r="BZ90" i="4" s="1"/>
  <c r="AT90" i="3"/>
  <c r="AT90" i="4" s="1"/>
  <c r="N90" i="3"/>
  <c r="N90" i="4" s="1"/>
  <c r="BI90" i="3"/>
  <c r="BI90" i="4" s="1"/>
  <c r="AK90" i="3"/>
  <c r="AK90" i="4" s="1"/>
  <c r="M90" i="3"/>
  <c r="M90" i="4" s="1"/>
  <c r="BT90" i="3"/>
  <c r="BT90" i="4" s="1"/>
  <c r="AN90" i="3"/>
  <c r="AN90" i="4" s="1"/>
  <c r="H90" i="3"/>
  <c r="H90" i="4" s="1"/>
  <c r="BC90" i="3"/>
  <c r="BC90" i="4" s="1"/>
  <c r="W90" i="3"/>
  <c r="W90" i="4" s="1"/>
  <c r="BV90" i="3"/>
  <c r="BV90" i="4" s="1"/>
  <c r="AP90" i="3"/>
  <c r="AP90" i="4" s="1"/>
  <c r="J90" i="3"/>
  <c r="J90" i="4" s="1"/>
  <c r="BE90" i="3"/>
  <c r="BE90" i="4" s="1"/>
  <c r="AC90" i="3"/>
  <c r="AC90" i="4" s="1"/>
  <c r="I90" i="3"/>
  <c r="I90" i="4" s="1"/>
  <c r="BH90" i="3"/>
  <c r="BH90" i="4" s="1"/>
  <c r="AB90" i="3"/>
  <c r="AB90" i="4" s="1"/>
  <c r="BW90" i="3"/>
  <c r="BW90" i="4" s="1"/>
  <c r="AQ90" i="3"/>
  <c r="AQ90" i="4" s="1"/>
  <c r="K90" i="3"/>
  <c r="K90" i="4" s="1"/>
  <c r="BJ90" i="3"/>
  <c r="BJ90" i="4" s="1"/>
  <c r="AD90" i="3"/>
  <c r="AD90" i="4" s="1"/>
  <c r="BY90" i="3"/>
  <c r="BY90" i="4" s="1"/>
  <c r="AS90" i="3"/>
  <c r="AS90" i="4" s="1"/>
  <c r="Y90" i="3"/>
  <c r="Y90" i="4" s="1"/>
  <c r="BD90" i="3"/>
  <c r="BD90" i="4" s="1"/>
  <c r="X90" i="3"/>
  <c r="X90" i="4" s="1"/>
  <c r="BS90" i="3"/>
  <c r="BS90" i="4" s="1"/>
  <c r="AM90" i="3"/>
  <c r="AM90" i="4" s="1"/>
  <c r="G90" i="3"/>
  <c r="BF90" i="3"/>
  <c r="BF90" i="4" s="1"/>
  <c r="Z90" i="3"/>
  <c r="Z90" i="4" s="1"/>
  <c r="BU90" i="3"/>
  <c r="BU90" i="4" s="1"/>
  <c r="AO90" i="3"/>
  <c r="AO90" i="4" s="1"/>
  <c r="U90" i="3"/>
  <c r="U90" i="4" s="1"/>
  <c r="CC252" i="3"/>
  <c r="CC252" i="4" s="1"/>
  <c r="BM252" i="3"/>
  <c r="BM252" i="4" s="1"/>
  <c r="AW252" i="3"/>
  <c r="AW252" i="4" s="1"/>
  <c r="AG252" i="3"/>
  <c r="AG252" i="4" s="1"/>
  <c r="Q252" i="3"/>
  <c r="Q252" i="4" s="1"/>
  <c r="CB252" i="3"/>
  <c r="CB252" i="4" s="1"/>
  <c r="BL252" i="3"/>
  <c r="BL252" i="4" s="1"/>
  <c r="AV252" i="3"/>
  <c r="AV252" i="4" s="1"/>
  <c r="AF252" i="3"/>
  <c r="AF252" i="4" s="1"/>
  <c r="P252" i="3"/>
  <c r="P252" i="4" s="1"/>
  <c r="CA252" i="3"/>
  <c r="CA252" i="4" s="1"/>
  <c r="BK252" i="3"/>
  <c r="BK252" i="4" s="1"/>
  <c r="AU252" i="3"/>
  <c r="AU252" i="4" s="1"/>
  <c r="AE252" i="3"/>
  <c r="AE252" i="4" s="1"/>
  <c r="O252" i="3"/>
  <c r="O252" i="4" s="1"/>
  <c r="CD252" i="3"/>
  <c r="CD252" i="4" s="1"/>
  <c r="BN252" i="3"/>
  <c r="BN252" i="4" s="1"/>
  <c r="AX252" i="3"/>
  <c r="AX252" i="4" s="1"/>
  <c r="AH252" i="3"/>
  <c r="AH252" i="4" s="1"/>
  <c r="R252" i="3"/>
  <c r="R252" i="4" s="1"/>
  <c r="BY252" i="3"/>
  <c r="BY252" i="4" s="1"/>
  <c r="BE252" i="3"/>
  <c r="BE252" i="4" s="1"/>
  <c r="AK252" i="3"/>
  <c r="AK252" i="4" s="1"/>
  <c r="M252" i="3"/>
  <c r="M252" i="4" s="1"/>
  <c r="BT252" i="3"/>
  <c r="BT252" i="4" s="1"/>
  <c r="AZ252" i="3"/>
  <c r="AZ252" i="4" s="1"/>
  <c r="AB252" i="3"/>
  <c r="AB252" i="4" s="1"/>
  <c r="H252" i="3"/>
  <c r="H252" i="4" s="1"/>
  <c r="BO252" i="3"/>
  <c r="BO252" i="4" s="1"/>
  <c r="AQ252" i="3"/>
  <c r="AQ252" i="4" s="1"/>
  <c r="W252" i="3"/>
  <c r="W252" i="4" s="1"/>
  <c r="CH252" i="3"/>
  <c r="CH252" i="4" s="1"/>
  <c r="BJ252" i="3"/>
  <c r="BJ252" i="4" s="1"/>
  <c r="AP252" i="3"/>
  <c r="AP252" i="4" s="1"/>
  <c r="V252" i="3"/>
  <c r="V252" i="4" s="1"/>
  <c r="BU252" i="3"/>
  <c r="BU252" i="4" s="1"/>
  <c r="BA252" i="3"/>
  <c r="BA252" i="4" s="1"/>
  <c r="AC252" i="3"/>
  <c r="AC252" i="4" s="1"/>
  <c r="I252" i="3"/>
  <c r="I252" i="4" s="1"/>
  <c r="BP252" i="3"/>
  <c r="BP252" i="4" s="1"/>
  <c r="AR252" i="3"/>
  <c r="AR252" i="4" s="1"/>
  <c r="X252" i="3"/>
  <c r="X252" i="4" s="1"/>
  <c r="CE252" i="3"/>
  <c r="CE252" i="4" s="1"/>
  <c r="BG252" i="3"/>
  <c r="BG252" i="4" s="1"/>
  <c r="AM252" i="3"/>
  <c r="AM252" i="4" s="1"/>
  <c r="S252" i="3"/>
  <c r="S252" i="4" s="1"/>
  <c r="BZ252" i="3"/>
  <c r="BZ252" i="4" s="1"/>
  <c r="BF252" i="3"/>
  <c r="BF252" i="4" s="1"/>
  <c r="AL252" i="3"/>
  <c r="AL252" i="4" s="1"/>
  <c r="N252" i="3"/>
  <c r="N252" i="4" s="1"/>
  <c r="BQ252" i="3"/>
  <c r="BQ252" i="4" s="1"/>
  <c r="AS252" i="3"/>
  <c r="AS252" i="4" s="1"/>
  <c r="Y252" i="3"/>
  <c r="Y252" i="4" s="1"/>
  <c r="CF252" i="3"/>
  <c r="CF252" i="4" s="1"/>
  <c r="BH252" i="3"/>
  <c r="BH252" i="4" s="1"/>
  <c r="AN252" i="3"/>
  <c r="AN252" i="4" s="1"/>
  <c r="T252" i="3"/>
  <c r="T252" i="4" s="1"/>
  <c r="BW252" i="3"/>
  <c r="BW252" i="4" s="1"/>
  <c r="BC252" i="3"/>
  <c r="BC252" i="4" s="1"/>
  <c r="AI252" i="3"/>
  <c r="AI252" i="4" s="1"/>
  <c r="K252" i="3"/>
  <c r="K252" i="4" s="1"/>
  <c r="BV252" i="3"/>
  <c r="BV252" i="4" s="1"/>
  <c r="BB252" i="3"/>
  <c r="BB252" i="4" s="1"/>
  <c r="AD252" i="3"/>
  <c r="AD252" i="4" s="1"/>
  <c r="J252" i="3"/>
  <c r="J252" i="4" s="1"/>
  <c r="BI252" i="3"/>
  <c r="BI252" i="4" s="1"/>
  <c r="BD252" i="3"/>
  <c r="BD252" i="4" s="1"/>
  <c r="AY252" i="3"/>
  <c r="AY252" i="4" s="1"/>
  <c r="AT252" i="3"/>
  <c r="AT252" i="4" s="1"/>
  <c r="AO252" i="3"/>
  <c r="AO252" i="4" s="1"/>
  <c r="AJ252" i="3"/>
  <c r="AJ252" i="4" s="1"/>
  <c r="AA252" i="3"/>
  <c r="AA252" i="4" s="1"/>
  <c r="Z252" i="3"/>
  <c r="Z252" i="4" s="1"/>
  <c r="U252" i="3"/>
  <c r="U252" i="4" s="1"/>
  <c r="L252" i="3"/>
  <c r="L252" i="4" s="1"/>
  <c r="G252" i="3"/>
  <c r="CG252" i="3"/>
  <c r="CG252" i="4" s="1"/>
  <c r="BX252" i="3"/>
  <c r="BX252" i="4" s="1"/>
  <c r="BS252" i="3"/>
  <c r="BS252" i="4" s="1"/>
  <c r="BR252" i="3"/>
  <c r="BR252" i="4" s="1"/>
  <c r="CI255" i="3"/>
  <c r="CK223" i="4"/>
  <c r="CK289" i="4"/>
  <c r="CJ255" i="4"/>
  <c r="CI5" i="3"/>
  <c r="CI184" i="3"/>
  <c r="CJ30" i="4"/>
  <c r="CK30" i="4"/>
  <c r="CK181" i="4"/>
  <c r="CJ159" i="4"/>
  <c r="CJ181" i="4"/>
  <c r="CI159" i="3"/>
  <c r="CK159" i="4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E57" i="1"/>
  <c r="CI30" i="3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CK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I181" i="3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F57" i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J217" i="4"/>
  <c r="CK217" i="4"/>
  <c r="G265" i="5"/>
  <c r="K265" i="5" s="1"/>
  <c r="G228" i="5"/>
  <c r="K228" i="5" s="1"/>
  <c r="G74" i="5"/>
  <c r="K74" i="5" s="1"/>
  <c r="G59" i="5"/>
  <c r="K59" i="5" s="1"/>
  <c r="CK185" i="4"/>
  <c r="CJ185" i="4"/>
  <c r="G219" i="5"/>
  <c r="K219" i="5" s="1"/>
  <c r="G149" i="5"/>
  <c r="K149" i="5" s="1"/>
  <c r="CK127" i="4"/>
  <c r="G23" i="5"/>
  <c r="K23" i="5" s="1"/>
  <c r="G279" i="5"/>
  <c r="K279" i="5" s="1"/>
  <c r="G158" i="5"/>
  <c r="K158" i="5" s="1"/>
  <c r="F50" i="1"/>
  <c r="F51" i="1" s="1"/>
  <c r="CI185" i="3"/>
  <c r="G134" i="5"/>
  <c r="K134" i="5" s="1"/>
  <c r="G136" i="5"/>
  <c r="K136" i="5" s="1"/>
  <c r="CK177" i="4"/>
  <c r="CJ127" i="4"/>
  <c r="CJ9" i="4"/>
  <c r="CK9" i="4"/>
  <c r="G270" i="5"/>
  <c r="K270" i="5" s="1"/>
  <c r="G24" i="5"/>
  <c r="K24" i="5" s="1"/>
  <c r="G291" i="5"/>
  <c r="K291" i="5" s="1"/>
  <c r="CJ177" i="4"/>
  <c r="CI9" i="3"/>
  <c r="CI127" i="3"/>
  <c r="F27" i="5"/>
  <c r="J27" i="5" s="1"/>
  <c r="I28" i="2"/>
  <c r="CI177" i="3"/>
  <c r="G29" i="5"/>
  <c r="K29" i="5" s="1"/>
  <c r="G135" i="5"/>
  <c r="K135" i="5" s="1"/>
  <c r="G172" i="5"/>
  <c r="K172" i="5" s="1"/>
  <c r="G212" i="5"/>
  <c r="K212" i="5" s="1"/>
  <c r="G144" i="5"/>
  <c r="K144" i="5" s="1"/>
  <c r="G198" i="5"/>
  <c r="K198" i="5" s="1"/>
  <c r="G13" i="5"/>
  <c r="K13" i="5" s="1"/>
  <c r="G221" i="5"/>
  <c r="K221" i="5" s="1"/>
  <c r="G27" i="5"/>
  <c r="K27" i="5" s="1"/>
  <c r="G138" i="5"/>
  <c r="K138" i="5" s="1"/>
  <c r="G94" i="5"/>
  <c r="K94" i="5" s="1"/>
  <c r="I211" i="2"/>
  <c r="F210" i="5"/>
  <c r="J210" i="5" s="1"/>
  <c r="I12" i="2"/>
  <c r="F11" i="5"/>
  <c r="J11" i="5" s="1"/>
  <c r="I197" i="2"/>
  <c r="F196" i="5"/>
  <c r="J196" i="5" s="1"/>
  <c r="F236" i="5"/>
  <c r="J236" i="5" s="1"/>
  <c r="I237" i="2"/>
  <c r="CK5" i="4"/>
  <c r="F280" i="5"/>
  <c r="J280" i="5" s="1"/>
  <c r="I281" i="2"/>
  <c r="F7" i="5"/>
  <c r="J7" i="5" s="1"/>
  <c r="I8" i="2"/>
  <c r="CJ69" i="4"/>
  <c r="CI69" i="3"/>
  <c r="CJ219" i="4"/>
  <c r="CI219" i="3"/>
  <c r="CK133" i="4"/>
  <c r="CK91" i="4"/>
  <c r="J270" i="5"/>
  <c r="CJ97" i="4"/>
  <c r="CI97" i="3"/>
  <c r="CJ17" i="4"/>
  <c r="CI17" i="3"/>
  <c r="CJ123" i="4"/>
  <c r="CI123" i="3"/>
  <c r="CJ87" i="4"/>
  <c r="CI87" i="3"/>
  <c r="CK7" i="4"/>
  <c r="CK33" i="4"/>
  <c r="J66" i="5"/>
  <c r="J84" i="5"/>
  <c r="CK281" i="4"/>
  <c r="CK20" i="4"/>
  <c r="CJ205" i="4"/>
  <c r="CI205" i="3"/>
  <c r="J162" i="5"/>
  <c r="J160" i="5"/>
  <c r="J26" i="5"/>
  <c r="CK275" i="4"/>
  <c r="J176" i="5"/>
  <c r="J98" i="5"/>
  <c r="CK34" i="4"/>
  <c r="CK115" i="4"/>
  <c r="J102" i="5"/>
  <c r="J214" i="5"/>
  <c r="J144" i="5"/>
  <c r="J104" i="5"/>
  <c r="CJ55" i="4"/>
  <c r="CI55" i="3"/>
  <c r="CJ32" i="4"/>
  <c r="CI32" i="3"/>
  <c r="CJ39" i="4"/>
  <c r="CI39" i="3"/>
  <c r="CK51" i="4"/>
  <c r="J116" i="5"/>
  <c r="J122" i="5"/>
  <c r="J36" i="5"/>
  <c r="G284" i="5"/>
  <c r="K284" i="5" s="1"/>
  <c r="G180" i="5"/>
  <c r="K180" i="5" s="1"/>
  <c r="G62" i="5"/>
  <c r="K62" i="5" s="1"/>
  <c r="F57" i="5"/>
  <c r="I58" i="2"/>
  <c r="J168" i="5"/>
  <c r="J118" i="5"/>
  <c r="CJ29" i="4"/>
  <c r="CI29" i="3"/>
  <c r="J50" i="5"/>
  <c r="CJ119" i="4"/>
  <c r="CI119" i="3"/>
  <c r="CJ11" i="4"/>
  <c r="CI11" i="3"/>
  <c r="G79" i="5"/>
  <c r="J226" i="5"/>
  <c r="J90" i="5"/>
  <c r="CK69" i="4"/>
  <c r="CK219" i="4"/>
  <c r="F220" i="5"/>
  <c r="I221" i="2"/>
  <c r="J216" i="5"/>
  <c r="CK163" i="4"/>
  <c r="CK157" i="4"/>
  <c r="CK209" i="4"/>
  <c r="J22" i="5"/>
  <c r="J72" i="5"/>
  <c r="J262" i="5"/>
  <c r="J146" i="5"/>
  <c r="CK41" i="4"/>
  <c r="J128" i="5"/>
  <c r="J14" i="5"/>
  <c r="CK18" i="4"/>
  <c r="J40" i="5"/>
  <c r="CJ131" i="4"/>
  <c r="CI131" i="3"/>
  <c r="CJ257" i="4"/>
  <c r="CI257" i="3"/>
  <c r="CJ225" i="4"/>
  <c r="CI225" i="3"/>
  <c r="CJ65" i="4"/>
  <c r="CI65" i="3"/>
  <c r="CJ165" i="4"/>
  <c r="CI165" i="3"/>
  <c r="CJ279" i="4"/>
  <c r="CI279" i="3"/>
  <c r="CK161" i="4"/>
  <c r="CK189" i="4"/>
  <c r="CK151" i="4"/>
  <c r="J238" i="5"/>
  <c r="CJ207" i="4"/>
  <c r="CI207" i="3"/>
  <c r="CJ36" i="4"/>
  <c r="CI36" i="3"/>
  <c r="CK193" i="4"/>
  <c r="J134" i="5"/>
  <c r="J136" i="5"/>
  <c r="CJ187" i="4"/>
  <c r="CI187" i="3"/>
  <c r="J152" i="5"/>
  <c r="CJ38" i="4"/>
  <c r="CI38" i="3"/>
  <c r="CJ191" i="4"/>
  <c r="CI191" i="3"/>
  <c r="CJ27" i="4"/>
  <c r="CI27" i="3"/>
  <c r="CJ79" i="4"/>
  <c r="CI79" i="3"/>
  <c r="J186" i="5"/>
  <c r="CJ291" i="4"/>
  <c r="CI291" i="3"/>
  <c r="CJ155" i="4"/>
  <c r="CI155" i="3"/>
  <c r="CJ175" i="4"/>
  <c r="CI175" i="3"/>
  <c r="CJ23" i="4"/>
  <c r="CI23" i="3"/>
  <c r="CK241" i="4"/>
  <c r="CJ83" i="4"/>
  <c r="CI83" i="3"/>
  <c r="CJ93" i="4"/>
  <c r="CI93" i="3"/>
  <c r="J158" i="5"/>
  <c r="G106" i="5"/>
  <c r="K106" i="5" s="1"/>
  <c r="G116" i="5"/>
  <c r="K116" i="5" s="1"/>
  <c r="G222" i="5"/>
  <c r="K222" i="5" s="1"/>
  <c r="J240" i="5"/>
  <c r="CK235" i="4"/>
  <c r="J68" i="5"/>
  <c r="CK22" i="4"/>
  <c r="J166" i="5"/>
  <c r="CJ59" i="4"/>
  <c r="CI59" i="3"/>
  <c r="J62" i="5"/>
  <c r="J114" i="5"/>
  <c r="CJ265" i="4"/>
  <c r="CI265" i="3"/>
  <c r="F44" i="5"/>
  <c r="I45" i="2"/>
  <c r="G7" i="5"/>
  <c r="CK259" i="4"/>
  <c r="J228" i="5"/>
  <c r="CJ129" i="4"/>
  <c r="CI129" i="3"/>
  <c r="CJ253" i="4"/>
  <c r="CI253" i="3"/>
  <c r="CJ101" i="4"/>
  <c r="CI101" i="3"/>
  <c r="CJ16" i="4"/>
  <c r="CI16" i="3"/>
  <c r="CK247" i="4"/>
  <c r="CK269" i="4"/>
  <c r="CK231" i="4"/>
  <c r="J94" i="5"/>
  <c r="CJ53" i="4"/>
  <c r="CI53" i="3"/>
  <c r="J10" i="5"/>
  <c r="G250" i="5"/>
  <c r="K250" i="5" s="1"/>
  <c r="G254" i="5"/>
  <c r="K254" i="5" s="1"/>
  <c r="CK203" i="4"/>
  <c r="J250" i="5"/>
  <c r="J242" i="5"/>
  <c r="J64" i="5"/>
  <c r="CK111" i="4"/>
  <c r="G55" i="5"/>
  <c r="J274" i="5"/>
  <c r="J190" i="5"/>
  <c r="CJ13" i="4"/>
  <c r="CI13" i="3"/>
  <c r="CJ243" i="4"/>
  <c r="CI243" i="3"/>
  <c r="CJ125" i="4"/>
  <c r="CI125" i="3"/>
  <c r="G97" i="5"/>
  <c r="G11" i="5"/>
  <c r="J180" i="5"/>
  <c r="CK221" i="4"/>
  <c r="J140" i="5"/>
  <c r="CJ263" i="4"/>
  <c r="CI263" i="3"/>
  <c r="J230" i="5"/>
  <c r="J200" i="5"/>
  <c r="E50" i="1"/>
  <c r="CK6" i="4"/>
  <c r="CK143" i="4"/>
  <c r="G148" i="5"/>
  <c r="K148" i="5" s="1"/>
  <c r="G182" i="5"/>
  <c r="K182" i="5" s="1"/>
  <c r="G102" i="5"/>
  <c r="K102" i="5" s="1"/>
  <c r="G183" i="5"/>
  <c r="CJ133" i="4"/>
  <c r="CI133" i="3"/>
  <c r="CK97" i="4"/>
  <c r="CK17" i="4"/>
  <c r="CK123" i="4"/>
  <c r="CK87" i="4"/>
  <c r="J202" i="5"/>
  <c r="CJ7" i="4"/>
  <c r="CI7" i="3"/>
  <c r="CJ33" i="4"/>
  <c r="CI33" i="3"/>
  <c r="J256" i="5"/>
  <c r="F148" i="5"/>
  <c r="I149" i="2"/>
  <c r="J18" i="5"/>
  <c r="J126" i="5"/>
  <c r="CJ281" i="4"/>
  <c r="CI281" i="3"/>
  <c r="CJ20" i="4"/>
  <c r="CI20" i="3"/>
  <c r="CK205" i="4"/>
  <c r="J132" i="5"/>
  <c r="J12" i="5"/>
  <c r="J272" i="5"/>
  <c r="J170" i="5"/>
  <c r="F4" i="5"/>
  <c r="I5" i="2"/>
  <c r="F112" i="5"/>
  <c r="I113" i="2"/>
  <c r="J38" i="5"/>
  <c r="CJ275" i="4"/>
  <c r="CI275" i="3"/>
  <c r="J16" i="5"/>
  <c r="J150" i="5"/>
  <c r="CJ34" i="4"/>
  <c r="CI34" i="3"/>
  <c r="CJ115" i="4"/>
  <c r="CI115" i="3"/>
  <c r="J96" i="5"/>
  <c r="J30" i="5"/>
  <c r="J70" i="5"/>
  <c r="CK55" i="4"/>
  <c r="J82" i="5"/>
  <c r="CK32" i="4"/>
  <c r="CK39" i="4"/>
  <c r="CJ51" i="4"/>
  <c r="CI51" i="3"/>
  <c r="J78" i="5"/>
  <c r="G236" i="5"/>
  <c r="J284" i="5"/>
  <c r="J88" i="5"/>
  <c r="CK29" i="4"/>
  <c r="CK119" i="4"/>
  <c r="CK11" i="4"/>
  <c r="J92" i="5"/>
  <c r="G248" i="5"/>
  <c r="J182" i="5"/>
  <c r="J120" i="5"/>
  <c r="CJ91" i="4"/>
  <c r="CI91" i="3"/>
  <c r="J124" i="5"/>
  <c r="J20" i="5"/>
  <c r="CJ163" i="4"/>
  <c r="CI163" i="3"/>
  <c r="CJ157" i="4"/>
  <c r="CI157" i="3"/>
  <c r="CJ209" i="4"/>
  <c r="CI209" i="3"/>
  <c r="J86" i="5"/>
  <c r="J80" i="5"/>
  <c r="J32" i="5"/>
  <c r="J108" i="5"/>
  <c r="J28" i="5"/>
  <c r="F76" i="5"/>
  <c r="I77" i="2"/>
  <c r="J34" i="5"/>
  <c r="CJ41" i="4"/>
  <c r="CI41" i="3"/>
  <c r="J278" i="5"/>
  <c r="J156" i="5"/>
  <c r="CJ18" i="4"/>
  <c r="CI18" i="3"/>
  <c r="I4" i="5"/>
  <c r="CK131" i="4"/>
  <c r="CK257" i="4"/>
  <c r="CK225" i="4"/>
  <c r="CK65" i="4"/>
  <c r="CK165" i="4"/>
  <c r="CK279" i="4"/>
  <c r="J254" i="5"/>
  <c r="CJ161" i="4"/>
  <c r="CI161" i="3"/>
  <c r="CJ189" i="4"/>
  <c r="CI189" i="3"/>
  <c r="CJ151" i="4"/>
  <c r="CI151" i="3"/>
  <c r="F184" i="5"/>
  <c r="I185" i="2"/>
  <c r="J244" i="5"/>
  <c r="CK207" i="4"/>
  <c r="CK36" i="4"/>
  <c r="J154" i="5"/>
  <c r="CJ193" i="4"/>
  <c r="CI193" i="3"/>
  <c r="CK187" i="4"/>
  <c r="J100" i="5"/>
  <c r="CK38" i="4"/>
  <c r="CK191" i="4"/>
  <c r="CK27" i="4"/>
  <c r="F46" i="5"/>
  <c r="I47" i="2"/>
  <c r="CK79" i="4"/>
  <c r="CK291" i="4"/>
  <c r="CK155" i="4"/>
  <c r="CK175" i="4"/>
  <c r="CK23" i="4"/>
  <c r="J276" i="5"/>
  <c r="CJ241" i="4"/>
  <c r="CI241" i="3"/>
  <c r="F48" i="5"/>
  <c r="I49" i="2"/>
  <c r="CK83" i="4"/>
  <c r="CK93" i="4"/>
  <c r="G276" i="5"/>
  <c r="K276" i="5" s="1"/>
  <c r="CJ5" i="4"/>
  <c r="J130" i="5"/>
  <c r="J6" i="5"/>
  <c r="CJ235" i="4"/>
  <c r="CI235" i="3"/>
  <c r="J198" i="5"/>
  <c r="CJ22" i="4"/>
  <c r="CI22" i="3"/>
  <c r="CK59" i="4"/>
  <c r="J74" i="5"/>
  <c r="J246" i="5"/>
  <c r="CK265" i="4"/>
  <c r="J222" i="5"/>
  <c r="G288" i="5"/>
  <c r="G285" i="5"/>
  <c r="G36" i="5"/>
  <c r="K36" i="5" s="1"/>
  <c r="CJ259" i="4"/>
  <c r="CI259" i="3"/>
  <c r="CK129" i="4"/>
  <c r="CK253" i="4"/>
  <c r="CK101" i="4"/>
  <c r="CK16" i="4"/>
  <c r="CJ247" i="4"/>
  <c r="CI247" i="3"/>
  <c r="CJ269" i="4"/>
  <c r="CI269" i="3"/>
  <c r="CJ231" i="4"/>
  <c r="CI231" i="3"/>
  <c r="CK53" i="4"/>
  <c r="J110" i="5"/>
  <c r="G232" i="5"/>
  <c r="G196" i="5"/>
  <c r="G20" i="5"/>
  <c r="K20" i="5" s="1"/>
  <c r="J138" i="5"/>
  <c r="CJ203" i="4"/>
  <c r="CI203" i="3"/>
  <c r="J106" i="5"/>
  <c r="J286" i="5"/>
  <c r="J174" i="5"/>
  <c r="F53" i="5"/>
  <c r="I54" i="2"/>
  <c r="CJ111" i="4"/>
  <c r="CI111" i="3"/>
  <c r="J24" i="5"/>
  <c r="CK13" i="4"/>
  <c r="CK243" i="4"/>
  <c r="CK125" i="4"/>
  <c r="G137" i="5"/>
  <c r="G73" i="5"/>
  <c r="G57" i="5"/>
  <c r="K57" i="5" s="1"/>
  <c r="G25" i="5"/>
  <c r="CJ221" i="4"/>
  <c r="CI221" i="3"/>
  <c r="CK263" i="4"/>
  <c r="J234" i="5"/>
  <c r="J8" i="5"/>
  <c r="J206" i="5"/>
  <c r="E42" i="5"/>
  <c r="I42" i="5" s="1"/>
  <c r="F43" i="2"/>
  <c r="H43" i="2"/>
  <c r="CJ6" i="4"/>
  <c r="CI6" i="3"/>
  <c r="CJ143" i="4"/>
  <c r="CI143" i="3"/>
  <c r="G282" i="5"/>
  <c r="G84" i="5"/>
  <c r="K84" i="5" s="1"/>
  <c r="G166" i="5"/>
  <c r="K166" i="5" s="1"/>
  <c r="G283" i="5"/>
  <c r="G199" i="5"/>
  <c r="CK50" i="4" l="1"/>
  <c r="H59" i="5"/>
  <c r="L59" i="5" s="1"/>
  <c r="G50" i="4"/>
  <c r="CJ50" i="4" s="1"/>
  <c r="G49" i="5" s="1"/>
  <c r="CI50" i="3"/>
  <c r="G126" i="5"/>
  <c r="K126" i="5" s="1"/>
  <c r="I143" i="2"/>
  <c r="F142" i="5"/>
  <c r="J142" i="5" s="1"/>
  <c r="I165" i="2"/>
  <c r="F164" i="5"/>
  <c r="J164" i="5" s="1"/>
  <c r="CK171" i="4"/>
  <c r="G176" i="5"/>
  <c r="K176" i="5" s="1"/>
  <c r="G171" i="4"/>
  <c r="CJ171" i="4" s="1"/>
  <c r="G170" i="5" s="1"/>
  <c r="K170" i="5" s="1"/>
  <c r="CI171" i="3"/>
  <c r="J176" i="4"/>
  <c r="CJ176" i="4" s="1"/>
  <c r="CI176" i="3"/>
  <c r="CK110" i="4"/>
  <c r="CK176" i="4"/>
  <c r="G116" i="4"/>
  <c r="CJ116" i="4" s="1"/>
  <c r="CI116" i="3"/>
  <c r="CK190" i="4"/>
  <c r="H279" i="5"/>
  <c r="L279" i="5" s="1"/>
  <c r="CK195" i="4"/>
  <c r="G195" i="4"/>
  <c r="CJ195" i="4" s="1"/>
  <c r="CI195" i="3"/>
  <c r="G110" i="4"/>
  <c r="CJ110" i="4" s="1"/>
  <c r="CI110" i="3"/>
  <c r="CK116" i="4"/>
  <c r="G190" i="4"/>
  <c r="CJ190" i="4" s="1"/>
  <c r="G189" i="5" s="1"/>
  <c r="CI190" i="3"/>
  <c r="CK170" i="4"/>
  <c r="G170" i="4"/>
  <c r="CJ170" i="4" s="1"/>
  <c r="CI170" i="3"/>
  <c r="CK273" i="4"/>
  <c r="CK35" i="4"/>
  <c r="S88" i="4"/>
  <c r="CJ88" i="4" s="1"/>
  <c r="CI88" i="3"/>
  <c r="CK211" i="4"/>
  <c r="G238" i="4"/>
  <c r="CJ238" i="4" s="1"/>
  <c r="CI238" i="3"/>
  <c r="CK166" i="4"/>
  <c r="G256" i="4"/>
  <c r="CJ256" i="4" s="1"/>
  <c r="CI256" i="3"/>
  <c r="G216" i="4"/>
  <c r="CJ216" i="4" s="1"/>
  <c r="CI216" i="3"/>
  <c r="CK114" i="4"/>
  <c r="G261" i="4"/>
  <c r="CJ261" i="4" s="1"/>
  <c r="CI261" i="3"/>
  <c r="CK144" i="4"/>
  <c r="CK238" i="4"/>
  <c r="G71" i="4"/>
  <c r="CJ71" i="4" s="1"/>
  <c r="CI71" i="3"/>
  <c r="G273" i="4"/>
  <c r="CJ273" i="4" s="1"/>
  <c r="CI273" i="3"/>
  <c r="CK261" i="4"/>
  <c r="G35" i="4"/>
  <c r="CJ35" i="4" s="1"/>
  <c r="G34" i="5" s="1"/>
  <c r="K34" i="5" s="1"/>
  <c r="CI35" i="3"/>
  <c r="G211" i="4"/>
  <c r="CJ211" i="4" s="1"/>
  <c r="G210" i="5" s="1"/>
  <c r="CI211" i="3"/>
  <c r="G166" i="4"/>
  <c r="CJ166" i="4" s="1"/>
  <c r="G165" i="5" s="1"/>
  <c r="CI166" i="3"/>
  <c r="G192" i="4"/>
  <c r="CJ192" i="4" s="1"/>
  <c r="CI192" i="3"/>
  <c r="CK256" i="4"/>
  <c r="G158" i="4"/>
  <c r="CJ158" i="4" s="1"/>
  <c r="CI158" i="3"/>
  <c r="CK71" i="4"/>
  <c r="CK244" i="4"/>
  <c r="G244" i="4"/>
  <c r="CJ244" i="4" s="1"/>
  <c r="CI244" i="3"/>
  <c r="CK216" i="4"/>
  <c r="G114" i="4"/>
  <c r="CJ114" i="4" s="1"/>
  <c r="CI114" i="3"/>
  <c r="G144" i="4"/>
  <c r="CJ144" i="4" s="1"/>
  <c r="CI144" i="3"/>
  <c r="CK88" i="4"/>
  <c r="CK192" i="4"/>
  <c r="CK158" i="4"/>
  <c r="CK252" i="4"/>
  <c r="CK245" i="4"/>
  <c r="G92" i="4"/>
  <c r="CJ92" i="4" s="1"/>
  <c r="CI92" i="3"/>
  <c r="CK226" i="4"/>
  <c r="CK104" i="4"/>
  <c r="CK206" i="4"/>
  <c r="G268" i="4"/>
  <c r="CJ268" i="4" s="1"/>
  <c r="CI268" i="3"/>
  <c r="CK140" i="4"/>
  <c r="G124" i="4"/>
  <c r="CJ124" i="4" s="1"/>
  <c r="CI124" i="3"/>
  <c r="CK126" i="4"/>
  <c r="G240" i="4"/>
  <c r="CJ240" i="4" s="1"/>
  <c r="CI240" i="3"/>
  <c r="G52" i="4"/>
  <c r="CJ52" i="4" s="1"/>
  <c r="CI52" i="3"/>
  <c r="CK94" i="4"/>
  <c r="G94" i="4"/>
  <c r="CJ94" i="4" s="1"/>
  <c r="CI94" i="3"/>
  <c r="G132" i="4"/>
  <c r="CJ132" i="4" s="1"/>
  <c r="CI132" i="3"/>
  <c r="CK102" i="4"/>
  <c r="G276" i="4"/>
  <c r="CJ276" i="4" s="1"/>
  <c r="CI276" i="3"/>
  <c r="G224" i="4"/>
  <c r="CJ224" i="4" s="1"/>
  <c r="CI224" i="3"/>
  <c r="CK224" i="4"/>
  <c r="CK122" i="4"/>
  <c r="CK180" i="4"/>
  <c r="CK156" i="4"/>
  <c r="CK264" i="4"/>
  <c r="CK96" i="4"/>
  <c r="G168" i="4"/>
  <c r="CJ168" i="4" s="1"/>
  <c r="CI168" i="3"/>
  <c r="CK120" i="4"/>
  <c r="G120" i="4"/>
  <c r="CJ120" i="4" s="1"/>
  <c r="CI120" i="3"/>
  <c r="CK174" i="4"/>
  <c r="CK202" i="4"/>
  <c r="CK164" i="4"/>
  <c r="CK270" i="4"/>
  <c r="G270" i="4"/>
  <c r="CJ270" i="4" s="1"/>
  <c r="CI270" i="3"/>
  <c r="CK232" i="4"/>
  <c r="G152" i="4"/>
  <c r="CJ152" i="4" s="1"/>
  <c r="CI152" i="3"/>
  <c r="G128" i="4"/>
  <c r="CJ128" i="4" s="1"/>
  <c r="CI128" i="3"/>
  <c r="CK208" i="4"/>
  <c r="G290" i="4"/>
  <c r="CJ290" i="4" s="1"/>
  <c r="CI290" i="3"/>
  <c r="CK212" i="4"/>
  <c r="G172" i="4"/>
  <c r="CJ172" i="4" s="1"/>
  <c r="CI172" i="3"/>
  <c r="CK172" i="4"/>
  <c r="CK100" i="4"/>
  <c r="G250" i="4"/>
  <c r="CJ250" i="4" s="1"/>
  <c r="CI250" i="3"/>
  <c r="K10" i="4"/>
  <c r="CJ10" i="4" s="1"/>
  <c r="CI10" i="3"/>
  <c r="CK10" i="4"/>
  <c r="G236" i="4"/>
  <c r="CJ236" i="4" s="1"/>
  <c r="CI236" i="3"/>
  <c r="G70" i="4"/>
  <c r="CJ70" i="4" s="1"/>
  <c r="CI70" i="3"/>
  <c r="CK246" i="4"/>
  <c r="CK105" i="4"/>
  <c r="G105" i="4"/>
  <c r="CJ105" i="4" s="1"/>
  <c r="CI105" i="3"/>
  <c r="G146" i="4"/>
  <c r="CJ146" i="4" s="1"/>
  <c r="CI146" i="3"/>
  <c r="CK106" i="4"/>
  <c r="CK188" i="4"/>
  <c r="CK214" i="4"/>
  <c r="G78" i="4"/>
  <c r="CJ78" i="4" s="1"/>
  <c r="CI78" i="3"/>
  <c r="G218" i="4"/>
  <c r="CJ218" i="4" s="1"/>
  <c r="CI218" i="3"/>
  <c r="G130" i="4"/>
  <c r="CJ130" i="4" s="1"/>
  <c r="CI130" i="3"/>
  <c r="CK112" i="4"/>
  <c r="G254" i="4"/>
  <c r="CJ254" i="4" s="1"/>
  <c r="CI254" i="3"/>
  <c r="G73" i="4"/>
  <c r="CJ73" i="4" s="1"/>
  <c r="CI73" i="3"/>
  <c r="G108" i="4"/>
  <c r="CJ108" i="4" s="1"/>
  <c r="CI108" i="3"/>
  <c r="H134" i="5"/>
  <c r="L134" i="5" s="1"/>
  <c r="CJ54" i="4"/>
  <c r="H24" i="5"/>
  <c r="L24" i="5" s="1"/>
  <c r="H158" i="5"/>
  <c r="L158" i="5" s="1"/>
  <c r="H172" i="5"/>
  <c r="L172" i="5" s="1"/>
  <c r="G252" i="4"/>
  <c r="CJ252" i="4" s="1"/>
  <c r="G251" i="5" s="1"/>
  <c r="CI252" i="3"/>
  <c r="G245" i="4"/>
  <c r="CJ245" i="4" s="1"/>
  <c r="G244" i="5" s="1"/>
  <c r="K244" i="5" s="1"/>
  <c r="CI245" i="3"/>
  <c r="CK68" i="4"/>
  <c r="G68" i="4"/>
  <c r="CJ68" i="4" s="1"/>
  <c r="CI68" i="3"/>
  <c r="G64" i="4"/>
  <c r="CJ64" i="4" s="1"/>
  <c r="CI64" i="3"/>
  <c r="G44" i="4"/>
  <c r="CJ44" i="4" s="1"/>
  <c r="CI44" i="3"/>
  <c r="CK19" i="4"/>
  <c r="G147" i="4"/>
  <c r="CJ147" i="4" s="1"/>
  <c r="CI147" i="3"/>
  <c r="G228" i="4"/>
  <c r="CJ228" i="4" s="1"/>
  <c r="CI228" i="3"/>
  <c r="CK76" i="4"/>
  <c r="CK152" i="4"/>
  <c r="CK118" i="4"/>
  <c r="CK278" i="4"/>
  <c r="G162" i="4"/>
  <c r="CJ162" i="4" s="1"/>
  <c r="CI162" i="3"/>
  <c r="CK162" i="4"/>
  <c r="G260" i="4"/>
  <c r="CJ260" i="4" s="1"/>
  <c r="CI260" i="3"/>
  <c r="G148" i="4"/>
  <c r="CJ148" i="4" s="1"/>
  <c r="CI148" i="3"/>
  <c r="CK258" i="4"/>
  <c r="G134" i="4"/>
  <c r="CJ134" i="4" s="1"/>
  <c r="CI134" i="3"/>
  <c r="CK282" i="4"/>
  <c r="G86" i="4"/>
  <c r="CJ86" i="4" s="1"/>
  <c r="CI86" i="3"/>
  <c r="G160" i="4"/>
  <c r="CJ160" i="4" s="1"/>
  <c r="CI160" i="3"/>
  <c r="CK242" i="4"/>
  <c r="CK262" i="4"/>
  <c r="CK186" i="4"/>
  <c r="CK274" i="4"/>
  <c r="G196" i="4"/>
  <c r="CJ196" i="4" s="1"/>
  <c r="CI196" i="3"/>
  <c r="CK250" i="4"/>
  <c r="CK248" i="4"/>
  <c r="CK70" i="4"/>
  <c r="CK179" i="4"/>
  <c r="G42" i="4"/>
  <c r="CJ42" i="4" s="1"/>
  <c r="CI42" i="3"/>
  <c r="G214" i="4"/>
  <c r="CJ214" i="4" s="1"/>
  <c r="G213" i="5" s="1"/>
  <c r="CI214" i="3"/>
  <c r="CK78" i="4"/>
  <c r="CK72" i="4"/>
  <c r="CK73" i="4"/>
  <c r="G90" i="4"/>
  <c r="CJ90" i="4" s="1"/>
  <c r="CI90" i="3"/>
  <c r="G226" i="4"/>
  <c r="CJ226" i="4" s="1"/>
  <c r="G225" i="5" s="1"/>
  <c r="CI226" i="3"/>
  <c r="G104" i="4"/>
  <c r="CJ104" i="4" s="1"/>
  <c r="G103" i="5" s="1"/>
  <c r="K103" i="5" s="1"/>
  <c r="CI104" i="3"/>
  <c r="G206" i="4"/>
  <c r="CJ206" i="4" s="1"/>
  <c r="G205" i="5" s="1"/>
  <c r="CI206" i="3"/>
  <c r="CK268" i="4"/>
  <c r="G140" i="4"/>
  <c r="CJ140" i="4" s="1"/>
  <c r="G139" i="5" s="1"/>
  <c r="CI140" i="3"/>
  <c r="CK124" i="4"/>
  <c r="G126" i="4"/>
  <c r="CJ126" i="4" s="1"/>
  <c r="G125" i="5" s="1"/>
  <c r="CI126" i="3"/>
  <c r="CK240" i="4"/>
  <c r="CK132" i="4"/>
  <c r="G102" i="4"/>
  <c r="CJ102" i="4" s="1"/>
  <c r="G101" i="5" s="1"/>
  <c r="CI102" i="3"/>
  <c r="G19" i="4"/>
  <c r="CJ19" i="4" s="1"/>
  <c r="G18" i="5" s="1"/>
  <c r="K18" i="5" s="1"/>
  <c r="CI19" i="3"/>
  <c r="CK276" i="4"/>
  <c r="G122" i="4"/>
  <c r="CJ122" i="4" s="1"/>
  <c r="G121" i="5" s="1"/>
  <c r="CI122" i="3"/>
  <c r="G180" i="4"/>
  <c r="CJ180" i="4" s="1"/>
  <c r="G179" i="5" s="1"/>
  <c r="CI180" i="3"/>
  <c r="G156" i="4"/>
  <c r="CJ156" i="4" s="1"/>
  <c r="G155" i="5" s="1"/>
  <c r="CI156" i="3"/>
  <c r="CK147" i="4"/>
  <c r="CK142" i="4"/>
  <c r="G169" i="4"/>
  <c r="CJ169" i="4" s="1"/>
  <c r="CI169" i="3"/>
  <c r="CK169" i="4"/>
  <c r="G96" i="4"/>
  <c r="CJ96" i="4" s="1"/>
  <c r="G95" i="5" s="1"/>
  <c r="K95" i="5" s="1"/>
  <c r="CI96" i="3"/>
  <c r="CK228" i="4"/>
  <c r="CK168" i="4"/>
  <c r="G174" i="4"/>
  <c r="CJ174" i="4" s="1"/>
  <c r="G173" i="5" s="1"/>
  <c r="CI174" i="3"/>
  <c r="G76" i="4"/>
  <c r="CJ76" i="4" s="1"/>
  <c r="G75" i="5" s="1"/>
  <c r="CI76" i="3"/>
  <c r="G202" i="4"/>
  <c r="CJ202" i="4" s="1"/>
  <c r="CI202" i="3"/>
  <c r="G84" i="4"/>
  <c r="CJ84" i="4" s="1"/>
  <c r="CI84" i="3"/>
  <c r="G164" i="4"/>
  <c r="CJ164" i="4" s="1"/>
  <c r="G163" i="5" s="1"/>
  <c r="CI164" i="3"/>
  <c r="G232" i="4"/>
  <c r="CJ232" i="4" s="1"/>
  <c r="G231" i="5" s="1"/>
  <c r="CI232" i="3"/>
  <c r="CK128" i="4"/>
  <c r="G82" i="4"/>
  <c r="CJ82" i="4" s="1"/>
  <c r="CI82" i="3"/>
  <c r="G208" i="4"/>
  <c r="CJ208" i="4" s="1"/>
  <c r="G207" i="5" s="1"/>
  <c r="CI208" i="3"/>
  <c r="CK290" i="4"/>
  <c r="G212" i="4"/>
  <c r="CJ212" i="4" s="1"/>
  <c r="G211" i="5" s="1"/>
  <c r="CI212" i="3"/>
  <c r="CK86" i="4"/>
  <c r="G215" i="4"/>
  <c r="CJ215" i="4" s="1"/>
  <c r="CI215" i="3"/>
  <c r="G287" i="4"/>
  <c r="CJ287" i="4" s="1"/>
  <c r="CI287" i="3"/>
  <c r="CK287" i="4"/>
  <c r="CK236" i="4"/>
  <c r="G246" i="4"/>
  <c r="CJ246" i="4" s="1"/>
  <c r="G245" i="5" s="1"/>
  <c r="CI246" i="3"/>
  <c r="G179" i="4"/>
  <c r="CJ179" i="4" s="1"/>
  <c r="G178" i="5" s="1"/>
  <c r="K178" i="5" s="1"/>
  <c r="CI179" i="3"/>
  <c r="CK146" i="4"/>
  <c r="G106" i="4"/>
  <c r="CJ106" i="4" s="1"/>
  <c r="G105" i="5" s="1"/>
  <c r="CI106" i="3"/>
  <c r="G188" i="4"/>
  <c r="CJ188" i="4" s="1"/>
  <c r="G187" i="5" s="1"/>
  <c r="CI188" i="3"/>
  <c r="CK218" i="4"/>
  <c r="CK130" i="4"/>
  <c r="G112" i="4"/>
  <c r="CJ112" i="4" s="1"/>
  <c r="G111" i="5" s="1"/>
  <c r="K111" i="5" s="1"/>
  <c r="CI112" i="3"/>
  <c r="G66" i="4"/>
  <c r="CJ66" i="4" s="1"/>
  <c r="CI66" i="3"/>
  <c r="G48" i="4"/>
  <c r="CJ48" i="4" s="1"/>
  <c r="CI48" i="3"/>
  <c r="CK254" i="4"/>
  <c r="CK154" i="4"/>
  <c r="G216" i="5"/>
  <c r="K216" i="5" s="1"/>
  <c r="CK90" i="4"/>
  <c r="CK92" i="4"/>
  <c r="CK64" i="4"/>
  <c r="CK52" i="4"/>
  <c r="CK44" i="4"/>
  <c r="G142" i="4"/>
  <c r="CJ142" i="4" s="1"/>
  <c r="G141" i="5" s="1"/>
  <c r="K141" i="5" s="1"/>
  <c r="CI142" i="3"/>
  <c r="G264" i="4"/>
  <c r="CJ264" i="4" s="1"/>
  <c r="G263" i="5" s="1"/>
  <c r="CI264" i="3"/>
  <c r="CK84" i="4"/>
  <c r="CK82" i="4"/>
  <c r="K46" i="4"/>
  <c r="CJ46" i="4" s="1"/>
  <c r="CI46" i="3"/>
  <c r="CK46" i="4"/>
  <c r="G118" i="4"/>
  <c r="CJ118" i="4" s="1"/>
  <c r="CI118" i="3"/>
  <c r="CK182" i="4"/>
  <c r="G182" i="4"/>
  <c r="CJ182" i="4" s="1"/>
  <c r="CI182" i="3"/>
  <c r="G278" i="4"/>
  <c r="CJ278" i="4" s="1"/>
  <c r="G277" i="5" s="1"/>
  <c r="CI278" i="3"/>
  <c r="CK260" i="4"/>
  <c r="CK148" i="4"/>
  <c r="G258" i="4"/>
  <c r="CJ258" i="4" s="1"/>
  <c r="G257" i="5" s="1"/>
  <c r="CI258" i="3"/>
  <c r="CK134" i="4"/>
  <c r="G282" i="4"/>
  <c r="CJ282" i="4" s="1"/>
  <c r="CI282" i="3"/>
  <c r="G100" i="4"/>
  <c r="CJ100" i="4" s="1"/>
  <c r="G99" i="5" s="1"/>
  <c r="CI100" i="3"/>
  <c r="CK160" i="4"/>
  <c r="G242" i="4"/>
  <c r="CJ242" i="4" s="1"/>
  <c r="G241" i="5" s="1"/>
  <c r="CI242" i="3"/>
  <c r="G262" i="4"/>
  <c r="CJ262" i="4" s="1"/>
  <c r="G261" i="5" s="1"/>
  <c r="CI262" i="3"/>
  <c r="G186" i="4"/>
  <c r="CJ186" i="4" s="1"/>
  <c r="G185" i="5" s="1"/>
  <c r="CI186" i="3"/>
  <c r="G274" i="4"/>
  <c r="CJ274" i="4" s="1"/>
  <c r="CI274" i="3"/>
  <c r="CK196" i="4"/>
  <c r="CK215" i="4"/>
  <c r="G204" i="4"/>
  <c r="CJ204" i="4" s="1"/>
  <c r="CI204" i="3"/>
  <c r="CK204" i="4"/>
  <c r="G248" i="4"/>
  <c r="CJ248" i="4" s="1"/>
  <c r="CI248" i="3"/>
  <c r="CK42" i="4"/>
  <c r="G72" i="4"/>
  <c r="CJ72" i="4" s="1"/>
  <c r="G71" i="5" s="1"/>
  <c r="CI72" i="3"/>
  <c r="CK66" i="4"/>
  <c r="CK48" i="4"/>
  <c r="G154" i="4"/>
  <c r="CJ154" i="4" s="1"/>
  <c r="G153" i="5" s="1"/>
  <c r="CI154" i="3"/>
  <c r="CK108" i="4"/>
  <c r="BT49" i="3"/>
  <c r="BT49" i="4" s="1"/>
  <c r="BD49" i="3"/>
  <c r="BD49" i="4" s="1"/>
  <c r="AN49" i="3"/>
  <c r="AN49" i="4" s="1"/>
  <c r="X49" i="3"/>
  <c r="X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BV49" i="3"/>
  <c r="BV49" i="4" s="1"/>
  <c r="BF49" i="3"/>
  <c r="BF49" i="4" s="1"/>
  <c r="AP49" i="3"/>
  <c r="AP49" i="4" s="1"/>
  <c r="Z49" i="3"/>
  <c r="Z49" i="4" s="1"/>
  <c r="J49" i="3"/>
  <c r="J49" i="4" s="1"/>
  <c r="BU49" i="3"/>
  <c r="BU49" i="4" s="1"/>
  <c r="BE49" i="3"/>
  <c r="BE49" i="4" s="1"/>
  <c r="AO49" i="3"/>
  <c r="AO49" i="4" s="1"/>
  <c r="Y49" i="3"/>
  <c r="Y49" i="4" s="1"/>
  <c r="I49" i="3"/>
  <c r="I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B49" i="3"/>
  <c r="CB49" i="4" s="1"/>
  <c r="BL49" i="3"/>
  <c r="BL49" i="4" s="1"/>
  <c r="AV49" i="3"/>
  <c r="AV49" i="4" s="1"/>
  <c r="AF49" i="3"/>
  <c r="AF49" i="4" s="1"/>
  <c r="P49" i="3"/>
  <c r="P49" i="4" s="1"/>
  <c r="CA49" i="3"/>
  <c r="CA49" i="4" s="1"/>
  <c r="BK49" i="3"/>
  <c r="BK49" i="4" s="1"/>
  <c r="AU49" i="3"/>
  <c r="AU49" i="4" s="1"/>
  <c r="AE49" i="3"/>
  <c r="AE49" i="4" s="1"/>
  <c r="O49" i="3"/>
  <c r="O49" i="4" s="1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BX49" i="3"/>
  <c r="BX49" i="4" s="1"/>
  <c r="BH49" i="3"/>
  <c r="BH49" i="4" s="1"/>
  <c r="AR49" i="3"/>
  <c r="AR49" i="4" s="1"/>
  <c r="AB49" i="3"/>
  <c r="AB49" i="4" s="1"/>
  <c r="L49" i="3"/>
  <c r="L49" i="4" s="1"/>
  <c r="BW49" i="3"/>
  <c r="BW49" i="4" s="1"/>
  <c r="BG49" i="3"/>
  <c r="BG49" i="4" s="1"/>
  <c r="AQ49" i="3"/>
  <c r="AQ49" i="4" s="1"/>
  <c r="AA49" i="3"/>
  <c r="AA49" i="4" s="1"/>
  <c r="K49" i="3"/>
  <c r="K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H178" i="5"/>
  <c r="L178" i="5" s="1"/>
  <c r="H228" i="5"/>
  <c r="L228" i="5" s="1"/>
  <c r="H141" i="5"/>
  <c r="L141" i="5" s="1"/>
  <c r="H23" i="5"/>
  <c r="L23" i="5" s="1"/>
  <c r="G184" i="5"/>
  <c r="K184" i="5" s="1"/>
  <c r="H135" i="5"/>
  <c r="L135" i="5" s="1"/>
  <c r="H219" i="5"/>
  <c r="L219" i="5" s="1"/>
  <c r="H212" i="5"/>
  <c r="L212" i="5" s="1"/>
  <c r="F59" i="1"/>
  <c r="CK54" i="4"/>
  <c r="G53" i="5" s="1"/>
  <c r="K53" i="5" s="1"/>
  <c r="H29" i="5"/>
  <c r="L29" i="5" s="1"/>
  <c r="H74" i="5"/>
  <c r="L74" i="5" s="1"/>
  <c r="H265" i="5"/>
  <c r="L265" i="5" s="1"/>
  <c r="H34" i="5"/>
  <c r="L34" i="5" s="1"/>
  <c r="H103" i="5"/>
  <c r="L103" i="5" s="1"/>
  <c r="H270" i="5"/>
  <c r="L270" i="5" s="1"/>
  <c r="H244" i="5"/>
  <c r="L244" i="5" s="1"/>
  <c r="H149" i="5"/>
  <c r="L149" i="5" s="1"/>
  <c r="H291" i="5"/>
  <c r="L291" i="5" s="1"/>
  <c r="H136" i="5"/>
  <c r="L136" i="5" s="1"/>
  <c r="CI54" i="3"/>
  <c r="G162" i="5"/>
  <c r="K162" i="5" s="1"/>
  <c r="G32" i="5"/>
  <c r="K32" i="5" s="1"/>
  <c r="H176" i="5"/>
  <c r="L176" i="5" s="1"/>
  <c r="G150" i="5"/>
  <c r="K150" i="5" s="1"/>
  <c r="H222" i="5"/>
  <c r="L222" i="5" s="1"/>
  <c r="H18" i="5"/>
  <c r="L18" i="5" s="1"/>
  <c r="H111" i="5"/>
  <c r="L111" i="5" s="1"/>
  <c r="H27" i="5"/>
  <c r="L27" i="5" s="1"/>
  <c r="G230" i="5"/>
  <c r="K230" i="5" s="1"/>
  <c r="G19" i="5"/>
  <c r="H19" i="5" s="1"/>
  <c r="L19" i="5" s="1"/>
  <c r="G6" i="5"/>
  <c r="K6" i="5" s="1"/>
  <c r="G8" i="5"/>
  <c r="H13" i="5"/>
  <c r="L13" i="5" s="1"/>
  <c r="H94" i="5"/>
  <c r="L94" i="5" s="1"/>
  <c r="H284" i="5"/>
  <c r="L284" i="5" s="1"/>
  <c r="H95" i="5"/>
  <c r="L95" i="5" s="1"/>
  <c r="G4" i="5"/>
  <c r="K4" i="5" s="1"/>
  <c r="G240" i="5"/>
  <c r="K240" i="5" s="1"/>
  <c r="G17" i="5"/>
  <c r="H17" i="5" s="1"/>
  <c r="L17" i="5" s="1"/>
  <c r="H138" i="5"/>
  <c r="L138" i="5" s="1"/>
  <c r="H198" i="5"/>
  <c r="L198" i="5" s="1"/>
  <c r="G234" i="5"/>
  <c r="K234" i="5" s="1"/>
  <c r="G280" i="5"/>
  <c r="H280" i="5" s="1"/>
  <c r="L280" i="5" s="1"/>
  <c r="H62" i="5"/>
  <c r="L62" i="5" s="1"/>
  <c r="H221" i="5"/>
  <c r="L221" i="5" s="1"/>
  <c r="G50" i="5"/>
  <c r="K50" i="5" s="1"/>
  <c r="G142" i="5"/>
  <c r="K142" i="5" s="1"/>
  <c r="G220" i="5"/>
  <c r="K220" i="5" s="1"/>
  <c r="H106" i="5"/>
  <c r="L106" i="5" s="1"/>
  <c r="G246" i="5"/>
  <c r="K246" i="5" s="1"/>
  <c r="G160" i="5"/>
  <c r="K160" i="5" s="1"/>
  <c r="G208" i="5"/>
  <c r="K208" i="5" s="1"/>
  <c r="G132" i="5"/>
  <c r="K132" i="5" s="1"/>
  <c r="G188" i="5"/>
  <c r="H254" i="5"/>
  <c r="L254" i="5" s="1"/>
  <c r="H170" i="5"/>
  <c r="L170" i="5" s="1"/>
  <c r="H144" i="5"/>
  <c r="L144" i="5" s="1"/>
  <c r="K251" i="5"/>
  <c r="H251" i="5"/>
  <c r="L251" i="5" s="1"/>
  <c r="CJ178" i="4"/>
  <c r="CI178" i="3"/>
  <c r="G110" i="5"/>
  <c r="K110" i="5" s="1"/>
  <c r="G268" i="5"/>
  <c r="K268" i="5" s="1"/>
  <c r="G258" i="5"/>
  <c r="K258" i="5" s="1"/>
  <c r="G21" i="5"/>
  <c r="H21" i="5" s="1"/>
  <c r="L21" i="5" s="1"/>
  <c r="G192" i="5"/>
  <c r="G40" i="5"/>
  <c r="K40" i="5" s="1"/>
  <c r="G156" i="5"/>
  <c r="K156" i="5" s="1"/>
  <c r="H182" i="5"/>
  <c r="L182" i="5" s="1"/>
  <c r="G33" i="5"/>
  <c r="G274" i="5"/>
  <c r="K274" i="5" s="1"/>
  <c r="CK230" i="4"/>
  <c r="CJ230" i="4"/>
  <c r="CI230" i="3"/>
  <c r="CJ40" i="4"/>
  <c r="CI40" i="3"/>
  <c r="CJ15" i="4"/>
  <c r="CI15" i="3"/>
  <c r="CK178" i="4"/>
  <c r="CJ77" i="4"/>
  <c r="CI77" i="3"/>
  <c r="G5" i="5"/>
  <c r="H5" i="5" s="1"/>
  <c r="L5" i="5" s="1"/>
  <c r="G90" i="5"/>
  <c r="K90" i="5" s="1"/>
  <c r="CK40" i="4"/>
  <c r="CK234" i="4"/>
  <c r="CJ234" i="4"/>
  <c r="CI234" i="3"/>
  <c r="CK15" i="4"/>
  <c r="CK210" i="4"/>
  <c r="CJ210" i="4"/>
  <c r="CI210" i="3"/>
  <c r="CK77" i="4"/>
  <c r="CJ198" i="4"/>
  <c r="G197" i="5" s="1"/>
  <c r="H197" i="5" s="1"/>
  <c r="L197" i="5" s="1"/>
  <c r="CI198" i="3"/>
  <c r="CJ109" i="4"/>
  <c r="CI109" i="3"/>
  <c r="CJ227" i="4"/>
  <c r="CI227" i="3"/>
  <c r="CK67" i="4"/>
  <c r="CK109" i="4"/>
  <c r="CK227" i="4"/>
  <c r="CJ67" i="4"/>
  <c r="CI67" i="3"/>
  <c r="E59" i="1"/>
  <c r="E51" i="1"/>
  <c r="AO294" i="3"/>
  <c r="BL294" i="3"/>
  <c r="CI31" i="3"/>
  <c r="CJ31" i="4"/>
  <c r="CK267" i="4"/>
  <c r="CK99" i="4"/>
  <c r="CJ113" i="4"/>
  <c r="CI113" i="3"/>
  <c r="BS294" i="3"/>
  <c r="O294" i="3"/>
  <c r="CK89" i="4"/>
  <c r="CK113" i="4"/>
  <c r="CK121" i="4"/>
  <c r="CK239" i="4"/>
  <c r="CK288" i="4"/>
  <c r="CJ153" i="4"/>
  <c r="CI153" i="3"/>
  <c r="CK201" i="4"/>
  <c r="CK272" i="4"/>
  <c r="CK194" i="4"/>
  <c r="N294" i="3"/>
  <c r="G38" i="5"/>
  <c r="K38" i="5" s="1"/>
  <c r="CK31" i="4"/>
  <c r="CJ267" i="4"/>
  <c r="G266" i="5" s="1"/>
  <c r="H266" i="5" s="1"/>
  <c r="L266" i="5" s="1"/>
  <c r="CI267" i="3"/>
  <c r="CJ99" i="4"/>
  <c r="CI99" i="3"/>
  <c r="CJ121" i="4"/>
  <c r="G120" i="5" s="1"/>
  <c r="K120" i="5" s="1"/>
  <c r="CI121" i="3"/>
  <c r="CK81" i="4"/>
  <c r="CI81" i="3"/>
  <c r="CJ81" i="4"/>
  <c r="AR294" i="3"/>
  <c r="AH294" i="3"/>
  <c r="CI141" i="3"/>
  <c r="CJ141" i="4"/>
  <c r="CK141" i="4"/>
  <c r="CJ89" i="4"/>
  <c r="G88" i="5" s="1"/>
  <c r="CI89" i="3"/>
  <c r="CJ239" i="4"/>
  <c r="CI239" i="3"/>
  <c r="CJ288" i="4"/>
  <c r="G287" i="5" s="1"/>
  <c r="K287" i="5" s="1"/>
  <c r="CI288" i="3"/>
  <c r="CK153" i="4"/>
  <c r="CJ201" i="4"/>
  <c r="G200" i="5" s="1"/>
  <c r="CI201" i="3"/>
  <c r="CJ272" i="4"/>
  <c r="CI272" i="3"/>
  <c r="CJ194" i="4"/>
  <c r="CI194" i="3"/>
  <c r="K99" i="5"/>
  <c r="H99" i="5"/>
  <c r="L99" i="5" s="1"/>
  <c r="K25" i="5"/>
  <c r="H25" i="5"/>
  <c r="L25" i="5" s="1"/>
  <c r="K196" i="5"/>
  <c r="H196" i="5"/>
  <c r="L196" i="5" s="1"/>
  <c r="K288" i="5"/>
  <c r="H288" i="5"/>
  <c r="L288" i="5" s="1"/>
  <c r="K248" i="5"/>
  <c r="H248" i="5"/>
  <c r="L248" i="5" s="1"/>
  <c r="K236" i="5"/>
  <c r="H236" i="5"/>
  <c r="L236" i="5" s="1"/>
  <c r="CK45" i="4"/>
  <c r="CK62" i="4"/>
  <c r="K211" i="5"/>
  <c r="H211" i="5"/>
  <c r="L211" i="5" s="1"/>
  <c r="G262" i="5"/>
  <c r="K155" i="5"/>
  <c r="H155" i="5"/>
  <c r="L155" i="5" s="1"/>
  <c r="K55" i="5"/>
  <c r="H55" i="5"/>
  <c r="L55" i="5" s="1"/>
  <c r="K213" i="5"/>
  <c r="H213" i="5"/>
  <c r="L213" i="5" s="1"/>
  <c r="H166" i="5"/>
  <c r="L166" i="5" s="1"/>
  <c r="G82" i="5"/>
  <c r="G164" i="5"/>
  <c r="G224" i="5"/>
  <c r="G130" i="5"/>
  <c r="J220" i="5"/>
  <c r="AD294" i="3"/>
  <c r="BH294" i="3"/>
  <c r="J294" i="3"/>
  <c r="AN294" i="3"/>
  <c r="K173" i="5"/>
  <c r="H173" i="5"/>
  <c r="L173" i="5" s="1"/>
  <c r="V294" i="3"/>
  <c r="AZ294" i="3"/>
  <c r="G204" i="5"/>
  <c r="BM294" i="3"/>
  <c r="P294" i="3"/>
  <c r="G86" i="5"/>
  <c r="G16" i="5"/>
  <c r="G218" i="5"/>
  <c r="K225" i="5"/>
  <c r="H225" i="5"/>
  <c r="L225" i="5" s="1"/>
  <c r="K163" i="5"/>
  <c r="H163" i="5"/>
  <c r="L163" i="5" s="1"/>
  <c r="H258" i="5"/>
  <c r="L258" i="5" s="1"/>
  <c r="K257" i="5"/>
  <c r="H257" i="5"/>
  <c r="L257" i="5" s="1"/>
  <c r="K282" i="5"/>
  <c r="H282" i="5"/>
  <c r="L282" i="5" s="1"/>
  <c r="K5" i="5"/>
  <c r="K121" i="5"/>
  <c r="H121" i="5"/>
  <c r="L121" i="5" s="1"/>
  <c r="K197" i="5"/>
  <c r="J53" i="5"/>
  <c r="G202" i="5"/>
  <c r="K232" i="5"/>
  <c r="H232" i="5"/>
  <c r="L232" i="5" s="1"/>
  <c r="K285" i="5"/>
  <c r="H285" i="5"/>
  <c r="L285" i="5" s="1"/>
  <c r="K210" i="5"/>
  <c r="H210" i="5"/>
  <c r="L210" i="5" s="1"/>
  <c r="H208" i="5"/>
  <c r="L208" i="5" s="1"/>
  <c r="CK57" i="4"/>
  <c r="BI294" i="3"/>
  <c r="L294" i="3"/>
  <c r="CK47" i="4"/>
  <c r="BF294" i="3"/>
  <c r="I294" i="3"/>
  <c r="AM294" i="3"/>
  <c r="K277" i="5"/>
  <c r="H277" i="5"/>
  <c r="L277" i="5" s="1"/>
  <c r="H150" i="5"/>
  <c r="L150" i="5" s="1"/>
  <c r="BR294" i="3"/>
  <c r="U294" i="3"/>
  <c r="AY294" i="3"/>
  <c r="H126" i="5"/>
  <c r="L126" i="5" s="1"/>
  <c r="CC294" i="3"/>
  <c r="AF294" i="3"/>
  <c r="H180" i="5"/>
  <c r="L180" i="5" s="1"/>
  <c r="K179" i="5"/>
  <c r="H179" i="5"/>
  <c r="L179" i="5" s="1"/>
  <c r="K97" i="5"/>
  <c r="H97" i="5"/>
  <c r="L97" i="5" s="1"/>
  <c r="G242" i="5"/>
  <c r="G15" i="5"/>
  <c r="G252" i="5"/>
  <c r="K7" i="5"/>
  <c r="H7" i="5"/>
  <c r="L7" i="5" s="1"/>
  <c r="G264" i="5"/>
  <c r="CJ61" i="4"/>
  <c r="CI61" i="3"/>
  <c r="G22" i="5"/>
  <c r="G154" i="5"/>
  <c r="G26" i="5"/>
  <c r="G37" i="5"/>
  <c r="G186" i="5"/>
  <c r="G35" i="5"/>
  <c r="H216" i="5"/>
  <c r="L216" i="5" s="1"/>
  <c r="BY294" i="3"/>
  <c r="AB294" i="3"/>
  <c r="G118" i="5"/>
  <c r="G28" i="5"/>
  <c r="H57" i="5"/>
  <c r="L57" i="5" s="1"/>
  <c r="J57" i="5"/>
  <c r="BE294" i="3"/>
  <c r="H294" i="3"/>
  <c r="K205" i="5"/>
  <c r="H205" i="5"/>
  <c r="L205" i="5" s="1"/>
  <c r="BQ294" i="3"/>
  <c r="T294" i="3"/>
  <c r="CK43" i="4"/>
  <c r="H162" i="5"/>
  <c r="L162" i="5" s="1"/>
  <c r="CD294" i="3"/>
  <c r="AG294" i="3"/>
  <c r="BK294" i="3"/>
  <c r="K105" i="5"/>
  <c r="H105" i="5"/>
  <c r="L105" i="5" s="1"/>
  <c r="H268" i="5"/>
  <c r="L268" i="5" s="1"/>
  <c r="K263" i="5"/>
  <c r="H263" i="5"/>
  <c r="L263" i="5" s="1"/>
  <c r="J48" i="5"/>
  <c r="K245" i="5"/>
  <c r="H245" i="5"/>
  <c r="L245" i="5" s="1"/>
  <c r="K33" i="5"/>
  <c r="H33" i="5"/>
  <c r="L33" i="5" s="1"/>
  <c r="CE294" i="3"/>
  <c r="J112" i="5"/>
  <c r="K283" i="5"/>
  <c r="H283" i="5"/>
  <c r="L283" i="5" s="1"/>
  <c r="F42" i="5"/>
  <c r="F293" i="5" s="1"/>
  <c r="J293" i="5" s="1"/>
  <c r="I43" i="2"/>
  <c r="K231" i="5"/>
  <c r="H231" i="5"/>
  <c r="L231" i="5" s="1"/>
  <c r="K137" i="5"/>
  <c r="H137" i="5"/>
  <c r="L137" i="5" s="1"/>
  <c r="K185" i="5"/>
  <c r="H185" i="5"/>
  <c r="L185" i="5" s="1"/>
  <c r="J46" i="5"/>
  <c r="E293" i="5"/>
  <c r="I293" i="5" s="1"/>
  <c r="BZ294" i="3"/>
  <c r="BG294" i="3"/>
  <c r="Z294" i="3"/>
  <c r="BD294" i="3"/>
  <c r="K189" i="5"/>
  <c r="H189" i="5"/>
  <c r="L189" i="5" s="1"/>
  <c r="G114" i="5"/>
  <c r="AL294" i="3"/>
  <c r="BP294" i="3"/>
  <c r="S294" i="3"/>
  <c r="H294" i="2"/>
  <c r="I294" i="2" s="1"/>
  <c r="K19" i="5"/>
  <c r="H148" i="5"/>
  <c r="L148" i="5" s="1"/>
  <c r="J148" i="5"/>
  <c r="AW294" i="3"/>
  <c r="CA294" i="3"/>
  <c r="CJ45" i="4"/>
  <c r="CI45" i="3"/>
  <c r="CJ62" i="4"/>
  <c r="G61" i="5" s="1"/>
  <c r="CI62" i="3"/>
  <c r="H230" i="5"/>
  <c r="L230" i="5" s="1"/>
  <c r="K11" i="5"/>
  <c r="H11" i="5"/>
  <c r="L11" i="5" s="1"/>
  <c r="K187" i="5"/>
  <c r="H187" i="5"/>
  <c r="L187" i="5" s="1"/>
  <c r="G52" i="5"/>
  <c r="H240" i="5"/>
  <c r="L240" i="5" s="1"/>
  <c r="G92" i="5"/>
  <c r="G278" i="5"/>
  <c r="G64" i="5"/>
  <c r="G256" i="5"/>
  <c r="K79" i="5"/>
  <c r="H79" i="5"/>
  <c r="L79" i="5" s="1"/>
  <c r="AS294" i="3"/>
  <c r="BW294" i="3"/>
  <c r="BV294" i="3"/>
  <c r="Y294" i="3"/>
  <c r="BC294" i="3"/>
  <c r="G31" i="5"/>
  <c r="G54" i="5"/>
  <c r="H102" i="5"/>
  <c r="L102" i="5" s="1"/>
  <c r="CH294" i="3"/>
  <c r="AK294" i="3"/>
  <c r="BO294" i="3"/>
  <c r="AX294" i="3"/>
  <c r="CB294" i="3"/>
  <c r="AE294" i="3"/>
  <c r="G122" i="5"/>
  <c r="G96" i="5"/>
  <c r="G68" i="5"/>
  <c r="BA294" i="3"/>
  <c r="K73" i="5"/>
  <c r="H73" i="5"/>
  <c r="L73" i="5" s="1"/>
  <c r="K199" i="5"/>
  <c r="H199" i="5"/>
  <c r="L199" i="5" s="1"/>
  <c r="K75" i="5"/>
  <c r="H75" i="5"/>
  <c r="L75" i="5" s="1"/>
  <c r="K153" i="5"/>
  <c r="H153" i="5"/>
  <c r="L153" i="5" s="1"/>
  <c r="K71" i="5"/>
  <c r="H71" i="5"/>
  <c r="L71" i="5" s="1"/>
  <c r="H276" i="5"/>
  <c r="L276" i="5" s="1"/>
  <c r="K192" i="5"/>
  <c r="H192" i="5"/>
  <c r="L192" i="5" s="1"/>
  <c r="H184" i="5"/>
  <c r="L184" i="5" s="1"/>
  <c r="J184" i="5"/>
  <c r="K188" i="5"/>
  <c r="H188" i="5"/>
  <c r="L188" i="5" s="1"/>
  <c r="J76" i="5"/>
  <c r="H20" i="5"/>
  <c r="L20" i="5" s="1"/>
  <c r="CJ57" i="4"/>
  <c r="CI57" i="3"/>
  <c r="AT294" i="3"/>
  <c r="BX294" i="3"/>
  <c r="AA294" i="3"/>
  <c r="CJ47" i="4"/>
  <c r="G46" i="5" s="1"/>
  <c r="K46" i="5" s="1"/>
  <c r="CI47" i="3"/>
  <c r="BU294" i="3"/>
  <c r="X294" i="3"/>
  <c r="CG294" i="3"/>
  <c r="AJ294" i="3"/>
  <c r="J4" i="5"/>
  <c r="BN294" i="3"/>
  <c r="Q294" i="3"/>
  <c r="AU294" i="3"/>
  <c r="K183" i="5"/>
  <c r="H183" i="5"/>
  <c r="L183" i="5" s="1"/>
  <c r="K49" i="5"/>
  <c r="H49" i="5"/>
  <c r="L49" i="5" s="1"/>
  <c r="K139" i="5"/>
  <c r="H139" i="5"/>
  <c r="L139" i="5" s="1"/>
  <c r="G124" i="5"/>
  <c r="G12" i="5"/>
  <c r="H274" i="5"/>
  <c r="L274" i="5" s="1"/>
  <c r="H250" i="5"/>
  <c r="L250" i="5" s="1"/>
  <c r="G100" i="5"/>
  <c r="G128" i="5"/>
  <c r="J44" i="5"/>
  <c r="G58" i="5"/>
  <c r="CK61" i="4"/>
  <c r="G174" i="5"/>
  <c r="G290" i="5"/>
  <c r="G78" i="5"/>
  <c r="G190" i="5"/>
  <c r="G206" i="5"/>
  <c r="BJ294" i="3"/>
  <c r="M294" i="3"/>
  <c r="AQ294" i="3"/>
  <c r="G10" i="5"/>
  <c r="AP294" i="3"/>
  <c r="BT294" i="3"/>
  <c r="W294" i="3"/>
  <c r="K261" i="5"/>
  <c r="H261" i="5"/>
  <c r="L261" i="5" s="1"/>
  <c r="H36" i="5"/>
  <c r="L36" i="5" s="1"/>
  <c r="H116" i="5"/>
  <c r="L116" i="5" s="1"/>
  <c r="BB294" i="3"/>
  <c r="CF294" i="3"/>
  <c r="AI294" i="3"/>
  <c r="CJ43" i="4"/>
  <c r="CI43" i="3"/>
  <c r="H84" i="5"/>
  <c r="L84" i="5" s="1"/>
  <c r="R294" i="3"/>
  <c r="AV294" i="3"/>
  <c r="G294" i="3"/>
  <c r="G115" i="5" l="1"/>
  <c r="G143" i="5"/>
  <c r="G109" i="5"/>
  <c r="G281" i="5"/>
  <c r="G117" i="5"/>
  <c r="G272" i="5"/>
  <c r="G273" i="5"/>
  <c r="G201" i="5"/>
  <c r="G171" i="5"/>
  <c r="G113" i="5"/>
  <c r="G247" i="5"/>
  <c r="G175" i="5"/>
  <c r="H110" i="5"/>
  <c r="L110" i="5" s="1"/>
  <c r="H38" i="5"/>
  <c r="L38" i="5" s="1"/>
  <c r="K280" i="5"/>
  <c r="K294" i="3"/>
  <c r="G80" i="5"/>
  <c r="G66" i="5"/>
  <c r="K66" i="5" s="1"/>
  <c r="G168" i="5"/>
  <c r="G9" i="5"/>
  <c r="H142" i="5"/>
  <c r="L142" i="5" s="1"/>
  <c r="AC294" i="3"/>
  <c r="K21" i="5"/>
  <c r="H160" i="5"/>
  <c r="L160" i="5" s="1"/>
  <c r="G181" i="5"/>
  <c r="G161" i="5"/>
  <c r="G269" i="5"/>
  <c r="G93" i="5"/>
  <c r="H93" i="5" s="1"/>
  <c r="L93" i="5" s="1"/>
  <c r="G215" i="5"/>
  <c r="G169" i="5"/>
  <c r="G194" i="5"/>
  <c r="G203" i="5"/>
  <c r="G191" i="5"/>
  <c r="G255" i="5"/>
  <c r="G243" i="5"/>
  <c r="G157" i="5"/>
  <c r="H165" i="5"/>
  <c r="L165" i="5" s="1"/>
  <c r="K165" i="5"/>
  <c r="G87" i="5"/>
  <c r="K266" i="5"/>
  <c r="G70" i="5"/>
  <c r="G260" i="5"/>
  <c r="G237" i="5"/>
  <c r="CK49" i="4"/>
  <c r="G65" i="5"/>
  <c r="K101" i="5"/>
  <c r="H101" i="5"/>
  <c r="L101" i="5" s="1"/>
  <c r="K125" i="5"/>
  <c r="H125" i="5"/>
  <c r="L125" i="5" s="1"/>
  <c r="G89" i="5"/>
  <c r="G133" i="5"/>
  <c r="G146" i="5"/>
  <c r="G107" i="5"/>
  <c r="G253" i="5"/>
  <c r="G145" i="5"/>
  <c r="G235" i="5"/>
  <c r="G289" i="5"/>
  <c r="K93" i="5"/>
  <c r="G123" i="5"/>
  <c r="G91" i="5"/>
  <c r="H156" i="5"/>
  <c r="L156" i="5" s="1"/>
  <c r="G286" i="5"/>
  <c r="K207" i="5"/>
  <c r="H207" i="5"/>
  <c r="L207" i="5" s="1"/>
  <c r="G195" i="5"/>
  <c r="G85" i="5"/>
  <c r="G259" i="5"/>
  <c r="G63" i="5"/>
  <c r="G217" i="5"/>
  <c r="G249" i="5"/>
  <c r="G151" i="5"/>
  <c r="G167" i="5"/>
  <c r="G223" i="5"/>
  <c r="G239" i="5"/>
  <c r="G49" i="4"/>
  <c r="CJ49" i="4" s="1"/>
  <c r="G48" i="5" s="1"/>
  <c r="K48" i="5" s="1"/>
  <c r="CI49" i="3"/>
  <c r="K241" i="5"/>
  <c r="H241" i="5"/>
  <c r="L241" i="5" s="1"/>
  <c r="G45" i="5"/>
  <c r="G47" i="5"/>
  <c r="G83" i="5"/>
  <c r="G227" i="5"/>
  <c r="G72" i="5"/>
  <c r="G104" i="5"/>
  <c r="G69" i="5"/>
  <c r="G119" i="5"/>
  <c r="G131" i="5"/>
  <c r="G271" i="5"/>
  <c r="K117" i="5"/>
  <c r="H117" i="5"/>
  <c r="L117" i="5" s="1"/>
  <c r="G214" i="5"/>
  <c r="G81" i="5"/>
  <c r="K168" i="5"/>
  <c r="H168" i="5"/>
  <c r="L168" i="5" s="1"/>
  <c r="G41" i="5"/>
  <c r="G159" i="5"/>
  <c r="G147" i="5"/>
  <c r="G43" i="5"/>
  <c r="G67" i="5"/>
  <c r="G129" i="5"/>
  <c r="G77" i="5"/>
  <c r="G127" i="5"/>
  <c r="G275" i="5"/>
  <c r="G51" i="5"/>
  <c r="G267" i="5"/>
  <c r="H4" i="5"/>
  <c r="K17" i="5"/>
  <c r="H66" i="5"/>
  <c r="L66" i="5" s="1"/>
  <c r="H32" i="5"/>
  <c r="L32" i="5" s="1"/>
  <c r="H50" i="5"/>
  <c r="L50" i="5" s="1"/>
  <c r="G44" i="5"/>
  <c r="K44" i="5" s="1"/>
  <c r="H246" i="5"/>
  <c r="L246" i="5" s="1"/>
  <c r="H132" i="5"/>
  <c r="L132" i="5" s="1"/>
  <c r="G229" i="5"/>
  <c r="H229" i="5" s="1"/>
  <c r="L229" i="5" s="1"/>
  <c r="H234" i="5"/>
  <c r="L234" i="5" s="1"/>
  <c r="H6" i="5"/>
  <c r="L6" i="5" s="1"/>
  <c r="K8" i="5"/>
  <c r="H8" i="5"/>
  <c r="L8" i="5" s="1"/>
  <c r="H220" i="5"/>
  <c r="L220" i="5" s="1"/>
  <c r="G193" i="5"/>
  <c r="K193" i="5" s="1"/>
  <c r="G42" i="5"/>
  <c r="K42" i="5" s="1"/>
  <c r="G238" i="5"/>
  <c r="G56" i="5"/>
  <c r="H56" i="5" s="1"/>
  <c r="L56" i="5" s="1"/>
  <c r="H40" i="5"/>
  <c r="L40" i="5" s="1"/>
  <c r="H90" i="5"/>
  <c r="L90" i="5" s="1"/>
  <c r="G209" i="5"/>
  <c r="G233" i="5"/>
  <c r="H233" i="5" s="1"/>
  <c r="L233" i="5" s="1"/>
  <c r="G14" i="5"/>
  <c r="G76" i="5"/>
  <c r="G226" i="5"/>
  <c r="G39" i="5"/>
  <c r="G177" i="5"/>
  <c r="G140" i="5"/>
  <c r="K140" i="5" s="1"/>
  <c r="H287" i="5"/>
  <c r="L287" i="5" s="1"/>
  <c r="G108" i="5"/>
  <c r="K88" i="5"/>
  <c r="H88" i="5"/>
  <c r="L88" i="5" s="1"/>
  <c r="G98" i="5"/>
  <c r="G112" i="5"/>
  <c r="K200" i="5"/>
  <c r="H200" i="5"/>
  <c r="L200" i="5" s="1"/>
  <c r="K80" i="5"/>
  <c r="H80" i="5"/>
  <c r="L80" i="5" s="1"/>
  <c r="H120" i="5"/>
  <c r="L120" i="5" s="1"/>
  <c r="G152" i="5"/>
  <c r="G30" i="5"/>
  <c r="K206" i="5"/>
  <c r="H206" i="5"/>
  <c r="L206" i="5" s="1"/>
  <c r="K174" i="5"/>
  <c r="H174" i="5"/>
  <c r="L174" i="5" s="1"/>
  <c r="K128" i="5"/>
  <c r="H128" i="5"/>
  <c r="L128" i="5" s="1"/>
  <c r="K12" i="5"/>
  <c r="H12" i="5"/>
  <c r="L12" i="5" s="1"/>
  <c r="K122" i="5"/>
  <c r="H122" i="5"/>
  <c r="L122" i="5" s="1"/>
  <c r="K54" i="5"/>
  <c r="H54" i="5"/>
  <c r="L54" i="5" s="1"/>
  <c r="K92" i="5"/>
  <c r="H92" i="5"/>
  <c r="L92" i="5" s="1"/>
  <c r="K52" i="5"/>
  <c r="H52" i="5"/>
  <c r="L52" i="5" s="1"/>
  <c r="J42" i="5"/>
  <c r="K186" i="5"/>
  <c r="H186" i="5"/>
  <c r="L186" i="5" s="1"/>
  <c r="K22" i="5"/>
  <c r="H22" i="5"/>
  <c r="L22" i="5" s="1"/>
  <c r="K218" i="5"/>
  <c r="H218" i="5"/>
  <c r="L218" i="5" s="1"/>
  <c r="K130" i="5"/>
  <c r="H130" i="5"/>
  <c r="L130" i="5" s="1"/>
  <c r="K190" i="5"/>
  <c r="H190" i="5"/>
  <c r="L190" i="5" s="1"/>
  <c r="K100" i="5"/>
  <c r="H100" i="5"/>
  <c r="L100" i="5" s="1"/>
  <c r="K124" i="5"/>
  <c r="H124" i="5"/>
  <c r="L124" i="5" s="1"/>
  <c r="L4" i="5"/>
  <c r="K31" i="5"/>
  <c r="H31" i="5"/>
  <c r="L31" i="5" s="1"/>
  <c r="K256" i="5"/>
  <c r="H256" i="5"/>
  <c r="L256" i="5" s="1"/>
  <c r="K61" i="5"/>
  <c r="H61" i="5"/>
  <c r="L61" i="5" s="1"/>
  <c r="K28" i="5"/>
  <c r="H28" i="5"/>
  <c r="L28" i="5" s="1"/>
  <c r="K37" i="5"/>
  <c r="H37" i="5"/>
  <c r="L37" i="5" s="1"/>
  <c r="K264" i="5"/>
  <c r="H264" i="5"/>
  <c r="L264" i="5" s="1"/>
  <c r="H53" i="5"/>
  <c r="L53" i="5" s="1"/>
  <c r="K16" i="5"/>
  <c r="H16" i="5"/>
  <c r="L16" i="5" s="1"/>
  <c r="K224" i="5"/>
  <c r="H224" i="5"/>
  <c r="L224" i="5" s="1"/>
  <c r="K78" i="5"/>
  <c r="H78" i="5"/>
  <c r="L78" i="5" s="1"/>
  <c r="K56" i="5"/>
  <c r="K68" i="5"/>
  <c r="H68" i="5"/>
  <c r="L68" i="5" s="1"/>
  <c r="K64" i="5"/>
  <c r="H64" i="5"/>
  <c r="L64" i="5" s="1"/>
  <c r="K114" i="5"/>
  <c r="H114" i="5"/>
  <c r="L114" i="5" s="1"/>
  <c r="H46" i="5"/>
  <c r="L46" i="5" s="1"/>
  <c r="K118" i="5"/>
  <c r="H118" i="5"/>
  <c r="L118" i="5" s="1"/>
  <c r="K26" i="5"/>
  <c r="H26" i="5"/>
  <c r="L26" i="5" s="1"/>
  <c r="G60" i="5"/>
  <c r="K252" i="5"/>
  <c r="H252" i="5"/>
  <c r="L252" i="5" s="1"/>
  <c r="K242" i="5"/>
  <c r="H242" i="5"/>
  <c r="L242" i="5" s="1"/>
  <c r="K202" i="5"/>
  <c r="H202" i="5"/>
  <c r="L202" i="5" s="1"/>
  <c r="K86" i="5"/>
  <c r="H86" i="5"/>
  <c r="L86" i="5" s="1"/>
  <c r="K204" i="5"/>
  <c r="H204" i="5"/>
  <c r="L204" i="5" s="1"/>
  <c r="K164" i="5"/>
  <c r="H164" i="5"/>
  <c r="L164" i="5" s="1"/>
  <c r="K10" i="5"/>
  <c r="H10" i="5"/>
  <c r="L10" i="5" s="1"/>
  <c r="K290" i="5"/>
  <c r="H290" i="5"/>
  <c r="L290" i="5" s="1"/>
  <c r="K58" i="5"/>
  <c r="H58" i="5"/>
  <c r="L58" i="5" s="1"/>
  <c r="K96" i="5"/>
  <c r="H96" i="5"/>
  <c r="L96" i="5" s="1"/>
  <c r="K278" i="5"/>
  <c r="H278" i="5"/>
  <c r="L278" i="5" s="1"/>
  <c r="K35" i="5"/>
  <c r="H35" i="5"/>
  <c r="L35" i="5" s="1"/>
  <c r="K154" i="5"/>
  <c r="H154" i="5"/>
  <c r="L154" i="5" s="1"/>
  <c r="K15" i="5"/>
  <c r="H15" i="5"/>
  <c r="L15" i="5" s="1"/>
  <c r="K82" i="5"/>
  <c r="H82" i="5"/>
  <c r="L82" i="5" s="1"/>
  <c r="K262" i="5"/>
  <c r="H262" i="5"/>
  <c r="L262" i="5" s="1"/>
  <c r="K109" i="5" l="1"/>
  <c r="H109" i="5"/>
  <c r="L109" i="5" s="1"/>
  <c r="K143" i="5"/>
  <c r="H143" i="5"/>
  <c r="L143" i="5" s="1"/>
  <c r="K115" i="5"/>
  <c r="H115" i="5"/>
  <c r="L115" i="5" s="1"/>
  <c r="H247" i="5"/>
  <c r="L247" i="5" s="1"/>
  <c r="K247" i="5"/>
  <c r="K273" i="5"/>
  <c r="H273" i="5"/>
  <c r="L273" i="5" s="1"/>
  <c r="H113" i="5"/>
  <c r="L113" i="5" s="1"/>
  <c r="K113" i="5"/>
  <c r="K272" i="5"/>
  <c r="H272" i="5"/>
  <c r="L272" i="5" s="1"/>
  <c r="K171" i="5"/>
  <c r="H171" i="5"/>
  <c r="L171" i="5" s="1"/>
  <c r="H175" i="5"/>
  <c r="L175" i="5" s="1"/>
  <c r="K175" i="5"/>
  <c r="K201" i="5"/>
  <c r="H201" i="5"/>
  <c r="L201" i="5" s="1"/>
  <c r="K281" i="5"/>
  <c r="H281" i="5"/>
  <c r="L281" i="5" s="1"/>
  <c r="H48" i="5"/>
  <c r="L48" i="5" s="1"/>
  <c r="K215" i="5"/>
  <c r="H215" i="5"/>
  <c r="L215" i="5" s="1"/>
  <c r="K181" i="5"/>
  <c r="H181" i="5"/>
  <c r="L181" i="5" s="1"/>
  <c r="K9" i="5"/>
  <c r="H9" i="5"/>
  <c r="L9" i="5" s="1"/>
  <c r="H194" i="5"/>
  <c r="L194" i="5" s="1"/>
  <c r="K194" i="5"/>
  <c r="K269" i="5"/>
  <c r="H269" i="5"/>
  <c r="L269" i="5" s="1"/>
  <c r="K169" i="5"/>
  <c r="H169" i="5"/>
  <c r="L169" i="5" s="1"/>
  <c r="K161" i="5"/>
  <c r="H161" i="5"/>
  <c r="L161" i="5" s="1"/>
  <c r="K237" i="5"/>
  <c r="H237" i="5"/>
  <c r="L237" i="5" s="1"/>
  <c r="K87" i="5"/>
  <c r="H87" i="5"/>
  <c r="L87" i="5" s="1"/>
  <c r="K243" i="5"/>
  <c r="H243" i="5"/>
  <c r="L243" i="5" s="1"/>
  <c r="K260" i="5"/>
  <c r="H260" i="5"/>
  <c r="L260" i="5" s="1"/>
  <c r="K255" i="5"/>
  <c r="H255" i="5"/>
  <c r="L255" i="5" s="1"/>
  <c r="K70" i="5"/>
  <c r="H70" i="5"/>
  <c r="L70" i="5" s="1"/>
  <c r="K191" i="5"/>
  <c r="H191" i="5"/>
  <c r="L191" i="5" s="1"/>
  <c r="K157" i="5"/>
  <c r="H157" i="5"/>
  <c r="L157" i="5" s="1"/>
  <c r="K203" i="5"/>
  <c r="H203" i="5"/>
  <c r="L203" i="5" s="1"/>
  <c r="K127" i="5"/>
  <c r="H127" i="5"/>
  <c r="L127" i="5" s="1"/>
  <c r="K43" i="5"/>
  <c r="H43" i="5"/>
  <c r="L43" i="5" s="1"/>
  <c r="K119" i="5"/>
  <c r="H119" i="5"/>
  <c r="L119" i="5" s="1"/>
  <c r="K227" i="5"/>
  <c r="H227" i="5"/>
  <c r="L227" i="5" s="1"/>
  <c r="H239" i="5"/>
  <c r="L239" i="5" s="1"/>
  <c r="K239" i="5"/>
  <c r="K249" i="5"/>
  <c r="H249" i="5"/>
  <c r="L249" i="5" s="1"/>
  <c r="K85" i="5"/>
  <c r="H85" i="5"/>
  <c r="L85" i="5" s="1"/>
  <c r="K286" i="5"/>
  <c r="H286" i="5"/>
  <c r="L286" i="5" s="1"/>
  <c r="K145" i="5"/>
  <c r="H145" i="5"/>
  <c r="L145" i="5" s="1"/>
  <c r="K133" i="5"/>
  <c r="H133" i="5"/>
  <c r="L133" i="5" s="1"/>
  <c r="H44" i="5"/>
  <c r="L44" i="5" s="1"/>
  <c r="K267" i="5"/>
  <c r="H267" i="5"/>
  <c r="L267" i="5" s="1"/>
  <c r="K77" i="5"/>
  <c r="H77" i="5"/>
  <c r="L77" i="5" s="1"/>
  <c r="H147" i="5"/>
  <c r="L147" i="5" s="1"/>
  <c r="K147" i="5"/>
  <c r="K69" i="5"/>
  <c r="H69" i="5"/>
  <c r="L69" i="5" s="1"/>
  <c r="K83" i="5"/>
  <c r="H83" i="5"/>
  <c r="L83" i="5" s="1"/>
  <c r="K223" i="5"/>
  <c r="H223" i="5"/>
  <c r="L223" i="5" s="1"/>
  <c r="K217" i="5"/>
  <c r="H217" i="5"/>
  <c r="L217" i="5" s="1"/>
  <c r="K195" i="5"/>
  <c r="H195" i="5"/>
  <c r="L195" i="5" s="1"/>
  <c r="K253" i="5"/>
  <c r="H253" i="5"/>
  <c r="L253" i="5" s="1"/>
  <c r="H89" i="5"/>
  <c r="L89" i="5" s="1"/>
  <c r="K89" i="5"/>
  <c r="K51" i="5"/>
  <c r="H51" i="5"/>
  <c r="L51" i="5" s="1"/>
  <c r="K129" i="5"/>
  <c r="H129" i="5"/>
  <c r="L129" i="5" s="1"/>
  <c r="K159" i="5"/>
  <c r="H159" i="5"/>
  <c r="L159" i="5" s="1"/>
  <c r="H81" i="5"/>
  <c r="L81" i="5" s="1"/>
  <c r="K81" i="5"/>
  <c r="H271" i="5"/>
  <c r="L271" i="5" s="1"/>
  <c r="K271" i="5"/>
  <c r="K104" i="5"/>
  <c r="H104" i="5"/>
  <c r="L104" i="5" s="1"/>
  <c r="H47" i="5"/>
  <c r="L47" i="5" s="1"/>
  <c r="K47" i="5"/>
  <c r="K167" i="5"/>
  <c r="H167" i="5"/>
  <c r="L167" i="5" s="1"/>
  <c r="K63" i="5"/>
  <c r="H63" i="5"/>
  <c r="L63" i="5" s="1"/>
  <c r="K91" i="5"/>
  <c r="H91" i="5"/>
  <c r="L91" i="5" s="1"/>
  <c r="K289" i="5"/>
  <c r="H289" i="5"/>
  <c r="L289" i="5" s="1"/>
  <c r="K107" i="5"/>
  <c r="H107" i="5"/>
  <c r="L107" i="5" s="1"/>
  <c r="H65" i="5"/>
  <c r="L65" i="5" s="1"/>
  <c r="K65" i="5"/>
  <c r="K275" i="5"/>
  <c r="H275" i="5"/>
  <c r="L275" i="5" s="1"/>
  <c r="K67" i="5"/>
  <c r="H67" i="5"/>
  <c r="L67" i="5" s="1"/>
  <c r="K41" i="5"/>
  <c r="H41" i="5"/>
  <c r="L41" i="5" s="1"/>
  <c r="K214" i="5"/>
  <c r="H214" i="5"/>
  <c r="L214" i="5" s="1"/>
  <c r="H131" i="5"/>
  <c r="L131" i="5" s="1"/>
  <c r="K131" i="5"/>
  <c r="K72" i="5"/>
  <c r="H72" i="5"/>
  <c r="L72" i="5" s="1"/>
  <c r="K45" i="5"/>
  <c r="H45" i="5"/>
  <c r="L45" i="5" s="1"/>
  <c r="K151" i="5"/>
  <c r="H151" i="5"/>
  <c r="L151" i="5" s="1"/>
  <c r="K259" i="5"/>
  <c r="H259" i="5"/>
  <c r="L259" i="5" s="1"/>
  <c r="H123" i="5"/>
  <c r="L123" i="5" s="1"/>
  <c r="K123" i="5"/>
  <c r="K235" i="5"/>
  <c r="H235" i="5"/>
  <c r="L235" i="5" s="1"/>
  <c r="K146" i="5"/>
  <c r="H146" i="5"/>
  <c r="L146" i="5" s="1"/>
  <c r="K229" i="5"/>
  <c r="H42" i="5"/>
  <c r="L42" i="5" s="1"/>
  <c r="H193" i="5"/>
  <c r="L193" i="5" s="1"/>
  <c r="K238" i="5"/>
  <c r="H238" i="5"/>
  <c r="L238" i="5" s="1"/>
  <c r="H140" i="5"/>
  <c r="L140" i="5" s="1"/>
  <c r="K233" i="5"/>
  <c r="H209" i="5"/>
  <c r="L209" i="5" s="1"/>
  <c r="K209" i="5"/>
  <c r="K76" i="5"/>
  <c r="H76" i="5"/>
  <c r="L76" i="5" s="1"/>
  <c r="K177" i="5"/>
  <c r="H177" i="5"/>
  <c r="L177" i="5" s="1"/>
  <c r="K39" i="5"/>
  <c r="H39" i="5"/>
  <c r="L39" i="5" s="1"/>
  <c r="K226" i="5"/>
  <c r="H226" i="5"/>
  <c r="L226" i="5" s="1"/>
  <c r="K14" i="5"/>
  <c r="H14" i="5"/>
  <c r="L14" i="5" s="1"/>
  <c r="K108" i="5"/>
  <c r="H108" i="5"/>
  <c r="L108" i="5" s="1"/>
  <c r="K112" i="5"/>
  <c r="H112" i="5"/>
  <c r="L112" i="5" s="1"/>
  <c r="K30" i="5"/>
  <c r="H30" i="5"/>
  <c r="L30" i="5" s="1"/>
  <c r="K98" i="5"/>
  <c r="H98" i="5"/>
  <c r="L98" i="5" s="1"/>
  <c r="K152" i="5"/>
  <c r="H152" i="5"/>
  <c r="L152" i="5" s="1"/>
  <c r="K60" i="5"/>
  <c r="H60" i="5"/>
  <c r="L60" i="5" s="1"/>
  <c r="G293" i="5"/>
  <c r="K293" i="5" s="1"/>
  <c r="H293" i="5" l="1"/>
  <c r="L293" i="5" l="1"/>
</calcChain>
</file>

<file path=xl/sharedStrings.xml><?xml version="1.0" encoding="utf-8"?>
<sst xmlns="http://schemas.openxmlformats.org/spreadsheetml/2006/main" count="3788" uniqueCount="174">
  <si>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</si>
  <si>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</si>
  <si>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</si>
  <si>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</si>
  <si>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</si>
  <si>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</si>
  <si>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</si>
  <si>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</si>
  <si>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</si>
  <si>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</si>
  <si>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</si>
  <si>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</si>
  <si>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</si>
  <si>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</si>
  <si>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</si>
  <si>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</si>
  <si>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</si>
  <si>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</si>
  <si>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</si>
  <si>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</si>
  <si>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</si>
  <si>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</si>
  <si>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</si>
  <si>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</si>
  <si>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</si>
  <si>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</si>
  <si>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</si>
  <si>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</si>
  <si>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</si>
  <si>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</si>
  <si>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</si>
  <si>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</si>
  <si>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</si>
  <si>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</si>
  <si>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</si>
  <si>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AEB</t>
  </si>
  <si>
    <t>UN 131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</si>
  <si>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</si>
  <si>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</si>
  <si>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</si>
  <si>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</si>
  <si>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</si>
  <si>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</si>
  <si>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</si>
  <si>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</si>
  <si>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</si>
  <si>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</si>
  <si>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</si>
  <si>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</si>
  <si>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</si>
  <si>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</si>
  <si>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</si>
  <si>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</si>
  <si>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</si>
  <si>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</si>
  <si>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</si>
  <si>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</si>
  <si>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</si>
  <si>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</si>
  <si>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</si>
  <si>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</si>
  <si>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</si>
  <si>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</si>
  <si>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</si>
  <si>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</si>
  <si>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</si>
  <si>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</si>
  <si>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</si>
  <si>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</si>
  <si>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</si>
  <si>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</si>
  <si>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</si>
  <si>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</si>
  <si>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</si>
  <si>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</si>
  <si>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</si>
  <si>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</si>
  <si>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</si>
  <si>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</si>
  <si>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</si>
  <si>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</si>
  <si>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</si>
  <si>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</si>
  <si>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</si>
  <si>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</si>
  <si>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</si>
  <si>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</si>
  <si>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</si>
  <si>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</si>
  <si>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</si>
  <si>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</si>
  <si>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</si>
  <si>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</si>
  <si>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</si>
  <si>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</si>
  <si>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</si>
  <si>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</si>
  <si>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</si>
  <si>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</si>
  <si>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</si>
  <si>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</si>
  <si>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</si>
  <si>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</si>
  <si>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</si>
  <si>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</si>
  <si>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</si>
  <si>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</si>
  <si>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</si>
  <si>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</si>
  <si>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</si>
  <si>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</si>
  <si>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</si>
  <si>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</si>
  <si>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</si>
  <si>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</si>
  <si>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</si>
  <si>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</si>
  <si>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</si>
  <si>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</si>
  <si>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</si>
  <si>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</si>
  <si>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</si>
  <si>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</si>
  <si>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</si>
  <si>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</si>
  <si>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</si>
  <si>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</si>
  <si>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</si>
  <si>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</si>
  <si>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</si>
  <si>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</si>
  <si>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</si>
  <si>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</si>
  <si>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</si>
  <si>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</si>
  <si>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</si>
  <si>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</si>
  <si>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</si>
  <si>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</si>
  <si>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</si>
  <si>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</si>
  <si>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</si>
  <si>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</si>
  <si>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</si>
  <si>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</si>
  <si>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</si>
  <si>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</si>
  <si>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</si>
  <si>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</si>
  <si>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</si>
  <si>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</si>
  <si>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</si>
  <si>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</si>
  <si>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</si>
  <si>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</si>
  <si>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</si>
  <si>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</si>
  <si>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</si>
  <si>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</si>
  <si>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</si>
  <si>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</si>
  <si>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</si>
  <si>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</si>
  <si>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</si>
  <si>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</si>
  <si>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</si>
  <si>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</si>
  <si>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</si>
  <si>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</si>
  <si>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</si>
  <si>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Dec.Per.</t>
    <phoneticPr fontId="2"/>
  </si>
  <si>
    <t>single vehicle (LTV)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</si>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</sst>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Border="1"/>
    <xf numFmtId="0" fontId="0" fillId="0" borderId="0" xfId="0" applyAlignment="1"/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4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AEB!$C$42:$C$49</c:f>
              <c:numCache>
                <c:formatCode>0</c:formatCode>
                <c:ptCount val="8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0</c:v>
                </c:pt>
                <c:pt idx="4">
                  <c:v>15.900000000000015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D-4563-8512-0C6BBD6B8C35}"/>
            </c:ext>
          </c:extLst>
        </c:ser>
        <c:ser>
          <c:idx val="1"/>
          <c:order val="1"/>
          <c:tx>
            <c:strRef>
              <c:f>AEB!$E$41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AEB!$E$42:$E$49</c:f>
              <c:numCache>
                <c:formatCode>0</c:formatCode>
                <c:ptCount val="8"/>
                <c:pt idx="0">
                  <c:v>37.683000000000007</c:v>
                </c:pt>
                <c:pt idx="1">
                  <c:v>7.5366</c:v>
                </c:pt>
                <c:pt idx="2">
                  <c:v>50.657400000000024</c:v>
                </c:pt>
                <c:pt idx="3">
                  <c:v>0</c:v>
                </c:pt>
                <c:pt idx="4">
                  <c:v>10.347720000000006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D-4563-8512-0C6BBD6B8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AEB!$D$42:$D$49</c:f>
              <c:numCache>
                <c:formatCode>0</c:formatCode>
                <c:ptCount val="8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0</c:v>
                </c:pt>
                <c:pt idx="4">
                  <c:v>5840.6200000000017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1-4452-B56D-9A182DE35E54}"/>
            </c:ext>
          </c:extLst>
        </c:ser>
        <c:ser>
          <c:idx val="1"/>
          <c:order val="1"/>
          <c:tx>
            <c:strRef>
              <c:f>AEB!$F$41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AEB!$F$42:$F$49</c:f>
              <c:numCache>
                <c:formatCode>0</c:formatCode>
                <c:ptCount val="8"/>
                <c:pt idx="0">
                  <c:v>1218.9119999999996</c:v>
                </c:pt>
                <c:pt idx="1">
                  <c:v>2742.5519999999992</c:v>
                </c:pt>
                <c:pt idx="2">
                  <c:v>7745.17</c:v>
                </c:pt>
                <c:pt idx="3">
                  <c:v>0</c:v>
                </c:pt>
                <c:pt idx="4">
                  <c:v>3601.3262920000002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1-4452-B56D-9A182DE3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AEB!$C$54:$C$58</c:f>
              <c:numCache>
                <c:formatCode>0</c:formatCode>
                <c:ptCount val="5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15.900000000000015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91E-B4AB-28CF7AE6F3C3}"/>
            </c:ext>
          </c:extLst>
        </c:ser>
        <c:ser>
          <c:idx val="1"/>
          <c:order val="1"/>
          <c:tx>
            <c:strRef>
              <c:f>AEB!$E$53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AEB!$E$54:$E$58</c:f>
              <c:numCache>
                <c:formatCode>0</c:formatCode>
                <c:ptCount val="5"/>
                <c:pt idx="0">
                  <c:v>37.683000000000007</c:v>
                </c:pt>
                <c:pt idx="1">
                  <c:v>7.5366</c:v>
                </c:pt>
                <c:pt idx="2">
                  <c:v>50.657400000000024</c:v>
                </c:pt>
                <c:pt idx="3">
                  <c:v>10.347720000000006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9-491E-B4AB-28CF7AE6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AEB!$D$54:$D$58</c:f>
              <c:numCache>
                <c:formatCode>0</c:formatCode>
                <c:ptCount val="5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5840.6200000000017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E-44F1-9B26-6EA3AB19A6D2}"/>
            </c:ext>
          </c:extLst>
        </c:ser>
        <c:ser>
          <c:idx val="1"/>
          <c:order val="1"/>
          <c:tx>
            <c:strRef>
              <c:f>AEB!$F$53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AEB!$F$54:$F$58</c:f>
              <c:numCache>
                <c:formatCode>0</c:formatCode>
                <c:ptCount val="5"/>
                <c:pt idx="0">
                  <c:v>1218.9119999999996</c:v>
                </c:pt>
                <c:pt idx="1">
                  <c:v>2742.5519999999992</c:v>
                </c:pt>
                <c:pt idx="2">
                  <c:v>7745.17</c:v>
                </c:pt>
                <c:pt idx="3">
                  <c:v>3601.3262920000002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E-44F1-9B26-6EA3AB19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23089</xdr:colOff>
      <xdr:row>14</xdr:row>
      <xdr:rowOff>46182</xdr:rowOff>
    </xdr:from>
    <xdr:ext cx="12151593" cy="6012613"/>
    <xdr:pic>
      <xdr:nvPicPr>
        <xdr:cNvPr id="6" name="図 1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3362" y="6038273"/>
          <a:ext cx="12151593" cy="601261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S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</v>
          </cell>
          <cell r="E5">
            <v>7.8367240356083077</v>
          </cell>
          <cell r="I5">
            <v>93388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</v>
          </cell>
          <cell r="E6">
            <v>31.346896142433231</v>
          </cell>
          <cell r="I6">
            <v>101729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</v>
          </cell>
          <cell r="E7">
            <v>45.814694362017796</v>
          </cell>
          <cell r="I7">
            <v>104967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</v>
          </cell>
          <cell r="E8">
            <v>80.778540059347165</v>
          </cell>
          <cell r="I8">
            <v>109868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1.1093023255813954</v>
          </cell>
          <cell r="E9">
            <v>87.409614243323432</v>
          </cell>
          <cell r="I9">
            <v>124617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1.1093023255813954</v>
          </cell>
          <cell r="E10">
            <v>129.00453412462906</v>
          </cell>
          <cell r="I10">
            <v>142382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1.1093023255813954</v>
          </cell>
          <cell r="E11">
            <v>116.34521068249256</v>
          </cell>
          <cell r="I11">
            <v>143022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1.1093023255813954</v>
          </cell>
          <cell r="E12">
            <v>147.69210682492579</v>
          </cell>
          <cell r="I12">
            <v>141357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1.1093023255813954</v>
          </cell>
          <cell r="E13">
            <v>85.601139465875363</v>
          </cell>
          <cell r="I13">
            <v>142801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1.1093023255813954</v>
          </cell>
          <cell r="E14">
            <v>78.367240356083073</v>
          </cell>
          <cell r="I14">
            <v>151690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2.2186046511627908</v>
          </cell>
          <cell r="E15">
            <v>53.651418397626102</v>
          </cell>
          <cell r="I15">
            <v>145383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2.2186046511627908</v>
          </cell>
          <cell r="E16">
            <v>45.211869436201773</v>
          </cell>
          <cell r="I16">
            <v>152960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2.2186046511627908</v>
          </cell>
          <cell r="E17">
            <v>34.963845697329369</v>
          </cell>
          <cell r="I17">
            <v>141471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3.3279069767441865</v>
          </cell>
          <cell r="E18">
            <v>27.729946587537089</v>
          </cell>
          <cell r="I18">
            <v>112609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3.3279069767441865</v>
          </cell>
          <cell r="E19">
            <v>19.89322255192878</v>
          </cell>
          <cell r="I19">
            <v>80819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3.3279069767441865</v>
          </cell>
          <cell r="E20">
            <v>14.467798219584568</v>
          </cell>
          <cell r="I20">
            <v>40773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3.3279069767441865</v>
          </cell>
          <cell r="E21">
            <v>9.6451988130563784</v>
          </cell>
          <cell r="I21">
            <v>27886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3.3279069767441865</v>
          </cell>
          <cell r="E22">
            <v>6.6310741839762599</v>
          </cell>
          <cell r="I22">
            <v>19834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</v>
          </cell>
          <cell r="E23">
            <v>13.864973293768545</v>
          </cell>
          <cell r="I23">
            <v>89688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</v>
          </cell>
          <cell r="E24">
            <v>42.197744807121659</v>
          </cell>
          <cell r="I24">
            <v>97008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</v>
          </cell>
          <cell r="E25">
            <v>48.828818991097918</v>
          </cell>
          <cell r="I25">
            <v>101426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</v>
          </cell>
          <cell r="E26">
            <v>60.885317507418385</v>
          </cell>
          <cell r="I26">
            <v>105366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</v>
          </cell>
          <cell r="E27">
            <v>82.587014836795234</v>
          </cell>
          <cell r="I27">
            <v>119920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</v>
          </cell>
          <cell r="E28">
            <v>126.59323442136497</v>
          </cell>
          <cell r="I28">
            <v>144615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</v>
          </cell>
          <cell r="E29">
            <v>104.89153709198811</v>
          </cell>
          <cell r="I29">
            <v>154776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</v>
          </cell>
          <cell r="E30">
            <v>115.13956083086052</v>
          </cell>
          <cell r="I30">
            <v>158158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</v>
          </cell>
          <cell r="E31">
            <v>94.643513353115708</v>
          </cell>
          <cell r="I31">
            <v>156490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</v>
          </cell>
          <cell r="E32">
            <v>60.885317507418385</v>
          </cell>
          <cell r="I32">
            <v>160050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1.1093023255813954</v>
          </cell>
          <cell r="E33">
            <v>68.119216617210668</v>
          </cell>
          <cell r="I33">
            <v>150685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1.1093023255813954</v>
          </cell>
          <cell r="E34">
            <v>53.048593471810079</v>
          </cell>
          <cell r="I34">
            <v>152870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2.2186046511627908</v>
          </cell>
          <cell r="E35">
            <v>45.211869436201773</v>
          </cell>
          <cell r="I35">
            <v>143155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3.3279069767441865</v>
          </cell>
          <cell r="E36">
            <v>33.758195845697323</v>
          </cell>
          <cell r="I36">
            <v>116787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3.3279069767441865</v>
          </cell>
          <cell r="E37">
            <v>24.112997032640948</v>
          </cell>
          <cell r="I37">
            <v>89189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3.3279069767441865</v>
          </cell>
          <cell r="E38">
            <v>18.687572700296734</v>
          </cell>
          <cell r="I38">
            <v>50217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2.2186046511627908</v>
          </cell>
          <cell r="E39">
            <v>10.248023738872401</v>
          </cell>
          <cell r="I39">
            <v>38627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1.1093023255813954</v>
          </cell>
          <cell r="E40">
            <v>5.4254243323442131</v>
          </cell>
          <cell r="I40">
            <v>37627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</v>
          </cell>
          <cell r="E41">
            <v>42.941837160751568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</v>
          </cell>
          <cell r="E42">
            <v>144.09372025052193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0</v>
          </cell>
          <cell r="E43">
            <v>189.42121503131526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0</v>
          </cell>
          <cell r="E44">
            <v>295.82154488517745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</v>
          </cell>
          <cell r="E45">
            <v>249.06265553235909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</v>
          </cell>
          <cell r="E46">
            <v>305.36417536534447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</v>
          </cell>
          <cell r="E47">
            <v>254.78823382045928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0.6359999999999999</v>
          </cell>
          <cell r="E48">
            <v>330.65214613778704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0.6359999999999999</v>
          </cell>
          <cell r="E49">
            <v>207.07508141962421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0.6359999999999999</v>
          </cell>
          <cell r="E50">
            <v>205.64368684759916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0.6359999999999999</v>
          </cell>
          <cell r="E51">
            <v>140.27666805845513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1.2719999999999998</v>
          </cell>
          <cell r="E52">
            <v>111.17164509394573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1.2719999999999998</v>
          </cell>
          <cell r="E53">
            <v>82.543753653444682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1.2719999999999998</v>
          </cell>
          <cell r="E54">
            <v>64.412755741127356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1.2719999999999998</v>
          </cell>
          <cell r="E55">
            <v>39.601916492693114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0.6359999999999999</v>
          </cell>
          <cell r="E56">
            <v>20.993787056367431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0.6359999999999999</v>
          </cell>
          <cell r="E57">
            <v>13.35968267223382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0.6359999999999999</v>
          </cell>
          <cell r="E58">
            <v>10.496893528183715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</v>
          </cell>
          <cell r="E59">
            <v>44.373231732776617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</v>
          </cell>
          <cell r="E60">
            <v>118.32861795407098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</v>
          </cell>
          <cell r="E61">
            <v>117.85148643006264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</v>
          </cell>
          <cell r="E62">
            <v>124.05419624217119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</v>
          </cell>
          <cell r="E63">
            <v>133.11969519832985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</v>
          </cell>
          <cell r="E64">
            <v>180.83284759916492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</v>
          </cell>
          <cell r="E65">
            <v>154.59061377870563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</v>
          </cell>
          <cell r="E66">
            <v>186.08129436325677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</v>
          </cell>
          <cell r="E67">
            <v>169.85882254697287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</v>
          </cell>
          <cell r="E68">
            <v>117.37435490605428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0</v>
          </cell>
          <cell r="E69">
            <v>132.16543215031317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0</v>
          </cell>
          <cell r="E70">
            <v>106.87746137787056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</v>
          </cell>
          <cell r="E71">
            <v>96.380567849686855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</v>
          </cell>
          <cell r="E72">
            <v>77.295306889352815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</v>
          </cell>
          <cell r="E73">
            <v>51.530204592901882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</v>
          </cell>
          <cell r="E74">
            <v>30.536417536534447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</v>
          </cell>
          <cell r="E75">
            <v>14.313945720250523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</v>
          </cell>
          <cell r="E76">
            <v>7.6341043841336118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0</v>
          </cell>
          <cell r="E77">
            <v>124.95680699835977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0</v>
          </cell>
          <cell r="E78">
            <v>295.03690541279389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0</v>
          </cell>
          <cell r="E79">
            <v>437.34882449425919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6.8688000000000011</v>
          </cell>
          <cell r="E80">
            <v>971.88627665390936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10.303200000000002</v>
          </cell>
          <cell r="E81">
            <v>961.47320940404597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10.303200000000002</v>
          </cell>
          <cell r="E82">
            <v>1017.0095680699837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8.5860000000000021</v>
          </cell>
          <cell r="E83">
            <v>704.61755057408425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8.5860000000000021</v>
          </cell>
          <cell r="E84">
            <v>850.40049207217066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5.1516000000000011</v>
          </cell>
          <cell r="E85">
            <v>531.06642974302906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6.8688000000000011</v>
          </cell>
          <cell r="E86">
            <v>576.18972115910344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5.1516000000000011</v>
          </cell>
          <cell r="E87">
            <v>485.94313832695468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5.1516000000000011</v>
          </cell>
          <cell r="E88">
            <v>510.2402952433024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6.8688000000000011</v>
          </cell>
          <cell r="E89">
            <v>465.11700382722802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5.1516000000000011</v>
          </cell>
          <cell r="E90">
            <v>385.28348824494265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1.7172000000000003</v>
          </cell>
          <cell r="E91">
            <v>249.91361399671953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1.7172000000000003</v>
          </cell>
          <cell r="E92">
            <v>156.19600874794972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</v>
          </cell>
          <cell r="E93">
            <v>100.65965008201204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</v>
          </cell>
          <cell r="E94">
            <v>72.891470749043194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0</v>
          </cell>
          <cell r="E95">
            <v>121.48578458173867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0</v>
          </cell>
          <cell r="E96">
            <v>211.7323674138874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0</v>
          </cell>
          <cell r="E97">
            <v>187.43521049753966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1.7172000000000003</v>
          </cell>
          <cell r="E98">
            <v>236.02952433023512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1.7172000000000003</v>
          </cell>
          <cell r="E99">
            <v>277.68179332968839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</v>
          </cell>
          <cell r="E100">
            <v>360.98633132859487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</v>
          </cell>
          <cell r="E101">
            <v>308.92099507927833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</v>
          </cell>
          <cell r="E102">
            <v>364.45735374521598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</v>
          </cell>
          <cell r="E103">
            <v>319.33406232914166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</v>
          </cell>
          <cell r="E104">
            <v>211.7323674138874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</v>
          </cell>
          <cell r="E105">
            <v>253.38463641334064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</v>
          </cell>
          <cell r="E106">
            <v>208.26134499726629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</v>
          </cell>
          <cell r="E107">
            <v>183.96418808091855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</v>
          </cell>
          <cell r="E108">
            <v>156.19600874794972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</v>
          </cell>
          <cell r="E109">
            <v>128.42782941498086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</v>
          </cell>
          <cell r="E110">
            <v>111.07271733187535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</v>
          </cell>
          <cell r="E111">
            <v>79.833515582285415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</v>
          </cell>
          <cell r="E112">
            <v>79.833515582285415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</v>
          </cell>
          <cell r="E149">
            <v>17.470966315515675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</v>
          </cell>
          <cell r="E150">
            <v>59.249364026531417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</v>
          </cell>
          <cell r="E151">
            <v>97.22972558200027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0.93529411764705905</v>
          </cell>
          <cell r="E152">
            <v>235.4782416439069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1.247058823529412</v>
          </cell>
          <cell r="E153">
            <v>270.42017427493823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1.5588235294117649</v>
          </cell>
          <cell r="E154">
            <v>347.14050461698537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0.93529411764705905</v>
          </cell>
          <cell r="E155">
            <v>295.48721290154771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1.247058823529412</v>
          </cell>
          <cell r="E156">
            <v>383.60165171023544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0.93529411764705905</v>
          </cell>
          <cell r="E157">
            <v>253.70881519053196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0.93529411764705905</v>
          </cell>
          <cell r="E158">
            <v>256.74724411496948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0.623529411764706</v>
          </cell>
          <cell r="E159">
            <v>164.83476915073484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0.623529411764706</v>
          </cell>
          <cell r="E160">
            <v>135.21008713746912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0.623529411764706</v>
          </cell>
          <cell r="E161">
            <v>95.710511119781515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0.311764705882353</v>
          </cell>
          <cell r="E162">
            <v>61.528185719859543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0.311764705882353</v>
          </cell>
          <cell r="E163">
            <v>33.422718168812594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0.311764705882353</v>
          </cell>
          <cell r="E164">
            <v>17.470966315515675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0.311764705882353</v>
          </cell>
          <cell r="E165">
            <v>9.8748940044219022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0.311764705882353</v>
          </cell>
          <cell r="E166">
            <v>6.0768578488750169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</v>
          </cell>
          <cell r="E167">
            <v>32.663110937703216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</v>
          </cell>
          <cell r="E168">
            <v>89.633653270906493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</v>
          </cell>
          <cell r="E169">
            <v>111.66226297307844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0.311764705882353</v>
          </cell>
          <cell r="E170">
            <v>180.02691377292237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0.311764705882353</v>
          </cell>
          <cell r="E171">
            <v>278.01624658603203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0.311764705882353</v>
          </cell>
          <cell r="E172">
            <v>449.68748081675125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0.311764705882353</v>
          </cell>
          <cell r="E173">
            <v>397.2745818702042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0.311764705882353</v>
          </cell>
          <cell r="E174">
            <v>428.4184783456887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0.311764705882353</v>
          </cell>
          <cell r="E175">
            <v>348.65971907920408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0.311764705882353</v>
          </cell>
          <cell r="E176">
            <v>208.89198855507871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0.311764705882353</v>
          </cell>
          <cell r="E177">
            <v>192.18062947067241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0.311764705882353</v>
          </cell>
          <cell r="E178">
            <v>130.65244375081286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0.311764705882353</v>
          </cell>
          <cell r="E179">
            <v>94.191296657562759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0.311764705882353</v>
          </cell>
          <cell r="E180">
            <v>60.768578488750165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0.311764705882353</v>
          </cell>
          <cell r="E181">
            <v>40.259183248796987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0.311764705882353</v>
          </cell>
          <cell r="E182">
            <v>28.865074782156331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0.311764705882353</v>
          </cell>
          <cell r="E183">
            <v>16.711359084406297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0.311764705882353</v>
          </cell>
          <cell r="E184">
            <v>11.394108466640656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1.620401093892434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3.7037739288969922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4.8612032816773025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10.185378304466729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11.342807657247038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16.435496809480401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14.583609845031907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18.981841385597086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11.5742935278031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10.879835916134915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7.6390337283500465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6.7130902461257982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5.5556608933454878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4.3982315405651784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2.5463445761166823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1.1574293527803101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0.46297174111212402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0.23148587055606201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2.0833728350045582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4.8612032816773025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5.3241750227894267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6.9445761166818603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9.0279489516864189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14.583609845031907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13.889152233363721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17.36144029170465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14.352123974475845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8.1020054694621706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7.6390337283500465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5.0926891522333646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4.1667456700091163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3.2408021877848681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2.0833728350045582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1.388915223336372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0.69445761166818598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0.23148587055606201</v>
          </cell>
        </row>
      </sheetData>
      <sheetData sheetId="3">
        <row r="2">
          <cell r="B2" t="str">
            <v>Singapore</v>
          </cell>
        </row>
        <row r="7">
          <cell r="O7">
            <v>0</v>
          </cell>
          <cell r="AE7">
            <v>0</v>
          </cell>
        </row>
        <row r="8">
          <cell r="O8">
            <v>1</v>
          </cell>
        </row>
        <row r="9">
          <cell r="O9">
            <v>0.59</v>
          </cell>
          <cell r="AE9">
            <v>1</v>
          </cell>
          <cell r="AF9">
            <v>1</v>
          </cell>
          <cell r="AG9">
            <v>0.6</v>
          </cell>
          <cell r="AH9">
            <v>0.6</v>
          </cell>
          <cell r="AI9">
            <v>0.6</v>
          </cell>
          <cell r="AJ9">
            <v>0.6</v>
          </cell>
          <cell r="AK9">
            <v>0.79</v>
          </cell>
        </row>
        <row r="10">
          <cell r="O10">
            <v>0.61</v>
          </cell>
          <cell r="AE10">
            <v>1</v>
          </cell>
          <cell r="AF10">
            <v>1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zoomScale="55" zoomScaleNormal="55" workbookViewId="0">
      <selection activeCell="D1" sqref="D1:E2"/>
    </sheetView>
  </sheetViews>
  <sheetFormatPr defaultRowHeight="19.5" x14ac:dyDescent="0.4"/>
  <cols>
    <col min="1" max="1" width="5.33203125" style="3" customWidth="1"/>
    <col min="2" max="2" width="15.88671875" style="3" bestFit="1" customWidth="1"/>
    <col min="3" max="3" width="21.21875" style="3" customWidth="1"/>
    <col min="4" max="4" width="13.6640625" style="3" customWidth="1"/>
    <col min="5" max="5" width="13.77734375" style="3" bestFit="1" customWidth="1"/>
    <col min="6" max="6" width="25.5546875" style="3" bestFit="1" customWidth="1"/>
    <col min="7" max="7" width="18.109375" style="3" bestFit="1" customWidth="1"/>
    <col min="8" max="9" width="15.33203125" style="3" customWidth="1"/>
    <col min="10" max="10" width="16.88671875" style="3" bestFit="1" customWidth="1"/>
    <col min="11" max="12" width="16.88671875" style="3" customWidth="1"/>
    <col min="13" max="13" width="14.88671875" bestFit="1" customWidth="1"/>
    <col min="14" max="14" width="17.88671875" bestFit="1" customWidth="1"/>
    <col min="15" max="15" width="19.6640625" style="3" bestFit="1" customWidth="1"/>
    <col min="16" max="16" width="6.5546875" style="3" bestFit="1" customWidth="1"/>
    <col min="17" max="17" width="9.5546875" style="3" bestFit="1" customWidth="1"/>
    <col min="18" max="18" width="14.88671875" style="3" bestFit="1" customWidth="1"/>
    <col min="19" max="19" width="16.109375" style="3" bestFit="1" customWidth="1"/>
    <col min="20" max="20" width="27" style="1" bestFit="1" customWidth="1"/>
    <col min="21" max="21" width="20.21875" style="1" customWidth="1"/>
    <col min="22" max="22" width="19.6640625" style="1" customWidth="1"/>
    <col min="23" max="23" width="32.21875" style="1" customWidth="1"/>
    <col min="24" max="24" width="22.6640625" style="2" customWidth="1"/>
    <col min="25" max="25" width="28.109375" style="2" customWidth="1"/>
    <col min="26" max="26" width="13" style="118" customWidth="1"/>
    <col min="27" max="27" width="13" style="1" customWidth="1"/>
    <col min="28" max="28" width="21.6640625" style="1" customWidth="1"/>
    <col min="29" max="29" width="22.88671875" style="1" customWidth="1"/>
    <col min="30" max="30" width="18.88671875" style="1" customWidth="1"/>
    <col min="31" max="31" width="19.44140625" style="1" customWidth="1"/>
    <col min="32" max="32" width="17.88671875" style="118" customWidth="1"/>
  </cols>
  <sheetData>
    <row r="1" spans="2:33" ht="224.25" customHeight="1" x14ac:dyDescent="0.4">
      <c r="B1" s="148" t="str">
        <f>[1]TechPrevalence!$B$2</f>
        <v>Singapore</v>
      </c>
      <c r="C1" s="5"/>
      <c r="D1" s="150" t="s">
        <v>172</v>
      </c>
      <c r="E1" s="150" t="s">
        <v>173</v>
      </c>
      <c r="F1" s="5"/>
      <c r="G1" s="5" t="s">
        <v>68</v>
      </c>
      <c r="H1" s="5"/>
      <c r="I1" s="5"/>
      <c r="J1" s="5" t="s">
        <v>33</v>
      </c>
      <c r="K1" s="5" t="s">
        <v>33</v>
      </c>
      <c r="L1" s="5"/>
      <c r="M1" s="5" t="s">
        <v>67</v>
      </c>
      <c r="N1" s="5" t="s">
        <v>66</v>
      </c>
      <c r="O1" s="5"/>
      <c r="P1" s="5"/>
      <c r="Q1" s="5"/>
      <c r="R1" s="5" t="s">
        <v>65</v>
      </c>
      <c r="S1" s="5" t="s">
        <v>64</v>
      </c>
      <c r="T1" s="106"/>
      <c r="U1" s="107" t="s">
        <v>63</v>
      </c>
      <c r="V1" s="107" t="s">
        <v>62</v>
      </c>
      <c r="W1" s="107" t="s">
        <v>61</v>
      </c>
      <c r="X1" s="108" t="s">
        <v>60</v>
      </c>
      <c r="Y1" s="108" t="s">
        <v>59</v>
      </c>
      <c r="Z1" s="115" t="s">
        <v>58</v>
      </c>
      <c r="AA1" s="106" t="s">
        <v>57</v>
      </c>
      <c r="AB1" s="107" t="s">
        <v>56</v>
      </c>
      <c r="AC1" s="107" t="s">
        <v>55</v>
      </c>
      <c r="AD1" s="107" t="s">
        <v>54</v>
      </c>
      <c r="AE1" s="107" t="s">
        <v>53</v>
      </c>
      <c r="AF1" s="115" t="s">
        <v>52</v>
      </c>
      <c r="AG1" s="12"/>
    </row>
    <row r="2" spans="2:33" x14ac:dyDescent="0.4">
      <c r="B2" s="5" t="s">
        <v>51</v>
      </c>
      <c r="C2" s="5" t="s">
        <v>50</v>
      </c>
      <c r="D2" s="149" t="s">
        <v>49</v>
      </c>
      <c r="E2" s="149" t="s">
        <v>49</v>
      </c>
      <c r="F2" s="5" t="s">
        <v>37</v>
      </c>
      <c r="G2" s="5" t="s">
        <v>48</v>
      </c>
      <c r="H2" s="5" t="s">
        <v>47</v>
      </c>
      <c r="I2" s="5" t="s">
        <v>21</v>
      </c>
      <c r="J2" s="5" t="s">
        <v>20</v>
      </c>
      <c r="K2" s="5" t="s">
        <v>19</v>
      </c>
      <c r="L2" s="5" t="s">
        <v>46</v>
      </c>
      <c r="M2" s="5" t="s">
        <v>45</v>
      </c>
      <c r="N2" s="5" t="s">
        <v>44</v>
      </c>
      <c r="O2" s="151" t="s">
        <v>43</v>
      </c>
      <c r="P2" s="151"/>
      <c r="Q2" s="151"/>
      <c r="R2" s="106" t="s">
        <v>42</v>
      </c>
      <c r="S2" s="106" t="s">
        <v>41</v>
      </c>
      <c r="T2" s="106" t="s">
        <v>40</v>
      </c>
      <c r="U2" s="106" t="s">
        <v>39</v>
      </c>
      <c r="V2" s="106" t="s">
        <v>38</v>
      </c>
      <c r="W2" s="106" t="s">
        <v>37</v>
      </c>
      <c r="X2" s="109" t="s">
        <v>37</v>
      </c>
      <c r="Y2" s="109" t="s">
        <v>37</v>
      </c>
      <c r="Z2" s="116"/>
      <c r="AA2" s="106" t="s">
        <v>39</v>
      </c>
      <c r="AB2" s="106" t="s">
        <v>38</v>
      </c>
      <c r="AC2" s="106" t="s">
        <v>37</v>
      </c>
      <c r="AD2" s="106" t="s">
        <v>37</v>
      </c>
      <c r="AE2" s="106" t="s">
        <v>37</v>
      </c>
      <c r="AF2" s="116"/>
    </row>
    <row r="3" spans="2:33" x14ac:dyDescent="0.4">
      <c r="B3" s="5" t="s">
        <v>36</v>
      </c>
      <c r="C3" s="5" t="s">
        <v>35</v>
      </c>
      <c r="D3" s="9">
        <f>[1]TechPrevalence!$AE$7</f>
        <v>0</v>
      </c>
      <c r="E3" s="9">
        <f>[1]TechPrevalence!$O$7</f>
        <v>0</v>
      </c>
      <c r="F3" s="5" t="s">
        <v>35</v>
      </c>
      <c r="G3" s="5">
        <f>[1]TechPrevalence!$O$8</f>
        <v>1</v>
      </c>
      <c r="H3" s="5" t="s">
        <v>34</v>
      </c>
      <c r="I3" s="5" t="s">
        <v>33</v>
      </c>
      <c r="J3" s="5">
        <f t="shared" ref="J3:K5" si="0">1-(M$9*(1-J7)+(1-M$9)*(1-J10))</f>
        <v>1</v>
      </c>
      <c r="K3" s="5">
        <f t="shared" si="0"/>
        <v>1</v>
      </c>
      <c r="L3" s="11" t="s">
        <v>32</v>
      </c>
      <c r="M3" s="9">
        <v>0.112</v>
      </c>
      <c r="N3" s="9">
        <v>2.8000000000000001E-2</v>
      </c>
      <c r="O3" s="5"/>
      <c r="P3" s="5"/>
      <c r="Q3" s="5"/>
      <c r="R3" s="5"/>
      <c r="S3" s="5"/>
      <c r="T3" s="106"/>
      <c r="U3" s="106"/>
      <c r="V3" s="106"/>
      <c r="W3" s="106" t="s">
        <v>31</v>
      </c>
      <c r="X3" s="109" t="s">
        <v>30</v>
      </c>
      <c r="Y3" s="109" t="s">
        <v>29</v>
      </c>
      <c r="Z3" s="116"/>
      <c r="AA3" s="106"/>
      <c r="AB3" s="106"/>
      <c r="AC3" s="106" t="s">
        <v>31</v>
      </c>
      <c r="AD3" s="109" t="s">
        <v>30</v>
      </c>
      <c r="AE3" s="109" t="s">
        <v>29</v>
      </c>
      <c r="AF3" s="116"/>
    </row>
    <row r="4" spans="2:33" x14ac:dyDescent="0.4">
      <c r="D4" s="10"/>
      <c r="E4" s="10"/>
      <c r="I4" s="103" t="s">
        <v>28</v>
      </c>
      <c r="J4" s="103">
        <f t="shared" si="0"/>
        <v>0.6</v>
      </c>
      <c r="K4" s="103">
        <f t="shared" si="0"/>
        <v>0.6</v>
      </c>
      <c r="L4" s="104" t="s">
        <v>27</v>
      </c>
      <c r="M4" s="105">
        <v>0.312</v>
      </c>
      <c r="N4" s="110">
        <v>0.14099999999999999</v>
      </c>
      <c r="O4" s="5" t="str">
        <f>'[1]RESULTS-DALYs'!A3</f>
        <v>Cause</v>
      </c>
      <c r="P4" s="5" t="str">
        <f>'[1]RESULTS-DALYs'!B3</f>
        <v>Sex</v>
      </c>
      <c r="Q4" s="5" t="str">
        <f>'[1]RESULTS-DALYs'!C3</f>
        <v>Age</v>
      </c>
      <c r="R4" s="122" t="str">
        <f>'[1]RESULTS-DALYs'!E3</f>
        <v>Deaths</v>
      </c>
      <c r="S4" s="122" t="s">
        <v>24</v>
      </c>
      <c r="T4" s="106" t="s">
        <v>26</v>
      </c>
      <c r="U4" s="106" t="s">
        <v>25</v>
      </c>
      <c r="V4" s="106" t="s">
        <v>25</v>
      </c>
      <c r="W4" s="106" t="s">
        <v>25</v>
      </c>
      <c r="X4" s="109" t="s">
        <v>25</v>
      </c>
      <c r="Y4" s="109" t="s">
        <v>25</v>
      </c>
      <c r="Z4" s="119" t="s">
        <v>25</v>
      </c>
      <c r="AA4" s="116" t="s">
        <v>24</v>
      </c>
      <c r="AB4" s="106" t="s">
        <v>24</v>
      </c>
      <c r="AC4" s="5" t="s">
        <v>24</v>
      </c>
      <c r="AD4" s="5" t="s">
        <v>24</v>
      </c>
      <c r="AE4" s="5" t="s">
        <v>24</v>
      </c>
      <c r="AF4" s="121" t="s">
        <v>24</v>
      </c>
    </row>
    <row r="5" spans="2:33" x14ac:dyDescent="0.4">
      <c r="I5" s="5" t="s">
        <v>23</v>
      </c>
      <c r="J5" s="5">
        <f t="shared" si="0"/>
        <v>0.6</v>
      </c>
      <c r="K5" s="5">
        <f t="shared" si="0"/>
        <v>0.6</v>
      </c>
      <c r="L5" s="126" t="s">
        <v>22</v>
      </c>
      <c r="M5" s="9">
        <v>0.58599999999999997</v>
      </c>
      <c r="N5" s="111">
        <v>0.84</v>
      </c>
      <c r="O5" s="5" t="str">
        <f>'[1]INPUTS-Incidence'!A5</f>
        <v>Pedestrian</v>
      </c>
      <c r="P5" s="5" t="str">
        <f>'[1]INPUTS-Incidence'!B5</f>
        <v>Male</v>
      </c>
      <c r="Q5" s="5" t="str">
        <f>'[1]INPUTS-Incidence'!C5</f>
        <v>&lt;5 years</v>
      </c>
      <c r="R5" s="123">
        <f>'[1]INPUTS-Incidence'!D5</f>
        <v>0</v>
      </c>
      <c r="S5" s="123">
        <f>'[1]INPUTS-Incidence'!E5</f>
        <v>7.8367240356083077</v>
      </c>
      <c r="T5" s="106">
        <f t="shared" ref="T5:T68" si="1">IF(O5="Car",2,0)+IF(O5="Bus",2,0)+IF(O5="Truck",2,0)+IF(O5="Motorized Two Wheeler",3,0)+IF(O5="Motorized Three Wheeler",3,0)+IF(O5="Pedestrian",1,0)+IF(O5="Bicyclist",1,0)</f>
        <v>1</v>
      </c>
      <c r="U5" s="4">
        <f t="shared" ref="U5:U68" si="2">IF($T5=0,0, R5)</f>
        <v>0</v>
      </c>
      <c r="V5" s="4">
        <f t="shared" ref="V5:V68" si="3">R5-U5</f>
        <v>0</v>
      </c>
      <c r="W5" s="4">
        <f>IF($T5=2, ($M$3*U5*(1-$G$3*(1-$J$3))/(1-$D$3*(1-$J$3)))+($M$4*U5*(1-$G$3*(1-$J$4))/(1-$D$3*(1-$J$4)))+($M$5*U5*(1-$G$3*(1-$J$5))/(1-$D$3*(1-$J$5))), U5)</f>
        <v>0</v>
      </c>
      <c r="X5" s="113">
        <f t="shared" ref="X5:X68" si="4">IF($T5=3,W5*( 1-$G$3*(1-$J$13))/(1-$E$3*(1-$J$13)),W5)</f>
        <v>0</v>
      </c>
      <c r="Y5" s="113">
        <f>IF($T5=1,X5*( 1-$G$3*(1-$J$14))/(1-$D$3*(1-$J$14)),X5)</f>
        <v>0</v>
      </c>
      <c r="Z5" s="120">
        <f t="shared" ref="Z5:Z68" si="5">Y5+V5</f>
        <v>0</v>
      </c>
      <c r="AA5" s="117">
        <f t="shared" ref="AA5:AA68" si="6">IF($T5=0,0, S5)</f>
        <v>7.8367240356083077</v>
      </c>
      <c r="AB5" s="114">
        <f t="shared" ref="AB5:AB68" si="7">S5-AA5</f>
        <v>0</v>
      </c>
      <c r="AC5" s="4">
        <f>IF($T5=2, ($N$3*AA5*(1-$G$3*(1-$K$3))/(1-$D$3*(1-$K$3)))+($N$4*AA5*(1-$G$3*(1-$K$4))/(1-$D$3*(1-$K$4)))+($N$5*AA5*(1-$G$3*(1-$K$5))/(1-$D$3*(1-$K$5))), AA5)</f>
        <v>7.8367240356083077</v>
      </c>
      <c r="AD5" s="113">
        <f t="shared" ref="AD5:AD68" si="8">IF($T5=3,AC5*( 1-$G$3*(1-$K$13))/(1-$E$3*(1-$K$13)),AC5)</f>
        <v>7.8367240356083077</v>
      </c>
      <c r="AE5" s="113">
        <f>IF($T5=1,AD5*( 1-$G$3*(1-$K$5))/(1-$D$3*(1-$K$5)),AD5)</f>
        <v>4.7020344213649841</v>
      </c>
      <c r="AF5" s="120">
        <f t="shared" ref="AF5:AF68" si="9">AE5+AB5</f>
        <v>4.7020344213649841</v>
      </c>
    </row>
    <row r="6" spans="2:33" x14ac:dyDescent="0.4">
      <c r="I6" s="5" t="s">
        <v>21</v>
      </c>
      <c r="J6" s="5" t="s">
        <v>20</v>
      </c>
      <c r="K6" s="5" t="s">
        <v>19</v>
      </c>
      <c r="O6" s="5" t="str">
        <f>'[1]INPUTS-Incidence'!A6</f>
        <v>Pedestrian</v>
      </c>
      <c r="P6" s="5" t="str">
        <f>'[1]INPUTS-Incidence'!B6</f>
        <v>Male</v>
      </c>
      <c r="Q6" s="5" t="str">
        <f>'[1]INPUTS-Incidence'!C6</f>
        <v>5-9 years</v>
      </c>
      <c r="R6" s="123">
        <f>'[1]INPUTS-Incidence'!D6</f>
        <v>0</v>
      </c>
      <c r="S6" s="123">
        <f>'[1]INPUTS-Incidence'!E6</f>
        <v>31.346896142433231</v>
      </c>
      <c r="T6" s="106">
        <f t="shared" si="1"/>
        <v>1</v>
      </c>
      <c r="U6" s="4">
        <f t="shared" si="2"/>
        <v>0</v>
      </c>
      <c r="V6" s="4">
        <f t="shared" si="3"/>
        <v>0</v>
      </c>
      <c r="W6" s="4">
        <f t="shared" ref="W6:W69" si="10">IF($T6=2, ($M$3*U6*(1-$G$3*(1-$J$3))/(1-$D$3*(1-$J$3)))+($M$4*U6*(1-$G$3*(1-$J$4))/(1-$D$3*(1-$J$4)))+($M$5*U6*(1-$G$3*(1-$J$5))/(1-$D$3*(1-$J$5))), U6)</f>
        <v>0</v>
      </c>
      <c r="X6" s="113">
        <f t="shared" si="4"/>
        <v>0</v>
      </c>
      <c r="Y6" s="113">
        <f t="shared" ref="Y6:Y69" si="11">IF($T6=1,X6*( 1-$G$3*(1-$J$14))/(1-$D$3*(1-$J$14)),X6)</f>
        <v>0</v>
      </c>
      <c r="Z6" s="120">
        <f t="shared" si="5"/>
        <v>0</v>
      </c>
      <c r="AA6" s="117">
        <f t="shared" si="6"/>
        <v>31.346896142433231</v>
      </c>
      <c r="AB6" s="114">
        <f t="shared" si="7"/>
        <v>0</v>
      </c>
      <c r="AC6" s="4">
        <f t="shared" ref="AC6:AC69" si="12">IF($T6=2, ($N$3*AA6*(1-$G$3*(1-$K$3))/(1-$D$3*(1-$K$3)))+($N$4*AA6*(1-$G$3*(1-$K$4))/(1-$D$3*(1-$K$4)))+($N$5*AA6*(1-$G$3*(1-$K$5))/(1-$D$3*(1-$K$5))), AA6)</f>
        <v>31.346896142433231</v>
      </c>
      <c r="AD6" s="113">
        <f t="shared" si="8"/>
        <v>31.346896142433231</v>
      </c>
      <c r="AE6" s="113">
        <f t="shared" ref="AE6:AE69" si="13">IF($T6=1,AD6*( 1-$G$3*(1-$K$5))/(1-$D$3*(1-$K$5)),AD6)</f>
        <v>18.808137685459936</v>
      </c>
      <c r="AF6" s="120">
        <f t="shared" si="9"/>
        <v>18.808137685459936</v>
      </c>
    </row>
    <row r="7" spans="2:33" x14ac:dyDescent="0.4">
      <c r="I7" s="5" t="s">
        <v>18</v>
      </c>
      <c r="J7" s="9">
        <f>[1]TechPrevalence!$AE$9</f>
        <v>1</v>
      </c>
      <c r="K7" s="9">
        <f>[1]TechPrevalence!$AE$10</f>
        <v>1</v>
      </c>
      <c r="O7" s="5" t="str">
        <f>'[1]INPUTS-Incidence'!A7</f>
        <v>Pedestrian</v>
      </c>
      <c r="P7" s="5" t="str">
        <f>'[1]INPUTS-Incidence'!B7</f>
        <v>Male</v>
      </c>
      <c r="Q7" s="5" t="str">
        <f>'[1]INPUTS-Incidence'!C7</f>
        <v>10-14 years</v>
      </c>
      <c r="R7" s="123">
        <f>'[1]INPUTS-Incidence'!D7</f>
        <v>0</v>
      </c>
      <c r="S7" s="123">
        <f>'[1]INPUTS-Incidence'!E7</f>
        <v>45.814694362017796</v>
      </c>
      <c r="T7" s="106">
        <f t="shared" si="1"/>
        <v>1</v>
      </c>
      <c r="U7" s="4">
        <f t="shared" si="2"/>
        <v>0</v>
      </c>
      <c r="V7" s="4">
        <f t="shared" si="3"/>
        <v>0</v>
      </c>
      <c r="W7" s="4">
        <f t="shared" si="10"/>
        <v>0</v>
      </c>
      <c r="X7" s="113">
        <f t="shared" si="4"/>
        <v>0</v>
      </c>
      <c r="Y7" s="113">
        <f t="shared" si="11"/>
        <v>0</v>
      </c>
      <c r="Z7" s="120">
        <f t="shared" si="5"/>
        <v>0</v>
      </c>
      <c r="AA7" s="117">
        <f t="shared" si="6"/>
        <v>45.814694362017796</v>
      </c>
      <c r="AB7" s="114">
        <f t="shared" si="7"/>
        <v>0</v>
      </c>
      <c r="AC7" s="4">
        <f t="shared" si="12"/>
        <v>45.814694362017796</v>
      </c>
      <c r="AD7" s="113">
        <f t="shared" si="8"/>
        <v>45.814694362017796</v>
      </c>
      <c r="AE7" s="113">
        <f t="shared" si="13"/>
        <v>27.488816617210677</v>
      </c>
      <c r="AF7" s="120">
        <f t="shared" si="9"/>
        <v>27.488816617210677</v>
      </c>
    </row>
    <row r="8" spans="2:33" x14ac:dyDescent="0.4">
      <c r="I8" s="5" t="s">
        <v>17</v>
      </c>
      <c r="J8" s="9">
        <f>[1]TechPrevalence!$AG$9</f>
        <v>0.6</v>
      </c>
      <c r="K8" s="9">
        <f>[1]TechPrevalence!$AG$10</f>
        <v>0.6</v>
      </c>
      <c r="M8" s="5" t="s">
        <v>16</v>
      </c>
      <c r="N8" s="112" t="s">
        <v>15</v>
      </c>
      <c r="O8" s="5" t="str">
        <f>'[1]INPUTS-Incidence'!A8</f>
        <v>Pedestrian</v>
      </c>
      <c r="P8" s="5" t="str">
        <f>'[1]INPUTS-Incidence'!B8</f>
        <v>Male</v>
      </c>
      <c r="Q8" s="5" t="str">
        <f>'[1]INPUTS-Incidence'!C8</f>
        <v>15-19 years</v>
      </c>
      <c r="R8" s="123">
        <f>'[1]INPUTS-Incidence'!D8</f>
        <v>0</v>
      </c>
      <c r="S8" s="123">
        <f>'[1]INPUTS-Incidence'!E8</f>
        <v>80.778540059347165</v>
      </c>
      <c r="T8" s="106">
        <f t="shared" si="1"/>
        <v>1</v>
      </c>
      <c r="U8" s="4">
        <f t="shared" si="2"/>
        <v>0</v>
      </c>
      <c r="V8" s="4">
        <f t="shared" si="3"/>
        <v>0</v>
      </c>
      <c r="W8" s="4">
        <f t="shared" si="10"/>
        <v>0</v>
      </c>
      <c r="X8" s="113">
        <f t="shared" si="4"/>
        <v>0</v>
      </c>
      <c r="Y8" s="113">
        <f t="shared" si="11"/>
        <v>0</v>
      </c>
      <c r="Z8" s="120">
        <f t="shared" si="5"/>
        <v>0</v>
      </c>
      <c r="AA8" s="117">
        <f t="shared" si="6"/>
        <v>80.778540059347165</v>
      </c>
      <c r="AB8" s="114">
        <f t="shared" si="7"/>
        <v>0</v>
      </c>
      <c r="AC8" s="4">
        <f t="shared" si="12"/>
        <v>80.778540059347165</v>
      </c>
      <c r="AD8" s="113">
        <f t="shared" si="8"/>
        <v>80.778540059347165</v>
      </c>
      <c r="AE8" s="113">
        <f t="shared" si="13"/>
        <v>48.4671240356083</v>
      </c>
      <c r="AF8" s="120">
        <f t="shared" si="9"/>
        <v>48.4671240356083</v>
      </c>
    </row>
    <row r="9" spans="2:33" x14ac:dyDescent="0.4">
      <c r="I9" s="5" t="s">
        <v>14</v>
      </c>
      <c r="J9" s="9">
        <f>[1]TechPrevalence!$AI$9</f>
        <v>0.6</v>
      </c>
      <c r="K9" s="9">
        <f>[1]TechPrevalence!$AI$10</f>
        <v>0.6</v>
      </c>
      <c r="M9" s="9">
        <v>1</v>
      </c>
      <c r="N9" s="111">
        <v>0</v>
      </c>
      <c r="O9" s="5" t="str">
        <f>'[1]INPUTS-Incidence'!A9</f>
        <v>Pedestrian</v>
      </c>
      <c r="P9" s="5" t="str">
        <f>'[1]INPUTS-Incidence'!B9</f>
        <v>Male</v>
      </c>
      <c r="Q9" s="5" t="str">
        <f>'[1]INPUTS-Incidence'!C9</f>
        <v>20-24 years</v>
      </c>
      <c r="R9" s="123">
        <f>'[1]INPUTS-Incidence'!D9</f>
        <v>1.1093023255813954</v>
      </c>
      <c r="S9" s="123">
        <f>'[1]INPUTS-Incidence'!E9</f>
        <v>87.409614243323432</v>
      </c>
      <c r="T9" s="106">
        <f t="shared" si="1"/>
        <v>1</v>
      </c>
      <c r="U9" s="4">
        <f t="shared" si="2"/>
        <v>1.1093023255813954</v>
      </c>
      <c r="V9" s="4">
        <f t="shared" si="3"/>
        <v>0</v>
      </c>
      <c r="W9" s="4">
        <f t="shared" si="10"/>
        <v>1.1093023255813954</v>
      </c>
      <c r="X9" s="113">
        <f t="shared" si="4"/>
        <v>1.1093023255813954</v>
      </c>
      <c r="Y9" s="113">
        <f t="shared" si="11"/>
        <v>0.87634883720930246</v>
      </c>
      <c r="Z9" s="120">
        <f t="shared" si="5"/>
        <v>0.87634883720930246</v>
      </c>
      <c r="AA9" s="117">
        <f t="shared" si="6"/>
        <v>87.409614243323432</v>
      </c>
      <c r="AB9" s="114">
        <f t="shared" si="7"/>
        <v>0</v>
      </c>
      <c r="AC9" s="4">
        <f t="shared" si="12"/>
        <v>87.409614243323432</v>
      </c>
      <c r="AD9" s="113">
        <f t="shared" si="8"/>
        <v>87.409614243323432</v>
      </c>
      <c r="AE9" s="113">
        <f t="shared" si="13"/>
        <v>52.445768545994056</v>
      </c>
      <c r="AF9" s="120">
        <f t="shared" si="9"/>
        <v>52.445768545994056</v>
      </c>
    </row>
    <row r="10" spans="2:33" x14ac:dyDescent="0.4">
      <c r="I10" s="5" t="s">
        <v>13</v>
      </c>
      <c r="J10" s="9">
        <f>[1]TechPrevalence!$AF$9</f>
        <v>1</v>
      </c>
      <c r="K10" s="9">
        <f>[1]TechPrevalence!$AF$10</f>
        <v>1</v>
      </c>
      <c r="O10" s="5" t="str">
        <f>'[1]INPUTS-Incidence'!A10</f>
        <v>Pedestrian</v>
      </c>
      <c r="P10" s="5" t="str">
        <f>'[1]INPUTS-Incidence'!B10</f>
        <v>Male</v>
      </c>
      <c r="Q10" s="5" t="str">
        <f>'[1]INPUTS-Incidence'!C10</f>
        <v>25-29 years</v>
      </c>
      <c r="R10" s="123">
        <f>'[1]INPUTS-Incidence'!D10</f>
        <v>1.1093023255813954</v>
      </c>
      <c r="S10" s="123">
        <f>'[1]INPUTS-Incidence'!E10</f>
        <v>129.00453412462906</v>
      </c>
      <c r="T10" s="106">
        <f t="shared" si="1"/>
        <v>1</v>
      </c>
      <c r="U10" s="4">
        <f t="shared" si="2"/>
        <v>1.1093023255813954</v>
      </c>
      <c r="V10" s="4">
        <f t="shared" si="3"/>
        <v>0</v>
      </c>
      <c r="W10" s="4">
        <f t="shared" si="10"/>
        <v>1.1093023255813954</v>
      </c>
      <c r="X10" s="113">
        <f t="shared" si="4"/>
        <v>1.1093023255813954</v>
      </c>
      <c r="Y10" s="113">
        <f t="shared" si="11"/>
        <v>0.87634883720930246</v>
      </c>
      <c r="Z10" s="120">
        <f t="shared" si="5"/>
        <v>0.87634883720930246</v>
      </c>
      <c r="AA10" s="117">
        <f t="shared" si="6"/>
        <v>129.00453412462906</v>
      </c>
      <c r="AB10" s="114">
        <f t="shared" si="7"/>
        <v>0</v>
      </c>
      <c r="AC10" s="4">
        <f t="shared" si="12"/>
        <v>129.00453412462906</v>
      </c>
      <c r="AD10" s="113">
        <f t="shared" si="8"/>
        <v>129.00453412462906</v>
      </c>
      <c r="AE10" s="113">
        <f t="shared" si="13"/>
        <v>77.402720474777439</v>
      </c>
      <c r="AF10" s="120">
        <f t="shared" si="9"/>
        <v>77.402720474777439</v>
      </c>
    </row>
    <row r="11" spans="2:33" x14ac:dyDescent="0.4">
      <c r="I11" s="5" t="s">
        <v>171</v>
      </c>
      <c r="J11" s="9">
        <f>[1]TechPrevalence!$AH$9</f>
        <v>0.6</v>
      </c>
      <c r="K11" s="9">
        <f>[1]TechPrevalence!$AH$10</f>
        <v>0.6</v>
      </c>
      <c r="L11" s="128"/>
      <c r="O11" s="5" t="str">
        <f>'[1]INPUTS-Incidence'!A11</f>
        <v>Pedestrian</v>
      </c>
      <c r="P11" s="5" t="str">
        <f>'[1]INPUTS-Incidence'!B11</f>
        <v>Male</v>
      </c>
      <c r="Q11" s="5" t="str">
        <f>'[1]INPUTS-Incidence'!C11</f>
        <v>30-34 years</v>
      </c>
      <c r="R11" s="123">
        <f>'[1]INPUTS-Incidence'!D11</f>
        <v>1.1093023255813954</v>
      </c>
      <c r="S11" s="123">
        <f>'[1]INPUTS-Incidence'!E11</f>
        <v>116.34521068249256</v>
      </c>
      <c r="T11" s="106">
        <f t="shared" si="1"/>
        <v>1</v>
      </c>
      <c r="U11" s="4">
        <f t="shared" si="2"/>
        <v>1.1093023255813954</v>
      </c>
      <c r="V11" s="4">
        <f t="shared" si="3"/>
        <v>0</v>
      </c>
      <c r="W11" s="4">
        <f t="shared" si="10"/>
        <v>1.1093023255813954</v>
      </c>
      <c r="X11" s="113">
        <f t="shared" si="4"/>
        <v>1.1093023255813954</v>
      </c>
      <c r="Y11" s="113">
        <f t="shared" si="11"/>
        <v>0.87634883720930246</v>
      </c>
      <c r="Z11" s="120">
        <f t="shared" si="5"/>
        <v>0.87634883720930246</v>
      </c>
      <c r="AA11" s="117">
        <f t="shared" si="6"/>
        <v>116.34521068249256</v>
      </c>
      <c r="AB11" s="114">
        <f t="shared" si="7"/>
        <v>0</v>
      </c>
      <c r="AC11" s="4">
        <f t="shared" si="12"/>
        <v>116.34521068249256</v>
      </c>
      <c r="AD11" s="113">
        <f t="shared" si="8"/>
        <v>116.34521068249256</v>
      </c>
      <c r="AE11" s="113">
        <f t="shared" si="13"/>
        <v>69.807126409495538</v>
      </c>
      <c r="AF11" s="120">
        <f t="shared" si="9"/>
        <v>69.807126409495538</v>
      </c>
    </row>
    <row r="12" spans="2:33" x14ac:dyDescent="0.4">
      <c r="G12" s="7"/>
      <c r="H12" s="7"/>
      <c r="I12" s="5" t="s">
        <v>12</v>
      </c>
      <c r="J12" s="9">
        <f>[1]TechPrevalence!$AJ$9</f>
        <v>0.6</v>
      </c>
      <c r="K12" s="9">
        <f>[1]TechPrevalence!$AJ$10</f>
        <v>0.6</v>
      </c>
      <c r="L12" s="128"/>
      <c r="O12" s="5" t="str">
        <f>'[1]INPUTS-Incidence'!A12</f>
        <v>Pedestrian</v>
      </c>
      <c r="P12" s="5" t="str">
        <f>'[1]INPUTS-Incidence'!B12</f>
        <v>Male</v>
      </c>
      <c r="Q12" s="5" t="str">
        <f>'[1]INPUTS-Incidence'!C12</f>
        <v>35-39 years</v>
      </c>
      <c r="R12" s="123">
        <f>'[1]INPUTS-Incidence'!D12</f>
        <v>1.1093023255813954</v>
      </c>
      <c r="S12" s="123">
        <f>'[1]INPUTS-Incidence'!E12</f>
        <v>147.69210682492579</v>
      </c>
      <c r="T12" s="106">
        <f t="shared" si="1"/>
        <v>1</v>
      </c>
      <c r="U12" s="4">
        <f t="shared" si="2"/>
        <v>1.1093023255813954</v>
      </c>
      <c r="V12" s="4">
        <f t="shared" si="3"/>
        <v>0</v>
      </c>
      <c r="W12" s="4">
        <f t="shared" si="10"/>
        <v>1.1093023255813954</v>
      </c>
      <c r="X12" s="113">
        <f t="shared" si="4"/>
        <v>1.1093023255813954</v>
      </c>
      <c r="Y12" s="113">
        <f t="shared" si="11"/>
        <v>0.87634883720930246</v>
      </c>
      <c r="Z12" s="120">
        <f t="shared" si="5"/>
        <v>0.87634883720930246</v>
      </c>
      <c r="AA12" s="117">
        <f t="shared" si="6"/>
        <v>147.69210682492579</v>
      </c>
      <c r="AB12" s="114">
        <f t="shared" si="7"/>
        <v>0</v>
      </c>
      <c r="AC12" s="4">
        <f t="shared" si="12"/>
        <v>147.69210682492579</v>
      </c>
      <c r="AD12" s="113">
        <f t="shared" si="8"/>
        <v>147.69210682492579</v>
      </c>
      <c r="AE12" s="113">
        <f t="shared" si="13"/>
        <v>88.615264094955464</v>
      </c>
      <c r="AF12" s="120">
        <f t="shared" si="9"/>
        <v>88.615264094955464</v>
      </c>
    </row>
    <row r="13" spans="2:33" x14ac:dyDescent="0.4">
      <c r="G13" s="7"/>
      <c r="H13" s="7"/>
      <c r="I13" s="5" t="s">
        <v>11</v>
      </c>
      <c r="J13" s="8">
        <f>[1]TechPrevalence!$O$9</f>
        <v>0.59</v>
      </c>
      <c r="K13" s="8">
        <f>[1]TechPrevalence!$O$10</f>
        <v>0.61</v>
      </c>
      <c r="L13" s="128"/>
      <c r="M13" s="127"/>
      <c r="O13" s="5" t="str">
        <f>'[1]INPUTS-Incidence'!A13</f>
        <v>Pedestrian</v>
      </c>
      <c r="P13" s="5" t="str">
        <f>'[1]INPUTS-Incidence'!B13</f>
        <v>Male</v>
      </c>
      <c r="Q13" s="5" t="str">
        <f>'[1]INPUTS-Incidence'!C13</f>
        <v>40-44 years</v>
      </c>
      <c r="R13" s="123">
        <f>'[1]INPUTS-Incidence'!D13</f>
        <v>1.1093023255813954</v>
      </c>
      <c r="S13" s="123">
        <f>'[1]INPUTS-Incidence'!E13</f>
        <v>85.601139465875363</v>
      </c>
      <c r="T13" s="106">
        <f t="shared" si="1"/>
        <v>1</v>
      </c>
      <c r="U13" s="4">
        <f t="shared" si="2"/>
        <v>1.1093023255813954</v>
      </c>
      <c r="V13" s="4">
        <f t="shared" si="3"/>
        <v>0</v>
      </c>
      <c r="W13" s="4">
        <f t="shared" si="10"/>
        <v>1.1093023255813954</v>
      </c>
      <c r="X13" s="113">
        <f t="shared" si="4"/>
        <v>1.1093023255813954</v>
      </c>
      <c r="Y13" s="113">
        <f t="shared" si="11"/>
        <v>0.87634883720930246</v>
      </c>
      <c r="Z13" s="120">
        <f t="shared" si="5"/>
        <v>0.87634883720930246</v>
      </c>
      <c r="AA13" s="117">
        <f t="shared" si="6"/>
        <v>85.601139465875363</v>
      </c>
      <c r="AB13" s="114">
        <f t="shared" si="7"/>
        <v>0</v>
      </c>
      <c r="AC13" s="4">
        <f t="shared" si="12"/>
        <v>85.601139465875363</v>
      </c>
      <c r="AD13" s="113">
        <f t="shared" si="8"/>
        <v>85.601139465875363</v>
      </c>
      <c r="AE13" s="113">
        <f t="shared" si="13"/>
        <v>51.360683679525216</v>
      </c>
      <c r="AF13" s="120">
        <f t="shared" si="9"/>
        <v>51.360683679525216</v>
      </c>
    </row>
    <row r="14" spans="2:33" x14ac:dyDescent="0.4">
      <c r="G14" s="7"/>
      <c r="H14" s="7"/>
      <c r="I14" s="5" t="s">
        <v>5</v>
      </c>
      <c r="J14" s="8">
        <f>[1]TechPrevalence!$AK$9</f>
        <v>0.79</v>
      </c>
      <c r="K14" s="8">
        <f>[1]TechPrevalence!$AK$10</f>
        <v>0.79</v>
      </c>
      <c r="L14" s="128"/>
      <c r="M14" s="7"/>
      <c r="N14" s="7"/>
      <c r="O14" s="5" t="str">
        <f>'[1]INPUTS-Incidence'!A14</f>
        <v>Pedestrian</v>
      </c>
      <c r="P14" s="5" t="str">
        <f>'[1]INPUTS-Incidence'!B14</f>
        <v>Male</v>
      </c>
      <c r="Q14" s="5" t="str">
        <f>'[1]INPUTS-Incidence'!C14</f>
        <v>45-49 years</v>
      </c>
      <c r="R14" s="123">
        <f>'[1]INPUTS-Incidence'!D14</f>
        <v>1.1093023255813954</v>
      </c>
      <c r="S14" s="123">
        <f>'[1]INPUTS-Incidence'!E14</f>
        <v>78.367240356083073</v>
      </c>
      <c r="T14" s="106">
        <f t="shared" si="1"/>
        <v>1</v>
      </c>
      <c r="U14" s="4">
        <f t="shared" si="2"/>
        <v>1.1093023255813954</v>
      </c>
      <c r="V14" s="4">
        <f t="shared" si="3"/>
        <v>0</v>
      </c>
      <c r="W14" s="4">
        <f t="shared" si="10"/>
        <v>1.1093023255813954</v>
      </c>
      <c r="X14" s="113">
        <f t="shared" si="4"/>
        <v>1.1093023255813954</v>
      </c>
      <c r="Y14" s="113">
        <f t="shared" si="11"/>
        <v>0.87634883720930246</v>
      </c>
      <c r="Z14" s="120">
        <f t="shared" si="5"/>
        <v>0.87634883720930246</v>
      </c>
      <c r="AA14" s="117">
        <f t="shared" si="6"/>
        <v>78.367240356083073</v>
      </c>
      <c r="AB14" s="114">
        <f t="shared" si="7"/>
        <v>0</v>
      </c>
      <c r="AC14" s="4">
        <f t="shared" si="12"/>
        <v>78.367240356083073</v>
      </c>
      <c r="AD14" s="113">
        <f t="shared" si="8"/>
        <v>78.367240356083073</v>
      </c>
      <c r="AE14" s="113">
        <f t="shared" si="13"/>
        <v>47.020344213649842</v>
      </c>
      <c r="AF14" s="120">
        <f t="shared" si="9"/>
        <v>47.020344213649842</v>
      </c>
    </row>
    <row r="15" spans="2:33" x14ac:dyDescent="0.4">
      <c r="G15" s="7"/>
      <c r="H15" s="7"/>
      <c r="L15" s="128"/>
      <c r="M15" s="7"/>
      <c r="N15" s="7"/>
      <c r="O15" s="5" t="str">
        <f>'[1]INPUTS-Incidence'!A15</f>
        <v>Pedestrian</v>
      </c>
      <c r="P15" s="5" t="str">
        <f>'[1]INPUTS-Incidence'!B15</f>
        <v>Male</v>
      </c>
      <c r="Q15" s="5" t="str">
        <f>'[1]INPUTS-Incidence'!C15</f>
        <v>50-54 years</v>
      </c>
      <c r="R15" s="123">
        <f>'[1]INPUTS-Incidence'!D15</f>
        <v>2.2186046511627908</v>
      </c>
      <c r="S15" s="123">
        <f>'[1]INPUTS-Incidence'!E15</f>
        <v>53.651418397626102</v>
      </c>
      <c r="T15" s="106">
        <f t="shared" si="1"/>
        <v>1</v>
      </c>
      <c r="U15" s="4">
        <f t="shared" si="2"/>
        <v>2.2186046511627908</v>
      </c>
      <c r="V15" s="4">
        <f t="shared" si="3"/>
        <v>0</v>
      </c>
      <c r="W15" s="4">
        <f t="shared" si="10"/>
        <v>2.2186046511627908</v>
      </c>
      <c r="X15" s="113">
        <f t="shared" si="4"/>
        <v>2.2186046511627908</v>
      </c>
      <c r="Y15" s="113">
        <f t="shared" si="11"/>
        <v>1.7526976744186049</v>
      </c>
      <c r="Z15" s="120">
        <f t="shared" si="5"/>
        <v>1.7526976744186049</v>
      </c>
      <c r="AA15" s="117">
        <f t="shared" si="6"/>
        <v>53.651418397626102</v>
      </c>
      <c r="AB15" s="114">
        <f t="shared" si="7"/>
        <v>0</v>
      </c>
      <c r="AC15" s="4">
        <f t="shared" si="12"/>
        <v>53.651418397626102</v>
      </c>
      <c r="AD15" s="113">
        <f t="shared" si="8"/>
        <v>53.651418397626102</v>
      </c>
      <c r="AE15" s="113">
        <f t="shared" si="13"/>
        <v>32.190851038575659</v>
      </c>
      <c r="AF15" s="120">
        <f t="shared" si="9"/>
        <v>32.190851038575659</v>
      </c>
    </row>
    <row r="16" spans="2:33" x14ac:dyDescent="0.4">
      <c r="G16" s="7"/>
      <c r="H16" s="7"/>
      <c r="L16" s="128"/>
      <c r="M16" s="7"/>
      <c r="N16" s="7"/>
      <c r="O16" s="5" t="str">
        <f>'[1]INPUTS-Incidence'!A16</f>
        <v>Pedestrian</v>
      </c>
      <c r="P16" s="5" t="str">
        <f>'[1]INPUTS-Incidence'!B16</f>
        <v>Male</v>
      </c>
      <c r="Q16" s="5" t="str">
        <f>'[1]INPUTS-Incidence'!C16</f>
        <v>55-59 years</v>
      </c>
      <c r="R16" s="123">
        <f>'[1]INPUTS-Incidence'!D16</f>
        <v>2.2186046511627908</v>
      </c>
      <c r="S16" s="123">
        <f>'[1]INPUTS-Incidence'!E16</f>
        <v>45.211869436201773</v>
      </c>
      <c r="T16" s="106">
        <f t="shared" si="1"/>
        <v>1</v>
      </c>
      <c r="U16" s="4">
        <f t="shared" si="2"/>
        <v>2.2186046511627908</v>
      </c>
      <c r="V16" s="4">
        <f t="shared" si="3"/>
        <v>0</v>
      </c>
      <c r="W16" s="4">
        <f t="shared" si="10"/>
        <v>2.2186046511627908</v>
      </c>
      <c r="X16" s="113">
        <f t="shared" si="4"/>
        <v>2.2186046511627908</v>
      </c>
      <c r="Y16" s="113">
        <f t="shared" si="11"/>
        <v>1.7526976744186049</v>
      </c>
      <c r="Z16" s="120">
        <f t="shared" si="5"/>
        <v>1.7526976744186049</v>
      </c>
      <c r="AA16" s="117">
        <f t="shared" si="6"/>
        <v>45.211869436201773</v>
      </c>
      <c r="AB16" s="114">
        <f t="shared" si="7"/>
        <v>0</v>
      </c>
      <c r="AC16" s="4">
        <f t="shared" si="12"/>
        <v>45.211869436201773</v>
      </c>
      <c r="AD16" s="113">
        <f t="shared" si="8"/>
        <v>45.211869436201773</v>
      </c>
      <c r="AE16" s="113">
        <f t="shared" si="13"/>
        <v>27.127121661721063</v>
      </c>
      <c r="AF16" s="120">
        <f t="shared" si="9"/>
        <v>27.127121661721063</v>
      </c>
    </row>
    <row r="17" spans="7:32" x14ac:dyDescent="0.4">
      <c r="G17" s="7"/>
      <c r="H17" s="7"/>
      <c r="L17" s="128"/>
      <c r="M17" s="7"/>
      <c r="N17" s="7"/>
      <c r="O17" s="5" t="str">
        <f>'[1]INPUTS-Incidence'!A17</f>
        <v>Pedestrian</v>
      </c>
      <c r="P17" s="5" t="str">
        <f>'[1]INPUTS-Incidence'!B17</f>
        <v>Male</v>
      </c>
      <c r="Q17" s="5" t="str">
        <f>'[1]INPUTS-Incidence'!C17</f>
        <v>60-64 years</v>
      </c>
      <c r="R17" s="123">
        <f>'[1]INPUTS-Incidence'!D17</f>
        <v>2.2186046511627908</v>
      </c>
      <c r="S17" s="123">
        <f>'[1]INPUTS-Incidence'!E17</f>
        <v>34.963845697329369</v>
      </c>
      <c r="T17" s="106">
        <f t="shared" si="1"/>
        <v>1</v>
      </c>
      <c r="U17" s="4">
        <f t="shared" si="2"/>
        <v>2.2186046511627908</v>
      </c>
      <c r="V17" s="4">
        <f t="shared" si="3"/>
        <v>0</v>
      </c>
      <c r="W17" s="4">
        <f t="shared" si="10"/>
        <v>2.2186046511627908</v>
      </c>
      <c r="X17" s="113">
        <f t="shared" si="4"/>
        <v>2.2186046511627908</v>
      </c>
      <c r="Y17" s="113">
        <f t="shared" si="11"/>
        <v>1.7526976744186049</v>
      </c>
      <c r="Z17" s="120">
        <f t="shared" si="5"/>
        <v>1.7526976744186049</v>
      </c>
      <c r="AA17" s="117">
        <f t="shared" si="6"/>
        <v>34.963845697329369</v>
      </c>
      <c r="AB17" s="114">
        <f t="shared" si="7"/>
        <v>0</v>
      </c>
      <c r="AC17" s="4">
        <f t="shared" si="12"/>
        <v>34.963845697329369</v>
      </c>
      <c r="AD17" s="113">
        <f t="shared" si="8"/>
        <v>34.963845697329369</v>
      </c>
      <c r="AE17" s="113">
        <f t="shared" si="13"/>
        <v>20.97830741839762</v>
      </c>
      <c r="AF17" s="120">
        <f t="shared" si="9"/>
        <v>20.97830741839762</v>
      </c>
    </row>
    <row r="18" spans="7:32" x14ac:dyDescent="0.4">
      <c r="G18" s="7"/>
      <c r="H18" s="7"/>
      <c r="L18" s="128"/>
      <c r="M18" s="7"/>
      <c r="N18" s="7"/>
      <c r="O18" s="5" t="str">
        <f>'[1]INPUTS-Incidence'!A18</f>
        <v>Pedestrian</v>
      </c>
      <c r="P18" s="5" t="str">
        <f>'[1]INPUTS-Incidence'!B18</f>
        <v>Male</v>
      </c>
      <c r="Q18" s="5" t="str">
        <f>'[1]INPUTS-Incidence'!C18</f>
        <v>65-69 years</v>
      </c>
      <c r="R18" s="123">
        <f>'[1]INPUTS-Incidence'!D18</f>
        <v>3.3279069767441865</v>
      </c>
      <c r="S18" s="123">
        <f>'[1]INPUTS-Incidence'!E18</f>
        <v>27.729946587537089</v>
      </c>
      <c r="T18" s="106">
        <f t="shared" si="1"/>
        <v>1</v>
      </c>
      <c r="U18" s="4">
        <f t="shared" si="2"/>
        <v>3.3279069767441865</v>
      </c>
      <c r="V18" s="4">
        <f t="shared" si="3"/>
        <v>0</v>
      </c>
      <c r="W18" s="4">
        <f t="shared" si="10"/>
        <v>3.3279069767441865</v>
      </c>
      <c r="X18" s="113">
        <f t="shared" si="4"/>
        <v>3.3279069767441865</v>
      </c>
      <c r="Y18" s="113">
        <f t="shared" si="11"/>
        <v>2.6290465116279074</v>
      </c>
      <c r="Z18" s="120">
        <f t="shared" si="5"/>
        <v>2.6290465116279074</v>
      </c>
      <c r="AA18" s="117">
        <f t="shared" si="6"/>
        <v>27.729946587537089</v>
      </c>
      <c r="AB18" s="114">
        <f t="shared" si="7"/>
        <v>0</v>
      </c>
      <c r="AC18" s="4">
        <f t="shared" si="12"/>
        <v>27.729946587537089</v>
      </c>
      <c r="AD18" s="113">
        <f t="shared" si="8"/>
        <v>27.729946587537089</v>
      </c>
      <c r="AE18" s="113">
        <f t="shared" si="13"/>
        <v>16.637967952522253</v>
      </c>
      <c r="AF18" s="120">
        <f t="shared" si="9"/>
        <v>16.637967952522253</v>
      </c>
    </row>
    <row r="19" spans="7:32" x14ac:dyDescent="0.4">
      <c r="G19" s="7"/>
      <c r="H19" s="7"/>
      <c r="L19" s="128"/>
      <c r="M19" s="7"/>
      <c r="N19" s="7"/>
      <c r="O19" s="5" t="str">
        <f>'[1]INPUTS-Incidence'!A19</f>
        <v>Pedestrian</v>
      </c>
      <c r="P19" s="5" t="str">
        <f>'[1]INPUTS-Incidence'!B19</f>
        <v>Male</v>
      </c>
      <c r="Q19" s="5" t="str">
        <f>'[1]INPUTS-Incidence'!C19</f>
        <v>70-74 years</v>
      </c>
      <c r="R19" s="123">
        <f>'[1]INPUTS-Incidence'!D19</f>
        <v>3.3279069767441865</v>
      </c>
      <c r="S19" s="123">
        <f>'[1]INPUTS-Incidence'!E19</f>
        <v>19.89322255192878</v>
      </c>
      <c r="T19" s="106">
        <f t="shared" si="1"/>
        <v>1</v>
      </c>
      <c r="U19" s="4">
        <f t="shared" si="2"/>
        <v>3.3279069767441865</v>
      </c>
      <c r="V19" s="4">
        <f t="shared" si="3"/>
        <v>0</v>
      </c>
      <c r="W19" s="4">
        <f t="shared" si="10"/>
        <v>3.3279069767441865</v>
      </c>
      <c r="X19" s="113">
        <f t="shared" si="4"/>
        <v>3.3279069767441865</v>
      </c>
      <c r="Y19" s="113">
        <f t="shared" si="11"/>
        <v>2.6290465116279074</v>
      </c>
      <c r="Z19" s="120">
        <f t="shared" si="5"/>
        <v>2.6290465116279074</v>
      </c>
      <c r="AA19" s="117">
        <f t="shared" si="6"/>
        <v>19.89322255192878</v>
      </c>
      <c r="AB19" s="114">
        <f t="shared" si="7"/>
        <v>0</v>
      </c>
      <c r="AC19" s="4">
        <f t="shared" si="12"/>
        <v>19.89322255192878</v>
      </c>
      <c r="AD19" s="113">
        <f t="shared" si="8"/>
        <v>19.89322255192878</v>
      </c>
      <c r="AE19" s="113">
        <f t="shared" si="13"/>
        <v>11.935933531157268</v>
      </c>
      <c r="AF19" s="120">
        <f t="shared" si="9"/>
        <v>11.935933531157268</v>
      </c>
    </row>
    <row r="20" spans="7:32" x14ac:dyDescent="0.4">
      <c r="G20" s="7"/>
      <c r="H20" s="7"/>
      <c r="L20" s="128"/>
      <c r="M20" s="7"/>
      <c r="N20" s="7"/>
      <c r="O20" s="5" t="str">
        <f>'[1]INPUTS-Incidence'!A20</f>
        <v>Pedestrian</v>
      </c>
      <c r="P20" s="5" t="str">
        <f>'[1]INPUTS-Incidence'!B20</f>
        <v>Male</v>
      </c>
      <c r="Q20" s="5" t="str">
        <f>'[1]INPUTS-Incidence'!C20</f>
        <v>75-79 years</v>
      </c>
      <c r="R20" s="123">
        <f>'[1]INPUTS-Incidence'!D20</f>
        <v>3.3279069767441865</v>
      </c>
      <c r="S20" s="123">
        <f>'[1]INPUTS-Incidence'!E20</f>
        <v>14.467798219584568</v>
      </c>
      <c r="T20" s="106">
        <f t="shared" si="1"/>
        <v>1</v>
      </c>
      <c r="U20" s="4">
        <f t="shared" si="2"/>
        <v>3.3279069767441865</v>
      </c>
      <c r="V20" s="4">
        <f t="shared" si="3"/>
        <v>0</v>
      </c>
      <c r="W20" s="4">
        <f t="shared" si="10"/>
        <v>3.3279069767441865</v>
      </c>
      <c r="X20" s="113">
        <f t="shared" si="4"/>
        <v>3.3279069767441865</v>
      </c>
      <c r="Y20" s="113">
        <f t="shared" si="11"/>
        <v>2.6290465116279074</v>
      </c>
      <c r="Z20" s="120">
        <f t="shared" si="5"/>
        <v>2.6290465116279074</v>
      </c>
      <c r="AA20" s="117">
        <f t="shared" si="6"/>
        <v>14.467798219584568</v>
      </c>
      <c r="AB20" s="114">
        <f t="shared" si="7"/>
        <v>0</v>
      </c>
      <c r="AC20" s="4">
        <f t="shared" si="12"/>
        <v>14.467798219584568</v>
      </c>
      <c r="AD20" s="113">
        <f t="shared" si="8"/>
        <v>14.467798219584568</v>
      </c>
      <c r="AE20" s="113">
        <f t="shared" si="13"/>
        <v>8.6806789317507409</v>
      </c>
      <c r="AF20" s="120">
        <f t="shared" si="9"/>
        <v>8.6806789317507409</v>
      </c>
    </row>
    <row r="21" spans="7:32" x14ac:dyDescent="0.4">
      <c r="L21" s="128"/>
      <c r="M21" s="127"/>
      <c r="O21" s="5" t="str">
        <f>'[1]INPUTS-Incidence'!A21</f>
        <v>Pedestrian</v>
      </c>
      <c r="P21" s="5" t="str">
        <f>'[1]INPUTS-Incidence'!B21</f>
        <v>Male</v>
      </c>
      <c r="Q21" s="5" t="str">
        <f>'[1]INPUTS-Incidence'!C21</f>
        <v>80-84 years</v>
      </c>
      <c r="R21" s="123">
        <f>'[1]INPUTS-Incidence'!D21</f>
        <v>3.3279069767441865</v>
      </c>
      <c r="S21" s="123">
        <f>'[1]INPUTS-Incidence'!E21</f>
        <v>9.6451988130563784</v>
      </c>
      <c r="T21" s="106">
        <f t="shared" si="1"/>
        <v>1</v>
      </c>
      <c r="U21" s="4">
        <f t="shared" si="2"/>
        <v>3.3279069767441865</v>
      </c>
      <c r="V21" s="4">
        <f t="shared" si="3"/>
        <v>0</v>
      </c>
      <c r="W21" s="4">
        <f t="shared" si="10"/>
        <v>3.3279069767441865</v>
      </c>
      <c r="X21" s="113">
        <f t="shared" si="4"/>
        <v>3.3279069767441865</v>
      </c>
      <c r="Y21" s="113">
        <f t="shared" si="11"/>
        <v>2.6290465116279074</v>
      </c>
      <c r="Z21" s="120">
        <f t="shared" si="5"/>
        <v>2.6290465116279074</v>
      </c>
      <c r="AA21" s="117">
        <f t="shared" si="6"/>
        <v>9.6451988130563784</v>
      </c>
      <c r="AB21" s="114">
        <f t="shared" si="7"/>
        <v>0</v>
      </c>
      <c r="AC21" s="4">
        <f t="shared" si="12"/>
        <v>9.6451988130563784</v>
      </c>
      <c r="AD21" s="113">
        <f t="shared" si="8"/>
        <v>9.6451988130563784</v>
      </c>
      <c r="AE21" s="113">
        <f t="shared" si="13"/>
        <v>5.7871192878338267</v>
      </c>
      <c r="AF21" s="120">
        <f t="shared" si="9"/>
        <v>5.7871192878338267</v>
      </c>
    </row>
    <row r="22" spans="7:32" x14ac:dyDescent="0.4">
      <c r="L22" s="128"/>
      <c r="O22" s="5" t="str">
        <f>'[1]INPUTS-Incidence'!A22</f>
        <v>Pedestrian</v>
      </c>
      <c r="P22" s="5" t="str">
        <f>'[1]INPUTS-Incidence'!B22</f>
        <v>Male</v>
      </c>
      <c r="Q22" s="5" t="str">
        <f>'[1]INPUTS-Incidence'!C22</f>
        <v>85+</v>
      </c>
      <c r="R22" s="123">
        <f>'[1]INPUTS-Incidence'!D22</f>
        <v>3.3279069767441865</v>
      </c>
      <c r="S22" s="123">
        <f>'[1]INPUTS-Incidence'!E22</f>
        <v>6.6310741839762599</v>
      </c>
      <c r="T22" s="106">
        <f t="shared" si="1"/>
        <v>1</v>
      </c>
      <c r="U22" s="4">
        <f t="shared" si="2"/>
        <v>3.3279069767441865</v>
      </c>
      <c r="V22" s="4">
        <f t="shared" si="3"/>
        <v>0</v>
      </c>
      <c r="W22" s="4">
        <f t="shared" si="10"/>
        <v>3.3279069767441865</v>
      </c>
      <c r="X22" s="113">
        <f t="shared" si="4"/>
        <v>3.3279069767441865</v>
      </c>
      <c r="Y22" s="113">
        <f t="shared" si="11"/>
        <v>2.6290465116279074</v>
      </c>
      <c r="Z22" s="120">
        <f t="shared" si="5"/>
        <v>2.6290465116279074</v>
      </c>
      <c r="AA22" s="117">
        <f t="shared" si="6"/>
        <v>6.6310741839762599</v>
      </c>
      <c r="AB22" s="114">
        <f t="shared" si="7"/>
        <v>0</v>
      </c>
      <c r="AC22" s="4">
        <f t="shared" si="12"/>
        <v>6.6310741839762599</v>
      </c>
      <c r="AD22" s="113">
        <f t="shared" si="8"/>
        <v>6.6310741839762599</v>
      </c>
      <c r="AE22" s="113">
        <f t="shared" si="13"/>
        <v>3.978644510385756</v>
      </c>
      <c r="AF22" s="120">
        <f t="shared" si="9"/>
        <v>3.978644510385756</v>
      </c>
    </row>
    <row r="23" spans="7:32" x14ac:dyDescent="0.4">
      <c r="O23" s="5" t="str">
        <f>'[1]INPUTS-Incidence'!A23</f>
        <v>Pedestrian</v>
      </c>
      <c r="P23" s="5" t="str">
        <f>'[1]INPUTS-Incidence'!B23</f>
        <v>Female</v>
      </c>
      <c r="Q23" s="5" t="str">
        <f>'[1]INPUTS-Incidence'!C23</f>
        <v>&lt;5 years</v>
      </c>
      <c r="R23" s="123">
        <f>'[1]INPUTS-Incidence'!D23</f>
        <v>0</v>
      </c>
      <c r="S23" s="123">
        <f>'[1]INPUTS-Incidence'!E23</f>
        <v>13.864973293768545</v>
      </c>
      <c r="T23" s="106">
        <f t="shared" si="1"/>
        <v>1</v>
      </c>
      <c r="U23" s="4">
        <f t="shared" si="2"/>
        <v>0</v>
      </c>
      <c r="V23" s="4">
        <f t="shared" si="3"/>
        <v>0</v>
      </c>
      <c r="W23" s="4">
        <f t="shared" si="10"/>
        <v>0</v>
      </c>
      <c r="X23" s="113">
        <f t="shared" si="4"/>
        <v>0</v>
      </c>
      <c r="Y23" s="113">
        <f t="shared" si="11"/>
        <v>0</v>
      </c>
      <c r="Z23" s="120">
        <f t="shared" si="5"/>
        <v>0</v>
      </c>
      <c r="AA23" s="117">
        <f t="shared" si="6"/>
        <v>13.864973293768545</v>
      </c>
      <c r="AB23" s="114">
        <f t="shared" si="7"/>
        <v>0</v>
      </c>
      <c r="AC23" s="4">
        <f t="shared" si="12"/>
        <v>13.864973293768545</v>
      </c>
      <c r="AD23" s="113">
        <f t="shared" si="8"/>
        <v>13.864973293768545</v>
      </c>
      <c r="AE23" s="113">
        <f t="shared" si="13"/>
        <v>8.3189839762611264</v>
      </c>
      <c r="AF23" s="120">
        <f t="shared" si="9"/>
        <v>8.3189839762611264</v>
      </c>
    </row>
    <row r="24" spans="7:32" x14ac:dyDescent="0.4">
      <c r="O24" s="5" t="str">
        <f>'[1]INPUTS-Incidence'!A24</f>
        <v>Pedestrian</v>
      </c>
      <c r="P24" s="5" t="str">
        <f>'[1]INPUTS-Incidence'!B24</f>
        <v>Female</v>
      </c>
      <c r="Q24" s="5" t="str">
        <f>'[1]INPUTS-Incidence'!C24</f>
        <v>5-9 years</v>
      </c>
      <c r="R24" s="123">
        <f>'[1]INPUTS-Incidence'!D24</f>
        <v>0</v>
      </c>
      <c r="S24" s="123">
        <f>'[1]INPUTS-Incidence'!E24</f>
        <v>42.197744807121659</v>
      </c>
      <c r="T24" s="106">
        <f t="shared" si="1"/>
        <v>1</v>
      </c>
      <c r="U24" s="4">
        <f t="shared" si="2"/>
        <v>0</v>
      </c>
      <c r="V24" s="4">
        <f t="shared" si="3"/>
        <v>0</v>
      </c>
      <c r="W24" s="4">
        <f t="shared" si="10"/>
        <v>0</v>
      </c>
      <c r="X24" s="113">
        <f t="shared" si="4"/>
        <v>0</v>
      </c>
      <c r="Y24" s="113">
        <f t="shared" si="11"/>
        <v>0</v>
      </c>
      <c r="Z24" s="120">
        <f t="shared" si="5"/>
        <v>0</v>
      </c>
      <c r="AA24" s="117">
        <f t="shared" si="6"/>
        <v>42.197744807121659</v>
      </c>
      <c r="AB24" s="114">
        <f t="shared" si="7"/>
        <v>0</v>
      </c>
      <c r="AC24" s="4">
        <f t="shared" si="12"/>
        <v>42.197744807121659</v>
      </c>
      <c r="AD24" s="113">
        <f t="shared" si="8"/>
        <v>42.197744807121659</v>
      </c>
      <c r="AE24" s="113">
        <f t="shared" si="13"/>
        <v>25.318646884272994</v>
      </c>
      <c r="AF24" s="120">
        <f t="shared" si="9"/>
        <v>25.318646884272994</v>
      </c>
    </row>
    <row r="25" spans="7:32" x14ac:dyDescent="0.4">
      <c r="O25" s="5" t="str">
        <f>'[1]INPUTS-Incidence'!A25</f>
        <v>Pedestrian</v>
      </c>
      <c r="P25" s="5" t="str">
        <f>'[1]INPUTS-Incidence'!B25</f>
        <v>Female</v>
      </c>
      <c r="Q25" s="5" t="str">
        <f>'[1]INPUTS-Incidence'!C25</f>
        <v>10-14 years</v>
      </c>
      <c r="R25" s="123">
        <f>'[1]INPUTS-Incidence'!D25</f>
        <v>0</v>
      </c>
      <c r="S25" s="123">
        <f>'[1]INPUTS-Incidence'!E25</f>
        <v>48.828818991097918</v>
      </c>
      <c r="T25" s="106">
        <f t="shared" si="1"/>
        <v>1</v>
      </c>
      <c r="U25" s="4">
        <f t="shared" si="2"/>
        <v>0</v>
      </c>
      <c r="V25" s="4">
        <f t="shared" si="3"/>
        <v>0</v>
      </c>
      <c r="W25" s="4">
        <f t="shared" si="10"/>
        <v>0</v>
      </c>
      <c r="X25" s="113">
        <f t="shared" si="4"/>
        <v>0</v>
      </c>
      <c r="Y25" s="113">
        <f t="shared" si="11"/>
        <v>0</v>
      </c>
      <c r="Z25" s="120">
        <f t="shared" si="5"/>
        <v>0</v>
      </c>
      <c r="AA25" s="117">
        <f t="shared" si="6"/>
        <v>48.828818991097918</v>
      </c>
      <c r="AB25" s="114">
        <f t="shared" si="7"/>
        <v>0</v>
      </c>
      <c r="AC25" s="4">
        <f t="shared" si="12"/>
        <v>48.828818991097918</v>
      </c>
      <c r="AD25" s="113">
        <f t="shared" si="8"/>
        <v>48.828818991097918</v>
      </c>
      <c r="AE25" s="113">
        <f t="shared" si="13"/>
        <v>29.29729139465875</v>
      </c>
      <c r="AF25" s="120">
        <f t="shared" si="9"/>
        <v>29.29729139465875</v>
      </c>
    </row>
    <row r="26" spans="7:32" x14ac:dyDescent="0.4">
      <c r="O26" s="5" t="str">
        <f>'[1]INPUTS-Incidence'!A26</f>
        <v>Pedestrian</v>
      </c>
      <c r="P26" s="5" t="str">
        <f>'[1]INPUTS-Incidence'!B26</f>
        <v>Female</v>
      </c>
      <c r="Q26" s="5" t="str">
        <f>'[1]INPUTS-Incidence'!C26</f>
        <v>15-19 years</v>
      </c>
      <c r="R26" s="123">
        <f>'[1]INPUTS-Incidence'!D26</f>
        <v>0</v>
      </c>
      <c r="S26" s="123">
        <f>'[1]INPUTS-Incidence'!E26</f>
        <v>60.885317507418385</v>
      </c>
      <c r="T26" s="106">
        <f t="shared" si="1"/>
        <v>1</v>
      </c>
      <c r="U26" s="4">
        <f t="shared" si="2"/>
        <v>0</v>
      </c>
      <c r="V26" s="4">
        <f t="shared" si="3"/>
        <v>0</v>
      </c>
      <c r="W26" s="4">
        <f t="shared" si="10"/>
        <v>0</v>
      </c>
      <c r="X26" s="113">
        <f t="shared" si="4"/>
        <v>0</v>
      </c>
      <c r="Y26" s="113">
        <f t="shared" si="11"/>
        <v>0</v>
      </c>
      <c r="Z26" s="120">
        <f t="shared" si="5"/>
        <v>0</v>
      </c>
      <c r="AA26" s="117">
        <f t="shared" si="6"/>
        <v>60.885317507418385</v>
      </c>
      <c r="AB26" s="114">
        <f t="shared" si="7"/>
        <v>0</v>
      </c>
      <c r="AC26" s="4">
        <f t="shared" si="12"/>
        <v>60.885317507418385</v>
      </c>
      <c r="AD26" s="113">
        <f t="shared" si="8"/>
        <v>60.885317507418385</v>
      </c>
      <c r="AE26" s="113">
        <f t="shared" si="13"/>
        <v>36.531190504451033</v>
      </c>
      <c r="AF26" s="120">
        <f t="shared" si="9"/>
        <v>36.531190504451033</v>
      </c>
    </row>
    <row r="27" spans="7:32" x14ac:dyDescent="0.4">
      <c r="O27" s="5" t="str">
        <f>'[1]INPUTS-Incidence'!A27</f>
        <v>Pedestrian</v>
      </c>
      <c r="P27" s="5" t="str">
        <f>'[1]INPUTS-Incidence'!B27</f>
        <v>Female</v>
      </c>
      <c r="Q27" s="5" t="str">
        <f>'[1]INPUTS-Incidence'!C27</f>
        <v>20-24 years</v>
      </c>
      <c r="R27" s="123">
        <f>'[1]INPUTS-Incidence'!D27</f>
        <v>0</v>
      </c>
      <c r="S27" s="123">
        <f>'[1]INPUTS-Incidence'!E27</f>
        <v>82.587014836795234</v>
      </c>
      <c r="T27" s="106">
        <f t="shared" si="1"/>
        <v>1</v>
      </c>
      <c r="U27" s="4">
        <f t="shared" si="2"/>
        <v>0</v>
      </c>
      <c r="V27" s="4">
        <f t="shared" si="3"/>
        <v>0</v>
      </c>
      <c r="W27" s="4">
        <f t="shared" si="10"/>
        <v>0</v>
      </c>
      <c r="X27" s="113">
        <f t="shared" si="4"/>
        <v>0</v>
      </c>
      <c r="Y27" s="113">
        <f t="shared" si="11"/>
        <v>0</v>
      </c>
      <c r="Z27" s="120">
        <f t="shared" si="5"/>
        <v>0</v>
      </c>
      <c r="AA27" s="117">
        <f t="shared" si="6"/>
        <v>82.587014836795234</v>
      </c>
      <c r="AB27" s="114">
        <f t="shared" si="7"/>
        <v>0</v>
      </c>
      <c r="AC27" s="4">
        <f t="shared" si="12"/>
        <v>82.587014836795234</v>
      </c>
      <c r="AD27" s="113">
        <f t="shared" si="8"/>
        <v>82.587014836795234</v>
      </c>
      <c r="AE27" s="113">
        <f t="shared" si="13"/>
        <v>49.55220890207714</v>
      </c>
      <c r="AF27" s="120">
        <f t="shared" si="9"/>
        <v>49.55220890207714</v>
      </c>
    </row>
    <row r="28" spans="7:32" x14ac:dyDescent="0.4">
      <c r="O28" s="5" t="str">
        <f>'[1]INPUTS-Incidence'!A28</f>
        <v>Pedestrian</v>
      </c>
      <c r="P28" s="5" t="str">
        <f>'[1]INPUTS-Incidence'!B28</f>
        <v>Female</v>
      </c>
      <c r="Q28" s="5" t="str">
        <f>'[1]INPUTS-Incidence'!C28</f>
        <v>25-29 years</v>
      </c>
      <c r="R28" s="123">
        <f>'[1]INPUTS-Incidence'!D28</f>
        <v>0</v>
      </c>
      <c r="S28" s="123">
        <f>'[1]INPUTS-Incidence'!E28</f>
        <v>126.59323442136497</v>
      </c>
      <c r="T28" s="106">
        <f t="shared" si="1"/>
        <v>1</v>
      </c>
      <c r="U28" s="4">
        <f t="shared" si="2"/>
        <v>0</v>
      </c>
      <c r="V28" s="4">
        <f t="shared" si="3"/>
        <v>0</v>
      </c>
      <c r="W28" s="4">
        <f t="shared" si="10"/>
        <v>0</v>
      </c>
      <c r="X28" s="113">
        <f t="shared" si="4"/>
        <v>0</v>
      </c>
      <c r="Y28" s="113">
        <f t="shared" si="11"/>
        <v>0</v>
      </c>
      <c r="Z28" s="120">
        <f t="shared" si="5"/>
        <v>0</v>
      </c>
      <c r="AA28" s="117">
        <f t="shared" si="6"/>
        <v>126.59323442136497</v>
      </c>
      <c r="AB28" s="114">
        <f t="shared" si="7"/>
        <v>0</v>
      </c>
      <c r="AC28" s="4">
        <f t="shared" si="12"/>
        <v>126.59323442136497</v>
      </c>
      <c r="AD28" s="113">
        <f t="shared" si="8"/>
        <v>126.59323442136497</v>
      </c>
      <c r="AE28" s="113">
        <f t="shared" si="13"/>
        <v>75.955940652818981</v>
      </c>
      <c r="AF28" s="120">
        <f t="shared" si="9"/>
        <v>75.955940652818981</v>
      </c>
    </row>
    <row r="29" spans="7:32" x14ac:dyDescent="0.4">
      <c r="O29" s="5" t="str">
        <f>'[1]INPUTS-Incidence'!A29</f>
        <v>Pedestrian</v>
      </c>
      <c r="P29" s="5" t="str">
        <f>'[1]INPUTS-Incidence'!B29</f>
        <v>Female</v>
      </c>
      <c r="Q29" s="5" t="str">
        <f>'[1]INPUTS-Incidence'!C29</f>
        <v>30-34 years</v>
      </c>
      <c r="R29" s="123">
        <f>'[1]INPUTS-Incidence'!D29</f>
        <v>0</v>
      </c>
      <c r="S29" s="123">
        <f>'[1]INPUTS-Incidence'!E29</f>
        <v>104.89153709198811</v>
      </c>
      <c r="T29" s="106">
        <f t="shared" si="1"/>
        <v>1</v>
      </c>
      <c r="U29" s="4">
        <f t="shared" si="2"/>
        <v>0</v>
      </c>
      <c r="V29" s="4">
        <f t="shared" si="3"/>
        <v>0</v>
      </c>
      <c r="W29" s="4">
        <f t="shared" si="10"/>
        <v>0</v>
      </c>
      <c r="X29" s="113">
        <f t="shared" si="4"/>
        <v>0</v>
      </c>
      <c r="Y29" s="113">
        <f t="shared" si="11"/>
        <v>0</v>
      </c>
      <c r="Z29" s="120">
        <f t="shared" si="5"/>
        <v>0</v>
      </c>
      <c r="AA29" s="117">
        <f t="shared" si="6"/>
        <v>104.89153709198811</v>
      </c>
      <c r="AB29" s="114">
        <f t="shared" si="7"/>
        <v>0</v>
      </c>
      <c r="AC29" s="4">
        <f t="shared" si="12"/>
        <v>104.89153709198811</v>
      </c>
      <c r="AD29" s="113">
        <f t="shared" si="8"/>
        <v>104.89153709198811</v>
      </c>
      <c r="AE29" s="113">
        <f t="shared" si="13"/>
        <v>62.934922255192866</v>
      </c>
      <c r="AF29" s="120">
        <f t="shared" si="9"/>
        <v>62.934922255192866</v>
      </c>
    </row>
    <row r="30" spans="7:32" x14ac:dyDescent="0.4">
      <c r="O30" s="5" t="str">
        <f>'[1]INPUTS-Incidence'!A30</f>
        <v>Pedestrian</v>
      </c>
      <c r="P30" s="5" t="str">
        <f>'[1]INPUTS-Incidence'!B30</f>
        <v>Female</v>
      </c>
      <c r="Q30" s="5" t="str">
        <f>'[1]INPUTS-Incidence'!C30</f>
        <v>35-39 years</v>
      </c>
      <c r="R30" s="123">
        <f>'[1]INPUTS-Incidence'!D30</f>
        <v>0</v>
      </c>
      <c r="S30" s="123">
        <f>'[1]INPUTS-Incidence'!E30</f>
        <v>115.13956083086052</v>
      </c>
      <c r="T30" s="106">
        <f t="shared" si="1"/>
        <v>1</v>
      </c>
      <c r="U30" s="4">
        <f t="shared" si="2"/>
        <v>0</v>
      </c>
      <c r="V30" s="4">
        <f t="shared" si="3"/>
        <v>0</v>
      </c>
      <c r="W30" s="4">
        <f t="shared" si="10"/>
        <v>0</v>
      </c>
      <c r="X30" s="113">
        <f t="shared" si="4"/>
        <v>0</v>
      </c>
      <c r="Y30" s="113">
        <f t="shared" si="11"/>
        <v>0</v>
      </c>
      <c r="Z30" s="120">
        <f t="shared" si="5"/>
        <v>0</v>
      </c>
      <c r="AA30" s="117">
        <f t="shared" si="6"/>
        <v>115.13956083086052</v>
      </c>
      <c r="AB30" s="114">
        <f t="shared" si="7"/>
        <v>0</v>
      </c>
      <c r="AC30" s="4">
        <f t="shared" si="12"/>
        <v>115.13956083086052</v>
      </c>
      <c r="AD30" s="113">
        <f t="shared" si="8"/>
        <v>115.13956083086052</v>
      </c>
      <c r="AE30" s="113">
        <f t="shared" si="13"/>
        <v>69.083736498516302</v>
      </c>
      <c r="AF30" s="120">
        <f t="shared" si="9"/>
        <v>69.083736498516302</v>
      </c>
    </row>
    <row r="31" spans="7:32" x14ac:dyDescent="0.4">
      <c r="O31" s="5" t="str">
        <f>'[1]INPUTS-Incidence'!A31</f>
        <v>Pedestrian</v>
      </c>
      <c r="P31" s="5" t="str">
        <f>'[1]INPUTS-Incidence'!B31</f>
        <v>Female</v>
      </c>
      <c r="Q31" s="5" t="str">
        <f>'[1]INPUTS-Incidence'!C31</f>
        <v>40-44 years</v>
      </c>
      <c r="R31" s="123">
        <f>'[1]INPUTS-Incidence'!D31</f>
        <v>0</v>
      </c>
      <c r="S31" s="123">
        <f>'[1]INPUTS-Incidence'!E31</f>
        <v>94.643513353115708</v>
      </c>
      <c r="T31" s="106">
        <f t="shared" si="1"/>
        <v>1</v>
      </c>
      <c r="U31" s="4">
        <f t="shared" si="2"/>
        <v>0</v>
      </c>
      <c r="V31" s="4">
        <f t="shared" si="3"/>
        <v>0</v>
      </c>
      <c r="W31" s="4">
        <f t="shared" si="10"/>
        <v>0</v>
      </c>
      <c r="X31" s="113">
        <f t="shared" si="4"/>
        <v>0</v>
      </c>
      <c r="Y31" s="113">
        <f t="shared" si="11"/>
        <v>0</v>
      </c>
      <c r="Z31" s="120">
        <f t="shared" si="5"/>
        <v>0</v>
      </c>
      <c r="AA31" s="117">
        <f t="shared" si="6"/>
        <v>94.643513353115708</v>
      </c>
      <c r="AB31" s="114">
        <f t="shared" si="7"/>
        <v>0</v>
      </c>
      <c r="AC31" s="4">
        <f t="shared" si="12"/>
        <v>94.643513353115708</v>
      </c>
      <c r="AD31" s="113">
        <f t="shared" si="8"/>
        <v>94.643513353115708</v>
      </c>
      <c r="AE31" s="113">
        <f t="shared" si="13"/>
        <v>56.786108011869423</v>
      </c>
      <c r="AF31" s="120">
        <f t="shared" si="9"/>
        <v>56.786108011869423</v>
      </c>
    </row>
    <row r="32" spans="7:32" x14ac:dyDescent="0.4">
      <c r="O32" s="5" t="str">
        <f>'[1]INPUTS-Incidence'!A32</f>
        <v>Pedestrian</v>
      </c>
      <c r="P32" s="5" t="str">
        <f>'[1]INPUTS-Incidence'!B32</f>
        <v>Female</v>
      </c>
      <c r="Q32" s="5" t="str">
        <f>'[1]INPUTS-Incidence'!C32</f>
        <v>45-49 years</v>
      </c>
      <c r="R32" s="123">
        <f>'[1]INPUTS-Incidence'!D32</f>
        <v>0</v>
      </c>
      <c r="S32" s="123">
        <f>'[1]INPUTS-Incidence'!E32</f>
        <v>60.885317507418385</v>
      </c>
      <c r="T32" s="106">
        <f t="shared" si="1"/>
        <v>1</v>
      </c>
      <c r="U32" s="4">
        <f t="shared" si="2"/>
        <v>0</v>
      </c>
      <c r="V32" s="4">
        <f t="shared" si="3"/>
        <v>0</v>
      </c>
      <c r="W32" s="4">
        <f t="shared" si="10"/>
        <v>0</v>
      </c>
      <c r="X32" s="113">
        <f t="shared" si="4"/>
        <v>0</v>
      </c>
      <c r="Y32" s="113">
        <f t="shared" si="11"/>
        <v>0</v>
      </c>
      <c r="Z32" s="120">
        <f t="shared" si="5"/>
        <v>0</v>
      </c>
      <c r="AA32" s="117">
        <f t="shared" si="6"/>
        <v>60.885317507418385</v>
      </c>
      <c r="AB32" s="114">
        <f t="shared" si="7"/>
        <v>0</v>
      </c>
      <c r="AC32" s="4">
        <f t="shared" si="12"/>
        <v>60.885317507418385</v>
      </c>
      <c r="AD32" s="113">
        <f t="shared" si="8"/>
        <v>60.885317507418385</v>
      </c>
      <c r="AE32" s="113">
        <f t="shared" si="13"/>
        <v>36.531190504451033</v>
      </c>
      <c r="AF32" s="120">
        <f t="shared" si="9"/>
        <v>36.531190504451033</v>
      </c>
    </row>
    <row r="33" spans="1:32" x14ac:dyDescent="0.4">
      <c r="O33" s="5" t="str">
        <f>'[1]INPUTS-Incidence'!A33</f>
        <v>Pedestrian</v>
      </c>
      <c r="P33" s="5" t="str">
        <f>'[1]INPUTS-Incidence'!B33</f>
        <v>Female</v>
      </c>
      <c r="Q33" s="5" t="str">
        <f>'[1]INPUTS-Incidence'!C33</f>
        <v>50-54 years</v>
      </c>
      <c r="R33" s="123">
        <f>'[1]INPUTS-Incidence'!D33</f>
        <v>1.1093023255813954</v>
      </c>
      <c r="S33" s="123">
        <f>'[1]INPUTS-Incidence'!E33</f>
        <v>68.119216617210668</v>
      </c>
      <c r="T33" s="106">
        <f t="shared" si="1"/>
        <v>1</v>
      </c>
      <c r="U33" s="4">
        <f t="shared" si="2"/>
        <v>1.1093023255813954</v>
      </c>
      <c r="V33" s="4">
        <f t="shared" si="3"/>
        <v>0</v>
      </c>
      <c r="W33" s="4">
        <f t="shared" si="10"/>
        <v>1.1093023255813954</v>
      </c>
      <c r="X33" s="113">
        <f t="shared" si="4"/>
        <v>1.1093023255813954</v>
      </c>
      <c r="Y33" s="113">
        <f t="shared" si="11"/>
        <v>0.87634883720930246</v>
      </c>
      <c r="Z33" s="120">
        <f t="shared" si="5"/>
        <v>0.87634883720930246</v>
      </c>
      <c r="AA33" s="117">
        <f t="shared" si="6"/>
        <v>68.119216617210668</v>
      </c>
      <c r="AB33" s="114">
        <f t="shared" si="7"/>
        <v>0</v>
      </c>
      <c r="AC33" s="4">
        <f t="shared" si="12"/>
        <v>68.119216617210668</v>
      </c>
      <c r="AD33" s="113">
        <f t="shared" si="8"/>
        <v>68.119216617210668</v>
      </c>
      <c r="AE33" s="113">
        <f t="shared" si="13"/>
        <v>40.871529970326399</v>
      </c>
      <c r="AF33" s="120">
        <f t="shared" si="9"/>
        <v>40.871529970326399</v>
      </c>
    </row>
    <row r="34" spans="1:32" x14ac:dyDescent="0.4">
      <c r="M34" s="3"/>
      <c r="N34" s="3"/>
      <c r="O34" s="5" t="str">
        <f>'[1]INPUTS-Incidence'!A34</f>
        <v>Pedestrian</v>
      </c>
      <c r="P34" s="5" t="str">
        <f>'[1]INPUTS-Incidence'!B34</f>
        <v>Female</v>
      </c>
      <c r="Q34" s="5" t="str">
        <f>'[1]INPUTS-Incidence'!C34</f>
        <v>55-59 years</v>
      </c>
      <c r="R34" s="123">
        <f>'[1]INPUTS-Incidence'!D34</f>
        <v>1.1093023255813954</v>
      </c>
      <c r="S34" s="123">
        <f>'[1]INPUTS-Incidence'!E34</f>
        <v>53.048593471810079</v>
      </c>
      <c r="T34" s="106">
        <f t="shared" si="1"/>
        <v>1</v>
      </c>
      <c r="U34" s="4">
        <f t="shared" si="2"/>
        <v>1.1093023255813954</v>
      </c>
      <c r="V34" s="4">
        <f t="shared" si="3"/>
        <v>0</v>
      </c>
      <c r="W34" s="4">
        <f t="shared" si="10"/>
        <v>1.1093023255813954</v>
      </c>
      <c r="X34" s="113">
        <f t="shared" si="4"/>
        <v>1.1093023255813954</v>
      </c>
      <c r="Y34" s="113">
        <f t="shared" si="11"/>
        <v>0.87634883720930246</v>
      </c>
      <c r="Z34" s="120">
        <f t="shared" si="5"/>
        <v>0.87634883720930246</v>
      </c>
      <c r="AA34" s="117">
        <f t="shared" si="6"/>
        <v>53.048593471810079</v>
      </c>
      <c r="AB34" s="114">
        <f t="shared" si="7"/>
        <v>0</v>
      </c>
      <c r="AC34" s="4">
        <f t="shared" si="12"/>
        <v>53.048593471810079</v>
      </c>
      <c r="AD34" s="113">
        <f t="shared" si="8"/>
        <v>53.048593471810079</v>
      </c>
      <c r="AE34" s="113">
        <f t="shared" si="13"/>
        <v>31.829156083086048</v>
      </c>
      <c r="AF34" s="120">
        <f t="shared" si="9"/>
        <v>31.829156083086048</v>
      </c>
    </row>
    <row r="35" spans="1:32" x14ac:dyDescent="0.4">
      <c r="M35" s="3"/>
      <c r="N35" s="3"/>
      <c r="O35" s="5" t="str">
        <f>'[1]INPUTS-Incidence'!A35</f>
        <v>Pedestrian</v>
      </c>
      <c r="P35" s="5" t="str">
        <f>'[1]INPUTS-Incidence'!B35</f>
        <v>Female</v>
      </c>
      <c r="Q35" s="5" t="str">
        <f>'[1]INPUTS-Incidence'!C35</f>
        <v>60-64 years</v>
      </c>
      <c r="R35" s="123">
        <f>'[1]INPUTS-Incidence'!D35</f>
        <v>2.2186046511627908</v>
      </c>
      <c r="S35" s="123">
        <f>'[1]INPUTS-Incidence'!E35</f>
        <v>45.211869436201773</v>
      </c>
      <c r="T35" s="106">
        <f t="shared" si="1"/>
        <v>1</v>
      </c>
      <c r="U35" s="4">
        <f t="shared" si="2"/>
        <v>2.2186046511627908</v>
      </c>
      <c r="V35" s="4">
        <f t="shared" si="3"/>
        <v>0</v>
      </c>
      <c r="W35" s="4">
        <f t="shared" si="10"/>
        <v>2.2186046511627908</v>
      </c>
      <c r="X35" s="113">
        <f t="shared" si="4"/>
        <v>2.2186046511627908</v>
      </c>
      <c r="Y35" s="113">
        <f t="shared" si="11"/>
        <v>1.7526976744186049</v>
      </c>
      <c r="Z35" s="120">
        <f t="shared" si="5"/>
        <v>1.7526976744186049</v>
      </c>
      <c r="AA35" s="117">
        <f t="shared" si="6"/>
        <v>45.211869436201773</v>
      </c>
      <c r="AB35" s="114">
        <f t="shared" si="7"/>
        <v>0</v>
      </c>
      <c r="AC35" s="4">
        <f t="shared" si="12"/>
        <v>45.211869436201773</v>
      </c>
      <c r="AD35" s="113">
        <f t="shared" si="8"/>
        <v>45.211869436201773</v>
      </c>
      <c r="AE35" s="113">
        <f t="shared" si="13"/>
        <v>27.127121661721063</v>
      </c>
      <c r="AF35" s="120">
        <f t="shared" si="9"/>
        <v>27.127121661721063</v>
      </c>
    </row>
    <row r="36" spans="1:32" x14ac:dyDescent="0.4">
      <c r="O36" s="5" t="str">
        <f>'[1]INPUTS-Incidence'!A36</f>
        <v>Pedestrian</v>
      </c>
      <c r="P36" s="5" t="str">
        <f>'[1]INPUTS-Incidence'!B36</f>
        <v>Female</v>
      </c>
      <c r="Q36" s="5" t="str">
        <f>'[1]INPUTS-Incidence'!C36</f>
        <v>65-69 years</v>
      </c>
      <c r="R36" s="123">
        <f>'[1]INPUTS-Incidence'!D36</f>
        <v>3.3279069767441865</v>
      </c>
      <c r="S36" s="123">
        <f>'[1]INPUTS-Incidence'!E36</f>
        <v>33.758195845697323</v>
      </c>
      <c r="T36" s="106">
        <f t="shared" si="1"/>
        <v>1</v>
      </c>
      <c r="U36" s="4">
        <f t="shared" si="2"/>
        <v>3.3279069767441865</v>
      </c>
      <c r="V36" s="4">
        <f t="shared" si="3"/>
        <v>0</v>
      </c>
      <c r="W36" s="4">
        <f t="shared" si="10"/>
        <v>3.3279069767441865</v>
      </c>
      <c r="X36" s="113">
        <f t="shared" si="4"/>
        <v>3.3279069767441865</v>
      </c>
      <c r="Y36" s="113">
        <f t="shared" si="11"/>
        <v>2.6290465116279074</v>
      </c>
      <c r="Z36" s="120">
        <f t="shared" si="5"/>
        <v>2.6290465116279074</v>
      </c>
      <c r="AA36" s="117">
        <f t="shared" si="6"/>
        <v>33.758195845697323</v>
      </c>
      <c r="AB36" s="114">
        <f t="shared" si="7"/>
        <v>0</v>
      </c>
      <c r="AC36" s="4">
        <f t="shared" si="12"/>
        <v>33.758195845697323</v>
      </c>
      <c r="AD36" s="113">
        <f t="shared" si="8"/>
        <v>33.758195845697323</v>
      </c>
      <c r="AE36" s="113">
        <f t="shared" si="13"/>
        <v>20.254917507418394</v>
      </c>
      <c r="AF36" s="120">
        <f t="shared" si="9"/>
        <v>20.254917507418394</v>
      </c>
    </row>
    <row r="37" spans="1:32" x14ac:dyDescent="0.4">
      <c r="O37" s="5" t="str">
        <f>'[1]INPUTS-Incidence'!A37</f>
        <v>Pedestrian</v>
      </c>
      <c r="P37" s="5" t="str">
        <f>'[1]INPUTS-Incidence'!B37</f>
        <v>Female</v>
      </c>
      <c r="Q37" s="5" t="str">
        <f>'[1]INPUTS-Incidence'!C37</f>
        <v>70-74 years</v>
      </c>
      <c r="R37" s="123">
        <f>'[1]INPUTS-Incidence'!D37</f>
        <v>3.3279069767441865</v>
      </c>
      <c r="S37" s="123">
        <f>'[1]INPUTS-Incidence'!E37</f>
        <v>24.112997032640948</v>
      </c>
      <c r="T37" s="106">
        <f t="shared" si="1"/>
        <v>1</v>
      </c>
      <c r="U37" s="4">
        <f t="shared" si="2"/>
        <v>3.3279069767441865</v>
      </c>
      <c r="V37" s="4">
        <f t="shared" si="3"/>
        <v>0</v>
      </c>
      <c r="W37" s="4">
        <f t="shared" si="10"/>
        <v>3.3279069767441865</v>
      </c>
      <c r="X37" s="113">
        <f t="shared" si="4"/>
        <v>3.3279069767441865</v>
      </c>
      <c r="Y37" s="113">
        <f t="shared" si="11"/>
        <v>2.6290465116279074</v>
      </c>
      <c r="Z37" s="120">
        <f t="shared" si="5"/>
        <v>2.6290465116279074</v>
      </c>
      <c r="AA37" s="117">
        <f t="shared" si="6"/>
        <v>24.112997032640948</v>
      </c>
      <c r="AB37" s="114">
        <f t="shared" si="7"/>
        <v>0</v>
      </c>
      <c r="AC37" s="4">
        <f t="shared" si="12"/>
        <v>24.112997032640948</v>
      </c>
      <c r="AD37" s="113">
        <f t="shared" si="8"/>
        <v>24.112997032640948</v>
      </c>
      <c r="AE37" s="113">
        <f t="shared" si="13"/>
        <v>14.467798219584568</v>
      </c>
      <c r="AF37" s="120">
        <f t="shared" si="9"/>
        <v>14.467798219584568</v>
      </c>
    </row>
    <row r="38" spans="1:32" x14ac:dyDescent="0.4">
      <c r="O38" s="5" t="str">
        <f>'[1]INPUTS-Incidence'!A38</f>
        <v>Pedestrian</v>
      </c>
      <c r="P38" s="5" t="str">
        <f>'[1]INPUTS-Incidence'!B38</f>
        <v>Female</v>
      </c>
      <c r="Q38" s="5" t="str">
        <f>'[1]INPUTS-Incidence'!C38</f>
        <v>75-79 years</v>
      </c>
      <c r="R38" s="123">
        <f>'[1]INPUTS-Incidence'!D38</f>
        <v>3.3279069767441865</v>
      </c>
      <c r="S38" s="123">
        <f>'[1]INPUTS-Incidence'!E38</f>
        <v>18.687572700296734</v>
      </c>
      <c r="T38" s="106">
        <f t="shared" si="1"/>
        <v>1</v>
      </c>
      <c r="U38" s="4">
        <f t="shared" si="2"/>
        <v>3.3279069767441865</v>
      </c>
      <c r="V38" s="4">
        <f t="shared" si="3"/>
        <v>0</v>
      </c>
      <c r="W38" s="4">
        <f t="shared" si="10"/>
        <v>3.3279069767441865</v>
      </c>
      <c r="X38" s="113">
        <f t="shared" si="4"/>
        <v>3.3279069767441865</v>
      </c>
      <c r="Y38" s="113">
        <f t="shared" si="11"/>
        <v>2.6290465116279074</v>
      </c>
      <c r="Z38" s="120">
        <f t="shared" si="5"/>
        <v>2.6290465116279074</v>
      </c>
      <c r="AA38" s="117">
        <f t="shared" si="6"/>
        <v>18.687572700296734</v>
      </c>
      <c r="AB38" s="114">
        <f t="shared" si="7"/>
        <v>0</v>
      </c>
      <c r="AC38" s="4">
        <f t="shared" si="12"/>
        <v>18.687572700296734</v>
      </c>
      <c r="AD38" s="113">
        <f t="shared" si="8"/>
        <v>18.687572700296734</v>
      </c>
      <c r="AE38" s="113">
        <f t="shared" si="13"/>
        <v>11.212543620178041</v>
      </c>
      <c r="AF38" s="120">
        <f t="shared" si="9"/>
        <v>11.212543620178041</v>
      </c>
    </row>
    <row r="39" spans="1:32" x14ac:dyDescent="0.4">
      <c r="B39" s="1"/>
      <c r="C39" s="1"/>
      <c r="D39" s="1"/>
      <c r="E39" s="1"/>
      <c r="F39" s="1"/>
      <c r="G39" s="1"/>
      <c r="J39" s="1"/>
      <c r="K39" s="1"/>
      <c r="L39" s="1"/>
      <c r="O39" s="5" t="str">
        <f>'[1]INPUTS-Incidence'!A39</f>
        <v>Pedestrian</v>
      </c>
      <c r="P39" s="5" t="str">
        <f>'[1]INPUTS-Incidence'!B39</f>
        <v>Female</v>
      </c>
      <c r="Q39" s="5" t="str">
        <f>'[1]INPUTS-Incidence'!C39</f>
        <v>80-84 years</v>
      </c>
      <c r="R39" s="123">
        <f>'[1]INPUTS-Incidence'!D39</f>
        <v>2.2186046511627908</v>
      </c>
      <c r="S39" s="123">
        <f>'[1]INPUTS-Incidence'!E39</f>
        <v>10.248023738872401</v>
      </c>
      <c r="T39" s="106">
        <f t="shared" si="1"/>
        <v>1</v>
      </c>
      <c r="U39" s="4">
        <f t="shared" si="2"/>
        <v>2.2186046511627908</v>
      </c>
      <c r="V39" s="4">
        <f t="shared" si="3"/>
        <v>0</v>
      </c>
      <c r="W39" s="4">
        <f t="shared" si="10"/>
        <v>2.2186046511627908</v>
      </c>
      <c r="X39" s="113">
        <f t="shared" si="4"/>
        <v>2.2186046511627908</v>
      </c>
      <c r="Y39" s="113">
        <f t="shared" si="11"/>
        <v>1.7526976744186049</v>
      </c>
      <c r="Z39" s="120">
        <f t="shared" si="5"/>
        <v>1.7526976744186049</v>
      </c>
      <c r="AA39" s="117">
        <f t="shared" si="6"/>
        <v>10.248023738872401</v>
      </c>
      <c r="AB39" s="114">
        <f t="shared" si="7"/>
        <v>0</v>
      </c>
      <c r="AC39" s="4">
        <f t="shared" si="12"/>
        <v>10.248023738872401</v>
      </c>
      <c r="AD39" s="113">
        <f t="shared" si="8"/>
        <v>10.248023738872401</v>
      </c>
      <c r="AE39" s="113">
        <f t="shared" si="13"/>
        <v>6.1488142433234403</v>
      </c>
      <c r="AF39" s="120">
        <f t="shared" si="9"/>
        <v>6.1488142433234403</v>
      </c>
    </row>
    <row r="40" spans="1:32" s="6" customFormat="1" x14ac:dyDescent="0.4">
      <c r="A40" s="1"/>
      <c r="B40" s="3"/>
      <c r="C40" s="3"/>
      <c r="D40" s="3"/>
      <c r="E40" s="124" t="s">
        <v>168</v>
      </c>
      <c r="F40" s="124" t="s">
        <v>169</v>
      </c>
      <c r="G40" s="3"/>
      <c r="H40" s="1"/>
      <c r="I40" s="1"/>
      <c r="J40" s="3"/>
      <c r="K40" s="3"/>
      <c r="L40" s="3"/>
      <c r="O40" s="5" t="str">
        <f>'[1]INPUTS-Incidence'!A40</f>
        <v>Pedestrian</v>
      </c>
      <c r="P40" s="5" t="str">
        <f>'[1]INPUTS-Incidence'!B40</f>
        <v>Female</v>
      </c>
      <c r="Q40" s="5" t="str">
        <f>'[1]INPUTS-Incidence'!C40</f>
        <v>85+</v>
      </c>
      <c r="R40" s="123">
        <f>'[1]INPUTS-Incidence'!D40</f>
        <v>1.1093023255813954</v>
      </c>
      <c r="S40" s="123">
        <f>'[1]INPUTS-Incidence'!E40</f>
        <v>5.4254243323442131</v>
      </c>
      <c r="T40" s="106">
        <f t="shared" si="1"/>
        <v>1</v>
      </c>
      <c r="U40" s="4">
        <f t="shared" si="2"/>
        <v>1.1093023255813954</v>
      </c>
      <c r="V40" s="4">
        <f t="shared" si="3"/>
        <v>0</v>
      </c>
      <c r="W40" s="4">
        <f t="shared" si="10"/>
        <v>1.1093023255813954</v>
      </c>
      <c r="X40" s="113">
        <f t="shared" si="4"/>
        <v>1.1093023255813954</v>
      </c>
      <c r="Y40" s="113">
        <f t="shared" si="11"/>
        <v>0.87634883720930246</v>
      </c>
      <c r="Z40" s="120">
        <f t="shared" si="5"/>
        <v>0.87634883720930246</v>
      </c>
      <c r="AA40" s="117">
        <f t="shared" si="6"/>
        <v>5.4254243323442131</v>
      </c>
      <c r="AB40" s="114">
        <f t="shared" si="7"/>
        <v>0</v>
      </c>
      <c r="AC40" s="4">
        <f t="shared" si="12"/>
        <v>5.4254243323442131</v>
      </c>
      <c r="AD40" s="113">
        <f t="shared" si="8"/>
        <v>5.4254243323442131</v>
      </c>
      <c r="AE40" s="113">
        <f t="shared" si="13"/>
        <v>3.2552545994065278</v>
      </c>
      <c r="AF40" s="120">
        <f t="shared" si="9"/>
        <v>3.2552545994065278</v>
      </c>
    </row>
    <row r="41" spans="1:32" x14ac:dyDescent="0.4">
      <c r="B41" s="124" t="str">
        <f>C3</f>
        <v>AEB</v>
      </c>
      <c r="C41" s="124" t="str">
        <f>R2</f>
        <v>BASELINE DEATHS</v>
      </c>
      <c r="D41" s="124" t="str">
        <f>S2</f>
        <v>BASELINE INJURIES</v>
      </c>
      <c r="E41" s="124" t="str">
        <f>C3</f>
        <v>AEB</v>
      </c>
      <c r="F41" s="124" t="str">
        <f>E41</f>
        <v>AEB</v>
      </c>
      <c r="O41" s="5" t="str">
        <f>'[1]INPUTS-Incidence'!A41</f>
        <v>Bicyclist</v>
      </c>
      <c r="P41" s="5" t="str">
        <f>'[1]INPUTS-Incidence'!B41</f>
        <v>Male</v>
      </c>
      <c r="Q41" s="5" t="str">
        <f>'[1]INPUTS-Incidence'!C41</f>
        <v>&lt;5 years</v>
      </c>
      <c r="R41" s="123">
        <f>'[1]INPUTS-Incidence'!D41</f>
        <v>0</v>
      </c>
      <c r="S41" s="123">
        <f>'[1]INPUTS-Incidence'!E41</f>
        <v>42.941837160751568</v>
      </c>
      <c r="T41" s="106">
        <f t="shared" si="1"/>
        <v>1</v>
      </c>
      <c r="U41" s="4">
        <f t="shared" si="2"/>
        <v>0</v>
      </c>
      <c r="V41" s="4">
        <f t="shared" si="3"/>
        <v>0</v>
      </c>
      <c r="W41" s="4">
        <f t="shared" si="10"/>
        <v>0</v>
      </c>
      <c r="X41" s="113">
        <f t="shared" si="4"/>
        <v>0</v>
      </c>
      <c r="Y41" s="113">
        <f t="shared" si="11"/>
        <v>0</v>
      </c>
      <c r="Z41" s="120">
        <f t="shared" si="5"/>
        <v>0</v>
      </c>
      <c r="AA41" s="117">
        <f t="shared" si="6"/>
        <v>42.941837160751568</v>
      </c>
      <c r="AB41" s="114">
        <f t="shared" si="7"/>
        <v>0</v>
      </c>
      <c r="AC41" s="4">
        <f t="shared" si="12"/>
        <v>42.941837160751568</v>
      </c>
      <c r="AD41" s="113">
        <f t="shared" si="8"/>
        <v>42.941837160751568</v>
      </c>
      <c r="AE41" s="113">
        <f t="shared" si="13"/>
        <v>25.765102296450941</v>
      </c>
      <c r="AF41" s="120">
        <f t="shared" si="9"/>
        <v>25.765102296450941</v>
      </c>
    </row>
    <row r="42" spans="1:32" x14ac:dyDescent="0.4">
      <c r="B42" s="124" t="s">
        <v>5</v>
      </c>
      <c r="C42" s="4">
        <f>SUMIF($O$5:$O$292,"Pedestrian",R$5:R$292)</f>
        <v>47.700000000000017</v>
      </c>
      <c r="D42" s="4">
        <f>SUMIF($O$5:$O$292,"Pedestrian",S$5:S$292)</f>
        <v>2031.52</v>
      </c>
      <c r="E42" s="4">
        <f>SUMIF($O$5:$O$292,"Pedestrian",Z$5:Z$292)</f>
        <v>37.683000000000007</v>
      </c>
      <c r="F42" s="4">
        <f>SUMIF($O$5:$O$292,"Pedestrian",AF$5:AF$292)</f>
        <v>1218.9119999999996</v>
      </c>
      <c r="O42" s="5" t="str">
        <f>'[1]INPUTS-Incidence'!A42</f>
        <v>Bicyclist</v>
      </c>
      <c r="P42" s="5" t="str">
        <f>'[1]INPUTS-Incidence'!B42</f>
        <v>Male</v>
      </c>
      <c r="Q42" s="5" t="str">
        <f>'[1]INPUTS-Incidence'!C42</f>
        <v>5-9 years</v>
      </c>
      <c r="R42" s="123">
        <f>'[1]INPUTS-Incidence'!D42</f>
        <v>0</v>
      </c>
      <c r="S42" s="123">
        <f>'[1]INPUTS-Incidence'!E42</f>
        <v>144.09372025052193</v>
      </c>
      <c r="T42" s="106">
        <f t="shared" si="1"/>
        <v>1</v>
      </c>
      <c r="U42" s="4">
        <f t="shared" si="2"/>
        <v>0</v>
      </c>
      <c r="V42" s="4">
        <f t="shared" si="3"/>
        <v>0</v>
      </c>
      <c r="W42" s="4">
        <f t="shared" si="10"/>
        <v>0</v>
      </c>
      <c r="X42" s="113">
        <f t="shared" si="4"/>
        <v>0</v>
      </c>
      <c r="Y42" s="113">
        <f t="shared" si="11"/>
        <v>0</v>
      </c>
      <c r="Z42" s="120">
        <f t="shared" si="5"/>
        <v>0</v>
      </c>
      <c r="AA42" s="117">
        <f t="shared" si="6"/>
        <v>144.09372025052193</v>
      </c>
      <c r="AB42" s="114">
        <f t="shared" si="7"/>
        <v>0</v>
      </c>
      <c r="AC42" s="4">
        <f t="shared" si="12"/>
        <v>144.09372025052193</v>
      </c>
      <c r="AD42" s="113">
        <f t="shared" si="8"/>
        <v>144.09372025052193</v>
      </c>
      <c r="AE42" s="113">
        <f t="shared" si="13"/>
        <v>86.456232150313156</v>
      </c>
      <c r="AF42" s="120">
        <f t="shared" si="9"/>
        <v>86.456232150313156</v>
      </c>
    </row>
    <row r="43" spans="1:32" x14ac:dyDescent="0.4">
      <c r="B43" s="124" t="s">
        <v>4</v>
      </c>
      <c r="C43" s="4">
        <f>SUMIF($O$5:$O$292,"Bicyclist",R$5:R$292)</f>
        <v>9.5399999999999974</v>
      </c>
      <c r="D43" s="4">
        <f>SUMIF($O$5:$O$292,"Bicyclist",S$5:S$292)</f>
        <v>4570.92</v>
      </c>
      <c r="E43" s="4">
        <f>SUMIF($O$5:$O$292,"Bicyclist",Z$5:Z$292)</f>
        <v>7.5366</v>
      </c>
      <c r="F43" s="4">
        <f>SUMIF($O$5:$O$292,"Bicyclist",AF$5:AF$292)</f>
        <v>2742.5519999999992</v>
      </c>
      <c r="O43" s="5" t="str">
        <f>'[1]INPUTS-Incidence'!A43</f>
        <v>Bicyclist</v>
      </c>
      <c r="P43" s="5" t="str">
        <f>'[1]INPUTS-Incidence'!B43</f>
        <v>Male</v>
      </c>
      <c r="Q43" s="5" t="str">
        <f>'[1]INPUTS-Incidence'!C43</f>
        <v>10-14 years</v>
      </c>
      <c r="R43" s="123">
        <f>'[1]INPUTS-Incidence'!D43</f>
        <v>0</v>
      </c>
      <c r="S43" s="123">
        <f>'[1]INPUTS-Incidence'!E43</f>
        <v>189.42121503131526</v>
      </c>
      <c r="T43" s="106">
        <f t="shared" si="1"/>
        <v>1</v>
      </c>
      <c r="U43" s="4">
        <f t="shared" si="2"/>
        <v>0</v>
      </c>
      <c r="V43" s="4">
        <f t="shared" si="3"/>
        <v>0</v>
      </c>
      <c r="W43" s="4">
        <f t="shared" si="10"/>
        <v>0</v>
      </c>
      <c r="X43" s="113">
        <f t="shared" si="4"/>
        <v>0</v>
      </c>
      <c r="Y43" s="113">
        <f t="shared" si="11"/>
        <v>0</v>
      </c>
      <c r="Z43" s="120">
        <f t="shared" si="5"/>
        <v>0</v>
      </c>
      <c r="AA43" s="117">
        <f t="shared" si="6"/>
        <v>189.42121503131526</v>
      </c>
      <c r="AB43" s="114">
        <f t="shared" si="7"/>
        <v>0</v>
      </c>
      <c r="AC43" s="4">
        <f t="shared" si="12"/>
        <v>189.42121503131526</v>
      </c>
      <c r="AD43" s="113">
        <f t="shared" si="8"/>
        <v>189.42121503131526</v>
      </c>
      <c r="AE43" s="113">
        <f t="shared" si="13"/>
        <v>113.65272901878915</v>
      </c>
      <c r="AF43" s="120">
        <f t="shared" si="9"/>
        <v>113.65272901878915</v>
      </c>
    </row>
    <row r="44" spans="1:32" x14ac:dyDescent="0.4">
      <c r="B44" s="124" t="s">
        <v>10</v>
      </c>
      <c r="C44" s="4">
        <f>SUMIF($O$5:$O$292,"Motorized Two Wheeler",R$5:R$292)</f>
        <v>85.860000000000042</v>
      </c>
      <c r="D44" s="4">
        <f>SUMIF($O$5:$O$292,"Motorized Two Wheeler",S$5:S$292)</f>
        <v>12697.000000000004</v>
      </c>
      <c r="E44" s="4">
        <f>SUMIF($O$5:$O$292,"Motorized Two Wheeler",Z$5:Z$292)</f>
        <v>50.657400000000024</v>
      </c>
      <c r="F44" s="4">
        <f>SUMIF($O$5:$O$292,"Motorized Two Wheeler",AF$5:AF$292)</f>
        <v>7745.17</v>
      </c>
      <c r="O44" s="5" t="str">
        <f>'[1]INPUTS-Incidence'!A44</f>
        <v>Bicyclist</v>
      </c>
      <c r="P44" s="5" t="str">
        <f>'[1]INPUTS-Incidence'!B44</f>
        <v>Male</v>
      </c>
      <c r="Q44" s="5" t="str">
        <f>'[1]INPUTS-Incidence'!C44</f>
        <v>15-19 years</v>
      </c>
      <c r="R44" s="123">
        <f>'[1]INPUTS-Incidence'!D44</f>
        <v>0</v>
      </c>
      <c r="S44" s="123">
        <f>'[1]INPUTS-Incidence'!E44</f>
        <v>295.82154488517745</v>
      </c>
      <c r="T44" s="106">
        <f t="shared" si="1"/>
        <v>1</v>
      </c>
      <c r="U44" s="4">
        <f t="shared" si="2"/>
        <v>0</v>
      </c>
      <c r="V44" s="4">
        <f t="shared" si="3"/>
        <v>0</v>
      </c>
      <c r="W44" s="4">
        <f t="shared" si="10"/>
        <v>0</v>
      </c>
      <c r="X44" s="113">
        <f t="shared" si="4"/>
        <v>0</v>
      </c>
      <c r="Y44" s="113">
        <f t="shared" si="11"/>
        <v>0</v>
      </c>
      <c r="Z44" s="120">
        <f t="shared" si="5"/>
        <v>0</v>
      </c>
      <c r="AA44" s="117">
        <f t="shared" si="6"/>
        <v>295.82154488517745</v>
      </c>
      <c r="AB44" s="114">
        <f t="shared" si="7"/>
        <v>0</v>
      </c>
      <c r="AC44" s="4">
        <f t="shared" si="12"/>
        <v>295.82154488517745</v>
      </c>
      <c r="AD44" s="113">
        <f t="shared" si="8"/>
        <v>295.82154488517745</v>
      </c>
      <c r="AE44" s="113">
        <f t="shared" si="13"/>
        <v>177.49292693110647</v>
      </c>
      <c r="AF44" s="120">
        <f t="shared" si="9"/>
        <v>177.49292693110647</v>
      </c>
    </row>
    <row r="45" spans="1:32" x14ac:dyDescent="0.4">
      <c r="B45" s="124" t="s">
        <v>9</v>
      </c>
      <c r="C45" s="4">
        <f>SUMIF($O$5:$O$292,"Motorized Three Wheeler",R$5:R$292)</f>
        <v>0</v>
      </c>
      <c r="D45" s="4">
        <f>SUMIF($O$5:$O$292,"Motorized Three Wheeler",S$5:S$292)</f>
        <v>0</v>
      </c>
      <c r="E45" s="4">
        <f>SUMIF($O$5:$O$292,"Motorized Three Wheeler",Z$5:Z$292)</f>
        <v>0</v>
      </c>
      <c r="F45" s="4">
        <f>SUMIF($O$5:$O$292,"Motorized Three Wheeler",AF$5:AF$292)</f>
        <v>0</v>
      </c>
      <c r="O45" s="5" t="str">
        <f>'[1]INPUTS-Incidence'!A45</f>
        <v>Bicyclist</v>
      </c>
      <c r="P45" s="5" t="str">
        <f>'[1]INPUTS-Incidence'!B45</f>
        <v>Male</v>
      </c>
      <c r="Q45" s="5" t="str">
        <f>'[1]INPUTS-Incidence'!C45</f>
        <v>20-24 years</v>
      </c>
      <c r="R45" s="123">
        <f>'[1]INPUTS-Incidence'!D45</f>
        <v>0</v>
      </c>
      <c r="S45" s="123">
        <f>'[1]INPUTS-Incidence'!E45</f>
        <v>249.06265553235909</v>
      </c>
      <c r="T45" s="106">
        <f t="shared" si="1"/>
        <v>1</v>
      </c>
      <c r="U45" s="4">
        <f t="shared" si="2"/>
        <v>0</v>
      </c>
      <c r="V45" s="4">
        <f t="shared" si="3"/>
        <v>0</v>
      </c>
      <c r="W45" s="4">
        <f t="shared" si="10"/>
        <v>0</v>
      </c>
      <c r="X45" s="113">
        <f t="shared" si="4"/>
        <v>0</v>
      </c>
      <c r="Y45" s="113">
        <f t="shared" si="11"/>
        <v>0</v>
      </c>
      <c r="Z45" s="120">
        <f t="shared" si="5"/>
        <v>0</v>
      </c>
      <c r="AA45" s="117">
        <f t="shared" si="6"/>
        <v>249.06265553235909</v>
      </c>
      <c r="AB45" s="114">
        <f t="shared" si="7"/>
        <v>0</v>
      </c>
      <c r="AC45" s="4">
        <f t="shared" si="12"/>
        <v>249.06265553235909</v>
      </c>
      <c r="AD45" s="113">
        <f t="shared" si="8"/>
        <v>249.06265553235909</v>
      </c>
      <c r="AE45" s="113">
        <f t="shared" si="13"/>
        <v>149.43759331941544</v>
      </c>
      <c r="AF45" s="120">
        <f t="shared" si="9"/>
        <v>149.43759331941544</v>
      </c>
    </row>
    <row r="46" spans="1:32" x14ac:dyDescent="0.4">
      <c r="B46" s="124" t="s">
        <v>8</v>
      </c>
      <c r="C46" s="4">
        <f>SUMIF($O$5:$O$292,"Car",R$5:R$292)</f>
        <v>15.900000000000015</v>
      </c>
      <c r="D46" s="4">
        <f>SUMIF($O$5:$O$292,"Car",S$5:S$292)</f>
        <v>5840.6200000000017</v>
      </c>
      <c r="E46" s="4">
        <f>SUMIF($O$5:$O$292,"Car",Z$5:Z$292)</f>
        <v>10.347720000000006</v>
      </c>
      <c r="F46" s="4">
        <f>SUMIF($O$5:$O$292,"Car",AF$5:AF$292)</f>
        <v>3601.3262920000002</v>
      </c>
      <c r="O46" s="5" t="str">
        <f>'[1]INPUTS-Incidence'!A46</f>
        <v>Bicyclist</v>
      </c>
      <c r="P46" s="5" t="str">
        <f>'[1]INPUTS-Incidence'!B46</f>
        <v>Male</v>
      </c>
      <c r="Q46" s="5" t="str">
        <f>'[1]INPUTS-Incidence'!C46</f>
        <v>25-29 years</v>
      </c>
      <c r="R46" s="123">
        <f>'[1]INPUTS-Incidence'!D46</f>
        <v>0</v>
      </c>
      <c r="S46" s="123">
        <f>'[1]INPUTS-Incidence'!E46</f>
        <v>305.36417536534447</v>
      </c>
      <c r="T46" s="106">
        <f t="shared" si="1"/>
        <v>1</v>
      </c>
      <c r="U46" s="4">
        <f t="shared" si="2"/>
        <v>0</v>
      </c>
      <c r="V46" s="4">
        <f t="shared" si="3"/>
        <v>0</v>
      </c>
      <c r="W46" s="4">
        <f t="shared" si="10"/>
        <v>0</v>
      </c>
      <c r="X46" s="113">
        <f t="shared" si="4"/>
        <v>0</v>
      </c>
      <c r="Y46" s="113">
        <f t="shared" si="11"/>
        <v>0</v>
      </c>
      <c r="Z46" s="120">
        <f t="shared" si="5"/>
        <v>0</v>
      </c>
      <c r="AA46" s="117">
        <f t="shared" si="6"/>
        <v>305.36417536534447</v>
      </c>
      <c r="AB46" s="114">
        <f t="shared" si="7"/>
        <v>0</v>
      </c>
      <c r="AC46" s="4">
        <f t="shared" si="12"/>
        <v>305.36417536534447</v>
      </c>
      <c r="AD46" s="113">
        <f t="shared" si="8"/>
        <v>305.36417536534447</v>
      </c>
      <c r="AE46" s="113">
        <f t="shared" si="13"/>
        <v>183.21850521920666</v>
      </c>
      <c r="AF46" s="120">
        <f t="shared" si="9"/>
        <v>183.21850521920666</v>
      </c>
    </row>
    <row r="47" spans="1:32" x14ac:dyDescent="0.4">
      <c r="B47" s="124" t="s">
        <v>7</v>
      </c>
      <c r="C47" s="4">
        <f>SUMIF($O$5:$O$292,"Bus",R$5:R$292)</f>
        <v>0</v>
      </c>
      <c r="D47" s="4">
        <f>SUMIF($O$5:$O$292,"Bus",S$5:S$292)</f>
        <v>0</v>
      </c>
      <c r="E47" s="4">
        <f>SUMIF($O$5:$O$292,"Bus",Z$5:Z$292)</f>
        <v>0</v>
      </c>
      <c r="F47" s="4">
        <f>SUMIF($O$5:$O$292,"Bus",AF$5:AF$292)</f>
        <v>0</v>
      </c>
      <c r="O47" s="5" t="str">
        <f>'[1]INPUTS-Incidence'!A47</f>
        <v>Bicyclist</v>
      </c>
      <c r="P47" s="5" t="str">
        <f>'[1]INPUTS-Incidence'!B47</f>
        <v>Male</v>
      </c>
      <c r="Q47" s="5" t="str">
        <f>'[1]INPUTS-Incidence'!C47</f>
        <v>30-34 years</v>
      </c>
      <c r="R47" s="123">
        <f>'[1]INPUTS-Incidence'!D47</f>
        <v>0</v>
      </c>
      <c r="S47" s="123">
        <f>'[1]INPUTS-Incidence'!E47</f>
        <v>254.78823382045928</v>
      </c>
      <c r="T47" s="106">
        <f t="shared" si="1"/>
        <v>1</v>
      </c>
      <c r="U47" s="4">
        <f t="shared" si="2"/>
        <v>0</v>
      </c>
      <c r="V47" s="4">
        <f t="shared" si="3"/>
        <v>0</v>
      </c>
      <c r="W47" s="4">
        <f t="shared" si="10"/>
        <v>0</v>
      </c>
      <c r="X47" s="113">
        <f t="shared" si="4"/>
        <v>0</v>
      </c>
      <c r="Y47" s="113">
        <f t="shared" si="11"/>
        <v>0</v>
      </c>
      <c r="Z47" s="120">
        <f t="shared" si="5"/>
        <v>0</v>
      </c>
      <c r="AA47" s="117">
        <f t="shared" si="6"/>
        <v>254.78823382045928</v>
      </c>
      <c r="AB47" s="114">
        <f t="shared" si="7"/>
        <v>0</v>
      </c>
      <c r="AC47" s="4">
        <f t="shared" si="12"/>
        <v>254.78823382045928</v>
      </c>
      <c r="AD47" s="113">
        <f t="shared" si="8"/>
        <v>254.78823382045928</v>
      </c>
      <c r="AE47" s="113">
        <f t="shared" si="13"/>
        <v>152.87294029227556</v>
      </c>
      <c r="AF47" s="120">
        <f t="shared" si="9"/>
        <v>152.87294029227556</v>
      </c>
    </row>
    <row r="48" spans="1:32" x14ac:dyDescent="0.4">
      <c r="B48" s="124" t="s">
        <v>6</v>
      </c>
      <c r="C48" s="4">
        <f>SUMIF($O$5:$O$292,"Truck",R$5:R$292)</f>
        <v>0</v>
      </c>
      <c r="D48" s="4">
        <f>SUMIF($O$5:$O$292,"Truck",S$5:S$292)</f>
        <v>0</v>
      </c>
      <c r="E48" s="4">
        <f>SUMIF($O$5:$O$292,"Truck",Z$5:Z$292)</f>
        <v>0</v>
      </c>
      <c r="F48" s="4">
        <f>SUMIF($O$5:$O$292,"Truck",AF$5:AF$292)</f>
        <v>0</v>
      </c>
      <c r="O48" s="5" t="str">
        <f>'[1]INPUTS-Incidence'!A48</f>
        <v>Bicyclist</v>
      </c>
      <c r="P48" s="5" t="str">
        <f>'[1]INPUTS-Incidence'!B48</f>
        <v>Male</v>
      </c>
      <c r="Q48" s="5" t="str">
        <f>'[1]INPUTS-Incidence'!C48</f>
        <v>35-39 years</v>
      </c>
      <c r="R48" s="123">
        <f>'[1]INPUTS-Incidence'!D48</f>
        <v>0.6359999999999999</v>
      </c>
      <c r="S48" s="123">
        <f>'[1]INPUTS-Incidence'!E48</f>
        <v>330.65214613778704</v>
      </c>
      <c r="T48" s="106">
        <f t="shared" si="1"/>
        <v>1</v>
      </c>
      <c r="U48" s="4">
        <f t="shared" si="2"/>
        <v>0.6359999999999999</v>
      </c>
      <c r="V48" s="4">
        <f t="shared" si="3"/>
        <v>0</v>
      </c>
      <c r="W48" s="4">
        <f t="shared" si="10"/>
        <v>0.6359999999999999</v>
      </c>
      <c r="X48" s="113">
        <f t="shared" si="4"/>
        <v>0.6359999999999999</v>
      </c>
      <c r="Y48" s="113">
        <f t="shared" si="11"/>
        <v>0.50244</v>
      </c>
      <c r="Z48" s="120">
        <f t="shared" si="5"/>
        <v>0.50244</v>
      </c>
      <c r="AA48" s="117">
        <f t="shared" si="6"/>
        <v>330.65214613778704</v>
      </c>
      <c r="AB48" s="114">
        <f t="shared" si="7"/>
        <v>0</v>
      </c>
      <c r="AC48" s="4">
        <f t="shared" si="12"/>
        <v>330.65214613778704</v>
      </c>
      <c r="AD48" s="113">
        <f t="shared" si="8"/>
        <v>330.65214613778704</v>
      </c>
      <c r="AE48" s="113">
        <f t="shared" si="13"/>
        <v>198.39128768267221</v>
      </c>
      <c r="AF48" s="120">
        <f t="shared" si="9"/>
        <v>198.39128768267221</v>
      </c>
    </row>
    <row r="49" spans="2:32" x14ac:dyDescent="0.4">
      <c r="B49" s="124" t="s">
        <v>1</v>
      </c>
      <c r="C49" s="4">
        <f>SUMIF($O$5:$O$292,"Other",R$5:R$292)</f>
        <v>0</v>
      </c>
      <c r="D49" s="4">
        <f>SUMIF($O$5:$O$292,"Other",S$5:S$292)</f>
        <v>253.94</v>
      </c>
      <c r="E49" s="4">
        <f>SUMIF($O$5:$O$292,"Other",Z$5:Z$292)</f>
        <v>0</v>
      </c>
      <c r="F49" s="4">
        <f>SUMIF($O$5:$O$292,"Other",AF$5:AF$292)</f>
        <v>253.94</v>
      </c>
      <c r="O49" s="5" t="str">
        <f>'[1]INPUTS-Incidence'!A49</f>
        <v>Bicyclist</v>
      </c>
      <c r="P49" s="5" t="str">
        <f>'[1]INPUTS-Incidence'!B49</f>
        <v>Male</v>
      </c>
      <c r="Q49" s="5" t="str">
        <f>'[1]INPUTS-Incidence'!C49</f>
        <v>40-44 years</v>
      </c>
      <c r="R49" s="123">
        <f>'[1]INPUTS-Incidence'!D49</f>
        <v>0.6359999999999999</v>
      </c>
      <c r="S49" s="123">
        <f>'[1]INPUTS-Incidence'!E49</f>
        <v>207.07508141962421</v>
      </c>
      <c r="T49" s="106">
        <f t="shared" si="1"/>
        <v>1</v>
      </c>
      <c r="U49" s="4">
        <f t="shared" si="2"/>
        <v>0.6359999999999999</v>
      </c>
      <c r="V49" s="4">
        <f t="shared" si="3"/>
        <v>0</v>
      </c>
      <c r="W49" s="4">
        <f t="shared" si="10"/>
        <v>0.6359999999999999</v>
      </c>
      <c r="X49" s="113">
        <f t="shared" si="4"/>
        <v>0.6359999999999999</v>
      </c>
      <c r="Y49" s="113">
        <f t="shared" si="11"/>
        <v>0.50244</v>
      </c>
      <c r="Z49" s="120">
        <f t="shared" si="5"/>
        <v>0.50244</v>
      </c>
      <c r="AA49" s="117">
        <f t="shared" si="6"/>
        <v>207.07508141962421</v>
      </c>
      <c r="AB49" s="114">
        <f t="shared" si="7"/>
        <v>0</v>
      </c>
      <c r="AC49" s="4">
        <f t="shared" si="12"/>
        <v>207.07508141962421</v>
      </c>
      <c r="AD49" s="113">
        <f t="shared" si="8"/>
        <v>207.07508141962421</v>
      </c>
      <c r="AE49" s="113">
        <f t="shared" si="13"/>
        <v>124.24504885177453</v>
      </c>
      <c r="AF49" s="120">
        <f t="shared" si="9"/>
        <v>124.24504885177453</v>
      </c>
    </row>
    <row r="50" spans="2:32" x14ac:dyDescent="0.4">
      <c r="B50" s="124" t="s">
        <v>0</v>
      </c>
      <c r="C50" s="4">
        <f>SUM(C42:C49)</f>
        <v>159.00000000000006</v>
      </c>
      <c r="D50" s="4">
        <f>SUM(D42:D49)</f>
        <v>25394.000000000004</v>
      </c>
      <c r="E50" s="4">
        <f>SUM(E42:E49)</f>
        <v>106.22472000000005</v>
      </c>
      <c r="F50" s="4">
        <f>SUM(F42:F49)</f>
        <v>15561.900291999998</v>
      </c>
      <c r="O50" s="5" t="str">
        <f>'[1]INPUTS-Incidence'!A50</f>
        <v>Bicyclist</v>
      </c>
      <c r="P50" s="5" t="str">
        <f>'[1]INPUTS-Incidence'!B50</f>
        <v>Male</v>
      </c>
      <c r="Q50" s="5" t="str">
        <f>'[1]INPUTS-Incidence'!C50</f>
        <v>45-49 years</v>
      </c>
      <c r="R50" s="123">
        <f>'[1]INPUTS-Incidence'!D50</f>
        <v>0.6359999999999999</v>
      </c>
      <c r="S50" s="123">
        <f>'[1]INPUTS-Incidence'!E50</f>
        <v>205.64368684759916</v>
      </c>
      <c r="T50" s="106">
        <f t="shared" si="1"/>
        <v>1</v>
      </c>
      <c r="U50" s="4">
        <f t="shared" si="2"/>
        <v>0.6359999999999999</v>
      </c>
      <c r="V50" s="4">
        <f t="shared" si="3"/>
        <v>0</v>
      </c>
      <c r="W50" s="4">
        <f t="shared" si="10"/>
        <v>0.6359999999999999</v>
      </c>
      <c r="X50" s="113">
        <f t="shared" si="4"/>
        <v>0.6359999999999999</v>
      </c>
      <c r="Y50" s="113">
        <f t="shared" si="11"/>
        <v>0.50244</v>
      </c>
      <c r="Z50" s="120">
        <f t="shared" si="5"/>
        <v>0.50244</v>
      </c>
      <c r="AA50" s="117">
        <f t="shared" si="6"/>
        <v>205.64368684759916</v>
      </c>
      <c r="AB50" s="114">
        <f t="shared" si="7"/>
        <v>0</v>
      </c>
      <c r="AC50" s="4">
        <f t="shared" si="12"/>
        <v>205.64368684759916</v>
      </c>
      <c r="AD50" s="113">
        <f t="shared" si="8"/>
        <v>205.64368684759916</v>
      </c>
      <c r="AE50" s="113">
        <f t="shared" si="13"/>
        <v>123.38621210855949</v>
      </c>
      <c r="AF50" s="120">
        <f t="shared" si="9"/>
        <v>123.38621210855949</v>
      </c>
    </row>
    <row r="51" spans="2:32" x14ac:dyDescent="0.4">
      <c r="D51" s="124" t="s">
        <v>170</v>
      </c>
      <c r="E51" s="124">
        <f>1-(E50/C50)</f>
        <v>0.33191999999999999</v>
      </c>
      <c r="F51" s="125">
        <f>1-(F50/D50)</f>
        <v>0.38718200000000014</v>
      </c>
      <c r="O51" s="5" t="str">
        <f>'[1]INPUTS-Incidence'!A51</f>
        <v>Bicyclist</v>
      </c>
      <c r="P51" s="5" t="str">
        <f>'[1]INPUTS-Incidence'!B51</f>
        <v>Male</v>
      </c>
      <c r="Q51" s="5" t="str">
        <f>'[1]INPUTS-Incidence'!C51</f>
        <v>50-54 years</v>
      </c>
      <c r="R51" s="123">
        <f>'[1]INPUTS-Incidence'!D51</f>
        <v>0.6359999999999999</v>
      </c>
      <c r="S51" s="123">
        <f>'[1]INPUTS-Incidence'!E51</f>
        <v>140.27666805845513</v>
      </c>
      <c r="T51" s="106">
        <f t="shared" si="1"/>
        <v>1</v>
      </c>
      <c r="U51" s="4">
        <f t="shared" si="2"/>
        <v>0.6359999999999999</v>
      </c>
      <c r="V51" s="4">
        <f t="shared" si="3"/>
        <v>0</v>
      </c>
      <c r="W51" s="4">
        <f t="shared" si="10"/>
        <v>0.6359999999999999</v>
      </c>
      <c r="X51" s="113">
        <f t="shared" si="4"/>
        <v>0.6359999999999999</v>
      </c>
      <c r="Y51" s="113">
        <f t="shared" si="11"/>
        <v>0.50244</v>
      </c>
      <c r="Z51" s="120">
        <f t="shared" si="5"/>
        <v>0.50244</v>
      </c>
      <c r="AA51" s="117">
        <f t="shared" si="6"/>
        <v>140.27666805845513</v>
      </c>
      <c r="AB51" s="114">
        <f t="shared" si="7"/>
        <v>0</v>
      </c>
      <c r="AC51" s="4">
        <f t="shared" si="12"/>
        <v>140.27666805845513</v>
      </c>
      <c r="AD51" s="113">
        <f t="shared" si="8"/>
        <v>140.27666805845513</v>
      </c>
      <c r="AE51" s="113">
        <f t="shared" si="13"/>
        <v>84.166000835073078</v>
      </c>
      <c r="AF51" s="120">
        <f t="shared" si="9"/>
        <v>84.166000835073078</v>
      </c>
    </row>
    <row r="52" spans="2:32" x14ac:dyDescent="0.4">
      <c r="O52" s="5" t="str">
        <f>'[1]INPUTS-Incidence'!A52</f>
        <v>Bicyclist</v>
      </c>
      <c r="P52" s="5" t="str">
        <f>'[1]INPUTS-Incidence'!B52</f>
        <v>Male</v>
      </c>
      <c r="Q52" s="5" t="str">
        <f>'[1]INPUTS-Incidence'!C52</f>
        <v>55-59 years</v>
      </c>
      <c r="R52" s="123">
        <f>'[1]INPUTS-Incidence'!D52</f>
        <v>1.2719999999999998</v>
      </c>
      <c r="S52" s="123">
        <f>'[1]INPUTS-Incidence'!E52</f>
        <v>111.17164509394573</v>
      </c>
      <c r="T52" s="106">
        <f t="shared" si="1"/>
        <v>1</v>
      </c>
      <c r="U52" s="4">
        <f t="shared" si="2"/>
        <v>1.2719999999999998</v>
      </c>
      <c r="V52" s="4">
        <f t="shared" si="3"/>
        <v>0</v>
      </c>
      <c r="W52" s="4">
        <f t="shared" si="10"/>
        <v>1.2719999999999998</v>
      </c>
      <c r="X52" s="113">
        <f t="shared" si="4"/>
        <v>1.2719999999999998</v>
      </c>
      <c r="Y52" s="113">
        <f t="shared" si="11"/>
        <v>1.00488</v>
      </c>
      <c r="Z52" s="120">
        <f t="shared" si="5"/>
        <v>1.00488</v>
      </c>
      <c r="AA52" s="117">
        <f t="shared" si="6"/>
        <v>111.17164509394573</v>
      </c>
      <c r="AB52" s="114">
        <f t="shared" si="7"/>
        <v>0</v>
      </c>
      <c r="AC52" s="4">
        <f t="shared" si="12"/>
        <v>111.17164509394573</v>
      </c>
      <c r="AD52" s="113">
        <f t="shared" si="8"/>
        <v>111.17164509394573</v>
      </c>
      <c r="AE52" s="113">
        <f t="shared" si="13"/>
        <v>66.702987056367434</v>
      </c>
      <c r="AF52" s="120">
        <f t="shared" si="9"/>
        <v>66.702987056367434</v>
      </c>
    </row>
    <row r="53" spans="2:32" x14ac:dyDescent="0.4">
      <c r="B53" s="124" t="str">
        <f>B41</f>
        <v>AEB</v>
      </c>
      <c r="C53" s="124" t="str">
        <f>C41</f>
        <v>BASELINE DEATHS</v>
      </c>
      <c r="D53" s="124" t="str">
        <f>D41</f>
        <v>BASELINE INJURIES</v>
      </c>
      <c r="E53" s="124" t="str">
        <f>E41</f>
        <v>AEB</v>
      </c>
      <c r="F53" s="124" t="str">
        <f>F41</f>
        <v>AEB</v>
      </c>
      <c r="O53" s="5" t="str">
        <f>'[1]INPUTS-Incidence'!A53</f>
        <v>Bicyclist</v>
      </c>
      <c r="P53" s="5" t="str">
        <f>'[1]INPUTS-Incidence'!B53</f>
        <v>Male</v>
      </c>
      <c r="Q53" s="5" t="str">
        <f>'[1]INPUTS-Incidence'!C53</f>
        <v>60-64 years</v>
      </c>
      <c r="R53" s="123">
        <f>'[1]INPUTS-Incidence'!D53</f>
        <v>1.2719999999999998</v>
      </c>
      <c r="S53" s="123">
        <f>'[1]INPUTS-Incidence'!E53</f>
        <v>82.543753653444682</v>
      </c>
      <c r="T53" s="106">
        <f t="shared" si="1"/>
        <v>1</v>
      </c>
      <c r="U53" s="4">
        <f t="shared" si="2"/>
        <v>1.2719999999999998</v>
      </c>
      <c r="V53" s="4">
        <f t="shared" si="3"/>
        <v>0</v>
      </c>
      <c r="W53" s="4">
        <f t="shared" si="10"/>
        <v>1.2719999999999998</v>
      </c>
      <c r="X53" s="113">
        <f t="shared" si="4"/>
        <v>1.2719999999999998</v>
      </c>
      <c r="Y53" s="113">
        <f t="shared" si="11"/>
        <v>1.00488</v>
      </c>
      <c r="Z53" s="120">
        <f t="shared" si="5"/>
        <v>1.00488</v>
      </c>
      <c r="AA53" s="117">
        <f t="shared" si="6"/>
        <v>82.543753653444682</v>
      </c>
      <c r="AB53" s="114">
        <f t="shared" si="7"/>
        <v>0</v>
      </c>
      <c r="AC53" s="4">
        <f t="shared" si="12"/>
        <v>82.543753653444682</v>
      </c>
      <c r="AD53" s="113">
        <f t="shared" si="8"/>
        <v>82.543753653444682</v>
      </c>
      <c r="AE53" s="113">
        <f t="shared" si="13"/>
        <v>49.526252192066806</v>
      </c>
      <c r="AF53" s="120">
        <f t="shared" si="9"/>
        <v>49.526252192066806</v>
      </c>
    </row>
    <row r="54" spans="2:32" x14ac:dyDescent="0.4">
      <c r="B54" s="124" t="s">
        <v>5</v>
      </c>
      <c r="C54" s="4">
        <f t="shared" ref="C54:F55" si="14">C42</f>
        <v>47.700000000000017</v>
      </c>
      <c r="D54" s="4">
        <f t="shared" si="14"/>
        <v>2031.52</v>
      </c>
      <c r="E54" s="4">
        <f t="shared" si="14"/>
        <v>37.683000000000007</v>
      </c>
      <c r="F54" s="4">
        <f t="shared" si="14"/>
        <v>1218.9119999999996</v>
      </c>
      <c r="O54" s="5" t="str">
        <f>'[1]INPUTS-Incidence'!A54</f>
        <v>Bicyclist</v>
      </c>
      <c r="P54" s="5" t="str">
        <f>'[1]INPUTS-Incidence'!B54</f>
        <v>Male</v>
      </c>
      <c r="Q54" s="5" t="str">
        <f>'[1]INPUTS-Incidence'!C54</f>
        <v>65-69 years</v>
      </c>
      <c r="R54" s="123">
        <f>'[1]INPUTS-Incidence'!D54</f>
        <v>1.2719999999999998</v>
      </c>
      <c r="S54" s="123">
        <f>'[1]INPUTS-Incidence'!E54</f>
        <v>64.412755741127356</v>
      </c>
      <c r="T54" s="106">
        <f t="shared" si="1"/>
        <v>1</v>
      </c>
      <c r="U54" s="4">
        <f t="shared" si="2"/>
        <v>1.2719999999999998</v>
      </c>
      <c r="V54" s="4">
        <f t="shared" si="3"/>
        <v>0</v>
      </c>
      <c r="W54" s="4">
        <f t="shared" si="10"/>
        <v>1.2719999999999998</v>
      </c>
      <c r="X54" s="113">
        <f t="shared" si="4"/>
        <v>1.2719999999999998</v>
      </c>
      <c r="Y54" s="113">
        <f t="shared" si="11"/>
        <v>1.00488</v>
      </c>
      <c r="Z54" s="120">
        <f t="shared" si="5"/>
        <v>1.00488</v>
      </c>
      <c r="AA54" s="117">
        <f t="shared" si="6"/>
        <v>64.412755741127356</v>
      </c>
      <c r="AB54" s="114">
        <f t="shared" si="7"/>
        <v>0</v>
      </c>
      <c r="AC54" s="4">
        <f t="shared" si="12"/>
        <v>64.412755741127356</v>
      </c>
      <c r="AD54" s="113">
        <f t="shared" si="8"/>
        <v>64.412755741127356</v>
      </c>
      <c r="AE54" s="113">
        <f t="shared" si="13"/>
        <v>38.647653444676415</v>
      </c>
      <c r="AF54" s="120">
        <f t="shared" si="9"/>
        <v>38.647653444676415</v>
      </c>
    </row>
    <row r="55" spans="2:32" x14ac:dyDescent="0.4">
      <c r="B55" s="124" t="s">
        <v>4</v>
      </c>
      <c r="C55" s="4">
        <f t="shared" si="14"/>
        <v>9.5399999999999974</v>
      </c>
      <c r="D55" s="4">
        <f t="shared" si="14"/>
        <v>4570.92</v>
      </c>
      <c r="E55" s="4">
        <f t="shared" si="14"/>
        <v>7.5366</v>
      </c>
      <c r="F55" s="4">
        <f t="shared" si="14"/>
        <v>2742.5519999999992</v>
      </c>
      <c r="O55" s="5" t="str">
        <f>'[1]INPUTS-Incidence'!A55</f>
        <v>Bicyclist</v>
      </c>
      <c r="P55" s="5" t="str">
        <f>'[1]INPUTS-Incidence'!B55</f>
        <v>Male</v>
      </c>
      <c r="Q55" s="5" t="str">
        <f>'[1]INPUTS-Incidence'!C55</f>
        <v>70-74 years</v>
      </c>
      <c r="R55" s="123">
        <f>'[1]INPUTS-Incidence'!D55</f>
        <v>1.2719999999999998</v>
      </c>
      <c r="S55" s="123">
        <f>'[1]INPUTS-Incidence'!E55</f>
        <v>39.601916492693114</v>
      </c>
      <c r="T55" s="106">
        <f t="shared" si="1"/>
        <v>1</v>
      </c>
      <c r="U55" s="4">
        <f t="shared" si="2"/>
        <v>1.2719999999999998</v>
      </c>
      <c r="V55" s="4">
        <f t="shared" si="3"/>
        <v>0</v>
      </c>
      <c r="W55" s="4">
        <f t="shared" si="10"/>
        <v>1.2719999999999998</v>
      </c>
      <c r="X55" s="113">
        <f t="shared" si="4"/>
        <v>1.2719999999999998</v>
      </c>
      <c r="Y55" s="113">
        <f t="shared" si="11"/>
        <v>1.00488</v>
      </c>
      <c r="Z55" s="120">
        <f t="shared" si="5"/>
        <v>1.00488</v>
      </c>
      <c r="AA55" s="117">
        <f t="shared" si="6"/>
        <v>39.601916492693114</v>
      </c>
      <c r="AB55" s="114">
        <f t="shared" si="7"/>
        <v>0</v>
      </c>
      <c r="AC55" s="4">
        <f t="shared" si="12"/>
        <v>39.601916492693114</v>
      </c>
      <c r="AD55" s="113">
        <f t="shared" si="8"/>
        <v>39.601916492693114</v>
      </c>
      <c r="AE55" s="113">
        <f t="shared" si="13"/>
        <v>23.761149895615869</v>
      </c>
      <c r="AF55" s="120">
        <f t="shared" si="9"/>
        <v>23.761149895615869</v>
      </c>
    </row>
    <row r="56" spans="2:32" x14ac:dyDescent="0.4">
      <c r="B56" s="124" t="s">
        <v>3</v>
      </c>
      <c r="C56" s="4">
        <f>C44+C45</f>
        <v>85.860000000000042</v>
      </c>
      <c r="D56" s="4">
        <f>D44+D45</f>
        <v>12697.000000000004</v>
      </c>
      <c r="E56" s="4">
        <f>E44+E45</f>
        <v>50.657400000000024</v>
      </c>
      <c r="F56" s="4">
        <f>F44+F45</f>
        <v>7745.17</v>
      </c>
      <c r="O56" s="5" t="str">
        <f>'[1]INPUTS-Incidence'!A56</f>
        <v>Bicyclist</v>
      </c>
      <c r="P56" s="5" t="str">
        <f>'[1]INPUTS-Incidence'!B56</f>
        <v>Male</v>
      </c>
      <c r="Q56" s="5" t="str">
        <f>'[1]INPUTS-Incidence'!C56</f>
        <v>75-79 years</v>
      </c>
      <c r="R56" s="123">
        <f>'[1]INPUTS-Incidence'!D56</f>
        <v>0.6359999999999999</v>
      </c>
      <c r="S56" s="123">
        <f>'[1]INPUTS-Incidence'!E56</f>
        <v>20.993787056367431</v>
      </c>
      <c r="T56" s="106">
        <f t="shared" si="1"/>
        <v>1</v>
      </c>
      <c r="U56" s="4">
        <f t="shared" si="2"/>
        <v>0.6359999999999999</v>
      </c>
      <c r="V56" s="4">
        <f t="shared" si="3"/>
        <v>0</v>
      </c>
      <c r="W56" s="4">
        <f t="shared" si="10"/>
        <v>0.6359999999999999</v>
      </c>
      <c r="X56" s="113">
        <f t="shared" si="4"/>
        <v>0.6359999999999999</v>
      </c>
      <c r="Y56" s="113">
        <f t="shared" si="11"/>
        <v>0.50244</v>
      </c>
      <c r="Z56" s="120">
        <f t="shared" si="5"/>
        <v>0.50244</v>
      </c>
      <c r="AA56" s="117">
        <f t="shared" si="6"/>
        <v>20.993787056367431</v>
      </c>
      <c r="AB56" s="114">
        <f t="shared" si="7"/>
        <v>0</v>
      </c>
      <c r="AC56" s="4">
        <f t="shared" si="12"/>
        <v>20.993787056367431</v>
      </c>
      <c r="AD56" s="113">
        <f t="shared" si="8"/>
        <v>20.993787056367431</v>
      </c>
      <c r="AE56" s="113">
        <f t="shared" si="13"/>
        <v>12.596272233820459</v>
      </c>
      <c r="AF56" s="120">
        <f t="shared" si="9"/>
        <v>12.596272233820459</v>
      </c>
    </row>
    <row r="57" spans="2:32" x14ac:dyDescent="0.4">
      <c r="B57" s="124" t="s">
        <v>2</v>
      </c>
      <c r="C57" s="4">
        <f>SUM(C46:C48)</f>
        <v>15.900000000000015</v>
      </c>
      <c r="D57" s="4">
        <f>SUM(D46:D48)</f>
        <v>5840.6200000000017</v>
      </c>
      <c r="E57" s="4">
        <f>SUM(E46:E48)</f>
        <v>10.347720000000006</v>
      </c>
      <c r="F57" s="4">
        <f>SUM(F46:F48)</f>
        <v>3601.3262920000002</v>
      </c>
      <c r="O57" s="5" t="str">
        <f>'[1]INPUTS-Incidence'!A57</f>
        <v>Bicyclist</v>
      </c>
      <c r="P57" s="5" t="str">
        <f>'[1]INPUTS-Incidence'!B57</f>
        <v>Male</v>
      </c>
      <c r="Q57" s="5" t="str">
        <f>'[1]INPUTS-Incidence'!C57</f>
        <v>80-84 years</v>
      </c>
      <c r="R57" s="123">
        <f>'[1]INPUTS-Incidence'!D57</f>
        <v>0.6359999999999999</v>
      </c>
      <c r="S57" s="123">
        <f>'[1]INPUTS-Incidence'!E57</f>
        <v>13.35968267223382</v>
      </c>
      <c r="T57" s="106">
        <f t="shared" si="1"/>
        <v>1</v>
      </c>
      <c r="U57" s="4">
        <f t="shared" si="2"/>
        <v>0.6359999999999999</v>
      </c>
      <c r="V57" s="4">
        <f t="shared" si="3"/>
        <v>0</v>
      </c>
      <c r="W57" s="4">
        <f t="shared" si="10"/>
        <v>0.6359999999999999</v>
      </c>
      <c r="X57" s="113">
        <f t="shared" si="4"/>
        <v>0.6359999999999999</v>
      </c>
      <c r="Y57" s="113">
        <f t="shared" si="11"/>
        <v>0.50244</v>
      </c>
      <c r="Z57" s="120">
        <f t="shared" si="5"/>
        <v>0.50244</v>
      </c>
      <c r="AA57" s="117">
        <f t="shared" si="6"/>
        <v>13.35968267223382</v>
      </c>
      <c r="AB57" s="114">
        <f t="shared" si="7"/>
        <v>0</v>
      </c>
      <c r="AC57" s="4">
        <f t="shared" si="12"/>
        <v>13.35968267223382</v>
      </c>
      <c r="AD57" s="113">
        <f t="shared" si="8"/>
        <v>13.35968267223382</v>
      </c>
      <c r="AE57" s="113">
        <f t="shared" si="13"/>
        <v>8.0158096033402924</v>
      </c>
      <c r="AF57" s="120">
        <f t="shared" si="9"/>
        <v>8.0158096033402924</v>
      </c>
    </row>
    <row r="58" spans="2:32" x14ac:dyDescent="0.4">
      <c r="B58" s="124" t="s">
        <v>1</v>
      </c>
      <c r="C58" s="4">
        <f t="shared" ref="C58:F59" si="15">C49</f>
        <v>0</v>
      </c>
      <c r="D58" s="4">
        <f t="shared" si="15"/>
        <v>253.94</v>
      </c>
      <c r="E58" s="4">
        <f t="shared" si="15"/>
        <v>0</v>
      </c>
      <c r="F58" s="4">
        <f t="shared" si="15"/>
        <v>253.94</v>
      </c>
      <c r="O58" s="5" t="str">
        <f>'[1]INPUTS-Incidence'!A58</f>
        <v>Bicyclist</v>
      </c>
      <c r="P58" s="5" t="str">
        <f>'[1]INPUTS-Incidence'!B58</f>
        <v>Male</v>
      </c>
      <c r="Q58" s="5" t="str">
        <f>'[1]INPUTS-Incidence'!C58</f>
        <v>85+</v>
      </c>
      <c r="R58" s="123">
        <f>'[1]INPUTS-Incidence'!D58</f>
        <v>0.6359999999999999</v>
      </c>
      <c r="S58" s="123">
        <f>'[1]INPUTS-Incidence'!E58</f>
        <v>10.496893528183715</v>
      </c>
      <c r="T58" s="106">
        <f t="shared" si="1"/>
        <v>1</v>
      </c>
      <c r="U58" s="4">
        <f t="shared" si="2"/>
        <v>0.6359999999999999</v>
      </c>
      <c r="V58" s="4">
        <f t="shared" si="3"/>
        <v>0</v>
      </c>
      <c r="W58" s="4">
        <f t="shared" si="10"/>
        <v>0.6359999999999999</v>
      </c>
      <c r="X58" s="113">
        <f t="shared" si="4"/>
        <v>0.6359999999999999</v>
      </c>
      <c r="Y58" s="113">
        <f t="shared" si="11"/>
        <v>0.50244</v>
      </c>
      <c r="Z58" s="120">
        <f t="shared" si="5"/>
        <v>0.50244</v>
      </c>
      <c r="AA58" s="117">
        <f t="shared" si="6"/>
        <v>10.496893528183715</v>
      </c>
      <c r="AB58" s="114">
        <f t="shared" si="7"/>
        <v>0</v>
      </c>
      <c r="AC58" s="4">
        <f t="shared" si="12"/>
        <v>10.496893528183715</v>
      </c>
      <c r="AD58" s="113">
        <f t="shared" si="8"/>
        <v>10.496893528183715</v>
      </c>
      <c r="AE58" s="113">
        <f t="shared" si="13"/>
        <v>6.2981361169102295</v>
      </c>
      <c r="AF58" s="120">
        <f t="shared" si="9"/>
        <v>6.2981361169102295</v>
      </c>
    </row>
    <row r="59" spans="2:32" x14ac:dyDescent="0.4">
      <c r="B59" s="124" t="s">
        <v>0</v>
      </c>
      <c r="C59" s="4">
        <f t="shared" si="15"/>
        <v>159.00000000000006</v>
      </c>
      <c r="D59" s="4">
        <f t="shared" si="15"/>
        <v>25394.000000000004</v>
      </c>
      <c r="E59" s="4">
        <f t="shared" si="15"/>
        <v>106.22472000000005</v>
      </c>
      <c r="F59" s="4">
        <f t="shared" si="15"/>
        <v>15561.900291999998</v>
      </c>
      <c r="O59" s="5" t="str">
        <f>'[1]INPUTS-Incidence'!A59</f>
        <v>Bicyclist</v>
      </c>
      <c r="P59" s="5" t="str">
        <f>'[1]INPUTS-Incidence'!B59</f>
        <v>Female</v>
      </c>
      <c r="Q59" s="5" t="str">
        <f>'[1]INPUTS-Incidence'!C59</f>
        <v>&lt;5 years</v>
      </c>
      <c r="R59" s="123">
        <f>'[1]INPUTS-Incidence'!D59</f>
        <v>0</v>
      </c>
      <c r="S59" s="123">
        <f>'[1]INPUTS-Incidence'!E59</f>
        <v>44.373231732776617</v>
      </c>
      <c r="T59" s="106">
        <f t="shared" si="1"/>
        <v>1</v>
      </c>
      <c r="U59" s="4">
        <f t="shared" si="2"/>
        <v>0</v>
      </c>
      <c r="V59" s="4">
        <f t="shared" si="3"/>
        <v>0</v>
      </c>
      <c r="W59" s="4">
        <f t="shared" si="10"/>
        <v>0</v>
      </c>
      <c r="X59" s="113">
        <f t="shared" si="4"/>
        <v>0</v>
      </c>
      <c r="Y59" s="113">
        <f t="shared" si="11"/>
        <v>0</v>
      </c>
      <c r="Z59" s="120">
        <f t="shared" si="5"/>
        <v>0</v>
      </c>
      <c r="AA59" s="117">
        <f t="shared" si="6"/>
        <v>44.373231732776617</v>
      </c>
      <c r="AB59" s="114">
        <f t="shared" si="7"/>
        <v>0</v>
      </c>
      <c r="AC59" s="4">
        <f t="shared" si="12"/>
        <v>44.373231732776617</v>
      </c>
      <c r="AD59" s="113">
        <f t="shared" si="8"/>
        <v>44.373231732776617</v>
      </c>
      <c r="AE59" s="113">
        <f t="shared" si="13"/>
        <v>26.62393903966597</v>
      </c>
      <c r="AF59" s="120">
        <f t="shared" si="9"/>
        <v>26.62393903966597</v>
      </c>
    </row>
    <row r="60" spans="2:32" x14ac:dyDescent="0.4">
      <c r="O60" s="5" t="str">
        <f>'[1]INPUTS-Incidence'!A60</f>
        <v>Bicyclist</v>
      </c>
      <c r="P60" s="5" t="str">
        <f>'[1]INPUTS-Incidence'!B60</f>
        <v>Female</v>
      </c>
      <c r="Q60" s="5" t="str">
        <f>'[1]INPUTS-Incidence'!C60</f>
        <v>5-9 years</v>
      </c>
      <c r="R60" s="123">
        <f>'[1]INPUTS-Incidence'!D60</f>
        <v>0</v>
      </c>
      <c r="S60" s="123">
        <f>'[1]INPUTS-Incidence'!E60</f>
        <v>118.32861795407098</v>
      </c>
      <c r="T60" s="106">
        <f t="shared" si="1"/>
        <v>1</v>
      </c>
      <c r="U60" s="4">
        <f t="shared" si="2"/>
        <v>0</v>
      </c>
      <c r="V60" s="4">
        <f t="shared" si="3"/>
        <v>0</v>
      </c>
      <c r="W60" s="4">
        <f t="shared" si="10"/>
        <v>0</v>
      </c>
      <c r="X60" s="113">
        <f t="shared" si="4"/>
        <v>0</v>
      </c>
      <c r="Y60" s="113">
        <f t="shared" si="11"/>
        <v>0</v>
      </c>
      <c r="Z60" s="120">
        <f t="shared" si="5"/>
        <v>0</v>
      </c>
      <c r="AA60" s="117">
        <f t="shared" si="6"/>
        <v>118.32861795407098</v>
      </c>
      <c r="AB60" s="114">
        <f t="shared" si="7"/>
        <v>0</v>
      </c>
      <c r="AC60" s="4">
        <f t="shared" si="12"/>
        <v>118.32861795407098</v>
      </c>
      <c r="AD60" s="113">
        <f t="shared" si="8"/>
        <v>118.32861795407098</v>
      </c>
      <c r="AE60" s="113">
        <f t="shared" si="13"/>
        <v>70.997170772442587</v>
      </c>
      <c r="AF60" s="120">
        <f t="shared" si="9"/>
        <v>70.997170772442587</v>
      </c>
    </row>
    <row r="61" spans="2:32" x14ac:dyDescent="0.4">
      <c r="O61" s="5" t="str">
        <f>'[1]INPUTS-Incidence'!A61</f>
        <v>Bicyclist</v>
      </c>
      <c r="P61" s="5" t="str">
        <f>'[1]INPUTS-Incidence'!B61</f>
        <v>Female</v>
      </c>
      <c r="Q61" s="5" t="str">
        <f>'[1]INPUTS-Incidence'!C61</f>
        <v>10-14 years</v>
      </c>
      <c r="R61" s="123">
        <f>'[1]INPUTS-Incidence'!D61</f>
        <v>0</v>
      </c>
      <c r="S61" s="123">
        <f>'[1]INPUTS-Incidence'!E61</f>
        <v>117.85148643006264</v>
      </c>
      <c r="T61" s="106">
        <f t="shared" si="1"/>
        <v>1</v>
      </c>
      <c r="U61" s="4">
        <f t="shared" si="2"/>
        <v>0</v>
      </c>
      <c r="V61" s="4">
        <f t="shared" si="3"/>
        <v>0</v>
      </c>
      <c r="W61" s="4">
        <f t="shared" si="10"/>
        <v>0</v>
      </c>
      <c r="X61" s="113">
        <f t="shared" si="4"/>
        <v>0</v>
      </c>
      <c r="Y61" s="113">
        <f t="shared" si="11"/>
        <v>0</v>
      </c>
      <c r="Z61" s="120">
        <f t="shared" si="5"/>
        <v>0</v>
      </c>
      <c r="AA61" s="117">
        <f t="shared" si="6"/>
        <v>117.85148643006264</v>
      </c>
      <c r="AB61" s="114">
        <f t="shared" si="7"/>
        <v>0</v>
      </c>
      <c r="AC61" s="4">
        <f t="shared" si="12"/>
        <v>117.85148643006264</v>
      </c>
      <c r="AD61" s="113">
        <f t="shared" si="8"/>
        <v>117.85148643006264</v>
      </c>
      <c r="AE61" s="113">
        <f t="shared" si="13"/>
        <v>70.710891858037584</v>
      </c>
      <c r="AF61" s="120">
        <f t="shared" si="9"/>
        <v>70.710891858037584</v>
      </c>
    </row>
    <row r="62" spans="2:32" x14ac:dyDescent="0.4">
      <c r="O62" s="5" t="str">
        <f>'[1]INPUTS-Incidence'!A62</f>
        <v>Bicyclist</v>
      </c>
      <c r="P62" s="5" t="str">
        <f>'[1]INPUTS-Incidence'!B62</f>
        <v>Female</v>
      </c>
      <c r="Q62" s="5" t="str">
        <f>'[1]INPUTS-Incidence'!C62</f>
        <v>15-19 years</v>
      </c>
      <c r="R62" s="123">
        <f>'[1]INPUTS-Incidence'!D62</f>
        <v>0</v>
      </c>
      <c r="S62" s="123">
        <f>'[1]INPUTS-Incidence'!E62</f>
        <v>124.05419624217119</v>
      </c>
      <c r="T62" s="106">
        <f t="shared" si="1"/>
        <v>1</v>
      </c>
      <c r="U62" s="4">
        <f t="shared" si="2"/>
        <v>0</v>
      </c>
      <c r="V62" s="4">
        <f t="shared" si="3"/>
        <v>0</v>
      </c>
      <c r="W62" s="4">
        <f t="shared" si="10"/>
        <v>0</v>
      </c>
      <c r="X62" s="113">
        <f t="shared" si="4"/>
        <v>0</v>
      </c>
      <c r="Y62" s="113">
        <f t="shared" si="11"/>
        <v>0</v>
      </c>
      <c r="Z62" s="120">
        <f t="shared" si="5"/>
        <v>0</v>
      </c>
      <c r="AA62" s="117">
        <f t="shared" si="6"/>
        <v>124.05419624217119</v>
      </c>
      <c r="AB62" s="114">
        <f t="shared" si="7"/>
        <v>0</v>
      </c>
      <c r="AC62" s="4">
        <f t="shared" si="12"/>
        <v>124.05419624217119</v>
      </c>
      <c r="AD62" s="113">
        <f t="shared" si="8"/>
        <v>124.05419624217119</v>
      </c>
      <c r="AE62" s="113">
        <f t="shared" si="13"/>
        <v>74.432517745302704</v>
      </c>
      <c r="AF62" s="120">
        <f t="shared" si="9"/>
        <v>74.432517745302704</v>
      </c>
    </row>
    <row r="63" spans="2:32" x14ac:dyDescent="0.4">
      <c r="O63" s="5" t="str">
        <f>'[1]INPUTS-Incidence'!A63</f>
        <v>Bicyclist</v>
      </c>
      <c r="P63" s="5" t="str">
        <f>'[1]INPUTS-Incidence'!B63</f>
        <v>Female</v>
      </c>
      <c r="Q63" s="5" t="str">
        <f>'[1]INPUTS-Incidence'!C63</f>
        <v>20-24 years</v>
      </c>
      <c r="R63" s="123">
        <f>'[1]INPUTS-Incidence'!D63</f>
        <v>0</v>
      </c>
      <c r="S63" s="123">
        <f>'[1]INPUTS-Incidence'!E63</f>
        <v>133.11969519832985</v>
      </c>
      <c r="T63" s="106">
        <f t="shared" si="1"/>
        <v>1</v>
      </c>
      <c r="U63" s="4">
        <f t="shared" si="2"/>
        <v>0</v>
      </c>
      <c r="V63" s="4">
        <f t="shared" si="3"/>
        <v>0</v>
      </c>
      <c r="W63" s="4">
        <f t="shared" si="10"/>
        <v>0</v>
      </c>
      <c r="X63" s="113">
        <f t="shared" si="4"/>
        <v>0</v>
      </c>
      <c r="Y63" s="113">
        <f t="shared" si="11"/>
        <v>0</v>
      </c>
      <c r="Z63" s="120">
        <f t="shared" si="5"/>
        <v>0</v>
      </c>
      <c r="AA63" s="117">
        <f t="shared" si="6"/>
        <v>133.11969519832985</v>
      </c>
      <c r="AB63" s="114">
        <f t="shared" si="7"/>
        <v>0</v>
      </c>
      <c r="AC63" s="4">
        <f t="shared" si="12"/>
        <v>133.11969519832985</v>
      </c>
      <c r="AD63" s="113">
        <f t="shared" si="8"/>
        <v>133.11969519832985</v>
      </c>
      <c r="AE63" s="113">
        <f t="shared" si="13"/>
        <v>79.87181711899791</v>
      </c>
      <c r="AF63" s="120">
        <f t="shared" si="9"/>
        <v>79.87181711899791</v>
      </c>
    </row>
    <row r="64" spans="2:32" x14ac:dyDescent="0.4">
      <c r="O64" s="5" t="str">
        <f>'[1]INPUTS-Incidence'!A64</f>
        <v>Bicyclist</v>
      </c>
      <c r="P64" s="5" t="str">
        <f>'[1]INPUTS-Incidence'!B64</f>
        <v>Female</v>
      </c>
      <c r="Q64" s="5" t="str">
        <f>'[1]INPUTS-Incidence'!C64</f>
        <v>25-29 years</v>
      </c>
      <c r="R64" s="123">
        <f>'[1]INPUTS-Incidence'!D64</f>
        <v>0</v>
      </c>
      <c r="S64" s="123">
        <f>'[1]INPUTS-Incidence'!E64</f>
        <v>180.83284759916492</v>
      </c>
      <c r="T64" s="106">
        <f t="shared" si="1"/>
        <v>1</v>
      </c>
      <c r="U64" s="4">
        <f t="shared" si="2"/>
        <v>0</v>
      </c>
      <c r="V64" s="4">
        <f t="shared" si="3"/>
        <v>0</v>
      </c>
      <c r="W64" s="4">
        <f t="shared" si="10"/>
        <v>0</v>
      </c>
      <c r="X64" s="113">
        <f t="shared" si="4"/>
        <v>0</v>
      </c>
      <c r="Y64" s="113">
        <f t="shared" si="11"/>
        <v>0</v>
      </c>
      <c r="Z64" s="120">
        <f t="shared" si="5"/>
        <v>0</v>
      </c>
      <c r="AA64" s="117">
        <f t="shared" si="6"/>
        <v>180.83284759916492</v>
      </c>
      <c r="AB64" s="114">
        <f t="shared" si="7"/>
        <v>0</v>
      </c>
      <c r="AC64" s="4">
        <f t="shared" si="12"/>
        <v>180.83284759916492</v>
      </c>
      <c r="AD64" s="113">
        <f t="shared" si="8"/>
        <v>180.83284759916492</v>
      </c>
      <c r="AE64" s="113">
        <f t="shared" si="13"/>
        <v>108.49970855949896</v>
      </c>
      <c r="AF64" s="120">
        <f t="shared" si="9"/>
        <v>108.49970855949896</v>
      </c>
    </row>
    <row r="65" spans="15:32" x14ac:dyDescent="0.4">
      <c r="O65" s="5" t="str">
        <f>'[1]INPUTS-Incidence'!A65</f>
        <v>Bicyclist</v>
      </c>
      <c r="P65" s="5" t="str">
        <f>'[1]INPUTS-Incidence'!B65</f>
        <v>Female</v>
      </c>
      <c r="Q65" s="5" t="str">
        <f>'[1]INPUTS-Incidence'!C65</f>
        <v>30-34 years</v>
      </c>
      <c r="R65" s="123">
        <f>'[1]INPUTS-Incidence'!D65</f>
        <v>0</v>
      </c>
      <c r="S65" s="123">
        <f>'[1]INPUTS-Incidence'!E65</f>
        <v>154.59061377870563</v>
      </c>
      <c r="T65" s="106">
        <f t="shared" si="1"/>
        <v>1</v>
      </c>
      <c r="U65" s="4">
        <f t="shared" si="2"/>
        <v>0</v>
      </c>
      <c r="V65" s="4">
        <f t="shared" si="3"/>
        <v>0</v>
      </c>
      <c r="W65" s="4">
        <f t="shared" si="10"/>
        <v>0</v>
      </c>
      <c r="X65" s="113">
        <f t="shared" si="4"/>
        <v>0</v>
      </c>
      <c r="Y65" s="113">
        <f t="shared" si="11"/>
        <v>0</v>
      </c>
      <c r="Z65" s="120">
        <f t="shared" si="5"/>
        <v>0</v>
      </c>
      <c r="AA65" s="117">
        <f t="shared" si="6"/>
        <v>154.59061377870563</v>
      </c>
      <c r="AB65" s="114">
        <f t="shared" si="7"/>
        <v>0</v>
      </c>
      <c r="AC65" s="4">
        <f t="shared" si="12"/>
        <v>154.59061377870563</v>
      </c>
      <c r="AD65" s="113">
        <f t="shared" si="8"/>
        <v>154.59061377870563</v>
      </c>
      <c r="AE65" s="113">
        <f t="shared" si="13"/>
        <v>92.75436826722337</v>
      </c>
      <c r="AF65" s="120">
        <f t="shared" si="9"/>
        <v>92.75436826722337</v>
      </c>
    </row>
    <row r="66" spans="15:32" x14ac:dyDescent="0.4">
      <c r="O66" s="5" t="str">
        <f>'[1]INPUTS-Incidence'!A66</f>
        <v>Bicyclist</v>
      </c>
      <c r="P66" s="5" t="str">
        <f>'[1]INPUTS-Incidence'!B66</f>
        <v>Female</v>
      </c>
      <c r="Q66" s="5" t="str">
        <f>'[1]INPUTS-Incidence'!C66</f>
        <v>35-39 years</v>
      </c>
      <c r="R66" s="123">
        <f>'[1]INPUTS-Incidence'!D66</f>
        <v>0</v>
      </c>
      <c r="S66" s="123">
        <f>'[1]INPUTS-Incidence'!E66</f>
        <v>186.08129436325677</v>
      </c>
      <c r="T66" s="106">
        <f t="shared" si="1"/>
        <v>1</v>
      </c>
      <c r="U66" s="4">
        <f t="shared" si="2"/>
        <v>0</v>
      </c>
      <c r="V66" s="4">
        <f t="shared" si="3"/>
        <v>0</v>
      </c>
      <c r="W66" s="4">
        <f t="shared" si="10"/>
        <v>0</v>
      </c>
      <c r="X66" s="113">
        <f t="shared" si="4"/>
        <v>0</v>
      </c>
      <c r="Y66" s="113">
        <f t="shared" si="11"/>
        <v>0</v>
      </c>
      <c r="Z66" s="120">
        <f t="shared" si="5"/>
        <v>0</v>
      </c>
      <c r="AA66" s="117">
        <f t="shared" si="6"/>
        <v>186.08129436325677</v>
      </c>
      <c r="AB66" s="114">
        <f t="shared" si="7"/>
        <v>0</v>
      </c>
      <c r="AC66" s="4">
        <f t="shared" si="12"/>
        <v>186.08129436325677</v>
      </c>
      <c r="AD66" s="113">
        <f t="shared" si="8"/>
        <v>186.08129436325677</v>
      </c>
      <c r="AE66" s="113">
        <f t="shared" si="13"/>
        <v>111.64877661795406</v>
      </c>
      <c r="AF66" s="120">
        <f t="shared" si="9"/>
        <v>111.64877661795406</v>
      </c>
    </row>
    <row r="67" spans="15:32" x14ac:dyDescent="0.4">
      <c r="O67" s="5" t="str">
        <f>'[1]INPUTS-Incidence'!A67</f>
        <v>Bicyclist</v>
      </c>
      <c r="P67" s="5" t="str">
        <f>'[1]INPUTS-Incidence'!B67</f>
        <v>Female</v>
      </c>
      <c r="Q67" s="5" t="str">
        <f>'[1]INPUTS-Incidence'!C67</f>
        <v>40-44 years</v>
      </c>
      <c r="R67" s="123">
        <f>'[1]INPUTS-Incidence'!D67</f>
        <v>0</v>
      </c>
      <c r="S67" s="123">
        <f>'[1]INPUTS-Incidence'!E67</f>
        <v>169.85882254697287</v>
      </c>
      <c r="T67" s="106">
        <f t="shared" si="1"/>
        <v>1</v>
      </c>
      <c r="U67" s="4">
        <f t="shared" si="2"/>
        <v>0</v>
      </c>
      <c r="V67" s="4">
        <f t="shared" si="3"/>
        <v>0</v>
      </c>
      <c r="W67" s="4">
        <f t="shared" si="10"/>
        <v>0</v>
      </c>
      <c r="X67" s="113">
        <f t="shared" si="4"/>
        <v>0</v>
      </c>
      <c r="Y67" s="113">
        <f t="shared" si="11"/>
        <v>0</v>
      </c>
      <c r="Z67" s="120">
        <f t="shared" si="5"/>
        <v>0</v>
      </c>
      <c r="AA67" s="117">
        <f t="shared" si="6"/>
        <v>169.85882254697287</v>
      </c>
      <c r="AB67" s="114">
        <f t="shared" si="7"/>
        <v>0</v>
      </c>
      <c r="AC67" s="4">
        <f t="shared" si="12"/>
        <v>169.85882254697287</v>
      </c>
      <c r="AD67" s="113">
        <f t="shared" si="8"/>
        <v>169.85882254697287</v>
      </c>
      <c r="AE67" s="113">
        <f t="shared" si="13"/>
        <v>101.91529352818372</v>
      </c>
      <c r="AF67" s="120">
        <f t="shared" si="9"/>
        <v>101.91529352818372</v>
      </c>
    </row>
    <row r="68" spans="15:32" x14ac:dyDescent="0.4">
      <c r="O68" s="5" t="str">
        <f>'[1]INPUTS-Incidence'!A68</f>
        <v>Bicyclist</v>
      </c>
      <c r="P68" s="5" t="str">
        <f>'[1]INPUTS-Incidence'!B68</f>
        <v>Female</v>
      </c>
      <c r="Q68" s="5" t="str">
        <f>'[1]INPUTS-Incidence'!C68</f>
        <v>45-49 years</v>
      </c>
      <c r="R68" s="123">
        <f>'[1]INPUTS-Incidence'!D68</f>
        <v>0</v>
      </c>
      <c r="S68" s="123">
        <f>'[1]INPUTS-Incidence'!E68</f>
        <v>117.37435490605428</v>
      </c>
      <c r="T68" s="106">
        <f t="shared" si="1"/>
        <v>1</v>
      </c>
      <c r="U68" s="4">
        <f t="shared" si="2"/>
        <v>0</v>
      </c>
      <c r="V68" s="4">
        <f t="shared" si="3"/>
        <v>0</v>
      </c>
      <c r="W68" s="4">
        <f t="shared" si="10"/>
        <v>0</v>
      </c>
      <c r="X68" s="113">
        <f t="shared" si="4"/>
        <v>0</v>
      </c>
      <c r="Y68" s="113">
        <f t="shared" si="11"/>
        <v>0</v>
      </c>
      <c r="Z68" s="120">
        <f t="shared" si="5"/>
        <v>0</v>
      </c>
      <c r="AA68" s="117">
        <f t="shared" si="6"/>
        <v>117.37435490605428</v>
      </c>
      <c r="AB68" s="114">
        <f t="shared" si="7"/>
        <v>0</v>
      </c>
      <c r="AC68" s="4">
        <f t="shared" si="12"/>
        <v>117.37435490605428</v>
      </c>
      <c r="AD68" s="113">
        <f t="shared" si="8"/>
        <v>117.37435490605428</v>
      </c>
      <c r="AE68" s="113">
        <f t="shared" si="13"/>
        <v>70.424612943632567</v>
      </c>
      <c r="AF68" s="120">
        <f t="shared" si="9"/>
        <v>70.424612943632567</v>
      </c>
    </row>
    <row r="69" spans="15:32" x14ac:dyDescent="0.4">
      <c r="O69" s="5" t="str">
        <f>'[1]INPUTS-Incidence'!A69</f>
        <v>Bicyclist</v>
      </c>
      <c r="P69" s="5" t="str">
        <f>'[1]INPUTS-Incidence'!B69</f>
        <v>Female</v>
      </c>
      <c r="Q69" s="5" t="str">
        <f>'[1]INPUTS-Incidence'!C69</f>
        <v>50-54 years</v>
      </c>
      <c r="R69" s="123">
        <f>'[1]INPUTS-Incidence'!D69</f>
        <v>0</v>
      </c>
      <c r="S69" s="123">
        <f>'[1]INPUTS-Incidence'!E69</f>
        <v>132.16543215031317</v>
      </c>
      <c r="T69" s="106">
        <f t="shared" ref="T69:T132" si="16">IF(O69="Car",2,0)+IF(O69="Bus",2,0)+IF(O69="Truck",2,0)+IF(O69="Motorized Two Wheeler",3,0)+IF(O69="Motorized Three Wheeler",3,0)+IF(O69="Pedestrian",1,0)+IF(O69="Bicyclist",1,0)</f>
        <v>1</v>
      </c>
      <c r="U69" s="4">
        <f t="shared" ref="U69:U132" si="17">IF($T69=0,0, R69)</f>
        <v>0</v>
      </c>
      <c r="V69" s="4">
        <f t="shared" ref="V69:V132" si="18">R69-U69</f>
        <v>0</v>
      </c>
      <c r="W69" s="4">
        <f t="shared" si="10"/>
        <v>0</v>
      </c>
      <c r="X69" s="113">
        <f t="shared" ref="X69:X132" si="19">IF($T69=3,W69*( 1-$G$3*(1-$J$13))/(1-$E$3*(1-$J$13)),W69)</f>
        <v>0</v>
      </c>
      <c r="Y69" s="113">
        <f t="shared" si="11"/>
        <v>0</v>
      </c>
      <c r="Z69" s="120">
        <f t="shared" ref="Z69:Z132" si="20">Y69+V69</f>
        <v>0</v>
      </c>
      <c r="AA69" s="117">
        <f t="shared" ref="AA69:AA132" si="21">IF($T69=0,0, S69)</f>
        <v>132.16543215031317</v>
      </c>
      <c r="AB69" s="114">
        <f t="shared" ref="AB69:AB132" si="22">S69-AA69</f>
        <v>0</v>
      </c>
      <c r="AC69" s="4">
        <f t="shared" si="12"/>
        <v>132.16543215031317</v>
      </c>
      <c r="AD69" s="113">
        <f t="shared" ref="AD69:AD132" si="23">IF($T69=3,AC69*( 1-$G$3*(1-$K$13))/(1-$E$3*(1-$K$13)),AC69)</f>
        <v>132.16543215031317</v>
      </c>
      <c r="AE69" s="113">
        <f t="shared" si="13"/>
        <v>79.299259290187891</v>
      </c>
      <c r="AF69" s="120">
        <f t="shared" ref="AF69:AF132" si="24">AE69+AB69</f>
        <v>79.299259290187891</v>
      </c>
    </row>
    <row r="70" spans="15:32" x14ac:dyDescent="0.4">
      <c r="O70" s="5" t="str">
        <f>'[1]INPUTS-Incidence'!A70</f>
        <v>Bicyclist</v>
      </c>
      <c r="P70" s="5" t="str">
        <f>'[1]INPUTS-Incidence'!B70</f>
        <v>Female</v>
      </c>
      <c r="Q70" s="5" t="str">
        <f>'[1]INPUTS-Incidence'!C70</f>
        <v>55-59 years</v>
      </c>
      <c r="R70" s="123">
        <f>'[1]INPUTS-Incidence'!D70</f>
        <v>0</v>
      </c>
      <c r="S70" s="123">
        <f>'[1]INPUTS-Incidence'!E70</f>
        <v>106.87746137787056</v>
      </c>
      <c r="T70" s="106">
        <f t="shared" si="16"/>
        <v>1</v>
      </c>
      <c r="U70" s="4">
        <f t="shared" si="17"/>
        <v>0</v>
      </c>
      <c r="V70" s="4">
        <f t="shared" si="18"/>
        <v>0</v>
      </c>
      <c r="W70" s="4">
        <f t="shared" ref="W70:W133" si="25">IF($T70=2, ($M$3*U70*(1-$G$3*(1-$J$3))/(1-$D$3*(1-$J$3)))+($M$4*U70*(1-$G$3*(1-$J$4))/(1-$D$3*(1-$J$4)))+($M$5*U70*(1-$G$3*(1-$J$5))/(1-$D$3*(1-$J$5))), U70)</f>
        <v>0</v>
      </c>
      <c r="X70" s="113">
        <f t="shared" si="19"/>
        <v>0</v>
      </c>
      <c r="Y70" s="113">
        <f t="shared" ref="Y70:Y133" si="26">IF($T70=1,X70*( 1-$G$3*(1-$J$14))/(1-$D$3*(1-$J$14)),X70)</f>
        <v>0</v>
      </c>
      <c r="Z70" s="120">
        <f t="shared" si="20"/>
        <v>0</v>
      </c>
      <c r="AA70" s="117">
        <f t="shared" si="21"/>
        <v>106.87746137787056</v>
      </c>
      <c r="AB70" s="114">
        <f t="shared" si="22"/>
        <v>0</v>
      </c>
      <c r="AC70" s="4">
        <f t="shared" ref="AC70:AC133" si="27">IF($T70=2, ($N$3*AA70*(1-$G$3*(1-$K$3))/(1-$D$3*(1-$K$3)))+($N$4*AA70*(1-$G$3*(1-$K$4))/(1-$D$3*(1-$K$4)))+($N$5*AA70*(1-$G$3*(1-$K$5))/(1-$D$3*(1-$K$5))), AA70)</f>
        <v>106.87746137787056</v>
      </c>
      <c r="AD70" s="113">
        <f t="shared" si="23"/>
        <v>106.87746137787056</v>
      </c>
      <c r="AE70" s="113">
        <f t="shared" ref="AE70:AE133" si="28">IF($T70=1,AD70*( 1-$G$3*(1-$K$5))/(1-$D$3*(1-$K$5)),AD70)</f>
        <v>64.126476826722339</v>
      </c>
      <c r="AF70" s="120">
        <f t="shared" si="24"/>
        <v>64.126476826722339</v>
      </c>
    </row>
    <row r="71" spans="15:32" x14ac:dyDescent="0.4">
      <c r="O71" s="5" t="str">
        <f>'[1]INPUTS-Incidence'!A71</f>
        <v>Bicyclist</v>
      </c>
      <c r="P71" s="5" t="str">
        <f>'[1]INPUTS-Incidence'!B71</f>
        <v>Female</v>
      </c>
      <c r="Q71" s="5" t="str">
        <f>'[1]INPUTS-Incidence'!C71</f>
        <v>60-64 years</v>
      </c>
      <c r="R71" s="123">
        <f>'[1]INPUTS-Incidence'!D71</f>
        <v>0</v>
      </c>
      <c r="S71" s="123">
        <f>'[1]INPUTS-Incidence'!E71</f>
        <v>96.380567849686855</v>
      </c>
      <c r="T71" s="106">
        <f t="shared" si="16"/>
        <v>1</v>
      </c>
      <c r="U71" s="4">
        <f t="shared" si="17"/>
        <v>0</v>
      </c>
      <c r="V71" s="4">
        <f t="shared" si="18"/>
        <v>0</v>
      </c>
      <c r="W71" s="4">
        <f t="shared" si="25"/>
        <v>0</v>
      </c>
      <c r="X71" s="113">
        <f t="shared" si="19"/>
        <v>0</v>
      </c>
      <c r="Y71" s="113">
        <f t="shared" si="26"/>
        <v>0</v>
      </c>
      <c r="Z71" s="120">
        <f t="shared" si="20"/>
        <v>0</v>
      </c>
      <c r="AA71" s="117">
        <f t="shared" si="21"/>
        <v>96.380567849686855</v>
      </c>
      <c r="AB71" s="114">
        <f t="shared" si="22"/>
        <v>0</v>
      </c>
      <c r="AC71" s="4">
        <f t="shared" si="27"/>
        <v>96.380567849686855</v>
      </c>
      <c r="AD71" s="113">
        <f t="shared" si="23"/>
        <v>96.380567849686855</v>
      </c>
      <c r="AE71" s="113">
        <f t="shared" si="28"/>
        <v>57.82834070981211</v>
      </c>
      <c r="AF71" s="120">
        <f t="shared" si="24"/>
        <v>57.82834070981211</v>
      </c>
    </row>
    <row r="72" spans="15:32" x14ac:dyDescent="0.4">
      <c r="O72" s="5" t="str">
        <f>'[1]INPUTS-Incidence'!A72</f>
        <v>Bicyclist</v>
      </c>
      <c r="P72" s="5" t="str">
        <f>'[1]INPUTS-Incidence'!B72</f>
        <v>Female</v>
      </c>
      <c r="Q72" s="5" t="str">
        <f>'[1]INPUTS-Incidence'!C72</f>
        <v>65-69 years</v>
      </c>
      <c r="R72" s="123">
        <f>'[1]INPUTS-Incidence'!D72</f>
        <v>0</v>
      </c>
      <c r="S72" s="123">
        <f>'[1]INPUTS-Incidence'!E72</f>
        <v>77.295306889352815</v>
      </c>
      <c r="T72" s="106">
        <f t="shared" si="16"/>
        <v>1</v>
      </c>
      <c r="U72" s="4">
        <f t="shared" si="17"/>
        <v>0</v>
      </c>
      <c r="V72" s="4">
        <f t="shared" si="18"/>
        <v>0</v>
      </c>
      <c r="W72" s="4">
        <f t="shared" si="25"/>
        <v>0</v>
      </c>
      <c r="X72" s="113">
        <f t="shared" si="19"/>
        <v>0</v>
      </c>
      <c r="Y72" s="113">
        <f t="shared" si="26"/>
        <v>0</v>
      </c>
      <c r="Z72" s="120">
        <f t="shared" si="20"/>
        <v>0</v>
      </c>
      <c r="AA72" s="117">
        <f t="shared" si="21"/>
        <v>77.295306889352815</v>
      </c>
      <c r="AB72" s="114">
        <f t="shared" si="22"/>
        <v>0</v>
      </c>
      <c r="AC72" s="4">
        <f t="shared" si="27"/>
        <v>77.295306889352815</v>
      </c>
      <c r="AD72" s="113">
        <f t="shared" si="23"/>
        <v>77.295306889352815</v>
      </c>
      <c r="AE72" s="113">
        <f t="shared" si="28"/>
        <v>46.377184133611685</v>
      </c>
      <c r="AF72" s="120">
        <f t="shared" si="24"/>
        <v>46.377184133611685</v>
      </c>
    </row>
    <row r="73" spans="15:32" x14ac:dyDescent="0.4">
      <c r="O73" s="5" t="str">
        <f>'[1]INPUTS-Incidence'!A73</f>
        <v>Bicyclist</v>
      </c>
      <c r="P73" s="5" t="str">
        <f>'[1]INPUTS-Incidence'!B73</f>
        <v>Female</v>
      </c>
      <c r="Q73" s="5" t="str">
        <f>'[1]INPUTS-Incidence'!C73</f>
        <v>70-74 years</v>
      </c>
      <c r="R73" s="123">
        <f>'[1]INPUTS-Incidence'!D73</f>
        <v>0</v>
      </c>
      <c r="S73" s="123">
        <f>'[1]INPUTS-Incidence'!E73</f>
        <v>51.530204592901882</v>
      </c>
      <c r="T73" s="106">
        <f t="shared" si="16"/>
        <v>1</v>
      </c>
      <c r="U73" s="4">
        <f t="shared" si="17"/>
        <v>0</v>
      </c>
      <c r="V73" s="4">
        <f t="shared" si="18"/>
        <v>0</v>
      </c>
      <c r="W73" s="4">
        <f t="shared" si="25"/>
        <v>0</v>
      </c>
      <c r="X73" s="113">
        <f t="shared" si="19"/>
        <v>0</v>
      </c>
      <c r="Y73" s="113">
        <f t="shared" si="26"/>
        <v>0</v>
      </c>
      <c r="Z73" s="120">
        <f t="shared" si="20"/>
        <v>0</v>
      </c>
      <c r="AA73" s="117">
        <f t="shared" si="21"/>
        <v>51.530204592901882</v>
      </c>
      <c r="AB73" s="114">
        <f t="shared" si="22"/>
        <v>0</v>
      </c>
      <c r="AC73" s="4">
        <f t="shared" si="27"/>
        <v>51.530204592901882</v>
      </c>
      <c r="AD73" s="113">
        <f t="shared" si="23"/>
        <v>51.530204592901882</v>
      </c>
      <c r="AE73" s="113">
        <f t="shared" si="28"/>
        <v>30.918122755741127</v>
      </c>
      <c r="AF73" s="120">
        <f t="shared" si="24"/>
        <v>30.918122755741127</v>
      </c>
    </row>
    <row r="74" spans="15:32" x14ac:dyDescent="0.4">
      <c r="O74" s="5" t="str">
        <f>'[1]INPUTS-Incidence'!A74</f>
        <v>Bicyclist</v>
      </c>
      <c r="P74" s="5" t="str">
        <f>'[1]INPUTS-Incidence'!B74</f>
        <v>Female</v>
      </c>
      <c r="Q74" s="5" t="str">
        <f>'[1]INPUTS-Incidence'!C74</f>
        <v>75-79 years</v>
      </c>
      <c r="R74" s="123">
        <f>'[1]INPUTS-Incidence'!D74</f>
        <v>0</v>
      </c>
      <c r="S74" s="123">
        <f>'[1]INPUTS-Incidence'!E74</f>
        <v>30.536417536534447</v>
      </c>
      <c r="T74" s="106">
        <f t="shared" si="16"/>
        <v>1</v>
      </c>
      <c r="U74" s="4">
        <f t="shared" si="17"/>
        <v>0</v>
      </c>
      <c r="V74" s="4">
        <f t="shared" si="18"/>
        <v>0</v>
      </c>
      <c r="W74" s="4">
        <f t="shared" si="25"/>
        <v>0</v>
      </c>
      <c r="X74" s="113">
        <f t="shared" si="19"/>
        <v>0</v>
      </c>
      <c r="Y74" s="113">
        <f t="shared" si="26"/>
        <v>0</v>
      </c>
      <c r="Z74" s="120">
        <f t="shared" si="20"/>
        <v>0</v>
      </c>
      <c r="AA74" s="117">
        <f t="shared" si="21"/>
        <v>30.536417536534447</v>
      </c>
      <c r="AB74" s="114">
        <f t="shared" si="22"/>
        <v>0</v>
      </c>
      <c r="AC74" s="4">
        <f t="shared" si="27"/>
        <v>30.536417536534447</v>
      </c>
      <c r="AD74" s="113">
        <f t="shared" si="23"/>
        <v>30.536417536534447</v>
      </c>
      <c r="AE74" s="113">
        <f t="shared" si="28"/>
        <v>18.321850521920666</v>
      </c>
      <c r="AF74" s="120">
        <f t="shared" si="24"/>
        <v>18.321850521920666</v>
      </c>
    </row>
    <row r="75" spans="15:32" x14ac:dyDescent="0.4">
      <c r="O75" s="5" t="str">
        <f>'[1]INPUTS-Incidence'!A75</f>
        <v>Bicyclist</v>
      </c>
      <c r="P75" s="5" t="str">
        <f>'[1]INPUTS-Incidence'!B75</f>
        <v>Female</v>
      </c>
      <c r="Q75" s="5" t="str">
        <f>'[1]INPUTS-Incidence'!C75</f>
        <v>80-84 years</v>
      </c>
      <c r="R75" s="123">
        <f>'[1]INPUTS-Incidence'!D75</f>
        <v>0</v>
      </c>
      <c r="S75" s="123">
        <f>'[1]INPUTS-Incidence'!E75</f>
        <v>14.313945720250523</v>
      </c>
      <c r="T75" s="106">
        <f t="shared" si="16"/>
        <v>1</v>
      </c>
      <c r="U75" s="4">
        <f t="shared" si="17"/>
        <v>0</v>
      </c>
      <c r="V75" s="4">
        <f t="shared" si="18"/>
        <v>0</v>
      </c>
      <c r="W75" s="4">
        <f t="shared" si="25"/>
        <v>0</v>
      </c>
      <c r="X75" s="113">
        <f t="shared" si="19"/>
        <v>0</v>
      </c>
      <c r="Y75" s="113">
        <f t="shared" si="26"/>
        <v>0</v>
      </c>
      <c r="Z75" s="120">
        <f t="shared" si="20"/>
        <v>0</v>
      </c>
      <c r="AA75" s="117">
        <f t="shared" si="21"/>
        <v>14.313945720250523</v>
      </c>
      <c r="AB75" s="114">
        <f t="shared" si="22"/>
        <v>0</v>
      </c>
      <c r="AC75" s="4">
        <f t="shared" si="27"/>
        <v>14.313945720250523</v>
      </c>
      <c r="AD75" s="113">
        <f t="shared" si="23"/>
        <v>14.313945720250523</v>
      </c>
      <c r="AE75" s="113">
        <f t="shared" si="28"/>
        <v>8.5883674321503136</v>
      </c>
      <c r="AF75" s="120">
        <f t="shared" si="24"/>
        <v>8.5883674321503136</v>
      </c>
    </row>
    <row r="76" spans="15:32" x14ac:dyDescent="0.4">
      <c r="O76" s="5" t="str">
        <f>'[1]INPUTS-Incidence'!A76</f>
        <v>Bicyclist</v>
      </c>
      <c r="P76" s="5" t="str">
        <f>'[1]INPUTS-Incidence'!B76</f>
        <v>Female</v>
      </c>
      <c r="Q76" s="5" t="str">
        <f>'[1]INPUTS-Incidence'!C76</f>
        <v>85+</v>
      </c>
      <c r="R76" s="123">
        <f>'[1]INPUTS-Incidence'!D76</f>
        <v>0</v>
      </c>
      <c r="S76" s="123">
        <f>'[1]INPUTS-Incidence'!E76</f>
        <v>7.6341043841336118</v>
      </c>
      <c r="T76" s="106">
        <f t="shared" si="16"/>
        <v>1</v>
      </c>
      <c r="U76" s="4">
        <f t="shared" si="17"/>
        <v>0</v>
      </c>
      <c r="V76" s="4">
        <f t="shared" si="18"/>
        <v>0</v>
      </c>
      <c r="W76" s="4">
        <f t="shared" si="25"/>
        <v>0</v>
      </c>
      <c r="X76" s="113">
        <f t="shared" si="19"/>
        <v>0</v>
      </c>
      <c r="Y76" s="113">
        <f t="shared" si="26"/>
        <v>0</v>
      </c>
      <c r="Z76" s="120">
        <f t="shared" si="20"/>
        <v>0</v>
      </c>
      <c r="AA76" s="117">
        <f t="shared" si="21"/>
        <v>7.6341043841336118</v>
      </c>
      <c r="AB76" s="114">
        <f t="shared" si="22"/>
        <v>0</v>
      </c>
      <c r="AC76" s="4">
        <f t="shared" si="27"/>
        <v>7.6341043841336118</v>
      </c>
      <c r="AD76" s="113">
        <f t="shared" si="23"/>
        <v>7.6341043841336118</v>
      </c>
      <c r="AE76" s="113">
        <f t="shared" si="28"/>
        <v>4.5804626304801666</v>
      </c>
      <c r="AF76" s="120">
        <f t="shared" si="24"/>
        <v>4.5804626304801666</v>
      </c>
    </row>
    <row r="77" spans="15:32" x14ac:dyDescent="0.4">
      <c r="O77" s="5" t="str">
        <f>'[1]INPUTS-Incidence'!A77</f>
        <v>Motorized Two Wheeler</v>
      </c>
      <c r="P77" s="5" t="str">
        <f>'[1]INPUTS-Incidence'!B77</f>
        <v>Male</v>
      </c>
      <c r="Q77" s="5" t="str">
        <f>'[1]INPUTS-Incidence'!C77</f>
        <v>&lt;5 years</v>
      </c>
      <c r="R77" s="123">
        <f>'[1]INPUTS-Incidence'!D77</f>
        <v>0</v>
      </c>
      <c r="S77" s="123">
        <f>'[1]INPUTS-Incidence'!E77</f>
        <v>124.95680699835977</v>
      </c>
      <c r="T77" s="106">
        <f t="shared" si="16"/>
        <v>3</v>
      </c>
      <c r="U77" s="4">
        <f t="shared" si="17"/>
        <v>0</v>
      </c>
      <c r="V77" s="4">
        <f t="shared" si="18"/>
        <v>0</v>
      </c>
      <c r="W77" s="4">
        <f t="shared" si="25"/>
        <v>0</v>
      </c>
      <c r="X77" s="113">
        <f t="shared" si="19"/>
        <v>0</v>
      </c>
      <c r="Y77" s="113">
        <f t="shared" si="26"/>
        <v>0</v>
      </c>
      <c r="Z77" s="120">
        <f t="shared" si="20"/>
        <v>0</v>
      </c>
      <c r="AA77" s="117">
        <f t="shared" si="21"/>
        <v>124.95680699835977</v>
      </c>
      <c r="AB77" s="114">
        <f t="shared" si="22"/>
        <v>0</v>
      </c>
      <c r="AC77" s="4">
        <f t="shared" si="27"/>
        <v>124.95680699835977</v>
      </c>
      <c r="AD77" s="113">
        <f t="shared" si="23"/>
        <v>76.223652268999459</v>
      </c>
      <c r="AE77" s="113">
        <f t="shared" si="28"/>
        <v>76.223652268999459</v>
      </c>
      <c r="AF77" s="120">
        <f t="shared" si="24"/>
        <v>76.223652268999459</v>
      </c>
    </row>
    <row r="78" spans="15:32" x14ac:dyDescent="0.4">
      <c r="O78" s="5" t="str">
        <f>'[1]INPUTS-Incidence'!A78</f>
        <v>Motorized Two Wheeler</v>
      </c>
      <c r="P78" s="5" t="str">
        <f>'[1]INPUTS-Incidence'!B78</f>
        <v>Male</v>
      </c>
      <c r="Q78" s="5" t="str">
        <f>'[1]INPUTS-Incidence'!C78</f>
        <v>5-9 years</v>
      </c>
      <c r="R78" s="123">
        <f>'[1]INPUTS-Incidence'!D78</f>
        <v>0</v>
      </c>
      <c r="S78" s="123">
        <f>'[1]INPUTS-Incidence'!E78</f>
        <v>295.03690541279389</v>
      </c>
      <c r="T78" s="106">
        <f t="shared" si="16"/>
        <v>3</v>
      </c>
      <c r="U78" s="4">
        <f t="shared" si="17"/>
        <v>0</v>
      </c>
      <c r="V78" s="4">
        <f t="shared" si="18"/>
        <v>0</v>
      </c>
      <c r="W78" s="4">
        <f t="shared" si="25"/>
        <v>0</v>
      </c>
      <c r="X78" s="113">
        <f t="shared" si="19"/>
        <v>0</v>
      </c>
      <c r="Y78" s="113">
        <f t="shared" si="26"/>
        <v>0</v>
      </c>
      <c r="Z78" s="120">
        <f t="shared" si="20"/>
        <v>0</v>
      </c>
      <c r="AA78" s="117">
        <f t="shared" si="21"/>
        <v>295.03690541279389</v>
      </c>
      <c r="AB78" s="114">
        <f t="shared" si="22"/>
        <v>0</v>
      </c>
      <c r="AC78" s="4">
        <f t="shared" si="27"/>
        <v>295.03690541279389</v>
      </c>
      <c r="AD78" s="113">
        <f t="shared" si="23"/>
        <v>179.97251230180427</v>
      </c>
      <c r="AE78" s="113">
        <f t="shared" si="28"/>
        <v>179.97251230180427</v>
      </c>
      <c r="AF78" s="120">
        <f t="shared" si="24"/>
        <v>179.97251230180427</v>
      </c>
    </row>
    <row r="79" spans="15:32" x14ac:dyDescent="0.4">
      <c r="O79" s="5" t="str">
        <f>'[1]INPUTS-Incidence'!A79</f>
        <v>Motorized Two Wheeler</v>
      </c>
      <c r="P79" s="5" t="str">
        <f>'[1]INPUTS-Incidence'!B79</f>
        <v>Male</v>
      </c>
      <c r="Q79" s="5" t="str">
        <f>'[1]INPUTS-Incidence'!C79</f>
        <v>10-14 years</v>
      </c>
      <c r="R79" s="123">
        <f>'[1]INPUTS-Incidence'!D79</f>
        <v>0</v>
      </c>
      <c r="S79" s="123">
        <f>'[1]INPUTS-Incidence'!E79</f>
        <v>437.34882449425919</v>
      </c>
      <c r="T79" s="106">
        <f t="shared" si="16"/>
        <v>3</v>
      </c>
      <c r="U79" s="4">
        <f t="shared" si="17"/>
        <v>0</v>
      </c>
      <c r="V79" s="4">
        <f t="shared" si="18"/>
        <v>0</v>
      </c>
      <c r="W79" s="4">
        <f t="shared" si="25"/>
        <v>0</v>
      </c>
      <c r="X79" s="113">
        <f t="shared" si="19"/>
        <v>0</v>
      </c>
      <c r="Y79" s="113">
        <f t="shared" si="26"/>
        <v>0</v>
      </c>
      <c r="Z79" s="120">
        <f t="shared" si="20"/>
        <v>0</v>
      </c>
      <c r="AA79" s="117">
        <f t="shared" si="21"/>
        <v>437.34882449425919</v>
      </c>
      <c r="AB79" s="114">
        <f t="shared" si="22"/>
        <v>0</v>
      </c>
      <c r="AC79" s="4">
        <f t="shared" si="27"/>
        <v>437.34882449425919</v>
      </c>
      <c r="AD79" s="113">
        <f t="shared" si="23"/>
        <v>266.78278294149811</v>
      </c>
      <c r="AE79" s="113">
        <f t="shared" si="28"/>
        <v>266.78278294149811</v>
      </c>
      <c r="AF79" s="120">
        <f t="shared" si="24"/>
        <v>266.78278294149811</v>
      </c>
    </row>
    <row r="80" spans="15:32" x14ac:dyDescent="0.4">
      <c r="O80" s="5" t="str">
        <f>'[1]INPUTS-Incidence'!A80</f>
        <v>Motorized Two Wheeler</v>
      </c>
      <c r="P80" s="5" t="str">
        <f>'[1]INPUTS-Incidence'!B80</f>
        <v>Male</v>
      </c>
      <c r="Q80" s="5" t="str">
        <f>'[1]INPUTS-Incidence'!C80</f>
        <v>15-19 years</v>
      </c>
      <c r="R80" s="123">
        <f>'[1]INPUTS-Incidence'!D80</f>
        <v>6.8688000000000011</v>
      </c>
      <c r="S80" s="123">
        <f>'[1]INPUTS-Incidence'!E80</f>
        <v>971.88627665390936</v>
      </c>
      <c r="T80" s="106">
        <f t="shared" si="16"/>
        <v>3</v>
      </c>
      <c r="U80" s="4">
        <f t="shared" si="17"/>
        <v>6.8688000000000011</v>
      </c>
      <c r="V80" s="4">
        <f t="shared" si="18"/>
        <v>0</v>
      </c>
      <c r="W80" s="4">
        <f t="shared" si="25"/>
        <v>6.8688000000000011</v>
      </c>
      <c r="X80" s="113">
        <f t="shared" si="19"/>
        <v>4.0525920000000006</v>
      </c>
      <c r="Y80" s="113">
        <f t="shared" si="26"/>
        <v>4.0525920000000006</v>
      </c>
      <c r="Z80" s="120">
        <f t="shared" si="20"/>
        <v>4.0525920000000006</v>
      </c>
      <c r="AA80" s="117">
        <f t="shared" si="21"/>
        <v>971.88627665390936</v>
      </c>
      <c r="AB80" s="114">
        <f t="shared" si="22"/>
        <v>0</v>
      </c>
      <c r="AC80" s="4">
        <f t="shared" si="27"/>
        <v>971.88627665390936</v>
      </c>
      <c r="AD80" s="113">
        <f t="shared" si="23"/>
        <v>592.85062875888468</v>
      </c>
      <c r="AE80" s="113">
        <f t="shared" si="28"/>
        <v>592.85062875888468</v>
      </c>
      <c r="AF80" s="120">
        <f t="shared" si="24"/>
        <v>592.85062875888468</v>
      </c>
    </row>
    <row r="81" spans="15:32" x14ac:dyDescent="0.4">
      <c r="O81" s="5" t="str">
        <f>'[1]INPUTS-Incidence'!A81</f>
        <v>Motorized Two Wheeler</v>
      </c>
      <c r="P81" s="5" t="str">
        <f>'[1]INPUTS-Incidence'!B81</f>
        <v>Male</v>
      </c>
      <c r="Q81" s="5" t="str">
        <f>'[1]INPUTS-Incidence'!C81</f>
        <v>20-24 years</v>
      </c>
      <c r="R81" s="123">
        <f>'[1]INPUTS-Incidence'!D81</f>
        <v>10.303200000000002</v>
      </c>
      <c r="S81" s="123">
        <f>'[1]INPUTS-Incidence'!E81</f>
        <v>961.47320940404597</v>
      </c>
      <c r="T81" s="106">
        <f t="shared" si="16"/>
        <v>3</v>
      </c>
      <c r="U81" s="4">
        <f t="shared" si="17"/>
        <v>10.303200000000002</v>
      </c>
      <c r="V81" s="4">
        <f t="shared" si="18"/>
        <v>0</v>
      </c>
      <c r="W81" s="4">
        <f t="shared" si="25"/>
        <v>10.303200000000002</v>
      </c>
      <c r="X81" s="113">
        <f t="shared" si="19"/>
        <v>6.078888000000001</v>
      </c>
      <c r="Y81" s="113">
        <f t="shared" si="26"/>
        <v>6.078888000000001</v>
      </c>
      <c r="Z81" s="120">
        <f t="shared" si="20"/>
        <v>6.078888000000001</v>
      </c>
      <c r="AA81" s="117">
        <f t="shared" si="21"/>
        <v>961.47320940404597</v>
      </c>
      <c r="AB81" s="114">
        <f t="shared" si="22"/>
        <v>0</v>
      </c>
      <c r="AC81" s="4">
        <f t="shared" si="27"/>
        <v>961.47320940404597</v>
      </c>
      <c r="AD81" s="113">
        <f t="shared" si="23"/>
        <v>586.49865773646798</v>
      </c>
      <c r="AE81" s="113">
        <f t="shared" si="28"/>
        <v>586.49865773646798</v>
      </c>
      <c r="AF81" s="120">
        <f t="shared" si="24"/>
        <v>586.49865773646798</v>
      </c>
    </row>
    <row r="82" spans="15:32" x14ac:dyDescent="0.4">
      <c r="O82" s="5" t="str">
        <f>'[1]INPUTS-Incidence'!A82</f>
        <v>Motorized Two Wheeler</v>
      </c>
      <c r="P82" s="5" t="str">
        <f>'[1]INPUTS-Incidence'!B82</f>
        <v>Male</v>
      </c>
      <c r="Q82" s="5" t="str">
        <f>'[1]INPUTS-Incidence'!C82</f>
        <v>25-29 years</v>
      </c>
      <c r="R82" s="123">
        <f>'[1]INPUTS-Incidence'!D82</f>
        <v>10.303200000000002</v>
      </c>
      <c r="S82" s="123">
        <f>'[1]INPUTS-Incidence'!E82</f>
        <v>1017.0095680699837</v>
      </c>
      <c r="T82" s="106">
        <f t="shared" si="16"/>
        <v>3</v>
      </c>
      <c r="U82" s="4">
        <f t="shared" si="17"/>
        <v>10.303200000000002</v>
      </c>
      <c r="V82" s="4">
        <f t="shared" si="18"/>
        <v>0</v>
      </c>
      <c r="W82" s="4">
        <f t="shared" si="25"/>
        <v>10.303200000000002</v>
      </c>
      <c r="X82" s="113">
        <f t="shared" si="19"/>
        <v>6.078888000000001</v>
      </c>
      <c r="Y82" s="113">
        <f t="shared" si="26"/>
        <v>6.078888000000001</v>
      </c>
      <c r="Z82" s="120">
        <f t="shared" si="20"/>
        <v>6.078888000000001</v>
      </c>
      <c r="AA82" s="117">
        <f t="shared" si="21"/>
        <v>1017.0095680699837</v>
      </c>
      <c r="AB82" s="114">
        <f t="shared" si="22"/>
        <v>0</v>
      </c>
      <c r="AC82" s="4">
        <f t="shared" si="27"/>
        <v>1017.0095680699837</v>
      </c>
      <c r="AD82" s="113">
        <f t="shared" si="23"/>
        <v>620.37583652269007</v>
      </c>
      <c r="AE82" s="113">
        <f t="shared" si="28"/>
        <v>620.37583652269007</v>
      </c>
      <c r="AF82" s="120">
        <f t="shared" si="24"/>
        <v>620.37583652269007</v>
      </c>
    </row>
    <row r="83" spans="15:32" x14ac:dyDescent="0.4">
      <c r="O83" s="5" t="str">
        <f>'[1]INPUTS-Incidence'!A83</f>
        <v>Motorized Two Wheeler</v>
      </c>
      <c r="P83" s="5" t="str">
        <f>'[1]INPUTS-Incidence'!B83</f>
        <v>Male</v>
      </c>
      <c r="Q83" s="5" t="str">
        <f>'[1]INPUTS-Incidence'!C83</f>
        <v>30-34 years</v>
      </c>
      <c r="R83" s="123">
        <f>'[1]INPUTS-Incidence'!D83</f>
        <v>8.5860000000000021</v>
      </c>
      <c r="S83" s="123">
        <f>'[1]INPUTS-Incidence'!E83</f>
        <v>704.61755057408425</v>
      </c>
      <c r="T83" s="106">
        <f t="shared" si="16"/>
        <v>3</v>
      </c>
      <c r="U83" s="4">
        <f t="shared" si="17"/>
        <v>8.5860000000000021</v>
      </c>
      <c r="V83" s="4">
        <f t="shared" si="18"/>
        <v>0</v>
      </c>
      <c r="W83" s="4">
        <f t="shared" si="25"/>
        <v>8.5860000000000021</v>
      </c>
      <c r="X83" s="113">
        <f t="shared" si="19"/>
        <v>5.0657400000000008</v>
      </c>
      <c r="Y83" s="113">
        <f t="shared" si="26"/>
        <v>5.0657400000000008</v>
      </c>
      <c r="Z83" s="120">
        <f t="shared" si="20"/>
        <v>5.0657400000000008</v>
      </c>
      <c r="AA83" s="117">
        <f t="shared" si="21"/>
        <v>704.61755057408425</v>
      </c>
      <c r="AB83" s="114">
        <f t="shared" si="22"/>
        <v>0</v>
      </c>
      <c r="AC83" s="4">
        <f t="shared" si="27"/>
        <v>704.61755057408425</v>
      </c>
      <c r="AD83" s="113">
        <f t="shared" si="23"/>
        <v>429.8167058501914</v>
      </c>
      <c r="AE83" s="113">
        <f t="shared" si="28"/>
        <v>429.8167058501914</v>
      </c>
      <c r="AF83" s="120">
        <f t="shared" si="24"/>
        <v>429.8167058501914</v>
      </c>
    </row>
    <row r="84" spans="15:32" x14ac:dyDescent="0.4">
      <c r="O84" s="5" t="str">
        <f>'[1]INPUTS-Incidence'!A84</f>
        <v>Motorized Two Wheeler</v>
      </c>
      <c r="P84" s="5" t="str">
        <f>'[1]INPUTS-Incidence'!B84</f>
        <v>Male</v>
      </c>
      <c r="Q84" s="5" t="str">
        <f>'[1]INPUTS-Incidence'!C84</f>
        <v>35-39 years</v>
      </c>
      <c r="R84" s="123">
        <f>'[1]INPUTS-Incidence'!D84</f>
        <v>8.5860000000000021</v>
      </c>
      <c r="S84" s="123">
        <f>'[1]INPUTS-Incidence'!E84</f>
        <v>850.40049207217066</v>
      </c>
      <c r="T84" s="106">
        <f t="shared" si="16"/>
        <v>3</v>
      </c>
      <c r="U84" s="4">
        <f t="shared" si="17"/>
        <v>8.5860000000000021</v>
      </c>
      <c r="V84" s="4">
        <f t="shared" si="18"/>
        <v>0</v>
      </c>
      <c r="W84" s="4">
        <f t="shared" si="25"/>
        <v>8.5860000000000021</v>
      </c>
      <c r="X84" s="113">
        <f t="shared" si="19"/>
        <v>5.0657400000000008</v>
      </c>
      <c r="Y84" s="113">
        <f t="shared" si="26"/>
        <v>5.0657400000000008</v>
      </c>
      <c r="Z84" s="120">
        <f t="shared" si="20"/>
        <v>5.0657400000000008</v>
      </c>
      <c r="AA84" s="117">
        <f t="shared" si="21"/>
        <v>850.40049207217066</v>
      </c>
      <c r="AB84" s="114">
        <f t="shared" si="22"/>
        <v>0</v>
      </c>
      <c r="AC84" s="4">
        <f t="shared" si="27"/>
        <v>850.40049207217066</v>
      </c>
      <c r="AD84" s="113">
        <f t="shared" si="23"/>
        <v>518.74430016402414</v>
      </c>
      <c r="AE84" s="113">
        <f t="shared" si="28"/>
        <v>518.74430016402414</v>
      </c>
      <c r="AF84" s="120">
        <f t="shared" si="24"/>
        <v>518.74430016402414</v>
      </c>
    </row>
    <row r="85" spans="15:32" x14ac:dyDescent="0.4">
      <c r="O85" s="5" t="str">
        <f>'[1]INPUTS-Incidence'!A85</f>
        <v>Motorized Two Wheeler</v>
      </c>
      <c r="P85" s="5" t="str">
        <f>'[1]INPUTS-Incidence'!B85</f>
        <v>Male</v>
      </c>
      <c r="Q85" s="5" t="str">
        <f>'[1]INPUTS-Incidence'!C85</f>
        <v>40-44 years</v>
      </c>
      <c r="R85" s="123">
        <f>'[1]INPUTS-Incidence'!D85</f>
        <v>5.1516000000000011</v>
      </c>
      <c r="S85" s="123">
        <f>'[1]INPUTS-Incidence'!E85</f>
        <v>531.06642974302906</v>
      </c>
      <c r="T85" s="106">
        <f t="shared" si="16"/>
        <v>3</v>
      </c>
      <c r="U85" s="4">
        <f t="shared" si="17"/>
        <v>5.1516000000000011</v>
      </c>
      <c r="V85" s="4">
        <f t="shared" si="18"/>
        <v>0</v>
      </c>
      <c r="W85" s="4">
        <f t="shared" si="25"/>
        <v>5.1516000000000011</v>
      </c>
      <c r="X85" s="113">
        <f t="shared" si="19"/>
        <v>3.0394440000000005</v>
      </c>
      <c r="Y85" s="113">
        <f t="shared" si="26"/>
        <v>3.0394440000000005</v>
      </c>
      <c r="Z85" s="120">
        <f t="shared" si="20"/>
        <v>3.0394440000000005</v>
      </c>
      <c r="AA85" s="117">
        <f t="shared" si="21"/>
        <v>531.06642974302906</v>
      </c>
      <c r="AB85" s="114">
        <f t="shared" si="22"/>
        <v>0</v>
      </c>
      <c r="AC85" s="4">
        <f t="shared" si="27"/>
        <v>531.06642974302906</v>
      </c>
      <c r="AD85" s="113">
        <f t="shared" si="23"/>
        <v>323.95052214324772</v>
      </c>
      <c r="AE85" s="113">
        <f t="shared" si="28"/>
        <v>323.95052214324772</v>
      </c>
      <c r="AF85" s="120">
        <f t="shared" si="24"/>
        <v>323.95052214324772</v>
      </c>
    </row>
    <row r="86" spans="15:32" x14ac:dyDescent="0.4">
      <c r="O86" s="5" t="str">
        <f>'[1]INPUTS-Incidence'!A86</f>
        <v>Motorized Two Wheeler</v>
      </c>
      <c r="P86" s="5" t="str">
        <f>'[1]INPUTS-Incidence'!B86</f>
        <v>Male</v>
      </c>
      <c r="Q86" s="5" t="str">
        <f>'[1]INPUTS-Incidence'!C86</f>
        <v>45-49 years</v>
      </c>
      <c r="R86" s="123">
        <f>'[1]INPUTS-Incidence'!D86</f>
        <v>6.8688000000000011</v>
      </c>
      <c r="S86" s="123">
        <f>'[1]INPUTS-Incidence'!E86</f>
        <v>576.18972115910344</v>
      </c>
      <c r="T86" s="106">
        <f t="shared" si="16"/>
        <v>3</v>
      </c>
      <c r="U86" s="4">
        <f t="shared" si="17"/>
        <v>6.8688000000000011</v>
      </c>
      <c r="V86" s="4">
        <f t="shared" si="18"/>
        <v>0</v>
      </c>
      <c r="W86" s="4">
        <f t="shared" si="25"/>
        <v>6.8688000000000011</v>
      </c>
      <c r="X86" s="113">
        <f t="shared" si="19"/>
        <v>4.0525920000000006</v>
      </c>
      <c r="Y86" s="113">
        <f t="shared" si="26"/>
        <v>4.0525920000000006</v>
      </c>
      <c r="Z86" s="120">
        <f t="shared" si="20"/>
        <v>4.0525920000000006</v>
      </c>
      <c r="AA86" s="117">
        <f t="shared" si="21"/>
        <v>576.18972115910344</v>
      </c>
      <c r="AB86" s="114">
        <f t="shared" si="22"/>
        <v>0</v>
      </c>
      <c r="AC86" s="4">
        <f t="shared" si="27"/>
        <v>576.18972115910344</v>
      </c>
      <c r="AD86" s="113">
        <f t="shared" si="23"/>
        <v>351.47572990705311</v>
      </c>
      <c r="AE86" s="113">
        <f t="shared" si="28"/>
        <v>351.47572990705311</v>
      </c>
      <c r="AF86" s="120">
        <f t="shared" si="24"/>
        <v>351.47572990705311</v>
      </c>
    </row>
    <row r="87" spans="15:32" x14ac:dyDescent="0.4">
      <c r="O87" s="5" t="str">
        <f>'[1]INPUTS-Incidence'!A87</f>
        <v>Motorized Two Wheeler</v>
      </c>
      <c r="P87" s="5" t="str">
        <f>'[1]INPUTS-Incidence'!B87</f>
        <v>Male</v>
      </c>
      <c r="Q87" s="5" t="str">
        <f>'[1]INPUTS-Incidence'!C87</f>
        <v>50-54 years</v>
      </c>
      <c r="R87" s="123">
        <f>'[1]INPUTS-Incidence'!D87</f>
        <v>5.1516000000000011</v>
      </c>
      <c r="S87" s="123">
        <f>'[1]INPUTS-Incidence'!E87</f>
        <v>485.94313832695468</v>
      </c>
      <c r="T87" s="106">
        <f t="shared" si="16"/>
        <v>3</v>
      </c>
      <c r="U87" s="4">
        <f t="shared" si="17"/>
        <v>5.1516000000000011</v>
      </c>
      <c r="V87" s="4">
        <f t="shared" si="18"/>
        <v>0</v>
      </c>
      <c r="W87" s="4">
        <f t="shared" si="25"/>
        <v>5.1516000000000011</v>
      </c>
      <c r="X87" s="113">
        <f t="shared" si="19"/>
        <v>3.0394440000000005</v>
      </c>
      <c r="Y87" s="113">
        <f t="shared" si="26"/>
        <v>3.0394440000000005</v>
      </c>
      <c r="Z87" s="120">
        <f t="shared" si="20"/>
        <v>3.0394440000000005</v>
      </c>
      <c r="AA87" s="117">
        <f t="shared" si="21"/>
        <v>485.94313832695468</v>
      </c>
      <c r="AB87" s="114">
        <f t="shared" si="22"/>
        <v>0</v>
      </c>
      <c r="AC87" s="4">
        <f t="shared" si="27"/>
        <v>485.94313832695468</v>
      </c>
      <c r="AD87" s="113">
        <f t="shared" si="23"/>
        <v>296.42531437944234</v>
      </c>
      <c r="AE87" s="113">
        <f t="shared" si="28"/>
        <v>296.42531437944234</v>
      </c>
      <c r="AF87" s="120">
        <f t="shared" si="24"/>
        <v>296.42531437944234</v>
      </c>
    </row>
    <row r="88" spans="15:32" x14ac:dyDescent="0.4">
      <c r="O88" s="5" t="str">
        <f>'[1]INPUTS-Incidence'!A88</f>
        <v>Motorized Two Wheeler</v>
      </c>
      <c r="P88" s="5" t="str">
        <f>'[1]INPUTS-Incidence'!B88</f>
        <v>Male</v>
      </c>
      <c r="Q88" s="5" t="str">
        <f>'[1]INPUTS-Incidence'!C88</f>
        <v>55-59 years</v>
      </c>
      <c r="R88" s="123">
        <f>'[1]INPUTS-Incidence'!D88</f>
        <v>5.1516000000000011</v>
      </c>
      <c r="S88" s="123">
        <f>'[1]INPUTS-Incidence'!E88</f>
        <v>510.2402952433024</v>
      </c>
      <c r="T88" s="106">
        <f t="shared" si="16"/>
        <v>3</v>
      </c>
      <c r="U88" s="4">
        <f t="shared" si="17"/>
        <v>5.1516000000000011</v>
      </c>
      <c r="V88" s="4">
        <f t="shared" si="18"/>
        <v>0</v>
      </c>
      <c r="W88" s="4">
        <f t="shared" si="25"/>
        <v>5.1516000000000011</v>
      </c>
      <c r="X88" s="113">
        <f t="shared" si="19"/>
        <v>3.0394440000000005</v>
      </c>
      <c r="Y88" s="113">
        <f t="shared" si="26"/>
        <v>3.0394440000000005</v>
      </c>
      <c r="Z88" s="120">
        <f t="shared" si="20"/>
        <v>3.0394440000000005</v>
      </c>
      <c r="AA88" s="117">
        <f t="shared" si="21"/>
        <v>510.2402952433024</v>
      </c>
      <c r="AB88" s="114">
        <f t="shared" si="22"/>
        <v>0</v>
      </c>
      <c r="AC88" s="4">
        <f t="shared" si="27"/>
        <v>510.2402952433024</v>
      </c>
      <c r="AD88" s="113">
        <f t="shared" si="23"/>
        <v>311.24658009841448</v>
      </c>
      <c r="AE88" s="113">
        <f t="shared" si="28"/>
        <v>311.24658009841448</v>
      </c>
      <c r="AF88" s="120">
        <f t="shared" si="24"/>
        <v>311.24658009841448</v>
      </c>
    </row>
    <row r="89" spans="15:32" x14ac:dyDescent="0.4">
      <c r="O89" s="5" t="str">
        <f>'[1]INPUTS-Incidence'!A89</f>
        <v>Motorized Two Wheeler</v>
      </c>
      <c r="P89" s="5" t="str">
        <f>'[1]INPUTS-Incidence'!B89</f>
        <v>Male</v>
      </c>
      <c r="Q89" s="5" t="str">
        <f>'[1]INPUTS-Incidence'!C89</f>
        <v>60-64 years</v>
      </c>
      <c r="R89" s="123">
        <f>'[1]INPUTS-Incidence'!D89</f>
        <v>6.8688000000000011</v>
      </c>
      <c r="S89" s="123">
        <f>'[1]INPUTS-Incidence'!E89</f>
        <v>465.11700382722802</v>
      </c>
      <c r="T89" s="106">
        <f t="shared" si="16"/>
        <v>3</v>
      </c>
      <c r="U89" s="4">
        <f t="shared" si="17"/>
        <v>6.8688000000000011</v>
      </c>
      <c r="V89" s="4">
        <f t="shared" si="18"/>
        <v>0</v>
      </c>
      <c r="W89" s="4">
        <f t="shared" si="25"/>
        <v>6.8688000000000011</v>
      </c>
      <c r="X89" s="113">
        <f t="shared" si="19"/>
        <v>4.0525920000000006</v>
      </c>
      <c r="Y89" s="113">
        <f t="shared" si="26"/>
        <v>4.0525920000000006</v>
      </c>
      <c r="Z89" s="120">
        <f t="shared" si="20"/>
        <v>4.0525920000000006</v>
      </c>
      <c r="AA89" s="117">
        <f t="shared" si="21"/>
        <v>465.11700382722802</v>
      </c>
      <c r="AB89" s="114">
        <f t="shared" si="22"/>
        <v>0</v>
      </c>
      <c r="AC89" s="4">
        <f t="shared" si="27"/>
        <v>465.11700382722802</v>
      </c>
      <c r="AD89" s="113">
        <f t="shared" si="23"/>
        <v>283.7213723346091</v>
      </c>
      <c r="AE89" s="113">
        <f t="shared" si="28"/>
        <v>283.7213723346091</v>
      </c>
      <c r="AF89" s="120">
        <f t="shared" si="24"/>
        <v>283.7213723346091</v>
      </c>
    </row>
    <row r="90" spans="15:32" x14ac:dyDescent="0.4">
      <c r="O90" s="5" t="str">
        <f>'[1]INPUTS-Incidence'!A90</f>
        <v>Motorized Two Wheeler</v>
      </c>
      <c r="P90" s="5" t="str">
        <f>'[1]INPUTS-Incidence'!B90</f>
        <v>Male</v>
      </c>
      <c r="Q90" s="5" t="str">
        <f>'[1]INPUTS-Incidence'!C90</f>
        <v>65-69 years</v>
      </c>
      <c r="R90" s="123">
        <f>'[1]INPUTS-Incidence'!D90</f>
        <v>5.1516000000000011</v>
      </c>
      <c r="S90" s="123">
        <f>'[1]INPUTS-Incidence'!E90</f>
        <v>385.28348824494265</v>
      </c>
      <c r="T90" s="106">
        <f t="shared" si="16"/>
        <v>3</v>
      </c>
      <c r="U90" s="4">
        <f t="shared" si="17"/>
        <v>5.1516000000000011</v>
      </c>
      <c r="V90" s="4">
        <f t="shared" si="18"/>
        <v>0</v>
      </c>
      <c r="W90" s="4">
        <f t="shared" si="25"/>
        <v>5.1516000000000011</v>
      </c>
      <c r="X90" s="113">
        <f t="shared" si="19"/>
        <v>3.0394440000000005</v>
      </c>
      <c r="Y90" s="113">
        <f t="shared" si="26"/>
        <v>3.0394440000000005</v>
      </c>
      <c r="Z90" s="120">
        <f t="shared" si="20"/>
        <v>3.0394440000000005</v>
      </c>
      <c r="AA90" s="117">
        <f t="shared" si="21"/>
        <v>385.28348824494265</v>
      </c>
      <c r="AB90" s="114">
        <f t="shared" si="22"/>
        <v>0</v>
      </c>
      <c r="AC90" s="4">
        <f t="shared" si="27"/>
        <v>385.28348824494265</v>
      </c>
      <c r="AD90" s="113">
        <f t="shared" si="23"/>
        <v>235.02292782941501</v>
      </c>
      <c r="AE90" s="113">
        <f t="shared" si="28"/>
        <v>235.02292782941501</v>
      </c>
      <c r="AF90" s="120">
        <f t="shared" si="24"/>
        <v>235.02292782941501</v>
      </c>
    </row>
    <row r="91" spans="15:32" x14ac:dyDescent="0.4">
      <c r="O91" s="5" t="str">
        <f>'[1]INPUTS-Incidence'!A91</f>
        <v>Motorized Two Wheeler</v>
      </c>
      <c r="P91" s="5" t="str">
        <f>'[1]INPUTS-Incidence'!B91</f>
        <v>Male</v>
      </c>
      <c r="Q91" s="5" t="str">
        <f>'[1]INPUTS-Incidence'!C91</f>
        <v>70-74 years</v>
      </c>
      <c r="R91" s="123">
        <f>'[1]INPUTS-Incidence'!D91</f>
        <v>1.7172000000000003</v>
      </c>
      <c r="S91" s="123">
        <f>'[1]INPUTS-Incidence'!E91</f>
        <v>249.91361399671953</v>
      </c>
      <c r="T91" s="106">
        <f t="shared" si="16"/>
        <v>3</v>
      </c>
      <c r="U91" s="4">
        <f t="shared" si="17"/>
        <v>1.7172000000000003</v>
      </c>
      <c r="V91" s="4">
        <f t="shared" si="18"/>
        <v>0</v>
      </c>
      <c r="W91" s="4">
        <f t="shared" si="25"/>
        <v>1.7172000000000003</v>
      </c>
      <c r="X91" s="113">
        <f t="shared" si="19"/>
        <v>1.0131480000000002</v>
      </c>
      <c r="Y91" s="113">
        <f t="shared" si="26"/>
        <v>1.0131480000000002</v>
      </c>
      <c r="Z91" s="120">
        <f t="shared" si="20"/>
        <v>1.0131480000000002</v>
      </c>
      <c r="AA91" s="117">
        <f t="shared" si="21"/>
        <v>249.91361399671953</v>
      </c>
      <c r="AB91" s="114">
        <f t="shared" si="22"/>
        <v>0</v>
      </c>
      <c r="AC91" s="4">
        <f t="shared" si="27"/>
        <v>249.91361399671953</v>
      </c>
      <c r="AD91" s="113">
        <f t="shared" si="23"/>
        <v>152.44730453799892</v>
      </c>
      <c r="AE91" s="113">
        <f t="shared" si="28"/>
        <v>152.44730453799892</v>
      </c>
      <c r="AF91" s="120">
        <f t="shared" si="24"/>
        <v>152.44730453799892</v>
      </c>
    </row>
    <row r="92" spans="15:32" x14ac:dyDescent="0.4">
      <c r="O92" s="5" t="str">
        <f>'[1]INPUTS-Incidence'!A92</f>
        <v>Motorized Two Wheeler</v>
      </c>
      <c r="P92" s="5" t="str">
        <f>'[1]INPUTS-Incidence'!B92</f>
        <v>Male</v>
      </c>
      <c r="Q92" s="5" t="str">
        <f>'[1]INPUTS-Incidence'!C92</f>
        <v>75-79 years</v>
      </c>
      <c r="R92" s="123">
        <f>'[1]INPUTS-Incidence'!D92</f>
        <v>1.7172000000000003</v>
      </c>
      <c r="S92" s="123">
        <f>'[1]INPUTS-Incidence'!E92</f>
        <v>156.19600874794972</v>
      </c>
      <c r="T92" s="106">
        <f t="shared" si="16"/>
        <v>3</v>
      </c>
      <c r="U92" s="4">
        <f t="shared" si="17"/>
        <v>1.7172000000000003</v>
      </c>
      <c r="V92" s="4">
        <f t="shared" si="18"/>
        <v>0</v>
      </c>
      <c r="W92" s="4">
        <f t="shared" si="25"/>
        <v>1.7172000000000003</v>
      </c>
      <c r="X92" s="113">
        <f t="shared" si="19"/>
        <v>1.0131480000000002</v>
      </c>
      <c r="Y92" s="113">
        <f t="shared" si="26"/>
        <v>1.0131480000000002</v>
      </c>
      <c r="Z92" s="120">
        <f t="shared" si="20"/>
        <v>1.0131480000000002</v>
      </c>
      <c r="AA92" s="117">
        <f t="shared" si="21"/>
        <v>156.19600874794972</v>
      </c>
      <c r="AB92" s="114">
        <f t="shared" si="22"/>
        <v>0</v>
      </c>
      <c r="AC92" s="4">
        <f t="shared" si="27"/>
        <v>156.19600874794972</v>
      </c>
      <c r="AD92" s="113">
        <f t="shared" si="23"/>
        <v>95.27956533624932</v>
      </c>
      <c r="AE92" s="113">
        <f t="shared" si="28"/>
        <v>95.27956533624932</v>
      </c>
      <c r="AF92" s="120">
        <f t="shared" si="24"/>
        <v>95.27956533624932</v>
      </c>
    </row>
    <row r="93" spans="15:32" x14ac:dyDescent="0.4">
      <c r="O93" s="5" t="str">
        <f>'[1]INPUTS-Incidence'!A93</f>
        <v>Motorized Two Wheeler</v>
      </c>
      <c r="P93" s="5" t="str">
        <f>'[1]INPUTS-Incidence'!B93</f>
        <v>Male</v>
      </c>
      <c r="Q93" s="5" t="str">
        <f>'[1]INPUTS-Incidence'!C93</f>
        <v>80-84 years</v>
      </c>
      <c r="R93" s="123">
        <f>'[1]INPUTS-Incidence'!D93</f>
        <v>0</v>
      </c>
      <c r="S93" s="123">
        <f>'[1]INPUTS-Incidence'!E93</f>
        <v>100.65965008201204</v>
      </c>
      <c r="T93" s="106">
        <f t="shared" si="16"/>
        <v>3</v>
      </c>
      <c r="U93" s="4">
        <f t="shared" si="17"/>
        <v>0</v>
      </c>
      <c r="V93" s="4">
        <f t="shared" si="18"/>
        <v>0</v>
      </c>
      <c r="W93" s="4">
        <f t="shared" si="25"/>
        <v>0</v>
      </c>
      <c r="X93" s="113">
        <f t="shared" si="19"/>
        <v>0</v>
      </c>
      <c r="Y93" s="113">
        <f t="shared" si="26"/>
        <v>0</v>
      </c>
      <c r="Z93" s="120">
        <f t="shared" si="20"/>
        <v>0</v>
      </c>
      <c r="AA93" s="117">
        <f t="shared" si="21"/>
        <v>100.65965008201204</v>
      </c>
      <c r="AB93" s="114">
        <f t="shared" si="22"/>
        <v>0</v>
      </c>
      <c r="AC93" s="4">
        <f t="shared" si="27"/>
        <v>100.65965008201204</v>
      </c>
      <c r="AD93" s="113">
        <f t="shared" si="23"/>
        <v>61.402386550027337</v>
      </c>
      <c r="AE93" s="113">
        <f t="shared" si="28"/>
        <v>61.402386550027337</v>
      </c>
      <c r="AF93" s="120">
        <f t="shared" si="24"/>
        <v>61.402386550027337</v>
      </c>
    </row>
    <row r="94" spans="15:32" x14ac:dyDescent="0.4">
      <c r="O94" s="5" t="str">
        <f>'[1]INPUTS-Incidence'!A94</f>
        <v>Motorized Two Wheeler</v>
      </c>
      <c r="P94" s="5" t="str">
        <f>'[1]INPUTS-Incidence'!B94</f>
        <v>Male</v>
      </c>
      <c r="Q94" s="5" t="str">
        <f>'[1]INPUTS-Incidence'!C94</f>
        <v>85+</v>
      </c>
      <c r="R94" s="123">
        <f>'[1]INPUTS-Incidence'!D94</f>
        <v>0</v>
      </c>
      <c r="S94" s="123">
        <f>'[1]INPUTS-Incidence'!E94</f>
        <v>72.891470749043194</v>
      </c>
      <c r="T94" s="106">
        <f t="shared" si="16"/>
        <v>3</v>
      </c>
      <c r="U94" s="4">
        <f t="shared" si="17"/>
        <v>0</v>
      </c>
      <c r="V94" s="4">
        <f t="shared" si="18"/>
        <v>0</v>
      </c>
      <c r="W94" s="4">
        <f t="shared" si="25"/>
        <v>0</v>
      </c>
      <c r="X94" s="113">
        <f t="shared" si="19"/>
        <v>0</v>
      </c>
      <c r="Y94" s="113">
        <f t="shared" si="26"/>
        <v>0</v>
      </c>
      <c r="Z94" s="120">
        <f t="shared" si="20"/>
        <v>0</v>
      </c>
      <c r="AA94" s="117">
        <f t="shared" si="21"/>
        <v>72.891470749043194</v>
      </c>
      <c r="AB94" s="114">
        <f t="shared" si="22"/>
        <v>0</v>
      </c>
      <c r="AC94" s="4">
        <f t="shared" si="27"/>
        <v>72.891470749043194</v>
      </c>
      <c r="AD94" s="113">
        <f t="shared" si="23"/>
        <v>44.46379715691635</v>
      </c>
      <c r="AE94" s="113">
        <f t="shared" si="28"/>
        <v>44.46379715691635</v>
      </c>
      <c r="AF94" s="120">
        <f t="shared" si="24"/>
        <v>44.46379715691635</v>
      </c>
    </row>
    <row r="95" spans="15:32" x14ac:dyDescent="0.4">
      <c r="O95" s="5" t="str">
        <f>'[1]INPUTS-Incidence'!A95</f>
        <v>Motorized Two Wheeler</v>
      </c>
      <c r="P95" s="5" t="str">
        <f>'[1]INPUTS-Incidence'!B95</f>
        <v>Female</v>
      </c>
      <c r="Q95" s="5" t="str">
        <f>'[1]INPUTS-Incidence'!C95</f>
        <v>&lt;5 years</v>
      </c>
      <c r="R95" s="123">
        <f>'[1]INPUTS-Incidence'!D95</f>
        <v>0</v>
      </c>
      <c r="S95" s="123">
        <f>'[1]INPUTS-Incidence'!E95</f>
        <v>121.48578458173867</v>
      </c>
      <c r="T95" s="106">
        <f t="shared" si="16"/>
        <v>3</v>
      </c>
      <c r="U95" s="4">
        <f t="shared" si="17"/>
        <v>0</v>
      </c>
      <c r="V95" s="4">
        <f t="shared" si="18"/>
        <v>0</v>
      </c>
      <c r="W95" s="4">
        <f t="shared" si="25"/>
        <v>0</v>
      </c>
      <c r="X95" s="113">
        <f t="shared" si="19"/>
        <v>0</v>
      </c>
      <c r="Y95" s="113">
        <f t="shared" si="26"/>
        <v>0</v>
      </c>
      <c r="Z95" s="120">
        <f t="shared" si="20"/>
        <v>0</v>
      </c>
      <c r="AA95" s="117">
        <f t="shared" si="21"/>
        <v>121.48578458173867</v>
      </c>
      <c r="AB95" s="114">
        <f t="shared" si="22"/>
        <v>0</v>
      </c>
      <c r="AC95" s="4">
        <f t="shared" si="27"/>
        <v>121.48578458173867</v>
      </c>
      <c r="AD95" s="113">
        <f t="shared" si="23"/>
        <v>74.106328594860585</v>
      </c>
      <c r="AE95" s="113">
        <f t="shared" si="28"/>
        <v>74.106328594860585</v>
      </c>
      <c r="AF95" s="120">
        <f t="shared" si="24"/>
        <v>74.106328594860585</v>
      </c>
    </row>
    <row r="96" spans="15:32" x14ac:dyDescent="0.4">
      <c r="O96" s="5" t="str">
        <f>'[1]INPUTS-Incidence'!A96</f>
        <v>Motorized Two Wheeler</v>
      </c>
      <c r="P96" s="5" t="str">
        <f>'[1]INPUTS-Incidence'!B96</f>
        <v>Female</v>
      </c>
      <c r="Q96" s="5" t="str">
        <f>'[1]INPUTS-Incidence'!C96</f>
        <v>5-9 years</v>
      </c>
      <c r="R96" s="123">
        <f>'[1]INPUTS-Incidence'!D96</f>
        <v>0</v>
      </c>
      <c r="S96" s="123">
        <f>'[1]INPUTS-Incidence'!E96</f>
        <v>211.7323674138874</v>
      </c>
      <c r="T96" s="106">
        <f t="shared" si="16"/>
        <v>3</v>
      </c>
      <c r="U96" s="4">
        <f t="shared" si="17"/>
        <v>0</v>
      </c>
      <c r="V96" s="4">
        <f t="shared" si="18"/>
        <v>0</v>
      </c>
      <c r="W96" s="4">
        <f t="shared" si="25"/>
        <v>0</v>
      </c>
      <c r="X96" s="113">
        <f t="shared" si="19"/>
        <v>0</v>
      </c>
      <c r="Y96" s="113">
        <f t="shared" si="26"/>
        <v>0</v>
      </c>
      <c r="Z96" s="120">
        <f t="shared" si="20"/>
        <v>0</v>
      </c>
      <c r="AA96" s="117">
        <f t="shared" si="21"/>
        <v>211.7323674138874</v>
      </c>
      <c r="AB96" s="114">
        <f t="shared" si="22"/>
        <v>0</v>
      </c>
      <c r="AC96" s="4">
        <f t="shared" si="27"/>
        <v>211.7323674138874</v>
      </c>
      <c r="AD96" s="113">
        <f t="shared" si="23"/>
        <v>129.15674412247131</v>
      </c>
      <c r="AE96" s="113">
        <f t="shared" si="28"/>
        <v>129.15674412247131</v>
      </c>
      <c r="AF96" s="120">
        <f t="shared" si="24"/>
        <v>129.15674412247131</v>
      </c>
    </row>
    <row r="97" spans="15:32" x14ac:dyDescent="0.4">
      <c r="O97" s="5" t="str">
        <f>'[1]INPUTS-Incidence'!A97</f>
        <v>Motorized Two Wheeler</v>
      </c>
      <c r="P97" s="5" t="str">
        <f>'[1]INPUTS-Incidence'!B97</f>
        <v>Female</v>
      </c>
      <c r="Q97" s="5" t="str">
        <f>'[1]INPUTS-Incidence'!C97</f>
        <v>10-14 years</v>
      </c>
      <c r="R97" s="123">
        <f>'[1]INPUTS-Incidence'!D97</f>
        <v>0</v>
      </c>
      <c r="S97" s="123">
        <f>'[1]INPUTS-Incidence'!E97</f>
        <v>187.43521049753966</v>
      </c>
      <c r="T97" s="106">
        <f t="shared" si="16"/>
        <v>3</v>
      </c>
      <c r="U97" s="4">
        <f t="shared" si="17"/>
        <v>0</v>
      </c>
      <c r="V97" s="4">
        <f t="shared" si="18"/>
        <v>0</v>
      </c>
      <c r="W97" s="4">
        <f t="shared" si="25"/>
        <v>0</v>
      </c>
      <c r="X97" s="113">
        <f t="shared" si="19"/>
        <v>0</v>
      </c>
      <c r="Y97" s="113">
        <f t="shared" si="26"/>
        <v>0</v>
      </c>
      <c r="Z97" s="120">
        <f t="shared" si="20"/>
        <v>0</v>
      </c>
      <c r="AA97" s="117">
        <f t="shared" si="21"/>
        <v>187.43521049753966</v>
      </c>
      <c r="AB97" s="114">
        <f t="shared" si="22"/>
        <v>0</v>
      </c>
      <c r="AC97" s="4">
        <f t="shared" si="27"/>
        <v>187.43521049753966</v>
      </c>
      <c r="AD97" s="113">
        <f t="shared" si="23"/>
        <v>114.3354784034992</v>
      </c>
      <c r="AE97" s="113">
        <f t="shared" si="28"/>
        <v>114.3354784034992</v>
      </c>
      <c r="AF97" s="120">
        <f t="shared" si="24"/>
        <v>114.3354784034992</v>
      </c>
    </row>
    <row r="98" spans="15:32" x14ac:dyDescent="0.4">
      <c r="O98" s="5" t="str">
        <f>'[1]INPUTS-Incidence'!A98</f>
        <v>Motorized Two Wheeler</v>
      </c>
      <c r="P98" s="5" t="str">
        <f>'[1]INPUTS-Incidence'!B98</f>
        <v>Female</v>
      </c>
      <c r="Q98" s="5" t="str">
        <f>'[1]INPUTS-Incidence'!C98</f>
        <v>15-19 years</v>
      </c>
      <c r="R98" s="123">
        <f>'[1]INPUTS-Incidence'!D98</f>
        <v>1.7172000000000003</v>
      </c>
      <c r="S98" s="123">
        <f>'[1]INPUTS-Incidence'!E98</f>
        <v>236.02952433023512</v>
      </c>
      <c r="T98" s="106">
        <f t="shared" si="16"/>
        <v>3</v>
      </c>
      <c r="U98" s="4">
        <f t="shared" si="17"/>
        <v>1.7172000000000003</v>
      </c>
      <c r="V98" s="4">
        <f t="shared" si="18"/>
        <v>0</v>
      </c>
      <c r="W98" s="4">
        <f t="shared" si="25"/>
        <v>1.7172000000000003</v>
      </c>
      <c r="X98" s="113">
        <f t="shared" si="19"/>
        <v>1.0131480000000002</v>
      </c>
      <c r="Y98" s="113">
        <f t="shared" si="26"/>
        <v>1.0131480000000002</v>
      </c>
      <c r="Z98" s="120">
        <f t="shared" si="20"/>
        <v>1.0131480000000002</v>
      </c>
      <c r="AA98" s="117">
        <f t="shared" si="21"/>
        <v>236.02952433023512</v>
      </c>
      <c r="AB98" s="114">
        <f t="shared" si="22"/>
        <v>0</v>
      </c>
      <c r="AC98" s="4">
        <f t="shared" si="27"/>
        <v>236.02952433023512</v>
      </c>
      <c r="AD98" s="113">
        <f t="shared" si="23"/>
        <v>143.97800984144342</v>
      </c>
      <c r="AE98" s="113">
        <f t="shared" si="28"/>
        <v>143.97800984144342</v>
      </c>
      <c r="AF98" s="120">
        <f t="shared" si="24"/>
        <v>143.97800984144342</v>
      </c>
    </row>
    <row r="99" spans="15:32" x14ac:dyDescent="0.4">
      <c r="O99" s="5" t="str">
        <f>'[1]INPUTS-Incidence'!A99</f>
        <v>Motorized Two Wheeler</v>
      </c>
      <c r="P99" s="5" t="str">
        <f>'[1]INPUTS-Incidence'!B99</f>
        <v>Female</v>
      </c>
      <c r="Q99" s="5" t="str">
        <f>'[1]INPUTS-Incidence'!C99</f>
        <v>20-24 years</v>
      </c>
      <c r="R99" s="123">
        <f>'[1]INPUTS-Incidence'!D99</f>
        <v>1.7172000000000003</v>
      </c>
      <c r="S99" s="123">
        <f>'[1]INPUTS-Incidence'!E99</f>
        <v>277.68179332968839</v>
      </c>
      <c r="T99" s="106">
        <f t="shared" si="16"/>
        <v>3</v>
      </c>
      <c r="U99" s="4">
        <f t="shared" si="17"/>
        <v>1.7172000000000003</v>
      </c>
      <c r="V99" s="4">
        <f t="shared" si="18"/>
        <v>0</v>
      </c>
      <c r="W99" s="4">
        <f t="shared" si="25"/>
        <v>1.7172000000000003</v>
      </c>
      <c r="X99" s="113">
        <f t="shared" si="19"/>
        <v>1.0131480000000002</v>
      </c>
      <c r="Y99" s="113">
        <f t="shared" si="26"/>
        <v>1.0131480000000002</v>
      </c>
      <c r="Z99" s="120">
        <f t="shared" si="20"/>
        <v>1.0131480000000002</v>
      </c>
      <c r="AA99" s="117">
        <f t="shared" si="21"/>
        <v>277.68179332968839</v>
      </c>
      <c r="AB99" s="114">
        <f t="shared" si="22"/>
        <v>0</v>
      </c>
      <c r="AC99" s="4">
        <f t="shared" si="27"/>
        <v>277.68179332968839</v>
      </c>
      <c r="AD99" s="113">
        <f t="shared" si="23"/>
        <v>169.3858939311099</v>
      </c>
      <c r="AE99" s="113">
        <f t="shared" si="28"/>
        <v>169.3858939311099</v>
      </c>
      <c r="AF99" s="120">
        <f t="shared" si="24"/>
        <v>169.3858939311099</v>
      </c>
    </row>
    <row r="100" spans="15:32" x14ac:dyDescent="0.4">
      <c r="O100" s="5" t="str">
        <f>'[1]INPUTS-Incidence'!A100</f>
        <v>Motorized Two Wheeler</v>
      </c>
      <c r="P100" s="5" t="str">
        <f>'[1]INPUTS-Incidence'!B100</f>
        <v>Female</v>
      </c>
      <c r="Q100" s="5" t="str">
        <f>'[1]INPUTS-Incidence'!C100</f>
        <v>25-29 years</v>
      </c>
      <c r="R100" s="123">
        <f>'[1]INPUTS-Incidence'!D100</f>
        <v>0</v>
      </c>
      <c r="S100" s="123">
        <f>'[1]INPUTS-Incidence'!E100</f>
        <v>360.98633132859487</v>
      </c>
      <c r="T100" s="106">
        <f t="shared" si="16"/>
        <v>3</v>
      </c>
      <c r="U100" s="4">
        <f t="shared" si="17"/>
        <v>0</v>
      </c>
      <c r="V100" s="4">
        <f t="shared" si="18"/>
        <v>0</v>
      </c>
      <c r="W100" s="4">
        <f t="shared" si="25"/>
        <v>0</v>
      </c>
      <c r="X100" s="113">
        <f t="shared" si="19"/>
        <v>0</v>
      </c>
      <c r="Y100" s="113">
        <f t="shared" si="26"/>
        <v>0</v>
      </c>
      <c r="Z100" s="120">
        <f t="shared" si="20"/>
        <v>0</v>
      </c>
      <c r="AA100" s="117">
        <f t="shared" si="21"/>
        <v>360.98633132859487</v>
      </c>
      <c r="AB100" s="114">
        <f t="shared" si="22"/>
        <v>0</v>
      </c>
      <c r="AC100" s="4">
        <f t="shared" si="27"/>
        <v>360.98633132859487</v>
      </c>
      <c r="AD100" s="113">
        <f t="shared" si="23"/>
        <v>220.20166211044287</v>
      </c>
      <c r="AE100" s="113">
        <f t="shared" si="28"/>
        <v>220.20166211044287</v>
      </c>
      <c r="AF100" s="120">
        <f t="shared" si="24"/>
        <v>220.20166211044287</v>
      </c>
    </row>
    <row r="101" spans="15:32" x14ac:dyDescent="0.4">
      <c r="O101" s="5" t="str">
        <f>'[1]INPUTS-Incidence'!A101</f>
        <v>Motorized Two Wheeler</v>
      </c>
      <c r="P101" s="5" t="str">
        <f>'[1]INPUTS-Incidence'!B101</f>
        <v>Female</v>
      </c>
      <c r="Q101" s="5" t="str">
        <f>'[1]INPUTS-Incidence'!C101</f>
        <v>30-34 years</v>
      </c>
      <c r="R101" s="123">
        <f>'[1]INPUTS-Incidence'!D101</f>
        <v>0</v>
      </c>
      <c r="S101" s="123">
        <f>'[1]INPUTS-Incidence'!E101</f>
        <v>308.92099507927833</v>
      </c>
      <c r="T101" s="106">
        <f t="shared" si="16"/>
        <v>3</v>
      </c>
      <c r="U101" s="4">
        <f t="shared" si="17"/>
        <v>0</v>
      </c>
      <c r="V101" s="4">
        <f t="shared" si="18"/>
        <v>0</v>
      </c>
      <c r="W101" s="4">
        <f t="shared" si="25"/>
        <v>0</v>
      </c>
      <c r="X101" s="113">
        <f t="shared" si="19"/>
        <v>0</v>
      </c>
      <c r="Y101" s="113">
        <f t="shared" si="26"/>
        <v>0</v>
      </c>
      <c r="Z101" s="120">
        <f t="shared" si="20"/>
        <v>0</v>
      </c>
      <c r="AA101" s="117">
        <f t="shared" si="21"/>
        <v>308.92099507927833</v>
      </c>
      <c r="AB101" s="114">
        <f t="shared" si="22"/>
        <v>0</v>
      </c>
      <c r="AC101" s="4">
        <f t="shared" si="27"/>
        <v>308.92099507927833</v>
      </c>
      <c r="AD101" s="113">
        <f t="shared" si="23"/>
        <v>188.44180699835977</v>
      </c>
      <c r="AE101" s="113">
        <f t="shared" si="28"/>
        <v>188.44180699835977</v>
      </c>
      <c r="AF101" s="120">
        <f t="shared" si="24"/>
        <v>188.44180699835977</v>
      </c>
    </row>
    <row r="102" spans="15:32" x14ac:dyDescent="0.4">
      <c r="O102" s="5" t="str">
        <f>'[1]INPUTS-Incidence'!A102</f>
        <v>Motorized Two Wheeler</v>
      </c>
      <c r="P102" s="5" t="str">
        <f>'[1]INPUTS-Incidence'!B102</f>
        <v>Female</v>
      </c>
      <c r="Q102" s="5" t="str">
        <f>'[1]INPUTS-Incidence'!C102</f>
        <v>35-39 years</v>
      </c>
      <c r="R102" s="123">
        <f>'[1]INPUTS-Incidence'!D102</f>
        <v>0</v>
      </c>
      <c r="S102" s="123">
        <f>'[1]INPUTS-Incidence'!E102</f>
        <v>364.45735374521598</v>
      </c>
      <c r="T102" s="106">
        <f t="shared" si="16"/>
        <v>3</v>
      </c>
      <c r="U102" s="4">
        <f t="shared" si="17"/>
        <v>0</v>
      </c>
      <c r="V102" s="4">
        <f t="shared" si="18"/>
        <v>0</v>
      </c>
      <c r="W102" s="4">
        <f t="shared" si="25"/>
        <v>0</v>
      </c>
      <c r="X102" s="113">
        <f t="shared" si="19"/>
        <v>0</v>
      </c>
      <c r="Y102" s="113">
        <f t="shared" si="26"/>
        <v>0</v>
      </c>
      <c r="Z102" s="120">
        <f t="shared" si="20"/>
        <v>0</v>
      </c>
      <c r="AA102" s="117">
        <f t="shared" si="21"/>
        <v>364.45735374521598</v>
      </c>
      <c r="AB102" s="114">
        <f t="shared" si="22"/>
        <v>0</v>
      </c>
      <c r="AC102" s="4">
        <f t="shared" si="27"/>
        <v>364.45735374521598</v>
      </c>
      <c r="AD102" s="113">
        <f t="shared" si="23"/>
        <v>222.31898578458174</v>
      </c>
      <c r="AE102" s="113">
        <f t="shared" si="28"/>
        <v>222.31898578458174</v>
      </c>
      <c r="AF102" s="120">
        <f t="shared" si="24"/>
        <v>222.31898578458174</v>
      </c>
    </row>
    <row r="103" spans="15:32" x14ac:dyDescent="0.4">
      <c r="O103" s="5" t="str">
        <f>'[1]INPUTS-Incidence'!A103</f>
        <v>Motorized Two Wheeler</v>
      </c>
      <c r="P103" s="5" t="str">
        <f>'[1]INPUTS-Incidence'!B103</f>
        <v>Female</v>
      </c>
      <c r="Q103" s="5" t="str">
        <f>'[1]INPUTS-Incidence'!C103</f>
        <v>40-44 years</v>
      </c>
      <c r="R103" s="123">
        <f>'[1]INPUTS-Incidence'!D103</f>
        <v>0</v>
      </c>
      <c r="S103" s="123">
        <f>'[1]INPUTS-Incidence'!E103</f>
        <v>319.33406232914166</v>
      </c>
      <c r="T103" s="106">
        <f t="shared" si="16"/>
        <v>3</v>
      </c>
      <c r="U103" s="4">
        <f t="shared" si="17"/>
        <v>0</v>
      </c>
      <c r="V103" s="4">
        <f t="shared" si="18"/>
        <v>0</v>
      </c>
      <c r="W103" s="4">
        <f t="shared" si="25"/>
        <v>0</v>
      </c>
      <c r="X103" s="113">
        <f t="shared" si="19"/>
        <v>0</v>
      </c>
      <c r="Y103" s="113">
        <f t="shared" si="26"/>
        <v>0</v>
      </c>
      <c r="Z103" s="120">
        <f t="shared" si="20"/>
        <v>0</v>
      </c>
      <c r="AA103" s="117">
        <f t="shared" si="21"/>
        <v>319.33406232914166</v>
      </c>
      <c r="AB103" s="114">
        <f t="shared" si="22"/>
        <v>0</v>
      </c>
      <c r="AC103" s="4">
        <f t="shared" si="27"/>
        <v>319.33406232914166</v>
      </c>
      <c r="AD103" s="113">
        <f t="shared" si="23"/>
        <v>194.79377802077641</v>
      </c>
      <c r="AE103" s="113">
        <f t="shared" si="28"/>
        <v>194.79377802077641</v>
      </c>
      <c r="AF103" s="120">
        <f t="shared" si="24"/>
        <v>194.79377802077641</v>
      </c>
    </row>
    <row r="104" spans="15:32" x14ac:dyDescent="0.4">
      <c r="O104" s="5" t="str">
        <f>'[1]INPUTS-Incidence'!A104</f>
        <v>Motorized Two Wheeler</v>
      </c>
      <c r="P104" s="5" t="str">
        <f>'[1]INPUTS-Incidence'!B104</f>
        <v>Female</v>
      </c>
      <c r="Q104" s="5" t="str">
        <f>'[1]INPUTS-Incidence'!C104</f>
        <v>45-49 years</v>
      </c>
      <c r="R104" s="123">
        <f>'[1]INPUTS-Incidence'!D104</f>
        <v>0</v>
      </c>
      <c r="S104" s="123">
        <f>'[1]INPUTS-Incidence'!E104</f>
        <v>211.7323674138874</v>
      </c>
      <c r="T104" s="106">
        <f t="shared" si="16"/>
        <v>3</v>
      </c>
      <c r="U104" s="4">
        <f t="shared" si="17"/>
        <v>0</v>
      </c>
      <c r="V104" s="4">
        <f t="shared" si="18"/>
        <v>0</v>
      </c>
      <c r="W104" s="4">
        <f t="shared" si="25"/>
        <v>0</v>
      </c>
      <c r="X104" s="113">
        <f t="shared" si="19"/>
        <v>0</v>
      </c>
      <c r="Y104" s="113">
        <f t="shared" si="26"/>
        <v>0</v>
      </c>
      <c r="Z104" s="120">
        <f t="shared" si="20"/>
        <v>0</v>
      </c>
      <c r="AA104" s="117">
        <f t="shared" si="21"/>
        <v>211.7323674138874</v>
      </c>
      <c r="AB104" s="114">
        <f t="shared" si="22"/>
        <v>0</v>
      </c>
      <c r="AC104" s="4">
        <f t="shared" si="27"/>
        <v>211.7323674138874</v>
      </c>
      <c r="AD104" s="113">
        <f t="shared" si="23"/>
        <v>129.15674412247131</v>
      </c>
      <c r="AE104" s="113">
        <f t="shared" si="28"/>
        <v>129.15674412247131</v>
      </c>
      <c r="AF104" s="120">
        <f t="shared" si="24"/>
        <v>129.15674412247131</v>
      </c>
    </row>
    <row r="105" spans="15:32" x14ac:dyDescent="0.4">
      <c r="O105" s="5" t="str">
        <f>'[1]INPUTS-Incidence'!A105</f>
        <v>Motorized Two Wheeler</v>
      </c>
      <c r="P105" s="5" t="str">
        <f>'[1]INPUTS-Incidence'!B105</f>
        <v>Female</v>
      </c>
      <c r="Q105" s="5" t="str">
        <f>'[1]INPUTS-Incidence'!C105</f>
        <v>50-54 years</v>
      </c>
      <c r="R105" s="123">
        <f>'[1]INPUTS-Incidence'!D105</f>
        <v>0</v>
      </c>
      <c r="S105" s="123">
        <f>'[1]INPUTS-Incidence'!E105</f>
        <v>253.38463641334064</v>
      </c>
      <c r="T105" s="106">
        <f t="shared" si="16"/>
        <v>3</v>
      </c>
      <c r="U105" s="4">
        <f t="shared" si="17"/>
        <v>0</v>
      </c>
      <c r="V105" s="4">
        <f t="shared" si="18"/>
        <v>0</v>
      </c>
      <c r="W105" s="4">
        <f t="shared" si="25"/>
        <v>0</v>
      </c>
      <c r="X105" s="113">
        <f t="shared" si="19"/>
        <v>0</v>
      </c>
      <c r="Y105" s="113">
        <f t="shared" si="26"/>
        <v>0</v>
      </c>
      <c r="Z105" s="120">
        <f t="shared" si="20"/>
        <v>0</v>
      </c>
      <c r="AA105" s="117">
        <f t="shared" si="21"/>
        <v>253.38463641334064</v>
      </c>
      <c r="AB105" s="114">
        <f t="shared" si="22"/>
        <v>0</v>
      </c>
      <c r="AC105" s="4">
        <f t="shared" si="27"/>
        <v>253.38463641334064</v>
      </c>
      <c r="AD105" s="113">
        <f t="shared" si="23"/>
        <v>154.56462821213779</v>
      </c>
      <c r="AE105" s="113">
        <f t="shared" si="28"/>
        <v>154.56462821213779</v>
      </c>
      <c r="AF105" s="120">
        <f t="shared" si="24"/>
        <v>154.56462821213779</v>
      </c>
    </row>
    <row r="106" spans="15:32" x14ac:dyDescent="0.4">
      <c r="O106" s="5" t="str">
        <f>'[1]INPUTS-Incidence'!A106</f>
        <v>Motorized Two Wheeler</v>
      </c>
      <c r="P106" s="5" t="str">
        <f>'[1]INPUTS-Incidence'!B106</f>
        <v>Female</v>
      </c>
      <c r="Q106" s="5" t="str">
        <f>'[1]INPUTS-Incidence'!C106</f>
        <v>55-59 years</v>
      </c>
      <c r="R106" s="123">
        <f>'[1]INPUTS-Incidence'!D106</f>
        <v>0</v>
      </c>
      <c r="S106" s="123">
        <f>'[1]INPUTS-Incidence'!E106</f>
        <v>208.26134499726629</v>
      </c>
      <c r="T106" s="106">
        <f t="shared" si="16"/>
        <v>3</v>
      </c>
      <c r="U106" s="4">
        <f t="shared" si="17"/>
        <v>0</v>
      </c>
      <c r="V106" s="4">
        <f t="shared" si="18"/>
        <v>0</v>
      </c>
      <c r="W106" s="4">
        <f t="shared" si="25"/>
        <v>0</v>
      </c>
      <c r="X106" s="113">
        <f t="shared" si="19"/>
        <v>0</v>
      </c>
      <c r="Y106" s="113">
        <f t="shared" si="26"/>
        <v>0</v>
      </c>
      <c r="Z106" s="120">
        <f t="shared" si="20"/>
        <v>0</v>
      </c>
      <c r="AA106" s="117">
        <f t="shared" si="21"/>
        <v>208.26134499726629</v>
      </c>
      <c r="AB106" s="114">
        <f t="shared" si="22"/>
        <v>0</v>
      </c>
      <c r="AC106" s="4">
        <f t="shared" si="27"/>
        <v>208.26134499726629</v>
      </c>
      <c r="AD106" s="113">
        <f t="shared" si="23"/>
        <v>127.03942044833244</v>
      </c>
      <c r="AE106" s="113">
        <f t="shared" si="28"/>
        <v>127.03942044833244</v>
      </c>
      <c r="AF106" s="120">
        <f t="shared" si="24"/>
        <v>127.03942044833244</v>
      </c>
    </row>
    <row r="107" spans="15:32" x14ac:dyDescent="0.4">
      <c r="O107" s="5" t="str">
        <f>'[1]INPUTS-Incidence'!A107</f>
        <v>Motorized Two Wheeler</v>
      </c>
      <c r="P107" s="5" t="str">
        <f>'[1]INPUTS-Incidence'!B107</f>
        <v>Female</v>
      </c>
      <c r="Q107" s="5" t="str">
        <f>'[1]INPUTS-Incidence'!C107</f>
        <v>60-64 years</v>
      </c>
      <c r="R107" s="123">
        <f>'[1]INPUTS-Incidence'!D107</f>
        <v>0</v>
      </c>
      <c r="S107" s="123">
        <f>'[1]INPUTS-Incidence'!E107</f>
        <v>183.96418808091855</v>
      </c>
      <c r="T107" s="106">
        <f t="shared" si="16"/>
        <v>3</v>
      </c>
      <c r="U107" s="4">
        <f t="shared" si="17"/>
        <v>0</v>
      </c>
      <c r="V107" s="4">
        <f t="shared" si="18"/>
        <v>0</v>
      </c>
      <c r="W107" s="4">
        <f t="shared" si="25"/>
        <v>0</v>
      </c>
      <c r="X107" s="113">
        <f t="shared" si="19"/>
        <v>0</v>
      </c>
      <c r="Y107" s="113">
        <f t="shared" si="26"/>
        <v>0</v>
      </c>
      <c r="Z107" s="120">
        <f t="shared" si="20"/>
        <v>0</v>
      </c>
      <c r="AA107" s="117">
        <f t="shared" si="21"/>
        <v>183.96418808091855</v>
      </c>
      <c r="AB107" s="114">
        <f t="shared" si="22"/>
        <v>0</v>
      </c>
      <c r="AC107" s="4">
        <f t="shared" si="27"/>
        <v>183.96418808091855</v>
      </c>
      <c r="AD107" s="113">
        <f t="shared" si="23"/>
        <v>112.21815472936031</v>
      </c>
      <c r="AE107" s="113">
        <f t="shared" si="28"/>
        <v>112.21815472936031</v>
      </c>
      <c r="AF107" s="120">
        <f t="shared" si="24"/>
        <v>112.21815472936031</v>
      </c>
    </row>
    <row r="108" spans="15:32" x14ac:dyDescent="0.4">
      <c r="O108" s="5" t="str">
        <f>'[1]INPUTS-Incidence'!A108</f>
        <v>Motorized Two Wheeler</v>
      </c>
      <c r="P108" s="5" t="str">
        <f>'[1]INPUTS-Incidence'!B108</f>
        <v>Female</v>
      </c>
      <c r="Q108" s="5" t="str">
        <f>'[1]INPUTS-Incidence'!C108</f>
        <v>65-69 years</v>
      </c>
      <c r="R108" s="123">
        <f>'[1]INPUTS-Incidence'!D108</f>
        <v>0</v>
      </c>
      <c r="S108" s="123">
        <f>'[1]INPUTS-Incidence'!E108</f>
        <v>156.19600874794972</v>
      </c>
      <c r="T108" s="106">
        <f t="shared" si="16"/>
        <v>3</v>
      </c>
      <c r="U108" s="4">
        <f t="shared" si="17"/>
        <v>0</v>
      </c>
      <c r="V108" s="4">
        <f t="shared" si="18"/>
        <v>0</v>
      </c>
      <c r="W108" s="4">
        <f t="shared" si="25"/>
        <v>0</v>
      </c>
      <c r="X108" s="113">
        <f t="shared" si="19"/>
        <v>0</v>
      </c>
      <c r="Y108" s="113">
        <f t="shared" si="26"/>
        <v>0</v>
      </c>
      <c r="Z108" s="120">
        <f t="shared" si="20"/>
        <v>0</v>
      </c>
      <c r="AA108" s="117">
        <f t="shared" si="21"/>
        <v>156.19600874794972</v>
      </c>
      <c r="AB108" s="114">
        <f t="shared" si="22"/>
        <v>0</v>
      </c>
      <c r="AC108" s="4">
        <f t="shared" si="27"/>
        <v>156.19600874794972</v>
      </c>
      <c r="AD108" s="113">
        <f t="shared" si="23"/>
        <v>95.27956533624932</v>
      </c>
      <c r="AE108" s="113">
        <f t="shared" si="28"/>
        <v>95.27956533624932</v>
      </c>
      <c r="AF108" s="120">
        <f t="shared" si="24"/>
        <v>95.27956533624932</v>
      </c>
    </row>
    <row r="109" spans="15:32" x14ac:dyDescent="0.4">
      <c r="O109" s="5" t="str">
        <f>'[1]INPUTS-Incidence'!A109</f>
        <v>Motorized Two Wheeler</v>
      </c>
      <c r="P109" s="5" t="str">
        <f>'[1]INPUTS-Incidence'!B109</f>
        <v>Female</v>
      </c>
      <c r="Q109" s="5" t="str">
        <f>'[1]INPUTS-Incidence'!C109</f>
        <v>70-74 years</v>
      </c>
      <c r="R109" s="123">
        <f>'[1]INPUTS-Incidence'!D109</f>
        <v>0</v>
      </c>
      <c r="S109" s="123">
        <f>'[1]INPUTS-Incidence'!E109</f>
        <v>128.42782941498086</v>
      </c>
      <c r="T109" s="106">
        <f t="shared" si="16"/>
        <v>3</v>
      </c>
      <c r="U109" s="4">
        <f t="shared" si="17"/>
        <v>0</v>
      </c>
      <c r="V109" s="4">
        <f t="shared" si="18"/>
        <v>0</v>
      </c>
      <c r="W109" s="4">
        <f t="shared" si="25"/>
        <v>0</v>
      </c>
      <c r="X109" s="113">
        <f t="shared" si="19"/>
        <v>0</v>
      </c>
      <c r="Y109" s="113">
        <f t="shared" si="26"/>
        <v>0</v>
      </c>
      <c r="Z109" s="120">
        <f t="shared" si="20"/>
        <v>0</v>
      </c>
      <c r="AA109" s="117">
        <f t="shared" si="21"/>
        <v>128.42782941498086</v>
      </c>
      <c r="AB109" s="114">
        <f t="shared" si="22"/>
        <v>0</v>
      </c>
      <c r="AC109" s="4">
        <f t="shared" si="27"/>
        <v>128.42782941498086</v>
      </c>
      <c r="AD109" s="113">
        <f t="shared" si="23"/>
        <v>78.340975943138318</v>
      </c>
      <c r="AE109" s="113">
        <f t="shared" si="28"/>
        <v>78.340975943138318</v>
      </c>
      <c r="AF109" s="120">
        <f t="shared" si="24"/>
        <v>78.340975943138318</v>
      </c>
    </row>
    <row r="110" spans="15:32" x14ac:dyDescent="0.4">
      <c r="O110" s="5" t="str">
        <f>'[1]INPUTS-Incidence'!A110</f>
        <v>Motorized Two Wheeler</v>
      </c>
      <c r="P110" s="5" t="str">
        <f>'[1]INPUTS-Incidence'!B110</f>
        <v>Female</v>
      </c>
      <c r="Q110" s="5" t="str">
        <f>'[1]INPUTS-Incidence'!C110</f>
        <v>75-79 years</v>
      </c>
      <c r="R110" s="123">
        <f>'[1]INPUTS-Incidence'!D110</f>
        <v>0</v>
      </c>
      <c r="S110" s="123">
        <f>'[1]INPUTS-Incidence'!E110</f>
        <v>111.07271733187535</v>
      </c>
      <c r="T110" s="106">
        <f t="shared" si="16"/>
        <v>3</v>
      </c>
      <c r="U110" s="4">
        <f t="shared" si="17"/>
        <v>0</v>
      </c>
      <c r="V110" s="4">
        <f t="shared" si="18"/>
        <v>0</v>
      </c>
      <c r="W110" s="4">
        <f t="shared" si="25"/>
        <v>0</v>
      </c>
      <c r="X110" s="113">
        <f t="shared" si="19"/>
        <v>0</v>
      </c>
      <c r="Y110" s="113">
        <f t="shared" si="26"/>
        <v>0</v>
      </c>
      <c r="Z110" s="120">
        <f t="shared" si="20"/>
        <v>0</v>
      </c>
      <c r="AA110" s="117">
        <f t="shared" si="21"/>
        <v>111.07271733187535</v>
      </c>
      <c r="AB110" s="114">
        <f t="shared" si="22"/>
        <v>0</v>
      </c>
      <c r="AC110" s="4">
        <f t="shared" si="27"/>
        <v>111.07271733187535</v>
      </c>
      <c r="AD110" s="113">
        <f t="shared" si="23"/>
        <v>67.754357572443965</v>
      </c>
      <c r="AE110" s="113">
        <f t="shared" si="28"/>
        <v>67.754357572443965</v>
      </c>
      <c r="AF110" s="120">
        <f t="shared" si="24"/>
        <v>67.754357572443965</v>
      </c>
    </row>
    <row r="111" spans="15:32" x14ac:dyDescent="0.4">
      <c r="O111" s="5" t="str">
        <f>'[1]INPUTS-Incidence'!A111</f>
        <v>Motorized Two Wheeler</v>
      </c>
      <c r="P111" s="5" t="str">
        <f>'[1]INPUTS-Incidence'!B111</f>
        <v>Female</v>
      </c>
      <c r="Q111" s="5" t="str">
        <f>'[1]INPUTS-Incidence'!C111</f>
        <v>80-84 years</v>
      </c>
      <c r="R111" s="123">
        <f>'[1]INPUTS-Incidence'!D111</f>
        <v>0</v>
      </c>
      <c r="S111" s="123">
        <f>'[1]INPUTS-Incidence'!E111</f>
        <v>79.833515582285415</v>
      </c>
      <c r="T111" s="106">
        <f t="shared" si="16"/>
        <v>3</v>
      </c>
      <c r="U111" s="4">
        <f t="shared" si="17"/>
        <v>0</v>
      </c>
      <c r="V111" s="4">
        <f t="shared" si="18"/>
        <v>0</v>
      </c>
      <c r="W111" s="4">
        <f t="shared" si="25"/>
        <v>0</v>
      </c>
      <c r="X111" s="113">
        <f t="shared" si="19"/>
        <v>0</v>
      </c>
      <c r="Y111" s="113">
        <f t="shared" si="26"/>
        <v>0</v>
      </c>
      <c r="Z111" s="120">
        <f t="shared" si="20"/>
        <v>0</v>
      </c>
      <c r="AA111" s="117">
        <f t="shared" si="21"/>
        <v>79.833515582285415</v>
      </c>
      <c r="AB111" s="114">
        <f t="shared" si="22"/>
        <v>0</v>
      </c>
      <c r="AC111" s="4">
        <f t="shared" si="27"/>
        <v>79.833515582285415</v>
      </c>
      <c r="AD111" s="113">
        <f t="shared" si="23"/>
        <v>48.698444505194104</v>
      </c>
      <c r="AE111" s="113">
        <f t="shared" si="28"/>
        <v>48.698444505194104</v>
      </c>
      <c r="AF111" s="120">
        <f t="shared" si="24"/>
        <v>48.698444505194104</v>
      </c>
    </row>
    <row r="112" spans="15:32" x14ac:dyDescent="0.4">
      <c r="O112" s="5" t="str">
        <f>'[1]INPUTS-Incidence'!A112</f>
        <v>Motorized Two Wheeler</v>
      </c>
      <c r="P112" s="5" t="str">
        <f>'[1]INPUTS-Incidence'!B112</f>
        <v>Female</v>
      </c>
      <c r="Q112" s="5" t="str">
        <f>'[1]INPUTS-Incidence'!C112</f>
        <v>85+</v>
      </c>
      <c r="R112" s="123">
        <f>'[1]INPUTS-Incidence'!D112</f>
        <v>0</v>
      </c>
      <c r="S112" s="123">
        <f>'[1]INPUTS-Incidence'!E112</f>
        <v>79.833515582285415</v>
      </c>
      <c r="T112" s="106">
        <f t="shared" si="16"/>
        <v>3</v>
      </c>
      <c r="U112" s="4">
        <f t="shared" si="17"/>
        <v>0</v>
      </c>
      <c r="V112" s="4">
        <f t="shared" si="18"/>
        <v>0</v>
      </c>
      <c r="W112" s="4">
        <f t="shared" si="25"/>
        <v>0</v>
      </c>
      <c r="X112" s="113">
        <f t="shared" si="19"/>
        <v>0</v>
      </c>
      <c r="Y112" s="113">
        <f t="shared" si="26"/>
        <v>0</v>
      </c>
      <c r="Z112" s="120">
        <f t="shared" si="20"/>
        <v>0</v>
      </c>
      <c r="AA112" s="117">
        <f t="shared" si="21"/>
        <v>79.833515582285415</v>
      </c>
      <c r="AB112" s="114">
        <f t="shared" si="22"/>
        <v>0</v>
      </c>
      <c r="AC112" s="4">
        <f t="shared" si="27"/>
        <v>79.833515582285415</v>
      </c>
      <c r="AD112" s="113">
        <f t="shared" si="23"/>
        <v>48.698444505194104</v>
      </c>
      <c r="AE112" s="113">
        <f t="shared" si="28"/>
        <v>48.698444505194104</v>
      </c>
      <c r="AF112" s="120">
        <f t="shared" si="24"/>
        <v>48.698444505194104</v>
      </c>
    </row>
    <row r="113" spans="15:32" x14ac:dyDescent="0.4">
      <c r="O113" s="5" t="str">
        <f>'[1]INPUTS-Incidence'!A113</f>
        <v>Motorized Three Wheeler</v>
      </c>
      <c r="P113" s="5" t="str">
        <f>'[1]INPUTS-Incidence'!B113</f>
        <v>Male</v>
      </c>
      <c r="Q113" s="5" t="str">
        <f>'[1]INPUTS-Incidence'!C113</f>
        <v>&lt;5 years</v>
      </c>
      <c r="R113" s="123">
        <f>'[1]INPUTS-Incidence'!D113</f>
        <v>0</v>
      </c>
      <c r="S113" s="123">
        <f>'[1]INPUTS-Incidence'!E113</f>
        <v>0</v>
      </c>
      <c r="T113" s="106">
        <f t="shared" si="16"/>
        <v>3</v>
      </c>
      <c r="U113" s="4">
        <f t="shared" si="17"/>
        <v>0</v>
      </c>
      <c r="V113" s="4">
        <f t="shared" si="18"/>
        <v>0</v>
      </c>
      <c r="W113" s="4">
        <f t="shared" si="25"/>
        <v>0</v>
      </c>
      <c r="X113" s="113">
        <f t="shared" si="19"/>
        <v>0</v>
      </c>
      <c r="Y113" s="113">
        <f t="shared" si="26"/>
        <v>0</v>
      </c>
      <c r="Z113" s="120">
        <f t="shared" si="20"/>
        <v>0</v>
      </c>
      <c r="AA113" s="117">
        <f t="shared" si="21"/>
        <v>0</v>
      </c>
      <c r="AB113" s="114">
        <f t="shared" si="22"/>
        <v>0</v>
      </c>
      <c r="AC113" s="4">
        <f t="shared" si="27"/>
        <v>0</v>
      </c>
      <c r="AD113" s="113">
        <f t="shared" si="23"/>
        <v>0</v>
      </c>
      <c r="AE113" s="113">
        <f t="shared" si="28"/>
        <v>0</v>
      </c>
      <c r="AF113" s="120">
        <f t="shared" si="24"/>
        <v>0</v>
      </c>
    </row>
    <row r="114" spans="15:32" x14ac:dyDescent="0.4">
      <c r="O114" s="5" t="str">
        <f>'[1]INPUTS-Incidence'!A114</f>
        <v>Motorized Three Wheeler</v>
      </c>
      <c r="P114" s="5" t="str">
        <f>'[1]INPUTS-Incidence'!B114</f>
        <v>Male</v>
      </c>
      <c r="Q114" s="5" t="str">
        <f>'[1]INPUTS-Incidence'!C114</f>
        <v>5-9 years</v>
      </c>
      <c r="R114" s="123">
        <f>'[1]INPUTS-Incidence'!D114</f>
        <v>0</v>
      </c>
      <c r="S114" s="123">
        <f>'[1]INPUTS-Incidence'!E114</f>
        <v>0</v>
      </c>
      <c r="T114" s="106">
        <f t="shared" si="16"/>
        <v>3</v>
      </c>
      <c r="U114" s="4">
        <f t="shared" si="17"/>
        <v>0</v>
      </c>
      <c r="V114" s="4">
        <f t="shared" si="18"/>
        <v>0</v>
      </c>
      <c r="W114" s="4">
        <f t="shared" si="25"/>
        <v>0</v>
      </c>
      <c r="X114" s="113">
        <f t="shared" si="19"/>
        <v>0</v>
      </c>
      <c r="Y114" s="113">
        <f t="shared" si="26"/>
        <v>0</v>
      </c>
      <c r="Z114" s="120">
        <f t="shared" si="20"/>
        <v>0</v>
      </c>
      <c r="AA114" s="117">
        <f t="shared" si="21"/>
        <v>0</v>
      </c>
      <c r="AB114" s="114">
        <f t="shared" si="22"/>
        <v>0</v>
      </c>
      <c r="AC114" s="4">
        <f t="shared" si="27"/>
        <v>0</v>
      </c>
      <c r="AD114" s="113">
        <f t="shared" si="23"/>
        <v>0</v>
      </c>
      <c r="AE114" s="113">
        <f t="shared" si="28"/>
        <v>0</v>
      </c>
      <c r="AF114" s="120">
        <f t="shared" si="24"/>
        <v>0</v>
      </c>
    </row>
    <row r="115" spans="15:32" x14ac:dyDescent="0.4">
      <c r="O115" s="5" t="str">
        <f>'[1]INPUTS-Incidence'!A115</f>
        <v>Motorized Three Wheeler</v>
      </c>
      <c r="P115" s="5" t="str">
        <f>'[1]INPUTS-Incidence'!B115</f>
        <v>Male</v>
      </c>
      <c r="Q115" s="5" t="str">
        <f>'[1]INPUTS-Incidence'!C115</f>
        <v>10-14 years</v>
      </c>
      <c r="R115" s="123">
        <f>'[1]INPUTS-Incidence'!D115</f>
        <v>0</v>
      </c>
      <c r="S115" s="123">
        <f>'[1]INPUTS-Incidence'!E115</f>
        <v>0</v>
      </c>
      <c r="T115" s="106">
        <f t="shared" si="16"/>
        <v>3</v>
      </c>
      <c r="U115" s="4">
        <f t="shared" si="17"/>
        <v>0</v>
      </c>
      <c r="V115" s="4">
        <f t="shared" si="18"/>
        <v>0</v>
      </c>
      <c r="W115" s="4">
        <f t="shared" si="25"/>
        <v>0</v>
      </c>
      <c r="X115" s="113">
        <f t="shared" si="19"/>
        <v>0</v>
      </c>
      <c r="Y115" s="113">
        <f t="shared" si="26"/>
        <v>0</v>
      </c>
      <c r="Z115" s="120">
        <f t="shared" si="20"/>
        <v>0</v>
      </c>
      <c r="AA115" s="117">
        <f t="shared" si="21"/>
        <v>0</v>
      </c>
      <c r="AB115" s="114">
        <f t="shared" si="22"/>
        <v>0</v>
      </c>
      <c r="AC115" s="4">
        <f t="shared" si="27"/>
        <v>0</v>
      </c>
      <c r="AD115" s="113">
        <f t="shared" si="23"/>
        <v>0</v>
      </c>
      <c r="AE115" s="113">
        <f t="shared" si="28"/>
        <v>0</v>
      </c>
      <c r="AF115" s="120">
        <f t="shared" si="24"/>
        <v>0</v>
      </c>
    </row>
    <row r="116" spans="15:32" x14ac:dyDescent="0.4">
      <c r="O116" s="5" t="str">
        <f>'[1]INPUTS-Incidence'!A116</f>
        <v>Motorized Three Wheeler</v>
      </c>
      <c r="P116" s="5" t="str">
        <f>'[1]INPUTS-Incidence'!B116</f>
        <v>Male</v>
      </c>
      <c r="Q116" s="5" t="str">
        <f>'[1]INPUTS-Incidence'!C116</f>
        <v>15-19 years</v>
      </c>
      <c r="R116" s="123">
        <f>'[1]INPUTS-Incidence'!D116</f>
        <v>0</v>
      </c>
      <c r="S116" s="123">
        <f>'[1]INPUTS-Incidence'!E116</f>
        <v>0</v>
      </c>
      <c r="T116" s="106">
        <f t="shared" si="16"/>
        <v>3</v>
      </c>
      <c r="U116" s="4">
        <f t="shared" si="17"/>
        <v>0</v>
      </c>
      <c r="V116" s="4">
        <f t="shared" si="18"/>
        <v>0</v>
      </c>
      <c r="W116" s="4">
        <f t="shared" si="25"/>
        <v>0</v>
      </c>
      <c r="X116" s="113">
        <f t="shared" si="19"/>
        <v>0</v>
      </c>
      <c r="Y116" s="113">
        <f t="shared" si="26"/>
        <v>0</v>
      </c>
      <c r="Z116" s="120">
        <f t="shared" si="20"/>
        <v>0</v>
      </c>
      <c r="AA116" s="117">
        <f t="shared" si="21"/>
        <v>0</v>
      </c>
      <c r="AB116" s="114">
        <f t="shared" si="22"/>
        <v>0</v>
      </c>
      <c r="AC116" s="4">
        <f t="shared" si="27"/>
        <v>0</v>
      </c>
      <c r="AD116" s="113">
        <f t="shared" si="23"/>
        <v>0</v>
      </c>
      <c r="AE116" s="113">
        <f t="shared" si="28"/>
        <v>0</v>
      </c>
      <c r="AF116" s="120">
        <f t="shared" si="24"/>
        <v>0</v>
      </c>
    </row>
    <row r="117" spans="15:32" x14ac:dyDescent="0.4">
      <c r="O117" s="5" t="str">
        <f>'[1]INPUTS-Incidence'!A117</f>
        <v>Motorized Three Wheeler</v>
      </c>
      <c r="P117" s="5" t="str">
        <f>'[1]INPUTS-Incidence'!B117</f>
        <v>Male</v>
      </c>
      <c r="Q117" s="5" t="str">
        <f>'[1]INPUTS-Incidence'!C117</f>
        <v>20-24 years</v>
      </c>
      <c r="R117" s="123">
        <f>'[1]INPUTS-Incidence'!D117</f>
        <v>0</v>
      </c>
      <c r="S117" s="123">
        <f>'[1]INPUTS-Incidence'!E117</f>
        <v>0</v>
      </c>
      <c r="T117" s="106">
        <f t="shared" si="16"/>
        <v>3</v>
      </c>
      <c r="U117" s="4">
        <f t="shared" si="17"/>
        <v>0</v>
      </c>
      <c r="V117" s="4">
        <f t="shared" si="18"/>
        <v>0</v>
      </c>
      <c r="W117" s="4">
        <f t="shared" si="25"/>
        <v>0</v>
      </c>
      <c r="X117" s="113">
        <f t="shared" si="19"/>
        <v>0</v>
      </c>
      <c r="Y117" s="113">
        <f t="shared" si="26"/>
        <v>0</v>
      </c>
      <c r="Z117" s="120">
        <f t="shared" si="20"/>
        <v>0</v>
      </c>
      <c r="AA117" s="117">
        <f t="shared" si="21"/>
        <v>0</v>
      </c>
      <c r="AB117" s="114">
        <f t="shared" si="22"/>
        <v>0</v>
      </c>
      <c r="AC117" s="4">
        <f t="shared" si="27"/>
        <v>0</v>
      </c>
      <c r="AD117" s="113">
        <f t="shared" si="23"/>
        <v>0</v>
      </c>
      <c r="AE117" s="113">
        <f t="shared" si="28"/>
        <v>0</v>
      </c>
      <c r="AF117" s="120">
        <f t="shared" si="24"/>
        <v>0</v>
      </c>
    </row>
    <row r="118" spans="15:32" x14ac:dyDescent="0.4">
      <c r="O118" s="5" t="str">
        <f>'[1]INPUTS-Incidence'!A118</f>
        <v>Motorized Three Wheeler</v>
      </c>
      <c r="P118" s="5" t="str">
        <f>'[1]INPUTS-Incidence'!B118</f>
        <v>Male</v>
      </c>
      <c r="Q118" s="5" t="str">
        <f>'[1]INPUTS-Incidence'!C118</f>
        <v>25-29 years</v>
      </c>
      <c r="R118" s="123">
        <f>'[1]INPUTS-Incidence'!D118</f>
        <v>0</v>
      </c>
      <c r="S118" s="123">
        <f>'[1]INPUTS-Incidence'!E118</f>
        <v>0</v>
      </c>
      <c r="T118" s="106">
        <f t="shared" si="16"/>
        <v>3</v>
      </c>
      <c r="U118" s="4">
        <f t="shared" si="17"/>
        <v>0</v>
      </c>
      <c r="V118" s="4">
        <f t="shared" si="18"/>
        <v>0</v>
      </c>
      <c r="W118" s="4">
        <f t="shared" si="25"/>
        <v>0</v>
      </c>
      <c r="X118" s="113">
        <f t="shared" si="19"/>
        <v>0</v>
      </c>
      <c r="Y118" s="113">
        <f t="shared" si="26"/>
        <v>0</v>
      </c>
      <c r="Z118" s="120">
        <f t="shared" si="20"/>
        <v>0</v>
      </c>
      <c r="AA118" s="117">
        <f t="shared" si="21"/>
        <v>0</v>
      </c>
      <c r="AB118" s="114">
        <f t="shared" si="22"/>
        <v>0</v>
      </c>
      <c r="AC118" s="4">
        <f t="shared" si="27"/>
        <v>0</v>
      </c>
      <c r="AD118" s="113">
        <f t="shared" si="23"/>
        <v>0</v>
      </c>
      <c r="AE118" s="113">
        <f t="shared" si="28"/>
        <v>0</v>
      </c>
      <c r="AF118" s="120">
        <f t="shared" si="24"/>
        <v>0</v>
      </c>
    </row>
    <row r="119" spans="15:32" x14ac:dyDescent="0.4">
      <c r="O119" s="5" t="str">
        <f>'[1]INPUTS-Incidence'!A119</f>
        <v>Motorized Three Wheeler</v>
      </c>
      <c r="P119" s="5" t="str">
        <f>'[1]INPUTS-Incidence'!B119</f>
        <v>Male</v>
      </c>
      <c r="Q119" s="5" t="str">
        <f>'[1]INPUTS-Incidence'!C119</f>
        <v>30-34 years</v>
      </c>
      <c r="R119" s="123">
        <f>'[1]INPUTS-Incidence'!D119</f>
        <v>0</v>
      </c>
      <c r="S119" s="123">
        <f>'[1]INPUTS-Incidence'!E119</f>
        <v>0</v>
      </c>
      <c r="T119" s="106">
        <f t="shared" si="16"/>
        <v>3</v>
      </c>
      <c r="U119" s="4">
        <f t="shared" si="17"/>
        <v>0</v>
      </c>
      <c r="V119" s="4">
        <f t="shared" si="18"/>
        <v>0</v>
      </c>
      <c r="W119" s="4">
        <f t="shared" si="25"/>
        <v>0</v>
      </c>
      <c r="X119" s="113">
        <f t="shared" si="19"/>
        <v>0</v>
      </c>
      <c r="Y119" s="113">
        <f t="shared" si="26"/>
        <v>0</v>
      </c>
      <c r="Z119" s="120">
        <f t="shared" si="20"/>
        <v>0</v>
      </c>
      <c r="AA119" s="117">
        <f t="shared" si="21"/>
        <v>0</v>
      </c>
      <c r="AB119" s="114">
        <f t="shared" si="22"/>
        <v>0</v>
      </c>
      <c r="AC119" s="4">
        <f t="shared" si="27"/>
        <v>0</v>
      </c>
      <c r="AD119" s="113">
        <f t="shared" si="23"/>
        <v>0</v>
      </c>
      <c r="AE119" s="113">
        <f t="shared" si="28"/>
        <v>0</v>
      </c>
      <c r="AF119" s="120">
        <f t="shared" si="24"/>
        <v>0</v>
      </c>
    </row>
    <row r="120" spans="15:32" x14ac:dyDescent="0.4">
      <c r="O120" s="5" t="str">
        <f>'[1]INPUTS-Incidence'!A120</f>
        <v>Motorized Three Wheeler</v>
      </c>
      <c r="P120" s="5" t="str">
        <f>'[1]INPUTS-Incidence'!B120</f>
        <v>Male</v>
      </c>
      <c r="Q120" s="5" t="str">
        <f>'[1]INPUTS-Incidence'!C120</f>
        <v>35-39 years</v>
      </c>
      <c r="R120" s="123">
        <f>'[1]INPUTS-Incidence'!D120</f>
        <v>0</v>
      </c>
      <c r="S120" s="123">
        <f>'[1]INPUTS-Incidence'!E120</f>
        <v>0</v>
      </c>
      <c r="T120" s="106">
        <f t="shared" si="16"/>
        <v>3</v>
      </c>
      <c r="U120" s="4">
        <f t="shared" si="17"/>
        <v>0</v>
      </c>
      <c r="V120" s="4">
        <f t="shared" si="18"/>
        <v>0</v>
      </c>
      <c r="W120" s="4">
        <f t="shared" si="25"/>
        <v>0</v>
      </c>
      <c r="X120" s="113">
        <f t="shared" si="19"/>
        <v>0</v>
      </c>
      <c r="Y120" s="113">
        <f t="shared" si="26"/>
        <v>0</v>
      </c>
      <c r="Z120" s="120">
        <f t="shared" si="20"/>
        <v>0</v>
      </c>
      <c r="AA120" s="117">
        <f t="shared" si="21"/>
        <v>0</v>
      </c>
      <c r="AB120" s="114">
        <f t="shared" si="22"/>
        <v>0</v>
      </c>
      <c r="AC120" s="4">
        <f t="shared" si="27"/>
        <v>0</v>
      </c>
      <c r="AD120" s="113">
        <f t="shared" si="23"/>
        <v>0</v>
      </c>
      <c r="AE120" s="113">
        <f t="shared" si="28"/>
        <v>0</v>
      </c>
      <c r="AF120" s="120">
        <f t="shared" si="24"/>
        <v>0</v>
      </c>
    </row>
    <row r="121" spans="15:32" x14ac:dyDescent="0.4">
      <c r="O121" s="5" t="str">
        <f>'[1]INPUTS-Incidence'!A121</f>
        <v>Motorized Three Wheeler</v>
      </c>
      <c r="P121" s="5" t="str">
        <f>'[1]INPUTS-Incidence'!B121</f>
        <v>Male</v>
      </c>
      <c r="Q121" s="5" t="str">
        <f>'[1]INPUTS-Incidence'!C121</f>
        <v>40-44 years</v>
      </c>
      <c r="R121" s="123">
        <f>'[1]INPUTS-Incidence'!D121</f>
        <v>0</v>
      </c>
      <c r="S121" s="123">
        <f>'[1]INPUTS-Incidence'!E121</f>
        <v>0</v>
      </c>
      <c r="T121" s="106">
        <f t="shared" si="16"/>
        <v>3</v>
      </c>
      <c r="U121" s="4">
        <f t="shared" si="17"/>
        <v>0</v>
      </c>
      <c r="V121" s="4">
        <f t="shared" si="18"/>
        <v>0</v>
      </c>
      <c r="W121" s="4">
        <f t="shared" si="25"/>
        <v>0</v>
      </c>
      <c r="X121" s="113">
        <f t="shared" si="19"/>
        <v>0</v>
      </c>
      <c r="Y121" s="113">
        <f t="shared" si="26"/>
        <v>0</v>
      </c>
      <c r="Z121" s="120">
        <f t="shared" si="20"/>
        <v>0</v>
      </c>
      <c r="AA121" s="117">
        <f t="shared" si="21"/>
        <v>0</v>
      </c>
      <c r="AB121" s="114">
        <f t="shared" si="22"/>
        <v>0</v>
      </c>
      <c r="AC121" s="4">
        <f t="shared" si="27"/>
        <v>0</v>
      </c>
      <c r="AD121" s="113">
        <f t="shared" si="23"/>
        <v>0</v>
      </c>
      <c r="AE121" s="113">
        <f t="shared" si="28"/>
        <v>0</v>
      </c>
      <c r="AF121" s="120">
        <f t="shared" si="24"/>
        <v>0</v>
      </c>
    </row>
    <row r="122" spans="15:32" x14ac:dyDescent="0.4">
      <c r="O122" s="5" t="str">
        <f>'[1]INPUTS-Incidence'!A122</f>
        <v>Motorized Three Wheeler</v>
      </c>
      <c r="P122" s="5" t="str">
        <f>'[1]INPUTS-Incidence'!B122</f>
        <v>Male</v>
      </c>
      <c r="Q122" s="5" t="str">
        <f>'[1]INPUTS-Incidence'!C122</f>
        <v>45-49 years</v>
      </c>
      <c r="R122" s="123">
        <f>'[1]INPUTS-Incidence'!D122</f>
        <v>0</v>
      </c>
      <c r="S122" s="123">
        <f>'[1]INPUTS-Incidence'!E122</f>
        <v>0</v>
      </c>
      <c r="T122" s="106">
        <f t="shared" si="16"/>
        <v>3</v>
      </c>
      <c r="U122" s="4">
        <f t="shared" si="17"/>
        <v>0</v>
      </c>
      <c r="V122" s="4">
        <f t="shared" si="18"/>
        <v>0</v>
      </c>
      <c r="W122" s="4">
        <f t="shared" si="25"/>
        <v>0</v>
      </c>
      <c r="X122" s="113">
        <f t="shared" si="19"/>
        <v>0</v>
      </c>
      <c r="Y122" s="113">
        <f t="shared" si="26"/>
        <v>0</v>
      </c>
      <c r="Z122" s="120">
        <f t="shared" si="20"/>
        <v>0</v>
      </c>
      <c r="AA122" s="117">
        <f t="shared" si="21"/>
        <v>0</v>
      </c>
      <c r="AB122" s="114">
        <f t="shared" si="22"/>
        <v>0</v>
      </c>
      <c r="AC122" s="4">
        <f t="shared" si="27"/>
        <v>0</v>
      </c>
      <c r="AD122" s="113">
        <f t="shared" si="23"/>
        <v>0</v>
      </c>
      <c r="AE122" s="113">
        <f t="shared" si="28"/>
        <v>0</v>
      </c>
      <c r="AF122" s="120">
        <f t="shared" si="24"/>
        <v>0</v>
      </c>
    </row>
    <row r="123" spans="15:32" x14ac:dyDescent="0.4">
      <c r="O123" s="5" t="str">
        <f>'[1]INPUTS-Incidence'!A123</f>
        <v>Motorized Three Wheeler</v>
      </c>
      <c r="P123" s="5" t="str">
        <f>'[1]INPUTS-Incidence'!B123</f>
        <v>Male</v>
      </c>
      <c r="Q123" s="5" t="str">
        <f>'[1]INPUTS-Incidence'!C123</f>
        <v>50-54 years</v>
      </c>
      <c r="R123" s="123">
        <f>'[1]INPUTS-Incidence'!D123</f>
        <v>0</v>
      </c>
      <c r="S123" s="123">
        <f>'[1]INPUTS-Incidence'!E123</f>
        <v>0</v>
      </c>
      <c r="T123" s="106">
        <f t="shared" si="16"/>
        <v>3</v>
      </c>
      <c r="U123" s="4">
        <f t="shared" si="17"/>
        <v>0</v>
      </c>
      <c r="V123" s="4">
        <f t="shared" si="18"/>
        <v>0</v>
      </c>
      <c r="W123" s="4">
        <f t="shared" si="25"/>
        <v>0</v>
      </c>
      <c r="X123" s="113">
        <f t="shared" si="19"/>
        <v>0</v>
      </c>
      <c r="Y123" s="113">
        <f t="shared" si="26"/>
        <v>0</v>
      </c>
      <c r="Z123" s="120">
        <f t="shared" si="20"/>
        <v>0</v>
      </c>
      <c r="AA123" s="117">
        <f t="shared" si="21"/>
        <v>0</v>
      </c>
      <c r="AB123" s="114">
        <f t="shared" si="22"/>
        <v>0</v>
      </c>
      <c r="AC123" s="4">
        <f t="shared" si="27"/>
        <v>0</v>
      </c>
      <c r="AD123" s="113">
        <f t="shared" si="23"/>
        <v>0</v>
      </c>
      <c r="AE123" s="113">
        <f t="shared" si="28"/>
        <v>0</v>
      </c>
      <c r="AF123" s="120">
        <f t="shared" si="24"/>
        <v>0</v>
      </c>
    </row>
    <row r="124" spans="15:32" x14ac:dyDescent="0.4">
      <c r="O124" s="5" t="str">
        <f>'[1]INPUTS-Incidence'!A124</f>
        <v>Motorized Three Wheeler</v>
      </c>
      <c r="P124" s="5" t="str">
        <f>'[1]INPUTS-Incidence'!B124</f>
        <v>Male</v>
      </c>
      <c r="Q124" s="5" t="str">
        <f>'[1]INPUTS-Incidence'!C124</f>
        <v>55-59 years</v>
      </c>
      <c r="R124" s="123">
        <f>'[1]INPUTS-Incidence'!D124</f>
        <v>0</v>
      </c>
      <c r="S124" s="123">
        <f>'[1]INPUTS-Incidence'!E124</f>
        <v>0</v>
      </c>
      <c r="T124" s="106">
        <f t="shared" si="16"/>
        <v>3</v>
      </c>
      <c r="U124" s="4">
        <f t="shared" si="17"/>
        <v>0</v>
      </c>
      <c r="V124" s="4">
        <f t="shared" si="18"/>
        <v>0</v>
      </c>
      <c r="W124" s="4">
        <f t="shared" si="25"/>
        <v>0</v>
      </c>
      <c r="X124" s="113">
        <f t="shared" si="19"/>
        <v>0</v>
      </c>
      <c r="Y124" s="113">
        <f t="shared" si="26"/>
        <v>0</v>
      </c>
      <c r="Z124" s="120">
        <f t="shared" si="20"/>
        <v>0</v>
      </c>
      <c r="AA124" s="117">
        <f t="shared" si="21"/>
        <v>0</v>
      </c>
      <c r="AB124" s="114">
        <f t="shared" si="22"/>
        <v>0</v>
      </c>
      <c r="AC124" s="4">
        <f t="shared" si="27"/>
        <v>0</v>
      </c>
      <c r="AD124" s="113">
        <f t="shared" si="23"/>
        <v>0</v>
      </c>
      <c r="AE124" s="113">
        <f t="shared" si="28"/>
        <v>0</v>
      </c>
      <c r="AF124" s="120">
        <f t="shared" si="24"/>
        <v>0</v>
      </c>
    </row>
    <row r="125" spans="15:32" x14ac:dyDescent="0.4">
      <c r="O125" s="5" t="str">
        <f>'[1]INPUTS-Incidence'!A125</f>
        <v>Motorized Three Wheeler</v>
      </c>
      <c r="P125" s="5" t="str">
        <f>'[1]INPUTS-Incidence'!B125</f>
        <v>Male</v>
      </c>
      <c r="Q125" s="5" t="str">
        <f>'[1]INPUTS-Incidence'!C125</f>
        <v>60-64 years</v>
      </c>
      <c r="R125" s="123">
        <f>'[1]INPUTS-Incidence'!D125</f>
        <v>0</v>
      </c>
      <c r="S125" s="123">
        <f>'[1]INPUTS-Incidence'!E125</f>
        <v>0</v>
      </c>
      <c r="T125" s="106">
        <f t="shared" si="16"/>
        <v>3</v>
      </c>
      <c r="U125" s="4">
        <f t="shared" si="17"/>
        <v>0</v>
      </c>
      <c r="V125" s="4">
        <f t="shared" si="18"/>
        <v>0</v>
      </c>
      <c r="W125" s="4">
        <f t="shared" si="25"/>
        <v>0</v>
      </c>
      <c r="X125" s="113">
        <f t="shared" si="19"/>
        <v>0</v>
      </c>
      <c r="Y125" s="113">
        <f t="shared" si="26"/>
        <v>0</v>
      </c>
      <c r="Z125" s="120">
        <f t="shared" si="20"/>
        <v>0</v>
      </c>
      <c r="AA125" s="117">
        <f t="shared" si="21"/>
        <v>0</v>
      </c>
      <c r="AB125" s="114">
        <f t="shared" si="22"/>
        <v>0</v>
      </c>
      <c r="AC125" s="4">
        <f t="shared" si="27"/>
        <v>0</v>
      </c>
      <c r="AD125" s="113">
        <f t="shared" si="23"/>
        <v>0</v>
      </c>
      <c r="AE125" s="113">
        <f t="shared" si="28"/>
        <v>0</v>
      </c>
      <c r="AF125" s="120">
        <f t="shared" si="24"/>
        <v>0</v>
      </c>
    </row>
    <row r="126" spans="15:32" x14ac:dyDescent="0.4">
      <c r="O126" s="5" t="str">
        <f>'[1]INPUTS-Incidence'!A126</f>
        <v>Motorized Three Wheeler</v>
      </c>
      <c r="P126" s="5" t="str">
        <f>'[1]INPUTS-Incidence'!B126</f>
        <v>Male</v>
      </c>
      <c r="Q126" s="5" t="str">
        <f>'[1]INPUTS-Incidence'!C126</f>
        <v>65-69 years</v>
      </c>
      <c r="R126" s="123">
        <f>'[1]INPUTS-Incidence'!D126</f>
        <v>0</v>
      </c>
      <c r="S126" s="123">
        <f>'[1]INPUTS-Incidence'!E126</f>
        <v>0</v>
      </c>
      <c r="T126" s="106">
        <f t="shared" si="16"/>
        <v>3</v>
      </c>
      <c r="U126" s="4">
        <f t="shared" si="17"/>
        <v>0</v>
      </c>
      <c r="V126" s="4">
        <f t="shared" si="18"/>
        <v>0</v>
      </c>
      <c r="W126" s="4">
        <f t="shared" si="25"/>
        <v>0</v>
      </c>
      <c r="X126" s="113">
        <f t="shared" si="19"/>
        <v>0</v>
      </c>
      <c r="Y126" s="113">
        <f t="shared" si="26"/>
        <v>0</v>
      </c>
      <c r="Z126" s="120">
        <f t="shared" si="20"/>
        <v>0</v>
      </c>
      <c r="AA126" s="117">
        <f t="shared" si="21"/>
        <v>0</v>
      </c>
      <c r="AB126" s="114">
        <f t="shared" si="22"/>
        <v>0</v>
      </c>
      <c r="AC126" s="4">
        <f t="shared" si="27"/>
        <v>0</v>
      </c>
      <c r="AD126" s="113">
        <f t="shared" si="23"/>
        <v>0</v>
      </c>
      <c r="AE126" s="113">
        <f t="shared" si="28"/>
        <v>0</v>
      </c>
      <c r="AF126" s="120">
        <f t="shared" si="24"/>
        <v>0</v>
      </c>
    </row>
    <row r="127" spans="15:32" x14ac:dyDescent="0.4">
      <c r="O127" s="5" t="str">
        <f>'[1]INPUTS-Incidence'!A127</f>
        <v>Motorized Three Wheeler</v>
      </c>
      <c r="P127" s="5" t="str">
        <f>'[1]INPUTS-Incidence'!B127</f>
        <v>Male</v>
      </c>
      <c r="Q127" s="5" t="str">
        <f>'[1]INPUTS-Incidence'!C127</f>
        <v>70-74 years</v>
      </c>
      <c r="R127" s="123">
        <f>'[1]INPUTS-Incidence'!D127</f>
        <v>0</v>
      </c>
      <c r="S127" s="123">
        <f>'[1]INPUTS-Incidence'!E127</f>
        <v>0</v>
      </c>
      <c r="T127" s="106">
        <f t="shared" si="16"/>
        <v>3</v>
      </c>
      <c r="U127" s="4">
        <f t="shared" si="17"/>
        <v>0</v>
      </c>
      <c r="V127" s="4">
        <f t="shared" si="18"/>
        <v>0</v>
      </c>
      <c r="W127" s="4">
        <f t="shared" si="25"/>
        <v>0</v>
      </c>
      <c r="X127" s="113">
        <f t="shared" si="19"/>
        <v>0</v>
      </c>
      <c r="Y127" s="113">
        <f t="shared" si="26"/>
        <v>0</v>
      </c>
      <c r="Z127" s="120">
        <f t="shared" si="20"/>
        <v>0</v>
      </c>
      <c r="AA127" s="117">
        <f t="shared" si="21"/>
        <v>0</v>
      </c>
      <c r="AB127" s="114">
        <f t="shared" si="22"/>
        <v>0</v>
      </c>
      <c r="AC127" s="4">
        <f t="shared" si="27"/>
        <v>0</v>
      </c>
      <c r="AD127" s="113">
        <f t="shared" si="23"/>
        <v>0</v>
      </c>
      <c r="AE127" s="113">
        <f t="shared" si="28"/>
        <v>0</v>
      </c>
      <c r="AF127" s="120">
        <f t="shared" si="24"/>
        <v>0</v>
      </c>
    </row>
    <row r="128" spans="15:32" x14ac:dyDescent="0.4">
      <c r="O128" s="5" t="str">
        <f>'[1]INPUTS-Incidence'!A128</f>
        <v>Motorized Three Wheeler</v>
      </c>
      <c r="P128" s="5" t="str">
        <f>'[1]INPUTS-Incidence'!B128</f>
        <v>Male</v>
      </c>
      <c r="Q128" s="5" t="str">
        <f>'[1]INPUTS-Incidence'!C128</f>
        <v>75-79 years</v>
      </c>
      <c r="R128" s="123">
        <f>'[1]INPUTS-Incidence'!D128</f>
        <v>0</v>
      </c>
      <c r="S128" s="123">
        <f>'[1]INPUTS-Incidence'!E128</f>
        <v>0</v>
      </c>
      <c r="T128" s="106">
        <f t="shared" si="16"/>
        <v>3</v>
      </c>
      <c r="U128" s="4">
        <f t="shared" si="17"/>
        <v>0</v>
      </c>
      <c r="V128" s="4">
        <f t="shared" si="18"/>
        <v>0</v>
      </c>
      <c r="W128" s="4">
        <f t="shared" si="25"/>
        <v>0</v>
      </c>
      <c r="X128" s="113">
        <f t="shared" si="19"/>
        <v>0</v>
      </c>
      <c r="Y128" s="113">
        <f t="shared" si="26"/>
        <v>0</v>
      </c>
      <c r="Z128" s="120">
        <f t="shared" si="20"/>
        <v>0</v>
      </c>
      <c r="AA128" s="117">
        <f t="shared" si="21"/>
        <v>0</v>
      </c>
      <c r="AB128" s="114">
        <f t="shared" si="22"/>
        <v>0</v>
      </c>
      <c r="AC128" s="4">
        <f t="shared" si="27"/>
        <v>0</v>
      </c>
      <c r="AD128" s="113">
        <f t="shared" si="23"/>
        <v>0</v>
      </c>
      <c r="AE128" s="113">
        <f t="shared" si="28"/>
        <v>0</v>
      </c>
      <c r="AF128" s="120">
        <f t="shared" si="24"/>
        <v>0</v>
      </c>
    </row>
    <row r="129" spans="15:32" x14ac:dyDescent="0.4">
      <c r="O129" s="5" t="str">
        <f>'[1]INPUTS-Incidence'!A129</f>
        <v>Motorized Three Wheeler</v>
      </c>
      <c r="P129" s="5" t="str">
        <f>'[1]INPUTS-Incidence'!B129</f>
        <v>Male</v>
      </c>
      <c r="Q129" s="5" t="str">
        <f>'[1]INPUTS-Incidence'!C129</f>
        <v>80-84 years</v>
      </c>
      <c r="R129" s="123">
        <f>'[1]INPUTS-Incidence'!D129</f>
        <v>0</v>
      </c>
      <c r="S129" s="123">
        <f>'[1]INPUTS-Incidence'!E129</f>
        <v>0</v>
      </c>
      <c r="T129" s="106">
        <f t="shared" si="16"/>
        <v>3</v>
      </c>
      <c r="U129" s="4">
        <f t="shared" si="17"/>
        <v>0</v>
      </c>
      <c r="V129" s="4">
        <f t="shared" si="18"/>
        <v>0</v>
      </c>
      <c r="W129" s="4">
        <f t="shared" si="25"/>
        <v>0</v>
      </c>
      <c r="X129" s="113">
        <f t="shared" si="19"/>
        <v>0</v>
      </c>
      <c r="Y129" s="113">
        <f t="shared" si="26"/>
        <v>0</v>
      </c>
      <c r="Z129" s="120">
        <f t="shared" si="20"/>
        <v>0</v>
      </c>
      <c r="AA129" s="117">
        <f t="shared" si="21"/>
        <v>0</v>
      </c>
      <c r="AB129" s="114">
        <f t="shared" si="22"/>
        <v>0</v>
      </c>
      <c r="AC129" s="4">
        <f t="shared" si="27"/>
        <v>0</v>
      </c>
      <c r="AD129" s="113">
        <f t="shared" si="23"/>
        <v>0</v>
      </c>
      <c r="AE129" s="113">
        <f t="shared" si="28"/>
        <v>0</v>
      </c>
      <c r="AF129" s="120">
        <f t="shared" si="24"/>
        <v>0</v>
      </c>
    </row>
    <row r="130" spans="15:32" x14ac:dyDescent="0.4">
      <c r="O130" s="5" t="str">
        <f>'[1]INPUTS-Incidence'!A130</f>
        <v>Motorized Three Wheeler</v>
      </c>
      <c r="P130" s="5" t="str">
        <f>'[1]INPUTS-Incidence'!B130</f>
        <v>Male</v>
      </c>
      <c r="Q130" s="5" t="str">
        <f>'[1]INPUTS-Incidence'!C130</f>
        <v>85+</v>
      </c>
      <c r="R130" s="123">
        <f>'[1]INPUTS-Incidence'!D130</f>
        <v>0</v>
      </c>
      <c r="S130" s="123">
        <f>'[1]INPUTS-Incidence'!E130</f>
        <v>0</v>
      </c>
      <c r="T130" s="106">
        <f t="shared" si="16"/>
        <v>3</v>
      </c>
      <c r="U130" s="4">
        <f t="shared" si="17"/>
        <v>0</v>
      </c>
      <c r="V130" s="4">
        <f t="shared" si="18"/>
        <v>0</v>
      </c>
      <c r="W130" s="4">
        <f t="shared" si="25"/>
        <v>0</v>
      </c>
      <c r="X130" s="113">
        <f t="shared" si="19"/>
        <v>0</v>
      </c>
      <c r="Y130" s="113">
        <f t="shared" si="26"/>
        <v>0</v>
      </c>
      <c r="Z130" s="120">
        <f t="shared" si="20"/>
        <v>0</v>
      </c>
      <c r="AA130" s="117">
        <f t="shared" si="21"/>
        <v>0</v>
      </c>
      <c r="AB130" s="114">
        <f t="shared" si="22"/>
        <v>0</v>
      </c>
      <c r="AC130" s="4">
        <f t="shared" si="27"/>
        <v>0</v>
      </c>
      <c r="AD130" s="113">
        <f t="shared" si="23"/>
        <v>0</v>
      </c>
      <c r="AE130" s="113">
        <f t="shared" si="28"/>
        <v>0</v>
      </c>
      <c r="AF130" s="120">
        <f t="shared" si="24"/>
        <v>0</v>
      </c>
    </row>
    <row r="131" spans="15:32" x14ac:dyDescent="0.4">
      <c r="O131" s="5" t="str">
        <f>'[1]INPUTS-Incidence'!A131</f>
        <v>Motorized Three Wheeler</v>
      </c>
      <c r="P131" s="5" t="str">
        <f>'[1]INPUTS-Incidence'!B131</f>
        <v>Female</v>
      </c>
      <c r="Q131" s="5" t="str">
        <f>'[1]INPUTS-Incidence'!C131</f>
        <v>&lt;5 years</v>
      </c>
      <c r="R131" s="123">
        <f>'[1]INPUTS-Incidence'!D131</f>
        <v>0</v>
      </c>
      <c r="S131" s="123">
        <f>'[1]INPUTS-Incidence'!E131</f>
        <v>0</v>
      </c>
      <c r="T131" s="106">
        <f t="shared" si="16"/>
        <v>3</v>
      </c>
      <c r="U131" s="4">
        <f t="shared" si="17"/>
        <v>0</v>
      </c>
      <c r="V131" s="4">
        <f t="shared" si="18"/>
        <v>0</v>
      </c>
      <c r="W131" s="4">
        <f t="shared" si="25"/>
        <v>0</v>
      </c>
      <c r="X131" s="113">
        <f t="shared" si="19"/>
        <v>0</v>
      </c>
      <c r="Y131" s="113">
        <f t="shared" si="26"/>
        <v>0</v>
      </c>
      <c r="Z131" s="120">
        <f t="shared" si="20"/>
        <v>0</v>
      </c>
      <c r="AA131" s="117">
        <f t="shared" si="21"/>
        <v>0</v>
      </c>
      <c r="AB131" s="114">
        <f t="shared" si="22"/>
        <v>0</v>
      </c>
      <c r="AC131" s="4">
        <f t="shared" si="27"/>
        <v>0</v>
      </c>
      <c r="AD131" s="113">
        <f t="shared" si="23"/>
        <v>0</v>
      </c>
      <c r="AE131" s="113">
        <f t="shared" si="28"/>
        <v>0</v>
      </c>
      <c r="AF131" s="120">
        <f t="shared" si="24"/>
        <v>0</v>
      </c>
    </row>
    <row r="132" spans="15:32" x14ac:dyDescent="0.4">
      <c r="O132" s="5" t="str">
        <f>'[1]INPUTS-Incidence'!A132</f>
        <v>Motorized Three Wheeler</v>
      </c>
      <c r="P132" s="5" t="str">
        <f>'[1]INPUTS-Incidence'!B132</f>
        <v>Female</v>
      </c>
      <c r="Q132" s="5" t="str">
        <f>'[1]INPUTS-Incidence'!C132</f>
        <v>5-9 years</v>
      </c>
      <c r="R132" s="123">
        <f>'[1]INPUTS-Incidence'!D132</f>
        <v>0</v>
      </c>
      <c r="S132" s="123">
        <f>'[1]INPUTS-Incidence'!E132</f>
        <v>0</v>
      </c>
      <c r="T132" s="106">
        <f t="shared" si="16"/>
        <v>3</v>
      </c>
      <c r="U132" s="4">
        <f t="shared" si="17"/>
        <v>0</v>
      </c>
      <c r="V132" s="4">
        <f t="shared" si="18"/>
        <v>0</v>
      </c>
      <c r="W132" s="4">
        <f t="shared" si="25"/>
        <v>0</v>
      </c>
      <c r="X132" s="113">
        <f t="shared" si="19"/>
        <v>0</v>
      </c>
      <c r="Y132" s="113">
        <f t="shared" si="26"/>
        <v>0</v>
      </c>
      <c r="Z132" s="120">
        <f t="shared" si="20"/>
        <v>0</v>
      </c>
      <c r="AA132" s="117">
        <f t="shared" si="21"/>
        <v>0</v>
      </c>
      <c r="AB132" s="114">
        <f t="shared" si="22"/>
        <v>0</v>
      </c>
      <c r="AC132" s="4">
        <f t="shared" si="27"/>
        <v>0</v>
      </c>
      <c r="AD132" s="113">
        <f t="shared" si="23"/>
        <v>0</v>
      </c>
      <c r="AE132" s="113">
        <f t="shared" si="28"/>
        <v>0</v>
      </c>
      <c r="AF132" s="120">
        <f t="shared" si="24"/>
        <v>0</v>
      </c>
    </row>
    <row r="133" spans="15:32" x14ac:dyDescent="0.4">
      <c r="O133" s="5" t="str">
        <f>'[1]INPUTS-Incidence'!A133</f>
        <v>Motorized Three Wheeler</v>
      </c>
      <c r="P133" s="5" t="str">
        <f>'[1]INPUTS-Incidence'!B133</f>
        <v>Female</v>
      </c>
      <c r="Q133" s="5" t="str">
        <f>'[1]INPUTS-Incidence'!C133</f>
        <v>10-14 years</v>
      </c>
      <c r="R133" s="123">
        <f>'[1]INPUTS-Incidence'!D133</f>
        <v>0</v>
      </c>
      <c r="S133" s="123">
        <f>'[1]INPUTS-Incidence'!E133</f>
        <v>0</v>
      </c>
      <c r="T133" s="106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4">
        <f t="shared" ref="U133:U196" si="30">IF($T133=0,0, R133)</f>
        <v>0</v>
      </c>
      <c r="V133" s="4">
        <f t="shared" ref="V133:V196" si="31">R133-U133</f>
        <v>0</v>
      </c>
      <c r="W133" s="4">
        <f t="shared" si="25"/>
        <v>0</v>
      </c>
      <c r="X133" s="113">
        <f t="shared" ref="X133:X196" si="32">IF($T133=3,W133*( 1-$G$3*(1-$J$13))/(1-$E$3*(1-$J$13)),W133)</f>
        <v>0</v>
      </c>
      <c r="Y133" s="113">
        <f t="shared" si="26"/>
        <v>0</v>
      </c>
      <c r="Z133" s="120">
        <f t="shared" ref="Z133:Z196" si="33">Y133+V133</f>
        <v>0</v>
      </c>
      <c r="AA133" s="117">
        <f t="shared" ref="AA133:AA196" si="34">IF($T133=0,0, S133)</f>
        <v>0</v>
      </c>
      <c r="AB133" s="114">
        <f t="shared" ref="AB133:AB196" si="35">S133-AA133</f>
        <v>0</v>
      </c>
      <c r="AC133" s="4">
        <f t="shared" si="27"/>
        <v>0</v>
      </c>
      <c r="AD133" s="113">
        <f t="shared" ref="AD133:AD196" si="36">IF($T133=3,AC133*( 1-$G$3*(1-$K$13))/(1-$E$3*(1-$K$13)),AC133)</f>
        <v>0</v>
      </c>
      <c r="AE133" s="113">
        <f t="shared" si="28"/>
        <v>0</v>
      </c>
      <c r="AF133" s="120">
        <f t="shared" ref="AF133:AF196" si="37">AE133+AB133</f>
        <v>0</v>
      </c>
    </row>
    <row r="134" spans="15:32" x14ac:dyDescent="0.4">
      <c r="O134" s="5" t="str">
        <f>'[1]INPUTS-Incidence'!A134</f>
        <v>Motorized Three Wheeler</v>
      </c>
      <c r="P134" s="5" t="str">
        <f>'[1]INPUTS-Incidence'!B134</f>
        <v>Female</v>
      </c>
      <c r="Q134" s="5" t="str">
        <f>'[1]INPUTS-Incidence'!C134</f>
        <v>15-19 years</v>
      </c>
      <c r="R134" s="123">
        <f>'[1]INPUTS-Incidence'!D134</f>
        <v>0</v>
      </c>
      <c r="S134" s="123">
        <f>'[1]INPUTS-Incidence'!E134</f>
        <v>0</v>
      </c>
      <c r="T134" s="106">
        <f t="shared" si="29"/>
        <v>3</v>
      </c>
      <c r="U134" s="4">
        <f t="shared" si="30"/>
        <v>0</v>
      </c>
      <c r="V134" s="4">
        <f t="shared" si="31"/>
        <v>0</v>
      </c>
      <c r="W134" s="4">
        <f t="shared" ref="W134:W197" si="38">IF($T134=2, ($M$3*U134*(1-$G$3*(1-$J$3))/(1-$D$3*(1-$J$3)))+($M$4*U134*(1-$G$3*(1-$J$4))/(1-$D$3*(1-$J$4)))+($M$5*U134*(1-$G$3*(1-$J$5))/(1-$D$3*(1-$J$5))), U134)</f>
        <v>0</v>
      </c>
      <c r="X134" s="113">
        <f t="shared" si="32"/>
        <v>0</v>
      </c>
      <c r="Y134" s="113">
        <f t="shared" ref="Y134:Y197" si="39">IF($T134=1,X134*( 1-$G$3*(1-$J$14))/(1-$D$3*(1-$J$14)),X134)</f>
        <v>0</v>
      </c>
      <c r="Z134" s="120">
        <f t="shared" si="33"/>
        <v>0</v>
      </c>
      <c r="AA134" s="117">
        <f t="shared" si="34"/>
        <v>0</v>
      </c>
      <c r="AB134" s="114">
        <f t="shared" si="35"/>
        <v>0</v>
      </c>
      <c r="AC134" s="4">
        <f t="shared" ref="AC134:AC197" si="40">IF($T134=2, ($N$3*AA134*(1-$G$3*(1-$K$3))/(1-$D$3*(1-$K$3)))+($N$4*AA134*(1-$G$3*(1-$K$4))/(1-$D$3*(1-$K$4)))+($N$5*AA134*(1-$G$3*(1-$K$5))/(1-$D$3*(1-$K$5))), AA134)</f>
        <v>0</v>
      </c>
      <c r="AD134" s="113">
        <f t="shared" si="36"/>
        <v>0</v>
      </c>
      <c r="AE134" s="113">
        <f t="shared" ref="AE134:AE197" si="41">IF($T134=1,AD134*( 1-$G$3*(1-$K$5))/(1-$D$3*(1-$K$5)),AD134)</f>
        <v>0</v>
      </c>
      <c r="AF134" s="120">
        <f t="shared" si="37"/>
        <v>0</v>
      </c>
    </row>
    <row r="135" spans="15:32" x14ac:dyDescent="0.4">
      <c r="O135" s="5" t="str">
        <f>'[1]INPUTS-Incidence'!A135</f>
        <v>Motorized Three Wheeler</v>
      </c>
      <c r="P135" s="5" t="str">
        <f>'[1]INPUTS-Incidence'!B135</f>
        <v>Female</v>
      </c>
      <c r="Q135" s="5" t="str">
        <f>'[1]INPUTS-Incidence'!C135</f>
        <v>20-24 years</v>
      </c>
      <c r="R135" s="123">
        <f>'[1]INPUTS-Incidence'!D135</f>
        <v>0</v>
      </c>
      <c r="S135" s="123">
        <f>'[1]INPUTS-Incidence'!E135</f>
        <v>0</v>
      </c>
      <c r="T135" s="106">
        <f t="shared" si="29"/>
        <v>3</v>
      </c>
      <c r="U135" s="4">
        <f t="shared" si="30"/>
        <v>0</v>
      </c>
      <c r="V135" s="4">
        <f t="shared" si="31"/>
        <v>0</v>
      </c>
      <c r="W135" s="4">
        <f t="shared" si="38"/>
        <v>0</v>
      </c>
      <c r="X135" s="113">
        <f t="shared" si="32"/>
        <v>0</v>
      </c>
      <c r="Y135" s="113">
        <f t="shared" si="39"/>
        <v>0</v>
      </c>
      <c r="Z135" s="120">
        <f t="shared" si="33"/>
        <v>0</v>
      </c>
      <c r="AA135" s="117">
        <f t="shared" si="34"/>
        <v>0</v>
      </c>
      <c r="AB135" s="114">
        <f t="shared" si="35"/>
        <v>0</v>
      </c>
      <c r="AC135" s="4">
        <f t="shared" si="40"/>
        <v>0</v>
      </c>
      <c r="AD135" s="113">
        <f t="shared" si="36"/>
        <v>0</v>
      </c>
      <c r="AE135" s="113">
        <f t="shared" si="41"/>
        <v>0</v>
      </c>
      <c r="AF135" s="120">
        <f t="shared" si="37"/>
        <v>0</v>
      </c>
    </row>
    <row r="136" spans="15:32" x14ac:dyDescent="0.4">
      <c r="O136" s="5" t="str">
        <f>'[1]INPUTS-Incidence'!A136</f>
        <v>Motorized Three Wheeler</v>
      </c>
      <c r="P136" s="5" t="str">
        <f>'[1]INPUTS-Incidence'!B136</f>
        <v>Female</v>
      </c>
      <c r="Q136" s="5" t="str">
        <f>'[1]INPUTS-Incidence'!C136</f>
        <v>25-29 years</v>
      </c>
      <c r="R136" s="123">
        <f>'[1]INPUTS-Incidence'!D136</f>
        <v>0</v>
      </c>
      <c r="S136" s="123">
        <f>'[1]INPUTS-Incidence'!E136</f>
        <v>0</v>
      </c>
      <c r="T136" s="106">
        <f t="shared" si="29"/>
        <v>3</v>
      </c>
      <c r="U136" s="4">
        <f t="shared" si="30"/>
        <v>0</v>
      </c>
      <c r="V136" s="4">
        <f t="shared" si="31"/>
        <v>0</v>
      </c>
      <c r="W136" s="4">
        <f t="shared" si="38"/>
        <v>0</v>
      </c>
      <c r="X136" s="113">
        <f t="shared" si="32"/>
        <v>0</v>
      </c>
      <c r="Y136" s="113">
        <f t="shared" si="39"/>
        <v>0</v>
      </c>
      <c r="Z136" s="120">
        <f t="shared" si="33"/>
        <v>0</v>
      </c>
      <c r="AA136" s="117">
        <f t="shared" si="34"/>
        <v>0</v>
      </c>
      <c r="AB136" s="114">
        <f t="shared" si="35"/>
        <v>0</v>
      </c>
      <c r="AC136" s="4">
        <f t="shared" si="40"/>
        <v>0</v>
      </c>
      <c r="AD136" s="113">
        <f t="shared" si="36"/>
        <v>0</v>
      </c>
      <c r="AE136" s="113">
        <f t="shared" si="41"/>
        <v>0</v>
      </c>
      <c r="AF136" s="120">
        <f t="shared" si="37"/>
        <v>0</v>
      </c>
    </row>
    <row r="137" spans="15:32" x14ac:dyDescent="0.4">
      <c r="O137" s="5" t="str">
        <f>'[1]INPUTS-Incidence'!A137</f>
        <v>Motorized Three Wheeler</v>
      </c>
      <c r="P137" s="5" t="str">
        <f>'[1]INPUTS-Incidence'!B137</f>
        <v>Female</v>
      </c>
      <c r="Q137" s="5" t="str">
        <f>'[1]INPUTS-Incidence'!C137</f>
        <v>30-34 years</v>
      </c>
      <c r="R137" s="123">
        <f>'[1]INPUTS-Incidence'!D137</f>
        <v>0</v>
      </c>
      <c r="S137" s="123">
        <f>'[1]INPUTS-Incidence'!E137</f>
        <v>0</v>
      </c>
      <c r="T137" s="106">
        <f t="shared" si="29"/>
        <v>3</v>
      </c>
      <c r="U137" s="4">
        <f t="shared" si="30"/>
        <v>0</v>
      </c>
      <c r="V137" s="4">
        <f t="shared" si="31"/>
        <v>0</v>
      </c>
      <c r="W137" s="4">
        <f t="shared" si="38"/>
        <v>0</v>
      </c>
      <c r="X137" s="113">
        <f t="shared" si="32"/>
        <v>0</v>
      </c>
      <c r="Y137" s="113">
        <f t="shared" si="39"/>
        <v>0</v>
      </c>
      <c r="Z137" s="120">
        <f t="shared" si="33"/>
        <v>0</v>
      </c>
      <c r="AA137" s="117">
        <f t="shared" si="34"/>
        <v>0</v>
      </c>
      <c r="AB137" s="114">
        <f t="shared" si="35"/>
        <v>0</v>
      </c>
      <c r="AC137" s="4">
        <f t="shared" si="40"/>
        <v>0</v>
      </c>
      <c r="AD137" s="113">
        <f t="shared" si="36"/>
        <v>0</v>
      </c>
      <c r="AE137" s="113">
        <f t="shared" si="41"/>
        <v>0</v>
      </c>
      <c r="AF137" s="120">
        <f t="shared" si="37"/>
        <v>0</v>
      </c>
    </row>
    <row r="138" spans="15:32" x14ac:dyDescent="0.4">
      <c r="O138" s="5" t="str">
        <f>'[1]INPUTS-Incidence'!A138</f>
        <v>Motorized Three Wheeler</v>
      </c>
      <c r="P138" s="5" t="str">
        <f>'[1]INPUTS-Incidence'!B138</f>
        <v>Female</v>
      </c>
      <c r="Q138" s="5" t="str">
        <f>'[1]INPUTS-Incidence'!C138</f>
        <v>35-39 years</v>
      </c>
      <c r="R138" s="123">
        <f>'[1]INPUTS-Incidence'!D138</f>
        <v>0</v>
      </c>
      <c r="S138" s="123">
        <f>'[1]INPUTS-Incidence'!E138</f>
        <v>0</v>
      </c>
      <c r="T138" s="106">
        <f t="shared" si="29"/>
        <v>3</v>
      </c>
      <c r="U138" s="4">
        <f t="shared" si="30"/>
        <v>0</v>
      </c>
      <c r="V138" s="4">
        <f t="shared" si="31"/>
        <v>0</v>
      </c>
      <c r="W138" s="4">
        <f t="shared" si="38"/>
        <v>0</v>
      </c>
      <c r="X138" s="113">
        <f t="shared" si="32"/>
        <v>0</v>
      </c>
      <c r="Y138" s="113">
        <f t="shared" si="39"/>
        <v>0</v>
      </c>
      <c r="Z138" s="120">
        <f t="shared" si="33"/>
        <v>0</v>
      </c>
      <c r="AA138" s="117">
        <f t="shared" si="34"/>
        <v>0</v>
      </c>
      <c r="AB138" s="114">
        <f t="shared" si="35"/>
        <v>0</v>
      </c>
      <c r="AC138" s="4">
        <f t="shared" si="40"/>
        <v>0</v>
      </c>
      <c r="AD138" s="113">
        <f t="shared" si="36"/>
        <v>0</v>
      </c>
      <c r="AE138" s="113">
        <f t="shared" si="41"/>
        <v>0</v>
      </c>
      <c r="AF138" s="120">
        <f t="shared" si="37"/>
        <v>0</v>
      </c>
    </row>
    <row r="139" spans="15:32" x14ac:dyDescent="0.4">
      <c r="O139" s="5" t="str">
        <f>'[1]INPUTS-Incidence'!A139</f>
        <v>Motorized Three Wheeler</v>
      </c>
      <c r="P139" s="5" t="str">
        <f>'[1]INPUTS-Incidence'!B139</f>
        <v>Female</v>
      </c>
      <c r="Q139" s="5" t="str">
        <f>'[1]INPUTS-Incidence'!C139</f>
        <v>40-44 years</v>
      </c>
      <c r="R139" s="123">
        <f>'[1]INPUTS-Incidence'!D139</f>
        <v>0</v>
      </c>
      <c r="S139" s="123">
        <f>'[1]INPUTS-Incidence'!E139</f>
        <v>0</v>
      </c>
      <c r="T139" s="106">
        <f t="shared" si="29"/>
        <v>3</v>
      </c>
      <c r="U139" s="4">
        <f t="shared" si="30"/>
        <v>0</v>
      </c>
      <c r="V139" s="4">
        <f t="shared" si="31"/>
        <v>0</v>
      </c>
      <c r="W139" s="4">
        <f t="shared" si="38"/>
        <v>0</v>
      </c>
      <c r="X139" s="113">
        <f t="shared" si="32"/>
        <v>0</v>
      </c>
      <c r="Y139" s="113">
        <f t="shared" si="39"/>
        <v>0</v>
      </c>
      <c r="Z139" s="120">
        <f t="shared" si="33"/>
        <v>0</v>
      </c>
      <c r="AA139" s="117">
        <f t="shared" si="34"/>
        <v>0</v>
      </c>
      <c r="AB139" s="114">
        <f t="shared" si="35"/>
        <v>0</v>
      </c>
      <c r="AC139" s="4">
        <f t="shared" si="40"/>
        <v>0</v>
      </c>
      <c r="AD139" s="113">
        <f t="shared" si="36"/>
        <v>0</v>
      </c>
      <c r="AE139" s="113">
        <f t="shared" si="41"/>
        <v>0</v>
      </c>
      <c r="AF139" s="120">
        <f t="shared" si="37"/>
        <v>0</v>
      </c>
    </row>
    <row r="140" spans="15:32" x14ac:dyDescent="0.4">
      <c r="O140" s="5" t="str">
        <f>'[1]INPUTS-Incidence'!A140</f>
        <v>Motorized Three Wheeler</v>
      </c>
      <c r="P140" s="5" t="str">
        <f>'[1]INPUTS-Incidence'!B140</f>
        <v>Female</v>
      </c>
      <c r="Q140" s="5" t="str">
        <f>'[1]INPUTS-Incidence'!C140</f>
        <v>45-49 years</v>
      </c>
      <c r="R140" s="123">
        <f>'[1]INPUTS-Incidence'!D140</f>
        <v>0</v>
      </c>
      <c r="S140" s="123">
        <f>'[1]INPUTS-Incidence'!E140</f>
        <v>0</v>
      </c>
      <c r="T140" s="106">
        <f t="shared" si="29"/>
        <v>3</v>
      </c>
      <c r="U140" s="4">
        <f t="shared" si="30"/>
        <v>0</v>
      </c>
      <c r="V140" s="4">
        <f t="shared" si="31"/>
        <v>0</v>
      </c>
      <c r="W140" s="4">
        <f t="shared" si="38"/>
        <v>0</v>
      </c>
      <c r="X140" s="113">
        <f t="shared" si="32"/>
        <v>0</v>
      </c>
      <c r="Y140" s="113">
        <f t="shared" si="39"/>
        <v>0</v>
      </c>
      <c r="Z140" s="120">
        <f t="shared" si="33"/>
        <v>0</v>
      </c>
      <c r="AA140" s="117">
        <f t="shared" si="34"/>
        <v>0</v>
      </c>
      <c r="AB140" s="114">
        <f t="shared" si="35"/>
        <v>0</v>
      </c>
      <c r="AC140" s="4">
        <f t="shared" si="40"/>
        <v>0</v>
      </c>
      <c r="AD140" s="113">
        <f t="shared" si="36"/>
        <v>0</v>
      </c>
      <c r="AE140" s="113">
        <f t="shared" si="41"/>
        <v>0</v>
      </c>
      <c r="AF140" s="120">
        <f t="shared" si="37"/>
        <v>0</v>
      </c>
    </row>
    <row r="141" spans="15:32" x14ac:dyDescent="0.4">
      <c r="O141" s="5" t="str">
        <f>'[1]INPUTS-Incidence'!A141</f>
        <v>Motorized Three Wheeler</v>
      </c>
      <c r="P141" s="5" t="str">
        <f>'[1]INPUTS-Incidence'!B141</f>
        <v>Female</v>
      </c>
      <c r="Q141" s="5" t="str">
        <f>'[1]INPUTS-Incidence'!C141</f>
        <v>50-54 years</v>
      </c>
      <c r="R141" s="123">
        <f>'[1]INPUTS-Incidence'!D141</f>
        <v>0</v>
      </c>
      <c r="S141" s="123">
        <f>'[1]INPUTS-Incidence'!E141</f>
        <v>0</v>
      </c>
      <c r="T141" s="106">
        <f t="shared" si="29"/>
        <v>3</v>
      </c>
      <c r="U141" s="4">
        <f t="shared" si="30"/>
        <v>0</v>
      </c>
      <c r="V141" s="4">
        <f t="shared" si="31"/>
        <v>0</v>
      </c>
      <c r="W141" s="4">
        <f t="shared" si="38"/>
        <v>0</v>
      </c>
      <c r="X141" s="113">
        <f t="shared" si="32"/>
        <v>0</v>
      </c>
      <c r="Y141" s="113">
        <f t="shared" si="39"/>
        <v>0</v>
      </c>
      <c r="Z141" s="120">
        <f t="shared" si="33"/>
        <v>0</v>
      </c>
      <c r="AA141" s="117">
        <f t="shared" si="34"/>
        <v>0</v>
      </c>
      <c r="AB141" s="114">
        <f t="shared" si="35"/>
        <v>0</v>
      </c>
      <c r="AC141" s="4">
        <f t="shared" si="40"/>
        <v>0</v>
      </c>
      <c r="AD141" s="113">
        <f t="shared" si="36"/>
        <v>0</v>
      </c>
      <c r="AE141" s="113">
        <f t="shared" si="41"/>
        <v>0</v>
      </c>
      <c r="AF141" s="120">
        <f t="shared" si="37"/>
        <v>0</v>
      </c>
    </row>
    <row r="142" spans="15:32" x14ac:dyDescent="0.4">
      <c r="O142" s="5" t="str">
        <f>'[1]INPUTS-Incidence'!A142</f>
        <v>Motorized Three Wheeler</v>
      </c>
      <c r="P142" s="5" t="str">
        <f>'[1]INPUTS-Incidence'!B142</f>
        <v>Female</v>
      </c>
      <c r="Q142" s="5" t="str">
        <f>'[1]INPUTS-Incidence'!C142</f>
        <v>55-59 years</v>
      </c>
      <c r="R142" s="123">
        <f>'[1]INPUTS-Incidence'!D142</f>
        <v>0</v>
      </c>
      <c r="S142" s="123">
        <f>'[1]INPUTS-Incidence'!E142</f>
        <v>0</v>
      </c>
      <c r="T142" s="106">
        <f t="shared" si="29"/>
        <v>3</v>
      </c>
      <c r="U142" s="4">
        <f t="shared" si="30"/>
        <v>0</v>
      </c>
      <c r="V142" s="4">
        <f t="shared" si="31"/>
        <v>0</v>
      </c>
      <c r="W142" s="4">
        <f t="shared" si="38"/>
        <v>0</v>
      </c>
      <c r="X142" s="113">
        <f t="shared" si="32"/>
        <v>0</v>
      </c>
      <c r="Y142" s="113">
        <f t="shared" si="39"/>
        <v>0</v>
      </c>
      <c r="Z142" s="120">
        <f t="shared" si="33"/>
        <v>0</v>
      </c>
      <c r="AA142" s="117">
        <f t="shared" si="34"/>
        <v>0</v>
      </c>
      <c r="AB142" s="114">
        <f t="shared" si="35"/>
        <v>0</v>
      </c>
      <c r="AC142" s="4">
        <f t="shared" si="40"/>
        <v>0</v>
      </c>
      <c r="AD142" s="113">
        <f t="shared" si="36"/>
        <v>0</v>
      </c>
      <c r="AE142" s="113">
        <f t="shared" si="41"/>
        <v>0</v>
      </c>
      <c r="AF142" s="120">
        <f t="shared" si="37"/>
        <v>0</v>
      </c>
    </row>
    <row r="143" spans="15:32" x14ac:dyDescent="0.4">
      <c r="O143" s="5" t="str">
        <f>'[1]INPUTS-Incidence'!A143</f>
        <v>Motorized Three Wheeler</v>
      </c>
      <c r="P143" s="5" t="str">
        <f>'[1]INPUTS-Incidence'!B143</f>
        <v>Female</v>
      </c>
      <c r="Q143" s="5" t="str">
        <f>'[1]INPUTS-Incidence'!C143</f>
        <v>60-64 years</v>
      </c>
      <c r="R143" s="123">
        <f>'[1]INPUTS-Incidence'!D143</f>
        <v>0</v>
      </c>
      <c r="S143" s="123">
        <f>'[1]INPUTS-Incidence'!E143</f>
        <v>0</v>
      </c>
      <c r="T143" s="106">
        <f t="shared" si="29"/>
        <v>3</v>
      </c>
      <c r="U143" s="4">
        <f t="shared" si="30"/>
        <v>0</v>
      </c>
      <c r="V143" s="4">
        <f t="shared" si="31"/>
        <v>0</v>
      </c>
      <c r="W143" s="4">
        <f t="shared" si="38"/>
        <v>0</v>
      </c>
      <c r="X143" s="113">
        <f t="shared" si="32"/>
        <v>0</v>
      </c>
      <c r="Y143" s="113">
        <f t="shared" si="39"/>
        <v>0</v>
      </c>
      <c r="Z143" s="120">
        <f t="shared" si="33"/>
        <v>0</v>
      </c>
      <c r="AA143" s="117">
        <f t="shared" si="34"/>
        <v>0</v>
      </c>
      <c r="AB143" s="114">
        <f t="shared" si="35"/>
        <v>0</v>
      </c>
      <c r="AC143" s="4">
        <f t="shared" si="40"/>
        <v>0</v>
      </c>
      <c r="AD143" s="113">
        <f t="shared" si="36"/>
        <v>0</v>
      </c>
      <c r="AE143" s="113">
        <f t="shared" si="41"/>
        <v>0</v>
      </c>
      <c r="AF143" s="120">
        <f t="shared" si="37"/>
        <v>0</v>
      </c>
    </row>
    <row r="144" spans="15:32" x14ac:dyDescent="0.4">
      <c r="O144" s="5" t="str">
        <f>'[1]INPUTS-Incidence'!A144</f>
        <v>Motorized Three Wheeler</v>
      </c>
      <c r="P144" s="5" t="str">
        <f>'[1]INPUTS-Incidence'!B144</f>
        <v>Female</v>
      </c>
      <c r="Q144" s="5" t="str">
        <f>'[1]INPUTS-Incidence'!C144</f>
        <v>65-69 years</v>
      </c>
      <c r="R144" s="123">
        <f>'[1]INPUTS-Incidence'!D144</f>
        <v>0</v>
      </c>
      <c r="S144" s="123">
        <f>'[1]INPUTS-Incidence'!E144</f>
        <v>0</v>
      </c>
      <c r="T144" s="106">
        <f t="shared" si="29"/>
        <v>3</v>
      </c>
      <c r="U144" s="4">
        <f t="shared" si="30"/>
        <v>0</v>
      </c>
      <c r="V144" s="4">
        <f t="shared" si="31"/>
        <v>0</v>
      </c>
      <c r="W144" s="4">
        <f t="shared" si="38"/>
        <v>0</v>
      </c>
      <c r="X144" s="113">
        <f t="shared" si="32"/>
        <v>0</v>
      </c>
      <c r="Y144" s="113">
        <f t="shared" si="39"/>
        <v>0</v>
      </c>
      <c r="Z144" s="120">
        <f t="shared" si="33"/>
        <v>0</v>
      </c>
      <c r="AA144" s="117">
        <f t="shared" si="34"/>
        <v>0</v>
      </c>
      <c r="AB144" s="114">
        <f t="shared" si="35"/>
        <v>0</v>
      </c>
      <c r="AC144" s="4">
        <f t="shared" si="40"/>
        <v>0</v>
      </c>
      <c r="AD144" s="113">
        <f t="shared" si="36"/>
        <v>0</v>
      </c>
      <c r="AE144" s="113">
        <f t="shared" si="41"/>
        <v>0</v>
      </c>
      <c r="AF144" s="120">
        <f t="shared" si="37"/>
        <v>0</v>
      </c>
    </row>
    <row r="145" spans="15:32" x14ac:dyDescent="0.4">
      <c r="O145" s="5" t="str">
        <f>'[1]INPUTS-Incidence'!A145</f>
        <v>Motorized Three Wheeler</v>
      </c>
      <c r="P145" s="5" t="str">
        <f>'[1]INPUTS-Incidence'!B145</f>
        <v>Female</v>
      </c>
      <c r="Q145" s="5" t="str">
        <f>'[1]INPUTS-Incidence'!C145</f>
        <v>70-74 years</v>
      </c>
      <c r="R145" s="123">
        <f>'[1]INPUTS-Incidence'!D145</f>
        <v>0</v>
      </c>
      <c r="S145" s="123">
        <f>'[1]INPUTS-Incidence'!E145</f>
        <v>0</v>
      </c>
      <c r="T145" s="106">
        <f t="shared" si="29"/>
        <v>3</v>
      </c>
      <c r="U145" s="4">
        <f t="shared" si="30"/>
        <v>0</v>
      </c>
      <c r="V145" s="4">
        <f t="shared" si="31"/>
        <v>0</v>
      </c>
      <c r="W145" s="4">
        <f t="shared" si="38"/>
        <v>0</v>
      </c>
      <c r="X145" s="113">
        <f t="shared" si="32"/>
        <v>0</v>
      </c>
      <c r="Y145" s="113">
        <f t="shared" si="39"/>
        <v>0</v>
      </c>
      <c r="Z145" s="120">
        <f t="shared" si="33"/>
        <v>0</v>
      </c>
      <c r="AA145" s="117">
        <f t="shared" si="34"/>
        <v>0</v>
      </c>
      <c r="AB145" s="114">
        <f t="shared" si="35"/>
        <v>0</v>
      </c>
      <c r="AC145" s="4">
        <f t="shared" si="40"/>
        <v>0</v>
      </c>
      <c r="AD145" s="113">
        <f t="shared" si="36"/>
        <v>0</v>
      </c>
      <c r="AE145" s="113">
        <f t="shared" si="41"/>
        <v>0</v>
      </c>
      <c r="AF145" s="120">
        <f t="shared" si="37"/>
        <v>0</v>
      </c>
    </row>
    <row r="146" spans="15:32" x14ac:dyDescent="0.4">
      <c r="O146" s="5" t="str">
        <f>'[1]INPUTS-Incidence'!A146</f>
        <v>Motorized Three Wheeler</v>
      </c>
      <c r="P146" s="5" t="str">
        <f>'[1]INPUTS-Incidence'!B146</f>
        <v>Female</v>
      </c>
      <c r="Q146" s="5" t="str">
        <f>'[1]INPUTS-Incidence'!C146</f>
        <v>75-79 years</v>
      </c>
      <c r="R146" s="123">
        <f>'[1]INPUTS-Incidence'!D146</f>
        <v>0</v>
      </c>
      <c r="S146" s="123">
        <f>'[1]INPUTS-Incidence'!E146</f>
        <v>0</v>
      </c>
      <c r="T146" s="106">
        <f t="shared" si="29"/>
        <v>3</v>
      </c>
      <c r="U146" s="4">
        <f t="shared" si="30"/>
        <v>0</v>
      </c>
      <c r="V146" s="4">
        <f t="shared" si="31"/>
        <v>0</v>
      </c>
      <c r="W146" s="4">
        <f t="shared" si="38"/>
        <v>0</v>
      </c>
      <c r="X146" s="113">
        <f t="shared" si="32"/>
        <v>0</v>
      </c>
      <c r="Y146" s="113">
        <f t="shared" si="39"/>
        <v>0</v>
      </c>
      <c r="Z146" s="120">
        <f t="shared" si="33"/>
        <v>0</v>
      </c>
      <c r="AA146" s="117">
        <f t="shared" si="34"/>
        <v>0</v>
      </c>
      <c r="AB146" s="114">
        <f t="shared" si="35"/>
        <v>0</v>
      </c>
      <c r="AC146" s="4">
        <f t="shared" si="40"/>
        <v>0</v>
      </c>
      <c r="AD146" s="113">
        <f t="shared" si="36"/>
        <v>0</v>
      </c>
      <c r="AE146" s="113">
        <f t="shared" si="41"/>
        <v>0</v>
      </c>
      <c r="AF146" s="120">
        <f t="shared" si="37"/>
        <v>0</v>
      </c>
    </row>
    <row r="147" spans="15:32" x14ac:dyDescent="0.4">
      <c r="O147" s="5" t="str">
        <f>'[1]INPUTS-Incidence'!A147</f>
        <v>Motorized Three Wheeler</v>
      </c>
      <c r="P147" s="5" t="str">
        <f>'[1]INPUTS-Incidence'!B147</f>
        <v>Female</v>
      </c>
      <c r="Q147" s="5" t="str">
        <f>'[1]INPUTS-Incidence'!C147</f>
        <v>80-84 years</v>
      </c>
      <c r="R147" s="123">
        <f>'[1]INPUTS-Incidence'!D147</f>
        <v>0</v>
      </c>
      <c r="S147" s="123">
        <f>'[1]INPUTS-Incidence'!E147</f>
        <v>0</v>
      </c>
      <c r="T147" s="106">
        <f t="shared" si="29"/>
        <v>3</v>
      </c>
      <c r="U147" s="4">
        <f t="shared" si="30"/>
        <v>0</v>
      </c>
      <c r="V147" s="4">
        <f t="shared" si="31"/>
        <v>0</v>
      </c>
      <c r="W147" s="4">
        <f t="shared" si="38"/>
        <v>0</v>
      </c>
      <c r="X147" s="113">
        <f t="shared" si="32"/>
        <v>0</v>
      </c>
      <c r="Y147" s="113">
        <f t="shared" si="39"/>
        <v>0</v>
      </c>
      <c r="Z147" s="120">
        <f t="shared" si="33"/>
        <v>0</v>
      </c>
      <c r="AA147" s="117">
        <f t="shared" si="34"/>
        <v>0</v>
      </c>
      <c r="AB147" s="114">
        <f t="shared" si="35"/>
        <v>0</v>
      </c>
      <c r="AC147" s="4">
        <f t="shared" si="40"/>
        <v>0</v>
      </c>
      <c r="AD147" s="113">
        <f t="shared" si="36"/>
        <v>0</v>
      </c>
      <c r="AE147" s="113">
        <f t="shared" si="41"/>
        <v>0</v>
      </c>
      <c r="AF147" s="120">
        <f t="shared" si="37"/>
        <v>0</v>
      </c>
    </row>
    <row r="148" spans="15:32" x14ac:dyDescent="0.4">
      <c r="O148" s="5" t="str">
        <f>'[1]INPUTS-Incidence'!A148</f>
        <v>Motorized Three Wheeler</v>
      </c>
      <c r="P148" s="5" t="str">
        <f>'[1]INPUTS-Incidence'!B148</f>
        <v>Female</v>
      </c>
      <c r="Q148" s="5" t="str">
        <f>'[1]INPUTS-Incidence'!C148</f>
        <v>85+</v>
      </c>
      <c r="R148" s="123">
        <f>'[1]INPUTS-Incidence'!D148</f>
        <v>0</v>
      </c>
      <c r="S148" s="123">
        <f>'[1]INPUTS-Incidence'!E148</f>
        <v>0</v>
      </c>
      <c r="T148" s="106">
        <f t="shared" si="29"/>
        <v>3</v>
      </c>
      <c r="U148" s="4">
        <f t="shared" si="30"/>
        <v>0</v>
      </c>
      <c r="V148" s="4">
        <f t="shared" si="31"/>
        <v>0</v>
      </c>
      <c r="W148" s="4">
        <f t="shared" si="38"/>
        <v>0</v>
      </c>
      <c r="X148" s="113">
        <f t="shared" si="32"/>
        <v>0</v>
      </c>
      <c r="Y148" s="113">
        <f t="shared" si="39"/>
        <v>0</v>
      </c>
      <c r="Z148" s="120">
        <f t="shared" si="33"/>
        <v>0</v>
      </c>
      <c r="AA148" s="117">
        <f t="shared" si="34"/>
        <v>0</v>
      </c>
      <c r="AB148" s="114">
        <f t="shared" si="35"/>
        <v>0</v>
      </c>
      <c r="AC148" s="4">
        <f t="shared" si="40"/>
        <v>0</v>
      </c>
      <c r="AD148" s="113">
        <f t="shared" si="36"/>
        <v>0</v>
      </c>
      <c r="AE148" s="113">
        <f t="shared" si="41"/>
        <v>0</v>
      </c>
      <c r="AF148" s="120">
        <f t="shared" si="37"/>
        <v>0</v>
      </c>
    </row>
    <row r="149" spans="15:32" x14ac:dyDescent="0.4">
      <c r="O149" s="5" t="str">
        <f>'[1]INPUTS-Incidence'!A149</f>
        <v>Car</v>
      </c>
      <c r="P149" s="5" t="str">
        <f>'[1]INPUTS-Incidence'!B149</f>
        <v>Male</v>
      </c>
      <c r="Q149" s="5" t="str">
        <f>'[1]INPUTS-Incidence'!C149</f>
        <v>&lt;5 years</v>
      </c>
      <c r="R149" s="123">
        <f>'[1]INPUTS-Incidence'!D149</f>
        <v>0</v>
      </c>
      <c r="S149" s="123">
        <f>'[1]INPUTS-Incidence'!E149</f>
        <v>17.470966315515675</v>
      </c>
      <c r="T149" s="106">
        <f t="shared" si="29"/>
        <v>2</v>
      </c>
      <c r="U149" s="4">
        <f t="shared" si="30"/>
        <v>0</v>
      </c>
      <c r="V149" s="4">
        <f t="shared" si="31"/>
        <v>0</v>
      </c>
      <c r="W149" s="4">
        <f t="shared" si="38"/>
        <v>0</v>
      </c>
      <c r="X149" s="113">
        <f t="shared" si="32"/>
        <v>0</v>
      </c>
      <c r="Y149" s="113">
        <f t="shared" si="39"/>
        <v>0</v>
      </c>
      <c r="Z149" s="120">
        <f t="shared" si="33"/>
        <v>0</v>
      </c>
      <c r="AA149" s="117">
        <f t="shared" si="34"/>
        <v>17.470966315515675</v>
      </c>
      <c r="AB149" s="114">
        <f t="shared" si="35"/>
        <v>0</v>
      </c>
      <c r="AC149" s="4">
        <f t="shared" si="40"/>
        <v>10.772597830146964</v>
      </c>
      <c r="AD149" s="113">
        <f t="shared" si="36"/>
        <v>10.772597830146964</v>
      </c>
      <c r="AE149" s="113">
        <f t="shared" si="41"/>
        <v>10.772597830146964</v>
      </c>
      <c r="AF149" s="120">
        <f t="shared" si="37"/>
        <v>10.772597830146964</v>
      </c>
    </row>
    <row r="150" spans="15:32" x14ac:dyDescent="0.4">
      <c r="O150" s="5" t="str">
        <f>'[1]INPUTS-Incidence'!A150</f>
        <v>Car</v>
      </c>
      <c r="P150" s="5" t="str">
        <f>'[1]INPUTS-Incidence'!B150</f>
        <v>Male</v>
      </c>
      <c r="Q150" s="5" t="str">
        <f>'[1]INPUTS-Incidence'!C150</f>
        <v>5-9 years</v>
      </c>
      <c r="R150" s="123">
        <f>'[1]INPUTS-Incidence'!D150</f>
        <v>0</v>
      </c>
      <c r="S150" s="123">
        <f>'[1]INPUTS-Incidence'!E150</f>
        <v>59.249364026531417</v>
      </c>
      <c r="T150" s="106">
        <f t="shared" si="29"/>
        <v>2</v>
      </c>
      <c r="U150" s="4">
        <f t="shared" si="30"/>
        <v>0</v>
      </c>
      <c r="V150" s="4">
        <f t="shared" si="31"/>
        <v>0</v>
      </c>
      <c r="W150" s="4">
        <f t="shared" si="38"/>
        <v>0</v>
      </c>
      <c r="X150" s="113">
        <f t="shared" si="32"/>
        <v>0</v>
      </c>
      <c r="Y150" s="113">
        <f t="shared" si="39"/>
        <v>0</v>
      </c>
      <c r="Z150" s="120">
        <f t="shared" si="33"/>
        <v>0</v>
      </c>
      <c r="AA150" s="117">
        <f t="shared" si="34"/>
        <v>59.249364026531417</v>
      </c>
      <c r="AB150" s="114">
        <f t="shared" si="35"/>
        <v>0</v>
      </c>
      <c r="AC150" s="4">
        <f t="shared" si="40"/>
        <v>36.533157858759267</v>
      </c>
      <c r="AD150" s="113">
        <f t="shared" si="36"/>
        <v>36.533157858759267</v>
      </c>
      <c r="AE150" s="113">
        <f t="shared" si="41"/>
        <v>36.533157858759267</v>
      </c>
      <c r="AF150" s="120">
        <f t="shared" si="37"/>
        <v>36.533157858759267</v>
      </c>
    </row>
    <row r="151" spans="15:32" x14ac:dyDescent="0.4">
      <c r="O151" s="5" t="str">
        <f>'[1]INPUTS-Incidence'!A151</f>
        <v>Car</v>
      </c>
      <c r="P151" s="5" t="str">
        <f>'[1]INPUTS-Incidence'!B151</f>
        <v>Male</v>
      </c>
      <c r="Q151" s="5" t="str">
        <f>'[1]INPUTS-Incidence'!C151</f>
        <v>10-14 years</v>
      </c>
      <c r="R151" s="123">
        <f>'[1]INPUTS-Incidence'!D151</f>
        <v>0</v>
      </c>
      <c r="S151" s="123">
        <f>'[1]INPUTS-Incidence'!E151</f>
        <v>97.22972558200027</v>
      </c>
      <c r="T151" s="106">
        <f t="shared" si="29"/>
        <v>2</v>
      </c>
      <c r="U151" s="4">
        <f t="shared" si="30"/>
        <v>0</v>
      </c>
      <c r="V151" s="4">
        <f t="shared" si="31"/>
        <v>0</v>
      </c>
      <c r="W151" s="4">
        <f t="shared" si="38"/>
        <v>0</v>
      </c>
      <c r="X151" s="113">
        <f t="shared" si="32"/>
        <v>0</v>
      </c>
      <c r="Y151" s="113">
        <f t="shared" si="39"/>
        <v>0</v>
      </c>
      <c r="Z151" s="120">
        <f t="shared" si="33"/>
        <v>0</v>
      </c>
      <c r="AA151" s="117">
        <f t="shared" si="34"/>
        <v>97.22972558200027</v>
      </c>
      <c r="AB151" s="114">
        <f t="shared" si="35"/>
        <v>0</v>
      </c>
      <c r="AC151" s="4">
        <f t="shared" si="40"/>
        <v>59.951848793861366</v>
      </c>
      <c r="AD151" s="113">
        <f t="shared" si="36"/>
        <v>59.951848793861366</v>
      </c>
      <c r="AE151" s="113">
        <f t="shared" si="41"/>
        <v>59.951848793861366</v>
      </c>
      <c r="AF151" s="120">
        <f t="shared" si="37"/>
        <v>59.951848793861366</v>
      </c>
    </row>
    <row r="152" spans="15:32" x14ac:dyDescent="0.4">
      <c r="O152" s="5" t="str">
        <f>'[1]INPUTS-Incidence'!A152</f>
        <v>Car</v>
      </c>
      <c r="P152" s="5" t="str">
        <f>'[1]INPUTS-Incidence'!B152</f>
        <v>Male</v>
      </c>
      <c r="Q152" s="5" t="str">
        <f>'[1]INPUTS-Incidence'!C152</f>
        <v>15-19 years</v>
      </c>
      <c r="R152" s="123">
        <f>'[1]INPUTS-Incidence'!D152</f>
        <v>0.93529411764705905</v>
      </c>
      <c r="S152" s="123">
        <f>'[1]INPUTS-Incidence'!E152</f>
        <v>235.4782416439069</v>
      </c>
      <c r="T152" s="106">
        <f t="shared" si="29"/>
        <v>2</v>
      </c>
      <c r="U152" s="4">
        <f t="shared" si="30"/>
        <v>0.93529411764705905</v>
      </c>
      <c r="V152" s="4">
        <f t="shared" si="31"/>
        <v>0</v>
      </c>
      <c r="W152" s="4">
        <f t="shared" si="38"/>
        <v>0.60868941176470603</v>
      </c>
      <c r="X152" s="113">
        <f t="shared" si="32"/>
        <v>0.60868941176470603</v>
      </c>
      <c r="Y152" s="113">
        <f t="shared" si="39"/>
        <v>0.60868941176470603</v>
      </c>
      <c r="Z152" s="120">
        <f t="shared" si="33"/>
        <v>0.60868941176470603</v>
      </c>
      <c r="AA152" s="117">
        <f t="shared" si="34"/>
        <v>235.4782416439069</v>
      </c>
      <c r="AB152" s="114">
        <f t="shared" si="35"/>
        <v>0</v>
      </c>
      <c r="AC152" s="4">
        <f t="shared" si="40"/>
        <v>145.19588379763297</v>
      </c>
      <c r="AD152" s="113">
        <f t="shared" si="36"/>
        <v>145.19588379763297</v>
      </c>
      <c r="AE152" s="113">
        <f t="shared" si="41"/>
        <v>145.19588379763297</v>
      </c>
      <c r="AF152" s="120">
        <f t="shared" si="37"/>
        <v>145.19588379763297</v>
      </c>
    </row>
    <row r="153" spans="15:32" x14ac:dyDescent="0.4">
      <c r="O153" s="5" t="str">
        <f>'[1]INPUTS-Incidence'!A153</f>
        <v>Car</v>
      </c>
      <c r="P153" s="5" t="str">
        <f>'[1]INPUTS-Incidence'!B153</f>
        <v>Male</v>
      </c>
      <c r="Q153" s="5" t="str">
        <f>'[1]INPUTS-Incidence'!C153</f>
        <v>20-24 years</v>
      </c>
      <c r="R153" s="123">
        <f>'[1]INPUTS-Incidence'!D153</f>
        <v>1.247058823529412</v>
      </c>
      <c r="S153" s="123">
        <f>'[1]INPUTS-Incidence'!E153</f>
        <v>270.42017427493823</v>
      </c>
      <c r="T153" s="106">
        <f t="shared" si="29"/>
        <v>2</v>
      </c>
      <c r="U153" s="4">
        <f t="shared" si="30"/>
        <v>1.247058823529412</v>
      </c>
      <c r="V153" s="4">
        <f t="shared" si="31"/>
        <v>0</v>
      </c>
      <c r="W153" s="4">
        <f t="shared" si="38"/>
        <v>0.81158588235294127</v>
      </c>
      <c r="X153" s="113">
        <f t="shared" si="32"/>
        <v>0.81158588235294127</v>
      </c>
      <c r="Y153" s="113">
        <f t="shared" si="39"/>
        <v>0.81158588235294127</v>
      </c>
      <c r="Z153" s="120">
        <f t="shared" si="33"/>
        <v>0.81158588235294127</v>
      </c>
      <c r="AA153" s="117">
        <f t="shared" si="34"/>
        <v>270.42017427493823</v>
      </c>
      <c r="AB153" s="114">
        <f t="shared" si="35"/>
        <v>0</v>
      </c>
      <c r="AC153" s="4">
        <f t="shared" si="40"/>
        <v>166.7410794579269</v>
      </c>
      <c r="AD153" s="113">
        <f t="shared" si="36"/>
        <v>166.7410794579269</v>
      </c>
      <c r="AE153" s="113">
        <f t="shared" si="41"/>
        <v>166.7410794579269</v>
      </c>
      <c r="AF153" s="120">
        <f t="shared" si="37"/>
        <v>166.7410794579269</v>
      </c>
    </row>
    <row r="154" spans="15:32" x14ac:dyDescent="0.4">
      <c r="O154" s="5" t="str">
        <f>'[1]INPUTS-Incidence'!A154</f>
        <v>Car</v>
      </c>
      <c r="P154" s="5" t="str">
        <f>'[1]INPUTS-Incidence'!B154</f>
        <v>Male</v>
      </c>
      <c r="Q154" s="5" t="str">
        <f>'[1]INPUTS-Incidence'!C154</f>
        <v>25-29 years</v>
      </c>
      <c r="R154" s="123">
        <f>'[1]INPUTS-Incidence'!D154</f>
        <v>1.5588235294117649</v>
      </c>
      <c r="S154" s="123">
        <f>'[1]INPUTS-Incidence'!E154</f>
        <v>347.14050461698537</v>
      </c>
      <c r="T154" s="106">
        <f t="shared" si="29"/>
        <v>2</v>
      </c>
      <c r="U154" s="4">
        <f t="shared" si="30"/>
        <v>1.5588235294117649</v>
      </c>
      <c r="V154" s="4">
        <f t="shared" si="31"/>
        <v>0</v>
      </c>
      <c r="W154" s="4">
        <f t="shared" si="38"/>
        <v>1.0144823529411766</v>
      </c>
      <c r="X154" s="113">
        <f t="shared" si="32"/>
        <v>1.0144823529411766</v>
      </c>
      <c r="Y154" s="113">
        <f t="shared" si="39"/>
        <v>1.0144823529411766</v>
      </c>
      <c r="Z154" s="120">
        <f t="shared" si="33"/>
        <v>1.0144823529411766</v>
      </c>
      <c r="AA154" s="117">
        <f t="shared" si="34"/>
        <v>347.14050461698537</v>
      </c>
      <c r="AB154" s="114">
        <f t="shared" si="35"/>
        <v>0</v>
      </c>
      <c r="AC154" s="4">
        <f t="shared" si="40"/>
        <v>214.04683514683319</v>
      </c>
      <c r="AD154" s="113">
        <f t="shared" si="36"/>
        <v>214.04683514683319</v>
      </c>
      <c r="AE154" s="113">
        <f t="shared" si="41"/>
        <v>214.04683514683319</v>
      </c>
      <c r="AF154" s="120">
        <f t="shared" si="37"/>
        <v>214.04683514683319</v>
      </c>
    </row>
    <row r="155" spans="15:32" x14ac:dyDescent="0.4">
      <c r="O155" s="5" t="str">
        <f>'[1]INPUTS-Incidence'!A155</f>
        <v>Car</v>
      </c>
      <c r="P155" s="5" t="str">
        <f>'[1]INPUTS-Incidence'!B155</f>
        <v>Male</v>
      </c>
      <c r="Q155" s="5" t="str">
        <f>'[1]INPUTS-Incidence'!C155</f>
        <v>30-34 years</v>
      </c>
      <c r="R155" s="123">
        <f>'[1]INPUTS-Incidence'!D155</f>
        <v>0.93529411764705905</v>
      </c>
      <c r="S155" s="123">
        <f>'[1]INPUTS-Incidence'!E155</f>
        <v>295.48721290154771</v>
      </c>
      <c r="T155" s="106">
        <f t="shared" si="29"/>
        <v>2</v>
      </c>
      <c r="U155" s="4">
        <f t="shared" si="30"/>
        <v>0.93529411764705905</v>
      </c>
      <c r="V155" s="4">
        <f t="shared" si="31"/>
        <v>0</v>
      </c>
      <c r="W155" s="4">
        <f t="shared" si="38"/>
        <v>0.60868941176470603</v>
      </c>
      <c r="X155" s="113">
        <f t="shared" si="32"/>
        <v>0.60868941176470603</v>
      </c>
      <c r="Y155" s="113">
        <f t="shared" si="39"/>
        <v>0.60868941176470603</v>
      </c>
      <c r="Z155" s="120">
        <f t="shared" si="33"/>
        <v>0.60868941176470603</v>
      </c>
      <c r="AA155" s="117">
        <f t="shared" si="34"/>
        <v>295.48721290154771</v>
      </c>
      <c r="AB155" s="114">
        <f t="shared" si="35"/>
        <v>0</v>
      </c>
      <c r="AC155" s="4">
        <f t="shared" si="40"/>
        <v>182.19741547509432</v>
      </c>
      <c r="AD155" s="113">
        <f t="shared" si="36"/>
        <v>182.19741547509432</v>
      </c>
      <c r="AE155" s="113">
        <f t="shared" si="41"/>
        <v>182.19741547509432</v>
      </c>
      <c r="AF155" s="120">
        <f t="shared" si="37"/>
        <v>182.19741547509432</v>
      </c>
    </row>
    <row r="156" spans="15:32" x14ac:dyDescent="0.4">
      <c r="O156" s="5" t="str">
        <f>'[1]INPUTS-Incidence'!A156</f>
        <v>Car</v>
      </c>
      <c r="P156" s="5" t="str">
        <f>'[1]INPUTS-Incidence'!B156</f>
        <v>Male</v>
      </c>
      <c r="Q156" s="5" t="str">
        <f>'[1]INPUTS-Incidence'!C156</f>
        <v>35-39 years</v>
      </c>
      <c r="R156" s="123">
        <f>'[1]INPUTS-Incidence'!D156</f>
        <v>1.247058823529412</v>
      </c>
      <c r="S156" s="123">
        <f>'[1]INPUTS-Incidence'!E156</f>
        <v>383.60165171023544</v>
      </c>
      <c r="T156" s="106">
        <f t="shared" si="29"/>
        <v>2</v>
      </c>
      <c r="U156" s="4">
        <f t="shared" si="30"/>
        <v>1.247058823529412</v>
      </c>
      <c r="V156" s="4">
        <f t="shared" si="31"/>
        <v>0</v>
      </c>
      <c r="W156" s="4">
        <f t="shared" si="38"/>
        <v>0.81158588235294127</v>
      </c>
      <c r="X156" s="113">
        <f t="shared" si="32"/>
        <v>0.81158588235294127</v>
      </c>
      <c r="Y156" s="113">
        <f t="shared" si="39"/>
        <v>0.81158588235294127</v>
      </c>
      <c r="Z156" s="120">
        <f t="shared" si="33"/>
        <v>0.81158588235294127</v>
      </c>
      <c r="AA156" s="117">
        <f t="shared" si="34"/>
        <v>383.60165171023544</v>
      </c>
      <c r="AB156" s="114">
        <f t="shared" si="35"/>
        <v>0</v>
      </c>
      <c r="AC156" s="4">
        <f t="shared" si="40"/>
        <v>236.52877844453118</v>
      </c>
      <c r="AD156" s="113">
        <f t="shared" si="36"/>
        <v>236.52877844453118</v>
      </c>
      <c r="AE156" s="113">
        <f t="shared" si="41"/>
        <v>236.52877844453118</v>
      </c>
      <c r="AF156" s="120">
        <f t="shared" si="37"/>
        <v>236.52877844453118</v>
      </c>
    </row>
    <row r="157" spans="15:32" x14ac:dyDescent="0.4">
      <c r="O157" s="5" t="str">
        <f>'[1]INPUTS-Incidence'!A157</f>
        <v>Car</v>
      </c>
      <c r="P157" s="5" t="str">
        <f>'[1]INPUTS-Incidence'!B157</f>
        <v>Male</v>
      </c>
      <c r="Q157" s="5" t="str">
        <f>'[1]INPUTS-Incidence'!C157</f>
        <v>40-44 years</v>
      </c>
      <c r="R157" s="123">
        <f>'[1]INPUTS-Incidence'!D157</f>
        <v>0.93529411764705905</v>
      </c>
      <c r="S157" s="123">
        <f>'[1]INPUTS-Incidence'!E157</f>
        <v>253.70881519053196</v>
      </c>
      <c r="T157" s="106">
        <f t="shared" si="29"/>
        <v>2</v>
      </c>
      <c r="U157" s="4">
        <f t="shared" si="30"/>
        <v>0.93529411764705905</v>
      </c>
      <c r="V157" s="4">
        <f t="shared" si="31"/>
        <v>0</v>
      </c>
      <c r="W157" s="4">
        <f t="shared" si="38"/>
        <v>0.60868941176470603</v>
      </c>
      <c r="X157" s="113">
        <f t="shared" si="32"/>
        <v>0.60868941176470603</v>
      </c>
      <c r="Y157" s="113">
        <f t="shared" si="39"/>
        <v>0.60868941176470603</v>
      </c>
      <c r="Z157" s="120">
        <f t="shared" si="33"/>
        <v>0.60868941176470603</v>
      </c>
      <c r="AA157" s="117">
        <f t="shared" si="34"/>
        <v>253.70881519053196</v>
      </c>
      <c r="AB157" s="114">
        <f t="shared" si="35"/>
        <v>0</v>
      </c>
      <c r="AC157" s="4">
        <f t="shared" si="40"/>
        <v>156.43685544648199</v>
      </c>
      <c r="AD157" s="113">
        <f t="shared" si="36"/>
        <v>156.43685544648199</v>
      </c>
      <c r="AE157" s="113">
        <f t="shared" si="41"/>
        <v>156.43685544648199</v>
      </c>
      <c r="AF157" s="120">
        <f t="shared" si="37"/>
        <v>156.43685544648199</v>
      </c>
    </row>
    <row r="158" spans="15:32" x14ac:dyDescent="0.4">
      <c r="O158" s="5" t="str">
        <f>'[1]INPUTS-Incidence'!A158</f>
        <v>Car</v>
      </c>
      <c r="P158" s="5" t="str">
        <f>'[1]INPUTS-Incidence'!B158</f>
        <v>Male</v>
      </c>
      <c r="Q158" s="5" t="str">
        <f>'[1]INPUTS-Incidence'!C158</f>
        <v>45-49 years</v>
      </c>
      <c r="R158" s="123">
        <f>'[1]INPUTS-Incidence'!D158</f>
        <v>0.93529411764705905</v>
      </c>
      <c r="S158" s="123">
        <f>'[1]INPUTS-Incidence'!E158</f>
        <v>256.74724411496948</v>
      </c>
      <c r="T158" s="106">
        <f t="shared" si="29"/>
        <v>2</v>
      </c>
      <c r="U158" s="4">
        <f t="shared" si="30"/>
        <v>0.93529411764705905</v>
      </c>
      <c r="V158" s="4">
        <f t="shared" si="31"/>
        <v>0</v>
      </c>
      <c r="W158" s="4">
        <f t="shared" si="38"/>
        <v>0.60868941176470603</v>
      </c>
      <c r="X158" s="113">
        <f t="shared" si="32"/>
        <v>0.60868941176470603</v>
      </c>
      <c r="Y158" s="113">
        <f t="shared" si="39"/>
        <v>0.60868941176470603</v>
      </c>
      <c r="Z158" s="120">
        <f t="shared" si="33"/>
        <v>0.60868941176470603</v>
      </c>
      <c r="AA158" s="117">
        <f t="shared" si="34"/>
        <v>256.74724411496948</v>
      </c>
      <c r="AB158" s="114">
        <f t="shared" si="35"/>
        <v>0</v>
      </c>
      <c r="AC158" s="4">
        <f t="shared" si="40"/>
        <v>158.31035072129018</v>
      </c>
      <c r="AD158" s="113">
        <f t="shared" si="36"/>
        <v>158.31035072129018</v>
      </c>
      <c r="AE158" s="113">
        <f t="shared" si="41"/>
        <v>158.31035072129018</v>
      </c>
      <c r="AF158" s="120">
        <f t="shared" si="37"/>
        <v>158.31035072129018</v>
      </c>
    </row>
    <row r="159" spans="15:32" x14ac:dyDescent="0.4">
      <c r="O159" s="5" t="str">
        <f>'[1]INPUTS-Incidence'!A159</f>
        <v>Car</v>
      </c>
      <c r="P159" s="5" t="str">
        <f>'[1]INPUTS-Incidence'!B159</f>
        <v>Male</v>
      </c>
      <c r="Q159" s="5" t="str">
        <f>'[1]INPUTS-Incidence'!C159</f>
        <v>50-54 years</v>
      </c>
      <c r="R159" s="123">
        <f>'[1]INPUTS-Incidence'!D159</f>
        <v>0.623529411764706</v>
      </c>
      <c r="S159" s="123">
        <f>'[1]INPUTS-Incidence'!E159</f>
        <v>164.83476915073484</v>
      </c>
      <c r="T159" s="106">
        <f t="shared" si="29"/>
        <v>2</v>
      </c>
      <c r="U159" s="4">
        <f t="shared" si="30"/>
        <v>0.623529411764706</v>
      </c>
      <c r="V159" s="4">
        <f t="shared" si="31"/>
        <v>0</v>
      </c>
      <c r="W159" s="4">
        <f t="shared" si="38"/>
        <v>0.40579294117647063</v>
      </c>
      <c r="X159" s="113">
        <f t="shared" si="32"/>
        <v>0.40579294117647063</v>
      </c>
      <c r="Y159" s="113">
        <f t="shared" si="39"/>
        <v>0.40579294117647063</v>
      </c>
      <c r="Z159" s="120">
        <f t="shared" si="33"/>
        <v>0.40579294117647063</v>
      </c>
      <c r="AA159" s="117">
        <f t="shared" si="34"/>
        <v>164.83476915073484</v>
      </c>
      <c r="AB159" s="114">
        <f t="shared" si="35"/>
        <v>0</v>
      </c>
      <c r="AC159" s="4">
        <f t="shared" si="40"/>
        <v>101.6371186583431</v>
      </c>
      <c r="AD159" s="113">
        <f t="shared" si="36"/>
        <v>101.6371186583431</v>
      </c>
      <c r="AE159" s="113">
        <f t="shared" si="41"/>
        <v>101.6371186583431</v>
      </c>
      <c r="AF159" s="120">
        <f t="shared" si="37"/>
        <v>101.6371186583431</v>
      </c>
    </row>
    <row r="160" spans="15:32" x14ac:dyDescent="0.4">
      <c r="O160" s="5" t="str">
        <f>'[1]INPUTS-Incidence'!A160</f>
        <v>Car</v>
      </c>
      <c r="P160" s="5" t="str">
        <f>'[1]INPUTS-Incidence'!B160</f>
        <v>Male</v>
      </c>
      <c r="Q160" s="5" t="str">
        <f>'[1]INPUTS-Incidence'!C160</f>
        <v>55-59 years</v>
      </c>
      <c r="R160" s="123">
        <f>'[1]INPUTS-Incidence'!D160</f>
        <v>0.623529411764706</v>
      </c>
      <c r="S160" s="123">
        <f>'[1]INPUTS-Incidence'!E160</f>
        <v>135.21008713746912</v>
      </c>
      <c r="T160" s="106">
        <f t="shared" si="29"/>
        <v>2</v>
      </c>
      <c r="U160" s="4">
        <f t="shared" si="30"/>
        <v>0.623529411764706</v>
      </c>
      <c r="V160" s="4">
        <f t="shared" si="31"/>
        <v>0</v>
      </c>
      <c r="W160" s="4">
        <f t="shared" si="38"/>
        <v>0.40579294117647063</v>
      </c>
      <c r="X160" s="113">
        <f t="shared" si="32"/>
        <v>0.40579294117647063</v>
      </c>
      <c r="Y160" s="113">
        <f t="shared" si="39"/>
        <v>0.40579294117647063</v>
      </c>
      <c r="Z160" s="120">
        <f t="shared" si="33"/>
        <v>0.40579294117647063</v>
      </c>
      <c r="AA160" s="117">
        <f t="shared" si="34"/>
        <v>135.21008713746912</v>
      </c>
      <c r="AB160" s="114">
        <f t="shared" si="35"/>
        <v>0</v>
      </c>
      <c r="AC160" s="4">
        <f t="shared" si="40"/>
        <v>83.37053972896345</v>
      </c>
      <c r="AD160" s="113">
        <f t="shared" si="36"/>
        <v>83.37053972896345</v>
      </c>
      <c r="AE160" s="113">
        <f t="shared" si="41"/>
        <v>83.37053972896345</v>
      </c>
      <c r="AF160" s="120">
        <f t="shared" si="37"/>
        <v>83.37053972896345</v>
      </c>
    </row>
    <row r="161" spans="15:32" x14ac:dyDescent="0.4">
      <c r="O161" s="5" t="str">
        <f>'[1]INPUTS-Incidence'!A161</f>
        <v>Car</v>
      </c>
      <c r="P161" s="5" t="str">
        <f>'[1]INPUTS-Incidence'!B161</f>
        <v>Male</v>
      </c>
      <c r="Q161" s="5" t="str">
        <f>'[1]INPUTS-Incidence'!C161</f>
        <v>60-64 years</v>
      </c>
      <c r="R161" s="123">
        <f>'[1]INPUTS-Incidence'!D161</f>
        <v>0.623529411764706</v>
      </c>
      <c r="S161" s="123">
        <f>'[1]INPUTS-Incidence'!E161</f>
        <v>95.710511119781515</v>
      </c>
      <c r="T161" s="106">
        <f t="shared" si="29"/>
        <v>2</v>
      </c>
      <c r="U161" s="4">
        <f t="shared" si="30"/>
        <v>0.623529411764706</v>
      </c>
      <c r="V161" s="4">
        <f t="shared" si="31"/>
        <v>0</v>
      </c>
      <c r="W161" s="4">
        <f t="shared" si="38"/>
        <v>0.40579294117647063</v>
      </c>
      <c r="X161" s="113">
        <f t="shared" si="32"/>
        <v>0.40579294117647063</v>
      </c>
      <c r="Y161" s="113">
        <f t="shared" si="39"/>
        <v>0.40579294117647063</v>
      </c>
      <c r="Z161" s="120">
        <f t="shared" si="33"/>
        <v>0.40579294117647063</v>
      </c>
      <c r="AA161" s="117">
        <f t="shared" si="34"/>
        <v>95.710511119781515</v>
      </c>
      <c r="AB161" s="114">
        <f t="shared" si="35"/>
        <v>0</v>
      </c>
      <c r="AC161" s="4">
        <f t="shared" si="40"/>
        <v>59.015101156457277</v>
      </c>
      <c r="AD161" s="113">
        <f t="shared" si="36"/>
        <v>59.015101156457277</v>
      </c>
      <c r="AE161" s="113">
        <f t="shared" si="41"/>
        <v>59.015101156457277</v>
      </c>
      <c r="AF161" s="120">
        <f t="shared" si="37"/>
        <v>59.015101156457277</v>
      </c>
    </row>
    <row r="162" spans="15:32" x14ac:dyDescent="0.4">
      <c r="O162" s="5" t="str">
        <f>'[1]INPUTS-Incidence'!A162</f>
        <v>Car</v>
      </c>
      <c r="P162" s="5" t="str">
        <f>'[1]INPUTS-Incidence'!B162</f>
        <v>Male</v>
      </c>
      <c r="Q162" s="5" t="str">
        <f>'[1]INPUTS-Incidence'!C162</f>
        <v>65-69 years</v>
      </c>
      <c r="R162" s="123">
        <f>'[1]INPUTS-Incidence'!D162</f>
        <v>0.311764705882353</v>
      </c>
      <c r="S162" s="123">
        <f>'[1]INPUTS-Incidence'!E162</f>
        <v>61.528185719859543</v>
      </c>
      <c r="T162" s="106">
        <f t="shared" si="29"/>
        <v>2</v>
      </c>
      <c r="U162" s="4">
        <f t="shared" si="30"/>
        <v>0.311764705882353</v>
      </c>
      <c r="V162" s="4">
        <f t="shared" si="31"/>
        <v>0</v>
      </c>
      <c r="W162" s="4">
        <f t="shared" si="38"/>
        <v>0.20289647058823532</v>
      </c>
      <c r="X162" s="113">
        <f t="shared" si="32"/>
        <v>0.20289647058823532</v>
      </c>
      <c r="Y162" s="113">
        <f t="shared" si="39"/>
        <v>0.20289647058823532</v>
      </c>
      <c r="Z162" s="120">
        <f t="shared" si="33"/>
        <v>0.20289647058823532</v>
      </c>
      <c r="AA162" s="117">
        <f t="shared" si="34"/>
        <v>61.528185719859543</v>
      </c>
      <c r="AB162" s="114">
        <f t="shared" si="35"/>
        <v>0</v>
      </c>
      <c r="AC162" s="4">
        <f t="shared" si="40"/>
        <v>37.93827931486539</v>
      </c>
      <c r="AD162" s="113">
        <f t="shared" si="36"/>
        <v>37.93827931486539</v>
      </c>
      <c r="AE162" s="113">
        <f t="shared" si="41"/>
        <v>37.93827931486539</v>
      </c>
      <c r="AF162" s="120">
        <f t="shared" si="37"/>
        <v>37.93827931486539</v>
      </c>
    </row>
    <row r="163" spans="15:32" x14ac:dyDescent="0.4">
      <c r="O163" s="5" t="str">
        <f>'[1]INPUTS-Incidence'!A163</f>
        <v>Car</v>
      </c>
      <c r="P163" s="5" t="str">
        <f>'[1]INPUTS-Incidence'!B163</f>
        <v>Male</v>
      </c>
      <c r="Q163" s="5" t="str">
        <f>'[1]INPUTS-Incidence'!C163</f>
        <v>70-74 years</v>
      </c>
      <c r="R163" s="123">
        <f>'[1]INPUTS-Incidence'!D163</f>
        <v>0.311764705882353</v>
      </c>
      <c r="S163" s="123">
        <f>'[1]INPUTS-Incidence'!E163</f>
        <v>33.422718168812594</v>
      </c>
      <c r="T163" s="106">
        <f t="shared" si="29"/>
        <v>2</v>
      </c>
      <c r="U163" s="4">
        <f t="shared" si="30"/>
        <v>0.311764705882353</v>
      </c>
      <c r="V163" s="4">
        <f t="shared" si="31"/>
        <v>0</v>
      </c>
      <c r="W163" s="4">
        <f t="shared" si="38"/>
        <v>0.20289647058823532</v>
      </c>
      <c r="X163" s="113">
        <f t="shared" si="32"/>
        <v>0.20289647058823532</v>
      </c>
      <c r="Y163" s="113">
        <f t="shared" si="39"/>
        <v>0.20289647058823532</v>
      </c>
      <c r="Z163" s="120">
        <f t="shared" si="33"/>
        <v>0.20289647058823532</v>
      </c>
      <c r="AA163" s="117">
        <f t="shared" si="34"/>
        <v>33.422718168812594</v>
      </c>
      <c r="AB163" s="114">
        <f t="shared" si="35"/>
        <v>0</v>
      </c>
      <c r="AC163" s="4">
        <f t="shared" si="40"/>
        <v>20.608448022889846</v>
      </c>
      <c r="AD163" s="113">
        <f t="shared" si="36"/>
        <v>20.608448022889846</v>
      </c>
      <c r="AE163" s="113">
        <f t="shared" si="41"/>
        <v>20.608448022889846</v>
      </c>
      <c r="AF163" s="120">
        <f t="shared" si="37"/>
        <v>20.608448022889846</v>
      </c>
    </row>
    <row r="164" spans="15:32" x14ac:dyDescent="0.4">
      <c r="O164" s="5" t="str">
        <f>'[1]INPUTS-Incidence'!A164</f>
        <v>Car</v>
      </c>
      <c r="P164" s="5" t="str">
        <f>'[1]INPUTS-Incidence'!B164</f>
        <v>Male</v>
      </c>
      <c r="Q164" s="5" t="str">
        <f>'[1]INPUTS-Incidence'!C164</f>
        <v>75-79 years</v>
      </c>
      <c r="R164" s="123">
        <f>'[1]INPUTS-Incidence'!D164</f>
        <v>0.311764705882353</v>
      </c>
      <c r="S164" s="123">
        <f>'[1]INPUTS-Incidence'!E164</f>
        <v>17.470966315515675</v>
      </c>
      <c r="T164" s="106">
        <f t="shared" si="29"/>
        <v>2</v>
      </c>
      <c r="U164" s="4">
        <f t="shared" si="30"/>
        <v>0.311764705882353</v>
      </c>
      <c r="V164" s="4">
        <f t="shared" si="31"/>
        <v>0</v>
      </c>
      <c r="W164" s="4">
        <f t="shared" si="38"/>
        <v>0.20289647058823532</v>
      </c>
      <c r="X164" s="113">
        <f t="shared" si="32"/>
        <v>0.20289647058823532</v>
      </c>
      <c r="Y164" s="113">
        <f t="shared" si="39"/>
        <v>0.20289647058823532</v>
      </c>
      <c r="Z164" s="120">
        <f t="shared" si="33"/>
        <v>0.20289647058823532</v>
      </c>
      <c r="AA164" s="117">
        <f t="shared" si="34"/>
        <v>17.470966315515675</v>
      </c>
      <c r="AB164" s="114">
        <f t="shared" si="35"/>
        <v>0</v>
      </c>
      <c r="AC164" s="4">
        <f t="shared" si="40"/>
        <v>10.772597830146964</v>
      </c>
      <c r="AD164" s="113">
        <f t="shared" si="36"/>
        <v>10.772597830146964</v>
      </c>
      <c r="AE164" s="113">
        <f t="shared" si="41"/>
        <v>10.772597830146964</v>
      </c>
      <c r="AF164" s="120">
        <f t="shared" si="37"/>
        <v>10.772597830146964</v>
      </c>
    </row>
    <row r="165" spans="15:32" x14ac:dyDescent="0.4">
      <c r="O165" s="5" t="str">
        <f>'[1]INPUTS-Incidence'!A165</f>
        <v>Car</v>
      </c>
      <c r="P165" s="5" t="str">
        <f>'[1]INPUTS-Incidence'!B165</f>
        <v>Male</v>
      </c>
      <c r="Q165" s="5" t="str">
        <f>'[1]INPUTS-Incidence'!C165</f>
        <v>80-84 years</v>
      </c>
      <c r="R165" s="123">
        <f>'[1]INPUTS-Incidence'!D165</f>
        <v>0.311764705882353</v>
      </c>
      <c r="S165" s="123">
        <f>'[1]INPUTS-Incidence'!E165</f>
        <v>9.8748940044219022</v>
      </c>
      <c r="T165" s="106">
        <f t="shared" si="29"/>
        <v>2</v>
      </c>
      <c r="U165" s="4">
        <f t="shared" si="30"/>
        <v>0.311764705882353</v>
      </c>
      <c r="V165" s="4">
        <f t="shared" si="31"/>
        <v>0</v>
      </c>
      <c r="W165" s="4">
        <f t="shared" si="38"/>
        <v>0.20289647058823532</v>
      </c>
      <c r="X165" s="113">
        <f t="shared" si="32"/>
        <v>0.20289647058823532</v>
      </c>
      <c r="Y165" s="113">
        <f t="shared" si="39"/>
        <v>0.20289647058823532</v>
      </c>
      <c r="Z165" s="120">
        <f t="shared" si="33"/>
        <v>0.20289647058823532</v>
      </c>
      <c r="AA165" s="117">
        <f t="shared" si="34"/>
        <v>9.8748940044219022</v>
      </c>
      <c r="AB165" s="114">
        <f t="shared" si="35"/>
        <v>0</v>
      </c>
      <c r="AC165" s="4">
        <f t="shared" si="40"/>
        <v>6.0888596431265443</v>
      </c>
      <c r="AD165" s="113">
        <f t="shared" si="36"/>
        <v>6.0888596431265443</v>
      </c>
      <c r="AE165" s="113">
        <f t="shared" si="41"/>
        <v>6.0888596431265443</v>
      </c>
      <c r="AF165" s="120">
        <f t="shared" si="37"/>
        <v>6.0888596431265443</v>
      </c>
    </row>
    <row r="166" spans="15:32" x14ac:dyDescent="0.4">
      <c r="O166" s="5" t="str">
        <f>'[1]INPUTS-Incidence'!A166</f>
        <v>Car</v>
      </c>
      <c r="P166" s="5" t="str">
        <f>'[1]INPUTS-Incidence'!B166</f>
        <v>Male</v>
      </c>
      <c r="Q166" s="5" t="str">
        <f>'[1]INPUTS-Incidence'!C166</f>
        <v>85+</v>
      </c>
      <c r="R166" s="123">
        <f>'[1]INPUTS-Incidence'!D166</f>
        <v>0.311764705882353</v>
      </c>
      <c r="S166" s="123">
        <f>'[1]INPUTS-Incidence'!E166</f>
        <v>6.0768578488750169</v>
      </c>
      <c r="T166" s="106">
        <f t="shared" si="29"/>
        <v>2</v>
      </c>
      <c r="U166" s="4">
        <f t="shared" si="30"/>
        <v>0.311764705882353</v>
      </c>
      <c r="V166" s="4">
        <f t="shared" si="31"/>
        <v>0</v>
      </c>
      <c r="W166" s="4">
        <f t="shared" si="38"/>
        <v>0.20289647058823532</v>
      </c>
      <c r="X166" s="113">
        <f t="shared" si="32"/>
        <v>0.20289647058823532</v>
      </c>
      <c r="Y166" s="113">
        <f t="shared" si="39"/>
        <v>0.20289647058823532</v>
      </c>
      <c r="Z166" s="120">
        <f t="shared" si="33"/>
        <v>0.20289647058823532</v>
      </c>
      <c r="AA166" s="117">
        <f t="shared" si="34"/>
        <v>6.0768578488750169</v>
      </c>
      <c r="AB166" s="114">
        <f t="shared" si="35"/>
        <v>0</v>
      </c>
      <c r="AC166" s="4">
        <f t="shared" si="40"/>
        <v>3.7469905496163354</v>
      </c>
      <c r="AD166" s="113">
        <f t="shared" si="36"/>
        <v>3.7469905496163354</v>
      </c>
      <c r="AE166" s="113">
        <f t="shared" si="41"/>
        <v>3.7469905496163354</v>
      </c>
      <c r="AF166" s="120">
        <f t="shared" si="37"/>
        <v>3.7469905496163354</v>
      </c>
    </row>
    <row r="167" spans="15:32" x14ac:dyDescent="0.4">
      <c r="O167" s="5" t="str">
        <f>'[1]INPUTS-Incidence'!A167</f>
        <v>Car</v>
      </c>
      <c r="P167" s="5" t="str">
        <f>'[1]INPUTS-Incidence'!B167</f>
        <v>Female</v>
      </c>
      <c r="Q167" s="5" t="str">
        <f>'[1]INPUTS-Incidence'!C167</f>
        <v>&lt;5 years</v>
      </c>
      <c r="R167" s="123">
        <f>'[1]INPUTS-Incidence'!D167</f>
        <v>0</v>
      </c>
      <c r="S167" s="123">
        <f>'[1]INPUTS-Incidence'!E167</f>
        <v>32.663110937703216</v>
      </c>
      <c r="T167" s="106">
        <f t="shared" si="29"/>
        <v>2</v>
      </c>
      <c r="U167" s="4">
        <f t="shared" si="30"/>
        <v>0</v>
      </c>
      <c r="V167" s="4">
        <f t="shared" si="31"/>
        <v>0</v>
      </c>
      <c r="W167" s="4">
        <f t="shared" si="38"/>
        <v>0</v>
      </c>
      <c r="X167" s="113">
        <f t="shared" si="32"/>
        <v>0</v>
      </c>
      <c r="Y167" s="113">
        <f t="shared" si="39"/>
        <v>0</v>
      </c>
      <c r="Z167" s="120">
        <f t="shared" si="33"/>
        <v>0</v>
      </c>
      <c r="AA167" s="117">
        <f t="shared" si="34"/>
        <v>32.663110937703216</v>
      </c>
      <c r="AB167" s="114">
        <f t="shared" si="35"/>
        <v>0</v>
      </c>
      <c r="AC167" s="4">
        <f t="shared" si="40"/>
        <v>20.140074204187801</v>
      </c>
      <c r="AD167" s="113">
        <f t="shared" si="36"/>
        <v>20.140074204187801</v>
      </c>
      <c r="AE167" s="113">
        <f t="shared" si="41"/>
        <v>20.140074204187801</v>
      </c>
      <c r="AF167" s="120">
        <f t="shared" si="37"/>
        <v>20.140074204187801</v>
      </c>
    </row>
    <row r="168" spans="15:32" x14ac:dyDescent="0.4">
      <c r="O168" s="5" t="str">
        <f>'[1]INPUTS-Incidence'!A168</f>
        <v>Car</v>
      </c>
      <c r="P168" s="5" t="str">
        <f>'[1]INPUTS-Incidence'!B168</f>
        <v>Female</v>
      </c>
      <c r="Q168" s="5" t="str">
        <f>'[1]INPUTS-Incidence'!C168</f>
        <v>5-9 years</v>
      </c>
      <c r="R168" s="123">
        <f>'[1]INPUTS-Incidence'!D168</f>
        <v>0</v>
      </c>
      <c r="S168" s="123">
        <f>'[1]INPUTS-Incidence'!E168</f>
        <v>89.633653270906493</v>
      </c>
      <c r="T168" s="106">
        <f t="shared" si="29"/>
        <v>2</v>
      </c>
      <c r="U168" s="4">
        <f t="shared" si="30"/>
        <v>0</v>
      </c>
      <c r="V168" s="4">
        <f t="shared" si="31"/>
        <v>0</v>
      </c>
      <c r="W168" s="4">
        <f t="shared" si="38"/>
        <v>0</v>
      </c>
      <c r="X168" s="113">
        <f t="shared" si="32"/>
        <v>0</v>
      </c>
      <c r="Y168" s="113">
        <f t="shared" si="39"/>
        <v>0</v>
      </c>
      <c r="Z168" s="120">
        <f t="shared" si="33"/>
        <v>0</v>
      </c>
      <c r="AA168" s="117">
        <f t="shared" si="34"/>
        <v>89.633653270906493</v>
      </c>
      <c r="AB168" s="114">
        <f t="shared" si="35"/>
        <v>0</v>
      </c>
      <c r="AC168" s="4">
        <f t="shared" si="40"/>
        <v>55.268110606840935</v>
      </c>
      <c r="AD168" s="113">
        <f t="shared" si="36"/>
        <v>55.268110606840935</v>
      </c>
      <c r="AE168" s="113">
        <f t="shared" si="41"/>
        <v>55.268110606840935</v>
      </c>
      <c r="AF168" s="120">
        <f t="shared" si="37"/>
        <v>55.268110606840935</v>
      </c>
    </row>
    <row r="169" spans="15:32" x14ac:dyDescent="0.4">
      <c r="O169" s="5" t="str">
        <f>'[1]INPUTS-Incidence'!A169</f>
        <v>Car</v>
      </c>
      <c r="P169" s="5" t="str">
        <f>'[1]INPUTS-Incidence'!B169</f>
        <v>Female</v>
      </c>
      <c r="Q169" s="5" t="str">
        <f>'[1]INPUTS-Incidence'!C169</f>
        <v>10-14 years</v>
      </c>
      <c r="R169" s="123">
        <f>'[1]INPUTS-Incidence'!D169</f>
        <v>0</v>
      </c>
      <c r="S169" s="123">
        <f>'[1]INPUTS-Incidence'!E169</f>
        <v>111.66226297307844</v>
      </c>
      <c r="T169" s="106">
        <f t="shared" si="29"/>
        <v>2</v>
      </c>
      <c r="U169" s="4">
        <f t="shared" si="30"/>
        <v>0</v>
      </c>
      <c r="V169" s="4">
        <f t="shared" si="31"/>
        <v>0</v>
      </c>
      <c r="W169" s="4">
        <f t="shared" si="38"/>
        <v>0</v>
      </c>
      <c r="X169" s="113">
        <f t="shared" si="32"/>
        <v>0</v>
      </c>
      <c r="Y169" s="113">
        <f t="shared" si="39"/>
        <v>0</v>
      </c>
      <c r="Z169" s="120">
        <f t="shared" si="33"/>
        <v>0</v>
      </c>
      <c r="AA169" s="117">
        <f t="shared" si="34"/>
        <v>111.66226297307844</v>
      </c>
      <c r="AB169" s="114">
        <f t="shared" si="35"/>
        <v>0</v>
      </c>
      <c r="AC169" s="4">
        <f t="shared" si="40"/>
        <v>68.850951349200159</v>
      </c>
      <c r="AD169" s="113">
        <f t="shared" si="36"/>
        <v>68.850951349200159</v>
      </c>
      <c r="AE169" s="113">
        <f t="shared" si="41"/>
        <v>68.850951349200159</v>
      </c>
      <c r="AF169" s="120">
        <f t="shared" si="37"/>
        <v>68.850951349200159</v>
      </c>
    </row>
    <row r="170" spans="15:32" x14ac:dyDescent="0.4">
      <c r="O170" s="5" t="str">
        <f>'[1]INPUTS-Incidence'!A170</f>
        <v>Car</v>
      </c>
      <c r="P170" s="5" t="str">
        <f>'[1]INPUTS-Incidence'!B170</f>
        <v>Female</v>
      </c>
      <c r="Q170" s="5" t="str">
        <f>'[1]INPUTS-Incidence'!C170</f>
        <v>15-19 years</v>
      </c>
      <c r="R170" s="123">
        <f>'[1]INPUTS-Incidence'!D170</f>
        <v>0.311764705882353</v>
      </c>
      <c r="S170" s="123">
        <f>'[1]INPUTS-Incidence'!E170</f>
        <v>180.02691377292237</v>
      </c>
      <c r="T170" s="106">
        <f t="shared" si="29"/>
        <v>2</v>
      </c>
      <c r="U170" s="4">
        <f t="shared" si="30"/>
        <v>0.311764705882353</v>
      </c>
      <c r="V170" s="4">
        <f t="shared" si="31"/>
        <v>0</v>
      </c>
      <c r="W170" s="4">
        <f t="shared" si="38"/>
        <v>0.20289647058823532</v>
      </c>
      <c r="X170" s="113">
        <f t="shared" si="32"/>
        <v>0.20289647058823532</v>
      </c>
      <c r="Y170" s="113">
        <f t="shared" si="39"/>
        <v>0.20289647058823532</v>
      </c>
      <c r="Z170" s="120">
        <f t="shared" si="33"/>
        <v>0.20289647058823532</v>
      </c>
      <c r="AA170" s="117">
        <f t="shared" si="34"/>
        <v>180.02691377292237</v>
      </c>
      <c r="AB170" s="114">
        <f t="shared" si="35"/>
        <v>0</v>
      </c>
      <c r="AC170" s="4">
        <f t="shared" si="40"/>
        <v>111.00459503238392</v>
      </c>
      <c r="AD170" s="113">
        <f t="shared" si="36"/>
        <v>111.00459503238392</v>
      </c>
      <c r="AE170" s="113">
        <f t="shared" si="41"/>
        <v>111.00459503238392</v>
      </c>
      <c r="AF170" s="120">
        <f t="shared" si="37"/>
        <v>111.00459503238392</v>
      </c>
    </row>
    <row r="171" spans="15:32" x14ac:dyDescent="0.4">
      <c r="O171" s="5" t="str">
        <f>'[1]INPUTS-Incidence'!A171</f>
        <v>Car</v>
      </c>
      <c r="P171" s="5" t="str">
        <f>'[1]INPUTS-Incidence'!B171</f>
        <v>Female</v>
      </c>
      <c r="Q171" s="5" t="str">
        <f>'[1]INPUTS-Incidence'!C171</f>
        <v>20-24 years</v>
      </c>
      <c r="R171" s="123">
        <f>'[1]INPUTS-Incidence'!D171</f>
        <v>0.311764705882353</v>
      </c>
      <c r="S171" s="123">
        <f>'[1]INPUTS-Incidence'!E171</f>
        <v>278.01624658603203</v>
      </c>
      <c r="T171" s="106">
        <f t="shared" si="29"/>
        <v>2</v>
      </c>
      <c r="U171" s="4">
        <f t="shared" si="30"/>
        <v>0.311764705882353</v>
      </c>
      <c r="V171" s="4">
        <f t="shared" si="31"/>
        <v>0</v>
      </c>
      <c r="W171" s="4">
        <f t="shared" si="38"/>
        <v>0.20289647058823532</v>
      </c>
      <c r="X171" s="113">
        <f t="shared" si="32"/>
        <v>0.20289647058823532</v>
      </c>
      <c r="Y171" s="113">
        <f t="shared" si="39"/>
        <v>0.20289647058823532</v>
      </c>
      <c r="Z171" s="120">
        <f t="shared" si="33"/>
        <v>0.20289647058823532</v>
      </c>
      <c r="AA171" s="117">
        <f t="shared" si="34"/>
        <v>278.01624658603203</v>
      </c>
      <c r="AB171" s="114">
        <f t="shared" si="35"/>
        <v>0</v>
      </c>
      <c r="AC171" s="4">
        <f t="shared" si="40"/>
        <v>171.42481764494732</v>
      </c>
      <c r="AD171" s="113">
        <f t="shared" si="36"/>
        <v>171.42481764494732</v>
      </c>
      <c r="AE171" s="113">
        <f t="shared" si="41"/>
        <v>171.42481764494732</v>
      </c>
      <c r="AF171" s="120">
        <f t="shared" si="37"/>
        <v>171.42481764494732</v>
      </c>
    </row>
    <row r="172" spans="15:32" x14ac:dyDescent="0.4">
      <c r="O172" s="5" t="str">
        <f>'[1]INPUTS-Incidence'!A172</f>
        <v>Car</v>
      </c>
      <c r="P172" s="5" t="str">
        <f>'[1]INPUTS-Incidence'!B172</f>
        <v>Female</v>
      </c>
      <c r="Q172" s="5" t="str">
        <f>'[1]INPUTS-Incidence'!C172</f>
        <v>25-29 years</v>
      </c>
      <c r="R172" s="123">
        <f>'[1]INPUTS-Incidence'!D172</f>
        <v>0.311764705882353</v>
      </c>
      <c r="S172" s="123">
        <f>'[1]INPUTS-Incidence'!E172</f>
        <v>449.68748081675125</v>
      </c>
      <c r="T172" s="106">
        <f t="shared" si="29"/>
        <v>2</v>
      </c>
      <c r="U172" s="4">
        <f t="shared" si="30"/>
        <v>0.311764705882353</v>
      </c>
      <c r="V172" s="4">
        <f t="shared" si="31"/>
        <v>0</v>
      </c>
      <c r="W172" s="4">
        <f t="shared" si="38"/>
        <v>0.20289647058823532</v>
      </c>
      <c r="X172" s="113">
        <f t="shared" si="32"/>
        <v>0.20289647058823532</v>
      </c>
      <c r="Y172" s="113">
        <f t="shared" si="39"/>
        <v>0.20289647058823532</v>
      </c>
      <c r="Z172" s="120">
        <f t="shared" si="33"/>
        <v>0.20289647058823532</v>
      </c>
      <c r="AA172" s="117">
        <f t="shared" si="34"/>
        <v>449.68748081675125</v>
      </c>
      <c r="AB172" s="114">
        <f t="shared" si="35"/>
        <v>0</v>
      </c>
      <c r="AC172" s="4">
        <f t="shared" si="40"/>
        <v>277.27730067160883</v>
      </c>
      <c r="AD172" s="113">
        <f t="shared" si="36"/>
        <v>277.27730067160883</v>
      </c>
      <c r="AE172" s="113">
        <f t="shared" si="41"/>
        <v>277.27730067160883</v>
      </c>
      <c r="AF172" s="120">
        <f t="shared" si="37"/>
        <v>277.27730067160883</v>
      </c>
    </row>
    <row r="173" spans="15:32" x14ac:dyDescent="0.4">
      <c r="O173" s="5" t="str">
        <f>'[1]INPUTS-Incidence'!A173</f>
        <v>Car</v>
      </c>
      <c r="P173" s="5" t="str">
        <f>'[1]INPUTS-Incidence'!B173</f>
        <v>Female</v>
      </c>
      <c r="Q173" s="5" t="str">
        <f>'[1]INPUTS-Incidence'!C173</f>
        <v>30-34 years</v>
      </c>
      <c r="R173" s="123">
        <f>'[1]INPUTS-Incidence'!D173</f>
        <v>0.311764705882353</v>
      </c>
      <c r="S173" s="123">
        <f>'[1]INPUTS-Incidence'!E173</f>
        <v>397.2745818702042</v>
      </c>
      <c r="T173" s="106">
        <f t="shared" si="29"/>
        <v>2</v>
      </c>
      <c r="U173" s="4">
        <f t="shared" si="30"/>
        <v>0.311764705882353</v>
      </c>
      <c r="V173" s="4">
        <f t="shared" si="31"/>
        <v>0</v>
      </c>
      <c r="W173" s="4">
        <f t="shared" si="38"/>
        <v>0.20289647058823532</v>
      </c>
      <c r="X173" s="113">
        <f t="shared" si="32"/>
        <v>0.20289647058823532</v>
      </c>
      <c r="Y173" s="113">
        <f t="shared" si="39"/>
        <v>0.20289647058823532</v>
      </c>
      <c r="Z173" s="120">
        <f t="shared" si="33"/>
        <v>0.20289647058823532</v>
      </c>
      <c r="AA173" s="117">
        <f t="shared" si="34"/>
        <v>397.2745818702042</v>
      </c>
      <c r="AB173" s="114">
        <f t="shared" si="35"/>
        <v>0</v>
      </c>
      <c r="AC173" s="4">
        <f t="shared" si="40"/>
        <v>244.95950718116791</v>
      </c>
      <c r="AD173" s="113">
        <f t="shared" si="36"/>
        <v>244.95950718116791</v>
      </c>
      <c r="AE173" s="113">
        <f t="shared" si="41"/>
        <v>244.95950718116791</v>
      </c>
      <c r="AF173" s="120">
        <f t="shared" si="37"/>
        <v>244.95950718116791</v>
      </c>
    </row>
    <row r="174" spans="15:32" x14ac:dyDescent="0.4">
      <c r="O174" s="5" t="str">
        <f>'[1]INPUTS-Incidence'!A174</f>
        <v>Car</v>
      </c>
      <c r="P174" s="5" t="str">
        <f>'[1]INPUTS-Incidence'!B174</f>
        <v>Female</v>
      </c>
      <c r="Q174" s="5" t="str">
        <f>'[1]INPUTS-Incidence'!C174</f>
        <v>35-39 years</v>
      </c>
      <c r="R174" s="123">
        <f>'[1]INPUTS-Incidence'!D174</f>
        <v>0.311764705882353</v>
      </c>
      <c r="S174" s="123">
        <f>'[1]INPUTS-Incidence'!E174</f>
        <v>428.4184783456887</v>
      </c>
      <c r="T174" s="106">
        <f t="shared" si="29"/>
        <v>2</v>
      </c>
      <c r="U174" s="4">
        <f t="shared" si="30"/>
        <v>0.311764705882353</v>
      </c>
      <c r="V174" s="4">
        <f t="shared" si="31"/>
        <v>0</v>
      </c>
      <c r="W174" s="4">
        <f t="shared" si="38"/>
        <v>0.20289647058823532</v>
      </c>
      <c r="X174" s="113">
        <f t="shared" si="32"/>
        <v>0.20289647058823532</v>
      </c>
      <c r="Y174" s="113">
        <f t="shared" si="39"/>
        <v>0.20289647058823532</v>
      </c>
      <c r="Z174" s="120">
        <f t="shared" si="33"/>
        <v>0.20289647058823532</v>
      </c>
      <c r="AA174" s="117">
        <f t="shared" si="34"/>
        <v>428.4184783456887</v>
      </c>
      <c r="AB174" s="114">
        <f t="shared" si="35"/>
        <v>0</v>
      </c>
      <c r="AC174" s="4">
        <f t="shared" si="40"/>
        <v>264.16283374795165</v>
      </c>
      <c r="AD174" s="113">
        <f t="shared" si="36"/>
        <v>264.16283374795165</v>
      </c>
      <c r="AE174" s="113">
        <f t="shared" si="41"/>
        <v>264.16283374795165</v>
      </c>
      <c r="AF174" s="120">
        <f t="shared" si="37"/>
        <v>264.16283374795165</v>
      </c>
    </row>
    <row r="175" spans="15:32" x14ac:dyDescent="0.4">
      <c r="O175" s="5" t="str">
        <f>'[1]INPUTS-Incidence'!A175</f>
        <v>Car</v>
      </c>
      <c r="P175" s="5" t="str">
        <f>'[1]INPUTS-Incidence'!B175</f>
        <v>Female</v>
      </c>
      <c r="Q175" s="5" t="str">
        <f>'[1]INPUTS-Incidence'!C175</f>
        <v>40-44 years</v>
      </c>
      <c r="R175" s="123">
        <f>'[1]INPUTS-Incidence'!D175</f>
        <v>0.311764705882353</v>
      </c>
      <c r="S175" s="123">
        <f>'[1]INPUTS-Incidence'!E175</f>
        <v>348.65971907920408</v>
      </c>
      <c r="T175" s="106">
        <f t="shared" si="29"/>
        <v>2</v>
      </c>
      <c r="U175" s="4">
        <f t="shared" si="30"/>
        <v>0.311764705882353</v>
      </c>
      <c r="V175" s="4">
        <f t="shared" si="31"/>
        <v>0</v>
      </c>
      <c r="W175" s="4">
        <f t="shared" si="38"/>
        <v>0.20289647058823532</v>
      </c>
      <c r="X175" s="113">
        <f t="shared" si="32"/>
        <v>0.20289647058823532</v>
      </c>
      <c r="Y175" s="113">
        <f t="shared" si="39"/>
        <v>0.20289647058823532</v>
      </c>
      <c r="Z175" s="120">
        <f t="shared" si="33"/>
        <v>0.20289647058823532</v>
      </c>
      <c r="AA175" s="117">
        <f t="shared" si="34"/>
        <v>348.65971907920408</v>
      </c>
      <c r="AB175" s="114">
        <f t="shared" si="35"/>
        <v>0</v>
      </c>
      <c r="AC175" s="4">
        <f t="shared" si="40"/>
        <v>214.9835827842372</v>
      </c>
      <c r="AD175" s="113">
        <f t="shared" si="36"/>
        <v>214.9835827842372</v>
      </c>
      <c r="AE175" s="113">
        <f t="shared" si="41"/>
        <v>214.9835827842372</v>
      </c>
      <c r="AF175" s="120">
        <f t="shared" si="37"/>
        <v>214.9835827842372</v>
      </c>
    </row>
    <row r="176" spans="15:32" x14ac:dyDescent="0.4">
      <c r="O176" s="5" t="str">
        <f>'[1]INPUTS-Incidence'!A176</f>
        <v>Car</v>
      </c>
      <c r="P176" s="5" t="str">
        <f>'[1]INPUTS-Incidence'!B176</f>
        <v>Female</v>
      </c>
      <c r="Q176" s="5" t="str">
        <f>'[1]INPUTS-Incidence'!C176</f>
        <v>45-49 years</v>
      </c>
      <c r="R176" s="123">
        <f>'[1]INPUTS-Incidence'!D176</f>
        <v>0.311764705882353</v>
      </c>
      <c r="S176" s="123">
        <f>'[1]INPUTS-Incidence'!E176</f>
        <v>208.89198855507871</v>
      </c>
      <c r="T176" s="106">
        <f t="shared" si="29"/>
        <v>2</v>
      </c>
      <c r="U176" s="4">
        <f t="shared" si="30"/>
        <v>0.311764705882353</v>
      </c>
      <c r="V176" s="4">
        <f t="shared" si="31"/>
        <v>0</v>
      </c>
      <c r="W176" s="4">
        <f t="shared" si="38"/>
        <v>0.20289647058823532</v>
      </c>
      <c r="X176" s="113">
        <f t="shared" si="32"/>
        <v>0.20289647058823532</v>
      </c>
      <c r="Y176" s="113">
        <f t="shared" si="39"/>
        <v>0.20289647058823532</v>
      </c>
      <c r="Z176" s="120">
        <f t="shared" si="33"/>
        <v>0.20289647058823532</v>
      </c>
      <c r="AA176" s="117">
        <f t="shared" si="34"/>
        <v>208.89198855507871</v>
      </c>
      <c r="AB176" s="114">
        <f t="shared" si="35"/>
        <v>0</v>
      </c>
      <c r="AC176" s="4">
        <f t="shared" si="40"/>
        <v>128.80280014306152</v>
      </c>
      <c r="AD176" s="113">
        <f t="shared" si="36"/>
        <v>128.80280014306152</v>
      </c>
      <c r="AE176" s="113">
        <f t="shared" si="41"/>
        <v>128.80280014306152</v>
      </c>
      <c r="AF176" s="120">
        <f t="shared" si="37"/>
        <v>128.80280014306152</v>
      </c>
    </row>
    <row r="177" spans="15:32" x14ac:dyDescent="0.4">
      <c r="O177" s="5" t="str">
        <f>'[1]INPUTS-Incidence'!A177</f>
        <v>Car</v>
      </c>
      <c r="P177" s="5" t="str">
        <f>'[1]INPUTS-Incidence'!B177</f>
        <v>Female</v>
      </c>
      <c r="Q177" s="5" t="str">
        <f>'[1]INPUTS-Incidence'!C177</f>
        <v>50-54 years</v>
      </c>
      <c r="R177" s="123">
        <f>'[1]INPUTS-Incidence'!D177</f>
        <v>0.311764705882353</v>
      </c>
      <c r="S177" s="123">
        <f>'[1]INPUTS-Incidence'!E177</f>
        <v>192.18062947067241</v>
      </c>
      <c r="T177" s="106">
        <f t="shared" si="29"/>
        <v>2</v>
      </c>
      <c r="U177" s="4">
        <f t="shared" si="30"/>
        <v>0.311764705882353</v>
      </c>
      <c r="V177" s="4">
        <f t="shared" si="31"/>
        <v>0</v>
      </c>
      <c r="W177" s="4">
        <f t="shared" si="38"/>
        <v>0.20289647058823532</v>
      </c>
      <c r="X177" s="113">
        <f t="shared" si="32"/>
        <v>0.20289647058823532</v>
      </c>
      <c r="Y177" s="113">
        <f t="shared" si="39"/>
        <v>0.20289647058823532</v>
      </c>
      <c r="Z177" s="120">
        <f t="shared" si="33"/>
        <v>0.20289647058823532</v>
      </c>
      <c r="AA177" s="117">
        <f t="shared" si="34"/>
        <v>192.18062947067241</v>
      </c>
      <c r="AB177" s="114">
        <f t="shared" si="35"/>
        <v>0</v>
      </c>
      <c r="AC177" s="4">
        <f t="shared" si="40"/>
        <v>118.4985761316166</v>
      </c>
      <c r="AD177" s="113">
        <f t="shared" si="36"/>
        <v>118.4985761316166</v>
      </c>
      <c r="AE177" s="113">
        <f t="shared" si="41"/>
        <v>118.4985761316166</v>
      </c>
      <c r="AF177" s="120">
        <f t="shared" si="37"/>
        <v>118.4985761316166</v>
      </c>
    </row>
    <row r="178" spans="15:32" x14ac:dyDescent="0.4">
      <c r="O178" s="5" t="str">
        <f>'[1]INPUTS-Incidence'!A178</f>
        <v>Car</v>
      </c>
      <c r="P178" s="5" t="str">
        <f>'[1]INPUTS-Incidence'!B178</f>
        <v>Female</v>
      </c>
      <c r="Q178" s="5" t="str">
        <f>'[1]INPUTS-Incidence'!C178</f>
        <v>55-59 years</v>
      </c>
      <c r="R178" s="123">
        <f>'[1]INPUTS-Incidence'!D178</f>
        <v>0.311764705882353</v>
      </c>
      <c r="S178" s="123">
        <f>'[1]INPUTS-Incidence'!E178</f>
        <v>130.65244375081286</v>
      </c>
      <c r="T178" s="106">
        <f t="shared" si="29"/>
        <v>2</v>
      </c>
      <c r="U178" s="4">
        <f t="shared" si="30"/>
        <v>0.311764705882353</v>
      </c>
      <c r="V178" s="4">
        <f t="shared" si="31"/>
        <v>0</v>
      </c>
      <c r="W178" s="4">
        <f t="shared" si="38"/>
        <v>0.20289647058823532</v>
      </c>
      <c r="X178" s="113">
        <f t="shared" si="32"/>
        <v>0.20289647058823532</v>
      </c>
      <c r="Y178" s="113">
        <f t="shared" si="39"/>
        <v>0.20289647058823532</v>
      </c>
      <c r="Z178" s="120">
        <f t="shared" si="33"/>
        <v>0.20289647058823532</v>
      </c>
      <c r="AA178" s="117">
        <f t="shared" si="34"/>
        <v>130.65244375081286</v>
      </c>
      <c r="AB178" s="114">
        <f t="shared" si="35"/>
        <v>0</v>
      </c>
      <c r="AC178" s="4">
        <f t="shared" si="40"/>
        <v>80.560296816751205</v>
      </c>
      <c r="AD178" s="113">
        <f t="shared" si="36"/>
        <v>80.560296816751205</v>
      </c>
      <c r="AE178" s="113">
        <f t="shared" si="41"/>
        <v>80.560296816751205</v>
      </c>
      <c r="AF178" s="120">
        <f t="shared" si="37"/>
        <v>80.560296816751205</v>
      </c>
    </row>
    <row r="179" spans="15:32" x14ac:dyDescent="0.4">
      <c r="O179" s="5" t="str">
        <f>'[1]INPUTS-Incidence'!A179</f>
        <v>Car</v>
      </c>
      <c r="P179" s="5" t="str">
        <f>'[1]INPUTS-Incidence'!B179</f>
        <v>Female</v>
      </c>
      <c r="Q179" s="5" t="str">
        <f>'[1]INPUTS-Incidence'!C179</f>
        <v>60-64 years</v>
      </c>
      <c r="R179" s="123">
        <f>'[1]INPUTS-Incidence'!D179</f>
        <v>0.311764705882353</v>
      </c>
      <c r="S179" s="123">
        <f>'[1]INPUTS-Incidence'!E179</f>
        <v>94.191296657562759</v>
      </c>
      <c r="T179" s="106">
        <f t="shared" si="29"/>
        <v>2</v>
      </c>
      <c r="U179" s="4">
        <f t="shared" si="30"/>
        <v>0.311764705882353</v>
      </c>
      <c r="V179" s="4">
        <f t="shared" si="31"/>
        <v>0</v>
      </c>
      <c r="W179" s="4">
        <f t="shared" si="38"/>
        <v>0.20289647058823532</v>
      </c>
      <c r="X179" s="113">
        <f t="shared" si="32"/>
        <v>0.20289647058823532</v>
      </c>
      <c r="Y179" s="113">
        <f t="shared" si="39"/>
        <v>0.20289647058823532</v>
      </c>
      <c r="Z179" s="120">
        <f t="shared" si="33"/>
        <v>0.20289647058823532</v>
      </c>
      <c r="AA179" s="117">
        <f t="shared" si="34"/>
        <v>94.191296657562759</v>
      </c>
      <c r="AB179" s="114">
        <f t="shared" si="35"/>
        <v>0</v>
      </c>
      <c r="AC179" s="4">
        <f t="shared" si="40"/>
        <v>58.078353519053188</v>
      </c>
      <c r="AD179" s="113">
        <f t="shared" si="36"/>
        <v>58.078353519053188</v>
      </c>
      <c r="AE179" s="113">
        <f t="shared" si="41"/>
        <v>58.078353519053188</v>
      </c>
      <c r="AF179" s="120">
        <f t="shared" si="37"/>
        <v>58.078353519053188</v>
      </c>
    </row>
    <row r="180" spans="15:32" x14ac:dyDescent="0.4">
      <c r="O180" s="5" t="str">
        <f>'[1]INPUTS-Incidence'!A180</f>
        <v>Car</v>
      </c>
      <c r="P180" s="5" t="str">
        <f>'[1]INPUTS-Incidence'!B180</f>
        <v>Female</v>
      </c>
      <c r="Q180" s="5" t="str">
        <f>'[1]INPUTS-Incidence'!C180</f>
        <v>65-69 years</v>
      </c>
      <c r="R180" s="123">
        <f>'[1]INPUTS-Incidence'!D180</f>
        <v>0.311764705882353</v>
      </c>
      <c r="S180" s="123">
        <f>'[1]INPUTS-Incidence'!E180</f>
        <v>60.768578488750165</v>
      </c>
      <c r="T180" s="106">
        <f t="shared" si="29"/>
        <v>2</v>
      </c>
      <c r="U180" s="4">
        <f t="shared" si="30"/>
        <v>0.311764705882353</v>
      </c>
      <c r="V180" s="4">
        <f t="shared" si="31"/>
        <v>0</v>
      </c>
      <c r="W180" s="4">
        <f t="shared" si="38"/>
        <v>0.20289647058823532</v>
      </c>
      <c r="X180" s="113">
        <f t="shared" si="32"/>
        <v>0.20289647058823532</v>
      </c>
      <c r="Y180" s="113">
        <f t="shared" si="39"/>
        <v>0.20289647058823532</v>
      </c>
      <c r="Z180" s="120">
        <f t="shared" si="33"/>
        <v>0.20289647058823532</v>
      </c>
      <c r="AA180" s="117">
        <f t="shared" si="34"/>
        <v>60.768578488750165</v>
      </c>
      <c r="AB180" s="114">
        <f t="shared" si="35"/>
        <v>0</v>
      </c>
      <c r="AC180" s="4">
        <f t="shared" si="40"/>
        <v>37.469905496163349</v>
      </c>
      <c r="AD180" s="113">
        <f t="shared" si="36"/>
        <v>37.469905496163349</v>
      </c>
      <c r="AE180" s="113">
        <f t="shared" si="41"/>
        <v>37.469905496163349</v>
      </c>
      <c r="AF180" s="120">
        <f t="shared" si="37"/>
        <v>37.469905496163349</v>
      </c>
    </row>
    <row r="181" spans="15:32" x14ac:dyDescent="0.4">
      <c r="O181" s="5" t="str">
        <f>'[1]INPUTS-Incidence'!A181</f>
        <v>Car</v>
      </c>
      <c r="P181" s="5" t="str">
        <f>'[1]INPUTS-Incidence'!B181</f>
        <v>Female</v>
      </c>
      <c r="Q181" s="5" t="str">
        <f>'[1]INPUTS-Incidence'!C181</f>
        <v>70-74 years</v>
      </c>
      <c r="R181" s="123">
        <f>'[1]INPUTS-Incidence'!D181</f>
        <v>0.311764705882353</v>
      </c>
      <c r="S181" s="123">
        <f>'[1]INPUTS-Incidence'!E181</f>
        <v>40.259183248796987</v>
      </c>
      <c r="T181" s="106">
        <f t="shared" si="29"/>
        <v>2</v>
      </c>
      <c r="U181" s="4">
        <f t="shared" si="30"/>
        <v>0.311764705882353</v>
      </c>
      <c r="V181" s="4">
        <f t="shared" si="31"/>
        <v>0</v>
      </c>
      <c r="W181" s="4">
        <f t="shared" si="38"/>
        <v>0.20289647058823532</v>
      </c>
      <c r="X181" s="113">
        <f t="shared" si="32"/>
        <v>0.20289647058823532</v>
      </c>
      <c r="Y181" s="113">
        <f t="shared" si="39"/>
        <v>0.20289647058823532</v>
      </c>
      <c r="Z181" s="120">
        <f t="shared" si="33"/>
        <v>0.20289647058823532</v>
      </c>
      <c r="AA181" s="117">
        <f t="shared" si="34"/>
        <v>40.259183248796987</v>
      </c>
      <c r="AB181" s="114">
        <f t="shared" si="35"/>
        <v>0</v>
      </c>
      <c r="AC181" s="4">
        <f t="shared" si="40"/>
        <v>24.823812391208222</v>
      </c>
      <c r="AD181" s="113">
        <f t="shared" si="36"/>
        <v>24.823812391208222</v>
      </c>
      <c r="AE181" s="113">
        <f t="shared" si="41"/>
        <v>24.823812391208222</v>
      </c>
      <c r="AF181" s="120">
        <f t="shared" si="37"/>
        <v>24.823812391208222</v>
      </c>
    </row>
    <row r="182" spans="15:32" x14ac:dyDescent="0.4">
      <c r="O182" s="5" t="str">
        <f>'[1]INPUTS-Incidence'!A182</f>
        <v>Car</v>
      </c>
      <c r="P182" s="5" t="str">
        <f>'[1]INPUTS-Incidence'!B182</f>
        <v>Female</v>
      </c>
      <c r="Q182" s="5" t="str">
        <f>'[1]INPUTS-Incidence'!C182</f>
        <v>75-79 years</v>
      </c>
      <c r="R182" s="123">
        <f>'[1]INPUTS-Incidence'!D182</f>
        <v>0.311764705882353</v>
      </c>
      <c r="S182" s="123">
        <f>'[1]INPUTS-Incidence'!E182</f>
        <v>28.865074782156331</v>
      </c>
      <c r="T182" s="106">
        <f t="shared" si="29"/>
        <v>2</v>
      </c>
      <c r="U182" s="4">
        <f t="shared" si="30"/>
        <v>0.311764705882353</v>
      </c>
      <c r="V182" s="4">
        <f t="shared" si="31"/>
        <v>0</v>
      </c>
      <c r="W182" s="4">
        <f t="shared" si="38"/>
        <v>0.20289647058823532</v>
      </c>
      <c r="X182" s="113">
        <f t="shared" si="32"/>
        <v>0.20289647058823532</v>
      </c>
      <c r="Y182" s="113">
        <f t="shared" si="39"/>
        <v>0.20289647058823532</v>
      </c>
      <c r="Z182" s="120">
        <f t="shared" si="33"/>
        <v>0.20289647058823532</v>
      </c>
      <c r="AA182" s="117">
        <f t="shared" si="34"/>
        <v>28.865074782156331</v>
      </c>
      <c r="AB182" s="114">
        <f t="shared" si="35"/>
        <v>0</v>
      </c>
      <c r="AC182" s="4">
        <f t="shared" si="40"/>
        <v>17.798205110677593</v>
      </c>
      <c r="AD182" s="113">
        <f t="shared" si="36"/>
        <v>17.798205110677593</v>
      </c>
      <c r="AE182" s="113">
        <f t="shared" si="41"/>
        <v>17.798205110677593</v>
      </c>
      <c r="AF182" s="120">
        <f t="shared" si="37"/>
        <v>17.798205110677593</v>
      </c>
    </row>
    <row r="183" spans="15:32" x14ac:dyDescent="0.4">
      <c r="O183" s="5" t="str">
        <f>'[1]INPUTS-Incidence'!A183</f>
        <v>Car</v>
      </c>
      <c r="P183" s="5" t="str">
        <f>'[1]INPUTS-Incidence'!B183</f>
        <v>Female</v>
      </c>
      <c r="Q183" s="5" t="str">
        <f>'[1]INPUTS-Incidence'!C183</f>
        <v>80-84 years</v>
      </c>
      <c r="R183" s="123">
        <f>'[1]INPUTS-Incidence'!D183</f>
        <v>0.311764705882353</v>
      </c>
      <c r="S183" s="123">
        <f>'[1]INPUTS-Incidence'!E183</f>
        <v>16.711359084406297</v>
      </c>
      <c r="T183" s="106">
        <f t="shared" si="29"/>
        <v>2</v>
      </c>
      <c r="U183" s="4">
        <f t="shared" si="30"/>
        <v>0.311764705882353</v>
      </c>
      <c r="V183" s="4">
        <f t="shared" si="31"/>
        <v>0</v>
      </c>
      <c r="W183" s="4">
        <f t="shared" si="38"/>
        <v>0.20289647058823532</v>
      </c>
      <c r="X183" s="113">
        <f t="shared" si="32"/>
        <v>0.20289647058823532</v>
      </c>
      <c r="Y183" s="113">
        <f t="shared" si="39"/>
        <v>0.20289647058823532</v>
      </c>
      <c r="Z183" s="120">
        <f t="shared" si="33"/>
        <v>0.20289647058823532</v>
      </c>
      <c r="AA183" s="117">
        <f t="shared" si="34"/>
        <v>16.711359084406297</v>
      </c>
      <c r="AB183" s="114">
        <f t="shared" si="35"/>
        <v>0</v>
      </c>
      <c r="AC183" s="4">
        <f t="shared" si="40"/>
        <v>10.304224011444923</v>
      </c>
      <c r="AD183" s="113">
        <f t="shared" si="36"/>
        <v>10.304224011444923</v>
      </c>
      <c r="AE183" s="113">
        <f t="shared" si="41"/>
        <v>10.304224011444923</v>
      </c>
      <c r="AF183" s="120">
        <f t="shared" si="37"/>
        <v>10.304224011444923</v>
      </c>
    </row>
    <row r="184" spans="15:32" x14ac:dyDescent="0.4">
      <c r="O184" s="5" t="str">
        <f>'[1]INPUTS-Incidence'!A184</f>
        <v>Car</v>
      </c>
      <c r="P184" s="5" t="str">
        <f>'[1]INPUTS-Incidence'!B184</f>
        <v>Female</v>
      </c>
      <c r="Q184" s="5" t="str">
        <f>'[1]INPUTS-Incidence'!C184</f>
        <v>85+</v>
      </c>
      <c r="R184" s="123">
        <f>'[1]INPUTS-Incidence'!D184</f>
        <v>0.311764705882353</v>
      </c>
      <c r="S184" s="123">
        <f>'[1]INPUTS-Incidence'!E184</f>
        <v>11.394108466640656</v>
      </c>
      <c r="T184" s="106">
        <f t="shared" si="29"/>
        <v>2</v>
      </c>
      <c r="U184" s="4">
        <f t="shared" si="30"/>
        <v>0.311764705882353</v>
      </c>
      <c r="V184" s="4">
        <f t="shared" si="31"/>
        <v>0</v>
      </c>
      <c r="W184" s="4">
        <f t="shared" si="38"/>
        <v>0.20289647058823532</v>
      </c>
      <c r="X184" s="113">
        <f t="shared" si="32"/>
        <v>0.20289647058823532</v>
      </c>
      <c r="Y184" s="113">
        <f t="shared" si="39"/>
        <v>0.20289647058823532</v>
      </c>
      <c r="Z184" s="120">
        <f t="shared" si="33"/>
        <v>0.20289647058823532</v>
      </c>
      <c r="AA184" s="117">
        <f t="shared" si="34"/>
        <v>11.394108466640656</v>
      </c>
      <c r="AB184" s="114">
        <f t="shared" si="35"/>
        <v>0</v>
      </c>
      <c r="AC184" s="4">
        <f t="shared" si="40"/>
        <v>7.0256072805306271</v>
      </c>
      <c r="AD184" s="113">
        <f t="shared" si="36"/>
        <v>7.0256072805306271</v>
      </c>
      <c r="AE184" s="113">
        <f t="shared" si="41"/>
        <v>7.0256072805306271</v>
      </c>
      <c r="AF184" s="120">
        <f t="shared" si="37"/>
        <v>7.0256072805306271</v>
      </c>
    </row>
    <row r="185" spans="15:32" x14ac:dyDescent="0.4">
      <c r="O185" s="5" t="str">
        <f>'[1]INPUTS-Incidence'!A185</f>
        <v>Bus</v>
      </c>
      <c r="P185" s="5" t="str">
        <f>'[1]INPUTS-Incidence'!B185</f>
        <v>Male</v>
      </c>
      <c r="Q185" s="5" t="str">
        <f>'[1]INPUTS-Incidence'!C185</f>
        <v>&lt;5 years</v>
      </c>
      <c r="R185" s="123">
        <f>'[1]INPUTS-Incidence'!D185</f>
        <v>0</v>
      </c>
      <c r="S185" s="123">
        <f>'[1]INPUTS-Incidence'!E185</f>
        <v>0</v>
      </c>
      <c r="T185" s="106">
        <f t="shared" si="29"/>
        <v>2</v>
      </c>
      <c r="U185" s="4">
        <f t="shared" si="30"/>
        <v>0</v>
      </c>
      <c r="V185" s="4">
        <f t="shared" si="31"/>
        <v>0</v>
      </c>
      <c r="W185" s="4">
        <f t="shared" si="38"/>
        <v>0</v>
      </c>
      <c r="X185" s="113">
        <f t="shared" si="32"/>
        <v>0</v>
      </c>
      <c r="Y185" s="113">
        <f t="shared" si="39"/>
        <v>0</v>
      </c>
      <c r="Z185" s="120">
        <f t="shared" si="33"/>
        <v>0</v>
      </c>
      <c r="AA185" s="117">
        <f t="shared" si="34"/>
        <v>0</v>
      </c>
      <c r="AB185" s="114">
        <f t="shared" si="35"/>
        <v>0</v>
      </c>
      <c r="AC185" s="4">
        <f t="shared" si="40"/>
        <v>0</v>
      </c>
      <c r="AD185" s="113">
        <f t="shared" si="36"/>
        <v>0</v>
      </c>
      <c r="AE185" s="113">
        <f t="shared" si="41"/>
        <v>0</v>
      </c>
      <c r="AF185" s="120">
        <f t="shared" si="37"/>
        <v>0</v>
      </c>
    </row>
    <row r="186" spans="15:32" x14ac:dyDescent="0.4">
      <c r="O186" s="5" t="str">
        <f>'[1]INPUTS-Incidence'!A186</f>
        <v>Bus</v>
      </c>
      <c r="P186" s="5" t="str">
        <f>'[1]INPUTS-Incidence'!B186</f>
        <v>Male</v>
      </c>
      <c r="Q186" s="5" t="str">
        <f>'[1]INPUTS-Incidence'!C186</f>
        <v>5-9 years</v>
      </c>
      <c r="R186" s="123">
        <f>'[1]INPUTS-Incidence'!D186</f>
        <v>0</v>
      </c>
      <c r="S186" s="123">
        <f>'[1]INPUTS-Incidence'!E186</f>
        <v>0</v>
      </c>
      <c r="T186" s="106">
        <f t="shared" si="29"/>
        <v>2</v>
      </c>
      <c r="U186" s="4">
        <f t="shared" si="30"/>
        <v>0</v>
      </c>
      <c r="V186" s="4">
        <f t="shared" si="31"/>
        <v>0</v>
      </c>
      <c r="W186" s="4">
        <f t="shared" si="38"/>
        <v>0</v>
      </c>
      <c r="X186" s="113">
        <f t="shared" si="32"/>
        <v>0</v>
      </c>
      <c r="Y186" s="113">
        <f t="shared" si="39"/>
        <v>0</v>
      </c>
      <c r="Z186" s="120">
        <f t="shared" si="33"/>
        <v>0</v>
      </c>
      <c r="AA186" s="117">
        <f t="shared" si="34"/>
        <v>0</v>
      </c>
      <c r="AB186" s="114">
        <f t="shared" si="35"/>
        <v>0</v>
      </c>
      <c r="AC186" s="4">
        <f t="shared" si="40"/>
        <v>0</v>
      </c>
      <c r="AD186" s="113">
        <f t="shared" si="36"/>
        <v>0</v>
      </c>
      <c r="AE186" s="113">
        <f t="shared" si="41"/>
        <v>0</v>
      </c>
      <c r="AF186" s="120">
        <f t="shared" si="37"/>
        <v>0</v>
      </c>
    </row>
    <row r="187" spans="15:32" x14ac:dyDescent="0.4">
      <c r="O187" s="5" t="str">
        <f>'[1]INPUTS-Incidence'!A187</f>
        <v>Bus</v>
      </c>
      <c r="P187" s="5" t="str">
        <f>'[1]INPUTS-Incidence'!B187</f>
        <v>Male</v>
      </c>
      <c r="Q187" s="5" t="str">
        <f>'[1]INPUTS-Incidence'!C187</f>
        <v>10-14 years</v>
      </c>
      <c r="R187" s="123">
        <f>'[1]INPUTS-Incidence'!D187</f>
        <v>0</v>
      </c>
      <c r="S187" s="123">
        <f>'[1]INPUTS-Incidence'!E187</f>
        <v>0</v>
      </c>
      <c r="T187" s="106">
        <f t="shared" si="29"/>
        <v>2</v>
      </c>
      <c r="U187" s="4">
        <f t="shared" si="30"/>
        <v>0</v>
      </c>
      <c r="V187" s="4">
        <f t="shared" si="31"/>
        <v>0</v>
      </c>
      <c r="W187" s="4">
        <f t="shared" si="38"/>
        <v>0</v>
      </c>
      <c r="X187" s="113">
        <f t="shared" si="32"/>
        <v>0</v>
      </c>
      <c r="Y187" s="113">
        <f t="shared" si="39"/>
        <v>0</v>
      </c>
      <c r="Z187" s="120">
        <f t="shared" si="33"/>
        <v>0</v>
      </c>
      <c r="AA187" s="117">
        <f t="shared" si="34"/>
        <v>0</v>
      </c>
      <c r="AB187" s="114">
        <f t="shared" si="35"/>
        <v>0</v>
      </c>
      <c r="AC187" s="4">
        <f t="shared" si="40"/>
        <v>0</v>
      </c>
      <c r="AD187" s="113">
        <f t="shared" si="36"/>
        <v>0</v>
      </c>
      <c r="AE187" s="113">
        <f t="shared" si="41"/>
        <v>0</v>
      </c>
      <c r="AF187" s="120">
        <f t="shared" si="37"/>
        <v>0</v>
      </c>
    </row>
    <row r="188" spans="15:32" x14ac:dyDescent="0.4">
      <c r="O188" s="5" t="str">
        <f>'[1]INPUTS-Incidence'!A188</f>
        <v>Bus</v>
      </c>
      <c r="P188" s="5" t="str">
        <f>'[1]INPUTS-Incidence'!B188</f>
        <v>Male</v>
      </c>
      <c r="Q188" s="5" t="str">
        <f>'[1]INPUTS-Incidence'!C188</f>
        <v>15-19 years</v>
      </c>
      <c r="R188" s="123">
        <f>'[1]INPUTS-Incidence'!D188</f>
        <v>0</v>
      </c>
      <c r="S188" s="123">
        <f>'[1]INPUTS-Incidence'!E188</f>
        <v>0</v>
      </c>
      <c r="T188" s="106">
        <f t="shared" si="29"/>
        <v>2</v>
      </c>
      <c r="U188" s="4">
        <f t="shared" si="30"/>
        <v>0</v>
      </c>
      <c r="V188" s="4">
        <f t="shared" si="31"/>
        <v>0</v>
      </c>
      <c r="W188" s="4">
        <f t="shared" si="38"/>
        <v>0</v>
      </c>
      <c r="X188" s="113">
        <f t="shared" si="32"/>
        <v>0</v>
      </c>
      <c r="Y188" s="113">
        <f t="shared" si="39"/>
        <v>0</v>
      </c>
      <c r="Z188" s="120">
        <f t="shared" si="33"/>
        <v>0</v>
      </c>
      <c r="AA188" s="117">
        <f t="shared" si="34"/>
        <v>0</v>
      </c>
      <c r="AB188" s="114">
        <f t="shared" si="35"/>
        <v>0</v>
      </c>
      <c r="AC188" s="4">
        <f t="shared" si="40"/>
        <v>0</v>
      </c>
      <c r="AD188" s="113">
        <f t="shared" si="36"/>
        <v>0</v>
      </c>
      <c r="AE188" s="113">
        <f t="shared" si="41"/>
        <v>0</v>
      </c>
      <c r="AF188" s="120">
        <f t="shared" si="37"/>
        <v>0</v>
      </c>
    </row>
    <row r="189" spans="15:32" x14ac:dyDescent="0.4">
      <c r="O189" s="5" t="str">
        <f>'[1]INPUTS-Incidence'!A189</f>
        <v>Bus</v>
      </c>
      <c r="P189" s="5" t="str">
        <f>'[1]INPUTS-Incidence'!B189</f>
        <v>Male</v>
      </c>
      <c r="Q189" s="5" t="str">
        <f>'[1]INPUTS-Incidence'!C189</f>
        <v>20-24 years</v>
      </c>
      <c r="R189" s="123">
        <f>'[1]INPUTS-Incidence'!D189</f>
        <v>0</v>
      </c>
      <c r="S189" s="123">
        <f>'[1]INPUTS-Incidence'!E189</f>
        <v>0</v>
      </c>
      <c r="T189" s="106">
        <f t="shared" si="29"/>
        <v>2</v>
      </c>
      <c r="U189" s="4">
        <f t="shared" si="30"/>
        <v>0</v>
      </c>
      <c r="V189" s="4">
        <f t="shared" si="31"/>
        <v>0</v>
      </c>
      <c r="W189" s="4">
        <f t="shared" si="38"/>
        <v>0</v>
      </c>
      <c r="X189" s="113">
        <f t="shared" si="32"/>
        <v>0</v>
      </c>
      <c r="Y189" s="113">
        <f t="shared" si="39"/>
        <v>0</v>
      </c>
      <c r="Z189" s="120">
        <f t="shared" si="33"/>
        <v>0</v>
      </c>
      <c r="AA189" s="117">
        <f t="shared" si="34"/>
        <v>0</v>
      </c>
      <c r="AB189" s="114">
        <f t="shared" si="35"/>
        <v>0</v>
      </c>
      <c r="AC189" s="4">
        <f t="shared" si="40"/>
        <v>0</v>
      </c>
      <c r="AD189" s="113">
        <f t="shared" si="36"/>
        <v>0</v>
      </c>
      <c r="AE189" s="113">
        <f t="shared" si="41"/>
        <v>0</v>
      </c>
      <c r="AF189" s="120">
        <f t="shared" si="37"/>
        <v>0</v>
      </c>
    </row>
    <row r="190" spans="15:32" x14ac:dyDescent="0.4">
      <c r="O190" s="5" t="str">
        <f>'[1]INPUTS-Incidence'!A190</f>
        <v>Bus</v>
      </c>
      <c r="P190" s="5" t="str">
        <f>'[1]INPUTS-Incidence'!B190</f>
        <v>Male</v>
      </c>
      <c r="Q190" s="5" t="str">
        <f>'[1]INPUTS-Incidence'!C190</f>
        <v>25-29 years</v>
      </c>
      <c r="R190" s="123">
        <f>'[1]INPUTS-Incidence'!D190</f>
        <v>0</v>
      </c>
      <c r="S190" s="123">
        <f>'[1]INPUTS-Incidence'!E190</f>
        <v>0</v>
      </c>
      <c r="T190" s="106">
        <f t="shared" si="29"/>
        <v>2</v>
      </c>
      <c r="U190" s="4">
        <f t="shared" si="30"/>
        <v>0</v>
      </c>
      <c r="V190" s="4">
        <f t="shared" si="31"/>
        <v>0</v>
      </c>
      <c r="W190" s="4">
        <f t="shared" si="38"/>
        <v>0</v>
      </c>
      <c r="X190" s="113">
        <f t="shared" si="32"/>
        <v>0</v>
      </c>
      <c r="Y190" s="113">
        <f t="shared" si="39"/>
        <v>0</v>
      </c>
      <c r="Z190" s="120">
        <f t="shared" si="33"/>
        <v>0</v>
      </c>
      <c r="AA190" s="117">
        <f t="shared" si="34"/>
        <v>0</v>
      </c>
      <c r="AB190" s="114">
        <f t="shared" si="35"/>
        <v>0</v>
      </c>
      <c r="AC190" s="4">
        <f t="shared" si="40"/>
        <v>0</v>
      </c>
      <c r="AD190" s="113">
        <f t="shared" si="36"/>
        <v>0</v>
      </c>
      <c r="AE190" s="113">
        <f t="shared" si="41"/>
        <v>0</v>
      </c>
      <c r="AF190" s="120">
        <f t="shared" si="37"/>
        <v>0</v>
      </c>
    </row>
    <row r="191" spans="15:32" x14ac:dyDescent="0.4">
      <c r="O191" s="5" t="str">
        <f>'[1]INPUTS-Incidence'!A191</f>
        <v>Bus</v>
      </c>
      <c r="P191" s="5" t="str">
        <f>'[1]INPUTS-Incidence'!B191</f>
        <v>Male</v>
      </c>
      <c r="Q191" s="5" t="str">
        <f>'[1]INPUTS-Incidence'!C191</f>
        <v>30-34 years</v>
      </c>
      <c r="R191" s="123">
        <f>'[1]INPUTS-Incidence'!D191</f>
        <v>0</v>
      </c>
      <c r="S191" s="123">
        <f>'[1]INPUTS-Incidence'!E191</f>
        <v>0</v>
      </c>
      <c r="T191" s="106">
        <f t="shared" si="29"/>
        <v>2</v>
      </c>
      <c r="U191" s="4">
        <f t="shared" si="30"/>
        <v>0</v>
      </c>
      <c r="V191" s="4">
        <f t="shared" si="31"/>
        <v>0</v>
      </c>
      <c r="W191" s="4">
        <f t="shared" si="38"/>
        <v>0</v>
      </c>
      <c r="X191" s="113">
        <f t="shared" si="32"/>
        <v>0</v>
      </c>
      <c r="Y191" s="113">
        <f t="shared" si="39"/>
        <v>0</v>
      </c>
      <c r="Z191" s="120">
        <f t="shared" si="33"/>
        <v>0</v>
      </c>
      <c r="AA191" s="117">
        <f t="shared" si="34"/>
        <v>0</v>
      </c>
      <c r="AB191" s="114">
        <f t="shared" si="35"/>
        <v>0</v>
      </c>
      <c r="AC191" s="4">
        <f t="shared" si="40"/>
        <v>0</v>
      </c>
      <c r="AD191" s="113">
        <f t="shared" si="36"/>
        <v>0</v>
      </c>
      <c r="AE191" s="113">
        <f t="shared" si="41"/>
        <v>0</v>
      </c>
      <c r="AF191" s="120">
        <f t="shared" si="37"/>
        <v>0</v>
      </c>
    </row>
    <row r="192" spans="15:32" x14ac:dyDescent="0.4">
      <c r="O192" s="5" t="str">
        <f>'[1]INPUTS-Incidence'!A192</f>
        <v>Bus</v>
      </c>
      <c r="P192" s="5" t="str">
        <f>'[1]INPUTS-Incidence'!B192</f>
        <v>Male</v>
      </c>
      <c r="Q192" s="5" t="str">
        <f>'[1]INPUTS-Incidence'!C192</f>
        <v>35-39 years</v>
      </c>
      <c r="R192" s="123">
        <f>'[1]INPUTS-Incidence'!D192</f>
        <v>0</v>
      </c>
      <c r="S192" s="123">
        <f>'[1]INPUTS-Incidence'!E192</f>
        <v>0</v>
      </c>
      <c r="T192" s="106">
        <f t="shared" si="29"/>
        <v>2</v>
      </c>
      <c r="U192" s="4">
        <f t="shared" si="30"/>
        <v>0</v>
      </c>
      <c r="V192" s="4">
        <f t="shared" si="31"/>
        <v>0</v>
      </c>
      <c r="W192" s="4">
        <f t="shared" si="38"/>
        <v>0</v>
      </c>
      <c r="X192" s="113">
        <f t="shared" si="32"/>
        <v>0</v>
      </c>
      <c r="Y192" s="113">
        <f t="shared" si="39"/>
        <v>0</v>
      </c>
      <c r="Z192" s="120">
        <f t="shared" si="33"/>
        <v>0</v>
      </c>
      <c r="AA192" s="117">
        <f t="shared" si="34"/>
        <v>0</v>
      </c>
      <c r="AB192" s="114">
        <f t="shared" si="35"/>
        <v>0</v>
      </c>
      <c r="AC192" s="4">
        <f t="shared" si="40"/>
        <v>0</v>
      </c>
      <c r="AD192" s="113">
        <f t="shared" si="36"/>
        <v>0</v>
      </c>
      <c r="AE192" s="113">
        <f t="shared" si="41"/>
        <v>0</v>
      </c>
      <c r="AF192" s="120">
        <f t="shared" si="37"/>
        <v>0</v>
      </c>
    </row>
    <row r="193" spans="15:32" x14ac:dyDescent="0.4">
      <c r="O193" s="5" t="str">
        <f>'[1]INPUTS-Incidence'!A193</f>
        <v>Bus</v>
      </c>
      <c r="P193" s="5" t="str">
        <f>'[1]INPUTS-Incidence'!B193</f>
        <v>Male</v>
      </c>
      <c r="Q193" s="5" t="str">
        <f>'[1]INPUTS-Incidence'!C193</f>
        <v>40-44 years</v>
      </c>
      <c r="R193" s="123">
        <f>'[1]INPUTS-Incidence'!D193</f>
        <v>0</v>
      </c>
      <c r="S193" s="123">
        <f>'[1]INPUTS-Incidence'!E193</f>
        <v>0</v>
      </c>
      <c r="T193" s="106">
        <f t="shared" si="29"/>
        <v>2</v>
      </c>
      <c r="U193" s="4">
        <f t="shared" si="30"/>
        <v>0</v>
      </c>
      <c r="V193" s="4">
        <f t="shared" si="31"/>
        <v>0</v>
      </c>
      <c r="W193" s="4">
        <f t="shared" si="38"/>
        <v>0</v>
      </c>
      <c r="X193" s="113">
        <f t="shared" si="32"/>
        <v>0</v>
      </c>
      <c r="Y193" s="113">
        <f t="shared" si="39"/>
        <v>0</v>
      </c>
      <c r="Z193" s="120">
        <f t="shared" si="33"/>
        <v>0</v>
      </c>
      <c r="AA193" s="117">
        <f t="shared" si="34"/>
        <v>0</v>
      </c>
      <c r="AB193" s="114">
        <f t="shared" si="35"/>
        <v>0</v>
      </c>
      <c r="AC193" s="4">
        <f t="shared" si="40"/>
        <v>0</v>
      </c>
      <c r="AD193" s="113">
        <f t="shared" si="36"/>
        <v>0</v>
      </c>
      <c r="AE193" s="113">
        <f t="shared" si="41"/>
        <v>0</v>
      </c>
      <c r="AF193" s="120">
        <f t="shared" si="37"/>
        <v>0</v>
      </c>
    </row>
    <row r="194" spans="15:32" x14ac:dyDescent="0.4">
      <c r="O194" s="5" t="str">
        <f>'[1]INPUTS-Incidence'!A194</f>
        <v>Bus</v>
      </c>
      <c r="P194" s="5" t="str">
        <f>'[1]INPUTS-Incidence'!B194</f>
        <v>Male</v>
      </c>
      <c r="Q194" s="5" t="str">
        <f>'[1]INPUTS-Incidence'!C194</f>
        <v>45-49 years</v>
      </c>
      <c r="R194" s="123">
        <f>'[1]INPUTS-Incidence'!D194</f>
        <v>0</v>
      </c>
      <c r="S194" s="123">
        <f>'[1]INPUTS-Incidence'!E194</f>
        <v>0</v>
      </c>
      <c r="T194" s="106">
        <f t="shared" si="29"/>
        <v>2</v>
      </c>
      <c r="U194" s="4">
        <f t="shared" si="30"/>
        <v>0</v>
      </c>
      <c r="V194" s="4">
        <f t="shared" si="31"/>
        <v>0</v>
      </c>
      <c r="W194" s="4">
        <f t="shared" si="38"/>
        <v>0</v>
      </c>
      <c r="X194" s="113">
        <f t="shared" si="32"/>
        <v>0</v>
      </c>
      <c r="Y194" s="113">
        <f t="shared" si="39"/>
        <v>0</v>
      </c>
      <c r="Z194" s="120">
        <f t="shared" si="33"/>
        <v>0</v>
      </c>
      <c r="AA194" s="117">
        <f t="shared" si="34"/>
        <v>0</v>
      </c>
      <c r="AB194" s="114">
        <f t="shared" si="35"/>
        <v>0</v>
      </c>
      <c r="AC194" s="4">
        <f t="shared" si="40"/>
        <v>0</v>
      </c>
      <c r="AD194" s="113">
        <f t="shared" si="36"/>
        <v>0</v>
      </c>
      <c r="AE194" s="113">
        <f t="shared" si="41"/>
        <v>0</v>
      </c>
      <c r="AF194" s="120">
        <f t="shared" si="37"/>
        <v>0</v>
      </c>
    </row>
    <row r="195" spans="15:32" x14ac:dyDescent="0.4">
      <c r="O195" s="5" t="str">
        <f>'[1]INPUTS-Incidence'!A195</f>
        <v>Bus</v>
      </c>
      <c r="P195" s="5" t="str">
        <f>'[1]INPUTS-Incidence'!B195</f>
        <v>Male</v>
      </c>
      <c r="Q195" s="5" t="str">
        <f>'[1]INPUTS-Incidence'!C195</f>
        <v>50-54 years</v>
      </c>
      <c r="R195" s="123">
        <f>'[1]INPUTS-Incidence'!D195</f>
        <v>0</v>
      </c>
      <c r="S195" s="123">
        <f>'[1]INPUTS-Incidence'!E195</f>
        <v>0</v>
      </c>
      <c r="T195" s="106">
        <f t="shared" si="29"/>
        <v>2</v>
      </c>
      <c r="U195" s="4">
        <f t="shared" si="30"/>
        <v>0</v>
      </c>
      <c r="V195" s="4">
        <f t="shared" si="31"/>
        <v>0</v>
      </c>
      <c r="W195" s="4">
        <f t="shared" si="38"/>
        <v>0</v>
      </c>
      <c r="X195" s="113">
        <f t="shared" si="32"/>
        <v>0</v>
      </c>
      <c r="Y195" s="113">
        <f t="shared" si="39"/>
        <v>0</v>
      </c>
      <c r="Z195" s="120">
        <f t="shared" si="33"/>
        <v>0</v>
      </c>
      <c r="AA195" s="117">
        <f t="shared" si="34"/>
        <v>0</v>
      </c>
      <c r="AB195" s="114">
        <f t="shared" si="35"/>
        <v>0</v>
      </c>
      <c r="AC195" s="4">
        <f t="shared" si="40"/>
        <v>0</v>
      </c>
      <c r="AD195" s="113">
        <f t="shared" si="36"/>
        <v>0</v>
      </c>
      <c r="AE195" s="113">
        <f t="shared" si="41"/>
        <v>0</v>
      </c>
      <c r="AF195" s="120">
        <f t="shared" si="37"/>
        <v>0</v>
      </c>
    </row>
    <row r="196" spans="15:32" x14ac:dyDescent="0.4">
      <c r="O196" s="5" t="str">
        <f>'[1]INPUTS-Incidence'!A196</f>
        <v>Bus</v>
      </c>
      <c r="P196" s="5" t="str">
        <f>'[1]INPUTS-Incidence'!B196</f>
        <v>Male</v>
      </c>
      <c r="Q196" s="5" t="str">
        <f>'[1]INPUTS-Incidence'!C196</f>
        <v>55-59 years</v>
      </c>
      <c r="R196" s="123">
        <f>'[1]INPUTS-Incidence'!D196</f>
        <v>0</v>
      </c>
      <c r="S196" s="123">
        <f>'[1]INPUTS-Incidence'!E196</f>
        <v>0</v>
      </c>
      <c r="T196" s="106">
        <f t="shared" si="29"/>
        <v>2</v>
      </c>
      <c r="U196" s="4">
        <f t="shared" si="30"/>
        <v>0</v>
      </c>
      <c r="V196" s="4">
        <f t="shared" si="31"/>
        <v>0</v>
      </c>
      <c r="W196" s="4">
        <f t="shared" si="38"/>
        <v>0</v>
      </c>
      <c r="X196" s="113">
        <f t="shared" si="32"/>
        <v>0</v>
      </c>
      <c r="Y196" s="113">
        <f t="shared" si="39"/>
        <v>0</v>
      </c>
      <c r="Z196" s="120">
        <f t="shared" si="33"/>
        <v>0</v>
      </c>
      <c r="AA196" s="117">
        <f t="shared" si="34"/>
        <v>0</v>
      </c>
      <c r="AB196" s="114">
        <f t="shared" si="35"/>
        <v>0</v>
      </c>
      <c r="AC196" s="4">
        <f t="shared" si="40"/>
        <v>0</v>
      </c>
      <c r="AD196" s="113">
        <f t="shared" si="36"/>
        <v>0</v>
      </c>
      <c r="AE196" s="113">
        <f t="shared" si="41"/>
        <v>0</v>
      </c>
      <c r="AF196" s="120">
        <f t="shared" si="37"/>
        <v>0</v>
      </c>
    </row>
    <row r="197" spans="15:32" x14ac:dyDescent="0.4">
      <c r="O197" s="5" t="str">
        <f>'[1]INPUTS-Incidence'!A197</f>
        <v>Bus</v>
      </c>
      <c r="P197" s="5" t="str">
        <f>'[1]INPUTS-Incidence'!B197</f>
        <v>Male</v>
      </c>
      <c r="Q197" s="5" t="str">
        <f>'[1]INPUTS-Incidence'!C197</f>
        <v>60-64 years</v>
      </c>
      <c r="R197" s="123">
        <f>'[1]INPUTS-Incidence'!D197</f>
        <v>0</v>
      </c>
      <c r="S197" s="123">
        <f>'[1]INPUTS-Incidence'!E197</f>
        <v>0</v>
      </c>
      <c r="T197" s="106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4">
        <f t="shared" ref="U197:U260" si="43">IF($T197=0,0, R197)</f>
        <v>0</v>
      </c>
      <c r="V197" s="4">
        <f t="shared" ref="V197:V260" si="44">R197-U197</f>
        <v>0</v>
      </c>
      <c r="W197" s="4">
        <f t="shared" si="38"/>
        <v>0</v>
      </c>
      <c r="X197" s="113">
        <f t="shared" ref="X197:X260" si="45">IF($T197=3,W197*( 1-$G$3*(1-$J$13))/(1-$E$3*(1-$J$13)),W197)</f>
        <v>0</v>
      </c>
      <c r="Y197" s="113">
        <f t="shared" si="39"/>
        <v>0</v>
      </c>
      <c r="Z197" s="120">
        <f t="shared" ref="Z197:Z260" si="46">Y197+V197</f>
        <v>0</v>
      </c>
      <c r="AA197" s="117">
        <f t="shared" ref="AA197:AA260" si="47">IF($T197=0,0, S197)</f>
        <v>0</v>
      </c>
      <c r="AB197" s="114">
        <f t="shared" ref="AB197:AB260" si="48">S197-AA197</f>
        <v>0</v>
      </c>
      <c r="AC197" s="4">
        <f t="shared" si="40"/>
        <v>0</v>
      </c>
      <c r="AD197" s="113">
        <f t="shared" ref="AD197:AD260" si="49">IF($T197=3,AC197*( 1-$G$3*(1-$K$13))/(1-$E$3*(1-$K$13)),AC197)</f>
        <v>0</v>
      </c>
      <c r="AE197" s="113">
        <f t="shared" si="41"/>
        <v>0</v>
      </c>
      <c r="AF197" s="120">
        <f t="shared" ref="AF197:AF260" si="50">AE197+AB197</f>
        <v>0</v>
      </c>
    </row>
    <row r="198" spans="15:32" x14ac:dyDescent="0.4">
      <c r="O198" s="5" t="str">
        <f>'[1]INPUTS-Incidence'!A198</f>
        <v>Bus</v>
      </c>
      <c r="P198" s="5" t="str">
        <f>'[1]INPUTS-Incidence'!B198</f>
        <v>Male</v>
      </c>
      <c r="Q198" s="5" t="str">
        <f>'[1]INPUTS-Incidence'!C198</f>
        <v>65-69 years</v>
      </c>
      <c r="R198" s="123">
        <f>'[1]INPUTS-Incidence'!D198</f>
        <v>0</v>
      </c>
      <c r="S198" s="123">
        <f>'[1]INPUTS-Incidence'!E198</f>
        <v>0</v>
      </c>
      <c r="T198" s="106">
        <f t="shared" si="42"/>
        <v>2</v>
      </c>
      <c r="U198" s="4">
        <f t="shared" si="43"/>
        <v>0</v>
      </c>
      <c r="V198" s="4">
        <f t="shared" si="44"/>
        <v>0</v>
      </c>
      <c r="W198" s="4">
        <f t="shared" ref="W198:W261" si="51">IF($T198=2, ($M$3*U198*(1-$G$3*(1-$J$3))/(1-$D$3*(1-$J$3)))+($M$4*U198*(1-$G$3*(1-$J$4))/(1-$D$3*(1-$J$4)))+($M$5*U198*(1-$G$3*(1-$J$5))/(1-$D$3*(1-$J$5))), U198)</f>
        <v>0</v>
      </c>
      <c r="X198" s="113">
        <f t="shared" si="45"/>
        <v>0</v>
      </c>
      <c r="Y198" s="113">
        <f t="shared" ref="Y198:Y261" si="52">IF($T198=1,X198*( 1-$G$3*(1-$J$14))/(1-$D$3*(1-$J$14)),X198)</f>
        <v>0</v>
      </c>
      <c r="Z198" s="120">
        <f t="shared" si="46"/>
        <v>0</v>
      </c>
      <c r="AA198" s="117">
        <f t="shared" si="47"/>
        <v>0</v>
      </c>
      <c r="AB198" s="114">
        <f t="shared" si="48"/>
        <v>0</v>
      </c>
      <c r="AC198" s="4">
        <f t="shared" ref="AC198:AC261" si="53">IF($T198=2, ($N$3*AA198*(1-$G$3*(1-$K$3))/(1-$D$3*(1-$K$3)))+($N$4*AA198*(1-$G$3*(1-$K$4))/(1-$D$3*(1-$K$4)))+($N$5*AA198*(1-$G$3*(1-$K$5))/(1-$D$3*(1-$K$5))), AA198)</f>
        <v>0</v>
      </c>
      <c r="AD198" s="113">
        <f t="shared" si="49"/>
        <v>0</v>
      </c>
      <c r="AE198" s="113">
        <f t="shared" ref="AE198:AE261" si="54">IF($T198=1,AD198*( 1-$G$3*(1-$K$5))/(1-$D$3*(1-$K$5)),AD198)</f>
        <v>0</v>
      </c>
      <c r="AF198" s="120">
        <f t="shared" si="50"/>
        <v>0</v>
      </c>
    </row>
    <row r="199" spans="15:32" x14ac:dyDescent="0.4">
      <c r="O199" s="5" t="str">
        <f>'[1]INPUTS-Incidence'!A199</f>
        <v>Bus</v>
      </c>
      <c r="P199" s="5" t="str">
        <f>'[1]INPUTS-Incidence'!B199</f>
        <v>Male</v>
      </c>
      <c r="Q199" s="5" t="str">
        <f>'[1]INPUTS-Incidence'!C199</f>
        <v>70-74 years</v>
      </c>
      <c r="R199" s="123">
        <f>'[1]INPUTS-Incidence'!D199</f>
        <v>0</v>
      </c>
      <c r="S199" s="123">
        <f>'[1]INPUTS-Incidence'!E199</f>
        <v>0</v>
      </c>
      <c r="T199" s="106">
        <f t="shared" si="42"/>
        <v>2</v>
      </c>
      <c r="U199" s="4">
        <f t="shared" si="43"/>
        <v>0</v>
      </c>
      <c r="V199" s="4">
        <f t="shared" si="44"/>
        <v>0</v>
      </c>
      <c r="W199" s="4">
        <f t="shared" si="51"/>
        <v>0</v>
      </c>
      <c r="X199" s="113">
        <f t="shared" si="45"/>
        <v>0</v>
      </c>
      <c r="Y199" s="113">
        <f t="shared" si="52"/>
        <v>0</v>
      </c>
      <c r="Z199" s="120">
        <f t="shared" si="46"/>
        <v>0</v>
      </c>
      <c r="AA199" s="117">
        <f t="shared" si="47"/>
        <v>0</v>
      </c>
      <c r="AB199" s="114">
        <f t="shared" si="48"/>
        <v>0</v>
      </c>
      <c r="AC199" s="4">
        <f t="shared" si="53"/>
        <v>0</v>
      </c>
      <c r="AD199" s="113">
        <f t="shared" si="49"/>
        <v>0</v>
      </c>
      <c r="AE199" s="113">
        <f t="shared" si="54"/>
        <v>0</v>
      </c>
      <c r="AF199" s="120">
        <f t="shared" si="50"/>
        <v>0</v>
      </c>
    </row>
    <row r="200" spans="15:32" x14ac:dyDescent="0.4">
      <c r="O200" s="5" t="str">
        <f>'[1]INPUTS-Incidence'!A200</f>
        <v>Bus</v>
      </c>
      <c r="P200" s="5" t="str">
        <f>'[1]INPUTS-Incidence'!B200</f>
        <v>Male</v>
      </c>
      <c r="Q200" s="5" t="str">
        <f>'[1]INPUTS-Incidence'!C200</f>
        <v>75-79 years</v>
      </c>
      <c r="R200" s="123">
        <f>'[1]INPUTS-Incidence'!D200</f>
        <v>0</v>
      </c>
      <c r="S200" s="123">
        <f>'[1]INPUTS-Incidence'!E200</f>
        <v>0</v>
      </c>
      <c r="T200" s="106">
        <f t="shared" si="42"/>
        <v>2</v>
      </c>
      <c r="U200" s="4">
        <f t="shared" si="43"/>
        <v>0</v>
      </c>
      <c r="V200" s="4">
        <f t="shared" si="44"/>
        <v>0</v>
      </c>
      <c r="W200" s="4">
        <f t="shared" si="51"/>
        <v>0</v>
      </c>
      <c r="X200" s="113">
        <f t="shared" si="45"/>
        <v>0</v>
      </c>
      <c r="Y200" s="113">
        <f t="shared" si="52"/>
        <v>0</v>
      </c>
      <c r="Z200" s="120">
        <f t="shared" si="46"/>
        <v>0</v>
      </c>
      <c r="AA200" s="117">
        <f t="shared" si="47"/>
        <v>0</v>
      </c>
      <c r="AB200" s="114">
        <f t="shared" si="48"/>
        <v>0</v>
      </c>
      <c r="AC200" s="4">
        <f t="shared" si="53"/>
        <v>0</v>
      </c>
      <c r="AD200" s="113">
        <f t="shared" si="49"/>
        <v>0</v>
      </c>
      <c r="AE200" s="113">
        <f t="shared" si="54"/>
        <v>0</v>
      </c>
      <c r="AF200" s="120">
        <f t="shared" si="50"/>
        <v>0</v>
      </c>
    </row>
    <row r="201" spans="15:32" x14ac:dyDescent="0.4">
      <c r="O201" s="5" t="str">
        <f>'[1]INPUTS-Incidence'!A201</f>
        <v>Bus</v>
      </c>
      <c r="P201" s="5" t="str">
        <f>'[1]INPUTS-Incidence'!B201</f>
        <v>Male</v>
      </c>
      <c r="Q201" s="5" t="str">
        <f>'[1]INPUTS-Incidence'!C201</f>
        <v>80-84 years</v>
      </c>
      <c r="R201" s="123">
        <f>'[1]INPUTS-Incidence'!D201</f>
        <v>0</v>
      </c>
      <c r="S201" s="123">
        <f>'[1]INPUTS-Incidence'!E201</f>
        <v>0</v>
      </c>
      <c r="T201" s="106">
        <f t="shared" si="42"/>
        <v>2</v>
      </c>
      <c r="U201" s="4">
        <f t="shared" si="43"/>
        <v>0</v>
      </c>
      <c r="V201" s="4">
        <f t="shared" si="44"/>
        <v>0</v>
      </c>
      <c r="W201" s="4">
        <f t="shared" si="51"/>
        <v>0</v>
      </c>
      <c r="X201" s="113">
        <f t="shared" si="45"/>
        <v>0</v>
      </c>
      <c r="Y201" s="113">
        <f t="shared" si="52"/>
        <v>0</v>
      </c>
      <c r="Z201" s="120">
        <f t="shared" si="46"/>
        <v>0</v>
      </c>
      <c r="AA201" s="117">
        <f t="shared" si="47"/>
        <v>0</v>
      </c>
      <c r="AB201" s="114">
        <f t="shared" si="48"/>
        <v>0</v>
      </c>
      <c r="AC201" s="4">
        <f t="shared" si="53"/>
        <v>0</v>
      </c>
      <c r="AD201" s="113">
        <f t="shared" si="49"/>
        <v>0</v>
      </c>
      <c r="AE201" s="113">
        <f t="shared" si="54"/>
        <v>0</v>
      </c>
      <c r="AF201" s="120">
        <f t="shared" si="50"/>
        <v>0</v>
      </c>
    </row>
    <row r="202" spans="15:32" x14ac:dyDescent="0.4">
      <c r="O202" s="5" t="str">
        <f>'[1]INPUTS-Incidence'!A202</f>
        <v>Bus</v>
      </c>
      <c r="P202" s="5" t="str">
        <f>'[1]INPUTS-Incidence'!B202</f>
        <v>Male</v>
      </c>
      <c r="Q202" s="5" t="str">
        <f>'[1]INPUTS-Incidence'!C202</f>
        <v>85+</v>
      </c>
      <c r="R202" s="123">
        <f>'[1]INPUTS-Incidence'!D202</f>
        <v>0</v>
      </c>
      <c r="S202" s="123">
        <f>'[1]INPUTS-Incidence'!E202</f>
        <v>0</v>
      </c>
      <c r="T202" s="106">
        <f t="shared" si="42"/>
        <v>2</v>
      </c>
      <c r="U202" s="4">
        <f t="shared" si="43"/>
        <v>0</v>
      </c>
      <c r="V202" s="4">
        <f t="shared" si="44"/>
        <v>0</v>
      </c>
      <c r="W202" s="4">
        <f t="shared" si="51"/>
        <v>0</v>
      </c>
      <c r="X202" s="113">
        <f t="shared" si="45"/>
        <v>0</v>
      </c>
      <c r="Y202" s="113">
        <f t="shared" si="52"/>
        <v>0</v>
      </c>
      <c r="Z202" s="120">
        <f t="shared" si="46"/>
        <v>0</v>
      </c>
      <c r="AA202" s="117">
        <f t="shared" si="47"/>
        <v>0</v>
      </c>
      <c r="AB202" s="114">
        <f t="shared" si="48"/>
        <v>0</v>
      </c>
      <c r="AC202" s="4">
        <f t="shared" si="53"/>
        <v>0</v>
      </c>
      <c r="AD202" s="113">
        <f t="shared" si="49"/>
        <v>0</v>
      </c>
      <c r="AE202" s="113">
        <f t="shared" si="54"/>
        <v>0</v>
      </c>
      <c r="AF202" s="120">
        <f t="shared" si="50"/>
        <v>0</v>
      </c>
    </row>
    <row r="203" spans="15:32" x14ac:dyDescent="0.4">
      <c r="O203" s="5" t="str">
        <f>'[1]INPUTS-Incidence'!A203</f>
        <v>Bus</v>
      </c>
      <c r="P203" s="5" t="str">
        <f>'[1]INPUTS-Incidence'!B203</f>
        <v>Female</v>
      </c>
      <c r="Q203" s="5" t="str">
        <f>'[1]INPUTS-Incidence'!C203</f>
        <v>&lt;5 years</v>
      </c>
      <c r="R203" s="123">
        <f>'[1]INPUTS-Incidence'!D203</f>
        <v>0</v>
      </c>
      <c r="S203" s="123">
        <f>'[1]INPUTS-Incidence'!E203</f>
        <v>0</v>
      </c>
      <c r="T203" s="106">
        <f t="shared" si="42"/>
        <v>2</v>
      </c>
      <c r="U203" s="4">
        <f t="shared" si="43"/>
        <v>0</v>
      </c>
      <c r="V203" s="4">
        <f t="shared" si="44"/>
        <v>0</v>
      </c>
      <c r="W203" s="4">
        <f t="shared" si="51"/>
        <v>0</v>
      </c>
      <c r="X203" s="113">
        <f t="shared" si="45"/>
        <v>0</v>
      </c>
      <c r="Y203" s="113">
        <f t="shared" si="52"/>
        <v>0</v>
      </c>
      <c r="Z203" s="120">
        <f t="shared" si="46"/>
        <v>0</v>
      </c>
      <c r="AA203" s="117">
        <f t="shared" si="47"/>
        <v>0</v>
      </c>
      <c r="AB203" s="114">
        <f t="shared" si="48"/>
        <v>0</v>
      </c>
      <c r="AC203" s="4">
        <f t="shared" si="53"/>
        <v>0</v>
      </c>
      <c r="AD203" s="113">
        <f t="shared" si="49"/>
        <v>0</v>
      </c>
      <c r="AE203" s="113">
        <f t="shared" si="54"/>
        <v>0</v>
      </c>
      <c r="AF203" s="120">
        <f t="shared" si="50"/>
        <v>0</v>
      </c>
    </row>
    <row r="204" spans="15:32" x14ac:dyDescent="0.4">
      <c r="O204" s="5" t="str">
        <f>'[1]INPUTS-Incidence'!A204</f>
        <v>Bus</v>
      </c>
      <c r="P204" s="5" t="str">
        <f>'[1]INPUTS-Incidence'!B204</f>
        <v>Female</v>
      </c>
      <c r="Q204" s="5" t="str">
        <f>'[1]INPUTS-Incidence'!C204</f>
        <v>5-9 years</v>
      </c>
      <c r="R204" s="123">
        <f>'[1]INPUTS-Incidence'!D204</f>
        <v>0</v>
      </c>
      <c r="S204" s="123">
        <f>'[1]INPUTS-Incidence'!E204</f>
        <v>0</v>
      </c>
      <c r="T204" s="106">
        <f t="shared" si="42"/>
        <v>2</v>
      </c>
      <c r="U204" s="4">
        <f t="shared" si="43"/>
        <v>0</v>
      </c>
      <c r="V204" s="4">
        <f t="shared" si="44"/>
        <v>0</v>
      </c>
      <c r="W204" s="4">
        <f t="shared" si="51"/>
        <v>0</v>
      </c>
      <c r="X204" s="113">
        <f t="shared" si="45"/>
        <v>0</v>
      </c>
      <c r="Y204" s="113">
        <f t="shared" si="52"/>
        <v>0</v>
      </c>
      <c r="Z204" s="120">
        <f t="shared" si="46"/>
        <v>0</v>
      </c>
      <c r="AA204" s="117">
        <f t="shared" si="47"/>
        <v>0</v>
      </c>
      <c r="AB204" s="114">
        <f t="shared" si="48"/>
        <v>0</v>
      </c>
      <c r="AC204" s="4">
        <f t="shared" si="53"/>
        <v>0</v>
      </c>
      <c r="AD204" s="113">
        <f t="shared" si="49"/>
        <v>0</v>
      </c>
      <c r="AE204" s="113">
        <f t="shared" si="54"/>
        <v>0</v>
      </c>
      <c r="AF204" s="120">
        <f t="shared" si="50"/>
        <v>0</v>
      </c>
    </row>
    <row r="205" spans="15:32" x14ac:dyDescent="0.4">
      <c r="O205" s="5" t="str">
        <f>'[1]INPUTS-Incidence'!A205</f>
        <v>Bus</v>
      </c>
      <c r="P205" s="5" t="str">
        <f>'[1]INPUTS-Incidence'!B205</f>
        <v>Female</v>
      </c>
      <c r="Q205" s="5" t="str">
        <f>'[1]INPUTS-Incidence'!C205</f>
        <v>10-14 years</v>
      </c>
      <c r="R205" s="123">
        <f>'[1]INPUTS-Incidence'!D205</f>
        <v>0</v>
      </c>
      <c r="S205" s="123">
        <f>'[1]INPUTS-Incidence'!E205</f>
        <v>0</v>
      </c>
      <c r="T205" s="106">
        <f t="shared" si="42"/>
        <v>2</v>
      </c>
      <c r="U205" s="4">
        <f t="shared" si="43"/>
        <v>0</v>
      </c>
      <c r="V205" s="4">
        <f t="shared" si="44"/>
        <v>0</v>
      </c>
      <c r="W205" s="4">
        <f t="shared" si="51"/>
        <v>0</v>
      </c>
      <c r="X205" s="113">
        <f t="shared" si="45"/>
        <v>0</v>
      </c>
      <c r="Y205" s="113">
        <f t="shared" si="52"/>
        <v>0</v>
      </c>
      <c r="Z205" s="120">
        <f t="shared" si="46"/>
        <v>0</v>
      </c>
      <c r="AA205" s="117">
        <f t="shared" si="47"/>
        <v>0</v>
      </c>
      <c r="AB205" s="114">
        <f t="shared" si="48"/>
        <v>0</v>
      </c>
      <c r="AC205" s="4">
        <f t="shared" si="53"/>
        <v>0</v>
      </c>
      <c r="AD205" s="113">
        <f t="shared" si="49"/>
        <v>0</v>
      </c>
      <c r="AE205" s="113">
        <f t="shared" si="54"/>
        <v>0</v>
      </c>
      <c r="AF205" s="120">
        <f t="shared" si="50"/>
        <v>0</v>
      </c>
    </row>
    <row r="206" spans="15:32" x14ac:dyDescent="0.4">
      <c r="O206" s="5" t="str">
        <f>'[1]INPUTS-Incidence'!A206</f>
        <v>Bus</v>
      </c>
      <c r="P206" s="5" t="str">
        <f>'[1]INPUTS-Incidence'!B206</f>
        <v>Female</v>
      </c>
      <c r="Q206" s="5" t="str">
        <f>'[1]INPUTS-Incidence'!C206</f>
        <v>15-19 years</v>
      </c>
      <c r="R206" s="123">
        <f>'[1]INPUTS-Incidence'!D206</f>
        <v>0</v>
      </c>
      <c r="S206" s="123">
        <f>'[1]INPUTS-Incidence'!E206</f>
        <v>0</v>
      </c>
      <c r="T206" s="106">
        <f t="shared" si="42"/>
        <v>2</v>
      </c>
      <c r="U206" s="4">
        <f t="shared" si="43"/>
        <v>0</v>
      </c>
      <c r="V206" s="4">
        <f t="shared" si="44"/>
        <v>0</v>
      </c>
      <c r="W206" s="4">
        <f t="shared" si="51"/>
        <v>0</v>
      </c>
      <c r="X206" s="113">
        <f t="shared" si="45"/>
        <v>0</v>
      </c>
      <c r="Y206" s="113">
        <f t="shared" si="52"/>
        <v>0</v>
      </c>
      <c r="Z206" s="120">
        <f t="shared" si="46"/>
        <v>0</v>
      </c>
      <c r="AA206" s="117">
        <f t="shared" si="47"/>
        <v>0</v>
      </c>
      <c r="AB206" s="114">
        <f t="shared" si="48"/>
        <v>0</v>
      </c>
      <c r="AC206" s="4">
        <f t="shared" si="53"/>
        <v>0</v>
      </c>
      <c r="AD206" s="113">
        <f t="shared" si="49"/>
        <v>0</v>
      </c>
      <c r="AE206" s="113">
        <f t="shared" si="54"/>
        <v>0</v>
      </c>
      <c r="AF206" s="120">
        <f t="shared" si="50"/>
        <v>0</v>
      </c>
    </row>
    <row r="207" spans="15:32" x14ac:dyDescent="0.4">
      <c r="O207" s="5" t="str">
        <f>'[1]INPUTS-Incidence'!A207</f>
        <v>Bus</v>
      </c>
      <c r="P207" s="5" t="str">
        <f>'[1]INPUTS-Incidence'!B207</f>
        <v>Female</v>
      </c>
      <c r="Q207" s="5" t="str">
        <f>'[1]INPUTS-Incidence'!C207</f>
        <v>20-24 years</v>
      </c>
      <c r="R207" s="123">
        <f>'[1]INPUTS-Incidence'!D207</f>
        <v>0</v>
      </c>
      <c r="S207" s="123">
        <f>'[1]INPUTS-Incidence'!E207</f>
        <v>0</v>
      </c>
      <c r="T207" s="106">
        <f t="shared" si="42"/>
        <v>2</v>
      </c>
      <c r="U207" s="4">
        <f t="shared" si="43"/>
        <v>0</v>
      </c>
      <c r="V207" s="4">
        <f t="shared" si="44"/>
        <v>0</v>
      </c>
      <c r="W207" s="4">
        <f t="shared" si="51"/>
        <v>0</v>
      </c>
      <c r="X207" s="113">
        <f t="shared" si="45"/>
        <v>0</v>
      </c>
      <c r="Y207" s="113">
        <f t="shared" si="52"/>
        <v>0</v>
      </c>
      <c r="Z207" s="120">
        <f t="shared" si="46"/>
        <v>0</v>
      </c>
      <c r="AA207" s="117">
        <f t="shared" si="47"/>
        <v>0</v>
      </c>
      <c r="AB207" s="114">
        <f t="shared" si="48"/>
        <v>0</v>
      </c>
      <c r="AC207" s="4">
        <f t="shared" si="53"/>
        <v>0</v>
      </c>
      <c r="AD207" s="113">
        <f t="shared" si="49"/>
        <v>0</v>
      </c>
      <c r="AE207" s="113">
        <f t="shared" si="54"/>
        <v>0</v>
      </c>
      <c r="AF207" s="120">
        <f t="shared" si="50"/>
        <v>0</v>
      </c>
    </row>
    <row r="208" spans="15:32" x14ac:dyDescent="0.4">
      <c r="O208" s="5" t="str">
        <f>'[1]INPUTS-Incidence'!A208</f>
        <v>Bus</v>
      </c>
      <c r="P208" s="5" t="str">
        <f>'[1]INPUTS-Incidence'!B208</f>
        <v>Female</v>
      </c>
      <c r="Q208" s="5" t="str">
        <f>'[1]INPUTS-Incidence'!C208</f>
        <v>25-29 years</v>
      </c>
      <c r="R208" s="123">
        <f>'[1]INPUTS-Incidence'!D208</f>
        <v>0</v>
      </c>
      <c r="S208" s="123">
        <f>'[1]INPUTS-Incidence'!E208</f>
        <v>0</v>
      </c>
      <c r="T208" s="106">
        <f t="shared" si="42"/>
        <v>2</v>
      </c>
      <c r="U208" s="4">
        <f t="shared" si="43"/>
        <v>0</v>
      </c>
      <c r="V208" s="4">
        <f t="shared" si="44"/>
        <v>0</v>
      </c>
      <c r="W208" s="4">
        <f t="shared" si="51"/>
        <v>0</v>
      </c>
      <c r="X208" s="113">
        <f t="shared" si="45"/>
        <v>0</v>
      </c>
      <c r="Y208" s="113">
        <f t="shared" si="52"/>
        <v>0</v>
      </c>
      <c r="Z208" s="120">
        <f t="shared" si="46"/>
        <v>0</v>
      </c>
      <c r="AA208" s="117">
        <f t="shared" si="47"/>
        <v>0</v>
      </c>
      <c r="AB208" s="114">
        <f t="shared" si="48"/>
        <v>0</v>
      </c>
      <c r="AC208" s="4">
        <f t="shared" si="53"/>
        <v>0</v>
      </c>
      <c r="AD208" s="113">
        <f t="shared" si="49"/>
        <v>0</v>
      </c>
      <c r="AE208" s="113">
        <f t="shared" si="54"/>
        <v>0</v>
      </c>
      <c r="AF208" s="120">
        <f t="shared" si="50"/>
        <v>0</v>
      </c>
    </row>
    <row r="209" spans="15:32" x14ac:dyDescent="0.4">
      <c r="O209" s="5" t="str">
        <f>'[1]INPUTS-Incidence'!A209</f>
        <v>Bus</v>
      </c>
      <c r="P209" s="5" t="str">
        <f>'[1]INPUTS-Incidence'!B209</f>
        <v>Female</v>
      </c>
      <c r="Q209" s="5" t="str">
        <f>'[1]INPUTS-Incidence'!C209</f>
        <v>30-34 years</v>
      </c>
      <c r="R209" s="123">
        <f>'[1]INPUTS-Incidence'!D209</f>
        <v>0</v>
      </c>
      <c r="S209" s="123">
        <f>'[1]INPUTS-Incidence'!E209</f>
        <v>0</v>
      </c>
      <c r="T209" s="106">
        <f t="shared" si="42"/>
        <v>2</v>
      </c>
      <c r="U209" s="4">
        <f t="shared" si="43"/>
        <v>0</v>
      </c>
      <c r="V209" s="4">
        <f t="shared" si="44"/>
        <v>0</v>
      </c>
      <c r="W209" s="4">
        <f t="shared" si="51"/>
        <v>0</v>
      </c>
      <c r="X209" s="113">
        <f t="shared" si="45"/>
        <v>0</v>
      </c>
      <c r="Y209" s="113">
        <f t="shared" si="52"/>
        <v>0</v>
      </c>
      <c r="Z209" s="120">
        <f t="shared" si="46"/>
        <v>0</v>
      </c>
      <c r="AA209" s="117">
        <f t="shared" si="47"/>
        <v>0</v>
      </c>
      <c r="AB209" s="114">
        <f t="shared" si="48"/>
        <v>0</v>
      </c>
      <c r="AC209" s="4">
        <f t="shared" si="53"/>
        <v>0</v>
      </c>
      <c r="AD209" s="113">
        <f t="shared" si="49"/>
        <v>0</v>
      </c>
      <c r="AE209" s="113">
        <f t="shared" si="54"/>
        <v>0</v>
      </c>
      <c r="AF209" s="120">
        <f t="shared" si="50"/>
        <v>0</v>
      </c>
    </row>
    <row r="210" spans="15:32" x14ac:dyDescent="0.4">
      <c r="O210" s="5" t="str">
        <f>'[1]INPUTS-Incidence'!A210</f>
        <v>Bus</v>
      </c>
      <c r="P210" s="5" t="str">
        <f>'[1]INPUTS-Incidence'!B210</f>
        <v>Female</v>
      </c>
      <c r="Q210" s="5" t="str">
        <f>'[1]INPUTS-Incidence'!C210</f>
        <v>35-39 years</v>
      </c>
      <c r="R210" s="123">
        <f>'[1]INPUTS-Incidence'!D210</f>
        <v>0</v>
      </c>
      <c r="S210" s="123">
        <f>'[1]INPUTS-Incidence'!E210</f>
        <v>0</v>
      </c>
      <c r="T210" s="106">
        <f t="shared" si="42"/>
        <v>2</v>
      </c>
      <c r="U210" s="4">
        <f t="shared" si="43"/>
        <v>0</v>
      </c>
      <c r="V210" s="4">
        <f t="shared" si="44"/>
        <v>0</v>
      </c>
      <c r="W210" s="4">
        <f t="shared" si="51"/>
        <v>0</v>
      </c>
      <c r="X210" s="113">
        <f t="shared" si="45"/>
        <v>0</v>
      </c>
      <c r="Y210" s="113">
        <f t="shared" si="52"/>
        <v>0</v>
      </c>
      <c r="Z210" s="120">
        <f t="shared" si="46"/>
        <v>0</v>
      </c>
      <c r="AA210" s="117">
        <f t="shared" si="47"/>
        <v>0</v>
      </c>
      <c r="AB210" s="114">
        <f t="shared" si="48"/>
        <v>0</v>
      </c>
      <c r="AC210" s="4">
        <f t="shared" si="53"/>
        <v>0</v>
      </c>
      <c r="AD210" s="113">
        <f t="shared" si="49"/>
        <v>0</v>
      </c>
      <c r="AE210" s="113">
        <f t="shared" si="54"/>
        <v>0</v>
      </c>
      <c r="AF210" s="120">
        <f t="shared" si="50"/>
        <v>0</v>
      </c>
    </row>
    <row r="211" spans="15:32" x14ac:dyDescent="0.4">
      <c r="O211" s="5" t="str">
        <f>'[1]INPUTS-Incidence'!A211</f>
        <v>Bus</v>
      </c>
      <c r="P211" s="5" t="str">
        <f>'[1]INPUTS-Incidence'!B211</f>
        <v>Female</v>
      </c>
      <c r="Q211" s="5" t="str">
        <f>'[1]INPUTS-Incidence'!C211</f>
        <v>40-44 years</v>
      </c>
      <c r="R211" s="123">
        <f>'[1]INPUTS-Incidence'!D211</f>
        <v>0</v>
      </c>
      <c r="S211" s="123">
        <f>'[1]INPUTS-Incidence'!E211</f>
        <v>0</v>
      </c>
      <c r="T211" s="106">
        <f t="shared" si="42"/>
        <v>2</v>
      </c>
      <c r="U211" s="4">
        <f t="shared" si="43"/>
        <v>0</v>
      </c>
      <c r="V211" s="4">
        <f t="shared" si="44"/>
        <v>0</v>
      </c>
      <c r="W211" s="4">
        <f t="shared" si="51"/>
        <v>0</v>
      </c>
      <c r="X211" s="113">
        <f t="shared" si="45"/>
        <v>0</v>
      </c>
      <c r="Y211" s="113">
        <f t="shared" si="52"/>
        <v>0</v>
      </c>
      <c r="Z211" s="120">
        <f t="shared" si="46"/>
        <v>0</v>
      </c>
      <c r="AA211" s="117">
        <f t="shared" si="47"/>
        <v>0</v>
      </c>
      <c r="AB211" s="114">
        <f t="shared" si="48"/>
        <v>0</v>
      </c>
      <c r="AC211" s="4">
        <f t="shared" si="53"/>
        <v>0</v>
      </c>
      <c r="AD211" s="113">
        <f t="shared" si="49"/>
        <v>0</v>
      </c>
      <c r="AE211" s="113">
        <f t="shared" si="54"/>
        <v>0</v>
      </c>
      <c r="AF211" s="120">
        <f t="shared" si="50"/>
        <v>0</v>
      </c>
    </row>
    <row r="212" spans="15:32" x14ac:dyDescent="0.4">
      <c r="O212" s="5" t="str">
        <f>'[1]INPUTS-Incidence'!A212</f>
        <v>Bus</v>
      </c>
      <c r="P212" s="5" t="str">
        <f>'[1]INPUTS-Incidence'!B212</f>
        <v>Female</v>
      </c>
      <c r="Q212" s="5" t="str">
        <f>'[1]INPUTS-Incidence'!C212</f>
        <v>45-49 years</v>
      </c>
      <c r="R212" s="123">
        <f>'[1]INPUTS-Incidence'!D212</f>
        <v>0</v>
      </c>
      <c r="S212" s="123">
        <f>'[1]INPUTS-Incidence'!E212</f>
        <v>0</v>
      </c>
      <c r="T212" s="106">
        <f t="shared" si="42"/>
        <v>2</v>
      </c>
      <c r="U212" s="4">
        <f t="shared" si="43"/>
        <v>0</v>
      </c>
      <c r="V212" s="4">
        <f t="shared" si="44"/>
        <v>0</v>
      </c>
      <c r="W212" s="4">
        <f t="shared" si="51"/>
        <v>0</v>
      </c>
      <c r="X212" s="113">
        <f t="shared" si="45"/>
        <v>0</v>
      </c>
      <c r="Y212" s="113">
        <f t="shared" si="52"/>
        <v>0</v>
      </c>
      <c r="Z212" s="120">
        <f t="shared" si="46"/>
        <v>0</v>
      </c>
      <c r="AA212" s="117">
        <f t="shared" si="47"/>
        <v>0</v>
      </c>
      <c r="AB212" s="114">
        <f t="shared" si="48"/>
        <v>0</v>
      </c>
      <c r="AC212" s="4">
        <f t="shared" si="53"/>
        <v>0</v>
      </c>
      <c r="AD212" s="113">
        <f t="shared" si="49"/>
        <v>0</v>
      </c>
      <c r="AE212" s="113">
        <f t="shared" si="54"/>
        <v>0</v>
      </c>
      <c r="AF212" s="120">
        <f t="shared" si="50"/>
        <v>0</v>
      </c>
    </row>
    <row r="213" spans="15:32" x14ac:dyDescent="0.4">
      <c r="O213" s="5" t="str">
        <f>'[1]INPUTS-Incidence'!A213</f>
        <v>Bus</v>
      </c>
      <c r="P213" s="5" t="str">
        <f>'[1]INPUTS-Incidence'!B213</f>
        <v>Female</v>
      </c>
      <c r="Q213" s="5" t="str">
        <f>'[1]INPUTS-Incidence'!C213</f>
        <v>50-54 years</v>
      </c>
      <c r="R213" s="123">
        <f>'[1]INPUTS-Incidence'!D213</f>
        <v>0</v>
      </c>
      <c r="S213" s="123">
        <f>'[1]INPUTS-Incidence'!E213</f>
        <v>0</v>
      </c>
      <c r="T213" s="106">
        <f t="shared" si="42"/>
        <v>2</v>
      </c>
      <c r="U213" s="4">
        <f t="shared" si="43"/>
        <v>0</v>
      </c>
      <c r="V213" s="4">
        <f t="shared" si="44"/>
        <v>0</v>
      </c>
      <c r="W213" s="4">
        <f t="shared" si="51"/>
        <v>0</v>
      </c>
      <c r="X213" s="113">
        <f t="shared" si="45"/>
        <v>0</v>
      </c>
      <c r="Y213" s="113">
        <f t="shared" si="52"/>
        <v>0</v>
      </c>
      <c r="Z213" s="120">
        <f t="shared" si="46"/>
        <v>0</v>
      </c>
      <c r="AA213" s="117">
        <f t="shared" si="47"/>
        <v>0</v>
      </c>
      <c r="AB213" s="114">
        <f t="shared" si="48"/>
        <v>0</v>
      </c>
      <c r="AC213" s="4">
        <f t="shared" si="53"/>
        <v>0</v>
      </c>
      <c r="AD213" s="113">
        <f t="shared" si="49"/>
        <v>0</v>
      </c>
      <c r="AE213" s="113">
        <f t="shared" si="54"/>
        <v>0</v>
      </c>
      <c r="AF213" s="120">
        <f t="shared" si="50"/>
        <v>0</v>
      </c>
    </row>
    <row r="214" spans="15:32" x14ac:dyDescent="0.4">
      <c r="O214" s="5" t="str">
        <f>'[1]INPUTS-Incidence'!A214</f>
        <v>Bus</v>
      </c>
      <c r="P214" s="5" t="str">
        <f>'[1]INPUTS-Incidence'!B214</f>
        <v>Female</v>
      </c>
      <c r="Q214" s="5" t="str">
        <f>'[1]INPUTS-Incidence'!C214</f>
        <v>55-59 years</v>
      </c>
      <c r="R214" s="123">
        <f>'[1]INPUTS-Incidence'!D214</f>
        <v>0</v>
      </c>
      <c r="S214" s="123">
        <f>'[1]INPUTS-Incidence'!E214</f>
        <v>0</v>
      </c>
      <c r="T214" s="106">
        <f t="shared" si="42"/>
        <v>2</v>
      </c>
      <c r="U214" s="4">
        <f t="shared" si="43"/>
        <v>0</v>
      </c>
      <c r="V214" s="4">
        <f t="shared" si="44"/>
        <v>0</v>
      </c>
      <c r="W214" s="4">
        <f t="shared" si="51"/>
        <v>0</v>
      </c>
      <c r="X214" s="113">
        <f t="shared" si="45"/>
        <v>0</v>
      </c>
      <c r="Y214" s="113">
        <f t="shared" si="52"/>
        <v>0</v>
      </c>
      <c r="Z214" s="120">
        <f t="shared" si="46"/>
        <v>0</v>
      </c>
      <c r="AA214" s="117">
        <f t="shared" si="47"/>
        <v>0</v>
      </c>
      <c r="AB214" s="114">
        <f t="shared" si="48"/>
        <v>0</v>
      </c>
      <c r="AC214" s="4">
        <f t="shared" si="53"/>
        <v>0</v>
      </c>
      <c r="AD214" s="113">
        <f t="shared" si="49"/>
        <v>0</v>
      </c>
      <c r="AE214" s="113">
        <f t="shared" si="54"/>
        <v>0</v>
      </c>
      <c r="AF214" s="120">
        <f t="shared" si="50"/>
        <v>0</v>
      </c>
    </row>
    <row r="215" spans="15:32" x14ac:dyDescent="0.4">
      <c r="O215" s="5" t="str">
        <f>'[1]INPUTS-Incidence'!A215</f>
        <v>Bus</v>
      </c>
      <c r="P215" s="5" t="str">
        <f>'[1]INPUTS-Incidence'!B215</f>
        <v>Female</v>
      </c>
      <c r="Q215" s="5" t="str">
        <f>'[1]INPUTS-Incidence'!C215</f>
        <v>60-64 years</v>
      </c>
      <c r="R215" s="123">
        <f>'[1]INPUTS-Incidence'!D215</f>
        <v>0</v>
      </c>
      <c r="S215" s="123">
        <f>'[1]INPUTS-Incidence'!E215</f>
        <v>0</v>
      </c>
      <c r="T215" s="106">
        <f t="shared" si="42"/>
        <v>2</v>
      </c>
      <c r="U215" s="4">
        <f t="shared" si="43"/>
        <v>0</v>
      </c>
      <c r="V215" s="4">
        <f t="shared" si="44"/>
        <v>0</v>
      </c>
      <c r="W215" s="4">
        <f t="shared" si="51"/>
        <v>0</v>
      </c>
      <c r="X215" s="113">
        <f t="shared" si="45"/>
        <v>0</v>
      </c>
      <c r="Y215" s="113">
        <f t="shared" si="52"/>
        <v>0</v>
      </c>
      <c r="Z215" s="120">
        <f t="shared" si="46"/>
        <v>0</v>
      </c>
      <c r="AA215" s="117">
        <f t="shared" si="47"/>
        <v>0</v>
      </c>
      <c r="AB215" s="114">
        <f t="shared" si="48"/>
        <v>0</v>
      </c>
      <c r="AC215" s="4">
        <f t="shared" si="53"/>
        <v>0</v>
      </c>
      <c r="AD215" s="113">
        <f t="shared" si="49"/>
        <v>0</v>
      </c>
      <c r="AE215" s="113">
        <f t="shared" si="54"/>
        <v>0</v>
      </c>
      <c r="AF215" s="120">
        <f t="shared" si="50"/>
        <v>0</v>
      </c>
    </row>
    <row r="216" spans="15:32" x14ac:dyDescent="0.4">
      <c r="O216" s="5" t="str">
        <f>'[1]INPUTS-Incidence'!A216</f>
        <v>Bus</v>
      </c>
      <c r="P216" s="5" t="str">
        <f>'[1]INPUTS-Incidence'!B216</f>
        <v>Female</v>
      </c>
      <c r="Q216" s="5" t="str">
        <f>'[1]INPUTS-Incidence'!C216</f>
        <v>65-69 years</v>
      </c>
      <c r="R216" s="123">
        <f>'[1]INPUTS-Incidence'!D216</f>
        <v>0</v>
      </c>
      <c r="S216" s="123">
        <f>'[1]INPUTS-Incidence'!E216</f>
        <v>0</v>
      </c>
      <c r="T216" s="106">
        <f t="shared" si="42"/>
        <v>2</v>
      </c>
      <c r="U216" s="4">
        <f t="shared" si="43"/>
        <v>0</v>
      </c>
      <c r="V216" s="4">
        <f t="shared" si="44"/>
        <v>0</v>
      </c>
      <c r="W216" s="4">
        <f t="shared" si="51"/>
        <v>0</v>
      </c>
      <c r="X216" s="113">
        <f t="shared" si="45"/>
        <v>0</v>
      </c>
      <c r="Y216" s="113">
        <f t="shared" si="52"/>
        <v>0</v>
      </c>
      <c r="Z216" s="120">
        <f t="shared" si="46"/>
        <v>0</v>
      </c>
      <c r="AA216" s="117">
        <f t="shared" si="47"/>
        <v>0</v>
      </c>
      <c r="AB216" s="114">
        <f t="shared" si="48"/>
        <v>0</v>
      </c>
      <c r="AC216" s="4">
        <f t="shared" si="53"/>
        <v>0</v>
      </c>
      <c r="AD216" s="113">
        <f t="shared" si="49"/>
        <v>0</v>
      </c>
      <c r="AE216" s="113">
        <f t="shared" si="54"/>
        <v>0</v>
      </c>
      <c r="AF216" s="120">
        <f t="shared" si="50"/>
        <v>0</v>
      </c>
    </row>
    <row r="217" spans="15:32" x14ac:dyDescent="0.4">
      <c r="O217" s="5" t="str">
        <f>'[1]INPUTS-Incidence'!A217</f>
        <v>Bus</v>
      </c>
      <c r="P217" s="5" t="str">
        <f>'[1]INPUTS-Incidence'!B217</f>
        <v>Female</v>
      </c>
      <c r="Q217" s="5" t="str">
        <f>'[1]INPUTS-Incidence'!C217</f>
        <v>70-74 years</v>
      </c>
      <c r="R217" s="123">
        <f>'[1]INPUTS-Incidence'!D217</f>
        <v>0</v>
      </c>
      <c r="S217" s="123">
        <f>'[1]INPUTS-Incidence'!E217</f>
        <v>0</v>
      </c>
      <c r="T217" s="106">
        <f t="shared" si="42"/>
        <v>2</v>
      </c>
      <c r="U217" s="4">
        <f t="shared" si="43"/>
        <v>0</v>
      </c>
      <c r="V217" s="4">
        <f t="shared" si="44"/>
        <v>0</v>
      </c>
      <c r="W217" s="4">
        <f t="shared" si="51"/>
        <v>0</v>
      </c>
      <c r="X217" s="113">
        <f t="shared" si="45"/>
        <v>0</v>
      </c>
      <c r="Y217" s="113">
        <f t="shared" si="52"/>
        <v>0</v>
      </c>
      <c r="Z217" s="120">
        <f t="shared" si="46"/>
        <v>0</v>
      </c>
      <c r="AA217" s="117">
        <f t="shared" si="47"/>
        <v>0</v>
      </c>
      <c r="AB217" s="114">
        <f t="shared" si="48"/>
        <v>0</v>
      </c>
      <c r="AC217" s="4">
        <f t="shared" si="53"/>
        <v>0</v>
      </c>
      <c r="AD217" s="113">
        <f t="shared" si="49"/>
        <v>0</v>
      </c>
      <c r="AE217" s="113">
        <f t="shared" si="54"/>
        <v>0</v>
      </c>
      <c r="AF217" s="120">
        <f t="shared" si="50"/>
        <v>0</v>
      </c>
    </row>
    <row r="218" spans="15:32" x14ac:dyDescent="0.4">
      <c r="O218" s="5" t="str">
        <f>'[1]INPUTS-Incidence'!A218</f>
        <v>Bus</v>
      </c>
      <c r="P218" s="5" t="str">
        <f>'[1]INPUTS-Incidence'!B218</f>
        <v>Female</v>
      </c>
      <c r="Q218" s="5" t="str">
        <f>'[1]INPUTS-Incidence'!C218</f>
        <v>75-79 years</v>
      </c>
      <c r="R218" s="123">
        <f>'[1]INPUTS-Incidence'!D218</f>
        <v>0</v>
      </c>
      <c r="S218" s="123">
        <f>'[1]INPUTS-Incidence'!E218</f>
        <v>0</v>
      </c>
      <c r="T218" s="106">
        <f t="shared" si="42"/>
        <v>2</v>
      </c>
      <c r="U218" s="4">
        <f t="shared" si="43"/>
        <v>0</v>
      </c>
      <c r="V218" s="4">
        <f t="shared" si="44"/>
        <v>0</v>
      </c>
      <c r="W218" s="4">
        <f t="shared" si="51"/>
        <v>0</v>
      </c>
      <c r="X218" s="113">
        <f t="shared" si="45"/>
        <v>0</v>
      </c>
      <c r="Y218" s="113">
        <f t="shared" si="52"/>
        <v>0</v>
      </c>
      <c r="Z218" s="120">
        <f t="shared" si="46"/>
        <v>0</v>
      </c>
      <c r="AA218" s="117">
        <f t="shared" si="47"/>
        <v>0</v>
      </c>
      <c r="AB218" s="114">
        <f t="shared" si="48"/>
        <v>0</v>
      </c>
      <c r="AC218" s="4">
        <f t="shared" si="53"/>
        <v>0</v>
      </c>
      <c r="AD218" s="113">
        <f t="shared" si="49"/>
        <v>0</v>
      </c>
      <c r="AE218" s="113">
        <f t="shared" si="54"/>
        <v>0</v>
      </c>
      <c r="AF218" s="120">
        <f t="shared" si="50"/>
        <v>0</v>
      </c>
    </row>
    <row r="219" spans="15:32" x14ac:dyDescent="0.4">
      <c r="O219" s="5" t="str">
        <f>'[1]INPUTS-Incidence'!A219</f>
        <v>Bus</v>
      </c>
      <c r="P219" s="5" t="str">
        <f>'[1]INPUTS-Incidence'!B219</f>
        <v>Female</v>
      </c>
      <c r="Q219" s="5" t="str">
        <f>'[1]INPUTS-Incidence'!C219</f>
        <v>80-84 years</v>
      </c>
      <c r="R219" s="123">
        <f>'[1]INPUTS-Incidence'!D219</f>
        <v>0</v>
      </c>
      <c r="S219" s="123">
        <f>'[1]INPUTS-Incidence'!E219</f>
        <v>0</v>
      </c>
      <c r="T219" s="106">
        <f t="shared" si="42"/>
        <v>2</v>
      </c>
      <c r="U219" s="4">
        <f t="shared" si="43"/>
        <v>0</v>
      </c>
      <c r="V219" s="4">
        <f t="shared" si="44"/>
        <v>0</v>
      </c>
      <c r="W219" s="4">
        <f t="shared" si="51"/>
        <v>0</v>
      </c>
      <c r="X219" s="113">
        <f t="shared" si="45"/>
        <v>0</v>
      </c>
      <c r="Y219" s="113">
        <f t="shared" si="52"/>
        <v>0</v>
      </c>
      <c r="Z219" s="120">
        <f t="shared" si="46"/>
        <v>0</v>
      </c>
      <c r="AA219" s="117">
        <f t="shared" si="47"/>
        <v>0</v>
      </c>
      <c r="AB219" s="114">
        <f t="shared" si="48"/>
        <v>0</v>
      </c>
      <c r="AC219" s="4">
        <f t="shared" si="53"/>
        <v>0</v>
      </c>
      <c r="AD219" s="113">
        <f t="shared" si="49"/>
        <v>0</v>
      </c>
      <c r="AE219" s="113">
        <f t="shared" si="54"/>
        <v>0</v>
      </c>
      <c r="AF219" s="120">
        <f t="shared" si="50"/>
        <v>0</v>
      </c>
    </row>
    <row r="220" spans="15:32" x14ac:dyDescent="0.4">
      <c r="O220" s="5" t="str">
        <f>'[1]INPUTS-Incidence'!A220</f>
        <v>Bus</v>
      </c>
      <c r="P220" s="5" t="str">
        <f>'[1]INPUTS-Incidence'!B220</f>
        <v>Female</v>
      </c>
      <c r="Q220" s="5" t="str">
        <f>'[1]INPUTS-Incidence'!C220</f>
        <v>85+</v>
      </c>
      <c r="R220" s="123">
        <f>'[1]INPUTS-Incidence'!D220</f>
        <v>0</v>
      </c>
      <c r="S220" s="123">
        <f>'[1]INPUTS-Incidence'!E220</f>
        <v>0</v>
      </c>
      <c r="T220" s="106">
        <f t="shared" si="42"/>
        <v>2</v>
      </c>
      <c r="U220" s="4">
        <f t="shared" si="43"/>
        <v>0</v>
      </c>
      <c r="V220" s="4">
        <f t="shared" si="44"/>
        <v>0</v>
      </c>
      <c r="W220" s="4">
        <f t="shared" si="51"/>
        <v>0</v>
      </c>
      <c r="X220" s="113">
        <f t="shared" si="45"/>
        <v>0</v>
      </c>
      <c r="Y220" s="113">
        <f t="shared" si="52"/>
        <v>0</v>
      </c>
      <c r="Z220" s="120">
        <f t="shared" si="46"/>
        <v>0</v>
      </c>
      <c r="AA220" s="117">
        <f t="shared" si="47"/>
        <v>0</v>
      </c>
      <c r="AB220" s="114">
        <f t="shared" si="48"/>
        <v>0</v>
      </c>
      <c r="AC220" s="4">
        <f t="shared" si="53"/>
        <v>0</v>
      </c>
      <c r="AD220" s="113">
        <f t="shared" si="49"/>
        <v>0</v>
      </c>
      <c r="AE220" s="113">
        <f t="shared" si="54"/>
        <v>0</v>
      </c>
      <c r="AF220" s="120">
        <f t="shared" si="50"/>
        <v>0</v>
      </c>
    </row>
    <row r="221" spans="15:32" x14ac:dyDescent="0.4">
      <c r="O221" s="5" t="str">
        <f>'[1]INPUTS-Incidence'!A221</f>
        <v>Truck</v>
      </c>
      <c r="P221" s="5" t="str">
        <f>'[1]INPUTS-Incidence'!B221</f>
        <v>Male</v>
      </c>
      <c r="Q221" s="5" t="str">
        <f>'[1]INPUTS-Incidence'!C221</f>
        <v>&lt;5 years</v>
      </c>
      <c r="R221" s="123">
        <f>'[1]INPUTS-Incidence'!D221</f>
        <v>0</v>
      </c>
      <c r="S221" s="123">
        <f>'[1]INPUTS-Incidence'!E221</f>
        <v>0</v>
      </c>
      <c r="T221" s="106">
        <f t="shared" si="42"/>
        <v>2</v>
      </c>
      <c r="U221" s="4">
        <f t="shared" si="43"/>
        <v>0</v>
      </c>
      <c r="V221" s="4">
        <f t="shared" si="44"/>
        <v>0</v>
      </c>
      <c r="W221" s="4">
        <f t="shared" si="51"/>
        <v>0</v>
      </c>
      <c r="X221" s="113">
        <f t="shared" si="45"/>
        <v>0</v>
      </c>
      <c r="Y221" s="113">
        <f t="shared" si="52"/>
        <v>0</v>
      </c>
      <c r="Z221" s="120">
        <f t="shared" si="46"/>
        <v>0</v>
      </c>
      <c r="AA221" s="117">
        <f t="shared" si="47"/>
        <v>0</v>
      </c>
      <c r="AB221" s="114">
        <f t="shared" si="48"/>
        <v>0</v>
      </c>
      <c r="AC221" s="4">
        <f t="shared" si="53"/>
        <v>0</v>
      </c>
      <c r="AD221" s="113">
        <f t="shared" si="49"/>
        <v>0</v>
      </c>
      <c r="AE221" s="113">
        <f t="shared" si="54"/>
        <v>0</v>
      </c>
      <c r="AF221" s="120">
        <f t="shared" si="50"/>
        <v>0</v>
      </c>
    </row>
    <row r="222" spans="15:32" x14ac:dyDescent="0.4">
      <c r="O222" s="5" t="str">
        <f>'[1]INPUTS-Incidence'!A222</f>
        <v>Truck</v>
      </c>
      <c r="P222" s="5" t="str">
        <f>'[1]INPUTS-Incidence'!B222</f>
        <v>Male</v>
      </c>
      <c r="Q222" s="5" t="str">
        <f>'[1]INPUTS-Incidence'!C222</f>
        <v>5-9 years</v>
      </c>
      <c r="R222" s="123">
        <f>'[1]INPUTS-Incidence'!D222</f>
        <v>0</v>
      </c>
      <c r="S222" s="123">
        <f>'[1]INPUTS-Incidence'!E222</f>
        <v>0</v>
      </c>
      <c r="T222" s="106">
        <f t="shared" si="42"/>
        <v>2</v>
      </c>
      <c r="U222" s="4">
        <f t="shared" si="43"/>
        <v>0</v>
      </c>
      <c r="V222" s="4">
        <f t="shared" si="44"/>
        <v>0</v>
      </c>
      <c r="W222" s="4">
        <f t="shared" si="51"/>
        <v>0</v>
      </c>
      <c r="X222" s="113">
        <f t="shared" si="45"/>
        <v>0</v>
      </c>
      <c r="Y222" s="113">
        <f t="shared" si="52"/>
        <v>0</v>
      </c>
      <c r="Z222" s="120">
        <f t="shared" si="46"/>
        <v>0</v>
      </c>
      <c r="AA222" s="117">
        <f t="shared" si="47"/>
        <v>0</v>
      </c>
      <c r="AB222" s="114">
        <f t="shared" si="48"/>
        <v>0</v>
      </c>
      <c r="AC222" s="4">
        <f t="shared" si="53"/>
        <v>0</v>
      </c>
      <c r="AD222" s="113">
        <f t="shared" si="49"/>
        <v>0</v>
      </c>
      <c r="AE222" s="113">
        <f t="shared" si="54"/>
        <v>0</v>
      </c>
      <c r="AF222" s="120">
        <f t="shared" si="50"/>
        <v>0</v>
      </c>
    </row>
    <row r="223" spans="15:32" x14ac:dyDescent="0.4">
      <c r="O223" s="5" t="str">
        <f>'[1]INPUTS-Incidence'!A223</f>
        <v>Truck</v>
      </c>
      <c r="P223" s="5" t="str">
        <f>'[1]INPUTS-Incidence'!B223</f>
        <v>Male</v>
      </c>
      <c r="Q223" s="5" t="str">
        <f>'[1]INPUTS-Incidence'!C223</f>
        <v>10-14 years</v>
      </c>
      <c r="R223" s="123">
        <f>'[1]INPUTS-Incidence'!D223</f>
        <v>0</v>
      </c>
      <c r="S223" s="123">
        <f>'[1]INPUTS-Incidence'!E223</f>
        <v>0</v>
      </c>
      <c r="T223" s="106">
        <f t="shared" si="42"/>
        <v>2</v>
      </c>
      <c r="U223" s="4">
        <f t="shared" si="43"/>
        <v>0</v>
      </c>
      <c r="V223" s="4">
        <f t="shared" si="44"/>
        <v>0</v>
      </c>
      <c r="W223" s="4">
        <f t="shared" si="51"/>
        <v>0</v>
      </c>
      <c r="X223" s="113">
        <f t="shared" si="45"/>
        <v>0</v>
      </c>
      <c r="Y223" s="113">
        <f t="shared" si="52"/>
        <v>0</v>
      </c>
      <c r="Z223" s="120">
        <f t="shared" si="46"/>
        <v>0</v>
      </c>
      <c r="AA223" s="117">
        <f t="shared" si="47"/>
        <v>0</v>
      </c>
      <c r="AB223" s="114">
        <f t="shared" si="48"/>
        <v>0</v>
      </c>
      <c r="AC223" s="4">
        <f t="shared" si="53"/>
        <v>0</v>
      </c>
      <c r="AD223" s="113">
        <f t="shared" si="49"/>
        <v>0</v>
      </c>
      <c r="AE223" s="113">
        <f t="shared" si="54"/>
        <v>0</v>
      </c>
      <c r="AF223" s="120">
        <f t="shared" si="50"/>
        <v>0</v>
      </c>
    </row>
    <row r="224" spans="15:32" x14ac:dyDescent="0.4">
      <c r="O224" s="5" t="str">
        <f>'[1]INPUTS-Incidence'!A224</f>
        <v>Truck</v>
      </c>
      <c r="P224" s="5" t="str">
        <f>'[1]INPUTS-Incidence'!B224</f>
        <v>Male</v>
      </c>
      <c r="Q224" s="5" t="str">
        <f>'[1]INPUTS-Incidence'!C224</f>
        <v>15-19 years</v>
      </c>
      <c r="R224" s="123">
        <f>'[1]INPUTS-Incidence'!D224</f>
        <v>0</v>
      </c>
      <c r="S224" s="123">
        <f>'[1]INPUTS-Incidence'!E224</f>
        <v>0</v>
      </c>
      <c r="T224" s="106">
        <f t="shared" si="42"/>
        <v>2</v>
      </c>
      <c r="U224" s="4">
        <f t="shared" si="43"/>
        <v>0</v>
      </c>
      <c r="V224" s="4">
        <f t="shared" si="44"/>
        <v>0</v>
      </c>
      <c r="W224" s="4">
        <f t="shared" si="51"/>
        <v>0</v>
      </c>
      <c r="X224" s="113">
        <f t="shared" si="45"/>
        <v>0</v>
      </c>
      <c r="Y224" s="113">
        <f t="shared" si="52"/>
        <v>0</v>
      </c>
      <c r="Z224" s="120">
        <f t="shared" si="46"/>
        <v>0</v>
      </c>
      <c r="AA224" s="117">
        <f t="shared" si="47"/>
        <v>0</v>
      </c>
      <c r="AB224" s="114">
        <f t="shared" si="48"/>
        <v>0</v>
      </c>
      <c r="AC224" s="4">
        <f t="shared" si="53"/>
        <v>0</v>
      </c>
      <c r="AD224" s="113">
        <f t="shared" si="49"/>
        <v>0</v>
      </c>
      <c r="AE224" s="113">
        <f t="shared" si="54"/>
        <v>0</v>
      </c>
      <c r="AF224" s="120">
        <f t="shared" si="50"/>
        <v>0</v>
      </c>
    </row>
    <row r="225" spans="15:32" x14ac:dyDescent="0.4">
      <c r="O225" s="5" t="str">
        <f>'[1]INPUTS-Incidence'!A225</f>
        <v>Truck</v>
      </c>
      <c r="P225" s="5" t="str">
        <f>'[1]INPUTS-Incidence'!B225</f>
        <v>Male</v>
      </c>
      <c r="Q225" s="5" t="str">
        <f>'[1]INPUTS-Incidence'!C225</f>
        <v>20-24 years</v>
      </c>
      <c r="R225" s="123">
        <f>'[1]INPUTS-Incidence'!D225</f>
        <v>0</v>
      </c>
      <c r="S225" s="123">
        <f>'[1]INPUTS-Incidence'!E225</f>
        <v>0</v>
      </c>
      <c r="T225" s="106">
        <f t="shared" si="42"/>
        <v>2</v>
      </c>
      <c r="U225" s="4">
        <f t="shared" si="43"/>
        <v>0</v>
      </c>
      <c r="V225" s="4">
        <f t="shared" si="44"/>
        <v>0</v>
      </c>
      <c r="W225" s="4">
        <f t="shared" si="51"/>
        <v>0</v>
      </c>
      <c r="X225" s="113">
        <f t="shared" si="45"/>
        <v>0</v>
      </c>
      <c r="Y225" s="113">
        <f t="shared" si="52"/>
        <v>0</v>
      </c>
      <c r="Z225" s="120">
        <f t="shared" si="46"/>
        <v>0</v>
      </c>
      <c r="AA225" s="117">
        <f t="shared" si="47"/>
        <v>0</v>
      </c>
      <c r="AB225" s="114">
        <f t="shared" si="48"/>
        <v>0</v>
      </c>
      <c r="AC225" s="4">
        <f t="shared" si="53"/>
        <v>0</v>
      </c>
      <c r="AD225" s="113">
        <f t="shared" si="49"/>
        <v>0</v>
      </c>
      <c r="AE225" s="113">
        <f t="shared" si="54"/>
        <v>0</v>
      </c>
      <c r="AF225" s="120">
        <f t="shared" si="50"/>
        <v>0</v>
      </c>
    </row>
    <row r="226" spans="15:32" x14ac:dyDescent="0.4">
      <c r="O226" s="5" t="str">
        <f>'[1]INPUTS-Incidence'!A226</f>
        <v>Truck</v>
      </c>
      <c r="P226" s="5" t="str">
        <f>'[1]INPUTS-Incidence'!B226</f>
        <v>Male</v>
      </c>
      <c r="Q226" s="5" t="str">
        <f>'[1]INPUTS-Incidence'!C226</f>
        <v>25-29 years</v>
      </c>
      <c r="R226" s="123">
        <f>'[1]INPUTS-Incidence'!D226</f>
        <v>0</v>
      </c>
      <c r="S226" s="123">
        <f>'[1]INPUTS-Incidence'!E226</f>
        <v>0</v>
      </c>
      <c r="T226" s="106">
        <f t="shared" si="42"/>
        <v>2</v>
      </c>
      <c r="U226" s="4">
        <f t="shared" si="43"/>
        <v>0</v>
      </c>
      <c r="V226" s="4">
        <f t="shared" si="44"/>
        <v>0</v>
      </c>
      <c r="W226" s="4">
        <f t="shared" si="51"/>
        <v>0</v>
      </c>
      <c r="X226" s="113">
        <f t="shared" si="45"/>
        <v>0</v>
      </c>
      <c r="Y226" s="113">
        <f t="shared" si="52"/>
        <v>0</v>
      </c>
      <c r="Z226" s="120">
        <f t="shared" si="46"/>
        <v>0</v>
      </c>
      <c r="AA226" s="117">
        <f t="shared" si="47"/>
        <v>0</v>
      </c>
      <c r="AB226" s="114">
        <f t="shared" si="48"/>
        <v>0</v>
      </c>
      <c r="AC226" s="4">
        <f t="shared" si="53"/>
        <v>0</v>
      </c>
      <c r="AD226" s="113">
        <f t="shared" si="49"/>
        <v>0</v>
      </c>
      <c r="AE226" s="113">
        <f t="shared" si="54"/>
        <v>0</v>
      </c>
      <c r="AF226" s="120">
        <f t="shared" si="50"/>
        <v>0</v>
      </c>
    </row>
    <row r="227" spans="15:32" x14ac:dyDescent="0.4">
      <c r="O227" s="5" t="str">
        <f>'[1]INPUTS-Incidence'!A227</f>
        <v>Truck</v>
      </c>
      <c r="P227" s="5" t="str">
        <f>'[1]INPUTS-Incidence'!B227</f>
        <v>Male</v>
      </c>
      <c r="Q227" s="5" t="str">
        <f>'[1]INPUTS-Incidence'!C227</f>
        <v>30-34 years</v>
      </c>
      <c r="R227" s="123">
        <f>'[1]INPUTS-Incidence'!D227</f>
        <v>0</v>
      </c>
      <c r="S227" s="123">
        <f>'[1]INPUTS-Incidence'!E227</f>
        <v>0</v>
      </c>
      <c r="T227" s="106">
        <f t="shared" si="42"/>
        <v>2</v>
      </c>
      <c r="U227" s="4">
        <f t="shared" si="43"/>
        <v>0</v>
      </c>
      <c r="V227" s="4">
        <f t="shared" si="44"/>
        <v>0</v>
      </c>
      <c r="W227" s="4">
        <f t="shared" si="51"/>
        <v>0</v>
      </c>
      <c r="X227" s="113">
        <f t="shared" si="45"/>
        <v>0</v>
      </c>
      <c r="Y227" s="113">
        <f t="shared" si="52"/>
        <v>0</v>
      </c>
      <c r="Z227" s="120">
        <f t="shared" si="46"/>
        <v>0</v>
      </c>
      <c r="AA227" s="117">
        <f t="shared" si="47"/>
        <v>0</v>
      </c>
      <c r="AB227" s="114">
        <f t="shared" si="48"/>
        <v>0</v>
      </c>
      <c r="AC227" s="4">
        <f t="shared" si="53"/>
        <v>0</v>
      </c>
      <c r="AD227" s="113">
        <f t="shared" si="49"/>
        <v>0</v>
      </c>
      <c r="AE227" s="113">
        <f t="shared" si="54"/>
        <v>0</v>
      </c>
      <c r="AF227" s="120">
        <f t="shared" si="50"/>
        <v>0</v>
      </c>
    </row>
    <row r="228" spans="15:32" x14ac:dyDescent="0.4">
      <c r="O228" s="5" t="str">
        <f>'[1]INPUTS-Incidence'!A228</f>
        <v>Truck</v>
      </c>
      <c r="P228" s="5" t="str">
        <f>'[1]INPUTS-Incidence'!B228</f>
        <v>Male</v>
      </c>
      <c r="Q228" s="5" t="str">
        <f>'[1]INPUTS-Incidence'!C228</f>
        <v>35-39 years</v>
      </c>
      <c r="R228" s="123">
        <f>'[1]INPUTS-Incidence'!D228</f>
        <v>0</v>
      </c>
      <c r="S228" s="123">
        <f>'[1]INPUTS-Incidence'!E228</f>
        <v>0</v>
      </c>
      <c r="T228" s="106">
        <f t="shared" si="42"/>
        <v>2</v>
      </c>
      <c r="U228" s="4">
        <f t="shared" si="43"/>
        <v>0</v>
      </c>
      <c r="V228" s="4">
        <f t="shared" si="44"/>
        <v>0</v>
      </c>
      <c r="W228" s="4">
        <f t="shared" si="51"/>
        <v>0</v>
      </c>
      <c r="X228" s="113">
        <f t="shared" si="45"/>
        <v>0</v>
      </c>
      <c r="Y228" s="113">
        <f t="shared" si="52"/>
        <v>0</v>
      </c>
      <c r="Z228" s="120">
        <f t="shared" si="46"/>
        <v>0</v>
      </c>
      <c r="AA228" s="117">
        <f t="shared" si="47"/>
        <v>0</v>
      </c>
      <c r="AB228" s="114">
        <f t="shared" si="48"/>
        <v>0</v>
      </c>
      <c r="AC228" s="4">
        <f t="shared" si="53"/>
        <v>0</v>
      </c>
      <c r="AD228" s="113">
        <f t="shared" si="49"/>
        <v>0</v>
      </c>
      <c r="AE228" s="113">
        <f t="shared" si="54"/>
        <v>0</v>
      </c>
      <c r="AF228" s="120">
        <f t="shared" si="50"/>
        <v>0</v>
      </c>
    </row>
    <row r="229" spans="15:32" x14ac:dyDescent="0.4">
      <c r="O229" s="5" t="str">
        <f>'[1]INPUTS-Incidence'!A229</f>
        <v>Truck</v>
      </c>
      <c r="P229" s="5" t="str">
        <f>'[1]INPUTS-Incidence'!B229</f>
        <v>Male</v>
      </c>
      <c r="Q229" s="5" t="str">
        <f>'[1]INPUTS-Incidence'!C229</f>
        <v>40-44 years</v>
      </c>
      <c r="R229" s="123">
        <f>'[1]INPUTS-Incidence'!D229</f>
        <v>0</v>
      </c>
      <c r="S229" s="123">
        <f>'[1]INPUTS-Incidence'!E229</f>
        <v>0</v>
      </c>
      <c r="T229" s="106">
        <f t="shared" si="42"/>
        <v>2</v>
      </c>
      <c r="U229" s="4">
        <f t="shared" si="43"/>
        <v>0</v>
      </c>
      <c r="V229" s="4">
        <f t="shared" si="44"/>
        <v>0</v>
      </c>
      <c r="W229" s="4">
        <f t="shared" si="51"/>
        <v>0</v>
      </c>
      <c r="X229" s="113">
        <f t="shared" si="45"/>
        <v>0</v>
      </c>
      <c r="Y229" s="113">
        <f t="shared" si="52"/>
        <v>0</v>
      </c>
      <c r="Z229" s="120">
        <f t="shared" si="46"/>
        <v>0</v>
      </c>
      <c r="AA229" s="117">
        <f t="shared" si="47"/>
        <v>0</v>
      </c>
      <c r="AB229" s="114">
        <f t="shared" si="48"/>
        <v>0</v>
      </c>
      <c r="AC229" s="4">
        <f t="shared" si="53"/>
        <v>0</v>
      </c>
      <c r="AD229" s="113">
        <f t="shared" si="49"/>
        <v>0</v>
      </c>
      <c r="AE229" s="113">
        <f t="shared" si="54"/>
        <v>0</v>
      </c>
      <c r="AF229" s="120">
        <f t="shared" si="50"/>
        <v>0</v>
      </c>
    </row>
    <row r="230" spans="15:32" x14ac:dyDescent="0.4">
      <c r="O230" s="5" t="str">
        <f>'[1]INPUTS-Incidence'!A230</f>
        <v>Truck</v>
      </c>
      <c r="P230" s="5" t="str">
        <f>'[1]INPUTS-Incidence'!B230</f>
        <v>Male</v>
      </c>
      <c r="Q230" s="5" t="str">
        <f>'[1]INPUTS-Incidence'!C230</f>
        <v>45-49 years</v>
      </c>
      <c r="R230" s="123">
        <f>'[1]INPUTS-Incidence'!D230</f>
        <v>0</v>
      </c>
      <c r="S230" s="123">
        <f>'[1]INPUTS-Incidence'!E230</f>
        <v>0</v>
      </c>
      <c r="T230" s="106">
        <f t="shared" si="42"/>
        <v>2</v>
      </c>
      <c r="U230" s="4">
        <f t="shared" si="43"/>
        <v>0</v>
      </c>
      <c r="V230" s="4">
        <f t="shared" si="44"/>
        <v>0</v>
      </c>
      <c r="W230" s="4">
        <f t="shared" si="51"/>
        <v>0</v>
      </c>
      <c r="X230" s="113">
        <f t="shared" si="45"/>
        <v>0</v>
      </c>
      <c r="Y230" s="113">
        <f t="shared" si="52"/>
        <v>0</v>
      </c>
      <c r="Z230" s="120">
        <f t="shared" si="46"/>
        <v>0</v>
      </c>
      <c r="AA230" s="117">
        <f t="shared" si="47"/>
        <v>0</v>
      </c>
      <c r="AB230" s="114">
        <f t="shared" si="48"/>
        <v>0</v>
      </c>
      <c r="AC230" s="4">
        <f t="shared" si="53"/>
        <v>0</v>
      </c>
      <c r="AD230" s="113">
        <f t="shared" si="49"/>
        <v>0</v>
      </c>
      <c r="AE230" s="113">
        <f t="shared" si="54"/>
        <v>0</v>
      </c>
      <c r="AF230" s="120">
        <f t="shared" si="50"/>
        <v>0</v>
      </c>
    </row>
    <row r="231" spans="15:32" x14ac:dyDescent="0.4">
      <c r="O231" s="5" t="str">
        <f>'[1]INPUTS-Incidence'!A231</f>
        <v>Truck</v>
      </c>
      <c r="P231" s="5" t="str">
        <f>'[1]INPUTS-Incidence'!B231</f>
        <v>Male</v>
      </c>
      <c r="Q231" s="5" t="str">
        <f>'[1]INPUTS-Incidence'!C231</f>
        <v>50-54 years</v>
      </c>
      <c r="R231" s="123">
        <f>'[1]INPUTS-Incidence'!D231</f>
        <v>0</v>
      </c>
      <c r="S231" s="123">
        <f>'[1]INPUTS-Incidence'!E231</f>
        <v>0</v>
      </c>
      <c r="T231" s="106">
        <f t="shared" si="42"/>
        <v>2</v>
      </c>
      <c r="U231" s="4">
        <f t="shared" si="43"/>
        <v>0</v>
      </c>
      <c r="V231" s="4">
        <f t="shared" si="44"/>
        <v>0</v>
      </c>
      <c r="W231" s="4">
        <f t="shared" si="51"/>
        <v>0</v>
      </c>
      <c r="X231" s="113">
        <f t="shared" si="45"/>
        <v>0</v>
      </c>
      <c r="Y231" s="113">
        <f t="shared" si="52"/>
        <v>0</v>
      </c>
      <c r="Z231" s="120">
        <f t="shared" si="46"/>
        <v>0</v>
      </c>
      <c r="AA231" s="117">
        <f t="shared" si="47"/>
        <v>0</v>
      </c>
      <c r="AB231" s="114">
        <f t="shared" si="48"/>
        <v>0</v>
      </c>
      <c r="AC231" s="4">
        <f t="shared" si="53"/>
        <v>0</v>
      </c>
      <c r="AD231" s="113">
        <f t="shared" si="49"/>
        <v>0</v>
      </c>
      <c r="AE231" s="113">
        <f t="shared" si="54"/>
        <v>0</v>
      </c>
      <c r="AF231" s="120">
        <f t="shared" si="50"/>
        <v>0</v>
      </c>
    </row>
    <row r="232" spans="15:32" x14ac:dyDescent="0.4">
      <c r="O232" s="5" t="str">
        <f>'[1]INPUTS-Incidence'!A232</f>
        <v>Truck</v>
      </c>
      <c r="P232" s="5" t="str">
        <f>'[1]INPUTS-Incidence'!B232</f>
        <v>Male</v>
      </c>
      <c r="Q232" s="5" t="str">
        <f>'[1]INPUTS-Incidence'!C232</f>
        <v>55-59 years</v>
      </c>
      <c r="R232" s="123">
        <f>'[1]INPUTS-Incidence'!D232</f>
        <v>0</v>
      </c>
      <c r="S232" s="123">
        <f>'[1]INPUTS-Incidence'!E232</f>
        <v>0</v>
      </c>
      <c r="T232" s="106">
        <f t="shared" si="42"/>
        <v>2</v>
      </c>
      <c r="U232" s="4">
        <f t="shared" si="43"/>
        <v>0</v>
      </c>
      <c r="V232" s="4">
        <f t="shared" si="44"/>
        <v>0</v>
      </c>
      <c r="W232" s="4">
        <f t="shared" si="51"/>
        <v>0</v>
      </c>
      <c r="X232" s="113">
        <f t="shared" si="45"/>
        <v>0</v>
      </c>
      <c r="Y232" s="113">
        <f t="shared" si="52"/>
        <v>0</v>
      </c>
      <c r="Z232" s="120">
        <f t="shared" si="46"/>
        <v>0</v>
      </c>
      <c r="AA232" s="117">
        <f t="shared" si="47"/>
        <v>0</v>
      </c>
      <c r="AB232" s="114">
        <f t="shared" si="48"/>
        <v>0</v>
      </c>
      <c r="AC232" s="4">
        <f t="shared" si="53"/>
        <v>0</v>
      </c>
      <c r="AD232" s="113">
        <f t="shared" si="49"/>
        <v>0</v>
      </c>
      <c r="AE232" s="113">
        <f t="shared" si="54"/>
        <v>0</v>
      </c>
      <c r="AF232" s="120">
        <f t="shared" si="50"/>
        <v>0</v>
      </c>
    </row>
    <row r="233" spans="15:32" x14ac:dyDescent="0.4">
      <c r="O233" s="5" t="str">
        <f>'[1]INPUTS-Incidence'!A233</f>
        <v>Truck</v>
      </c>
      <c r="P233" s="5" t="str">
        <f>'[1]INPUTS-Incidence'!B233</f>
        <v>Male</v>
      </c>
      <c r="Q233" s="5" t="str">
        <f>'[1]INPUTS-Incidence'!C233</f>
        <v>60-64 years</v>
      </c>
      <c r="R233" s="123">
        <f>'[1]INPUTS-Incidence'!D233</f>
        <v>0</v>
      </c>
      <c r="S233" s="123">
        <f>'[1]INPUTS-Incidence'!E233</f>
        <v>0</v>
      </c>
      <c r="T233" s="106">
        <f t="shared" si="42"/>
        <v>2</v>
      </c>
      <c r="U233" s="4">
        <f t="shared" si="43"/>
        <v>0</v>
      </c>
      <c r="V233" s="4">
        <f t="shared" si="44"/>
        <v>0</v>
      </c>
      <c r="W233" s="4">
        <f t="shared" si="51"/>
        <v>0</v>
      </c>
      <c r="X233" s="113">
        <f t="shared" si="45"/>
        <v>0</v>
      </c>
      <c r="Y233" s="113">
        <f t="shared" si="52"/>
        <v>0</v>
      </c>
      <c r="Z233" s="120">
        <f t="shared" si="46"/>
        <v>0</v>
      </c>
      <c r="AA233" s="117">
        <f t="shared" si="47"/>
        <v>0</v>
      </c>
      <c r="AB233" s="114">
        <f t="shared" si="48"/>
        <v>0</v>
      </c>
      <c r="AC233" s="4">
        <f t="shared" si="53"/>
        <v>0</v>
      </c>
      <c r="AD233" s="113">
        <f t="shared" si="49"/>
        <v>0</v>
      </c>
      <c r="AE233" s="113">
        <f t="shared" si="54"/>
        <v>0</v>
      </c>
      <c r="AF233" s="120">
        <f t="shared" si="50"/>
        <v>0</v>
      </c>
    </row>
    <row r="234" spans="15:32" x14ac:dyDescent="0.4">
      <c r="O234" s="5" t="str">
        <f>'[1]INPUTS-Incidence'!A234</f>
        <v>Truck</v>
      </c>
      <c r="P234" s="5" t="str">
        <f>'[1]INPUTS-Incidence'!B234</f>
        <v>Male</v>
      </c>
      <c r="Q234" s="5" t="str">
        <f>'[1]INPUTS-Incidence'!C234</f>
        <v>65-69 years</v>
      </c>
      <c r="R234" s="123">
        <f>'[1]INPUTS-Incidence'!D234</f>
        <v>0</v>
      </c>
      <c r="S234" s="123">
        <f>'[1]INPUTS-Incidence'!E234</f>
        <v>0</v>
      </c>
      <c r="T234" s="106">
        <f t="shared" si="42"/>
        <v>2</v>
      </c>
      <c r="U234" s="4">
        <f t="shared" si="43"/>
        <v>0</v>
      </c>
      <c r="V234" s="4">
        <f t="shared" si="44"/>
        <v>0</v>
      </c>
      <c r="W234" s="4">
        <f t="shared" si="51"/>
        <v>0</v>
      </c>
      <c r="X234" s="113">
        <f t="shared" si="45"/>
        <v>0</v>
      </c>
      <c r="Y234" s="113">
        <f t="shared" si="52"/>
        <v>0</v>
      </c>
      <c r="Z234" s="120">
        <f t="shared" si="46"/>
        <v>0</v>
      </c>
      <c r="AA234" s="117">
        <f t="shared" si="47"/>
        <v>0</v>
      </c>
      <c r="AB234" s="114">
        <f t="shared" si="48"/>
        <v>0</v>
      </c>
      <c r="AC234" s="4">
        <f t="shared" si="53"/>
        <v>0</v>
      </c>
      <c r="AD234" s="113">
        <f t="shared" si="49"/>
        <v>0</v>
      </c>
      <c r="AE234" s="113">
        <f t="shared" si="54"/>
        <v>0</v>
      </c>
      <c r="AF234" s="120">
        <f t="shared" si="50"/>
        <v>0</v>
      </c>
    </row>
    <row r="235" spans="15:32" x14ac:dyDescent="0.4">
      <c r="O235" s="5" t="str">
        <f>'[1]INPUTS-Incidence'!A235</f>
        <v>Truck</v>
      </c>
      <c r="P235" s="5" t="str">
        <f>'[1]INPUTS-Incidence'!B235</f>
        <v>Male</v>
      </c>
      <c r="Q235" s="5" t="str">
        <f>'[1]INPUTS-Incidence'!C235</f>
        <v>70-74 years</v>
      </c>
      <c r="R235" s="123">
        <f>'[1]INPUTS-Incidence'!D235</f>
        <v>0</v>
      </c>
      <c r="S235" s="123">
        <f>'[1]INPUTS-Incidence'!E235</f>
        <v>0</v>
      </c>
      <c r="T235" s="106">
        <f t="shared" si="42"/>
        <v>2</v>
      </c>
      <c r="U235" s="4">
        <f t="shared" si="43"/>
        <v>0</v>
      </c>
      <c r="V235" s="4">
        <f t="shared" si="44"/>
        <v>0</v>
      </c>
      <c r="W235" s="4">
        <f t="shared" si="51"/>
        <v>0</v>
      </c>
      <c r="X235" s="113">
        <f t="shared" si="45"/>
        <v>0</v>
      </c>
      <c r="Y235" s="113">
        <f t="shared" si="52"/>
        <v>0</v>
      </c>
      <c r="Z235" s="120">
        <f t="shared" si="46"/>
        <v>0</v>
      </c>
      <c r="AA235" s="117">
        <f t="shared" si="47"/>
        <v>0</v>
      </c>
      <c r="AB235" s="114">
        <f t="shared" si="48"/>
        <v>0</v>
      </c>
      <c r="AC235" s="4">
        <f t="shared" si="53"/>
        <v>0</v>
      </c>
      <c r="AD235" s="113">
        <f t="shared" si="49"/>
        <v>0</v>
      </c>
      <c r="AE235" s="113">
        <f t="shared" si="54"/>
        <v>0</v>
      </c>
      <c r="AF235" s="120">
        <f t="shared" si="50"/>
        <v>0</v>
      </c>
    </row>
    <row r="236" spans="15:32" x14ac:dyDescent="0.4">
      <c r="O236" s="5" t="str">
        <f>'[1]INPUTS-Incidence'!A236</f>
        <v>Truck</v>
      </c>
      <c r="P236" s="5" t="str">
        <f>'[1]INPUTS-Incidence'!B236</f>
        <v>Male</v>
      </c>
      <c r="Q236" s="5" t="str">
        <f>'[1]INPUTS-Incidence'!C236</f>
        <v>75-79 years</v>
      </c>
      <c r="R236" s="123">
        <f>'[1]INPUTS-Incidence'!D236</f>
        <v>0</v>
      </c>
      <c r="S236" s="123">
        <f>'[1]INPUTS-Incidence'!E236</f>
        <v>0</v>
      </c>
      <c r="T236" s="106">
        <f t="shared" si="42"/>
        <v>2</v>
      </c>
      <c r="U236" s="4">
        <f t="shared" si="43"/>
        <v>0</v>
      </c>
      <c r="V236" s="4">
        <f t="shared" si="44"/>
        <v>0</v>
      </c>
      <c r="W236" s="4">
        <f t="shared" si="51"/>
        <v>0</v>
      </c>
      <c r="X236" s="113">
        <f t="shared" si="45"/>
        <v>0</v>
      </c>
      <c r="Y236" s="113">
        <f t="shared" si="52"/>
        <v>0</v>
      </c>
      <c r="Z236" s="120">
        <f t="shared" si="46"/>
        <v>0</v>
      </c>
      <c r="AA236" s="117">
        <f t="shared" si="47"/>
        <v>0</v>
      </c>
      <c r="AB236" s="114">
        <f t="shared" si="48"/>
        <v>0</v>
      </c>
      <c r="AC236" s="4">
        <f t="shared" si="53"/>
        <v>0</v>
      </c>
      <c r="AD236" s="113">
        <f t="shared" si="49"/>
        <v>0</v>
      </c>
      <c r="AE236" s="113">
        <f t="shared" si="54"/>
        <v>0</v>
      </c>
      <c r="AF236" s="120">
        <f t="shared" si="50"/>
        <v>0</v>
      </c>
    </row>
    <row r="237" spans="15:32" x14ac:dyDescent="0.4">
      <c r="O237" s="5" t="str">
        <f>'[1]INPUTS-Incidence'!A237</f>
        <v>Truck</v>
      </c>
      <c r="P237" s="5" t="str">
        <f>'[1]INPUTS-Incidence'!B237</f>
        <v>Male</v>
      </c>
      <c r="Q237" s="5" t="str">
        <f>'[1]INPUTS-Incidence'!C237</f>
        <v>80-84 years</v>
      </c>
      <c r="R237" s="123">
        <f>'[1]INPUTS-Incidence'!D237</f>
        <v>0</v>
      </c>
      <c r="S237" s="123">
        <f>'[1]INPUTS-Incidence'!E237</f>
        <v>0</v>
      </c>
      <c r="T237" s="106">
        <f t="shared" si="42"/>
        <v>2</v>
      </c>
      <c r="U237" s="4">
        <f t="shared" si="43"/>
        <v>0</v>
      </c>
      <c r="V237" s="4">
        <f t="shared" si="44"/>
        <v>0</v>
      </c>
      <c r="W237" s="4">
        <f t="shared" si="51"/>
        <v>0</v>
      </c>
      <c r="X237" s="113">
        <f t="shared" si="45"/>
        <v>0</v>
      </c>
      <c r="Y237" s="113">
        <f t="shared" si="52"/>
        <v>0</v>
      </c>
      <c r="Z237" s="120">
        <f t="shared" si="46"/>
        <v>0</v>
      </c>
      <c r="AA237" s="117">
        <f t="shared" si="47"/>
        <v>0</v>
      </c>
      <c r="AB237" s="114">
        <f t="shared" si="48"/>
        <v>0</v>
      </c>
      <c r="AC237" s="4">
        <f t="shared" si="53"/>
        <v>0</v>
      </c>
      <c r="AD237" s="113">
        <f t="shared" si="49"/>
        <v>0</v>
      </c>
      <c r="AE237" s="113">
        <f t="shared" si="54"/>
        <v>0</v>
      </c>
      <c r="AF237" s="120">
        <f t="shared" si="50"/>
        <v>0</v>
      </c>
    </row>
    <row r="238" spans="15:32" x14ac:dyDescent="0.4">
      <c r="O238" s="5" t="str">
        <f>'[1]INPUTS-Incidence'!A238</f>
        <v>Truck</v>
      </c>
      <c r="P238" s="5" t="str">
        <f>'[1]INPUTS-Incidence'!B238</f>
        <v>Male</v>
      </c>
      <c r="Q238" s="5" t="str">
        <f>'[1]INPUTS-Incidence'!C238</f>
        <v>85+</v>
      </c>
      <c r="R238" s="123">
        <f>'[1]INPUTS-Incidence'!D238</f>
        <v>0</v>
      </c>
      <c r="S238" s="123">
        <f>'[1]INPUTS-Incidence'!E238</f>
        <v>0</v>
      </c>
      <c r="T238" s="106">
        <f t="shared" si="42"/>
        <v>2</v>
      </c>
      <c r="U238" s="4">
        <f t="shared" si="43"/>
        <v>0</v>
      </c>
      <c r="V238" s="4">
        <f t="shared" si="44"/>
        <v>0</v>
      </c>
      <c r="W238" s="4">
        <f t="shared" si="51"/>
        <v>0</v>
      </c>
      <c r="X238" s="113">
        <f t="shared" si="45"/>
        <v>0</v>
      </c>
      <c r="Y238" s="113">
        <f t="shared" si="52"/>
        <v>0</v>
      </c>
      <c r="Z238" s="120">
        <f t="shared" si="46"/>
        <v>0</v>
      </c>
      <c r="AA238" s="117">
        <f t="shared" si="47"/>
        <v>0</v>
      </c>
      <c r="AB238" s="114">
        <f t="shared" si="48"/>
        <v>0</v>
      </c>
      <c r="AC238" s="4">
        <f t="shared" si="53"/>
        <v>0</v>
      </c>
      <c r="AD238" s="113">
        <f t="shared" si="49"/>
        <v>0</v>
      </c>
      <c r="AE238" s="113">
        <f t="shared" si="54"/>
        <v>0</v>
      </c>
      <c r="AF238" s="120">
        <f t="shared" si="50"/>
        <v>0</v>
      </c>
    </row>
    <row r="239" spans="15:32" x14ac:dyDescent="0.4">
      <c r="O239" s="5" t="str">
        <f>'[1]INPUTS-Incidence'!A239</f>
        <v>Truck</v>
      </c>
      <c r="P239" s="5" t="str">
        <f>'[1]INPUTS-Incidence'!B239</f>
        <v>Female</v>
      </c>
      <c r="Q239" s="5" t="str">
        <f>'[1]INPUTS-Incidence'!C239</f>
        <v>&lt;5 years</v>
      </c>
      <c r="R239" s="123">
        <f>'[1]INPUTS-Incidence'!D239</f>
        <v>0</v>
      </c>
      <c r="S239" s="123">
        <f>'[1]INPUTS-Incidence'!E239</f>
        <v>0</v>
      </c>
      <c r="T239" s="106">
        <f t="shared" si="42"/>
        <v>2</v>
      </c>
      <c r="U239" s="4">
        <f t="shared" si="43"/>
        <v>0</v>
      </c>
      <c r="V239" s="4">
        <f t="shared" si="44"/>
        <v>0</v>
      </c>
      <c r="W239" s="4">
        <f t="shared" si="51"/>
        <v>0</v>
      </c>
      <c r="X239" s="113">
        <f t="shared" si="45"/>
        <v>0</v>
      </c>
      <c r="Y239" s="113">
        <f t="shared" si="52"/>
        <v>0</v>
      </c>
      <c r="Z239" s="120">
        <f t="shared" si="46"/>
        <v>0</v>
      </c>
      <c r="AA239" s="117">
        <f t="shared" si="47"/>
        <v>0</v>
      </c>
      <c r="AB239" s="114">
        <f t="shared" si="48"/>
        <v>0</v>
      </c>
      <c r="AC239" s="4">
        <f t="shared" si="53"/>
        <v>0</v>
      </c>
      <c r="AD239" s="113">
        <f t="shared" si="49"/>
        <v>0</v>
      </c>
      <c r="AE239" s="113">
        <f t="shared" si="54"/>
        <v>0</v>
      </c>
      <c r="AF239" s="120">
        <f t="shared" si="50"/>
        <v>0</v>
      </c>
    </row>
    <row r="240" spans="15:32" x14ac:dyDescent="0.4">
      <c r="O240" s="5" t="str">
        <f>'[1]INPUTS-Incidence'!A240</f>
        <v>Truck</v>
      </c>
      <c r="P240" s="5" t="str">
        <f>'[1]INPUTS-Incidence'!B240</f>
        <v>Female</v>
      </c>
      <c r="Q240" s="5" t="str">
        <f>'[1]INPUTS-Incidence'!C240</f>
        <v>5-9 years</v>
      </c>
      <c r="R240" s="123">
        <f>'[1]INPUTS-Incidence'!D240</f>
        <v>0</v>
      </c>
      <c r="S240" s="123">
        <f>'[1]INPUTS-Incidence'!E240</f>
        <v>0</v>
      </c>
      <c r="T240" s="106">
        <f t="shared" si="42"/>
        <v>2</v>
      </c>
      <c r="U240" s="4">
        <f t="shared" si="43"/>
        <v>0</v>
      </c>
      <c r="V240" s="4">
        <f t="shared" si="44"/>
        <v>0</v>
      </c>
      <c r="W240" s="4">
        <f t="shared" si="51"/>
        <v>0</v>
      </c>
      <c r="X240" s="113">
        <f t="shared" si="45"/>
        <v>0</v>
      </c>
      <c r="Y240" s="113">
        <f t="shared" si="52"/>
        <v>0</v>
      </c>
      <c r="Z240" s="120">
        <f t="shared" si="46"/>
        <v>0</v>
      </c>
      <c r="AA240" s="117">
        <f t="shared" si="47"/>
        <v>0</v>
      </c>
      <c r="AB240" s="114">
        <f t="shared" si="48"/>
        <v>0</v>
      </c>
      <c r="AC240" s="4">
        <f t="shared" si="53"/>
        <v>0</v>
      </c>
      <c r="AD240" s="113">
        <f t="shared" si="49"/>
        <v>0</v>
      </c>
      <c r="AE240" s="113">
        <f t="shared" si="54"/>
        <v>0</v>
      </c>
      <c r="AF240" s="120">
        <f t="shared" si="50"/>
        <v>0</v>
      </c>
    </row>
    <row r="241" spans="15:32" x14ac:dyDescent="0.4">
      <c r="O241" s="5" t="str">
        <f>'[1]INPUTS-Incidence'!A241</f>
        <v>Truck</v>
      </c>
      <c r="P241" s="5" t="str">
        <f>'[1]INPUTS-Incidence'!B241</f>
        <v>Female</v>
      </c>
      <c r="Q241" s="5" t="str">
        <f>'[1]INPUTS-Incidence'!C241</f>
        <v>10-14 years</v>
      </c>
      <c r="R241" s="123">
        <f>'[1]INPUTS-Incidence'!D241</f>
        <v>0</v>
      </c>
      <c r="S241" s="123">
        <f>'[1]INPUTS-Incidence'!E241</f>
        <v>0</v>
      </c>
      <c r="T241" s="106">
        <f t="shared" si="42"/>
        <v>2</v>
      </c>
      <c r="U241" s="4">
        <f t="shared" si="43"/>
        <v>0</v>
      </c>
      <c r="V241" s="4">
        <f t="shared" si="44"/>
        <v>0</v>
      </c>
      <c r="W241" s="4">
        <f t="shared" si="51"/>
        <v>0</v>
      </c>
      <c r="X241" s="113">
        <f t="shared" si="45"/>
        <v>0</v>
      </c>
      <c r="Y241" s="113">
        <f t="shared" si="52"/>
        <v>0</v>
      </c>
      <c r="Z241" s="120">
        <f t="shared" si="46"/>
        <v>0</v>
      </c>
      <c r="AA241" s="117">
        <f t="shared" si="47"/>
        <v>0</v>
      </c>
      <c r="AB241" s="114">
        <f t="shared" si="48"/>
        <v>0</v>
      </c>
      <c r="AC241" s="4">
        <f t="shared" si="53"/>
        <v>0</v>
      </c>
      <c r="AD241" s="113">
        <f t="shared" si="49"/>
        <v>0</v>
      </c>
      <c r="AE241" s="113">
        <f t="shared" si="54"/>
        <v>0</v>
      </c>
      <c r="AF241" s="120">
        <f t="shared" si="50"/>
        <v>0</v>
      </c>
    </row>
    <row r="242" spans="15:32" x14ac:dyDescent="0.4">
      <c r="O242" s="5" t="str">
        <f>'[1]INPUTS-Incidence'!A242</f>
        <v>Truck</v>
      </c>
      <c r="P242" s="5" t="str">
        <f>'[1]INPUTS-Incidence'!B242</f>
        <v>Female</v>
      </c>
      <c r="Q242" s="5" t="str">
        <f>'[1]INPUTS-Incidence'!C242</f>
        <v>15-19 years</v>
      </c>
      <c r="R242" s="123">
        <f>'[1]INPUTS-Incidence'!D242</f>
        <v>0</v>
      </c>
      <c r="S242" s="123">
        <f>'[1]INPUTS-Incidence'!E242</f>
        <v>0</v>
      </c>
      <c r="T242" s="106">
        <f t="shared" si="42"/>
        <v>2</v>
      </c>
      <c r="U242" s="4">
        <f t="shared" si="43"/>
        <v>0</v>
      </c>
      <c r="V242" s="4">
        <f t="shared" si="44"/>
        <v>0</v>
      </c>
      <c r="W242" s="4">
        <f t="shared" si="51"/>
        <v>0</v>
      </c>
      <c r="X242" s="113">
        <f t="shared" si="45"/>
        <v>0</v>
      </c>
      <c r="Y242" s="113">
        <f t="shared" si="52"/>
        <v>0</v>
      </c>
      <c r="Z242" s="120">
        <f t="shared" si="46"/>
        <v>0</v>
      </c>
      <c r="AA242" s="117">
        <f t="shared" si="47"/>
        <v>0</v>
      </c>
      <c r="AB242" s="114">
        <f t="shared" si="48"/>
        <v>0</v>
      </c>
      <c r="AC242" s="4">
        <f t="shared" si="53"/>
        <v>0</v>
      </c>
      <c r="AD242" s="113">
        <f t="shared" si="49"/>
        <v>0</v>
      </c>
      <c r="AE242" s="113">
        <f t="shared" si="54"/>
        <v>0</v>
      </c>
      <c r="AF242" s="120">
        <f t="shared" si="50"/>
        <v>0</v>
      </c>
    </row>
    <row r="243" spans="15:32" x14ac:dyDescent="0.4">
      <c r="O243" s="5" t="str">
        <f>'[1]INPUTS-Incidence'!A243</f>
        <v>Truck</v>
      </c>
      <c r="P243" s="5" t="str">
        <f>'[1]INPUTS-Incidence'!B243</f>
        <v>Female</v>
      </c>
      <c r="Q243" s="5" t="str">
        <f>'[1]INPUTS-Incidence'!C243</f>
        <v>20-24 years</v>
      </c>
      <c r="R243" s="123">
        <f>'[1]INPUTS-Incidence'!D243</f>
        <v>0</v>
      </c>
      <c r="S243" s="123">
        <f>'[1]INPUTS-Incidence'!E243</f>
        <v>0</v>
      </c>
      <c r="T243" s="106">
        <f t="shared" si="42"/>
        <v>2</v>
      </c>
      <c r="U243" s="4">
        <f t="shared" si="43"/>
        <v>0</v>
      </c>
      <c r="V243" s="4">
        <f t="shared" si="44"/>
        <v>0</v>
      </c>
      <c r="W243" s="4">
        <f t="shared" si="51"/>
        <v>0</v>
      </c>
      <c r="X243" s="113">
        <f t="shared" si="45"/>
        <v>0</v>
      </c>
      <c r="Y243" s="113">
        <f t="shared" si="52"/>
        <v>0</v>
      </c>
      <c r="Z243" s="120">
        <f t="shared" si="46"/>
        <v>0</v>
      </c>
      <c r="AA243" s="117">
        <f t="shared" si="47"/>
        <v>0</v>
      </c>
      <c r="AB243" s="114">
        <f t="shared" si="48"/>
        <v>0</v>
      </c>
      <c r="AC243" s="4">
        <f t="shared" si="53"/>
        <v>0</v>
      </c>
      <c r="AD243" s="113">
        <f t="shared" si="49"/>
        <v>0</v>
      </c>
      <c r="AE243" s="113">
        <f t="shared" si="54"/>
        <v>0</v>
      </c>
      <c r="AF243" s="120">
        <f t="shared" si="50"/>
        <v>0</v>
      </c>
    </row>
    <row r="244" spans="15:32" x14ac:dyDescent="0.4">
      <c r="O244" s="5" t="str">
        <f>'[1]INPUTS-Incidence'!A244</f>
        <v>Truck</v>
      </c>
      <c r="P244" s="5" t="str">
        <f>'[1]INPUTS-Incidence'!B244</f>
        <v>Female</v>
      </c>
      <c r="Q244" s="5" t="str">
        <f>'[1]INPUTS-Incidence'!C244</f>
        <v>25-29 years</v>
      </c>
      <c r="R244" s="123">
        <f>'[1]INPUTS-Incidence'!D244</f>
        <v>0</v>
      </c>
      <c r="S244" s="123">
        <f>'[1]INPUTS-Incidence'!E244</f>
        <v>0</v>
      </c>
      <c r="T244" s="106">
        <f t="shared" si="42"/>
        <v>2</v>
      </c>
      <c r="U244" s="4">
        <f t="shared" si="43"/>
        <v>0</v>
      </c>
      <c r="V244" s="4">
        <f t="shared" si="44"/>
        <v>0</v>
      </c>
      <c r="W244" s="4">
        <f t="shared" si="51"/>
        <v>0</v>
      </c>
      <c r="X244" s="113">
        <f t="shared" si="45"/>
        <v>0</v>
      </c>
      <c r="Y244" s="113">
        <f t="shared" si="52"/>
        <v>0</v>
      </c>
      <c r="Z244" s="120">
        <f t="shared" si="46"/>
        <v>0</v>
      </c>
      <c r="AA244" s="117">
        <f t="shared" si="47"/>
        <v>0</v>
      </c>
      <c r="AB244" s="114">
        <f t="shared" si="48"/>
        <v>0</v>
      </c>
      <c r="AC244" s="4">
        <f t="shared" si="53"/>
        <v>0</v>
      </c>
      <c r="AD244" s="113">
        <f t="shared" si="49"/>
        <v>0</v>
      </c>
      <c r="AE244" s="113">
        <f t="shared" si="54"/>
        <v>0</v>
      </c>
      <c r="AF244" s="120">
        <f t="shared" si="50"/>
        <v>0</v>
      </c>
    </row>
    <row r="245" spans="15:32" x14ac:dyDescent="0.4">
      <c r="O245" s="5" t="str">
        <f>'[1]INPUTS-Incidence'!A245</f>
        <v>Truck</v>
      </c>
      <c r="P245" s="5" t="str">
        <f>'[1]INPUTS-Incidence'!B245</f>
        <v>Female</v>
      </c>
      <c r="Q245" s="5" t="str">
        <f>'[1]INPUTS-Incidence'!C245</f>
        <v>30-34 years</v>
      </c>
      <c r="R245" s="123">
        <f>'[1]INPUTS-Incidence'!D245</f>
        <v>0</v>
      </c>
      <c r="S245" s="123">
        <f>'[1]INPUTS-Incidence'!E245</f>
        <v>0</v>
      </c>
      <c r="T245" s="106">
        <f t="shared" si="42"/>
        <v>2</v>
      </c>
      <c r="U245" s="4">
        <f t="shared" si="43"/>
        <v>0</v>
      </c>
      <c r="V245" s="4">
        <f t="shared" si="44"/>
        <v>0</v>
      </c>
      <c r="W245" s="4">
        <f t="shared" si="51"/>
        <v>0</v>
      </c>
      <c r="X245" s="113">
        <f t="shared" si="45"/>
        <v>0</v>
      </c>
      <c r="Y245" s="113">
        <f t="shared" si="52"/>
        <v>0</v>
      </c>
      <c r="Z245" s="120">
        <f t="shared" si="46"/>
        <v>0</v>
      </c>
      <c r="AA245" s="117">
        <f t="shared" si="47"/>
        <v>0</v>
      </c>
      <c r="AB245" s="114">
        <f t="shared" si="48"/>
        <v>0</v>
      </c>
      <c r="AC245" s="4">
        <f t="shared" si="53"/>
        <v>0</v>
      </c>
      <c r="AD245" s="113">
        <f t="shared" si="49"/>
        <v>0</v>
      </c>
      <c r="AE245" s="113">
        <f t="shared" si="54"/>
        <v>0</v>
      </c>
      <c r="AF245" s="120">
        <f t="shared" si="50"/>
        <v>0</v>
      </c>
    </row>
    <row r="246" spans="15:32" x14ac:dyDescent="0.4">
      <c r="O246" s="5" t="str">
        <f>'[1]INPUTS-Incidence'!A246</f>
        <v>Truck</v>
      </c>
      <c r="P246" s="5" t="str">
        <f>'[1]INPUTS-Incidence'!B246</f>
        <v>Female</v>
      </c>
      <c r="Q246" s="5" t="str">
        <f>'[1]INPUTS-Incidence'!C246</f>
        <v>35-39 years</v>
      </c>
      <c r="R246" s="123">
        <f>'[1]INPUTS-Incidence'!D246</f>
        <v>0</v>
      </c>
      <c r="S246" s="123">
        <f>'[1]INPUTS-Incidence'!E246</f>
        <v>0</v>
      </c>
      <c r="T246" s="106">
        <f t="shared" si="42"/>
        <v>2</v>
      </c>
      <c r="U246" s="4">
        <f t="shared" si="43"/>
        <v>0</v>
      </c>
      <c r="V246" s="4">
        <f t="shared" si="44"/>
        <v>0</v>
      </c>
      <c r="W246" s="4">
        <f t="shared" si="51"/>
        <v>0</v>
      </c>
      <c r="X246" s="113">
        <f t="shared" si="45"/>
        <v>0</v>
      </c>
      <c r="Y246" s="113">
        <f t="shared" si="52"/>
        <v>0</v>
      </c>
      <c r="Z246" s="120">
        <f t="shared" si="46"/>
        <v>0</v>
      </c>
      <c r="AA246" s="117">
        <f t="shared" si="47"/>
        <v>0</v>
      </c>
      <c r="AB246" s="114">
        <f t="shared" si="48"/>
        <v>0</v>
      </c>
      <c r="AC246" s="4">
        <f t="shared" si="53"/>
        <v>0</v>
      </c>
      <c r="AD246" s="113">
        <f t="shared" si="49"/>
        <v>0</v>
      </c>
      <c r="AE246" s="113">
        <f t="shared" si="54"/>
        <v>0</v>
      </c>
      <c r="AF246" s="120">
        <f t="shared" si="50"/>
        <v>0</v>
      </c>
    </row>
    <row r="247" spans="15:32" x14ac:dyDescent="0.4">
      <c r="O247" s="5" t="str">
        <f>'[1]INPUTS-Incidence'!A247</f>
        <v>Truck</v>
      </c>
      <c r="P247" s="5" t="str">
        <f>'[1]INPUTS-Incidence'!B247</f>
        <v>Female</v>
      </c>
      <c r="Q247" s="5" t="str">
        <f>'[1]INPUTS-Incidence'!C247</f>
        <v>40-44 years</v>
      </c>
      <c r="R247" s="123">
        <f>'[1]INPUTS-Incidence'!D247</f>
        <v>0</v>
      </c>
      <c r="S247" s="123">
        <f>'[1]INPUTS-Incidence'!E247</f>
        <v>0</v>
      </c>
      <c r="T247" s="106">
        <f t="shared" si="42"/>
        <v>2</v>
      </c>
      <c r="U247" s="4">
        <f t="shared" si="43"/>
        <v>0</v>
      </c>
      <c r="V247" s="4">
        <f t="shared" si="44"/>
        <v>0</v>
      </c>
      <c r="W247" s="4">
        <f t="shared" si="51"/>
        <v>0</v>
      </c>
      <c r="X247" s="113">
        <f t="shared" si="45"/>
        <v>0</v>
      </c>
      <c r="Y247" s="113">
        <f t="shared" si="52"/>
        <v>0</v>
      </c>
      <c r="Z247" s="120">
        <f t="shared" si="46"/>
        <v>0</v>
      </c>
      <c r="AA247" s="117">
        <f t="shared" si="47"/>
        <v>0</v>
      </c>
      <c r="AB247" s="114">
        <f t="shared" si="48"/>
        <v>0</v>
      </c>
      <c r="AC247" s="4">
        <f t="shared" si="53"/>
        <v>0</v>
      </c>
      <c r="AD247" s="113">
        <f t="shared" si="49"/>
        <v>0</v>
      </c>
      <c r="AE247" s="113">
        <f t="shared" si="54"/>
        <v>0</v>
      </c>
      <c r="AF247" s="120">
        <f t="shared" si="50"/>
        <v>0</v>
      </c>
    </row>
    <row r="248" spans="15:32" x14ac:dyDescent="0.4">
      <c r="O248" s="5" t="str">
        <f>'[1]INPUTS-Incidence'!A248</f>
        <v>Truck</v>
      </c>
      <c r="P248" s="5" t="str">
        <f>'[1]INPUTS-Incidence'!B248</f>
        <v>Female</v>
      </c>
      <c r="Q248" s="5" t="str">
        <f>'[1]INPUTS-Incidence'!C248</f>
        <v>45-49 years</v>
      </c>
      <c r="R248" s="123">
        <f>'[1]INPUTS-Incidence'!D248</f>
        <v>0</v>
      </c>
      <c r="S248" s="123">
        <f>'[1]INPUTS-Incidence'!E248</f>
        <v>0</v>
      </c>
      <c r="T248" s="106">
        <f t="shared" si="42"/>
        <v>2</v>
      </c>
      <c r="U248" s="4">
        <f t="shared" si="43"/>
        <v>0</v>
      </c>
      <c r="V248" s="4">
        <f t="shared" si="44"/>
        <v>0</v>
      </c>
      <c r="W248" s="4">
        <f t="shared" si="51"/>
        <v>0</v>
      </c>
      <c r="X248" s="113">
        <f t="shared" si="45"/>
        <v>0</v>
      </c>
      <c r="Y248" s="113">
        <f t="shared" si="52"/>
        <v>0</v>
      </c>
      <c r="Z248" s="120">
        <f t="shared" si="46"/>
        <v>0</v>
      </c>
      <c r="AA248" s="117">
        <f t="shared" si="47"/>
        <v>0</v>
      </c>
      <c r="AB248" s="114">
        <f t="shared" si="48"/>
        <v>0</v>
      </c>
      <c r="AC248" s="4">
        <f t="shared" si="53"/>
        <v>0</v>
      </c>
      <c r="AD248" s="113">
        <f t="shared" si="49"/>
        <v>0</v>
      </c>
      <c r="AE248" s="113">
        <f t="shared" si="54"/>
        <v>0</v>
      </c>
      <c r="AF248" s="120">
        <f t="shared" si="50"/>
        <v>0</v>
      </c>
    </row>
    <row r="249" spans="15:32" x14ac:dyDescent="0.4">
      <c r="O249" s="5" t="str">
        <f>'[1]INPUTS-Incidence'!A249</f>
        <v>Truck</v>
      </c>
      <c r="P249" s="5" t="str">
        <f>'[1]INPUTS-Incidence'!B249</f>
        <v>Female</v>
      </c>
      <c r="Q249" s="5" t="str">
        <f>'[1]INPUTS-Incidence'!C249</f>
        <v>50-54 years</v>
      </c>
      <c r="R249" s="123">
        <f>'[1]INPUTS-Incidence'!D249</f>
        <v>0</v>
      </c>
      <c r="S249" s="123">
        <f>'[1]INPUTS-Incidence'!E249</f>
        <v>0</v>
      </c>
      <c r="T249" s="106">
        <f t="shared" si="42"/>
        <v>2</v>
      </c>
      <c r="U249" s="4">
        <f t="shared" si="43"/>
        <v>0</v>
      </c>
      <c r="V249" s="4">
        <f t="shared" si="44"/>
        <v>0</v>
      </c>
      <c r="W249" s="4">
        <f t="shared" si="51"/>
        <v>0</v>
      </c>
      <c r="X249" s="113">
        <f t="shared" si="45"/>
        <v>0</v>
      </c>
      <c r="Y249" s="113">
        <f t="shared" si="52"/>
        <v>0</v>
      </c>
      <c r="Z249" s="120">
        <f t="shared" si="46"/>
        <v>0</v>
      </c>
      <c r="AA249" s="117">
        <f t="shared" si="47"/>
        <v>0</v>
      </c>
      <c r="AB249" s="114">
        <f t="shared" si="48"/>
        <v>0</v>
      </c>
      <c r="AC249" s="4">
        <f t="shared" si="53"/>
        <v>0</v>
      </c>
      <c r="AD249" s="113">
        <f t="shared" si="49"/>
        <v>0</v>
      </c>
      <c r="AE249" s="113">
        <f t="shared" si="54"/>
        <v>0</v>
      </c>
      <c r="AF249" s="120">
        <f t="shared" si="50"/>
        <v>0</v>
      </c>
    </row>
    <row r="250" spans="15:32" x14ac:dyDescent="0.4">
      <c r="O250" s="5" t="str">
        <f>'[1]INPUTS-Incidence'!A250</f>
        <v>Truck</v>
      </c>
      <c r="P250" s="5" t="str">
        <f>'[1]INPUTS-Incidence'!B250</f>
        <v>Female</v>
      </c>
      <c r="Q250" s="5" t="str">
        <f>'[1]INPUTS-Incidence'!C250</f>
        <v>55-59 years</v>
      </c>
      <c r="R250" s="123">
        <f>'[1]INPUTS-Incidence'!D250</f>
        <v>0</v>
      </c>
      <c r="S250" s="123">
        <f>'[1]INPUTS-Incidence'!E250</f>
        <v>0</v>
      </c>
      <c r="T250" s="106">
        <f t="shared" si="42"/>
        <v>2</v>
      </c>
      <c r="U250" s="4">
        <f t="shared" si="43"/>
        <v>0</v>
      </c>
      <c r="V250" s="4">
        <f t="shared" si="44"/>
        <v>0</v>
      </c>
      <c r="W250" s="4">
        <f t="shared" si="51"/>
        <v>0</v>
      </c>
      <c r="X250" s="113">
        <f t="shared" si="45"/>
        <v>0</v>
      </c>
      <c r="Y250" s="113">
        <f t="shared" si="52"/>
        <v>0</v>
      </c>
      <c r="Z250" s="120">
        <f t="shared" si="46"/>
        <v>0</v>
      </c>
      <c r="AA250" s="117">
        <f t="shared" si="47"/>
        <v>0</v>
      </c>
      <c r="AB250" s="114">
        <f t="shared" si="48"/>
        <v>0</v>
      </c>
      <c r="AC250" s="4">
        <f t="shared" si="53"/>
        <v>0</v>
      </c>
      <c r="AD250" s="113">
        <f t="shared" si="49"/>
        <v>0</v>
      </c>
      <c r="AE250" s="113">
        <f t="shared" si="54"/>
        <v>0</v>
      </c>
      <c r="AF250" s="120">
        <f t="shared" si="50"/>
        <v>0</v>
      </c>
    </row>
    <row r="251" spans="15:32" x14ac:dyDescent="0.4">
      <c r="O251" s="5" t="str">
        <f>'[1]INPUTS-Incidence'!A251</f>
        <v>Truck</v>
      </c>
      <c r="P251" s="5" t="str">
        <f>'[1]INPUTS-Incidence'!B251</f>
        <v>Female</v>
      </c>
      <c r="Q251" s="5" t="str">
        <f>'[1]INPUTS-Incidence'!C251</f>
        <v>60-64 years</v>
      </c>
      <c r="R251" s="123">
        <f>'[1]INPUTS-Incidence'!D251</f>
        <v>0</v>
      </c>
      <c r="S251" s="123">
        <f>'[1]INPUTS-Incidence'!E251</f>
        <v>0</v>
      </c>
      <c r="T251" s="106">
        <f t="shared" si="42"/>
        <v>2</v>
      </c>
      <c r="U251" s="4">
        <f t="shared" si="43"/>
        <v>0</v>
      </c>
      <c r="V251" s="4">
        <f t="shared" si="44"/>
        <v>0</v>
      </c>
      <c r="W251" s="4">
        <f t="shared" si="51"/>
        <v>0</v>
      </c>
      <c r="X251" s="113">
        <f t="shared" si="45"/>
        <v>0</v>
      </c>
      <c r="Y251" s="113">
        <f t="shared" si="52"/>
        <v>0</v>
      </c>
      <c r="Z251" s="120">
        <f t="shared" si="46"/>
        <v>0</v>
      </c>
      <c r="AA251" s="117">
        <f t="shared" si="47"/>
        <v>0</v>
      </c>
      <c r="AB251" s="114">
        <f t="shared" si="48"/>
        <v>0</v>
      </c>
      <c r="AC251" s="4">
        <f t="shared" si="53"/>
        <v>0</v>
      </c>
      <c r="AD251" s="113">
        <f t="shared" si="49"/>
        <v>0</v>
      </c>
      <c r="AE251" s="113">
        <f t="shared" si="54"/>
        <v>0</v>
      </c>
      <c r="AF251" s="120">
        <f t="shared" si="50"/>
        <v>0</v>
      </c>
    </row>
    <row r="252" spans="15:32" x14ac:dyDescent="0.4">
      <c r="O252" s="5" t="str">
        <f>'[1]INPUTS-Incidence'!A252</f>
        <v>Truck</v>
      </c>
      <c r="P252" s="5" t="str">
        <f>'[1]INPUTS-Incidence'!B252</f>
        <v>Female</v>
      </c>
      <c r="Q252" s="5" t="str">
        <f>'[1]INPUTS-Incidence'!C252</f>
        <v>65-69 years</v>
      </c>
      <c r="R252" s="123">
        <f>'[1]INPUTS-Incidence'!D252</f>
        <v>0</v>
      </c>
      <c r="S252" s="123">
        <f>'[1]INPUTS-Incidence'!E252</f>
        <v>0</v>
      </c>
      <c r="T252" s="106">
        <f t="shared" si="42"/>
        <v>2</v>
      </c>
      <c r="U252" s="4">
        <f t="shared" si="43"/>
        <v>0</v>
      </c>
      <c r="V252" s="4">
        <f t="shared" si="44"/>
        <v>0</v>
      </c>
      <c r="W252" s="4">
        <f t="shared" si="51"/>
        <v>0</v>
      </c>
      <c r="X252" s="113">
        <f t="shared" si="45"/>
        <v>0</v>
      </c>
      <c r="Y252" s="113">
        <f t="shared" si="52"/>
        <v>0</v>
      </c>
      <c r="Z252" s="120">
        <f t="shared" si="46"/>
        <v>0</v>
      </c>
      <c r="AA252" s="117">
        <f t="shared" si="47"/>
        <v>0</v>
      </c>
      <c r="AB252" s="114">
        <f t="shared" si="48"/>
        <v>0</v>
      </c>
      <c r="AC252" s="4">
        <f t="shared" si="53"/>
        <v>0</v>
      </c>
      <c r="AD252" s="113">
        <f t="shared" si="49"/>
        <v>0</v>
      </c>
      <c r="AE252" s="113">
        <f t="shared" si="54"/>
        <v>0</v>
      </c>
      <c r="AF252" s="120">
        <f t="shared" si="50"/>
        <v>0</v>
      </c>
    </row>
    <row r="253" spans="15:32" x14ac:dyDescent="0.4">
      <c r="O253" s="5" t="str">
        <f>'[1]INPUTS-Incidence'!A253</f>
        <v>Truck</v>
      </c>
      <c r="P253" s="5" t="str">
        <f>'[1]INPUTS-Incidence'!B253</f>
        <v>Female</v>
      </c>
      <c r="Q253" s="5" t="str">
        <f>'[1]INPUTS-Incidence'!C253</f>
        <v>70-74 years</v>
      </c>
      <c r="R253" s="123">
        <f>'[1]INPUTS-Incidence'!D253</f>
        <v>0</v>
      </c>
      <c r="S253" s="123">
        <f>'[1]INPUTS-Incidence'!E253</f>
        <v>0</v>
      </c>
      <c r="T253" s="106">
        <f t="shared" si="42"/>
        <v>2</v>
      </c>
      <c r="U253" s="4">
        <f t="shared" si="43"/>
        <v>0</v>
      </c>
      <c r="V253" s="4">
        <f t="shared" si="44"/>
        <v>0</v>
      </c>
      <c r="W253" s="4">
        <f t="shared" si="51"/>
        <v>0</v>
      </c>
      <c r="X253" s="113">
        <f t="shared" si="45"/>
        <v>0</v>
      </c>
      <c r="Y253" s="113">
        <f t="shared" si="52"/>
        <v>0</v>
      </c>
      <c r="Z253" s="120">
        <f t="shared" si="46"/>
        <v>0</v>
      </c>
      <c r="AA253" s="117">
        <f t="shared" si="47"/>
        <v>0</v>
      </c>
      <c r="AB253" s="114">
        <f t="shared" si="48"/>
        <v>0</v>
      </c>
      <c r="AC253" s="4">
        <f t="shared" si="53"/>
        <v>0</v>
      </c>
      <c r="AD253" s="113">
        <f t="shared" si="49"/>
        <v>0</v>
      </c>
      <c r="AE253" s="113">
        <f t="shared" si="54"/>
        <v>0</v>
      </c>
      <c r="AF253" s="120">
        <f t="shared" si="50"/>
        <v>0</v>
      </c>
    </row>
    <row r="254" spans="15:32" x14ac:dyDescent="0.4">
      <c r="O254" s="5" t="str">
        <f>'[1]INPUTS-Incidence'!A254</f>
        <v>Truck</v>
      </c>
      <c r="P254" s="5" t="str">
        <f>'[1]INPUTS-Incidence'!B254</f>
        <v>Female</v>
      </c>
      <c r="Q254" s="5" t="str">
        <f>'[1]INPUTS-Incidence'!C254</f>
        <v>75-79 years</v>
      </c>
      <c r="R254" s="123">
        <f>'[1]INPUTS-Incidence'!D254</f>
        <v>0</v>
      </c>
      <c r="S254" s="123">
        <f>'[1]INPUTS-Incidence'!E254</f>
        <v>0</v>
      </c>
      <c r="T254" s="106">
        <f t="shared" si="42"/>
        <v>2</v>
      </c>
      <c r="U254" s="4">
        <f t="shared" si="43"/>
        <v>0</v>
      </c>
      <c r="V254" s="4">
        <f t="shared" si="44"/>
        <v>0</v>
      </c>
      <c r="W254" s="4">
        <f t="shared" si="51"/>
        <v>0</v>
      </c>
      <c r="X254" s="113">
        <f t="shared" si="45"/>
        <v>0</v>
      </c>
      <c r="Y254" s="113">
        <f t="shared" si="52"/>
        <v>0</v>
      </c>
      <c r="Z254" s="120">
        <f t="shared" si="46"/>
        <v>0</v>
      </c>
      <c r="AA254" s="117">
        <f t="shared" si="47"/>
        <v>0</v>
      </c>
      <c r="AB254" s="114">
        <f t="shared" si="48"/>
        <v>0</v>
      </c>
      <c r="AC254" s="4">
        <f t="shared" si="53"/>
        <v>0</v>
      </c>
      <c r="AD254" s="113">
        <f t="shared" si="49"/>
        <v>0</v>
      </c>
      <c r="AE254" s="113">
        <f t="shared" si="54"/>
        <v>0</v>
      </c>
      <c r="AF254" s="120">
        <f t="shared" si="50"/>
        <v>0</v>
      </c>
    </row>
    <row r="255" spans="15:32" x14ac:dyDescent="0.4">
      <c r="O255" s="5" t="str">
        <f>'[1]INPUTS-Incidence'!A255</f>
        <v>Truck</v>
      </c>
      <c r="P255" s="5" t="str">
        <f>'[1]INPUTS-Incidence'!B255</f>
        <v>Female</v>
      </c>
      <c r="Q255" s="5" t="str">
        <f>'[1]INPUTS-Incidence'!C255</f>
        <v>80-84 years</v>
      </c>
      <c r="R255" s="123">
        <f>'[1]INPUTS-Incidence'!D255</f>
        <v>0</v>
      </c>
      <c r="S255" s="123">
        <f>'[1]INPUTS-Incidence'!E255</f>
        <v>0</v>
      </c>
      <c r="T255" s="106">
        <f t="shared" si="42"/>
        <v>2</v>
      </c>
      <c r="U255" s="4">
        <f t="shared" si="43"/>
        <v>0</v>
      </c>
      <c r="V255" s="4">
        <f t="shared" si="44"/>
        <v>0</v>
      </c>
      <c r="W255" s="4">
        <f t="shared" si="51"/>
        <v>0</v>
      </c>
      <c r="X255" s="113">
        <f t="shared" si="45"/>
        <v>0</v>
      </c>
      <c r="Y255" s="113">
        <f t="shared" si="52"/>
        <v>0</v>
      </c>
      <c r="Z255" s="120">
        <f t="shared" si="46"/>
        <v>0</v>
      </c>
      <c r="AA255" s="117">
        <f t="shared" si="47"/>
        <v>0</v>
      </c>
      <c r="AB255" s="114">
        <f t="shared" si="48"/>
        <v>0</v>
      </c>
      <c r="AC255" s="4">
        <f t="shared" si="53"/>
        <v>0</v>
      </c>
      <c r="AD255" s="113">
        <f t="shared" si="49"/>
        <v>0</v>
      </c>
      <c r="AE255" s="113">
        <f t="shared" si="54"/>
        <v>0</v>
      </c>
      <c r="AF255" s="120">
        <f t="shared" si="50"/>
        <v>0</v>
      </c>
    </row>
    <row r="256" spans="15:32" x14ac:dyDescent="0.4">
      <c r="O256" s="5" t="str">
        <f>'[1]INPUTS-Incidence'!A256</f>
        <v>Truck</v>
      </c>
      <c r="P256" s="5" t="str">
        <f>'[1]INPUTS-Incidence'!B256</f>
        <v>Female</v>
      </c>
      <c r="Q256" s="5" t="str">
        <f>'[1]INPUTS-Incidence'!C256</f>
        <v>85+</v>
      </c>
      <c r="R256" s="123">
        <f>'[1]INPUTS-Incidence'!D256</f>
        <v>0</v>
      </c>
      <c r="S256" s="123">
        <f>'[1]INPUTS-Incidence'!E256</f>
        <v>0</v>
      </c>
      <c r="T256" s="106">
        <f t="shared" si="42"/>
        <v>2</v>
      </c>
      <c r="U256" s="4">
        <f t="shared" si="43"/>
        <v>0</v>
      </c>
      <c r="V256" s="4">
        <f t="shared" si="44"/>
        <v>0</v>
      </c>
      <c r="W256" s="4">
        <f t="shared" si="51"/>
        <v>0</v>
      </c>
      <c r="X256" s="113">
        <f t="shared" si="45"/>
        <v>0</v>
      </c>
      <c r="Y256" s="113">
        <f t="shared" si="52"/>
        <v>0</v>
      </c>
      <c r="Z256" s="120">
        <f t="shared" si="46"/>
        <v>0</v>
      </c>
      <c r="AA256" s="117">
        <f t="shared" si="47"/>
        <v>0</v>
      </c>
      <c r="AB256" s="114">
        <f t="shared" si="48"/>
        <v>0</v>
      </c>
      <c r="AC256" s="4">
        <f t="shared" si="53"/>
        <v>0</v>
      </c>
      <c r="AD256" s="113">
        <f t="shared" si="49"/>
        <v>0</v>
      </c>
      <c r="AE256" s="113">
        <f t="shared" si="54"/>
        <v>0</v>
      </c>
      <c r="AF256" s="120">
        <f t="shared" si="50"/>
        <v>0</v>
      </c>
    </row>
    <row r="257" spans="15:32" x14ac:dyDescent="0.4">
      <c r="O257" s="5" t="str">
        <f>'[1]INPUTS-Incidence'!A257</f>
        <v>Other</v>
      </c>
      <c r="P257" s="5" t="str">
        <f>'[1]INPUTS-Incidence'!B257</f>
        <v>Male</v>
      </c>
      <c r="Q257" s="5" t="str">
        <f>'[1]INPUTS-Incidence'!C257</f>
        <v>&lt;5 years</v>
      </c>
      <c r="R257" s="123">
        <f>'[1]INPUTS-Incidence'!D257</f>
        <v>0</v>
      </c>
      <c r="S257" s="123">
        <f>'[1]INPUTS-Incidence'!E257</f>
        <v>1.620401093892434</v>
      </c>
      <c r="T257" s="106">
        <f t="shared" si="42"/>
        <v>0</v>
      </c>
      <c r="U257" s="4">
        <f t="shared" si="43"/>
        <v>0</v>
      </c>
      <c r="V257" s="4">
        <f t="shared" si="44"/>
        <v>0</v>
      </c>
      <c r="W257" s="4">
        <f t="shared" si="51"/>
        <v>0</v>
      </c>
      <c r="X257" s="113">
        <f t="shared" si="45"/>
        <v>0</v>
      </c>
      <c r="Y257" s="113">
        <f t="shared" si="52"/>
        <v>0</v>
      </c>
      <c r="Z257" s="120">
        <f t="shared" si="46"/>
        <v>0</v>
      </c>
      <c r="AA257" s="117">
        <f t="shared" si="47"/>
        <v>0</v>
      </c>
      <c r="AB257" s="114">
        <f t="shared" si="48"/>
        <v>1.620401093892434</v>
      </c>
      <c r="AC257" s="4">
        <f t="shared" si="53"/>
        <v>0</v>
      </c>
      <c r="AD257" s="113">
        <f t="shared" si="49"/>
        <v>0</v>
      </c>
      <c r="AE257" s="113">
        <f t="shared" si="54"/>
        <v>0</v>
      </c>
      <c r="AF257" s="120">
        <f t="shared" si="50"/>
        <v>1.620401093892434</v>
      </c>
    </row>
    <row r="258" spans="15:32" x14ac:dyDescent="0.4">
      <c r="O258" s="5" t="str">
        <f>'[1]INPUTS-Incidence'!A258</f>
        <v>Other</v>
      </c>
      <c r="P258" s="5" t="str">
        <f>'[1]INPUTS-Incidence'!B258</f>
        <v>Male</v>
      </c>
      <c r="Q258" s="5" t="str">
        <f>'[1]INPUTS-Incidence'!C258</f>
        <v>5-9 years</v>
      </c>
      <c r="R258" s="123">
        <f>'[1]INPUTS-Incidence'!D258</f>
        <v>0</v>
      </c>
      <c r="S258" s="123">
        <f>'[1]INPUTS-Incidence'!E258</f>
        <v>3.7037739288969922</v>
      </c>
      <c r="T258" s="106">
        <f t="shared" si="42"/>
        <v>0</v>
      </c>
      <c r="U258" s="4">
        <f t="shared" si="43"/>
        <v>0</v>
      </c>
      <c r="V258" s="4">
        <f t="shared" si="44"/>
        <v>0</v>
      </c>
      <c r="W258" s="4">
        <f t="shared" si="51"/>
        <v>0</v>
      </c>
      <c r="X258" s="113">
        <f t="shared" si="45"/>
        <v>0</v>
      </c>
      <c r="Y258" s="113">
        <f t="shared" si="52"/>
        <v>0</v>
      </c>
      <c r="Z258" s="120">
        <f t="shared" si="46"/>
        <v>0</v>
      </c>
      <c r="AA258" s="117">
        <f t="shared" si="47"/>
        <v>0</v>
      </c>
      <c r="AB258" s="114">
        <f t="shared" si="48"/>
        <v>3.7037739288969922</v>
      </c>
      <c r="AC258" s="4">
        <f t="shared" si="53"/>
        <v>0</v>
      </c>
      <c r="AD258" s="113">
        <f t="shared" si="49"/>
        <v>0</v>
      </c>
      <c r="AE258" s="113">
        <f t="shared" si="54"/>
        <v>0</v>
      </c>
      <c r="AF258" s="120">
        <f t="shared" si="50"/>
        <v>3.7037739288969922</v>
      </c>
    </row>
    <row r="259" spans="15:32" x14ac:dyDescent="0.4">
      <c r="O259" s="5" t="str">
        <f>'[1]INPUTS-Incidence'!A259</f>
        <v>Other</v>
      </c>
      <c r="P259" s="5" t="str">
        <f>'[1]INPUTS-Incidence'!B259</f>
        <v>Male</v>
      </c>
      <c r="Q259" s="5" t="str">
        <f>'[1]INPUTS-Incidence'!C259</f>
        <v>10-14 years</v>
      </c>
      <c r="R259" s="123">
        <f>'[1]INPUTS-Incidence'!D259</f>
        <v>0</v>
      </c>
      <c r="S259" s="123">
        <f>'[1]INPUTS-Incidence'!E259</f>
        <v>4.8612032816773025</v>
      </c>
      <c r="T259" s="106">
        <f t="shared" si="42"/>
        <v>0</v>
      </c>
      <c r="U259" s="4">
        <f t="shared" si="43"/>
        <v>0</v>
      </c>
      <c r="V259" s="4">
        <f t="shared" si="44"/>
        <v>0</v>
      </c>
      <c r="W259" s="4">
        <f t="shared" si="51"/>
        <v>0</v>
      </c>
      <c r="X259" s="113">
        <f t="shared" si="45"/>
        <v>0</v>
      </c>
      <c r="Y259" s="113">
        <f t="shared" si="52"/>
        <v>0</v>
      </c>
      <c r="Z259" s="120">
        <f t="shared" si="46"/>
        <v>0</v>
      </c>
      <c r="AA259" s="117">
        <f t="shared" si="47"/>
        <v>0</v>
      </c>
      <c r="AB259" s="114">
        <f t="shared" si="48"/>
        <v>4.8612032816773025</v>
      </c>
      <c r="AC259" s="4">
        <f t="shared" si="53"/>
        <v>0</v>
      </c>
      <c r="AD259" s="113">
        <f t="shared" si="49"/>
        <v>0</v>
      </c>
      <c r="AE259" s="113">
        <f t="shared" si="54"/>
        <v>0</v>
      </c>
      <c r="AF259" s="120">
        <f t="shared" si="50"/>
        <v>4.8612032816773025</v>
      </c>
    </row>
    <row r="260" spans="15:32" x14ac:dyDescent="0.4">
      <c r="O260" s="5" t="str">
        <f>'[1]INPUTS-Incidence'!A260</f>
        <v>Other</v>
      </c>
      <c r="P260" s="5" t="str">
        <f>'[1]INPUTS-Incidence'!B260</f>
        <v>Male</v>
      </c>
      <c r="Q260" s="5" t="str">
        <f>'[1]INPUTS-Incidence'!C260</f>
        <v>15-19 years</v>
      </c>
      <c r="R260" s="123">
        <f>'[1]INPUTS-Incidence'!D260</f>
        <v>0</v>
      </c>
      <c r="S260" s="123">
        <f>'[1]INPUTS-Incidence'!E260</f>
        <v>10.185378304466729</v>
      </c>
      <c r="T260" s="106">
        <f t="shared" si="42"/>
        <v>0</v>
      </c>
      <c r="U260" s="4">
        <f t="shared" si="43"/>
        <v>0</v>
      </c>
      <c r="V260" s="4">
        <f t="shared" si="44"/>
        <v>0</v>
      </c>
      <c r="W260" s="4">
        <f t="shared" si="51"/>
        <v>0</v>
      </c>
      <c r="X260" s="113">
        <f t="shared" si="45"/>
        <v>0</v>
      </c>
      <c r="Y260" s="113">
        <f t="shared" si="52"/>
        <v>0</v>
      </c>
      <c r="Z260" s="120">
        <f t="shared" si="46"/>
        <v>0</v>
      </c>
      <c r="AA260" s="117">
        <f t="shared" si="47"/>
        <v>0</v>
      </c>
      <c r="AB260" s="114">
        <f t="shared" si="48"/>
        <v>10.185378304466729</v>
      </c>
      <c r="AC260" s="4">
        <f t="shared" si="53"/>
        <v>0</v>
      </c>
      <c r="AD260" s="113">
        <f t="shared" si="49"/>
        <v>0</v>
      </c>
      <c r="AE260" s="113">
        <f t="shared" si="54"/>
        <v>0</v>
      </c>
      <c r="AF260" s="120">
        <f t="shared" si="50"/>
        <v>10.185378304466729</v>
      </c>
    </row>
    <row r="261" spans="15:32" x14ac:dyDescent="0.4">
      <c r="O261" s="5" t="str">
        <f>'[1]INPUTS-Incidence'!A261</f>
        <v>Other</v>
      </c>
      <c r="P261" s="5" t="str">
        <f>'[1]INPUTS-Incidence'!B261</f>
        <v>Male</v>
      </c>
      <c r="Q261" s="5" t="str">
        <f>'[1]INPUTS-Incidence'!C261</f>
        <v>20-24 years</v>
      </c>
      <c r="R261" s="123">
        <f>'[1]INPUTS-Incidence'!D261</f>
        <v>0</v>
      </c>
      <c r="S261" s="123">
        <f>'[1]INPUTS-Incidence'!E261</f>
        <v>11.342807657247038</v>
      </c>
      <c r="T261" s="106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4">
        <f t="shared" ref="U261:U292" si="56">IF($T261=0,0, R261)</f>
        <v>0</v>
      </c>
      <c r="V261" s="4">
        <f t="shared" ref="V261:V292" si="57">R261-U261</f>
        <v>0</v>
      </c>
      <c r="W261" s="4">
        <f t="shared" si="51"/>
        <v>0</v>
      </c>
      <c r="X261" s="113">
        <f t="shared" ref="X261:X292" si="58">IF($T261=3,W261*( 1-$G$3*(1-$J$13))/(1-$E$3*(1-$J$13)),W261)</f>
        <v>0</v>
      </c>
      <c r="Y261" s="113">
        <f t="shared" si="52"/>
        <v>0</v>
      </c>
      <c r="Z261" s="120">
        <f t="shared" ref="Z261:Z292" si="59">Y261+V261</f>
        <v>0</v>
      </c>
      <c r="AA261" s="117">
        <f t="shared" ref="AA261:AA292" si="60">IF($T261=0,0, S261)</f>
        <v>0</v>
      </c>
      <c r="AB261" s="114">
        <f t="shared" ref="AB261:AB292" si="61">S261-AA261</f>
        <v>11.342807657247038</v>
      </c>
      <c r="AC261" s="4">
        <f t="shared" si="53"/>
        <v>0</v>
      </c>
      <c r="AD261" s="113">
        <f t="shared" ref="AD261:AD292" si="62">IF($T261=3,AC261*( 1-$G$3*(1-$K$13))/(1-$E$3*(1-$K$13)),AC261)</f>
        <v>0</v>
      </c>
      <c r="AE261" s="113">
        <f t="shared" si="54"/>
        <v>0</v>
      </c>
      <c r="AF261" s="120">
        <f t="shared" ref="AF261:AF292" si="63">AE261+AB261</f>
        <v>11.342807657247038</v>
      </c>
    </row>
    <row r="262" spans="15:32" x14ac:dyDescent="0.4">
      <c r="O262" s="5" t="str">
        <f>'[1]INPUTS-Incidence'!A262</f>
        <v>Other</v>
      </c>
      <c r="P262" s="5" t="str">
        <f>'[1]INPUTS-Incidence'!B262</f>
        <v>Male</v>
      </c>
      <c r="Q262" s="5" t="str">
        <f>'[1]INPUTS-Incidence'!C262</f>
        <v>25-29 years</v>
      </c>
      <c r="R262" s="123">
        <f>'[1]INPUTS-Incidence'!D262</f>
        <v>0</v>
      </c>
      <c r="S262" s="123">
        <f>'[1]INPUTS-Incidence'!E262</f>
        <v>16.435496809480401</v>
      </c>
      <c r="T262" s="106">
        <f t="shared" si="55"/>
        <v>0</v>
      </c>
      <c r="U262" s="4">
        <f t="shared" si="56"/>
        <v>0</v>
      </c>
      <c r="V262" s="4">
        <f t="shared" si="57"/>
        <v>0</v>
      </c>
      <c r="W262" s="4">
        <f t="shared" ref="W262:W292" si="64">IF($T262=2, ($M$3*U262*(1-$G$3*(1-$J$3))/(1-$D$3*(1-$J$3)))+($M$4*U262*(1-$G$3*(1-$J$4))/(1-$D$3*(1-$J$4)))+($M$5*U262*(1-$G$3*(1-$J$5))/(1-$D$3*(1-$J$5))), U262)</f>
        <v>0</v>
      </c>
      <c r="X262" s="113">
        <f t="shared" si="58"/>
        <v>0</v>
      </c>
      <c r="Y262" s="113">
        <f t="shared" ref="Y262:Y292" si="65">IF($T262=1,X262*( 1-$G$3*(1-$J$14))/(1-$D$3*(1-$J$14)),X262)</f>
        <v>0</v>
      </c>
      <c r="Z262" s="120">
        <f t="shared" si="59"/>
        <v>0</v>
      </c>
      <c r="AA262" s="117">
        <f t="shared" si="60"/>
        <v>0</v>
      </c>
      <c r="AB262" s="114">
        <f t="shared" si="61"/>
        <v>16.435496809480401</v>
      </c>
      <c r="AC262" s="4">
        <f t="shared" ref="AC262:AC292" si="66">IF($T262=2, ($N$3*AA262*(1-$G$3*(1-$K$3))/(1-$D$3*(1-$K$3)))+($N$4*AA262*(1-$G$3*(1-$K$4))/(1-$D$3*(1-$K$4)))+($N$5*AA262*(1-$G$3*(1-$K$5))/(1-$D$3*(1-$K$5))), AA262)</f>
        <v>0</v>
      </c>
      <c r="AD262" s="113">
        <f t="shared" si="62"/>
        <v>0</v>
      </c>
      <c r="AE262" s="113">
        <f t="shared" ref="AE262:AE292" si="67">IF($T262=1,AD262*( 1-$G$3*(1-$K$5))/(1-$D$3*(1-$K$5)),AD262)</f>
        <v>0</v>
      </c>
      <c r="AF262" s="120">
        <f t="shared" si="63"/>
        <v>16.435496809480401</v>
      </c>
    </row>
    <row r="263" spans="15:32" x14ac:dyDescent="0.4">
      <c r="O263" s="5" t="str">
        <f>'[1]INPUTS-Incidence'!A263</f>
        <v>Other</v>
      </c>
      <c r="P263" s="5" t="str">
        <f>'[1]INPUTS-Incidence'!B263</f>
        <v>Male</v>
      </c>
      <c r="Q263" s="5" t="str">
        <f>'[1]INPUTS-Incidence'!C263</f>
        <v>30-34 years</v>
      </c>
      <c r="R263" s="123">
        <f>'[1]INPUTS-Incidence'!D263</f>
        <v>0</v>
      </c>
      <c r="S263" s="123">
        <f>'[1]INPUTS-Incidence'!E263</f>
        <v>14.583609845031907</v>
      </c>
      <c r="T263" s="106">
        <f t="shared" si="55"/>
        <v>0</v>
      </c>
      <c r="U263" s="4">
        <f t="shared" si="56"/>
        <v>0</v>
      </c>
      <c r="V263" s="4">
        <f t="shared" si="57"/>
        <v>0</v>
      </c>
      <c r="W263" s="4">
        <f t="shared" si="64"/>
        <v>0</v>
      </c>
      <c r="X263" s="113">
        <f t="shared" si="58"/>
        <v>0</v>
      </c>
      <c r="Y263" s="113">
        <f t="shared" si="65"/>
        <v>0</v>
      </c>
      <c r="Z263" s="120">
        <f t="shared" si="59"/>
        <v>0</v>
      </c>
      <c r="AA263" s="117">
        <f t="shared" si="60"/>
        <v>0</v>
      </c>
      <c r="AB263" s="114">
        <f t="shared" si="61"/>
        <v>14.583609845031907</v>
      </c>
      <c r="AC263" s="4">
        <f t="shared" si="66"/>
        <v>0</v>
      </c>
      <c r="AD263" s="113">
        <f t="shared" si="62"/>
        <v>0</v>
      </c>
      <c r="AE263" s="113">
        <f t="shared" si="67"/>
        <v>0</v>
      </c>
      <c r="AF263" s="120">
        <f t="shared" si="63"/>
        <v>14.583609845031907</v>
      </c>
    </row>
    <row r="264" spans="15:32" x14ac:dyDescent="0.4">
      <c r="O264" s="5" t="str">
        <f>'[1]INPUTS-Incidence'!A264</f>
        <v>Other</v>
      </c>
      <c r="P264" s="5" t="str">
        <f>'[1]INPUTS-Incidence'!B264</f>
        <v>Male</v>
      </c>
      <c r="Q264" s="5" t="str">
        <f>'[1]INPUTS-Incidence'!C264</f>
        <v>35-39 years</v>
      </c>
      <c r="R264" s="123">
        <f>'[1]INPUTS-Incidence'!D264</f>
        <v>0</v>
      </c>
      <c r="S264" s="123">
        <f>'[1]INPUTS-Incidence'!E264</f>
        <v>18.981841385597086</v>
      </c>
      <c r="T264" s="106">
        <f t="shared" si="55"/>
        <v>0</v>
      </c>
      <c r="U264" s="4">
        <f t="shared" si="56"/>
        <v>0</v>
      </c>
      <c r="V264" s="4">
        <f t="shared" si="57"/>
        <v>0</v>
      </c>
      <c r="W264" s="4">
        <f t="shared" si="64"/>
        <v>0</v>
      </c>
      <c r="X264" s="113">
        <f t="shared" si="58"/>
        <v>0</v>
      </c>
      <c r="Y264" s="113">
        <f t="shared" si="65"/>
        <v>0</v>
      </c>
      <c r="Z264" s="120">
        <f t="shared" si="59"/>
        <v>0</v>
      </c>
      <c r="AA264" s="117">
        <f t="shared" si="60"/>
        <v>0</v>
      </c>
      <c r="AB264" s="114">
        <f t="shared" si="61"/>
        <v>18.981841385597086</v>
      </c>
      <c r="AC264" s="4">
        <f t="shared" si="66"/>
        <v>0</v>
      </c>
      <c r="AD264" s="113">
        <f t="shared" si="62"/>
        <v>0</v>
      </c>
      <c r="AE264" s="113">
        <f t="shared" si="67"/>
        <v>0</v>
      </c>
      <c r="AF264" s="120">
        <f t="shared" si="63"/>
        <v>18.981841385597086</v>
      </c>
    </row>
    <row r="265" spans="15:32" x14ac:dyDescent="0.4">
      <c r="O265" s="5" t="str">
        <f>'[1]INPUTS-Incidence'!A265</f>
        <v>Other</v>
      </c>
      <c r="P265" s="5" t="str">
        <f>'[1]INPUTS-Incidence'!B265</f>
        <v>Male</v>
      </c>
      <c r="Q265" s="5" t="str">
        <f>'[1]INPUTS-Incidence'!C265</f>
        <v>40-44 years</v>
      </c>
      <c r="R265" s="123">
        <f>'[1]INPUTS-Incidence'!D265</f>
        <v>0</v>
      </c>
      <c r="S265" s="123">
        <f>'[1]INPUTS-Incidence'!E265</f>
        <v>11.5742935278031</v>
      </c>
      <c r="T265" s="106">
        <f t="shared" si="55"/>
        <v>0</v>
      </c>
      <c r="U265" s="4">
        <f t="shared" si="56"/>
        <v>0</v>
      </c>
      <c r="V265" s="4">
        <f t="shared" si="57"/>
        <v>0</v>
      </c>
      <c r="W265" s="4">
        <f t="shared" si="64"/>
        <v>0</v>
      </c>
      <c r="X265" s="113">
        <f t="shared" si="58"/>
        <v>0</v>
      </c>
      <c r="Y265" s="113">
        <f t="shared" si="65"/>
        <v>0</v>
      </c>
      <c r="Z265" s="120">
        <f t="shared" si="59"/>
        <v>0</v>
      </c>
      <c r="AA265" s="117">
        <f t="shared" si="60"/>
        <v>0</v>
      </c>
      <c r="AB265" s="114">
        <f t="shared" si="61"/>
        <v>11.5742935278031</v>
      </c>
      <c r="AC265" s="4">
        <f t="shared" si="66"/>
        <v>0</v>
      </c>
      <c r="AD265" s="113">
        <f t="shared" si="62"/>
        <v>0</v>
      </c>
      <c r="AE265" s="113">
        <f t="shared" si="67"/>
        <v>0</v>
      </c>
      <c r="AF265" s="120">
        <f t="shared" si="63"/>
        <v>11.5742935278031</v>
      </c>
    </row>
    <row r="266" spans="15:32" x14ac:dyDescent="0.4">
      <c r="O266" s="5" t="str">
        <f>'[1]INPUTS-Incidence'!A266</f>
        <v>Other</v>
      </c>
      <c r="P266" s="5" t="str">
        <f>'[1]INPUTS-Incidence'!B266</f>
        <v>Male</v>
      </c>
      <c r="Q266" s="5" t="str">
        <f>'[1]INPUTS-Incidence'!C266</f>
        <v>45-49 years</v>
      </c>
      <c r="R266" s="123">
        <f>'[1]INPUTS-Incidence'!D266</f>
        <v>0</v>
      </c>
      <c r="S266" s="123">
        <f>'[1]INPUTS-Incidence'!E266</f>
        <v>10.879835916134915</v>
      </c>
      <c r="T266" s="106">
        <f t="shared" si="55"/>
        <v>0</v>
      </c>
      <c r="U266" s="4">
        <f t="shared" si="56"/>
        <v>0</v>
      </c>
      <c r="V266" s="4">
        <f t="shared" si="57"/>
        <v>0</v>
      </c>
      <c r="W266" s="4">
        <f t="shared" si="64"/>
        <v>0</v>
      </c>
      <c r="X266" s="113">
        <f t="shared" si="58"/>
        <v>0</v>
      </c>
      <c r="Y266" s="113">
        <f t="shared" si="65"/>
        <v>0</v>
      </c>
      <c r="Z266" s="120">
        <f t="shared" si="59"/>
        <v>0</v>
      </c>
      <c r="AA266" s="117">
        <f t="shared" si="60"/>
        <v>0</v>
      </c>
      <c r="AB266" s="114">
        <f t="shared" si="61"/>
        <v>10.879835916134915</v>
      </c>
      <c r="AC266" s="4">
        <f t="shared" si="66"/>
        <v>0</v>
      </c>
      <c r="AD266" s="113">
        <f t="shared" si="62"/>
        <v>0</v>
      </c>
      <c r="AE266" s="113">
        <f t="shared" si="67"/>
        <v>0</v>
      </c>
      <c r="AF266" s="120">
        <f t="shared" si="63"/>
        <v>10.879835916134915</v>
      </c>
    </row>
    <row r="267" spans="15:32" x14ac:dyDescent="0.4">
      <c r="O267" s="5" t="str">
        <f>'[1]INPUTS-Incidence'!A267</f>
        <v>Other</v>
      </c>
      <c r="P267" s="5" t="str">
        <f>'[1]INPUTS-Incidence'!B267</f>
        <v>Male</v>
      </c>
      <c r="Q267" s="5" t="str">
        <f>'[1]INPUTS-Incidence'!C267</f>
        <v>50-54 years</v>
      </c>
      <c r="R267" s="123">
        <f>'[1]INPUTS-Incidence'!D267</f>
        <v>0</v>
      </c>
      <c r="S267" s="123">
        <f>'[1]INPUTS-Incidence'!E267</f>
        <v>7.6390337283500465</v>
      </c>
      <c r="T267" s="106">
        <f t="shared" si="55"/>
        <v>0</v>
      </c>
      <c r="U267" s="4">
        <f t="shared" si="56"/>
        <v>0</v>
      </c>
      <c r="V267" s="4">
        <f t="shared" si="57"/>
        <v>0</v>
      </c>
      <c r="W267" s="4">
        <f t="shared" si="64"/>
        <v>0</v>
      </c>
      <c r="X267" s="113">
        <f t="shared" si="58"/>
        <v>0</v>
      </c>
      <c r="Y267" s="113">
        <f t="shared" si="65"/>
        <v>0</v>
      </c>
      <c r="Z267" s="120">
        <f t="shared" si="59"/>
        <v>0</v>
      </c>
      <c r="AA267" s="117">
        <f t="shared" si="60"/>
        <v>0</v>
      </c>
      <c r="AB267" s="114">
        <f t="shared" si="61"/>
        <v>7.6390337283500465</v>
      </c>
      <c r="AC267" s="4">
        <f t="shared" si="66"/>
        <v>0</v>
      </c>
      <c r="AD267" s="113">
        <f t="shared" si="62"/>
        <v>0</v>
      </c>
      <c r="AE267" s="113">
        <f t="shared" si="67"/>
        <v>0</v>
      </c>
      <c r="AF267" s="120">
        <f t="shared" si="63"/>
        <v>7.6390337283500465</v>
      </c>
    </row>
    <row r="268" spans="15:32" x14ac:dyDescent="0.4">
      <c r="O268" s="5" t="str">
        <f>'[1]INPUTS-Incidence'!A268</f>
        <v>Other</v>
      </c>
      <c r="P268" s="5" t="str">
        <f>'[1]INPUTS-Incidence'!B268</f>
        <v>Male</v>
      </c>
      <c r="Q268" s="5" t="str">
        <f>'[1]INPUTS-Incidence'!C268</f>
        <v>55-59 years</v>
      </c>
      <c r="R268" s="123">
        <f>'[1]INPUTS-Incidence'!D268</f>
        <v>0</v>
      </c>
      <c r="S268" s="123">
        <f>'[1]INPUTS-Incidence'!E268</f>
        <v>6.7130902461257982</v>
      </c>
      <c r="T268" s="106">
        <f t="shared" si="55"/>
        <v>0</v>
      </c>
      <c r="U268" s="4">
        <f t="shared" si="56"/>
        <v>0</v>
      </c>
      <c r="V268" s="4">
        <f t="shared" si="57"/>
        <v>0</v>
      </c>
      <c r="W268" s="4">
        <f t="shared" si="64"/>
        <v>0</v>
      </c>
      <c r="X268" s="113">
        <f t="shared" si="58"/>
        <v>0</v>
      </c>
      <c r="Y268" s="113">
        <f t="shared" si="65"/>
        <v>0</v>
      </c>
      <c r="Z268" s="120">
        <f t="shared" si="59"/>
        <v>0</v>
      </c>
      <c r="AA268" s="117">
        <f t="shared" si="60"/>
        <v>0</v>
      </c>
      <c r="AB268" s="114">
        <f t="shared" si="61"/>
        <v>6.7130902461257982</v>
      </c>
      <c r="AC268" s="4">
        <f t="shared" si="66"/>
        <v>0</v>
      </c>
      <c r="AD268" s="113">
        <f t="shared" si="62"/>
        <v>0</v>
      </c>
      <c r="AE268" s="113">
        <f t="shared" si="67"/>
        <v>0</v>
      </c>
      <c r="AF268" s="120">
        <f t="shared" si="63"/>
        <v>6.7130902461257982</v>
      </c>
    </row>
    <row r="269" spans="15:32" x14ac:dyDescent="0.4">
      <c r="O269" s="5" t="str">
        <f>'[1]INPUTS-Incidence'!A269</f>
        <v>Other</v>
      </c>
      <c r="P269" s="5" t="str">
        <f>'[1]INPUTS-Incidence'!B269</f>
        <v>Male</v>
      </c>
      <c r="Q269" s="5" t="str">
        <f>'[1]INPUTS-Incidence'!C269</f>
        <v>60-64 years</v>
      </c>
      <c r="R269" s="123">
        <f>'[1]INPUTS-Incidence'!D269</f>
        <v>0</v>
      </c>
      <c r="S269" s="123">
        <f>'[1]INPUTS-Incidence'!E269</f>
        <v>5.5556608933454878</v>
      </c>
      <c r="T269" s="106">
        <f t="shared" si="55"/>
        <v>0</v>
      </c>
      <c r="U269" s="4">
        <f t="shared" si="56"/>
        <v>0</v>
      </c>
      <c r="V269" s="4">
        <f t="shared" si="57"/>
        <v>0</v>
      </c>
      <c r="W269" s="4">
        <f t="shared" si="64"/>
        <v>0</v>
      </c>
      <c r="X269" s="113">
        <f t="shared" si="58"/>
        <v>0</v>
      </c>
      <c r="Y269" s="113">
        <f t="shared" si="65"/>
        <v>0</v>
      </c>
      <c r="Z269" s="120">
        <f t="shared" si="59"/>
        <v>0</v>
      </c>
      <c r="AA269" s="117">
        <f t="shared" si="60"/>
        <v>0</v>
      </c>
      <c r="AB269" s="114">
        <f t="shared" si="61"/>
        <v>5.5556608933454878</v>
      </c>
      <c r="AC269" s="4">
        <f t="shared" si="66"/>
        <v>0</v>
      </c>
      <c r="AD269" s="113">
        <f t="shared" si="62"/>
        <v>0</v>
      </c>
      <c r="AE269" s="113">
        <f t="shared" si="67"/>
        <v>0</v>
      </c>
      <c r="AF269" s="120">
        <f t="shared" si="63"/>
        <v>5.5556608933454878</v>
      </c>
    </row>
    <row r="270" spans="15:32" x14ac:dyDescent="0.4">
      <c r="O270" s="5" t="str">
        <f>'[1]INPUTS-Incidence'!A270</f>
        <v>Other</v>
      </c>
      <c r="P270" s="5" t="str">
        <f>'[1]INPUTS-Incidence'!B270</f>
        <v>Male</v>
      </c>
      <c r="Q270" s="5" t="str">
        <f>'[1]INPUTS-Incidence'!C270</f>
        <v>65-69 years</v>
      </c>
      <c r="R270" s="123">
        <f>'[1]INPUTS-Incidence'!D270</f>
        <v>0</v>
      </c>
      <c r="S270" s="123">
        <f>'[1]INPUTS-Incidence'!E270</f>
        <v>4.3982315405651784</v>
      </c>
      <c r="T270" s="106">
        <f t="shared" si="55"/>
        <v>0</v>
      </c>
      <c r="U270" s="4">
        <f t="shared" si="56"/>
        <v>0</v>
      </c>
      <c r="V270" s="4">
        <f t="shared" si="57"/>
        <v>0</v>
      </c>
      <c r="W270" s="4">
        <f t="shared" si="64"/>
        <v>0</v>
      </c>
      <c r="X270" s="113">
        <f t="shared" si="58"/>
        <v>0</v>
      </c>
      <c r="Y270" s="113">
        <f t="shared" si="65"/>
        <v>0</v>
      </c>
      <c r="Z270" s="120">
        <f t="shared" si="59"/>
        <v>0</v>
      </c>
      <c r="AA270" s="117">
        <f t="shared" si="60"/>
        <v>0</v>
      </c>
      <c r="AB270" s="114">
        <f t="shared" si="61"/>
        <v>4.3982315405651784</v>
      </c>
      <c r="AC270" s="4">
        <f t="shared" si="66"/>
        <v>0</v>
      </c>
      <c r="AD270" s="113">
        <f t="shared" si="62"/>
        <v>0</v>
      </c>
      <c r="AE270" s="113">
        <f t="shared" si="67"/>
        <v>0</v>
      </c>
      <c r="AF270" s="120">
        <f t="shared" si="63"/>
        <v>4.3982315405651784</v>
      </c>
    </row>
    <row r="271" spans="15:32" x14ac:dyDescent="0.4">
      <c r="O271" s="5" t="str">
        <f>'[1]INPUTS-Incidence'!A271</f>
        <v>Other</v>
      </c>
      <c r="P271" s="5" t="str">
        <f>'[1]INPUTS-Incidence'!B271</f>
        <v>Male</v>
      </c>
      <c r="Q271" s="5" t="str">
        <f>'[1]INPUTS-Incidence'!C271</f>
        <v>70-74 years</v>
      </c>
      <c r="R271" s="123">
        <f>'[1]INPUTS-Incidence'!D271</f>
        <v>0</v>
      </c>
      <c r="S271" s="123">
        <f>'[1]INPUTS-Incidence'!E271</f>
        <v>2.5463445761166823</v>
      </c>
      <c r="T271" s="106">
        <f t="shared" si="55"/>
        <v>0</v>
      </c>
      <c r="U271" s="4">
        <f t="shared" si="56"/>
        <v>0</v>
      </c>
      <c r="V271" s="4">
        <f t="shared" si="57"/>
        <v>0</v>
      </c>
      <c r="W271" s="4">
        <f t="shared" si="64"/>
        <v>0</v>
      </c>
      <c r="X271" s="113">
        <f t="shared" si="58"/>
        <v>0</v>
      </c>
      <c r="Y271" s="113">
        <f t="shared" si="65"/>
        <v>0</v>
      </c>
      <c r="Z271" s="120">
        <f t="shared" si="59"/>
        <v>0</v>
      </c>
      <c r="AA271" s="117">
        <f t="shared" si="60"/>
        <v>0</v>
      </c>
      <c r="AB271" s="114">
        <f t="shared" si="61"/>
        <v>2.5463445761166823</v>
      </c>
      <c r="AC271" s="4">
        <f t="shared" si="66"/>
        <v>0</v>
      </c>
      <c r="AD271" s="113">
        <f t="shared" si="62"/>
        <v>0</v>
      </c>
      <c r="AE271" s="113">
        <f t="shared" si="67"/>
        <v>0</v>
      </c>
      <c r="AF271" s="120">
        <f t="shared" si="63"/>
        <v>2.5463445761166823</v>
      </c>
    </row>
    <row r="272" spans="15:32" x14ac:dyDescent="0.4">
      <c r="O272" s="5" t="str">
        <f>'[1]INPUTS-Incidence'!A272</f>
        <v>Other</v>
      </c>
      <c r="P272" s="5" t="str">
        <f>'[1]INPUTS-Incidence'!B272</f>
        <v>Male</v>
      </c>
      <c r="Q272" s="5" t="str">
        <f>'[1]INPUTS-Incidence'!C272</f>
        <v>75-79 years</v>
      </c>
      <c r="R272" s="123">
        <f>'[1]INPUTS-Incidence'!D272</f>
        <v>0</v>
      </c>
      <c r="S272" s="123">
        <f>'[1]INPUTS-Incidence'!E272</f>
        <v>1.1574293527803101</v>
      </c>
      <c r="T272" s="106">
        <f t="shared" si="55"/>
        <v>0</v>
      </c>
      <c r="U272" s="4">
        <f t="shared" si="56"/>
        <v>0</v>
      </c>
      <c r="V272" s="4">
        <f t="shared" si="57"/>
        <v>0</v>
      </c>
      <c r="W272" s="4">
        <f t="shared" si="64"/>
        <v>0</v>
      </c>
      <c r="X272" s="113">
        <f t="shared" si="58"/>
        <v>0</v>
      </c>
      <c r="Y272" s="113">
        <f t="shared" si="65"/>
        <v>0</v>
      </c>
      <c r="Z272" s="120">
        <f t="shared" si="59"/>
        <v>0</v>
      </c>
      <c r="AA272" s="117">
        <f t="shared" si="60"/>
        <v>0</v>
      </c>
      <c r="AB272" s="114">
        <f t="shared" si="61"/>
        <v>1.1574293527803101</v>
      </c>
      <c r="AC272" s="4">
        <f t="shared" si="66"/>
        <v>0</v>
      </c>
      <c r="AD272" s="113">
        <f t="shared" si="62"/>
        <v>0</v>
      </c>
      <c r="AE272" s="113">
        <f t="shared" si="67"/>
        <v>0</v>
      </c>
      <c r="AF272" s="120">
        <f t="shared" si="63"/>
        <v>1.1574293527803101</v>
      </c>
    </row>
    <row r="273" spans="15:32" x14ac:dyDescent="0.4">
      <c r="O273" s="5" t="str">
        <f>'[1]INPUTS-Incidence'!A273</f>
        <v>Other</v>
      </c>
      <c r="P273" s="5" t="str">
        <f>'[1]INPUTS-Incidence'!B273</f>
        <v>Male</v>
      </c>
      <c r="Q273" s="5" t="str">
        <f>'[1]INPUTS-Incidence'!C273</f>
        <v>80-84 years</v>
      </c>
      <c r="R273" s="123">
        <f>'[1]INPUTS-Incidence'!D273</f>
        <v>0</v>
      </c>
      <c r="S273" s="123">
        <f>'[1]INPUTS-Incidence'!E273</f>
        <v>0.46297174111212402</v>
      </c>
      <c r="T273" s="106">
        <f t="shared" si="55"/>
        <v>0</v>
      </c>
      <c r="U273" s="4">
        <f t="shared" si="56"/>
        <v>0</v>
      </c>
      <c r="V273" s="4">
        <f t="shared" si="57"/>
        <v>0</v>
      </c>
      <c r="W273" s="4">
        <f t="shared" si="64"/>
        <v>0</v>
      </c>
      <c r="X273" s="113">
        <f t="shared" si="58"/>
        <v>0</v>
      </c>
      <c r="Y273" s="113">
        <f t="shared" si="65"/>
        <v>0</v>
      </c>
      <c r="Z273" s="120">
        <f t="shared" si="59"/>
        <v>0</v>
      </c>
      <c r="AA273" s="117">
        <f t="shared" si="60"/>
        <v>0</v>
      </c>
      <c r="AB273" s="114">
        <f t="shared" si="61"/>
        <v>0.46297174111212402</v>
      </c>
      <c r="AC273" s="4">
        <f t="shared" si="66"/>
        <v>0</v>
      </c>
      <c r="AD273" s="113">
        <f t="shared" si="62"/>
        <v>0</v>
      </c>
      <c r="AE273" s="113">
        <f t="shared" si="67"/>
        <v>0</v>
      </c>
      <c r="AF273" s="120">
        <f t="shared" si="63"/>
        <v>0.46297174111212402</v>
      </c>
    </row>
    <row r="274" spans="15:32" x14ac:dyDescent="0.4">
      <c r="O274" s="5" t="str">
        <f>'[1]INPUTS-Incidence'!A274</f>
        <v>Other</v>
      </c>
      <c r="P274" s="5" t="str">
        <f>'[1]INPUTS-Incidence'!B274</f>
        <v>Male</v>
      </c>
      <c r="Q274" s="5" t="str">
        <f>'[1]INPUTS-Incidence'!C274</f>
        <v>85+</v>
      </c>
      <c r="R274" s="123">
        <f>'[1]INPUTS-Incidence'!D274</f>
        <v>0</v>
      </c>
      <c r="S274" s="123">
        <f>'[1]INPUTS-Incidence'!E274</f>
        <v>0.23148587055606201</v>
      </c>
      <c r="T274" s="106">
        <f t="shared" si="55"/>
        <v>0</v>
      </c>
      <c r="U274" s="4">
        <f t="shared" si="56"/>
        <v>0</v>
      </c>
      <c r="V274" s="4">
        <f t="shared" si="57"/>
        <v>0</v>
      </c>
      <c r="W274" s="4">
        <f t="shared" si="64"/>
        <v>0</v>
      </c>
      <c r="X274" s="113">
        <f t="shared" si="58"/>
        <v>0</v>
      </c>
      <c r="Y274" s="113">
        <f t="shared" si="65"/>
        <v>0</v>
      </c>
      <c r="Z274" s="120">
        <f t="shared" si="59"/>
        <v>0</v>
      </c>
      <c r="AA274" s="117">
        <f t="shared" si="60"/>
        <v>0</v>
      </c>
      <c r="AB274" s="114">
        <f t="shared" si="61"/>
        <v>0.23148587055606201</v>
      </c>
      <c r="AC274" s="4">
        <f t="shared" si="66"/>
        <v>0</v>
      </c>
      <c r="AD274" s="113">
        <f t="shared" si="62"/>
        <v>0</v>
      </c>
      <c r="AE274" s="113">
        <f t="shared" si="67"/>
        <v>0</v>
      </c>
      <c r="AF274" s="120">
        <f t="shared" si="63"/>
        <v>0.23148587055606201</v>
      </c>
    </row>
    <row r="275" spans="15:32" x14ac:dyDescent="0.4">
      <c r="O275" s="5" t="str">
        <f>'[1]INPUTS-Incidence'!A275</f>
        <v>Other</v>
      </c>
      <c r="P275" s="5" t="str">
        <f>'[1]INPUTS-Incidence'!B275</f>
        <v>Female</v>
      </c>
      <c r="Q275" s="5" t="str">
        <f>'[1]INPUTS-Incidence'!C275</f>
        <v>&lt;5 years</v>
      </c>
      <c r="R275" s="123">
        <f>'[1]INPUTS-Incidence'!D275</f>
        <v>0</v>
      </c>
      <c r="S275" s="123">
        <f>'[1]INPUTS-Incidence'!E275</f>
        <v>2.0833728350045582</v>
      </c>
      <c r="T275" s="106">
        <f t="shared" si="55"/>
        <v>0</v>
      </c>
      <c r="U275" s="4">
        <f t="shared" si="56"/>
        <v>0</v>
      </c>
      <c r="V275" s="4">
        <f t="shared" si="57"/>
        <v>0</v>
      </c>
      <c r="W275" s="4">
        <f t="shared" si="64"/>
        <v>0</v>
      </c>
      <c r="X275" s="113">
        <f t="shared" si="58"/>
        <v>0</v>
      </c>
      <c r="Y275" s="113">
        <f t="shared" si="65"/>
        <v>0</v>
      </c>
      <c r="Z275" s="120">
        <f t="shared" si="59"/>
        <v>0</v>
      </c>
      <c r="AA275" s="117">
        <f t="shared" si="60"/>
        <v>0</v>
      </c>
      <c r="AB275" s="114">
        <f t="shared" si="61"/>
        <v>2.0833728350045582</v>
      </c>
      <c r="AC275" s="4">
        <f t="shared" si="66"/>
        <v>0</v>
      </c>
      <c r="AD275" s="113">
        <f t="shared" si="62"/>
        <v>0</v>
      </c>
      <c r="AE275" s="113">
        <f t="shared" si="67"/>
        <v>0</v>
      </c>
      <c r="AF275" s="120">
        <f t="shared" si="63"/>
        <v>2.0833728350045582</v>
      </c>
    </row>
    <row r="276" spans="15:32" x14ac:dyDescent="0.4">
      <c r="O276" s="5" t="str">
        <f>'[1]INPUTS-Incidence'!A276</f>
        <v>Other</v>
      </c>
      <c r="P276" s="5" t="str">
        <f>'[1]INPUTS-Incidence'!B276</f>
        <v>Female</v>
      </c>
      <c r="Q276" s="5" t="str">
        <f>'[1]INPUTS-Incidence'!C276</f>
        <v>5-9 years</v>
      </c>
      <c r="R276" s="123">
        <f>'[1]INPUTS-Incidence'!D276</f>
        <v>0</v>
      </c>
      <c r="S276" s="123">
        <f>'[1]INPUTS-Incidence'!E276</f>
        <v>4.8612032816773025</v>
      </c>
      <c r="T276" s="106">
        <f t="shared" si="55"/>
        <v>0</v>
      </c>
      <c r="U276" s="4">
        <f t="shared" si="56"/>
        <v>0</v>
      </c>
      <c r="V276" s="4">
        <f t="shared" si="57"/>
        <v>0</v>
      </c>
      <c r="W276" s="4">
        <f t="shared" si="64"/>
        <v>0</v>
      </c>
      <c r="X276" s="113">
        <f t="shared" si="58"/>
        <v>0</v>
      </c>
      <c r="Y276" s="113">
        <f t="shared" si="65"/>
        <v>0</v>
      </c>
      <c r="Z276" s="120">
        <f t="shared" si="59"/>
        <v>0</v>
      </c>
      <c r="AA276" s="117">
        <f t="shared" si="60"/>
        <v>0</v>
      </c>
      <c r="AB276" s="114">
        <f t="shared" si="61"/>
        <v>4.8612032816773025</v>
      </c>
      <c r="AC276" s="4">
        <f t="shared" si="66"/>
        <v>0</v>
      </c>
      <c r="AD276" s="113">
        <f t="shared" si="62"/>
        <v>0</v>
      </c>
      <c r="AE276" s="113">
        <f t="shared" si="67"/>
        <v>0</v>
      </c>
      <c r="AF276" s="120">
        <f t="shared" si="63"/>
        <v>4.8612032816773025</v>
      </c>
    </row>
    <row r="277" spans="15:32" x14ac:dyDescent="0.4">
      <c r="O277" s="5" t="str">
        <f>'[1]INPUTS-Incidence'!A277</f>
        <v>Other</v>
      </c>
      <c r="P277" s="5" t="str">
        <f>'[1]INPUTS-Incidence'!B277</f>
        <v>Female</v>
      </c>
      <c r="Q277" s="5" t="str">
        <f>'[1]INPUTS-Incidence'!C277</f>
        <v>10-14 years</v>
      </c>
      <c r="R277" s="123">
        <f>'[1]INPUTS-Incidence'!D277</f>
        <v>0</v>
      </c>
      <c r="S277" s="123">
        <f>'[1]INPUTS-Incidence'!E277</f>
        <v>5.3241750227894267</v>
      </c>
      <c r="T277" s="106">
        <f t="shared" si="55"/>
        <v>0</v>
      </c>
      <c r="U277" s="4">
        <f t="shared" si="56"/>
        <v>0</v>
      </c>
      <c r="V277" s="4">
        <f t="shared" si="57"/>
        <v>0</v>
      </c>
      <c r="W277" s="4">
        <f t="shared" si="64"/>
        <v>0</v>
      </c>
      <c r="X277" s="113">
        <f t="shared" si="58"/>
        <v>0</v>
      </c>
      <c r="Y277" s="113">
        <f t="shared" si="65"/>
        <v>0</v>
      </c>
      <c r="Z277" s="120">
        <f t="shared" si="59"/>
        <v>0</v>
      </c>
      <c r="AA277" s="117">
        <f t="shared" si="60"/>
        <v>0</v>
      </c>
      <c r="AB277" s="114">
        <f t="shared" si="61"/>
        <v>5.3241750227894267</v>
      </c>
      <c r="AC277" s="4">
        <f t="shared" si="66"/>
        <v>0</v>
      </c>
      <c r="AD277" s="113">
        <f t="shared" si="62"/>
        <v>0</v>
      </c>
      <c r="AE277" s="113">
        <f t="shared" si="67"/>
        <v>0</v>
      </c>
      <c r="AF277" s="120">
        <f t="shared" si="63"/>
        <v>5.3241750227894267</v>
      </c>
    </row>
    <row r="278" spans="15:32" x14ac:dyDescent="0.4">
      <c r="O278" s="5" t="str">
        <f>'[1]INPUTS-Incidence'!A278</f>
        <v>Other</v>
      </c>
      <c r="P278" s="5" t="str">
        <f>'[1]INPUTS-Incidence'!B278</f>
        <v>Female</v>
      </c>
      <c r="Q278" s="5" t="str">
        <f>'[1]INPUTS-Incidence'!C278</f>
        <v>15-19 years</v>
      </c>
      <c r="R278" s="123">
        <f>'[1]INPUTS-Incidence'!D278</f>
        <v>0</v>
      </c>
      <c r="S278" s="123">
        <f>'[1]INPUTS-Incidence'!E278</f>
        <v>6.9445761166818603</v>
      </c>
      <c r="T278" s="106">
        <f t="shared" si="55"/>
        <v>0</v>
      </c>
      <c r="U278" s="4">
        <f t="shared" si="56"/>
        <v>0</v>
      </c>
      <c r="V278" s="4">
        <f t="shared" si="57"/>
        <v>0</v>
      </c>
      <c r="W278" s="4">
        <f t="shared" si="64"/>
        <v>0</v>
      </c>
      <c r="X278" s="113">
        <f t="shared" si="58"/>
        <v>0</v>
      </c>
      <c r="Y278" s="113">
        <f t="shared" si="65"/>
        <v>0</v>
      </c>
      <c r="Z278" s="120">
        <f t="shared" si="59"/>
        <v>0</v>
      </c>
      <c r="AA278" s="117">
        <f t="shared" si="60"/>
        <v>0</v>
      </c>
      <c r="AB278" s="114">
        <f t="shared" si="61"/>
        <v>6.9445761166818603</v>
      </c>
      <c r="AC278" s="4">
        <f t="shared" si="66"/>
        <v>0</v>
      </c>
      <c r="AD278" s="113">
        <f t="shared" si="62"/>
        <v>0</v>
      </c>
      <c r="AE278" s="113">
        <f t="shared" si="67"/>
        <v>0</v>
      </c>
      <c r="AF278" s="120">
        <f t="shared" si="63"/>
        <v>6.9445761166818603</v>
      </c>
    </row>
    <row r="279" spans="15:32" x14ac:dyDescent="0.4">
      <c r="O279" s="5" t="str">
        <f>'[1]INPUTS-Incidence'!A279</f>
        <v>Other</v>
      </c>
      <c r="P279" s="5" t="str">
        <f>'[1]INPUTS-Incidence'!B279</f>
        <v>Female</v>
      </c>
      <c r="Q279" s="5" t="str">
        <f>'[1]INPUTS-Incidence'!C279</f>
        <v>20-24 years</v>
      </c>
      <c r="R279" s="123">
        <f>'[1]INPUTS-Incidence'!D279</f>
        <v>0</v>
      </c>
      <c r="S279" s="123">
        <f>'[1]INPUTS-Incidence'!E279</f>
        <v>9.0279489516864189</v>
      </c>
      <c r="T279" s="106">
        <f t="shared" si="55"/>
        <v>0</v>
      </c>
      <c r="U279" s="4">
        <f t="shared" si="56"/>
        <v>0</v>
      </c>
      <c r="V279" s="4">
        <f t="shared" si="57"/>
        <v>0</v>
      </c>
      <c r="W279" s="4">
        <f t="shared" si="64"/>
        <v>0</v>
      </c>
      <c r="X279" s="113">
        <f t="shared" si="58"/>
        <v>0</v>
      </c>
      <c r="Y279" s="113">
        <f t="shared" si="65"/>
        <v>0</v>
      </c>
      <c r="Z279" s="120">
        <f t="shared" si="59"/>
        <v>0</v>
      </c>
      <c r="AA279" s="117">
        <f t="shared" si="60"/>
        <v>0</v>
      </c>
      <c r="AB279" s="114">
        <f t="shared" si="61"/>
        <v>9.0279489516864189</v>
      </c>
      <c r="AC279" s="4">
        <f t="shared" si="66"/>
        <v>0</v>
      </c>
      <c r="AD279" s="113">
        <f t="shared" si="62"/>
        <v>0</v>
      </c>
      <c r="AE279" s="113">
        <f t="shared" si="67"/>
        <v>0</v>
      </c>
      <c r="AF279" s="120">
        <f t="shared" si="63"/>
        <v>9.0279489516864189</v>
      </c>
    </row>
    <row r="280" spans="15:32" x14ac:dyDescent="0.4">
      <c r="O280" s="5" t="str">
        <f>'[1]INPUTS-Incidence'!A280</f>
        <v>Other</v>
      </c>
      <c r="P280" s="5" t="str">
        <f>'[1]INPUTS-Incidence'!B280</f>
        <v>Female</v>
      </c>
      <c r="Q280" s="5" t="str">
        <f>'[1]INPUTS-Incidence'!C280</f>
        <v>25-29 years</v>
      </c>
      <c r="R280" s="123">
        <f>'[1]INPUTS-Incidence'!D280</f>
        <v>0</v>
      </c>
      <c r="S280" s="123">
        <f>'[1]INPUTS-Incidence'!E280</f>
        <v>14.583609845031907</v>
      </c>
      <c r="T280" s="106">
        <f t="shared" si="55"/>
        <v>0</v>
      </c>
      <c r="U280" s="4">
        <f t="shared" si="56"/>
        <v>0</v>
      </c>
      <c r="V280" s="4">
        <f t="shared" si="57"/>
        <v>0</v>
      </c>
      <c r="W280" s="4">
        <f t="shared" si="64"/>
        <v>0</v>
      </c>
      <c r="X280" s="113">
        <f t="shared" si="58"/>
        <v>0</v>
      </c>
      <c r="Y280" s="113">
        <f t="shared" si="65"/>
        <v>0</v>
      </c>
      <c r="Z280" s="120">
        <f t="shared" si="59"/>
        <v>0</v>
      </c>
      <c r="AA280" s="117">
        <f t="shared" si="60"/>
        <v>0</v>
      </c>
      <c r="AB280" s="114">
        <f t="shared" si="61"/>
        <v>14.583609845031907</v>
      </c>
      <c r="AC280" s="4">
        <f t="shared" si="66"/>
        <v>0</v>
      </c>
      <c r="AD280" s="113">
        <f t="shared" si="62"/>
        <v>0</v>
      </c>
      <c r="AE280" s="113">
        <f t="shared" si="67"/>
        <v>0</v>
      </c>
      <c r="AF280" s="120">
        <f t="shared" si="63"/>
        <v>14.583609845031907</v>
      </c>
    </row>
    <row r="281" spans="15:32" x14ac:dyDescent="0.4">
      <c r="O281" s="5" t="str">
        <f>'[1]INPUTS-Incidence'!A281</f>
        <v>Other</v>
      </c>
      <c r="P281" s="5" t="str">
        <f>'[1]INPUTS-Incidence'!B281</f>
        <v>Female</v>
      </c>
      <c r="Q281" s="5" t="str">
        <f>'[1]INPUTS-Incidence'!C281</f>
        <v>30-34 years</v>
      </c>
      <c r="R281" s="123">
        <f>'[1]INPUTS-Incidence'!D281</f>
        <v>0</v>
      </c>
      <c r="S281" s="123">
        <f>'[1]INPUTS-Incidence'!E281</f>
        <v>13.889152233363721</v>
      </c>
      <c r="T281" s="106">
        <f t="shared" si="55"/>
        <v>0</v>
      </c>
      <c r="U281" s="4">
        <f t="shared" si="56"/>
        <v>0</v>
      </c>
      <c r="V281" s="4">
        <f t="shared" si="57"/>
        <v>0</v>
      </c>
      <c r="W281" s="4">
        <f t="shared" si="64"/>
        <v>0</v>
      </c>
      <c r="X281" s="113">
        <f t="shared" si="58"/>
        <v>0</v>
      </c>
      <c r="Y281" s="113">
        <f t="shared" si="65"/>
        <v>0</v>
      </c>
      <c r="Z281" s="120">
        <f t="shared" si="59"/>
        <v>0</v>
      </c>
      <c r="AA281" s="117">
        <f t="shared" si="60"/>
        <v>0</v>
      </c>
      <c r="AB281" s="114">
        <f t="shared" si="61"/>
        <v>13.889152233363721</v>
      </c>
      <c r="AC281" s="4">
        <f t="shared" si="66"/>
        <v>0</v>
      </c>
      <c r="AD281" s="113">
        <f t="shared" si="62"/>
        <v>0</v>
      </c>
      <c r="AE281" s="113">
        <f t="shared" si="67"/>
        <v>0</v>
      </c>
      <c r="AF281" s="120">
        <f t="shared" si="63"/>
        <v>13.889152233363721</v>
      </c>
    </row>
    <row r="282" spans="15:32" x14ac:dyDescent="0.4">
      <c r="O282" s="5" t="str">
        <f>'[1]INPUTS-Incidence'!A282</f>
        <v>Other</v>
      </c>
      <c r="P282" s="5" t="str">
        <f>'[1]INPUTS-Incidence'!B282</f>
        <v>Female</v>
      </c>
      <c r="Q282" s="5" t="str">
        <f>'[1]INPUTS-Incidence'!C282</f>
        <v>35-39 years</v>
      </c>
      <c r="R282" s="123">
        <f>'[1]INPUTS-Incidence'!D282</f>
        <v>0</v>
      </c>
      <c r="S282" s="123">
        <f>'[1]INPUTS-Incidence'!E282</f>
        <v>17.36144029170465</v>
      </c>
      <c r="T282" s="106">
        <f t="shared" si="55"/>
        <v>0</v>
      </c>
      <c r="U282" s="4">
        <f t="shared" si="56"/>
        <v>0</v>
      </c>
      <c r="V282" s="4">
        <f t="shared" si="57"/>
        <v>0</v>
      </c>
      <c r="W282" s="4">
        <f t="shared" si="64"/>
        <v>0</v>
      </c>
      <c r="X282" s="113">
        <f t="shared" si="58"/>
        <v>0</v>
      </c>
      <c r="Y282" s="113">
        <f t="shared" si="65"/>
        <v>0</v>
      </c>
      <c r="Z282" s="120">
        <f t="shared" si="59"/>
        <v>0</v>
      </c>
      <c r="AA282" s="117">
        <f t="shared" si="60"/>
        <v>0</v>
      </c>
      <c r="AB282" s="114">
        <f t="shared" si="61"/>
        <v>17.36144029170465</v>
      </c>
      <c r="AC282" s="4">
        <f t="shared" si="66"/>
        <v>0</v>
      </c>
      <c r="AD282" s="113">
        <f t="shared" si="62"/>
        <v>0</v>
      </c>
      <c r="AE282" s="113">
        <f t="shared" si="67"/>
        <v>0</v>
      </c>
      <c r="AF282" s="120">
        <f t="shared" si="63"/>
        <v>17.36144029170465</v>
      </c>
    </row>
    <row r="283" spans="15:32" x14ac:dyDescent="0.4">
      <c r="O283" s="5" t="str">
        <f>'[1]INPUTS-Incidence'!A283</f>
        <v>Other</v>
      </c>
      <c r="P283" s="5" t="str">
        <f>'[1]INPUTS-Incidence'!B283</f>
        <v>Female</v>
      </c>
      <c r="Q283" s="5" t="str">
        <f>'[1]INPUTS-Incidence'!C283</f>
        <v>40-44 years</v>
      </c>
      <c r="R283" s="123">
        <f>'[1]INPUTS-Incidence'!D283</f>
        <v>0</v>
      </c>
      <c r="S283" s="123">
        <f>'[1]INPUTS-Incidence'!E283</f>
        <v>14.352123974475845</v>
      </c>
      <c r="T283" s="106">
        <f t="shared" si="55"/>
        <v>0</v>
      </c>
      <c r="U283" s="4">
        <f t="shared" si="56"/>
        <v>0</v>
      </c>
      <c r="V283" s="4">
        <f t="shared" si="57"/>
        <v>0</v>
      </c>
      <c r="W283" s="4">
        <f t="shared" si="64"/>
        <v>0</v>
      </c>
      <c r="X283" s="113">
        <f t="shared" si="58"/>
        <v>0</v>
      </c>
      <c r="Y283" s="113">
        <f t="shared" si="65"/>
        <v>0</v>
      </c>
      <c r="Z283" s="120">
        <f t="shared" si="59"/>
        <v>0</v>
      </c>
      <c r="AA283" s="117">
        <f t="shared" si="60"/>
        <v>0</v>
      </c>
      <c r="AB283" s="114">
        <f t="shared" si="61"/>
        <v>14.352123974475845</v>
      </c>
      <c r="AC283" s="4">
        <f t="shared" si="66"/>
        <v>0</v>
      </c>
      <c r="AD283" s="113">
        <f t="shared" si="62"/>
        <v>0</v>
      </c>
      <c r="AE283" s="113">
        <f t="shared" si="67"/>
        <v>0</v>
      </c>
      <c r="AF283" s="120">
        <f t="shared" si="63"/>
        <v>14.352123974475845</v>
      </c>
    </row>
    <row r="284" spans="15:32" x14ac:dyDescent="0.4">
      <c r="O284" s="5" t="str">
        <f>'[1]INPUTS-Incidence'!A284</f>
        <v>Other</v>
      </c>
      <c r="P284" s="5" t="str">
        <f>'[1]INPUTS-Incidence'!B284</f>
        <v>Female</v>
      </c>
      <c r="Q284" s="5" t="str">
        <f>'[1]INPUTS-Incidence'!C284</f>
        <v>45-49 years</v>
      </c>
      <c r="R284" s="123">
        <f>'[1]INPUTS-Incidence'!D284</f>
        <v>0</v>
      </c>
      <c r="S284" s="123">
        <f>'[1]INPUTS-Incidence'!E284</f>
        <v>8.1020054694621706</v>
      </c>
      <c r="T284" s="106">
        <f t="shared" si="55"/>
        <v>0</v>
      </c>
      <c r="U284" s="4">
        <f t="shared" si="56"/>
        <v>0</v>
      </c>
      <c r="V284" s="4">
        <f t="shared" si="57"/>
        <v>0</v>
      </c>
      <c r="W284" s="4">
        <f t="shared" si="64"/>
        <v>0</v>
      </c>
      <c r="X284" s="113">
        <f t="shared" si="58"/>
        <v>0</v>
      </c>
      <c r="Y284" s="113">
        <f t="shared" si="65"/>
        <v>0</v>
      </c>
      <c r="Z284" s="120">
        <f t="shared" si="59"/>
        <v>0</v>
      </c>
      <c r="AA284" s="117">
        <f t="shared" si="60"/>
        <v>0</v>
      </c>
      <c r="AB284" s="114">
        <f t="shared" si="61"/>
        <v>8.1020054694621706</v>
      </c>
      <c r="AC284" s="4">
        <f t="shared" si="66"/>
        <v>0</v>
      </c>
      <c r="AD284" s="113">
        <f t="shared" si="62"/>
        <v>0</v>
      </c>
      <c r="AE284" s="113">
        <f t="shared" si="67"/>
        <v>0</v>
      </c>
      <c r="AF284" s="120">
        <f t="shared" si="63"/>
        <v>8.1020054694621706</v>
      </c>
    </row>
    <row r="285" spans="15:32" x14ac:dyDescent="0.4">
      <c r="O285" s="5" t="str">
        <f>'[1]INPUTS-Incidence'!A285</f>
        <v>Other</v>
      </c>
      <c r="P285" s="5" t="str">
        <f>'[1]INPUTS-Incidence'!B285</f>
        <v>Female</v>
      </c>
      <c r="Q285" s="5" t="str">
        <f>'[1]INPUTS-Incidence'!C285</f>
        <v>50-54 years</v>
      </c>
      <c r="R285" s="123">
        <f>'[1]INPUTS-Incidence'!D285</f>
        <v>0</v>
      </c>
      <c r="S285" s="123">
        <f>'[1]INPUTS-Incidence'!E285</f>
        <v>7.6390337283500465</v>
      </c>
      <c r="T285" s="106">
        <f t="shared" si="55"/>
        <v>0</v>
      </c>
      <c r="U285" s="4">
        <f t="shared" si="56"/>
        <v>0</v>
      </c>
      <c r="V285" s="4">
        <f t="shared" si="57"/>
        <v>0</v>
      </c>
      <c r="W285" s="4">
        <f t="shared" si="64"/>
        <v>0</v>
      </c>
      <c r="X285" s="113">
        <f t="shared" si="58"/>
        <v>0</v>
      </c>
      <c r="Y285" s="113">
        <f t="shared" si="65"/>
        <v>0</v>
      </c>
      <c r="Z285" s="120">
        <f t="shared" si="59"/>
        <v>0</v>
      </c>
      <c r="AA285" s="117">
        <f t="shared" si="60"/>
        <v>0</v>
      </c>
      <c r="AB285" s="114">
        <f t="shared" si="61"/>
        <v>7.6390337283500465</v>
      </c>
      <c r="AC285" s="4">
        <f t="shared" si="66"/>
        <v>0</v>
      </c>
      <c r="AD285" s="113">
        <f t="shared" si="62"/>
        <v>0</v>
      </c>
      <c r="AE285" s="113">
        <f t="shared" si="67"/>
        <v>0</v>
      </c>
      <c r="AF285" s="120">
        <f t="shared" si="63"/>
        <v>7.6390337283500465</v>
      </c>
    </row>
    <row r="286" spans="15:32" x14ac:dyDescent="0.4">
      <c r="O286" s="5" t="str">
        <f>'[1]INPUTS-Incidence'!A286</f>
        <v>Other</v>
      </c>
      <c r="P286" s="5" t="str">
        <f>'[1]INPUTS-Incidence'!B286</f>
        <v>Female</v>
      </c>
      <c r="Q286" s="5" t="str">
        <f>'[1]INPUTS-Incidence'!C286</f>
        <v>55-59 years</v>
      </c>
      <c r="R286" s="123">
        <f>'[1]INPUTS-Incidence'!D286</f>
        <v>0</v>
      </c>
      <c r="S286" s="123">
        <f>'[1]INPUTS-Incidence'!E286</f>
        <v>5.0926891522333646</v>
      </c>
      <c r="T286" s="106">
        <f t="shared" si="55"/>
        <v>0</v>
      </c>
      <c r="U286" s="4">
        <f t="shared" si="56"/>
        <v>0</v>
      </c>
      <c r="V286" s="4">
        <f t="shared" si="57"/>
        <v>0</v>
      </c>
      <c r="W286" s="4">
        <f t="shared" si="64"/>
        <v>0</v>
      </c>
      <c r="X286" s="113">
        <f t="shared" si="58"/>
        <v>0</v>
      </c>
      <c r="Y286" s="113">
        <f t="shared" si="65"/>
        <v>0</v>
      </c>
      <c r="Z286" s="120">
        <f t="shared" si="59"/>
        <v>0</v>
      </c>
      <c r="AA286" s="117">
        <f t="shared" si="60"/>
        <v>0</v>
      </c>
      <c r="AB286" s="114">
        <f t="shared" si="61"/>
        <v>5.0926891522333646</v>
      </c>
      <c r="AC286" s="4">
        <f t="shared" si="66"/>
        <v>0</v>
      </c>
      <c r="AD286" s="113">
        <f t="shared" si="62"/>
        <v>0</v>
      </c>
      <c r="AE286" s="113">
        <f t="shared" si="67"/>
        <v>0</v>
      </c>
      <c r="AF286" s="120">
        <f t="shared" si="63"/>
        <v>5.0926891522333646</v>
      </c>
    </row>
    <row r="287" spans="15:32" x14ac:dyDescent="0.4">
      <c r="O287" s="5" t="str">
        <f>'[1]INPUTS-Incidence'!A287</f>
        <v>Other</v>
      </c>
      <c r="P287" s="5" t="str">
        <f>'[1]INPUTS-Incidence'!B287</f>
        <v>Female</v>
      </c>
      <c r="Q287" s="5" t="str">
        <f>'[1]INPUTS-Incidence'!C287</f>
        <v>60-64 years</v>
      </c>
      <c r="R287" s="123">
        <f>'[1]INPUTS-Incidence'!D287</f>
        <v>0</v>
      </c>
      <c r="S287" s="123">
        <f>'[1]INPUTS-Incidence'!E287</f>
        <v>4.1667456700091163</v>
      </c>
      <c r="T287" s="106">
        <f t="shared" si="55"/>
        <v>0</v>
      </c>
      <c r="U287" s="4">
        <f t="shared" si="56"/>
        <v>0</v>
      </c>
      <c r="V287" s="4">
        <f t="shared" si="57"/>
        <v>0</v>
      </c>
      <c r="W287" s="4">
        <f t="shared" si="64"/>
        <v>0</v>
      </c>
      <c r="X287" s="113">
        <f t="shared" si="58"/>
        <v>0</v>
      </c>
      <c r="Y287" s="113">
        <f t="shared" si="65"/>
        <v>0</v>
      </c>
      <c r="Z287" s="120">
        <f t="shared" si="59"/>
        <v>0</v>
      </c>
      <c r="AA287" s="117">
        <f t="shared" si="60"/>
        <v>0</v>
      </c>
      <c r="AB287" s="114">
        <f t="shared" si="61"/>
        <v>4.1667456700091163</v>
      </c>
      <c r="AC287" s="4">
        <f t="shared" si="66"/>
        <v>0</v>
      </c>
      <c r="AD287" s="113">
        <f t="shared" si="62"/>
        <v>0</v>
      </c>
      <c r="AE287" s="113">
        <f t="shared" si="67"/>
        <v>0</v>
      </c>
      <c r="AF287" s="120">
        <f t="shared" si="63"/>
        <v>4.1667456700091163</v>
      </c>
    </row>
    <row r="288" spans="15:32" x14ac:dyDescent="0.4">
      <c r="O288" s="5" t="str">
        <f>'[1]INPUTS-Incidence'!A288</f>
        <v>Other</v>
      </c>
      <c r="P288" s="5" t="str">
        <f>'[1]INPUTS-Incidence'!B288</f>
        <v>Female</v>
      </c>
      <c r="Q288" s="5" t="str">
        <f>'[1]INPUTS-Incidence'!C288</f>
        <v>65-69 years</v>
      </c>
      <c r="R288" s="123">
        <f>'[1]INPUTS-Incidence'!D288</f>
        <v>0</v>
      </c>
      <c r="S288" s="123">
        <f>'[1]INPUTS-Incidence'!E288</f>
        <v>3.2408021877848681</v>
      </c>
      <c r="T288" s="106">
        <f t="shared" si="55"/>
        <v>0</v>
      </c>
      <c r="U288" s="4">
        <f t="shared" si="56"/>
        <v>0</v>
      </c>
      <c r="V288" s="4">
        <f t="shared" si="57"/>
        <v>0</v>
      </c>
      <c r="W288" s="4">
        <f t="shared" si="64"/>
        <v>0</v>
      </c>
      <c r="X288" s="113">
        <f t="shared" si="58"/>
        <v>0</v>
      </c>
      <c r="Y288" s="113">
        <f t="shared" si="65"/>
        <v>0</v>
      </c>
      <c r="Z288" s="120">
        <f t="shared" si="59"/>
        <v>0</v>
      </c>
      <c r="AA288" s="117">
        <f t="shared" si="60"/>
        <v>0</v>
      </c>
      <c r="AB288" s="114">
        <f t="shared" si="61"/>
        <v>3.2408021877848681</v>
      </c>
      <c r="AC288" s="4">
        <f t="shared" si="66"/>
        <v>0</v>
      </c>
      <c r="AD288" s="113">
        <f t="shared" si="62"/>
        <v>0</v>
      </c>
      <c r="AE288" s="113">
        <f t="shared" si="67"/>
        <v>0</v>
      </c>
      <c r="AF288" s="120">
        <f t="shared" si="63"/>
        <v>3.2408021877848681</v>
      </c>
    </row>
    <row r="289" spans="15:32" x14ac:dyDescent="0.4">
      <c r="O289" s="5" t="str">
        <f>'[1]INPUTS-Incidence'!A289</f>
        <v>Other</v>
      </c>
      <c r="P289" s="5" t="str">
        <f>'[1]INPUTS-Incidence'!B289</f>
        <v>Female</v>
      </c>
      <c r="Q289" s="5" t="str">
        <f>'[1]INPUTS-Incidence'!C289</f>
        <v>70-74 years</v>
      </c>
      <c r="R289" s="123">
        <f>'[1]INPUTS-Incidence'!D289</f>
        <v>0</v>
      </c>
      <c r="S289" s="123">
        <f>'[1]INPUTS-Incidence'!E289</f>
        <v>2.0833728350045582</v>
      </c>
      <c r="T289" s="106">
        <f t="shared" si="55"/>
        <v>0</v>
      </c>
      <c r="U289" s="4">
        <f t="shared" si="56"/>
        <v>0</v>
      </c>
      <c r="V289" s="4">
        <f t="shared" si="57"/>
        <v>0</v>
      </c>
      <c r="W289" s="4">
        <f t="shared" si="64"/>
        <v>0</v>
      </c>
      <c r="X289" s="113">
        <f t="shared" si="58"/>
        <v>0</v>
      </c>
      <c r="Y289" s="113">
        <f t="shared" si="65"/>
        <v>0</v>
      </c>
      <c r="Z289" s="120">
        <f t="shared" si="59"/>
        <v>0</v>
      </c>
      <c r="AA289" s="117">
        <f t="shared" si="60"/>
        <v>0</v>
      </c>
      <c r="AB289" s="114">
        <f t="shared" si="61"/>
        <v>2.0833728350045582</v>
      </c>
      <c r="AC289" s="4">
        <f t="shared" si="66"/>
        <v>0</v>
      </c>
      <c r="AD289" s="113">
        <f t="shared" si="62"/>
        <v>0</v>
      </c>
      <c r="AE289" s="113">
        <f t="shared" si="67"/>
        <v>0</v>
      </c>
      <c r="AF289" s="120">
        <f t="shared" si="63"/>
        <v>2.0833728350045582</v>
      </c>
    </row>
    <row r="290" spans="15:32" x14ac:dyDescent="0.4">
      <c r="O290" s="5" t="str">
        <f>'[1]INPUTS-Incidence'!A290</f>
        <v>Other</v>
      </c>
      <c r="P290" s="5" t="str">
        <f>'[1]INPUTS-Incidence'!B290</f>
        <v>Female</v>
      </c>
      <c r="Q290" s="5" t="str">
        <f>'[1]INPUTS-Incidence'!C290</f>
        <v>75-79 years</v>
      </c>
      <c r="R290" s="123">
        <f>'[1]INPUTS-Incidence'!D290</f>
        <v>0</v>
      </c>
      <c r="S290" s="123">
        <f>'[1]INPUTS-Incidence'!E290</f>
        <v>1.388915223336372</v>
      </c>
      <c r="T290" s="106">
        <f t="shared" si="55"/>
        <v>0</v>
      </c>
      <c r="U290" s="4">
        <f t="shared" si="56"/>
        <v>0</v>
      </c>
      <c r="V290" s="4">
        <f t="shared" si="57"/>
        <v>0</v>
      </c>
      <c r="W290" s="4">
        <f t="shared" si="64"/>
        <v>0</v>
      </c>
      <c r="X290" s="113">
        <f t="shared" si="58"/>
        <v>0</v>
      </c>
      <c r="Y290" s="113">
        <f t="shared" si="65"/>
        <v>0</v>
      </c>
      <c r="Z290" s="120">
        <f t="shared" si="59"/>
        <v>0</v>
      </c>
      <c r="AA290" s="117">
        <f t="shared" si="60"/>
        <v>0</v>
      </c>
      <c r="AB290" s="114">
        <f t="shared" si="61"/>
        <v>1.388915223336372</v>
      </c>
      <c r="AC290" s="4">
        <f t="shared" si="66"/>
        <v>0</v>
      </c>
      <c r="AD290" s="113">
        <f t="shared" si="62"/>
        <v>0</v>
      </c>
      <c r="AE290" s="113">
        <f t="shared" si="67"/>
        <v>0</v>
      </c>
      <c r="AF290" s="120">
        <f t="shared" si="63"/>
        <v>1.388915223336372</v>
      </c>
    </row>
    <row r="291" spans="15:32" x14ac:dyDescent="0.4">
      <c r="O291" s="5" t="str">
        <f>'[1]INPUTS-Incidence'!A291</f>
        <v>Other</v>
      </c>
      <c r="P291" s="5" t="str">
        <f>'[1]INPUTS-Incidence'!B291</f>
        <v>Female</v>
      </c>
      <c r="Q291" s="5" t="str">
        <f>'[1]INPUTS-Incidence'!C291</f>
        <v>80-84 years</v>
      </c>
      <c r="R291" s="123">
        <f>'[1]INPUTS-Incidence'!D291</f>
        <v>0</v>
      </c>
      <c r="S291" s="123">
        <f>'[1]INPUTS-Incidence'!E291</f>
        <v>0.69445761166818598</v>
      </c>
      <c r="T291" s="106">
        <f t="shared" si="55"/>
        <v>0</v>
      </c>
      <c r="U291" s="4">
        <f t="shared" si="56"/>
        <v>0</v>
      </c>
      <c r="V291" s="4">
        <f t="shared" si="57"/>
        <v>0</v>
      </c>
      <c r="W291" s="4">
        <f t="shared" si="64"/>
        <v>0</v>
      </c>
      <c r="X291" s="113">
        <f t="shared" si="58"/>
        <v>0</v>
      </c>
      <c r="Y291" s="113">
        <f t="shared" si="65"/>
        <v>0</v>
      </c>
      <c r="Z291" s="120">
        <f t="shared" si="59"/>
        <v>0</v>
      </c>
      <c r="AA291" s="117">
        <f t="shared" si="60"/>
        <v>0</v>
      </c>
      <c r="AB291" s="114">
        <f t="shared" si="61"/>
        <v>0.69445761166818598</v>
      </c>
      <c r="AC291" s="4">
        <f t="shared" si="66"/>
        <v>0</v>
      </c>
      <c r="AD291" s="113">
        <f t="shared" si="62"/>
        <v>0</v>
      </c>
      <c r="AE291" s="113">
        <f t="shared" si="67"/>
        <v>0</v>
      </c>
      <c r="AF291" s="120">
        <f t="shared" si="63"/>
        <v>0.69445761166818598</v>
      </c>
    </row>
    <row r="292" spans="15:32" x14ac:dyDescent="0.4">
      <c r="O292" s="5" t="str">
        <f>'[1]INPUTS-Incidence'!A292</f>
        <v>Other</v>
      </c>
      <c r="P292" s="5" t="str">
        <f>'[1]INPUTS-Incidence'!B292</f>
        <v>Female</v>
      </c>
      <c r="Q292" s="5" t="str">
        <f>'[1]INPUTS-Incidence'!C292</f>
        <v>85+</v>
      </c>
      <c r="R292" s="123">
        <f>'[1]INPUTS-Incidence'!D292</f>
        <v>0</v>
      </c>
      <c r="S292" s="123">
        <f>'[1]INPUTS-Incidence'!E292</f>
        <v>0.23148587055606201</v>
      </c>
      <c r="T292" s="106">
        <f t="shared" si="55"/>
        <v>0</v>
      </c>
      <c r="U292" s="4">
        <f t="shared" si="56"/>
        <v>0</v>
      </c>
      <c r="V292" s="4">
        <f t="shared" si="57"/>
        <v>0</v>
      </c>
      <c r="W292" s="4">
        <f t="shared" si="64"/>
        <v>0</v>
      </c>
      <c r="X292" s="113">
        <f t="shared" si="58"/>
        <v>0</v>
      </c>
      <c r="Y292" s="113">
        <f t="shared" si="65"/>
        <v>0</v>
      </c>
      <c r="Z292" s="120">
        <f t="shared" si="59"/>
        <v>0</v>
      </c>
      <c r="AA292" s="117">
        <f t="shared" si="60"/>
        <v>0</v>
      </c>
      <c r="AB292" s="114">
        <f t="shared" si="61"/>
        <v>0.23148587055606201</v>
      </c>
      <c r="AC292" s="4">
        <f t="shared" si="66"/>
        <v>0</v>
      </c>
      <c r="AD292" s="113">
        <f t="shared" si="62"/>
        <v>0</v>
      </c>
      <c r="AE292" s="113">
        <f t="shared" si="67"/>
        <v>0</v>
      </c>
      <c r="AF292" s="120">
        <f t="shared" si="63"/>
        <v>0.23148587055606201</v>
      </c>
    </row>
    <row r="293" spans="15:32" ht="21" customHeight="1" x14ac:dyDescent="0.4">
      <c r="O293" s="5"/>
      <c r="P293" s="5"/>
      <c r="Q293" s="5" t="s">
        <v>0</v>
      </c>
      <c r="R293" s="123">
        <f>SUM(R5:R292)</f>
        <v>159.00000000000006</v>
      </c>
      <c r="S293" s="123"/>
      <c r="T293" s="106" t="s">
        <v>0</v>
      </c>
      <c r="U293" s="106"/>
      <c r="V293" s="106"/>
      <c r="W293" s="4"/>
      <c r="X293" s="113"/>
      <c r="Y293" s="113"/>
      <c r="Z293" s="120"/>
      <c r="AA293" s="117"/>
      <c r="AB293" s="4"/>
      <c r="AC293" s="4"/>
      <c r="AD293" s="4"/>
      <c r="AE293" s="4"/>
      <c r="AF293" s="120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0" sqref="F10"/>
    </sheetView>
  </sheetViews>
  <sheetFormatPr defaultColWidth="9.88671875" defaultRowHeight="19.5" x14ac:dyDescent="0.4"/>
  <cols>
    <col min="4" max="4" width="9.33203125" bestFit="1" customWidth="1"/>
    <col min="5" max="5" width="9.88671875" style="135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 x14ac:dyDescent="0.5">
      <c r="A1" s="45" t="s">
        <v>101</v>
      </c>
    </row>
    <row r="2" spans="1:9" ht="20.25" thickBot="1" x14ac:dyDescent="0.45"/>
    <row r="3" spans="1:9" x14ac:dyDescent="0.4">
      <c r="A3" s="44"/>
      <c r="B3" s="42"/>
      <c r="C3" s="42"/>
      <c r="D3" s="43" t="s">
        <v>100</v>
      </c>
      <c r="E3" s="136" t="s">
        <v>100</v>
      </c>
      <c r="F3" s="42" t="s">
        <v>98</v>
      </c>
      <c r="G3" s="43" t="s">
        <v>99</v>
      </c>
      <c r="H3" s="42" t="s">
        <v>99</v>
      </c>
      <c r="I3" s="41" t="s">
        <v>98</v>
      </c>
    </row>
    <row r="4" spans="1:9" x14ac:dyDescent="0.4">
      <c r="A4" s="40" t="s">
        <v>97</v>
      </c>
      <c r="B4" s="38" t="s">
        <v>96</v>
      </c>
      <c r="C4" s="38" t="s">
        <v>95</v>
      </c>
      <c r="D4" s="39" t="s">
        <v>94</v>
      </c>
      <c r="E4" s="137" t="s">
        <v>25</v>
      </c>
      <c r="F4" s="38" t="s">
        <v>93</v>
      </c>
      <c r="G4" s="39" t="s">
        <v>92</v>
      </c>
      <c r="H4" s="38" t="s">
        <v>91</v>
      </c>
      <c r="I4" s="37" t="s">
        <v>90</v>
      </c>
    </row>
    <row r="5" spans="1:9" x14ac:dyDescent="0.4">
      <c r="A5" s="33" t="s">
        <v>5</v>
      </c>
      <c r="B5" s="32" t="s">
        <v>89</v>
      </c>
      <c r="C5" s="32" t="s">
        <v>88</v>
      </c>
      <c r="D5" s="36">
        <f>'[1]INPUTS-Incidence'!I5</f>
        <v>93388</v>
      </c>
      <c r="E5" s="138">
        <f>AEB!Z5</f>
        <v>0</v>
      </c>
      <c r="F5" s="30">
        <f t="shared" ref="F5:F68" si="0">100000*E5/D5</f>
        <v>0</v>
      </c>
      <c r="G5" s="29">
        <f>'[1]INTERNAL PARAMETERS-1'!M5</f>
        <v>85.012</v>
      </c>
      <c r="H5" s="28">
        <f t="shared" ref="H5:H68" si="1">G5*E5</f>
        <v>0</v>
      </c>
      <c r="I5" s="27">
        <f t="shared" ref="I5:I68" si="2">100000*H5/D5</f>
        <v>0</v>
      </c>
    </row>
    <row r="6" spans="1:9" x14ac:dyDescent="0.4">
      <c r="A6" s="33" t="s">
        <v>5</v>
      </c>
      <c r="B6" s="32" t="s">
        <v>89</v>
      </c>
      <c r="C6" s="32" t="s">
        <v>87</v>
      </c>
      <c r="D6" s="31">
        <f>'[1]INPUTS-Incidence'!I6</f>
        <v>101729</v>
      </c>
      <c r="E6" s="138">
        <f>AEB!Z6</f>
        <v>0</v>
      </c>
      <c r="F6" s="30">
        <f t="shared" si="0"/>
        <v>0</v>
      </c>
      <c r="G6" s="29">
        <f>'[1]INTERNAL PARAMETERS-1'!M6</f>
        <v>78.760000000000005</v>
      </c>
      <c r="H6" s="28">
        <f t="shared" si="1"/>
        <v>0</v>
      </c>
      <c r="I6" s="27">
        <f t="shared" si="2"/>
        <v>0</v>
      </c>
    </row>
    <row r="7" spans="1:9" x14ac:dyDescent="0.4">
      <c r="A7" s="33" t="s">
        <v>5</v>
      </c>
      <c r="B7" s="32" t="s">
        <v>89</v>
      </c>
      <c r="C7" s="32" t="s">
        <v>86</v>
      </c>
      <c r="D7" s="31">
        <f>'[1]INPUTS-Incidence'!I7</f>
        <v>104967</v>
      </c>
      <c r="E7" s="138">
        <f>AEB!Z7</f>
        <v>0</v>
      </c>
      <c r="F7" s="30">
        <f t="shared" si="0"/>
        <v>0</v>
      </c>
      <c r="G7" s="29">
        <f>'[1]INTERNAL PARAMETERS-1'!M7</f>
        <v>73.784999999999997</v>
      </c>
      <c r="H7" s="28">
        <f t="shared" si="1"/>
        <v>0</v>
      </c>
      <c r="I7" s="27">
        <f t="shared" si="2"/>
        <v>0</v>
      </c>
    </row>
    <row r="8" spans="1:9" x14ac:dyDescent="0.4">
      <c r="A8" s="33" t="s">
        <v>5</v>
      </c>
      <c r="B8" s="32" t="s">
        <v>89</v>
      </c>
      <c r="C8" s="32" t="s">
        <v>85</v>
      </c>
      <c r="D8" s="31">
        <f>'[1]INPUTS-Incidence'!I8</f>
        <v>109868</v>
      </c>
      <c r="E8" s="138">
        <f>AEB!Z8</f>
        <v>0</v>
      </c>
      <c r="F8" s="30">
        <f t="shared" si="0"/>
        <v>0</v>
      </c>
      <c r="G8" s="29">
        <f>'[1]INTERNAL PARAMETERS-1'!M8</f>
        <v>68.824999999999989</v>
      </c>
      <c r="H8" s="28">
        <f t="shared" si="1"/>
        <v>0</v>
      </c>
      <c r="I8" s="27">
        <f t="shared" si="2"/>
        <v>0</v>
      </c>
    </row>
    <row r="9" spans="1:9" x14ac:dyDescent="0.4">
      <c r="A9" s="33" t="s">
        <v>5</v>
      </c>
      <c r="B9" s="32" t="s">
        <v>89</v>
      </c>
      <c r="C9" s="32" t="s">
        <v>84</v>
      </c>
      <c r="D9" s="31">
        <f>'[1]INPUTS-Incidence'!I9</f>
        <v>124617</v>
      </c>
      <c r="E9" s="138">
        <f>AEB!Z9</f>
        <v>0.87634883720930246</v>
      </c>
      <c r="F9" s="30">
        <f t="shared" si="0"/>
        <v>0.70323377806342824</v>
      </c>
      <c r="G9" s="29">
        <f>'[1]INTERNAL PARAMETERS-1'!M9</f>
        <v>63.875</v>
      </c>
      <c r="H9" s="28">
        <f t="shared" si="1"/>
        <v>55.976781976744192</v>
      </c>
      <c r="I9" s="27">
        <f t="shared" si="2"/>
        <v>44.919057573801481</v>
      </c>
    </row>
    <row r="10" spans="1:9" x14ac:dyDescent="0.4">
      <c r="A10" s="33" t="s">
        <v>5</v>
      </c>
      <c r="B10" s="32" t="s">
        <v>89</v>
      </c>
      <c r="C10" s="32" t="s">
        <v>83</v>
      </c>
      <c r="D10" s="31">
        <f>'[1]INPUTS-Incidence'!I10</f>
        <v>142382</v>
      </c>
      <c r="E10" s="138">
        <f>AEB!Z10</f>
        <v>0.87634883720930246</v>
      </c>
      <c r="F10" s="30">
        <f t="shared" si="0"/>
        <v>0.61549131014405078</v>
      </c>
      <c r="G10" s="29">
        <f>'[1]INTERNAL PARAMETERS-1'!M10</f>
        <v>58.935000000000002</v>
      </c>
      <c r="H10" s="28">
        <f t="shared" si="1"/>
        <v>51.64761872093024</v>
      </c>
      <c r="I10" s="27">
        <f t="shared" si="2"/>
        <v>36.273980363339632</v>
      </c>
    </row>
    <row r="11" spans="1:9" x14ac:dyDescent="0.4">
      <c r="A11" s="33" t="s">
        <v>5</v>
      </c>
      <c r="B11" s="32" t="s">
        <v>89</v>
      </c>
      <c r="C11" s="32" t="s">
        <v>82</v>
      </c>
      <c r="D11" s="31">
        <f>'[1]INPUTS-Incidence'!I11</f>
        <v>143022</v>
      </c>
      <c r="E11" s="138">
        <f>AEB!Z11</f>
        <v>0.87634883720930246</v>
      </c>
      <c r="F11" s="30">
        <f t="shared" si="0"/>
        <v>0.61273708744759714</v>
      </c>
      <c r="G11" s="29">
        <f>'[1]INTERNAL PARAMETERS-1'!M11</f>
        <v>53.995000000000005</v>
      </c>
      <c r="H11" s="28">
        <f t="shared" si="1"/>
        <v>47.318455465116287</v>
      </c>
      <c r="I11" s="27">
        <f t="shared" si="2"/>
        <v>33.084739036733012</v>
      </c>
    </row>
    <row r="12" spans="1:9" x14ac:dyDescent="0.4">
      <c r="A12" s="33" t="s">
        <v>5</v>
      </c>
      <c r="B12" s="32" t="s">
        <v>89</v>
      </c>
      <c r="C12" s="32" t="s">
        <v>81</v>
      </c>
      <c r="D12" s="31">
        <f>'[1]INPUTS-Incidence'!I12</f>
        <v>141357</v>
      </c>
      <c r="E12" s="138">
        <f>AEB!Z12</f>
        <v>0.87634883720930246</v>
      </c>
      <c r="F12" s="30">
        <f t="shared" si="0"/>
        <v>0.6199543264283357</v>
      </c>
      <c r="G12" s="29">
        <f>'[1]INTERNAL PARAMETERS-1'!M12</f>
        <v>49.09</v>
      </c>
      <c r="H12" s="28">
        <f t="shared" si="1"/>
        <v>43.019964418604658</v>
      </c>
      <c r="I12" s="27">
        <f t="shared" si="2"/>
        <v>30.433557884367001</v>
      </c>
    </row>
    <row r="13" spans="1:9" x14ac:dyDescent="0.4">
      <c r="A13" s="33" t="s">
        <v>5</v>
      </c>
      <c r="B13" s="32" t="s">
        <v>89</v>
      </c>
      <c r="C13" s="32" t="s">
        <v>80</v>
      </c>
      <c r="D13" s="31">
        <f>'[1]INPUTS-Incidence'!I13</f>
        <v>142801</v>
      </c>
      <c r="E13" s="138">
        <f>AEB!Z13</f>
        <v>0.87634883720930246</v>
      </c>
      <c r="F13" s="30">
        <f t="shared" si="0"/>
        <v>0.61368536439471888</v>
      </c>
      <c r="G13" s="29">
        <f>'[1]INTERNAL PARAMETERS-1'!M13</f>
        <v>44.225000000000001</v>
      </c>
      <c r="H13" s="28">
        <f t="shared" si="1"/>
        <v>38.756527325581402</v>
      </c>
      <c r="I13" s="27">
        <f t="shared" si="2"/>
        <v>27.140235240356439</v>
      </c>
    </row>
    <row r="14" spans="1:9" x14ac:dyDescent="0.4">
      <c r="A14" s="33" t="s">
        <v>5</v>
      </c>
      <c r="B14" s="32" t="s">
        <v>89</v>
      </c>
      <c r="C14" s="32" t="s">
        <v>79</v>
      </c>
      <c r="D14" s="31">
        <f>'[1]INPUTS-Incidence'!I14</f>
        <v>151690</v>
      </c>
      <c r="E14" s="138">
        <f>AEB!Z14</f>
        <v>0.87634883720930246</v>
      </c>
      <c r="F14" s="30">
        <f t="shared" si="0"/>
        <v>0.5777235395934488</v>
      </c>
      <c r="G14" s="29">
        <f>'[1]INTERNAL PARAMETERS-1'!M14</f>
        <v>39.424999999999997</v>
      </c>
      <c r="H14" s="28">
        <f t="shared" si="1"/>
        <v>34.550052906976745</v>
      </c>
      <c r="I14" s="27">
        <f t="shared" si="2"/>
        <v>22.776750548471718</v>
      </c>
    </row>
    <row r="15" spans="1:9" x14ac:dyDescent="0.4">
      <c r="A15" s="33" t="s">
        <v>5</v>
      </c>
      <c r="B15" s="32" t="s">
        <v>89</v>
      </c>
      <c r="C15" s="32" t="s">
        <v>78</v>
      </c>
      <c r="D15" s="31">
        <f>'[1]INPUTS-Incidence'!I15</f>
        <v>145383</v>
      </c>
      <c r="E15" s="138">
        <f>AEB!Z15</f>
        <v>1.7526976744186049</v>
      </c>
      <c r="F15" s="30">
        <f t="shared" si="0"/>
        <v>1.2055726422061761</v>
      </c>
      <c r="G15" s="29">
        <f>'[1]INTERNAL PARAMETERS-1'!M15</f>
        <v>34.72</v>
      </c>
      <c r="H15" s="28">
        <f t="shared" si="1"/>
        <v>60.853663255813963</v>
      </c>
      <c r="I15" s="27">
        <f t="shared" si="2"/>
        <v>41.857482137398428</v>
      </c>
    </row>
    <row r="16" spans="1:9" x14ac:dyDescent="0.4">
      <c r="A16" s="33" t="s">
        <v>5</v>
      </c>
      <c r="B16" s="32" t="s">
        <v>89</v>
      </c>
      <c r="C16" s="32" t="s">
        <v>77</v>
      </c>
      <c r="D16" s="31">
        <f>'[1]INPUTS-Incidence'!I16</f>
        <v>152960</v>
      </c>
      <c r="E16" s="138">
        <f>AEB!Z16</f>
        <v>1.7526976744186049</v>
      </c>
      <c r="F16" s="30">
        <f t="shared" si="0"/>
        <v>1.1458536051376862</v>
      </c>
      <c r="G16" s="29">
        <f>'[1]INTERNAL PARAMETERS-1'!M16</f>
        <v>30.094999999999999</v>
      </c>
      <c r="H16" s="28">
        <f t="shared" si="1"/>
        <v>52.74743651162791</v>
      </c>
      <c r="I16" s="27">
        <f t="shared" si="2"/>
        <v>34.484464246618664</v>
      </c>
    </row>
    <row r="17" spans="1:9" x14ac:dyDescent="0.4">
      <c r="A17" s="33" t="s">
        <v>5</v>
      </c>
      <c r="B17" s="32" t="s">
        <v>89</v>
      </c>
      <c r="C17" s="32" t="s">
        <v>76</v>
      </c>
      <c r="D17" s="31">
        <f>'[1]INPUTS-Incidence'!I17</f>
        <v>141471</v>
      </c>
      <c r="E17" s="138">
        <f>AEB!Z17</f>
        <v>1.7526976744186049</v>
      </c>
      <c r="F17" s="30">
        <f t="shared" si="0"/>
        <v>1.2389095110790231</v>
      </c>
      <c r="G17" s="29">
        <f>'[1]INTERNAL PARAMETERS-1'!M17</f>
        <v>25.55</v>
      </c>
      <c r="H17" s="28">
        <f t="shared" si="1"/>
        <v>44.781425581395354</v>
      </c>
      <c r="I17" s="27">
        <f t="shared" si="2"/>
        <v>31.654138008069044</v>
      </c>
    </row>
    <row r="18" spans="1:9" x14ac:dyDescent="0.4">
      <c r="A18" s="33" t="s">
        <v>5</v>
      </c>
      <c r="B18" s="32" t="s">
        <v>89</v>
      </c>
      <c r="C18" s="32" t="s">
        <v>75</v>
      </c>
      <c r="D18" s="31">
        <f>'[1]INPUTS-Incidence'!I18</f>
        <v>112609</v>
      </c>
      <c r="E18" s="138">
        <f>AEB!Z18</f>
        <v>2.6290465116279074</v>
      </c>
      <c r="F18" s="30">
        <f t="shared" si="0"/>
        <v>2.3346681984813888</v>
      </c>
      <c r="G18" s="29">
        <f>'[1]INTERNAL PARAMETERS-1'!M18</f>
        <v>21.115000000000002</v>
      </c>
      <c r="H18" s="28">
        <f t="shared" si="1"/>
        <v>55.51231709302327</v>
      </c>
      <c r="I18" s="27">
        <f t="shared" si="2"/>
        <v>49.296519010934531</v>
      </c>
    </row>
    <row r="19" spans="1:9" x14ac:dyDescent="0.4">
      <c r="A19" s="33" t="s">
        <v>5</v>
      </c>
      <c r="B19" s="32" t="s">
        <v>89</v>
      </c>
      <c r="C19" s="32" t="s">
        <v>74</v>
      </c>
      <c r="D19" s="31">
        <f>'[1]INPUTS-Incidence'!I19</f>
        <v>80819</v>
      </c>
      <c r="E19" s="138">
        <f>AEB!Z19</f>
        <v>2.6290465116279074</v>
      </c>
      <c r="F19" s="30">
        <f t="shared" si="0"/>
        <v>3.253005495771919</v>
      </c>
      <c r="G19" s="29">
        <f>'[1]INTERNAL PARAMETERS-1'!M19</f>
        <v>16.865000000000002</v>
      </c>
      <c r="H19" s="28">
        <f t="shared" si="1"/>
        <v>44.338869418604666</v>
      </c>
      <c r="I19" s="27">
        <f t="shared" si="2"/>
        <v>54.861937686193421</v>
      </c>
    </row>
    <row r="20" spans="1:9" x14ac:dyDescent="0.4">
      <c r="A20" s="33" t="s">
        <v>5</v>
      </c>
      <c r="B20" s="32" t="s">
        <v>89</v>
      </c>
      <c r="C20" s="32" t="s">
        <v>73</v>
      </c>
      <c r="D20" s="31">
        <f>'[1]INPUTS-Incidence'!I20</f>
        <v>40773</v>
      </c>
      <c r="E20" s="138">
        <f>AEB!Z20</f>
        <v>2.6290465116279074</v>
      </c>
      <c r="F20" s="30">
        <f t="shared" si="0"/>
        <v>6.4480085145265429</v>
      </c>
      <c r="G20" s="29">
        <f>'[1]INTERNAL PARAMETERS-1'!M20</f>
        <v>12.89</v>
      </c>
      <c r="H20" s="28">
        <f t="shared" si="1"/>
        <v>33.888409534883728</v>
      </c>
      <c r="I20" s="27">
        <f t="shared" si="2"/>
        <v>83.114829752247147</v>
      </c>
    </row>
    <row r="21" spans="1:9" x14ac:dyDescent="0.4">
      <c r="A21" s="33" t="s">
        <v>5</v>
      </c>
      <c r="B21" s="32" t="s">
        <v>89</v>
      </c>
      <c r="C21" s="32" t="s">
        <v>72</v>
      </c>
      <c r="D21" s="31">
        <f>'[1]INPUTS-Incidence'!I21</f>
        <v>27886</v>
      </c>
      <c r="E21" s="138">
        <f>AEB!Z21</f>
        <v>2.6290465116279074</v>
      </c>
      <c r="F21" s="30">
        <f t="shared" si="0"/>
        <v>9.4278365905038619</v>
      </c>
      <c r="G21" s="29">
        <f>'[1]INTERNAL PARAMETERS-1'!M21</f>
        <v>9.3150000000000013</v>
      </c>
      <c r="H21" s="28">
        <f t="shared" si="1"/>
        <v>24.48956825581396</v>
      </c>
      <c r="I21" s="27">
        <f t="shared" si="2"/>
        <v>87.820297840543503</v>
      </c>
    </row>
    <row r="22" spans="1:9" x14ac:dyDescent="0.4">
      <c r="A22" s="33" t="s">
        <v>5</v>
      </c>
      <c r="B22" s="32" t="s">
        <v>89</v>
      </c>
      <c r="C22" s="32" t="s">
        <v>70</v>
      </c>
      <c r="D22" s="31">
        <f>'[1]INPUTS-Incidence'!I22</f>
        <v>19834</v>
      </c>
      <c r="E22" s="138">
        <f>AEB!Z22</f>
        <v>2.6290465116279074</v>
      </c>
      <c r="F22" s="30">
        <f t="shared" si="0"/>
        <v>13.25525114262331</v>
      </c>
      <c r="G22" s="29">
        <f>'[1]INTERNAL PARAMETERS-1'!M22</f>
        <v>5.05</v>
      </c>
      <c r="H22" s="28">
        <f t="shared" si="1"/>
        <v>13.276684883720932</v>
      </c>
      <c r="I22" s="27">
        <f t="shared" si="2"/>
        <v>66.939018270247715</v>
      </c>
    </row>
    <row r="23" spans="1:9" x14ac:dyDescent="0.4">
      <c r="A23" s="33" t="s">
        <v>5</v>
      </c>
      <c r="B23" s="32" t="s">
        <v>71</v>
      </c>
      <c r="C23" s="32" t="s">
        <v>88</v>
      </c>
      <c r="D23" s="31">
        <f>'[1]INPUTS-Incidence'!I23</f>
        <v>89688</v>
      </c>
      <c r="E23" s="138">
        <f>AEB!Z23</f>
        <v>0</v>
      </c>
      <c r="F23" s="30">
        <f t="shared" si="0"/>
        <v>0</v>
      </c>
      <c r="G23" s="29">
        <f>'[1]INTERNAL PARAMETERS-1'!M5</f>
        <v>85.012</v>
      </c>
      <c r="H23" s="28">
        <f t="shared" si="1"/>
        <v>0</v>
      </c>
      <c r="I23" s="27">
        <f t="shared" si="2"/>
        <v>0</v>
      </c>
    </row>
    <row r="24" spans="1:9" x14ac:dyDescent="0.4">
      <c r="A24" s="33" t="s">
        <v>5</v>
      </c>
      <c r="B24" s="32" t="s">
        <v>71</v>
      </c>
      <c r="C24" s="32" t="s">
        <v>87</v>
      </c>
      <c r="D24" s="31">
        <f>'[1]INPUTS-Incidence'!I24</f>
        <v>97008</v>
      </c>
      <c r="E24" s="138">
        <f>AEB!Z24</f>
        <v>0</v>
      </c>
      <c r="F24" s="30">
        <f t="shared" si="0"/>
        <v>0</v>
      </c>
      <c r="G24" s="29">
        <f>'[1]INTERNAL PARAMETERS-1'!M6</f>
        <v>78.760000000000005</v>
      </c>
      <c r="H24" s="28">
        <f t="shared" si="1"/>
        <v>0</v>
      </c>
      <c r="I24" s="27">
        <f t="shared" si="2"/>
        <v>0</v>
      </c>
    </row>
    <row r="25" spans="1:9" x14ac:dyDescent="0.4">
      <c r="A25" s="33" t="s">
        <v>5</v>
      </c>
      <c r="B25" s="32" t="s">
        <v>71</v>
      </c>
      <c r="C25" s="32" t="s">
        <v>86</v>
      </c>
      <c r="D25" s="31">
        <f>'[1]INPUTS-Incidence'!I25</f>
        <v>101426</v>
      </c>
      <c r="E25" s="138">
        <f>AEB!Z25</f>
        <v>0</v>
      </c>
      <c r="F25" s="30">
        <f t="shared" si="0"/>
        <v>0</v>
      </c>
      <c r="G25" s="29">
        <f>'[1]INTERNAL PARAMETERS-1'!M7</f>
        <v>73.784999999999997</v>
      </c>
      <c r="H25" s="28">
        <f t="shared" si="1"/>
        <v>0</v>
      </c>
      <c r="I25" s="27">
        <f t="shared" si="2"/>
        <v>0</v>
      </c>
    </row>
    <row r="26" spans="1:9" x14ac:dyDescent="0.4">
      <c r="A26" s="33" t="s">
        <v>5</v>
      </c>
      <c r="B26" s="32" t="s">
        <v>71</v>
      </c>
      <c r="C26" s="32" t="s">
        <v>85</v>
      </c>
      <c r="D26" s="31">
        <f>'[1]INPUTS-Incidence'!I26</f>
        <v>105366</v>
      </c>
      <c r="E26" s="138">
        <f>AEB!Z26</f>
        <v>0</v>
      </c>
      <c r="F26" s="30">
        <f t="shared" si="0"/>
        <v>0</v>
      </c>
      <c r="G26" s="29">
        <f>'[1]INTERNAL PARAMETERS-1'!M8</f>
        <v>68.824999999999989</v>
      </c>
      <c r="H26" s="28">
        <f t="shared" si="1"/>
        <v>0</v>
      </c>
      <c r="I26" s="27">
        <f t="shared" si="2"/>
        <v>0</v>
      </c>
    </row>
    <row r="27" spans="1:9" x14ac:dyDescent="0.4">
      <c r="A27" s="33" t="s">
        <v>5</v>
      </c>
      <c r="B27" s="32" t="s">
        <v>71</v>
      </c>
      <c r="C27" s="32" t="s">
        <v>84</v>
      </c>
      <c r="D27" s="31">
        <f>'[1]INPUTS-Incidence'!I27</f>
        <v>119920</v>
      </c>
      <c r="E27" s="138">
        <f>AEB!Z27</f>
        <v>0</v>
      </c>
      <c r="F27" s="30">
        <f t="shared" si="0"/>
        <v>0</v>
      </c>
      <c r="G27" s="29">
        <f>'[1]INTERNAL PARAMETERS-1'!M9</f>
        <v>63.875</v>
      </c>
      <c r="H27" s="28">
        <f t="shared" si="1"/>
        <v>0</v>
      </c>
      <c r="I27" s="27">
        <f t="shared" si="2"/>
        <v>0</v>
      </c>
    </row>
    <row r="28" spans="1:9" x14ac:dyDescent="0.4">
      <c r="A28" s="33" t="s">
        <v>5</v>
      </c>
      <c r="B28" s="32" t="s">
        <v>71</v>
      </c>
      <c r="C28" s="32" t="s">
        <v>83</v>
      </c>
      <c r="D28" s="31">
        <f>'[1]INPUTS-Incidence'!I28</f>
        <v>144615</v>
      </c>
      <c r="E28" s="138">
        <f>AEB!Z28</f>
        <v>0</v>
      </c>
      <c r="F28" s="30">
        <f t="shared" si="0"/>
        <v>0</v>
      </c>
      <c r="G28" s="29">
        <f>'[1]INTERNAL PARAMETERS-1'!M10</f>
        <v>58.935000000000002</v>
      </c>
      <c r="H28" s="28">
        <f t="shared" si="1"/>
        <v>0</v>
      </c>
      <c r="I28" s="27">
        <f t="shared" si="2"/>
        <v>0</v>
      </c>
    </row>
    <row r="29" spans="1:9" x14ac:dyDescent="0.4">
      <c r="A29" s="33" t="s">
        <v>5</v>
      </c>
      <c r="B29" s="32" t="s">
        <v>71</v>
      </c>
      <c r="C29" s="32" t="s">
        <v>82</v>
      </c>
      <c r="D29" s="31">
        <f>'[1]INPUTS-Incidence'!I29</f>
        <v>154776</v>
      </c>
      <c r="E29" s="138">
        <f>AEB!Z29</f>
        <v>0</v>
      </c>
      <c r="F29" s="30">
        <f t="shared" si="0"/>
        <v>0</v>
      </c>
      <c r="G29" s="29">
        <f>'[1]INTERNAL PARAMETERS-1'!M11</f>
        <v>53.995000000000005</v>
      </c>
      <c r="H29" s="28">
        <f t="shared" si="1"/>
        <v>0</v>
      </c>
      <c r="I29" s="27">
        <f t="shared" si="2"/>
        <v>0</v>
      </c>
    </row>
    <row r="30" spans="1:9" x14ac:dyDescent="0.4">
      <c r="A30" s="33" t="s">
        <v>5</v>
      </c>
      <c r="B30" s="32" t="s">
        <v>71</v>
      </c>
      <c r="C30" s="32" t="s">
        <v>81</v>
      </c>
      <c r="D30" s="31">
        <f>'[1]INPUTS-Incidence'!I30</f>
        <v>158158</v>
      </c>
      <c r="E30" s="138">
        <f>AEB!Z30</f>
        <v>0</v>
      </c>
      <c r="F30" s="30">
        <f t="shared" si="0"/>
        <v>0</v>
      </c>
      <c r="G30" s="29">
        <f>'[1]INTERNAL PARAMETERS-1'!M12</f>
        <v>49.09</v>
      </c>
      <c r="H30" s="28">
        <f t="shared" si="1"/>
        <v>0</v>
      </c>
      <c r="I30" s="27">
        <f t="shared" si="2"/>
        <v>0</v>
      </c>
    </row>
    <row r="31" spans="1:9" x14ac:dyDescent="0.4">
      <c r="A31" s="33" t="s">
        <v>5</v>
      </c>
      <c r="B31" s="32" t="s">
        <v>71</v>
      </c>
      <c r="C31" s="32" t="s">
        <v>80</v>
      </c>
      <c r="D31" s="31">
        <f>'[1]INPUTS-Incidence'!I31</f>
        <v>156490</v>
      </c>
      <c r="E31" s="138">
        <f>AEB!Z31</f>
        <v>0</v>
      </c>
      <c r="F31" s="30">
        <f t="shared" si="0"/>
        <v>0</v>
      </c>
      <c r="G31" s="29">
        <f>'[1]INTERNAL PARAMETERS-1'!M13</f>
        <v>44.225000000000001</v>
      </c>
      <c r="H31" s="28">
        <f t="shared" si="1"/>
        <v>0</v>
      </c>
      <c r="I31" s="27">
        <f t="shared" si="2"/>
        <v>0</v>
      </c>
    </row>
    <row r="32" spans="1:9" x14ac:dyDescent="0.4">
      <c r="A32" s="33" t="s">
        <v>5</v>
      </c>
      <c r="B32" s="32" t="s">
        <v>71</v>
      </c>
      <c r="C32" s="32" t="s">
        <v>79</v>
      </c>
      <c r="D32" s="31">
        <f>'[1]INPUTS-Incidence'!I32</f>
        <v>160050</v>
      </c>
      <c r="E32" s="138">
        <f>AEB!Z32</f>
        <v>0</v>
      </c>
      <c r="F32" s="30">
        <f t="shared" si="0"/>
        <v>0</v>
      </c>
      <c r="G32" s="29">
        <f>'[1]INTERNAL PARAMETERS-1'!M14</f>
        <v>39.424999999999997</v>
      </c>
      <c r="H32" s="28">
        <f t="shared" si="1"/>
        <v>0</v>
      </c>
      <c r="I32" s="27">
        <f t="shared" si="2"/>
        <v>0</v>
      </c>
    </row>
    <row r="33" spans="1:9" x14ac:dyDescent="0.4">
      <c r="A33" s="33" t="s">
        <v>5</v>
      </c>
      <c r="B33" s="32" t="s">
        <v>71</v>
      </c>
      <c r="C33" s="32" t="s">
        <v>78</v>
      </c>
      <c r="D33" s="31">
        <f>'[1]INPUTS-Incidence'!I33</f>
        <v>150685</v>
      </c>
      <c r="E33" s="138">
        <f>AEB!Z33</f>
        <v>0.87634883720930246</v>
      </c>
      <c r="F33" s="30">
        <f t="shared" si="0"/>
        <v>0.58157669124949563</v>
      </c>
      <c r="G33" s="29">
        <f>'[1]INTERNAL PARAMETERS-1'!M15</f>
        <v>34.72</v>
      </c>
      <c r="H33" s="28">
        <f t="shared" si="1"/>
        <v>30.426831627906981</v>
      </c>
      <c r="I33" s="27">
        <f t="shared" si="2"/>
        <v>20.192342720182488</v>
      </c>
    </row>
    <row r="34" spans="1:9" x14ac:dyDescent="0.4">
      <c r="A34" s="33" t="s">
        <v>5</v>
      </c>
      <c r="B34" s="32" t="s">
        <v>71</v>
      </c>
      <c r="C34" s="32" t="s">
        <v>77</v>
      </c>
      <c r="D34" s="31">
        <f>'[1]INPUTS-Incidence'!I34</f>
        <v>152870</v>
      </c>
      <c r="E34" s="138">
        <f>AEB!Z34</f>
        <v>0.87634883720930246</v>
      </c>
      <c r="F34" s="30">
        <f t="shared" si="0"/>
        <v>0.5732641049318391</v>
      </c>
      <c r="G34" s="29">
        <f>'[1]INTERNAL PARAMETERS-1'!M16</f>
        <v>30.094999999999999</v>
      </c>
      <c r="H34" s="28">
        <f t="shared" si="1"/>
        <v>26.373718255813955</v>
      </c>
      <c r="I34" s="27">
        <f t="shared" si="2"/>
        <v>17.252383237923699</v>
      </c>
    </row>
    <row r="35" spans="1:9" x14ac:dyDescent="0.4">
      <c r="A35" s="33" t="s">
        <v>5</v>
      </c>
      <c r="B35" s="32" t="s">
        <v>71</v>
      </c>
      <c r="C35" s="32" t="s">
        <v>76</v>
      </c>
      <c r="D35" s="31">
        <f>'[1]INPUTS-Incidence'!I35</f>
        <v>143155</v>
      </c>
      <c r="E35" s="138">
        <f>AEB!Z35</f>
        <v>1.7526976744186049</v>
      </c>
      <c r="F35" s="30">
        <f t="shared" si="0"/>
        <v>1.2243356322996786</v>
      </c>
      <c r="G35" s="29">
        <f>'[1]INTERNAL PARAMETERS-1'!M17</f>
        <v>25.55</v>
      </c>
      <c r="H35" s="28">
        <f t="shared" si="1"/>
        <v>44.781425581395354</v>
      </c>
      <c r="I35" s="27">
        <f t="shared" si="2"/>
        <v>31.281775405256788</v>
      </c>
    </row>
    <row r="36" spans="1:9" x14ac:dyDescent="0.4">
      <c r="A36" s="33" t="s">
        <v>5</v>
      </c>
      <c r="B36" s="32" t="s">
        <v>71</v>
      </c>
      <c r="C36" s="32" t="s">
        <v>75</v>
      </c>
      <c r="D36" s="31">
        <f>'[1]INPUTS-Incidence'!I36</f>
        <v>116787</v>
      </c>
      <c r="E36" s="138">
        <f>AEB!Z36</f>
        <v>2.6290465116279074</v>
      </c>
      <c r="F36" s="30">
        <f t="shared" si="0"/>
        <v>2.2511465416766483</v>
      </c>
      <c r="G36" s="29">
        <f>'[1]INTERNAL PARAMETERS-1'!M18</f>
        <v>21.115000000000002</v>
      </c>
      <c r="H36" s="28">
        <f t="shared" si="1"/>
        <v>55.51231709302327</v>
      </c>
      <c r="I36" s="27">
        <f t="shared" si="2"/>
        <v>47.532959227502431</v>
      </c>
    </row>
    <row r="37" spans="1:9" x14ac:dyDescent="0.4">
      <c r="A37" s="33" t="s">
        <v>5</v>
      </c>
      <c r="B37" s="32" t="s">
        <v>71</v>
      </c>
      <c r="C37" s="32" t="s">
        <v>74</v>
      </c>
      <c r="D37" s="31">
        <f>'[1]INPUTS-Incidence'!I37</f>
        <v>89189</v>
      </c>
      <c r="E37" s="138">
        <f>AEB!Z37</f>
        <v>2.6290465116279074</v>
      </c>
      <c r="F37" s="30">
        <f t="shared" si="0"/>
        <v>2.9477250688177996</v>
      </c>
      <c r="G37" s="29">
        <f>'[1]INTERNAL PARAMETERS-1'!M19</f>
        <v>16.865000000000002</v>
      </c>
      <c r="H37" s="28">
        <f t="shared" si="1"/>
        <v>44.338869418604666</v>
      </c>
      <c r="I37" s="27">
        <f t="shared" si="2"/>
        <v>49.713383285612196</v>
      </c>
    </row>
    <row r="38" spans="1:9" x14ac:dyDescent="0.4">
      <c r="A38" s="33" t="s">
        <v>5</v>
      </c>
      <c r="B38" s="32" t="s">
        <v>71</v>
      </c>
      <c r="C38" s="32" t="s">
        <v>73</v>
      </c>
      <c r="D38" s="31">
        <f>'[1]INPUTS-Incidence'!I38</f>
        <v>50217</v>
      </c>
      <c r="E38" s="138">
        <f>AEB!Z38</f>
        <v>2.6290465116279074</v>
      </c>
      <c r="F38" s="30">
        <f t="shared" si="0"/>
        <v>5.2353715108985144</v>
      </c>
      <c r="G38" s="29">
        <f>'[1]INTERNAL PARAMETERS-1'!M20</f>
        <v>12.89</v>
      </c>
      <c r="H38" s="28">
        <f t="shared" si="1"/>
        <v>33.888409534883728</v>
      </c>
      <c r="I38" s="27">
        <f t="shared" si="2"/>
        <v>67.48393877548186</v>
      </c>
    </row>
    <row r="39" spans="1:9" x14ac:dyDescent="0.4">
      <c r="A39" s="33" t="s">
        <v>5</v>
      </c>
      <c r="B39" s="32" t="s">
        <v>71</v>
      </c>
      <c r="C39" s="32" t="s">
        <v>72</v>
      </c>
      <c r="D39" s="31">
        <f>'[1]INPUTS-Incidence'!I39</f>
        <v>38627</v>
      </c>
      <c r="E39" s="138">
        <f>AEB!Z39</f>
        <v>1.7526976744186049</v>
      </c>
      <c r="F39" s="30">
        <f t="shared" si="0"/>
        <v>4.5374936557812022</v>
      </c>
      <c r="G39" s="29">
        <f>'[1]INTERNAL PARAMETERS-1'!M21</f>
        <v>9.3150000000000013</v>
      </c>
      <c r="H39" s="28">
        <f t="shared" si="1"/>
        <v>16.326378837209308</v>
      </c>
      <c r="I39" s="27">
        <f t="shared" si="2"/>
        <v>42.266753403601911</v>
      </c>
    </row>
    <row r="40" spans="1:9" x14ac:dyDescent="0.4">
      <c r="A40" s="33" t="s">
        <v>5</v>
      </c>
      <c r="B40" s="32" t="s">
        <v>71</v>
      </c>
      <c r="C40" s="32" t="s">
        <v>70</v>
      </c>
      <c r="D40" s="31">
        <f>'[1]INPUTS-Incidence'!I40</f>
        <v>37627</v>
      </c>
      <c r="E40" s="138">
        <f>AEB!Z40</f>
        <v>0.87634883720930246</v>
      </c>
      <c r="F40" s="30">
        <f t="shared" si="0"/>
        <v>2.3290425418165213</v>
      </c>
      <c r="G40" s="29">
        <f>'[1]INTERNAL PARAMETERS-1'!M22</f>
        <v>5.05</v>
      </c>
      <c r="H40" s="28">
        <f t="shared" si="1"/>
        <v>4.4255616279069772</v>
      </c>
      <c r="I40" s="27">
        <f t="shared" si="2"/>
        <v>11.761664836173432</v>
      </c>
    </row>
    <row r="41" spans="1:9" x14ac:dyDescent="0.4">
      <c r="A41" s="33" t="s">
        <v>4</v>
      </c>
      <c r="B41" s="32" t="s">
        <v>89</v>
      </c>
      <c r="C41" s="32" t="s">
        <v>88</v>
      </c>
      <c r="D41" s="31">
        <f>'[1]INPUTS-Incidence'!I5</f>
        <v>93388</v>
      </c>
      <c r="E41" s="138">
        <f>AEB!Z41</f>
        <v>0</v>
      </c>
      <c r="F41" s="30">
        <f t="shared" si="0"/>
        <v>0</v>
      </c>
      <c r="G41" s="29">
        <f>'[1]INTERNAL PARAMETERS-1'!M5</f>
        <v>85.012</v>
      </c>
      <c r="H41" s="28">
        <f t="shared" si="1"/>
        <v>0</v>
      </c>
      <c r="I41" s="27">
        <f t="shared" si="2"/>
        <v>0</v>
      </c>
    </row>
    <row r="42" spans="1:9" x14ac:dyDescent="0.4">
      <c r="A42" s="33" t="s">
        <v>4</v>
      </c>
      <c r="B42" s="32" t="s">
        <v>89</v>
      </c>
      <c r="C42" s="32" t="s">
        <v>87</v>
      </c>
      <c r="D42" s="31">
        <f>'[1]INPUTS-Incidence'!I6</f>
        <v>101729</v>
      </c>
      <c r="E42" s="138">
        <f>AEB!Z42</f>
        <v>0</v>
      </c>
      <c r="F42" s="30">
        <f t="shared" si="0"/>
        <v>0</v>
      </c>
      <c r="G42" s="29">
        <f>'[1]INTERNAL PARAMETERS-1'!M6</f>
        <v>78.760000000000005</v>
      </c>
      <c r="H42" s="28">
        <f t="shared" si="1"/>
        <v>0</v>
      </c>
      <c r="I42" s="27">
        <f t="shared" si="2"/>
        <v>0</v>
      </c>
    </row>
    <row r="43" spans="1:9" x14ac:dyDescent="0.4">
      <c r="A43" s="33" t="s">
        <v>4</v>
      </c>
      <c r="B43" s="32" t="s">
        <v>89</v>
      </c>
      <c r="C43" s="32" t="s">
        <v>86</v>
      </c>
      <c r="D43" s="31">
        <f>'[1]INPUTS-Incidence'!I7</f>
        <v>104967</v>
      </c>
      <c r="E43" s="138">
        <f>AEB!Z43</f>
        <v>0</v>
      </c>
      <c r="F43" s="30">
        <f t="shared" si="0"/>
        <v>0</v>
      </c>
      <c r="G43" s="29">
        <f>'[1]INTERNAL PARAMETERS-1'!M7</f>
        <v>73.784999999999997</v>
      </c>
      <c r="H43" s="28">
        <f t="shared" si="1"/>
        <v>0</v>
      </c>
      <c r="I43" s="27">
        <f t="shared" si="2"/>
        <v>0</v>
      </c>
    </row>
    <row r="44" spans="1:9" x14ac:dyDescent="0.4">
      <c r="A44" s="33" t="s">
        <v>4</v>
      </c>
      <c r="B44" s="32" t="s">
        <v>89</v>
      </c>
      <c r="C44" s="32" t="s">
        <v>85</v>
      </c>
      <c r="D44" s="31">
        <f>'[1]INPUTS-Incidence'!I8</f>
        <v>109868</v>
      </c>
      <c r="E44" s="138">
        <f>AEB!Z44</f>
        <v>0</v>
      </c>
      <c r="F44" s="30">
        <f t="shared" si="0"/>
        <v>0</v>
      </c>
      <c r="G44" s="29">
        <f>'[1]INTERNAL PARAMETERS-1'!M8</f>
        <v>68.824999999999989</v>
      </c>
      <c r="H44" s="28">
        <f t="shared" si="1"/>
        <v>0</v>
      </c>
      <c r="I44" s="27">
        <f t="shared" si="2"/>
        <v>0</v>
      </c>
    </row>
    <row r="45" spans="1:9" x14ac:dyDescent="0.4">
      <c r="A45" s="33" t="s">
        <v>4</v>
      </c>
      <c r="B45" s="32" t="s">
        <v>89</v>
      </c>
      <c r="C45" s="32" t="s">
        <v>84</v>
      </c>
      <c r="D45" s="31">
        <f>'[1]INPUTS-Incidence'!I9</f>
        <v>124617</v>
      </c>
      <c r="E45" s="138">
        <f>AEB!Z45</f>
        <v>0</v>
      </c>
      <c r="F45" s="30">
        <f t="shared" si="0"/>
        <v>0</v>
      </c>
      <c r="G45" s="29">
        <f>'[1]INTERNAL PARAMETERS-1'!M9</f>
        <v>63.875</v>
      </c>
      <c r="H45" s="28">
        <f t="shared" si="1"/>
        <v>0</v>
      </c>
      <c r="I45" s="27">
        <f t="shared" si="2"/>
        <v>0</v>
      </c>
    </row>
    <row r="46" spans="1:9" x14ac:dyDescent="0.4">
      <c r="A46" s="33" t="s">
        <v>4</v>
      </c>
      <c r="B46" s="32" t="s">
        <v>89</v>
      </c>
      <c r="C46" s="32" t="s">
        <v>83</v>
      </c>
      <c r="D46" s="31">
        <f>'[1]INPUTS-Incidence'!I10</f>
        <v>142382</v>
      </c>
      <c r="E46" s="138">
        <f>AEB!Z46</f>
        <v>0</v>
      </c>
      <c r="F46" s="30">
        <f t="shared" si="0"/>
        <v>0</v>
      </c>
      <c r="G46" s="29">
        <f>'[1]INTERNAL PARAMETERS-1'!M10</f>
        <v>58.935000000000002</v>
      </c>
      <c r="H46" s="28">
        <f t="shared" si="1"/>
        <v>0</v>
      </c>
      <c r="I46" s="27">
        <f t="shared" si="2"/>
        <v>0</v>
      </c>
    </row>
    <row r="47" spans="1:9" x14ac:dyDescent="0.4">
      <c r="A47" s="33" t="s">
        <v>4</v>
      </c>
      <c r="B47" s="32" t="s">
        <v>89</v>
      </c>
      <c r="C47" s="32" t="s">
        <v>82</v>
      </c>
      <c r="D47" s="31">
        <f>'[1]INPUTS-Incidence'!I11</f>
        <v>143022</v>
      </c>
      <c r="E47" s="138">
        <f>AEB!Z47</f>
        <v>0</v>
      </c>
      <c r="F47" s="30">
        <f t="shared" si="0"/>
        <v>0</v>
      </c>
      <c r="G47" s="29">
        <f>'[1]INTERNAL PARAMETERS-1'!M11</f>
        <v>53.995000000000005</v>
      </c>
      <c r="H47" s="28">
        <f t="shared" si="1"/>
        <v>0</v>
      </c>
      <c r="I47" s="27">
        <f t="shared" si="2"/>
        <v>0</v>
      </c>
    </row>
    <row r="48" spans="1:9" x14ac:dyDescent="0.4">
      <c r="A48" s="33" t="s">
        <v>4</v>
      </c>
      <c r="B48" s="32" t="s">
        <v>89</v>
      </c>
      <c r="C48" s="32" t="s">
        <v>81</v>
      </c>
      <c r="D48" s="31">
        <f>'[1]INPUTS-Incidence'!I12</f>
        <v>141357</v>
      </c>
      <c r="E48" s="138">
        <f>AEB!Z48</f>
        <v>0.50244</v>
      </c>
      <c r="F48" s="30">
        <f t="shared" si="0"/>
        <v>0.35544048048557908</v>
      </c>
      <c r="G48" s="29">
        <f>'[1]INTERNAL PARAMETERS-1'!M12</f>
        <v>49.09</v>
      </c>
      <c r="H48" s="28">
        <f t="shared" si="1"/>
        <v>24.664779600000003</v>
      </c>
      <c r="I48" s="27">
        <f t="shared" si="2"/>
        <v>17.448573187037081</v>
      </c>
    </row>
    <row r="49" spans="1:9" x14ac:dyDescent="0.4">
      <c r="A49" s="33" t="s">
        <v>4</v>
      </c>
      <c r="B49" s="32" t="s">
        <v>89</v>
      </c>
      <c r="C49" s="32" t="s">
        <v>80</v>
      </c>
      <c r="D49" s="31">
        <f>'[1]INPUTS-Incidence'!I13</f>
        <v>142801</v>
      </c>
      <c r="E49" s="138">
        <f>AEB!Z49</f>
        <v>0.50244</v>
      </c>
      <c r="F49" s="30">
        <f t="shared" si="0"/>
        <v>0.35184627558630543</v>
      </c>
      <c r="G49" s="29">
        <f>'[1]INTERNAL PARAMETERS-1'!M13</f>
        <v>44.225000000000001</v>
      </c>
      <c r="H49" s="28">
        <f t="shared" si="1"/>
        <v>22.220409</v>
      </c>
      <c r="I49" s="27">
        <f t="shared" si="2"/>
        <v>15.560401537804356</v>
      </c>
    </row>
    <row r="50" spans="1:9" x14ac:dyDescent="0.4">
      <c r="A50" s="33" t="s">
        <v>4</v>
      </c>
      <c r="B50" s="32" t="s">
        <v>89</v>
      </c>
      <c r="C50" s="32" t="s">
        <v>79</v>
      </c>
      <c r="D50" s="31">
        <f>'[1]INPUTS-Incidence'!I14</f>
        <v>151690</v>
      </c>
      <c r="E50" s="138">
        <f>AEB!Z50</f>
        <v>0.50244</v>
      </c>
      <c r="F50" s="30">
        <f t="shared" si="0"/>
        <v>0.33122816270024391</v>
      </c>
      <c r="G50" s="29">
        <f>'[1]INTERNAL PARAMETERS-1'!M14</f>
        <v>39.424999999999997</v>
      </c>
      <c r="H50" s="28">
        <f t="shared" si="1"/>
        <v>19.808696999999999</v>
      </c>
      <c r="I50" s="27">
        <f t="shared" si="2"/>
        <v>13.058670314457116</v>
      </c>
    </row>
    <row r="51" spans="1:9" x14ac:dyDescent="0.4">
      <c r="A51" s="33" t="s">
        <v>4</v>
      </c>
      <c r="B51" s="32" t="s">
        <v>89</v>
      </c>
      <c r="C51" s="32" t="s">
        <v>78</v>
      </c>
      <c r="D51" s="31">
        <f>'[1]INPUTS-Incidence'!I15</f>
        <v>145383</v>
      </c>
      <c r="E51" s="138">
        <f>AEB!Z51</f>
        <v>0.50244</v>
      </c>
      <c r="F51" s="30">
        <f t="shared" si="0"/>
        <v>0.3455974907657704</v>
      </c>
      <c r="G51" s="29">
        <f>'[1]INTERNAL PARAMETERS-1'!M15</f>
        <v>34.72</v>
      </c>
      <c r="H51" s="28">
        <f t="shared" si="1"/>
        <v>17.444716799999998</v>
      </c>
      <c r="I51" s="27">
        <f t="shared" si="2"/>
        <v>11.999144879387549</v>
      </c>
    </row>
    <row r="52" spans="1:9" x14ac:dyDescent="0.4">
      <c r="A52" s="33" t="s">
        <v>4</v>
      </c>
      <c r="B52" s="32" t="s">
        <v>89</v>
      </c>
      <c r="C52" s="32" t="s">
        <v>77</v>
      </c>
      <c r="D52" s="31">
        <f>'[1]INPUTS-Incidence'!I16</f>
        <v>152960</v>
      </c>
      <c r="E52" s="138">
        <f>AEB!Z52</f>
        <v>1.00488</v>
      </c>
      <c r="F52" s="30">
        <f t="shared" si="0"/>
        <v>0.65695606694560671</v>
      </c>
      <c r="G52" s="29">
        <f>'[1]INTERNAL PARAMETERS-1'!M16</f>
        <v>30.094999999999999</v>
      </c>
      <c r="H52" s="28">
        <f t="shared" si="1"/>
        <v>30.241863599999999</v>
      </c>
      <c r="I52" s="27">
        <f t="shared" si="2"/>
        <v>19.771092834728034</v>
      </c>
    </row>
    <row r="53" spans="1:9" x14ac:dyDescent="0.4">
      <c r="A53" s="33" t="s">
        <v>4</v>
      </c>
      <c r="B53" s="32" t="s">
        <v>89</v>
      </c>
      <c r="C53" s="32" t="s">
        <v>76</v>
      </c>
      <c r="D53" s="31">
        <f>'[1]INPUTS-Incidence'!I17</f>
        <v>141471</v>
      </c>
      <c r="E53" s="138">
        <f>AEB!Z53</f>
        <v>1.00488</v>
      </c>
      <c r="F53" s="30">
        <f t="shared" si="0"/>
        <v>0.71030811968530649</v>
      </c>
      <c r="G53" s="29">
        <f>'[1]INTERNAL PARAMETERS-1'!M17</f>
        <v>25.55</v>
      </c>
      <c r="H53" s="28">
        <f t="shared" si="1"/>
        <v>25.674683999999999</v>
      </c>
      <c r="I53" s="27">
        <f t="shared" si="2"/>
        <v>18.148372457959582</v>
      </c>
    </row>
    <row r="54" spans="1:9" x14ac:dyDescent="0.4">
      <c r="A54" s="33" t="s">
        <v>4</v>
      </c>
      <c r="B54" s="32" t="s">
        <v>89</v>
      </c>
      <c r="C54" s="32" t="s">
        <v>75</v>
      </c>
      <c r="D54" s="31">
        <f>'[1]INPUTS-Incidence'!I18</f>
        <v>112609</v>
      </c>
      <c r="E54" s="138">
        <f>AEB!Z54</f>
        <v>1.00488</v>
      </c>
      <c r="F54" s="30">
        <f t="shared" si="0"/>
        <v>0.89236206697510856</v>
      </c>
      <c r="G54" s="29">
        <f>'[1]INTERNAL PARAMETERS-1'!M18</f>
        <v>21.115000000000002</v>
      </c>
      <c r="H54" s="28">
        <f t="shared" si="1"/>
        <v>21.218041200000002</v>
      </c>
      <c r="I54" s="27">
        <f t="shared" si="2"/>
        <v>18.842225044179418</v>
      </c>
    </row>
    <row r="55" spans="1:9" x14ac:dyDescent="0.4">
      <c r="A55" s="33" t="s">
        <v>4</v>
      </c>
      <c r="B55" s="32" t="s">
        <v>89</v>
      </c>
      <c r="C55" s="32" t="s">
        <v>74</v>
      </c>
      <c r="D55" s="31">
        <f>'[1]INPUTS-Incidence'!I19</f>
        <v>80819</v>
      </c>
      <c r="E55" s="138">
        <f>AEB!Z55</f>
        <v>1.00488</v>
      </c>
      <c r="F55" s="30">
        <f t="shared" si="0"/>
        <v>1.2433709894950444</v>
      </c>
      <c r="G55" s="29">
        <f>'[1]INTERNAL PARAMETERS-1'!M19</f>
        <v>16.865000000000002</v>
      </c>
      <c r="H55" s="28">
        <f t="shared" si="1"/>
        <v>16.947301200000002</v>
      </c>
      <c r="I55" s="27">
        <f t="shared" si="2"/>
        <v>20.969451737833925</v>
      </c>
    </row>
    <row r="56" spans="1:9" x14ac:dyDescent="0.4">
      <c r="A56" s="33" t="s">
        <v>4</v>
      </c>
      <c r="B56" s="32" t="s">
        <v>89</v>
      </c>
      <c r="C56" s="32" t="s">
        <v>73</v>
      </c>
      <c r="D56" s="31">
        <f>'[1]INPUTS-Incidence'!I20</f>
        <v>40773</v>
      </c>
      <c r="E56" s="138">
        <f>AEB!Z56</f>
        <v>0.50244</v>
      </c>
      <c r="F56" s="30">
        <f t="shared" si="0"/>
        <v>1.2322860716650725</v>
      </c>
      <c r="G56" s="29">
        <f>'[1]INTERNAL PARAMETERS-1'!M20</f>
        <v>12.89</v>
      </c>
      <c r="H56" s="28">
        <f t="shared" si="1"/>
        <v>6.4764515999999999</v>
      </c>
      <c r="I56" s="27">
        <f t="shared" si="2"/>
        <v>15.884167463762784</v>
      </c>
    </row>
    <row r="57" spans="1:9" x14ac:dyDescent="0.4">
      <c r="A57" s="33" t="s">
        <v>4</v>
      </c>
      <c r="B57" s="32" t="s">
        <v>89</v>
      </c>
      <c r="C57" s="32" t="s">
        <v>72</v>
      </c>
      <c r="D57" s="31">
        <f>'[1]INPUTS-Incidence'!I21</f>
        <v>27886</v>
      </c>
      <c r="E57" s="138">
        <f>AEB!Z57</f>
        <v>0.50244</v>
      </c>
      <c r="F57" s="30">
        <f t="shared" si="0"/>
        <v>1.8017643261851826</v>
      </c>
      <c r="G57" s="29">
        <f>'[1]INTERNAL PARAMETERS-1'!M21</f>
        <v>9.3150000000000013</v>
      </c>
      <c r="H57" s="28">
        <f t="shared" si="1"/>
        <v>4.6802286000000004</v>
      </c>
      <c r="I57" s="27">
        <f t="shared" si="2"/>
        <v>16.783434698414975</v>
      </c>
    </row>
    <row r="58" spans="1:9" x14ac:dyDescent="0.4">
      <c r="A58" s="33" t="s">
        <v>4</v>
      </c>
      <c r="B58" s="32" t="s">
        <v>89</v>
      </c>
      <c r="C58" s="32" t="s">
        <v>70</v>
      </c>
      <c r="D58" s="31">
        <f>'[1]INPUTS-Incidence'!I22</f>
        <v>19834</v>
      </c>
      <c r="E58" s="138">
        <f>AEB!Z58</f>
        <v>0.50244</v>
      </c>
      <c r="F58" s="30">
        <f t="shared" si="0"/>
        <v>2.5332257739235655</v>
      </c>
      <c r="G58" s="29">
        <f>'[1]INTERNAL PARAMETERS-1'!M22</f>
        <v>5.05</v>
      </c>
      <c r="H58" s="28">
        <f t="shared" si="1"/>
        <v>2.5373220000000001</v>
      </c>
      <c r="I58" s="27">
        <f t="shared" si="2"/>
        <v>12.792790158314007</v>
      </c>
    </row>
    <row r="59" spans="1:9" x14ac:dyDescent="0.4">
      <c r="A59" s="33" t="s">
        <v>4</v>
      </c>
      <c r="B59" s="32" t="s">
        <v>71</v>
      </c>
      <c r="C59" s="32" t="s">
        <v>88</v>
      </c>
      <c r="D59" s="31">
        <f>'[1]INPUTS-Incidence'!I23</f>
        <v>89688</v>
      </c>
      <c r="E59" s="138">
        <f>AEB!Z59</f>
        <v>0</v>
      </c>
      <c r="F59" s="30">
        <f t="shared" si="0"/>
        <v>0</v>
      </c>
      <c r="G59" s="29">
        <f>'[1]INTERNAL PARAMETERS-1'!M5</f>
        <v>85.012</v>
      </c>
      <c r="H59" s="28">
        <f t="shared" si="1"/>
        <v>0</v>
      </c>
      <c r="I59" s="27">
        <f t="shared" si="2"/>
        <v>0</v>
      </c>
    </row>
    <row r="60" spans="1:9" x14ac:dyDescent="0.4">
      <c r="A60" s="33" t="s">
        <v>4</v>
      </c>
      <c r="B60" s="32" t="s">
        <v>71</v>
      </c>
      <c r="C60" s="32" t="s">
        <v>87</v>
      </c>
      <c r="D60" s="31">
        <f>'[1]INPUTS-Incidence'!I24</f>
        <v>97008</v>
      </c>
      <c r="E60" s="138">
        <f>AEB!Z60</f>
        <v>0</v>
      </c>
      <c r="F60" s="30">
        <f t="shared" si="0"/>
        <v>0</v>
      </c>
      <c r="G60" s="29">
        <f>'[1]INTERNAL PARAMETERS-1'!M6</f>
        <v>78.760000000000005</v>
      </c>
      <c r="H60" s="28">
        <f t="shared" si="1"/>
        <v>0</v>
      </c>
      <c r="I60" s="27">
        <f t="shared" si="2"/>
        <v>0</v>
      </c>
    </row>
    <row r="61" spans="1:9" x14ac:dyDescent="0.4">
      <c r="A61" s="33" t="s">
        <v>4</v>
      </c>
      <c r="B61" s="32" t="s">
        <v>71</v>
      </c>
      <c r="C61" s="32" t="s">
        <v>86</v>
      </c>
      <c r="D61" s="31">
        <f>'[1]INPUTS-Incidence'!I25</f>
        <v>101426</v>
      </c>
      <c r="E61" s="138">
        <f>AEB!Z61</f>
        <v>0</v>
      </c>
      <c r="F61" s="30">
        <f t="shared" si="0"/>
        <v>0</v>
      </c>
      <c r="G61" s="29">
        <f>'[1]INTERNAL PARAMETERS-1'!M7</f>
        <v>73.784999999999997</v>
      </c>
      <c r="H61" s="28">
        <f t="shared" si="1"/>
        <v>0</v>
      </c>
      <c r="I61" s="27">
        <f t="shared" si="2"/>
        <v>0</v>
      </c>
    </row>
    <row r="62" spans="1:9" x14ac:dyDescent="0.4">
      <c r="A62" s="33" t="s">
        <v>4</v>
      </c>
      <c r="B62" s="32" t="s">
        <v>71</v>
      </c>
      <c r="C62" s="32" t="s">
        <v>85</v>
      </c>
      <c r="D62" s="31">
        <f>'[1]INPUTS-Incidence'!I26</f>
        <v>105366</v>
      </c>
      <c r="E62" s="138">
        <f>AEB!Z62</f>
        <v>0</v>
      </c>
      <c r="F62" s="30">
        <f t="shared" si="0"/>
        <v>0</v>
      </c>
      <c r="G62" s="29">
        <f>'[1]INTERNAL PARAMETERS-1'!M8</f>
        <v>68.824999999999989</v>
      </c>
      <c r="H62" s="28">
        <f t="shared" si="1"/>
        <v>0</v>
      </c>
      <c r="I62" s="27">
        <f t="shared" si="2"/>
        <v>0</v>
      </c>
    </row>
    <row r="63" spans="1:9" x14ac:dyDescent="0.4">
      <c r="A63" s="33" t="s">
        <v>4</v>
      </c>
      <c r="B63" s="32" t="s">
        <v>71</v>
      </c>
      <c r="C63" s="32" t="s">
        <v>84</v>
      </c>
      <c r="D63" s="31">
        <f>'[1]INPUTS-Incidence'!I27</f>
        <v>119920</v>
      </c>
      <c r="E63" s="138">
        <f>AEB!Z63</f>
        <v>0</v>
      </c>
      <c r="F63" s="30">
        <f t="shared" si="0"/>
        <v>0</v>
      </c>
      <c r="G63" s="29">
        <f>'[1]INTERNAL PARAMETERS-1'!M9</f>
        <v>63.875</v>
      </c>
      <c r="H63" s="28">
        <f t="shared" si="1"/>
        <v>0</v>
      </c>
      <c r="I63" s="27">
        <f t="shared" si="2"/>
        <v>0</v>
      </c>
    </row>
    <row r="64" spans="1:9" x14ac:dyDescent="0.4">
      <c r="A64" s="33" t="s">
        <v>4</v>
      </c>
      <c r="B64" s="32" t="s">
        <v>71</v>
      </c>
      <c r="C64" s="32" t="s">
        <v>83</v>
      </c>
      <c r="D64" s="31">
        <f>'[1]INPUTS-Incidence'!I28</f>
        <v>144615</v>
      </c>
      <c r="E64" s="138">
        <f>AEB!Z64</f>
        <v>0</v>
      </c>
      <c r="F64" s="30">
        <f t="shared" si="0"/>
        <v>0</v>
      </c>
      <c r="G64" s="29">
        <f>'[1]INTERNAL PARAMETERS-1'!M10</f>
        <v>58.935000000000002</v>
      </c>
      <c r="H64" s="28">
        <f t="shared" si="1"/>
        <v>0</v>
      </c>
      <c r="I64" s="27">
        <f t="shared" si="2"/>
        <v>0</v>
      </c>
    </row>
    <row r="65" spans="1:9" x14ac:dyDescent="0.4">
      <c r="A65" s="33" t="s">
        <v>4</v>
      </c>
      <c r="B65" s="32" t="s">
        <v>71</v>
      </c>
      <c r="C65" s="32" t="s">
        <v>82</v>
      </c>
      <c r="D65" s="31">
        <f>'[1]INPUTS-Incidence'!I29</f>
        <v>154776</v>
      </c>
      <c r="E65" s="138">
        <f>AEB!Z65</f>
        <v>0</v>
      </c>
      <c r="F65" s="30">
        <f t="shared" si="0"/>
        <v>0</v>
      </c>
      <c r="G65" s="29">
        <f>'[1]INTERNAL PARAMETERS-1'!M11</f>
        <v>53.995000000000005</v>
      </c>
      <c r="H65" s="28">
        <f t="shared" si="1"/>
        <v>0</v>
      </c>
      <c r="I65" s="27">
        <f t="shared" si="2"/>
        <v>0</v>
      </c>
    </row>
    <row r="66" spans="1:9" x14ac:dyDescent="0.4">
      <c r="A66" s="33" t="s">
        <v>4</v>
      </c>
      <c r="B66" s="32" t="s">
        <v>71</v>
      </c>
      <c r="C66" s="32" t="s">
        <v>81</v>
      </c>
      <c r="D66" s="31">
        <f>'[1]INPUTS-Incidence'!I30</f>
        <v>158158</v>
      </c>
      <c r="E66" s="138">
        <f>AEB!Z66</f>
        <v>0</v>
      </c>
      <c r="F66" s="30">
        <f t="shared" si="0"/>
        <v>0</v>
      </c>
      <c r="G66" s="29">
        <f>'[1]INTERNAL PARAMETERS-1'!M12</f>
        <v>49.09</v>
      </c>
      <c r="H66" s="28">
        <f t="shared" si="1"/>
        <v>0</v>
      </c>
      <c r="I66" s="27">
        <f t="shared" si="2"/>
        <v>0</v>
      </c>
    </row>
    <row r="67" spans="1:9" x14ac:dyDescent="0.4">
      <c r="A67" s="33" t="s">
        <v>4</v>
      </c>
      <c r="B67" s="32" t="s">
        <v>71</v>
      </c>
      <c r="C67" s="32" t="s">
        <v>80</v>
      </c>
      <c r="D67" s="31">
        <f>'[1]INPUTS-Incidence'!I31</f>
        <v>156490</v>
      </c>
      <c r="E67" s="138">
        <f>AEB!Z67</f>
        <v>0</v>
      </c>
      <c r="F67" s="30">
        <f t="shared" si="0"/>
        <v>0</v>
      </c>
      <c r="G67" s="29">
        <f>'[1]INTERNAL PARAMETERS-1'!M13</f>
        <v>44.225000000000001</v>
      </c>
      <c r="H67" s="28">
        <f t="shared" si="1"/>
        <v>0</v>
      </c>
      <c r="I67" s="27">
        <f t="shared" si="2"/>
        <v>0</v>
      </c>
    </row>
    <row r="68" spans="1:9" x14ac:dyDescent="0.4">
      <c r="A68" s="33" t="s">
        <v>4</v>
      </c>
      <c r="B68" s="32" t="s">
        <v>71</v>
      </c>
      <c r="C68" s="32" t="s">
        <v>79</v>
      </c>
      <c r="D68" s="31">
        <f>'[1]INPUTS-Incidence'!I32</f>
        <v>160050</v>
      </c>
      <c r="E68" s="138">
        <f>AEB!Z68</f>
        <v>0</v>
      </c>
      <c r="F68" s="30">
        <f t="shared" si="0"/>
        <v>0</v>
      </c>
      <c r="G68" s="29">
        <f>'[1]INTERNAL PARAMETERS-1'!M14</f>
        <v>39.424999999999997</v>
      </c>
      <c r="H68" s="28">
        <f t="shared" si="1"/>
        <v>0</v>
      </c>
      <c r="I68" s="27">
        <f t="shared" si="2"/>
        <v>0</v>
      </c>
    </row>
    <row r="69" spans="1:9" x14ac:dyDescent="0.4">
      <c r="A69" s="33" t="s">
        <v>4</v>
      </c>
      <c r="B69" s="32" t="s">
        <v>71</v>
      </c>
      <c r="C69" s="32" t="s">
        <v>78</v>
      </c>
      <c r="D69" s="31">
        <f>'[1]INPUTS-Incidence'!I33</f>
        <v>150685</v>
      </c>
      <c r="E69" s="138">
        <f>AEB!Z69</f>
        <v>0</v>
      </c>
      <c r="F69" s="30">
        <f t="shared" ref="F69:F132" si="3">100000*E69/D69</f>
        <v>0</v>
      </c>
      <c r="G69" s="29">
        <f>'[1]INTERNAL PARAMETERS-1'!M15</f>
        <v>34.72</v>
      </c>
      <c r="H69" s="28">
        <f t="shared" ref="H69:H132" si="4">G69*E69</f>
        <v>0</v>
      </c>
      <c r="I69" s="27">
        <f t="shared" ref="I69:I132" si="5">100000*H69/D69</f>
        <v>0</v>
      </c>
    </row>
    <row r="70" spans="1:9" x14ac:dyDescent="0.4">
      <c r="A70" s="33" t="s">
        <v>4</v>
      </c>
      <c r="B70" s="32" t="s">
        <v>71</v>
      </c>
      <c r="C70" s="32" t="s">
        <v>77</v>
      </c>
      <c r="D70" s="31">
        <f>'[1]INPUTS-Incidence'!I34</f>
        <v>152870</v>
      </c>
      <c r="E70" s="138">
        <f>AEB!Z70</f>
        <v>0</v>
      </c>
      <c r="F70" s="30">
        <f t="shared" si="3"/>
        <v>0</v>
      </c>
      <c r="G70" s="29">
        <f>'[1]INTERNAL PARAMETERS-1'!M16</f>
        <v>30.094999999999999</v>
      </c>
      <c r="H70" s="28">
        <f t="shared" si="4"/>
        <v>0</v>
      </c>
      <c r="I70" s="27">
        <f t="shared" si="5"/>
        <v>0</v>
      </c>
    </row>
    <row r="71" spans="1:9" x14ac:dyDescent="0.4">
      <c r="A71" s="33" t="s">
        <v>4</v>
      </c>
      <c r="B71" s="32" t="s">
        <v>71</v>
      </c>
      <c r="C71" s="32" t="s">
        <v>76</v>
      </c>
      <c r="D71" s="31">
        <f>'[1]INPUTS-Incidence'!I35</f>
        <v>143155</v>
      </c>
      <c r="E71" s="138">
        <f>AEB!Z71</f>
        <v>0</v>
      </c>
      <c r="F71" s="30">
        <f t="shared" si="3"/>
        <v>0</v>
      </c>
      <c r="G71" s="29">
        <f>'[1]INTERNAL PARAMETERS-1'!M17</f>
        <v>25.55</v>
      </c>
      <c r="H71" s="28">
        <f t="shared" si="4"/>
        <v>0</v>
      </c>
      <c r="I71" s="27">
        <f t="shared" si="5"/>
        <v>0</v>
      </c>
    </row>
    <row r="72" spans="1:9" x14ac:dyDescent="0.4">
      <c r="A72" s="33" t="s">
        <v>4</v>
      </c>
      <c r="B72" s="32" t="s">
        <v>71</v>
      </c>
      <c r="C72" s="32" t="s">
        <v>75</v>
      </c>
      <c r="D72" s="31">
        <f>'[1]INPUTS-Incidence'!I36</f>
        <v>116787</v>
      </c>
      <c r="E72" s="138">
        <f>AEB!Z72</f>
        <v>0</v>
      </c>
      <c r="F72" s="30">
        <f t="shared" si="3"/>
        <v>0</v>
      </c>
      <c r="G72" s="29">
        <f>'[1]INTERNAL PARAMETERS-1'!M18</f>
        <v>21.115000000000002</v>
      </c>
      <c r="H72" s="28">
        <f t="shared" si="4"/>
        <v>0</v>
      </c>
      <c r="I72" s="27">
        <f t="shared" si="5"/>
        <v>0</v>
      </c>
    </row>
    <row r="73" spans="1:9" x14ac:dyDescent="0.4">
      <c r="A73" s="33" t="s">
        <v>4</v>
      </c>
      <c r="B73" s="32" t="s">
        <v>71</v>
      </c>
      <c r="C73" s="32" t="s">
        <v>74</v>
      </c>
      <c r="D73" s="31">
        <f>'[1]INPUTS-Incidence'!I37</f>
        <v>89189</v>
      </c>
      <c r="E73" s="138">
        <f>AEB!Z73</f>
        <v>0</v>
      </c>
      <c r="F73" s="30">
        <f t="shared" si="3"/>
        <v>0</v>
      </c>
      <c r="G73" s="29">
        <f>'[1]INTERNAL PARAMETERS-1'!M19</f>
        <v>16.865000000000002</v>
      </c>
      <c r="H73" s="28">
        <f t="shared" si="4"/>
        <v>0</v>
      </c>
      <c r="I73" s="27">
        <f t="shared" si="5"/>
        <v>0</v>
      </c>
    </row>
    <row r="74" spans="1:9" x14ac:dyDescent="0.4">
      <c r="A74" s="33" t="s">
        <v>4</v>
      </c>
      <c r="B74" s="32" t="s">
        <v>71</v>
      </c>
      <c r="C74" s="32" t="s">
        <v>73</v>
      </c>
      <c r="D74" s="31">
        <f>'[1]INPUTS-Incidence'!I38</f>
        <v>50217</v>
      </c>
      <c r="E74" s="138">
        <f>AEB!Z74</f>
        <v>0</v>
      </c>
      <c r="F74" s="30">
        <f t="shared" si="3"/>
        <v>0</v>
      </c>
      <c r="G74" s="29">
        <f>'[1]INTERNAL PARAMETERS-1'!M20</f>
        <v>12.89</v>
      </c>
      <c r="H74" s="28">
        <f t="shared" si="4"/>
        <v>0</v>
      </c>
      <c r="I74" s="27">
        <f t="shared" si="5"/>
        <v>0</v>
      </c>
    </row>
    <row r="75" spans="1:9" x14ac:dyDescent="0.4">
      <c r="A75" s="33" t="s">
        <v>4</v>
      </c>
      <c r="B75" s="32" t="s">
        <v>71</v>
      </c>
      <c r="C75" s="32" t="s">
        <v>72</v>
      </c>
      <c r="D75" s="31">
        <f>'[1]INPUTS-Incidence'!I39</f>
        <v>38627</v>
      </c>
      <c r="E75" s="138">
        <f>AEB!Z75</f>
        <v>0</v>
      </c>
      <c r="F75" s="30">
        <f t="shared" si="3"/>
        <v>0</v>
      </c>
      <c r="G75" s="29">
        <f>'[1]INTERNAL PARAMETERS-1'!M21</f>
        <v>9.3150000000000013</v>
      </c>
      <c r="H75" s="28">
        <f t="shared" si="4"/>
        <v>0</v>
      </c>
      <c r="I75" s="27">
        <f t="shared" si="5"/>
        <v>0</v>
      </c>
    </row>
    <row r="76" spans="1:9" x14ac:dyDescent="0.4">
      <c r="A76" s="33" t="s">
        <v>4</v>
      </c>
      <c r="B76" s="32" t="s">
        <v>71</v>
      </c>
      <c r="C76" s="32" t="s">
        <v>70</v>
      </c>
      <c r="D76" s="31">
        <f>'[1]INPUTS-Incidence'!I40</f>
        <v>37627</v>
      </c>
      <c r="E76" s="138">
        <f>AEB!Z76</f>
        <v>0</v>
      </c>
      <c r="F76" s="30">
        <f t="shared" si="3"/>
        <v>0</v>
      </c>
      <c r="G76" s="29">
        <f>'[1]INTERNAL PARAMETERS-1'!M22</f>
        <v>5.05</v>
      </c>
      <c r="H76" s="28">
        <f t="shared" si="4"/>
        <v>0</v>
      </c>
      <c r="I76" s="27">
        <f t="shared" si="5"/>
        <v>0</v>
      </c>
    </row>
    <row r="77" spans="1:9" x14ac:dyDescent="0.4">
      <c r="A77" s="33" t="s">
        <v>10</v>
      </c>
      <c r="B77" s="32" t="s">
        <v>89</v>
      </c>
      <c r="C77" s="32" t="s">
        <v>88</v>
      </c>
      <c r="D77" s="31">
        <f>'[1]INPUTS-Incidence'!I5</f>
        <v>93388</v>
      </c>
      <c r="E77" s="138">
        <f>AEB!Z77</f>
        <v>0</v>
      </c>
      <c r="F77" s="30">
        <f t="shared" si="3"/>
        <v>0</v>
      </c>
      <c r="G77" s="29">
        <f>'[1]INTERNAL PARAMETERS-1'!M5</f>
        <v>85.012</v>
      </c>
      <c r="H77" s="28">
        <f t="shared" si="4"/>
        <v>0</v>
      </c>
      <c r="I77" s="27">
        <f t="shared" si="5"/>
        <v>0</v>
      </c>
    </row>
    <row r="78" spans="1:9" x14ac:dyDescent="0.4">
      <c r="A78" s="33" t="s">
        <v>10</v>
      </c>
      <c r="B78" s="32" t="s">
        <v>89</v>
      </c>
      <c r="C78" s="32" t="s">
        <v>87</v>
      </c>
      <c r="D78" s="31">
        <f>'[1]INPUTS-Incidence'!I6</f>
        <v>101729</v>
      </c>
      <c r="E78" s="138">
        <f>AEB!Z78</f>
        <v>0</v>
      </c>
      <c r="F78" s="30">
        <f t="shared" si="3"/>
        <v>0</v>
      </c>
      <c r="G78" s="29">
        <f>'[1]INTERNAL PARAMETERS-1'!M6</f>
        <v>78.760000000000005</v>
      </c>
      <c r="H78" s="28">
        <f t="shared" si="4"/>
        <v>0</v>
      </c>
      <c r="I78" s="27">
        <f t="shared" si="5"/>
        <v>0</v>
      </c>
    </row>
    <row r="79" spans="1:9" x14ac:dyDescent="0.4">
      <c r="A79" s="33" t="s">
        <v>10</v>
      </c>
      <c r="B79" s="32" t="s">
        <v>89</v>
      </c>
      <c r="C79" s="32" t="s">
        <v>86</v>
      </c>
      <c r="D79" s="31">
        <f>'[1]INPUTS-Incidence'!I7</f>
        <v>104967</v>
      </c>
      <c r="E79" s="138">
        <f>AEB!Z79</f>
        <v>0</v>
      </c>
      <c r="F79" s="30">
        <f t="shared" si="3"/>
        <v>0</v>
      </c>
      <c r="G79" s="29">
        <f>'[1]INTERNAL PARAMETERS-1'!M7</f>
        <v>73.784999999999997</v>
      </c>
      <c r="H79" s="28">
        <f t="shared" si="4"/>
        <v>0</v>
      </c>
      <c r="I79" s="27">
        <f t="shared" si="5"/>
        <v>0</v>
      </c>
    </row>
    <row r="80" spans="1:9" x14ac:dyDescent="0.4">
      <c r="A80" s="33" t="s">
        <v>10</v>
      </c>
      <c r="B80" s="32" t="s">
        <v>89</v>
      </c>
      <c r="C80" s="32" t="s">
        <v>85</v>
      </c>
      <c r="D80" s="31">
        <f>'[1]INPUTS-Incidence'!I8</f>
        <v>109868</v>
      </c>
      <c r="E80" s="138">
        <f>AEB!Z80</f>
        <v>4.0525920000000006</v>
      </c>
      <c r="F80" s="30">
        <f t="shared" si="3"/>
        <v>3.6886008664943395</v>
      </c>
      <c r="G80" s="29">
        <f>'[1]INTERNAL PARAMETERS-1'!M8</f>
        <v>68.824999999999989</v>
      </c>
      <c r="H80" s="28">
        <f t="shared" si="4"/>
        <v>278.91964439999998</v>
      </c>
      <c r="I80" s="27">
        <f t="shared" si="5"/>
        <v>253.86795463647283</v>
      </c>
    </row>
    <row r="81" spans="1:9" x14ac:dyDescent="0.4">
      <c r="A81" s="33" t="s">
        <v>10</v>
      </c>
      <c r="B81" s="32" t="s">
        <v>89</v>
      </c>
      <c r="C81" s="32" t="s">
        <v>84</v>
      </c>
      <c r="D81" s="31">
        <f>'[1]INPUTS-Incidence'!I9</f>
        <v>124617</v>
      </c>
      <c r="E81" s="138">
        <f>AEB!Z81</f>
        <v>6.078888000000001</v>
      </c>
      <c r="F81" s="30">
        <f t="shared" si="3"/>
        <v>4.8780567659308121</v>
      </c>
      <c r="G81" s="29">
        <f>'[1]INTERNAL PARAMETERS-1'!M9</f>
        <v>63.875</v>
      </c>
      <c r="H81" s="28">
        <f t="shared" si="4"/>
        <v>388.28897100000006</v>
      </c>
      <c r="I81" s="27">
        <f t="shared" si="5"/>
        <v>311.58587592383071</v>
      </c>
    </row>
    <row r="82" spans="1:9" x14ac:dyDescent="0.4">
      <c r="A82" s="33" t="s">
        <v>10</v>
      </c>
      <c r="B82" s="32" t="s">
        <v>89</v>
      </c>
      <c r="C82" s="32" t="s">
        <v>83</v>
      </c>
      <c r="D82" s="31">
        <f>'[1]INPUTS-Incidence'!I10</f>
        <v>142382</v>
      </c>
      <c r="E82" s="138">
        <f>AEB!Z82</f>
        <v>6.078888000000001</v>
      </c>
      <c r="F82" s="30">
        <f t="shared" si="3"/>
        <v>4.2694216965627678</v>
      </c>
      <c r="G82" s="29">
        <f>'[1]INTERNAL PARAMETERS-1'!M10</f>
        <v>58.935000000000002</v>
      </c>
      <c r="H82" s="28">
        <f t="shared" si="4"/>
        <v>358.25926428000008</v>
      </c>
      <c r="I82" s="27">
        <f t="shared" si="5"/>
        <v>251.6183676869268</v>
      </c>
    </row>
    <row r="83" spans="1:9" x14ac:dyDescent="0.4">
      <c r="A83" s="33" t="s">
        <v>10</v>
      </c>
      <c r="B83" s="32" t="s">
        <v>89</v>
      </c>
      <c r="C83" s="32" t="s">
        <v>82</v>
      </c>
      <c r="D83" s="31">
        <f>'[1]INPUTS-Incidence'!I11</f>
        <v>143022</v>
      </c>
      <c r="E83" s="138">
        <f>AEB!Z83</f>
        <v>5.0657400000000008</v>
      </c>
      <c r="F83" s="30">
        <f t="shared" si="3"/>
        <v>3.5419306120736676</v>
      </c>
      <c r="G83" s="29">
        <f>'[1]INTERNAL PARAMETERS-1'!M11</f>
        <v>53.995000000000005</v>
      </c>
      <c r="H83" s="28">
        <f t="shared" si="4"/>
        <v>273.52463130000007</v>
      </c>
      <c r="I83" s="27">
        <f t="shared" si="5"/>
        <v>191.24654339891768</v>
      </c>
    </row>
    <row r="84" spans="1:9" x14ac:dyDescent="0.4">
      <c r="A84" s="33" t="s">
        <v>10</v>
      </c>
      <c r="B84" s="32" t="s">
        <v>89</v>
      </c>
      <c r="C84" s="32" t="s">
        <v>81</v>
      </c>
      <c r="D84" s="31">
        <f>'[1]INPUTS-Incidence'!I12</f>
        <v>141357</v>
      </c>
      <c r="E84" s="138">
        <f>AEB!Z84</f>
        <v>5.0657400000000008</v>
      </c>
      <c r="F84" s="30">
        <f t="shared" si="3"/>
        <v>3.5836499076805537</v>
      </c>
      <c r="G84" s="29">
        <f>'[1]INTERNAL PARAMETERS-1'!M12</f>
        <v>49.09</v>
      </c>
      <c r="H84" s="28">
        <f t="shared" si="4"/>
        <v>248.67717660000005</v>
      </c>
      <c r="I84" s="27">
        <f t="shared" si="5"/>
        <v>175.92137396803841</v>
      </c>
    </row>
    <row r="85" spans="1:9" x14ac:dyDescent="0.4">
      <c r="A85" s="33" t="s">
        <v>10</v>
      </c>
      <c r="B85" s="32" t="s">
        <v>89</v>
      </c>
      <c r="C85" s="32" t="s">
        <v>80</v>
      </c>
      <c r="D85" s="31">
        <f>'[1]INPUTS-Incidence'!I13</f>
        <v>142801</v>
      </c>
      <c r="E85" s="138">
        <f>AEB!Z85</f>
        <v>3.0394440000000005</v>
      </c>
      <c r="F85" s="30">
        <f t="shared" si="3"/>
        <v>2.1284472797809539</v>
      </c>
      <c r="G85" s="29">
        <f>'[1]INTERNAL PARAMETERS-1'!M13</f>
        <v>44.225000000000001</v>
      </c>
      <c r="H85" s="28">
        <f t="shared" si="4"/>
        <v>134.41941090000003</v>
      </c>
      <c r="I85" s="27">
        <f t="shared" si="5"/>
        <v>94.130580948312712</v>
      </c>
    </row>
    <row r="86" spans="1:9" x14ac:dyDescent="0.4">
      <c r="A86" s="33" t="s">
        <v>10</v>
      </c>
      <c r="B86" s="32" t="s">
        <v>89</v>
      </c>
      <c r="C86" s="32" t="s">
        <v>79</v>
      </c>
      <c r="D86" s="31">
        <f>'[1]INPUTS-Incidence'!I14</f>
        <v>151690</v>
      </c>
      <c r="E86" s="138">
        <f>AEB!Z86</f>
        <v>4.0525920000000006</v>
      </c>
      <c r="F86" s="30">
        <f t="shared" si="3"/>
        <v>2.6716276616784236</v>
      </c>
      <c r="G86" s="29">
        <f>'[1]INTERNAL PARAMETERS-1'!M14</f>
        <v>39.424999999999997</v>
      </c>
      <c r="H86" s="28">
        <f t="shared" si="4"/>
        <v>159.77343960000002</v>
      </c>
      <c r="I86" s="27">
        <f t="shared" si="5"/>
        <v>105.32892056167184</v>
      </c>
    </row>
    <row r="87" spans="1:9" x14ac:dyDescent="0.4">
      <c r="A87" s="33" t="s">
        <v>10</v>
      </c>
      <c r="B87" s="32" t="s">
        <v>89</v>
      </c>
      <c r="C87" s="32" t="s">
        <v>78</v>
      </c>
      <c r="D87" s="31">
        <f>'[1]INPUTS-Incidence'!I15</f>
        <v>145383</v>
      </c>
      <c r="E87" s="138">
        <f>AEB!Z87</f>
        <v>3.0394440000000005</v>
      </c>
      <c r="F87" s="30">
        <f t="shared" si="3"/>
        <v>2.0906460865438188</v>
      </c>
      <c r="G87" s="29">
        <f>'[1]INTERNAL PARAMETERS-1'!M15</f>
        <v>34.72</v>
      </c>
      <c r="H87" s="28">
        <f t="shared" si="4"/>
        <v>105.52949568000001</v>
      </c>
      <c r="I87" s="27">
        <f t="shared" si="5"/>
        <v>72.587232124801403</v>
      </c>
    </row>
    <row r="88" spans="1:9" x14ac:dyDescent="0.4">
      <c r="A88" s="33" t="s">
        <v>10</v>
      </c>
      <c r="B88" s="32" t="s">
        <v>89</v>
      </c>
      <c r="C88" s="32" t="s">
        <v>77</v>
      </c>
      <c r="D88" s="31">
        <f>'[1]INPUTS-Incidence'!I16</f>
        <v>152960</v>
      </c>
      <c r="E88" s="138">
        <f>AEB!Z88</f>
        <v>3.0394440000000005</v>
      </c>
      <c r="F88" s="30">
        <f t="shared" si="3"/>
        <v>1.9870842050209208</v>
      </c>
      <c r="G88" s="29">
        <f>'[1]INTERNAL PARAMETERS-1'!M16</f>
        <v>30.094999999999999</v>
      </c>
      <c r="H88" s="28">
        <f t="shared" si="4"/>
        <v>91.47206718000001</v>
      </c>
      <c r="I88" s="27">
        <f t="shared" si="5"/>
        <v>59.801299150104605</v>
      </c>
    </row>
    <row r="89" spans="1:9" x14ac:dyDescent="0.4">
      <c r="A89" s="33" t="s">
        <v>10</v>
      </c>
      <c r="B89" s="32" t="s">
        <v>89</v>
      </c>
      <c r="C89" s="32" t="s">
        <v>76</v>
      </c>
      <c r="D89" s="31">
        <f>'[1]INPUTS-Incidence'!I17</f>
        <v>141471</v>
      </c>
      <c r="E89" s="138">
        <f>AEB!Z89</f>
        <v>4.0525920000000006</v>
      </c>
      <c r="F89" s="30">
        <f t="shared" si="3"/>
        <v>2.8646097079966926</v>
      </c>
      <c r="G89" s="29">
        <f>'[1]INTERNAL PARAMETERS-1'!M17</f>
        <v>25.55</v>
      </c>
      <c r="H89" s="28">
        <f t="shared" si="4"/>
        <v>103.54372560000002</v>
      </c>
      <c r="I89" s="27">
        <f t="shared" si="5"/>
        <v>73.190778039315489</v>
      </c>
    </row>
    <row r="90" spans="1:9" x14ac:dyDescent="0.4">
      <c r="A90" s="33" t="s">
        <v>10</v>
      </c>
      <c r="B90" s="32" t="s">
        <v>89</v>
      </c>
      <c r="C90" s="32" t="s">
        <v>75</v>
      </c>
      <c r="D90" s="31">
        <f>'[1]INPUTS-Incidence'!I18</f>
        <v>112609</v>
      </c>
      <c r="E90" s="138">
        <f>AEB!Z90</f>
        <v>3.0394440000000005</v>
      </c>
      <c r="F90" s="30">
        <f t="shared" si="3"/>
        <v>2.6991128595405343</v>
      </c>
      <c r="G90" s="29">
        <f>'[1]INTERNAL PARAMETERS-1'!M18</f>
        <v>21.115000000000002</v>
      </c>
      <c r="H90" s="28">
        <f t="shared" si="4"/>
        <v>64.177860060000015</v>
      </c>
      <c r="I90" s="27">
        <f t="shared" si="5"/>
        <v>56.991768029198397</v>
      </c>
    </row>
    <row r="91" spans="1:9" x14ac:dyDescent="0.4">
      <c r="A91" s="33" t="s">
        <v>10</v>
      </c>
      <c r="B91" s="32" t="s">
        <v>89</v>
      </c>
      <c r="C91" s="32" t="s">
        <v>74</v>
      </c>
      <c r="D91" s="31">
        <f>'[1]INPUTS-Incidence'!I19</f>
        <v>80819</v>
      </c>
      <c r="E91" s="138">
        <f>AEB!Z91</f>
        <v>1.0131480000000002</v>
      </c>
      <c r="F91" s="30">
        <f t="shared" si="3"/>
        <v>1.2536012571301305</v>
      </c>
      <c r="G91" s="29">
        <f>'[1]INTERNAL PARAMETERS-1'!M19</f>
        <v>16.865000000000002</v>
      </c>
      <c r="H91" s="28">
        <f t="shared" si="4"/>
        <v>17.086741020000005</v>
      </c>
      <c r="I91" s="27">
        <f t="shared" si="5"/>
        <v>21.141985201499654</v>
      </c>
    </row>
    <row r="92" spans="1:9" x14ac:dyDescent="0.4">
      <c r="A92" s="33" t="s">
        <v>10</v>
      </c>
      <c r="B92" s="32" t="s">
        <v>89</v>
      </c>
      <c r="C92" s="32" t="s">
        <v>73</v>
      </c>
      <c r="D92" s="31">
        <f>'[1]INPUTS-Incidence'!I20</f>
        <v>40773</v>
      </c>
      <c r="E92" s="138">
        <f>AEB!Z92</f>
        <v>1.0131480000000002</v>
      </c>
      <c r="F92" s="30">
        <f t="shared" si="3"/>
        <v>2.4848502685600771</v>
      </c>
      <c r="G92" s="29">
        <f>'[1]INTERNAL PARAMETERS-1'!M20</f>
        <v>12.89</v>
      </c>
      <c r="H92" s="28">
        <f t="shared" si="4"/>
        <v>13.059477720000002</v>
      </c>
      <c r="I92" s="27">
        <f t="shared" si="5"/>
        <v>32.029719961739389</v>
      </c>
    </row>
    <row r="93" spans="1:9" x14ac:dyDescent="0.4">
      <c r="A93" s="33" t="s">
        <v>10</v>
      </c>
      <c r="B93" s="32" t="s">
        <v>89</v>
      </c>
      <c r="C93" s="32" t="s">
        <v>72</v>
      </c>
      <c r="D93" s="31">
        <f>'[1]INPUTS-Incidence'!I21</f>
        <v>27886</v>
      </c>
      <c r="E93" s="138">
        <f>AEB!Z93</f>
        <v>0</v>
      </c>
      <c r="F93" s="30">
        <f t="shared" si="3"/>
        <v>0</v>
      </c>
      <c r="G93" s="29">
        <f>'[1]INTERNAL PARAMETERS-1'!M21</f>
        <v>9.3150000000000013</v>
      </c>
      <c r="H93" s="28">
        <f t="shared" si="4"/>
        <v>0</v>
      </c>
      <c r="I93" s="27">
        <f t="shared" si="5"/>
        <v>0</v>
      </c>
    </row>
    <row r="94" spans="1:9" x14ac:dyDescent="0.4">
      <c r="A94" s="33" t="s">
        <v>10</v>
      </c>
      <c r="B94" s="32" t="s">
        <v>89</v>
      </c>
      <c r="C94" s="32" t="s">
        <v>70</v>
      </c>
      <c r="D94" s="31">
        <f>'[1]INPUTS-Incidence'!I22</f>
        <v>19834</v>
      </c>
      <c r="E94" s="138">
        <f>AEB!Z94</f>
        <v>0</v>
      </c>
      <c r="F94" s="30">
        <f t="shared" si="3"/>
        <v>0</v>
      </c>
      <c r="G94" s="29">
        <f>'[1]INTERNAL PARAMETERS-1'!M22</f>
        <v>5.05</v>
      </c>
      <c r="H94" s="28">
        <f t="shared" si="4"/>
        <v>0</v>
      </c>
      <c r="I94" s="27">
        <f t="shared" si="5"/>
        <v>0</v>
      </c>
    </row>
    <row r="95" spans="1:9" x14ac:dyDescent="0.4">
      <c r="A95" s="33" t="s">
        <v>10</v>
      </c>
      <c r="B95" s="32" t="s">
        <v>71</v>
      </c>
      <c r="C95" s="32" t="s">
        <v>88</v>
      </c>
      <c r="D95" s="31">
        <f>'[1]INPUTS-Incidence'!I23</f>
        <v>89688</v>
      </c>
      <c r="E95" s="138">
        <f>AEB!Z95</f>
        <v>0</v>
      </c>
      <c r="F95" s="30">
        <f t="shared" si="3"/>
        <v>0</v>
      </c>
      <c r="G95" s="29">
        <f>'[1]INTERNAL PARAMETERS-1'!M5</f>
        <v>85.012</v>
      </c>
      <c r="H95" s="28">
        <f t="shared" si="4"/>
        <v>0</v>
      </c>
      <c r="I95" s="27">
        <f t="shared" si="5"/>
        <v>0</v>
      </c>
    </row>
    <row r="96" spans="1:9" x14ac:dyDescent="0.4">
      <c r="A96" s="33" t="s">
        <v>10</v>
      </c>
      <c r="B96" s="32" t="s">
        <v>71</v>
      </c>
      <c r="C96" s="32" t="s">
        <v>87</v>
      </c>
      <c r="D96" s="31">
        <f>'[1]INPUTS-Incidence'!I24</f>
        <v>97008</v>
      </c>
      <c r="E96" s="138">
        <f>AEB!Z96</f>
        <v>0</v>
      </c>
      <c r="F96" s="30">
        <f t="shared" si="3"/>
        <v>0</v>
      </c>
      <c r="G96" s="29">
        <f>'[1]INTERNAL PARAMETERS-1'!M6</f>
        <v>78.760000000000005</v>
      </c>
      <c r="H96" s="28">
        <f t="shared" si="4"/>
        <v>0</v>
      </c>
      <c r="I96" s="27">
        <f t="shared" si="5"/>
        <v>0</v>
      </c>
    </row>
    <row r="97" spans="1:9" x14ac:dyDescent="0.4">
      <c r="A97" s="33" t="s">
        <v>10</v>
      </c>
      <c r="B97" s="32" t="s">
        <v>71</v>
      </c>
      <c r="C97" s="32" t="s">
        <v>86</v>
      </c>
      <c r="D97" s="31">
        <f>'[1]INPUTS-Incidence'!I25</f>
        <v>101426</v>
      </c>
      <c r="E97" s="138">
        <f>AEB!Z97</f>
        <v>0</v>
      </c>
      <c r="F97" s="30">
        <f t="shared" si="3"/>
        <v>0</v>
      </c>
      <c r="G97" s="29">
        <f>'[1]INTERNAL PARAMETERS-1'!M7</f>
        <v>73.784999999999997</v>
      </c>
      <c r="H97" s="28">
        <f t="shared" si="4"/>
        <v>0</v>
      </c>
      <c r="I97" s="27">
        <f t="shared" si="5"/>
        <v>0</v>
      </c>
    </row>
    <row r="98" spans="1:9" x14ac:dyDescent="0.4">
      <c r="A98" s="33" t="s">
        <v>10</v>
      </c>
      <c r="B98" s="32" t="s">
        <v>71</v>
      </c>
      <c r="C98" s="32" t="s">
        <v>85</v>
      </c>
      <c r="D98" s="31">
        <f>'[1]INPUTS-Incidence'!I26</f>
        <v>105366</v>
      </c>
      <c r="E98" s="138">
        <f>AEB!Z98</f>
        <v>1.0131480000000002</v>
      </c>
      <c r="F98" s="30">
        <f t="shared" si="3"/>
        <v>0.96155116451227163</v>
      </c>
      <c r="G98" s="29">
        <f>'[1]INTERNAL PARAMETERS-1'!M8</f>
        <v>68.824999999999989</v>
      </c>
      <c r="H98" s="28">
        <f t="shared" si="4"/>
        <v>69.729911099999995</v>
      </c>
      <c r="I98" s="27">
        <f t="shared" si="5"/>
        <v>66.178758897557074</v>
      </c>
    </row>
    <row r="99" spans="1:9" x14ac:dyDescent="0.4">
      <c r="A99" s="33" t="s">
        <v>10</v>
      </c>
      <c r="B99" s="32" t="s">
        <v>71</v>
      </c>
      <c r="C99" s="32" t="s">
        <v>84</v>
      </c>
      <c r="D99" s="31">
        <f>'[1]INPUTS-Incidence'!I27</f>
        <v>119920</v>
      </c>
      <c r="E99" s="138">
        <f>AEB!Z99</f>
        <v>1.0131480000000002</v>
      </c>
      <c r="F99" s="30">
        <f t="shared" si="3"/>
        <v>0.84485323549032698</v>
      </c>
      <c r="G99" s="29">
        <f>'[1]INTERNAL PARAMETERS-1'!M9</f>
        <v>63.875</v>
      </c>
      <c r="H99" s="28">
        <f t="shared" si="4"/>
        <v>64.71482850000001</v>
      </c>
      <c r="I99" s="27">
        <f t="shared" si="5"/>
        <v>53.965000416944633</v>
      </c>
    </row>
    <row r="100" spans="1:9" x14ac:dyDescent="0.4">
      <c r="A100" s="33" t="s">
        <v>10</v>
      </c>
      <c r="B100" s="32" t="s">
        <v>71</v>
      </c>
      <c r="C100" s="32" t="s">
        <v>83</v>
      </c>
      <c r="D100" s="31">
        <f>'[1]INPUTS-Incidence'!I28</f>
        <v>144615</v>
      </c>
      <c r="E100" s="138">
        <f>AEB!Z100</f>
        <v>0</v>
      </c>
      <c r="F100" s="30">
        <f t="shared" si="3"/>
        <v>0</v>
      </c>
      <c r="G100" s="29">
        <f>'[1]INTERNAL PARAMETERS-1'!M10</f>
        <v>58.935000000000002</v>
      </c>
      <c r="H100" s="28">
        <f t="shared" si="4"/>
        <v>0</v>
      </c>
      <c r="I100" s="27">
        <f t="shared" si="5"/>
        <v>0</v>
      </c>
    </row>
    <row r="101" spans="1:9" x14ac:dyDescent="0.4">
      <c r="A101" s="33" t="s">
        <v>10</v>
      </c>
      <c r="B101" s="32" t="s">
        <v>71</v>
      </c>
      <c r="C101" s="32" t="s">
        <v>82</v>
      </c>
      <c r="D101" s="31">
        <f>'[1]INPUTS-Incidence'!I29</f>
        <v>154776</v>
      </c>
      <c r="E101" s="138">
        <f>AEB!Z101</f>
        <v>0</v>
      </c>
      <c r="F101" s="30">
        <f t="shared" si="3"/>
        <v>0</v>
      </c>
      <c r="G101" s="29">
        <f>'[1]INTERNAL PARAMETERS-1'!M11</f>
        <v>53.995000000000005</v>
      </c>
      <c r="H101" s="28">
        <f t="shared" si="4"/>
        <v>0</v>
      </c>
      <c r="I101" s="27">
        <f t="shared" si="5"/>
        <v>0</v>
      </c>
    </row>
    <row r="102" spans="1:9" x14ac:dyDescent="0.4">
      <c r="A102" s="33" t="s">
        <v>10</v>
      </c>
      <c r="B102" s="32" t="s">
        <v>71</v>
      </c>
      <c r="C102" s="32" t="s">
        <v>81</v>
      </c>
      <c r="D102" s="31">
        <f>'[1]INPUTS-Incidence'!I30</f>
        <v>158158</v>
      </c>
      <c r="E102" s="138">
        <f>AEB!Z102</f>
        <v>0</v>
      </c>
      <c r="F102" s="30">
        <f t="shared" si="3"/>
        <v>0</v>
      </c>
      <c r="G102" s="29">
        <f>'[1]INTERNAL PARAMETERS-1'!M12</f>
        <v>49.09</v>
      </c>
      <c r="H102" s="28">
        <f t="shared" si="4"/>
        <v>0</v>
      </c>
      <c r="I102" s="27">
        <f t="shared" si="5"/>
        <v>0</v>
      </c>
    </row>
    <row r="103" spans="1:9" x14ac:dyDescent="0.4">
      <c r="A103" s="33" t="s">
        <v>10</v>
      </c>
      <c r="B103" s="32" t="s">
        <v>71</v>
      </c>
      <c r="C103" s="32" t="s">
        <v>80</v>
      </c>
      <c r="D103" s="31">
        <f>'[1]INPUTS-Incidence'!I31</f>
        <v>156490</v>
      </c>
      <c r="E103" s="138">
        <f>AEB!Z103</f>
        <v>0</v>
      </c>
      <c r="F103" s="30">
        <f t="shared" si="3"/>
        <v>0</v>
      </c>
      <c r="G103" s="29">
        <f>'[1]INTERNAL PARAMETERS-1'!M13</f>
        <v>44.225000000000001</v>
      </c>
      <c r="H103" s="28">
        <f t="shared" si="4"/>
        <v>0</v>
      </c>
      <c r="I103" s="27">
        <f t="shared" si="5"/>
        <v>0</v>
      </c>
    </row>
    <row r="104" spans="1:9" x14ac:dyDescent="0.4">
      <c r="A104" s="33" t="s">
        <v>10</v>
      </c>
      <c r="B104" s="32" t="s">
        <v>71</v>
      </c>
      <c r="C104" s="32" t="s">
        <v>79</v>
      </c>
      <c r="D104" s="31">
        <f>'[1]INPUTS-Incidence'!I32</f>
        <v>160050</v>
      </c>
      <c r="E104" s="138">
        <f>AEB!Z104</f>
        <v>0</v>
      </c>
      <c r="F104" s="30">
        <f t="shared" si="3"/>
        <v>0</v>
      </c>
      <c r="G104" s="29">
        <f>'[1]INTERNAL PARAMETERS-1'!M14</f>
        <v>39.424999999999997</v>
      </c>
      <c r="H104" s="28">
        <f t="shared" si="4"/>
        <v>0</v>
      </c>
      <c r="I104" s="27">
        <f t="shared" si="5"/>
        <v>0</v>
      </c>
    </row>
    <row r="105" spans="1:9" x14ac:dyDescent="0.4">
      <c r="A105" s="33" t="s">
        <v>10</v>
      </c>
      <c r="B105" s="32" t="s">
        <v>71</v>
      </c>
      <c r="C105" s="32" t="s">
        <v>78</v>
      </c>
      <c r="D105" s="31">
        <f>'[1]INPUTS-Incidence'!I33</f>
        <v>150685</v>
      </c>
      <c r="E105" s="138">
        <f>AEB!Z105</f>
        <v>0</v>
      </c>
      <c r="F105" s="30">
        <f t="shared" si="3"/>
        <v>0</v>
      </c>
      <c r="G105" s="29">
        <f>'[1]INTERNAL PARAMETERS-1'!M15</f>
        <v>34.72</v>
      </c>
      <c r="H105" s="28">
        <f t="shared" si="4"/>
        <v>0</v>
      </c>
      <c r="I105" s="27">
        <f t="shared" si="5"/>
        <v>0</v>
      </c>
    </row>
    <row r="106" spans="1:9" x14ac:dyDescent="0.4">
      <c r="A106" s="33" t="s">
        <v>10</v>
      </c>
      <c r="B106" s="32" t="s">
        <v>71</v>
      </c>
      <c r="C106" s="32" t="s">
        <v>77</v>
      </c>
      <c r="D106" s="31">
        <f>'[1]INPUTS-Incidence'!I34</f>
        <v>152870</v>
      </c>
      <c r="E106" s="138">
        <f>AEB!Z106</f>
        <v>0</v>
      </c>
      <c r="F106" s="30">
        <f t="shared" si="3"/>
        <v>0</v>
      </c>
      <c r="G106" s="29">
        <f>'[1]INTERNAL PARAMETERS-1'!M16</f>
        <v>30.094999999999999</v>
      </c>
      <c r="H106" s="28">
        <f t="shared" si="4"/>
        <v>0</v>
      </c>
      <c r="I106" s="27">
        <f t="shared" si="5"/>
        <v>0</v>
      </c>
    </row>
    <row r="107" spans="1:9" x14ac:dyDescent="0.4">
      <c r="A107" s="33" t="s">
        <v>10</v>
      </c>
      <c r="B107" s="32" t="s">
        <v>71</v>
      </c>
      <c r="C107" s="32" t="s">
        <v>76</v>
      </c>
      <c r="D107" s="31">
        <f>'[1]INPUTS-Incidence'!I35</f>
        <v>143155</v>
      </c>
      <c r="E107" s="138">
        <f>AEB!Z107</f>
        <v>0</v>
      </c>
      <c r="F107" s="30">
        <f t="shared" si="3"/>
        <v>0</v>
      </c>
      <c r="G107" s="29">
        <f>'[1]INTERNAL PARAMETERS-1'!M17</f>
        <v>25.55</v>
      </c>
      <c r="H107" s="28">
        <f t="shared" si="4"/>
        <v>0</v>
      </c>
      <c r="I107" s="27">
        <f t="shared" si="5"/>
        <v>0</v>
      </c>
    </row>
    <row r="108" spans="1:9" x14ac:dyDescent="0.4">
      <c r="A108" s="33" t="s">
        <v>10</v>
      </c>
      <c r="B108" s="32" t="s">
        <v>71</v>
      </c>
      <c r="C108" s="32" t="s">
        <v>75</v>
      </c>
      <c r="D108" s="31">
        <f>'[1]INPUTS-Incidence'!I36</f>
        <v>116787</v>
      </c>
      <c r="E108" s="138">
        <f>AEB!Z108</f>
        <v>0</v>
      </c>
      <c r="F108" s="30">
        <f t="shared" si="3"/>
        <v>0</v>
      </c>
      <c r="G108" s="29">
        <f>'[1]INTERNAL PARAMETERS-1'!M18</f>
        <v>21.115000000000002</v>
      </c>
      <c r="H108" s="28">
        <f t="shared" si="4"/>
        <v>0</v>
      </c>
      <c r="I108" s="27">
        <f t="shared" si="5"/>
        <v>0</v>
      </c>
    </row>
    <row r="109" spans="1:9" x14ac:dyDescent="0.4">
      <c r="A109" s="33" t="s">
        <v>10</v>
      </c>
      <c r="B109" s="32" t="s">
        <v>71</v>
      </c>
      <c r="C109" s="32" t="s">
        <v>74</v>
      </c>
      <c r="D109" s="31">
        <f>'[1]INPUTS-Incidence'!I37</f>
        <v>89189</v>
      </c>
      <c r="E109" s="138">
        <f>AEB!Z109</f>
        <v>0</v>
      </c>
      <c r="F109" s="30">
        <f t="shared" si="3"/>
        <v>0</v>
      </c>
      <c r="G109" s="29">
        <f>'[1]INTERNAL PARAMETERS-1'!M19</f>
        <v>16.865000000000002</v>
      </c>
      <c r="H109" s="28">
        <f t="shared" si="4"/>
        <v>0</v>
      </c>
      <c r="I109" s="27">
        <f t="shared" si="5"/>
        <v>0</v>
      </c>
    </row>
    <row r="110" spans="1:9" x14ac:dyDescent="0.4">
      <c r="A110" s="33" t="s">
        <v>10</v>
      </c>
      <c r="B110" s="32" t="s">
        <v>71</v>
      </c>
      <c r="C110" s="32" t="s">
        <v>73</v>
      </c>
      <c r="D110" s="31">
        <f>'[1]INPUTS-Incidence'!I38</f>
        <v>50217</v>
      </c>
      <c r="E110" s="138">
        <f>AEB!Z110</f>
        <v>0</v>
      </c>
      <c r="F110" s="30">
        <f t="shared" si="3"/>
        <v>0</v>
      </c>
      <c r="G110" s="29">
        <f>'[1]INTERNAL PARAMETERS-1'!M20</f>
        <v>12.89</v>
      </c>
      <c r="H110" s="28">
        <f t="shared" si="4"/>
        <v>0</v>
      </c>
      <c r="I110" s="27">
        <f t="shared" si="5"/>
        <v>0</v>
      </c>
    </row>
    <row r="111" spans="1:9" x14ac:dyDescent="0.4">
      <c r="A111" s="33" t="s">
        <v>10</v>
      </c>
      <c r="B111" s="32" t="s">
        <v>71</v>
      </c>
      <c r="C111" s="32" t="s">
        <v>72</v>
      </c>
      <c r="D111" s="31">
        <f>'[1]INPUTS-Incidence'!I39</f>
        <v>38627</v>
      </c>
      <c r="E111" s="138">
        <f>AEB!Z111</f>
        <v>0</v>
      </c>
      <c r="F111" s="30">
        <f t="shared" si="3"/>
        <v>0</v>
      </c>
      <c r="G111" s="29">
        <f>'[1]INTERNAL PARAMETERS-1'!M21</f>
        <v>9.3150000000000013</v>
      </c>
      <c r="H111" s="28">
        <f t="shared" si="4"/>
        <v>0</v>
      </c>
      <c r="I111" s="27">
        <f t="shared" si="5"/>
        <v>0</v>
      </c>
    </row>
    <row r="112" spans="1:9" x14ac:dyDescent="0.4">
      <c r="A112" s="33" t="s">
        <v>10</v>
      </c>
      <c r="B112" s="32" t="s">
        <v>71</v>
      </c>
      <c r="C112" s="32" t="s">
        <v>70</v>
      </c>
      <c r="D112" s="31">
        <f>'[1]INPUTS-Incidence'!I40</f>
        <v>37627</v>
      </c>
      <c r="E112" s="138">
        <f>AEB!Z112</f>
        <v>0</v>
      </c>
      <c r="F112" s="30">
        <f t="shared" si="3"/>
        <v>0</v>
      </c>
      <c r="G112" s="29">
        <f>'[1]INTERNAL PARAMETERS-1'!M22</f>
        <v>5.05</v>
      </c>
      <c r="H112" s="28">
        <f t="shared" si="4"/>
        <v>0</v>
      </c>
      <c r="I112" s="27">
        <f t="shared" si="5"/>
        <v>0</v>
      </c>
    </row>
    <row r="113" spans="1:9" x14ac:dyDescent="0.4">
      <c r="A113" s="33" t="s">
        <v>9</v>
      </c>
      <c r="B113" s="32" t="s">
        <v>89</v>
      </c>
      <c r="C113" s="32" t="s">
        <v>88</v>
      </c>
      <c r="D113" s="31">
        <f>'[1]INPUTS-Incidence'!I5</f>
        <v>93388</v>
      </c>
      <c r="E113" s="138">
        <f>AEB!Z113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 x14ac:dyDescent="0.4">
      <c r="A114" s="33" t="s">
        <v>9</v>
      </c>
      <c r="B114" s="32" t="s">
        <v>89</v>
      </c>
      <c r="C114" s="32" t="s">
        <v>87</v>
      </c>
      <c r="D114" s="31">
        <f>'[1]INPUTS-Incidence'!I6</f>
        <v>101729</v>
      </c>
      <c r="E114" s="138">
        <f>AEB!Z114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 x14ac:dyDescent="0.4">
      <c r="A115" s="33" t="s">
        <v>9</v>
      </c>
      <c r="B115" s="32" t="s">
        <v>89</v>
      </c>
      <c r="C115" s="32" t="s">
        <v>86</v>
      </c>
      <c r="D115" s="31">
        <f>'[1]INPUTS-Incidence'!I7</f>
        <v>104967</v>
      </c>
      <c r="E115" s="138">
        <f>AEB!Z115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 x14ac:dyDescent="0.4">
      <c r="A116" s="33" t="s">
        <v>9</v>
      </c>
      <c r="B116" s="32" t="s">
        <v>89</v>
      </c>
      <c r="C116" s="32" t="s">
        <v>85</v>
      </c>
      <c r="D116" s="31">
        <f>'[1]INPUTS-Incidence'!I8</f>
        <v>109868</v>
      </c>
      <c r="E116" s="138">
        <f>AEB!Z116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 x14ac:dyDescent="0.4">
      <c r="A117" s="33" t="s">
        <v>9</v>
      </c>
      <c r="B117" s="32" t="s">
        <v>89</v>
      </c>
      <c r="C117" s="32" t="s">
        <v>84</v>
      </c>
      <c r="D117" s="31">
        <f>'[1]INPUTS-Incidence'!I9</f>
        <v>124617</v>
      </c>
      <c r="E117" s="138">
        <f>AEB!Z117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 x14ac:dyDescent="0.4">
      <c r="A118" s="33" t="s">
        <v>9</v>
      </c>
      <c r="B118" s="32" t="s">
        <v>89</v>
      </c>
      <c r="C118" s="32" t="s">
        <v>83</v>
      </c>
      <c r="D118" s="31">
        <f>'[1]INPUTS-Incidence'!I10</f>
        <v>142382</v>
      </c>
      <c r="E118" s="138">
        <f>AEB!Z118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 x14ac:dyDescent="0.4">
      <c r="A119" s="33" t="s">
        <v>9</v>
      </c>
      <c r="B119" s="32" t="s">
        <v>89</v>
      </c>
      <c r="C119" s="32" t="s">
        <v>82</v>
      </c>
      <c r="D119" s="31">
        <f>'[1]INPUTS-Incidence'!I11</f>
        <v>143022</v>
      </c>
      <c r="E119" s="138">
        <f>AEB!Z119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 x14ac:dyDescent="0.4">
      <c r="A120" s="33" t="s">
        <v>9</v>
      </c>
      <c r="B120" s="32" t="s">
        <v>89</v>
      </c>
      <c r="C120" s="32" t="s">
        <v>81</v>
      </c>
      <c r="D120" s="31">
        <f>'[1]INPUTS-Incidence'!I12</f>
        <v>141357</v>
      </c>
      <c r="E120" s="138">
        <f>AEB!Z120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 x14ac:dyDescent="0.4">
      <c r="A121" s="33" t="s">
        <v>9</v>
      </c>
      <c r="B121" s="32" t="s">
        <v>89</v>
      </c>
      <c r="C121" s="32" t="s">
        <v>80</v>
      </c>
      <c r="D121" s="31">
        <f>'[1]INPUTS-Incidence'!I13</f>
        <v>142801</v>
      </c>
      <c r="E121" s="138">
        <f>AEB!Z121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 x14ac:dyDescent="0.4">
      <c r="A122" s="33" t="s">
        <v>9</v>
      </c>
      <c r="B122" s="32" t="s">
        <v>89</v>
      </c>
      <c r="C122" s="32" t="s">
        <v>79</v>
      </c>
      <c r="D122" s="31">
        <f>'[1]INPUTS-Incidence'!I14</f>
        <v>151690</v>
      </c>
      <c r="E122" s="138">
        <f>AEB!Z122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 x14ac:dyDescent="0.4">
      <c r="A123" s="33" t="s">
        <v>9</v>
      </c>
      <c r="B123" s="32" t="s">
        <v>89</v>
      </c>
      <c r="C123" s="32" t="s">
        <v>78</v>
      </c>
      <c r="D123" s="31">
        <f>'[1]INPUTS-Incidence'!I15</f>
        <v>145383</v>
      </c>
      <c r="E123" s="138">
        <f>AEB!Z123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 x14ac:dyDescent="0.4">
      <c r="A124" s="33" t="s">
        <v>9</v>
      </c>
      <c r="B124" s="32" t="s">
        <v>89</v>
      </c>
      <c r="C124" s="32" t="s">
        <v>77</v>
      </c>
      <c r="D124" s="31">
        <f>'[1]INPUTS-Incidence'!I16</f>
        <v>152960</v>
      </c>
      <c r="E124" s="138">
        <f>AEB!Z124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 x14ac:dyDescent="0.4">
      <c r="A125" s="33" t="s">
        <v>9</v>
      </c>
      <c r="B125" s="32" t="s">
        <v>89</v>
      </c>
      <c r="C125" s="32" t="s">
        <v>76</v>
      </c>
      <c r="D125" s="31">
        <f>'[1]INPUTS-Incidence'!I17</f>
        <v>141471</v>
      </c>
      <c r="E125" s="138">
        <f>AEB!Z125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 x14ac:dyDescent="0.4">
      <c r="A126" s="33" t="s">
        <v>9</v>
      </c>
      <c r="B126" s="32" t="s">
        <v>89</v>
      </c>
      <c r="C126" s="32" t="s">
        <v>75</v>
      </c>
      <c r="D126" s="31">
        <f>'[1]INPUTS-Incidence'!I18</f>
        <v>112609</v>
      </c>
      <c r="E126" s="138">
        <f>AEB!Z126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 x14ac:dyDescent="0.4">
      <c r="A127" s="33" t="s">
        <v>9</v>
      </c>
      <c r="B127" s="32" t="s">
        <v>89</v>
      </c>
      <c r="C127" s="32" t="s">
        <v>74</v>
      </c>
      <c r="D127" s="31">
        <f>'[1]INPUTS-Incidence'!I19</f>
        <v>80819</v>
      </c>
      <c r="E127" s="138">
        <f>AEB!Z127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 x14ac:dyDescent="0.4">
      <c r="A128" s="33" t="s">
        <v>9</v>
      </c>
      <c r="B128" s="32" t="s">
        <v>89</v>
      </c>
      <c r="C128" s="32" t="s">
        <v>73</v>
      </c>
      <c r="D128" s="31">
        <f>'[1]INPUTS-Incidence'!I20</f>
        <v>40773</v>
      </c>
      <c r="E128" s="138">
        <f>AEB!Z128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 x14ac:dyDescent="0.4">
      <c r="A129" s="33" t="s">
        <v>9</v>
      </c>
      <c r="B129" s="32" t="s">
        <v>89</v>
      </c>
      <c r="C129" s="32" t="s">
        <v>72</v>
      </c>
      <c r="D129" s="31">
        <f>'[1]INPUTS-Incidence'!I21</f>
        <v>27886</v>
      </c>
      <c r="E129" s="138">
        <f>AEB!Z129</f>
        <v>0</v>
      </c>
      <c r="F129" s="30">
        <f t="shared" si="3"/>
        <v>0</v>
      </c>
      <c r="G129" s="29">
        <f>'[1]INTERNAL PARAMETERS-1'!M21</f>
        <v>9.3150000000000013</v>
      </c>
      <c r="H129" s="28">
        <f t="shared" si="4"/>
        <v>0</v>
      </c>
      <c r="I129" s="27">
        <f t="shared" si="5"/>
        <v>0</v>
      </c>
    </row>
    <row r="130" spans="1:9" x14ac:dyDescent="0.4">
      <c r="A130" s="33" t="s">
        <v>9</v>
      </c>
      <c r="B130" s="32" t="s">
        <v>89</v>
      </c>
      <c r="C130" s="32" t="s">
        <v>70</v>
      </c>
      <c r="D130" s="31">
        <f>'[1]INPUTS-Incidence'!I22</f>
        <v>19834</v>
      </c>
      <c r="E130" s="138">
        <f>AEB!Z130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 x14ac:dyDescent="0.4">
      <c r="A131" s="33" t="s">
        <v>9</v>
      </c>
      <c r="B131" s="32" t="s">
        <v>71</v>
      </c>
      <c r="C131" s="32" t="s">
        <v>88</v>
      </c>
      <c r="D131" s="31">
        <f>'[1]INPUTS-Incidence'!I23</f>
        <v>89688</v>
      </c>
      <c r="E131" s="138">
        <f>AEB!Z131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 x14ac:dyDescent="0.4">
      <c r="A132" s="33" t="s">
        <v>9</v>
      </c>
      <c r="B132" s="32" t="s">
        <v>71</v>
      </c>
      <c r="C132" s="32" t="s">
        <v>87</v>
      </c>
      <c r="D132" s="31">
        <f>'[1]INPUTS-Incidence'!I24</f>
        <v>97008</v>
      </c>
      <c r="E132" s="138">
        <f>AEB!Z132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 x14ac:dyDescent="0.4">
      <c r="A133" s="33" t="s">
        <v>9</v>
      </c>
      <c r="B133" s="32" t="s">
        <v>71</v>
      </c>
      <c r="C133" s="32" t="s">
        <v>86</v>
      </c>
      <c r="D133" s="31">
        <f>'[1]INPUTS-Incidence'!I25</f>
        <v>101426</v>
      </c>
      <c r="E133" s="138">
        <f>AEB!Z133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 x14ac:dyDescent="0.4">
      <c r="A134" s="33" t="s">
        <v>9</v>
      </c>
      <c r="B134" s="32" t="s">
        <v>71</v>
      </c>
      <c r="C134" s="32" t="s">
        <v>85</v>
      </c>
      <c r="D134" s="31">
        <f>'[1]INPUTS-Incidence'!I26</f>
        <v>105366</v>
      </c>
      <c r="E134" s="138">
        <f>AEB!Z134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 x14ac:dyDescent="0.4">
      <c r="A135" s="33" t="s">
        <v>9</v>
      </c>
      <c r="B135" s="32" t="s">
        <v>71</v>
      </c>
      <c r="C135" s="32" t="s">
        <v>84</v>
      </c>
      <c r="D135" s="31">
        <f>'[1]INPUTS-Incidence'!I27</f>
        <v>119920</v>
      </c>
      <c r="E135" s="138">
        <f>AEB!Z135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 x14ac:dyDescent="0.4">
      <c r="A136" s="33" t="s">
        <v>9</v>
      </c>
      <c r="B136" s="32" t="s">
        <v>71</v>
      </c>
      <c r="C136" s="32" t="s">
        <v>83</v>
      </c>
      <c r="D136" s="31">
        <f>'[1]INPUTS-Incidence'!I28</f>
        <v>144615</v>
      </c>
      <c r="E136" s="138">
        <f>AEB!Z136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 x14ac:dyDescent="0.4">
      <c r="A137" s="33" t="s">
        <v>9</v>
      </c>
      <c r="B137" s="32" t="s">
        <v>71</v>
      </c>
      <c r="C137" s="32" t="s">
        <v>82</v>
      </c>
      <c r="D137" s="31">
        <f>'[1]INPUTS-Incidence'!I29</f>
        <v>154776</v>
      </c>
      <c r="E137" s="138">
        <f>AEB!Z137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 x14ac:dyDescent="0.4">
      <c r="A138" s="33" t="s">
        <v>9</v>
      </c>
      <c r="B138" s="32" t="s">
        <v>71</v>
      </c>
      <c r="C138" s="32" t="s">
        <v>81</v>
      </c>
      <c r="D138" s="31">
        <f>'[1]INPUTS-Incidence'!I30</f>
        <v>158158</v>
      </c>
      <c r="E138" s="138">
        <f>AEB!Z138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 x14ac:dyDescent="0.4">
      <c r="A139" s="33" t="s">
        <v>9</v>
      </c>
      <c r="B139" s="32" t="s">
        <v>71</v>
      </c>
      <c r="C139" s="32" t="s">
        <v>80</v>
      </c>
      <c r="D139" s="31">
        <f>'[1]INPUTS-Incidence'!I31</f>
        <v>156490</v>
      </c>
      <c r="E139" s="138">
        <f>AEB!Z139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 x14ac:dyDescent="0.4">
      <c r="A140" s="33" t="s">
        <v>9</v>
      </c>
      <c r="B140" s="32" t="s">
        <v>71</v>
      </c>
      <c r="C140" s="32" t="s">
        <v>79</v>
      </c>
      <c r="D140" s="31">
        <f>'[1]INPUTS-Incidence'!I32</f>
        <v>160050</v>
      </c>
      <c r="E140" s="138">
        <f>AEB!Z140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 x14ac:dyDescent="0.4">
      <c r="A141" s="33" t="s">
        <v>9</v>
      </c>
      <c r="B141" s="32" t="s">
        <v>71</v>
      </c>
      <c r="C141" s="32" t="s">
        <v>78</v>
      </c>
      <c r="D141" s="31">
        <f>'[1]INPUTS-Incidence'!I33</f>
        <v>150685</v>
      </c>
      <c r="E141" s="138">
        <f>AEB!Z141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 x14ac:dyDescent="0.4">
      <c r="A142" s="33" t="s">
        <v>9</v>
      </c>
      <c r="B142" s="32" t="s">
        <v>71</v>
      </c>
      <c r="C142" s="32" t="s">
        <v>77</v>
      </c>
      <c r="D142" s="31">
        <f>'[1]INPUTS-Incidence'!I34</f>
        <v>152870</v>
      </c>
      <c r="E142" s="138">
        <f>AEB!Z142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 x14ac:dyDescent="0.4">
      <c r="A143" s="33" t="s">
        <v>9</v>
      </c>
      <c r="B143" s="32" t="s">
        <v>71</v>
      </c>
      <c r="C143" s="32" t="s">
        <v>76</v>
      </c>
      <c r="D143" s="31">
        <f>'[1]INPUTS-Incidence'!I35</f>
        <v>143155</v>
      </c>
      <c r="E143" s="138">
        <f>AEB!Z143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 x14ac:dyDescent="0.4">
      <c r="A144" s="33" t="s">
        <v>9</v>
      </c>
      <c r="B144" s="32" t="s">
        <v>71</v>
      </c>
      <c r="C144" s="32" t="s">
        <v>75</v>
      </c>
      <c r="D144" s="31">
        <f>'[1]INPUTS-Incidence'!I36</f>
        <v>116787</v>
      </c>
      <c r="E144" s="138">
        <f>AEB!Z144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 x14ac:dyDescent="0.4">
      <c r="A145" s="33" t="s">
        <v>9</v>
      </c>
      <c r="B145" s="32" t="s">
        <v>71</v>
      </c>
      <c r="C145" s="32" t="s">
        <v>74</v>
      </c>
      <c r="D145" s="31">
        <f>'[1]INPUTS-Incidence'!I37</f>
        <v>89189</v>
      </c>
      <c r="E145" s="138">
        <f>AEB!Z145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 x14ac:dyDescent="0.4">
      <c r="A146" s="33" t="s">
        <v>9</v>
      </c>
      <c r="B146" s="32" t="s">
        <v>71</v>
      </c>
      <c r="C146" s="32" t="s">
        <v>73</v>
      </c>
      <c r="D146" s="31">
        <f>'[1]INPUTS-Incidence'!I38</f>
        <v>50217</v>
      </c>
      <c r="E146" s="138">
        <f>AEB!Z146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 x14ac:dyDescent="0.4">
      <c r="A147" s="33" t="s">
        <v>9</v>
      </c>
      <c r="B147" s="32" t="s">
        <v>71</v>
      </c>
      <c r="C147" s="32" t="s">
        <v>72</v>
      </c>
      <c r="D147" s="31">
        <f>'[1]INPUTS-Incidence'!I39</f>
        <v>38627</v>
      </c>
      <c r="E147" s="138">
        <f>AEB!Z147</f>
        <v>0</v>
      </c>
      <c r="F147" s="30">
        <f t="shared" si="6"/>
        <v>0</v>
      </c>
      <c r="G147" s="29">
        <f>'[1]INTERNAL PARAMETERS-1'!M21</f>
        <v>9.3150000000000013</v>
      </c>
      <c r="H147" s="28">
        <f t="shared" si="7"/>
        <v>0</v>
      </c>
      <c r="I147" s="27">
        <f t="shared" si="8"/>
        <v>0</v>
      </c>
    </row>
    <row r="148" spans="1:9" x14ac:dyDescent="0.4">
      <c r="A148" s="33" t="s">
        <v>9</v>
      </c>
      <c r="B148" s="32" t="s">
        <v>71</v>
      </c>
      <c r="C148" s="32" t="s">
        <v>70</v>
      </c>
      <c r="D148" s="31">
        <f>'[1]INPUTS-Incidence'!I40</f>
        <v>37627</v>
      </c>
      <c r="E148" s="138">
        <f>AEB!Z148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 x14ac:dyDescent="0.4">
      <c r="A149" s="33" t="s">
        <v>8</v>
      </c>
      <c r="B149" s="32" t="s">
        <v>89</v>
      </c>
      <c r="C149" s="32" t="s">
        <v>88</v>
      </c>
      <c r="D149" s="31">
        <f>'[1]INPUTS-Incidence'!I5</f>
        <v>93388</v>
      </c>
      <c r="E149" s="138">
        <f>AEB!Z149</f>
        <v>0</v>
      </c>
      <c r="F149" s="30">
        <f t="shared" si="6"/>
        <v>0</v>
      </c>
      <c r="G149" s="29">
        <f>'[1]INTERNAL PARAMETERS-1'!M5</f>
        <v>85.012</v>
      </c>
      <c r="H149" s="28">
        <f t="shared" si="7"/>
        <v>0</v>
      </c>
      <c r="I149" s="27">
        <f t="shared" si="8"/>
        <v>0</v>
      </c>
    </row>
    <row r="150" spans="1:9" x14ac:dyDescent="0.4">
      <c r="A150" s="33" t="s">
        <v>8</v>
      </c>
      <c r="B150" s="32" t="s">
        <v>89</v>
      </c>
      <c r="C150" s="32" t="s">
        <v>87</v>
      </c>
      <c r="D150" s="31">
        <f>'[1]INPUTS-Incidence'!I6</f>
        <v>101729</v>
      </c>
      <c r="E150" s="138">
        <f>AEB!Z150</f>
        <v>0</v>
      </c>
      <c r="F150" s="30">
        <f t="shared" si="6"/>
        <v>0</v>
      </c>
      <c r="G150" s="29">
        <f>'[1]INTERNAL PARAMETERS-1'!M6</f>
        <v>78.760000000000005</v>
      </c>
      <c r="H150" s="28">
        <f t="shared" si="7"/>
        <v>0</v>
      </c>
      <c r="I150" s="27">
        <f t="shared" si="8"/>
        <v>0</v>
      </c>
    </row>
    <row r="151" spans="1:9" x14ac:dyDescent="0.4">
      <c r="A151" s="33" t="s">
        <v>8</v>
      </c>
      <c r="B151" s="32" t="s">
        <v>89</v>
      </c>
      <c r="C151" s="32" t="s">
        <v>86</v>
      </c>
      <c r="D151" s="31">
        <f>'[1]INPUTS-Incidence'!I7</f>
        <v>104967</v>
      </c>
      <c r="E151" s="138">
        <f>AEB!Z151</f>
        <v>0</v>
      </c>
      <c r="F151" s="30">
        <f t="shared" si="6"/>
        <v>0</v>
      </c>
      <c r="G151" s="29">
        <f>'[1]INTERNAL PARAMETERS-1'!M7</f>
        <v>73.784999999999997</v>
      </c>
      <c r="H151" s="28">
        <f t="shared" si="7"/>
        <v>0</v>
      </c>
      <c r="I151" s="27">
        <f t="shared" si="8"/>
        <v>0</v>
      </c>
    </row>
    <row r="152" spans="1:9" x14ac:dyDescent="0.4">
      <c r="A152" s="33" t="s">
        <v>8</v>
      </c>
      <c r="B152" s="32" t="s">
        <v>89</v>
      </c>
      <c r="C152" s="32" t="s">
        <v>85</v>
      </c>
      <c r="D152" s="31">
        <f>'[1]INPUTS-Incidence'!I8</f>
        <v>109868</v>
      </c>
      <c r="E152" s="138">
        <f>AEB!Z152</f>
        <v>0.60868941176470603</v>
      </c>
      <c r="F152" s="30">
        <f t="shared" si="6"/>
        <v>0.55401883329514146</v>
      </c>
      <c r="G152" s="29">
        <f>'[1]INTERNAL PARAMETERS-1'!M8</f>
        <v>68.824999999999989</v>
      </c>
      <c r="H152" s="28">
        <f t="shared" si="7"/>
        <v>41.893048764705888</v>
      </c>
      <c r="I152" s="27">
        <f t="shared" si="8"/>
        <v>38.130346201538103</v>
      </c>
    </row>
    <row r="153" spans="1:9" x14ac:dyDescent="0.4">
      <c r="A153" s="33" t="s">
        <v>8</v>
      </c>
      <c r="B153" s="32" t="s">
        <v>89</v>
      </c>
      <c r="C153" s="32" t="s">
        <v>84</v>
      </c>
      <c r="D153" s="31">
        <f>'[1]INPUTS-Incidence'!I9</f>
        <v>124617</v>
      </c>
      <c r="E153" s="138">
        <f>AEB!Z153</f>
        <v>0.81158588235294127</v>
      </c>
      <c r="F153" s="30">
        <f t="shared" si="6"/>
        <v>0.65126417932781344</v>
      </c>
      <c r="G153" s="29">
        <f>'[1]INTERNAL PARAMETERS-1'!M9</f>
        <v>63.875</v>
      </c>
      <c r="H153" s="28">
        <f t="shared" si="7"/>
        <v>51.840048235294127</v>
      </c>
      <c r="I153" s="27">
        <f t="shared" si="8"/>
        <v>41.599499454564089</v>
      </c>
    </row>
    <row r="154" spans="1:9" x14ac:dyDescent="0.4">
      <c r="A154" s="33" t="s">
        <v>8</v>
      </c>
      <c r="B154" s="32" t="s">
        <v>89</v>
      </c>
      <c r="C154" s="32" t="s">
        <v>83</v>
      </c>
      <c r="D154" s="31">
        <f>'[1]INPUTS-Incidence'!I10</f>
        <v>142382</v>
      </c>
      <c r="E154" s="138">
        <f>AEB!Z154</f>
        <v>1.0144823529411766</v>
      </c>
      <c r="F154" s="30">
        <f t="shared" si="6"/>
        <v>0.7125074468269702</v>
      </c>
      <c r="G154" s="29">
        <f>'[1]INTERNAL PARAMETERS-1'!M10</f>
        <v>58.935000000000002</v>
      </c>
      <c r="H154" s="28">
        <f t="shared" si="7"/>
        <v>59.788517470588246</v>
      </c>
      <c r="I154" s="27">
        <f t="shared" si="8"/>
        <v>41.991626378747483</v>
      </c>
    </row>
    <row r="155" spans="1:9" x14ac:dyDescent="0.4">
      <c r="A155" s="33" t="s">
        <v>8</v>
      </c>
      <c r="B155" s="32" t="s">
        <v>89</v>
      </c>
      <c r="C155" s="32" t="s">
        <v>82</v>
      </c>
      <c r="D155" s="31">
        <f>'[1]INPUTS-Incidence'!I11</f>
        <v>143022</v>
      </c>
      <c r="E155" s="138">
        <f>AEB!Z155</f>
        <v>0.60868941176470603</v>
      </c>
      <c r="F155" s="30">
        <f t="shared" si="6"/>
        <v>0.42559145569542167</v>
      </c>
      <c r="G155" s="29">
        <f>'[1]INTERNAL PARAMETERS-1'!M11</f>
        <v>53.995000000000005</v>
      </c>
      <c r="H155" s="28">
        <f t="shared" si="7"/>
        <v>32.866184788235302</v>
      </c>
      <c r="I155" s="27">
        <f t="shared" si="8"/>
        <v>22.979810650274295</v>
      </c>
    </row>
    <row r="156" spans="1:9" x14ac:dyDescent="0.4">
      <c r="A156" s="33" t="s">
        <v>8</v>
      </c>
      <c r="B156" s="32" t="s">
        <v>89</v>
      </c>
      <c r="C156" s="32" t="s">
        <v>81</v>
      </c>
      <c r="D156" s="31">
        <f>'[1]INPUTS-Incidence'!I12</f>
        <v>141357</v>
      </c>
      <c r="E156" s="138">
        <f>AEB!Z156</f>
        <v>0.81158588235294127</v>
      </c>
      <c r="F156" s="30">
        <f t="shared" si="6"/>
        <v>0.57413915289157325</v>
      </c>
      <c r="G156" s="29">
        <f>'[1]INTERNAL PARAMETERS-1'!M12</f>
        <v>49.09</v>
      </c>
      <c r="H156" s="28">
        <f t="shared" si="7"/>
        <v>39.84075096470589</v>
      </c>
      <c r="I156" s="27">
        <f t="shared" si="8"/>
        <v>28.184491015447335</v>
      </c>
    </row>
    <row r="157" spans="1:9" x14ac:dyDescent="0.4">
      <c r="A157" s="33" t="s">
        <v>8</v>
      </c>
      <c r="B157" s="32" t="s">
        <v>89</v>
      </c>
      <c r="C157" s="32" t="s">
        <v>80</v>
      </c>
      <c r="D157" s="31">
        <f>'[1]INPUTS-Incidence'!I13</f>
        <v>142801</v>
      </c>
      <c r="E157" s="138">
        <f>AEB!Z157</f>
        <v>0.60868941176470603</v>
      </c>
      <c r="F157" s="30">
        <f t="shared" si="6"/>
        <v>0.42625010452637307</v>
      </c>
      <c r="G157" s="29">
        <f>'[1]INTERNAL PARAMETERS-1'!M13</f>
        <v>44.225000000000001</v>
      </c>
      <c r="H157" s="28">
        <f t="shared" si="7"/>
        <v>26.919289235294126</v>
      </c>
      <c r="I157" s="27">
        <f t="shared" si="8"/>
        <v>18.850910872678853</v>
      </c>
    </row>
    <row r="158" spans="1:9" x14ac:dyDescent="0.4">
      <c r="A158" s="33" t="s">
        <v>8</v>
      </c>
      <c r="B158" s="32" t="s">
        <v>89</v>
      </c>
      <c r="C158" s="32" t="s">
        <v>79</v>
      </c>
      <c r="D158" s="31">
        <f>'[1]INPUTS-Incidence'!I14</f>
        <v>151690</v>
      </c>
      <c r="E158" s="138">
        <f>AEB!Z158</f>
        <v>0.60868941176470603</v>
      </c>
      <c r="F158" s="30">
        <f t="shared" si="6"/>
        <v>0.40127194394139759</v>
      </c>
      <c r="G158" s="29">
        <f>'[1]INTERNAL PARAMETERS-1'!M14</f>
        <v>39.424999999999997</v>
      </c>
      <c r="H158" s="28">
        <f t="shared" si="7"/>
        <v>23.997580058823534</v>
      </c>
      <c r="I158" s="27">
        <f t="shared" si="8"/>
        <v>15.820146389889601</v>
      </c>
    </row>
    <row r="159" spans="1:9" x14ac:dyDescent="0.4">
      <c r="A159" s="33" t="s">
        <v>8</v>
      </c>
      <c r="B159" s="32" t="s">
        <v>89</v>
      </c>
      <c r="C159" s="32" t="s">
        <v>78</v>
      </c>
      <c r="D159" s="31">
        <f>'[1]INPUTS-Incidence'!I15</f>
        <v>145383</v>
      </c>
      <c r="E159" s="138">
        <f>AEB!Z159</f>
        <v>0.40579294117647063</v>
      </c>
      <c r="F159" s="30">
        <f t="shared" si="6"/>
        <v>0.27911993917890721</v>
      </c>
      <c r="G159" s="29">
        <f>'[1]INTERNAL PARAMETERS-1'!M15</f>
        <v>34.72</v>
      </c>
      <c r="H159" s="28">
        <f t="shared" si="7"/>
        <v>14.08913091764706</v>
      </c>
      <c r="I159" s="27">
        <f t="shared" si="8"/>
        <v>9.691044288291657</v>
      </c>
    </row>
    <row r="160" spans="1:9" x14ac:dyDescent="0.4">
      <c r="A160" s="33" t="s">
        <v>8</v>
      </c>
      <c r="B160" s="32" t="s">
        <v>89</v>
      </c>
      <c r="C160" s="32" t="s">
        <v>77</v>
      </c>
      <c r="D160" s="31">
        <f>'[1]INPUTS-Incidence'!I16</f>
        <v>152960</v>
      </c>
      <c r="E160" s="138">
        <f>AEB!Z160</f>
        <v>0.40579294117647063</v>
      </c>
      <c r="F160" s="30">
        <f t="shared" si="6"/>
        <v>0.26529350233817378</v>
      </c>
      <c r="G160" s="29">
        <f>'[1]INTERNAL PARAMETERS-1'!M16</f>
        <v>30.094999999999999</v>
      </c>
      <c r="H160" s="28">
        <f t="shared" si="7"/>
        <v>12.212338564705883</v>
      </c>
      <c r="I160" s="27">
        <f t="shared" si="8"/>
        <v>7.9840079528673407</v>
      </c>
    </row>
    <row r="161" spans="1:9" x14ac:dyDescent="0.4">
      <c r="A161" s="33" t="s">
        <v>8</v>
      </c>
      <c r="B161" s="32" t="s">
        <v>89</v>
      </c>
      <c r="C161" s="32" t="s">
        <v>76</v>
      </c>
      <c r="D161" s="31">
        <f>'[1]INPUTS-Incidence'!I17</f>
        <v>141471</v>
      </c>
      <c r="E161" s="138">
        <f>AEB!Z161</f>
        <v>0.40579294117647063</v>
      </c>
      <c r="F161" s="30">
        <f t="shared" si="6"/>
        <v>0.28683825036683885</v>
      </c>
      <c r="G161" s="29">
        <f>'[1]INTERNAL PARAMETERS-1'!M17</f>
        <v>25.55</v>
      </c>
      <c r="H161" s="28">
        <f t="shared" si="7"/>
        <v>10.368009647058825</v>
      </c>
      <c r="I161" s="27">
        <f t="shared" si="8"/>
        <v>7.3287172968727337</v>
      </c>
    </row>
    <row r="162" spans="1:9" x14ac:dyDescent="0.4">
      <c r="A162" s="33" t="s">
        <v>8</v>
      </c>
      <c r="B162" s="32" t="s">
        <v>89</v>
      </c>
      <c r="C162" s="32" t="s">
        <v>75</v>
      </c>
      <c r="D162" s="31">
        <f>'[1]INPUTS-Incidence'!I18</f>
        <v>112609</v>
      </c>
      <c r="E162" s="138">
        <f>AEB!Z162</f>
        <v>0.20289647058823532</v>
      </c>
      <c r="F162" s="30">
        <f t="shared" si="6"/>
        <v>0.18017784598765224</v>
      </c>
      <c r="G162" s="29">
        <f>'[1]INTERNAL PARAMETERS-1'!M18</f>
        <v>21.115000000000002</v>
      </c>
      <c r="H162" s="28">
        <f t="shared" si="7"/>
        <v>4.2841589764705894</v>
      </c>
      <c r="I162" s="27">
        <f t="shared" si="8"/>
        <v>3.8044552180292777</v>
      </c>
    </row>
    <row r="163" spans="1:9" x14ac:dyDescent="0.4">
      <c r="A163" s="33" t="s">
        <v>8</v>
      </c>
      <c r="B163" s="32" t="s">
        <v>89</v>
      </c>
      <c r="C163" s="32" t="s">
        <v>74</v>
      </c>
      <c r="D163" s="31">
        <f>'[1]INPUTS-Incidence'!I19</f>
        <v>80819</v>
      </c>
      <c r="E163" s="138">
        <f>AEB!Z163</f>
        <v>0.20289647058823532</v>
      </c>
      <c r="F163" s="30">
        <f t="shared" si="6"/>
        <v>0.25105045915964724</v>
      </c>
      <c r="G163" s="29">
        <f>'[1]INTERNAL PARAMETERS-1'!M19</f>
        <v>16.865000000000002</v>
      </c>
      <c r="H163" s="28">
        <f t="shared" si="7"/>
        <v>3.4218489764705891</v>
      </c>
      <c r="I163" s="27">
        <f t="shared" si="8"/>
        <v>4.233965993727451</v>
      </c>
    </row>
    <row r="164" spans="1:9" x14ac:dyDescent="0.4">
      <c r="A164" s="33" t="s">
        <v>8</v>
      </c>
      <c r="B164" s="32" t="s">
        <v>89</v>
      </c>
      <c r="C164" s="32" t="s">
        <v>73</v>
      </c>
      <c r="D164" s="31">
        <f>'[1]INPUTS-Incidence'!I20</f>
        <v>40773</v>
      </c>
      <c r="E164" s="138">
        <f>AEB!Z164</f>
        <v>0.20289647058823532</v>
      </c>
      <c r="F164" s="30">
        <f t="shared" si="6"/>
        <v>0.49762458143436911</v>
      </c>
      <c r="G164" s="29">
        <f>'[1]INTERNAL PARAMETERS-1'!M20</f>
        <v>12.89</v>
      </c>
      <c r="H164" s="28">
        <f t="shared" si="7"/>
        <v>2.6153355058823533</v>
      </c>
      <c r="I164" s="27">
        <f t="shared" si="8"/>
        <v>6.4143808546890178</v>
      </c>
    </row>
    <row r="165" spans="1:9" x14ac:dyDescent="0.4">
      <c r="A165" s="33" t="s">
        <v>8</v>
      </c>
      <c r="B165" s="32" t="s">
        <v>89</v>
      </c>
      <c r="C165" s="32" t="s">
        <v>72</v>
      </c>
      <c r="D165" s="31">
        <f>'[1]INPUTS-Incidence'!I21</f>
        <v>27886</v>
      </c>
      <c r="E165" s="138">
        <f>AEB!Z165</f>
        <v>0.20289647058823532</v>
      </c>
      <c r="F165" s="30">
        <f t="shared" si="6"/>
        <v>0.72759259337386262</v>
      </c>
      <c r="G165" s="29">
        <f>'[1]INTERNAL PARAMETERS-1'!M21</f>
        <v>9.3150000000000013</v>
      </c>
      <c r="H165" s="28">
        <f t="shared" si="7"/>
        <v>1.8899806235294123</v>
      </c>
      <c r="I165" s="27">
        <f t="shared" si="8"/>
        <v>6.7775250072775313</v>
      </c>
    </row>
    <row r="166" spans="1:9" x14ac:dyDescent="0.4">
      <c r="A166" s="33" t="s">
        <v>8</v>
      </c>
      <c r="B166" s="32" t="s">
        <v>89</v>
      </c>
      <c r="C166" s="32" t="s">
        <v>70</v>
      </c>
      <c r="D166" s="31">
        <f>'[1]INPUTS-Incidence'!I22</f>
        <v>19834</v>
      </c>
      <c r="E166" s="138">
        <f>AEB!Z166</f>
        <v>0.20289647058823532</v>
      </c>
      <c r="F166" s="30">
        <f t="shared" si="6"/>
        <v>1.0229730290825618</v>
      </c>
      <c r="G166" s="29">
        <f>'[1]INTERNAL PARAMETERS-1'!M22</f>
        <v>5.05</v>
      </c>
      <c r="H166" s="28">
        <f t="shared" si="7"/>
        <v>1.0246271764705883</v>
      </c>
      <c r="I166" s="27">
        <f t="shared" si="8"/>
        <v>5.1660137968669373</v>
      </c>
    </row>
    <row r="167" spans="1:9" x14ac:dyDescent="0.4">
      <c r="A167" s="33" t="s">
        <v>8</v>
      </c>
      <c r="B167" s="32" t="s">
        <v>71</v>
      </c>
      <c r="C167" s="32" t="s">
        <v>88</v>
      </c>
      <c r="D167" s="31">
        <f>'[1]INPUTS-Incidence'!I23</f>
        <v>89688</v>
      </c>
      <c r="E167" s="138">
        <f>AEB!Z167</f>
        <v>0</v>
      </c>
      <c r="F167" s="30">
        <f t="shared" si="6"/>
        <v>0</v>
      </c>
      <c r="G167" s="29">
        <f>'[1]INTERNAL PARAMETERS-1'!M5</f>
        <v>85.012</v>
      </c>
      <c r="H167" s="28">
        <f t="shared" si="7"/>
        <v>0</v>
      </c>
      <c r="I167" s="27">
        <f t="shared" si="8"/>
        <v>0</v>
      </c>
    </row>
    <row r="168" spans="1:9" x14ac:dyDescent="0.4">
      <c r="A168" s="33" t="s">
        <v>8</v>
      </c>
      <c r="B168" s="32" t="s">
        <v>71</v>
      </c>
      <c r="C168" s="32" t="s">
        <v>87</v>
      </c>
      <c r="D168" s="31">
        <f>'[1]INPUTS-Incidence'!I24</f>
        <v>97008</v>
      </c>
      <c r="E168" s="138">
        <f>AEB!Z168</f>
        <v>0</v>
      </c>
      <c r="F168" s="30">
        <f t="shared" si="6"/>
        <v>0</v>
      </c>
      <c r="G168" s="29">
        <f>'[1]INTERNAL PARAMETERS-1'!M6</f>
        <v>78.760000000000005</v>
      </c>
      <c r="H168" s="28">
        <f t="shared" si="7"/>
        <v>0</v>
      </c>
      <c r="I168" s="27">
        <f t="shared" si="8"/>
        <v>0</v>
      </c>
    </row>
    <row r="169" spans="1:9" x14ac:dyDescent="0.4">
      <c r="A169" s="33" t="s">
        <v>8</v>
      </c>
      <c r="B169" s="32" t="s">
        <v>71</v>
      </c>
      <c r="C169" s="32" t="s">
        <v>86</v>
      </c>
      <c r="D169" s="31">
        <f>'[1]INPUTS-Incidence'!I25</f>
        <v>101426</v>
      </c>
      <c r="E169" s="138">
        <f>AEB!Z169</f>
        <v>0</v>
      </c>
      <c r="F169" s="30">
        <f t="shared" si="6"/>
        <v>0</v>
      </c>
      <c r="G169" s="29">
        <f>'[1]INTERNAL PARAMETERS-1'!M7</f>
        <v>73.784999999999997</v>
      </c>
      <c r="H169" s="28">
        <f t="shared" si="7"/>
        <v>0</v>
      </c>
      <c r="I169" s="27">
        <f t="shared" si="8"/>
        <v>0</v>
      </c>
    </row>
    <row r="170" spans="1:9" x14ac:dyDescent="0.4">
      <c r="A170" s="33" t="s">
        <v>8</v>
      </c>
      <c r="B170" s="32" t="s">
        <v>71</v>
      </c>
      <c r="C170" s="32" t="s">
        <v>85</v>
      </c>
      <c r="D170" s="31">
        <f>'[1]INPUTS-Incidence'!I26</f>
        <v>105366</v>
      </c>
      <c r="E170" s="138">
        <f>AEB!Z170</f>
        <v>0.20289647058823532</v>
      </c>
      <c r="F170" s="30">
        <f t="shared" si="6"/>
        <v>0.1925635125071041</v>
      </c>
      <c r="G170" s="29">
        <f>'[1]INTERNAL PARAMETERS-1'!M8</f>
        <v>68.824999999999989</v>
      </c>
      <c r="H170" s="28">
        <f t="shared" si="7"/>
        <v>13.964349588235294</v>
      </c>
      <c r="I170" s="27">
        <f t="shared" si="8"/>
        <v>13.253183748301439</v>
      </c>
    </row>
    <row r="171" spans="1:9" x14ac:dyDescent="0.4">
      <c r="A171" s="33" t="s">
        <v>8</v>
      </c>
      <c r="B171" s="32" t="s">
        <v>71</v>
      </c>
      <c r="C171" s="32" t="s">
        <v>84</v>
      </c>
      <c r="D171" s="31">
        <f>'[1]INPUTS-Incidence'!I27</f>
        <v>119920</v>
      </c>
      <c r="E171" s="138">
        <f>AEB!Z171</f>
        <v>0.20289647058823532</v>
      </c>
      <c r="F171" s="30">
        <f t="shared" si="6"/>
        <v>0.16919318761527294</v>
      </c>
      <c r="G171" s="29">
        <f>'[1]INTERNAL PARAMETERS-1'!M9</f>
        <v>63.875</v>
      </c>
      <c r="H171" s="28">
        <f t="shared" si="7"/>
        <v>12.960012058823532</v>
      </c>
      <c r="I171" s="27">
        <f t="shared" si="8"/>
        <v>10.80721485892556</v>
      </c>
    </row>
    <row r="172" spans="1:9" x14ac:dyDescent="0.4">
      <c r="A172" s="33" t="s">
        <v>8</v>
      </c>
      <c r="B172" s="32" t="s">
        <v>71</v>
      </c>
      <c r="C172" s="32" t="s">
        <v>83</v>
      </c>
      <c r="D172" s="31">
        <f>'[1]INPUTS-Incidence'!I28</f>
        <v>144615</v>
      </c>
      <c r="E172" s="138">
        <f>AEB!Z172</f>
        <v>0.20289647058823532</v>
      </c>
      <c r="F172" s="30">
        <f t="shared" si="6"/>
        <v>0.14030112407996082</v>
      </c>
      <c r="G172" s="29">
        <f>'[1]INTERNAL PARAMETERS-1'!M10</f>
        <v>58.935000000000002</v>
      </c>
      <c r="H172" s="28">
        <f t="shared" si="7"/>
        <v>11.957703494117649</v>
      </c>
      <c r="I172" s="27">
        <f t="shared" si="8"/>
        <v>8.2686467476524896</v>
      </c>
    </row>
    <row r="173" spans="1:9" x14ac:dyDescent="0.4">
      <c r="A173" s="33" t="s">
        <v>8</v>
      </c>
      <c r="B173" s="32" t="s">
        <v>71</v>
      </c>
      <c r="C173" s="32" t="s">
        <v>82</v>
      </c>
      <c r="D173" s="31">
        <f>'[1]INPUTS-Incidence'!I29</f>
        <v>154776</v>
      </c>
      <c r="E173" s="138">
        <f>AEB!Z173</f>
        <v>0.20289647058823532</v>
      </c>
      <c r="F173" s="30">
        <f t="shared" si="6"/>
        <v>0.131090395531759</v>
      </c>
      <c r="G173" s="29">
        <f>'[1]INTERNAL PARAMETERS-1'!M11</f>
        <v>53.995000000000005</v>
      </c>
      <c r="H173" s="28">
        <f t="shared" si="7"/>
        <v>10.955394929411767</v>
      </c>
      <c r="I173" s="27">
        <f t="shared" si="8"/>
        <v>7.0782259067373285</v>
      </c>
    </row>
    <row r="174" spans="1:9" x14ac:dyDescent="0.4">
      <c r="A174" s="33" t="s">
        <v>8</v>
      </c>
      <c r="B174" s="32" t="s">
        <v>71</v>
      </c>
      <c r="C174" s="32" t="s">
        <v>81</v>
      </c>
      <c r="D174" s="31">
        <f>'[1]INPUTS-Incidence'!I30</f>
        <v>158158</v>
      </c>
      <c r="E174" s="138">
        <f>AEB!Z174</f>
        <v>0.20289647058823532</v>
      </c>
      <c r="F174" s="30">
        <f t="shared" si="6"/>
        <v>0.12828720051355944</v>
      </c>
      <c r="G174" s="29">
        <f>'[1]INTERNAL PARAMETERS-1'!M12</f>
        <v>49.09</v>
      </c>
      <c r="H174" s="28">
        <f t="shared" si="7"/>
        <v>9.9601877411764725</v>
      </c>
      <c r="I174" s="27">
        <f t="shared" si="8"/>
        <v>6.2976186732106321</v>
      </c>
    </row>
    <row r="175" spans="1:9" x14ac:dyDescent="0.4">
      <c r="A175" s="33" t="s">
        <v>8</v>
      </c>
      <c r="B175" s="32" t="s">
        <v>71</v>
      </c>
      <c r="C175" s="32" t="s">
        <v>80</v>
      </c>
      <c r="D175" s="31">
        <f>'[1]INPUTS-Incidence'!I31</f>
        <v>156490</v>
      </c>
      <c r="E175" s="138">
        <f>AEB!Z175</f>
        <v>0.20289647058823532</v>
      </c>
      <c r="F175" s="30">
        <f t="shared" si="6"/>
        <v>0.12965459172358318</v>
      </c>
      <c r="G175" s="29">
        <f>'[1]INTERNAL PARAMETERS-1'!M13</f>
        <v>44.225000000000001</v>
      </c>
      <c r="H175" s="28">
        <f t="shared" si="7"/>
        <v>8.9730964117647076</v>
      </c>
      <c r="I175" s="27">
        <f t="shared" si="8"/>
        <v>5.7339743189754664</v>
      </c>
    </row>
    <row r="176" spans="1:9" x14ac:dyDescent="0.4">
      <c r="A176" s="33" t="s">
        <v>8</v>
      </c>
      <c r="B176" s="32" t="s">
        <v>71</v>
      </c>
      <c r="C176" s="32" t="s">
        <v>79</v>
      </c>
      <c r="D176" s="31">
        <f>'[1]INPUTS-Incidence'!I32</f>
        <v>160050</v>
      </c>
      <c r="E176" s="138">
        <f>AEB!Z176</f>
        <v>0.20289647058823532</v>
      </c>
      <c r="F176" s="30">
        <f t="shared" si="6"/>
        <v>0.12677067828068436</v>
      </c>
      <c r="G176" s="29">
        <f>'[1]INTERNAL PARAMETERS-1'!M14</f>
        <v>39.424999999999997</v>
      </c>
      <c r="H176" s="28">
        <f t="shared" si="7"/>
        <v>7.9991933529411767</v>
      </c>
      <c r="I176" s="27">
        <f t="shared" si="8"/>
        <v>4.9979339912159801</v>
      </c>
    </row>
    <row r="177" spans="1:9" x14ac:dyDescent="0.4">
      <c r="A177" s="33" t="s">
        <v>8</v>
      </c>
      <c r="B177" s="32" t="s">
        <v>71</v>
      </c>
      <c r="C177" s="32" t="s">
        <v>78</v>
      </c>
      <c r="D177" s="31">
        <f>'[1]INPUTS-Incidence'!I33</f>
        <v>150685</v>
      </c>
      <c r="E177" s="138">
        <f>AEB!Z177</f>
        <v>0.20289647058823532</v>
      </c>
      <c r="F177" s="30">
        <f t="shared" si="6"/>
        <v>0.13464941473154945</v>
      </c>
      <c r="G177" s="29">
        <f>'[1]INTERNAL PARAMETERS-1'!M15</f>
        <v>34.72</v>
      </c>
      <c r="H177" s="28">
        <f t="shared" si="7"/>
        <v>7.0445654588235298</v>
      </c>
      <c r="I177" s="27">
        <f t="shared" si="8"/>
        <v>4.6750276794793972</v>
      </c>
    </row>
    <row r="178" spans="1:9" x14ac:dyDescent="0.4">
      <c r="A178" s="33" t="s">
        <v>8</v>
      </c>
      <c r="B178" s="32" t="s">
        <v>71</v>
      </c>
      <c r="C178" s="32" t="s">
        <v>77</v>
      </c>
      <c r="D178" s="31">
        <f>'[1]INPUTS-Incidence'!I34</f>
        <v>152870</v>
      </c>
      <c r="E178" s="138">
        <f>AEB!Z178</f>
        <v>0.20289647058823532</v>
      </c>
      <c r="F178" s="30">
        <f t="shared" si="6"/>
        <v>0.13272484502403042</v>
      </c>
      <c r="G178" s="29">
        <f>'[1]INTERNAL PARAMETERS-1'!M16</f>
        <v>30.094999999999999</v>
      </c>
      <c r="H178" s="28">
        <f t="shared" si="7"/>
        <v>6.1061692823529414</v>
      </c>
      <c r="I178" s="27">
        <f t="shared" si="8"/>
        <v>3.9943542109981958</v>
      </c>
    </row>
    <row r="179" spans="1:9" x14ac:dyDescent="0.4">
      <c r="A179" s="33" t="s">
        <v>8</v>
      </c>
      <c r="B179" s="32" t="s">
        <v>71</v>
      </c>
      <c r="C179" s="32" t="s">
        <v>76</v>
      </c>
      <c r="D179" s="31">
        <f>'[1]INPUTS-Incidence'!I35</f>
        <v>143155</v>
      </c>
      <c r="E179" s="138">
        <f>AEB!Z179</f>
        <v>0.20289647058823532</v>
      </c>
      <c r="F179" s="30">
        <f t="shared" si="6"/>
        <v>0.14173201815391381</v>
      </c>
      <c r="G179" s="29">
        <f>'[1]INTERNAL PARAMETERS-1'!M17</f>
        <v>25.55</v>
      </c>
      <c r="H179" s="28">
        <f t="shared" si="7"/>
        <v>5.1840048235294125</v>
      </c>
      <c r="I179" s="27">
        <f t="shared" si="8"/>
        <v>3.6212530638324978</v>
      </c>
    </row>
    <row r="180" spans="1:9" x14ac:dyDescent="0.4">
      <c r="A180" s="33" t="s">
        <v>8</v>
      </c>
      <c r="B180" s="32" t="s">
        <v>71</v>
      </c>
      <c r="C180" s="32" t="s">
        <v>75</v>
      </c>
      <c r="D180" s="31">
        <f>'[1]INPUTS-Incidence'!I36</f>
        <v>116787</v>
      </c>
      <c r="E180" s="138">
        <f>AEB!Z180</f>
        <v>0.20289647058823532</v>
      </c>
      <c r="F180" s="30">
        <f t="shared" si="6"/>
        <v>0.17373206828519897</v>
      </c>
      <c r="G180" s="29">
        <f>'[1]INTERNAL PARAMETERS-1'!M18</f>
        <v>21.115000000000002</v>
      </c>
      <c r="H180" s="28">
        <f t="shared" si="7"/>
        <v>4.2841589764705894</v>
      </c>
      <c r="I180" s="27">
        <f t="shared" si="8"/>
        <v>3.6683526218419766</v>
      </c>
    </row>
    <row r="181" spans="1:9" x14ac:dyDescent="0.4">
      <c r="A181" s="33" t="s">
        <v>8</v>
      </c>
      <c r="B181" s="32" t="s">
        <v>71</v>
      </c>
      <c r="C181" s="32" t="s">
        <v>74</v>
      </c>
      <c r="D181" s="31">
        <f>'[1]INPUTS-Incidence'!I37</f>
        <v>89189</v>
      </c>
      <c r="E181" s="138">
        <f>AEB!Z181</f>
        <v>0.20289647058823532</v>
      </c>
      <c r="F181" s="30">
        <f t="shared" si="6"/>
        <v>0.22749046473021933</v>
      </c>
      <c r="G181" s="29">
        <f>'[1]INTERNAL PARAMETERS-1'!M19</f>
        <v>16.865000000000002</v>
      </c>
      <c r="H181" s="28">
        <f t="shared" si="7"/>
        <v>3.4218489764705891</v>
      </c>
      <c r="I181" s="27">
        <f t="shared" si="8"/>
        <v>3.8366266876751491</v>
      </c>
    </row>
    <row r="182" spans="1:9" x14ac:dyDescent="0.4">
      <c r="A182" s="33" t="s">
        <v>8</v>
      </c>
      <c r="B182" s="32" t="s">
        <v>71</v>
      </c>
      <c r="C182" s="32" t="s">
        <v>73</v>
      </c>
      <c r="D182" s="31">
        <f>'[1]INPUTS-Incidence'!I38</f>
        <v>50217</v>
      </c>
      <c r="E182" s="138">
        <f>AEB!Z182</f>
        <v>0.20289647058823532</v>
      </c>
      <c r="F182" s="30">
        <f t="shared" si="6"/>
        <v>0.40403941013647832</v>
      </c>
      <c r="G182" s="29">
        <f>'[1]INTERNAL PARAMETERS-1'!M20</f>
        <v>12.89</v>
      </c>
      <c r="H182" s="28">
        <f t="shared" si="7"/>
        <v>2.6153355058823533</v>
      </c>
      <c r="I182" s="27">
        <f t="shared" si="8"/>
        <v>5.2080679966592056</v>
      </c>
    </row>
    <row r="183" spans="1:9" x14ac:dyDescent="0.4">
      <c r="A183" s="33" t="s">
        <v>8</v>
      </c>
      <c r="B183" s="32" t="s">
        <v>71</v>
      </c>
      <c r="C183" s="32" t="s">
        <v>72</v>
      </c>
      <c r="D183" s="31">
        <f>'[1]INPUTS-Incidence'!I39</f>
        <v>38627</v>
      </c>
      <c r="E183" s="138">
        <f>AEB!Z183</f>
        <v>0.20289647058823532</v>
      </c>
      <c r="F183" s="30">
        <f t="shared" si="6"/>
        <v>0.52527110722612502</v>
      </c>
      <c r="G183" s="29">
        <f>'[1]INTERNAL PARAMETERS-1'!M21</f>
        <v>9.3150000000000013</v>
      </c>
      <c r="H183" s="28">
        <f t="shared" si="7"/>
        <v>1.8899806235294123</v>
      </c>
      <c r="I183" s="27">
        <f t="shared" si="8"/>
        <v>4.8929003638113553</v>
      </c>
    </row>
    <row r="184" spans="1:9" x14ac:dyDescent="0.4">
      <c r="A184" s="33" t="s">
        <v>8</v>
      </c>
      <c r="B184" s="32" t="s">
        <v>71</v>
      </c>
      <c r="C184" s="32" t="s">
        <v>70</v>
      </c>
      <c r="D184" s="31">
        <f>'[1]INPUTS-Incidence'!I40</f>
        <v>37627</v>
      </c>
      <c r="E184" s="138">
        <f>AEB!Z184</f>
        <v>0.20289647058823532</v>
      </c>
      <c r="F184" s="30">
        <f t="shared" si="6"/>
        <v>0.53923105904864943</v>
      </c>
      <c r="G184" s="29">
        <f>'[1]INTERNAL PARAMETERS-1'!M22</f>
        <v>5.05</v>
      </c>
      <c r="H184" s="28">
        <f t="shared" si="7"/>
        <v>1.0246271764705883</v>
      </c>
      <c r="I184" s="27">
        <f t="shared" si="8"/>
        <v>2.7231168481956796</v>
      </c>
    </row>
    <row r="185" spans="1:9" x14ac:dyDescent="0.4">
      <c r="A185" s="33" t="s">
        <v>7</v>
      </c>
      <c r="B185" s="32" t="s">
        <v>89</v>
      </c>
      <c r="C185" s="32" t="s">
        <v>88</v>
      </c>
      <c r="D185" s="31">
        <f>'[1]INPUTS-Incidence'!I5</f>
        <v>93388</v>
      </c>
      <c r="E185" s="138">
        <f>AEB!Z185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 x14ac:dyDescent="0.4">
      <c r="A186" s="33" t="s">
        <v>7</v>
      </c>
      <c r="B186" s="32" t="s">
        <v>89</v>
      </c>
      <c r="C186" s="32" t="s">
        <v>87</v>
      </c>
      <c r="D186" s="31">
        <f>'[1]INPUTS-Incidence'!I6</f>
        <v>101729</v>
      </c>
      <c r="E186" s="138">
        <f>AEB!Z186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 x14ac:dyDescent="0.4">
      <c r="A187" s="33" t="s">
        <v>7</v>
      </c>
      <c r="B187" s="32" t="s">
        <v>89</v>
      </c>
      <c r="C187" s="32" t="s">
        <v>86</v>
      </c>
      <c r="D187" s="31">
        <f>'[1]INPUTS-Incidence'!I7</f>
        <v>104967</v>
      </c>
      <c r="E187" s="138">
        <f>AEB!Z187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 x14ac:dyDescent="0.4">
      <c r="A188" s="33" t="s">
        <v>7</v>
      </c>
      <c r="B188" s="32" t="s">
        <v>89</v>
      </c>
      <c r="C188" s="32" t="s">
        <v>85</v>
      </c>
      <c r="D188" s="31">
        <f>'[1]INPUTS-Incidence'!I8</f>
        <v>109868</v>
      </c>
      <c r="E188" s="138">
        <f>AEB!Z188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 x14ac:dyDescent="0.4">
      <c r="A189" s="33" t="s">
        <v>7</v>
      </c>
      <c r="B189" s="32" t="s">
        <v>89</v>
      </c>
      <c r="C189" s="32" t="s">
        <v>84</v>
      </c>
      <c r="D189" s="31">
        <f>'[1]INPUTS-Incidence'!I9</f>
        <v>124617</v>
      </c>
      <c r="E189" s="138">
        <f>AEB!Z189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 x14ac:dyDescent="0.4">
      <c r="A190" s="33" t="s">
        <v>7</v>
      </c>
      <c r="B190" s="32" t="s">
        <v>89</v>
      </c>
      <c r="C190" s="32" t="s">
        <v>83</v>
      </c>
      <c r="D190" s="31">
        <f>'[1]INPUTS-Incidence'!I10</f>
        <v>142382</v>
      </c>
      <c r="E190" s="138">
        <f>AEB!Z190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 x14ac:dyDescent="0.4">
      <c r="A191" s="33" t="s">
        <v>7</v>
      </c>
      <c r="B191" s="32" t="s">
        <v>89</v>
      </c>
      <c r="C191" s="32" t="s">
        <v>82</v>
      </c>
      <c r="D191" s="31">
        <f>'[1]INPUTS-Incidence'!I11</f>
        <v>143022</v>
      </c>
      <c r="E191" s="138">
        <f>AEB!Z191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 x14ac:dyDescent="0.4">
      <c r="A192" s="33" t="s">
        <v>7</v>
      </c>
      <c r="B192" s="32" t="s">
        <v>89</v>
      </c>
      <c r="C192" s="32" t="s">
        <v>81</v>
      </c>
      <c r="D192" s="31">
        <f>'[1]INPUTS-Incidence'!I12</f>
        <v>141357</v>
      </c>
      <c r="E192" s="138">
        <f>AEB!Z192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 x14ac:dyDescent="0.4">
      <c r="A193" s="33" t="s">
        <v>7</v>
      </c>
      <c r="B193" s="32" t="s">
        <v>89</v>
      </c>
      <c r="C193" s="32" t="s">
        <v>80</v>
      </c>
      <c r="D193" s="31">
        <f>'[1]INPUTS-Incidence'!I13</f>
        <v>142801</v>
      </c>
      <c r="E193" s="138">
        <f>AEB!Z193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 x14ac:dyDescent="0.4">
      <c r="A194" s="33" t="s">
        <v>7</v>
      </c>
      <c r="B194" s="32" t="s">
        <v>89</v>
      </c>
      <c r="C194" s="32" t="s">
        <v>79</v>
      </c>
      <c r="D194" s="31">
        <f>'[1]INPUTS-Incidence'!I14</f>
        <v>151690</v>
      </c>
      <c r="E194" s="138">
        <f>AEB!Z194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 x14ac:dyDescent="0.4">
      <c r="A195" s="33" t="s">
        <v>7</v>
      </c>
      <c r="B195" s="32" t="s">
        <v>89</v>
      </c>
      <c r="C195" s="32" t="s">
        <v>78</v>
      </c>
      <c r="D195" s="31">
        <f>'[1]INPUTS-Incidence'!I15</f>
        <v>145383</v>
      </c>
      <c r="E195" s="138">
        <f>AEB!Z195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 x14ac:dyDescent="0.4">
      <c r="A196" s="33" t="s">
        <v>7</v>
      </c>
      <c r="B196" s="32" t="s">
        <v>89</v>
      </c>
      <c r="C196" s="32" t="s">
        <v>77</v>
      </c>
      <c r="D196" s="31">
        <f>'[1]INPUTS-Incidence'!I16</f>
        <v>152960</v>
      </c>
      <c r="E196" s="138">
        <f>AEB!Z196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 x14ac:dyDescent="0.4">
      <c r="A197" s="33" t="s">
        <v>7</v>
      </c>
      <c r="B197" s="32" t="s">
        <v>89</v>
      </c>
      <c r="C197" s="32" t="s">
        <v>76</v>
      </c>
      <c r="D197" s="31">
        <f>'[1]INPUTS-Incidence'!I17</f>
        <v>141471</v>
      </c>
      <c r="E197" s="138">
        <f>AEB!Z197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 x14ac:dyDescent="0.4">
      <c r="A198" s="33" t="s">
        <v>7</v>
      </c>
      <c r="B198" s="32" t="s">
        <v>89</v>
      </c>
      <c r="C198" s="32" t="s">
        <v>75</v>
      </c>
      <c r="D198" s="31">
        <f>'[1]INPUTS-Incidence'!I18</f>
        <v>112609</v>
      </c>
      <c r="E198" s="138">
        <f>AEB!Z198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 x14ac:dyDescent="0.4">
      <c r="A199" s="33" t="s">
        <v>7</v>
      </c>
      <c r="B199" s="32" t="s">
        <v>89</v>
      </c>
      <c r="C199" s="32" t="s">
        <v>74</v>
      </c>
      <c r="D199" s="31">
        <f>'[1]INPUTS-Incidence'!I19</f>
        <v>80819</v>
      </c>
      <c r="E199" s="138">
        <f>AEB!Z199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 x14ac:dyDescent="0.4">
      <c r="A200" s="33" t="s">
        <v>7</v>
      </c>
      <c r="B200" s="32" t="s">
        <v>89</v>
      </c>
      <c r="C200" s="32" t="s">
        <v>73</v>
      </c>
      <c r="D200" s="31">
        <f>'[1]INPUTS-Incidence'!I20</f>
        <v>40773</v>
      </c>
      <c r="E200" s="138">
        <f>AEB!Z200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 x14ac:dyDescent="0.4">
      <c r="A201" s="33" t="s">
        <v>7</v>
      </c>
      <c r="B201" s="32" t="s">
        <v>89</v>
      </c>
      <c r="C201" s="32" t="s">
        <v>72</v>
      </c>
      <c r="D201" s="31">
        <f>'[1]INPUTS-Incidence'!I21</f>
        <v>27886</v>
      </c>
      <c r="E201" s="138">
        <f>AEB!Z201</f>
        <v>0</v>
      </c>
      <c r="F201" s="30">
        <f t="shared" si="9"/>
        <v>0</v>
      </c>
      <c r="G201" s="29">
        <f>'[1]INTERNAL PARAMETERS-1'!M21</f>
        <v>9.3150000000000013</v>
      </c>
      <c r="H201" s="28">
        <f t="shared" si="10"/>
        <v>0</v>
      </c>
      <c r="I201" s="27">
        <f t="shared" si="11"/>
        <v>0</v>
      </c>
    </row>
    <row r="202" spans="1:9" x14ac:dyDescent="0.4">
      <c r="A202" s="33" t="s">
        <v>7</v>
      </c>
      <c r="B202" s="32" t="s">
        <v>89</v>
      </c>
      <c r="C202" s="32" t="s">
        <v>70</v>
      </c>
      <c r="D202" s="31">
        <f>'[1]INPUTS-Incidence'!I22</f>
        <v>19834</v>
      </c>
      <c r="E202" s="138">
        <f>AEB!Z202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 x14ac:dyDescent="0.4">
      <c r="A203" s="33" t="s">
        <v>7</v>
      </c>
      <c r="B203" s="32" t="s">
        <v>71</v>
      </c>
      <c r="C203" s="32" t="s">
        <v>88</v>
      </c>
      <c r="D203" s="31">
        <f>'[1]INPUTS-Incidence'!I23</f>
        <v>89688</v>
      </c>
      <c r="E203" s="138">
        <f>AEB!Z203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 x14ac:dyDescent="0.4">
      <c r="A204" s="33" t="s">
        <v>7</v>
      </c>
      <c r="B204" s="32" t="s">
        <v>71</v>
      </c>
      <c r="C204" s="32" t="s">
        <v>87</v>
      </c>
      <c r="D204" s="31">
        <f>'[1]INPUTS-Incidence'!I24</f>
        <v>97008</v>
      </c>
      <c r="E204" s="138">
        <f>AEB!Z204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 x14ac:dyDescent="0.4">
      <c r="A205" s="33" t="s">
        <v>7</v>
      </c>
      <c r="B205" s="32" t="s">
        <v>71</v>
      </c>
      <c r="C205" s="32" t="s">
        <v>86</v>
      </c>
      <c r="D205" s="31">
        <f>'[1]INPUTS-Incidence'!I25</f>
        <v>101426</v>
      </c>
      <c r="E205" s="138">
        <f>AEB!Z205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 x14ac:dyDescent="0.4">
      <c r="A206" s="33" t="s">
        <v>7</v>
      </c>
      <c r="B206" s="32" t="s">
        <v>71</v>
      </c>
      <c r="C206" s="32" t="s">
        <v>85</v>
      </c>
      <c r="D206" s="31">
        <f>'[1]INPUTS-Incidence'!I26</f>
        <v>105366</v>
      </c>
      <c r="E206" s="138">
        <f>AEB!Z206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 x14ac:dyDescent="0.4">
      <c r="A207" s="33" t="s">
        <v>7</v>
      </c>
      <c r="B207" s="32" t="s">
        <v>71</v>
      </c>
      <c r="C207" s="32" t="s">
        <v>84</v>
      </c>
      <c r="D207" s="31">
        <f>'[1]INPUTS-Incidence'!I27</f>
        <v>119920</v>
      </c>
      <c r="E207" s="138">
        <f>AEB!Z207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 x14ac:dyDescent="0.4">
      <c r="A208" s="33" t="s">
        <v>7</v>
      </c>
      <c r="B208" s="32" t="s">
        <v>71</v>
      </c>
      <c r="C208" s="32" t="s">
        <v>83</v>
      </c>
      <c r="D208" s="31">
        <f>'[1]INPUTS-Incidence'!I28</f>
        <v>144615</v>
      </c>
      <c r="E208" s="138">
        <f>AEB!Z208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 x14ac:dyDescent="0.4">
      <c r="A209" s="33" t="s">
        <v>7</v>
      </c>
      <c r="B209" s="32" t="s">
        <v>71</v>
      </c>
      <c r="C209" s="32" t="s">
        <v>82</v>
      </c>
      <c r="D209" s="31">
        <f>'[1]INPUTS-Incidence'!I29</f>
        <v>154776</v>
      </c>
      <c r="E209" s="138">
        <f>AEB!Z209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 x14ac:dyDescent="0.4">
      <c r="A210" s="33" t="s">
        <v>7</v>
      </c>
      <c r="B210" s="32" t="s">
        <v>71</v>
      </c>
      <c r="C210" s="32" t="s">
        <v>81</v>
      </c>
      <c r="D210" s="31">
        <f>'[1]INPUTS-Incidence'!I30</f>
        <v>158158</v>
      </c>
      <c r="E210" s="138">
        <f>AEB!Z210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 x14ac:dyDescent="0.4">
      <c r="A211" s="33" t="s">
        <v>7</v>
      </c>
      <c r="B211" s="32" t="s">
        <v>71</v>
      </c>
      <c r="C211" s="32" t="s">
        <v>80</v>
      </c>
      <c r="D211" s="31">
        <f>'[1]INPUTS-Incidence'!I31</f>
        <v>156490</v>
      </c>
      <c r="E211" s="138">
        <f>AEB!Z211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 x14ac:dyDescent="0.4">
      <c r="A212" s="33" t="s">
        <v>7</v>
      </c>
      <c r="B212" s="32" t="s">
        <v>71</v>
      </c>
      <c r="C212" s="32" t="s">
        <v>79</v>
      </c>
      <c r="D212" s="31">
        <f>'[1]INPUTS-Incidence'!I32</f>
        <v>160050</v>
      </c>
      <c r="E212" s="138">
        <f>AEB!Z212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 x14ac:dyDescent="0.4">
      <c r="A213" s="33" t="s">
        <v>7</v>
      </c>
      <c r="B213" s="32" t="s">
        <v>71</v>
      </c>
      <c r="C213" s="32" t="s">
        <v>78</v>
      </c>
      <c r="D213" s="31">
        <f>'[1]INPUTS-Incidence'!I33</f>
        <v>150685</v>
      </c>
      <c r="E213" s="138">
        <f>AEB!Z213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 x14ac:dyDescent="0.4">
      <c r="A214" s="33" t="s">
        <v>7</v>
      </c>
      <c r="B214" s="32" t="s">
        <v>71</v>
      </c>
      <c r="C214" s="32" t="s">
        <v>77</v>
      </c>
      <c r="D214" s="31">
        <f>'[1]INPUTS-Incidence'!I34</f>
        <v>152870</v>
      </c>
      <c r="E214" s="138">
        <f>AEB!Z214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 x14ac:dyDescent="0.4">
      <c r="A215" s="33" t="s">
        <v>7</v>
      </c>
      <c r="B215" s="32" t="s">
        <v>71</v>
      </c>
      <c r="C215" s="32" t="s">
        <v>76</v>
      </c>
      <c r="D215" s="31">
        <f>'[1]INPUTS-Incidence'!I35</f>
        <v>143155</v>
      </c>
      <c r="E215" s="138">
        <f>AEB!Z215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 x14ac:dyDescent="0.4">
      <c r="A216" s="33" t="s">
        <v>7</v>
      </c>
      <c r="B216" s="32" t="s">
        <v>71</v>
      </c>
      <c r="C216" s="32" t="s">
        <v>75</v>
      </c>
      <c r="D216" s="31">
        <f>'[1]INPUTS-Incidence'!I36</f>
        <v>116787</v>
      </c>
      <c r="E216" s="138">
        <f>AEB!Z216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 x14ac:dyDescent="0.4">
      <c r="A217" s="33" t="s">
        <v>7</v>
      </c>
      <c r="B217" s="32" t="s">
        <v>71</v>
      </c>
      <c r="C217" s="32" t="s">
        <v>74</v>
      </c>
      <c r="D217" s="31">
        <f>'[1]INPUTS-Incidence'!I37</f>
        <v>89189</v>
      </c>
      <c r="E217" s="138">
        <f>AEB!Z217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 x14ac:dyDescent="0.4">
      <c r="A218" s="33" t="s">
        <v>7</v>
      </c>
      <c r="B218" s="32" t="s">
        <v>71</v>
      </c>
      <c r="C218" s="32" t="s">
        <v>73</v>
      </c>
      <c r="D218" s="31">
        <f>'[1]INPUTS-Incidence'!I38</f>
        <v>50217</v>
      </c>
      <c r="E218" s="138">
        <f>AEB!Z218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 x14ac:dyDescent="0.4">
      <c r="A219" s="33" t="s">
        <v>7</v>
      </c>
      <c r="B219" s="32" t="s">
        <v>71</v>
      </c>
      <c r="C219" s="32" t="s">
        <v>72</v>
      </c>
      <c r="D219" s="31">
        <f>'[1]INPUTS-Incidence'!I39</f>
        <v>38627</v>
      </c>
      <c r="E219" s="138">
        <f>AEB!Z219</f>
        <v>0</v>
      </c>
      <c r="F219" s="30">
        <f t="shared" si="9"/>
        <v>0</v>
      </c>
      <c r="G219" s="29">
        <f>'[1]INTERNAL PARAMETERS-1'!M21</f>
        <v>9.3150000000000013</v>
      </c>
      <c r="H219" s="28">
        <f t="shared" si="10"/>
        <v>0</v>
      </c>
      <c r="I219" s="27">
        <f t="shared" si="11"/>
        <v>0</v>
      </c>
    </row>
    <row r="220" spans="1:9" x14ac:dyDescent="0.4">
      <c r="A220" s="33" t="s">
        <v>7</v>
      </c>
      <c r="B220" s="32" t="s">
        <v>71</v>
      </c>
      <c r="C220" s="32" t="s">
        <v>70</v>
      </c>
      <c r="D220" s="31">
        <f>'[1]INPUTS-Incidence'!I40</f>
        <v>37627</v>
      </c>
      <c r="E220" s="138">
        <f>AEB!Z220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 x14ac:dyDescent="0.4">
      <c r="A221" s="33" t="s">
        <v>6</v>
      </c>
      <c r="B221" s="32" t="s">
        <v>89</v>
      </c>
      <c r="C221" s="32" t="s">
        <v>88</v>
      </c>
      <c r="D221" s="31">
        <f>'[1]INPUTS-Incidence'!I5</f>
        <v>93388</v>
      </c>
      <c r="E221" s="138">
        <f>AEB!Z221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 x14ac:dyDescent="0.4">
      <c r="A222" s="33" t="s">
        <v>6</v>
      </c>
      <c r="B222" s="32" t="s">
        <v>89</v>
      </c>
      <c r="C222" s="32" t="s">
        <v>87</v>
      </c>
      <c r="D222" s="31">
        <f>'[1]INPUTS-Incidence'!I6</f>
        <v>101729</v>
      </c>
      <c r="E222" s="138">
        <f>AEB!Z222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 x14ac:dyDescent="0.4">
      <c r="A223" s="33" t="s">
        <v>6</v>
      </c>
      <c r="B223" s="32" t="s">
        <v>89</v>
      </c>
      <c r="C223" s="32" t="s">
        <v>86</v>
      </c>
      <c r="D223" s="31">
        <f>'[1]INPUTS-Incidence'!I7</f>
        <v>104967</v>
      </c>
      <c r="E223" s="138">
        <f>AEB!Z223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 x14ac:dyDescent="0.4">
      <c r="A224" s="33" t="s">
        <v>6</v>
      </c>
      <c r="B224" s="32" t="s">
        <v>89</v>
      </c>
      <c r="C224" s="32" t="s">
        <v>85</v>
      </c>
      <c r="D224" s="31">
        <f>'[1]INPUTS-Incidence'!I8</f>
        <v>109868</v>
      </c>
      <c r="E224" s="138">
        <f>AEB!Z224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 x14ac:dyDescent="0.4">
      <c r="A225" s="33" t="s">
        <v>6</v>
      </c>
      <c r="B225" s="32" t="s">
        <v>89</v>
      </c>
      <c r="C225" s="32" t="s">
        <v>84</v>
      </c>
      <c r="D225" s="31">
        <f>'[1]INPUTS-Incidence'!I9</f>
        <v>124617</v>
      </c>
      <c r="E225" s="138">
        <f>AEB!Z225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 x14ac:dyDescent="0.4">
      <c r="A226" s="33" t="s">
        <v>6</v>
      </c>
      <c r="B226" s="32" t="s">
        <v>89</v>
      </c>
      <c r="C226" s="32" t="s">
        <v>83</v>
      </c>
      <c r="D226" s="31">
        <f>'[1]INPUTS-Incidence'!I10</f>
        <v>142382</v>
      </c>
      <c r="E226" s="138">
        <f>AEB!Z226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 x14ac:dyDescent="0.4">
      <c r="A227" s="33" t="s">
        <v>6</v>
      </c>
      <c r="B227" s="32" t="s">
        <v>89</v>
      </c>
      <c r="C227" s="32" t="s">
        <v>82</v>
      </c>
      <c r="D227" s="31">
        <f>'[1]INPUTS-Incidence'!I11</f>
        <v>143022</v>
      </c>
      <c r="E227" s="138">
        <f>AEB!Z227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 x14ac:dyDescent="0.4">
      <c r="A228" s="33" t="s">
        <v>6</v>
      </c>
      <c r="B228" s="32" t="s">
        <v>89</v>
      </c>
      <c r="C228" s="32" t="s">
        <v>81</v>
      </c>
      <c r="D228" s="31">
        <f>'[1]INPUTS-Incidence'!I12</f>
        <v>141357</v>
      </c>
      <c r="E228" s="138">
        <f>AEB!Z228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 x14ac:dyDescent="0.4">
      <c r="A229" s="33" t="s">
        <v>6</v>
      </c>
      <c r="B229" s="32" t="s">
        <v>89</v>
      </c>
      <c r="C229" s="32" t="s">
        <v>80</v>
      </c>
      <c r="D229" s="31">
        <f>'[1]INPUTS-Incidence'!I13</f>
        <v>142801</v>
      </c>
      <c r="E229" s="138">
        <f>AEB!Z229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 x14ac:dyDescent="0.4">
      <c r="A230" s="33" t="s">
        <v>6</v>
      </c>
      <c r="B230" s="32" t="s">
        <v>89</v>
      </c>
      <c r="C230" s="32" t="s">
        <v>79</v>
      </c>
      <c r="D230" s="31">
        <f>'[1]INPUTS-Incidence'!I14</f>
        <v>151690</v>
      </c>
      <c r="E230" s="138">
        <f>AEB!Z230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 x14ac:dyDescent="0.4">
      <c r="A231" s="33" t="s">
        <v>6</v>
      </c>
      <c r="B231" s="32" t="s">
        <v>89</v>
      </c>
      <c r="C231" s="32" t="s">
        <v>78</v>
      </c>
      <c r="D231" s="31">
        <f>'[1]INPUTS-Incidence'!I15</f>
        <v>145383</v>
      </c>
      <c r="E231" s="138">
        <f>AEB!Z231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 x14ac:dyDescent="0.4">
      <c r="A232" s="33" t="s">
        <v>6</v>
      </c>
      <c r="B232" s="32" t="s">
        <v>89</v>
      </c>
      <c r="C232" s="32" t="s">
        <v>77</v>
      </c>
      <c r="D232" s="31">
        <f>'[1]INPUTS-Incidence'!I16</f>
        <v>152960</v>
      </c>
      <c r="E232" s="138">
        <f>AEB!Z232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 x14ac:dyDescent="0.4">
      <c r="A233" s="35" t="s">
        <v>6</v>
      </c>
      <c r="B233" s="34" t="s">
        <v>89</v>
      </c>
      <c r="C233" s="34" t="s">
        <v>76</v>
      </c>
      <c r="D233" s="31">
        <f>'[1]INPUTS-Incidence'!I17</f>
        <v>141471</v>
      </c>
      <c r="E233" s="138">
        <f>AEB!Z233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 x14ac:dyDescent="0.4">
      <c r="A234" s="35" t="s">
        <v>6</v>
      </c>
      <c r="B234" s="34" t="s">
        <v>89</v>
      </c>
      <c r="C234" s="34" t="s">
        <v>75</v>
      </c>
      <c r="D234" s="31">
        <f>'[1]INPUTS-Incidence'!I18</f>
        <v>112609</v>
      </c>
      <c r="E234" s="138">
        <f>AEB!Z234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 x14ac:dyDescent="0.4">
      <c r="A235" s="35" t="s">
        <v>6</v>
      </c>
      <c r="B235" s="34" t="s">
        <v>89</v>
      </c>
      <c r="C235" s="34" t="s">
        <v>74</v>
      </c>
      <c r="D235" s="31">
        <f>'[1]INPUTS-Incidence'!I19</f>
        <v>80819</v>
      </c>
      <c r="E235" s="138">
        <f>AEB!Z235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 x14ac:dyDescent="0.4">
      <c r="A236" s="35" t="s">
        <v>6</v>
      </c>
      <c r="B236" s="34" t="s">
        <v>89</v>
      </c>
      <c r="C236" s="34" t="s">
        <v>73</v>
      </c>
      <c r="D236" s="31">
        <f>'[1]INPUTS-Incidence'!I20</f>
        <v>40773</v>
      </c>
      <c r="E236" s="138">
        <f>AEB!Z236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 x14ac:dyDescent="0.4">
      <c r="A237" s="35" t="s">
        <v>6</v>
      </c>
      <c r="B237" s="34" t="s">
        <v>89</v>
      </c>
      <c r="C237" s="34" t="s">
        <v>72</v>
      </c>
      <c r="D237" s="31">
        <f>'[1]INPUTS-Incidence'!I21</f>
        <v>27886</v>
      </c>
      <c r="E237" s="138">
        <f>AEB!Z237</f>
        <v>0</v>
      </c>
      <c r="F237" s="30">
        <f t="shared" si="9"/>
        <v>0</v>
      </c>
      <c r="G237" s="29">
        <f>'[1]INTERNAL PARAMETERS-1'!M21</f>
        <v>9.3150000000000013</v>
      </c>
      <c r="H237" s="28">
        <f t="shared" si="10"/>
        <v>0</v>
      </c>
      <c r="I237" s="27">
        <f t="shared" si="11"/>
        <v>0</v>
      </c>
    </row>
    <row r="238" spans="1:9" x14ac:dyDescent="0.4">
      <c r="A238" s="35" t="s">
        <v>6</v>
      </c>
      <c r="B238" s="34" t="s">
        <v>89</v>
      </c>
      <c r="C238" s="34" t="s">
        <v>70</v>
      </c>
      <c r="D238" s="31">
        <f>'[1]INPUTS-Incidence'!I22</f>
        <v>19834</v>
      </c>
      <c r="E238" s="138">
        <f>AEB!Z238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 x14ac:dyDescent="0.4">
      <c r="A239" s="35" t="s">
        <v>6</v>
      </c>
      <c r="B239" s="34" t="s">
        <v>71</v>
      </c>
      <c r="C239" s="34" t="s">
        <v>88</v>
      </c>
      <c r="D239" s="31">
        <f>'[1]INPUTS-Incidence'!I23</f>
        <v>89688</v>
      </c>
      <c r="E239" s="138">
        <f>AEB!Z239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 x14ac:dyDescent="0.4">
      <c r="A240" s="35" t="s">
        <v>6</v>
      </c>
      <c r="B240" s="34" t="s">
        <v>71</v>
      </c>
      <c r="C240" s="34" t="s">
        <v>87</v>
      </c>
      <c r="D240" s="31">
        <f>'[1]INPUTS-Incidence'!I24</f>
        <v>97008</v>
      </c>
      <c r="E240" s="138">
        <f>AEB!Z240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 x14ac:dyDescent="0.4">
      <c r="A241" s="35" t="s">
        <v>6</v>
      </c>
      <c r="B241" s="34" t="s">
        <v>71</v>
      </c>
      <c r="C241" s="34" t="s">
        <v>86</v>
      </c>
      <c r="D241" s="31">
        <f>'[1]INPUTS-Incidence'!I25</f>
        <v>101426</v>
      </c>
      <c r="E241" s="138">
        <f>AEB!Z241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 x14ac:dyDescent="0.4">
      <c r="A242" s="35" t="s">
        <v>6</v>
      </c>
      <c r="B242" s="34" t="s">
        <v>71</v>
      </c>
      <c r="C242" s="34" t="s">
        <v>85</v>
      </c>
      <c r="D242" s="31">
        <f>'[1]INPUTS-Incidence'!I26</f>
        <v>105366</v>
      </c>
      <c r="E242" s="138">
        <f>AEB!Z242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 x14ac:dyDescent="0.4">
      <c r="A243" s="35" t="s">
        <v>6</v>
      </c>
      <c r="B243" s="34" t="s">
        <v>71</v>
      </c>
      <c r="C243" s="34" t="s">
        <v>84</v>
      </c>
      <c r="D243" s="31">
        <f>'[1]INPUTS-Incidence'!I27</f>
        <v>119920</v>
      </c>
      <c r="E243" s="138">
        <f>AEB!Z243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 x14ac:dyDescent="0.4">
      <c r="A244" s="35" t="s">
        <v>6</v>
      </c>
      <c r="B244" s="34" t="s">
        <v>71</v>
      </c>
      <c r="C244" s="34" t="s">
        <v>83</v>
      </c>
      <c r="D244" s="31">
        <f>'[1]INPUTS-Incidence'!I28</f>
        <v>144615</v>
      </c>
      <c r="E244" s="138">
        <f>AEB!Z244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 x14ac:dyDescent="0.4">
      <c r="A245" s="35" t="s">
        <v>6</v>
      </c>
      <c r="B245" s="34" t="s">
        <v>71</v>
      </c>
      <c r="C245" s="34" t="s">
        <v>82</v>
      </c>
      <c r="D245" s="31">
        <f>'[1]INPUTS-Incidence'!I29</f>
        <v>154776</v>
      </c>
      <c r="E245" s="138">
        <f>AEB!Z245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 x14ac:dyDescent="0.4">
      <c r="A246" s="35" t="s">
        <v>6</v>
      </c>
      <c r="B246" s="34" t="s">
        <v>71</v>
      </c>
      <c r="C246" s="34" t="s">
        <v>81</v>
      </c>
      <c r="D246" s="31">
        <f>'[1]INPUTS-Incidence'!I30</f>
        <v>158158</v>
      </c>
      <c r="E246" s="138">
        <f>AEB!Z246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 x14ac:dyDescent="0.4">
      <c r="A247" s="35" t="s">
        <v>6</v>
      </c>
      <c r="B247" s="34" t="s">
        <v>71</v>
      </c>
      <c r="C247" s="34" t="s">
        <v>80</v>
      </c>
      <c r="D247" s="31">
        <f>'[1]INPUTS-Incidence'!I31</f>
        <v>156490</v>
      </c>
      <c r="E247" s="138">
        <f>AEB!Z247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 x14ac:dyDescent="0.4">
      <c r="A248" s="35" t="s">
        <v>6</v>
      </c>
      <c r="B248" s="34" t="s">
        <v>71</v>
      </c>
      <c r="C248" s="34" t="s">
        <v>79</v>
      </c>
      <c r="D248" s="31">
        <f>'[1]INPUTS-Incidence'!I32</f>
        <v>160050</v>
      </c>
      <c r="E248" s="138">
        <f>AEB!Z248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 x14ac:dyDescent="0.4">
      <c r="A249" s="35" t="s">
        <v>6</v>
      </c>
      <c r="B249" s="34" t="s">
        <v>71</v>
      </c>
      <c r="C249" s="34" t="s">
        <v>78</v>
      </c>
      <c r="D249" s="31">
        <f>'[1]INPUTS-Incidence'!I33</f>
        <v>150685</v>
      </c>
      <c r="E249" s="138">
        <f>AEB!Z249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 x14ac:dyDescent="0.4">
      <c r="A250" s="35" t="s">
        <v>6</v>
      </c>
      <c r="B250" s="34" t="s">
        <v>71</v>
      </c>
      <c r="C250" s="34" t="s">
        <v>77</v>
      </c>
      <c r="D250" s="31">
        <f>'[1]INPUTS-Incidence'!I34</f>
        <v>152870</v>
      </c>
      <c r="E250" s="138">
        <f>AEB!Z250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 x14ac:dyDescent="0.4">
      <c r="A251" s="35" t="s">
        <v>6</v>
      </c>
      <c r="B251" s="34" t="s">
        <v>71</v>
      </c>
      <c r="C251" s="34" t="s">
        <v>76</v>
      </c>
      <c r="D251" s="31">
        <f>'[1]INPUTS-Incidence'!I35</f>
        <v>143155</v>
      </c>
      <c r="E251" s="138">
        <f>AEB!Z251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 x14ac:dyDescent="0.4">
      <c r="A252" s="35" t="s">
        <v>6</v>
      </c>
      <c r="B252" s="34" t="s">
        <v>71</v>
      </c>
      <c r="C252" s="34" t="s">
        <v>75</v>
      </c>
      <c r="D252" s="31">
        <f>'[1]INPUTS-Incidence'!I36</f>
        <v>116787</v>
      </c>
      <c r="E252" s="138">
        <f>AEB!Z252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 x14ac:dyDescent="0.4">
      <c r="A253" s="35" t="s">
        <v>6</v>
      </c>
      <c r="B253" s="34" t="s">
        <v>71</v>
      </c>
      <c r="C253" s="34" t="s">
        <v>74</v>
      </c>
      <c r="D253" s="31">
        <f>'[1]INPUTS-Incidence'!I37</f>
        <v>89189</v>
      </c>
      <c r="E253" s="138">
        <f>AEB!Z253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 x14ac:dyDescent="0.4">
      <c r="A254" s="35" t="s">
        <v>6</v>
      </c>
      <c r="B254" s="34" t="s">
        <v>71</v>
      </c>
      <c r="C254" s="34" t="s">
        <v>73</v>
      </c>
      <c r="D254" s="31">
        <f>'[1]INPUTS-Incidence'!I38</f>
        <v>50217</v>
      </c>
      <c r="E254" s="138">
        <f>AEB!Z254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 x14ac:dyDescent="0.4">
      <c r="A255" s="35" t="s">
        <v>6</v>
      </c>
      <c r="B255" s="34" t="s">
        <v>71</v>
      </c>
      <c r="C255" s="34" t="s">
        <v>72</v>
      </c>
      <c r="D255" s="31">
        <f>'[1]INPUTS-Incidence'!I39</f>
        <v>38627</v>
      </c>
      <c r="E255" s="138">
        <f>AEB!Z255</f>
        <v>0</v>
      </c>
      <c r="F255" s="30">
        <f t="shared" si="9"/>
        <v>0</v>
      </c>
      <c r="G255" s="29">
        <f>'[1]INTERNAL PARAMETERS-1'!M21</f>
        <v>9.3150000000000013</v>
      </c>
      <c r="H255" s="28">
        <f t="shared" si="10"/>
        <v>0</v>
      </c>
      <c r="I255" s="27">
        <f t="shared" si="11"/>
        <v>0</v>
      </c>
    </row>
    <row r="256" spans="1:9" x14ac:dyDescent="0.4">
      <c r="A256" s="35" t="s">
        <v>6</v>
      </c>
      <c r="B256" s="34" t="s">
        <v>71</v>
      </c>
      <c r="C256" s="34" t="s">
        <v>70</v>
      </c>
      <c r="D256" s="31">
        <f>'[1]INPUTS-Incidence'!I40</f>
        <v>37627</v>
      </c>
      <c r="E256" s="138">
        <f>AEB!Z256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 x14ac:dyDescent="0.4">
      <c r="A257" s="35" t="s">
        <v>1</v>
      </c>
      <c r="B257" s="34" t="s">
        <v>89</v>
      </c>
      <c r="C257" s="34" t="s">
        <v>88</v>
      </c>
      <c r="D257" s="31">
        <f>'[1]INPUTS-Incidence'!I5</f>
        <v>93388</v>
      </c>
      <c r="E257" s="138">
        <f>AEB!Z257</f>
        <v>0</v>
      </c>
      <c r="F257" s="30">
        <f t="shared" si="9"/>
        <v>0</v>
      </c>
      <c r="G257" s="29">
        <f>'[1]INTERNAL PARAMETERS-1'!M5</f>
        <v>85.012</v>
      </c>
      <c r="H257" s="28">
        <f t="shared" si="10"/>
        <v>0</v>
      </c>
      <c r="I257" s="27">
        <f t="shared" si="11"/>
        <v>0</v>
      </c>
    </row>
    <row r="258" spans="1:9" x14ac:dyDescent="0.4">
      <c r="A258" s="35" t="s">
        <v>1</v>
      </c>
      <c r="B258" s="34" t="s">
        <v>89</v>
      </c>
      <c r="C258" s="34" t="s">
        <v>87</v>
      </c>
      <c r="D258" s="31">
        <f>'[1]INPUTS-Incidence'!I6</f>
        <v>101729</v>
      </c>
      <c r="E258" s="138">
        <f>AEB!Z258</f>
        <v>0</v>
      </c>
      <c r="F258" s="30">
        <f t="shared" si="9"/>
        <v>0</v>
      </c>
      <c r="G258" s="29">
        <f>'[1]INTERNAL PARAMETERS-1'!M6</f>
        <v>78.760000000000005</v>
      </c>
      <c r="H258" s="28">
        <f t="shared" si="10"/>
        <v>0</v>
      </c>
      <c r="I258" s="27">
        <f t="shared" si="11"/>
        <v>0</v>
      </c>
    </row>
    <row r="259" spans="1:9" x14ac:dyDescent="0.4">
      <c r="A259" s="35" t="s">
        <v>1</v>
      </c>
      <c r="B259" s="34" t="s">
        <v>89</v>
      </c>
      <c r="C259" s="34" t="s">
        <v>86</v>
      </c>
      <c r="D259" s="31">
        <f>'[1]INPUTS-Incidence'!I7</f>
        <v>104967</v>
      </c>
      <c r="E259" s="138">
        <f>AEB!Z259</f>
        <v>0</v>
      </c>
      <c r="F259" s="30">
        <f t="shared" si="9"/>
        <v>0</v>
      </c>
      <c r="G259" s="29">
        <f>'[1]INTERNAL PARAMETERS-1'!M7</f>
        <v>73.784999999999997</v>
      </c>
      <c r="H259" s="28">
        <f t="shared" si="10"/>
        <v>0</v>
      </c>
      <c r="I259" s="27">
        <f t="shared" si="11"/>
        <v>0</v>
      </c>
    </row>
    <row r="260" spans="1:9" x14ac:dyDescent="0.4">
      <c r="A260" s="35" t="s">
        <v>1</v>
      </c>
      <c r="B260" s="34" t="s">
        <v>89</v>
      </c>
      <c r="C260" s="34" t="s">
        <v>85</v>
      </c>
      <c r="D260" s="31">
        <f>'[1]INPUTS-Incidence'!I8</f>
        <v>109868</v>
      </c>
      <c r="E260" s="138">
        <f>AEB!Z260</f>
        <v>0</v>
      </c>
      <c r="F260" s="30">
        <f t="shared" si="9"/>
        <v>0</v>
      </c>
      <c r="G260" s="29">
        <f>'[1]INTERNAL PARAMETERS-1'!M8</f>
        <v>68.824999999999989</v>
      </c>
      <c r="H260" s="28">
        <f t="shared" si="10"/>
        <v>0</v>
      </c>
      <c r="I260" s="27">
        <f t="shared" si="11"/>
        <v>0</v>
      </c>
    </row>
    <row r="261" spans="1:9" x14ac:dyDescent="0.4">
      <c r="A261" s="35" t="s">
        <v>1</v>
      </c>
      <c r="B261" s="34" t="s">
        <v>89</v>
      </c>
      <c r="C261" s="34" t="s">
        <v>84</v>
      </c>
      <c r="D261" s="31">
        <f>'[1]INPUTS-Incidence'!I9</f>
        <v>124617</v>
      </c>
      <c r="E261" s="138">
        <f>AEB!Z261</f>
        <v>0</v>
      </c>
      <c r="F261" s="30">
        <f t="shared" ref="F261:F292" si="12">100000*E261/D261</f>
        <v>0</v>
      </c>
      <c r="G261" s="29">
        <f>'[1]INTERNAL PARAMETERS-1'!M9</f>
        <v>63.875</v>
      </c>
      <c r="H261" s="28">
        <f t="shared" ref="H261:H292" si="13">G261*E261</f>
        <v>0</v>
      </c>
      <c r="I261" s="27">
        <f t="shared" ref="I261:I292" si="14">100000*H261/D261</f>
        <v>0</v>
      </c>
    </row>
    <row r="262" spans="1:9" x14ac:dyDescent="0.4">
      <c r="A262" s="35" t="s">
        <v>1</v>
      </c>
      <c r="B262" s="34" t="s">
        <v>89</v>
      </c>
      <c r="C262" s="34" t="s">
        <v>83</v>
      </c>
      <c r="D262" s="31">
        <f>'[1]INPUTS-Incidence'!I10</f>
        <v>142382</v>
      </c>
      <c r="E262" s="138">
        <f>AEB!Z262</f>
        <v>0</v>
      </c>
      <c r="F262" s="30">
        <f t="shared" si="12"/>
        <v>0</v>
      </c>
      <c r="G262" s="29">
        <f>'[1]INTERNAL PARAMETERS-1'!M10</f>
        <v>58.935000000000002</v>
      </c>
      <c r="H262" s="28">
        <f t="shared" si="13"/>
        <v>0</v>
      </c>
      <c r="I262" s="27">
        <f t="shared" si="14"/>
        <v>0</v>
      </c>
    </row>
    <row r="263" spans="1:9" x14ac:dyDescent="0.4">
      <c r="A263" s="35" t="s">
        <v>1</v>
      </c>
      <c r="B263" s="34" t="s">
        <v>89</v>
      </c>
      <c r="C263" s="34" t="s">
        <v>82</v>
      </c>
      <c r="D263" s="31">
        <f>'[1]INPUTS-Incidence'!I11</f>
        <v>143022</v>
      </c>
      <c r="E263" s="138">
        <f>AEB!Z263</f>
        <v>0</v>
      </c>
      <c r="F263" s="30">
        <f t="shared" si="12"/>
        <v>0</v>
      </c>
      <c r="G263" s="29">
        <f>'[1]INTERNAL PARAMETERS-1'!M11</f>
        <v>53.995000000000005</v>
      </c>
      <c r="H263" s="28">
        <f t="shared" si="13"/>
        <v>0</v>
      </c>
      <c r="I263" s="27">
        <f t="shared" si="14"/>
        <v>0</v>
      </c>
    </row>
    <row r="264" spans="1:9" x14ac:dyDescent="0.4">
      <c r="A264" s="35" t="s">
        <v>1</v>
      </c>
      <c r="B264" s="34" t="s">
        <v>89</v>
      </c>
      <c r="C264" s="34" t="s">
        <v>81</v>
      </c>
      <c r="D264" s="31">
        <f>'[1]INPUTS-Incidence'!I12</f>
        <v>141357</v>
      </c>
      <c r="E264" s="138">
        <f>AEB!Z264</f>
        <v>0</v>
      </c>
      <c r="F264" s="30">
        <f t="shared" si="12"/>
        <v>0</v>
      </c>
      <c r="G264" s="29">
        <f>'[1]INTERNAL PARAMETERS-1'!M12</f>
        <v>49.09</v>
      </c>
      <c r="H264" s="28">
        <f t="shared" si="13"/>
        <v>0</v>
      </c>
      <c r="I264" s="27">
        <f t="shared" si="14"/>
        <v>0</v>
      </c>
    </row>
    <row r="265" spans="1:9" x14ac:dyDescent="0.4">
      <c r="A265" s="35" t="s">
        <v>1</v>
      </c>
      <c r="B265" s="34" t="s">
        <v>89</v>
      </c>
      <c r="C265" s="34" t="s">
        <v>80</v>
      </c>
      <c r="D265" s="31">
        <f>'[1]INPUTS-Incidence'!I13</f>
        <v>142801</v>
      </c>
      <c r="E265" s="138">
        <f>AEB!Z265</f>
        <v>0</v>
      </c>
      <c r="F265" s="30">
        <f t="shared" si="12"/>
        <v>0</v>
      </c>
      <c r="G265" s="29">
        <f>'[1]INTERNAL PARAMETERS-1'!M13</f>
        <v>44.225000000000001</v>
      </c>
      <c r="H265" s="28">
        <f t="shared" si="13"/>
        <v>0</v>
      </c>
      <c r="I265" s="27">
        <f t="shared" si="14"/>
        <v>0</v>
      </c>
    </row>
    <row r="266" spans="1:9" x14ac:dyDescent="0.4">
      <c r="A266" s="35" t="s">
        <v>1</v>
      </c>
      <c r="B266" s="34" t="s">
        <v>89</v>
      </c>
      <c r="C266" s="34" t="s">
        <v>79</v>
      </c>
      <c r="D266" s="31">
        <f>'[1]INPUTS-Incidence'!I14</f>
        <v>151690</v>
      </c>
      <c r="E266" s="138">
        <f>AEB!Z266</f>
        <v>0</v>
      </c>
      <c r="F266" s="30">
        <f t="shared" si="12"/>
        <v>0</v>
      </c>
      <c r="G266" s="29">
        <f>'[1]INTERNAL PARAMETERS-1'!M14</f>
        <v>39.424999999999997</v>
      </c>
      <c r="H266" s="28">
        <f t="shared" si="13"/>
        <v>0</v>
      </c>
      <c r="I266" s="27">
        <f t="shared" si="14"/>
        <v>0</v>
      </c>
    </row>
    <row r="267" spans="1:9" x14ac:dyDescent="0.4">
      <c r="A267" s="35" t="s">
        <v>1</v>
      </c>
      <c r="B267" s="34" t="s">
        <v>89</v>
      </c>
      <c r="C267" s="34" t="s">
        <v>78</v>
      </c>
      <c r="D267" s="31">
        <f>'[1]INPUTS-Incidence'!I15</f>
        <v>145383</v>
      </c>
      <c r="E267" s="138">
        <f>AEB!Z267</f>
        <v>0</v>
      </c>
      <c r="F267" s="30">
        <f t="shared" si="12"/>
        <v>0</v>
      </c>
      <c r="G267" s="29">
        <f>'[1]INTERNAL PARAMETERS-1'!M15</f>
        <v>34.72</v>
      </c>
      <c r="H267" s="28">
        <f t="shared" si="13"/>
        <v>0</v>
      </c>
      <c r="I267" s="27">
        <f t="shared" si="14"/>
        <v>0</v>
      </c>
    </row>
    <row r="268" spans="1:9" x14ac:dyDescent="0.4">
      <c r="A268" s="35" t="s">
        <v>1</v>
      </c>
      <c r="B268" s="34" t="s">
        <v>89</v>
      </c>
      <c r="C268" s="34" t="s">
        <v>77</v>
      </c>
      <c r="D268" s="31">
        <f>'[1]INPUTS-Incidence'!I16</f>
        <v>152960</v>
      </c>
      <c r="E268" s="138">
        <f>AEB!Z268</f>
        <v>0</v>
      </c>
      <c r="F268" s="30">
        <f t="shared" si="12"/>
        <v>0</v>
      </c>
      <c r="G268" s="29">
        <f>'[1]INTERNAL PARAMETERS-1'!M16</f>
        <v>30.094999999999999</v>
      </c>
      <c r="H268" s="28">
        <f t="shared" si="13"/>
        <v>0</v>
      </c>
      <c r="I268" s="27">
        <f t="shared" si="14"/>
        <v>0</v>
      </c>
    </row>
    <row r="269" spans="1:9" x14ac:dyDescent="0.4">
      <c r="A269" s="35" t="s">
        <v>1</v>
      </c>
      <c r="B269" s="34" t="s">
        <v>89</v>
      </c>
      <c r="C269" s="34" t="s">
        <v>76</v>
      </c>
      <c r="D269" s="31">
        <f>'[1]INPUTS-Incidence'!I17</f>
        <v>141471</v>
      </c>
      <c r="E269" s="138">
        <f>AEB!Z269</f>
        <v>0</v>
      </c>
      <c r="F269" s="30">
        <f t="shared" si="12"/>
        <v>0</v>
      </c>
      <c r="G269" s="29">
        <f>'[1]INTERNAL PARAMETERS-1'!M17</f>
        <v>25.55</v>
      </c>
      <c r="H269" s="28">
        <f t="shared" si="13"/>
        <v>0</v>
      </c>
      <c r="I269" s="27">
        <f t="shared" si="14"/>
        <v>0</v>
      </c>
    </row>
    <row r="270" spans="1:9" x14ac:dyDescent="0.4">
      <c r="A270" s="35" t="s">
        <v>1</v>
      </c>
      <c r="B270" s="34" t="s">
        <v>89</v>
      </c>
      <c r="C270" s="34" t="s">
        <v>75</v>
      </c>
      <c r="D270" s="31">
        <f>'[1]INPUTS-Incidence'!I18</f>
        <v>112609</v>
      </c>
      <c r="E270" s="138">
        <f>AEB!Z270</f>
        <v>0</v>
      </c>
      <c r="F270" s="30">
        <f t="shared" si="12"/>
        <v>0</v>
      </c>
      <c r="G270" s="29">
        <f>'[1]INTERNAL PARAMETERS-1'!M18</f>
        <v>21.115000000000002</v>
      </c>
      <c r="H270" s="28">
        <f t="shared" si="13"/>
        <v>0</v>
      </c>
      <c r="I270" s="27">
        <f t="shared" si="14"/>
        <v>0</v>
      </c>
    </row>
    <row r="271" spans="1:9" x14ac:dyDescent="0.4">
      <c r="A271" s="33" t="s">
        <v>1</v>
      </c>
      <c r="B271" s="32" t="s">
        <v>89</v>
      </c>
      <c r="C271" s="32" t="s">
        <v>74</v>
      </c>
      <c r="D271" s="31">
        <f>'[1]INPUTS-Incidence'!I19</f>
        <v>80819</v>
      </c>
      <c r="E271" s="138">
        <f>AEB!Z271</f>
        <v>0</v>
      </c>
      <c r="F271" s="30">
        <f t="shared" si="12"/>
        <v>0</v>
      </c>
      <c r="G271" s="29">
        <f>'[1]INTERNAL PARAMETERS-1'!M19</f>
        <v>16.865000000000002</v>
      </c>
      <c r="H271" s="28">
        <f t="shared" si="13"/>
        <v>0</v>
      </c>
      <c r="I271" s="27">
        <f t="shared" si="14"/>
        <v>0</v>
      </c>
    </row>
    <row r="272" spans="1:9" x14ac:dyDescent="0.4">
      <c r="A272" s="33" t="s">
        <v>1</v>
      </c>
      <c r="B272" s="32" t="s">
        <v>89</v>
      </c>
      <c r="C272" s="32" t="s">
        <v>73</v>
      </c>
      <c r="D272" s="31">
        <f>'[1]INPUTS-Incidence'!I20</f>
        <v>40773</v>
      </c>
      <c r="E272" s="138">
        <f>AEB!Z272</f>
        <v>0</v>
      </c>
      <c r="F272" s="30">
        <f t="shared" si="12"/>
        <v>0</v>
      </c>
      <c r="G272" s="29">
        <f>'[1]INTERNAL PARAMETERS-1'!M20</f>
        <v>12.89</v>
      </c>
      <c r="H272" s="28">
        <f t="shared" si="13"/>
        <v>0</v>
      </c>
      <c r="I272" s="27">
        <f t="shared" si="14"/>
        <v>0</v>
      </c>
    </row>
    <row r="273" spans="1:9" x14ac:dyDescent="0.4">
      <c r="A273" s="33" t="s">
        <v>1</v>
      </c>
      <c r="B273" s="32" t="s">
        <v>89</v>
      </c>
      <c r="C273" s="32" t="s">
        <v>72</v>
      </c>
      <c r="D273" s="31">
        <f>'[1]INPUTS-Incidence'!I21</f>
        <v>27886</v>
      </c>
      <c r="E273" s="138">
        <f>AEB!Z273</f>
        <v>0</v>
      </c>
      <c r="F273" s="30">
        <f t="shared" si="12"/>
        <v>0</v>
      </c>
      <c r="G273" s="29">
        <f>'[1]INTERNAL PARAMETERS-1'!M21</f>
        <v>9.3150000000000013</v>
      </c>
      <c r="H273" s="28">
        <f t="shared" si="13"/>
        <v>0</v>
      </c>
      <c r="I273" s="27">
        <f t="shared" si="14"/>
        <v>0</v>
      </c>
    </row>
    <row r="274" spans="1:9" x14ac:dyDescent="0.4">
      <c r="A274" s="33" t="s">
        <v>1</v>
      </c>
      <c r="B274" s="32" t="s">
        <v>89</v>
      </c>
      <c r="C274" s="32" t="s">
        <v>70</v>
      </c>
      <c r="D274" s="31">
        <f>'[1]INPUTS-Incidence'!I22</f>
        <v>19834</v>
      </c>
      <c r="E274" s="138">
        <f>AEB!Z274</f>
        <v>0</v>
      </c>
      <c r="F274" s="30">
        <f t="shared" si="12"/>
        <v>0</v>
      </c>
      <c r="G274" s="29">
        <f>'[1]INTERNAL PARAMETERS-1'!M22</f>
        <v>5.05</v>
      </c>
      <c r="H274" s="28">
        <f t="shared" si="13"/>
        <v>0</v>
      </c>
      <c r="I274" s="27">
        <f t="shared" si="14"/>
        <v>0</v>
      </c>
    </row>
    <row r="275" spans="1:9" x14ac:dyDescent="0.4">
      <c r="A275" s="33" t="s">
        <v>1</v>
      </c>
      <c r="B275" s="32" t="s">
        <v>71</v>
      </c>
      <c r="C275" s="32" t="s">
        <v>88</v>
      </c>
      <c r="D275" s="31">
        <f>'[1]INPUTS-Incidence'!I23</f>
        <v>89688</v>
      </c>
      <c r="E275" s="138">
        <f>AEB!Z275</f>
        <v>0</v>
      </c>
      <c r="F275" s="30">
        <f t="shared" si="12"/>
        <v>0</v>
      </c>
      <c r="G275" s="29">
        <f>'[1]INTERNAL PARAMETERS-1'!M5</f>
        <v>85.012</v>
      </c>
      <c r="H275" s="28">
        <f t="shared" si="13"/>
        <v>0</v>
      </c>
      <c r="I275" s="27">
        <f t="shared" si="14"/>
        <v>0</v>
      </c>
    </row>
    <row r="276" spans="1:9" x14ac:dyDescent="0.4">
      <c r="A276" s="33" t="s">
        <v>1</v>
      </c>
      <c r="B276" s="32" t="s">
        <v>71</v>
      </c>
      <c r="C276" s="32" t="s">
        <v>87</v>
      </c>
      <c r="D276" s="31">
        <f>'[1]INPUTS-Incidence'!I24</f>
        <v>97008</v>
      </c>
      <c r="E276" s="138">
        <f>AEB!Z276</f>
        <v>0</v>
      </c>
      <c r="F276" s="30">
        <f t="shared" si="12"/>
        <v>0</v>
      </c>
      <c r="G276" s="29">
        <f>'[1]INTERNAL PARAMETERS-1'!M6</f>
        <v>78.760000000000005</v>
      </c>
      <c r="H276" s="28">
        <f t="shared" si="13"/>
        <v>0</v>
      </c>
      <c r="I276" s="27">
        <f t="shared" si="14"/>
        <v>0</v>
      </c>
    </row>
    <row r="277" spans="1:9" x14ac:dyDescent="0.4">
      <c r="A277" s="33" t="s">
        <v>1</v>
      </c>
      <c r="B277" s="32" t="s">
        <v>71</v>
      </c>
      <c r="C277" s="32" t="s">
        <v>86</v>
      </c>
      <c r="D277" s="31">
        <f>'[1]INPUTS-Incidence'!I25</f>
        <v>101426</v>
      </c>
      <c r="E277" s="138">
        <f>AEB!Z277</f>
        <v>0</v>
      </c>
      <c r="F277" s="30">
        <f t="shared" si="12"/>
        <v>0</v>
      </c>
      <c r="G277" s="29">
        <f>'[1]INTERNAL PARAMETERS-1'!M7</f>
        <v>73.784999999999997</v>
      </c>
      <c r="H277" s="28">
        <f t="shared" si="13"/>
        <v>0</v>
      </c>
      <c r="I277" s="27">
        <f t="shared" si="14"/>
        <v>0</v>
      </c>
    </row>
    <row r="278" spans="1:9" x14ac:dyDescent="0.4">
      <c r="A278" s="33" t="s">
        <v>1</v>
      </c>
      <c r="B278" s="32" t="s">
        <v>71</v>
      </c>
      <c r="C278" s="32" t="s">
        <v>85</v>
      </c>
      <c r="D278" s="31">
        <f>'[1]INPUTS-Incidence'!I26</f>
        <v>105366</v>
      </c>
      <c r="E278" s="138">
        <f>AEB!Z278</f>
        <v>0</v>
      </c>
      <c r="F278" s="30">
        <f t="shared" si="12"/>
        <v>0</v>
      </c>
      <c r="G278" s="29">
        <f>'[1]INTERNAL PARAMETERS-1'!M8</f>
        <v>68.824999999999989</v>
      </c>
      <c r="H278" s="28">
        <f t="shared" si="13"/>
        <v>0</v>
      </c>
      <c r="I278" s="27">
        <f t="shared" si="14"/>
        <v>0</v>
      </c>
    </row>
    <row r="279" spans="1:9" x14ac:dyDescent="0.4">
      <c r="A279" s="33" t="s">
        <v>1</v>
      </c>
      <c r="B279" s="32" t="s">
        <v>71</v>
      </c>
      <c r="C279" s="32" t="s">
        <v>84</v>
      </c>
      <c r="D279" s="31">
        <f>'[1]INPUTS-Incidence'!I27</f>
        <v>119920</v>
      </c>
      <c r="E279" s="138">
        <f>AEB!Z279</f>
        <v>0</v>
      </c>
      <c r="F279" s="30">
        <f t="shared" si="12"/>
        <v>0</v>
      </c>
      <c r="G279" s="29">
        <f>'[1]INTERNAL PARAMETERS-1'!M9</f>
        <v>63.875</v>
      </c>
      <c r="H279" s="28">
        <f t="shared" si="13"/>
        <v>0</v>
      </c>
      <c r="I279" s="27">
        <f t="shared" si="14"/>
        <v>0</v>
      </c>
    </row>
    <row r="280" spans="1:9" x14ac:dyDescent="0.4">
      <c r="A280" s="33" t="s">
        <v>1</v>
      </c>
      <c r="B280" s="32" t="s">
        <v>71</v>
      </c>
      <c r="C280" s="32" t="s">
        <v>83</v>
      </c>
      <c r="D280" s="31">
        <f>'[1]INPUTS-Incidence'!I28</f>
        <v>144615</v>
      </c>
      <c r="E280" s="138">
        <f>AEB!Z280</f>
        <v>0</v>
      </c>
      <c r="F280" s="30">
        <f t="shared" si="12"/>
        <v>0</v>
      </c>
      <c r="G280" s="29">
        <f>'[1]INTERNAL PARAMETERS-1'!M10</f>
        <v>58.935000000000002</v>
      </c>
      <c r="H280" s="28">
        <f t="shared" si="13"/>
        <v>0</v>
      </c>
      <c r="I280" s="27">
        <f t="shared" si="14"/>
        <v>0</v>
      </c>
    </row>
    <row r="281" spans="1:9" x14ac:dyDescent="0.4">
      <c r="A281" s="33" t="s">
        <v>1</v>
      </c>
      <c r="B281" s="32" t="s">
        <v>71</v>
      </c>
      <c r="C281" s="32" t="s">
        <v>82</v>
      </c>
      <c r="D281" s="31">
        <f>'[1]INPUTS-Incidence'!I29</f>
        <v>154776</v>
      </c>
      <c r="E281" s="138">
        <f>AEB!Z281</f>
        <v>0</v>
      </c>
      <c r="F281" s="30">
        <f t="shared" si="12"/>
        <v>0</v>
      </c>
      <c r="G281" s="29">
        <f>'[1]INTERNAL PARAMETERS-1'!M11</f>
        <v>53.995000000000005</v>
      </c>
      <c r="H281" s="28">
        <f t="shared" si="13"/>
        <v>0</v>
      </c>
      <c r="I281" s="27">
        <f t="shared" si="14"/>
        <v>0</v>
      </c>
    </row>
    <row r="282" spans="1:9" x14ac:dyDescent="0.4">
      <c r="A282" s="33" t="s">
        <v>1</v>
      </c>
      <c r="B282" s="32" t="s">
        <v>71</v>
      </c>
      <c r="C282" s="32" t="s">
        <v>81</v>
      </c>
      <c r="D282" s="31">
        <f>'[1]INPUTS-Incidence'!I30</f>
        <v>158158</v>
      </c>
      <c r="E282" s="138">
        <f>AEB!Z282</f>
        <v>0</v>
      </c>
      <c r="F282" s="30">
        <f t="shared" si="12"/>
        <v>0</v>
      </c>
      <c r="G282" s="29">
        <f>'[1]INTERNAL PARAMETERS-1'!M12</f>
        <v>49.09</v>
      </c>
      <c r="H282" s="28">
        <f t="shared" si="13"/>
        <v>0</v>
      </c>
      <c r="I282" s="27">
        <f t="shared" si="14"/>
        <v>0</v>
      </c>
    </row>
    <row r="283" spans="1:9" x14ac:dyDescent="0.4">
      <c r="A283" s="33" t="s">
        <v>1</v>
      </c>
      <c r="B283" s="32" t="s">
        <v>71</v>
      </c>
      <c r="C283" s="32" t="s">
        <v>80</v>
      </c>
      <c r="D283" s="31">
        <f>'[1]INPUTS-Incidence'!I31</f>
        <v>156490</v>
      </c>
      <c r="E283" s="138">
        <f>AEB!Z283</f>
        <v>0</v>
      </c>
      <c r="F283" s="30">
        <f t="shared" si="12"/>
        <v>0</v>
      </c>
      <c r="G283" s="29">
        <f>'[1]INTERNAL PARAMETERS-1'!M13</f>
        <v>44.225000000000001</v>
      </c>
      <c r="H283" s="28">
        <f t="shared" si="13"/>
        <v>0</v>
      </c>
      <c r="I283" s="27">
        <f t="shared" si="14"/>
        <v>0</v>
      </c>
    </row>
    <row r="284" spans="1:9" x14ac:dyDescent="0.4">
      <c r="A284" s="33" t="s">
        <v>1</v>
      </c>
      <c r="B284" s="32" t="s">
        <v>71</v>
      </c>
      <c r="C284" s="32" t="s">
        <v>79</v>
      </c>
      <c r="D284" s="31">
        <f>'[1]INPUTS-Incidence'!I32</f>
        <v>160050</v>
      </c>
      <c r="E284" s="138">
        <f>AEB!Z284</f>
        <v>0</v>
      </c>
      <c r="F284" s="30">
        <f t="shared" si="12"/>
        <v>0</v>
      </c>
      <c r="G284" s="29">
        <f>'[1]INTERNAL PARAMETERS-1'!M14</f>
        <v>39.424999999999997</v>
      </c>
      <c r="H284" s="28">
        <f t="shared" si="13"/>
        <v>0</v>
      </c>
      <c r="I284" s="27">
        <f t="shared" si="14"/>
        <v>0</v>
      </c>
    </row>
    <row r="285" spans="1:9" x14ac:dyDescent="0.4">
      <c r="A285" s="33" t="s">
        <v>1</v>
      </c>
      <c r="B285" s="32" t="s">
        <v>71</v>
      </c>
      <c r="C285" s="32" t="s">
        <v>78</v>
      </c>
      <c r="D285" s="31">
        <f>'[1]INPUTS-Incidence'!I33</f>
        <v>150685</v>
      </c>
      <c r="E285" s="138">
        <f>AEB!Z285</f>
        <v>0</v>
      </c>
      <c r="F285" s="30">
        <f t="shared" si="12"/>
        <v>0</v>
      </c>
      <c r="G285" s="29">
        <f>'[1]INTERNAL PARAMETERS-1'!M15</f>
        <v>34.72</v>
      </c>
      <c r="H285" s="28">
        <f t="shared" si="13"/>
        <v>0</v>
      </c>
      <c r="I285" s="27">
        <f t="shared" si="14"/>
        <v>0</v>
      </c>
    </row>
    <row r="286" spans="1:9" x14ac:dyDescent="0.4">
      <c r="A286" s="33" t="s">
        <v>1</v>
      </c>
      <c r="B286" s="32" t="s">
        <v>71</v>
      </c>
      <c r="C286" s="32" t="s">
        <v>77</v>
      </c>
      <c r="D286" s="31">
        <f>'[1]INPUTS-Incidence'!I34</f>
        <v>152870</v>
      </c>
      <c r="E286" s="138">
        <f>AEB!Z286</f>
        <v>0</v>
      </c>
      <c r="F286" s="30">
        <f t="shared" si="12"/>
        <v>0</v>
      </c>
      <c r="G286" s="29">
        <f>'[1]INTERNAL PARAMETERS-1'!M16</f>
        <v>30.094999999999999</v>
      </c>
      <c r="H286" s="28">
        <f t="shared" si="13"/>
        <v>0</v>
      </c>
      <c r="I286" s="27">
        <f t="shared" si="14"/>
        <v>0</v>
      </c>
    </row>
    <row r="287" spans="1:9" x14ac:dyDescent="0.4">
      <c r="A287" s="33" t="s">
        <v>1</v>
      </c>
      <c r="B287" s="32" t="s">
        <v>71</v>
      </c>
      <c r="C287" s="32" t="s">
        <v>76</v>
      </c>
      <c r="D287" s="31">
        <f>'[1]INPUTS-Incidence'!I35</f>
        <v>143155</v>
      </c>
      <c r="E287" s="138">
        <f>AEB!Z287</f>
        <v>0</v>
      </c>
      <c r="F287" s="30">
        <f t="shared" si="12"/>
        <v>0</v>
      </c>
      <c r="G287" s="29">
        <f>'[1]INTERNAL PARAMETERS-1'!M17</f>
        <v>25.55</v>
      </c>
      <c r="H287" s="28">
        <f t="shared" si="13"/>
        <v>0</v>
      </c>
      <c r="I287" s="27">
        <f t="shared" si="14"/>
        <v>0</v>
      </c>
    </row>
    <row r="288" spans="1:9" x14ac:dyDescent="0.4">
      <c r="A288" s="33" t="s">
        <v>1</v>
      </c>
      <c r="B288" s="32" t="s">
        <v>71</v>
      </c>
      <c r="C288" s="32" t="s">
        <v>75</v>
      </c>
      <c r="D288" s="31">
        <f>'[1]INPUTS-Incidence'!I36</f>
        <v>116787</v>
      </c>
      <c r="E288" s="138">
        <f>AEB!Z288</f>
        <v>0</v>
      </c>
      <c r="F288" s="30">
        <f t="shared" si="12"/>
        <v>0</v>
      </c>
      <c r="G288" s="29">
        <f>'[1]INTERNAL PARAMETERS-1'!M18</f>
        <v>21.115000000000002</v>
      </c>
      <c r="H288" s="28">
        <f t="shared" si="13"/>
        <v>0</v>
      </c>
      <c r="I288" s="27">
        <f t="shared" si="14"/>
        <v>0</v>
      </c>
    </row>
    <row r="289" spans="1:9" x14ac:dyDescent="0.4">
      <c r="A289" s="33" t="s">
        <v>1</v>
      </c>
      <c r="B289" s="32" t="s">
        <v>71</v>
      </c>
      <c r="C289" s="32" t="s">
        <v>74</v>
      </c>
      <c r="D289" s="31">
        <f>'[1]INPUTS-Incidence'!I37</f>
        <v>89189</v>
      </c>
      <c r="E289" s="138">
        <f>AEB!Z289</f>
        <v>0</v>
      </c>
      <c r="F289" s="30">
        <f t="shared" si="12"/>
        <v>0</v>
      </c>
      <c r="G289" s="29">
        <f>'[1]INTERNAL PARAMETERS-1'!M19</f>
        <v>16.865000000000002</v>
      </c>
      <c r="H289" s="28">
        <f t="shared" si="13"/>
        <v>0</v>
      </c>
      <c r="I289" s="27">
        <f t="shared" si="14"/>
        <v>0</v>
      </c>
    </row>
    <row r="290" spans="1:9" x14ac:dyDescent="0.4">
      <c r="A290" s="33" t="s">
        <v>1</v>
      </c>
      <c r="B290" s="32" t="s">
        <v>71</v>
      </c>
      <c r="C290" s="32" t="s">
        <v>73</v>
      </c>
      <c r="D290" s="31">
        <f>'[1]INPUTS-Incidence'!I38</f>
        <v>50217</v>
      </c>
      <c r="E290" s="138">
        <f>AEB!Z290</f>
        <v>0</v>
      </c>
      <c r="F290" s="30">
        <f t="shared" si="12"/>
        <v>0</v>
      </c>
      <c r="G290" s="29">
        <f>'[1]INTERNAL PARAMETERS-1'!M20</f>
        <v>12.89</v>
      </c>
      <c r="H290" s="28">
        <f t="shared" si="13"/>
        <v>0</v>
      </c>
      <c r="I290" s="27">
        <f t="shared" si="14"/>
        <v>0</v>
      </c>
    </row>
    <row r="291" spans="1:9" x14ac:dyDescent="0.4">
      <c r="A291" s="33" t="s">
        <v>1</v>
      </c>
      <c r="B291" s="32" t="s">
        <v>71</v>
      </c>
      <c r="C291" s="32" t="s">
        <v>72</v>
      </c>
      <c r="D291" s="31">
        <f>'[1]INPUTS-Incidence'!I39</f>
        <v>38627</v>
      </c>
      <c r="E291" s="138">
        <f>AEB!Z291</f>
        <v>0</v>
      </c>
      <c r="F291" s="30">
        <f t="shared" si="12"/>
        <v>0</v>
      </c>
      <c r="G291" s="29">
        <f>'[1]INTERNAL PARAMETERS-1'!M21</f>
        <v>9.3150000000000013</v>
      </c>
      <c r="H291" s="28">
        <f t="shared" si="13"/>
        <v>0</v>
      </c>
      <c r="I291" s="27">
        <f t="shared" si="14"/>
        <v>0</v>
      </c>
    </row>
    <row r="292" spans="1:9" ht="20.25" thickBot="1" x14ac:dyDescent="0.45">
      <c r="A292" s="26" t="s">
        <v>1</v>
      </c>
      <c r="B292" s="25" t="s">
        <v>71</v>
      </c>
      <c r="C292" s="25" t="s">
        <v>70</v>
      </c>
      <c r="D292" s="24">
        <f>'[1]INPUTS-Incidence'!I40</f>
        <v>37627</v>
      </c>
      <c r="E292" s="138">
        <f>AEB!Z292</f>
        <v>0</v>
      </c>
      <c r="F292" s="23">
        <f t="shared" si="12"/>
        <v>0</v>
      </c>
      <c r="G292" s="22">
        <f>'[1]INTERNAL PARAMETERS-1'!M22</f>
        <v>5.05</v>
      </c>
      <c r="H292" s="21">
        <f t="shared" si="13"/>
        <v>0</v>
      </c>
      <c r="I292" s="20">
        <f t="shared" si="14"/>
        <v>0</v>
      </c>
    </row>
    <row r="293" spans="1:9" ht="20.25" thickBot="1" x14ac:dyDescent="0.45">
      <c r="E293" s="139"/>
    </row>
    <row r="294" spans="1:9" ht="20.25" thickBot="1" x14ac:dyDescent="0.45">
      <c r="C294" s="19" t="s">
        <v>69</v>
      </c>
      <c r="D294" s="18">
        <f>SUM(D257:D292)</f>
        <v>4044210</v>
      </c>
      <c r="E294" s="140">
        <f>SUM(E5:E292)</f>
        <v>106.22471999999989</v>
      </c>
      <c r="F294" s="17">
        <f>100000*E294/D294</f>
        <v>2.6265876401077066</v>
      </c>
      <c r="G294" s="16"/>
      <c r="H294" s="15">
        <f>SUM(H5:H292)</f>
        <v>3855.7139051714644</v>
      </c>
      <c r="I294" s="14">
        <f>100000*H294/D294</f>
        <v>95.339112092880043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21" sqref="H21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35" customWidth="1"/>
    <col min="7" max="86" width="5.33203125" customWidth="1"/>
  </cols>
  <sheetData>
    <row r="1" spans="3:87" ht="25.5" x14ac:dyDescent="0.5">
      <c r="C1" s="45" t="s">
        <v>148</v>
      </c>
    </row>
    <row r="2" spans="3:87" ht="20.25" thickBot="1" x14ac:dyDescent="0.45">
      <c r="G2" s="55" t="s">
        <v>147</v>
      </c>
      <c r="AU2" s="55" t="s">
        <v>146</v>
      </c>
    </row>
    <row r="3" spans="3:87" x14ac:dyDescent="0.4">
      <c r="C3" s="54"/>
      <c r="D3" s="53"/>
      <c r="E3" s="53"/>
      <c r="F3" s="141" t="s">
        <v>100</v>
      </c>
      <c r="G3" s="152" t="s">
        <v>145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144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</row>
    <row r="4" spans="3:87" x14ac:dyDescent="0.4">
      <c r="C4" s="40" t="s">
        <v>97</v>
      </c>
      <c r="D4" s="38" t="s">
        <v>96</v>
      </c>
      <c r="E4" s="38" t="s">
        <v>95</v>
      </c>
      <c r="F4" s="142" t="s">
        <v>143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I4" s="52" t="s">
        <v>102</v>
      </c>
    </row>
    <row r="5" spans="3:87" x14ac:dyDescent="0.4">
      <c r="C5" s="33" t="s">
        <v>5</v>
      </c>
      <c r="D5" s="32" t="s">
        <v>89</v>
      </c>
      <c r="E5" s="32" t="s">
        <v>88</v>
      </c>
      <c r="F5" s="143">
        <f>AEB!AF5</f>
        <v>4.7020344213649841</v>
      </c>
      <c r="G5" s="51">
        <f>$F5*'[1]INTERNAL PARAMETERS-2'!F5*VLOOKUP(G$4,'[1]INTERNAL PARAMETERS-1'!$B$5:$J$44,4, FALSE)</f>
        <v>6.54899354207715E-3</v>
      </c>
      <c r="H5" s="50">
        <f>$F5*'[1]INTERNAL PARAMETERS-2'!G5*VLOOKUP(H$4,'[1]INTERNAL PARAMETERS-1'!$B$5:$J$44,4, FALSE)</f>
        <v>7.8585101284272974E-3</v>
      </c>
      <c r="I5" s="50">
        <f>$F5*'[1]INTERNAL PARAMETERS-2'!H5*VLOOKUP(I$4,'[1]INTERNAL PARAMETERS-1'!$B$5:$J$44,4, FALSE)</f>
        <v>5.5208725566908007E-2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1.3099867897922845E-3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2.1611020404035601E-3</v>
      </c>
      <c r="N5" s="50">
        <f>$F5*'[1]INTERNAL PARAMETERS-2'!M5*VLOOKUP(N$4,'[1]INTERNAL PARAMETERS-1'!$B$5:$J$44,4, FALSE)</f>
        <v>1.8729543180106823E-2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1.7027007046646881E-2</v>
      </c>
      <c r="S5" s="50">
        <f>$F5*'[1]INTERNAL PARAMETERS-2'!R5*VLOOKUP(S$4,'[1]INTERNAL PARAMETERS-1'!$B$5:$J$44,4, FALSE)</f>
        <v>4.6494045500866464E-2</v>
      </c>
      <c r="T5" s="50">
        <f>$F5*'[1]INTERNAL PARAMETERS-2'!S5*VLOOKUP(T$4,'[1]INTERNAL PARAMETERS-1'!$B$5:$J$44,4, FALSE)</f>
        <v>2.3575530385281894E-3</v>
      </c>
      <c r="U5" s="50">
        <f>$F5*'[1]INTERNAL PARAMETERS-2'!T5*VLOOKUP(U$4,'[1]INTERNAL PARAMETERS-1'!$B$5:$J$44,4, FALSE)</f>
        <v>1.5717020256854595E-3</v>
      </c>
      <c r="V5" s="50">
        <f>$F5*'[1]INTERNAL PARAMETERS-2'!U5*VLOOKUP(V$4,'[1]INTERNAL PARAMETERS-1'!$B$5:$J$44,4, FALSE)</f>
        <v>4.5579640866943605E-2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2.6195033761424328E-3</v>
      </c>
      <c r="AI5" s="50">
        <f>$F5*'[1]INTERNAL PARAMETERS-2'!AH5*VLOOKUP(AI$4,'[1]INTERNAL PARAMETERS-1'!$B$5:$J$44,4, FALSE)</f>
        <v>1.3097516880712165E-2</v>
      </c>
      <c r="AJ5" s="50">
        <f>$F5*'[1]INTERNAL PARAMETERS-2'!AI5*VLOOKUP(AJ$4,'[1]INTERNAL PARAMETERS-1'!$B$5:$J$44,4, FALSE)</f>
        <v>1.3099867897922845E-3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1.048965785771252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4.1060938767667643E-2</v>
      </c>
      <c r="BB5" s="50">
        <f>$F5*'[1]INTERNAL PARAMETERS-2'!M5*(1-VLOOKUP(N$4,'[1]INTERNAL PARAMETERS-1'!$B$5:$J$44,4, FALSE))</f>
        <v>0.35586132042202961</v>
      </c>
      <c r="BC5" s="50">
        <f>$F5*'[1]INTERNAL PARAMETERS-2'!N5*(1-VLOOKUP(O$4,'[1]INTERNAL PARAMETERS-1'!$B$5:$J$44,4, FALSE))</f>
        <v>7.3346564735430247E-2</v>
      </c>
      <c r="BD5" s="50">
        <f>$F5*'[1]INTERNAL PARAMETERS-2'!O5*(1-VLOOKUP(P$4,'[1]INTERNAL PARAMETERS-1'!$B$5:$J$44,4, FALSE))</f>
        <v>0.13621511596629077</v>
      </c>
      <c r="BE5" s="50">
        <f>$F5*'[1]INTERNAL PARAMETERS-2'!P5*(1-VLOOKUP(Q$4,'[1]INTERNAL PARAMETERS-1'!$B$5:$J$44,4, FALSE))</f>
        <v>3.5363530679643908E-2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0.88338686451646264</v>
      </c>
      <c r="BH5" s="50">
        <f>$F5*'[1]INTERNAL PARAMETERS-2'!S5*(1-VLOOKUP(T$4,'[1]INTERNAL PARAMETERS-1'!$B$5:$J$44,4, FALSE))</f>
        <v>2.1217977346753705E-2</v>
      </c>
      <c r="BI5" s="50">
        <f>$F5*'[1]INTERNAL PARAMETERS-2'!T5*(1-VLOOKUP(U$4,'[1]INTERNAL PARAMETERS-1'!$B$5:$J$44,4, FALSE))</f>
        <v>6.2868081027418381E-3</v>
      </c>
      <c r="BJ5" s="50">
        <f>$F5*'[1]INTERNAL PARAMETERS-2'!U5*(1-VLOOKUP(V$4,'[1]INTERNAL PARAMETERS-1'!$B$5:$J$44,4, FALSE))</f>
        <v>0.25828463157934711</v>
      </c>
      <c r="BK5" s="50">
        <f>$F5*'[1]INTERNAL PARAMETERS-2'!V5*(1-VLOOKUP(W$4,'[1]INTERNAL PARAMETERS-1'!$B$5:$J$44,4, FALSE))</f>
        <v>5.2390537726290792E-2</v>
      </c>
      <c r="BL5" s="50">
        <f>$F5*'[1]INTERNAL PARAMETERS-2'!W5*(1-VLOOKUP(X$4,'[1]INTERNAL PARAMETERS-1'!$B$5:$J$44,4, FALSE))</f>
        <v>1.0478013504569731E-2</v>
      </c>
      <c r="BM5" s="50">
        <f>$F5*'[1]INTERNAL PARAMETERS-2'!X5*(1-VLOOKUP(Y$4,'[1]INTERNAL PARAMETERS-1'!$B$5:$J$44,4, FALSE))</f>
        <v>2.6195033761424328E-3</v>
      </c>
      <c r="BN5" s="50">
        <f>$F5*'[1]INTERNAL PARAMETERS-2'!Y5*(1-VLOOKUP(Z$4,'[1]INTERNAL PARAMETERS-1'!$B$5:$J$44,4, FALSE))</f>
        <v>0.29469577552807114</v>
      </c>
      <c r="BO5" s="50">
        <f>$F5*'[1]INTERNAL PARAMETERS-2'!Z5*(1-VLOOKUP(AA$4,'[1]INTERNAL PARAMETERS-1'!$B$5:$J$44,4, FALSE))</f>
        <v>0.15717114297543025</v>
      </c>
      <c r="BP5" s="50">
        <f>$F5*'[1]INTERNAL PARAMETERS-2'!AA5*(1-VLOOKUP(AB$4,'[1]INTERNAL PARAMETERS-1'!$B$5:$J$44,4, FALSE))</f>
        <v>2.7505020551216612E-2</v>
      </c>
      <c r="BQ5" s="50">
        <f>$F5*'[1]INTERNAL PARAMETERS-2'!AB5*(1-VLOOKUP(AC$4,'[1]INTERNAL PARAMETERS-1'!$B$5:$J$44,4, FALSE))</f>
        <v>0.51473546973436191</v>
      </c>
      <c r="BR5" s="50">
        <f>$F5*'[1]INTERNAL PARAMETERS-2'!AC5*(1-VLOOKUP(AD$4,'[1]INTERNAL PARAMETERS-1'!$B$5:$J$44,4, FALSE))</f>
        <v>2.0956027009139462E-2</v>
      </c>
      <c r="BS5" s="50">
        <f>$F5*'[1]INTERNAL PARAMETERS-2'!AD5*(1-VLOOKUP(AE$4,'[1]INTERNAL PARAMETERS-1'!$B$5:$J$44,4, FALSE))</f>
        <v>2.3575530385281894E-2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2.6195033761424328E-3</v>
      </c>
      <c r="CA5" s="50">
        <f>$F5*'[1]INTERNAL PARAMETERS-2'!AL5*(1-VLOOKUP(AM$4,'[1]INTERNAL PARAMETERS-1'!$B$5:$J$44,4, FALSE))</f>
        <v>2.6195033761424328E-3</v>
      </c>
      <c r="CB5" s="50">
        <f>$F5*'[1]INTERNAL PARAMETERS-2'!AM5*(1-VLOOKUP(AN$4,'[1]INTERNAL PARAMETERS-1'!$B$5:$J$44,4, FALSE))</f>
        <v>1.3099867897922845E-3</v>
      </c>
      <c r="CC5" s="50">
        <f>$F5*'[1]INTERNAL PARAMETERS-2'!AN5*(1-VLOOKUP(AO$4,'[1]INTERNAL PARAMETERS-1'!$B$5:$J$44,4, FALSE))</f>
        <v>1.4407503670504449E-2</v>
      </c>
      <c r="CD5" s="50">
        <f>$F5*'[1]INTERNAL PARAMETERS-2'!AO5*(1-VLOOKUP(AP$4,'[1]INTERNAL PARAMETERS-1'!$B$5:$J$44,4, FALSE))</f>
        <v>0.4073348909056379</v>
      </c>
      <c r="CE5" s="50">
        <f>$F5*'[1]INTERNAL PARAMETERS-2'!AP5*(1-VLOOKUP(AQ$4,'[1]INTERNAL PARAMETERS-1'!$B$5:$J$44,4, FALSE))</f>
        <v>3.6673047265994053E-2</v>
      </c>
      <c r="CF5" s="50">
        <f>$F5*'[1]INTERNAL PARAMETERS-2'!AQ5*(1-VLOOKUP(AR$4,'[1]INTERNAL PARAMETERS-1'!$B$5:$J$44,4, FALSE))</f>
        <v>4.8461047560356074E-2</v>
      </c>
      <c r="CG5" s="50">
        <f>$F5*'[1]INTERNAL PARAMETERS-2'!AR5*(1-VLOOKUP(AS$4,'[1]INTERNAL PARAMETERS-1'!$B$5:$J$44,4, FALSE))</f>
        <v>2.6195033761424328E-3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4.7020353617718689</v>
      </c>
    </row>
    <row r="6" spans="3:87" x14ac:dyDescent="0.4">
      <c r="C6" s="33" t="s">
        <v>5</v>
      </c>
      <c r="D6" s="32" t="s">
        <v>89</v>
      </c>
      <c r="E6" s="32" t="s">
        <v>87</v>
      </c>
      <c r="F6" s="143">
        <f>AEB!AF6</f>
        <v>18.808137685459936</v>
      </c>
      <c r="G6" s="51">
        <f>$F6*'[1]INTERNAL PARAMETERS-2'!F6*VLOOKUP(G$4,'[1]INTERNAL PARAMETERS-1'!$B$5:$J$44,4, FALSE)</f>
        <v>2.5812288159525215E-2</v>
      </c>
      <c r="H6" s="50">
        <f>$F6*'[1]INTERNAL PARAMETERS-2'!G6*VLOOKUP(H$4,'[1]INTERNAL PARAMETERS-1'!$B$5:$J$44,4, FALSE)</f>
        <v>1.0754493128545992E-2</v>
      </c>
      <c r="I6" s="50">
        <f>$F6*'[1]INTERNAL PARAMETERS-2'!H6*VLOOKUP(I$4,'[1]INTERNAL PARAMETERS-1'!$B$5:$J$44,4, FALSE)</f>
        <v>0.1783089506352997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4.9472925367833823E-3</v>
      </c>
      <c r="N6" s="50">
        <f>$F6*'[1]INTERNAL PARAMETERS-2'!M6*VLOOKUP(N$4,'[1]INTERNAL PARAMETERS-1'!$B$5:$J$44,4, FALSE)</f>
        <v>6.9906744434136497E-2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2.3660637208308601E-2</v>
      </c>
      <c r="S6" s="50">
        <f>$F6*'[1]INTERNAL PARAMETERS-2'!R6*VLOOKUP(S$4,'[1]INTERNAL PARAMETERS-1'!$B$5:$J$44,4, FALSE)</f>
        <v>0.1607924618053887</v>
      </c>
      <c r="T6" s="50">
        <f>$F6*'[1]INTERNAL PARAMETERS-2'!S6*VLOOKUP(T$4,'[1]INTERNAL PARAMETERS-1'!$B$5:$J$44,4, FALSE)</f>
        <v>7.3133562576142425E-3</v>
      </c>
      <c r="U6" s="50">
        <f>$F6*'[1]INTERNAL PARAMETERS-2'!T6*VLOOKUP(U$4,'[1]INTERNAL PARAMETERS-1'!$B$5:$J$44,4, FALSE)</f>
        <v>6.4530720398813038E-3</v>
      </c>
      <c r="V6" s="50">
        <f>$F6*'[1]INTERNAL PARAMETERS-2'!U6*VLOOKUP(V$4,'[1]INTERNAL PARAMETERS-1'!$B$5:$J$44,4, FALSE)</f>
        <v>0.12421890958775071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3.0113709248189905E-2</v>
      </c>
      <c r="AJ6" s="50">
        <f>$F6*'[1]INTERNAL PARAMETERS-2'!AI6*VLOOKUP(AJ$4,'[1]INTERNAL PARAMETERS-1'!$B$5:$J$44,4, FALSE)</f>
        <v>2.1516509512166169E-3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3.3878700620706939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9.3998558198884252E-2</v>
      </c>
      <c r="BB6" s="50">
        <f>$F6*'[1]INTERNAL PARAMETERS-2'!M6*(1-VLOOKUP(N$4,'[1]INTERNAL PARAMETERS-1'!$B$5:$J$44,4, FALSE))</f>
        <v>1.3282281442485933</v>
      </c>
      <c r="BC6" s="50">
        <f>$F6*'[1]INTERNAL PARAMETERS-2'!N6*(1-VLOOKUP(O$4,'[1]INTERNAL PARAMETERS-1'!$B$5:$J$44,4, FALSE))</f>
        <v>0.215097385825994</v>
      </c>
      <c r="BD6" s="50">
        <f>$F6*'[1]INTERNAL PARAMETERS-2'!O6*(1-VLOOKUP(P$4,'[1]INTERNAL PARAMETERS-1'!$B$5:$J$44,4, FALSE))</f>
        <v>0.84963505017543006</v>
      </c>
      <c r="BE6" s="50">
        <f>$F6*'[1]INTERNAL PARAMETERS-2'!P6*(1-VLOOKUP(Q$4,'[1]INTERNAL PARAMETERS-1'!$B$5:$J$44,4, FALSE))</f>
        <v>0.1720775324980415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3.0550567743023849</v>
      </c>
      <c r="BH6" s="50">
        <f>$F6*'[1]INTERNAL PARAMETERS-2'!S6*(1-VLOOKUP(T$4,'[1]INTERNAL PARAMETERS-1'!$B$5:$J$44,4, FALSE))</f>
        <v>6.5820206318528182E-2</v>
      </c>
      <c r="BI6" s="50">
        <f>$F6*'[1]INTERNAL PARAMETERS-2'!T6*(1-VLOOKUP(U$4,'[1]INTERNAL PARAMETERS-1'!$B$5:$J$44,4, FALSE))</f>
        <v>2.5812288159525215E-2</v>
      </c>
      <c r="BJ6" s="50">
        <f>$F6*'[1]INTERNAL PARAMETERS-2'!U6*(1-VLOOKUP(V$4,'[1]INTERNAL PARAMETERS-1'!$B$5:$J$44,4, FALSE))</f>
        <v>0.70390715433058737</v>
      </c>
      <c r="BK6" s="50">
        <f>$F6*'[1]INTERNAL PARAMETERS-2'!V6*(1-VLOOKUP(W$4,'[1]INTERNAL PARAMETERS-1'!$B$5:$J$44,4, FALSE))</f>
        <v>0.35921286002706221</v>
      </c>
      <c r="BL6" s="50">
        <f>$F6*'[1]INTERNAL PARAMETERS-2'!W6*(1-VLOOKUP(X$4,'[1]INTERNAL PARAMETERS-1'!$B$5:$J$44,4, FALSE))</f>
        <v>3.2265360199406519E-2</v>
      </c>
      <c r="BM6" s="50">
        <f>$F6*'[1]INTERNAL PARAMETERS-2'!X6*(1-VLOOKUP(Y$4,'[1]INTERNAL PARAMETERS-1'!$B$5:$J$44,4, FALSE))</f>
        <v>1.9359216119643911E-2</v>
      </c>
      <c r="BN6" s="50">
        <f>$F6*'[1]INTERNAL PARAMETERS-2'!Y6*(1-VLOOKUP(Z$4,'[1]INTERNAL PARAMETERS-1'!$B$5:$J$44,4, FALSE))</f>
        <v>1.8756509347513348</v>
      </c>
      <c r="BO6" s="50">
        <f>$F6*'[1]INTERNAL PARAMETERS-2'!Z6*(1-VLOOKUP(AA$4,'[1]INTERNAL PARAMETERS-1'!$B$5:$J$44,4, FALSE))</f>
        <v>1.9186707880792875</v>
      </c>
      <c r="BP6" s="50">
        <f>$F6*'[1]INTERNAL PARAMETERS-2'!AA6*(1-VLOOKUP(AB$4,'[1]INTERNAL PARAMETERS-1'!$B$5:$J$44,4, FALSE))</f>
        <v>0.23660825289685455</v>
      </c>
      <c r="BQ6" s="50">
        <f>$F6*'[1]INTERNAL PARAMETERS-2'!AB6*(1-VLOOKUP(AC$4,'[1]INTERNAL PARAMETERS-1'!$B$5:$J$44,4, FALSE))</f>
        <v>2.0219180599036197</v>
      </c>
      <c r="BR6" s="50">
        <f>$F6*'[1]INTERNAL PARAMETERS-2'!AC6*(1-VLOOKUP(AD$4,'[1]INTERNAL PARAMETERS-1'!$B$5:$J$44,4, FALSE))</f>
        <v>0.118303186041543</v>
      </c>
      <c r="BS6" s="50">
        <f>$F6*'[1]INTERNAL PARAMETERS-2'!AD6*(1-VLOOKUP(AE$4,'[1]INTERNAL PARAMETERS-1'!$B$5:$J$44,4, FALSE))</f>
        <v>6.2379069447596421E-2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2.3660637208308601E-2</v>
      </c>
      <c r="CA6" s="50">
        <f>$F6*'[1]INTERNAL PARAMETERS-2'!AL6*(1-VLOOKUP(AM$4,'[1]INTERNAL PARAMETERS-1'!$B$5:$J$44,4, FALSE))</f>
        <v>1.5055914217210678E-2</v>
      </c>
      <c r="CB6" s="50">
        <f>$F6*'[1]INTERNAL PARAMETERS-2'!AM6*(1-VLOOKUP(AN$4,'[1]INTERNAL PARAMETERS-1'!$B$5:$J$44,4, FALSE))</f>
        <v>8.6047229910979212E-3</v>
      </c>
      <c r="CC6" s="50">
        <f>$F6*'[1]INTERNAL PARAMETERS-2'!AN6*(1-VLOOKUP(AO$4,'[1]INTERNAL PARAMETERS-1'!$B$5:$J$44,4, FALSE))</f>
        <v>9.4642548833234405E-2</v>
      </c>
      <c r="CD6" s="50">
        <f>$F6*'[1]INTERNAL PARAMETERS-2'!AO6*(1-VLOOKUP(AP$4,'[1]INTERNAL PARAMETERS-1'!$B$5:$J$44,4, FALSE))</f>
        <v>1.3465121931774477</v>
      </c>
      <c r="CE6" s="50">
        <f>$F6*'[1]INTERNAL PARAMETERS-2'!AP6*(1-VLOOKUP(AQ$4,'[1]INTERNAL PARAMETERS-1'!$B$5:$J$44,4, FALSE))</f>
        <v>0.11615341590409493</v>
      </c>
      <c r="CF6" s="50">
        <f>$F6*'[1]INTERNAL PARAMETERS-2'!AQ6*(1-VLOOKUP(AR$4,'[1]INTERNAL PARAMETERS-1'!$B$5:$J$44,4, FALSE))</f>
        <v>1.5055914217210678E-2</v>
      </c>
      <c r="CG6" s="50">
        <f>$F6*'[1]INTERNAL PARAMETERS-2'!AR6*(1-VLOOKUP(AS$4,'[1]INTERNAL PARAMETERS-1'!$B$5:$J$44,4, FALSE))</f>
        <v>2.1516509512166169E-3</v>
      </c>
      <c r="CH6" s="49">
        <f>$F6*'[1]INTERNAL PARAMETERS-2'!AS6*(1-VLOOKUP(AT$4,'[1]INTERNAL PARAMETERS-1'!$B$5:$J$44,4, FALSE))</f>
        <v>0</v>
      </c>
      <c r="CI6" s="48">
        <f t="shared" si="0"/>
        <v>18.808141447087475</v>
      </c>
    </row>
    <row r="7" spans="3:87" x14ac:dyDescent="0.4">
      <c r="C7" s="33" t="s">
        <v>5</v>
      </c>
      <c r="D7" s="32" t="s">
        <v>89</v>
      </c>
      <c r="E7" s="32" t="s">
        <v>86</v>
      </c>
      <c r="F7" s="143">
        <f>AEB!AF7</f>
        <v>27.488816617210677</v>
      </c>
      <c r="G7" s="51">
        <f>$F7*'[1]INTERNAL PARAMETERS-2'!F7*VLOOKUP(G$4,'[1]INTERNAL PARAMETERS-1'!$B$5:$J$44,4, FALSE)</f>
        <v>1.6883631166290797E-2</v>
      </c>
      <c r="H7" s="50">
        <f>$F7*'[1]INTERNAL PARAMETERS-2'!G7*VLOOKUP(H$4,'[1]INTERNAL PARAMETERS-1'!$B$5:$J$44,4, FALSE)</f>
        <v>2.7433838983976257E-2</v>
      </c>
      <c r="I7" s="50">
        <f>$F7*'[1]INTERNAL PARAMETERS-2'!H7*VLOOKUP(I$4,'[1]INTERNAL PARAMETERS-1'!$B$5:$J$44,4, FALSE)</f>
        <v>0.26124849025481306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1.2134250875252224E-2</v>
      </c>
      <c r="N7" s="50">
        <f>$F7*'[1]INTERNAL PARAMETERS-2'!M7*VLOOKUP(N$4,'[1]INTERNAL PARAMETERS-1'!$B$5:$J$44,4, FALSE)</f>
        <v>7.8292273048308603E-2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1.2661348933887238E-2</v>
      </c>
      <c r="S7" s="50">
        <f>$F7*'[1]INTERNAL PARAMETERS-2'!R7*VLOOKUP(S$4,'[1]INTERNAL PARAMETERS-1'!$B$5:$J$44,4, FALSE)</f>
        <v>0.21314773427351927</v>
      </c>
      <c r="T7" s="50">
        <f>$F7*'[1]INTERNAL PARAMETERS-2'!S7*VLOOKUP(T$4,'[1]INTERNAL PARAMETERS-1'!$B$5:$J$44,4, FALSE)</f>
        <v>6.3309493551097912E-3</v>
      </c>
      <c r="U7" s="50">
        <f>$F7*'[1]INTERNAL PARAMETERS-2'!T7*VLOOKUP(U$4,'[1]INTERNAL PARAMETERS-1'!$B$5:$J$44,4, FALSE)</f>
        <v>8.0190375835726985E-3</v>
      </c>
      <c r="V7" s="50">
        <f>$F7*'[1]INTERNAL PARAMETERS-2'!U7*VLOOKUP(V$4,'[1]INTERNAL PARAMETERS-1'!$B$5:$J$44,4, FALSE)</f>
        <v>0.17030146558860529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2.1111411162017799E-3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4.2195333507418385E-3</v>
      </c>
      <c r="AI7" s="50">
        <f>$F7*'[1]INTERNAL PARAMETERS-2'!AH7*VLOOKUP(AI$4,'[1]INTERNAL PARAMETERS-1'!$B$5:$J$44,4, FALSE)</f>
        <v>2.3214305633234417E-2</v>
      </c>
      <c r="AJ7" s="50">
        <f>$F7*'[1]INTERNAL PARAMETERS-2'!AI7*VLOOKUP(AJ$4,'[1]INTERNAL PARAMETERS-1'!$B$5:$J$44,4, FALSE)</f>
        <v>2.1111411162017799E-3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4.9637213148414476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0.23055076662979221</v>
      </c>
      <c r="BB7" s="50">
        <f>$F7*'[1]INTERNAL PARAMETERS-2'!M7*(1-VLOOKUP(N$4,'[1]INTERNAL PARAMETERS-1'!$B$5:$J$44,4, FALSE))</f>
        <v>1.4875531879178632</v>
      </c>
      <c r="BC7" s="50">
        <f>$F7*'[1]INTERNAL PARAMETERS-2'!N7*(1-VLOOKUP(O$4,'[1]INTERNAL PARAMETERS-1'!$B$5:$J$44,4, FALSE))</f>
        <v>0.28278020542290799</v>
      </c>
      <c r="BD7" s="50">
        <f>$F7*'[1]INTERNAL PARAMETERS-2'!O7*(1-VLOOKUP(P$4,'[1]INTERNAL PARAMETERS-1'!$B$5:$J$44,4, FALSE))</f>
        <v>1.2788429733108604</v>
      </c>
      <c r="BE7" s="50">
        <f>$F7*'[1]INTERNAL PARAMETERS-2'!P7*(1-VLOOKUP(Q$4,'[1]INTERNAL PARAMETERS-1'!$B$5:$J$44,4, FALSE))</f>
        <v>0.21947071187181005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4.0498069511968655</v>
      </c>
      <c r="BH7" s="50">
        <f>$F7*'[1]INTERNAL PARAMETERS-2'!S7*(1-VLOOKUP(T$4,'[1]INTERNAL PARAMETERS-1'!$B$5:$J$44,4, FALSE))</f>
        <v>5.6978544195988121E-2</v>
      </c>
      <c r="BI7" s="50">
        <f>$F7*'[1]INTERNAL PARAMETERS-2'!T7*(1-VLOOKUP(U$4,'[1]INTERNAL PARAMETERS-1'!$B$5:$J$44,4, FALSE))</f>
        <v>3.2076150334290794E-2</v>
      </c>
      <c r="BJ7" s="50">
        <f>$F7*'[1]INTERNAL PARAMETERS-2'!U7*(1-VLOOKUP(V$4,'[1]INTERNAL PARAMETERS-1'!$B$5:$J$44,4, FALSE))</f>
        <v>0.96504163833543</v>
      </c>
      <c r="BK7" s="50">
        <f>$F7*'[1]INTERNAL PARAMETERS-2'!V7*(1-VLOOKUP(W$4,'[1]INTERNAL PARAMETERS-1'!$B$5:$J$44,4, FALSE))</f>
        <v>0.58877471647905033</v>
      </c>
      <c r="BL7" s="50">
        <f>$F7*'[1]INTERNAL PARAMETERS-2'!W7*(1-VLOOKUP(X$4,'[1]INTERNAL PARAMETERS-1'!$B$5:$J$44,4, FALSE))</f>
        <v>0.14349986938682488</v>
      </c>
      <c r="BM7" s="50">
        <f>$F7*'[1]INTERNAL PARAMETERS-2'!X7*(1-VLOOKUP(Y$4,'[1]INTERNAL PARAMETERS-1'!$B$5:$J$44,4, FALSE))</f>
        <v>2.5322697867774475E-2</v>
      </c>
      <c r="BN7" s="50">
        <f>$F7*'[1]INTERNAL PARAMETERS-2'!Y7*(1-VLOOKUP(Z$4,'[1]INTERNAL PARAMETERS-1'!$B$5:$J$44,4, FALSE))</f>
        <v>1.8760595053730562</v>
      </c>
      <c r="BO7" s="50">
        <f>$F7*'[1]INTERNAL PARAMETERS-2'!Z7*(1-VLOOKUP(AA$4,'[1]INTERNAL PARAMETERS-1'!$B$5:$J$44,4, FALSE))</f>
        <v>4.1931743244875959</v>
      </c>
      <c r="BP7" s="50">
        <f>$F7*'[1]INTERNAL PARAMETERS-2'!AA7*(1-VLOOKUP(AB$4,'[1]INTERNAL PARAMETERS-1'!$B$5:$J$44,4, FALSE))</f>
        <v>0.57400222642896126</v>
      </c>
      <c r="BQ7" s="50">
        <f>$F7*'[1]INTERNAL PARAMETERS-2'!AB7*(1-VLOOKUP(AC$4,'[1]INTERNAL PARAMETERS-1'!$B$5:$J$44,4, FALSE))</f>
        <v>3.1000375495976256</v>
      </c>
      <c r="BR7" s="50">
        <f>$F7*'[1]INTERNAL PARAMETERS-2'!AC7*(1-VLOOKUP(AD$4,'[1]INTERNAL PARAMETERS-1'!$B$5:$J$44,4, FALSE))</f>
        <v>0.19625915512023737</v>
      </c>
      <c r="BS7" s="50">
        <f>$F7*'[1]INTERNAL PARAMETERS-2'!AD7*(1-VLOOKUP(AE$4,'[1]INTERNAL PARAMETERS-1'!$B$5:$J$44,4, FALSE))</f>
        <v>6.3309493551097912E-2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3.3764513450919881E-2</v>
      </c>
      <c r="CA7" s="50">
        <f>$F7*'[1]INTERNAL PARAMETERS-2'!AL7*(1-VLOOKUP(AM$4,'[1]INTERNAL PARAMETERS-1'!$B$5:$J$44,4, FALSE))</f>
        <v>2.9544980100178038E-2</v>
      </c>
      <c r="CB7" s="50">
        <f>$F7*'[1]INTERNAL PARAMETERS-2'!AM7*(1-VLOOKUP(AN$4,'[1]INTERNAL PARAMETERS-1'!$B$5:$J$44,4, FALSE))</f>
        <v>9.2854473651275943E-2</v>
      </c>
      <c r="CC7" s="50">
        <f>$F7*'[1]INTERNAL PARAMETERS-2'!AN7*(1-VLOOKUP(AO$4,'[1]INTERNAL PARAMETERS-1'!$B$5:$J$44,4, FALSE))</f>
        <v>0.15405282608617207</v>
      </c>
      <c r="CD7" s="50">
        <f>$F7*'[1]INTERNAL PARAMETERS-2'!AO7*(1-VLOOKUP(AP$4,'[1]INTERNAL PARAMETERS-1'!$B$5:$J$44,4, FALSE))</f>
        <v>1.8380754585713943</v>
      </c>
      <c r="CE7" s="50">
        <f>$F7*'[1]INTERNAL PARAMETERS-2'!AP7*(1-VLOOKUP(AQ$4,'[1]INTERNAL PARAMETERS-1'!$B$5:$J$44,4, FALSE))</f>
        <v>0.15405282608617207</v>
      </c>
      <c r="CF7" s="50">
        <f>$F7*'[1]INTERNAL PARAMETERS-2'!AQ7*(1-VLOOKUP(AR$4,'[1]INTERNAL PARAMETERS-1'!$B$5:$J$44,4, FALSE))</f>
        <v>1.8992023400830858E-2</v>
      </c>
      <c r="CG7" s="50">
        <f>$F7*'[1]INTERNAL PARAMETERS-2'!AR7*(1-VLOOKUP(AS$4,'[1]INTERNAL PARAMETERS-1'!$B$5:$J$44,4, FALSE))</f>
        <v>2.1111411162017799E-3</v>
      </c>
      <c r="CH7" s="49">
        <f>$F7*'[1]INTERNAL PARAMETERS-2'!AS7*(1-VLOOKUP(AT$4,'[1]INTERNAL PARAMETERS-1'!$B$5:$J$44,4, FALSE))</f>
        <v>0</v>
      </c>
      <c r="CI7" s="48">
        <f t="shared" si="0"/>
        <v>27.488819366092347</v>
      </c>
    </row>
    <row r="8" spans="3:87" x14ac:dyDescent="0.4">
      <c r="C8" s="33" t="s">
        <v>5</v>
      </c>
      <c r="D8" s="32" t="s">
        <v>89</v>
      </c>
      <c r="E8" s="32" t="s">
        <v>85</v>
      </c>
      <c r="F8" s="143">
        <f>AEB!AF8</f>
        <v>48.4671240356083</v>
      </c>
      <c r="G8" s="51">
        <f>$F8*'[1]INTERNAL PARAMETERS-2'!F8*VLOOKUP(G$4,'[1]INTERNAL PARAMETERS-1'!$B$5:$J$44,4, FALSE)</f>
        <v>0.1508345367112166</v>
      </c>
      <c r="H8" s="50">
        <f>$F8*'[1]INTERNAL PARAMETERS-2'!G8*VLOOKUP(H$4,'[1]INTERNAL PARAMETERS-1'!$B$5:$J$44,4, FALSE)</f>
        <v>0.22306509166148367</v>
      </c>
      <c r="I8" s="50">
        <f>$F8*'[1]INTERNAL PARAMETERS-2'!H8*VLOOKUP(I$4,'[1]INTERNAL PARAMETERS-1'!$B$5:$J$44,4, FALSE)</f>
        <v>0.53941219126248063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4.2505667779228484E-3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2.8467649973554887E-2</v>
      </c>
      <c r="N8" s="50">
        <f>$F8*'[1]INTERNAL PARAMETERS-2'!M8*VLOOKUP(N$4,'[1]INTERNAL PARAMETERS-1'!$B$5:$J$44,4, FALSE)</f>
        <v>0.19566153739613057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6.3734268106824921E-2</v>
      </c>
      <c r="S8" s="50">
        <f>$F8*'[1]INTERNAL PARAMETERS-2'!R8*VLOOKUP(S$4,'[1]INTERNAL PARAMETERS-1'!$B$5:$J$44,4, FALSE)</f>
        <v>0.1960713269298516</v>
      </c>
      <c r="T8" s="50">
        <f>$F8*'[1]INTERNAL PARAMETERS-2'!S8*VLOOKUP(T$4,'[1]INTERNAL PARAMETERS-1'!$B$5:$J$44,4, FALSE)</f>
        <v>1.1472168259228486E-2</v>
      </c>
      <c r="U8" s="50">
        <f>$F8*'[1]INTERNAL PARAMETERS-2'!T8*VLOOKUP(U$4,'[1]INTERNAL PARAMETERS-1'!$B$5:$J$44,4, FALSE)</f>
        <v>1.4446110990053411E-2</v>
      </c>
      <c r="V8" s="50">
        <f>$F8*'[1]INTERNAL PARAMETERS-2'!U8*VLOOKUP(V$4,'[1]INTERNAL PARAMETERS-1'!$B$5:$J$44,4, FALSE)</f>
        <v>0.27978931728341833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8.496286843442136E-3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8.496286843442136E-3</v>
      </c>
      <c r="AI8" s="50">
        <f>$F8*'[1]INTERNAL PARAMETERS-2'!AH8*VLOOKUP(AI$4,'[1]INTERNAL PARAMETERS-1'!$B$5:$J$44,4, FALSE)</f>
        <v>5.3110274518219577E-2</v>
      </c>
      <c r="AJ8" s="50">
        <f>$F8*'[1]INTERNAL PARAMETERS-2'!AI8*VLOOKUP(AJ$4,'[1]INTERNAL PARAMETERS-1'!$B$5:$J$44,4, FALSE)</f>
        <v>3.39899940861721E-2</v>
      </c>
      <c r="AK8" s="50">
        <f>$F8*'[1]INTERNAL PARAMETERS-2'!AJ8*VLOOKUP(AK$4,'[1]INTERNAL PARAMETERS-1'!$B$5:$J$44,4, FALSE)</f>
        <v>4.2505667779228484E-3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10.24883163398713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0.54088534949754286</v>
      </c>
      <c r="BB8" s="50">
        <f>$F8*'[1]INTERNAL PARAMETERS-2'!M8*(1-VLOOKUP(N$4,'[1]INTERNAL PARAMETERS-1'!$B$5:$J$44,4, FALSE))</f>
        <v>3.7175692105264804</v>
      </c>
      <c r="BC8" s="50">
        <f>$F8*'[1]INTERNAL PARAMETERS-2'!N8*(1-VLOOKUP(O$4,'[1]INTERNAL PARAMETERS-1'!$B$5:$J$44,4, FALSE))</f>
        <v>1.3596482305709197</v>
      </c>
      <c r="BD8" s="50">
        <f>$F8*'[1]INTERNAL PARAMETERS-2'!O8*(1-VLOOKUP(P$4,'[1]INTERNAL PARAMETERS-1'!$B$5:$J$44,4, FALSE))</f>
        <v>2.4133719742290798</v>
      </c>
      <c r="BE8" s="50">
        <f>$F8*'[1]INTERNAL PARAMETERS-2'!P8*(1-VLOOKUP(Q$4,'[1]INTERNAL PARAMETERS-1'!$B$5:$J$44,4, FALSE))</f>
        <v>0.74780410345780401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3.7253552116671798</v>
      </c>
      <c r="BH8" s="50">
        <f>$F8*'[1]INTERNAL PARAMETERS-2'!S8*(1-VLOOKUP(T$4,'[1]INTERNAL PARAMETERS-1'!$B$5:$J$44,4, FALSE))</f>
        <v>0.10324951433305637</v>
      </c>
      <c r="BI8" s="50">
        <f>$F8*'[1]INTERNAL PARAMETERS-2'!T8*(1-VLOOKUP(U$4,'[1]INTERNAL PARAMETERS-1'!$B$5:$J$44,4, FALSE))</f>
        <v>5.7784443960213643E-2</v>
      </c>
      <c r="BJ8" s="50">
        <f>$F8*'[1]INTERNAL PARAMETERS-2'!U8*(1-VLOOKUP(V$4,'[1]INTERNAL PARAMETERS-1'!$B$5:$J$44,4, FALSE))</f>
        <v>1.5854727979393706</v>
      </c>
      <c r="BK8" s="50">
        <f>$F8*'[1]INTERNAL PARAMETERS-2'!V8*(1-VLOOKUP(W$4,'[1]INTERNAL PARAMETERS-1'!$B$5:$J$44,4, FALSE))</f>
        <v>1.5444727613683085</v>
      </c>
      <c r="BL8" s="50">
        <f>$F8*'[1]INTERNAL PARAMETERS-2'!W8*(1-VLOOKUP(X$4,'[1]INTERNAL PARAMETERS-1'!$B$5:$J$44,4, FALSE))</f>
        <v>1.0792174509008901</v>
      </c>
      <c r="BM8" s="50">
        <f>$F8*'[1]INTERNAL PARAMETERS-2'!X8*(1-VLOOKUP(Y$4,'[1]INTERNAL PARAMETERS-1'!$B$5:$J$44,4, FALSE))</f>
        <v>0.13596482305709198</v>
      </c>
      <c r="BN8" s="50">
        <f>$F8*'[1]INTERNAL PARAMETERS-2'!Y8*(1-VLOOKUP(Z$4,'[1]INTERNAL PARAMETERS-1'!$B$5:$J$44,4, FALSE))</f>
        <v>2.0543420595105042</v>
      </c>
      <c r="BO8" s="50">
        <f>$F8*'[1]INTERNAL PARAMETERS-2'!Z8*(1-VLOOKUP(AA$4,'[1]INTERNAL PARAMETERS-1'!$B$5:$J$44,4, FALSE))</f>
        <v>3.0804492358931745</v>
      </c>
      <c r="BP8" s="50">
        <f>$F8*'[1]INTERNAL PARAMETERS-2'!AA8*(1-VLOOKUP(AB$4,'[1]INTERNAL PARAMETERS-1'!$B$5:$J$44,4, FALSE))</f>
        <v>1.3341545233281897</v>
      </c>
      <c r="BQ8" s="50">
        <f>$F8*'[1]INTERNAL PARAMETERS-2'!AB8*(1-VLOOKUP(AC$4,'[1]INTERNAL PARAMETERS-1'!$B$5:$J$44,4, FALSE))</f>
        <v>7.2656047832175661</v>
      </c>
      <c r="BR8" s="50">
        <f>$F8*'[1]INTERNAL PARAMETERS-2'!AC8*(1-VLOOKUP(AD$4,'[1]INTERNAL PARAMETERS-1'!$B$5:$J$44,4, FALSE))</f>
        <v>0.8391549388401186</v>
      </c>
      <c r="BS8" s="50">
        <f>$F8*'[1]INTERNAL PARAMETERS-2'!AD8*(1-VLOOKUP(AE$4,'[1]INTERNAL PARAMETERS-1'!$B$5:$J$44,4, FALSE))</f>
        <v>0.1508345367112166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0.2358119452828486</v>
      </c>
      <c r="CA8" s="50">
        <f>$F8*'[1]INTERNAL PARAMETERS-2'!AL8*(1-VLOOKUP(AM$4,'[1]INTERNAL PARAMETERS-1'!$B$5:$J$44,4, FALSE))</f>
        <v>0.27830307292486645</v>
      </c>
      <c r="CB8" s="50">
        <f>$F8*'[1]INTERNAL PARAMETERS-2'!AM8*(1-VLOOKUP(AN$4,'[1]INTERNAL PARAMETERS-1'!$B$5:$J$44,4, FALSE))</f>
        <v>0.31441592704379817</v>
      </c>
      <c r="CC8" s="50">
        <f>$F8*'[1]INTERNAL PARAMETERS-2'!AN8*(1-VLOOKUP(AO$4,'[1]INTERNAL PARAMETERS-1'!$B$5:$J$44,4, FALSE))</f>
        <v>0.41639075601471803</v>
      </c>
      <c r="CD8" s="50">
        <f>$F8*'[1]INTERNAL PARAMETERS-2'!AO8*(1-VLOOKUP(AP$4,'[1]INTERNAL PARAMETERS-1'!$B$5:$J$44,4, FALSE))</f>
        <v>3.1675495044975661</v>
      </c>
      <c r="CE8" s="50">
        <f>$F8*'[1]INTERNAL PARAMETERS-2'!AP8*(1-VLOOKUP(AQ$4,'[1]INTERNAL PARAMETERS-1'!$B$5:$J$44,4, FALSE))</f>
        <v>0.19757138441875369</v>
      </c>
      <c r="CF8" s="50">
        <f>$F8*'[1]INTERNAL PARAMETERS-2'!AQ8*(1-VLOOKUP(AR$4,'[1]INTERNAL PARAMETERS-1'!$B$5:$J$44,4, FALSE))</f>
        <v>5.3110274518219577E-2</v>
      </c>
      <c r="CG8" s="50">
        <f>$F8*'[1]INTERNAL PARAMETERS-2'!AR8*(1-VLOOKUP(AS$4,'[1]INTERNAL PARAMETERS-1'!$B$5:$J$44,4, FALSE))</f>
        <v>4.2505667779228484E-3</v>
      </c>
      <c r="CH8" s="49">
        <f>$F8*'[1]INTERNAL PARAMETERS-2'!AS8*(1-VLOOKUP(AT$4,'[1]INTERNAL PARAMETERS-1'!$B$5:$J$44,4, FALSE))</f>
        <v>0</v>
      </c>
      <c r="CI8" s="48">
        <f t="shared" si="0"/>
        <v>48.467119188895879</v>
      </c>
    </row>
    <row r="9" spans="3:87" x14ac:dyDescent="0.4">
      <c r="C9" s="33" t="s">
        <v>5</v>
      </c>
      <c r="D9" s="32" t="s">
        <v>89</v>
      </c>
      <c r="E9" s="32" t="s">
        <v>84</v>
      </c>
      <c r="F9" s="143">
        <f>AEB!AF9</f>
        <v>52.445768545994056</v>
      </c>
      <c r="G9" s="51">
        <f>$F9*'[1]INTERNAL PARAMETERS-2'!F9*VLOOKUP(G$4,'[1]INTERNAL PARAMETERS-1'!$B$5:$J$44,4, FALSE)</f>
        <v>0.32575115759287826</v>
      </c>
      <c r="H9" s="50">
        <f>$F9*'[1]INTERNAL PARAMETERS-2'!G9*VLOOKUP(H$4,'[1]INTERNAL PARAMETERS-1'!$B$5:$J$44,4, FALSE)</f>
        <v>0.39846197110504444</v>
      </c>
      <c r="I9" s="50">
        <f>$F9*'[1]INTERNAL PARAMETERS-2'!H9*VLOOKUP(I$4,'[1]INTERNAL PARAMETERS-1'!$B$5:$J$44,4, FALSE)</f>
        <v>0.60643278175691384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5.8162357317507411E-3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3.7373903581246287E-2</v>
      </c>
      <c r="N9" s="50">
        <f>$F9*'[1]INTERNAL PARAMETERS-2'!M9*VLOOKUP(N$4,'[1]INTERNAL PARAMETERS-1'!$B$5:$J$44,4, FALSE)</f>
        <v>0.17552707154278929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4.0718894699109782E-2</v>
      </c>
      <c r="S9" s="50">
        <f>$F9*'[1]INTERNAL PARAMETERS-2'!R9*VLOOKUP(S$4,'[1]INTERNAL PARAMETERS-1'!$B$5:$J$44,4, FALSE)</f>
        <v>0.20052613380676554</v>
      </c>
      <c r="T9" s="50">
        <f>$F9*'[1]INTERNAL PARAMETERS-2'!S9*VLOOKUP(T$4,'[1]INTERNAL PARAMETERS-1'!$B$5:$J$44,4, FALSE)</f>
        <v>1.1342970821127596E-2</v>
      </c>
      <c r="U9" s="50">
        <f>$F9*'[1]INTERNAL PARAMETERS-2'!T9*VLOOKUP(U$4,'[1]INTERNAL PARAMETERS-1'!$B$5:$J$44,4, FALSE)</f>
        <v>2.2104842526765575E-2</v>
      </c>
      <c r="V9" s="50">
        <f>$F9*'[1]INTERNAL PARAMETERS-2'!U9*VLOOKUP(V$4,'[1]INTERNAL PARAMETERS-1'!$B$5:$J$44,4, FALSE)</f>
        <v>0.23951379368617207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2.9107401543026702E-3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2.9107401543026702E-3</v>
      </c>
      <c r="AI9" s="50">
        <f>$F9*'[1]INTERNAL PARAMETERS-2'!AH9*VLOOKUP(AI$4,'[1]INTERNAL PARAMETERS-1'!$B$5:$J$44,4, FALSE)</f>
        <v>2.6175683081305634E-2</v>
      </c>
      <c r="AJ9" s="50">
        <f>$F9*'[1]INTERNAL PARAMETERS-2'!AI9*VLOOKUP(AJ$4,'[1]INTERNAL PARAMETERS-1'!$B$5:$J$44,4, FALSE)</f>
        <v>5.5262106316913938E-2</v>
      </c>
      <c r="AK9" s="50">
        <f>$F9*'[1]INTERNAL PARAMETERS-2'!AJ9*VLOOKUP(AK$4,'[1]INTERNAL PARAMETERS-1'!$B$5:$J$44,4, FALSE)</f>
        <v>2.9107401543026702E-3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11.522222853381361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0.71010416804367937</v>
      </c>
      <c r="BB9" s="50">
        <f>$F9*'[1]INTERNAL PARAMETERS-2'!M9*(1-VLOOKUP(N$4,'[1]INTERNAL PARAMETERS-1'!$B$5:$J$44,4, FALSE))</f>
        <v>3.3350143593129964</v>
      </c>
      <c r="BC9" s="50">
        <f>$F9*'[1]INTERNAL PARAMETERS-2'!N9*(1-VLOOKUP(O$4,'[1]INTERNAL PARAMETERS-1'!$B$5:$J$44,4, FALSE))</f>
        <v>2.1231935155086052</v>
      </c>
      <c r="BD9" s="50">
        <f>$F9*'[1]INTERNAL PARAMETERS-2'!O9*(1-VLOOKUP(P$4,'[1]INTERNAL PARAMETERS-1'!$B$5:$J$44,4, FALSE))</f>
        <v>2.0562989377281897</v>
      </c>
      <c r="BE9" s="50">
        <f>$F9*'[1]INTERNAL PARAMETERS-2'!P9*(1-VLOOKUP(Q$4,'[1]INTERNAL PARAMETERS-1'!$B$5:$J$44,4, FALSE))</f>
        <v>1.1546670186160235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3.8099965423285447</v>
      </c>
      <c r="BH9" s="50">
        <f>$F9*'[1]INTERNAL PARAMETERS-2'!S9*(1-VLOOKUP(T$4,'[1]INTERNAL PARAMETERS-1'!$B$5:$J$44,4, FALSE))</f>
        <v>0.10208673739014835</v>
      </c>
      <c r="BI9" s="50">
        <f>$F9*'[1]INTERNAL PARAMETERS-2'!T9*(1-VLOOKUP(U$4,'[1]INTERNAL PARAMETERS-1'!$B$5:$J$44,4, FALSE))</f>
        <v>8.8419370107062301E-2</v>
      </c>
      <c r="BJ9" s="50">
        <f>$F9*'[1]INTERNAL PARAMETERS-2'!U9*(1-VLOOKUP(V$4,'[1]INTERNAL PARAMETERS-1'!$B$5:$J$44,4, FALSE))</f>
        <v>1.3572448308883083</v>
      </c>
      <c r="BK9" s="50">
        <f>$F9*'[1]INTERNAL PARAMETERS-2'!V9*(1-VLOOKUP(W$4,'[1]INTERNAL PARAMETERS-1'!$B$5:$J$44,4, FALSE))</f>
        <v>1.5327695423715131</v>
      </c>
      <c r="BL9" s="50">
        <f>$F9*'[1]INTERNAL PARAMETERS-2'!W9*(1-VLOOKUP(X$4,'[1]INTERNAL PARAMETERS-1'!$B$5:$J$44,4, FALSE))</f>
        <v>1.9864936197934713</v>
      </c>
      <c r="BM9" s="50">
        <f>$F9*'[1]INTERNAL PARAMETERS-2'!X9*(1-VLOOKUP(Y$4,'[1]INTERNAL PARAMETERS-1'!$B$5:$J$44,4, FALSE))</f>
        <v>0.32575115759287826</v>
      </c>
      <c r="BN9" s="50">
        <f>$F9*'[1]INTERNAL PARAMETERS-2'!Y9*(1-VLOOKUP(Z$4,'[1]INTERNAL PARAMETERS-1'!$B$5:$J$44,4, FALSE))</f>
        <v>2.341331200621958</v>
      </c>
      <c r="BO9" s="50">
        <f>$F9*'[1]INTERNAL PARAMETERS-2'!Z9*(1-VLOOKUP(AA$4,'[1]INTERNAL PARAMETERS-1'!$B$5:$J$44,4, FALSE))</f>
        <v>2.6932527967192872</v>
      </c>
      <c r="BP9" s="50">
        <f>$F9*'[1]INTERNAL PARAMETERS-2'!AA9*(1-VLOOKUP(AB$4,'[1]INTERNAL PARAMETERS-1'!$B$5:$J$44,4, FALSE))</f>
        <v>1.1110426283394657</v>
      </c>
      <c r="BQ9" s="50">
        <f>$F9*'[1]INTERNAL PARAMETERS-2'!AB9*(1-VLOOKUP(AC$4,'[1]INTERNAL PARAMETERS-1'!$B$5:$J$44,4, FALSE))</f>
        <v>7.210128879012462</v>
      </c>
      <c r="BR9" s="50">
        <f>$F9*'[1]INTERNAL PARAMETERS-2'!AC9*(1-VLOOKUP(AD$4,'[1]INTERNAL PARAMETERS-1'!$B$5:$J$44,4, FALSE))</f>
        <v>0.89872117895786341</v>
      </c>
      <c r="BS9" s="50">
        <f>$F9*'[1]INTERNAL PARAMETERS-2'!AD9*(1-VLOOKUP(AE$4,'[1]INTERNAL PARAMETERS-1'!$B$5:$J$44,4, FALSE))</f>
        <v>0.22685941642255189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0.32284041743857561</v>
      </c>
      <c r="CA9" s="50">
        <f>$F9*'[1]INTERNAL PARAMETERS-2'!AL9*(1-VLOOKUP(AM$4,'[1]INTERNAL PARAMETERS-1'!$B$5:$J$44,4, FALSE))</f>
        <v>0.65731855091750735</v>
      </c>
      <c r="CB9" s="50">
        <f>$F9*'[1]INTERNAL PARAMETERS-2'!AM9*(1-VLOOKUP(AN$4,'[1]INTERNAL PARAMETERS-1'!$B$5:$J$44,4, FALSE))</f>
        <v>0.33156739332462903</v>
      </c>
      <c r="CC9" s="50">
        <f>$F9*'[1]INTERNAL PARAMETERS-2'!AN9*(1-VLOOKUP(AO$4,'[1]INTERNAL PARAMETERS-1'!$B$5:$J$44,4, FALSE))</f>
        <v>0.65731855091750735</v>
      </c>
      <c r="CD9" s="50">
        <f>$F9*'[1]INTERNAL PARAMETERS-2'!AO9*(1-VLOOKUP(AP$4,'[1]INTERNAL PARAMETERS-1'!$B$5:$J$44,4, FALSE))</f>
        <v>3.3680252994089015</v>
      </c>
      <c r="CE9" s="50">
        <f>$F9*'[1]INTERNAL PARAMETERS-2'!AP9*(1-VLOOKUP(AQ$4,'[1]INTERNAL PARAMETERS-1'!$B$5:$J$44,4, FALSE))</f>
        <v>0.31702418170682489</v>
      </c>
      <c r="CF9" s="50">
        <f>$F9*'[1]INTERNAL PARAMETERS-2'!AQ9*(1-VLOOKUP(AR$4,'[1]INTERNAL PARAMETERS-1'!$B$5:$J$44,4, FALSE))</f>
        <v>4.3629634853412452E-2</v>
      </c>
      <c r="CG9" s="50">
        <f>$F9*'[1]INTERNAL PARAMETERS-2'!AR9*(1-VLOOKUP(AS$4,'[1]INTERNAL PARAMETERS-1'!$B$5:$J$44,4, FALSE))</f>
        <v>8.7269758860534109E-3</v>
      </c>
      <c r="CH9" s="49">
        <f>$F9*'[1]INTERNAL PARAMETERS-2'!AS9*(1-VLOOKUP(AT$4,'[1]INTERNAL PARAMETERS-1'!$B$5:$J$44,4, FALSE))</f>
        <v>0</v>
      </c>
      <c r="CI9" s="48">
        <f t="shared" si="0"/>
        <v>52.445789524301475</v>
      </c>
    </row>
    <row r="10" spans="3:87" x14ac:dyDescent="0.4">
      <c r="C10" s="33" t="s">
        <v>5</v>
      </c>
      <c r="D10" s="32" t="s">
        <v>89</v>
      </c>
      <c r="E10" s="32" t="s">
        <v>83</v>
      </c>
      <c r="F10" s="143">
        <f>AEB!AF10</f>
        <v>77.402720474777439</v>
      </c>
      <c r="G10" s="51">
        <f>$F10*'[1]INTERNAL PARAMETERS-2'!F10*VLOOKUP(G$4,'[1]INTERNAL PARAMETERS-1'!$B$5:$J$44,4, FALSE)</f>
        <v>0.42399662221673584</v>
      </c>
      <c r="H10" s="50">
        <f>$F10*'[1]INTERNAL PARAMETERS-2'!G10*VLOOKUP(H$4,'[1]INTERNAL PARAMETERS-1'!$B$5:$J$44,4, FALSE)</f>
        <v>0.70496075726813046</v>
      </c>
      <c r="I10" s="50">
        <f>$F10*'[1]INTERNAL PARAMETERS-2'!H10*VLOOKUP(I$4,'[1]INTERNAL PARAMETERS-1'!$B$5:$J$44,4, FALSE)</f>
        <v>0.83642811695373287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1.0217159102670622E-2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6.845264390627892E-2</v>
      </c>
      <c r="N10" s="50">
        <f>$F10*'[1]INTERNAL PARAMETERS-2'!M10*VLOOKUP(N$4,'[1]INTERNAL PARAMETERS-1'!$B$5:$J$44,4, FALSE)</f>
        <v>0.20408117384460533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8.6845852372700288E-2</v>
      </c>
      <c r="S10" s="50">
        <f>$F10*'[1]INTERNAL PARAMETERS-2'!R10*VLOOKUP(S$4,'[1]INTERNAL PARAMETERS-1'!$B$5:$J$44,4, FALSE)</f>
        <v>0.26698946088327591</v>
      </c>
      <c r="T10" s="50">
        <f>$F10*'[1]INTERNAL PARAMETERS-2'!S10*VLOOKUP(T$4,'[1]INTERNAL PARAMETERS-1'!$B$5:$J$44,4, FALSE)</f>
        <v>2.6052981684605337E-2</v>
      </c>
      <c r="U10" s="50">
        <f>$F10*'[1]INTERNAL PARAMETERS-2'!T10*VLOOKUP(U$4,'[1]INTERNAL PARAMETERS-1'!$B$5:$J$44,4, FALSE)</f>
        <v>4.2910520176807118E-2</v>
      </c>
      <c r="V10" s="50">
        <f>$F10*'[1]INTERNAL PARAMETERS-2'!U10*VLOOKUP(V$4,'[1]INTERNAL PARAMETERS-1'!$B$5:$J$44,4, FALSE)</f>
        <v>0.33868837488626702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5.1085795513353106E-2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7.152011371869435E-2</v>
      </c>
      <c r="AJ10" s="50">
        <f>$F10*'[1]INTERNAL PARAMETERS-2'!AI10*VLOOKUP(AJ$4,'[1]INTERNAL PARAMETERS-1'!$B$5:$J$44,4, FALSE)</f>
        <v>6.6411534167359051E-2</v>
      </c>
      <c r="AK10" s="50">
        <f>$F10*'[1]INTERNAL PARAMETERS-2'!AJ10*VLOOKUP(AK$4,'[1]INTERNAL PARAMETERS-1'!$B$5:$J$44,4, FALSE)</f>
        <v>1.0217159102670622E-2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15.892134222120923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1.3006002342192995</v>
      </c>
      <c r="BB10" s="50">
        <f>$F10*'[1]INTERNAL PARAMETERS-2'!M10*(1-VLOOKUP(N$4,'[1]INTERNAL PARAMETERS-1'!$B$5:$J$44,4, FALSE))</f>
        <v>3.8775423030475014</v>
      </c>
      <c r="BC10" s="50">
        <f>$F10*'[1]INTERNAL PARAMETERS-2'!N10*(1-VLOOKUP(O$4,'[1]INTERNAL PARAMETERS-1'!$B$5:$J$44,4, FALSE))</f>
        <v>3.6423011160213647</v>
      </c>
      <c r="BD10" s="50">
        <f>$F10*'[1]INTERNAL PARAMETERS-2'!O10*(1-VLOOKUP(P$4,'[1]INTERNAL PARAMETERS-1'!$B$5:$J$44,4, FALSE))</f>
        <v>2.8096258699698513</v>
      </c>
      <c r="BE10" s="50">
        <f>$F10*'[1]INTERNAL PARAMETERS-2'!P10*(1-VLOOKUP(Q$4,'[1]INTERNAL PARAMETERS-1'!$B$5:$J$44,4, FALSE))</f>
        <v>1.7266457064470027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5.072799756782242</v>
      </c>
      <c r="BH10" s="50">
        <f>$F10*'[1]INTERNAL PARAMETERS-2'!S10*(1-VLOOKUP(T$4,'[1]INTERNAL PARAMETERS-1'!$B$5:$J$44,4, FALSE))</f>
        <v>0.23447683516144804</v>
      </c>
      <c r="BI10" s="50">
        <f>$F10*'[1]INTERNAL PARAMETERS-2'!T10*(1-VLOOKUP(U$4,'[1]INTERNAL PARAMETERS-1'!$B$5:$J$44,4, FALSE))</f>
        <v>0.17164208070722847</v>
      </c>
      <c r="BJ10" s="50">
        <f>$F10*'[1]INTERNAL PARAMETERS-2'!U10*(1-VLOOKUP(V$4,'[1]INTERNAL PARAMETERS-1'!$B$5:$J$44,4, FALSE))</f>
        <v>1.9192341243555131</v>
      </c>
      <c r="BK10" s="50">
        <f>$F10*'[1]INTERNAL PARAMETERS-2'!V10*(1-VLOOKUP(W$4,'[1]INTERNAL PARAMETERS-1'!$B$5:$J$44,4, FALSE))</f>
        <v>2.4929094183311569</v>
      </c>
      <c r="BL10" s="50">
        <f>$F10*'[1]INTERNAL PARAMETERS-2'!W10*(1-VLOOKUP(X$4,'[1]INTERNAL PARAMETERS-1'!$B$5:$J$44,4, FALSE))</f>
        <v>3.4175313560346585</v>
      </c>
      <c r="BM10" s="50">
        <f>$F10*'[1]INTERNAL PARAMETERS-2'!X10*(1-VLOOKUP(Y$4,'[1]INTERNAL PARAMETERS-1'!$B$5:$J$44,4, FALSE))</f>
        <v>0.58747116785946585</v>
      </c>
      <c r="BN10" s="50">
        <f>$F10*'[1]INTERNAL PARAMETERS-2'!Y10*(1-VLOOKUP(Z$4,'[1]INTERNAL PARAMETERS-1'!$B$5:$J$44,4, FALSE))</f>
        <v>3.754682125878694</v>
      </c>
      <c r="BO10" s="50">
        <f>$F10*'[1]INTERNAL PARAMETERS-2'!Z10*(1-VLOOKUP(AA$4,'[1]INTERNAL PARAMETERS-1'!$B$5:$J$44,4, FALSE))</f>
        <v>4.2706331800194652</v>
      </c>
      <c r="BP10" s="50">
        <f>$F10*'[1]INTERNAL PARAMETERS-2'!AA10*(1-VLOOKUP(AB$4,'[1]INTERNAL PARAMETERS-1'!$B$5:$J$44,4, FALSE))</f>
        <v>1.9514154664337089</v>
      </c>
      <c r="BQ10" s="50">
        <f>$F10*'[1]INTERNAL PARAMETERS-2'!AB10*(1-VLOOKUP(AC$4,'[1]INTERNAL PARAMETERS-1'!$B$5:$J$44,4, FALSE))</f>
        <v>11.524583934754183</v>
      </c>
      <c r="BR10" s="50">
        <f>$F10*'[1]INTERNAL PARAMETERS-2'!AC10*(1-VLOOKUP(AD$4,'[1]INTERNAL PARAMETERS-1'!$B$5:$J$44,4, FALSE))</f>
        <v>1.4354644122929374</v>
      </c>
      <c r="BS10" s="50">
        <f>$F10*'[1]INTERNAL PARAMETERS-2'!AD10*(1-VLOOKUP(AE$4,'[1]INTERNAL PARAMETERS-1'!$B$5:$J$44,4, FALSE))</f>
        <v>0.29118129415406524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0.42399662221673584</v>
      </c>
      <c r="CA10" s="50">
        <f>$F10*'[1]INTERNAL PARAMETERS-2'!AL10*(1-VLOOKUP(AM$4,'[1]INTERNAL PARAMETERS-1'!$B$5:$J$44,4, FALSE))</f>
        <v>1.1493916976902077</v>
      </c>
      <c r="CB10" s="50">
        <f>$F10*'[1]INTERNAL PARAMETERS-2'!AM10*(1-VLOOKUP(AN$4,'[1]INTERNAL PARAMETERS-1'!$B$5:$J$44,4, FALSE))</f>
        <v>0.58236258830813048</v>
      </c>
      <c r="CC10" s="50">
        <f>$F10*'[1]INTERNAL PARAMETERS-2'!AN10*(1-VLOOKUP(AO$4,'[1]INTERNAL PARAMETERS-1'!$B$5:$J$44,4, FALSE))</f>
        <v>0.91951335815216606</v>
      </c>
      <c r="CD10" s="50">
        <f>$F10*'[1]INTERNAL PARAMETERS-2'!AO10*(1-VLOOKUP(AP$4,'[1]INTERNAL PARAMETERS-1'!$B$5:$J$44,4, FALSE))</f>
        <v>4.1991208065728189</v>
      </c>
      <c r="CE10" s="50">
        <f>$F10*'[1]INTERNAL PARAMETERS-2'!AP10*(1-VLOOKUP(AQ$4,'[1]INTERNAL PARAMETERS-1'!$B$5:$J$44,4, FALSE))</f>
        <v>0.52105963369210673</v>
      </c>
      <c r="CF10" s="50">
        <f>$F10*'[1]INTERNAL PARAMETERS-2'!AQ10*(1-VLOOKUP(AR$4,'[1]INTERNAL PARAMETERS-1'!$B$5:$J$44,4, FALSE))</f>
        <v>2.5542897756676553E-2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77.402720474777453</v>
      </c>
    </row>
    <row r="11" spans="3:87" x14ac:dyDescent="0.4">
      <c r="C11" s="33" t="s">
        <v>5</v>
      </c>
      <c r="D11" s="32" t="s">
        <v>89</v>
      </c>
      <c r="E11" s="32" t="s">
        <v>82</v>
      </c>
      <c r="F11" s="143">
        <f>AEB!AF11</f>
        <v>69.807126409495538</v>
      </c>
      <c r="G11" s="51">
        <f>$F11*'[1]INTERNAL PARAMETERS-2'!F11*VLOOKUP(G$4,'[1]INTERNAL PARAMETERS-1'!$B$5:$J$44,4, FALSE)</f>
        <v>0.39432649566195838</v>
      </c>
      <c r="H11" s="50">
        <f>$F11*'[1]INTERNAL PARAMETERS-2'!G11*VLOOKUP(H$4,'[1]INTERNAL PARAMETERS-1'!$B$5:$J$44,4, FALSE)</f>
        <v>0.59426806712403546</v>
      </c>
      <c r="I11" s="50">
        <f>$F11*'[1]INTERNAL PARAMETERS-2'!H11*VLOOKUP(I$4,'[1]INTERNAL PARAMETERS-1'!$B$5:$J$44,4, FALSE)</f>
        <v>0.66693937993011265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1.6662961073946585E-2</v>
      </c>
      <c r="L11" s="50">
        <f>$F11*'[1]INTERNAL PARAMETERS-2'!K11*VLOOKUP(L$4,'[1]INTERNAL PARAMETERS-1'!$B$5:$J$44,4, FALSE)</f>
        <v>5.5566472621958445E-3</v>
      </c>
      <c r="M11" s="50">
        <f>$F11*'[1]INTERNAL PARAMETERS-2'!L11*VLOOKUP(M$4,'[1]INTERNAL PARAMETERS-1'!$B$5:$J$44,4, FALSE)</f>
        <v>7.7754667751216616E-2</v>
      </c>
      <c r="N11" s="50">
        <f>$F11*'[1]INTERNAL PARAMETERS-2'!M11*VLOOKUP(N$4,'[1]INTERNAL PARAMETERS-1'!$B$5:$J$44,4, FALSE)</f>
        <v>0.17133810141578634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9.4414138468842709E-2</v>
      </c>
      <c r="S11" s="50">
        <f>$F11*'[1]INTERNAL PARAMETERS-2'!R11*VLOOKUP(S$4,'[1]INTERNAL PARAMETERS-1'!$B$5:$J$44,4, FALSE)</f>
        <v>0.21474417261721068</v>
      </c>
      <c r="T11" s="50">
        <f>$F11*'[1]INTERNAL PARAMETERS-2'!S11*VLOOKUP(T$4,'[1]INTERNAL PARAMETERS-1'!$B$5:$J$44,4, FALSE)</f>
        <v>1.7772196312593469E-2</v>
      </c>
      <c r="U11" s="50">
        <f>$F11*'[1]INTERNAL PARAMETERS-2'!T11*VLOOKUP(U$4,'[1]INTERNAL PARAMETERS-1'!$B$5:$J$44,4, FALSE)</f>
        <v>3.5544392625186938E-2</v>
      </c>
      <c r="V11" s="50">
        <f>$F11*'[1]INTERNAL PARAMETERS-2'!U11*VLOOKUP(V$4,'[1]INTERNAL PARAMETERS-1'!$B$5:$J$44,4, FALSE)</f>
        <v>0.27825085683261719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2.2212627623501478E-2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5.5566472621958445E-3</v>
      </c>
      <c r="AI11" s="50">
        <f>$F11*'[1]INTERNAL PARAMETERS-2'!AH11*VLOOKUP(AI$4,'[1]INTERNAL PARAMETERS-1'!$B$5:$J$44,4, FALSE)</f>
        <v>6.1095197033590495E-2</v>
      </c>
      <c r="AJ11" s="50">
        <f>$F11*'[1]INTERNAL PARAMETERS-2'!AI11*VLOOKUP(AJ$4,'[1]INTERNAL PARAMETERS-1'!$B$5:$J$44,4, FALSE)</f>
        <v>9.4414138468842709E-2</v>
      </c>
      <c r="AK11" s="50">
        <f>$F11*'[1]INTERNAL PARAMETERS-2'!AJ11*VLOOKUP(AK$4,'[1]INTERNAL PARAMETERS-1'!$B$5:$J$44,4, FALSE)</f>
        <v>5.5566472621958445E-3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12.671848218672139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1.4773386872731156</v>
      </c>
      <c r="BB11" s="50">
        <f>$F11*'[1]INTERNAL PARAMETERS-2'!M11*(1-VLOOKUP(N$4,'[1]INTERNAL PARAMETERS-1'!$B$5:$J$44,4, FALSE))</f>
        <v>3.2554239268999403</v>
      </c>
      <c r="BC11" s="50">
        <f>$F11*'[1]INTERNAL PARAMETERS-2'!N11*(1-VLOOKUP(O$4,'[1]INTERNAL PARAMETERS-1'!$B$5:$J$44,4, FALSE))</f>
        <v>4.0821252924733527</v>
      </c>
      <c r="BD11" s="50">
        <f>$F11*'[1]INTERNAL PARAMETERS-2'!O11*(1-VLOOKUP(P$4,'[1]INTERNAL PARAMETERS-1'!$B$5:$J$44,4, FALSE))</f>
        <v>2.4492737793414832</v>
      </c>
      <c r="BE11" s="50">
        <f>$F11*'[1]INTERNAL PARAMETERS-2'!P11*(1-VLOOKUP(Q$4,'[1]INTERNAL PARAMETERS-1'!$B$5:$J$44,4, FALSE))</f>
        <v>1.5384303939503856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4.0801392797270024</v>
      </c>
      <c r="BH11" s="50">
        <f>$F11*'[1]INTERNAL PARAMETERS-2'!S11*(1-VLOOKUP(T$4,'[1]INTERNAL PARAMETERS-1'!$B$5:$J$44,4, FALSE))</f>
        <v>0.15994976681334122</v>
      </c>
      <c r="BI11" s="50">
        <f>$F11*'[1]INTERNAL PARAMETERS-2'!T11*(1-VLOOKUP(U$4,'[1]INTERNAL PARAMETERS-1'!$B$5:$J$44,4, FALSE))</f>
        <v>0.14217757050074775</v>
      </c>
      <c r="BJ11" s="50">
        <f>$F11*'[1]INTERNAL PARAMETERS-2'!U11*(1-VLOOKUP(V$4,'[1]INTERNAL PARAMETERS-1'!$B$5:$J$44,4, FALSE))</f>
        <v>1.5767548553848307</v>
      </c>
      <c r="BK11" s="50">
        <f>$F11*'[1]INTERNAL PARAMETERS-2'!V11*(1-VLOOKUP(W$4,'[1]INTERNAL PARAMETERS-1'!$B$5:$J$44,4, FALSE))</f>
        <v>1.9327638703249848</v>
      </c>
      <c r="BL11" s="50">
        <f>$F11*'[1]INTERNAL PARAMETERS-2'!W11*(1-VLOOKUP(X$4,'[1]INTERNAL PARAMETERS-1'!$B$5:$J$44,4, FALSE))</f>
        <v>2.7936183724942429</v>
      </c>
      <c r="BM11" s="50">
        <f>$F11*'[1]INTERNAL PARAMETERS-2'!X11*(1-VLOOKUP(Y$4,'[1]INTERNAL PARAMETERS-1'!$B$5:$J$44,4, FALSE))</f>
        <v>0.87751746324320457</v>
      </c>
      <c r="BN11" s="50">
        <f>$F11*'[1]INTERNAL PARAMETERS-2'!Y11*(1-VLOOKUP(Z$4,'[1]INTERNAL PARAMETERS-1'!$B$5:$J$44,4, FALSE))</f>
        <v>4.1654331171304442</v>
      </c>
      <c r="BO11" s="50">
        <f>$F11*'[1]INTERNAL PARAMETERS-2'!Z11*(1-VLOOKUP(AA$4,'[1]INTERNAL PARAMETERS-1'!$B$5:$J$44,4, FALSE))</f>
        <v>4.2265283141640344</v>
      </c>
      <c r="BP11" s="50">
        <f>$F11*'[1]INTERNAL PARAMETERS-2'!AA11*(1-VLOOKUP(AB$4,'[1]INTERNAL PARAMETERS-1'!$B$5:$J$44,4, FALSE))</f>
        <v>1.6994963767150144</v>
      </c>
      <c r="BQ11" s="50">
        <f>$F11*'[1]INTERNAL PARAMETERS-2'!AB11*(1-VLOOKUP(AC$4,'[1]INTERNAL PARAMETERS-1'!$B$5:$J$44,4, FALSE))</f>
        <v>11.335532492028959</v>
      </c>
      <c r="BR11" s="50">
        <f>$F11*'[1]INTERNAL PARAMETERS-2'!AC11*(1-VLOOKUP(AD$4,'[1]INTERNAL PARAMETERS-1'!$B$5:$J$44,4, FALSE))</f>
        <v>1.1996424480598216</v>
      </c>
      <c r="BS11" s="50">
        <f>$F11*'[1]INTERNAL PARAMETERS-2'!AD11*(1-VLOOKUP(AE$4,'[1]INTERNAL PARAMETERS-1'!$B$5:$J$44,4, FALSE))</f>
        <v>0.29991235719311571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0.25548012123347175</v>
      </c>
      <c r="CA11" s="50">
        <f>$F11*'[1]INTERNAL PARAMETERS-2'!AL11*(1-VLOOKUP(AM$4,'[1]INTERNAL PARAMETERS-1'!$B$5:$J$44,4, FALSE))</f>
        <v>1.232968370207715</v>
      </c>
      <c r="CB11" s="50">
        <f>$F11*'[1]INTERNAL PARAMETERS-2'!AM11*(1-VLOOKUP(AN$4,'[1]INTERNAL PARAMETERS-1'!$B$5:$J$44,4, FALSE))</f>
        <v>0.48874761484344204</v>
      </c>
      <c r="CC11" s="50">
        <f>$F11*'[1]INTERNAL PARAMETERS-2'!AN11*(1-VLOOKUP(AO$4,'[1]INTERNAL PARAMETERS-1'!$B$5:$J$44,4, FALSE))</f>
        <v>0.89418042431715117</v>
      </c>
      <c r="CD11" s="50">
        <f>$F11*'[1]INTERNAL PARAMETERS-2'!AO11*(1-VLOOKUP(AP$4,'[1]INTERNAL PARAMETERS-1'!$B$5:$J$44,4, FALSE))</f>
        <v>3.6877987968113941</v>
      </c>
      <c r="CE11" s="50">
        <f>$F11*'[1]INTERNAL PARAMETERS-2'!AP11*(1-VLOOKUP(AQ$4,'[1]INTERNAL PARAMETERS-1'!$B$5:$J$44,4, FALSE))</f>
        <v>0.42765241780985158</v>
      </c>
      <c r="CF11" s="50">
        <f>$F11*'[1]INTERNAL PARAMETERS-2'!AQ11*(1-VLOOKUP(AR$4,'[1]INTERNAL PARAMETERS-1'!$B$5:$J$44,4, FALSE))</f>
        <v>8.8864471919287827E-2</v>
      </c>
      <c r="CG11" s="50">
        <f>$F11*'[1]INTERNAL PARAMETERS-2'!AR11*(1-VLOOKUP(AS$4,'[1]INTERNAL PARAMETERS-1'!$B$5:$J$44,4, FALSE))</f>
        <v>1.1106313811750739E-2</v>
      </c>
      <c r="CH11" s="49">
        <f>$F11*'[1]INTERNAL PARAMETERS-2'!AS11*(1-VLOOKUP(AT$4,'[1]INTERNAL PARAMETERS-1'!$B$5:$J$44,4, FALSE))</f>
        <v>0</v>
      </c>
      <c r="CI11" s="48">
        <f t="shared" si="0"/>
        <v>69.807112448070271</v>
      </c>
    </row>
    <row r="12" spans="3:87" x14ac:dyDescent="0.4">
      <c r="C12" s="33" t="s">
        <v>5</v>
      </c>
      <c r="D12" s="32" t="s">
        <v>89</v>
      </c>
      <c r="E12" s="32" t="s">
        <v>81</v>
      </c>
      <c r="F12" s="143">
        <f>AEB!AF12</f>
        <v>88.615264094955464</v>
      </c>
      <c r="G12" s="51">
        <f>$F12*'[1]INTERNAL PARAMETERS-2'!F12*VLOOKUP(G$4,'[1]INTERNAL PARAMETERS-1'!$B$5:$J$44,4, FALSE)</f>
        <v>0.69637419136379797</v>
      </c>
      <c r="H12" s="50">
        <f>$F12*'[1]INTERNAL PARAMETERS-2'!G12*VLOOKUP(H$4,'[1]INTERNAL PARAMETERS-1'!$B$5:$J$44,4, FALSE)</f>
        <v>0.72993279187655769</v>
      </c>
      <c r="I12" s="50">
        <f>$F12*'[1]INTERNAL PARAMETERS-2'!H12*VLOOKUP(I$4,'[1]INTERNAL PARAMETERS-1'!$B$5:$J$44,4, FALSE)</f>
        <v>0.81423648029697304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8.3918655097922814E-3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0.11200659228178039</v>
      </c>
      <c r="N12" s="50">
        <f>$F12*'[1]INTERNAL PARAMETERS-2'!M12*VLOOKUP(N$4,'[1]INTERNAL PARAMETERS-1'!$B$5:$J$44,4, FALSE)</f>
        <v>0.18248275489281895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0.11745953255786347</v>
      </c>
      <c r="S12" s="50">
        <f>$F12*'[1]INTERNAL PARAMETERS-2'!R12*VLOOKUP(S$4,'[1]INTERNAL PARAMETERS-1'!$B$5:$J$44,4, FALSE)</f>
        <v>0.24919675646670614</v>
      </c>
      <c r="T12" s="50">
        <f>$F12*'[1]INTERNAL PARAMETERS-2'!S12*VLOOKUP(T$4,'[1]INTERNAL PARAMETERS-1'!$B$5:$J$44,4, FALSE)</f>
        <v>2.6009466164510376E-2</v>
      </c>
      <c r="U12" s="50">
        <f>$F12*'[1]INTERNAL PARAMETERS-2'!T12*VLOOKUP(U$4,'[1]INTERNAL PARAMETERS-1'!$B$5:$J$44,4, FALSE)</f>
        <v>4.866218612510384E-2</v>
      </c>
      <c r="V12" s="50">
        <f>$F12*'[1]INTERNAL PARAMETERS-2'!U12*VLOOKUP(V$4,'[1]INTERNAL PARAMETERS-1'!$B$5:$J$44,4, FALSE)</f>
        <v>0.36496506670931739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5.0342331532344201E-2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2.5166735002967355E-2</v>
      </c>
      <c r="AI12" s="50">
        <f>$F12*'[1]INTERNAL PARAMETERS-2'!AH12*VLOOKUP(AI$4,'[1]INTERNAL PARAMETERS-1'!$B$5:$J$44,4, FALSE)</f>
        <v>9.2292797554896125E-2</v>
      </c>
      <c r="AJ12" s="50">
        <f>$F12*'[1]INTERNAL PARAMETERS-2'!AI12*VLOOKUP(AJ$4,'[1]INTERNAL PARAMETERS-1'!$B$5:$J$44,4, FALSE)</f>
        <v>0.13424326357744804</v>
      </c>
      <c r="AK12" s="50">
        <f>$F12*'[1]INTERNAL PARAMETERS-2'!AJ12*VLOOKUP(AK$4,'[1]INTERNAL PARAMETERS-1'!$B$5:$J$44,4, FALSE)</f>
        <v>2.5166735002967355E-2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15.470493125642488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2.1281252533538271</v>
      </c>
      <c r="BB12" s="50">
        <f>$F12*'[1]INTERNAL PARAMETERS-2'!M12*(1-VLOOKUP(N$4,'[1]INTERNAL PARAMETERS-1'!$B$5:$J$44,4, FALSE))</f>
        <v>3.4671723429635595</v>
      </c>
      <c r="BC12" s="50">
        <f>$F12*'[1]INTERNAL PARAMETERS-2'!N12*(1-VLOOKUP(O$4,'[1]INTERNAL PARAMETERS-1'!$B$5:$J$44,4, FALSE))</f>
        <v>6.2673322761685446</v>
      </c>
      <c r="BD12" s="50">
        <f>$F12*'[1]INTERNAL PARAMETERS-2'!O12*(1-VLOOKUP(P$4,'[1]INTERNAL PARAMETERS-1'!$B$5:$J$44,4, FALSE))</f>
        <v>2.7099699758670615</v>
      </c>
      <c r="BE12" s="50">
        <f>$F12*'[1]INTERNAL PARAMETERS-2'!P12*(1-VLOOKUP(Q$4,'[1]INTERNAL PARAMETERS-1'!$B$5:$J$44,4, FALSE))</f>
        <v>2.2317399801258153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4.7347383728674162</v>
      </c>
      <c r="BH12" s="50">
        <f>$F12*'[1]INTERNAL PARAMETERS-2'!S12*(1-VLOOKUP(T$4,'[1]INTERNAL PARAMETERS-1'!$B$5:$J$44,4, FALSE))</f>
        <v>0.23408519548059339</v>
      </c>
      <c r="BI12" s="50">
        <f>$F12*'[1]INTERNAL PARAMETERS-2'!T12*(1-VLOOKUP(U$4,'[1]INTERNAL PARAMETERS-1'!$B$5:$J$44,4, FALSE))</f>
        <v>0.19464874450041536</v>
      </c>
      <c r="BJ12" s="50">
        <f>$F12*'[1]INTERNAL PARAMETERS-2'!U12*(1-VLOOKUP(V$4,'[1]INTERNAL PARAMETERS-1'!$B$5:$J$44,4, FALSE))</f>
        <v>2.0681353780194653</v>
      </c>
      <c r="BK12" s="50">
        <f>$F12*'[1]INTERNAL PARAMETERS-2'!V12*(1-VLOOKUP(W$4,'[1]INTERNAL PARAMETERS-1'!$B$5:$J$44,4, FALSE))</f>
        <v>2.4918346417709194</v>
      </c>
      <c r="BL12" s="50">
        <f>$F12*'[1]INTERNAL PARAMETERS-2'!W12*(1-VLOOKUP(X$4,'[1]INTERNAL PARAMETERS-1'!$B$5:$J$44,4, FALSE))</f>
        <v>3.5405874308083076</v>
      </c>
      <c r="BM12" s="50">
        <f>$F12*'[1]INTERNAL PARAMETERS-2'!X12*(1-VLOOKUP(Y$4,'[1]INTERNAL PARAMETERS-1'!$B$5:$J$44,4, FALSE))</f>
        <v>1.3591809206884269</v>
      </c>
      <c r="BN12" s="50">
        <f>$F12*'[1]INTERNAL PARAMETERS-2'!Y12*(1-VLOOKUP(Z$4,'[1]INTERNAL PARAMETERS-1'!$B$5:$J$44,4, FALSE))</f>
        <v>5.2018046176379809</v>
      </c>
      <c r="BO12" s="50">
        <f>$F12*'[1]INTERNAL PARAMETERS-2'!Z12*(1-VLOOKUP(AA$4,'[1]INTERNAL PARAMETERS-1'!$B$5:$J$44,4, FALSE))</f>
        <v>5.3612146162183967</v>
      </c>
      <c r="BP12" s="50">
        <f>$F12*'[1]INTERNAL PARAMETERS-2'!AA12*(1-VLOOKUP(AB$4,'[1]INTERNAL PARAMETERS-1'!$B$5:$J$44,4, FALSE))</f>
        <v>2.1897895141032633</v>
      </c>
      <c r="BQ12" s="50">
        <f>$F12*'[1]INTERNAL PARAMETERS-2'!AB12*(1-VLOOKUP(AC$4,'[1]INTERNAL PARAMETERS-1'!$B$5:$J$44,4, FALSE))</f>
        <v>14.565052929386345</v>
      </c>
      <c r="BR12" s="50">
        <f>$F12*'[1]INTERNAL PARAMETERS-2'!AC12*(1-VLOOKUP(AD$4,'[1]INTERNAL PARAMETERS-1'!$B$5:$J$44,4, FALSE))</f>
        <v>1.4346899872237384</v>
      </c>
      <c r="BS12" s="50">
        <f>$F12*'[1]INTERNAL PARAMETERS-2'!AD12*(1-VLOOKUP(AE$4,'[1]INTERNAL PARAMETERS-1'!$B$5:$J$44,4, FALSE))</f>
        <v>0.3104281316510385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0.36077046318338263</v>
      </c>
      <c r="CA12" s="50">
        <f>$F12*'[1]INTERNAL PARAMETERS-2'!AL12*(1-VLOOKUP(AM$4,'[1]INTERNAL PARAMETERS-1'!$B$5:$J$44,4, FALSE))</f>
        <v>1.8458027819394656</v>
      </c>
      <c r="CB12" s="50">
        <f>$F12*'[1]INTERNAL PARAMETERS-2'!AM12*(1-VLOOKUP(AN$4,'[1]INTERNAL PARAMETERS-1'!$B$5:$J$44,4, FALSE))</f>
        <v>0.56213092778634999</v>
      </c>
      <c r="CC12" s="50">
        <f>$F12*'[1]INTERNAL PARAMETERS-2'!AN12*(1-VLOOKUP(AO$4,'[1]INTERNAL PARAMETERS-1'!$B$5:$J$44,4, FALSE))</f>
        <v>1.1829871910884271</v>
      </c>
      <c r="CD12" s="50">
        <f>$F12*'[1]INTERNAL PARAMETERS-2'!AO12*(1-VLOOKUP(AP$4,'[1]INTERNAL PARAMETERS-1'!$B$5:$J$44,4, FALSE))</f>
        <v>4.5222141572937673</v>
      </c>
      <c r="CE12" s="50">
        <f>$F12*'[1]INTERNAL PARAMETERS-2'!AP12*(1-VLOOKUP(AQ$4,'[1]INTERNAL PARAMETERS-1'!$B$5:$J$44,4, FALSE))</f>
        <v>0.46144626472166156</v>
      </c>
      <c r="CF12" s="50">
        <f>$F12*'[1]INTERNAL PARAMETERS-2'!AQ12*(1-VLOOKUP(AR$4,'[1]INTERNAL PARAMETERS-1'!$B$5:$J$44,4, FALSE))</f>
        <v>4.1950466022551917E-2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88.615255233429053</v>
      </c>
    </row>
    <row r="13" spans="3:87" x14ac:dyDescent="0.4">
      <c r="C13" s="33" t="s">
        <v>5</v>
      </c>
      <c r="D13" s="32" t="s">
        <v>89</v>
      </c>
      <c r="E13" s="32" t="s">
        <v>80</v>
      </c>
      <c r="F13" s="143">
        <f>AEB!AF13</f>
        <v>51.360683679525216</v>
      </c>
      <c r="G13" s="51">
        <f>$F13*'[1]INTERNAL PARAMETERS-2'!F13*VLOOKUP(G$4,'[1]INTERNAL PARAMETERS-1'!$B$5:$J$44,4, FALSE)</f>
        <v>0.3863350626373887</v>
      </c>
      <c r="H13" s="50">
        <f>$F13*'[1]INTERNAL PARAMETERS-2'!G13*VLOOKUP(H$4,'[1]INTERNAL PARAMETERS-1'!$B$5:$J$44,4, FALSE)</f>
        <v>0.37001263736403556</v>
      </c>
      <c r="I13" s="50">
        <f>$F13*'[1]INTERNAL PARAMETERS-2'!H13*VLOOKUP(I$4,'[1]INTERNAL PARAMETERS-1'!$B$5:$J$44,4, FALSE)</f>
        <v>0.48491239323375662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1.0883328871691394E-2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7.3185892602302668E-2</v>
      </c>
      <c r="N13" s="50">
        <f>$F13*'[1]INTERNAL PARAMETERS-2'!M13*VLOOKUP(N$4,'[1]INTERNAL PARAMETERS-1'!$B$5:$J$44,4, FALSE)</f>
        <v>0.10012046233751928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6.5294837161780403E-2</v>
      </c>
      <c r="S13" s="50">
        <f>$F13*'[1]INTERNAL PARAMETERS-2'!R13*VLOOKUP(S$4,'[1]INTERNAL PARAMETERS-1'!$B$5:$J$44,4, FALSE)</f>
        <v>0.13131796881813648</v>
      </c>
      <c r="T13" s="50">
        <f>$F13*'[1]INTERNAL PARAMETERS-2'!S13*VLOOKUP(T$4,'[1]INTERNAL PARAMETERS-1'!$B$5:$J$44,4, FALSE)</f>
        <v>9.7944823776854595E-3</v>
      </c>
      <c r="U13" s="50">
        <f>$F13*'[1]INTERNAL PARAMETERS-2'!T13*VLOOKUP(U$4,'[1]INTERNAL PARAMETERS-1'!$B$5:$J$44,4, FALSE)</f>
        <v>1.0882301658017804E-2</v>
      </c>
      <c r="V13" s="50">
        <f>$F13*'[1]INTERNAL PARAMETERS-2'!U13*VLOOKUP(V$4,'[1]INTERNAL PARAMETERS-1'!$B$5:$J$44,4, FALSE)</f>
        <v>0.23833026449519285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2.1766657743382788E-2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1.0883328871691394E-2</v>
      </c>
      <c r="AI13" s="50">
        <f>$F13*'[1]INTERNAL PARAMETERS-2'!AH13*VLOOKUP(AI$4,'[1]INTERNAL PARAMETERS-1'!$B$5:$J$44,4, FALSE)</f>
        <v>4.3528179418397615E-2</v>
      </c>
      <c r="AJ13" s="50">
        <f>$F13*'[1]INTERNAL PARAMETERS-2'!AI13*VLOOKUP(AJ$4,'[1]INTERNAL PARAMETERS-1'!$B$5:$J$44,4, FALSE)</f>
        <v>3.2649986615074178E-2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9.2133354714413755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1.3905319594437504</v>
      </c>
      <c r="BB13" s="50">
        <f>$F13*'[1]INTERNAL PARAMETERS-2'!M13*(1-VLOOKUP(N$4,'[1]INTERNAL PARAMETERS-1'!$B$5:$J$44,4, FALSE))</f>
        <v>1.9022887844128662</v>
      </c>
      <c r="BC13" s="50">
        <f>$F13*'[1]INTERNAL PARAMETERS-2'!N13*(1-VLOOKUP(O$4,'[1]INTERNAL PARAMETERS-1'!$B$5:$J$44,4, FALSE))</f>
        <v>4.3312978153780408</v>
      </c>
      <c r="BD13" s="50">
        <f>$F13*'[1]INTERNAL PARAMETERS-2'!O13*(1-VLOOKUP(P$4,'[1]INTERNAL PARAMETERS-1'!$B$5:$J$44,4, FALSE))</f>
        <v>1.4800402773194063</v>
      </c>
      <c r="BE13" s="50">
        <f>$F13*'[1]INTERNAL PARAMETERS-2'!P13*(1-VLOOKUP(Q$4,'[1]INTERNAL PARAMETERS-1'!$B$5:$J$44,4, FALSE))</f>
        <v>1.3222448488508012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2.4950414075445932</v>
      </c>
      <c r="BH13" s="50">
        <f>$F13*'[1]INTERNAL PARAMETERS-2'!S13*(1-VLOOKUP(T$4,'[1]INTERNAL PARAMETERS-1'!$B$5:$J$44,4, FALSE))</f>
        <v>8.8150341399169135E-2</v>
      </c>
      <c r="BI13" s="50">
        <f>$F13*'[1]INTERNAL PARAMETERS-2'!T13*(1-VLOOKUP(U$4,'[1]INTERNAL PARAMETERS-1'!$B$5:$J$44,4, FALSE))</f>
        <v>4.3529206632071216E-2</v>
      </c>
      <c r="BJ13" s="50">
        <f>$F13*'[1]INTERNAL PARAMETERS-2'!U13*(1-VLOOKUP(V$4,'[1]INTERNAL PARAMETERS-1'!$B$5:$J$44,4, FALSE))</f>
        <v>1.3505381654727595</v>
      </c>
      <c r="BK13" s="50">
        <f>$F13*'[1]INTERNAL PARAMETERS-2'!V13*(1-VLOOKUP(W$4,'[1]INTERNAL PARAMETERS-1'!$B$5:$J$44,4, FALSE))</f>
        <v>1.6051908552413052</v>
      </c>
      <c r="BL13" s="50">
        <f>$F13*'[1]INTERNAL PARAMETERS-2'!W13*(1-VLOOKUP(X$4,'[1]INTERNAL PARAMETERS-1'!$B$5:$J$44,4, FALSE))</f>
        <v>2.2037379907057564</v>
      </c>
      <c r="BM13" s="50">
        <f>$F13*'[1]INTERNAL PARAMETERS-2'!X13*(1-VLOOKUP(Y$4,'[1]INTERNAL PARAMETERS-1'!$B$5:$J$44,4, FALSE))</f>
        <v>0.94134888261507399</v>
      </c>
      <c r="BN13" s="50">
        <f>$F13*'[1]INTERNAL PARAMETERS-2'!Y13*(1-VLOOKUP(Z$4,'[1]INTERNAL PARAMETERS-1'!$B$5:$J$44,4, FALSE))</f>
        <v>2.9600805546388127</v>
      </c>
      <c r="BO13" s="50">
        <f>$F13*'[1]INTERNAL PARAMETERS-2'!Z13*(1-VLOOKUP(AA$4,'[1]INTERNAL PARAMETERS-1'!$B$5:$J$44,4, FALSE))</f>
        <v>2.7968408937001779</v>
      </c>
      <c r="BP13" s="50">
        <f>$F13*'[1]INTERNAL PARAMETERS-2'!AA13*(1-VLOOKUP(AB$4,'[1]INTERNAL PARAMETERS-1'!$B$5:$J$44,4, FALSE))</f>
        <v>1.0229712811185754</v>
      </c>
      <c r="BQ13" s="50">
        <f>$F13*'[1]INTERNAL PARAMETERS-2'!AB13*(1-VLOOKUP(AC$4,'[1]INTERNAL PARAMETERS-1'!$B$5:$J$44,4, FALSE))</f>
        <v>8.6789180560294366</v>
      </c>
      <c r="BR13" s="50">
        <f>$F13*'[1]INTERNAL PARAMETERS-2'!AC13*(1-VLOOKUP(AD$4,'[1]INTERNAL PARAMETERS-1'!$B$5:$J$44,4, FALSE))</f>
        <v>0.75090346753139459</v>
      </c>
      <c r="BS13" s="50">
        <f>$F13*'[1]INTERNAL PARAMETERS-2'!AD13*(1-VLOOKUP(AE$4,'[1]INTERNAL PARAMETERS-1'!$B$5:$J$44,4, FALSE))</f>
        <v>0.13603390679359048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0.19044541508367949</v>
      </c>
      <c r="CA13" s="50">
        <f>$F13*'[1]INTERNAL PARAMETERS-2'!AL13*(1-VLOOKUP(AM$4,'[1]INTERNAL PARAMETERS-1'!$B$5:$J$44,4, FALSE))</f>
        <v>0.91414312847002943</v>
      </c>
      <c r="CB13" s="50">
        <f>$F13*'[1]INTERNAL PARAMETERS-2'!AM13*(1-VLOOKUP(AN$4,'[1]INTERNAL PARAMETERS-1'!$B$5:$J$44,4, FALSE))</f>
        <v>0.23941782697210678</v>
      </c>
      <c r="CC13" s="50">
        <f>$F13*'[1]INTERNAL PARAMETERS-2'!AN13*(1-VLOOKUP(AO$4,'[1]INTERNAL PARAMETERS-1'!$B$5:$J$44,4, FALSE))</f>
        <v>0.58766380659275952</v>
      </c>
      <c r="CD13" s="50">
        <f>$F13*'[1]INTERNAL PARAMETERS-2'!AO13*(1-VLOOKUP(AP$4,'[1]INTERNAL PARAMETERS-1'!$B$5:$J$44,4, FALSE))</f>
        <v>2.3833000769177444</v>
      </c>
      <c r="CE13" s="50">
        <f>$F13*'[1]INTERNAL PARAMETERS-2'!AP13*(1-VLOOKUP(AQ$4,'[1]INTERNAL PARAMETERS-1'!$B$5:$J$44,4, FALSE))</f>
        <v>0.31015689660391688</v>
      </c>
      <c r="CF13" s="50">
        <f>$F13*'[1]INTERNAL PARAMETERS-2'!AQ13*(1-VLOOKUP(AR$4,'[1]INTERNAL PARAMETERS-1'!$B$5:$J$44,4, FALSE))</f>
        <v>3.2649986615074178E-2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51.360699087730325</v>
      </c>
    </row>
    <row r="14" spans="3:87" x14ac:dyDescent="0.4">
      <c r="C14" s="33" t="s">
        <v>5</v>
      </c>
      <c r="D14" s="32" t="s">
        <v>89</v>
      </c>
      <c r="E14" s="32" t="s">
        <v>79</v>
      </c>
      <c r="F14" s="143">
        <f>AEB!AF14</f>
        <v>47.020344213649842</v>
      </c>
      <c r="G14" s="51">
        <f>$F14*'[1]INTERNAL PARAMETERS-2'!F14*VLOOKUP(G$4,'[1]INTERNAL PARAMETERS-1'!$B$5:$J$44,4, FALSE)</f>
        <v>0.42473006724747764</v>
      </c>
      <c r="H14" s="50">
        <f>$F14*'[1]INTERNAL PARAMETERS-2'!G14*VLOOKUP(H$4,'[1]INTERNAL PARAMETERS-1'!$B$5:$J$44,4, FALSE)</f>
        <v>0.28881776229792278</v>
      </c>
      <c r="I14" s="50">
        <f>$F14*'[1]INTERNAL PARAMETERS-2'!H14*VLOOKUP(I$4,'[1]INTERNAL PARAMETERS-1'!$B$5:$J$44,4, FALSE)</f>
        <v>0.43389221641922843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5.6612494433234406E-3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9.2874113687359039E-2</v>
      </c>
      <c r="N14" s="50">
        <f>$F14*'[1]INTERNAL PARAMETERS-2'!M14*VLOOKUP(N$4,'[1]INTERNAL PARAMETERS-1'!$B$5:$J$44,4, FALSE)</f>
        <v>7.6451318063857562E-2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5.6631302570919868E-2</v>
      </c>
      <c r="S14" s="50">
        <f>$F14*'[1]INTERNAL PARAMETERS-2'!R14*VLOOKUP(S$4,'[1]INTERNAL PARAMETERS-1'!$B$5:$J$44,4, FALSE)</f>
        <v>0.11740603787394657</v>
      </c>
      <c r="T14" s="50">
        <f>$F14*'[1]INTERNAL PARAMETERS-2'!S14*VLOOKUP(T$4,'[1]INTERNAL PARAMETERS-1'!$B$5:$J$44,4, FALSE)</f>
        <v>1.5856670679169137E-2</v>
      </c>
      <c r="U14" s="50">
        <f>$F14*'[1]INTERNAL PARAMETERS-2'!T14*VLOOKUP(U$4,'[1]INTERNAL PARAMETERS-1'!$B$5:$J$44,4, FALSE)</f>
        <v>2.03870808441543E-2</v>
      </c>
      <c r="V14" s="50">
        <f>$F14*'[1]INTERNAL PARAMETERS-2'!U14*VLOOKUP(V$4,'[1]INTERNAL PARAMETERS-1'!$B$5:$J$44,4, FALSE)</f>
        <v>0.18603128984688422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1.1327200921068247E-2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1.1327200921068247E-2</v>
      </c>
      <c r="AI14" s="50">
        <f>$F14*'[1]INTERNAL PARAMETERS-2'!AH14*VLOOKUP(AI$4,'[1]INTERNAL PARAMETERS-1'!$B$5:$J$44,4, FALSE)</f>
        <v>2.2654401842136494E-2</v>
      </c>
      <c r="AJ14" s="50">
        <f>$F14*'[1]INTERNAL PARAMETERS-2'!AI14*VLOOKUP(AJ$4,'[1]INTERNAL PARAMETERS-1'!$B$5:$J$44,4, FALSE)</f>
        <v>4.5304101649851623E-2</v>
      </c>
      <c r="AK14" s="50">
        <f>$F14*'[1]INTERNAL PARAMETERS-2'!AJ14*VLOOKUP(AK$4,'[1]INTERNAL PARAMETERS-1'!$B$5:$J$44,4, FALSE)</f>
        <v>5.6612494433234406E-3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8.2439521119653385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1.7646081600598214</v>
      </c>
      <c r="BB14" s="50">
        <f>$F14*'[1]INTERNAL PARAMETERS-2'!M14*(1-VLOOKUP(N$4,'[1]INTERNAL PARAMETERS-1'!$B$5:$J$44,4, FALSE))</f>
        <v>1.4525750432132936</v>
      </c>
      <c r="BC14" s="50">
        <f>$F14*'[1]INTERNAL PARAMETERS-2'!N14*(1-VLOOKUP(O$4,'[1]INTERNAL PARAMETERS-1'!$B$5:$J$44,4, FALSE))</f>
        <v>4.564419979954895</v>
      </c>
      <c r="BD14" s="50">
        <f>$F14*'[1]INTERNAL PARAMETERS-2'!O14*(1-VLOOKUP(P$4,'[1]INTERNAL PARAMETERS-1'!$B$5:$J$44,4, FALSE))</f>
        <v>1.2628630008213648</v>
      </c>
      <c r="BE14" s="50">
        <f>$F14*'[1]INTERNAL PARAMETERS-2'!P14*(1-VLOOKUP(Q$4,'[1]INTERNAL PARAMETERS-1'!$B$5:$J$44,4, FALSE))</f>
        <v>1.1949044973293768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2.2307147196049848</v>
      </c>
      <c r="BH14" s="50">
        <f>$F14*'[1]INTERNAL PARAMETERS-2'!S14*(1-VLOOKUP(T$4,'[1]INTERNAL PARAMETERS-1'!$B$5:$J$44,4, FALSE))</f>
        <v>0.14271003611252223</v>
      </c>
      <c r="BI14" s="50">
        <f>$F14*'[1]INTERNAL PARAMETERS-2'!T14*(1-VLOOKUP(U$4,'[1]INTERNAL PARAMETERS-1'!$B$5:$J$44,4, FALSE))</f>
        <v>8.1548323376617202E-2</v>
      </c>
      <c r="BJ14" s="50">
        <f>$F14*'[1]INTERNAL PARAMETERS-2'!U14*(1-VLOOKUP(V$4,'[1]INTERNAL PARAMETERS-1'!$B$5:$J$44,4, FALSE))</f>
        <v>1.0541773091323439</v>
      </c>
      <c r="BK14" s="50">
        <f>$F14*'[1]INTERNAL PARAMETERS-2'!V14*(1-VLOOKUP(W$4,'[1]INTERNAL PARAMETERS-1'!$B$5:$J$44,4, FALSE))</f>
        <v>1.6083073636557861</v>
      </c>
      <c r="BL14" s="50">
        <f>$F14*'[1]INTERNAL PARAMETERS-2'!W14*(1-VLOOKUP(X$4,'[1]INTERNAL PARAMETERS-1'!$B$5:$J$44,4, FALSE))</f>
        <v>1.8235053730183974</v>
      </c>
      <c r="BM14" s="50">
        <f>$F14*'[1]INTERNAL PARAMETERS-2'!X14*(1-VLOOKUP(Y$4,'[1]INTERNAL PARAMETERS-1'!$B$5:$J$44,4, FALSE))</f>
        <v>1.04200374201543</v>
      </c>
      <c r="BN14" s="50">
        <f>$F14*'[1]INTERNAL PARAMETERS-2'!Y14*(1-VLOOKUP(Z$4,'[1]INTERNAL PARAMETERS-1'!$B$5:$J$44,4, FALSE))</f>
        <v>2.8145390619062307</v>
      </c>
      <c r="BO14" s="50">
        <f>$F14*'[1]INTERNAL PARAMETERS-2'!Z14*(1-VLOOKUP(AA$4,'[1]INTERNAL PARAMETERS-1'!$B$5:$J$44,4, FALSE))</f>
        <v>2.6163295029080111</v>
      </c>
      <c r="BP14" s="50">
        <f>$F14*'[1]INTERNAL PARAMETERS-2'!AA14*(1-VLOOKUP(AB$4,'[1]INTERNAL PARAMETERS-1'!$B$5:$J$44,4, FALSE))</f>
        <v>0.97404523852344183</v>
      </c>
      <c r="BQ14" s="50">
        <f>$F14*'[1]INTERNAL PARAMETERS-2'!AB14*(1-VLOOKUP(AC$4,'[1]INTERNAL PARAMETERS-1'!$B$5:$J$44,4, FALSE))</f>
        <v>7.6281339519525204</v>
      </c>
      <c r="BR14" s="50">
        <f>$F14*'[1]INTERNAL PARAMETERS-2'!AC14*(1-VLOOKUP(AD$4,'[1]INTERNAL PARAMETERS-1'!$B$5:$J$44,4, FALSE))</f>
        <v>0.50967702110385749</v>
      </c>
      <c r="BS14" s="50">
        <f>$F14*'[1]INTERNAL PARAMETERS-2'!AD14*(1-VLOOKUP(AE$4,'[1]INTERNAL PARAMETERS-1'!$B$5:$J$44,4, FALSE))</f>
        <v>0.18121640659940649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0.18688235807715128</v>
      </c>
      <c r="CA14" s="50">
        <f>$F14*'[1]INTERNAL PARAMETERS-2'!AL14*(1-VLOOKUP(AM$4,'[1]INTERNAL PARAMETERS-1'!$B$5:$J$44,4, FALSE))</f>
        <v>0.60594647384688416</v>
      </c>
      <c r="CB14" s="50">
        <f>$F14*'[1]INTERNAL PARAMETERS-2'!AM14*(1-VLOOKUP(AN$4,'[1]INTERNAL PARAMETERS-1'!$B$5:$J$44,4, FALSE))</f>
        <v>0.15856670679169135</v>
      </c>
      <c r="CC14" s="50">
        <f>$F14*'[1]INTERNAL PARAMETERS-2'!AN14*(1-VLOOKUP(AO$4,'[1]INTERNAL PARAMETERS-1'!$B$5:$J$44,4, FALSE))</f>
        <v>0.67956622678219569</v>
      </c>
      <c r="CD14" s="50">
        <f>$F14*'[1]INTERNAL PARAMETERS-2'!AO14*(1-VLOOKUP(AP$4,'[1]INTERNAL PARAMETERS-1'!$B$5:$J$44,4, FALSE))</f>
        <v>2.0500258812676551</v>
      </c>
      <c r="CE14" s="50">
        <f>$F14*'[1]INTERNAL PARAMETERS-2'!AP14*(1-VLOOKUP(AQ$4,'[1]INTERNAL PARAMETERS-1'!$B$5:$J$44,4, FALSE))</f>
        <v>0.3058062126623145</v>
      </c>
      <c r="CF14" s="50">
        <f>$F14*'[1]INTERNAL PARAMETERS-2'!AQ14*(1-VLOOKUP(AR$4,'[1]INTERNAL PARAMETERS-1'!$B$5:$J$44,4, FALSE))</f>
        <v>2.8315651285459934E-2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47.020353617718669</v>
      </c>
    </row>
    <row r="15" spans="3:87" x14ac:dyDescent="0.4">
      <c r="C15" s="33" t="s">
        <v>5</v>
      </c>
      <c r="D15" s="32" t="s">
        <v>89</v>
      </c>
      <c r="E15" s="32" t="s">
        <v>78</v>
      </c>
      <c r="F15" s="143">
        <f>AEB!AF15</f>
        <v>32.190851038575659</v>
      </c>
      <c r="G15" s="51">
        <f>$F15*'[1]INTERNAL PARAMETERS-2'!F15*VLOOKUP(G$4,'[1]INTERNAL PARAMETERS-1'!$B$5:$J$44,4, FALSE)</f>
        <v>0.25763303811703253</v>
      </c>
      <c r="H15" s="50">
        <f>$F15*'[1]INTERNAL PARAMETERS-2'!G15*VLOOKUP(H$4,'[1]INTERNAL PARAMETERS-1'!$B$5:$J$44,4, FALSE)</f>
        <v>0.14214192184593469</v>
      </c>
      <c r="I15" s="50">
        <f>$F15*'[1]INTERNAL PARAMETERS-2'!H15*VLOOKUP(I$4,'[1]INTERNAL PARAMETERS-1'!$B$5:$J$44,4, FALSE)</f>
        <v>0.30214445452785749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7.1737633447976235E-2</v>
      </c>
      <c r="N15" s="50">
        <f>$F15*'[1]INTERNAL PARAMETERS-2'!M15*VLOOKUP(N$4,'[1]INTERNAL PARAMETERS-1'!$B$5:$J$44,4, FALSE)</f>
        <v>4.7973059577258149E-2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3.109314301816023E-2</v>
      </c>
      <c r="S15" s="50">
        <f>$F15*'[1]INTERNAL PARAMETERS-2'!R15*VLOOKUP(S$4,'[1]INTERNAL PARAMETERS-1'!$B$5:$J$44,4, FALSE)</f>
        <v>8.763717763869433E-2</v>
      </c>
      <c r="T15" s="50">
        <f>$F15*'[1]INTERNAL PARAMETERS-2'!S15*VLOOKUP(T$4,'[1]INTERNAL PARAMETERS-1'!$B$5:$J$44,4, FALSE)</f>
        <v>5.7743948592997021E-3</v>
      </c>
      <c r="U15" s="50">
        <f>$F15*'[1]INTERNAL PARAMETERS-2'!T15*VLOOKUP(U$4,'[1]INTERNAL PARAMETERS-1'!$B$5:$J$44,4, FALSE)</f>
        <v>1.6879594650587533E-2</v>
      </c>
      <c r="V15" s="50">
        <f>$F15*'[1]INTERNAL PARAMETERS-2'!U15*VLOOKUP(V$4,'[1]INTERNAL PARAMETERS-1'!$B$5:$J$44,4, FALSE)</f>
        <v>0.13059361499010086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1.7769349773293763E-2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3.109314301816023E-2</v>
      </c>
      <c r="AJ15" s="50">
        <f>$F15*'[1]INTERNAL PARAMETERS-2'!AI15*VLOOKUP(AJ$4,'[1]INTERNAL PARAMETERS-1'!$B$5:$J$44,4, FALSE)</f>
        <v>3.109314301816023E-2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5.7407446360292917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1.3630150355115485</v>
      </c>
      <c r="BB15" s="50">
        <f>$F15*'[1]INTERNAL PARAMETERS-2'!M15*(1-VLOOKUP(N$4,'[1]INTERNAL PARAMETERS-1'!$B$5:$J$44,4, FALSE))</f>
        <v>0.91148813196790479</v>
      </c>
      <c r="BC15" s="50">
        <f>$F15*'[1]INTERNAL PARAMETERS-2'!N15*(1-VLOOKUP(O$4,'[1]INTERNAL PARAMETERS-1'!$B$5:$J$44,4, FALSE))</f>
        <v>3.1537891816109194</v>
      </c>
      <c r="BD15" s="50">
        <f>$F15*'[1]INTERNAL PARAMETERS-2'!O15*(1-VLOOKUP(P$4,'[1]INTERNAL PARAMETERS-1'!$B$5:$J$44,4, FALSE))</f>
        <v>0.79066846412439151</v>
      </c>
      <c r="BE15" s="50">
        <f>$F15*'[1]INTERNAL PARAMETERS-2'!P15*(1-VLOOKUP(Q$4,'[1]INTERNAL PARAMETERS-1'!$B$5:$J$44,4, FALSE))</f>
        <v>0.89283256806551903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1.6651063751351922</v>
      </c>
      <c r="BH15" s="50">
        <f>$F15*'[1]INTERNAL PARAMETERS-2'!S15*(1-VLOOKUP(T$4,'[1]INTERNAL PARAMETERS-1'!$B$5:$J$44,4, FALSE))</f>
        <v>5.1969553733697313E-2</v>
      </c>
      <c r="BI15" s="50">
        <f>$F15*'[1]INTERNAL PARAMETERS-2'!T15*(1-VLOOKUP(U$4,'[1]INTERNAL PARAMETERS-1'!$B$5:$J$44,4, FALSE))</f>
        <v>6.7518378602350132E-2</v>
      </c>
      <c r="BJ15" s="50">
        <f>$F15*'[1]INTERNAL PARAMETERS-2'!U15*(1-VLOOKUP(V$4,'[1]INTERNAL PARAMETERS-1'!$B$5:$J$44,4, FALSE))</f>
        <v>0.74003048494390478</v>
      </c>
      <c r="BK15" s="50">
        <f>$F15*'[1]INTERNAL PARAMETERS-2'!V15*(1-VLOOKUP(W$4,'[1]INTERNAL PARAMETERS-1'!$B$5:$J$44,4, FALSE))</f>
        <v>0.87062409993400569</v>
      </c>
      <c r="BL15" s="50">
        <f>$F15*'[1]INTERNAL PARAMETERS-2'!W15*(1-VLOOKUP(X$4,'[1]INTERNAL PARAMETERS-1'!$B$5:$J$44,4, FALSE))</f>
        <v>1.3947748510547178</v>
      </c>
      <c r="BM15" s="50">
        <f>$F15*'[1]INTERNAL PARAMETERS-2'!X15*(1-VLOOKUP(Y$4,'[1]INTERNAL PARAMETERS-1'!$B$5:$J$44,4, FALSE))</f>
        <v>0.94613739830029653</v>
      </c>
      <c r="BN15" s="50">
        <f>$F15*'[1]INTERNAL PARAMETERS-2'!Y15*(1-VLOOKUP(Z$4,'[1]INTERNAL PARAMETERS-1'!$B$5:$J$44,4, FALSE))</f>
        <v>1.8967139149588124</v>
      </c>
      <c r="BO15" s="50">
        <f>$F15*'[1]INTERNAL PARAMETERS-2'!Z15*(1-VLOOKUP(AA$4,'[1]INTERNAL PARAMETERS-1'!$B$5:$J$44,4, FALSE))</f>
        <v>1.6035453963802964</v>
      </c>
      <c r="BP15" s="50">
        <f>$F15*'[1]INTERNAL PARAMETERS-2'!AA15*(1-VLOOKUP(AB$4,'[1]INTERNAL PARAMETERS-1'!$B$5:$J$44,4, FALSE))</f>
        <v>0.63075719250516293</v>
      </c>
      <c r="BQ15" s="50">
        <f>$F15*'[1]INTERNAL PARAMETERS-2'!AB15*(1-VLOOKUP(AC$4,'[1]INTERNAL PARAMETERS-1'!$B$5:$J$44,4, FALSE))</f>
        <v>5.1571095379541818</v>
      </c>
      <c r="BR15" s="50">
        <f>$F15*'[1]INTERNAL PARAMETERS-2'!AC15*(1-VLOOKUP(AD$4,'[1]INTERNAL PARAMETERS-1'!$B$5:$J$44,4, FALSE))</f>
        <v>0.31981932415335307</v>
      </c>
      <c r="BS15" s="50">
        <f>$F15*'[1]INTERNAL PARAMETERS-2'!AD15*(1-VLOOKUP(AE$4,'[1]INTERNAL PARAMETERS-1'!$B$5:$J$44,4, FALSE))</f>
        <v>0.13325724695928781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4.8862492791453993E-2</v>
      </c>
      <c r="CA15" s="50">
        <f>$F15*'[1]INTERNAL PARAMETERS-2'!AL15*(1-VLOOKUP(AM$4,'[1]INTERNAL PARAMETERS-1'!$B$5:$J$44,4, FALSE))</f>
        <v>0.4619644650843916</v>
      </c>
      <c r="CB15" s="50">
        <f>$F15*'[1]INTERNAL PARAMETERS-2'!AM15*(1-VLOOKUP(AN$4,'[1]INTERNAL PARAMETERS-1'!$B$5:$J$44,4, FALSE))</f>
        <v>0.19988908952403556</v>
      </c>
      <c r="CC15" s="50">
        <f>$F15*'[1]INTERNAL PARAMETERS-2'!AN15*(1-VLOOKUP(AO$4,'[1]INTERNAL PARAMETERS-1'!$B$5:$J$44,4, FALSE))</f>
        <v>0.40421729740629064</v>
      </c>
      <c r="CD15" s="50">
        <f>$F15*'[1]INTERNAL PARAMETERS-2'!AO15*(1-VLOOKUP(AP$4,'[1]INTERNAL PARAMETERS-1'!$B$5:$J$44,4, FALSE))</f>
        <v>1.3414700208199402</v>
      </c>
      <c r="CE15" s="50">
        <f>$F15*'[1]INTERNAL PARAMETERS-2'!AP15*(1-VLOOKUP(AQ$4,'[1]INTERNAL PARAMETERS-1'!$B$5:$J$44,4, FALSE))</f>
        <v>0.18656207719406523</v>
      </c>
      <c r="CF15" s="50">
        <f>$F15*'[1]INTERNAL PARAMETERS-2'!AQ15*(1-VLOOKUP(AR$4,'[1]INTERNAL PARAMETERS-1'!$B$5:$J$44,4, FALSE))</f>
        <v>4.4420155348130555E-2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32.190851038575659</v>
      </c>
    </row>
    <row r="16" spans="3:87" x14ac:dyDescent="0.4">
      <c r="C16" s="33" t="s">
        <v>5</v>
      </c>
      <c r="D16" s="32" t="s">
        <v>89</v>
      </c>
      <c r="E16" s="32" t="s">
        <v>77</v>
      </c>
      <c r="F16" s="143">
        <f>AEB!AF16</f>
        <v>27.127121661721063</v>
      </c>
      <c r="G16" s="51">
        <f>$F16*'[1]INTERNAL PARAMETERS-2'!F16*VLOOKUP(G$4,'[1]INTERNAL PARAMETERS-1'!$B$5:$J$44,4, FALSE)</f>
        <v>0.26939944522255188</v>
      </c>
      <c r="H16" s="50">
        <f>$F16*'[1]INTERNAL PARAMETERS-2'!G16*VLOOKUP(H$4,'[1]INTERNAL PARAMETERS-1'!$B$5:$J$44,4, FALSE)</f>
        <v>0.15068030998219581</v>
      </c>
      <c r="I16" s="50">
        <f>$F16*'[1]INTERNAL PARAMETERS-2'!H16*VLOOKUP(I$4,'[1]INTERNAL PARAMETERS-1'!$B$5:$J$44,4, FALSE)</f>
        <v>0.26081357558100887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8.2189617575074175E-2</v>
      </c>
      <c r="N16" s="50">
        <f>$F16*'[1]INTERNAL PARAMETERS-2'!M16*VLOOKUP(N$4,'[1]INTERNAL PARAMETERS-1'!$B$5:$J$44,4, FALSE)</f>
        <v>3.584374402967358E-2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3.6529382029673582E-2</v>
      </c>
      <c r="S16" s="50">
        <f>$F16*'[1]INTERNAL PARAMETERS-2'!R16*VLOOKUP(S$4,'[1]INTERNAL PARAMETERS-1'!$B$5:$J$44,4, FALSE)</f>
        <v>7.6620283862314523E-2</v>
      </c>
      <c r="T16" s="50">
        <f>$F16*'[1]INTERNAL PARAMETERS-2'!S16*VLOOKUP(T$4,'[1]INTERNAL PARAMETERS-1'!$B$5:$J$44,4, FALSE)</f>
        <v>9.5888949649851618E-3</v>
      </c>
      <c r="U16" s="50">
        <f>$F16*'[1]INTERNAL PARAMETERS-2'!T16*VLOOKUP(U$4,'[1]INTERNAL PARAMETERS-1'!$B$5:$J$44,4, FALSE)</f>
        <v>5.4791360332344212E-3</v>
      </c>
      <c r="V16" s="50">
        <f>$F16*'[1]INTERNAL PARAMETERS-2'!U16*VLOOKUP(V$4,'[1]INTERNAL PARAMETERS-1'!$B$5:$J$44,4, FALSE)</f>
        <v>9.9312528039169123E-2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2.2830185590504447E-2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4.5654945756676548E-3</v>
      </c>
      <c r="AI16" s="50">
        <f>$F16*'[1]INTERNAL PARAMETERS-2'!AH16*VLOOKUP(AI$4,'[1]INTERNAL PARAMETERS-1'!$B$5:$J$44,4, FALSE)</f>
        <v>2.7395680166172102E-2</v>
      </c>
      <c r="AJ16" s="50">
        <f>$F16*'[1]INTERNAL PARAMETERS-2'!AI16*VLOOKUP(AJ$4,'[1]INTERNAL PARAMETERS-1'!$B$5:$J$44,4, FALSE)</f>
        <v>3.6529382029673582E-2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4.955457936039168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1.5616027339264091</v>
      </c>
      <c r="BB16" s="50">
        <f>$F16*'[1]INTERNAL PARAMETERS-2'!M16*(1-VLOOKUP(N$4,'[1]INTERNAL PARAMETERS-1'!$B$5:$J$44,4, FALSE))</f>
        <v>0.68103113656379799</v>
      </c>
      <c r="BC16" s="50">
        <f>$F16*'[1]INTERNAL PARAMETERS-2'!N16*(1-VLOOKUP(O$4,'[1]INTERNAL PARAMETERS-1'!$B$5:$J$44,4, FALSE))</f>
        <v>2.9405609991454003</v>
      </c>
      <c r="BD16" s="50">
        <f>$F16*'[1]INTERNAL PARAMETERS-2'!O16*(1-VLOOKUP(P$4,'[1]INTERNAL PARAMETERS-1'!$B$5:$J$44,4, FALSE))</f>
        <v>0.52966518858160228</v>
      </c>
      <c r="BE16" s="50">
        <f>$F16*'[1]INTERNAL PARAMETERS-2'!P16*(1-VLOOKUP(Q$4,'[1]INTERNAL PARAMETERS-1'!$B$5:$J$44,4, FALSE))</f>
        <v>0.64838432382195832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1.4557853933839757</v>
      </c>
      <c r="BH16" s="50">
        <f>$F16*'[1]INTERNAL PARAMETERS-2'!S16*(1-VLOOKUP(T$4,'[1]INTERNAL PARAMETERS-1'!$B$5:$J$44,4, FALSE))</f>
        <v>8.6300054684866442E-2</v>
      </c>
      <c r="BI16" s="50">
        <f>$F16*'[1]INTERNAL PARAMETERS-2'!T16*(1-VLOOKUP(U$4,'[1]INTERNAL PARAMETERS-1'!$B$5:$J$44,4, FALSE))</f>
        <v>2.1916544132937685E-2</v>
      </c>
      <c r="BJ16" s="50">
        <f>$F16*'[1]INTERNAL PARAMETERS-2'!U16*(1-VLOOKUP(V$4,'[1]INTERNAL PARAMETERS-1'!$B$5:$J$44,4, FALSE))</f>
        <v>0.56277099222195837</v>
      </c>
      <c r="BK16" s="50">
        <f>$F16*'[1]INTERNAL PARAMETERS-2'!V16*(1-VLOOKUP(W$4,'[1]INTERNAL PARAMETERS-1'!$B$5:$J$44,4, FALSE))</f>
        <v>0.73970506618397613</v>
      </c>
      <c r="BL16" s="50">
        <f>$F16*'[1]INTERNAL PARAMETERS-2'!W16*(1-VLOOKUP(X$4,'[1]INTERNAL PARAMETERS-1'!$B$5:$J$44,4, FALSE))</f>
        <v>1.1506538322373885</v>
      </c>
      <c r="BM16" s="50">
        <f>$F16*'[1]INTERNAL PARAMETERS-2'!X16*(1-VLOOKUP(Y$4,'[1]INTERNAL PARAMETERS-1'!$B$5:$J$44,4, FALSE))</f>
        <v>0.77166895363798205</v>
      </c>
      <c r="BN16" s="50">
        <f>$F16*'[1]INTERNAL PARAMETERS-2'!Y16*(1-VLOOKUP(Z$4,'[1]INTERNAL PARAMETERS-1'!$B$5:$J$44,4, FALSE))</f>
        <v>1.3972230918694357</v>
      </c>
      <c r="BO16" s="50">
        <f>$F16*'[1]INTERNAL PARAMETERS-2'!Z16*(1-VLOOKUP(AA$4,'[1]INTERNAL PARAMETERS-1'!$B$5:$J$44,4, FALSE))</f>
        <v>1.1186899447833825</v>
      </c>
      <c r="BP16" s="50">
        <f>$F16*'[1]INTERNAL PARAMETERS-2'!AA16*(1-VLOOKUP(AB$4,'[1]INTERNAL PARAMETERS-1'!$B$5:$J$44,4, FALSE))</f>
        <v>0.50226950841543017</v>
      </c>
      <c r="BQ16" s="50">
        <f>$F16*'[1]INTERNAL PARAMETERS-2'!AB16*(1-VLOOKUP(AC$4,'[1]INTERNAL PARAMETERS-1'!$B$5:$J$44,4, FALSE))</f>
        <v>4.2236304503501474</v>
      </c>
      <c r="BR16" s="50">
        <f>$F16*'[1]INTERNAL PARAMETERS-2'!AC16*(1-VLOOKUP(AD$4,'[1]INTERNAL PARAMETERS-1'!$B$5:$J$44,4, FALSE))</f>
        <v>0.3287590128427299</v>
      </c>
      <c r="BS16" s="50">
        <f>$F16*'[1]INTERNAL PARAMETERS-2'!AD16*(1-VLOOKUP(AE$4,'[1]INTERNAL PARAMETERS-1'!$B$5:$J$44,4, FALSE))</f>
        <v>0.10958543337685459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7.762425863501482E-2</v>
      </c>
      <c r="CA16" s="50">
        <f>$F16*'[1]INTERNAL PARAMETERS-2'!AL16*(1-VLOOKUP(AM$4,'[1]INTERNAL PARAMETERS-1'!$B$5:$J$44,4, FALSE))</f>
        <v>0.47487382824925806</v>
      </c>
      <c r="CB16" s="50">
        <f>$F16*'[1]INTERNAL PARAMETERS-2'!AM16*(1-VLOOKUP(AN$4,'[1]INTERNAL PARAMETERS-1'!$B$5:$J$44,4, FALSE))</f>
        <v>0.14154932083086053</v>
      </c>
      <c r="CC16" s="50">
        <f>$F16*'[1]INTERNAL PARAMETERS-2'!AN16*(1-VLOOKUP(AO$4,'[1]INTERNAL PARAMETERS-1'!$B$5:$J$44,4, FALSE))</f>
        <v>0.28766413623738868</v>
      </c>
      <c r="CD16" s="50">
        <f>$F16*'[1]INTERNAL PARAMETERS-2'!AO16*(1-VLOOKUP(AP$4,'[1]INTERNAL PARAMETERS-1'!$B$5:$J$44,4, FALSE))</f>
        <v>1.0365029042848664</v>
      </c>
      <c r="CE16" s="50">
        <f>$F16*'[1]INTERNAL PARAMETERS-2'!AP16*(1-VLOOKUP(AQ$4,'[1]INTERNAL PARAMETERS-1'!$B$5:$J$44,4, FALSE))</f>
        <v>0.18720969201186938</v>
      </c>
      <c r="CF16" s="50">
        <f>$F16*'[1]INTERNAL PARAMETERS-2'!AQ16*(1-VLOOKUP(AR$4,'[1]INTERNAL PARAMETERS-1'!$B$5:$J$44,4, FALSE))</f>
        <v>1.3699196439169137E-2</v>
      </c>
      <c r="CG16" s="50">
        <f>$F16*'[1]INTERNAL PARAMETERS-2'!AR16*(1-VLOOKUP(AS$4,'[1]INTERNAL PARAMETERS-1'!$B$5:$J$44,4, FALSE))</f>
        <v>4.5654945756676548E-3</v>
      </c>
      <c r="CH16" s="49">
        <f>$F16*'[1]INTERNAL PARAMETERS-2'!AS16*(1-VLOOKUP(AT$4,'[1]INTERNAL PARAMETERS-1'!$B$5:$J$44,4, FALSE))</f>
        <v>0</v>
      </c>
      <c r="CI16" s="48">
        <f t="shared" si="0"/>
        <v>27.127127087145396</v>
      </c>
    </row>
    <row r="17" spans="3:87" x14ac:dyDescent="0.4">
      <c r="C17" s="33" t="s">
        <v>5</v>
      </c>
      <c r="D17" s="32" t="s">
        <v>89</v>
      </c>
      <c r="E17" s="32" t="s">
        <v>76</v>
      </c>
      <c r="F17" s="143">
        <f>AEB!AF17</f>
        <v>20.97830741839762</v>
      </c>
      <c r="G17" s="51">
        <f>$F17*'[1]INTERNAL PARAMETERS-2'!F17*VLOOKUP(G$4,'[1]INTERNAL PARAMETERS-1'!$B$5:$J$44,4, FALSE)</f>
        <v>0.1956751624451038</v>
      </c>
      <c r="H17" s="50">
        <f>$F17*'[1]INTERNAL PARAMETERS-2'!G17*VLOOKUP(H$4,'[1]INTERNAL PARAMETERS-1'!$B$5:$J$44,4, FALSE)</f>
        <v>0.13196823847691391</v>
      </c>
      <c r="I17" s="50">
        <f>$F17*'[1]INTERNAL PARAMETERS-2'!H17*VLOOKUP(I$4,'[1]INTERNAL PARAMETERS-1'!$B$5:$J$44,4, FALSE)</f>
        <v>0.21762738778540053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4.5501948790504431E-3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8.0090667387347159E-2</v>
      </c>
      <c r="N17" s="50">
        <f>$F17*'[1]INTERNAL PARAMETERS-2'!M17*VLOOKUP(N$4,'[1]INTERNAL PARAMETERS-1'!$B$5:$J$44,4, FALSE)</f>
        <v>2.2525562482041538E-2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9.1003897581008863E-3</v>
      </c>
      <c r="S17" s="50">
        <f>$F17*'[1]INTERNAL PARAMETERS-2'!R17*VLOOKUP(S$4,'[1]INTERNAL PARAMETERS-1'!$B$5:$J$44,4, FALSE)</f>
        <v>6.246259566366763E-2</v>
      </c>
      <c r="T17" s="50">
        <f>$F17*'[1]INTERNAL PARAMETERS-2'!S17*VLOOKUP(T$4,'[1]INTERNAL PARAMETERS-1'!$B$5:$J$44,4, FALSE)</f>
        <v>6.3709021798931736E-3</v>
      </c>
      <c r="U17" s="50">
        <f>$F17*'[1]INTERNAL PARAMETERS-2'!T17*VLOOKUP(U$4,'[1]INTERNAL PARAMETERS-1'!$B$5:$J$44,4, FALSE)</f>
        <v>1.0921306842017801E-2</v>
      </c>
      <c r="V17" s="50">
        <f>$F17*'[1]INTERNAL PARAMETERS-2'!U17*VLOOKUP(V$4,'[1]INTERNAL PARAMETERS-1'!$B$5:$J$44,4, FALSE)</f>
        <v>0.1105798051484866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9.1003897581008863E-3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4.0955949572937668E-2</v>
      </c>
      <c r="AJ17" s="50">
        <f>$F17*'[1]INTERNAL PARAMETERS-2'!AI17*VLOOKUP(AJ$4,'[1]INTERNAL PARAMETERS-1'!$B$5:$J$44,4, FALSE)</f>
        <v>2.2753072225994059E-2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4.1349203679226099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1.521722680359596</v>
      </c>
      <c r="BB17" s="50">
        <f>$F17*'[1]INTERNAL PARAMETERS-2'!M17*(1-VLOOKUP(N$4,'[1]INTERNAL PARAMETERS-1'!$B$5:$J$44,4, FALSE))</f>
        <v>0.42798568715878915</v>
      </c>
      <c r="BC17" s="50">
        <f>$F17*'[1]INTERNAL PARAMETERS-2'!N17*(1-VLOOKUP(O$4,'[1]INTERNAL PARAMETERS-1'!$B$5:$J$44,4, FALSE))</f>
        <v>2.339012048736854</v>
      </c>
      <c r="BD17" s="50">
        <f>$F17*'[1]INTERNAL PARAMETERS-2'!O17*(1-VLOOKUP(P$4,'[1]INTERNAL PARAMETERS-1'!$B$5:$J$44,4, FALSE))</f>
        <v>0.3959026175999999</v>
      </c>
      <c r="BE17" s="50">
        <f>$F17*'[1]INTERNAL PARAMETERS-2'!P17*(1-VLOOKUP(Q$4,'[1]INTERNAL PARAMETERS-1'!$B$5:$J$44,4, FALSE))</f>
        <v>0.59613007275489593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1.1867893176096849</v>
      </c>
      <c r="BH17" s="50">
        <f>$F17*'[1]INTERNAL PARAMETERS-2'!S17*(1-VLOOKUP(T$4,'[1]INTERNAL PARAMETERS-1'!$B$5:$J$44,4, FALSE))</f>
        <v>5.7338119619038556E-2</v>
      </c>
      <c r="BI17" s="50">
        <f>$F17*'[1]INTERNAL PARAMETERS-2'!T17*(1-VLOOKUP(U$4,'[1]INTERNAL PARAMETERS-1'!$B$5:$J$44,4, FALSE))</f>
        <v>4.3685227368071206E-2</v>
      </c>
      <c r="BJ17" s="50">
        <f>$F17*'[1]INTERNAL PARAMETERS-2'!U17*(1-VLOOKUP(V$4,'[1]INTERNAL PARAMETERS-1'!$B$5:$J$44,4, FALSE))</f>
        <v>0.62661889584142405</v>
      </c>
      <c r="BK17" s="50">
        <f>$F17*'[1]INTERNAL PARAMETERS-2'!V17*(1-VLOOKUP(W$4,'[1]INTERNAL PARAMETERS-1'!$B$5:$J$44,4, FALSE))</f>
        <v>0.55972431806100875</v>
      </c>
      <c r="BL17" s="50">
        <f>$F17*'[1]INTERNAL PARAMETERS-2'!W17*(1-VLOOKUP(X$4,'[1]INTERNAL PARAMETERS-1'!$B$5:$J$44,4, FALSE))</f>
        <v>0.7280983112318099</v>
      </c>
      <c r="BM17" s="50">
        <f>$F17*'[1]INTERNAL PARAMETERS-2'!X17*(1-VLOOKUP(Y$4,'[1]INTERNAL PARAMETERS-1'!$B$5:$J$44,4, FALSE))</f>
        <v>0.65528680184403543</v>
      </c>
      <c r="BN17" s="50">
        <f>$F17*'[1]INTERNAL PARAMETERS-2'!Y17*(1-VLOOKUP(Z$4,'[1]INTERNAL PARAMETERS-1'!$B$5:$J$44,4, FALSE))</f>
        <v>0.86461674458777427</v>
      </c>
      <c r="BO17" s="50">
        <f>$F17*'[1]INTERNAL PARAMETERS-2'!Z17*(1-VLOOKUP(AA$4,'[1]INTERNAL PARAMETERS-1'!$B$5:$J$44,4, FALSE))</f>
        <v>0.60978065739204734</v>
      </c>
      <c r="BP17" s="50">
        <f>$F17*'[1]INTERNAL PARAMETERS-2'!AA17*(1-VLOOKUP(AB$4,'[1]INTERNAL PARAMETERS-1'!$B$5:$J$44,4, FALSE))</f>
        <v>0.38680222784189894</v>
      </c>
      <c r="BQ17" s="50">
        <f>$F17*'[1]INTERNAL PARAMETERS-2'!AB17*(1-VLOOKUP(AC$4,'[1]INTERNAL PARAMETERS-1'!$B$5:$J$44,4, FALSE))</f>
        <v>3.0853132373156074</v>
      </c>
      <c r="BR17" s="50">
        <f>$F17*'[1]INTERNAL PARAMETERS-2'!AC17*(1-VLOOKUP(AD$4,'[1]INTERNAL PARAMETERS-1'!$B$5:$J$44,4, FALSE))</f>
        <v>0.16382170046100886</v>
      </c>
      <c r="BS17" s="50">
        <f>$F17*'[1]INTERNAL PARAMETERS-2'!AD17*(1-VLOOKUP(AE$4,'[1]INTERNAL PARAMETERS-1'!$B$5:$J$44,4, FALSE))</f>
        <v>0.10466497137186941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6.8259216677982168E-2</v>
      </c>
      <c r="CA17" s="50">
        <f>$F17*'[1]INTERNAL PARAMETERS-2'!AL17*(1-VLOOKUP(AM$4,'[1]INTERNAL PARAMETERS-1'!$B$5:$J$44,4, FALSE))</f>
        <v>0.28213725647002957</v>
      </c>
      <c r="CB17" s="50">
        <f>$F17*'[1]INTERNAL PARAMETERS-2'!AM17*(1-VLOOKUP(AN$4,'[1]INTERNAL PARAMETERS-1'!$B$5:$J$44,4, FALSE))</f>
        <v>7.735960643608307E-2</v>
      </c>
      <c r="CC17" s="50">
        <f>$F17*'[1]INTERNAL PARAMETERS-2'!AN17*(1-VLOOKUP(AO$4,'[1]INTERNAL PARAMETERS-1'!$B$5:$J$44,4, FALSE))</f>
        <v>0.21842823467109787</v>
      </c>
      <c r="CD17" s="50">
        <f>$F17*'[1]INTERNAL PARAMETERS-2'!AO17*(1-VLOOKUP(AP$4,'[1]INTERNAL PARAMETERS-1'!$B$5:$J$44,4, FALSE))</f>
        <v>0.81455830742599378</v>
      </c>
      <c r="CE17" s="50">
        <f>$F17*'[1]INTERNAL PARAMETERS-2'!AP17*(1-VLOOKUP(AQ$4,'[1]INTERNAL PARAMETERS-1'!$B$5:$J$44,4, FALSE))</f>
        <v>0.10466497137186941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20.978303222736134</v>
      </c>
    </row>
    <row r="18" spans="3:87" x14ac:dyDescent="0.4">
      <c r="C18" s="33" t="s">
        <v>5</v>
      </c>
      <c r="D18" s="32" t="s">
        <v>89</v>
      </c>
      <c r="E18" s="32" t="s">
        <v>75</v>
      </c>
      <c r="F18" s="143">
        <f>AEB!AF18</f>
        <v>16.637967952522253</v>
      </c>
      <c r="G18" s="51">
        <f>$F18*'[1]INTERNAL PARAMETERS-2'!F18*VLOOKUP(G$4,'[1]INTERNAL PARAMETERS-1'!$B$5:$J$44,4, FALSE)</f>
        <v>0.21712880937400589</v>
      </c>
      <c r="H18" s="50">
        <f>$F18*'[1]INTERNAL PARAMETERS-2'!G18*VLOOKUP(H$4,'[1]INTERNAL PARAMETERS-1'!$B$5:$J$44,4, FALSE)</f>
        <v>0.10217708879002967</v>
      </c>
      <c r="I18" s="50">
        <f>$F18*'[1]INTERNAL PARAMETERS-2'!H18*VLOOKUP(I$4,'[1]INTERNAL PARAMETERS-1'!$B$5:$J$44,4, FALSE)</f>
        <v>0.17311614317967949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4.2576559990504439E-3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7.195031008180415E-2</v>
      </c>
      <c r="N18" s="50">
        <f>$F18*'[1]INTERNAL PARAMETERS-2'!M18*VLOOKUP(N$4,'[1]INTERNAL PARAMETERS-1'!$B$5:$J$44,4, FALSE)</f>
        <v>2.3841542557246288E-2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4.2576559990504439E-3</v>
      </c>
      <c r="S18" s="50">
        <f>$F18*'[1]INTERNAL PARAMETERS-2'!R18*VLOOKUP(S$4,'[1]INTERNAL PARAMETERS-1'!$B$5:$J$44,4, FALSE)</f>
        <v>4.3373352275750732E-2</v>
      </c>
      <c r="T18" s="50">
        <f>$F18*'[1]INTERNAL PARAMETERS-2'!S18*VLOOKUP(T$4,'[1]INTERNAL PARAMETERS-1'!$B$5:$J$44,4, FALSE)</f>
        <v>5.1088544395014833E-3</v>
      </c>
      <c r="U18" s="50">
        <f>$F18*'[1]INTERNAL PARAMETERS-2'!T18*VLOOKUP(U$4,'[1]INTERNAL PARAMETERS-1'!$B$5:$J$44,4, FALSE)</f>
        <v>4.2573232396913947E-3</v>
      </c>
      <c r="V18" s="50">
        <f>$F18*'[1]INTERNAL PARAMETERS-2'!U18*VLOOKUP(V$4,'[1]INTERNAL PARAMETERS-1'!$B$5:$J$44,4, FALSE)</f>
        <v>6.9608682472166158E-2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8.5153119981008878E-3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1.7028960199406529E-2</v>
      </c>
      <c r="AJ18" s="50">
        <f>$F18*'[1]INTERNAL PARAMETERS-2'!AI18*VLOOKUP(AJ$4,'[1]INTERNAL PARAMETERS-1'!$B$5:$J$44,4, FALSE)</f>
        <v>1.2772967997151333E-2</v>
      </c>
      <c r="AK18" s="50">
        <f>$F18*'[1]INTERNAL PARAMETERS-2'!AJ18*VLOOKUP(AK$4,'[1]INTERNAL PARAMETERS-1'!$B$5:$J$44,4, FALSE)</f>
        <v>8.5153119981008878E-3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3.2892067204139104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1.3670558915542788</v>
      </c>
      <c r="BB18" s="50">
        <f>$F18*'[1]INTERNAL PARAMETERS-2'!M18*(1-VLOOKUP(N$4,'[1]INTERNAL PARAMETERS-1'!$B$5:$J$44,4, FALSE))</f>
        <v>0.45298930858767944</v>
      </c>
      <c r="BC18" s="50">
        <f>$F18*'[1]INTERNAL PARAMETERS-2'!N18*(1-VLOOKUP(O$4,'[1]INTERNAL PARAMETERS-1'!$B$5:$J$44,4, FALSE))</f>
        <v>2.0222701337732936</v>
      </c>
      <c r="BD18" s="50">
        <f>$F18*'[1]INTERNAL PARAMETERS-2'!O18*(1-VLOOKUP(P$4,'[1]INTERNAL PARAMETERS-1'!$B$5:$J$44,4, FALSE))</f>
        <v>0.37890975455715131</v>
      </c>
      <c r="BE18" s="50">
        <f>$F18*'[1]INTERNAL PARAMETERS-2'!P18*(1-VLOOKUP(Q$4,'[1]INTERNAL PARAMETERS-1'!$B$5:$J$44,4, FALSE))</f>
        <v>0.4555425711496735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0.82409369323926385</v>
      </c>
      <c r="BH18" s="50">
        <f>$F18*'[1]INTERNAL PARAMETERS-2'!S18*(1-VLOOKUP(T$4,'[1]INTERNAL PARAMETERS-1'!$B$5:$J$44,4, FALSE))</f>
        <v>4.5979689955513353E-2</v>
      </c>
      <c r="BI18" s="50">
        <f>$F18*'[1]INTERNAL PARAMETERS-2'!T18*(1-VLOOKUP(U$4,'[1]INTERNAL PARAMETERS-1'!$B$5:$J$44,4, FALSE))</f>
        <v>1.7029292958765579E-2</v>
      </c>
      <c r="BJ18" s="50">
        <f>$F18*'[1]INTERNAL PARAMETERS-2'!U18*(1-VLOOKUP(V$4,'[1]INTERNAL PARAMETERS-1'!$B$5:$J$44,4, FALSE))</f>
        <v>0.39444920067560824</v>
      </c>
      <c r="BK18" s="50">
        <f>$F18*'[1]INTERNAL PARAMETERS-2'!V18*(1-VLOOKUP(W$4,'[1]INTERNAL PARAMETERS-1'!$B$5:$J$44,4, FALSE))</f>
        <v>0.36188079435774478</v>
      </c>
      <c r="BL18" s="50">
        <f>$F18*'[1]INTERNAL PARAMETERS-2'!W18*(1-VLOOKUP(X$4,'[1]INTERNAL PARAMETERS-1'!$B$5:$J$44,4, FALSE))</f>
        <v>0.70247330872023728</v>
      </c>
      <c r="BM18" s="50">
        <f>$F18*'[1]INTERNAL PARAMETERS-2'!X18*(1-VLOOKUP(Y$4,'[1]INTERNAL PARAMETERS-1'!$B$5:$J$44,4, FALSE))</f>
        <v>0.47683085114492574</v>
      </c>
      <c r="BN18" s="50">
        <f>$F18*'[1]INTERNAL PARAMETERS-2'!Y18*(1-VLOOKUP(Z$4,'[1]INTERNAL PARAMETERS-1'!$B$5:$J$44,4, FALSE))</f>
        <v>0.69821565272118691</v>
      </c>
      <c r="BO18" s="50">
        <f>$F18*'[1]INTERNAL PARAMETERS-2'!Z18*(1-VLOOKUP(AA$4,'[1]INTERNAL PARAMETERS-1'!$B$5:$J$44,4, FALSE))</f>
        <v>0.48534449934623136</v>
      </c>
      <c r="BP18" s="50">
        <f>$F18*'[1]INTERNAL PARAMETERS-2'!AA18*(1-VLOOKUP(AB$4,'[1]INTERNAL PARAMETERS-1'!$B$5:$J$44,4, FALSE))</f>
        <v>0.17455391318029673</v>
      </c>
      <c r="BQ18" s="50">
        <f>$F18*'[1]INTERNAL PARAMETERS-2'!AB18*(1-VLOOKUP(AC$4,'[1]INTERNAL PARAMETERS-1'!$B$5:$J$44,4, FALSE))</f>
        <v>2.3458336879363797</v>
      </c>
      <c r="BR18" s="50">
        <f>$F18*'[1]INTERNAL PARAMETERS-2'!AC18*(1-VLOOKUP(AD$4,'[1]INTERNAL PARAMETERS-1'!$B$5:$J$44,4, FALSE))</f>
        <v>0.13623667298563796</v>
      </c>
      <c r="BS18" s="50">
        <f>$F18*'[1]INTERNAL PARAMETERS-2'!AD18*(1-VLOOKUP(AE$4,'[1]INTERNAL PARAMETERS-1'!$B$5:$J$44,4, FALSE))</f>
        <v>5.9603856393115717E-2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2.9801928196557859E-2</v>
      </c>
      <c r="CA18" s="50">
        <f>$F18*'[1]INTERNAL PARAMETERS-2'!AL18*(1-VLOOKUP(AM$4,'[1]INTERNAL PARAMETERS-1'!$B$5:$J$44,4, FALSE))</f>
        <v>0.18732688117744803</v>
      </c>
      <c r="CB18" s="50">
        <f>$F18*'[1]INTERNAL PARAMETERS-2'!AM18*(1-VLOOKUP(AN$4,'[1]INTERNAL PARAMETERS-1'!$B$5:$J$44,4, FALSE))</f>
        <v>2.9801928196557859E-2</v>
      </c>
      <c r="CC18" s="50">
        <f>$F18*'[1]INTERNAL PARAMETERS-2'!AN18*(1-VLOOKUP(AO$4,'[1]INTERNAL PARAMETERS-1'!$B$5:$J$44,4, FALSE))</f>
        <v>0.18732688117744803</v>
      </c>
      <c r="CD18" s="50">
        <f>$F18*'[1]INTERNAL PARAMETERS-2'!AO18*(1-VLOOKUP(AP$4,'[1]INTERNAL PARAMETERS-1'!$B$5:$J$44,4, FALSE))</f>
        <v>0.6343541403290206</v>
      </c>
      <c r="CE18" s="50">
        <f>$F18*'[1]INTERNAL PARAMETERS-2'!AP18*(1-VLOOKUP(AQ$4,'[1]INTERNAL PARAMETERS-1'!$B$5:$J$44,4, FALSE))</f>
        <v>0.1064347447890801</v>
      </c>
      <c r="CF18" s="50">
        <f>$F18*'[1]INTERNAL PARAMETERS-2'!AQ18*(1-VLOOKUP(AR$4,'[1]INTERNAL PARAMETERS-1'!$B$5:$J$44,4, FALSE))</f>
        <v>4.2576559990504439E-3</v>
      </c>
      <c r="CG18" s="50">
        <f>$F18*'[1]INTERNAL PARAMETERS-2'!AR18*(1-VLOOKUP(AS$4,'[1]INTERNAL PARAMETERS-1'!$B$5:$J$44,4, FALSE))</f>
        <v>4.2576559990504439E-3</v>
      </c>
      <c r="CH18" s="49">
        <f>$F18*'[1]INTERNAL PARAMETERS-2'!AS18*(1-VLOOKUP(AT$4,'[1]INTERNAL PARAMETERS-1'!$B$5:$J$44,4, FALSE))</f>
        <v>0</v>
      </c>
      <c r="CI18" s="48">
        <f t="shared" si="0"/>
        <v>16.637971280115845</v>
      </c>
    </row>
    <row r="19" spans="3:87" x14ac:dyDescent="0.4">
      <c r="C19" s="33" t="s">
        <v>5</v>
      </c>
      <c r="D19" s="32" t="s">
        <v>89</v>
      </c>
      <c r="E19" s="32" t="s">
        <v>74</v>
      </c>
      <c r="F19" s="143">
        <f>AEB!AF19</f>
        <v>11.935933531157268</v>
      </c>
      <c r="G19" s="51">
        <f>$F19*'[1]INTERNAL PARAMETERS-2'!F19*VLOOKUP(G$4,'[1]INTERNAL PARAMETERS-1'!$B$5:$J$44,4, FALSE)</f>
        <v>6.5438755584569727E-2</v>
      </c>
      <c r="H19" s="50">
        <f>$F19*'[1]INTERNAL PARAMETERS-2'!G19*VLOOKUP(H$4,'[1]INTERNAL PARAMETERS-1'!$B$5:$J$44,4, FALSE)</f>
        <v>4.2534892731632044E-2</v>
      </c>
      <c r="I19" s="50">
        <f>$F19*'[1]INTERNAL PARAMETERS-2'!H19*VLOOKUP(I$4,'[1]INTERNAL PARAMETERS-1'!$B$5:$J$44,4, FALSE)</f>
        <v>0.12622178093597622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7.100048285241542E-2</v>
      </c>
      <c r="N19" s="50">
        <f>$F19*'[1]INTERNAL PARAMETERS-2'!M19*VLOOKUP(N$4,'[1]INTERNAL PARAMETERS-1'!$B$5:$J$44,4, FALSE)</f>
        <v>1.4069242931181006E-2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2.8866876206100886E-2</v>
      </c>
      <c r="T19" s="50">
        <f>$F19*'[1]INTERNAL PARAMETERS-2'!S19*VLOOKUP(T$4,'[1]INTERNAL PARAMETERS-1'!$B$5:$J$44,4, FALSE)</f>
        <v>3.9263253350741833E-3</v>
      </c>
      <c r="U19" s="50">
        <f>$F19*'[1]INTERNAL PARAMETERS-2'!T19*VLOOKUP(U$4,'[1]INTERNAL PARAMETERS-1'!$B$5:$J$44,4, FALSE)</f>
        <v>1.308655752356083E-3</v>
      </c>
      <c r="V19" s="50">
        <f>$F19*'[1]INTERNAL PARAMETERS-2'!U19*VLOOKUP(V$4,'[1]INTERNAL PARAMETERS-1'!$B$5:$J$44,4, FALSE)</f>
        <v>5.5949688427299693E-2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6.5432787617804144E-3</v>
      </c>
      <c r="AJ19" s="50">
        <f>$F19*'[1]INTERNAL PARAMETERS-2'!AI19*VLOOKUP(AJ$4,'[1]INTERNAL PARAMETERS-1'!$B$5:$J$44,4, FALSE)</f>
        <v>1.3087751116913945E-2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2.398213837783548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1.3490091741958927</v>
      </c>
      <c r="BB19" s="50">
        <f>$F19*'[1]INTERNAL PARAMETERS-2'!M19*(1-VLOOKUP(N$4,'[1]INTERNAL PARAMETERS-1'!$B$5:$J$44,4, FALSE))</f>
        <v>0.26731561569243911</v>
      </c>
      <c r="BC19" s="50">
        <f>$F19*'[1]INTERNAL PARAMETERS-2'!N19*(1-VLOOKUP(O$4,'[1]INTERNAL PARAMETERS-1'!$B$5:$J$44,4, FALSE))</f>
        <v>1.4723606615159641</v>
      </c>
      <c r="BD19" s="50">
        <f>$F19*'[1]INTERNAL PARAMETERS-2'!O19*(1-VLOOKUP(P$4,'[1]INTERNAL PARAMETERS-1'!$B$5:$J$44,4, FALSE))</f>
        <v>0.24539324465376849</v>
      </c>
      <c r="BE19" s="50">
        <f>$F19*'[1]INTERNAL PARAMETERS-2'!P19*(1-VLOOKUP(Q$4,'[1]INTERNAL PARAMETERS-1'!$B$5:$J$44,4, FALSE))</f>
        <v>0.41226117619940644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0.54847064791591671</v>
      </c>
      <c r="BH19" s="50">
        <f>$F19*'[1]INTERNAL PARAMETERS-2'!S19*(1-VLOOKUP(T$4,'[1]INTERNAL PARAMETERS-1'!$B$5:$J$44,4, FALSE))</f>
        <v>3.5336928015667644E-2</v>
      </c>
      <c r="BI19" s="50">
        <f>$F19*'[1]INTERNAL PARAMETERS-2'!T19*(1-VLOOKUP(U$4,'[1]INTERNAL PARAMETERS-1'!$B$5:$J$44,4, FALSE))</f>
        <v>5.2346230094243319E-3</v>
      </c>
      <c r="BJ19" s="50">
        <f>$F19*'[1]INTERNAL PARAMETERS-2'!U19*(1-VLOOKUP(V$4,'[1]INTERNAL PARAMETERS-1'!$B$5:$J$44,4, FALSE))</f>
        <v>0.31704823442136493</v>
      </c>
      <c r="BK19" s="50">
        <f>$F19*'[1]INTERNAL PARAMETERS-2'!V19*(1-VLOOKUP(W$4,'[1]INTERNAL PARAMETERS-1'!$B$5:$J$44,4, FALSE))</f>
        <v>0.24212160527287829</v>
      </c>
      <c r="BL19" s="50">
        <f>$F19*'[1]INTERNAL PARAMETERS-2'!W19*(1-VLOOKUP(X$4,'[1]INTERNAL PARAMETERS-1'!$B$5:$J$44,4, FALSE))</f>
        <v>0.46461098707370913</v>
      </c>
      <c r="BM19" s="50">
        <f>$F19*'[1]INTERNAL PARAMETERS-2'!X19*(1-VLOOKUP(Y$4,'[1]INTERNAL PARAMETERS-1'!$B$5:$J$44,4, FALSE))</f>
        <v>0.39917342508249254</v>
      </c>
      <c r="BN19" s="50">
        <f>$F19*'[1]INTERNAL PARAMETERS-2'!Y19*(1-VLOOKUP(Z$4,'[1]INTERNAL PARAMETERS-1'!$B$5:$J$44,4, FALSE))</f>
        <v>0.39917342508249254</v>
      </c>
      <c r="BO19" s="50">
        <f>$F19*'[1]INTERNAL PARAMETERS-2'!Z19*(1-VLOOKUP(AA$4,'[1]INTERNAL PARAMETERS-1'!$B$5:$J$44,4, FALSE))</f>
        <v>0.32391975135525219</v>
      </c>
      <c r="BP19" s="50">
        <f>$F19*'[1]INTERNAL PARAMETERS-2'!AA19*(1-VLOOKUP(AB$4,'[1]INTERNAL PARAMETERS-1'!$B$5:$J$44,4, FALSE))</f>
        <v>9.8157536580178034E-2</v>
      </c>
      <c r="BQ19" s="50">
        <f>$F19*'[1]INTERNAL PARAMETERS-2'!AB19*(1-VLOOKUP(AC$4,'[1]INTERNAL PARAMETERS-1'!$B$5:$J$44,4, FALSE))</f>
        <v>1.694850043316795</v>
      </c>
      <c r="BR19" s="50">
        <f>$F19*'[1]INTERNAL PARAMETERS-2'!AC19*(1-VLOOKUP(AD$4,'[1]INTERNAL PARAMETERS-1'!$B$5:$J$44,4, FALSE))</f>
        <v>4.5806532112522245E-2</v>
      </c>
      <c r="BS19" s="50">
        <f>$F19*'[1]INTERNAL PARAMETERS-2'!AD19*(1-VLOOKUP(AE$4,'[1]INTERNAL PARAMETERS-1'!$B$5:$J$44,4, FALSE))</f>
        <v>2.9447141614718092E-2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1.9631029878694358E-2</v>
      </c>
      <c r="CA19" s="50">
        <f>$F19*'[1]INTERNAL PARAMETERS-2'!AL19*(1-VLOOKUP(AM$4,'[1]INTERNAL PARAMETERS-1'!$B$5:$J$44,4, FALSE))</f>
        <v>0.13414795695667653</v>
      </c>
      <c r="CB19" s="50">
        <f>$F19*'[1]INTERNAL PARAMETERS-2'!AM19*(1-VLOOKUP(AN$4,'[1]INTERNAL PARAMETERS-1'!$B$5:$J$44,4, FALSE))</f>
        <v>4.5806532112522245E-2</v>
      </c>
      <c r="CC19" s="50">
        <f>$F19*'[1]INTERNAL PARAMETERS-2'!AN19*(1-VLOOKUP(AO$4,'[1]INTERNAL PARAMETERS-1'!$B$5:$J$44,4, FALSE))</f>
        <v>5.8894283229436184E-2</v>
      </c>
      <c r="CD19" s="50">
        <f>$F19*'[1]INTERNAL PARAMETERS-2'!AO19*(1-VLOOKUP(AP$4,'[1]INTERNAL PARAMETERS-1'!$B$5:$J$44,4, FALSE))</f>
        <v>0.43516384545899101</v>
      </c>
      <c r="CE19" s="50">
        <f>$F19*'[1]INTERNAL PARAMETERS-2'!AP19*(1-VLOOKUP(AQ$4,'[1]INTERNAL PARAMETERS-1'!$B$5:$J$44,4, FALSE))</f>
        <v>4.9078171493412447E-2</v>
      </c>
      <c r="CF19" s="50">
        <f>$F19*'[1]INTERNAL PARAMETERS-2'!AQ19*(1-VLOOKUP(AR$4,'[1]INTERNAL PARAMETERS-1'!$B$5:$J$44,4, FALSE))</f>
        <v>6.5432787617804144E-3</v>
      </c>
      <c r="CG19" s="50">
        <f>$F19*'[1]INTERNAL PARAMETERS-2'!AR19*(1-VLOOKUP(AS$4,'[1]INTERNAL PARAMETERS-1'!$B$5:$J$44,4, FALSE))</f>
        <v>9.8161117360237374E-3</v>
      </c>
      <c r="CH19" s="49">
        <f>$F19*'[1]INTERNAL PARAMETERS-2'!AS19*(1-VLOOKUP(AT$4,'[1]INTERNAL PARAMETERS-1'!$B$5:$J$44,4, FALSE))</f>
        <v>0</v>
      </c>
      <c r="CI19" s="48">
        <f t="shared" si="0"/>
        <v>11.935933531157264</v>
      </c>
    </row>
    <row r="20" spans="3:87" x14ac:dyDescent="0.4">
      <c r="C20" s="33" t="s">
        <v>5</v>
      </c>
      <c r="D20" s="32" t="s">
        <v>89</v>
      </c>
      <c r="E20" s="32" t="s">
        <v>73</v>
      </c>
      <c r="F20" s="143">
        <f>AEB!AF20</f>
        <v>8.6806789317507409</v>
      </c>
      <c r="G20" s="51">
        <f>$F20*'[1]INTERNAL PARAMETERS-2'!F20*VLOOKUP(G$4,'[1]INTERNAL PARAMETERS-1'!$B$5:$J$44,4, FALSE)</f>
        <v>2.9445731004391688E-2</v>
      </c>
      <c r="H20" s="50">
        <f>$F20*'[1]INTERNAL PARAMETERS-2'!G20*VLOOKUP(H$4,'[1]INTERNAL PARAMETERS-1'!$B$5:$J$44,4, FALSE)</f>
        <v>3.2390217298041542E-2</v>
      </c>
      <c r="I20" s="50">
        <f>$F20*'[1]INTERNAL PARAMETERS-2'!H20*VLOOKUP(I$4,'[1]INTERNAL PARAMETERS-1'!$B$5:$J$44,4, FALSE)</f>
        <v>9.0393428835133516E-2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7.1848243382314533E-2</v>
      </c>
      <c r="N20" s="50">
        <f>$F20*'[1]INTERNAL PARAMETERS-2'!M20*VLOOKUP(N$4,'[1]INTERNAL PARAMETERS-1'!$B$5:$J$44,4, FALSE)</f>
        <v>1.1042257635133529E-2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2.1501347259632049E-2</v>
      </c>
      <c r="T20" s="50">
        <f>$F20*'[1]INTERNAL PARAMETERS-2'!S20*VLOOKUP(T$4,'[1]INTERNAL PARAMETERS-1'!$B$5:$J$44,4, FALSE)</f>
        <v>2.3556758417091987E-3</v>
      </c>
      <c r="U20" s="50">
        <f>$F20*'[1]INTERNAL PARAMETERS-2'!T20*VLOOKUP(U$4,'[1]INTERNAL PARAMETERS-1'!$B$5:$J$44,4, FALSE)</f>
        <v>1.7666917761899109E-3</v>
      </c>
      <c r="V20" s="50">
        <f>$F20*'[1]INTERNAL PARAMETERS-2'!U20*VLOOKUP(V$4,'[1]INTERNAL PARAMETERS-1'!$B$5:$J$44,4, FALSE)</f>
        <v>4.637748206756083E-2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8.8334588809495535E-3</v>
      </c>
      <c r="AJ20" s="50">
        <f>$F20*'[1]INTERNAL PARAMETERS-2'!AI20*VLOOKUP(AJ$4,'[1]INTERNAL PARAMETERS-1'!$B$5:$J$44,4, FALSE)</f>
        <v>2.9444862936498515E-3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1.7174751478675367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1.3651166242639758</v>
      </c>
      <c r="BB20" s="50">
        <f>$F20*'[1]INTERNAL PARAMETERS-2'!M20*(1-VLOOKUP(N$4,'[1]INTERNAL PARAMETERS-1'!$B$5:$J$44,4, FALSE))</f>
        <v>0.20980289506753705</v>
      </c>
      <c r="BC20" s="50">
        <f>$F20*'[1]INTERNAL PARAMETERS-2'!N20*(1-VLOOKUP(O$4,'[1]INTERNAL PARAMETERS-1'!$B$5:$J$44,4, FALSE))</f>
        <v>0.97466229011750738</v>
      </c>
      <c r="BD20" s="50">
        <f>$F20*'[1]INTERNAL PARAMETERS-2'!O20*(1-VLOOKUP(P$4,'[1]INTERNAL PARAMETERS-1'!$B$5:$J$44,4, FALSE))</f>
        <v>0.1354515779152522</v>
      </c>
      <c r="BE20" s="50">
        <f>$F20*'[1]INTERNAL PARAMETERS-2'!P20*(1-VLOOKUP(Q$4,'[1]INTERNAL PARAMETERS-1'!$B$5:$J$44,4, FALSE))</f>
        <v>0.31801667266468842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0.40852559793300891</v>
      </c>
      <c r="BH20" s="50">
        <f>$F20*'[1]INTERNAL PARAMETERS-2'!S20*(1-VLOOKUP(T$4,'[1]INTERNAL PARAMETERS-1'!$B$5:$J$44,4, FALSE))</f>
        <v>2.1201082575382786E-2</v>
      </c>
      <c r="BI20" s="50">
        <f>$F20*'[1]INTERNAL PARAMETERS-2'!T20*(1-VLOOKUP(U$4,'[1]INTERNAL PARAMETERS-1'!$B$5:$J$44,4, FALSE))</f>
        <v>7.0667671047596435E-3</v>
      </c>
      <c r="BJ20" s="50">
        <f>$F20*'[1]INTERNAL PARAMETERS-2'!U20*(1-VLOOKUP(V$4,'[1]INTERNAL PARAMETERS-1'!$B$5:$J$44,4, FALSE))</f>
        <v>0.26280573171617805</v>
      </c>
      <c r="BK20" s="50">
        <f>$F20*'[1]INTERNAL PARAMETERS-2'!V20*(1-VLOOKUP(W$4,'[1]INTERNAL PARAMETERS-1'!$B$5:$J$44,4, FALSE))</f>
        <v>0.17667612216213649</v>
      </c>
      <c r="BL20" s="50">
        <f>$F20*'[1]INTERNAL PARAMETERS-2'!W20*(1-VLOOKUP(X$4,'[1]INTERNAL PARAMETERS-1'!$B$5:$J$44,4, FALSE))</f>
        <v>0.25912434258801187</v>
      </c>
      <c r="BM20" s="50">
        <f>$F20*'[1]INTERNAL PARAMETERS-2'!X20*(1-VLOOKUP(Y$4,'[1]INTERNAL PARAMETERS-1'!$B$5:$J$44,4, FALSE))</f>
        <v>0.30034888683489608</v>
      </c>
      <c r="BN20" s="50">
        <f>$F20*'[1]INTERNAL PARAMETERS-2'!Y20*(1-VLOOKUP(Z$4,'[1]INTERNAL PARAMETERS-1'!$B$5:$J$44,4, FALSE))</f>
        <v>0.30329337312854598</v>
      </c>
      <c r="BO20" s="50">
        <f>$F20*'[1]INTERNAL PARAMETERS-2'!Z20*(1-VLOOKUP(AA$4,'[1]INTERNAL PARAMETERS-1'!$B$5:$J$44,4, FALSE))</f>
        <v>0.21201082575382785</v>
      </c>
      <c r="BP20" s="50">
        <f>$F20*'[1]INTERNAL PARAMETERS-2'!AA20*(1-VLOOKUP(AB$4,'[1]INTERNAL PARAMETERS-1'!$B$5:$J$44,4, FALSE))</f>
        <v>8.244908849376853E-2</v>
      </c>
      <c r="BQ20" s="50">
        <f>$F20*'[1]INTERNAL PARAMETERS-2'!AB20*(1-VLOOKUP(AC$4,'[1]INTERNAL PARAMETERS-1'!$B$5:$J$44,4, FALSE))</f>
        <v>1.0541668923176259</v>
      </c>
      <c r="BR20" s="50">
        <f>$F20*'[1]INTERNAL PARAMETERS-2'!AC20*(1-VLOOKUP(AD$4,'[1]INTERNAL PARAMETERS-1'!$B$5:$J$44,4, FALSE))</f>
        <v>5.8892330076676554E-2</v>
      </c>
      <c r="BS20" s="50">
        <f>$F20*'[1]INTERNAL PARAMETERS-2'!AD20*(1-VLOOKUP(AE$4,'[1]INTERNAL PARAMETERS-1'!$B$5:$J$44,4, FALSE))</f>
        <v>1.7667785829792282E-2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1.7667785829792282E-2</v>
      </c>
      <c r="CA20" s="50">
        <f>$F20*'[1]INTERNAL PARAMETERS-2'!AL20*(1-VLOOKUP(AM$4,'[1]INTERNAL PARAMETERS-1'!$B$5:$J$44,4, FALSE))</f>
        <v>7.36147615449258E-2</v>
      </c>
      <c r="CB20" s="50">
        <f>$F20*'[1]INTERNAL PARAMETERS-2'!AM20*(1-VLOOKUP(AN$4,'[1]INTERNAL PARAMETERS-1'!$B$5:$J$44,4, FALSE))</f>
        <v>2.3556758417091983E-2</v>
      </c>
      <c r="CC20" s="50">
        <f>$F20*'[1]INTERNAL PARAMETERS-2'!AN20*(1-VLOOKUP(AO$4,'[1]INTERNAL PARAMETERS-1'!$B$5:$J$44,4, FALSE))</f>
        <v>5.8892330076676554E-2</v>
      </c>
      <c r="CD20" s="50">
        <f>$F20*'[1]INTERNAL PARAMETERS-2'!AO20*(1-VLOOKUP(AP$4,'[1]INTERNAL PARAMETERS-1'!$B$5:$J$44,4, FALSE))</f>
        <v>0.26501418324320469</v>
      </c>
      <c r="CE20" s="50">
        <f>$F20*'[1]INTERNAL PARAMETERS-2'!AP20*(1-VLOOKUP(AQ$4,'[1]INTERNAL PARAMETERS-1'!$B$5:$J$44,4, FALSE))</f>
        <v>3.5335571659584564E-2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2.9444862936498515E-3</v>
      </c>
      <c r="CH20" s="49">
        <f>$F20*'[1]INTERNAL PARAMETERS-2'!AS20*(1-VLOOKUP(AT$4,'[1]INTERNAL PARAMETERS-1'!$B$5:$J$44,4, FALSE))</f>
        <v>0</v>
      </c>
      <c r="CI20" s="48">
        <f t="shared" si="0"/>
        <v>8.6806789317507409</v>
      </c>
    </row>
    <row r="21" spans="3:87" x14ac:dyDescent="0.4">
      <c r="C21" s="33" t="s">
        <v>5</v>
      </c>
      <c r="D21" s="32" t="s">
        <v>89</v>
      </c>
      <c r="E21" s="32" t="s">
        <v>72</v>
      </c>
      <c r="F21" s="143">
        <f>AEB!AF21</f>
        <v>5.7871192878338267</v>
      </c>
      <c r="G21" s="51">
        <f>$F21*'[1]INTERNAL PARAMETERS-2'!F21*VLOOKUP(G$4,'[1]INTERNAL PARAMETERS-1'!$B$5:$J$44,4, FALSE)</f>
        <v>1.7113090446053407E-2</v>
      </c>
      <c r="H21" s="50">
        <f>$F21*'[1]INTERNAL PARAMETERS-2'!G21*VLOOKUP(H$4,'[1]INTERNAL PARAMETERS-1'!$B$5:$J$44,4, FALSE)</f>
        <v>5.7043634820178029E-3</v>
      </c>
      <c r="I21" s="50">
        <f>$F21*'[1]INTERNAL PARAMETERS-2'!H21*VLOOKUP(I$4,'[1]INTERNAL PARAMETERS-1'!$B$5:$J$44,4, FALSE)</f>
        <v>6.4654449009186932E-2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6.5458048393495546E-2</v>
      </c>
      <c r="N21" s="50">
        <f>$F21*'[1]INTERNAL PARAMETERS-2'!M21*VLOOKUP(N$4,'[1]INTERNAL PARAMETERS-1'!$B$5:$J$44,4, FALSE)</f>
        <v>4.8487378953115728E-3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2.8524710969732932E-3</v>
      </c>
      <c r="S21" s="50">
        <f>$F21*'[1]INTERNAL PARAMETERS-2'!R21*VLOOKUP(S$4,'[1]INTERNAL PARAMETERS-1'!$B$5:$J$44,4, FALSE)</f>
        <v>1.1641947871335309E-2</v>
      </c>
      <c r="T21" s="50">
        <f>$F21*'[1]INTERNAL PARAMETERS-2'!S21*VLOOKUP(T$4,'[1]INTERNAL PARAMETERS-1'!$B$5:$J$44,4, FALSE)</f>
        <v>1.42611980610089E-3</v>
      </c>
      <c r="U21" s="50">
        <f>$F21*'[1]INTERNAL PARAMETERS-2'!T21*VLOOKUP(U$4,'[1]INTERNAL PARAMETERS-1'!$B$5:$J$44,4, FALSE)</f>
        <v>5.7049421939465864E-4</v>
      </c>
      <c r="V21" s="50">
        <f>$F21*'[1]INTERNAL PARAMETERS-2'!U21*VLOOKUP(V$4,'[1]INTERNAL PARAMETERS-1'!$B$5:$J$44,4, FALSE)</f>
        <v>1.8396702439691388E-2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2.8524710969732932E-3</v>
      </c>
      <c r="AJ21" s="50">
        <f>$F21*'[1]INTERNAL PARAMETERS-2'!AI21*VLOOKUP(AJ$4,'[1]INTERNAL PARAMETERS-1'!$B$5:$J$44,4, FALSE)</f>
        <v>2.8524710969732932E-3</v>
      </c>
      <c r="AK21" s="50">
        <f>$F21*'[1]INTERNAL PARAMETERS-2'!AJ21*VLOOKUP(AK$4,'[1]INTERNAL PARAMETERS-1'!$B$5:$J$44,4, FALSE)</f>
        <v>2.8524710969732932E-3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1.2284345311745517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1.2437029194764151</v>
      </c>
      <c r="BB21" s="50">
        <f>$F21*'[1]INTERNAL PARAMETERS-2'!M21*(1-VLOOKUP(N$4,'[1]INTERNAL PARAMETERS-1'!$B$5:$J$44,4, FALSE))</f>
        <v>9.2126020010919865E-2</v>
      </c>
      <c r="BC21" s="50">
        <f>$F21*'[1]INTERNAL PARAMETERS-2'!N21*(1-VLOOKUP(O$4,'[1]INTERNAL PARAMETERS-1'!$B$5:$J$44,4, FALSE))</f>
        <v>0.52195302023216605</v>
      </c>
      <c r="BD21" s="50">
        <f>$F21*'[1]INTERNAL PARAMETERS-2'!O21*(1-VLOOKUP(P$4,'[1]INTERNAL PARAMETERS-1'!$B$5:$J$44,4, FALSE))</f>
        <v>9.9827229003204718E-2</v>
      </c>
      <c r="BE21" s="50">
        <f>$F21*'[1]INTERNAL PARAMETERS-2'!P21*(1-VLOOKUP(Q$4,'[1]INTERNAL PARAMETERS-1'!$B$5:$J$44,4, FALSE))</f>
        <v>0.23388063889851626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0.22119700955537086</v>
      </c>
      <c r="BH21" s="50">
        <f>$F21*'[1]INTERNAL PARAMETERS-2'!S21*(1-VLOOKUP(T$4,'[1]INTERNAL PARAMETERS-1'!$B$5:$J$44,4, FALSE))</f>
        <v>1.2835078254908009E-2</v>
      </c>
      <c r="BI21" s="50">
        <f>$F21*'[1]INTERNAL PARAMETERS-2'!T21*(1-VLOOKUP(U$4,'[1]INTERNAL PARAMETERS-1'!$B$5:$J$44,4, FALSE))</f>
        <v>2.2819768775786346E-3</v>
      </c>
      <c r="BJ21" s="50">
        <f>$F21*'[1]INTERNAL PARAMETERS-2'!U21*(1-VLOOKUP(V$4,'[1]INTERNAL PARAMETERS-1'!$B$5:$J$44,4, FALSE))</f>
        <v>0.10424798049158453</v>
      </c>
      <c r="BK21" s="50">
        <f>$F21*'[1]INTERNAL PARAMETERS-2'!V21*(1-VLOOKUP(W$4,'[1]INTERNAL PARAMETERS-1'!$B$5:$J$44,4, FALSE))</f>
        <v>0.13120151751026701</v>
      </c>
      <c r="BL21" s="50">
        <f>$F21*'[1]INTERNAL PARAMETERS-2'!W21*(1-VLOOKUP(X$4,'[1]INTERNAL PARAMETERS-1'!$B$5:$J$44,4, FALSE))</f>
        <v>0.15401897143833826</v>
      </c>
      <c r="BM21" s="50">
        <f>$F21*'[1]INTERNAL PARAMETERS-2'!X21*(1-VLOOKUP(Y$4,'[1]INTERNAL PARAMETERS-1'!$B$5:$J$44,4, FALSE))</f>
        <v>0.19394951581246289</v>
      </c>
      <c r="BN21" s="50">
        <f>$F21*'[1]INTERNAL PARAMETERS-2'!Y21*(1-VLOOKUP(Z$4,'[1]INTERNAL PARAMETERS-1'!$B$5:$J$44,4, FALSE))</f>
        <v>0.21676754845246288</v>
      </c>
      <c r="BO21" s="50">
        <f>$F21*'[1]INTERNAL PARAMETERS-2'!Z21*(1-VLOOKUP(AA$4,'[1]INTERNAL PARAMETERS-1'!$B$5:$J$44,4, FALSE))</f>
        <v>0.11979279054623143</v>
      </c>
      <c r="BP21" s="50">
        <f>$F21*'[1]INTERNAL PARAMETERS-2'!AA21*(1-VLOOKUP(AB$4,'[1]INTERNAL PARAMETERS-1'!$B$5:$J$44,4, FALSE))</f>
        <v>2.8521817410089013E-2</v>
      </c>
      <c r="BQ21" s="50">
        <f>$F21*'[1]INTERNAL PARAMETERS-2'!AB21*(1-VLOOKUP(AC$4,'[1]INTERNAL PARAMETERS-1'!$B$5:$J$44,4, FALSE))</f>
        <v>0.63318897619940639</v>
      </c>
      <c r="BR21" s="50">
        <f>$F21*'[1]INTERNAL PARAMETERS-2'!AC21*(1-VLOOKUP(AD$4,'[1]INTERNAL PARAMETERS-1'!$B$5:$J$44,4, FALSE))</f>
        <v>2.5669925025044504E-2</v>
      </c>
      <c r="BS21" s="50">
        <f>$F21*'[1]INTERNAL PARAMETERS-2'!AD21*(1-VLOOKUP(AE$4,'[1]INTERNAL PARAMETERS-1'!$B$5:$J$44,4, FALSE))</f>
        <v>1.7113090446053407E-2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5.7043634820178029E-3</v>
      </c>
      <c r="CA21" s="50">
        <f>$F21*'[1]INTERNAL PARAMETERS-2'!AL21*(1-VLOOKUP(AM$4,'[1]INTERNAL PARAMETERS-1'!$B$5:$J$44,4, FALSE))</f>
        <v>1.9965561543026703E-2</v>
      </c>
      <c r="CB21" s="50">
        <f>$F21*'[1]INTERNAL PARAMETERS-2'!AM21*(1-VLOOKUP(AN$4,'[1]INTERNAL PARAMETERS-1'!$B$5:$J$44,4, FALSE))</f>
        <v>1.9965561543026703E-2</v>
      </c>
      <c r="CC21" s="50">
        <f>$F21*'[1]INTERNAL PARAMETERS-2'!AN21*(1-VLOOKUP(AO$4,'[1]INTERNAL PARAMETERS-1'!$B$5:$J$44,4, FALSE))</f>
        <v>4.5635486568071211E-2</v>
      </c>
      <c r="CD21" s="50">
        <f>$F21*'[1]INTERNAL PARAMETERS-2'!AO21*(1-VLOOKUP(AP$4,'[1]INTERNAL PARAMETERS-1'!$B$5:$J$44,4, FALSE))</f>
        <v>0.19680198690943615</v>
      </c>
      <c r="CE21" s="50">
        <f>$F21*'[1]INTERNAL PARAMETERS-2'!AP21*(1-VLOOKUP(AQ$4,'[1]INTERNAL PARAMETERS-1'!$B$5:$J$44,4, FALSE))</f>
        <v>1.4261198061008899E-2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2.8524710969732932E-3</v>
      </c>
      <c r="CH21" s="49">
        <f>$F21*'[1]INTERNAL PARAMETERS-2'!AS21*(1-VLOOKUP(AT$4,'[1]INTERNAL PARAMETERS-1'!$B$5:$J$44,4, FALSE))</f>
        <v>0</v>
      </c>
      <c r="CI21" s="48">
        <f t="shared" si="0"/>
        <v>5.7871210239696129</v>
      </c>
    </row>
    <row r="22" spans="3:87" x14ac:dyDescent="0.4">
      <c r="C22" s="33" t="s">
        <v>5</v>
      </c>
      <c r="D22" s="32" t="s">
        <v>89</v>
      </c>
      <c r="E22" s="32" t="s">
        <v>70</v>
      </c>
      <c r="F22" s="143">
        <f>AEB!AF22</f>
        <v>3.978644510385756</v>
      </c>
      <c r="G22" s="51">
        <f>$F22*'[1]INTERNAL PARAMETERS-2'!F22*VLOOKUP(G$4,'[1]INTERNAL PARAMETERS-1'!$B$5:$J$44,4, FALSE)</f>
        <v>1.0227901442848663E-2</v>
      </c>
      <c r="H22" s="50">
        <f>$F22*'[1]INTERNAL PARAMETERS-2'!G22*VLOOKUP(H$4,'[1]INTERNAL PARAMETERS-1'!$B$5:$J$44,4, FALSE)</f>
        <v>1.0227901442848663E-2</v>
      </c>
      <c r="I22" s="50">
        <f>$F22*'[1]INTERNAL PARAMETERS-2'!H22*VLOOKUP(I$4,'[1]INTERNAL PARAMETERS-1'!$B$5:$J$44,4, FALSE)</f>
        <v>3.9449871671501477E-2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4.3298016641946581E-2</v>
      </c>
      <c r="N22" s="50">
        <f>$F22*'[1]INTERNAL PARAMETERS-2'!M22*VLOOKUP(N$4,'[1]INTERNAL PARAMETERS-1'!$B$5:$J$44,4, FALSE)</f>
        <v>3.5797655049970324E-3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1.1348586135311572E-2</v>
      </c>
      <c r="T22" s="50">
        <f>$F22*'[1]INTERNAL PARAMETERS-2'!S22*VLOOKUP(T$4,'[1]INTERNAL PARAMETERS-1'!$B$5:$J$44,4, FALSE)</f>
        <v>3.4093004809495546E-4</v>
      </c>
      <c r="U22" s="50">
        <f>$F22*'[1]INTERNAL PARAMETERS-2'!T22*VLOOKUP(U$4,'[1]INTERNAL PARAMETERS-1'!$B$5:$J$44,4, FALSE)</f>
        <v>6.8186009618991092E-4</v>
      </c>
      <c r="V22" s="50">
        <f>$F22*'[1]INTERNAL PARAMETERS-2'!U22*VLOOKUP(V$4,'[1]INTERNAL PARAMETERS-1'!$B$5:$J$44,4, FALSE)</f>
        <v>1.6875977701032639E-2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3.4093004809495541E-3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0.74954756175852799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0.82266231619698493</v>
      </c>
      <c r="BB22" s="50">
        <f>$F22*'[1]INTERNAL PARAMETERS-2'!M22*(1-VLOOKUP(N$4,'[1]INTERNAL PARAMETERS-1'!$B$5:$J$44,4, FALSE))</f>
        <v>6.8015544594943619E-2</v>
      </c>
      <c r="BC22" s="50">
        <f>$F22*'[1]INTERNAL PARAMETERS-2'!N22*(1-VLOOKUP(O$4,'[1]INTERNAL PARAMETERS-1'!$B$5:$J$44,4, FALSE))</f>
        <v>0.34774785332795244</v>
      </c>
      <c r="BD22" s="50">
        <f>$F22*'[1]INTERNAL PARAMETERS-2'!O22*(1-VLOOKUP(P$4,'[1]INTERNAL PARAMETERS-1'!$B$5:$J$44,4, FALSE))</f>
        <v>5.7958108176142421E-2</v>
      </c>
      <c r="BE22" s="50">
        <f>$F22*'[1]INTERNAL PARAMETERS-2'!P22*(1-VLOOKUP(Q$4,'[1]INTERNAL PARAMETERS-1'!$B$5:$J$44,4, FALSE))</f>
        <v>0.17728322714492578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0.21562313657091983</v>
      </c>
      <c r="BH22" s="50">
        <f>$F22*'[1]INTERNAL PARAMETERS-2'!S22*(1-VLOOKUP(T$4,'[1]INTERNAL PARAMETERS-1'!$B$5:$J$44,4, FALSE))</f>
        <v>3.0683704328545989E-3</v>
      </c>
      <c r="BI22" s="50">
        <f>$F22*'[1]INTERNAL PARAMETERS-2'!T22*(1-VLOOKUP(U$4,'[1]INTERNAL PARAMETERS-1'!$B$5:$J$44,4, FALSE))</f>
        <v>2.7274403847596437E-3</v>
      </c>
      <c r="BJ22" s="50">
        <f>$F22*'[1]INTERNAL PARAMETERS-2'!U22*(1-VLOOKUP(V$4,'[1]INTERNAL PARAMETERS-1'!$B$5:$J$44,4, FALSE))</f>
        <v>9.5630540305851622E-2</v>
      </c>
      <c r="BK22" s="50">
        <f>$F22*'[1]INTERNAL PARAMETERS-2'!V22*(1-VLOOKUP(W$4,'[1]INTERNAL PARAMETERS-1'!$B$5:$J$44,4, FALSE))</f>
        <v>8.8641414640237365E-2</v>
      </c>
      <c r="BL22" s="50">
        <f>$F22*'[1]INTERNAL PARAMETERS-2'!W22*(1-VLOOKUP(X$4,'[1]INTERNAL PARAMETERS-1'!$B$5:$J$44,4, FALSE))</f>
        <v>8.8641414640237365E-2</v>
      </c>
      <c r="BM22" s="50">
        <f>$F22*'[1]INTERNAL PARAMETERS-2'!X22*(1-VLOOKUP(Y$4,'[1]INTERNAL PARAMETERS-1'!$B$5:$J$44,4, FALSE))</f>
        <v>0.11250651800688426</v>
      </c>
      <c r="BN22" s="50">
        <f>$F22*'[1]INTERNAL PARAMETERS-2'!Y22*(1-VLOOKUP(Z$4,'[1]INTERNAL PARAMETERS-1'!$B$5:$J$44,4, FALSE))</f>
        <v>0.15000882329732934</v>
      </c>
      <c r="BO22" s="50">
        <f>$F22*'[1]INTERNAL PARAMETERS-2'!Z22*(1-VLOOKUP(AA$4,'[1]INTERNAL PARAMETERS-1'!$B$5:$J$44,4, FALSE))</f>
        <v>7.8413911061839744E-2</v>
      </c>
      <c r="BP22" s="50">
        <f>$F22*'[1]INTERNAL PARAMETERS-2'!AA22*(1-VLOOKUP(AB$4,'[1]INTERNAL PARAMETERS-1'!$B$5:$J$44,4, FALSE))</f>
        <v>2.0455802885697327E-2</v>
      </c>
      <c r="BQ22" s="50">
        <f>$F22*'[1]INTERNAL PARAMETERS-2'!AB22*(1-VLOOKUP(AC$4,'[1]INTERNAL PARAMETERS-1'!$B$5:$J$44,4, FALSE))</f>
        <v>0.47048227277768534</v>
      </c>
      <c r="BR22" s="50">
        <f>$F22*'[1]INTERNAL PARAMETERS-2'!AC22*(1-VLOOKUP(AD$4,'[1]INTERNAL PARAMETERS-1'!$B$5:$J$44,4, FALSE))</f>
        <v>2.0455802885697327E-2</v>
      </c>
      <c r="BS22" s="50">
        <f>$F22*'[1]INTERNAL PARAMETERS-2'!AD22*(1-VLOOKUP(AE$4,'[1]INTERNAL PARAMETERS-1'!$B$5:$J$44,4, FALSE))</f>
        <v>3.4093004809495541E-3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6.8186009618991083E-3</v>
      </c>
      <c r="CA22" s="50">
        <f>$F22*'[1]INTERNAL PARAMETERS-2'!AL22*(1-VLOOKUP(AM$4,'[1]INTERNAL PARAMETERS-1'!$B$5:$J$44,4, FALSE))</f>
        <v>1.3637201923798217E-2</v>
      </c>
      <c r="CB22" s="50">
        <f>$F22*'[1]INTERNAL PARAMETERS-2'!AM22*(1-VLOOKUP(AN$4,'[1]INTERNAL PARAMETERS-1'!$B$5:$J$44,4, FALSE))</f>
        <v>1.7046502404747772E-2</v>
      </c>
      <c r="CC22" s="50">
        <f>$F22*'[1]INTERNAL PARAMETERS-2'!AN22*(1-VLOOKUP(AO$4,'[1]INTERNAL PARAMETERS-1'!$B$5:$J$44,4, FALSE))</f>
        <v>2.7274403847596433E-2</v>
      </c>
      <c r="CD22" s="50">
        <f>$F22*'[1]INTERNAL PARAMETERS-2'!AO22*(1-VLOOKUP(AP$4,'[1]INTERNAL PARAMETERS-1'!$B$5:$J$44,4, FALSE))</f>
        <v>0.18410182810682491</v>
      </c>
      <c r="CE22" s="50">
        <f>$F22*'[1]INTERNAL PARAMETERS-2'!AP22*(1-VLOOKUP(AQ$4,'[1]INTERNAL PARAMETERS-1'!$B$5:$J$44,4, FALSE))</f>
        <v>1.3637201923798217E-2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3.4093004809495541E-3</v>
      </c>
      <c r="CH22" s="49">
        <f>$F22*'[1]INTERNAL PARAMETERS-2'!AS22*(1-VLOOKUP(AT$4,'[1]INTERNAL PARAMETERS-1'!$B$5:$J$44,4, FALSE))</f>
        <v>0</v>
      </c>
      <c r="CI22" s="48">
        <f t="shared" si="0"/>
        <v>3.9786445103857542</v>
      </c>
    </row>
    <row r="23" spans="3:87" x14ac:dyDescent="0.4">
      <c r="C23" s="33" t="s">
        <v>5</v>
      </c>
      <c r="D23" s="32" t="s">
        <v>71</v>
      </c>
      <c r="E23" s="32" t="s">
        <v>88</v>
      </c>
      <c r="F23" s="143">
        <f>AEB!AF23</f>
        <v>8.3189839762611264</v>
      </c>
      <c r="G23" s="51">
        <f>$F23*'[1]INTERNAL PARAMETERS-2'!F23*VLOOKUP(G$4,'[1]INTERNAL PARAMETERS-1'!$B$5:$J$44,4, FALSE)</f>
        <v>1.0481919810089019E-2</v>
      </c>
      <c r="H23" s="50">
        <f>$F23*'[1]INTERNAL PARAMETERS-2'!G23*VLOOKUP(H$4,'[1]INTERNAL PARAMETERS-1'!$B$5:$J$44,4, FALSE)</f>
        <v>6.9879465400593463E-3</v>
      </c>
      <c r="I23" s="50">
        <f>$F23*'[1]INTERNAL PARAMETERS-2'!H23*VLOOKUP(I$4,'[1]INTERNAL PARAMETERS-1'!$B$5:$J$44,4, FALSE)</f>
        <v>9.6718837023525212E-2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4.1926847341958451E-3</v>
      </c>
      <c r="N23" s="50">
        <f>$F23*'[1]INTERNAL PARAMETERS-2'!M23*VLOOKUP(N$4,'[1]INTERNAL PARAMETERS-1'!$B$5:$J$44,4, FALSE)</f>
        <v>3.5288422913661716E-2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3.4938900801899105E-2</v>
      </c>
      <c r="S23" s="50">
        <f>$F23*'[1]INTERNAL PARAMETERS-2'!R23*VLOOKUP(S$4,'[1]INTERNAL PARAMETERS-1'!$B$5:$J$44,4, FALSE)</f>
        <v>9.3873619718884263E-2</v>
      </c>
      <c r="T23" s="50">
        <f>$F23*'[1]INTERNAL PARAMETERS-2'!S23*VLOOKUP(T$4,'[1]INTERNAL PARAMETERS-1'!$B$5:$J$44,4, FALSE)</f>
        <v>3.4938900801899106E-3</v>
      </c>
      <c r="U23" s="50">
        <f>$F23*'[1]INTERNAL PARAMETERS-2'!T23*VLOOKUP(U$4,'[1]INTERNAL PARAMETERS-1'!$B$5:$J$44,4, FALSE)</f>
        <v>2.7951786160237387E-3</v>
      </c>
      <c r="V23" s="50">
        <f>$F23*'[1]INTERNAL PARAMETERS-2'!U23*VLOOKUP(V$4,'[1]INTERNAL PARAMETERS-1'!$B$5:$J$44,4, FALSE)</f>
        <v>6.9179298114231444E-2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3.4939732700296731E-3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1.8376579034469789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7.9661009949721057E-2</v>
      </c>
      <c r="BB23" s="50">
        <f>$F23*'[1]INTERNAL PARAMETERS-2'!M23*(1-VLOOKUP(N$4,'[1]INTERNAL PARAMETERS-1'!$B$5:$J$44,4, FALSE))</f>
        <v>0.67048003535957257</v>
      </c>
      <c r="BC23" s="50">
        <f>$F23*'[1]INTERNAL PARAMETERS-2'!N23*(1-VLOOKUP(O$4,'[1]INTERNAL PARAMETERS-1'!$B$5:$J$44,4, FALSE))</f>
        <v>0.12578054202587535</v>
      </c>
      <c r="BD23" s="50">
        <f>$F23*'[1]INTERNAL PARAMETERS-2'!O23*(1-VLOOKUP(P$4,'[1]INTERNAL PARAMETERS-1'!$B$5:$J$44,4, FALSE))</f>
        <v>0.2026462901697329</v>
      </c>
      <c r="BE23" s="50">
        <f>$F23*'[1]INTERNAL PARAMETERS-2'!P23*(1-VLOOKUP(Q$4,'[1]INTERNAL PARAMETERS-1'!$B$5:$J$44,4, FALSE))</f>
        <v>6.9877801603798209E-2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1.7835987746588009</v>
      </c>
      <c r="BH23" s="50">
        <f>$F23*'[1]INTERNAL PARAMETERS-2'!S23*(1-VLOOKUP(T$4,'[1]INTERNAL PARAMETERS-1'!$B$5:$J$44,4, FALSE))</f>
        <v>3.1445010721709195E-2</v>
      </c>
      <c r="BI23" s="50">
        <f>$F23*'[1]INTERNAL PARAMETERS-2'!T23*(1-VLOOKUP(U$4,'[1]INTERNAL PARAMETERS-1'!$B$5:$J$44,4, FALSE))</f>
        <v>1.1180714464094955E-2</v>
      </c>
      <c r="BJ23" s="50">
        <f>$F23*'[1]INTERNAL PARAMETERS-2'!U23*(1-VLOOKUP(V$4,'[1]INTERNAL PARAMETERS-1'!$B$5:$J$44,4, FALSE))</f>
        <v>0.3920160226473115</v>
      </c>
      <c r="BK23" s="50">
        <f>$F23*'[1]INTERNAL PARAMETERS-2'!V23*(1-VLOOKUP(W$4,'[1]INTERNAL PARAMETERS-1'!$B$5:$J$44,4, FALSE))</f>
        <v>0.11180464894575666</v>
      </c>
      <c r="BL23" s="50">
        <f>$F23*'[1]INTERNAL PARAMETERS-2'!W23*(1-VLOOKUP(X$4,'[1]INTERNAL PARAMETERS-1'!$B$5:$J$44,4, FALSE))</f>
        <v>1.7469866350148366E-2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0.59745778259750726</v>
      </c>
      <c r="BO23" s="50">
        <f>$F23*'[1]INTERNAL PARAMETERS-2'!Z23*(1-VLOOKUP(AA$4,'[1]INTERNAL PARAMETERS-1'!$B$5:$J$44,4, FALSE))</f>
        <v>0.24806711078172103</v>
      </c>
      <c r="BP23" s="50">
        <f>$F23*'[1]INTERNAL PARAMETERS-2'!AA23*(1-VLOOKUP(AB$4,'[1]INTERNAL PARAMETERS-1'!$B$5:$J$44,4, FALSE))</f>
        <v>5.939671369210682E-2</v>
      </c>
      <c r="BQ23" s="50">
        <f>$F23*'[1]INTERNAL PARAMETERS-2'!AB23*(1-VLOOKUP(AC$4,'[1]INTERNAL PARAMETERS-1'!$B$5:$J$44,4, FALSE))</f>
        <v>0.77215228660700286</v>
      </c>
      <c r="BR23" s="50">
        <f>$F23*'[1]INTERNAL PARAMETERS-2'!AC23*(1-VLOOKUP(AD$4,'[1]INTERNAL PARAMETERS-1'!$B$5:$J$44,4, FALSE))</f>
        <v>3.1444927531869435E-2</v>
      </c>
      <c r="BS23" s="50">
        <f>$F23*'[1]INTERNAL PARAMETERS-2'!AD23*(1-VLOOKUP(AE$4,'[1]INTERNAL PARAMETERS-1'!$B$5:$J$44,4, FALSE))</f>
        <v>3.1444927531869435E-2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1.3975893080118693E-2</v>
      </c>
      <c r="CA23" s="50">
        <f>$F23*'[1]INTERNAL PARAMETERS-2'!AL23*(1-VLOOKUP(AM$4,'[1]INTERNAL PARAMETERS-1'!$B$5:$J$44,4, FALSE))</f>
        <v>3.4939732700296731E-3</v>
      </c>
      <c r="CB23" s="50">
        <f>$F23*'[1]INTERNAL PARAMETERS-2'!AM23*(1-VLOOKUP(AN$4,'[1]INTERNAL PARAMETERS-1'!$B$5:$J$44,4, FALSE))</f>
        <v>1.3975893080118693E-2</v>
      </c>
      <c r="CC23" s="50">
        <f>$F23*'[1]INTERNAL PARAMETERS-2'!AN23*(1-VLOOKUP(AO$4,'[1]INTERNAL PARAMETERS-1'!$B$5:$J$44,4, FALSE))</f>
        <v>5.5902740422077143E-2</v>
      </c>
      <c r="CD23" s="50">
        <f>$F23*'[1]INTERNAL PARAMETERS-2'!AO23*(1-VLOOKUP(AP$4,'[1]INTERNAL PARAMETERS-1'!$B$5:$J$44,4, FALSE))</f>
        <v>0.62540873685934706</v>
      </c>
      <c r="CE23" s="50">
        <f>$F23*'[1]INTERNAL PARAMETERS-2'!AP23*(1-VLOOKUP(AQ$4,'[1]INTERNAL PARAMETERS-1'!$B$5:$J$44,4, FALSE))</f>
        <v>8.3853694683916902E-2</v>
      </c>
      <c r="CF23" s="50">
        <f>$F23*'[1]INTERNAL PARAMETERS-2'!AQ23*(1-VLOOKUP(AR$4,'[1]INTERNAL PARAMETERS-1'!$B$5:$J$44,4, FALSE))</f>
        <v>8.3853694683916902E-2</v>
      </c>
      <c r="CG23" s="50">
        <f>$F23*'[1]INTERNAL PARAMETERS-2'!AR23*(1-VLOOKUP(AS$4,'[1]INTERNAL PARAMETERS-1'!$B$5:$J$44,4, FALSE))</f>
        <v>3.4939732700296731E-3</v>
      </c>
      <c r="CH23" s="49">
        <f>$F23*'[1]INTERNAL PARAMETERS-2'!AS23*(1-VLOOKUP(AT$4,'[1]INTERNAL PARAMETERS-1'!$B$5:$J$44,4, FALSE))</f>
        <v>0</v>
      </c>
      <c r="CI23" s="48">
        <f t="shared" si="0"/>
        <v>8.3189856400579227</v>
      </c>
    </row>
    <row r="24" spans="3:87" x14ac:dyDescent="0.4">
      <c r="C24" s="33" t="s">
        <v>5</v>
      </c>
      <c r="D24" s="32" t="s">
        <v>71</v>
      </c>
      <c r="E24" s="32" t="s">
        <v>87</v>
      </c>
      <c r="F24" s="143">
        <f>AEB!AF24</f>
        <v>25.318646884272994</v>
      </c>
      <c r="G24" s="51">
        <f>$F24*'[1]INTERNAL PARAMETERS-2'!F24*VLOOKUP(G$4,'[1]INTERNAL PARAMETERS-1'!$B$5:$J$44,4, FALSE)</f>
        <v>3.8603340904451035E-2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0.25501763997863497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7.7207947741246286E-3</v>
      </c>
      <c r="N24" s="50">
        <f>$F24*'[1]INTERNAL PARAMETERS-2'!M24*VLOOKUP(N$4,'[1]INTERNAL PARAMETERS-1'!$B$5:$J$44,4, FALSE)</f>
        <v>7.9413708257804153E-2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3.3088939613056374E-2</v>
      </c>
      <c r="S24" s="50">
        <f>$F24*'[1]INTERNAL PARAMETERS-2'!R24*VLOOKUP(S$4,'[1]INTERNAL PARAMETERS-1'!$B$5:$J$44,4, FALSE)</f>
        <v>0.19747519164534122</v>
      </c>
      <c r="T24" s="50">
        <f>$F24*'[1]INTERNAL PARAMETERS-2'!S24*VLOOKUP(T$4,'[1]INTERNAL PARAMETERS-1'!$B$5:$J$44,4, FALSE)</f>
        <v>8.2723614964985148E-3</v>
      </c>
      <c r="U24" s="50">
        <f>$F24*'[1]INTERNAL PARAMETERS-2'!T24*VLOOKUP(U$4,'[1]INTERNAL PARAMETERS-1'!$B$5:$J$44,4, FALSE)</f>
        <v>1.5441336361780415E-2</v>
      </c>
      <c r="V24" s="50">
        <f>$F24*'[1]INTERNAL PARAMETERS-2'!U24*VLOOKUP(V$4,'[1]INTERNAL PARAMETERS-1'!$B$5:$J$44,4, FALSE)</f>
        <v>0.17289053233424329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5.5144012913946579E-3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5.5144012913946579E-3</v>
      </c>
      <c r="AI24" s="50">
        <f>$F24*'[1]INTERNAL PARAMETERS-2'!AH24*VLOOKUP(AI$4,'[1]INTERNAL PARAMETERS-1'!$B$5:$J$44,4, FALSE)</f>
        <v>3.3088939613056374E-2</v>
      </c>
      <c r="AJ24" s="50">
        <f>$F24*'[1]INTERNAL PARAMETERS-2'!AI24*VLOOKUP(AJ$4,'[1]INTERNAL PARAMETERS-1'!$B$5:$J$44,4, FALSE)</f>
        <v>5.5144012913946579E-3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4.8453351595940646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0.14669510070836794</v>
      </c>
      <c r="BB24" s="50">
        <f>$F24*'[1]INTERNAL PARAMETERS-2'!M24*(1-VLOOKUP(N$4,'[1]INTERNAL PARAMETERS-1'!$B$5:$J$44,4, FALSE))</f>
        <v>1.5088604568982789</v>
      </c>
      <c r="BC24" s="50">
        <f>$F24*'[1]INTERNAL PARAMETERS-2'!N24*(1-VLOOKUP(O$4,'[1]INTERNAL PARAMETERS-1'!$B$5:$J$44,4, FALSE))</f>
        <v>0.25919711561305636</v>
      </c>
      <c r="BD24" s="50">
        <f>$F24*'[1]INTERNAL PARAMETERS-2'!O24*(1-VLOOKUP(P$4,'[1]INTERNAL PARAMETERS-1'!$B$5:$J$44,4, FALSE))</f>
        <v>0.96509871379940648</v>
      </c>
      <c r="BE24" s="50">
        <f>$F24*'[1]INTERNAL PARAMETERS-2'!P24*(1-VLOOKUP(Q$4,'[1]INTERNAL PARAMETERS-1'!$B$5:$J$44,4, FALSE))</f>
        <v>0.28125725264332341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3.7520286412614827</v>
      </c>
      <c r="BH24" s="50">
        <f>$F24*'[1]INTERNAL PARAMETERS-2'!S24*(1-VLOOKUP(T$4,'[1]INTERNAL PARAMETERS-1'!$B$5:$J$44,4, FALSE))</f>
        <v>7.4451253468486633E-2</v>
      </c>
      <c r="BI24" s="50">
        <f>$F24*'[1]INTERNAL PARAMETERS-2'!T24*(1-VLOOKUP(U$4,'[1]INTERNAL PARAMETERS-1'!$B$5:$J$44,4, FALSE))</f>
        <v>6.1765345447121658E-2</v>
      </c>
      <c r="BJ24" s="50">
        <f>$F24*'[1]INTERNAL PARAMETERS-2'!U24*(1-VLOOKUP(V$4,'[1]INTERNAL PARAMETERS-1'!$B$5:$J$44,4, FALSE))</f>
        <v>0.97971301656071197</v>
      </c>
      <c r="BK24" s="50">
        <f>$F24*'[1]INTERNAL PARAMETERS-2'!V24*(1-VLOOKUP(W$4,'[1]INTERNAL PARAMETERS-1'!$B$5:$J$44,4, FALSE))</f>
        <v>0.55700010399525213</v>
      </c>
      <c r="BL24" s="50">
        <f>$F24*'[1]INTERNAL PARAMETERS-2'!W24*(1-VLOOKUP(X$4,'[1]INTERNAL PARAMETERS-1'!$B$5:$J$44,4, FALSE))</f>
        <v>9.3752417547774469E-2</v>
      </c>
      <c r="BM24" s="50">
        <f>$F24*'[1]INTERNAL PARAMETERS-2'!X24*(1-VLOOKUP(Y$4,'[1]INTERNAL PARAMETERS-1'!$B$5:$J$44,4, FALSE))</f>
        <v>1.1028802582789316E-2</v>
      </c>
      <c r="BN24" s="50">
        <f>$F24*'[1]INTERNAL PARAMETERS-2'!Y24*(1-VLOOKUP(Z$4,'[1]INTERNAL PARAMETERS-1'!$B$5:$J$44,4, FALSE))</f>
        <v>2.6691854335335305</v>
      </c>
      <c r="BO24" s="50">
        <f>$F24*'[1]INTERNAL PARAMETERS-2'!Z24*(1-VLOOKUP(AA$4,'[1]INTERNAL PARAMETERS-1'!$B$5:$J$44,4, FALSE))</f>
        <v>2.6085219555988126</v>
      </c>
      <c r="BP24" s="50">
        <f>$F24*'[1]INTERNAL PARAMETERS-2'!AA24*(1-VLOOKUP(AB$4,'[1]INTERNAL PARAMETERS-1'!$B$5:$J$44,4, FALSE))</f>
        <v>0.24816831303026701</v>
      </c>
      <c r="BQ24" s="50">
        <f>$F24*'[1]INTERNAL PARAMETERS-2'!AB24*(1-VLOOKUP(AC$4,'[1]INTERNAL PARAMETERS-1'!$B$5:$J$44,4, FALSE))</f>
        <v>2.8291157303074179</v>
      </c>
      <c r="BR24" s="50">
        <f>$F24*'[1]INTERNAL PARAMETERS-2'!AC24*(1-VLOOKUP(AD$4,'[1]INTERNAL PARAMETERS-1'!$B$5:$J$44,4, FALSE))</f>
        <v>0.14890149419109791</v>
      </c>
      <c r="BS24" s="50">
        <f>$F24*'[1]INTERNAL PARAMETERS-2'!AD24*(1-VLOOKUP(AE$4,'[1]INTERNAL PARAMETERS-1'!$B$5:$J$44,4, FALSE))</f>
        <v>4.4117742195845688E-2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1.1028802582789316E-2</v>
      </c>
      <c r="CA24" s="50">
        <f>$F24*'[1]INTERNAL PARAMETERS-2'!AL24*(1-VLOOKUP(AM$4,'[1]INTERNAL PARAMETERS-1'!$B$5:$J$44,4, FALSE))</f>
        <v>1.65457357388724E-2</v>
      </c>
      <c r="CB24" s="50">
        <f>$F24*'[1]INTERNAL PARAMETERS-2'!AM24*(1-VLOOKUP(AN$4,'[1]INTERNAL PARAMETERS-1'!$B$5:$J$44,4, FALSE))</f>
        <v>6.0663477934718095E-2</v>
      </c>
      <c r="CC24" s="50">
        <f>$F24*'[1]INTERNAL PARAMETERS-2'!AN24*(1-VLOOKUP(AO$4,'[1]INTERNAL PARAMETERS-1'!$B$5:$J$44,4, FALSE))</f>
        <v>0.1599302967738872</v>
      </c>
      <c r="CD24" s="50">
        <f>$F24*'[1]INTERNAL PARAMETERS-2'!AO24*(1-VLOOKUP(AP$4,'[1]INTERNAL PARAMETERS-1'!$B$5:$J$44,4, FALSE))</f>
        <v>1.9026203574124627</v>
      </c>
      <c r="CE24" s="50">
        <f>$F24*'[1]INTERNAL PARAMETERS-2'!AP24*(1-VLOOKUP(AQ$4,'[1]INTERNAL PARAMETERS-1'!$B$5:$J$44,4, FALSE))</f>
        <v>0.18750483509554894</v>
      </c>
      <c r="CF24" s="50">
        <f>$F24*'[1]INTERNAL PARAMETERS-2'!AQ24*(1-VLOOKUP(AR$4,'[1]INTERNAL PARAMETERS-1'!$B$5:$J$44,4, FALSE))</f>
        <v>3.8603340904451035E-2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25.31864688427299</v>
      </c>
    </row>
    <row r="25" spans="3:87" x14ac:dyDescent="0.4">
      <c r="C25" s="33" t="s">
        <v>5</v>
      </c>
      <c r="D25" s="32" t="s">
        <v>71</v>
      </c>
      <c r="E25" s="32" t="s">
        <v>86</v>
      </c>
      <c r="F25" s="143">
        <f>AEB!AF25</f>
        <v>29.29729139465875</v>
      </c>
      <c r="G25" s="51">
        <f>$F25*'[1]INTERNAL PARAMETERS-2'!F25*VLOOKUP(G$4,'[1]INTERNAL PARAMETERS-1'!$B$5:$J$44,4, FALSE)</f>
        <v>8.8574501073471798E-2</v>
      </c>
      <c r="H25" s="50">
        <f>$F25*'[1]INTERNAL PARAMETERS-2'!G25*VLOOKUP(H$4,'[1]INTERNAL PARAMETERS-1'!$B$5:$J$44,4, FALSE)</f>
        <v>8.8574501073471798E-2</v>
      </c>
      <c r="I25" s="50">
        <f>$F25*'[1]INTERNAL PARAMETERS-2'!H25*VLOOKUP(I$4,'[1]INTERNAL PARAMETERS-1'!$B$5:$J$44,4, FALSE)</f>
        <v>0.35746108635931151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1.3025722240522253E-2</v>
      </c>
      <c r="N25" s="50">
        <f>$F25*'[1]INTERNAL PARAMETERS-2'!M25*VLOOKUP(N$4,'[1]INTERNAL PARAMETERS-1'!$B$5:$J$44,4, FALSE)</f>
        <v>7.3985621850587532E-2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2.0842093098160236E-2</v>
      </c>
      <c r="S25" s="50">
        <f>$F25*'[1]INTERNAL PARAMETERS-2'!R25*VLOOKUP(S$4,'[1]INTERNAL PARAMETERS-1'!$B$5:$J$44,4, FALSE)</f>
        <v>0.24041635642725218</v>
      </c>
      <c r="T25" s="50">
        <f>$F25*'[1]INTERNAL PARAMETERS-2'!S25*VLOOKUP(T$4,'[1]INTERNAL PARAMETERS-1'!$B$5:$J$44,4, FALSE)</f>
        <v>4.1681256467181E-3</v>
      </c>
      <c r="U25" s="50">
        <f>$F25*'[1]INTERNAL PARAMETERS-2'!T25*VLOOKUP(U$4,'[1]INTERNAL PARAMETERS-1'!$B$5:$J$44,4, FALSE)</f>
        <v>1.4588879222884273E-2</v>
      </c>
      <c r="V25" s="50">
        <f>$F25*'[1]INTERNAL PARAMETERS-2'!U25*VLOOKUP(V$4,'[1]INTERNAL PARAMETERS-1'!$B$5:$J$44,4, FALSE)</f>
        <v>0.15005559949744804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5.2090584099703258E-3</v>
      </c>
      <c r="AG25" s="50">
        <f>$F25*'[1]INTERNAL PARAMETERS-2'!AF25*VLOOKUP(AG$4,'[1]INTERNAL PARAMETERS-1'!$B$5:$J$44,4, FALSE)</f>
        <v>1.0421046549080118E-2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5.2090584099703258E-3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6.7917606408269187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0.2474887225699228</v>
      </c>
      <c r="BB25" s="50">
        <f>$F25*'[1]INTERNAL PARAMETERS-2'!M25*(1-VLOOKUP(N$4,'[1]INTERNAL PARAMETERS-1'!$B$5:$J$44,4, FALSE))</f>
        <v>1.4057268151611628</v>
      </c>
      <c r="BC25" s="50">
        <f>$F25*'[1]INTERNAL PARAMETERS-2'!N25*(1-VLOOKUP(O$4,'[1]INTERNAL PARAMETERS-1'!$B$5:$J$44,4, FALSE))</f>
        <v>0.40640030731014831</v>
      </c>
      <c r="BD25" s="50">
        <f>$F25*'[1]INTERNAL PARAMETERS-2'!O25*(1-VLOOKUP(P$4,'[1]INTERNAL PARAMETERS-1'!$B$5:$J$44,4, FALSE))</f>
        <v>1.1618866307750739</v>
      </c>
      <c r="BE25" s="50">
        <f>$F25*'[1]INTERNAL PARAMETERS-2'!P25*(1-VLOOKUP(Q$4,'[1]INTERNAL PARAMETERS-1'!$B$5:$J$44,4, FALSE))</f>
        <v>0.58875836786706226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4.5679107721177905</v>
      </c>
      <c r="BH25" s="50">
        <f>$F25*'[1]INTERNAL PARAMETERS-2'!S25*(1-VLOOKUP(T$4,'[1]INTERNAL PARAMETERS-1'!$B$5:$J$44,4, FALSE))</f>
        <v>3.7513130820462905E-2</v>
      </c>
      <c r="BI25" s="50">
        <f>$F25*'[1]INTERNAL PARAMETERS-2'!T25*(1-VLOOKUP(U$4,'[1]INTERNAL PARAMETERS-1'!$B$5:$J$44,4, FALSE))</f>
        <v>5.835551689153709E-2</v>
      </c>
      <c r="BJ25" s="50">
        <f>$F25*'[1]INTERNAL PARAMETERS-2'!U25*(1-VLOOKUP(V$4,'[1]INTERNAL PARAMETERS-1'!$B$5:$J$44,4, FALSE))</f>
        <v>0.85031506381887223</v>
      </c>
      <c r="BK25" s="50">
        <f>$F25*'[1]INTERNAL PARAMETERS-2'!V25*(1-VLOOKUP(W$4,'[1]INTERNAL PARAMETERS-1'!$B$5:$J$44,4, FALSE))</f>
        <v>0.56791920449804145</v>
      </c>
      <c r="BL25" s="50">
        <f>$F25*'[1]INTERNAL PARAMETERS-2'!W25*(1-VLOOKUP(X$4,'[1]INTERNAL PARAMETERS-1'!$B$5:$J$44,4, FALSE))</f>
        <v>0.38034915580201772</v>
      </c>
      <c r="BM25" s="50">
        <f>$F25*'[1]INTERNAL PARAMETERS-2'!X25*(1-VLOOKUP(Y$4,'[1]INTERNAL PARAMETERS-1'!$B$5:$J$44,4, FALSE))</f>
        <v>4.1681256467181002E-2</v>
      </c>
      <c r="BN25" s="50">
        <f>$F25*'[1]INTERNAL PARAMETERS-2'!Y25*(1-VLOOKUP(Z$4,'[1]INTERNAL PARAMETERS-1'!$B$5:$J$44,4, FALSE))</f>
        <v>1.9434270354772696</v>
      </c>
      <c r="BO25" s="50">
        <f>$F25*'[1]INTERNAL PARAMETERS-2'!Z25*(1-VLOOKUP(AA$4,'[1]INTERNAL PARAMETERS-1'!$B$5:$J$44,4, FALSE))</f>
        <v>2.8239600580728781</v>
      </c>
      <c r="BP25" s="50">
        <f>$F25*'[1]INTERNAL PARAMETERS-2'!AA25*(1-VLOOKUP(AB$4,'[1]INTERNAL PARAMETERS-1'!$B$5:$J$44,4, FALSE))</f>
        <v>0.41682135385922842</v>
      </c>
      <c r="BQ25" s="50">
        <f>$F25*'[1]INTERNAL PARAMETERS-2'!AB25*(1-VLOOKUP(AC$4,'[1]INTERNAL PARAMETERS-1'!$B$5:$J$44,4, FALSE))</f>
        <v>3.308513819907418</v>
      </c>
      <c r="BR25" s="50">
        <f>$F25*'[1]INTERNAL PARAMETERS-2'!AC25*(1-VLOOKUP(AD$4,'[1]INTERNAL PARAMETERS-1'!$B$5:$J$44,4, FALSE))</f>
        <v>0.26572350322041544</v>
      </c>
      <c r="BS25" s="50">
        <f>$F25*'[1]INTERNAL PARAMETERS-2'!AD25*(1-VLOOKUP(AE$4,'[1]INTERNAL PARAMETERS-1'!$B$5:$J$44,4, FALSE))</f>
        <v>5.7314291155370907E-2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8.3365442663501474E-2</v>
      </c>
      <c r="CA25" s="50">
        <f>$F25*'[1]INTERNAL PARAMETERS-2'!AL25*(1-VLOOKUP(AM$4,'[1]INTERNAL PARAMETERS-1'!$B$5:$J$44,4, FALSE))</f>
        <v>4.1681256467181002E-2</v>
      </c>
      <c r="CB25" s="50">
        <f>$F25*'[1]INTERNAL PARAMETERS-2'!AM25*(1-VLOOKUP(AN$4,'[1]INTERNAL PARAMETERS-1'!$B$5:$J$44,4, FALSE))</f>
        <v>0.1302557575406528</v>
      </c>
      <c r="CC25" s="50">
        <f>$F25*'[1]INTERNAL PARAMETERS-2'!AN25*(1-VLOOKUP(AO$4,'[1]INTERNAL PARAMETERS-1'!$B$5:$J$44,4, FALSE))</f>
        <v>0.35950706270385752</v>
      </c>
      <c r="CD25" s="50">
        <f>$F25*'[1]INTERNAL PARAMETERS-2'!AO25*(1-VLOOKUP(AP$4,'[1]INTERNAL PARAMETERS-1'!$B$5:$J$44,4, FALSE))</f>
        <v>1.3963499240773884</v>
      </c>
      <c r="CE25" s="50">
        <f>$F25*'[1]INTERNAL PARAMETERS-2'!AP25*(1-VLOOKUP(AQ$4,'[1]INTERNAL PARAMETERS-1'!$B$5:$J$44,4, FALSE))</f>
        <v>0.19799109524510383</v>
      </c>
      <c r="CF25" s="50">
        <f>$F25*'[1]INTERNAL PARAMETERS-2'!AQ25*(1-VLOOKUP(AR$4,'[1]INTERNAL PARAMETERS-1'!$B$5:$J$44,4, FALSE))</f>
        <v>9.3783559483442122E-2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29.297291394658753</v>
      </c>
    </row>
    <row r="26" spans="3:87" x14ac:dyDescent="0.4">
      <c r="C26" s="33" t="s">
        <v>5</v>
      </c>
      <c r="D26" s="32" t="s">
        <v>71</v>
      </c>
      <c r="E26" s="32" t="s">
        <v>85</v>
      </c>
      <c r="F26" s="143">
        <f>AEB!AF26</f>
        <v>36.531190504451033</v>
      </c>
      <c r="G26" s="51">
        <f>$F26*'[1]INTERNAL PARAMETERS-2'!F26*VLOOKUP(G$4,'[1]INTERNAL PARAMETERS-1'!$B$5:$J$44,4, FALSE)</f>
        <v>0.17090021541792283</v>
      </c>
      <c r="H26" s="50">
        <f>$F26*'[1]INTERNAL PARAMETERS-2'!G26*VLOOKUP(H$4,'[1]INTERNAL PARAMETERS-1'!$B$5:$J$44,4, FALSE)</f>
        <v>0.18475649597626112</v>
      </c>
      <c r="I26" s="50">
        <f>$F26*'[1]INTERNAL PARAMETERS-2'!H26*VLOOKUP(I$4,'[1]INTERNAL PARAMETERS-1'!$B$5:$J$44,4, FALSE)</f>
        <v>0.49555948104526992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4.6175424797626112E-3</v>
      </c>
      <c r="M26" s="50">
        <f>$F26*'[1]INTERNAL PARAMETERS-2'!L26*VLOOKUP(M$4,'[1]INTERNAL PARAMETERS-1'!$B$5:$J$44,4, FALSE)</f>
        <v>1.3856828526195845E-2</v>
      </c>
      <c r="N26" s="50">
        <f>$F26*'[1]INTERNAL PARAMETERS-2'!M26*VLOOKUP(N$4,'[1]INTERNAL PARAMETERS-1'!$B$5:$J$44,4, FALSE)</f>
        <v>0.10230943478271809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3.233375671548961E-2</v>
      </c>
      <c r="S26" s="50">
        <f>$F26*'[1]INTERNAL PARAMETERS-2'!R26*VLOOKUP(S$4,'[1]INTERNAL PARAMETERS-1'!$B$5:$J$44,4, FALSE)</f>
        <v>0.22753543333673587</v>
      </c>
      <c r="T26" s="50">
        <f>$F26*'[1]INTERNAL PARAMETERS-2'!S26*VLOOKUP(T$4,'[1]INTERNAL PARAMETERS-1'!$B$5:$J$44,4, FALSE)</f>
        <v>5.0807579753590496E-3</v>
      </c>
      <c r="U26" s="50">
        <f>$F26*'[1]INTERNAL PARAMETERS-2'!T26*VLOOKUP(U$4,'[1]INTERNAL PARAMETERS-1'!$B$5:$J$44,4, FALSE)</f>
        <v>1.4780519678100887E-2</v>
      </c>
      <c r="V26" s="50">
        <f>$F26*'[1]INTERNAL PARAMETERS-2'!U26*VLOOKUP(V$4,'[1]INTERNAL PARAMETERS-1'!$B$5:$J$44,4, FALSE)</f>
        <v>0.17667470070096139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1.3856280558338277E-2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9.415630139860129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0.26327974199772103</v>
      </c>
      <c r="BB26" s="50">
        <f>$F26*'[1]INTERNAL PARAMETERS-2'!M26*(1-VLOOKUP(N$4,'[1]INTERNAL PARAMETERS-1'!$B$5:$J$44,4, FALSE))</f>
        <v>1.9438792608716433</v>
      </c>
      <c r="BC26" s="50">
        <f>$F26*'[1]INTERNAL PARAMETERS-2'!N26*(1-VLOOKUP(O$4,'[1]INTERNAL PARAMETERS-1'!$B$5:$J$44,4, FALSE))</f>
        <v>0.78983721677768526</v>
      </c>
      <c r="BD26" s="50">
        <f>$F26*'[1]INTERNAL PARAMETERS-2'!O26*(1-VLOOKUP(P$4,'[1]INTERNAL PARAMETERS-1'!$B$5:$J$44,4, FALSE))</f>
        <v>1.6212469283494357</v>
      </c>
      <c r="BE26" s="50">
        <f>$F26*'[1]INTERNAL PARAMETERS-2'!P26*(1-VLOOKUP(Q$4,'[1]INTERNAL PARAMETERS-1'!$B$5:$J$44,4, FALSE))</f>
        <v>1.3441103578255191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4.3231732333979815</v>
      </c>
      <c r="BH26" s="50">
        <f>$F26*'[1]INTERNAL PARAMETERS-2'!S26*(1-VLOOKUP(T$4,'[1]INTERNAL PARAMETERS-1'!$B$5:$J$44,4, FALSE))</f>
        <v>4.5726821778231445E-2</v>
      </c>
      <c r="BI26" s="50">
        <f>$F26*'[1]INTERNAL PARAMETERS-2'!T26*(1-VLOOKUP(U$4,'[1]INTERNAL PARAMETERS-1'!$B$5:$J$44,4, FALSE))</f>
        <v>5.9122078712403547E-2</v>
      </c>
      <c r="BJ26" s="50">
        <f>$F26*'[1]INTERNAL PARAMETERS-2'!U26*(1-VLOOKUP(V$4,'[1]INTERNAL PARAMETERS-1'!$B$5:$J$44,4, FALSE))</f>
        <v>1.0011566373054479</v>
      </c>
      <c r="BK26" s="50">
        <f>$F26*'[1]INTERNAL PARAMETERS-2'!V26*(1-VLOOKUP(W$4,'[1]INTERNAL PARAMETERS-1'!$B$5:$J$44,4, FALSE))</f>
        <v>1.0438787686646882</v>
      </c>
      <c r="BL26" s="50">
        <f>$F26*'[1]INTERNAL PARAMETERS-2'!W26*(1-VLOOKUP(X$4,'[1]INTERNAL PARAMETERS-1'!$B$5:$J$44,4, FALSE))</f>
        <v>1.3025415161505043</v>
      </c>
      <c r="BM26" s="50">
        <f>$F26*'[1]INTERNAL PARAMETERS-2'!X26*(1-VLOOKUP(Y$4,'[1]INTERNAL PARAMETERS-1'!$B$5:$J$44,4, FALSE))</f>
        <v>0.20323397213341243</v>
      </c>
      <c r="BN26" s="50">
        <f>$F26*'[1]INTERNAL PARAMETERS-2'!Y26*(1-VLOOKUP(Z$4,'[1]INTERNAL PARAMETERS-1'!$B$5:$J$44,4, FALSE))</f>
        <v>1.4826804696470028</v>
      </c>
      <c r="BO26" s="50">
        <f>$F26*'[1]INTERNAL PARAMETERS-2'!Z26*(1-VLOOKUP(AA$4,'[1]INTERNAL PARAMETERS-1'!$B$5:$J$44,4, FALSE))</f>
        <v>1.3625878339826705</v>
      </c>
      <c r="BP26" s="50">
        <f>$F26*'[1]INTERNAL PARAMETERS-2'!AA26*(1-VLOOKUP(AB$4,'[1]INTERNAL PARAMETERS-1'!$B$5:$J$44,4, FALSE))</f>
        <v>0.5588906835275963</v>
      </c>
      <c r="BQ26" s="50">
        <f>$F26*'[1]INTERNAL PARAMETERS-2'!AB26*(1-VLOOKUP(AC$4,'[1]INTERNAL PARAMETERS-1'!$B$5:$J$44,4, FALSE))</f>
        <v>4.466515231979109</v>
      </c>
      <c r="BR26" s="50">
        <f>$F26*'[1]INTERNAL PARAMETERS-2'!AC26*(1-VLOOKUP(AD$4,'[1]INTERNAL PARAMETERS-1'!$B$5:$J$44,4, FALSE))</f>
        <v>0.3972292061882492</v>
      </c>
      <c r="BS26" s="50">
        <f>$F26*'[1]INTERNAL PARAMETERS-2'!AD26*(1-VLOOKUP(AE$4,'[1]INTERNAL PARAMETERS-1'!$B$5:$J$44,4, FALSE))</f>
        <v>8.7758878948842711E-2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0.22170779517151332</v>
      </c>
      <c r="CA26" s="50">
        <f>$F26*'[1]INTERNAL PARAMETERS-2'!AL26*(1-VLOOKUP(AM$4,'[1]INTERNAL PARAMETERS-1'!$B$5:$J$44,4, FALSE))</f>
        <v>9.6997617027418381E-2</v>
      </c>
      <c r="CB26" s="50">
        <f>$F26*'[1]INTERNAL PARAMETERS-2'!AM26*(1-VLOOKUP(AN$4,'[1]INTERNAL PARAMETERS-1'!$B$5:$J$44,4, FALSE))</f>
        <v>0.27713657052391688</v>
      </c>
      <c r="CC26" s="50">
        <f>$F26*'[1]INTERNAL PARAMETERS-2'!AN26*(1-VLOOKUP(AO$4,'[1]INTERNAL PARAMETERS-1'!$B$5:$J$44,4, FALSE))</f>
        <v>0.54041686048949544</v>
      </c>
      <c r="CD26" s="50">
        <f>$F26*'[1]INTERNAL PARAMETERS-2'!AO26*(1-VLOOKUP(AP$4,'[1]INTERNAL PARAMETERS-1'!$B$5:$J$44,4, FALSE))</f>
        <v>1.8383371810411868</v>
      </c>
      <c r="CE26" s="50">
        <f>$F26*'[1]INTERNAL PARAMETERS-2'!AP26*(1-VLOOKUP(AQ$4,'[1]INTERNAL PARAMETERS-1'!$B$5:$J$44,4, FALSE))</f>
        <v>0.19399523405483676</v>
      </c>
      <c r="CF26" s="50">
        <f>$F26*'[1]INTERNAL PARAMETERS-2'!AQ26*(1-VLOOKUP(AR$4,'[1]INTERNAL PARAMETERS-1'!$B$5:$J$44,4, FALSE))</f>
        <v>0.19399523405483676</v>
      </c>
      <c r="CG26" s="50">
        <f>$F26*'[1]INTERNAL PARAMETERS-2'!AR26*(1-VLOOKUP(AS$4,'[1]INTERNAL PARAMETERS-1'!$B$5:$J$44,4, FALSE))</f>
        <v>1.3856280558338277E-2</v>
      </c>
      <c r="CH26" s="49">
        <f>$F26*'[1]INTERNAL PARAMETERS-2'!AS26*(1-VLOOKUP(AT$4,'[1]INTERNAL PARAMETERS-1'!$B$5:$J$44,4, FALSE))</f>
        <v>0</v>
      </c>
      <c r="CI26" s="48">
        <f t="shared" si="0"/>
        <v>36.531183198212922</v>
      </c>
    </row>
    <row r="27" spans="3:87" x14ac:dyDescent="0.4">
      <c r="C27" s="33" t="s">
        <v>5</v>
      </c>
      <c r="D27" s="32" t="s">
        <v>71</v>
      </c>
      <c r="E27" s="32" t="s">
        <v>84</v>
      </c>
      <c r="F27" s="143">
        <f>AEB!AF27</f>
        <v>49.55220890207714</v>
      </c>
      <c r="G27" s="51">
        <f>$F27*'[1]INTERNAL PARAMETERS-2'!F27*VLOOKUP(G$4,'[1]INTERNAL PARAMETERS-1'!$B$5:$J$44,4, FALSE)</f>
        <v>0.23005604026967352</v>
      </c>
      <c r="H27" s="50">
        <f>$F27*'[1]INTERNAL PARAMETERS-2'!G27*VLOOKUP(H$4,'[1]INTERNAL PARAMETERS-1'!$B$5:$J$44,4, FALSE)</f>
        <v>0.41902834413863493</v>
      </c>
      <c r="I27" s="50">
        <f>$F27*'[1]INTERNAL PARAMETERS-2'!H27*VLOOKUP(I$4,'[1]INTERNAL PARAMETERS-1'!$B$5:$J$44,4, FALSE)</f>
        <v>0.59920711301583374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2.0540629395133528E-2</v>
      </c>
      <c r="N27" s="50">
        <f>$F27*'[1]INTERNAL PARAMETERS-2'!M27*VLOOKUP(N$4,'[1]INTERNAL PARAMETERS-1'!$B$5:$J$44,4, FALSE)</f>
        <v>0.1117409743573175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7.394676134456972E-2</v>
      </c>
      <c r="S27" s="50">
        <f>$F27*'[1]INTERNAL PARAMETERS-2'!R27*VLOOKUP(S$4,'[1]INTERNAL PARAMETERS-1'!$B$5:$J$44,4, FALSE)</f>
        <v>0.25856962007715129</v>
      </c>
      <c r="T27" s="50">
        <f>$F27*'[1]INTERNAL PARAMETERS-2'!S27*VLOOKUP(T$4,'[1]INTERNAL PARAMETERS-1'!$B$5:$J$44,4, FALSE)</f>
        <v>1.4789352268913945E-2</v>
      </c>
      <c r="U27" s="50">
        <f>$F27*'[1]INTERNAL PARAMETERS-2'!T27*VLOOKUP(U$4,'[1]INTERNAL PARAMETERS-1'!$B$5:$J$44,4, FALSE)</f>
        <v>2.7935553290635014E-2</v>
      </c>
      <c r="V27" s="50">
        <f>$F27*'[1]INTERNAL PARAMETERS-2'!U27*VLOOKUP(V$4,'[1]INTERNAL PARAMETERS-1'!$B$5:$J$44,4, FALSE)</f>
        <v>0.17500601378991093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2.4647268707893168E-2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8.2157562359643898E-3</v>
      </c>
      <c r="AJ27" s="50">
        <f>$F27*'[1]INTERNAL PARAMETERS-2'!AI27*VLOOKUP(AJ$4,'[1]INTERNAL PARAMETERS-1'!$B$5:$J$44,4, FALSE)</f>
        <v>4.1078781179821951E-2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11.384935147300839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0.39027195850753693</v>
      </c>
      <c r="BB27" s="50">
        <f>$F27*'[1]INTERNAL PARAMETERS-2'!M27*(1-VLOOKUP(N$4,'[1]INTERNAL PARAMETERS-1'!$B$5:$J$44,4, FALSE))</f>
        <v>2.1230785127890321</v>
      </c>
      <c r="BC27" s="50">
        <f>$F27*'[1]INTERNAL PARAMETERS-2'!N27*(1-VLOOKUP(O$4,'[1]INTERNAL PARAMETERS-1'!$B$5:$J$44,4, FALSE))</f>
        <v>1.643250351610682</v>
      </c>
      <c r="BD27" s="50">
        <f>$F27*'[1]INTERNAL PARAMETERS-2'!O27*(1-VLOOKUP(P$4,'[1]INTERNAL PARAMETERS-1'!$B$5:$J$44,4, FALSE))</f>
        <v>1.8240068992436789</v>
      </c>
      <c r="BE27" s="50">
        <f>$F27*'[1]INTERNAL PARAMETERS-2'!P27*(1-VLOOKUP(Q$4,'[1]INTERNAL PARAMETERS-1'!$B$5:$J$44,4, FALSE))</f>
        <v>2.4073602785433823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4.9128227814658736</v>
      </c>
      <c r="BH27" s="50">
        <f>$F27*'[1]INTERNAL PARAMETERS-2'!S27*(1-VLOOKUP(T$4,'[1]INTERNAL PARAMETERS-1'!$B$5:$J$44,4, FALSE))</f>
        <v>0.13310417042022549</v>
      </c>
      <c r="BI27" s="50">
        <f>$F27*'[1]INTERNAL PARAMETERS-2'!T27*(1-VLOOKUP(U$4,'[1]INTERNAL PARAMETERS-1'!$B$5:$J$44,4, FALSE))</f>
        <v>0.11174221316254006</v>
      </c>
      <c r="BJ27" s="50">
        <f>$F27*'[1]INTERNAL PARAMETERS-2'!U27*(1-VLOOKUP(V$4,'[1]INTERNAL PARAMETERS-1'!$B$5:$J$44,4, FALSE))</f>
        <v>0.99170074480949522</v>
      </c>
      <c r="BK27" s="50">
        <f>$F27*'[1]INTERNAL PARAMETERS-2'!V27*(1-VLOOKUP(W$4,'[1]INTERNAL PARAMETERS-1'!$B$5:$J$44,4, FALSE))</f>
        <v>1.3063845250525814</v>
      </c>
      <c r="BL27" s="50">
        <f>$F27*'[1]INTERNAL PARAMETERS-2'!W27*(1-VLOOKUP(X$4,'[1]INTERNAL PARAMETERS-1'!$B$5:$J$44,4, FALSE))</f>
        <v>2.5141750200526998</v>
      </c>
      <c r="BM27" s="50">
        <f>$F27*'[1]INTERNAL PARAMETERS-2'!X27*(1-VLOOKUP(Y$4,'[1]INTERNAL PARAMETERS-1'!$B$5:$J$44,4, FALSE))</f>
        <v>0.64086862817234413</v>
      </c>
      <c r="BN27" s="50">
        <f>$F27*'[1]INTERNAL PARAMETERS-2'!Y27*(1-VLOOKUP(Z$4,'[1]INTERNAL PARAMETERS-1'!$B$5:$J$44,4, FALSE))</f>
        <v>2.1855249497305631</v>
      </c>
      <c r="BO27" s="50">
        <f>$F27*'[1]INTERNAL PARAMETERS-2'!Z27*(1-VLOOKUP(AA$4,'[1]INTERNAL PARAMETERS-1'!$B$5:$J$44,4, FALSE))</f>
        <v>2.0376314270414242</v>
      </c>
      <c r="BP27" s="50">
        <f>$F27*'[1]INTERNAL PARAMETERS-2'!AA27*(1-VLOOKUP(AB$4,'[1]INTERNAL PARAMETERS-1'!$B$5:$J$44,4, FALSE))</f>
        <v>0.71481538951691381</v>
      </c>
      <c r="BQ27" s="50">
        <f>$F27*'[1]INTERNAL PARAMETERS-2'!AB27*(1-VLOOKUP(AC$4,'[1]INTERNAL PARAMETERS-1'!$B$5:$J$44,4, FALSE))</f>
        <v>6.6305166553153692</v>
      </c>
      <c r="BR27" s="50">
        <f>$F27*'[1]INTERNAL PARAMETERS-2'!AC27*(1-VLOOKUP(AD$4,'[1]INTERNAL PARAMETERS-1'!$B$5:$J$44,4, FALSE))</f>
        <v>0.66551589688023716</v>
      </c>
      <c r="BS27" s="50">
        <f>$F27*'[1]INTERNAL PARAMETERS-2'!AD27*(1-VLOOKUP(AE$4,'[1]INTERNAL PARAMETERS-1'!$B$5:$J$44,4, FALSE))</f>
        <v>0.22184028403370915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0.23005604026967352</v>
      </c>
      <c r="CA27" s="50">
        <f>$F27*'[1]INTERNAL PARAMETERS-2'!AL27*(1-VLOOKUP(AM$4,'[1]INTERNAL PARAMETERS-1'!$B$5:$J$44,4, FALSE))</f>
        <v>0.23827179650563796</v>
      </c>
      <c r="CB27" s="50">
        <f>$F27*'[1]INTERNAL PARAMETERS-2'!AM27*(1-VLOOKUP(AN$4,'[1]INTERNAL PARAMETERS-1'!$B$5:$J$44,4, FALSE))</f>
        <v>0.2793505776854599</v>
      </c>
      <c r="CC27" s="50">
        <f>$F27*'[1]INTERNAL PARAMETERS-2'!AN27*(1-VLOOKUP(AO$4,'[1]INTERNAL PARAMETERS-1'!$B$5:$J$44,4, FALSE))</f>
        <v>0.89557193714991079</v>
      </c>
      <c r="CD27" s="50">
        <f>$F27*'[1]INTERNAL PARAMETERS-2'!AO27*(1-VLOOKUP(AP$4,'[1]INTERNAL PARAMETERS-1'!$B$5:$J$44,4, FALSE))</f>
        <v>2.604553293869198</v>
      </c>
      <c r="CE27" s="50">
        <f>$F27*'[1]INTERNAL PARAMETERS-2'!AP27*(1-VLOOKUP(AQ$4,'[1]INTERNAL PARAMETERS-1'!$B$5:$J$44,4, FALSE))</f>
        <v>0.36151309526599401</v>
      </c>
      <c r="CF27" s="50">
        <f>$F27*'[1]INTERNAL PARAMETERS-2'!AQ27*(1-VLOOKUP(AR$4,'[1]INTERNAL PARAMETERS-1'!$B$5:$J$44,4, FALSE))</f>
        <v>9.0378273816498503E-2</v>
      </c>
      <c r="CG27" s="50">
        <f>$F27*'[1]INTERNAL PARAMETERS-2'!AR27*(1-VLOOKUP(AS$4,'[1]INTERNAL PARAMETERS-1'!$B$5:$J$44,4, FALSE))</f>
        <v>8.2157562359643898E-3</v>
      </c>
      <c r="CH27" s="49">
        <f>$F27*'[1]INTERNAL PARAMETERS-2'!AS27*(1-VLOOKUP(AT$4,'[1]INTERNAL PARAMETERS-1'!$B$5:$J$44,4, FALSE))</f>
        <v>0</v>
      </c>
      <c r="CI27" s="48">
        <f t="shared" si="0"/>
        <v>49.552218812518909</v>
      </c>
    </row>
    <row r="28" spans="3:87" x14ac:dyDescent="0.4">
      <c r="C28" s="33" t="s">
        <v>5</v>
      </c>
      <c r="D28" s="32" t="s">
        <v>71</v>
      </c>
      <c r="E28" s="32" t="s">
        <v>83</v>
      </c>
      <c r="F28" s="143">
        <f>AEB!AF28</f>
        <v>75.955940652818981</v>
      </c>
      <c r="G28" s="51">
        <f>$F28*'[1]INTERNAL PARAMETERS-2'!F28*VLOOKUP(G$4,'[1]INTERNAL PARAMETERS-1'!$B$5:$J$44,4, FALSE)</f>
        <v>0.53678822818753702</v>
      </c>
      <c r="H28" s="50">
        <f>$F28*'[1]INTERNAL PARAMETERS-2'!G28*VLOOKUP(H$4,'[1]INTERNAL PARAMETERS-1'!$B$5:$J$44,4, FALSE)</f>
        <v>0.44206357459940643</v>
      </c>
      <c r="I28" s="50">
        <f>$F28*'[1]INTERNAL PARAMETERS-2'!H28*VLOOKUP(I$4,'[1]INTERNAL PARAMETERS-1'!$B$5:$J$44,4, FALSE)</f>
        <v>0.91743344939537086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3.1574884529376852E-2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3.8680562777448066E-2</v>
      </c>
      <c r="N28" s="50">
        <f>$F28*'[1]INTERNAL PARAMETERS-2'!M28*VLOOKUP(N$4,'[1]INTERNAL PARAMETERS-1'!$B$5:$J$44,4, FALSE)</f>
        <v>0.15314350688332345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0.11051589364985161</v>
      </c>
      <c r="S28" s="50">
        <f>$F28*'[1]INTERNAL PARAMETERS-2'!R28*VLOOKUP(S$4,'[1]INTERNAL PARAMETERS-1'!$B$5:$J$44,4, FALSE)</f>
        <v>0.37007595206599403</v>
      </c>
      <c r="T28" s="50">
        <f>$F28*'[1]INTERNAL PARAMETERS-2'!S28*VLOOKUP(T$4,'[1]INTERNAL PARAMETERS-1'!$B$5:$J$44,4, FALSE)</f>
        <v>1.7366566270860532E-2</v>
      </c>
      <c r="U28" s="50">
        <f>$F28*'[1]INTERNAL PARAMETERS-2'!T28*VLOOKUP(U$4,'[1]INTERNAL PARAMETERS-1'!$B$5:$J$44,4, FALSE)</f>
        <v>3.4733132541721064E-2</v>
      </c>
      <c r="V28" s="50">
        <f>$F28*'[1]INTERNAL PARAMETERS-2'!U28*VLOOKUP(V$4,'[1]INTERNAL PARAMETERS-1'!$B$5:$J$44,4, FALSE)</f>
        <v>0.22734714398528189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3.1574884529376852E-2</v>
      </c>
      <c r="AG28" s="50">
        <f>$F28*'[1]INTERNAL PARAMETERS-2'!AF28*VLOOKUP(AG$4,'[1]INTERNAL PARAMETERS-1'!$B$5:$J$44,4, FALSE)</f>
        <v>1.5791240061721067E-2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3.1574884529376852E-2</v>
      </c>
      <c r="AJ28" s="50">
        <f>$F28*'[1]INTERNAL PARAMETERS-2'!AI28*VLOOKUP(AJ$4,'[1]INTERNAL PARAMETERS-1'!$B$5:$J$44,4, FALSE)</f>
        <v>6.3149769058753705E-2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17.431235538512045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0.73493069277151313</v>
      </c>
      <c r="BB28" s="50">
        <f>$F28*'[1]INTERNAL PARAMETERS-2'!M28*(1-VLOOKUP(N$4,'[1]INTERNAL PARAMETERS-1'!$B$5:$J$44,4, FALSE))</f>
        <v>2.9097266307831449</v>
      </c>
      <c r="BC28" s="50">
        <f>$F28*'[1]INTERNAL PARAMETERS-2'!N28*(1-VLOOKUP(O$4,'[1]INTERNAL PARAMETERS-1'!$B$5:$J$44,4, FALSE))</f>
        <v>3.3154768094955487</v>
      </c>
      <c r="BD28" s="50">
        <f>$F28*'[1]INTERNAL PARAMETERS-2'!O28*(1-VLOOKUP(P$4,'[1]INTERNAL PARAMETERS-1'!$B$5:$J$44,4, FALSE))</f>
        <v>2.857621994834421</v>
      </c>
      <c r="BE28" s="50">
        <f>$F28*'[1]INTERNAL PARAMETERS-2'!P28*(1-VLOOKUP(Q$4,'[1]INTERNAL PARAMETERS-1'!$B$5:$J$44,4, FALSE))</f>
        <v>3.0628701376664687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7.0314430892538864</v>
      </c>
      <c r="BH28" s="50">
        <f>$F28*'[1]INTERNAL PARAMETERS-2'!S28*(1-VLOOKUP(T$4,'[1]INTERNAL PARAMETERS-1'!$B$5:$J$44,4, FALSE))</f>
        <v>0.15629909643774478</v>
      </c>
      <c r="BI28" s="50">
        <f>$F28*'[1]INTERNAL PARAMETERS-2'!T28*(1-VLOOKUP(U$4,'[1]INTERNAL PARAMETERS-1'!$B$5:$J$44,4, FALSE))</f>
        <v>0.13893253016688425</v>
      </c>
      <c r="BJ28" s="50">
        <f>$F28*'[1]INTERNAL PARAMETERS-2'!U28*(1-VLOOKUP(V$4,'[1]INTERNAL PARAMETERS-1'!$B$5:$J$44,4, FALSE))</f>
        <v>1.288300482583264</v>
      </c>
      <c r="BK28" s="50">
        <f>$F28*'[1]INTERNAL PARAMETERS-2'!V28*(1-VLOOKUP(W$4,'[1]INTERNAL PARAMETERS-1'!$B$5:$J$44,4, FALSE))</f>
        <v>2.020860970226706</v>
      </c>
      <c r="BL28" s="50">
        <f>$F28*'[1]INTERNAL PARAMETERS-2'!W28*(1-VLOOKUP(X$4,'[1]INTERNAL PARAMETERS-1'!$B$5:$J$44,4, FALSE))</f>
        <v>3.4733512321424325</v>
      </c>
      <c r="BM28" s="50">
        <f>$F28*'[1]INTERNAL PARAMETERS-2'!X28*(1-VLOOKUP(Y$4,'[1]INTERNAL PARAMETERS-1'!$B$5:$J$44,4, FALSE))</f>
        <v>0.82097738014005928</v>
      </c>
      <c r="BN28" s="50">
        <f>$F28*'[1]INTERNAL PARAMETERS-2'!Y28*(1-VLOOKUP(Z$4,'[1]INTERNAL PARAMETERS-1'!$B$5:$J$44,4, FALSE))</f>
        <v>3.504933712265875</v>
      </c>
      <c r="BO28" s="50">
        <f>$F28*'[1]INTERNAL PARAMETERS-2'!Z28*(1-VLOOKUP(AA$4,'[1]INTERNAL PARAMETERS-1'!$B$5:$J$44,4, FALSE))</f>
        <v>3.962780931332937</v>
      </c>
      <c r="BP28" s="50">
        <f>$F28*'[1]INTERNAL PARAMETERS-2'!AA28*(1-VLOOKUP(AB$4,'[1]INTERNAL PARAMETERS-1'!$B$5:$J$44,4, FALSE))</f>
        <v>1.4209153773863501</v>
      </c>
      <c r="BQ28" s="50">
        <f>$F28*'[1]INTERNAL PARAMETERS-2'!AB28*(1-VLOOKUP(AC$4,'[1]INTERNAL PARAMETERS-1'!$B$5:$J$44,4, FALSE))</f>
        <v>10.893699751150146</v>
      </c>
      <c r="BR28" s="50">
        <f>$F28*'[1]INTERNAL PARAMETERS-2'!AC28*(1-VLOOKUP(AD$4,'[1]INTERNAL PARAMETERS-1'!$B$5:$J$44,4, FALSE))</f>
        <v>0.82097738014005928</v>
      </c>
      <c r="BS28" s="50">
        <f>$F28*'[1]INTERNAL PARAMETERS-2'!AD28*(1-VLOOKUP(AE$4,'[1]INTERNAL PARAMETERS-1'!$B$5:$J$44,4, FALSE))</f>
        <v>0.1894569027703264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0.28418155635845693</v>
      </c>
      <c r="CA28" s="50">
        <f>$F28*'[1]INTERNAL PARAMETERS-2'!AL28*(1-VLOOKUP(AM$4,'[1]INTERNAL PARAMETERS-1'!$B$5:$J$44,4, FALSE))</f>
        <v>0.47363845912878333</v>
      </c>
      <c r="CB28" s="50">
        <f>$F28*'[1]INTERNAL PARAMETERS-2'!AM28*(1-VLOOKUP(AN$4,'[1]INTERNAL PARAMETERS-1'!$B$5:$J$44,4, FALSE))</f>
        <v>0.50521334365816017</v>
      </c>
      <c r="CC28" s="50">
        <f>$F28*'[1]INTERNAL PARAMETERS-2'!AN28*(1-VLOOKUP(AO$4,'[1]INTERNAL PARAMETERS-1'!$B$5:$J$44,4, FALSE))</f>
        <v>1.5787973956272996</v>
      </c>
      <c r="CD28" s="50">
        <f>$F28*'[1]INTERNAL PARAMETERS-2'!AO28*(1-VLOOKUP(AP$4,'[1]INTERNAL PARAMETERS-1'!$B$5:$J$44,4, FALSE))</f>
        <v>3.5365085967952514</v>
      </c>
      <c r="CE28" s="50">
        <f>$F28*'[1]INTERNAL PARAMETERS-2'!AP28*(1-VLOOKUP(AQ$4,'[1]INTERNAL PARAMETERS-1'!$B$5:$J$44,4, FALSE))</f>
        <v>0.48942969919050439</v>
      </c>
      <c r="CF28" s="50">
        <f>$F28*'[1]INTERNAL PARAMETERS-2'!AQ28*(1-VLOOKUP(AR$4,'[1]INTERNAL PARAMETERS-1'!$B$5:$J$44,4, FALSE))</f>
        <v>3.1574884529376852E-2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75.955948248413065</v>
      </c>
    </row>
    <row r="29" spans="3:87" x14ac:dyDescent="0.4">
      <c r="C29" s="33" t="s">
        <v>5</v>
      </c>
      <c r="D29" s="32" t="s">
        <v>71</v>
      </c>
      <c r="E29" s="32" t="s">
        <v>82</v>
      </c>
      <c r="F29" s="143">
        <f>AEB!AF29</f>
        <v>62.934922255192866</v>
      </c>
      <c r="G29" s="51">
        <f>$F29*'[1]INTERNAL PARAMETERS-2'!F29*VLOOKUP(G$4,'[1]INTERNAL PARAMETERS-1'!$B$5:$J$44,4, FALSE)</f>
        <v>0.63570564969970322</v>
      </c>
      <c r="H29" s="50">
        <f>$F29*'[1]INTERNAL PARAMETERS-2'!G29*VLOOKUP(H$4,'[1]INTERNAL PARAMETERS-1'!$B$5:$J$44,4, FALSE)</f>
        <v>0.49948301047833826</v>
      </c>
      <c r="I29" s="50">
        <f>$F29*'[1]INTERNAL PARAMETERS-2'!H29*VLOOKUP(I$4,'[1]INTERNAL PARAMETERS-1'!$B$5:$J$44,4, FALSE)</f>
        <v>0.72997775779342433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4.4650753967002965E-2</v>
      </c>
      <c r="N29" s="50">
        <f>$F29*'[1]INTERNAL PARAMETERS-2'!M29*VLOOKUP(N$4,'[1]INTERNAL PARAMETERS-1'!$B$5:$J$44,4, FALSE)</f>
        <v>0.1173028282183976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7.5679244011869429E-2</v>
      </c>
      <c r="S29" s="50">
        <f>$F29*'[1]INTERNAL PARAMETERS-2'!R29*VLOOKUP(S$4,'[1]INTERNAL PARAMETERS-1'!$B$5:$J$44,4, FALSE)</f>
        <v>0.24401505666316911</v>
      </c>
      <c r="T29" s="50">
        <f>$F29*'[1]INTERNAL PARAMETERS-2'!S29*VLOOKUP(T$4,'[1]INTERNAL PARAMETERS-1'!$B$5:$J$44,4, FALSE)</f>
        <v>1.6649433682611275E-2</v>
      </c>
      <c r="U29" s="50">
        <f>$F29*'[1]INTERNAL PARAMETERS-2'!T29*VLOOKUP(U$4,'[1]INTERNAL PARAMETERS-1'!$B$5:$J$44,4, FALSE)</f>
        <v>4.2380376646646879E-2</v>
      </c>
      <c r="V29" s="50">
        <f>$F29*'[1]INTERNAL PARAMETERS-2'!U29*VLOOKUP(V$4,'[1]INTERNAL PARAMETERS-1'!$B$5:$J$44,4, FALSE)</f>
        <v>0.20206358151169135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1.5135848802373883E-2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6.0543395209495532E-2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13.869577398075061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0.84836432537305617</v>
      </c>
      <c r="BB29" s="50">
        <f>$F29*'[1]INTERNAL PARAMETERS-2'!M29*(1-VLOOKUP(N$4,'[1]INTERNAL PARAMETERS-1'!$B$5:$J$44,4, FALSE))</f>
        <v>2.228753736149554</v>
      </c>
      <c r="BC29" s="50">
        <f>$F29*'[1]INTERNAL PARAMETERS-2'!N29*(1-VLOOKUP(O$4,'[1]INTERNAL PARAMETERS-1'!$B$5:$J$44,4, FALSE))</f>
        <v>2.6639093892178036</v>
      </c>
      <c r="BD29" s="50">
        <f>$F29*'[1]INTERNAL PARAMETERS-2'!O29*(1-VLOOKUP(P$4,'[1]INTERNAL PARAMETERS-1'!$B$5:$J$44,4, FALSE))</f>
        <v>2.4217358083798217</v>
      </c>
      <c r="BE29" s="50">
        <f>$F29*'[1]INTERNAL PARAMETERS-2'!P29*(1-VLOOKUP(Q$4,'[1]INTERNAL PARAMETERS-1'!$B$5:$J$44,4, FALSE))</f>
        <v>2.4822792035893171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4.6362860766002125</v>
      </c>
      <c r="BH29" s="50">
        <f>$F29*'[1]INTERNAL PARAMETERS-2'!S29*(1-VLOOKUP(T$4,'[1]INTERNAL PARAMETERS-1'!$B$5:$J$44,4, FALSE))</f>
        <v>0.14984490314350146</v>
      </c>
      <c r="BI29" s="50">
        <f>$F29*'[1]INTERNAL PARAMETERS-2'!T29*(1-VLOOKUP(U$4,'[1]INTERNAL PARAMETERS-1'!$B$5:$J$44,4, FALSE))</f>
        <v>0.16952150658658752</v>
      </c>
      <c r="BJ29" s="50">
        <f>$F29*'[1]INTERNAL PARAMETERS-2'!U29*(1-VLOOKUP(V$4,'[1]INTERNAL PARAMETERS-1'!$B$5:$J$44,4, FALSE))</f>
        <v>1.1450269618995843</v>
      </c>
      <c r="BK29" s="50">
        <f>$F29*'[1]INTERNAL PARAMETERS-2'!V29*(1-VLOOKUP(W$4,'[1]INTERNAL PARAMETERS-1'!$B$5:$J$44,4, FALSE))</f>
        <v>1.6952150658658751</v>
      </c>
      <c r="BL29" s="50">
        <f>$F29*'[1]INTERNAL PARAMETERS-2'!W29*(1-VLOOKUP(X$4,'[1]INTERNAL PARAMETERS-1'!$B$5:$J$44,4, FALSE))</f>
        <v>3.0877194491764977</v>
      </c>
      <c r="BM29" s="50">
        <f>$F29*'[1]INTERNAL PARAMETERS-2'!X29*(1-VLOOKUP(Y$4,'[1]INTERNAL PARAMETERS-1'!$B$5:$J$44,4, FALSE))</f>
        <v>1.0746452649685458</v>
      </c>
      <c r="BN29" s="50">
        <f>$F29*'[1]INTERNAL PARAMETERS-2'!Y29*(1-VLOOKUP(Z$4,'[1]INTERNAL PARAMETERS-1'!$B$5:$J$44,4, FALSE))</f>
        <v>2.9514905164629077</v>
      </c>
      <c r="BO29" s="50">
        <f>$F29*'[1]INTERNAL PARAMETERS-2'!Z29*(1-VLOOKUP(AA$4,'[1]INTERNAL PARAMETERS-1'!$B$5:$J$44,4, FALSE))</f>
        <v>3.0574414580795244</v>
      </c>
      <c r="BP29" s="50">
        <f>$F29*'[1]INTERNAL PARAMETERS-2'!AA29*(1-VLOOKUP(AB$4,'[1]INTERNAL PARAMETERS-1'!$B$5:$J$44,4, FALSE))</f>
        <v>1.0292377185614241</v>
      </c>
      <c r="BQ29" s="50">
        <f>$F29*'[1]INTERNAL PARAMETERS-2'!AB29*(1-VLOOKUP(AC$4,'[1]INTERNAL PARAMETERS-1'!$B$5:$J$44,4, FALSE))</f>
        <v>9.8534501573298492</v>
      </c>
      <c r="BR29" s="50">
        <f>$F29*'[1]INTERNAL PARAMETERS-2'!AC29*(1-VLOOKUP(AD$4,'[1]INTERNAL PARAMETERS-1'!$B$5:$J$44,4, FALSE))</f>
        <v>0.72652074251394649</v>
      </c>
      <c r="BS29" s="50">
        <f>$F29*'[1]INTERNAL PARAMETERS-2'!AD29*(1-VLOOKUP(AE$4,'[1]INTERNAL PARAMETERS-1'!$B$5:$J$44,4, FALSE))</f>
        <v>0.25730942964035602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0.31785282484985161</v>
      </c>
      <c r="CA29" s="50">
        <f>$F29*'[1]INTERNAL PARAMETERS-2'!AL29*(1-VLOOKUP(AM$4,'[1]INTERNAL PARAMETERS-1'!$B$5:$J$44,4, FALSE))</f>
        <v>0.31785282484985161</v>
      </c>
      <c r="CB29" s="50">
        <f>$F29*'[1]INTERNAL PARAMETERS-2'!AM29*(1-VLOOKUP(AN$4,'[1]INTERNAL PARAMETERS-1'!$B$5:$J$44,4, FALSE))</f>
        <v>0.45407546407121652</v>
      </c>
      <c r="CC29" s="50">
        <f>$F29*'[1]INTERNAL PARAMETERS-2'!AN29*(1-VLOOKUP(AO$4,'[1]INTERNAL PARAMETERS-1'!$B$5:$J$44,4, FALSE))</f>
        <v>1.6346716706563795</v>
      </c>
      <c r="CD29" s="50">
        <f>$F29*'[1]INTERNAL PARAMETERS-2'!AO29*(1-VLOOKUP(AP$4,'[1]INTERNAL PARAMETERS-1'!$B$5:$J$44,4, FALSE))</f>
        <v>2.7395886332296731</v>
      </c>
      <c r="CE29" s="50">
        <f>$F29*'[1]INTERNAL PARAMETERS-2'!AP29*(1-VLOOKUP(AQ$4,'[1]INTERNAL PARAMETERS-1'!$B$5:$J$44,4, FALSE))</f>
        <v>0.36326037125697325</v>
      </c>
      <c r="CF29" s="50">
        <f>$F29*'[1]INTERNAL PARAMETERS-2'!AQ29*(1-VLOOKUP(AR$4,'[1]INTERNAL PARAMETERS-1'!$B$5:$J$44,4, FALSE))</f>
        <v>6.0543395209495532E-2</v>
      </c>
      <c r="CG29" s="50">
        <f>$F29*'[1]INTERNAL PARAMETERS-2'!AR29*(1-VLOOKUP(AS$4,'[1]INTERNAL PARAMETERS-1'!$B$5:$J$44,4, FALSE))</f>
        <v>1.5135848802373883E-2</v>
      </c>
      <c r="CH29" s="49">
        <f>$F29*'[1]INTERNAL PARAMETERS-2'!AS29*(1-VLOOKUP(AT$4,'[1]INTERNAL PARAMETERS-1'!$B$5:$J$44,4, FALSE))</f>
        <v>0</v>
      </c>
      <c r="CI29" s="48">
        <f t="shared" si="0"/>
        <v>62.934897081223959</v>
      </c>
    </row>
    <row r="30" spans="3:87" x14ac:dyDescent="0.4">
      <c r="C30" s="33" t="s">
        <v>5</v>
      </c>
      <c r="D30" s="32" t="s">
        <v>71</v>
      </c>
      <c r="E30" s="32" t="s">
        <v>81</v>
      </c>
      <c r="F30" s="143">
        <f>AEB!AF30</f>
        <v>69.083736498516302</v>
      </c>
      <c r="G30" s="51">
        <f>$F30*'[1]INTERNAL PARAMETERS-2'!F30*VLOOKUP(G$4,'[1]INTERNAL PARAMETERS-1'!$B$5:$J$44,4, FALSE)</f>
        <v>0.63562564277554878</v>
      </c>
      <c r="H30" s="50">
        <f>$F30*'[1]INTERNAL PARAMETERS-2'!G30*VLOOKUP(H$4,'[1]INTERNAL PARAMETERS-1'!$B$5:$J$44,4, FALSE)</f>
        <v>0.38137676734005926</v>
      </c>
      <c r="I30" s="50">
        <f>$F30*'[1]INTERNAL PARAMETERS-2'!H30*VLOOKUP(I$4,'[1]INTERNAL PARAMETERS-1'!$B$5:$J$44,4, FALSE)</f>
        <v>0.71780005650316903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4.3585965612961415E-2</v>
      </c>
      <c r="N30" s="50">
        <f>$F30*'[1]INTERNAL PARAMETERS-2'!M30*VLOOKUP(N$4,'[1]INTERNAL PARAMETERS-1'!$B$5:$J$44,4, FALSE)</f>
        <v>0.10170058643024329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5.4479434602729956E-2</v>
      </c>
      <c r="S30" s="50">
        <f>$F30*'[1]INTERNAL PARAMETERS-2'!R30*VLOOKUP(S$4,'[1]INTERNAL PARAMETERS-1'!$B$5:$J$44,4, FALSE)</f>
        <v>0.30828582870594651</v>
      </c>
      <c r="T30" s="50">
        <f>$F30*'[1]INTERNAL PARAMETERS-2'!S30*VLOOKUP(T$4,'[1]INTERNAL PARAMETERS-1'!$B$5:$J$44,4, FALSE)</f>
        <v>2.7241098976094946E-2</v>
      </c>
      <c r="U30" s="50">
        <f>$F30*'[1]INTERNAL PARAMETERS-2'!T30*VLOOKUP(U$4,'[1]INTERNAL PARAMETERS-1'!$B$5:$J$44,4, FALSE)</f>
        <v>4.3586311031643905E-2</v>
      </c>
      <c r="V30" s="50">
        <f>$F30*'[1]INTERNAL PARAMETERS-2'!U30*VLOOKUP(V$4,'[1]INTERNAL PARAMETERS-1'!$B$5:$J$44,4, FALSE)</f>
        <v>0.20975791287439757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1.8162114325459937E-2</v>
      </c>
      <c r="AH30" s="50">
        <f>$F30*'[1]INTERNAL PARAMETERS-2'!AG30*VLOOKUP(AH$4,'[1]INTERNAL PARAMETERS-1'!$B$5:$J$44,4, FALSE)</f>
        <v>1.8162114325459937E-2</v>
      </c>
      <c r="AI30" s="50">
        <f>$F30*'[1]INTERNAL PARAMETERS-2'!AH30*VLOOKUP(AI$4,'[1]INTERNAL PARAMETERS-1'!$B$5:$J$44,4, FALSE)</f>
        <v>7.2641548928189886E-2</v>
      </c>
      <c r="AJ30" s="50">
        <f>$F30*'[1]INTERNAL PARAMETERS-2'!AI30*VLOOKUP(AJ$4,'[1]INTERNAL PARAMETERS-1'!$B$5:$J$44,4, FALSE)</f>
        <v>3.6324228650919874E-2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13.638201073560211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0.82813334664626681</v>
      </c>
      <c r="BB30" s="50">
        <f>$F30*'[1]INTERNAL PARAMETERS-2'!M30*(1-VLOOKUP(N$4,'[1]INTERNAL PARAMETERS-1'!$B$5:$J$44,4, FALSE))</f>
        <v>1.9323111421746224</v>
      </c>
      <c r="BC30" s="50">
        <f>$F30*'[1]INTERNAL PARAMETERS-2'!N30*(1-VLOOKUP(O$4,'[1]INTERNAL PARAMETERS-1'!$B$5:$J$44,4, FALSE))</f>
        <v>3.668484575544213</v>
      </c>
      <c r="BD30" s="50">
        <f>$F30*'[1]INTERNAL PARAMETERS-2'!O30*(1-VLOOKUP(P$4,'[1]INTERNAL PARAMETERS-1'!$B$5:$J$44,4, FALSE))</f>
        <v>2.4335506102703852</v>
      </c>
      <c r="BE30" s="50">
        <f>$F30*'[1]INTERNAL PARAMETERS-2'!P30*(1-VLOOKUP(Q$4,'[1]INTERNAL PARAMETERS-1'!$B$5:$J$44,4, FALSE))</f>
        <v>2.4153884959449252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5.8574307454129828</v>
      </c>
      <c r="BH30" s="50">
        <f>$F30*'[1]INTERNAL PARAMETERS-2'!S30*(1-VLOOKUP(T$4,'[1]INTERNAL PARAMETERS-1'!$B$5:$J$44,4, FALSE))</f>
        <v>0.24516989078485452</v>
      </c>
      <c r="BI30" s="50">
        <f>$F30*'[1]INTERNAL PARAMETERS-2'!T30*(1-VLOOKUP(U$4,'[1]INTERNAL PARAMETERS-1'!$B$5:$J$44,4, FALSE))</f>
        <v>0.17434524412657562</v>
      </c>
      <c r="BJ30" s="50">
        <f>$F30*'[1]INTERNAL PARAMETERS-2'!U30*(1-VLOOKUP(V$4,'[1]INTERNAL PARAMETERS-1'!$B$5:$J$44,4, FALSE))</f>
        <v>1.1886281729549195</v>
      </c>
      <c r="BK30" s="50">
        <f>$F30*'[1]INTERNAL PARAMETERS-2'!V30*(1-VLOOKUP(W$4,'[1]INTERNAL PARAMETERS-1'!$B$5:$J$44,4, FALSE))</f>
        <v>1.6344728469393468</v>
      </c>
      <c r="BL30" s="50">
        <f>$F30*'[1]INTERNAL PARAMETERS-2'!W30*(1-VLOOKUP(X$4,'[1]INTERNAL PARAMETERS-1'!$B$5:$J$44,4, FALSE))</f>
        <v>3.6321603468932926</v>
      </c>
      <c r="BM30" s="50">
        <f>$F30*'[1]INTERNAL PARAMETERS-2'!X30*(1-VLOOKUP(Y$4,'[1]INTERNAL PARAMETERS-1'!$B$5:$J$44,4, FALSE))</f>
        <v>1.3620618571783973</v>
      </c>
      <c r="BN30" s="50">
        <f>$F30*'[1]INTERNAL PARAMETERS-2'!Y30*(1-VLOOKUP(Z$4,'[1]INTERNAL PARAMETERS-1'!$B$5:$J$44,4, FALSE))</f>
        <v>3.4142357001087231</v>
      </c>
      <c r="BO30" s="50">
        <f>$F30*'[1]INTERNAL PARAMETERS-2'!Z30*(1-VLOOKUP(AA$4,'[1]INTERNAL PARAMETERS-1'!$B$5:$J$44,4, FALSE))</f>
        <v>3.8500919020515121</v>
      </c>
      <c r="BP30" s="50">
        <f>$F30*'[1]INTERNAL PARAMETERS-2'!AA30*(1-VLOOKUP(AB$4,'[1]INTERNAL PARAMETERS-1'!$B$5:$J$44,4, FALSE))</f>
        <v>1.1078129817429077</v>
      </c>
      <c r="BQ30" s="50">
        <f>$F30*'[1]INTERNAL PARAMETERS-2'!AB30*(1-VLOOKUP(AC$4,'[1]INTERNAL PARAMETERS-1'!$B$5:$J$44,4, FALSE))</f>
        <v>11.332351059369966</v>
      </c>
      <c r="BR30" s="50">
        <f>$F30*'[1]INTERNAL PARAMETERS-2'!AC30*(1-VLOOKUP(AD$4,'[1]INTERNAL PARAMETERS-1'!$B$5:$J$44,4, FALSE))</f>
        <v>0.92619874686195813</v>
      </c>
      <c r="BS30" s="50">
        <f>$F30*'[1]INTERNAL PARAMETERS-2'!AD30*(1-VLOOKUP(AE$4,'[1]INTERNAL PARAMETERS-1'!$B$5:$J$44,4, FALSE))</f>
        <v>0.1997694408327596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0.14528309785637977</v>
      </c>
      <c r="CA30" s="50">
        <f>$F30*'[1]INTERNAL PARAMETERS-2'!AL30*(1-VLOOKUP(AM$4,'[1]INTERNAL PARAMETERS-1'!$B$5:$J$44,4, FALSE))</f>
        <v>0.54482197952189892</v>
      </c>
      <c r="CB30" s="50">
        <f>$F30*'[1]INTERNAL PARAMETERS-2'!AM30*(1-VLOOKUP(AN$4,'[1]INTERNAL PARAMETERS-1'!$B$5:$J$44,4, FALSE))</f>
        <v>0.41770099599097915</v>
      </c>
      <c r="CC30" s="50">
        <f>$F30*'[1]INTERNAL PARAMETERS-2'!AN30*(1-VLOOKUP(AO$4,'[1]INTERNAL PARAMETERS-1'!$B$5:$J$44,4, FALSE))</f>
        <v>1.6889522815420768</v>
      </c>
      <c r="CD30" s="50">
        <f>$F30*'[1]INTERNAL PARAMETERS-2'!AO30*(1-VLOOKUP(AP$4,'[1]INTERNAL PARAMETERS-1'!$B$5:$J$44,4, FALSE))</f>
        <v>3.1418178019741241</v>
      </c>
      <c r="CE30" s="50">
        <f>$F30*'[1]INTERNAL PARAMETERS-2'!AP30*(1-VLOOKUP(AQ$4,'[1]INTERNAL PARAMETERS-1'!$B$5:$J$44,4, FALSE))</f>
        <v>0.52666677357008895</v>
      </c>
      <c r="CF30" s="50">
        <f>$F30*'[1]INTERNAL PARAMETERS-2'!AQ30*(1-VLOOKUP(AR$4,'[1]INTERNAL PARAMETERS-1'!$B$5:$J$44,4, FALSE))</f>
        <v>9.080366325364983E-2</v>
      </c>
      <c r="CG30" s="50">
        <f>$F30*'[1]INTERNAL PARAMETERS-2'!AR30*(1-VLOOKUP(AS$4,'[1]INTERNAL PARAMETERS-1'!$B$5:$J$44,4, FALSE))</f>
        <v>1.8162114325459937E-2</v>
      </c>
      <c r="CH30" s="49">
        <f>$F30*'[1]INTERNAL PARAMETERS-2'!AS30*(1-VLOOKUP(AT$4,'[1]INTERNAL PARAMETERS-1'!$B$5:$J$44,4, FALSE))</f>
        <v>0</v>
      </c>
      <c r="CI30" s="48">
        <f t="shared" si="0"/>
        <v>69.083736498516302</v>
      </c>
    </row>
    <row r="31" spans="3:87" x14ac:dyDescent="0.4">
      <c r="C31" s="33" t="s">
        <v>5</v>
      </c>
      <c r="D31" s="32" t="s">
        <v>71</v>
      </c>
      <c r="E31" s="32" t="s">
        <v>80</v>
      </c>
      <c r="F31" s="143">
        <f>AEB!AF31</f>
        <v>56.786108011869423</v>
      </c>
      <c r="G31" s="51">
        <f>$F31*'[1]INTERNAL PARAMETERS-2'!F31*VLOOKUP(G$4,'[1]INTERNAL PARAMETERS-1'!$B$5:$J$44,4, FALSE)</f>
        <v>0.33385688622338272</v>
      </c>
      <c r="H31" s="50">
        <f>$F31*'[1]INTERNAL PARAMETERS-2'!G31*VLOOKUP(H$4,'[1]INTERNAL PARAMETERS-1'!$B$5:$J$44,4, FALSE)</f>
        <v>0.31868363816261119</v>
      </c>
      <c r="I31" s="50">
        <f>$F31*'[1]INTERNAL PARAMETERS-2'!H31*VLOOKUP(I$4,'[1]INTERNAL PARAMETERS-1'!$B$5:$J$44,4, FALSE)</f>
        <v>0.58313739496550732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1.517324806077151E-2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6.3736443701982184E-2</v>
      </c>
      <c r="N31" s="50">
        <f>$F31*'[1]INTERNAL PARAMETERS-2'!M31*VLOOKUP(N$4,'[1]INTERNAL PARAMETERS-1'!$B$5:$J$44,4, FALSE)</f>
        <v>8.8775710168735894E-2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1.517324806077151E-2</v>
      </c>
      <c r="S31" s="50">
        <f>$F31*'[1]INTERNAL PARAMETERS-2'!R31*VLOOKUP(S$4,'[1]INTERNAL PARAMETERS-1'!$B$5:$J$44,4, FALSE)</f>
        <v>0.23557205833751926</v>
      </c>
      <c r="T31" s="50">
        <f>$F31*'[1]INTERNAL PARAMETERS-2'!S31*VLOOKUP(T$4,'[1]INTERNAL PARAMETERS-1'!$B$5:$J$44,4, FALSE)</f>
        <v>1.8210169117246287E-2</v>
      </c>
      <c r="U31" s="50">
        <f>$F31*'[1]INTERNAL PARAMETERS-2'!T31*VLOOKUP(U$4,'[1]INTERNAL PARAMETERS-1'!$B$5:$J$44,4, FALSE)</f>
        <v>3.0351039010183975E-2</v>
      </c>
      <c r="V31" s="50">
        <f>$F31*'[1]INTERNAL PARAMETERS-2'!U31*VLOOKUP(V$4,'[1]INTERNAL PARAMETERS-1'!$B$5:$J$44,4, FALSE)</f>
        <v>0.16844605184830858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1.517324806077151E-2</v>
      </c>
      <c r="AI31" s="50">
        <f>$F31*'[1]INTERNAL PARAMETERS-2'!AH31*VLOOKUP(AI$4,'[1]INTERNAL PARAMETERS-1'!$B$5:$J$44,4, FALSE)</f>
        <v>1.517324806077151E-2</v>
      </c>
      <c r="AJ31" s="50">
        <f>$F31*'[1]INTERNAL PARAMETERS-2'!AI31*VLOOKUP(AJ$4,'[1]INTERNAL PARAMETERS-1'!$B$5:$J$44,4, FALSE)</f>
        <v>4.5525422793115715E-2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11.079610504344638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1.2109924303376614</v>
      </c>
      <c r="BB31" s="50">
        <f>$F31*'[1]INTERNAL PARAMETERS-2'!M31*(1-VLOOKUP(N$4,'[1]INTERNAL PARAMETERS-1'!$B$5:$J$44,4, FALSE))</f>
        <v>1.6867384932059819</v>
      </c>
      <c r="BC31" s="50">
        <f>$F31*'[1]INTERNAL PARAMETERS-2'!N31*(1-VLOOKUP(O$4,'[1]INTERNAL PARAMETERS-1'!$B$5:$J$44,4, FALSE))</f>
        <v>3.27787019137994</v>
      </c>
      <c r="BD31" s="50">
        <f>$F31*'[1]INTERNAL PARAMETERS-2'!O31*(1-VLOOKUP(P$4,'[1]INTERNAL PARAMETERS-1'!$B$5:$J$44,4, FALSE))</f>
        <v>1.4416573171513349</v>
      </c>
      <c r="BE31" s="50">
        <f>$F31*'[1]INTERNAL PARAMETERS-2'!P31*(1-VLOOKUP(Q$4,'[1]INTERNAL PARAMETERS-1'!$B$5:$J$44,4, FALSE))</f>
        <v>1.8969172236932934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4.4758691084128657</v>
      </c>
      <c r="BH31" s="50">
        <f>$F31*'[1]INTERNAL PARAMETERS-2'!S31*(1-VLOOKUP(T$4,'[1]INTERNAL PARAMETERS-1'!$B$5:$J$44,4, FALSE))</f>
        <v>0.16389152205521657</v>
      </c>
      <c r="BI31" s="50">
        <f>$F31*'[1]INTERNAL PARAMETERS-2'!T31*(1-VLOOKUP(U$4,'[1]INTERNAL PARAMETERS-1'!$B$5:$J$44,4, FALSE))</f>
        <v>0.1214041560407359</v>
      </c>
      <c r="BJ31" s="50">
        <f>$F31*'[1]INTERNAL PARAMETERS-2'!U31*(1-VLOOKUP(V$4,'[1]INTERNAL PARAMETERS-1'!$B$5:$J$44,4, FALSE))</f>
        <v>0.95452762714041528</v>
      </c>
      <c r="BK31" s="50">
        <f>$F31*'[1]INTERNAL PARAMETERS-2'!V31*(1-VLOOKUP(W$4,'[1]INTERNAL PARAMETERS-1'!$B$5:$J$44,4, FALSE))</f>
        <v>1.3961318943582193</v>
      </c>
      <c r="BL31" s="50">
        <f>$F31*'[1]INTERNAL PARAMETERS-2'!W31*(1-VLOOKUP(X$4,'[1]INTERNAL PARAMETERS-1'!$B$5:$J$44,4, FALSE))</f>
        <v>2.9440133051565569</v>
      </c>
      <c r="BM31" s="50">
        <f>$F31*'[1]INTERNAL PARAMETERS-2'!X31*(1-VLOOKUP(Y$4,'[1]INTERNAL PARAMETERS-1'!$B$5:$J$44,4, FALSE))</f>
        <v>1.3809529676866465</v>
      </c>
      <c r="BN31" s="50">
        <f>$F31*'[1]INTERNAL PARAMETERS-2'!Y31*(1-VLOOKUP(Z$4,'[1]INTERNAL PARAMETERS-1'!$B$5:$J$44,4, FALSE))</f>
        <v>2.9440133051565569</v>
      </c>
      <c r="BO31" s="50">
        <f>$F31*'[1]INTERNAL PARAMETERS-2'!Z31*(1-VLOOKUP(AA$4,'[1]INTERNAL PARAMETERS-1'!$B$5:$J$44,4, FALSE))</f>
        <v>3.5206762320170912</v>
      </c>
      <c r="BP31" s="50">
        <f>$F31*'[1]INTERNAL PARAMETERS-2'!AA31*(1-VLOOKUP(AB$4,'[1]INTERNAL PARAMETERS-1'!$B$5:$J$44,4, FALSE))</f>
        <v>0.89534656502314514</v>
      </c>
      <c r="BQ31" s="50">
        <f>$F31*'[1]INTERNAL PARAMETERS-2'!AB31*(1-VLOOKUP(AC$4,'[1]INTERNAL PARAMETERS-1'!$B$5:$J$44,4, FALSE))</f>
        <v>9.7425654071643901</v>
      </c>
      <c r="BR31" s="50">
        <f>$F31*'[1]INTERNAL PARAMETERS-2'!AC31*(1-VLOOKUP(AD$4,'[1]INTERNAL PARAMETERS-1'!$B$5:$J$44,4, FALSE))</f>
        <v>1.0015706586701481</v>
      </c>
      <c r="BS31" s="50">
        <f>$F31*'[1]INTERNAL PARAMETERS-2'!AD31*(1-VLOOKUP(AE$4,'[1]INTERNAL PARAMETERS-1'!$B$5:$J$44,4, FALSE))</f>
        <v>0.16692844311169136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0.12140302031857564</v>
      </c>
      <c r="CA31" s="50">
        <f>$F31*'[1]INTERNAL PARAMETERS-2'!AL31*(1-VLOOKUP(AM$4,'[1]INTERNAL PARAMETERS-1'!$B$5:$J$44,4, FALSE))</f>
        <v>0.47043315460272983</v>
      </c>
      <c r="CB31" s="50">
        <f>$F31*'[1]INTERNAL PARAMETERS-2'!AM31*(1-VLOOKUP(AN$4,'[1]INTERNAL PARAMETERS-1'!$B$5:$J$44,4, FALSE))</f>
        <v>0.31868363816261119</v>
      </c>
      <c r="CC31" s="50">
        <f>$F31*'[1]INTERNAL PARAMETERS-2'!AN31*(1-VLOOKUP(AO$4,'[1]INTERNAL PARAMETERS-1'!$B$5:$J$44,4, FALSE))</f>
        <v>1.1078004309279523</v>
      </c>
      <c r="CD31" s="50">
        <f>$F31*'[1]INTERNAL PARAMETERS-2'!AO31*(1-VLOOKUP(AP$4,'[1]INTERNAL PARAMETERS-1'!$B$5:$J$44,4, FALSE))</f>
        <v>2.154896512391216</v>
      </c>
      <c r="CE31" s="50">
        <f>$F31*'[1]INTERNAL PARAMETERS-2'!AP31*(1-VLOOKUP(AQ$4,'[1]INTERNAL PARAMETERS-1'!$B$5:$J$44,4, FALSE))</f>
        <v>0.31868363816261119</v>
      </c>
      <c r="CF31" s="50">
        <f>$F31*'[1]INTERNAL PARAMETERS-2'!AQ31*(1-VLOOKUP(AR$4,'[1]INTERNAL PARAMETERS-1'!$B$5:$J$44,4, FALSE))</f>
        <v>4.5525422793115715E-2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56.78609097603703</v>
      </c>
    </row>
    <row r="32" spans="3:87" x14ac:dyDescent="0.4">
      <c r="C32" s="33" t="s">
        <v>5</v>
      </c>
      <c r="D32" s="32" t="s">
        <v>71</v>
      </c>
      <c r="E32" s="32" t="s">
        <v>79</v>
      </c>
      <c r="F32" s="143">
        <f>AEB!AF32</f>
        <v>36.531190504451033</v>
      </c>
      <c r="G32" s="51">
        <f>$F32*'[1]INTERNAL PARAMETERS-2'!F32*VLOOKUP(G$4,'[1]INTERNAL PARAMETERS-1'!$B$5:$J$44,4, FALSE)</f>
        <v>0.15383649633329374</v>
      </c>
      <c r="H32" s="50">
        <f>$F32*'[1]INTERNAL PARAMETERS-2'!G32*VLOOKUP(H$4,'[1]INTERNAL PARAMETERS-1'!$B$5:$J$44,4, FALSE)</f>
        <v>0.1846030649761424</v>
      </c>
      <c r="I32" s="50">
        <f>$F32*'[1]INTERNAL PARAMETERS-2'!H32*VLOOKUP(I$4,'[1]INTERNAL PARAMETERS-1'!$B$5:$J$44,4, FALSE)</f>
        <v>0.36469288402141242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3.7946408824593464E-2</v>
      </c>
      <c r="N32" s="50">
        <f>$F32*'[1]INTERNAL PARAMETERS-2'!M32*VLOOKUP(N$4,'[1]INTERNAL PARAMETERS-1'!$B$5:$J$44,4, FALSE)</f>
        <v>4.3587189950385748E-2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4.1024526936498509E-2</v>
      </c>
      <c r="S32" s="50">
        <f>$F32*'[1]INTERNAL PARAMETERS-2'!R32*VLOOKUP(S$4,'[1]INTERNAL PARAMETERS-1'!$B$5:$J$44,4, FALSE)</f>
        <v>0.14758473104631453</v>
      </c>
      <c r="T32" s="50">
        <f>$F32*'[1]INTERNAL PARAMETERS-2'!S32*VLOOKUP(T$4,'[1]INTERNAL PARAMETERS-1'!$B$5:$J$44,4, FALSE)</f>
        <v>7.179109557934717E-3</v>
      </c>
      <c r="U32" s="50">
        <f>$F32*'[1]INTERNAL PARAMETERS-2'!T32*VLOOKUP(U$4,'[1]INTERNAL PARAMETERS-1'!$B$5:$J$44,4, FALSE)</f>
        <v>1.6409080150789315E-2</v>
      </c>
      <c r="V32" s="50">
        <f>$F32*'[1]INTERNAL PARAMETERS-2'!U32*VLOOKUP(V$4,'[1]INTERNAL PARAMETERS-1'!$B$5:$J$44,4, FALSE)</f>
        <v>0.11845475973806525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1.0254305174599404E-2</v>
      </c>
      <c r="AJ32" s="50">
        <f>$F32*'[1]INTERNAL PARAMETERS-2'!AI32*VLOOKUP(AJ$4,'[1]INTERNAL PARAMETERS-1'!$B$5:$J$44,4, FALSE)</f>
        <v>5.1278832111097912E-2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6.9291647964068357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0.72098176766727573</v>
      </c>
      <c r="BB32" s="50">
        <f>$F32*'[1]INTERNAL PARAMETERS-2'!M32*(1-VLOOKUP(N$4,'[1]INTERNAL PARAMETERS-1'!$B$5:$J$44,4, FALSE))</f>
        <v>0.82815660905732913</v>
      </c>
      <c r="BC32" s="50">
        <f>$F32*'[1]INTERNAL PARAMETERS-2'!N32*(1-VLOOKUP(O$4,'[1]INTERNAL PARAMETERS-1'!$B$5:$J$44,4, FALSE))</f>
        <v>2.0203940220391687</v>
      </c>
      <c r="BD32" s="50">
        <f>$F32*'[1]INTERNAL PARAMETERS-2'!O32*(1-VLOOKUP(P$4,'[1]INTERNAL PARAMETERS-1'!$B$5:$J$44,4, FALSE))</f>
        <v>1.0563468639838574</v>
      </c>
      <c r="BE32" s="50">
        <f>$F32*'[1]INTERNAL PARAMETERS-2'!P32*(1-VLOOKUP(Q$4,'[1]INTERNAL PARAMETERS-1'!$B$5:$J$44,4, FALSE))</f>
        <v>1.7434875980154299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2.8041098898799759</v>
      </c>
      <c r="BH32" s="50">
        <f>$F32*'[1]INTERNAL PARAMETERS-2'!S32*(1-VLOOKUP(T$4,'[1]INTERNAL PARAMETERS-1'!$B$5:$J$44,4, FALSE))</f>
        <v>6.4611986021412451E-2</v>
      </c>
      <c r="BI32" s="50">
        <f>$F32*'[1]INTERNAL PARAMETERS-2'!T32*(1-VLOOKUP(U$4,'[1]INTERNAL PARAMETERS-1'!$B$5:$J$44,4, FALSE))</f>
        <v>6.5636320603157258E-2</v>
      </c>
      <c r="BJ32" s="50">
        <f>$F32*'[1]INTERNAL PARAMETERS-2'!U32*(1-VLOOKUP(V$4,'[1]INTERNAL PARAMETERS-1'!$B$5:$J$44,4, FALSE))</f>
        <v>0.67124363851570312</v>
      </c>
      <c r="BK32" s="50">
        <f>$F32*'[1]INTERNAL PARAMETERS-2'!V32*(1-VLOOKUP(W$4,'[1]INTERNAL PARAMETERS-1'!$B$5:$J$44,4, FALSE))</f>
        <v>0.85123153553946573</v>
      </c>
      <c r="BL32" s="50">
        <f>$F32*'[1]INTERNAL PARAMETERS-2'!W32*(1-VLOOKUP(X$4,'[1]INTERNAL PARAMETERS-1'!$B$5:$J$44,4, FALSE))</f>
        <v>1.7537419031900294</v>
      </c>
      <c r="BM32" s="50">
        <f>$F32*'[1]INTERNAL PARAMETERS-2'!X32*(1-VLOOKUP(Y$4,'[1]INTERNAL PARAMETERS-1'!$B$5:$J$44,4, FALSE))</f>
        <v>1.046092558809258</v>
      </c>
      <c r="BN32" s="50">
        <f>$F32*'[1]INTERNAL PARAMETERS-2'!Y32*(1-VLOOKUP(Z$4,'[1]INTERNAL PARAMETERS-1'!$B$5:$J$44,4, FALSE))</f>
        <v>1.8870697891741242</v>
      </c>
      <c r="BO32" s="50">
        <f>$F32*'[1]INTERNAL PARAMETERS-2'!Z32*(1-VLOOKUP(AA$4,'[1]INTERNAL PARAMETERS-1'!$B$5:$J$44,4, FALSE))</f>
        <v>2.1947427818407119</v>
      </c>
      <c r="BP32" s="50">
        <f>$F32*'[1]INTERNAL PARAMETERS-2'!AA32*(1-VLOOKUP(AB$4,'[1]INTERNAL PARAMETERS-1'!$B$5:$J$44,4, FALSE))</f>
        <v>0.5640708063411275</v>
      </c>
      <c r="BQ32" s="50">
        <f>$F32*'[1]INTERNAL PARAMETERS-2'!AB32*(1-VLOOKUP(AC$4,'[1]INTERNAL PARAMETERS-1'!$B$5:$J$44,4, FALSE))</f>
        <v>6.3586007536094948</v>
      </c>
      <c r="BR32" s="50">
        <f>$F32*'[1]INTERNAL PARAMETERS-2'!AC32*(1-VLOOKUP(AD$4,'[1]INTERNAL PARAMETERS-1'!$B$5:$J$44,4, FALSE))</f>
        <v>0.57432511151572685</v>
      </c>
      <c r="BS32" s="50">
        <f>$F32*'[1]INTERNAL PARAMETERS-2'!AD32*(1-VLOOKUP(AE$4,'[1]INTERNAL PARAMETERS-1'!$B$5:$J$44,4, FALSE))</f>
        <v>5.1278832111097912E-2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0.11281562251584569</v>
      </c>
      <c r="CA32" s="50">
        <f>$F32*'[1]INTERNAL PARAMETERS-2'!AL32*(1-VLOOKUP(AM$4,'[1]INTERNAL PARAMETERS-1'!$B$5:$J$44,4, FALSE))</f>
        <v>0.33844321442848657</v>
      </c>
      <c r="CB32" s="50">
        <f>$F32*'[1]INTERNAL PARAMETERS-2'!AM32*(1-VLOOKUP(AN$4,'[1]INTERNAL PARAMETERS-1'!$B$5:$J$44,4, FALSE))</f>
        <v>0.23588189708724033</v>
      </c>
      <c r="CC32" s="50">
        <f>$F32*'[1]INTERNAL PARAMETERS-2'!AN32*(1-VLOOKUP(AO$4,'[1]INTERNAL PARAMETERS-1'!$B$5:$J$44,4, FALSE))</f>
        <v>0.79995270342836777</v>
      </c>
      <c r="CD32" s="50">
        <f>$F32*'[1]INTERNAL PARAMETERS-2'!AO32*(1-VLOOKUP(AP$4,'[1]INTERNAL PARAMETERS-1'!$B$5:$J$44,4, FALSE))</f>
        <v>1.3024867193647476</v>
      </c>
      <c r="CE32" s="50">
        <f>$F32*'[1]INTERNAL PARAMETERS-2'!AP32*(1-VLOOKUP(AQ$4,'[1]INTERNAL PARAMETERS-1'!$B$5:$J$44,4, FALSE))</f>
        <v>0.25639416055548958</v>
      </c>
      <c r="CF32" s="50">
        <f>$F32*'[1]INTERNAL PARAMETERS-2'!AQ32*(1-VLOOKUP(AR$4,'[1]INTERNAL PARAMETERS-1'!$B$5:$J$44,4, FALSE))</f>
        <v>0.10255766422219582</v>
      </c>
      <c r="CG32" s="50">
        <f>$F32*'[1]INTERNAL PARAMETERS-2'!AR32*(1-VLOOKUP(AS$4,'[1]INTERNAL PARAMETERS-1'!$B$5:$J$44,4, FALSE))</f>
        <v>2.0512263468249255E-2</v>
      </c>
      <c r="CH32" s="49">
        <f>$F32*'[1]INTERNAL PARAMETERS-2'!AS32*(1-VLOOKUP(AT$4,'[1]INTERNAL PARAMETERS-1'!$B$5:$J$44,4, FALSE))</f>
        <v>0</v>
      </c>
      <c r="CI32" s="48">
        <f t="shared" si="0"/>
        <v>36.531183198212929</v>
      </c>
    </row>
    <row r="33" spans="3:87" x14ac:dyDescent="0.4">
      <c r="C33" s="33" t="s">
        <v>5</v>
      </c>
      <c r="D33" s="32" t="s">
        <v>71</v>
      </c>
      <c r="E33" s="32" t="s">
        <v>78</v>
      </c>
      <c r="F33" s="143">
        <f>AEB!AF33</f>
        <v>40.871529970326399</v>
      </c>
      <c r="G33" s="51">
        <f>$F33*'[1]INTERNAL PARAMETERS-2'!F33*VLOOKUP(G$4,'[1]INTERNAL PARAMETERS-1'!$B$5:$J$44,4, FALSE)</f>
        <v>0.14933230905258157</v>
      </c>
      <c r="H33" s="50">
        <f>$F33*'[1]INTERNAL PARAMETERS-2'!G33*VLOOKUP(H$4,'[1]INTERNAL PARAMETERS-1'!$B$5:$J$44,4, FALSE)</f>
        <v>0.13784740913091986</v>
      </c>
      <c r="I33" s="50">
        <f>$F33*'[1]INTERNAL PARAMETERS-2'!H33*VLOOKUP(I$4,'[1]INTERNAL PARAMETERS-1'!$B$5:$J$44,4, FALSE)</f>
        <v>0.3968449812539821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7.0646439553709181E-2</v>
      </c>
      <c r="N33" s="50">
        <f>$F33*'[1]INTERNAL PARAMETERS-2'!M33*VLOOKUP(N$4,'[1]INTERNAL PARAMETERS-1'!$B$5:$J$44,4, FALSE)</f>
        <v>6.0307986047715118E-2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1.1488987074658751E-2</v>
      </c>
      <c r="S33" s="50">
        <f>$F33*'[1]INTERNAL PARAMETERS-2'!R33*VLOOKUP(S$4,'[1]INTERNAL PARAMETERS-1'!$B$5:$J$44,4, FALSE)</f>
        <v>0.14477738139503854</v>
      </c>
      <c r="T33" s="50">
        <f>$F33*'[1]INTERNAL PARAMETERS-2'!S33*VLOOKUP(T$4,'[1]INTERNAL PARAMETERS-1'!$B$5:$J$44,4, FALSE)</f>
        <v>9.1899635138278906E-3</v>
      </c>
      <c r="U33" s="50">
        <f>$F33*'[1]INTERNAL PARAMETERS-2'!T33*VLOOKUP(U$4,'[1]INTERNAL PARAMETERS-1'!$B$5:$J$44,4, FALSE)</f>
        <v>1.1487352213459938E-2</v>
      </c>
      <c r="V33" s="50">
        <f>$F33*'[1]INTERNAL PARAMETERS-2'!U33*VLOOKUP(V$4,'[1]INTERNAL PARAMETERS-1'!$B$5:$J$44,4, FALSE)</f>
        <v>0.12406205514487829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1.1488987074658751E-2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1.1488987074658751E-2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7.540054643825659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1.3422823515204743</v>
      </c>
      <c r="BB33" s="50">
        <f>$F33*'[1]INTERNAL PARAMETERS-2'!M33*(1-VLOOKUP(N$4,'[1]INTERNAL PARAMETERS-1'!$B$5:$J$44,4, FALSE))</f>
        <v>1.1458517349065871</v>
      </c>
      <c r="BC33" s="50">
        <f>$F33*'[1]INTERNAL PARAMETERS-2'!N33*(1-VLOOKUP(O$4,'[1]INTERNAL PARAMETERS-1'!$B$5:$J$44,4, FALSE))</f>
        <v>2.871805356141008</v>
      </c>
      <c r="BD33" s="50">
        <f>$F33*'[1]INTERNAL PARAMETERS-2'!O33*(1-VLOOKUP(P$4,'[1]INTERNAL PARAMETERS-1'!$B$5:$J$44,4, FALSE))</f>
        <v>0.89600202862148348</v>
      </c>
      <c r="BE33" s="50">
        <f>$F33*'[1]INTERNAL PARAMETERS-2'!P33*(1-VLOOKUP(Q$4,'[1]INTERNAL PARAMETERS-1'!$B$5:$J$44,4, FALSE))</f>
        <v>1.5392872131304449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2.750770246505732</v>
      </c>
      <c r="BH33" s="50">
        <f>$F33*'[1]INTERNAL PARAMETERS-2'!S33*(1-VLOOKUP(T$4,'[1]INTERNAL PARAMETERS-1'!$B$5:$J$44,4, FALSE))</f>
        <v>8.2709671624451017E-2</v>
      </c>
      <c r="BI33" s="50">
        <f>$F33*'[1]INTERNAL PARAMETERS-2'!T33*(1-VLOOKUP(U$4,'[1]INTERNAL PARAMETERS-1'!$B$5:$J$44,4, FALSE))</f>
        <v>4.5949408853839753E-2</v>
      </c>
      <c r="BJ33" s="50">
        <f>$F33*'[1]INTERNAL PARAMETERS-2'!U33*(1-VLOOKUP(V$4,'[1]INTERNAL PARAMETERS-1'!$B$5:$J$44,4, FALSE))</f>
        <v>0.70301831248764368</v>
      </c>
      <c r="BK33" s="50">
        <f>$F33*'[1]INTERNAL PARAMETERS-2'!V33*(1-VLOOKUP(W$4,'[1]INTERNAL PARAMETERS-1'!$B$5:$J$44,4, FALSE))</f>
        <v>0.96492777676344188</v>
      </c>
      <c r="BL33" s="50">
        <f>$F33*'[1]INTERNAL PARAMETERS-2'!W33*(1-VLOOKUP(X$4,'[1]INTERNAL PARAMETERS-1'!$B$5:$J$44,4, FALSE))</f>
        <v>1.964314340444866</v>
      </c>
      <c r="BM33" s="50">
        <f>$F33*'[1]INTERNAL PARAMETERS-2'!X33*(1-VLOOKUP(Y$4,'[1]INTERNAL PARAMETERS-1'!$B$5:$J$44,4, FALSE))</f>
        <v>1.3554920300068838</v>
      </c>
      <c r="BN33" s="50">
        <f>$F33*'[1]INTERNAL PARAMETERS-2'!Y33*(1-VLOOKUP(Z$4,'[1]INTERNAL PARAMETERS-1'!$B$5:$J$44,4, FALSE))</f>
        <v>2.0906727625011272</v>
      </c>
      <c r="BO33" s="50">
        <f>$F33*'[1]INTERNAL PARAMETERS-2'!Z33*(1-VLOOKUP(AA$4,'[1]INTERNAL PARAMETERS-1'!$B$5:$J$44,4, FALSE))</f>
        <v>2.4238043418302664</v>
      </c>
      <c r="BP33" s="50">
        <f>$F33*'[1]INTERNAL PARAMETERS-2'!AA33*(1-VLOOKUP(AB$4,'[1]INTERNAL PARAMETERS-1'!$B$5:$J$44,4, FALSE))</f>
        <v>0.85005425462884254</v>
      </c>
      <c r="BQ33" s="50">
        <f>$F33*'[1]INTERNAL PARAMETERS-2'!AB33*(1-VLOOKUP(AC$4,'[1]INTERNAL PARAMETERS-1'!$B$5:$J$44,4, FALSE))</f>
        <v>7.4437192215397019</v>
      </c>
      <c r="BR33" s="50">
        <f>$F33*'[1]INTERNAL PARAMETERS-2'!AC33*(1-VLOOKUP(AD$4,'[1]INTERNAL PARAMETERS-1'!$B$5:$J$44,4, FALSE))</f>
        <v>0.49394878830338268</v>
      </c>
      <c r="BS33" s="50">
        <f>$F33*'[1]INTERNAL PARAMETERS-2'!AD33*(1-VLOOKUP(AE$4,'[1]INTERNAL PARAMETERS-1'!$B$5:$J$44,4, FALSE))</f>
        <v>0.10338453505994064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8.0410648063620152E-2</v>
      </c>
      <c r="CA33" s="50">
        <f>$F33*'[1]INTERNAL PARAMETERS-2'!AL33*(1-VLOOKUP(AM$4,'[1]INTERNAL PARAMETERS-1'!$B$5:$J$44,4, FALSE))</f>
        <v>0.27569481826183972</v>
      </c>
      <c r="CB33" s="50">
        <f>$F33*'[1]INTERNAL PARAMETERS-2'!AM33*(1-VLOOKUP(AN$4,'[1]INTERNAL PARAMETERS-1'!$B$5:$J$44,4, FALSE))</f>
        <v>0.21825805719454003</v>
      </c>
      <c r="CC33" s="50">
        <f>$F33*'[1]INTERNAL PARAMETERS-2'!AN33*(1-VLOOKUP(AO$4,'[1]INTERNAL PARAMETERS-1'!$B$5:$J$44,4, FALSE))</f>
        <v>0.66625907150528174</v>
      </c>
      <c r="CD33" s="50">
        <f>$F33*'[1]INTERNAL PARAMETERS-2'!AO33*(1-VLOOKUP(AP$4,'[1]INTERNAL PARAMETERS-1'!$B$5:$J$44,4, FALSE))</f>
        <v>1.5622611001267652</v>
      </c>
      <c r="CE33" s="50">
        <f>$F33*'[1]INTERNAL PARAMETERS-2'!AP33*(1-VLOOKUP(AQ$4,'[1]INTERNAL PARAMETERS-1'!$B$5:$J$44,4, FALSE))</f>
        <v>0.27569481826183972</v>
      </c>
      <c r="CF33" s="50">
        <f>$F33*'[1]INTERNAL PARAMETERS-2'!AQ33*(1-VLOOKUP(AR$4,'[1]INTERNAL PARAMETERS-1'!$B$5:$J$44,4, FALSE))</f>
        <v>4.5947773992640932E-2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40.871538144632396</v>
      </c>
    </row>
    <row r="34" spans="3:87" x14ac:dyDescent="0.4">
      <c r="C34" s="33" t="s">
        <v>5</v>
      </c>
      <c r="D34" s="32" t="s">
        <v>71</v>
      </c>
      <c r="E34" s="32" t="s">
        <v>77</v>
      </c>
      <c r="F34" s="143">
        <f>AEB!AF34</f>
        <v>31.829156083086048</v>
      </c>
      <c r="G34" s="51">
        <f>$F34*'[1]INTERNAL PARAMETERS-2'!F34*VLOOKUP(G$4,'[1]INTERNAL PARAMETERS-1'!$B$5:$J$44,4, FALSE)</f>
        <v>0.10315829486528189</v>
      </c>
      <c r="H34" s="50">
        <f>$F34*'[1]INTERNAL PARAMETERS-2'!G34*VLOOKUP(H$4,'[1]INTERNAL PARAMETERS-1'!$B$5:$J$44,4, FALSE)</f>
        <v>0.18756285096640946</v>
      </c>
      <c r="I34" s="50">
        <f>$F34*'[1]INTERNAL PARAMETERS-2'!H34*VLOOKUP(I$4,'[1]INTERNAL PARAMETERS-1'!$B$5:$J$44,4, FALSE)</f>
        <v>0.26382932844021362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7.7837882909626108E-2</v>
      </c>
      <c r="N34" s="50">
        <f>$F34*'[1]INTERNAL PARAMETERS-2'!M34*VLOOKUP(N$4,'[1]INTERNAL PARAMETERS-1'!$B$5:$J$44,4, FALSE)</f>
        <v>4.1263477091893166E-2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3.7513843359525213E-2</v>
      </c>
      <c r="S34" s="50">
        <f>$F34*'[1]INTERNAL PARAMETERS-2'!R34*VLOOKUP(S$4,'[1]INTERNAL PARAMETERS-1'!$B$5:$J$44,4, FALSE)</f>
        <v>9.2537223771916907E-2</v>
      </c>
      <c r="T34" s="50">
        <f>$F34*'[1]INTERNAL PARAMETERS-2'!S34*VLOOKUP(T$4,'[1]INTERNAL PARAMETERS-1'!$B$5:$J$44,4, FALSE)</f>
        <v>7.5024503803442126E-3</v>
      </c>
      <c r="U34" s="50">
        <f>$F34*'[1]INTERNAL PARAMETERS-2'!T34*VLOOKUP(U$4,'[1]INTERNAL PARAMETERS-1'!$B$5:$J$44,4, FALSE)</f>
        <v>9.3781425483204731E-3</v>
      </c>
      <c r="V34" s="50">
        <f>$F34*'[1]INTERNAL PARAMETERS-2'!U34*VLOOKUP(V$4,'[1]INTERNAL PARAMETERS-1'!$B$5:$J$44,4, FALSE)</f>
        <v>0.11675682436443914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9.3768693820771506E-3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9.3768693820771506E-3</v>
      </c>
      <c r="AI34" s="50">
        <f>$F34*'[1]INTERNAL PARAMETERS-2'!AH34*VLOOKUP(AI$4,'[1]INTERNAL PARAMETERS-1'!$B$5:$J$44,4, FALSE)</f>
        <v>1.8756921679762607E-2</v>
      </c>
      <c r="AJ34" s="50">
        <f>$F34*'[1]INTERNAL PARAMETERS-2'!AI34*VLOOKUP(AJ$4,'[1]INTERNAL PARAMETERS-1'!$B$5:$J$44,4, FALSE)</f>
        <v>1.8756921679762607E-2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5.0127572403640581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1.4789197752828958</v>
      </c>
      <c r="BB34" s="50">
        <f>$F34*'[1]INTERNAL PARAMETERS-2'!M34*(1-VLOOKUP(N$4,'[1]INTERNAL PARAMETERS-1'!$B$5:$J$44,4, FALSE))</f>
        <v>0.78400606474597012</v>
      </c>
      <c r="BC34" s="50">
        <f>$F34*'[1]INTERNAL PARAMETERS-2'!N34*(1-VLOOKUP(O$4,'[1]INTERNAL PARAMETERS-1'!$B$5:$J$44,4, FALSE))</f>
        <v>2.0631754460524623</v>
      </c>
      <c r="BD34" s="50">
        <f>$F34*'[1]INTERNAL PARAMETERS-2'!O34*(1-VLOOKUP(P$4,'[1]INTERNAL PARAMETERS-1'!$B$5:$J$44,4, FALSE))</f>
        <v>0.74086816865234406</v>
      </c>
      <c r="BE34" s="50">
        <f>$F34*'[1]INTERNAL PARAMETERS-2'!P34*(1-VLOOKUP(Q$4,'[1]INTERNAL PARAMETERS-1'!$B$5:$J$44,4, FALSE))</f>
        <v>1.2941734863382788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1.7582072516664209</v>
      </c>
      <c r="BH34" s="50">
        <f>$F34*'[1]INTERNAL PARAMETERS-2'!S34*(1-VLOOKUP(T$4,'[1]INTERNAL PARAMETERS-1'!$B$5:$J$44,4, FALSE))</f>
        <v>6.7522053423097916E-2</v>
      </c>
      <c r="BI34" s="50">
        <f>$F34*'[1]INTERNAL PARAMETERS-2'!T34*(1-VLOOKUP(U$4,'[1]INTERNAL PARAMETERS-1'!$B$5:$J$44,4, FALSE))</f>
        <v>3.7512570193281893E-2</v>
      </c>
      <c r="BJ34" s="50">
        <f>$F34*'[1]INTERNAL PARAMETERS-2'!U34*(1-VLOOKUP(V$4,'[1]INTERNAL PARAMETERS-1'!$B$5:$J$44,4, FALSE))</f>
        <v>0.66162200473182187</v>
      </c>
      <c r="BK34" s="50">
        <f>$F34*'[1]INTERNAL PARAMETERS-2'!V34*(1-VLOOKUP(W$4,'[1]INTERNAL PARAMETERS-1'!$B$5:$J$44,4, FALSE))</f>
        <v>0.600196030427537</v>
      </c>
      <c r="BL34" s="50">
        <f>$F34*'[1]INTERNAL PARAMETERS-2'!W34*(1-VLOOKUP(X$4,'[1]INTERNAL PARAMETERS-1'!$B$5:$J$44,4, FALSE))</f>
        <v>1.631782161995964</v>
      </c>
      <c r="BM34" s="50">
        <f>$F34*'[1]INTERNAL PARAMETERS-2'!X34*(1-VLOOKUP(Y$4,'[1]INTERNAL PARAMETERS-1'!$B$5:$J$44,4, FALSE))</f>
        <v>1.2847934340405933</v>
      </c>
      <c r="BN34" s="50">
        <f>$F34*'[1]INTERNAL PARAMETERS-2'!Y34*(1-VLOOKUP(Z$4,'[1]INTERNAL PARAMETERS-1'!$B$5:$J$44,4, FALSE))</f>
        <v>1.9600171511871805</v>
      </c>
      <c r="BO34" s="50">
        <f>$F34*'[1]INTERNAL PARAMETERS-2'!Z34*(1-VLOOKUP(AA$4,'[1]INTERNAL PARAMETERS-1'!$B$5:$J$44,4, FALSE))</f>
        <v>2.6164807637383971</v>
      </c>
      <c r="BP34" s="50">
        <f>$F34*'[1]INTERNAL PARAMETERS-2'!AA34*(1-VLOOKUP(AB$4,'[1]INTERNAL PARAMETERS-1'!$B$5:$J$44,4, FALSE))</f>
        <v>0.70335432529281894</v>
      </c>
      <c r="BQ34" s="50">
        <f>$F34*'[1]INTERNAL PARAMETERS-2'!AB34*(1-VLOOKUP(AC$4,'[1]INTERNAL PARAMETERS-1'!$B$5:$J$44,4, FALSE))</f>
        <v>5.8425344272864086</v>
      </c>
      <c r="BR34" s="50">
        <f>$F34*'[1]INTERNAL PARAMETERS-2'!AC34*(1-VLOOKUP(AD$4,'[1]INTERNAL PARAMETERS-1'!$B$5:$J$44,4, FALSE))</f>
        <v>0.21569664202824923</v>
      </c>
      <c r="BS34" s="50">
        <f>$F34*'[1]INTERNAL PARAMETERS-2'!AD34*(1-VLOOKUP(AE$4,'[1]INTERNAL PARAMETERS-1'!$B$5:$J$44,4, FALSE))</f>
        <v>0.16880592928664687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7.5024503803442125E-2</v>
      </c>
      <c r="CA34" s="50">
        <f>$F34*'[1]INTERNAL PARAMETERS-2'!AL34*(1-VLOOKUP(AM$4,'[1]INTERNAL PARAMETERS-1'!$B$5:$J$44,4, FALSE))</f>
        <v>0.20631658973056377</v>
      </c>
      <c r="CB34" s="50">
        <f>$F34*'[1]INTERNAL PARAMETERS-2'!AM34*(1-VLOOKUP(AN$4,'[1]INTERNAL PARAMETERS-1'!$B$5:$J$44,4, FALSE))</f>
        <v>0.13129208592712163</v>
      </c>
      <c r="CC34" s="50">
        <f>$F34*'[1]INTERNAL PARAMETERS-2'!AN34*(1-VLOOKUP(AO$4,'[1]INTERNAL PARAMETERS-1'!$B$5:$J$44,4, FALSE))</f>
        <v>0.57206223936569722</v>
      </c>
      <c r="CD34" s="50">
        <f>$F34*'[1]INTERNAL PARAMETERS-2'!AO34*(1-VLOOKUP(AP$4,'[1]INTERNAL PARAMETERS-1'!$B$5:$J$44,4, FALSE))</f>
        <v>0.75962190741649838</v>
      </c>
      <c r="CE34" s="50">
        <f>$F34*'[1]INTERNAL PARAMETERS-2'!AP34*(1-VLOOKUP(AQ$4,'[1]INTERNAL PARAMETERS-1'!$B$5:$J$44,4, FALSE))</f>
        <v>0.14067213822480709</v>
      </c>
      <c r="CF34" s="50">
        <f>$F34*'[1]INTERNAL PARAMETERS-2'!AQ34*(1-VLOOKUP(AR$4,'[1]INTERNAL PARAMETERS-1'!$B$5:$J$44,4, FALSE))</f>
        <v>1.8756921679762607E-2</v>
      </c>
      <c r="CG34" s="50">
        <f>$F34*'[1]INTERNAL PARAMETERS-2'!AR34*(1-VLOOKUP(AS$4,'[1]INTERNAL PARAMETERS-1'!$B$5:$J$44,4, FALSE))</f>
        <v>9.3768693820771506E-3</v>
      </c>
      <c r="CH34" s="49">
        <f>$F34*'[1]INTERNAL PARAMETERS-2'!AS34*(1-VLOOKUP(AT$4,'[1]INTERNAL PARAMETERS-1'!$B$5:$J$44,4, FALSE))</f>
        <v>0</v>
      </c>
      <c r="CI34" s="48">
        <f t="shared" si="0"/>
        <v>31.829156083086048</v>
      </c>
    </row>
    <row r="35" spans="3:87" x14ac:dyDescent="0.4">
      <c r="C35" s="33" t="s">
        <v>5</v>
      </c>
      <c r="D35" s="32" t="s">
        <v>71</v>
      </c>
      <c r="E35" s="32" t="s">
        <v>76</v>
      </c>
      <c r="F35" s="143">
        <f>AEB!AF35</f>
        <v>27.127121661721063</v>
      </c>
      <c r="G35" s="51">
        <f>$F35*'[1]INTERNAL PARAMETERS-2'!F35*VLOOKUP(G$4,'[1]INTERNAL PARAMETERS-1'!$B$5:$J$44,4, FALSE)</f>
        <v>0.10927347147774479</v>
      </c>
      <c r="H35" s="50">
        <f>$F35*'[1]INTERNAL PARAMETERS-2'!G35*VLOOKUP(H$4,'[1]INTERNAL PARAMETERS-1'!$B$5:$J$44,4, FALSE)</f>
        <v>3.6423586255192875E-2</v>
      </c>
      <c r="I35" s="50">
        <f>$F35*'[1]INTERNAL PARAMETERS-2'!H35*VLOOKUP(I$4,'[1]INTERNAL PARAMETERS-1'!$B$5:$J$44,4, FALSE)</f>
        <v>0.25213967842967355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8.969528523204745E-2</v>
      </c>
      <c r="N35" s="50">
        <f>$F35*'[1]INTERNAL PARAMETERS-2'!M35*VLOOKUP(N$4,'[1]INTERNAL PARAMETERS-1'!$B$5:$J$44,4, FALSE)</f>
        <v>3.4603220756083082E-2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9.1065747418397607E-3</v>
      </c>
      <c r="S35" s="50">
        <f>$F35*'[1]INTERNAL PARAMETERS-2'!R35*VLOOKUP(S$4,'[1]INTERNAL PARAMETERS-1'!$B$5:$J$44,4, FALSE)</f>
        <v>6.5208581957270015E-2</v>
      </c>
      <c r="T35" s="50">
        <f>$F35*'[1]INTERNAL PARAMETERS-2'!S35*VLOOKUP(T$4,'[1]INTERNAL PARAMETERS-1'!$B$5:$J$44,4, FALSE)</f>
        <v>2.7317011513353115E-3</v>
      </c>
      <c r="U35" s="50">
        <f>$F35*'[1]INTERNAL PARAMETERS-2'!T35*VLOOKUP(U$4,'[1]INTERNAL PARAMETERS-1'!$B$5:$J$44,4, FALSE)</f>
        <v>1.8213149483679522E-3</v>
      </c>
      <c r="V35" s="50">
        <f>$F35*'[1]INTERNAL PARAMETERS-2'!U35*VLOOKUP(V$4,'[1]INTERNAL PARAMETERS-1'!$B$5:$J$44,4, FALSE)</f>
        <v>7.5125579458753686E-2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9.1065747418397607E-3</v>
      </c>
      <c r="AK35" s="50">
        <f>$F35*'[1]INTERNAL PARAMETERS-2'!AJ35*VLOOKUP(AK$4,'[1]INTERNAL PARAMETERS-1'!$B$5:$J$44,4, FALSE)</f>
        <v>9.1065747418397607E-3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4.7906538901637967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1.7042104194089014</v>
      </c>
      <c r="BB35" s="50">
        <f>$F35*'[1]INTERNAL PARAMETERS-2'!M35*(1-VLOOKUP(N$4,'[1]INTERNAL PARAMETERS-1'!$B$5:$J$44,4, FALSE))</f>
        <v>0.65746119436557848</v>
      </c>
      <c r="BC35" s="50">
        <f>$F35*'[1]INTERNAL PARAMETERS-2'!N35*(1-VLOOKUP(O$4,'[1]INTERNAL PARAMETERS-1'!$B$5:$J$44,4, FALSE))</f>
        <v>2.0215565096261123</v>
      </c>
      <c r="BD35" s="50">
        <f>$F35*'[1]INTERNAL PARAMETERS-2'!O35*(1-VLOOKUP(P$4,'[1]INTERNAL PARAMETERS-1'!$B$5:$J$44,4, FALSE))</f>
        <v>0.47351747216617196</v>
      </c>
      <c r="BE35" s="50">
        <f>$F35*'[1]INTERNAL PARAMETERS-2'!P35*(1-VLOOKUP(Q$4,'[1]INTERNAL PARAMETERS-1'!$B$5:$J$44,4, FALSE))</f>
        <v>1.1473714505163204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1.2389630571881303</v>
      </c>
      <c r="BH35" s="50">
        <f>$F35*'[1]INTERNAL PARAMETERS-2'!S35*(1-VLOOKUP(T$4,'[1]INTERNAL PARAMETERS-1'!$B$5:$J$44,4, FALSE))</f>
        <v>2.45853103620178E-2</v>
      </c>
      <c r="BI35" s="50">
        <f>$F35*'[1]INTERNAL PARAMETERS-2'!T35*(1-VLOOKUP(U$4,'[1]INTERNAL PARAMETERS-1'!$B$5:$J$44,4, FALSE))</f>
        <v>7.2852597934718087E-3</v>
      </c>
      <c r="BJ35" s="50">
        <f>$F35*'[1]INTERNAL PARAMETERS-2'!U35*(1-VLOOKUP(V$4,'[1]INTERNAL PARAMETERS-1'!$B$5:$J$44,4, FALSE))</f>
        <v>0.42571161693293752</v>
      </c>
      <c r="BK35" s="50">
        <f>$F35*'[1]INTERNAL PARAMETERS-2'!V35*(1-VLOOKUP(W$4,'[1]INTERNAL PARAMETERS-1'!$B$5:$J$44,4, FALSE))</f>
        <v>0.51904763316320457</v>
      </c>
      <c r="BL35" s="50">
        <f>$F35*'[1]INTERNAL PARAMETERS-2'!W35*(1-VLOOKUP(X$4,'[1]INTERNAL PARAMETERS-1'!$B$5:$J$44,4, FALSE))</f>
        <v>1.1746884620296734</v>
      </c>
      <c r="BM35" s="50">
        <f>$F35*'[1]INTERNAL PARAMETERS-2'!X35*(1-VLOOKUP(Y$4,'[1]INTERNAL PARAMETERS-1'!$B$5:$J$44,4, FALSE))</f>
        <v>0.94703494433234392</v>
      </c>
      <c r="BN35" s="50">
        <f>$F35*'[1]INTERNAL PARAMETERS-2'!Y35*(1-VLOOKUP(Z$4,'[1]INTERNAL PARAMETERS-1'!$B$5:$J$44,4, FALSE))</f>
        <v>1.6208889226824923</v>
      </c>
      <c r="BO35" s="50">
        <f>$F35*'[1]INTERNAL PARAMETERS-2'!Z35*(1-VLOOKUP(AA$4,'[1]INTERNAL PARAMETERS-1'!$B$5:$J$44,4, FALSE))</f>
        <v>2.0397696591097918</v>
      </c>
      <c r="BP35" s="50">
        <f>$F35*'[1]INTERNAL PARAMETERS-2'!AA35*(1-VLOOKUP(AB$4,'[1]INTERNAL PARAMETERS-1'!$B$5:$J$44,4, FALSE))</f>
        <v>0.43709388591097914</v>
      </c>
      <c r="BQ35" s="50">
        <f>$F35*'[1]INTERNAL PARAMETERS-2'!AB35*(1-VLOOKUP(AC$4,'[1]INTERNAL PARAMETERS-1'!$B$5:$J$44,4, FALSE))</f>
        <v>5.3179710907299693</v>
      </c>
      <c r="BR35" s="50">
        <f>$F35*'[1]INTERNAL PARAMETERS-2'!AC35*(1-VLOOKUP(AD$4,'[1]INTERNAL PARAMETERS-1'!$B$5:$J$44,4, FALSE))</f>
        <v>0.20944036821364981</v>
      </c>
      <c r="BS35" s="50">
        <f>$F35*'[1]INTERNAL PARAMETERS-2'!AD35*(1-VLOOKUP(AE$4,'[1]INTERNAL PARAMETERS-1'!$B$5:$J$44,4, FALSE))</f>
        <v>4.553016099703263E-2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3.6423586255192875E-2</v>
      </c>
      <c r="CA35" s="50">
        <f>$F35*'[1]INTERNAL PARAMETERS-2'!AL35*(1-VLOOKUP(AM$4,'[1]INTERNAL PARAMETERS-1'!$B$5:$J$44,4, FALSE))</f>
        <v>0.20944036821364981</v>
      </c>
      <c r="CB35" s="50">
        <f>$F35*'[1]INTERNAL PARAMETERS-2'!AM35*(1-VLOOKUP(AN$4,'[1]INTERNAL PARAMETERS-1'!$B$5:$J$44,4, FALSE))</f>
        <v>0.10016689673590502</v>
      </c>
      <c r="CC35" s="50">
        <f>$F35*'[1]INTERNAL PARAMETERS-2'!AN35*(1-VLOOKUP(AO$4,'[1]INTERNAL PARAMETERS-1'!$B$5:$J$44,4, FALSE))</f>
        <v>0.32782041443323434</v>
      </c>
      <c r="CD35" s="50">
        <f>$F35*'[1]INTERNAL PARAMETERS-2'!AO35*(1-VLOOKUP(AP$4,'[1]INTERNAL PARAMETERS-1'!$B$5:$J$44,4, FALSE))</f>
        <v>0.71027756460534108</v>
      </c>
      <c r="CE35" s="50">
        <f>$F35*'[1]INTERNAL PARAMETERS-2'!AP35*(1-VLOOKUP(AQ$4,'[1]INTERNAL PARAMETERS-1'!$B$5:$J$44,4, FALSE))</f>
        <v>0.21854694295548957</v>
      </c>
      <c r="CF35" s="50">
        <f>$F35*'[1]INTERNAL PARAMETERS-2'!AQ35*(1-VLOOKUP(AR$4,'[1]INTERNAL PARAMETERS-1'!$B$5:$J$44,4, FALSE))</f>
        <v>9.1065747418397607E-3</v>
      </c>
      <c r="CG35" s="50">
        <f>$F35*'[1]INTERNAL PARAMETERS-2'!AR35*(1-VLOOKUP(AS$4,'[1]INTERNAL PARAMETERS-1'!$B$5:$J$44,4, FALSE))</f>
        <v>1.8213149483679521E-2</v>
      </c>
      <c r="CH35" s="49">
        <f>$F35*'[1]INTERNAL PARAMETERS-2'!AS35*(1-VLOOKUP(AT$4,'[1]INTERNAL PARAMETERS-1'!$B$5:$J$44,4, FALSE))</f>
        <v>0</v>
      </c>
      <c r="CI35" s="48">
        <f t="shared" si="0"/>
        <v>27.127118949008889</v>
      </c>
    </row>
    <row r="36" spans="3:87" x14ac:dyDescent="0.4">
      <c r="C36" s="33" t="s">
        <v>5</v>
      </c>
      <c r="D36" s="32" t="s">
        <v>71</v>
      </c>
      <c r="E36" s="32" t="s">
        <v>75</v>
      </c>
      <c r="F36" s="143">
        <f>AEB!AF36</f>
        <v>20.254917507418394</v>
      </c>
      <c r="G36" s="51">
        <f>$F36*'[1]INTERNAL PARAMETERS-2'!F36*VLOOKUP(G$4,'[1]INTERNAL PARAMETERS-1'!$B$5:$J$44,4, FALSE)</f>
        <v>5.642007271691394E-2</v>
      </c>
      <c r="H36" s="50">
        <f>$F36*'[1]INTERNAL PARAMETERS-2'!G36*VLOOKUP(H$4,'[1]INTERNAL PARAMETERS-1'!$B$5:$J$44,4, FALSE)</f>
        <v>4.2314548164747764E-2</v>
      </c>
      <c r="I36" s="50">
        <f>$F36*'[1]INTERNAL PARAMETERS-2'!H36*VLOOKUP(I$4,'[1]INTERNAL PARAMETERS-1'!$B$5:$J$44,4, FALSE)</f>
        <v>0.17138252840716914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0.1064934695820534</v>
      </c>
      <c r="N36" s="50">
        <f>$F36*'[1]INTERNAL PARAMETERS-2'!M36*VLOOKUP(N$4,'[1]INTERNAL PARAMETERS-1'!$B$5:$J$44,4, FALSE)</f>
        <v>2.5389133997198811E-2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7.052762276083085E-3</v>
      </c>
      <c r="S36" s="50">
        <f>$F36*'[1]INTERNAL PARAMETERS-2'!R36*VLOOKUP(S$4,'[1]INTERNAL PARAMETERS-1'!$B$5:$J$44,4, FALSE)</f>
        <v>4.5130690620391684E-2</v>
      </c>
      <c r="T36" s="50">
        <f>$F36*'[1]INTERNAL PARAMETERS-2'!S36*VLOOKUP(T$4,'[1]INTERNAL PARAMETERS-1'!$B$5:$J$44,4, FALSE)</f>
        <v>4.2314548164747766E-3</v>
      </c>
      <c r="U36" s="50">
        <f>$F36*'[1]INTERNAL PARAMETERS-2'!T36*VLOOKUP(U$4,'[1]INTERNAL PARAMETERS-1'!$B$5:$J$44,4, FALSE)</f>
        <v>5.6422098208664681E-3</v>
      </c>
      <c r="V36" s="50">
        <f>$F36*'[1]INTERNAL PARAMETERS-2'!U36*VLOOKUP(V$4,'[1]INTERNAL PARAMETERS-1'!$B$5:$J$44,4, FALSE)</f>
        <v>4.6546711903335307E-2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7.052762276083085E-3</v>
      </c>
      <c r="AJ36" s="50">
        <f>$F36*'[1]INTERNAL PARAMETERS-2'!AI36*VLOOKUP(AJ$4,'[1]INTERNAL PARAMETERS-1'!$B$5:$J$44,4, FALSE)</f>
        <v>3.5261785888664687E-2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3.2562680397362134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2.0233759220590142</v>
      </c>
      <c r="BB36" s="50">
        <f>$F36*'[1]INTERNAL PARAMETERS-2'!M36*(1-VLOOKUP(N$4,'[1]INTERNAL PARAMETERS-1'!$B$5:$J$44,4, FALSE))</f>
        <v>0.48239354594677736</v>
      </c>
      <c r="BC36" s="50">
        <f>$F36*'[1]INTERNAL PARAMETERS-2'!N36*(1-VLOOKUP(O$4,'[1]INTERNAL PARAMETERS-1'!$B$5:$J$44,4, FALSE))</f>
        <v>1.3470370848968543</v>
      </c>
      <c r="BD36" s="50">
        <f>$F36*'[1]INTERNAL PARAMETERS-2'!O36*(1-VLOOKUP(P$4,'[1]INTERNAL PARAMETERS-1'!$B$5:$J$44,4, FALSE))</f>
        <v>0.26094410224807119</v>
      </c>
      <c r="BE36" s="50">
        <f>$F36*'[1]INTERNAL PARAMETERS-2'!P36*(1-VLOOKUP(Q$4,'[1]INTERNAL PARAMETERS-1'!$B$5:$J$44,4, FALSE))</f>
        <v>0.93798902583453991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0.85748312178744179</v>
      </c>
      <c r="BH36" s="50">
        <f>$F36*'[1]INTERNAL PARAMETERS-2'!S36*(1-VLOOKUP(T$4,'[1]INTERNAL PARAMETERS-1'!$B$5:$J$44,4, FALSE))</f>
        <v>3.8083093348272992E-2</v>
      </c>
      <c r="BI36" s="50">
        <f>$F36*'[1]INTERNAL PARAMETERS-2'!T36*(1-VLOOKUP(U$4,'[1]INTERNAL PARAMETERS-1'!$B$5:$J$44,4, FALSE))</f>
        <v>2.2568839283465873E-2</v>
      </c>
      <c r="BJ36" s="50">
        <f>$F36*'[1]INTERNAL PARAMETERS-2'!U36*(1-VLOOKUP(V$4,'[1]INTERNAL PARAMETERS-1'!$B$5:$J$44,4, FALSE))</f>
        <v>0.26376470078556674</v>
      </c>
      <c r="BK36" s="50">
        <f>$F36*'[1]INTERNAL PARAMETERS-2'!V36*(1-VLOOKUP(W$4,'[1]INTERNAL PARAMETERS-1'!$B$5:$J$44,4, FALSE))</f>
        <v>0.3667314854058159</v>
      </c>
      <c r="BL36" s="50">
        <f>$F36*'[1]INTERNAL PARAMETERS-2'!W36*(1-VLOOKUP(X$4,'[1]INTERNAL PARAMETERS-1'!$B$5:$J$44,4, FALSE))</f>
        <v>0.81104335584854592</v>
      </c>
      <c r="BM36" s="50">
        <f>$F36*'[1]INTERNAL PARAMETERS-2'!X36*(1-VLOOKUP(Y$4,'[1]INTERNAL PARAMETERS-1'!$B$5:$J$44,4, FALSE))</f>
        <v>0.59241380176522251</v>
      </c>
      <c r="BN36" s="50">
        <f>$F36*'[1]INTERNAL PARAMETERS-2'!Y36*(1-VLOOKUP(Z$4,'[1]INTERNAL PARAMETERS-1'!$B$5:$J$44,4, FALSE))</f>
        <v>1.4598772303306824</v>
      </c>
      <c r="BO36" s="50">
        <f>$F36*'[1]INTERNAL PARAMETERS-2'!Z36*(1-VLOOKUP(AA$4,'[1]INTERNAL PARAMETERS-1'!$B$5:$J$44,4, FALSE))</f>
        <v>1.7137685703026704</v>
      </c>
      <c r="BP36" s="50">
        <f>$F36*'[1]INTERNAL PARAMETERS-2'!AA36*(1-VLOOKUP(AB$4,'[1]INTERNAL PARAMETERS-1'!$B$5:$J$44,4, FALSE))</f>
        <v>0.28915515135240349</v>
      </c>
      <c r="BQ36" s="50">
        <f>$F36*'[1]INTERNAL PARAMETERS-2'!AB36*(1-VLOOKUP(AC$4,'[1]INTERNAL PARAMETERS-1'!$B$5:$J$44,4, FALSE))</f>
        <v>3.6461666946886644</v>
      </c>
      <c r="BR36" s="50">
        <f>$F36*'[1]INTERNAL PARAMETERS-2'!AC36*(1-VLOOKUP(AD$4,'[1]INTERNAL PARAMETERS-1'!$B$5:$J$44,4, FALSE))</f>
        <v>0.13399843226207714</v>
      </c>
      <c r="BS36" s="50">
        <f>$F36*'[1]INTERNAL PARAMETERS-2'!AD36*(1-VLOOKUP(AE$4,'[1]INTERNAL PARAMETERS-1'!$B$5:$J$44,4, FALSE))</f>
        <v>4.2314548164747764E-2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2.821104910433234E-2</v>
      </c>
      <c r="CA36" s="50">
        <f>$F36*'[1]INTERNAL PARAMETERS-2'!AL36*(1-VLOOKUP(AM$4,'[1]INTERNAL PARAMETERS-1'!$B$5:$J$44,4, FALSE))</f>
        <v>0.18336574270290795</v>
      </c>
      <c r="CB36" s="50">
        <f>$F36*'[1]INTERNAL PARAMETERS-2'!AM36*(1-VLOOKUP(AN$4,'[1]INTERNAL PARAMETERS-1'!$B$5:$J$44,4, FALSE))</f>
        <v>4.2314548164747764E-2</v>
      </c>
      <c r="CC36" s="50">
        <f>$F36*'[1]INTERNAL PARAMETERS-2'!AN36*(1-VLOOKUP(AO$4,'[1]INTERNAL PARAMETERS-1'!$B$5:$J$44,4, FALSE))</f>
        <v>0.18336574270290795</v>
      </c>
      <c r="CD36" s="50">
        <f>$F36*'[1]INTERNAL PARAMETERS-2'!AO36*(1-VLOOKUP(AP$4,'[1]INTERNAL PARAMETERS-1'!$B$5:$J$44,4, FALSE))</f>
        <v>0.59241380176522251</v>
      </c>
      <c r="CE36" s="50">
        <f>$F36*'[1]INTERNAL PARAMETERS-2'!AP36*(1-VLOOKUP(AQ$4,'[1]INTERNAL PARAMETERS-1'!$B$5:$J$44,4, FALSE))</f>
        <v>0.11989290770991097</v>
      </c>
      <c r="CF36" s="50">
        <f>$F36*'[1]INTERNAL PARAMETERS-2'!AQ36*(1-VLOOKUP(AR$4,'[1]INTERNAL PARAMETERS-1'!$B$5:$J$44,4, FALSE))</f>
        <v>7.052762276083085E-3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20.254911430943142</v>
      </c>
    </row>
    <row r="37" spans="3:87" x14ac:dyDescent="0.4">
      <c r="C37" s="33" t="s">
        <v>5</v>
      </c>
      <c r="D37" s="32" t="s">
        <v>71</v>
      </c>
      <c r="E37" s="32" t="s">
        <v>74</v>
      </c>
      <c r="F37" s="143">
        <f>AEB!AF37</f>
        <v>14.467798219584568</v>
      </c>
      <c r="G37" s="51">
        <f>$F37*'[1]INTERNAL PARAMETERS-2'!F37*VLOOKUP(G$4,'[1]INTERNAL PARAMETERS-1'!$B$5:$J$44,4, FALSE)</f>
        <v>3.4935392360830854E-2</v>
      </c>
      <c r="H37" s="50">
        <f>$F37*'[1]INTERNAL PARAMETERS-2'!G37*VLOOKUP(H$4,'[1]INTERNAL PARAMETERS-1'!$B$5:$J$44,4, FALSE)</f>
        <v>1.3100591287833824E-2</v>
      </c>
      <c r="I37" s="50">
        <f>$F37*'[1]INTERNAL PARAMETERS-2'!H37*VLOOKUP(I$4,'[1]INTERNAL PARAMETERS-1'!$B$5:$J$44,4, FALSE)</f>
        <v>0.11285396218112759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0.10982946896332342</v>
      </c>
      <c r="N37" s="50">
        <f>$F37*'[1]INTERNAL PARAMETERS-2'!M37*VLOOKUP(N$4,'[1]INTERNAL PARAMETERS-1'!$B$5:$J$44,4, FALSE)</f>
        <v>2.4891774497804151E-2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3.2566435080356081E-2</v>
      </c>
      <c r="T37" s="50">
        <f>$F37*'[1]INTERNAL PARAMETERS-2'!S37*VLOOKUP(T$4,'[1]INTERNAL PARAMETERS-1'!$B$5:$J$44,4, FALSE)</f>
        <v>1.7468419570326407E-3</v>
      </c>
      <c r="U37" s="50">
        <f>$F37*'[1]INTERNAL PARAMETERS-2'!T37*VLOOKUP(U$4,'[1]INTERNAL PARAMETERS-1'!$B$5:$J$44,4, FALSE)</f>
        <v>2.6201182575667651E-3</v>
      </c>
      <c r="V37" s="50">
        <f>$F37*'[1]INTERNAL PARAMETERS-2'!U37*VLOOKUP(V$4,'[1]INTERNAL PARAMETERS-1'!$B$5:$J$44,4, FALSE)</f>
        <v>4.4543167802492574E-2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4.3663815026706229E-3</v>
      </c>
      <c r="AJ37" s="50">
        <f>$F37*'[1]INTERNAL PARAMETERS-2'!AI37*VLOOKUP(AJ$4,'[1]INTERNAL PARAMETERS-1'!$B$5:$J$44,4, FALSE)</f>
        <v>8.7342097851632033E-3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2.144225281441424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2.0867599103031447</v>
      </c>
      <c r="BB37" s="50">
        <f>$F37*'[1]INTERNAL PARAMETERS-2'!M37*(1-VLOOKUP(N$4,'[1]INTERNAL PARAMETERS-1'!$B$5:$J$44,4, FALSE))</f>
        <v>0.47294371545827885</v>
      </c>
      <c r="BC37" s="50">
        <f>$F37*'[1]INTERNAL PARAMETERS-2'!N37*(1-VLOOKUP(O$4,'[1]INTERNAL PARAMETERS-1'!$B$5:$J$44,4, FALSE))</f>
        <v>1.1266797863501481</v>
      </c>
      <c r="BD37" s="50">
        <f>$F37*'[1]INTERNAL PARAMETERS-2'!O37*(1-VLOOKUP(P$4,'[1]INTERNAL PARAMETERS-1'!$B$5:$J$44,4, FALSE))</f>
        <v>0.21398162922729966</v>
      </c>
      <c r="BE37" s="50">
        <f>$F37*'[1]INTERNAL PARAMETERS-2'!P37*(1-VLOOKUP(Q$4,'[1]INTERNAL PARAMETERS-1'!$B$5:$J$44,4, FALSE))</f>
        <v>0.85592796368902069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0.61876226652676558</v>
      </c>
      <c r="BH37" s="50">
        <f>$F37*'[1]INTERNAL PARAMETERS-2'!S37*(1-VLOOKUP(T$4,'[1]INTERNAL PARAMETERS-1'!$B$5:$J$44,4, FALSE))</f>
        <v>1.5721577613293767E-2</v>
      </c>
      <c r="BI37" s="50">
        <f>$F37*'[1]INTERNAL PARAMETERS-2'!T37*(1-VLOOKUP(U$4,'[1]INTERNAL PARAMETERS-1'!$B$5:$J$44,4, FALSE))</f>
        <v>1.048047303026706E-2</v>
      </c>
      <c r="BJ37" s="50">
        <f>$F37*'[1]INTERNAL PARAMETERS-2'!U37*(1-VLOOKUP(V$4,'[1]INTERNAL PARAMETERS-1'!$B$5:$J$44,4, FALSE))</f>
        <v>0.25241128421412462</v>
      </c>
      <c r="BK37" s="50">
        <f>$F37*'[1]INTERNAL PARAMETERS-2'!V37*(1-VLOOKUP(W$4,'[1]INTERNAL PARAMETERS-1'!$B$5:$J$44,4, FALSE))</f>
        <v>0.23581643030029667</v>
      </c>
      <c r="BL37" s="50">
        <f>$F37*'[1]INTERNAL PARAMETERS-2'!W37*(1-VLOOKUP(X$4,'[1]INTERNAL PARAMETERS-1'!$B$5:$J$44,4, FALSE))</f>
        <v>0.48036707038575666</v>
      </c>
      <c r="BM37" s="50">
        <f>$F37*'[1]INTERNAL PARAMETERS-2'!X37*(1-VLOOKUP(Y$4,'[1]INTERNAL PARAMETERS-1'!$B$5:$J$44,4, FALSE))</f>
        <v>0.43669746823976252</v>
      </c>
      <c r="BN37" s="50">
        <f>$F37*'[1]INTERNAL PARAMETERS-2'!Y37*(1-VLOOKUP(Z$4,'[1]INTERNAL PARAMETERS-1'!$B$5:$J$44,4, FALSE))</f>
        <v>0.89523118433234405</v>
      </c>
      <c r="BO37" s="50">
        <f>$F37*'[1]INTERNAL PARAMETERS-2'!Z37*(1-VLOOKUP(AA$4,'[1]INTERNAL PARAMETERS-1'!$B$5:$J$44,4, FALSE))</f>
        <v>0.82972533433353102</v>
      </c>
      <c r="BP37" s="50">
        <f>$F37*'[1]INTERNAL PARAMETERS-2'!AA37*(1-VLOOKUP(AB$4,'[1]INTERNAL PARAMETERS-1'!$B$5:$J$44,4, FALSE))</f>
        <v>0.11790821515014833</v>
      </c>
      <c r="BQ37" s="50">
        <f>$F37*'[1]INTERNAL PARAMETERS-2'!AB37*(1-VLOOKUP(AC$4,'[1]INTERNAL PARAMETERS-1'!$B$5:$J$44,4, FALSE))</f>
        <v>2.4105724552735901</v>
      </c>
      <c r="BR37" s="50">
        <f>$F37*'[1]INTERNAL PARAMETERS-2'!AC37*(1-VLOOKUP(AD$4,'[1]INTERNAL PARAMETERS-1'!$B$5:$J$44,4, FALSE))</f>
        <v>0.13974301622314539</v>
      </c>
      <c r="BS37" s="50">
        <f>$F37*'[1]INTERNAL PARAMETERS-2'!AD37*(1-VLOOKUP(AE$4,'[1]INTERNAL PARAMETERS-1'!$B$5:$J$44,4, FALSE))</f>
        <v>4.8037430428486641E-2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8.7342097851632033E-3</v>
      </c>
      <c r="CA37" s="50">
        <f>$F37*'[1]INTERNAL PARAMETERS-2'!AL37*(1-VLOOKUP(AM$4,'[1]INTERNAL PARAMETERS-1'!$B$5:$J$44,4, FALSE))</f>
        <v>8.7339204291988118E-2</v>
      </c>
      <c r="CB37" s="50">
        <f>$F37*'[1]INTERNAL PARAMETERS-2'!AM37*(1-VLOOKUP(AN$4,'[1]INTERNAL PARAMETERS-1'!$B$5:$J$44,4, FALSE))</f>
        <v>2.6201182575667649E-2</v>
      </c>
      <c r="CC37" s="50">
        <f>$F37*'[1]INTERNAL PARAMETERS-2'!AN37*(1-VLOOKUP(AO$4,'[1]INTERNAL PARAMETERS-1'!$B$5:$J$44,4, FALSE))</f>
        <v>0.12664242493531155</v>
      </c>
      <c r="CD37" s="50">
        <f>$F37*'[1]INTERNAL PARAMETERS-2'!AO37*(1-VLOOKUP(AP$4,'[1]INTERNAL PARAMETERS-1'!$B$5:$J$44,4, FALSE))</f>
        <v>0.36682668351810083</v>
      </c>
      <c r="CE37" s="50">
        <f>$F37*'[1]INTERNAL PARAMETERS-2'!AP37*(1-VLOOKUP(AQ$4,'[1]INTERNAL PARAMETERS-1'!$B$5:$J$44,4, FALSE))</f>
        <v>5.2403811931157264E-2</v>
      </c>
      <c r="CF37" s="50">
        <f>$F37*'[1]INTERNAL PARAMETERS-2'!AQ37*(1-VLOOKUP(AR$4,'[1]INTERNAL PARAMETERS-1'!$B$5:$J$44,4, FALSE))</f>
        <v>1.7468419570326407E-2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14.467796772804743</v>
      </c>
    </row>
    <row r="38" spans="3:87" x14ac:dyDescent="0.4">
      <c r="C38" s="33" t="s">
        <v>5</v>
      </c>
      <c r="D38" s="32" t="s">
        <v>71</v>
      </c>
      <c r="E38" s="32" t="s">
        <v>73</v>
      </c>
      <c r="F38" s="143">
        <f>AEB!AF38</f>
        <v>11.212543620178041</v>
      </c>
      <c r="G38" s="51">
        <f>$F38*'[1]INTERNAL PARAMETERS-2'!F38*VLOOKUP(G$4,'[1]INTERNAL PARAMETERS-1'!$B$5:$J$44,4, FALSE)</f>
        <v>2.0435982002136498E-2</v>
      </c>
      <c r="H38" s="50">
        <f>$F38*'[1]INTERNAL PARAMETERS-2'!G38*VLOOKUP(H$4,'[1]INTERNAL PARAMETERS-1'!$B$5:$J$44,4, FALSE)</f>
        <v>1.3624361752878338E-2</v>
      </c>
      <c r="I38" s="50">
        <f>$F38*'[1]INTERNAL PARAMETERS-2'!H38*VLOOKUP(I$4,'[1]INTERNAL PARAMETERS-1'!$B$5:$J$44,4, FALSE)</f>
        <v>9.4781593416498514E-2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0.114271236737092</v>
      </c>
      <c r="N38" s="50">
        <f>$F38*'[1]INTERNAL PARAMETERS-2'!M38*VLOOKUP(N$4,'[1]INTERNAL PARAMETERS-1'!$B$5:$J$44,4, FALSE)</f>
        <v>1.6689366614172106E-2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2.2214459608451038E-2</v>
      </c>
      <c r="T38" s="50">
        <f>$F38*'[1]INTERNAL PARAMETERS-2'!S38*VLOOKUP(T$4,'[1]INTERNAL PARAMETERS-1'!$B$5:$J$44,4, FALSE)</f>
        <v>4.4278334756083088E-3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2.656683266549555E-2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3.4063707518100887E-3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3.4063707518100887E-3</v>
      </c>
      <c r="AJ38" s="50">
        <f>$F38*'[1]INTERNAL PARAMETERS-2'!AI38*VLOOKUP(AJ$4,'[1]INTERNAL PARAMETERS-1'!$B$5:$J$44,4, FALSE)</f>
        <v>1.0217991001068249E-2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1.8008502749134716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2.1711534980047476</v>
      </c>
      <c r="BB38" s="50">
        <f>$F38*'[1]INTERNAL PARAMETERS-2'!M38*(1-VLOOKUP(N$4,'[1]INTERNAL PARAMETERS-1'!$B$5:$J$44,4, FALSE))</f>
        <v>0.31709796566926995</v>
      </c>
      <c r="BC38" s="50">
        <f>$F38*'[1]INTERNAL PARAMETERS-2'!N38*(1-VLOOKUP(O$4,'[1]INTERNAL PARAMETERS-1'!$B$5:$J$44,4, FALSE))</f>
        <v>0.78678530708225514</v>
      </c>
      <c r="BD38" s="50">
        <f>$F38*'[1]INTERNAL PARAMETERS-2'!O38*(1-VLOOKUP(P$4,'[1]INTERNAL PARAMETERS-1'!$B$5:$J$44,4, FALSE))</f>
        <v>0.11580427176356081</v>
      </c>
      <c r="BE38" s="50">
        <f>$F38*'[1]INTERNAL PARAMETERS-2'!P38*(1-VLOOKUP(Q$4,'[1]INTERNAL PARAMETERS-1'!$B$5:$J$44,4, FALSE))</f>
        <v>0.67779377682231445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0.42207473256056971</v>
      </c>
      <c r="BH38" s="50">
        <f>$F38*'[1]INTERNAL PARAMETERS-2'!S38*(1-VLOOKUP(T$4,'[1]INTERNAL PARAMETERS-1'!$B$5:$J$44,4, FALSE))</f>
        <v>3.9850501280474779E-2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0.15054538510447477</v>
      </c>
      <c r="BK38" s="50">
        <f>$F38*'[1]INTERNAL PARAMETERS-2'!V38*(1-VLOOKUP(W$4,'[1]INTERNAL PARAMETERS-1'!$B$5:$J$44,4, FALSE))</f>
        <v>0.15326986501602372</v>
      </c>
      <c r="BL38" s="50">
        <f>$F38*'[1]INTERNAL PARAMETERS-2'!W38*(1-VLOOKUP(X$4,'[1]INTERNAL PARAMETERS-1'!$B$5:$J$44,4, FALSE))</f>
        <v>0.36784767603845692</v>
      </c>
      <c r="BM38" s="50">
        <f>$F38*'[1]INTERNAL PARAMETERS-2'!X38*(1-VLOOKUP(Y$4,'[1]INTERNAL PARAMETERS-1'!$B$5:$J$44,4, FALSE))</f>
        <v>0.27588575702884272</v>
      </c>
      <c r="BN38" s="50">
        <f>$F38*'[1]INTERNAL PARAMETERS-2'!Y38*(1-VLOOKUP(Z$4,'[1]INTERNAL PARAMETERS-1'!$B$5:$J$44,4, FALSE))</f>
        <v>0.6880117678233828</v>
      </c>
      <c r="BO38" s="50">
        <f>$F38*'[1]INTERNAL PARAMETERS-2'!Z38*(1-VLOOKUP(AA$4,'[1]INTERNAL PARAMETERS-1'!$B$5:$J$44,4, FALSE))</f>
        <v>0.66757578582124621</v>
      </c>
      <c r="BP38" s="50">
        <f>$F38*'[1]INTERNAL PARAMETERS-2'!AA38*(1-VLOOKUP(AB$4,'[1]INTERNAL PARAMETERS-1'!$B$5:$J$44,4, FALSE))</f>
        <v>7.1525937007477738E-2</v>
      </c>
      <c r="BQ38" s="50">
        <f>$F38*'[1]INTERNAL PARAMETERS-2'!AB38*(1-VLOOKUP(AC$4,'[1]INTERNAL PARAMETERS-1'!$B$5:$J$44,4, FALSE))</f>
        <v>1.437330360398813</v>
      </c>
      <c r="BR38" s="50">
        <f>$F38*'[1]INTERNAL PARAMETERS-2'!AC38*(1-VLOOKUP(AD$4,'[1]INTERNAL PARAMETERS-1'!$B$5:$J$44,4, FALSE))</f>
        <v>8.8555548257804137E-2</v>
      </c>
      <c r="BS38" s="50">
        <f>$F38*'[1]INTERNAL PARAMETERS-2'!AD38*(1-VLOOKUP(AE$4,'[1]INTERNAL PARAMETERS-1'!$B$5:$J$44,4, FALSE))</f>
        <v>3.7465593252462903E-2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1.0217991001068249E-2</v>
      </c>
      <c r="CA38" s="50">
        <f>$F38*'[1]INTERNAL PARAMETERS-2'!AL38*(1-VLOOKUP(AM$4,'[1]INTERNAL PARAMETERS-1'!$B$5:$J$44,4, FALSE))</f>
        <v>8.8555548257804137E-2</v>
      </c>
      <c r="CB38" s="50">
        <f>$F38*'[1]INTERNAL PARAMETERS-2'!AM38*(1-VLOOKUP(AN$4,'[1]INTERNAL PARAMETERS-1'!$B$5:$J$44,4, FALSE))</f>
        <v>3.0653973003204747E-2</v>
      </c>
      <c r="CC38" s="50">
        <f>$F38*'[1]INTERNAL PARAMETERS-2'!AN38*(1-VLOOKUP(AO$4,'[1]INTERNAL PARAMETERS-1'!$B$5:$J$44,4, FALSE))</f>
        <v>6.1307946006409493E-2</v>
      </c>
      <c r="CD38" s="50">
        <f>$F38*'[1]INTERNAL PARAMETERS-2'!AO38*(1-VLOOKUP(AP$4,'[1]INTERNAL PARAMETERS-1'!$B$5:$J$44,4, FALSE))</f>
        <v>0.36103605578919878</v>
      </c>
      <c r="CE38" s="50">
        <f>$F38*'[1]INTERNAL PARAMETERS-2'!AP38*(1-VLOOKUP(AQ$4,'[1]INTERNAL PARAMETERS-1'!$B$5:$J$44,4, FALSE))</f>
        <v>4.7683584253531155E-2</v>
      </c>
      <c r="CF38" s="50">
        <f>$F38*'[1]INTERNAL PARAMETERS-2'!AQ38*(1-VLOOKUP(AR$4,'[1]INTERNAL PARAMETERS-1'!$B$5:$J$44,4, FALSE))</f>
        <v>1.0217991001068249E-2</v>
      </c>
      <c r="CG38" s="50">
        <f>$F38*'[1]INTERNAL PARAMETERS-2'!AR38*(1-VLOOKUP(AS$4,'[1]INTERNAL PARAMETERS-1'!$B$5:$J$44,4, FALSE))</f>
        <v>3.4063707518100887E-3</v>
      </c>
      <c r="CH38" s="49">
        <f>$F38*'[1]INTERNAL PARAMETERS-2'!AS38*(1-VLOOKUP(AT$4,'[1]INTERNAL PARAMETERS-1'!$B$5:$J$44,4, FALSE))</f>
        <v>0</v>
      </c>
      <c r="CI38" s="48">
        <f t="shared" si="0"/>
        <v>11.212545862686767</v>
      </c>
    </row>
    <row r="39" spans="3:87" x14ac:dyDescent="0.4">
      <c r="C39" s="33" t="s">
        <v>5</v>
      </c>
      <c r="D39" s="32" t="s">
        <v>71</v>
      </c>
      <c r="E39" s="32" t="s">
        <v>72</v>
      </c>
      <c r="F39" s="143">
        <f>AEB!AF39</f>
        <v>6.1488142433234403</v>
      </c>
      <c r="G39" s="51">
        <f>$F39*'[1]INTERNAL PARAMETERS-2'!F39*VLOOKUP(G$4,'[1]INTERNAL PARAMETERS-1'!$B$5:$J$44,4, FALSE)</f>
        <v>8.1010627655786326E-3</v>
      </c>
      <c r="H39" s="50">
        <f>$F39*'[1]INTERNAL PARAMETERS-2'!G39*VLOOKUP(H$4,'[1]INTERNAL PARAMETERS-1'!$B$5:$J$44,4, FALSE)</f>
        <v>1.3502181196913944E-2</v>
      </c>
      <c r="I39" s="50">
        <f>$F39*'[1]INTERNAL PARAMETERS-2'!H39*VLOOKUP(I$4,'[1]INTERNAL PARAMETERS-1'!$B$5:$J$44,4, FALSE)</f>
        <v>4.8033030409353104E-2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7.1020556922445091E-2</v>
      </c>
      <c r="N39" s="50">
        <f>$F39*'[1]INTERNAL PARAMETERS-2'!M39*VLOOKUP(N$4,'[1]INTERNAL PARAMETERS-1'!$B$5:$J$44,4, FALSE)</f>
        <v>9.8564569998338247E-3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2.7005592156676551E-3</v>
      </c>
      <c r="S39" s="50">
        <f>$F39*'[1]INTERNAL PARAMETERS-2'!R39*VLOOKUP(S$4,'[1]INTERNAL PARAMETERS-1'!$B$5:$J$44,4, FALSE)</f>
        <v>8.9454179374718092E-3</v>
      </c>
      <c r="T39" s="50">
        <f>$F39*'[1]INTERNAL PARAMETERS-2'!S39*VLOOKUP(T$4,'[1]INTERNAL PARAMETERS-1'!$B$5:$J$44,4, FALSE)</f>
        <v>1.3502181196913944E-3</v>
      </c>
      <c r="U39" s="50">
        <f>$F39*'[1]INTERNAL PARAMETERS-2'!T39*VLOOKUP(U$4,'[1]INTERNAL PARAMETERS-1'!$B$5:$J$44,4, FALSE)</f>
        <v>1.0801007099821957E-3</v>
      </c>
      <c r="V39" s="50">
        <f>$F39*'[1]INTERNAL PARAMETERS-2'!U39*VLOOKUP(V$4,'[1]INTERNAL PARAMETERS-1'!$B$5:$J$44,4, FALSE)</f>
        <v>1.6202432971869431E-2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2.7005592156676551E-3</v>
      </c>
      <c r="AJ39" s="50">
        <f>$F39*'[1]INTERNAL PARAMETERS-2'!AI39*VLOOKUP(AJ$4,'[1]INTERNAL PARAMETERS-1'!$B$5:$J$44,4, FALSE)</f>
        <v>5.4005035499109779E-3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0.91262757777770886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1.3493905815264566</v>
      </c>
      <c r="BB39" s="50">
        <f>$F39*'[1]INTERNAL PARAMETERS-2'!M39*(1-VLOOKUP(N$4,'[1]INTERNAL PARAMETERS-1'!$B$5:$J$44,4, FALSE))</f>
        <v>0.18727268299684263</v>
      </c>
      <c r="BC39" s="50">
        <f>$F39*'[1]INTERNAL PARAMETERS-2'!N39*(1-VLOOKUP(O$4,'[1]INTERNAL PARAMETERS-1'!$B$5:$J$44,4, FALSE))</f>
        <v>0.44826638989958445</v>
      </c>
      <c r="BD39" s="50">
        <f>$F39*'[1]INTERNAL PARAMETERS-2'!O39*(1-VLOOKUP(P$4,'[1]INTERNAL PARAMETERS-1'!$B$5:$J$44,4, FALSE))</f>
        <v>4.5907047140652808E-2</v>
      </c>
      <c r="BE39" s="50">
        <f>$F39*'[1]INTERNAL PARAMETERS-2'!P39*(1-VLOOKUP(Q$4,'[1]INTERNAL PARAMETERS-1'!$B$5:$J$44,4, FALSE))</f>
        <v>0.42396320160284851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0.16996294081196436</v>
      </c>
      <c r="BH39" s="50">
        <f>$F39*'[1]INTERNAL PARAMETERS-2'!S39*(1-VLOOKUP(T$4,'[1]INTERNAL PARAMETERS-1'!$B$5:$J$44,4, FALSE))</f>
        <v>1.215196307722255E-2</v>
      </c>
      <c r="BI39" s="50">
        <f>$F39*'[1]INTERNAL PARAMETERS-2'!T39*(1-VLOOKUP(U$4,'[1]INTERNAL PARAMETERS-1'!$B$5:$J$44,4, FALSE))</f>
        <v>4.3204028399287829E-3</v>
      </c>
      <c r="BJ39" s="50">
        <f>$F39*'[1]INTERNAL PARAMETERS-2'!U39*(1-VLOOKUP(V$4,'[1]INTERNAL PARAMETERS-1'!$B$5:$J$44,4, FALSE))</f>
        <v>9.1813786840593437E-2</v>
      </c>
      <c r="BK39" s="50">
        <f>$F39*'[1]INTERNAL PARAMETERS-2'!V39*(1-VLOOKUP(W$4,'[1]INTERNAL PARAMETERS-1'!$B$5:$J$44,4, FALSE))</f>
        <v>7.5611353868724016E-2</v>
      </c>
      <c r="BL39" s="50">
        <f>$F39*'[1]INTERNAL PARAMETERS-2'!W39*(1-VLOOKUP(X$4,'[1]INTERNAL PARAMETERS-1'!$B$5:$J$44,4, FALSE))</f>
        <v>0.16202432971869429</v>
      </c>
      <c r="BM39" s="50">
        <f>$F39*'[1]INTERNAL PARAMETERS-2'!X39*(1-VLOOKUP(Y$4,'[1]INTERNAL PARAMETERS-1'!$B$5:$J$44,4, FALSE))</f>
        <v>0.15662321128735901</v>
      </c>
      <c r="BN39" s="50">
        <f>$F39*'[1]INTERNAL PARAMETERS-2'!Y39*(1-VLOOKUP(Z$4,'[1]INTERNAL PARAMETERS-1'!$B$5:$J$44,4, FALSE))</f>
        <v>0.37535559524652806</v>
      </c>
      <c r="BO39" s="50">
        <f>$F39*'[1]INTERNAL PARAMETERS-2'!Z39*(1-VLOOKUP(AA$4,'[1]INTERNAL PARAMETERS-1'!$B$5:$J$44,4, FALSE))</f>
        <v>0.32134810022172094</v>
      </c>
      <c r="BP39" s="50">
        <f>$F39*'[1]INTERNAL PARAMETERS-2'!AA39*(1-VLOOKUP(AB$4,'[1]INTERNAL PARAMETERS-1'!$B$5:$J$44,4, FALSE))</f>
        <v>7.0210235437388704E-2</v>
      </c>
      <c r="BQ39" s="50">
        <f>$F39*'[1]INTERNAL PARAMETERS-2'!AB39*(1-VLOOKUP(AC$4,'[1]INTERNAL PARAMETERS-1'!$B$5:$J$44,4, FALSE))</f>
        <v>0.7615134273557268</v>
      </c>
      <c r="BR39" s="50">
        <f>$F39*'[1]INTERNAL PARAMETERS-2'!AC39*(1-VLOOKUP(AD$4,'[1]INTERNAL PARAMETERS-1'!$B$5:$J$44,4, FALSE))</f>
        <v>6.7510291103145381E-2</v>
      </c>
      <c r="BS39" s="50">
        <f>$F39*'[1]INTERNAL PARAMETERS-2'!AD39*(1-VLOOKUP(AE$4,'[1]INTERNAL PARAMETERS-1'!$B$5:$J$44,4, FALSE))</f>
        <v>2.4303803178160228E-2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2.7005592156676551E-3</v>
      </c>
      <c r="CA39" s="50">
        <f>$F39*'[1]INTERNAL PARAMETERS-2'!AL39*(1-VLOOKUP(AM$4,'[1]INTERNAL PARAMETERS-1'!$B$5:$J$44,4, FALSE))</f>
        <v>2.9704306728071207E-2</v>
      </c>
      <c r="CB39" s="50">
        <f>$F39*'[1]INTERNAL PARAMETERS-2'!AM39*(1-VLOOKUP(AN$4,'[1]INTERNAL PARAMETERS-1'!$B$5:$J$44,4, FALSE))</f>
        <v>2.7005592156676551E-3</v>
      </c>
      <c r="CC39" s="50">
        <f>$F39*'[1]INTERNAL PARAMETERS-2'!AN39*(1-VLOOKUP(AO$4,'[1]INTERNAL PARAMETERS-1'!$B$5:$J$44,4, FALSE))</f>
        <v>3.2404865943738863E-2</v>
      </c>
      <c r="CD39" s="50">
        <f>$F39*'[1]INTERNAL PARAMETERS-2'!AO39*(1-VLOOKUP(AP$4,'[1]INTERNAL PARAMETERS-1'!$B$5:$J$44,4, FALSE))</f>
        <v>0.20253025842801178</v>
      </c>
      <c r="CE39" s="50">
        <f>$F39*'[1]INTERNAL PARAMETERS-2'!AP39*(1-VLOOKUP(AQ$4,'[1]INTERNAL PARAMETERS-1'!$B$5:$J$44,4, FALSE))</f>
        <v>2.4303803178160228E-2</v>
      </c>
      <c r="CF39" s="50">
        <f>$F39*'[1]INTERNAL PARAMETERS-2'!AQ39*(1-VLOOKUP(AR$4,'[1]INTERNAL PARAMETERS-1'!$B$5:$J$44,4, FALSE))</f>
        <v>2.7005592156676551E-3</v>
      </c>
      <c r="CG39" s="50">
        <f>$F39*'[1]INTERNAL PARAMETERS-2'!AR39*(1-VLOOKUP(AS$4,'[1]INTERNAL PARAMETERS-1'!$B$5:$J$44,4, FALSE))</f>
        <v>2.7005592156676551E-3</v>
      </c>
      <c r="CH39" s="49">
        <f>$F39*'[1]INTERNAL PARAMETERS-2'!AS39*(1-VLOOKUP(AT$4,'[1]INTERNAL PARAMETERS-1'!$B$5:$J$44,4, FALSE))</f>
        <v>0</v>
      </c>
      <c r="CI39" s="48">
        <f t="shared" si="0"/>
        <v>6.1488154730862883</v>
      </c>
    </row>
    <row r="40" spans="3:87" x14ac:dyDescent="0.4">
      <c r="C40" s="33" t="s">
        <v>5</v>
      </c>
      <c r="D40" s="32" t="s">
        <v>71</v>
      </c>
      <c r="E40" s="32" t="s">
        <v>70</v>
      </c>
      <c r="F40" s="143">
        <f>AEB!AF40</f>
        <v>3.2552545994065278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2.7433462821222551E-2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3.8130668894243325E-2</v>
      </c>
      <c r="N40" s="50">
        <f>$F40*'[1]INTERNAL PARAMETERS-2'!M40*VLOOKUP(N$4,'[1]INTERNAL PARAMETERS-1'!$B$5:$J$44,4, FALSE)</f>
        <v>7.4105545430029679E-3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2.6946997573887234E-3</v>
      </c>
      <c r="S40" s="50">
        <f>$F40*'[1]INTERNAL PARAMETERS-2'!R40*VLOOKUP(S$4,'[1]INTERNAL PARAMETERS-1'!$B$5:$J$44,4, FALSE)</f>
        <v>7.463517535335311E-3</v>
      </c>
      <c r="T40" s="50">
        <f>$F40*'[1]INTERNAL PARAMETERS-2'!S40*VLOOKUP(T$4,'[1]INTERNAL PARAMETERS-1'!$B$5:$J$44,4, FALSE)</f>
        <v>5.3893995147774468E-4</v>
      </c>
      <c r="U40" s="50">
        <f>$F40*'[1]INTERNAL PARAMETERS-2'!T40*VLOOKUP(U$4,'[1]INTERNAL PARAMETERS-1'!$B$5:$J$44,4, FALSE)</f>
        <v>1.0778799029554894E-3</v>
      </c>
      <c r="V40" s="50">
        <f>$F40*'[1]INTERNAL PARAMETERS-2'!U40*VLOOKUP(V$4,'[1]INTERNAL PARAMETERS-1'!$B$5:$J$44,4, FALSE)</f>
        <v>5.6589671481543013E-3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8.0840992721661724E-3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0.52123579360322836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0.72448270899062306</v>
      </c>
      <c r="BB40" s="50">
        <f>$F40*'[1]INTERNAL PARAMETERS-2'!M40*(1-VLOOKUP(N$4,'[1]INTERNAL PARAMETERS-1'!$B$5:$J$44,4, FALSE))</f>
        <v>0.14080053631705639</v>
      </c>
      <c r="BC40" s="50">
        <f>$F40*'[1]INTERNAL PARAMETERS-2'!N40*(1-VLOOKUP(O$4,'[1]INTERNAL PARAMETERS-1'!$B$5:$J$44,4, FALSE))</f>
        <v>0.24252720999596436</v>
      </c>
      <c r="BD40" s="50">
        <f>$F40*'[1]INTERNAL PARAMETERS-2'!O40*(1-VLOOKUP(P$4,'[1]INTERNAL PARAMETERS-1'!$B$5:$J$44,4, FALSE))</f>
        <v>1.3473824312403558E-2</v>
      </c>
      <c r="BE40" s="50">
        <f>$F40*'[1]INTERNAL PARAMETERS-2'!P40*(1-VLOOKUP(Q$4,'[1]INTERNAL PARAMETERS-1'!$B$5:$J$44,4, FALSE))</f>
        <v>0.2344431107237982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0.14180683317137091</v>
      </c>
      <c r="BH40" s="50">
        <f>$F40*'[1]INTERNAL PARAMETERS-2'!S40*(1-VLOOKUP(T$4,'[1]INTERNAL PARAMETERS-1'!$B$5:$J$44,4, FALSE))</f>
        <v>4.8504595632997026E-3</v>
      </c>
      <c r="BI40" s="50">
        <f>$F40*'[1]INTERNAL PARAMETERS-2'!T40*(1-VLOOKUP(U$4,'[1]INTERNAL PARAMETERS-1'!$B$5:$J$44,4, FALSE))</f>
        <v>4.3115196118219574E-3</v>
      </c>
      <c r="BJ40" s="50">
        <f>$F40*'[1]INTERNAL PARAMETERS-2'!U40*(1-VLOOKUP(V$4,'[1]INTERNAL PARAMETERS-1'!$B$5:$J$44,4, FALSE))</f>
        <v>3.206748050620771E-2</v>
      </c>
      <c r="BK40" s="50">
        <f>$F40*'[1]INTERNAL PARAMETERS-2'!V40*(1-VLOOKUP(W$4,'[1]INTERNAL PARAMETERS-1'!$B$5:$J$44,4, FALSE))</f>
        <v>4.8505572209376846E-2</v>
      </c>
      <c r="BL40" s="50">
        <f>$F40*'[1]INTERNAL PARAMETERS-2'!W40*(1-VLOOKUP(X$4,'[1]INTERNAL PARAMETERS-1'!$B$5:$J$44,4, FALSE))</f>
        <v>5.1200271966765569E-2</v>
      </c>
      <c r="BM40" s="50">
        <f>$F40*'[1]INTERNAL PARAMETERS-2'!X40*(1-VLOOKUP(Y$4,'[1]INTERNAL PARAMETERS-1'!$B$5:$J$44,4, FALSE))</f>
        <v>6.4674096279169133E-2</v>
      </c>
      <c r="BN40" s="50">
        <f>$F40*'[1]INTERNAL PARAMETERS-2'!Y40*(1-VLOOKUP(Z$4,'[1]INTERNAL PARAMETERS-1'!$B$5:$J$44,4, FALSE))</f>
        <v>0.16707431468724035</v>
      </c>
      <c r="BO40" s="50">
        <f>$F40*'[1]INTERNAL PARAMETERS-2'!Z40*(1-VLOOKUP(AA$4,'[1]INTERNAL PARAMETERS-1'!$B$5:$J$44,4, FALSE))</f>
        <v>0.15899021541507416</v>
      </c>
      <c r="BP40" s="50">
        <f>$F40*'[1]INTERNAL PARAMETERS-2'!AA40*(1-VLOOKUP(AB$4,'[1]INTERNAL PARAMETERS-1'!$B$5:$J$44,4, FALSE))</f>
        <v>2.964234838219584E-2</v>
      </c>
      <c r="BQ40" s="50">
        <f>$F40*'[1]INTERNAL PARAMETERS-2'!AB40*(1-VLOOKUP(AC$4,'[1]INTERNAL PARAMETERS-1'!$B$5:$J$44,4, FALSE))</f>
        <v>0.36109595247382786</v>
      </c>
      <c r="BR40" s="50">
        <f>$F40*'[1]INTERNAL PARAMETERS-2'!AC40*(1-VLOOKUP(AD$4,'[1]INTERNAL PARAMETERS-1'!$B$5:$J$44,4, FALSE))</f>
        <v>2.4252623341958456E-2</v>
      </c>
      <c r="BS40" s="50">
        <f>$F40*'[1]INTERNAL PARAMETERS-2'!AD40*(1-VLOOKUP(AE$4,'[1]INTERNAL PARAMETERS-1'!$B$5:$J$44,4, FALSE))</f>
        <v>2.6946997573887234E-3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2.1557923584569729E-2</v>
      </c>
      <c r="CB40" s="50">
        <f>$F40*'[1]INTERNAL PARAMETERS-2'!AM40*(1-VLOOKUP(AN$4,'[1]INTERNAL PARAMETERS-1'!$B$5:$J$44,4, FALSE))</f>
        <v>2.6946997573887234E-3</v>
      </c>
      <c r="CC40" s="50">
        <f>$F40*'[1]INTERNAL PARAMETERS-2'!AN40*(1-VLOOKUP(AO$4,'[1]INTERNAL PARAMETERS-1'!$B$5:$J$44,4, FALSE))</f>
        <v>3.2337048139584566E-2</v>
      </c>
      <c r="CD40" s="50">
        <f>$F40*'[1]INTERNAL PARAMETERS-2'!AO40*(1-VLOOKUP(AP$4,'[1]INTERNAL PARAMETERS-1'!$B$5:$J$44,4, FALSE))</f>
        <v>0.12934786703287834</v>
      </c>
      <c r="CE40" s="50">
        <f>$F40*'[1]INTERNAL PARAMETERS-2'!AP40*(1-VLOOKUP(AQ$4,'[1]INTERNAL PARAMETERS-1'!$B$5:$J$44,4, FALSE))</f>
        <v>2.6946997573887234E-3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3.2552545994065283</v>
      </c>
    </row>
    <row r="41" spans="3:87" x14ac:dyDescent="0.4">
      <c r="C41" s="33" t="s">
        <v>4</v>
      </c>
      <c r="D41" s="32" t="s">
        <v>89</v>
      </c>
      <c r="E41" s="32" t="s">
        <v>88</v>
      </c>
      <c r="F41" s="143">
        <f>AEB!AF41</f>
        <v>25.765102296450941</v>
      </c>
      <c r="G41" s="51">
        <f>$F41*'[1]INTERNAL PARAMETERS-2'!F41*VLOOKUP(G$4,'[1]INTERNAL PARAMETERS-1'!$B$5:$J$44,4, FALSE)</f>
        <v>3.5885634478496874E-2</v>
      </c>
      <c r="H41" s="50">
        <f>$F41*'[1]INTERNAL PARAMETERS-2'!G41*VLOOKUP(H$4,'[1]INTERNAL PARAMETERS-1'!$B$5:$J$44,4, FALSE)</f>
        <v>4.3061215468058453E-2</v>
      </c>
      <c r="I41" s="50">
        <f>$F41*'[1]INTERNAL PARAMETERS-2'!H41*VLOOKUP(I$4,'[1]INTERNAL PARAMETERS-1'!$B$5:$J$44,4, FALSE)</f>
        <v>0.30251978918417544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7.178157499791232E-3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1.1841898666471817E-2</v>
      </c>
      <c r="N41" s="50">
        <f>$F41*'[1]INTERNAL PARAMETERS-2'!M41*VLOOKUP(N$4,'[1]INTERNAL PARAMETERS-1'!$B$5:$J$44,4, FALSE)</f>
        <v>0.10262974550091859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9.3300588435908147E-2</v>
      </c>
      <c r="S41" s="50">
        <f>$F41*'[1]INTERNAL PARAMETERS-2'!R41*VLOOKUP(S$4,'[1]INTERNAL PARAMETERS-1'!$B$5:$J$44,4, FALSE)</f>
        <v>0.25476713506446769</v>
      </c>
      <c r="T41" s="50">
        <f>$F41*'[1]INTERNAL PARAMETERS-2'!S41*VLOOKUP(T$4,'[1]INTERNAL PARAMETERS-1'!$B$5:$J$44,4, FALSE)</f>
        <v>1.2918364640417538E-2</v>
      </c>
      <c r="U41" s="50">
        <f>$F41*'[1]INTERNAL PARAMETERS-2'!T41*VLOOKUP(U$4,'[1]INTERNAL PARAMETERS-1'!$B$5:$J$44,4, FALSE)</f>
        <v>8.6122430936116916E-3</v>
      </c>
      <c r="V41" s="50">
        <f>$F41*'[1]INTERNAL PARAMETERS-2'!U41*VLOOKUP(V$4,'[1]INTERNAL PARAMETERS-1'!$B$5:$J$44,4, FALSE)</f>
        <v>0.24975659562087682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1.435373848935282E-2</v>
      </c>
      <c r="AI41" s="50">
        <f>$F41*'[1]INTERNAL PARAMETERS-2'!AH41*VLOOKUP(AI$4,'[1]INTERNAL PARAMETERS-1'!$B$5:$J$44,4, FALSE)</f>
        <v>7.1768692446764107E-2</v>
      </c>
      <c r="AJ41" s="50">
        <f>$F41*'[1]INTERNAL PARAMETERS-2'!AI41*VLOOKUP(AJ$4,'[1]INTERNAL PARAMETERS-1'!$B$5:$J$44,4, FALSE)</f>
        <v>7.178157499791232E-3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5.7478759944993323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0.22499607466296448</v>
      </c>
      <c r="BB41" s="50">
        <f>$F41*'[1]INTERNAL PARAMETERS-2'!M41*(1-VLOOKUP(N$4,'[1]INTERNAL PARAMETERS-1'!$B$5:$J$44,4, FALSE))</f>
        <v>1.9499651645174532</v>
      </c>
      <c r="BC41" s="50">
        <f>$F41*'[1]INTERNAL PARAMETERS-2'!N41*(1-VLOOKUP(O$4,'[1]INTERNAL PARAMETERS-1'!$B$5:$J$44,4, FALSE))</f>
        <v>0.4019072542121086</v>
      </c>
      <c r="BD41" s="50">
        <f>$F41*'[1]INTERNAL PARAMETERS-2'!O41*(1-VLOOKUP(P$4,'[1]INTERNAL PARAMETERS-1'!$B$5:$J$44,4, FALSE))</f>
        <v>0.74639955446680584</v>
      </c>
      <c r="BE41" s="50">
        <f>$F41*'[1]INTERNAL PARAMETERS-2'!P41*(1-VLOOKUP(Q$4,'[1]INTERNAL PARAMETERS-1'!$B$5:$J$44,4, FALSE))</f>
        <v>0.19377675786137788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4.8405755662248851</v>
      </c>
      <c r="BH41" s="50">
        <f>$F41*'[1]INTERNAL PARAMETERS-2'!S41*(1-VLOOKUP(T$4,'[1]INTERNAL PARAMETERS-1'!$B$5:$J$44,4, FALSE))</f>
        <v>0.11626528176375783</v>
      </c>
      <c r="BI41" s="50">
        <f>$F41*'[1]INTERNAL PARAMETERS-2'!T41*(1-VLOOKUP(U$4,'[1]INTERNAL PARAMETERS-1'!$B$5:$J$44,4, FALSE))</f>
        <v>3.4448972374446767E-2</v>
      </c>
      <c r="BJ41" s="50">
        <f>$F41*'[1]INTERNAL PARAMETERS-2'!U41*(1-VLOOKUP(V$4,'[1]INTERNAL PARAMETERS-1'!$B$5:$J$44,4, FALSE))</f>
        <v>1.4152873751849686</v>
      </c>
      <c r="BK41" s="50">
        <f>$F41*'[1]INTERNAL PARAMETERS-2'!V41*(1-VLOOKUP(W$4,'[1]INTERNAL PARAMETERS-1'!$B$5:$J$44,4, FALSE))</f>
        <v>0.28707734629728604</v>
      </c>
      <c r="BL41" s="50">
        <f>$F41*'[1]INTERNAL PARAMETERS-2'!W41*(1-VLOOKUP(X$4,'[1]INTERNAL PARAMETERS-1'!$B$5:$J$44,4, FALSE))</f>
        <v>5.741495395741128E-2</v>
      </c>
      <c r="BM41" s="50">
        <f>$F41*'[1]INTERNAL PARAMETERS-2'!X41*(1-VLOOKUP(Y$4,'[1]INTERNAL PARAMETERS-1'!$B$5:$J$44,4, FALSE))</f>
        <v>1.435373848935282E-2</v>
      </c>
      <c r="BN41" s="50">
        <f>$F41*'[1]INTERNAL PARAMETERS-2'!Y41*(1-VLOOKUP(Z$4,'[1]INTERNAL PARAMETERS-1'!$B$5:$J$44,4, FALSE))</f>
        <v>1.6148045978379959</v>
      </c>
      <c r="BO41" s="50">
        <f>$F41*'[1]INTERNAL PARAMETERS-2'!Z41*(1-VLOOKUP(AA$4,'[1]INTERNAL PARAMETERS-1'!$B$5:$J$44,4, FALSE))</f>
        <v>0.86122946238162856</v>
      </c>
      <c r="BP41" s="50">
        <f>$F41*'[1]INTERNAL PARAMETERS-2'!AA41*(1-VLOOKUP(AB$4,'[1]INTERNAL PARAMETERS-1'!$B$5:$J$44,4, FALSE))</f>
        <v>0.15071554239331941</v>
      </c>
      <c r="BQ41" s="50">
        <f>$F41*'[1]INTERNAL PARAMETERS-2'!AB41*(1-VLOOKUP(AC$4,'[1]INTERNAL PARAMETERS-1'!$B$5:$J$44,4, FALSE))</f>
        <v>2.8205263604743216</v>
      </c>
      <c r="BR41" s="50">
        <f>$F41*'[1]INTERNAL PARAMETERS-2'!AC41*(1-VLOOKUP(AD$4,'[1]INTERNAL PARAMETERS-1'!$B$5:$J$44,4, FALSE))</f>
        <v>0.11482990791482256</v>
      </c>
      <c r="BS41" s="50">
        <f>$F41*'[1]INTERNAL PARAMETERS-2'!AD41*(1-VLOOKUP(AE$4,'[1]INTERNAL PARAMETERS-1'!$B$5:$J$44,4, FALSE))</f>
        <v>0.12918364640417537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1.435373848935282E-2</v>
      </c>
      <c r="CA41" s="50">
        <f>$F41*'[1]INTERNAL PARAMETERS-2'!AL41*(1-VLOOKUP(AM$4,'[1]INTERNAL PARAMETERS-1'!$B$5:$J$44,4, FALSE))</f>
        <v>1.435373848935282E-2</v>
      </c>
      <c r="CB41" s="50">
        <f>$F41*'[1]INTERNAL PARAMETERS-2'!AM41*(1-VLOOKUP(AN$4,'[1]INTERNAL PARAMETERS-1'!$B$5:$J$44,4, FALSE))</f>
        <v>7.178157499791232E-3</v>
      </c>
      <c r="CC41" s="50">
        <f>$F41*'[1]INTERNAL PARAMETERS-2'!AN41*(1-VLOOKUP(AO$4,'[1]INTERNAL PARAMETERS-1'!$B$5:$J$44,4, FALSE))</f>
        <v>7.8946849946555334E-2</v>
      </c>
      <c r="CD41" s="50">
        <f>$F41*'[1]INTERNAL PARAMETERS-2'!AO41*(1-VLOOKUP(AP$4,'[1]INTERNAL PARAMETERS-1'!$B$5:$J$44,4, FALSE))</f>
        <v>2.2320179293903966</v>
      </c>
      <c r="CE41" s="50">
        <f>$F41*'[1]INTERNAL PARAMETERS-2'!AP41*(1-VLOOKUP(AQ$4,'[1]INTERNAL PARAMETERS-1'!$B$5:$J$44,4, FALSE))</f>
        <v>0.20095233885093947</v>
      </c>
      <c r="CF41" s="50">
        <f>$F41*'[1]INTERNAL PARAMETERS-2'!AQ41*(1-VLOOKUP(AR$4,'[1]INTERNAL PARAMETERS-1'!$B$5:$J$44,4, FALSE))</f>
        <v>0.26554545030814197</v>
      </c>
      <c r="CG41" s="50">
        <f>$F41*'[1]INTERNAL PARAMETERS-2'!AR41*(1-VLOOKUP(AS$4,'[1]INTERNAL PARAMETERS-1'!$B$5:$J$44,4, FALSE))</f>
        <v>1.435373848935282E-2</v>
      </c>
      <c r="CH41" s="49">
        <f>$F41*'[1]INTERNAL PARAMETERS-2'!AS41*(1-VLOOKUP(AT$4,'[1]INTERNAL PARAMETERS-1'!$B$5:$J$44,4, FALSE))</f>
        <v>0</v>
      </c>
      <c r="CI41" s="48">
        <f t="shared" si="0"/>
        <v>25.765107449471394</v>
      </c>
    </row>
    <row r="42" spans="3:87" x14ac:dyDescent="0.4">
      <c r="C42" s="33" t="s">
        <v>4</v>
      </c>
      <c r="D42" s="32" t="s">
        <v>89</v>
      </c>
      <c r="E42" s="32" t="s">
        <v>87</v>
      </c>
      <c r="F42" s="143">
        <f>AEB!AF42</f>
        <v>86.456232150313156</v>
      </c>
      <c r="G42" s="51">
        <f>$F42*'[1]INTERNAL PARAMETERS-2'!F42*VLOOKUP(G$4,'[1]INTERNAL PARAMETERS-1'!$B$5:$J$44,4, FALSE)</f>
        <v>0.11865253300308977</v>
      </c>
      <c r="H42" s="50">
        <f>$F42*'[1]INTERNAL PARAMETERS-2'!G42*VLOOKUP(H$4,'[1]INTERNAL PARAMETERS-1'!$B$5:$J$44,4, FALSE)</f>
        <v>4.9435673543549066E-2</v>
      </c>
      <c r="I42" s="50">
        <f>$F42*'[1]INTERNAL PARAMETERS-2'!H42*VLOOKUP(I$4,'[1]INTERNAL PARAMETERS-1'!$B$5:$J$44,4, FALSE)</f>
        <v>0.81964096012131105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2.2741447304818377E-2</v>
      </c>
      <c r="N42" s="50">
        <f>$F42*'[1]INTERNAL PARAMETERS-2'!M42*VLOOKUP(N$4,'[1]INTERNAL PARAMETERS-1'!$B$5:$J$44,4, FALSE)</f>
        <v>0.32134354962440925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0.10876194004509394</v>
      </c>
      <c r="S42" s="50">
        <f>$F42*'[1]INTERNAL PARAMETERS-2'!R42*VLOOKUP(S$4,'[1]INTERNAL PARAMETERS-1'!$B$5:$J$44,4, FALSE)</f>
        <v>0.73912210971392067</v>
      </c>
      <c r="T42" s="50">
        <f>$F42*'[1]INTERNAL PARAMETERS-2'!S42*VLOOKUP(T$4,'[1]INTERNAL PARAMETERS-1'!$B$5:$J$44,4, FALSE)</f>
        <v>3.3617641309327768E-2</v>
      </c>
      <c r="U42" s="50">
        <f>$F42*'[1]INTERNAL PARAMETERS-2'!T42*VLOOKUP(U$4,'[1]INTERNAL PARAMETERS-1'!$B$5:$J$44,4, FALSE)</f>
        <v>2.9663133250772446E-2</v>
      </c>
      <c r="V42" s="50">
        <f>$F42*'[1]INTERNAL PARAMETERS-2'!U42*VLOOKUP(V$4,'[1]INTERNAL PARAMETERS-1'!$B$5:$J$44,4, FALSE)</f>
        <v>0.57100277892370777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0.1384250732958664</v>
      </c>
      <c r="AJ42" s="50">
        <f>$F42*'[1]INTERNAL PARAMETERS-2'!AI42*VLOOKUP(AJ$4,'[1]INTERNAL PARAMETERS-1'!$B$5:$J$44,4, FALSE)</f>
        <v>9.8905929579958252E-3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15.573178242304909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0.43208749879154906</v>
      </c>
      <c r="BB42" s="50">
        <f>$F42*'[1]INTERNAL PARAMETERS-2'!M42*(1-VLOOKUP(N$4,'[1]INTERNAL PARAMETERS-1'!$B$5:$J$44,4, FALSE))</f>
        <v>6.1055274428637745</v>
      </c>
      <c r="BC42" s="50">
        <f>$F42*'[1]INTERNAL PARAMETERS-2'!N42*(1-VLOOKUP(O$4,'[1]INTERNAL PARAMETERS-1'!$B$5:$J$44,4, FALSE))</f>
        <v>0.98874805336384131</v>
      </c>
      <c r="BD42" s="50">
        <f>$F42*'[1]INTERNAL PARAMETERS-2'!O42*(1-VLOOKUP(P$4,'[1]INTERNAL PARAMETERS-1'!$B$5:$J$44,4, FALSE))</f>
        <v>3.9055565399118164</v>
      </c>
      <c r="BE42" s="50">
        <f>$F42*'[1]INTERNAL PARAMETERS-2'!P42*(1-VLOOKUP(Q$4,'[1]INTERNAL PARAMETERS-1'!$B$5:$J$44,4, FALSE))</f>
        <v>0.79099671356643009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14.043320084564492</v>
      </c>
      <c r="BH42" s="50">
        <f>$F42*'[1]INTERNAL PARAMETERS-2'!S42*(1-VLOOKUP(T$4,'[1]INTERNAL PARAMETERS-1'!$B$5:$J$44,4, FALSE))</f>
        <v>0.30255877178394991</v>
      </c>
      <c r="BI42" s="50">
        <f>$F42*'[1]INTERNAL PARAMETERS-2'!T42*(1-VLOOKUP(U$4,'[1]INTERNAL PARAMETERS-1'!$B$5:$J$44,4, FALSE))</f>
        <v>0.11865253300308978</v>
      </c>
      <c r="BJ42" s="50">
        <f>$F42*'[1]INTERNAL PARAMETERS-2'!U42*(1-VLOOKUP(V$4,'[1]INTERNAL PARAMETERS-1'!$B$5:$J$44,4, FALSE))</f>
        <v>3.2356824139010105</v>
      </c>
      <c r="BK42" s="50">
        <f>$F42*'[1]INTERNAL PARAMETERS-2'!V42*(1-VLOOKUP(W$4,'[1]INTERNAL PARAMETERS-1'!$B$5:$J$44,4, FALSE))</f>
        <v>1.6512102865924008</v>
      </c>
      <c r="BL42" s="50">
        <f>$F42*'[1]INTERNAL PARAMETERS-2'!W42*(1-VLOOKUP(X$4,'[1]INTERNAL PARAMETERS-1'!$B$5:$J$44,4, FALSE))</f>
        <v>0.14831566625386222</v>
      </c>
      <c r="BM42" s="50">
        <f>$F42*'[1]INTERNAL PARAMETERS-2'!X42*(1-VLOOKUP(Y$4,'[1]INTERNAL PARAMETERS-1'!$B$5:$J$44,4, FALSE))</f>
        <v>8.898939975231733E-2</v>
      </c>
      <c r="BN42" s="50">
        <f>$F42*'[1]INTERNAL PARAMETERS-2'!Y42*(1-VLOOKUP(Z$4,'[1]INTERNAL PARAMETERS-1'!$B$5:$J$44,4, FALSE))</f>
        <v>8.6218909793060536</v>
      </c>
      <c r="BO42" s="50">
        <f>$F42*'[1]INTERNAL PARAMETERS-2'!Z42*(1-VLOOKUP(AA$4,'[1]INTERNAL PARAMETERS-1'!$B$5:$J$44,4, FALSE))</f>
        <v>8.8196423191034654</v>
      </c>
      <c r="BP42" s="50">
        <f>$F42*'[1]INTERNAL PARAMETERS-2'!AA42*(1-VLOOKUP(AB$4,'[1]INTERNAL PARAMETERS-1'!$B$5:$J$44,4, FALSE))</f>
        <v>1.0876280460741545</v>
      </c>
      <c r="BQ42" s="50">
        <f>$F42*'[1]INTERNAL PARAMETERS-2'!AB42*(1-VLOOKUP(AC$4,'[1]INTERNAL PARAMETERS-1'!$B$5:$J$44,4, FALSE))</f>
        <v>9.2942438054926093</v>
      </c>
      <c r="BR42" s="50">
        <f>$F42*'[1]INTERNAL PARAMETERS-2'!AC42*(1-VLOOKUP(AD$4,'[1]INTERNAL PARAMETERS-1'!$B$5:$J$44,4, FALSE))</f>
        <v>0.54380970022546971</v>
      </c>
      <c r="BS42" s="50">
        <f>$F42*'[1]INTERNAL PARAMETERS-2'!AD42*(1-VLOOKUP(AE$4,'[1]INTERNAL PARAMETERS-1'!$B$5:$J$44,4, FALSE))</f>
        <v>0.28674073954972862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0.10876194004509394</v>
      </c>
      <c r="CA42" s="50">
        <f>$F42*'[1]INTERNAL PARAMETERS-2'!AL42*(1-VLOOKUP(AM$4,'[1]INTERNAL PARAMETERS-1'!$B$5:$J$44,4, FALSE))</f>
        <v>6.920821383632568E-2</v>
      </c>
      <c r="CB42" s="50">
        <f>$F42*'[1]INTERNAL PARAMETERS-2'!AM42*(1-VLOOKUP(AN$4,'[1]INTERNAL PARAMETERS-1'!$B$5:$J$44,4, FALSE))</f>
        <v>3.9553726208768271E-2</v>
      </c>
      <c r="CC42" s="50">
        <f>$F42*'[1]INTERNAL PARAMETERS-2'!AN42*(1-VLOOKUP(AO$4,'[1]INTERNAL PARAMETERS-1'!$B$5:$J$44,4, FALSE))</f>
        <v>0.43504776018037578</v>
      </c>
      <c r="CD42" s="50">
        <f>$F42*'[1]INTERNAL PARAMETERS-2'!AO42*(1-VLOOKUP(AP$4,'[1]INTERNAL PARAMETERS-1'!$B$5:$J$44,4, FALSE))</f>
        <v>6.1895745721052196</v>
      </c>
      <c r="CE42" s="50">
        <f>$F42*'[1]INTERNAL PARAMETERS-2'!AP42*(1-VLOOKUP(AQ$4,'[1]INTERNAL PARAMETERS-1'!$B$5:$J$44,4, FALSE))</f>
        <v>0.53392775289068894</v>
      </c>
      <c r="CF42" s="50">
        <f>$F42*'[1]INTERNAL PARAMETERS-2'!AQ42*(1-VLOOKUP(AR$4,'[1]INTERNAL PARAMETERS-1'!$B$5:$J$44,4, FALSE))</f>
        <v>6.920821383632568E-2</v>
      </c>
      <c r="CG42" s="50">
        <f>$F42*'[1]INTERNAL PARAMETERS-2'!AR42*(1-VLOOKUP(AS$4,'[1]INTERNAL PARAMETERS-1'!$B$5:$J$44,4, FALSE))</f>
        <v>9.8905929579958252E-3</v>
      </c>
      <c r="CH42" s="49">
        <f>$F42*'[1]INTERNAL PARAMETERS-2'!AS42*(1-VLOOKUP(AT$4,'[1]INTERNAL PARAMETERS-1'!$B$5:$J$44,4, FALSE))</f>
        <v>0</v>
      </c>
      <c r="CI42" s="48">
        <f t="shared" si="0"/>
        <v>86.456249441559578</v>
      </c>
    </row>
    <row r="43" spans="3:87" x14ac:dyDescent="0.4">
      <c r="C43" s="33" t="s">
        <v>4</v>
      </c>
      <c r="D43" s="32" t="s">
        <v>89</v>
      </c>
      <c r="E43" s="32" t="s">
        <v>86</v>
      </c>
      <c r="F43" s="143">
        <f>AEB!AF43</f>
        <v>113.65272901878915</v>
      </c>
      <c r="G43" s="51">
        <f>$F43*'[1]INTERNAL PARAMETERS-2'!F43*VLOOKUP(G$4,'[1]INTERNAL PARAMETERS-1'!$B$5:$J$44,4, FALSE)</f>
        <v>6.9805506163340289E-2</v>
      </c>
      <c r="H43" s="50">
        <f>$F43*'[1]INTERNAL PARAMETERS-2'!G43*VLOOKUP(H$4,'[1]INTERNAL PARAMETERS-1'!$B$5:$J$44,4, FALSE)</f>
        <v>0.11342542356075157</v>
      </c>
      <c r="I43" s="50">
        <f>$F43*'[1]INTERNAL PARAMETERS-2'!H43*VLOOKUP(I$4,'[1]INTERNAL PARAMETERS-1'!$B$5:$J$44,4, FALSE)</f>
        <v>1.0801339425760585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5.0169155907119005E-2</v>
      </c>
      <c r="N43" s="50">
        <f>$F43*'[1]INTERNAL PARAMETERS-2'!M43*VLOOKUP(N$4,'[1]INTERNAL PARAMETERS-1'!$B$5:$J$44,4, FALSE)</f>
        <v>0.32370002015486432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5.234844698605428E-2</v>
      </c>
      <c r="S43" s="50">
        <f>$F43*'[1]INTERNAL PARAMETERS-2'!R43*VLOOKUP(S$4,'[1]INTERNAL PARAMETERS-1'!$B$5:$J$44,4, FALSE)</f>
        <v>0.88126098775711081</v>
      </c>
      <c r="T43" s="50">
        <f>$F43*'[1]INTERNAL PARAMETERS-2'!S43*VLOOKUP(T$4,'[1]INTERNAL PARAMETERS-1'!$B$5:$J$44,4, FALSE)</f>
        <v>2.6175360020317329E-2</v>
      </c>
      <c r="U43" s="50">
        <f>$F43*'[1]INTERNAL PARAMETERS-2'!T43*VLOOKUP(U$4,'[1]INTERNAL PARAMETERS-1'!$B$5:$J$44,4, FALSE)</f>
        <v>3.3154774109361171E-2</v>
      </c>
      <c r="V43" s="50">
        <f>$F43*'[1]INTERNAL PARAMETERS-2'!U43*VLOOKUP(V$4,'[1]INTERNAL PARAMETERS-1'!$B$5:$J$44,4, FALSE)</f>
        <v>0.70411275209010438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8.7285295886430064E-3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1.7445693904384132E-2</v>
      </c>
      <c r="AI43" s="50">
        <f>$F43*'[1]INTERNAL PARAMETERS-2'!AH43*VLOOKUP(AI$4,'[1]INTERNAL PARAMETERS-1'!$B$5:$J$44,4, FALSE)</f>
        <v>9.5979729656367432E-2</v>
      </c>
      <c r="AJ43" s="50">
        <f>$F43*'[1]INTERNAL PARAMETERS-2'!AI43*VLOOKUP(AJ$4,'[1]INTERNAL PARAMETERS-1'!$B$5:$J$44,4, FALSE)</f>
        <v>8.7285295886430064E-3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20.522544908945111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0.953213962235261</v>
      </c>
      <c r="BB43" s="50">
        <f>$F43*'[1]INTERNAL PARAMETERS-2'!M43*(1-VLOOKUP(N$4,'[1]INTERNAL PARAMETERS-1'!$B$5:$J$44,4, FALSE))</f>
        <v>6.1503003829424214</v>
      </c>
      <c r="BC43" s="50">
        <f>$F43*'[1]INTERNAL PARAMETERS-2'!N43*(1-VLOOKUP(O$4,'[1]INTERNAL PARAMETERS-1'!$B$5:$J$44,4, FALSE))</f>
        <v>1.1691569886891859</v>
      </c>
      <c r="BD43" s="50">
        <f>$F43*'[1]INTERNAL PARAMETERS-2'!O43*(1-VLOOKUP(P$4,'[1]INTERNAL PARAMETERS-1'!$B$5:$J$44,4, FALSE))</f>
        <v>5.2873863552308142</v>
      </c>
      <c r="BE43" s="50">
        <f>$F43*'[1]INTERNAL PARAMETERS-2'!P43*(1-VLOOKUP(Q$4,'[1]INTERNAL PARAMETERS-1'!$B$5:$J$44,4, FALSE))</f>
        <v>0.90740338848601254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16.743958767385102</v>
      </c>
      <c r="BH43" s="50">
        <f>$F43*'[1]INTERNAL PARAMETERS-2'!S43*(1-VLOOKUP(T$4,'[1]INTERNAL PARAMETERS-1'!$B$5:$J$44,4, FALSE))</f>
        <v>0.23557824018285597</v>
      </c>
      <c r="BI43" s="50">
        <f>$F43*'[1]INTERNAL PARAMETERS-2'!T43*(1-VLOOKUP(U$4,'[1]INTERNAL PARAMETERS-1'!$B$5:$J$44,4, FALSE))</f>
        <v>0.13261909643744468</v>
      </c>
      <c r="BJ43" s="50">
        <f>$F43*'[1]INTERNAL PARAMETERS-2'!U43*(1-VLOOKUP(V$4,'[1]INTERNAL PARAMETERS-1'!$B$5:$J$44,4, FALSE))</f>
        <v>3.9899722618439246</v>
      </c>
      <c r="BK43" s="50">
        <f>$F43*'[1]INTERNAL PARAMETERS-2'!V43*(1-VLOOKUP(W$4,'[1]INTERNAL PARAMETERS-1'!$B$5:$J$44,4, FALSE))</f>
        <v>2.434293707034739</v>
      </c>
      <c r="BL43" s="50">
        <f>$F43*'[1]INTERNAL PARAMETERS-2'!W43*(1-VLOOKUP(X$4,'[1]INTERNAL PARAMETERS-1'!$B$5:$J$44,4, FALSE))</f>
        <v>0.59330134129678491</v>
      </c>
      <c r="BM43" s="50">
        <f>$F43*'[1]INTERNAL PARAMETERS-2'!X43*(1-VLOOKUP(Y$4,'[1]INTERNAL PARAMETERS-1'!$B$5:$J$44,4, FALSE))</f>
        <v>0.10469689397210856</v>
      </c>
      <c r="BN43" s="50">
        <f>$F43*'[1]INTERNAL PARAMETERS-2'!Y43*(1-VLOOKUP(Z$4,'[1]INTERNAL PARAMETERS-1'!$B$5:$J$44,4, FALSE))</f>
        <v>7.7565828153472243</v>
      </c>
      <c r="BO43" s="50">
        <f>$F43*'[1]INTERNAL PARAMETERS-2'!Z43*(1-VLOOKUP(AA$4,'[1]INTERNAL PARAMETERS-1'!$B$5:$J$44,4, FALSE))</f>
        <v>17.336712302528017</v>
      </c>
      <c r="BP43" s="50">
        <f>$F43*'[1]INTERNAL PARAMETERS-2'!AA43*(1-VLOOKUP(AB$4,'[1]INTERNAL PARAMETERS-1'!$B$5:$J$44,4, FALSE))</f>
        <v>2.3732167304600416</v>
      </c>
      <c r="BQ43" s="50">
        <f>$F43*'[1]INTERNAL PARAMETERS-2'!AB43*(1-VLOOKUP(AC$4,'[1]INTERNAL PARAMETERS-1'!$B$5:$J$44,4, FALSE))</f>
        <v>12.817129688729436</v>
      </c>
      <c r="BR43" s="50">
        <f>$F43*'[1]INTERNAL PARAMETERS-2'!AC43*(1-VLOOKUP(AD$4,'[1]INTERNAL PARAMETERS-1'!$B$5:$J$44,4, FALSE))</f>
        <v>0.81143502410254698</v>
      </c>
      <c r="BS43" s="50">
        <f>$F43*'[1]INTERNAL PARAMETERS-2'!AD43*(1-VLOOKUP(AE$4,'[1]INTERNAL PARAMETERS-1'!$B$5:$J$44,4, FALSE))</f>
        <v>0.26175360020317329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0.13959964705377872</v>
      </c>
      <c r="CA43" s="50">
        <f>$F43*'[1]INTERNAL PARAMETERS-2'!AL43*(1-VLOOKUP(AM$4,'[1]INTERNAL PARAMETERS-1'!$B$5:$J$44,4, FALSE))</f>
        <v>0.12215395314939459</v>
      </c>
      <c r="CB43" s="50">
        <f>$F43*'[1]INTERNAL PARAMETERS-2'!AM43*(1-VLOOKUP(AN$4,'[1]INTERNAL PARAMETERS-1'!$B$5:$J$44,4, FALSE))</f>
        <v>0.38390755335256788</v>
      </c>
      <c r="CC43" s="50">
        <f>$F43*'[1]INTERNAL PARAMETERS-2'!AN43*(1-VLOOKUP(AO$4,'[1]INTERNAL PARAMETERS-1'!$B$5:$J$44,4, FALSE))</f>
        <v>0.63693262396709815</v>
      </c>
      <c r="CD43" s="50">
        <f>$F43*'[1]INTERNAL PARAMETERS-2'!AO43*(1-VLOOKUP(AP$4,'[1]INTERNAL PARAMETERS-1'!$B$5:$J$44,4, FALSE))</f>
        <v>7.5995374743890611</v>
      </c>
      <c r="CE43" s="50">
        <f>$F43*'[1]INTERNAL PARAMETERS-2'!AP43*(1-VLOOKUP(AQ$4,'[1]INTERNAL PARAMETERS-1'!$B$5:$J$44,4, FALSE))</f>
        <v>0.63693262396709815</v>
      </c>
      <c r="CF43" s="50">
        <f>$F43*'[1]INTERNAL PARAMETERS-2'!AQ43*(1-VLOOKUP(AR$4,'[1]INTERNAL PARAMETERS-1'!$B$5:$J$44,4, FALSE))</f>
        <v>7.852267047908143E-2</v>
      </c>
      <c r="CG43" s="50">
        <f>$F43*'[1]INTERNAL PARAMETERS-2'!AR43*(1-VLOOKUP(AS$4,'[1]INTERNAL PARAMETERS-1'!$B$5:$J$44,4, FALSE))</f>
        <v>8.7285295886430064E-3</v>
      </c>
      <c r="CH43" s="49">
        <f>$F43*'[1]INTERNAL PARAMETERS-2'!AS43*(1-VLOOKUP(AT$4,'[1]INTERNAL PARAMETERS-1'!$B$5:$J$44,4, FALSE))</f>
        <v>0</v>
      </c>
      <c r="CI43" s="48">
        <f t="shared" si="0"/>
        <v>113.65274038406206</v>
      </c>
    </row>
    <row r="44" spans="3:87" x14ac:dyDescent="0.4">
      <c r="C44" s="33" t="s">
        <v>4</v>
      </c>
      <c r="D44" s="32" t="s">
        <v>89</v>
      </c>
      <c r="E44" s="32" t="s">
        <v>85</v>
      </c>
      <c r="F44" s="143">
        <f>AEB!AF44</f>
        <v>177.49292693110647</v>
      </c>
      <c r="G44" s="51">
        <f>$F44*'[1]INTERNAL PARAMETERS-2'!F44*VLOOKUP(G$4,'[1]INTERNAL PARAMETERS-1'!$B$5:$J$44,4, FALSE)</f>
        <v>0.55237573790229644</v>
      </c>
      <c r="H44" s="50">
        <f>$F44*'[1]INTERNAL PARAMETERS-2'!G44*VLOOKUP(H$4,'[1]INTERNAL PARAMETERS-1'!$B$5:$J$44,4, FALSE)</f>
        <v>0.81689344690772447</v>
      </c>
      <c r="I44" s="50">
        <f>$F44*'[1]INTERNAL PARAMETERS-2'!H44*VLOOKUP(I$4,'[1]INTERNAL PARAMETERS-1'!$B$5:$J$44,4, FALSE)</f>
        <v>1.9753977681687684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1.5566129691858038E-2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0.10425224556225471</v>
      </c>
      <c r="N44" s="50">
        <f>$F44*'[1]INTERNAL PARAMETERS-2'!M44*VLOOKUP(N$4,'[1]INTERNAL PARAMETERS-1'!$B$5:$J$44,4, FALSE)</f>
        <v>0.7165380585562422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0.233403198914405</v>
      </c>
      <c r="S44" s="50">
        <f>$F44*'[1]INTERNAL PARAMETERS-2'!R44*VLOOKUP(S$4,'[1]INTERNAL PARAMETERS-1'!$B$5:$J$44,4, FALSE)</f>
        <v>0.71803876125344468</v>
      </c>
      <c r="T44" s="50">
        <f>$F44*'[1]INTERNAL PARAMETERS-2'!S44*VLOOKUP(T$4,'[1]INTERNAL PARAMETERS-1'!$B$5:$J$44,4, FALSE)</f>
        <v>4.201257580459291E-2</v>
      </c>
      <c r="U44" s="50">
        <f>$F44*'[1]INTERNAL PARAMETERS-2'!T44*VLOOKUP(U$4,'[1]INTERNAL PARAMETERS-1'!$B$5:$J$44,4, FALSE)</f>
        <v>5.2903541801085599E-2</v>
      </c>
      <c r="V44" s="50">
        <f>$F44*'[1]INTERNAL PARAMETERS-2'!U44*VLOOKUP(V$4,'[1]INTERNAL PARAMETERS-1'!$B$5:$J$44,4, FALSE)</f>
        <v>1.0246249563354488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3.1114510091022965E-2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3.1114510091022965E-2</v>
      </c>
      <c r="AI44" s="50">
        <f>$F44*'[1]INTERNAL PARAMETERS-2'!AH44*VLOOKUP(AI$4,'[1]INTERNAL PARAMETERS-1'!$B$5:$J$44,4, FALSE)</f>
        <v>0.19449674933110647</v>
      </c>
      <c r="AJ44" s="50">
        <f>$F44*'[1]INTERNAL PARAMETERS-2'!AI44*VLOOKUP(AJ$4,'[1]INTERNAL PARAMETERS-1'!$B$5:$J$44,4, FALSE)</f>
        <v>0.12447578965678496</v>
      </c>
      <c r="AK44" s="50">
        <f>$F44*'[1]INTERNAL PARAMETERS-2'!AJ44*VLOOKUP(AK$4,'[1]INTERNAL PARAMETERS-1'!$B$5:$J$44,4, FALSE)</f>
        <v>1.5566129691858038E-2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37.532557595206598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1.9807926656828392</v>
      </c>
      <c r="BB44" s="50">
        <f>$F44*'[1]INTERNAL PARAMETERS-2'!M44*(1-VLOOKUP(N$4,'[1]INTERNAL PARAMETERS-1'!$B$5:$J$44,4, FALSE))</f>
        <v>13.614223112568601</v>
      </c>
      <c r="BC44" s="50">
        <f>$F44*'[1]INTERNAL PARAMETERS-2'!N44*(1-VLOOKUP(O$4,'[1]INTERNAL PARAMETERS-1'!$B$5:$J$44,4, FALSE))</f>
        <v>4.9792090791983297</v>
      </c>
      <c r="BD44" s="50">
        <f>$F44*'[1]INTERNAL PARAMETERS-2'!O44*(1-VLOOKUP(P$4,'[1]INTERNAL PARAMETERS-1'!$B$5:$J$44,4, FALSE))</f>
        <v>8.8380828036075147</v>
      </c>
      <c r="BE44" s="50">
        <f>$F44*'[1]INTERNAL PARAMETERS-2'!P44*(1-VLOOKUP(Q$4,'[1]INTERNAL PARAMETERS-1'!$B$5:$J$44,4, FALSE))</f>
        <v>2.7385561189127348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13.642736463815446</v>
      </c>
      <c r="BH44" s="50">
        <f>$F44*'[1]INTERNAL PARAMETERS-2'!S44*(1-VLOOKUP(T$4,'[1]INTERNAL PARAMETERS-1'!$B$5:$J$44,4, FALSE))</f>
        <v>0.37811318224133617</v>
      </c>
      <c r="BI44" s="50">
        <f>$F44*'[1]INTERNAL PARAMETERS-2'!T44*(1-VLOOKUP(U$4,'[1]INTERNAL PARAMETERS-1'!$B$5:$J$44,4, FALSE))</f>
        <v>0.2116141672043424</v>
      </c>
      <c r="BJ44" s="50">
        <f>$F44*'[1]INTERNAL PARAMETERS-2'!U44*(1-VLOOKUP(V$4,'[1]INTERNAL PARAMETERS-1'!$B$5:$J$44,4, FALSE))</f>
        <v>5.8062080859008764</v>
      </c>
      <c r="BK44" s="50">
        <f>$F44*'[1]INTERNAL PARAMETERS-2'!V44*(1-VLOOKUP(W$4,'[1]INTERNAL PARAMETERS-1'!$B$5:$J$44,4, FALSE))</f>
        <v>5.6560606067574115</v>
      </c>
      <c r="BL44" s="50">
        <f>$F44*'[1]INTERNAL PARAMETERS-2'!W44*(1-VLOOKUP(X$4,'[1]INTERNAL PARAMETERS-1'!$B$5:$J$44,4, FALSE))</f>
        <v>3.9522350039749474</v>
      </c>
      <c r="BM44" s="50">
        <f>$F44*'[1]INTERNAL PARAMETERS-2'!X44*(1-VLOOKUP(Y$4,'[1]INTERNAL PARAMETERS-1'!$B$5:$J$44,4, FALSE))</f>
        <v>0.49792090791983301</v>
      </c>
      <c r="BN44" s="50">
        <f>$F44*'[1]INTERNAL PARAMETERS-2'!Y44*(1-VLOOKUP(Z$4,'[1]INTERNAL PARAMETERS-1'!$B$5:$J$44,4, FALSE))</f>
        <v>7.5232684487799579</v>
      </c>
      <c r="BO44" s="50">
        <f>$F44*'[1]INTERNAL PARAMETERS-2'!Z44*(1-VLOOKUP(AA$4,'[1]INTERNAL PARAMETERS-1'!$B$5:$J$44,4, FALSE))</f>
        <v>11.281006703423801</v>
      </c>
      <c r="BP44" s="50">
        <f>$F44*'[1]INTERNAL PARAMETERS-2'!AA44*(1-VLOOKUP(AB$4,'[1]INTERNAL PARAMETERS-1'!$B$5:$J$44,4, FALSE))</f>
        <v>4.8858477996325673</v>
      </c>
      <c r="BQ44" s="50">
        <f>$F44*'[1]INTERNAL PARAMETERS-2'!AB44*(1-VLOOKUP(AC$4,'[1]INTERNAL PARAMETERS-1'!$B$5:$J$44,4, FALSE))</f>
        <v>26.607591941095617</v>
      </c>
      <c r="BR44" s="50">
        <f>$F44*'[1]INTERNAL PARAMETERS-2'!AC44*(1-VLOOKUP(AD$4,'[1]INTERNAL PARAMETERS-1'!$B$5:$J$44,4, FALSE))</f>
        <v>3.0730947875924843</v>
      </c>
      <c r="BS44" s="50">
        <f>$F44*'[1]INTERNAL PARAMETERS-2'!AD44*(1-VLOOKUP(AE$4,'[1]INTERNAL PARAMETERS-1'!$B$5:$J$44,4, FALSE))</f>
        <v>0.55237573790229644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0.86357408669060531</v>
      </c>
      <c r="CA44" s="50">
        <f>$F44*'[1]INTERNAL PARAMETERS-2'!AL44*(1-VLOOKUP(AM$4,'[1]INTERNAL PARAMETERS-1'!$B$5:$J$44,4, FALSE))</f>
        <v>1.0191821357311064</v>
      </c>
      <c r="CB44" s="50">
        <f>$F44*'[1]INTERNAL PARAMETERS-2'!AM44*(1-VLOOKUP(AN$4,'[1]INTERNAL PARAMETERS-1'!$B$5:$J$44,4, FALSE))</f>
        <v>1.1514321155874738</v>
      </c>
      <c r="CC44" s="50">
        <f>$F44*'[1]INTERNAL PARAMETERS-2'!AN44*(1-VLOOKUP(AO$4,'[1]INTERNAL PARAMETERS-1'!$B$5:$J$44,4, FALSE))</f>
        <v>1.5248772338505219</v>
      </c>
      <c r="CD44" s="50">
        <f>$F44*'[1]INTERNAL PARAMETERS-2'!AO44*(1-VLOOKUP(AP$4,'[1]INTERNAL PARAMETERS-1'!$B$5:$J$44,4, FALSE))</f>
        <v>11.59997924241169</v>
      </c>
      <c r="CE44" s="50">
        <f>$F44*'[1]INTERNAL PARAMETERS-2'!AP44*(1-VLOOKUP(AQ$4,'[1]INTERNAL PARAMETERS-1'!$B$5:$J$44,4, FALSE))</f>
        <v>0.72353216734196235</v>
      </c>
      <c r="CF44" s="50">
        <f>$F44*'[1]INTERNAL PARAMETERS-2'!AQ44*(1-VLOOKUP(AR$4,'[1]INTERNAL PARAMETERS-1'!$B$5:$J$44,4, FALSE))</f>
        <v>0.19449674933110647</v>
      </c>
      <c r="CG44" s="50">
        <f>$F44*'[1]INTERNAL PARAMETERS-2'!AR44*(1-VLOOKUP(AS$4,'[1]INTERNAL PARAMETERS-1'!$B$5:$J$44,4, FALSE))</f>
        <v>1.5566129691858038E-2</v>
      </c>
      <c r="CH44" s="49">
        <f>$F44*'[1]INTERNAL PARAMETERS-2'!AS44*(1-VLOOKUP(AT$4,'[1]INTERNAL PARAMETERS-1'!$B$5:$J$44,4, FALSE))</f>
        <v>0</v>
      </c>
      <c r="CI44" s="48">
        <f t="shared" si="0"/>
        <v>177.49290918181381</v>
      </c>
    </row>
    <row r="45" spans="3:87" x14ac:dyDescent="0.4">
      <c r="C45" s="33" t="s">
        <v>4</v>
      </c>
      <c r="D45" s="32" t="s">
        <v>89</v>
      </c>
      <c r="E45" s="32" t="s">
        <v>84</v>
      </c>
      <c r="F45" s="143">
        <f>AEB!AF45</f>
        <v>149.43759331941544</v>
      </c>
      <c r="G45" s="51">
        <f>$F45*'[1]INTERNAL PARAMETERS-2'!F45*VLOOKUP(G$4,'[1]INTERNAL PARAMETERS-1'!$B$5:$J$44,4, FALSE)</f>
        <v>0.92818677962555318</v>
      </c>
      <c r="H45" s="50">
        <f>$F45*'[1]INTERNAL PARAMETERS-2'!G45*VLOOKUP(H$4,'[1]INTERNAL PARAMETERS-1'!$B$5:$J$44,4, FALSE)</f>
        <v>1.1353670590035909</v>
      </c>
      <c r="I45" s="50">
        <f>$F45*'[1]INTERNAL PARAMETERS-2'!H45*VLOOKUP(I$4,'[1]INTERNAL PARAMETERS-1'!$B$5:$J$44,4, FALSE)</f>
        <v>1.7279536162441003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1.6572629099123173E-2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0.10649221775128184</v>
      </c>
      <c r="N45" s="50">
        <f>$F45*'[1]INTERNAL PARAMETERS-2'!M45*VLOOKUP(N$4,'[1]INTERNAL PARAMETERS-1'!$B$5:$J$44,4, FALSE)</f>
        <v>0.50014222044921919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0.11602334745319415</v>
      </c>
      <c r="S45" s="50">
        <f>$F45*'[1]INTERNAL PARAMETERS-2'!R45*VLOOKUP(S$4,'[1]INTERNAL PARAMETERS-1'!$B$5:$J$44,4, FALSE)</f>
        <v>0.57137389086881829</v>
      </c>
      <c r="T45" s="50">
        <f>$F45*'[1]INTERNAL PARAMETERS-2'!S45*VLOOKUP(T$4,'[1]INTERNAL PARAMETERS-1'!$B$5:$J$44,4, FALSE)</f>
        <v>3.2320362683123174E-2</v>
      </c>
      <c r="U45" s="50">
        <f>$F45*'[1]INTERNAL PARAMETERS-2'!T45*VLOOKUP(U$4,'[1]INTERNAL PARAMETERS-1'!$B$5:$J$44,4, FALSE)</f>
        <v>6.2984956832267222E-2</v>
      </c>
      <c r="V45" s="50">
        <f>$F45*'[1]INTERNAL PARAMETERS-2'!U45*VLOOKUP(V$4,'[1]INTERNAL PARAMETERS-1'!$B$5:$J$44,4, FALSE)</f>
        <v>0.68246430336653852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8.2937864292275572E-3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8.2937864292275572E-3</v>
      </c>
      <c r="AI45" s="50">
        <f>$F45*'[1]INTERNAL PARAMETERS-2'!AH45*VLOOKUP(AI$4,'[1]INTERNAL PARAMETERS-1'!$B$5:$J$44,4, FALSE)</f>
        <v>7.4584302825720247E-2</v>
      </c>
      <c r="AJ45" s="50">
        <f>$F45*'[1]INTERNAL PARAMETERS-2'!AI45*VLOOKUP(AJ$4,'[1]INTERNAL PARAMETERS-1'!$B$5:$J$44,4, FALSE)</f>
        <v>0.15746239208066806</v>
      </c>
      <c r="AK45" s="50">
        <f>$F45*'[1]INTERNAL PARAMETERS-2'!AJ45*VLOOKUP(AK$4,'[1]INTERNAL PARAMETERS-1'!$B$5:$J$44,4, FALSE)</f>
        <v>8.2937864292275572E-3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32.831118708637902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2.0233521372743546</v>
      </c>
      <c r="BB45" s="50">
        <f>$F45*'[1]INTERNAL PARAMETERS-2'!M45*(1-VLOOKUP(N$4,'[1]INTERNAL PARAMETERS-1'!$B$5:$J$44,4, FALSE))</f>
        <v>9.5027021885351637</v>
      </c>
      <c r="BC45" s="50">
        <f>$F45*'[1]INTERNAL PARAMETERS-2'!N45*(1-VLOOKUP(O$4,'[1]INTERNAL PARAMETERS-1'!$B$5:$J$44,4, FALSE))</f>
        <v>6.0497717529058868</v>
      </c>
      <c r="BD45" s="50">
        <f>$F45*'[1]INTERNAL PARAMETERS-2'!O45*(1-VLOOKUP(P$4,'[1]INTERNAL PARAMETERS-1'!$B$5:$J$44,4, FALSE))</f>
        <v>5.8591641026269734</v>
      </c>
      <c r="BE45" s="50">
        <f>$F45*'[1]INTERNAL PARAMETERS-2'!P45*(1-VLOOKUP(Q$4,'[1]INTERNAL PARAMETERS-1'!$B$5:$J$44,4, FALSE))</f>
        <v>3.2900778295575779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10.856103926507547</v>
      </c>
      <c r="BH45" s="50">
        <f>$F45*'[1]INTERNAL PARAMETERS-2'!S45*(1-VLOOKUP(T$4,'[1]INTERNAL PARAMETERS-1'!$B$5:$J$44,4, FALSE))</f>
        <v>0.29088326414810856</v>
      </c>
      <c r="BI45" s="50">
        <f>$F45*'[1]INTERNAL PARAMETERS-2'!T45*(1-VLOOKUP(U$4,'[1]INTERNAL PARAMETERS-1'!$B$5:$J$44,4, FALSE))</f>
        <v>0.25193982732906889</v>
      </c>
      <c r="BJ45" s="50">
        <f>$F45*'[1]INTERNAL PARAMETERS-2'!U45*(1-VLOOKUP(V$4,'[1]INTERNAL PARAMETERS-1'!$B$5:$J$44,4, FALSE))</f>
        <v>3.8672977190770519</v>
      </c>
      <c r="BK45" s="50">
        <f>$F45*'[1]INTERNAL PARAMETERS-2'!V45*(1-VLOOKUP(W$4,'[1]INTERNAL PARAMETERS-1'!$B$5:$J$44,4, FALSE))</f>
        <v>4.3674332148345716</v>
      </c>
      <c r="BL45" s="50">
        <f>$F45*'[1]INTERNAL PARAMETERS-2'!W45*(1-VLOOKUP(X$4,'[1]INTERNAL PARAMETERS-1'!$B$5:$J$44,4, FALSE))</f>
        <v>5.6602626659188298</v>
      </c>
      <c r="BM45" s="50">
        <f>$F45*'[1]INTERNAL PARAMETERS-2'!X45*(1-VLOOKUP(Y$4,'[1]INTERNAL PARAMETERS-1'!$B$5:$J$44,4, FALSE))</f>
        <v>0.92818677962555318</v>
      </c>
      <c r="BN45" s="50">
        <f>$F45*'[1]INTERNAL PARAMETERS-2'!Y45*(1-VLOOKUP(Z$4,'[1]INTERNAL PARAMETERS-1'!$B$5:$J$44,4, FALSE))</f>
        <v>6.6713275347993317</v>
      </c>
      <c r="BO45" s="50">
        <f>$F45*'[1]INTERNAL PARAMETERS-2'!Z45*(1-VLOOKUP(AA$4,'[1]INTERNAL PARAMETERS-1'!$B$5:$J$44,4, FALSE))</f>
        <v>7.674083673491273</v>
      </c>
      <c r="BP45" s="50">
        <f>$F45*'[1]INTERNAL PARAMETERS-2'!AA45*(1-VLOOKUP(AB$4,'[1]INTERNAL PARAMETERS-1'!$B$5:$J$44,4, FALSE))</f>
        <v>3.1657756394344885</v>
      </c>
      <c r="BQ45" s="50">
        <f>$F45*'[1]INTERNAL PARAMETERS-2'!AB45*(1-VLOOKUP(AC$4,'[1]INTERNAL PARAMETERS-1'!$B$5:$J$44,4, FALSE))</f>
        <v>20.544351566847933</v>
      </c>
      <c r="BR45" s="50">
        <f>$F45*'[1]INTERNAL PARAMETERS-2'!AC45*(1-VLOOKUP(AD$4,'[1]INTERNAL PARAMETERS-1'!$B$5:$J$44,4, FALSE))</f>
        <v>2.560792486640167</v>
      </c>
      <c r="BS45" s="50">
        <f>$F45*'[1]INTERNAL PARAMETERS-2'!AD45*(1-VLOOKUP(AE$4,'[1]INTERNAL PARAMETERS-1'!$B$5:$J$44,4, FALSE))</f>
        <v>0.64640725366246343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0.91989299319632567</v>
      </c>
      <c r="CA45" s="50">
        <f>$F45*'[1]INTERNAL PARAMETERS-2'!AL45*(1-VLOOKUP(AM$4,'[1]INTERNAL PARAMETERS-1'!$B$5:$J$44,4, FALSE))</f>
        <v>1.8729461883502296</v>
      </c>
      <c r="CB45" s="50">
        <f>$F45*'[1]INTERNAL PARAMETERS-2'!AM45*(1-VLOOKUP(AN$4,'[1]INTERNAL PARAMETERS-1'!$B$5:$J$44,4, FALSE))</f>
        <v>0.94475940872467634</v>
      </c>
      <c r="CC45" s="50">
        <f>$F45*'[1]INTERNAL PARAMETERS-2'!AN45*(1-VLOOKUP(AO$4,'[1]INTERNAL PARAMETERS-1'!$B$5:$J$44,4, FALSE))</f>
        <v>1.8729461883502296</v>
      </c>
      <c r="CD45" s="50">
        <f>$F45*'[1]INTERNAL PARAMETERS-2'!AO45*(1-VLOOKUP(AP$4,'[1]INTERNAL PARAMETERS-1'!$B$5:$J$44,4, FALSE))</f>
        <v>9.5967626928982046</v>
      </c>
      <c r="CE45" s="50">
        <f>$F45*'[1]INTERNAL PARAMETERS-2'!AP45*(1-VLOOKUP(AQ$4,'[1]INTERNAL PARAMETERS-1'!$B$5:$J$44,4, FALSE))</f>
        <v>0.90332036409720251</v>
      </c>
      <c r="CF45" s="50">
        <f>$F45*'[1]INTERNAL PARAMETERS-2'!AQ45*(1-VLOOKUP(AR$4,'[1]INTERNAL PARAMETERS-1'!$B$5:$J$44,4, FALSE))</f>
        <v>0.1243171338824217</v>
      </c>
      <c r="CG45" s="50">
        <f>$F45*'[1]INTERNAL PARAMETERS-2'!AR45*(1-VLOOKUP(AS$4,'[1]INTERNAL PARAMETERS-1'!$B$5:$J$44,4, FALSE))</f>
        <v>2.4866415528350731E-2</v>
      </c>
      <c r="CH45" s="49">
        <f>$F45*'[1]INTERNAL PARAMETERS-2'!AS45*(1-VLOOKUP(AT$4,'[1]INTERNAL PARAMETERS-1'!$B$5:$J$44,4, FALSE))</f>
        <v>0</v>
      </c>
      <c r="CI45" s="48">
        <f t="shared" si="0"/>
        <v>149.43765309445274</v>
      </c>
    </row>
    <row r="46" spans="3:87" x14ac:dyDescent="0.4">
      <c r="C46" s="33" t="s">
        <v>4</v>
      </c>
      <c r="D46" s="32" t="s">
        <v>89</v>
      </c>
      <c r="E46" s="32" t="s">
        <v>83</v>
      </c>
      <c r="F46" s="143">
        <f>AEB!AF46</f>
        <v>183.21850521920666</v>
      </c>
      <c r="G46" s="51">
        <f>$F46*'[1]INTERNAL PARAMETERS-2'!F46*VLOOKUP(G$4,'[1]INTERNAL PARAMETERS-1'!$B$5:$J$44,4, FALSE)</f>
        <v>1.0036343278897701</v>
      </c>
      <c r="H46" s="50">
        <f>$F46*'[1]INTERNAL PARAMETERS-2'!G46*VLOOKUP(H$4,'[1]INTERNAL PARAMETERS-1'!$B$5:$J$44,4, FALSE)</f>
        <v>1.6686991799849684</v>
      </c>
      <c r="I46" s="50">
        <f>$F46*'[1]INTERNAL PARAMETERS-2'!H46*VLOOKUP(I$4,'[1]INTERNAL PARAMETERS-1'!$B$5:$J$44,4, FALSE)</f>
        <v>1.9798930628222129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2.4184842688935282E-2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0.16203294946070979</v>
      </c>
      <c r="N46" s="50">
        <f>$F46*'[1]INTERNAL PARAMETERS-2'!M46*VLOOKUP(N$4,'[1]INTERNAL PARAMETERS-1'!$B$5:$J$44,4, FALSE)</f>
        <v>0.48307665913853859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0.20557116285594987</v>
      </c>
      <c r="S46" s="50">
        <f>$F46*'[1]INTERNAL PARAMETERS-2'!R46*VLOOKUP(S$4,'[1]INTERNAL PARAMETERS-1'!$B$5:$J$44,4, FALSE)</f>
        <v>0.63198566707039661</v>
      </c>
      <c r="T46" s="50">
        <f>$F46*'[1]INTERNAL PARAMETERS-2'!S46*VLOOKUP(T$4,'[1]INTERNAL PARAMETERS-1'!$B$5:$J$44,4, FALSE)</f>
        <v>6.1669516671732774E-2</v>
      </c>
      <c r="U46" s="50">
        <f>$F46*'[1]INTERNAL PARAMETERS-2'!T46*VLOOKUP(U$4,'[1]INTERNAL PARAMETERS-1'!$B$5:$J$44,4, FALSE)</f>
        <v>0.1015726749234238</v>
      </c>
      <c r="V46" s="50">
        <f>$F46*'[1]INTERNAL PARAMETERS-2'!U46*VLOOKUP(V$4,'[1]INTERNAL PARAMETERS-1'!$B$5:$J$44,4, FALSE)</f>
        <v>0.80170280063999977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0.1209242134446764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0.16929389882254695</v>
      </c>
      <c r="AJ46" s="50">
        <f>$F46*'[1]INTERNAL PARAMETERS-2'!AI46*VLOOKUP(AJ$4,'[1]INTERNAL PARAMETERS-1'!$B$5:$J$44,4, FALSE)</f>
        <v>0.15720147747807933</v>
      </c>
      <c r="AK46" s="50">
        <f>$F46*'[1]INTERNAL PARAMETERS-2'!AJ46*VLOOKUP(AK$4,'[1]INTERNAL PARAMETERS-1'!$B$5:$J$44,4, FALSE)</f>
        <v>2.4184842688935282E-2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37.61796819362204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3.0786260397534857</v>
      </c>
      <c r="BB46" s="50">
        <f>$F46*'[1]INTERNAL PARAMETERS-2'!M46*(1-VLOOKUP(N$4,'[1]INTERNAL PARAMETERS-1'!$B$5:$J$44,4, FALSE))</f>
        <v>9.1784565236322315</v>
      </c>
      <c r="BC46" s="50">
        <f>$F46*'[1]INTERNAL PARAMETERS-2'!N46*(1-VLOOKUP(O$4,'[1]INTERNAL PARAMETERS-1'!$B$5:$J$44,4, FALSE))</f>
        <v>8.6216215908475977</v>
      </c>
      <c r="BD46" s="50">
        <f>$F46*'[1]INTERNAL PARAMETERS-2'!O46*(1-VLOOKUP(P$4,'[1]INTERNAL PARAMETERS-1'!$B$5:$J$44,4, FALSE))</f>
        <v>6.6506118772509391</v>
      </c>
      <c r="BE46" s="50">
        <f>$F46*'[1]INTERNAL PARAMETERS-2'!P46*(1-VLOOKUP(Q$4,'[1]INTERNAL PARAMETERS-1'!$B$5:$J$44,4, FALSE))</f>
        <v>4.0871101614764083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12.007727674337534</v>
      </c>
      <c r="BH46" s="50">
        <f>$F46*'[1]INTERNAL PARAMETERS-2'!S46*(1-VLOOKUP(T$4,'[1]INTERNAL PARAMETERS-1'!$B$5:$J$44,4, FALSE))</f>
        <v>0.55502565004559501</v>
      </c>
      <c r="BI46" s="50">
        <f>$F46*'[1]INTERNAL PARAMETERS-2'!T46*(1-VLOOKUP(U$4,'[1]INTERNAL PARAMETERS-1'!$B$5:$J$44,4, FALSE))</f>
        <v>0.40629069969369519</v>
      </c>
      <c r="BJ46" s="50">
        <f>$F46*'[1]INTERNAL PARAMETERS-2'!U46*(1-VLOOKUP(V$4,'[1]INTERNAL PARAMETERS-1'!$B$5:$J$44,4, FALSE))</f>
        <v>4.5429825369599985</v>
      </c>
      <c r="BK46" s="50">
        <f>$F46*'[1]INTERNAL PARAMETERS-2'!V46*(1-VLOOKUP(W$4,'[1]INTERNAL PARAMETERS-1'!$B$5:$J$44,4, FALSE))</f>
        <v>5.9009183975949888</v>
      </c>
      <c r="BL46" s="50">
        <f>$F46*'[1]INTERNAL PARAMETERS-2'!W46*(1-VLOOKUP(X$4,'[1]INTERNAL PARAMETERS-1'!$B$5:$J$44,4, FALSE))</f>
        <v>8.089573373541544</v>
      </c>
      <c r="BM46" s="50">
        <f>$F46*'[1]INTERNAL PARAMETERS-2'!X46*(1-VLOOKUP(Y$4,'[1]INTERNAL PARAMETERS-1'!$B$5:$J$44,4, FALSE))</f>
        <v>1.3905918109127346</v>
      </c>
      <c r="BN46" s="50">
        <f>$F46*'[1]INTERNAL PARAMETERS-2'!Y46*(1-VLOOKUP(Z$4,'[1]INTERNAL PARAMETERS-1'!$B$5:$J$44,4, FALSE))</f>
        <v>8.8876365385753644</v>
      </c>
      <c r="BO46" s="50">
        <f>$F46*'[1]INTERNAL PARAMETERS-2'!Z46*(1-VLOOKUP(AA$4,'[1]INTERNAL PARAMETERS-1'!$B$5:$J$44,4, FALSE))</f>
        <v>10.108934450665553</v>
      </c>
      <c r="BP46" s="50">
        <f>$F46*'[1]INTERNAL PARAMETERS-2'!AA46*(1-VLOOKUP(AB$4,'[1]INTERNAL PARAMETERS-1'!$B$5:$J$44,4, FALSE))</f>
        <v>4.6191583787824628</v>
      </c>
      <c r="BQ46" s="50">
        <f>$F46*'[1]INTERNAL PARAMETERS-2'!AB46*(1-VLOOKUP(AC$4,'[1]INTERNAL PARAMETERS-1'!$B$5:$J$44,4, FALSE))</f>
        <v>27.279623104293943</v>
      </c>
      <c r="BR46" s="50">
        <f>$F46*'[1]INTERNAL PARAMETERS-2'!AC46*(1-VLOOKUP(AD$4,'[1]INTERNAL PARAMETERS-1'!$B$5:$J$44,4, FALSE))</f>
        <v>3.3978604666922751</v>
      </c>
      <c r="BS46" s="50">
        <f>$F46*'[1]INTERNAL PARAMETERS-2'!AD46*(1-VLOOKUP(AE$4,'[1]INTERNAL PARAMETERS-1'!$B$5:$J$44,4, FALSE))</f>
        <v>0.68924969478413356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1.0036343278897701</v>
      </c>
      <c r="CA46" s="50">
        <f>$F46*'[1]INTERNAL PARAMETERS-2'!AL46*(1-VLOOKUP(AM$4,'[1]INTERNAL PARAMETERS-1'!$B$5:$J$44,4, FALSE))</f>
        <v>2.7207031932526093</v>
      </c>
      <c r="CB46" s="50">
        <f>$F46*'[1]INTERNAL PARAMETERS-2'!AM46*(1-VLOOKUP(AN$4,'[1]INTERNAL PARAMETERS-1'!$B$5:$J$44,4, FALSE))</f>
        <v>1.3784993895682671</v>
      </c>
      <c r="CC46" s="50">
        <f>$F46*'[1]INTERNAL PARAMETERS-2'!AN46*(1-VLOOKUP(AO$4,'[1]INTERNAL PARAMETERS-1'!$B$5:$J$44,4, FALSE))</f>
        <v>2.1765625546020875</v>
      </c>
      <c r="CD46" s="50">
        <f>$F46*'[1]INTERNAL PARAMETERS-2'!AO46*(1-VLOOKUP(AP$4,'[1]INTERNAL PARAMETERS-1'!$B$5:$J$44,4, FALSE))</f>
        <v>9.9396588736935279</v>
      </c>
      <c r="CE46" s="50">
        <f>$F46*'[1]INTERNAL PARAMETERS-2'!AP46*(1-VLOOKUP(AQ$4,'[1]INTERNAL PARAMETERS-1'!$B$5:$J$44,4, FALSE))</f>
        <v>1.2333903334346554</v>
      </c>
      <c r="CF46" s="50">
        <f>$F46*'[1]INTERNAL PARAMETERS-2'!AQ46*(1-VLOOKUP(AR$4,'[1]INTERNAL PARAMETERS-1'!$B$5:$J$44,4, FALSE))</f>
        <v>6.0462106722338198E-2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183.21850521920661</v>
      </c>
    </row>
    <row r="47" spans="3:87" x14ac:dyDescent="0.4">
      <c r="C47" s="33" t="s">
        <v>4</v>
      </c>
      <c r="D47" s="32" t="s">
        <v>89</v>
      </c>
      <c r="E47" s="32" t="s">
        <v>82</v>
      </c>
      <c r="F47" s="143">
        <f>AEB!AF47</f>
        <v>152.87294029227556</v>
      </c>
      <c r="G47" s="51">
        <f>$F47*'[1]INTERNAL PARAMETERS-2'!F47*VLOOKUP(G$4,'[1]INTERNAL PARAMETERS-1'!$B$5:$J$44,4, FALSE)</f>
        <v>0.8635486651230061</v>
      </c>
      <c r="H47" s="50">
        <f>$F47*'[1]INTERNAL PARAMETERS-2'!G47*VLOOKUP(H$4,'[1]INTERNAL PARAMETERS-1'!$B$5:$J$44,4, FALSE)</f>
        <v>1.3014073407081417</v>
      </c>
      <c r="I47" s="50">
        <f>$F47*'[1]INTERNAL PARAMETERS-2'!H47*VLOOKUP(I$4,'[1]INTERNAL PARAMETERS-1'!$B$5:$J$44,4, FALSE)</f>
        <v>1.4605526577406094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3.6490770847766175E-2</v>
      </c>
      <c r="L47" s="50">
        <f>$F47*'[1]INTERNAL PARAMETERS-2'!K47*VLOOKUP(L$4,'[1]INTERNAL PARAMETERS-1'!$B$5:$J$44,4, FALSE)</f>
        <v>1.2168686047265134E-2</v>
      </c>
      <c r="M47" s="50">
        <f>$F47*'[1]INTERNAL PARAMETERS-2'!L47*VLOOKUP(M$4,'[1]INTERNAL PARAMETERS-1'!$B$5:$J$44,4, FALSE)</f>
        <v>0.17027752454455114</v>
      </c>
      <c r="N47" s="50">
        <f>$F47*'[1]INTERNAL PARAMETERS-2'!M47*VLOOKUP(N$4,'[1]INTERNAL PARAMETERS-1'!$B$5:$J$44,4, FALSE)</f>
        <v>0.37521898830037581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0.2067606517453027</v>
      </c>
      <c r="S47" s="50">
        <f>$F47*'[1]INTERNAL PARAMETERS-2'!R47*VLOOKUP(S$4,'[1]INTERNAL PARAMETERS-1'!$B$5:$J$44,4, FALSE)</f>
        <v>0.47027538257411278</v>
      </c>
      <c r="T47" s="50">
        <f>$F47*'[1]INTERNAL PARAMETERS-2'!S47*VLOOKUP(T$4,'[1]INTERNAL PARAMETERS-1'!$B$5:$J$44,4, FALSE)</f>
        <v>3.8919921869010436E-2</v>
      </c>
      <c r="U47" s="50">
        <f>$F47*'[1]INTERNAL PARAMETERS-2'!T47*VLOOKUP(U$4,'[1]INTERNAL PARAMETERS-1'!$B$5:$J$44,4, FALSE)</f>
        <v>7.7839843738020872E-2</v>
      </c>
      <c r="V47" s="50">
        <f>$F47*'[1]INTERNAL PARAMETERS-2'!U47*VLOOKUP(V$4,'[1]INTERNAL PARAMETERS-1'!$B$5:$J$44,4, FALSE)</f>
        <v>0.60935077564030882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4.8644169601002082E-2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1.2168686047265134E-2</v>
      </c>
      <c r="AI47" s="50">
        <f>$F47*'[1]INTERNAL PARAMETERS-2'!AH47*VLOOKUP(AI$4,'[1]INTERNAL PARAMETERS-1'!$B$5:$J$44,4, FALSE)</f>
        <v>0.13379439734379958</v>
      </c>
      <c r="AJ47" s="50">
        <f>$F47*'[1]INTERNAL PARAMETERS-2'!AI47*VLOOKUP(AJ$4,'[1]INTERNAL PARAMETERS-1'!$B$5:$J$44,4, FALSE)</f>
        <v>0.2067606517453027</v>
      </c>
      <c r="AK47" s="50">
        <f>$F47*'[1]INTERNAL PARAMETERS-2'!AJ47*VLOOKUP(AK$4,'[1]INTERNAL PARAMETERS-1'!$B$5:$J$44,4, FALSE)</f>
        <v>1.2168686047265134E-2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27.750500497071577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3.2352729663464714</v>
      </c>
      <c r="BB47" s="50">
        <f>$F47*'[1]INTERNAL PARAMETERS-2'!M47*(1-VLOOKUP(N$4,'[1]INTERNAL PARAMETERS-1'!$B$5:$J$44,4, FALSE))</f>
        <v>7.1291607777071393</v>
      </c>
      <c r="BC47" s="50">
        <f>$F47*'[1]INTERNAL PARAMETERS-2'!N47*(1-VLOOKUP(O$4,'[1]INTERNAL PARAMETERS-1'!$B$5:$J$44,4, FALSE))</f>
        <v>8.939581504059456</v>
      </c>
      <c r="BD47" s="50">
        <f>$F47*'[1]INTERNAL PARAMETERS-2'!O47*(1-VLOOKUP(P$4,'[1]INTERNAL PARAMETERS-1'!$B$5:$J$44,4, FALSE))</f>
        <v>5.3637458449768678</v>
      </c>
      <c r="BE47" s="50">
        <f>$F47*'[1]INTERNAL PARAMETERS-2'!P47*(1-VLOOKUP(Q$4,'[1]INTERNAL PARAMETERS-1'!$B$5:$J$44,4, FALSE))</f>
        <v>3.3690597200432566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8.9352322689081412</v>
      </c>
      <c r="BH47" s="50">
        <f>$F47*'[1]INTERNAL PARAMETERS-2'!S47*(1-VLOOKUP(T$4,'[1]INTERNAL PARAMETERS-1'!$B$5:$J$44,4, FALSE))</f>
        <v>0.35027929682109388</v>
      </c>
      <c r="BI47" s="50">
        <f>$F47*'[1]INTERNAL PARAMETERS-2'!T47*(1-VLOOKUP(U$4,'[1]INTERNAL PARAMETERS-1'!$B$5:$J$44,4, FALSE))</f>
        <v>0.31135937495208349</v>
      </c>
      <c r="BJ47" s="50">
        <f>$F47*'[1]INTERNAL PARAMETERS-2'!U47*(1-VLOOKUP(V$4,'[1]INTERNAL PARAMETERS-1'!$B$5:$J$44,4, FALSE))</f>
        <v>3.452987728628417</v>
      </c>
      <c r="BK47" s="50">
        <f>$F47*'[1]INTERNAL PARAMETERS-2'!V47*(1-VLOOKUP(W$4,'[1]INTERNAL PARAMETERS-1'!$B$5:$J$44,4, FALSE))</f>
        <v>4.2326236724602913</v>
      </c>
      <c r="BL47" s="50">
        <f>$F47*'[1]INTERNAL PARAMETERS-2'!W47*(1-VLOOKUP(X$4,'[1]INTERNAL PARAMETERS-1'!$B$5:$J$44,4, FALSE))</f>
        <v>6.1178374848506047</v>
      </c>
      <c r="BM47" s="50">
        <f>$F47*'[1]INTERNAL PARAMETERS-2'!X47*(1-VLOOKUP(Y$4,'[1]INTERNAL PARAMETERS-1'!$B$5:$J$44,4, FALSE))</f>
        <v>1.921704583238079</v>
      </c>
      <c r="BN47" s="50">
        <f>$F47*'[1]INTERNAL PARAMETERS-2'!Y47*(1-VLOOKUP(Z$4,'[1]INTERNAL PARAMETERS-1'!$B$5:$J$44,4, FALSE))</f>
        <v>9.1220200710042576</v>
      </c>
      <c r="BO47" s="50">
        <f>$F47*'[1]INTERNAL PARAMETERS-2'!Z47*(1-VLOOKUP(AA$4,'[1]INTERNAL PARAMETERS-1'!$B$5:$J$44,4, FALSE))</f>
        <v>9.2558144683480563</v>
      </c>
      <c r="BP47" s="50">
        <f>$F47*'[1]INTERNAL PARAMETERS-2'!AA47*(1-VLOOKUP(AB$4,'[1]INTERNAL PARAMETERS-1'!$B$5:$J$44,4, FALSE))</f>
        <v>3.7217834551796236</v>
      </c>
      <c r="BQ47" s="50">
        <f>$F47*'[1]INTERNAL PARAMETERS-2'!AB47*(1-VLOOKUP(AC$4,'[1]INTERNAL PARAMETERS-1'!$B$5:$J$44,4, FALSE))</f>
        <v>24.824058387244754</v>
      </c>
      <c r="BR47" s="50">
        <f>$F47*'[1]INTERNAL PARAMETERS-2'!AC47*(1-VLOOKUP(AD$4,'[1]INTERNAL PARAMETERS-1'!$B$5:$J$44,4, FALSE))</f>
        <v>2.6271367662167844</v>
      </c>
      <c r="BS47" s="50">
        <f>$F47*'[1]INTERNAL PARAMETERS-2'!AD47*(1-VLOOKUP(AE$4,'[1]INTERNAL PARAMETERS-1'!$B$5:$J$44,4, FALSE))</f>
        <v>0.65678801337770354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0.55948438688167013</v>
      </c>
      <c r="CA47" s="50">
        <f>$F47*'[1]INTERNAL PARAMETERS-2'!AL47*(1-VLOOKUP(AM$4,'[1]INTERNAL PARAMETERS-1'!$B$5:$J$44,4, FALSE))</f>
        <v>2.7001183079123172</v>
      </c>
      <c r="CB47" s="50">
        <f>$F47*'[1]INTERNAL PARAMETERS-2'!AM47*(1-VLOOKUP(AN$4,'[1]INTERNAL PARAMETERS-1'!$B$5:$J$44,4, FALSE))</f>
        <v>1.070324604162338</v>
      </c>
      <c r="CC47" s="50">
        <f>$F47*'[1]INTERNAL PARAMETERS-2'!AN47*(1-VLOOKUP(AO$4,'[1]INTERNAL PARAMETERS-1'!$B$5:$J$44,4, FALSE))</f>
        <v>1.9581953540858452</v>
      </c>
      <c r="CD47" s="50">
        <f>$F47*'[1]INTERNAL PARAMETERS-2'!AO47*(1-VLOOKUP(AP$4,'[1]INTERNAL PARAMETERS-1'!$B$5:$J$44,4, FALSE))</f>
        <v>8.0760328389364489</v>
      </c>
      <c r="CE47" s="50">
        <f>$F47*'[1]INTERNAL PARAMETERS-2'!AP47*(1-VLOOKUP(AQ$4,'[1]INTERNAL PARAMETERS-1'!$B$5:$J$44,4, FALSE))</f>
        <v>0.93653020681853849</v>
      </c>
      <c r="CF47" s="50">
        <f>$F47*'[1]INTERNAL PARAMETERS-2'!AQ47*(1-VLOOKUP(AR$4,'[1]INTERNAL PARAMETERS-1'!$B$5:$J$44,4, FALSE))</f>
        <v>0.1946072529920668</v>
      </c>
      <c r="CG47" s="50">
        <f>$F47*'[1]INTERNAL PARAMETERS-2'!AR47*(1-VLOOKUP(AS$4,'[1]INTERNAL PARAMETERS-1'!$B$5:$J$44,4, FALSE))</f>
        <v>2.4322084800501041E-2</v>
      </c>
      <c r="CH47" s="49">
        <f>$F47*'[1]INTERNAL PARAMETERS-2'!AS47*(1-VLOOKUP(AT$4,'[1]INTERNAL PARAMETERS-1'!$B$5:$J$44,4, FALSE))</f>
        <v>0</v>
      </c>
      <c r="CI47" s="48">
        <f t="shared" si="0"/>
        <v>152.87290971768752</v>
      </c>
    </row>
    <row r="48" spans="3:87" x14ac:dyDescent="0.4">
      <c r="C48" s="33" t="s">
        <v>4</v>
      </c>
      <c r="D48" s="32" t="s">
        <v>89</v>
      </c>
      <c r="E48" s="32" t="s">
        <v>81</v>
      </c>
      <c r="F48" s="143">
        <f>AEB!AF48</f>
        <v>198.39128768267221</v>
      </c>
      <c r="G48" s="51">
        <f>$F48*'[1]INTERNAL PARAMETERS-2'!F48*VLOOKUP(G$4,'[1]INTERNAL PARAMETERS-1'!$B$5:$J$44,4, FALSE)</f>
        <v>1.5590380951255112</v>
      </c>
      <c r="H48" s="50">
        <f>$F48*'[1]INTERNAL PARAMETERS-2'!G48*VLOOKUP(H$4,'[1]INTERNAL PARAMETERS-1'!$B$5:$J$44,4, FALSE)</f>
        <v>1.6341688757709394</v>
      </c>
      <c r="I48" s="50">
        <f>$F48*'[1]INTERNAL PARAMETERS-2'!H48*VLOOKUP(I$4,'[1]INTERNAL PARAMETERS-1'!$B$5:$J$44,4, FALSE)</f>
        <v>1.8229074353514112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1.8787654943549059E-2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0.25075964393582878</v>
      </c>
      <c r="N48" s="50">
        <f>$F48*'[1]INTERNAL PARAMETERS-2'!M48*VLOOKUP(N$4,'[1]INTERNAL PARAMETERS-1'!$B$5:$J$44,4, FALSE)</f>
        <v>0.40854122698629641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0.26296765182338205</v>
      </c>
      <c r="S48" s="50">
        <f>$F48*'[1]INTERNAL PARAMETERS-2'!R48*VLOOKUP(S$4,'[1]INTERNAL PARAMETERS-1'!$B$5:$J$44,4, FALSE)</f>
        <v>0.55790010791819611</v>
      </c>
      <c r="T48" s="50">
        <f>$F48*'[1]INTERNAL PARAMETERS-2'!S48*VLOOKUP(T$4,'[1]INTERNAL PARAMETERS-1'!$B$5:$J$44,4, FALSE)</f>
        <v>5.8229826847741119E-2</v>
      </c>
      <c r="U48" s="50">
        <f>$F48*'[1]INTERNAL PARAMETERS-2'!T48*VLOOKUP(U$4,'[1]INTERNAL PARAMETERS-1'!$B$5:$J$44,4, FALSE)</f>
        <v>0.10894459171806262</v>
      </c>
      <c r="V48" s="50">
        <f>$F48*'[1]INTERNAL PARAMETERS-2'!U48*VLOOKUP(V$4,'[1]INTERNAL PARAMETERS-1'!$B$5:$J$44,4, FALSE)</f>
        <v>0.81708146201615428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0.11270609053252609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5.634312570187891E-2</v>
      </c>
      <c r="AI48" s="50">
        <f>$F48*'[1]INTERNAL PARAMETERS-2'!AH48*VLOOKUP(AI$4,'[1]INTERNAL PARAMETERS-1'!$B$5:$J$44,4, FALSE)</f>
        <v>0.20662452612150314</v>
      </c>
      <c r="AJ48" s="50">
        <f>$F48*'[1]INTERNAL PARAMETERS-2'!AI48*VLOOKUP(AJ$4,'[1]INTERNAL PARAMETERS-1'!$B$5:$J$44,4, FALSE)</f>
        <v>0.30054296171048012</v>
      </c>
      <c r="AK48" s="50">
        <f>$F48*'[1]INTERNAL PARAMETERS-2'!AJ48*VLOOKUP(AK$4,'[1]INTERNAL PARAMETERS-1'!$B$5:$J$44,4, FALSE)</f>
        <v>5.634312570187891E-2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34.635241271676811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4.7644332347807472</v>
      </c>
      <c r="BB48" s="50">
        <f>$F48*'[1]INTERNAL PARAMETERS-2'!M48*(1-VLOOKUP(N$4,'[1]INTERNAL PARAMETERS-1'!$B$5:$J$44,4, FALSE))</f>
        <v>7.7622833127396307</v>
      </c>
      <c r="BC48" s="50">
        <f>$F48*'[1]INTERNAL PARAMETERS-2'!N48*(1-VLOOKUP(O$4,'[1]INTERNAL PARAMETERS-1'!$B$5:$J$44,4, FALSE))</f>
        <v>14.031263499614528</v>
      </c>
      <c r="BD48" s="50">
        <f>$F48*'[1]INTERNAL PARAMETERS-2'!O48*(1-VLOOKUP(P$4,'[1]INTERNAL PARAMETERS-1'!$B$5:$J$44,4, FALSE))</f>
        <v>6.0670634860101034</v>
      </c>
      <c r="BE48" s="50">
        <f>$F48*'[1]INTERNAL PARAMETERS-2'!P48*(1-VLOOKUP(Q$4,'[1]INTERNAL PARAMETERS-1'!$B$5:$J$44,4, FALSE))</f>
        <v>4.996405223773027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10.600102050445726</v>
      </c>
      <c r="BH48" s="50">
        <f>$F48*'[1]INTERNAL PARAMETERS-2'!S48*(1-VLOOKUP(T$4,'[1]INTERNAL PARAMETERS-1'!$B$5:$J$44,4, FALSE))</f>
        <v>0.52406844162967003</v>
      </c>
      <c r="BI48" s="50">
        <f>$F48*'[1]INTERNAL PARAMETERS-2'!T48*(1-VLOOKUP(U$4,'[1]INTERNAL PARAMETERS-1'!$B$5:$J$44,4, FALSE))</f>
        <v>0.43577836687225047</v>
      </c>
      <c r="BJ48" s="50">
        <f>$F48*'[1]INTERNAL PARAMETERS-2'!U48*(1-VLOOKUP(V$4,'[1]INTERNAL PARAMETERS-1'!$B$5:$J$44,4, FALSE))</f>
        <v>4.6301282847582081</v>
      </c>
      <c r="BK48" s="50">
        <f>$F48*'[1]INTERNAL PARAMETERS-2'!V48*(1-VLOOKUP(W$4,'[1]INTERNAL PARAMETERS-1'!$B$5:$J$44,4, FALSE))</f>
        <v>5.5787034922504377</v>
      </c>
      <c r="BL48" s="50">
        <f>$F48*'[1]INTERNAL PARAMETERS-2'!W48*(1-VLOOKUP(X$4,'[1]INTERNAL PARAMETERS-1'!$B$5:$J$44,4, FALSE))</f>
        <v>7.9266445428460957</v>
      </c>
      <c r="BM48" s="50">
        <f>$F48*'[1]INTERNAL PARAMETERS-2'!X48*(1-VLOOKUP(Y$4,'[1]INTERNAL PARAMETERS-1'!$B$5:$J$44,4, FALSE))</f>
        <v>3.0429255704768261</v>
      </c>
      <c r="BN48" s="50">
        <f>$F48*'[1]INTERNAL PARAMETERS-2'!Y48*(1-VLOOKUP(Z$4,'[1]INTERNAL PARAMETERS-1'!$B$5:$J$44,4, FALSE))</f>
        <v>11.645766978260543</v>
      </c>
      <c r="BO48" s="50">
        <f>$F48*'[1]INTERNAL PARAMETERS-2'!Z48*(1-VLOOKUP(AA$4,'[1]INTERNAL PARAMETERS-1'!$B$5:$J$44,4, FALSE))</f>
        <v>12.0026530656729</v>
      </c>
      <c r="BP48" s="50">
        <f>$F48*'[1]INTERNAL PARAMETERS-2'!AA48*(1-VLOOKUP(AB$4,'[1]INTERNAL PARAMETERS-1'!$B$5:$J$44,4, FALSE))</f>
        <v>4.9024867881840493</v>
      </c>
      <c r="BQ48" s="50">
        <f>$F48*'[1]INTERNAL PARAMETERS-2'!AB48*(1-VLOOKUP(AC$4,'[1]INTERNAL PARAMETERS-1'!$B$5:$J$44,4, FALSE))</f>
        <v>32.608147539129519</v>
      </c>
      <c r="BR48" s="50">
        <f>$F48*'[1]INTERNAL PARAMETERS-2'!AC48*(1-VLOOKUP(AD$4,'[1]INTERNAL PARAMETERS-1'!$B$5:$J$44,4, FALSE))</f>
        <v>3.2119747867112314</v>
      </c>
      <c r="BS48" s="50">
        <f>$F48*'[1]INTERNAL PARAMETERS-2'!AD48*(1-VLOOKUP(AE$4,'[1]INTERNAL PARAMETERS-1'!$B$5:$J$44,4, FALSE))</f>
        <v>0.69498451988116905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0.80769061041369505</v>
      </c>
      <c r="CA48" s="50">
        <f>$F48*'[1]INTERNAL PARAMETERS-2'!AL48*(1-VLOOKUP(AM$4,'[1]INTERNAL PARAMETERS-1'!$B$5:$J$44,4, FALSE))</f>
        <v>4.1323714876574531</v>
      </c>
      <c r="CB48" s="50">
        <f>$F48*'[1]INTERNAL PARAMETERS-2'!AM48*(1-VLOOKUP(AN$4,'[1]INTERNAL PARAMETERS-1'!$B$5:$J$44,4, FALSE))</f>
        <v>1.2584951334150312</v>
      </c>
      <c r="CC48" s="50">
        <f>$F48*'[1]INTERNAL PARAMETERS-2'!AN48*(1-VLOOKUP(AO$4,'[1]INTERNAL PARAMETERS-1'!$B$5:$J$44,4, FALSE))</f>
        <v>2.6484641731773695</v>
      </c>
      <c r="CD48" s="50">
        <f>$F48*'[1]INTERNAL PARAMETERS-2'!AO48*(1-VLOOKUP(AP$4,'[1]INTERNAL PARAMETERS-1'!$B$5:$J$44,4, FALSE))</f>
        <v>10.124304193022128</v>
      </c>
      <c r="CE48" s="50">
        <f>$F48*'[1]INTERNAL PARAMETERS-2'!AP48*(1-VLOOKUP(AQ$4,'[1]INTERNAL PARAMETERS-1'!$B$5:$J$44,4, FALSE))</f>
        <v>1.0330829523499789</v>
      </c>
      <c r="CF48" s="50">
        <f>$F48*'[1]INTERNAL PARAMETERS-2'!AQ48*(1-VLOOKUP(AR$4,'[1]INTERNAL PARAMETERS-1'!$B$5:$J$44,4, FALSE))</f>
        <v>9.3918435588977028E-2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198.39126784354343</v>
      </c>
    </row>
    <row r="49" spans="3:87" x14ac:dyDescent="0.4">
      <c r="C49" s="33" t="s">
        <v>4</v>
      </c>
      <c r="D49" s="32" t="s">
        <v>89</v>
      </c>
      <c r="E49" s="32" t="s">
        <v>80</v>
      </c>
      <c r="F49" s="143">
        <f>AEB!AF49</f>
        <v>124.24504885177453</v>
      </c>
      <c r="G49" s="51">
        <f>$F49*'[1]INTERNAL PARAMETERS-2'!F49*VLOOKUP(G$4,'[1]INTERNAL PARAMETERS-1'!$B$5:$J$44,4, FALSE)</f>
        <v>0.93457125746304803</v>
      </c>
      <c r="H49" s="50">
        <f>$F49*'[1]INTERNAL PARAMETERS-2'!G49*VLOOKUP(H$4,'[1]INTERNAL PARAMETERS-1'!$B$5:$J$44,4, FALSE)</f>
        <v>0.895086180937954</v>
      </c>
      <c r="I49" s="50">
        <f>$F49*'[1]INTERNAL PARAMETERS-2'!H49*VLOOKUP(I$4,'[1]INTERNAL PARAMETERS-1'!$B$5:$J$44,4, FALSE)</f>
        <v>1.1730366433999917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2.6327525851691021E-2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0.1770417399108476</v>
      </c>
      <c r="N49" s="50">
        <f>$F49*'[1]INTERNAL PARAMETERS-2'!M49*VLOOKUP(N$4,'[1]INTERNAL PARAMETERS-1'!$B$5:$J$44,4, FALSE)</f>
        <v>0.24219832842969519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0.15795273060526094</v>
      </c>
      <c r="S49" s="50">
        <f>$F49*'[1]INTERNAL PARAMETERS-2'!R49*VLOOKUP(S$4,'[1]INTERNAL PARAMETERS-1'!$B$5:$J$44,4, FALSE)</f>
        <v>0.31766725600324008</v>
      </c>
      <c r="T49" s="50">
        <f>$F49*'[1]INTERNAL PARAMETERS-2'!S49*VLOOKUP(T$4,'[1]INTERNAL PARAMETERS-1'!$B$5:$J$44,4, FALSE)</f>
        <v>2.3693530816033405E-2</v>
      </c>
      <c r="U49" s="50">
        <f>$F49*'[1]INTERNAL PARAMETERS-2'!T49*VLOOKUP(U$4,'[1]INTERNAL PARAMETERS-1'!$B$5:$J$44,4, FALSE)</f>
        <v>2.6325040950713991E-2</v>
      </c>
      <c r="V49" s="50">
        <f>$F49*'[1]INTERNAL PARAMETERS-2'!U49*VLOOKUP(V$4,'[1]INTERNAL PARAMETERS-1'!$B$5:$J$44,4, FALSE)</f>
        <v>0.57653740631311068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5.2655051703382041E-2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2.6327525851691021E-2</v>
      </c>
      <c r="AI49" s="50">
        <f>$F49*'[1]INTERNAL PARAMETERS-2'!AH49*VLOOKUP(AI$4,'[1]INTERNAL PARAMETERS-1'!$B$5:$J$44,4, FALSE)</f>
        <v>0.10529767890187891</v>
      </c>
      <c r="AJ49" s="50">
        <f>$F49*'[1]INTERNAL PARAMETERS-2'!AI49*VLOOKUP(AJ$4,'[1]INTERNAL PARAMETERS-1'!$B$5:$J$44,4, FALSE)</f>
        <v>7.8982577555073069E-2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22.287696224599841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3.3637930583061042</v>
      </c>
      <c r="BB49" s="50">
        <f>$F49*'[1]INTERNAL PARAMETERS-2'!M49*(1-VLOOKUP(N$4,'[1]INTERNAL PARAMETERS-1'!$B$5:$J$44,4, FALSE))</f>
        <v>4.6017682401642084</v>
      </c>
      <c r="BC49" s="50">
        <f>$F49*'[1]INTERNAL PARAMETERS-2'!N49*(1-VLOOKUP(O$4,'[1]INTERNAL PARAMETERS-1'!$B$5:$J$44,4, FALSE))</f>
        <v>10.477709214718997</v>
      </c>
      <c r="BD49" s="50">
        <f>$F49*'[1]INTERNAL PARAMETERS-2'!O49*(1-VLOOKUP(P$4,'[1]INTERNAL PARAMETERS-1'!$B$5:$J$44,4, FALSE))</f>
        <v>3.5803198747420462</v>
      </c>
      <c r="BE49" s="50">
        <f>$F49*'[1]INTERNAL PARAMETERS-2'!P49*(1-VLOOKUP(Q$4,'[1]INTERNAL PARAMETERS-1'!$B$5:$J$44,4, FALSE))</f>
        <v>3.198601811154739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6.0356778640615616</v>
      </c>
      <c r="BH49" s="50">
        <f>$F49*'[1]INTERNAL PARAMETERS-2'!S49*(1-VLOOKUP(T$4,'[1]INTERNAL PARAMETERS-1'!$B$5:$J$44,4, FALSE))</f>
        <v>0.21324177734430064</v>
      </c>
      <c r="BI49" s="50">
        <f>$F49*'[1]INTERNAL PARAMETERS-2'!T49*(1-VLOOKUP(U$4,'[1]INTERNAL PARAMETERS-1'!$B$5:$J$44,4, FALSE))</f>
        <v>0.10530016380285596</v>
      </c>
      <c r="BJ49" s="50">
        <f>$F49*'[1]INTERNAL PARAMETERS-2'!U49*(1-VLOOKUP(V$4,'[1]INTERNAL PARAMETERS-1'!$B$5:$J$44,4, FALSE))</f>
        <v>3.2670453024409603</v>
      </c>
      <c r="BK49" s="50">
        <f>$F49*'[1]INTERNAL PARAMETERS-2'!V49*(1-VLOOKUP(W$4,'[1]INTERNAL PARAMETERS-1'!$B$5:$J$44,4, FALSE))</f>
        <v>3.8830677852791644</v>
      </c>
      <c r="BL49" s="50">
        <f>$F49*'[1]INTERNAL PARAMETERS-2'!W49*(1-VLOOKUP(X$4,'[1]INTERNAL PARAMETERS-1'!$B$5:$J$44,4, FALSE))</f>
        <v>5.3309947355879741</v>
      </c>
      <c r="BM49" s="50">
        <f>$F49*'[1]INTERNAL PARAMETERS-2'!X49*(1-VLOOKUP(Y$4,'[1]INTERNAL PARAMETERS-1'!$B$5:$J$44,4, FALSE))</f>
        <v>2.2771881043650937</v>
      </c>
      <c r="BN49" s="50">
        <f>$F49*'[1]INTERNAL PARAMETERS-2'!Y49*(1-VLOOKUP(Z$4,'[1]INTERNAL PARAMETERS-1'!$B$5:$J$44,4, FALSE))</f>
        <v>7.1606397494840923</v>
      </c>
      <c r="BO49" s="50">
        <f>$F49*'[1]INTERNAL PARAMETERS-2'!Z49*(1-VLOOKUP(AA$4,'[1]INTERNAL PARAMETERS-1'!$B$5:$J$44,4, FALSE))</f>
        <v>6.7657517107184963</v>
      </c>
      <c r="BP49" s="50">
        <f>$F49*'[1]INTERNAL PARAMETERS-2'!AA49*(1-VLOOKUP(AB$4,'[1]INTERNAL PARAMETERS-1'!$B$5:$J$44,4, FALSE))</f>
        <v>2.4746383360003339</v>
      </c>
      <c r="BQ49" s="50">
        <f>$F49*'[1]INTERNAL PARAMETERS-2'!AB49*(1-VLOOKUP(AC$4,'[1]INTERNAL PARAMETERS-1'!$B$5:$J$44,4, FALSE))</f>
        <v>20.994903505963091</v>
      </c>
      <c r="BR49" s="50">
        <f>$F49*'[1]INTERNAL PARAMETERS-2'!AC49*(1-VLOOKUP(AD$4,'[1]INTERNAL PARAMETERS-1'!$B$5:$J$44,4, FALSE))</f>
        <v>1.8164874632227139</v>
      </c>
      <c r="BS49" s="50">
        <f>$F49*'[1]INTERNAL PARAMETERS-2'!AD49*(1-VLOOKUP(AE$4,'[1]INTERNAL PARAMETERS-1'!$B$5:$J$44,4, FALSE))</f>
        <v>0.32907543638881004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0.46070064114237996</v>
      </c>
      <c r="CA49" s="50">
        <f>$F49*'[1]INTERNAL PARAMETERS-2'!AL49*(1-VLOOKUP(AM$4,'[1]INTERNAL PARAMETERS-1'!$B$5:$J$44,4, FALSE))</f>
        <v>2.2113755019883086</v>
      </c>
      <c r="CB49" s="50">
        <f>$F49*'[1]INTERNAL PARAMETERS-2'!AM49*(1-VLOOKUP(AN$4,'[1]INTERNAL PARAMETERS-1'!$B$5:$J$44,4, FALSE))</f>
        <v>0.57916829522254698</v>
      </c>
      <c r="CC49" s="50">
        <f>$F49*'[1]INTERNAL PARAMETERS-2'!AN49*(1-VLOOKUP(AO$4,'[1]INTERNAL PARAMETERS-1'!$B$5:$J$44,4, FALSE))</f>
        <v>1.4215994244571188</v>
      </c>
      <c r="CD49" s="50">
        <f>$F49*'[1]INTERNAL PARAMETERS-2'!AO49*(1-VLOOKUP(AP$4,'[1]INTERNAL PARAMETERS-1'!$B$5:$J$44,4, FALSE))</f>
        <v>5.7653678508786639</v>
      </c>
      <c r="CE49" s="50">
        <f>$F49*'[1]INTERNAL PARAMETERS-2'!AP49*(1-VLOOKUP(AQ$4,'[1]INTERNAL PARAMETERS-1'!$B$5:$J$44,4, FALSE))</f>
        <v>0.75029100100609603</v>
      </c>
      <c r="CF49" s="50">
        <f>$F49*'[1]INTERNAL PARAMETERS-2'!AQ49*(1-VLOOKUP(AR$4,'[1]INTERNAL PARAMETERS-1'!$B$5:$J$44,4, FALSE))</f>
        <v>7.8982577555073069E-2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124.24508612528918</v>
      </c>
    </row>
    <row r="50" spans="3:87" x14ac:dyDescent="0.4">
      <c r="C50" s="33" t="s">
        <v>4</v>
      </c>
      <c r="D50" s="32" t="s">
        <v>89</v>
      </c>
      <c r="E50" s="32" t="s">
        <v>79</v>
      </c>
      <c r="F50" s="143">
        <f>AEB!AF50</f>
        <v>123.38621210855949</v>
      </c>
      <c r="G50" s="51">
        <f>$F50*'[1]INTERNAL PARAMETERS-2'!F50*VLOOKUP(G$4,'[1]INTERNAL PARAMETERS-1'!$B$5:$J$44,4, FALSE)</f>
        <v>1.114535315355407</v>
      </c>
      <c r="H50" s="50">
        <f>$F50*'[1]INTERNAL PARAMETERS-2'!G50*VLOOKUP(H$4,'[1]INTERNAL PARAMETERS-1'!$B$5:$J$44,4, FALSE)</f>
        <v>0.75788746925561579</v>
      </c>
      <c r="I50" s="50">
        <f>$F50*'[1]INTERNAL PARAMETERS-2'!H50*VLOOKUP(I$4,'[1]INTERNAL PARAMETERS-1'!$B$5:$J$44,4, FALSE)</f>
        <v>1.1385777357158204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1.4855699937870562E-2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0.2437112122947056</v>
      </c>
      <c r="N50" s="50">
        <f>$F50*'[1]INTERNAL PARAMETERS-2'!M50*VLOOKUP(N$4,'[1]INTERNAL PARAMETERS-1'!$B$5:$J$44,4, FALSE)</f>
        <v>0.20061610999154908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0.14860635386354906</v>
      </c>
      <c r="S50" s="50">
        <f>$F50*'[1]INTERNAL PARAMETERS-2'!R50*VLOOKUP(S$4,'[1]INTERNAL PARAMETERS-1'!$B$5:$J$44,4, FALSE)</f>
        <v>0.30808550073810442</v>
      </c>
      <c r="T50" s="50">
        <f>$F50*'[1]INTERNAL PARAMETERS-2'!S50*VLOOKUP(T$4,'[1]INTERNAL PARAMETERS-1'!$B$5:$J$44,4, FALSE)</f>
        <v>4.1609532309369521E-2</v>
      </c>
      <c r="U50" s="50">
        <f>$F50*'[1]INTERNAL PARAMETERS-2'!T50*VLOOKUP(U$4,'[1]INTERNAL PARAMETERS-1'!$B$5:$J$44,4, FALSE)</f>
        <v>5.3497793846029221E-2</v>
      </c>
      <c r="V50" s="50">
        <f>$F50*'[1]INTERNAL PARAMETERS-2'!U50*VLOOKUP(V$4,'[1]INTERNAL PARAMETERS-1'!$B$5:$J$44,4, FALSE)</f>
        <v>0.48816520958630477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2.9723738496951983E-2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2.9723738496951983E-2</v>
      </c>
      <c r="AI50" s="50">
        <f>$F50*'[1]INTERNAL PARAMETERS-2'!AH50*VLOOKUP(AI$4,'[1]INTERNAL PARAMETERS-1'!$B$5:$J$44,4, FALSE)</f>
        <v>5.9447476993903965E-2</v>
      </c>
      <c r="AJ50" s="50">
        <f>$F50*'[1]INTERNAL PARAMETERS-2'!AI50*VLOOKUP(AJ$4,'[1]INTERNAL PARAMETERS-1'!$B$5:$J$44,4, FALSE)</f>
        <v>0.11888261536659707</v>
      </c>
      <c r="AK50" s="50">
        <f>$F50*'[1]INTERNAL PARAMETERS-2'!AJ50*VLOOKUP(AK$4,'[1]INTERNAL PARAMETERS-1'!$B$5:$J$44,4, FALSE)</f>
        <v>1.4855699937870562E-2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21.632976978600588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4.6305130335994065</v>
      </c>
      <c r="BB50" s="50">
        <f>$F50*'[1]INTERNAL PARAMETERS-2'!M50*(1-VLOOKUP(N$4,'[1]INTERNAL PARAMETERS-1'!$B$5:$J$44,4, FALSE))</f>
        <v>3.8117060898394319</v>
      </c>
      <c r="BC50" s="50">
        <f>$F50*'[1]INTERNAL PARAMETERS-2'!N50*(1-VLOOKUP(O$4,'[1]INTERNAL PARAMETERS-1'!$B$5:$J$44,4, FALSE))</f>
        <v>11.977506783877828</v>
      </c>
      <c r="BD50" s="50">
        <f>$F50*'[1]INTERNAL PARAMETERS-2'!O50*(1-VLOOKUP(P$4,'[1]INTERNAL PARAMETERS-1'!$B$5:$J$44,4, FALSE))</f>
        <v>3.3138822075692693</v>
      </c>
      <c r="BE50" s="50">
        <f>$F50*'[1]INTERNAL PARAMETERS-2'!P50*(1-VLOOKUP(Q$4,'[1]INTERNAL PARAMETERS-1'!$B$5:$J$44,4, FALSE))</f>
        <v>3.135552115208768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5.8536245140239833</v>
      </c>
      <c r="BH50" s="50">
        <f>$F50*'[1]INTERNAL PARAMETERS-2'!S50*(1-VLOOKUP(T$4,'[1]INTERNAL PARAMETERS-1'!$B$5:$J$44,4, FALSE))</f>
        <v>0.37448579078432565</v>
      </c>
      <c r="BI50" s="50">
        <f>$F50*'[1]INTERNAL PARAMETERS-2'!T50*(1-VLOOKUP(U$4,'[1]INTERNAL PARAMETERS-1'!$B$5:$J$44,4, FALSE))</f>
        <v>0.21399117538411688</v>
      </c>
      <c r="BJ50" s="50">
        <f>$F50*'[1]INTERNAL PARAMETERS-2'!U50*(1-VLOOKUP(V$4,'[1]INTERNAL PARAMETERS-1'!$B$5:$J$44,4, FALSE))</f>
        <v>2.7662695209890606</v>
      </c>
      <c r="BK50" s="50">
        <f>$F50*'[1]INTERNAL PARAMETERS-2'!V50*(1-VLOOKUP(W$4,'[1]INTERNAL PARAMETERS-1'!$B$5:$J$44,4, FALSE))</f>
        <v>4.2203636920672229</v>
      </c>
      <c r="BL50" s="50">
        <f>$F50*'[1]INTERNAL PARAMETERS-2'!W50*(1-VLOOKUP(X$4,'[1]INTERNAL PARAMETERS-1'!$B$5:$J$44,4, FALSE))</f>
        <v>4.7850653690244673</v>
      </c>
      <c r="BM50" s="50">
        <f>$F50*'[1]INTERNAL PARAMETERS-2'!X50*(1-VLOOKUP(Y$4,'[1]INTERNAL PARAMETERS-1'!$B$5:$J$44,4, FALSE))</f>
        <v>2.7343248306741543</v>
      </c>
      <c r="BN50" s="50">
        <f>$F50*'[1]INTERNAL PARAMETERS-2'!Y50*(1-VLOOKUP(Z$4,'[1]INTERNAL PARAMETERS-1'!$B$5:$J$44,4, FALSE))</f>
        <v>7.3856395457729427</v>
      </c>
      <c r="BO50" s="50">
        <f>$F50*'[1]INTERNAL PARAMETERS-2'!Z50*(1-VLOOKUP(AA$4,'[1]INTERNAL PARAMETERS-1'!$B$5:$J$44,4, FALSE))</f>
        <v>6.8655173072505216</v>
      </c>
      <c r="BP50" s="50">
        <f>$F50*'[1]INTERNAL PARAMETERS-2'!AA50*(1-VLOOKUP(AB$4,'[1]INTERNAL PARAMETERS-1'!$B$5:$J$44,4, FALSE))</f>
        <v>2.555994738313653</v>
      </c>
      <c r="BQ50" s="50">
        <f>$F50*'[1]INTERNAL PARAMETERS-2'!AB50*(1-VLOOKUP(AC$4,'[1]INTERNAL PARAMETERS-1'!$B$5:$J$44,4, FALSE))</f>
        <v>20.017006883477659</v>
      </c>
      <c r="BR50" s="50">
        <f>$F50*'[1]INTERNAL PARAMETERS-2'!AC50*(1-VLOOKUP(AD$4,'[1]INTERNAL PARAMETERS-1'!$B$5:$J$44,4, FALSE))</f>
        <v>1.3374448461507307</v>
      </c>
      <c r="BS50" s="50">
        <f>$F50*'[1]INTERNAL PARAMETERS-2'!AD50*(1-VLOOKUP(AE$4,'[1]INTERNAL PARAMETERS-1'!$B$5:$J$44,4, FALSE))</f>
        <v>0.47553046146638828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0.49039850002546964</v>
      </c>
      <c r="CA50" s="50">
        <f>$F50*'[1]INTERNAL PARAMETERS-2'!AL50*(1-VLOOKUP(AM$4,'[1]INTERNAL PARAMETERS-1'!$B$5:$J$44,4, FALSE))</f>
        <v>1.5900657768217952</v>
      </c>
      <c r="CB50" s="50">
        <f>$F50*'[1]INTERNAL PARAMETERS-2'!AM50*(1-VLOOKUP(AN$4,'[1]INTERNAL PARAMETERS-1'!$B$5:$J$44,4, FALSE))</f>
        <v>0.41609532309369518</v>
      </c>
      <c r="CC50" s="50">
        <f>$F50*'[1]INTERNAL PARAMETERS-2'!AN50*(1-VLOOKUP(AO$4,'[1]INTERNAL PARAMETERS-1'!$B$5:$J$44,4, FALSE))</f>
        <v>1.7832515691201669</v>
      </c>
      <c r="CD50" s="50">
        <f>$F50*'[1]INTERNAL PARAMETERS-2'!AO50*(1-VLOOKUP(AP$4,'[1]INTERNAL PARAMETERS-1'!$B$5:$J$44,4, FALSE))</f>
        <v>5.3794784458574521</v>
      </c>
      <c r="CE50" s="50">
        <f>$F50*'[1]INTERNAL PARAMETERS-2'!AP50*(1-VLOOKUP(AQ$4,'[1]INTERNAL PARAMETERS-1'!$B$5:$J$44,4, FALSE))</f>
        <v>0.80246690769043838</v>
      </c>
      <c r="CF50" s="50">
        <f>$F50*'[1]INTERNAL PARAMETERS-2'!AQ50*(1-VLOOKUP(AR$4,'[1]INTERNAL PARAMETERS-1'!$B$5:$J$44,4, FALSE))</f>
        <v>7.4303176931774531E-2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123.38623678580194</v>
      </c>
    </row>
    <row r="51" spans="3:87" x14ac:dyDescent="0.4">
      <c r="C51" s="33" t="s">
        <v>4</v>
      </c>
      <c r="D51" s="32" t="s">
        <v>89</v>
      </c>
      <c r="E51" s="32" t="s">
        <v>78</v>
      </c>
      <c r="F51" s="143">
        <f>AEB!AF51</f>
        <v>84.166000835073078</v>
      </c>
      <c r="G51" s="51">
        <f>$F51*'[1]INTERNAL PARAMETERS-2'!F51*VLOOKUP(G$4,'[1]INTERNAL PARAMETERS-1'!$B$5:$J$44,4, FALSE)</f>
        <v>0.67360575448334037</v>
      </c>
      <c r="H51" s="50">
        <f>$F51*'[1]INTERNAL PARAMETERS-2'!G51*VLOOKUP(H$4,'[1]INTERNAL PARAMETERS-1'!$B$5:$J$44,4, FALSE)</f>
        <v>0.37164339328734874</v>
      </c>
      <c r="I51" s="50">
        <f>$F51*'[1]INTERNAL PARAMETERS-2'!H51*VLOOKUP(I$4,'[1]INTERNAL PARAMETERS-1'!$B$5:$J$44,4, FALSE)</f>
        <v>0.78998502964802508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0.1875647745209687</v>
      </c>
      <c r="N51" s="50">
        <f>$F51*'[1]INTERNAL PARAMETERS-2'!M51*VLOOKUP(N$4,'[1]INTERNAL PARAMETERS-1'!$B$5:$J$44,4, FALSE)</f>
        <v>0.12543006606448434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8.1295940206597084E-2</v>
      </c>
      <c r="S51" s="50">
        <f>$F51*'[1]INTERNAL PARAMETERS-2'!R51*VLOOKUP(S$4,'[1]INTERNAL PARAMETERS-1'!$B$5:$J$44,4, FALSE)</f>
        <v>0.22913562482342381</v>
      </c>
      <c r="T51" s="50">
        <f>$F51*'[1]INTERNAL PARAMETERS-2'!S51*VLOOKUP(T$4,'[1]INTERNAL PARAMETERS-1'!$B$5:$J$44,4, FALSE)</f>
        <v>1.509769722979541E-2</v>
      </c>
      <c r="U51" s="50">
        <f>$F51*'[1]INTERNAL PARAMETERS-2'!T51*VLOOKUP(U$4,'[1]INTERNAL PARAMETERS-1'!$B$5:$J$44,4, FALSE)</f>
        <v>4.4133284197878923E-2</v>
      </c>
      <c r="V51" s="50">
        <f>$F51*'[1]INTERNAL PARAMETERS-2'!U51*VLOOKUP(V$4,'[1]INTERNAL PARAMETERS-1'!$B$5:$J$44,4, FALSE)</f>
        <v>0.34144926131777037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4.645963246096034E-2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8.1295940206597084E-2</v>
      </c>
      <c r="AJ51" s="50">
        <f>$F51*'[1]INTERNAL PARAMETERS-2'!AI51*VLOOKUP(AJ$4,'[1]INTERNAL PARAMETERS-1'!$B$5:$J$44,4, FALSE)</f>
        <v>8.1295940206597084E-2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15.009715563312476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3.5637307158984051</v>
      </c>
      <c r="BB51" s="50">
        <f>$F51*'[1]INTERNAL PARAMETERS-2'!M51*(1-VLOOKUP(N$4,'[1]INTERNAL PARAMETERS-1'!$B$5:$J$44,4, FALSE))</f>
        <v>2.3831712552252027</v>
      </c>
      <c r="BC51" s="50">
        <f>$F51*'[1]INTERNAL PARAMETERS-2'!N51*(1-VLOOKUP(O$4,'[1]INTERNAL PARAMETERS-1'!$B$5:$J$44,4, FALSE))</f>
        <v>8.2458777674134467</v>
      </c>
      <c r="BD51" s="50">
        <f>$F51*'[1]INTERNAL PARAMETERS-2'!O51*(1-VLOOKUP(P$4,'[1]INTERNAL PARAMETERS-1'!$B$5:$J$44,4, FALSE))</f>
        <v>2.0672768959109815</v>
      </c>
      <c r="BE51" s="50">
        <f>$F51*'[1]INTERNAL PARAMETERS-2'!P51*(1-VLOOKUP(Q$4,'[1]INTERNAL PARAMETERS-1'!$B$5:$J$44,4, FALSE))</f>
        <v>2.334394532761253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4.3535768716450516</v>
      </c>
      <c r="BH51" s="50">
        <f>$F51*'[1]INTERNAL PARAMETERS-2'!S51*(1-VLOOKUP(T$4,'[1]INTERNAL PARAMETERS-1'!$B$5:$J$44,4, FALSE))</f>
        <v>0.13587927506815869</v>
      </c>
      <c r="BI51" s="50">
        <f>$F51*'[1]INTERNAL PARAMETERS-2'!T51*(1-VLOOKUP(U$4,'[1]INTERNAL PARAMETERS-1'!$B$5:$J$44,4, FALSE))</f>
        <v>0.17653313679151569</v>
      </c>
      <c r="BJ51" s="50">
        <f>$F51*'[1]INTERNAL PARAMETERS-2'!U51*(1-VLOOKUP(V$4,'[1]INTERNAL PARAMETERS-1'!$B$5:$J$44,4, FALSE))</f>
        <v>1.9348791474673654</v>
      </c>
      <c r="BK51" s="50">
        <f>$F51*'[1]INTERNAL PARAMETERS-2'!V51*(1-VLOOKUP(W$4,'[1]INTERNAL PARAMETERS-1'!$B$5:$J$44,4, FALSE))</f>
        <v>2.2763284087851359</v>
      </c>
      <c r="BL51" s="50">
        <f>$F51*'[1]INTERNAL PARAMETERS-2'!W51*(1-VLOOKUP(X$4,'[1]INTERNAL PARAMETERS-1'!$B$5:$J$44,4, FALSE))</f>
        <v>3.6467697339822966</v>
      </c>
      <c r="BM51" s="50">
        <f>$F51*'[1]INTERNAL PARAMETERS-2'!X51*(1-VLOOKUP(Y$4,'[1]INTERNAL PARAMETERS-1'!$B$5:$J$44,4, FALSE))</f>
        <v>2.4737650135440505</v>
      </c>
      <c r="BN51" s="50">
        <f>$F51*'[1]INTERNAL PARAMETERS-2'!Y51*(1-VLOOKUP(Z$4,'[1]INTERNAL PARAMETERS-1'!$B$5:$J$44,4, FALSE))</f>
        <v>4.9591365186032572</v>
      </c>
      <c r="BO51" s="50">
        <f>$F51*'[1]INTERNAL PARAMETERS-2'!Z51*(1-VLOOKUP(AA$4,'[1]INTERNAL PARAMETERS-1'!$B$5:$J$44,4, FALSE))</f>
        <v>4.1926199157980797</v>
      </c>
      <c r="BP51" s="50">
        <f>$F51*'[1]INTERNAL PARAMETERS-2'!AA51*(1-VLOOKUP(AB$4,'[1]INTERNAL PARAMETERS-1'!$B$5:$J$44,4, FALSE))</f>
        <v>1.6491738701626724</v>
      </c>
      <c r="BQ51" s="50">
        <f>$F51*'[1]INTERNAL PARAMETERS-2'!AB51*(1-VLOOKUP(AC$4,'[1]INTERNAL PARAMETERS-1'!$B$5:$J$44,4, FALSE))</f>
        <v>13.483746830982213</v>
      </c>
      <c r="BR51" s="50">
        <f>$F51*'[1]INTERNAL PARAMETERS-2'!AC51*(1-VLOOKUP(AD$4,'[1]INTERNAL PARAMETERS-1'!$B$5:$J$44,4, FALSE))</f>
        <v>0.83619763489653454</v>
      </c>
      <c r="BS51" s="50">
        <f>$F51*'[1]INTERNAL PARAMETERS-2'!AD51*(1-VLOOKUP(AE$4,'[1]INTERNAL PARAMETERS-1'!$B$5:$J$44,4, FALSE))</f>
        <v>0.34841357705686854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0.12775557266755741</v>
      </c>
      <c r="CA51" s="50">
        <f>$F51*'[1]INTERNAL PARAMETERS-2'!AL51*(1-VLOOKUP(AM$4,'[1]INTERNAL PARAMETERS-1'!$B$5:$J$44,4, FALSE))</f>
        <v>1.2078494447839667</v>
      </c>
      <c r="CB51" s="50">
        <f>$F51*'[1]INTERNAL PARAMETERS-2'!AM51*(1-VLOOKUP(AN$4,'[1]INTERNAL PARAMETERS-1'!$B$5:$J$44,4, FALSE))</f>
        <v>0.52262878218538622</v>
      </c>
      <c r="CC51" s="50">
        <f>$F51*'[1]INTERNAL PARAMETERS-2'!AN51*(1-VLOOKUP(AO$4,'[1]INTERNAL PARAMETERS-1'!$B$5:$J$44,4, FALSE))</f>
        <v>1.056864055885929</v>
      </c>
      <c r="CD51" s="50">
        <f>$F51*'[1]INTERNAL PARAMETERS-2'!AO51*(1-VLOOKUP(AP$4,'[1]INTERNAL PARAMETERS-1'!$B$5:$J$44,4, FALSE))</f>
        <v>3.5073992531994991</v>
      </c>
      <c r="CE51" s="50">
        <f>$F51*'[1]INTERNAL PARAMETERS-2'!AP51*(1-VLOOKUP(AQ$4,'[1]INTERNAL PARAMETERS-1'!$B$5:$J$44,4, FALSE))</f>
        <v>0.48778405783966605</v>
      </c>
      <c r="CF51" s="50">
        <f>$F51*'[1]INTERNAL PARAMETERS-2'!AQ51*(1-VLOOKUP(AR$4,'[1]INTERNAL PARAMETERS-1'!$B$5:$J$44,4, FALSE))</f>
        <v>0.11614066455231735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84.166000835073049</v>
      </c>
    </row>
    <row r="52" spans="3:87" x14ac:dyDescent="0.4">
      <c r="C52" s="33" t="s">
        <v>4</v>
      </c>
      <c r="D52" s="32" t="s">
        <v>89</v>
      </c>
      <c r="E52" s="32" t="s">
        <v>77</v>
      </c>
      <c r="F52" s="143">
        <f>AEB!AF52</f>
        <v>66.702987056367434</v>
      </c>
      <c r="G52" s="51">
        <f>$F52*'[1]INTERNAL PARAMETERS-2'!F52*VLOOKUP(G$4,'[1]INTERNAL PARAMETERS-1'!$B$5:$J$44,4, FALSE)</f>
        <v>0.66242736445678507</v>
      </c>
      <c r="H52" s="50">
        <f>$F52*'[1]INTERNAL PARAMETERS-2'!G52*VLOOKUP(H$4,'[1]INTERNAL PARAMETERS-1'!$B$5:$J$44,4, FALSE)</f>
        <v>0.37050841190329853</v>
      </c>
      <c r="I52" s="50">
        <f>$F52*'[1]INTERNAL PARAMETERS-2'!H52*VLOOKUP(I$4,'[1]INTERNAL PARAMETERS-1'!$B$5:$J$44,4, FALSE)</f>
        <v>0.64131553553850951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0.20209637666844676</v>
      </c>
      <c r="N52" s="50">
        <f>$F52*'[1]INTERNAL PARAMETERS-2'!M52*VLOOKUP(N$4,'[1]INTERNAL PARAMETERS-1'!$B$5:$J$44,4, FALSE)</f>
        <v>8.8136324372254701E-2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8.9822242370104388E-2</v>
      </c>
      <c r="S52" s="50">
        <f>$F52*'[1]INTERNAL PARAMETERS-2'!R52*VLOOKUP(S$4,'[1]INTERNAL PARAMETERS-1'!$B$5:$J$44,4, FALSE)</f>
        <v>0.18840191991083927</v>
      </c>
      <c r="T52" s="50">
        <f>$F52*'[1]INTERNAL PARAMETERS-2'!S52*VLOOKUP(T$4,'[1]INTERNAL PARAMETERS-1'!$B$5:$J$44,4, FALSE)</f>
        <v>2.3578171864684763E-2</v>
      </c>
      <c r="U52" s="50">
        <f>$F52*'[1]INTERNAL PARAMETERS-2'!T52*VLOOKUP(U$4,'[1]INTERNAL PARAMETERS-1'!$B$5:$J$44,4, FALSE)</f>
        <v>1.3472669325645096E-2</v>
      </c>
      <c r="V52" s="50">
        <f>$F52*'[1]INTERNAL PARAMETERS-2'!U52*VLOOKUP(V$4,'[1]INTERNAL PARAMETERS-1'!$B$5:$J$44,4, FALSE)</f>
        <v>0.24419996912829645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5.6137233906638828E-2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1.1226112721586639E-2</v>
      </c>
      <c r="AI52" s="50">
        <f>$F52*'[1]INTERNAL PARAMETERS-2'!AH52*VLOOKUP(AI$4,'[1]INTERNAL PARAMETERS-1'!$B$5:$J$44,4, FALSE)</f>
        <v>6.7363346628225476E-2</v>
      </c>
      <c r="AJ52" s="50">
        <f>$F52*'[1]INTERNAL PARAMETERS-2'!AI52*VLOOKUP(AJ$4,'[1]INTERNAL PARAMETERS-1'!$B$5:$J$44,4, FALSE)</f>
        <v>8.9822242370104388E-2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12.184995175231679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3.8398311567004879</v>
      </c>
      <c r="BB52" s="50">
        <f>$F52*'[1]INTERNAL PARAMETERS-2'!M52*(1-VLOOKUP(N$4,'[1]INTERNAL PARAMETERS-1'!$B$5:$J$44,4, FALSE))</f>
        <v>1.674590163072839</v>
      </c>
      <c r="BC52" s="50">
        <f>$F52*'[1]INTERNAL PARAMETERS-2'!N52*(1-VLOOKUP(O$4,'[1]INTERNAL PARAMETERS-1'!$B$5:$J$44,4, FALSE))</f>
        <v>7.2305571048192903</v>
      </c>
      <c r="BD52" s="50">
        <f>$F52*'[1]INTERNAL PARAMETERS-2'!O52*(1-VLOOKUP(P$4,'[1]INTERNAL PARAMETERS-1'!$B$5:$J$44,4, FALSE))</f>
        <v>1.3023958331716909</v>
      </c>
      <c r="BE52" s="50">
        <f>$F52*'[1]INTERNAL PARAMETERS-2'!P52*(1-VLOOKUP(Q$4,'[1]INTERNAL PARAMETERS-1'!$B$5:$J$44,4, FALSE))</f>
        <v>1.5943147857251776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3.5796364783059458</v>
      </c>
      <c r="BH52" s="50">
        <f>$F52*'[1]INTERNAL PARAMETERS-2'!S52*(1-VLOOKUP(T$4,'[1]INTERNAL PARAMETERS-1'!$B$5:$J$44,4, FALSE))</f>
        <v>0.21220354678216286</v>
      </c>
      <c r="BI52" s="50">
        <f>$F52*'[1]INTERNAL PARAMETERS-2'!T52*(1-VLOOKUP(U$4,'[1]INTERNAL PARAMETERS-1'!$B$5:$J$44,4, FALSE))</f>
        <v>5.3890677302580382E-2</v>
      </c>
      <c r="BJ52" s="50">
        <f>$F52*'[1]INTERNAL PARAMETERS-2'!U52*(1-VLOOKUP(V$4,'[1]INTERNAL PARAMETERS-1'!$B$5:$J$44,4, FALSE))</f>
        <v>1.3837998250603465</v>
      </c>
      <c r="BK52" s="50">
        <f>$F52*'[1]INTERNAL PARAMETERS-2'!V52*(1-VLOOKUP(W$4,'[1]INTERNAL PARAMETERS-1'!$B$5:$J$44,4, FALSE))</f>
        <v>1.8188637213517329</v>
      </c>
      <c r="BL52" s="50">
        <f>$F52*'[1]INTERNAL PARAMETERS-2'!W52*(1-VLOOKUP(X$4,'[1]INTERNAL PARAMETERS-1'!$B$5:$J$44,4, FALSE))</f>
        <v>2.829347272268643</v>
      </c>
      <c r="BM52" s="50">
        <f>$F52*'[1]INTERNAL PARAMETERS-2'!X52*(1-VLOOKUP(Y$4,'[1]INTERNAL PARAMETERS-1'!$B$5:$J$44,4, FALSE))</f>
        <v>1.8974598510002505</v>
      </c>
      <c r="BN52" s="50">
        <f>$F52*'[1]INTERNAL PARAMETERS-2'!Y52*(1-VLOOKUP(Z$4,'[1]INTERNAL PARAMETERS-1'!$B$5:$J$44,4, FALSE))</f>
        <v>3.4356374028187888</v>
      </c>
      <c r="BO52" s="50">
        <f>$F52*'[1]INTERNAL PARAMETERS-2'!Z52*(1-VLOOKUP(AA$4,'[1]INTERNAL PARAMETERS-1'!$B$5:$J$44,4, FALSE))</f>
        <v>2.7507511426201252</v>
      </c>
      <c r="BP52" s="50">
        <f>$F52*'[1]INTERNAL PARAMETERS-2'!AA52*(1-VLOOKUP(AB$4,'[1]INTERNAL PARAMETERS-1'!$B$5:$J$44,4, FALSE))</f>
        <v>1.2350324865434656</v>
      </c>
      <c r="BQ52" s="50">
        <f>$F52*'[1]INTERNAL PARAMETERS-2'!AB52*(1-VLOOKUP(AC$4,'[1]INTERNAL PARAMETERS-1'!$B$5:$J$44,4, FALSE))</f>
        <v>10.38550166780618</v>
      </c>
      <c r="BR52" s="50">
        <f>$F52*'[1]INTERNAL PARAMETERS-2'!AC52*(1-VLOOKUP(AD$4,'[1]INTERNAL PARAMETERS-1'!$B$5:$J$44,4, FALSE))</f>
        <v>0.80838684073352818</v>
      </c>
      <c r="BS52" s="50">
        <f>$F52*'[1]INTERNAL PARAMETERS-2'!AD52*(1-VLOOKUP(AE$4,'[1]INTERNAL PARAMETERS-1'!$B$5:$J$44,4, FALSE))</f>
        <v>0.26946005681160756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0.19087059746179541</v>
      </c>
      <c r="CA52" s="50">
        <f>$F52*'[1]INTERNAL PARAMETERS-2'!AL52*(1-VLOOKUP(AM$4,'[1]INTERNAL PARAMETERS-1'!$B$5:$J$44,4, FALSE))</f>
        <v>1.1676691399152401</v>
      </c>
      <c r="CB52" s="50">
        <f>$F52*'[1]INTERNAL PARAMETERS-2'!AM52*(1-VLOOKUP(AN$4,'[1]INTERNAL PARAMETERS-1'!$B$5:$J$44,4, FALSE))</f>
        <v>0.34805618646012532</v>
      </c>
      <c r="CC52" s="50">
        <f>$F52*'[1]INTERNAL PARAMETERS-2'!AN52*(1-VLOOKUP(AO$4,'[1]INTERNAL PARAMETERS-1'!$B$5:$J$44,4, FALSE))</f>
        <v>0.70733848564183721</v>
      </c>
      <c r="CD52" s="50">
        <f>$F52*'[1]INTERNAL PARAMETERS-2'!AO52*(1-VLOOKUP(AP$4,'[1]INTERNAL PARAMETERS-1'!$B$5:$J$44,4, FALSE))</f>
        <v>2.5486611027354491</v>
      </c>
      <c r="CE52" s="50">
        <f>$F52*'[1]INTERNAL PARAMETERS-2'!AP52*(1-VLOOKUP(AQ$4,'[1]INTERNAL PARAMETERS-1'!$B$5:$J$44,4, FALSE))</f>
        <v>0.46033065427340292</v>
      </c>
      <c r="CF52" s="50">
        <f>$F52*'[1]INTERNAL PARAMETERS-2'!AQ52*(1-VLOOKUP(AR$4,'[1]INTERNAL PARAMETERS-1'!$B$5:$J$44,4, FALSE))</f>
        <v>3.3685008463465553E-2</v>
      </c>
      <c r="CG52" s="50">
        <f>$F52*'[1]INTERNAL PARAMETERS-2'!AR52*(1-VLOOKUP(AS$4,'[1]INTERNAL PARAMETERS-1'!$B$5:$J$44,4, FALSE))</f>
        <v>1.1226112721586639E-2</v>
      </c>
      <c r="CH52" s="49">
        <f>$F52*'[1]INTERNAL PARAMETERS-2'!AS52*(1-VLOOKUP(AT$4,'[1]INTERNAL PARAMETERS-1'!$B$5:$J$44,4, FALSE))</f>
        <v>0</v>
      </c>
      <c r="CI52" s="48">
        <f t="shared" si="0"/>
        <v>66.703000396964853</v>
      </c>
    </row>
    <row r="53" spans="3:87" x14ac:dyDescent="0.4">
      <c r="C53" s="33" t="s">
        <v>4</v>
      </c>
      <c r="D53" s="32" t="s">
        <v>89</v>
      </c>
      <c r="E53" s="32" t="s">
        <v>76</v>
      </c>
      <c r="F53" s="143">
        <f>AEB!AF53</f>
        <v>49.526252192066806</v>
      </c>
      <c r="G53" s="51">
        <f>$F53*'[1]INTERNAL PARAMETERS-2'!F53*VLOOKUP(G$4,'[1]INTERNAL PARAMETERS-1'!$B$5:$J$44,4, FALSE)</f>
        <v>0.46195611732150316</v>
      </c>
      <c r="H53" s="50">
        <f>$F53*'[1]INTERNAL PARAMETERS-2'!G53*VLOOKUP(H$4,'[1]INTERNAL PARAMETERS-1'!$B$5:$J$44,4, FALSE)</f>
        <v>0.31155479466463465</v>
      </c>
      <c r="I53" s="50">
        <f>$F53*'[1]INTERNAL PARAMETERS-2'!H53*VLOOKUP(I$4,'[1]INTERNAL PARAMETERS-1'!$B$5:$J$44,4, FALSE)</f>
        <v>0.5137816257715867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1.074224410045929E-2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0.18908058272508976</v>
      </c>
      <c r="N53" s="50">
        <f>$F53*'[1]INTERNAL PARAMETERS-2'!M53*VLOOKUP(N$4,'[1]INTERNAL PARAMETERS-1'!$B$5:$J$44,4, FALSE)</f>
        <v>5.3179060922492694E-2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2.148448820091858E-2</v>
      </c>
      <c r="S53" s="50">
        <f>$F53*'[1]INTERNAL PARAMETERS-2'!R53*VLOOKUP(S$4,'[1]INTERNAL PARAMETERS-1'!$B$5:$J$44,4, FALSE)</f>
        <v>0.14746367300809601</v>
      </c>
      <c r="T53" s="50">
        <f>$F53*'[1]INTERNAL PARAMETERS-2'!S53*VLOOKUP(T$4,'[1]INTERNAL PARAMETERS-1'!$B$5:$J$44,4, FALSE)</f>
        <v>1.5040627528208769E-2</v>
      </c>
      <c r="U53" s="50">
        <f>$F53*'[1]INTERNAL PARAMETERS-2'!T53*VLOOKUP(U$4,'[1]INTERNAL PARAMETERS-1'!$B$5:$J$44,4, FALSE)</f>
        <v>2.5783366891189981E-2</v>
      </c>
      <c r="V53" s="50">
        <f>$F53*'[1]INTERNAL PARAMETERS-2'!U53*VLOOKUP(V$4,'[1]INTERNAL PARAMETERS-1'!$B$5:$J$44,4, FALSE)</f>
        <v>0.26106030424221294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2.148448820091858E-2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9.6690102154572022E-2</v>
      </c>
      <c r="AJ53" s="50">
        <f>$F53*'[1]INTERNAL PARAMETERS-2'!AI53*VLOOKUP(AJ$4,'[1]INTERNAL PARAMETERS-1'!$B$5:$J$44,4, FALSE)</f>
        <v>5.3716173127515657E-2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9.7618508896601455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3.5925310717767052</v>
      </c>
      <c r="BB53" s="50">
        <f>$F53*'[1]INTERNAL PARAMETERS-2'!M53*(1-VLOOKUP(N$4,'[1]INTERNAL PARAMETERS-1'!$B$5:$J$44,4, FALSE))</f>
        <v>1.0104021575273612</v>
      </c>
      <c r="BC53" s="50">
        <f>$F53*'[1]INTERNAL PARAMETERS-2'!N53*(1-VLOOKUP(O$4,'[1]INTERNAL PARAMETERS-1'!$B$5:$J$44,4, FALSE))</f>
        <v>5.5220136827832151</v>
      </c>
      <c r="BD53" s="50">
        <f>$F53*'[1]INTERNAL PARAMETERS-2'!O53*(1-VLOOKUP(P$4,'[1]INTERNAL PARAMETERS-1'!$B$5:$J$44,4, FALSE))</f>
        <v>0.93465943136868479</v>
      </c>
      <c r="BE53" s="50">
        <f>$F53*'[1]INTERNAL PARAMETERS-2'!P53*(1-VLOOKUP(Q$4,'[1]INTERNAL PARAMETERS-1'!$B$5:$J$44,4, FALSE))</f>
        <v>1.4073627454158664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2.8018097871538243</v>
      </c>
      <c r="BH53" s="50">
        <f>$F53*'[1]INTERNAL PARAMETERS-2'!S53*(1-VLOOKUP(T$4,'[1]INTERNAL PARAMETERS-1'!$B$5:$J$44,4, FALSE))</f>
        <v>0.13536564775387894</v>
      </c>
      <c r="BI53" s="50">
        <f>$F53*'[1]INTERNAL PARAMETERS-2'!T53*(1-VLOOKUP(U$4,'[1]INTERNAL PARAMETERS-1'!$B$5:$J$44,4, FALSE))</f>
        <v>0.10313346756475993</v>
      </c>
      <c r="BJ53" s="50">
        <f>$F53*'[1]INTERNAL PARAMETERS-2'!U53*(1-VLOOKUP(V$4,'[1]INTERNAL PARAMETERS-1'!$B$5:$J$44,4, FALSE))</f>
        <v>1.4793417240392066</v>
      </c>
      <c r="BK53" s="50">
        <f>$F53*'[1]INTERNAL PARAMETERS-2'!V53*(1-VLOOKUP(W$4,'[1]INTERNAL PARAMETERS-1'!$B$5:$J$44,4, FALSE))</f>
        <v>1.3214148873617537</v>
      </c>
      <c r="BL53" s="50">
        <f>$F53*'[1]INTERNAL PARAMETERS-2'!W53*(1-VLOOKUP(X$4,'[1]INTERNAL PARAMETERS-1'!$B$5:$J$44,4, FALSE))</f>
        <v>1.718917540080501</v>
      </c>
      <c r="BM53" s="50">
        <f>$F53*'[1]INTERNAL PARAMETERS-2'!X53*(1-VLOOKUP(Y$4,'[1]INTERNAL PARAMETERS-1'!$B$5:$J$44,4, FALSE))</f>
        <v>1.5470218239722757</v>
      </c>
      <c r="BN53" s="50">
        <f>$F53*'[1]INTERNAL PARAMETERS-2'!Y53*(1-VLOOKUP(Z$4,'[1]INTERNAL PARAMETERS-1'!$B$5:$J$44,4, FALSE))</f>
        <v>2.0412145788455951</v>
      </c>
      <c r="BO53" s="50">
        <f>$F53*'[1]INTERNAL PARAMETERS-2'!Z53*(1-VLOOKUP(AA$4,'[1]INTERNAL PARAMETERS-1'!$B$5:$J$44,4, FALSE))</f>
        <v>1.4395894777172444</v>
      </c>
      <c r="BP53" s="50">
        <f>$F53*'[1]INTERNAL PARAMETERS-2'!AA53*(1-VLOOKUP(AB$4,'[1]INTERNAL PARAMETERS-1'!$B$5:$J$44,4, FALSE))</f>
        <v>0.91317494316776615</v>
      </c>
      <c r="BQ53" s="50">
        <f>$F53*'[1]INTERNAL PARAMETERS-2'!AB53*(1-VLOOKUP(AC$4,'[1]INTERNAL PARAMETERS-1'!$B$5:$J$44,4, FALSE))</f>
        <v>7.2839051518907727</v>
      </c>
      <c r="BR53" s="50">
        <f>$F53*'[1]INTERNAL PARAMETERS-2'!AC53*(1-VLOOKUP(AD$4,'[1]INTERNAL PARAMETERS-1'!$B$5:$J$44,4, FALSE))</f>
        <v>0.38675545599306893</v>
      </c>
      <c r="BS53" s="50">
        <f>$F53*'[1]INTERNAL PARAMETERS-2'!AD53*(1-VLOOKUP(AE$4,'[1]INTERNAL PARAMETERS-1'!$B$5:$J$44,4, FALSE))</f>
        <v>0.24709637743665971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0.16114851938254696</v>
      </c>
      <c r="CA53" s="50">
        <f>$F53*'[1]INTERNAL PARAMETERS-2'!AL53*(1-VLOOKUP(AM$4,'[1]INTERNAL PARAMETERS-1'!$B$5:$J$44,4, FALSE))</f>
        <v>0.66607856573110646</v>
      </c>
      <c r="CB53" s="50">
        <f>$F53*'[1]INTERNAL PARAMETERS-2'!AM53*(1-VLOOKUP(AN$4,'[1]INTERNAL PARAMETERS-1'!$B$5:$J$44,4, FALSE))</f>
        <v>0.18263300758346557</v>
      </c>
      <c r="CC53" s="50">
        <f>$F53*'[1]INTERNAL PARAMETERS-2'!AN53*(1-VLOOKUP(AO$4,'[1]INTERNAL PARAMETERS-1'!$B$5:$J$44,4, FALSE))</f>
        <v>0.51567229044901886</v>
      </c>
      <c r="CD53" s="50">
        <f>$F53*'[1]INTERNAL PARAMETERS-2'!AO53*(1-VLOOKUP(AP$4,'[1]INTERNAL PARAMETERS-1'!$B$5:$J$44,4, FALSE))</f>
        <v>1.9230350358648851</v>
      </c>
      <c r="CE53" s="50">
        <f>$F53*'[1]INTERNAL PARAMETERS-2'!AP53*(1-VLOOKUP(AQ$4,'[1]INTERNAL PARAMETERS-1'!$B$5:$J$44,4, FALSE))</f>
        <v>0.24709637743665971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49.526242286816377</v>
      </c>
    </row>
    <row r="54" spans="3:87" x14ac:dyDescent="0.4">
      <c r="C54" s="33" t="s">
        <v>4</v>
      </c>
      <c r="D54" s="32" t="s">
        <v>89</v>
      </c>
      <c r="E54" s="32" t="s">
        <v>75</v>
      </c>
      <c r="F54" s="143">
        <f>AEB!AF54</f>
        <v>38.647653444676415</v>
      </c>
      <c r="G54" s="51">
        <f>$F54*'[1]INTERNAL PARAMETERS-2'!F54*VLOOKUP(G$4,'[1]INTERNAL PARAMETERS-1'!$B$5:$J$44,4, FALSE)</f>
        <v>0.50435960698371618</v>
      </c>
      <c r="H54" s="50">
        <f>$F54*'[1]INTERNAL PARAMETERS-2'!G54*VLOOKUP(H$4,'[1]INTERNAL PARAMETERS-1'!$B$5:$J$44,4, FALSE)</f>
        <v>0.23734296933444682</v>
      </c>
      <c r="I54" s="50">
        <f>$F54*'[1]INTERNAL PARAMETERS-2'!H54*VLOOKUP(I$4,'[1]INTERNAL PARAMETERS-1'!$B$5:$J$44,4, FALSE)</f>
        <v>0.40212438961171193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9.8899345164926936E-3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0.16713042465363259</v>
      </c>
      <c r="N54" s="50">
        <f>$F54*'[1]INTERNAL PARAMETERS-2'!M54*VLOOKUP(N$4,'[1]INTERNAL PARAMETERS-1'!$B$5:$J$44,4, FALSE)</f>
        <v>5.5380541480083513E-2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9.8899345164926936E-3</v>
      </c>
      <c r="S54" s="50">
        <f>$F54*'[1]INTERNAL PARAMETERS-2'!R54*VLOOKUP(S$4,'[1]INTERNAL PARAMETERS-1'!$B$5:$J$44,4, FALSE)</f>
        <v>0.10075018128839251</v>
      </c>
      <c r="T54" s="50">
        <f>$F54*'[1]INTERNAL PARAMETERS-2'!S54*VLOOKUP(T$4,'[1]INTERNAL PARAMETERS-1'!$B$5:$J$44,4, FALSE)</f>
        <v>1.1867148466722342E-2</v>
      </c>
      <c r="U54" s="50">
        <f>$F54*'[1]INTERNAL PARAMETERS-2'!T54*VLOOKUP(U$4,'[1]INTERNAL PARAMETERS-1'!$B$5:$J$44,4, FALSE)</f>
        <v>9.8891615634238011E-3</v>
      </c>
      <c r="V54" s="50">
        <f>$F54*'[1]INTERNAL PARAMETERS-2'!U54*VLOOKUP(V$4,'[1]INTERNAL PARAMETERS-1'!$B$5:$J$44,4, FALSE)</f>
        <v>0.16169115390782882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1.9779869032985387E-2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3.9555873300626314E-2</v>
      </c>
      <c r="AJ54" s="50">
        <f>$F54*'[1]INTERNAL PARAMETERS-2'!AI54*VLOOKUP(AJ$4,'[1]INTERNAL PARAMETERS-1'!$B$5:$J$44,4, FALSE)</f>
        <v>2.9669803549478083E-2</v>
      </c>
      <c r="AK54" s="50">
        <f>$F54*'[1]INTERNAL PARAMETERS-2'!AJ54*VLOOKUP(AK$4,'[1]INTERNAL PARAMETERS-1'!$B$5:$J$44,4, FALSE)</f>
        <v>1.9779869032985387E-2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7.6403634026225262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3.1754780684190189</v>
      </c>
      <c r="BB54" s="50">
        <f>$F54*'[1]INTERNAL PARAMETERS-2'!M54*(1-VLOOKUP(N$4,'[1]INTERNAL PARAMETERS-1'!$B$5:$J$44,4, FALSE))</f>
        <v>1.0522302881215866</v>
      </c>
      <c r="BC54" s="50">
        <f>$F54*'[1]INTERNAL PARAMETERS-2'!N54*(1-VLOOKUP(O$4,'[1]INTERNAL PARAMETERS-1'!$B$5:$J$44,4, FALSE))</f>
        <v>4.6974483617599176</v>
      </c>
      <c r="BD54" s="50">
        <f>$F54*'[1]INTERNAL PARAMETERS-2'!O54*(1-VLOOKUP(P$4,'[1]INTERNAL PARAMETERS-1'!$B$5:$J$44,4, FALSE))</f>
        <v>0.88015393001837172</v>
      </c>
      <c r="BE54" s="50">
        <f>$F54*'[1]INTERNAL PARAMETERS-2'!P54*(1-VLOOKUP(Q$4,'[1]INTERNAL PARAMETERS-1'!$B$5:$J$44,4, FALSE))</f>
        <v>1.0581611570192069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1.9142534444794574</v>
      </c>
      <c r="BH54" s="50">
        <f>$F54*'[1]INTERNAL PARAMETERS-2'!S54*(1-VLOOKUP(T$4,'[1]INTERNAL PARAMETERS-1'!$B$5:$J$44,4, FALSE))</f>
        <v>0.10680433620050107</v>
      </c>
      <c r="BI54" s="50">
        <f>$F54*'[1]INTERNAL PARAMETERS-2'!T54*(1-VLOOKUP(U$4,'[1]INTERNAL PARAMETERS-1'!$B$5:$J$44,4, FALSE))</f>
        <v>3.9556646253695205E-2</v>
      </c>
      <c r="BJ54" s="50">
        <f>$F54*'[1]INTERNAL PARAMETERS-2'!U54*(1-VLOOKUP(V$4,'[1]INTERNAL PARAMETERS-1'!$B$5:$J$44,4, FALSE))</f>
        <v>0.91624987214436338</v>
      </c>
      <c r="BK54" s="50">
        <f>$F54*'[1]INTERNAL PARAMETERS-2'!V54*(1-VLOOKUP(W$4,'[1]INTERNAL PARAMETERS-1'!$B$5:$J$44,4, FALSE))</f>
        <v>0.84059805671774546</v>
      </c>
      <c r="BL54" s="50">
        <f>$F54*'[1]INTERNAL PARAMETERS-2'!W54*(1-VLOOKUP(X$4,'[1]INTERNAL PARAMETERS-1'!$B$5:$J$44,4, FALSE))</f>
        <v>1.6317464408530273</v>
      </c>
      <c r="BM54" s="50">
        <f>$F54*'[1]INTERNAL PARAMETERS-2'!X54*(1-VLOOKUP(Y$4,'[1]INTERNAL PARAMETERS-1'!$B$5:$J$44,4, FALSE))</f>
        <v>1.1076108296016702</v>
      </c>
      <c r="BN54" s="50">
        <f>$F54*'[1]INTERNAL PARAMETERS-2'!Y54*(1-VLOOKUP(Z$4,'[1]INTERNAL PARAMETERS-1'!$B$5:$J$44,4, FALSE))</f>
        <v>1.6218565063365347</v>
      </c>
      <c r="BO54" s="50">
        <f>$F54*'[1]INTERNAL PARAMETERS-2'!Z54*(1-VLOOKUP(AA$4,'[1]INTERNAL PARAMETERS-1'!$B$5:$J$44,4, FALSE))</f>
        <v>1.1273868338693112</v>
      </c>
      <c r="BP54" s="50">
        <f>$F54*'[1]INTERNAL PARAMETERS-2'!AA54*(1-VLOOKUP(AB$4,'[1]INTERNAL PARAMETERS-1'!$B$5:$J$44,4, FALSE))</f>
        <v>0.40546412658413367</v>
      </c>
      <c r="BQ54" s="50">
        <f>$F54*'[1]INTERNAL PARAMETERS-2'!AB54*(1-VLOOKUP(AC$4,'[1]INTERNAL PARAMETERS-1'!$B$5:$J$44,4, FALSE))</f>
        <v>5.4490408725945727</v>
      </c>
      <c r="BR54" s="50">
        <f>$F54*'[1]INTERNAL PARAMETERS-2'!AC54*(1-VLOOKUP(AD$4,'[1]INTERNAL PARAMETERS-1'!$B$5:$J$44,4, FALSE))</f>
        <v>0.31645858070104393</v>
      </c>
      <c r="BS54" s="50">
        <f>$F54*'[1]INTERNAL PARAMETERS-2'!AD54*(1-VLOOKUP(AE$4,'[1]INTERNAL PARAMETERS-1'!$B$5:$J$44,4, FALSE))</f>
        <v>0.13845135370020878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6.922567685010439E-2</v>
      </c>
      <c r="CA54" s="50">
        <f>$F54*'[1]INTERNAL PARAMETERS-2'!AL54*(1-VLOOKUP(AM$4,'[1]INTERNAL PARAMETERS-1'!$B$5:$J$44,4, FALSE))</f>
        <v>0.43513393013361173</v>
      </c>
      <c r="CB54" s="50">
        <f>$F54*'[1]INTERNAL PARAMETERS-2'!AM54*(1-VLOOKUP(AN$4,'[1]INTERNAL PARAMETERS-1'!$B$5:$J$44,4, FALSE))</f>
        <v>6.922567685010439E-2</v>
      </c>
      <c r="CC54" s="50">
        <f>$F54*'[1]INTERNAL PARAMETERS-2'!AN54*(1-VLOOKUP(AO$4,'[1]INTERNAL PARAMETERS-1'!$B$5:$J$44,4, FALSE))</f>
        <v>0.43513393013361173</v>
      </c>
      <c r="CD54" s="50">
        <f>$F54*'[1]INTERNAL PARAMETERS-2'!AO54*(1-VLOOKUP(AP$4,'[1]INTERNAL PARAMETERS-1'!$B$5:$J$44,4, FALSE))</f>
        <v>1.4735152181198332</v>
      </c>
      <c r="CE54" s="50">
        <f>$F54*'[1]INTERNAL PARAMETERS-2'!AP54*(1-VLOOKUP(AQ$4,'[1]INTERNAL PARAMETERS-1'!$B$5:$J$44,4, FALSE))</f>
        <v>0.24723290385093949</v>
      </c>
      <c r="CF54" s="50">
        <f>$F54*'[1]INTERNAL PARAMETERS-2'!AQ54*(1-VLOOKUP(AR$4,'[1]INTERNAL PARAMETERS-1'!$B$5:$J$44,4, FALSE))</f>
        <v>9.8899345164926936E-3</v>
      </c>
      <c r="CG54" s="50">
        <f>$F54*'[1]INTERNAL PARAMETERS-2'!AR54*(1-VLOOKUP(AS$4,'[1]INTERNAL PARAMETERS-1'!$B$5:$J$44,4, FALSE))</f>
        <v>9.8899345164926936E-3</v>
      </c>
      <c r="CH54" s="49">
        <f>$F54*'[1]INTERNAL PARAMETERS-2'!AS54*(1-VLOOKUP(AT$4,'[1]INTERNAL PARAMETERS-1'!$B$5:$J$44,4, FALSE))</f>
        <v>0</v>
      </c>
      <c r="CI54" s="48">
        <f t="shared" si="0"/>
        <v>38.647661174207109</v>
      </c>
    </row>
    <row r="55" spans="3:87" x14ac:dyDescent="0.4">
      <c r="C55" s="33" t="s">
        <v>4</v>
      </c>
      <c r="D55" s="32" t="s">
        <v>89</v>
      </c>
      <c r="E55" s="32" t="s">
        <v>74</v>
      </c>
      <c r="F55" s="143">
        <f>AEB!AF55</f>
        <v>23.761149895615869</v>
      </c>
      <c r="G55" s="51">
        <f>$F55*'[1]INTERNAL PARAMETERS-2'!F55*VLOOKUP(G$4,'[1]INTERNAL PARAMETERS-1'!$B$5:$J$44,4, FALSE)</f>
        <v>0.130270504302714</v>
      </c>
      <c r="H55" s="50">
        <f>$F55*'[1]INTERNAL PARAMETERS-2'!G55*VLOOKUP(H$4,'[1]INTERNAL PARAMETERS-1'!$B$5:$J$44,4, FALSE)</f>
        <v>8.4675233768016708E-2</v>
      </c>
      <c r="I55" s="50">
        <f>$F55*'[1]INTERNAL PARAMETERS-2'!H55*VLOOKUP(I$4,'[1]INTERNAL PARAMETERS-1'!$B$5:$J$44,4, FALSE)</f>
        <v>0.2512727344771441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0.14134236851382465</v>
      </c>
      <c r="N55" s="50">
        <f>$F55*'[1]INTERNAL PARAMETERS-2'!M55*VLOOKUP(N$4,'[1]INTERNAL PARAMETERS-1'!$B$5:$J$44,4, FALSE)</f>
        <v>2.8007980216459297E-2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5.7465984605298552E-2</v>
      </c>
      <c r="T55" s="50">
        <f>$F55*'[1]INTERNAL PARAMETERS-2'!S55*VLOOKUP(T$4,'[1]INTERNAL PARAMETERS-1'!$B$5:$J$44,4, FALSE)</f>
        <v>7.8162302581628405E-3</v>
      </c>
      <c r="U55" s="50">
        <f>$F55*'[1]INTERNAL PARAMETERS-2'!T55*VLOOKUP(U$4,'[1]INTERNAL PARAMETERS-1'!$B$5:$J$44,4, FALSE)</f>
        <v>2.6051724745553241E-3</v>
      </c>
      <c r="V55" s="50">
        <f>$F55*'[1]INTERNAL PARAMETERS-2'!U55*VLOOKUP(V$4,'[1]INTERNAL PARAMETERS-1'!$B$5:$J$44,4, FALSE)</f>
        <v>0.11138039013569938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1.3025862372776619E-2</v>
      </c>
      <c r="AJ55" s="50">
        <f>$F55*'[1]INTERNAL PARAMETERS-2'!AI55*VLOOKUP(AJ$4,'[1]INTERNAL PARAMETERS-1'!$B$5:$J$44,4, FALSE)</f>
        <v>2.60541008605428E-2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4.7741819550657372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2.6855050017626683</v>
      </c>
      <c r="BB55" s="50">
        <f>$F55*'[1]INTERNAL PARAMETERS-2'!M55*(1-VLOOKUP(N$4,'[1]INTERNAL PARAMETERS-1'!$B$5:$J$44,4, FALSE))</f>
        <v>0.53215162411272654</v>
      </c>
      <c r="BC55" s="50">
        <f>$F55*'[1]INTERNAL PARAMETERS-2'!N55*(1-VLOOKUP(O$4,'[1]INTERNAL PARAMETERS-1'!$B$5:$J$44,4, FALSE))</f>
        <v>2.9310637737186642</v>
      </c>
      <c r="BD55" s="50">
        <f>$F55*'[1]INTERNAL PARAMETERS-2'!O55*(1-VLOOKUP(P$4,'[1]INTERNAL PARAMETERS-1'!$B$5:$J$44,4, FALSE))</f>
        <v>0.48851023293394574</v>
      </c>
      <c r="BE55" s="50">
        <f>$F55*'[1]INTERNAL PARAMETERS-2'!P55*(1-VLOOKUP(Q$4,'[1]INTERNAL PARAMETERS-1'!$B$5:$J$44,4, FALSE))</f>
        <v>0.82069823681962428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1.0918537075006725</v>
      </c>
      <c r="BH55" s="50">
        <f>$F55*'[1]INTERNAL PARAMETERS-2'!S55*(1-VLOOKUP(T$4,'[1]INTERNAL PARAMETERS-1'!$B$5:$J$44,4, FALSE))</f>
        <v>7.0346072323465569E-2</v>
      </c>
      <c r="BI55" s="50">
        <f>$F55*'[1]INTERNAL PARAMETERS-2'!T55*(1-VLOOKUP(U$4,'[1]INTERNAL PARAMETERS-1'!$B$5:$J$44,4, FALSE))</f>
        <v>1.0420689898221296E-2</v>
      </c>
      <c r="BJ55" s="50">
        <f>$F55*'[1]INTERNAL PARAMETERS-2'!U55*(1-VLOOKUP(V$4,'[1]INTERNAL PARAMETERS-1'!$B$5:$J$44,4, FALSE))</f>
        <v>0.63115554410229646</v>
      </c>
      <c r="BK55" s="50">
        <f>$F55*'[1]INTERNAL PARAMETERS-2'!V55*(1-VLOOKUP(W$4,'[1]INTERNAL PARAMETERS-1'!$B$5:$J$44,4, FALSE))</f>
        <v>0.48199730174755745</v>
      </c>
      <c r="BL55" s="50">
        <f>$F55*'[1]INTERNAL PARAMETERS-2'!W55*(1-VLOOKUP(X$4,'[1]INTERNAL PARAMETERS-1'!$B$5:$J$44,4, FALSE))</f>
        <v>0.92491226414680594</v>
      </c>
      <c r="BM55" s="50">
        <f>$F55*'[1]INTERNAL PARAMETERS-2'!X55*(1-VLOOKUP(Y$4,'[1]INTERNAL PARAMETERS-1'!$B$5:$J$44,4, FALSE))</f>
        <v>0.79464413595908157</v>
      </c>
      <c r="BN55" s="50">
        <f>$F55*'[1]INTERNAL PARAMETERS-2'!Y55*(1-VLOOKUP(Z$4,'[1]INTERNAL PARAMETERS-1'!$B$5:$J$44,4, FALSE))</f>
        <v>0.79464413595908157</v>
      </c>
      <c r="BO55" s="50">
        <f>$F55*'[1]INTERNAL PARAMETERS-2'!Z55*(1-VLOOKUP(AA$4,'[1]INTERNAL PARAMETERS-1'!$B$5:$J$44,4, FALSE))</f>
        <v>0.64483483809720266</v>
      </c>
      <c r="BP55" s="50">
        <f>$F55*'[1]INTERNAL PARAMETERS-2'!AA55*(1-VLOOKUP(AB$4,'[1]INTERNAL PARAMETERS-1'!$B$5:$J$44,4, FALSE))</f>
        <v>0.19540456839657624</v>
      </c>
      <c r="BQ55" s="50">
        <f>$F55*'[1]INTERNAL PARAMETERS-2'!AB55*(1-VLOOKUP(AC$4,'[1]INTERNAL PARAMETERS-1'!$B$5:$J$44,4, FALSE))</f>
        <v>3.3739787361179125</v>
      </c>
      <c r="BR55" s="50">
        <f>$F55*'[1]INTERNAL PARAMETERS-2'!AC55*(1-VLOOKUP(AD$4,'[1]INTERNAL PARAMETERS-1'!$B$5:$J$44,4, FALSE))</f>
        <v>9.1188164954405015E-2</v>
      </c>
      <c r="BS55" s="50">
        <f>$F55*'[1]INTERNAL PARAMETERS-2'!AD55*(1-VLOOKUP(AE$4,'[1]INTERNAL PARAMETERS-1'!$B$5:$J$44,4, FALSE))</f>
        <v>5.8621132907473908E-2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3.9079963233319422E-2</v>
      </c>
      <c r="CA55" s="50">
        <f>$F55*'[1]INTERNAL PARAMETERS-2'!AL55*(1-VLOOKUP(AM$4,'[1]INTERNAL PARAMETERS-1'!$B$5:$J$44,4, FALSE))</f>
        <v>0.26705156367682675</v>
      </c>
      <c r="CB55" s="50">
        <f>$F55*'[1]INTERNAL PARAMETERS-2'!AM55*(1-VLOOKUP(AN$4,'[1]INTERNAL PARAMETERS-1'!$B$5:$J$44,4, FALSE))</f>
        <v>9.1188164954405015E-2</v>
      </c>
      <c r="CC55" s="50">
        <f>$F55*'[1]INTERNAL PARAMETERS-2'!AN55*(1-VLOOKUP(AO$4,'[1]INTERNAL PARAMETERS-1'!$B$5:$J$44,4, FALSE))</f>
        <v>0.11724226581494782</v>
      </c>
      <c r="CD55" s="50">
        <f>$F55*'[1]INTERNAL PARAMETERS-2'!AO55*(1-VLOOKUP(AP$4,'[1]INTERNAL PARAMETERS-1'!$B$5:$J$44,4, FALSE))</f>
        <v>0.86629113123933199</v>
      </c>
      <c r="CE55" s="50">
        <f>$F55*'[1]INTERNAL PARAMETERS-2'!AP55*(1-VLOOKUP(AQ$4,'[1]INTERNAL PARAMETERS-1'!$B$5:$J$44,4, FALSE))</f>
        <v>9.7701096140793323E-2</v>
      </c>
      <c r="CF55" s="50">
        <f>$F55*'[1]INTERNAL PARAMETERS-2'!AQ55*(1-VLOOKUP(AR$4,'[1]INTERNAL PARAMETERS-1'!$B$5:$J$44,4, FALSE))</f>
        <v>1.3025862372776619E-2</v>
      </c>
      <c r="CG55" s="50">
        <f>$F55*'[1]INTERNAL PARAMETERS-2'!AR55*(1-VLOOKUP(AS$4,'[1]INTERNAL PARAMETERS-1'!$B$5:$J$44,4, FALSE))</f>
        <v>1.9541169674154493E-2</v>
      </c>
      <c r="CH55" s="49">
        <f>$F55*'[1]INTERNAL PARAMETERS-2'!AS55*(1-VLOOKUP(AT$4,'[1]INTERNAL PARAMETERS-1'!$B$5:$J$44,4, FALSE))</f>
        <v>0</v>
      </c>
      <c r="CI55" s="48">
        <f t="shared" si="0"/>
        <v>23.761149895615876</v>
      </c>
    </row>
    <row r="56" spans="3:87" x14ac:dyDescent="0.4">
      <c r="C56" s="33" t="s">
        <v>4</v>
      </c>
      <c r="D56" s="32" t="s">
        <v>89</v>
      </c>
      <c r="E56" s="32" t="s">
        <v>73</v>
      </c>
      <c r="F56" s="143">
        <f>AEB!AF56</f>
        <v>12.596272233820459</v>
      </c>
      <c r="G56" s="51">
        <f>$F56*'[1]INTERNAL PARAMETERS-2'!F56*VLOOKUP(G$4,'[1]INTERNAL PARAMETERS-1'!$B$5:$J$44,4, FALSE)</f>
        <v>4.2727815044342379E-2</v>
      </c>
      <c r="H56" s="50">
        <f>$F56*'[1]INTERNAL PARAMETERS-2'!G56*VLOOKUP(H$4,'[1]INTERNAL PARAMETERS-1'!$B$5:$J$44,4, FALSE)</f>
        <v>4.7000470586054277E-2</v>
      </c>
      <c r="I56" s="50">
        <f>$F56*'[1]INTERNAL PARAMETERS-2'!H56*VLOOKUP(I$4,'[1]INTERNAL PARAMETERS-1'!$B$5:$J$44,4, FALSE)</f>
        <v>0.13116718711841335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0.10425682602488517</v>
      </c>
      <c r="N56" s="50">
        <f>$F56*'[1]INTERNAL PARAMETERS-2'!M56*VLOOKUP(N$4,'[1]INTERNAL PARAMETERS-1'!$B$5:$J$44,4, FALSE)</f>
        <v>1.6023088095031314E-2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3.1199958621394575E-2</v>
      </c>
      <c r="T56" s="50">
        <f>$F56*'[1]INTERNAL PARAMETERS-2'!S56*VLOOKUP(T$4,'[1]INTERNAL PARAMETERS-1'!$B$5:$J$44,4, FALSE)</f>
        <v>3.4182503960918579E-3</v>
      </c>
      <c r="U56" s="50">
        <f>$F56*'[1]INTERNAL PARAMETERS-2'!T56*VLOOKUP(U$4,'[1]INTERNAL PARAMETERS-1'!$B$5:$J$44,4, FALSE)</f>
        <v>2.56359332502714E-3</v>
      </c>
      <c r="V56" s="50">
        <f>$F56*'[1]INTERNAL PARAMETERS-2'!U56*VLOOKUP(V$4,'[1]INTERNAL PARAMETERS-1'!$B$5:$J$44,4, FALSE)</f>
        <v>6.7296969999131526E-2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1.2817966625135698E-2</v>
      </c>
      <c r="AJ56" s="50">
        <f>$F56*'[1]INTERNAL PARAMETERS-2'!AI56*VLOOKUP(AJ$4,'[1]INTERNAL PARAMETERS-1'!$B$5:$J$44,4, FALSE)</f>
        <v>4.2726555417118995E-3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2.4921765552498534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1.9808796944728182</v>
      </c>
      <c r="BB56" s="50">
        <f>$F56*'[1]INTERNAL PARAMETERS-2'!M56*(1-VLOOKUP(N$4,'[1]INTERNAL PARAMETERS-1'!$B$5:$J$44,4, FALSE))</f>
        <v>0.30443867380559492</v>
      </c>
      <c r="BC56" s="50">
        <f>$F56*'[1]INTERNAL PARAMETERS-2'!N56*(1-VLOOKUP(O$4,'[1]INTERNAL PARAMETERS-1'!$B$5:$J$44,4, FALSE))</f>
        <v>1.4143031482772443</v>
      </c>
      <c r="BD56" s="50">
        <f>$F56*'[1]INTERNAL PARAMETERS-2'!O56*(1-VLOOKUP(P$4,'[1]INTERNAL PARAMETERS-1'!$B$5:$J$44,4, FALSE))</f>
        <v>0.19654971268208768</v>
      </c>
      <c r="BE56" s="50">
        <f>$F56*'[1]INTERNAL PARAMETERS-2'!P56*(1-VLOOKUP(Q$4,'[1]INTERNAL PARAMETERS-1'!$B$5:$J$44,4, FALSE))</f>
        <v>0.4614644332860125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0.59279921380649692</v>
      </c>
      <c r="BH56" s="50">
        <f>$F56*'[1]INTERNAL PARAMETERS-2'!S56*(1-VLOOKUP(T$4,'[1]INTERNAL PARAMETERS-1'!$B$5:$J$44,4, FALSE))</f>
        <v>3.0764253564826718E-2</v>
      </c>
      <c r="BI56" s="50">
        <f>$F56*'[1]INTERNAL PARAMETERS-2'!T56*(1-VLOOKUP(U$4,'[1]INTERNAL PARAMETERS-1'!$B$5:$J$44,4, FALSE))</f>
        <v>1.025437330010856E-2</v>
      </c>
      <c r="BJ56" s="50">
        <f>$F56*'[1]INTERNAL PARAMETERS-2'!U56*(1-VLOOKUP(V$4,'[1]INTERNAL PARAMETERS-1'!$B$5:$J$44,4, FALSE))</f>
        <v>0.38134949666174528</v>
      </c>
      <c r="BK56" s="50">
        <f>$F56*'[1]INTERNAL PARAMETERS-2'!V56*(1-VLOOKUP(W$4,'[1]INTERNAL PARAMETERS-1'!$B$5:$J$44,4, FALSE))</f>
        <v>0.25636940952050102</v>
      </c>
      <c r="BL56" s="50">
        <f>$F56*'[1]INTERNAL PARAMETERS-2'!W56*(1-VLOOKUP(X$4,'[1]INTERNAL PARAMETERS-1'!$B$5:$J$44,4, FALSE))</f>
        <v>0.37600754357010441</v>
      </c>
      <c r="BM56" s="50">
        <f>$F56*'[1]INTERNAL PARAMETERS-2'!X56*(1-VLOOKUP(Y$4,'[1]INTERNAL PARAMETERS-1'!$B$5:$J$44,4, FALSE))</f>
        <v>0.43582724040851767</v>
      </c>
      <c r="BN56" s="50">
        <f>$F56*'[1]INTERNAL PARAMETERS-2'!Y56*(1-VLOOKUP(Z$4,'[1]INTERNAL PARAMETERS-1'!$B$5:$J$44,4, FALSE))</f>
        <v>0.44009989595022964</v>
      </c>
      <c r="BO56" s="50">
        <f>$F56*'[1]INTERNAL PARAMETERS-2'!Z56*(1-VLOOKUP(AA$4,'[1]INTERNAL PARAMETERS-1'!$B$5:$J$44,4, FALSE))</f>
        <v>0.30764253564826721</v>
      </c>
      <c r="BP56" s="50">
        <f>$F56*'[1]INTERNAL PARAMETERS-2'!AA56*(1-VLOOKUP(AB$4,'[1]INTERNAL PARAMETERS-1'!$B$5:$J$44,4, FALSE))</f>
        <v>0.11963939367682672</v>
      </c>
      <c r="BQ56" s="50">
        <f>$F56*'[1]INTERNAL PARAMETERS-2'!AB56*(1-VLOOKUP(AC$4,'[1]INTERNAL PARAMETERS-1'!$B$5:$J$44,4, FALSE))</f>
        <v>1.529669886412359</v>
      </c>
      <c r="BR56" s="50">
        <f>$F56*'[1]INTERNAL PARAMETERS-2'!AC56*(1-VLOOKUP(AD$4,'[1]INTERNAL PARAMETERS-1'!$B$5:$J$44,4, FALSE))</f>
        <v>8.5456889715908146E-2</v>
      </c>
      <c r="BS56" s="50">
        <f>$F56*'[1]INTERNAL PARAMETERS-2'!AD56*(1-VLOOKUP(AE$4,'[1]INTERNAL PARAMETERS-1'!$B$5:$J$44,4, FALSE))</f>
        <v>2.5637192877494778E-2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2.5637192877494778E-2</v>
      </c>
      <c r="CA56" s="50">
        <f>$F56*'[1]INTERNAL PARAMETERS-2'!AL56*(1-VLOOKUP(AM$4,'[1]INTERNAL PARAMETERS-1'!$B$5:$J$44,4, FALSE))</f>
        <v>0.10682016742446764</v>
      </c>
      <c r="CB56" s="50">
        <f>$F56*'[1]INTERNAL PARAMETERS-2'!AM56*(1-VLOOKUP(AN$4,'[1]INTERNAL PARAMETERS-1'!$B$5:$J$44,4, FALSE))</f>
        <v>3.4182503960918577E-2</v>
      </c>
      <c r="CC56" s="50">
        <f>$F56*'[1]INTERNAL PARAMETERS-2'!AN56*(1-VLOOKUP(AO$4,'[1]INTERNAL PARAMETERS-1'!$B$5:$J$44,4, FALSE))</f>
        <v>8.5456889715908146E-2</v>
      </c>
      <c r="CD56" s="50">
        <f>$F56*'[1]INTERNAL PARAMETERS-2'!AO56*(1-VLOOKUP(AP$4,'[1]INTERNAL PARAMETERS-1'!$B$5:$J$44,4, FALSE))</f>
        <v>0.38455411428075154</v>
      </c>
      <c r="CE56" s="50">
        <f>$F56*'[1]INTERNAL PARAMETERS-2'!AP56*(1-VLOOKUP(AQ$4,'[1]INTERNAL PARAMETERS-1'!$B$5:$J$44,4, FALSE))</f>
        <v>5.1274385754989556E-2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4.2726555417118995E-3</v>
      </c>
      <c r="CH56" s="49">
        <f>$F56*'[1]INTERNAL PARAMETERS-2'!AS56*(1-VLOOKUP(AT$4,'[1]INTERNAL PARAMETERS-1'!$B$5:$J$44,4, FALSE))</f>
        <v>0</v>
      </c>
      <c r="CI56" s="48">
        <f t="shared" si="0"/>
        <v>12.596272233820459</v>
      </c>
    </row>
    <row r="57" spans="3:87" x14ac:dyDescent="0.4">
      <c r="C57" s="33" t="s">
        <v>4</v>
      </c>
      <c r="D57" s="32" t="s">
        <v>89</v>
      </c>
      <c r="E57" s="32" t="s">
        <v>72</v>
      </c>
      <c r="F57" s="143">
        <f>AEB!AF57</f>
        <v>8.0158096033402924</v>
      </c>
      <c r="G57" s="51">
        <f>$F57*'[1]INTERNAL PARAMETERS-2'!F57*VLOOKUP(G$4,'[1]INTERNAL PARAMETERS-1'!$B$5:$J$44,4, FALSE)</f>
        <v>2.3703550578037576E-2</v>
      </c>
      <c r="H57" s="50">
        <f>$F57*'[1]INTERNAL PARAMETERS-2'!G57*VLOOKUP(H$4,'[1]INTERNAL PARAMETERS-1'!$B$5:$J$44,4, FALSE)</f>
        <v>7.9011835260125261E-3</v>
      </c>
      <c r="I57" s="50">
        <f>$F57*'[1]INTERNAL PARAMETERS-2'!H57*VLOOKUP(I$4,'[1]INTERNAL PARAMETERS-1'!$B$5:$J$44,4, FALSE)</f>
        <v>8.955366694376618E-2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9.0666742265286024E-2</v>
      </c>
      <c r="N57" s="50">
        <f>$F57*'[1]INTERNAL PARAMETERS-2'!M57*VLOOKUP(N$4,'[1]INTERNAL PARAMETERS-1'!$B$5:$J$44,4, FALSE)</f>
        <v>6.7160460761586651E-3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3.9509925534864298E-3</v>
      </c>
      <c r="S57" s="50">
        <f>$F57*'[1]INTERNAL PARAMETERS-2'!R57*VLOOKUP(S$4,'[1]INTERNAL PARAMETERS-1'!$B$5:$J$44,4, FALSE)</f>
        <v>1.6125404179039664E-2</v>
      </c>
      <c r="T57" s="50">
        <f>$F57*'[1]INTERNAL PARAMETERS-2'!S57*VLOOKUP(T$4,'[1]INTERNAL PARAMETERS-1'!$B$5:$J$44,4, FALSE)</f>
        <v>1.9753359605511485E-3</v>
      </c>
      <c r="U57" s="50">
        <f>$F57*'[1]INTERNAL PARAMETERS-2'!T57*VLOOKUP(U$4,'[1]INTERNAL PARAMETERS-1'!$B$5:$J$44,4, FALSE)</f>
        <v>7.9019851069728599E-4</v>
      </c>
      <c r="V57" s="50">
        <f>$F57*'[1]INTERNAL PARAMETERS-2'!U57*VLOOKUP(V$4,'[1]INTERNAL PARAMETERS-1'!$B$5:$J$44,4, FALSE)</f>
        <v>2.5481497227106468E-2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3.9509925534864298E-3</v>
      </c>
      <c r="AJ57" s="50">
        <f>$F57*'[1]INTERNAL PARAMETERS-2'!AI57*VLOOKUP(AJ$4,'[1]INTERNAL PARAMETERS-1'!$B$5:$J$44,4, FALSE)</f>
        <v>3.9509925534864298E-3</v>
      </c>
      <c r="AK57" s="50">
        <f>$F57*'[1]INTERNAL PARAMETERS-2'!AJ57*VLOOKUP(AK$4,'[1]INTERNAL PARAMETERS-1'!$B$5:$J$44,4, FALSE)</f>
        <v>3.9509925534864298E-3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1.7015196719315573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1.7226681030404343</v>
      </c>
      <c r="BB57" s="50">
        <f>$F57*'[1]INTERNAL PARAMETERS-2'!M57*(1-VLOOKUP(N$4,'[1]INTERNAL PARAMETERS-1'!$B$5:$J$44,4, FALSE))</f>
        <v>0.12760487544701463</v>
      </c>
      <c r="BC57" s="50">
        <f>$F57*'[1]INTERNAL PARAMETERS-2'!N57*(1-VLOOKUP(O$4,'[1]INTERNAL PARAMETERS-1'!$B$5:$J$44,4, FALSE))</f>
        <v>0.72296350290638833</v>
      </c>
      <c r="BD57" s="50">
        <f>$F57*'[1]INTERNAL PARAMETERS-2'!O57*(1-VLOOKUP(P$4,'[1]INTERNAL PARAMETERS-1'!$B$5:$J$44,4, FALSE))</f>
        <v>0.1382719140766597</v>
      </c>
      <c r="BE57" s="50">
        <f>$F57*'[1]INTERNAL PARAMETERS-2'!P57*(1-VLOOKUP(Q$4,'[1]INTERNAL PARAMETERS-1'!$B$5:$J$44,4, FALSE))</f>
        <v>0.32395092930939456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0.30638267940175362</v>
      </c>
      <c r="BH57" s="50">
        <f>$F57*'[1]INTERNAL PARAMETERS-2'!S57*(1-VLOOKUP(T$4,'[1]INTERNAL PARAMETERS-1'!$B$5:$J$44,4, FALSE))</f>
        <v>1.7778023644960336E-2</v>
      </c>
      <c r="BI57" s="50">
        <f>$F57*'[1]INTERNAL PARAMETERS-2'!T57*(1-VLOOKUP(U$4,'[1]INTERNAL PARAMETERS-1'!$B$5:$J$44,4, FALSE))</f>
        <v>3.1607940427891439E-3</v>
      </c>
      <c r="BJ57" s="50">
        <f>$F57*'[1]INTERNAL PARAMETERS-2'!U57*(1-VLOOKUP(V$4,'[1]INTERNAL PARAMETERS-1'!$B$5:$J$44,4, FALSE))</f>
        <v>0.14439515095360334</v>
      </c>
      <c r="BK57" s="50">
        <f>$F57*'[1]INTERNAL PARAMETERS-2'!V57*(1-VLOOKUP(W$4,'[1]INTERNAL PARAMETERS-1'!$B$5:$J$44,4, FALSE))</f>
        <v>0.18172882426020875</v>
      </c>
      <c r="BL57" s="50">
        <f>$F57*'[1]INTERNAL PARAMETERS-2'!W57*(1-VLOOKUP(X$4,'[1]INTERNAL PARAMETERS-1'!$B$5:$J$44,4, FALSE))</f>
        <v>0.21333355836425888</v>
      </c>
      <c r="BM57" s="50">
        <f>$F57*'[1]INTERNAL PARAMETERS-2'!X57*(1-VLOOKUP(Y$4,'[1]INTERNAL PARAMETERS-1'!$B$5:$J$44,4, FALSE))</f>
        <v>0.26864184304634658</v>
      </c>
      <c r="BN57" s="50">
        <f>$F57*'[1]INTERNAL PARAMETERS-2'!Y57*(1-VLOOKUP(Z$4,'[1]INTERNAL PARAMETERS-1'!$B$5:$J$44,4, FALSE))</f>
        <v>0.30024737873135698</v>
      </c>
      <c r="BO57" s="50">
        <f>$F57*'[1]INTERNAL PARAMETERS-2'!Z57*(1-VLOOKUP(AA$4,'[1]INTERNAL PARAMETERS-1'!$B$5:$J$44,4, FALSE))</f>
        <v>0.16592645720818372</v>
      </c>
      <c r="BP57" s="50">
        <f>$F57*'[1]INTERNAL PARAMETERS-2'!AA57*(1-VLOOKUP(AB$4,'[1]INTERNAL PARAMETERS-1'!$B$5:$J$44,4, FALSE))</f>
        <v>3.9505917630062629E-2</v>
      </c>
      <c r="BQ57" s="50">
        <f>$F57*'[1]INTERNAL PARAMETERS-2'!AB57*(1-VLOOKUP(AC$4,'[1]INTERNAL PARAMETERS-1'!$B$5:$J$44,4, FALSE))</f>
        <v>0.87703778403507304</v>
      </c>
      <c r="BR57" s="50">
        <f>$F57*'[1]INTERNAL PARAMETERS-2'!AC57*(1-VLOOKUP(AD$4,'[1]INTERNAL PARAMETERS-1'!$B$5:$J$44,4, FALSE))</f>
        <v>3.5555726657536535E-2</v>
      </c>
      <c r="BS57" s="50">
        <f>$F57*'[1]INTERNAL PARAMETERS-2'!AD57*(1-VLOOKUP(AE$4,'[1]INTERNAL PARAMETERS-1'!$B$5:$J$44,4, FALSE))</f>
        <v>2.3703550578037576E-2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7.9011835260125261E-3</v>
      </c>
      <c r="CA57" s="50">
        <f>$F57*'[1]INTERNAL PARAMETERS-2'!AL57*(1-VLOOKUP(AM$4,'[1]INTERNAL PARAMETERS-1'!$B$5:$J$44,4, FALSE))</f>
        <v>2.7654543131524007E-2</v>
      </c>
      <c r="CB57" s="50">
        <f>$F57*'[1]INTERNAL PARAMETERS-2'!AM57*(1-VLOOKUP(AN$4,'[1]INTERNAL PARAMETERS-1'!$B$5:$J$44,4, FALSE))</f>
        <v>2.7654543131524007E-2</v>
      </c>
      <c r="CC57" s="50">
        <f>$F57*'[1]INTERNAL PARAMETERS-2'!AN57*(1-VLOOKUP(AO$4,'[1]INTERNAL PARAMETERS-1'!$B$5:$J$44,4, FALSE))</f>
        <v>6.3210269789060552E-2</v>
      </c>
      <c r="CD57" s="50">
        <f>$F57*'[1]INTERNAL PARAMETERS-2'!AO57*(1-VLOOKUP(AP$4,'[1]INTERNAL PARAMETERS-1'!$B$5:$J$44,4, FALSE))</f>
        <v>0.27259283559983299</v>
      </c>
      <c r="CE57" s="50">
        <f>$F57*'[1]INTERNAL PARAMETERS-2'!AP57*(1-VLOOKUP(AQ$4,'[1]INTERNAL PARAMETERS-1'!$B$5:$J$44,4, FALSE))</f>
        <v>1.9753359605511483E-2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3.9509925534864298E-3</v>
      </c>
      <c r="CH57" s="49">
        <f>$F57*'[1]INTERNAL PARAMETERS-2'!AS57*(1-VLOOKUP(AT$4,'[1]INTERNAL PARAMETERS-1'!$B$5:$J$44,4, FALSE))</f>
        <v>0</v>
      </c>
      <c r="CI57" s="48">
        <f t="shared" si="0"/>
        <v>8.0158120080831736</v>
      </c>
    </row>
    <row r="58" spans="3:87" x14ac:dyDescent="0.4">
      <c r="C58" s="33" t="s">
        <v>4</v>
      </c>
      <c r="D58" s="32" t="s">
        <v>89</v>
      </c>
      <c r="E58" s="32" t="s">
        <v>70</v>
      </c>
      <c r="F58" s="143">
        <f>AEB!AF58</f>
        <v>6.2981361169102295</v>
      </c>
      <c r="G58" s="51">
        <f>$F58*'[1]INTERNAL PARAMETERS-2'!F58*VLOOKUP(G$4,'[1]INTERNAL PARAMETERS-1'!$B$5:$J$44,4, FALSE)</f>
        <v>1.6190618515741127E-2</v>
      </c>
      <c r="H58" s="50">
        <f>$F58*'[1]INTERNAL PARAMETERS-2'!G58*VLOOKUP(H$4,'[1]INTERNAL PARAMETERS-1'!$B$5:$J$44,4, FALSE)</f>
        <v>1.6190618515741127E-2</v>
      </c>
      <c r="I58" s="50">
        <f>$F58*'[1]INTERNAL PARAMETERS-2'!H58*VLOOKUP(I$4,'[1]INTERNAL PARAMETERS-1'!$B$5:$J$44,4, FALSE)</f>
        <v>6.244857034429227E-2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6.8540127596567843E-2</v>
      </c>
      <c r="N58" s="50">
        <f>$F58*'[1]INTERNAL PARAMETERS-2'!M58*VLOOKUP(N$4,'[1]INTERNAL PARAMETERS-1'!$B$5:$J$44,4, FALSE)</f>
        <v>5.6667164805093949E-3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1.7964646006471817E-2</v>
      </c>
      <c r="T58" s="50">
        <f>$F58*'[1]INTERNAL PARAMETERS-2'!S58*VLOOKUP(T$4,'[1]INTERNAL PARAMETERS-1'!$B$5:$J$44,4, FALSE)</f>
        <v>5.3968728385803762E-4</v>
      </c>
      <c r="U58" s="50">
        <f>$F58*'[1]INTERNAL PARAMETERS-2'!T58*VLOOKUP(U$4,'[1]INTERNAL PARAMETERS-1'!$B$5:$J$44,4, FALSE)</f>
        <v>1.0793745677160752E-3</v>
      </c>
      <c r="V58" s="50">
        <f>$F58*'[1]INTERNAL PARAMETERS-2'!U58*VLOOKUP(V$4,'[1]INTERNAL PARAMETERS-1'!$B$5:$J$44,4, FALSE)</f>
        <v>2.6714426078931108E-2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5.3968728385803758E-3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1.186522836541553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1.3022624243347891</v>
      </c>
      <c r="BB58" s="50">
        <f>$F58*'[1]INTERNAL PARAMETERS-2'!M58*(1-VLOOKUP(N$4,'[1]INTERNAL PARAMETERS-1'!$B$5:$J$44,4, FALSE))</f>
        <v>0.1076676131296785</v>
      </c>
      <c r="BC58" s="50">
        <f>$F58*'[1]INTERNAL PARAMETERS-2'!N58*(1-VLOOKUP(O$4,'[1]INTERNAL PARAMETERS-1'!$B$5:$J$44,4, FALSE))</f>
        <v>0.55047976990797487</v>
      </c>
      <c r="BD58" s="50">
        <f>$F58*'[1]INTERNAL PARAMETERS-2'!O58*(1-VLOOKUP(P$4,'[1]INTERNAL PARAMETERS-1'!$B$5:$J$44,4, FALSE))</f>
        <v>9.1746838255866381E-2</v>
      </c>
      <c r="BE58" s="50">
        <f>$F58*'[1]INTERNAL PARAMETERS-2'!P58*(1-VLOOKUP(Q$4,'[1]INTERNAL PARAMETERS-1'!$B$5:$J$44,4, FALSE))</f>
        <v>0.28063675779256786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0.34132827412296446</v>
      </c>
      <c r="BH58" s="50">
        <f>$F58*'[1]INTERNAL PARAMETERS-2'!S58*(1-VLOOKUP(T$4,'[1]INTERNAL PARAMETERS-1'!$B$5:$J$44,4, FALSE))</f>
        <v>4.8571855547223384E-3</v>
      </c>
      <c r="BI58" s="50">
        <f>$F58*'[1]INTERNAL PARAMETERS-2'!T58*(1-VLOOKUP(U$4,'[1]INTERNAL PARAMETERS-1'!$B$5:$J$44,4, FALSE))</f>
        <v>4.3174982708643009E-3</v>
      </c>
      <c r="BJ58" s="50">
        <f>$F58*'[1]INTERNAL PARAMETERS-2'!U58*(1-VLOOKUP(V$4,'[1]INTERNAL PARAMETERS-1'!$B$5:$J$44,4, FALSE))</f>
        <v>0.15138174778060962</v>
      </c>
      <c r="BK58" s="50">
        <f>$F58*'[1]INTERNAL PARAMETERS-2'!V58*(1-VLOOKUP(W$4,'[1]INTERNAL PARAMETERS-1'!$B$5:$J$44,4, FALSE))</f>
        <v>0.14031806398947808</v>
      </c>
      <c r="BL58" s="50">
        <f>$F58*'[1]INTERNAL PARAMETERS-2'!W58*(1-VLOOKUP(X$4,'[1]INTERNAL PARAMETERS-1'!$B$5:$J$44,4, FALSE))</f>
        <v>0.14031806398947808</v>
      </c>
      <c r="BM58" s="50">
        <f>$F58*'[1]INTERNAL PARAMETERS-2'!X58*(1-VLOOKUP(Y$4,'[1]INTERNAL PARAMETERS-1'!$B$5:$J$44,4, FALSE))</f>
        <v>0.17809617385954071</v>
      </c>
      <c r="BN58" s="50">
        <f>$F58*'[1]INTERNAL PARAMETERS-2'!Y58*(1-VLOOKUP(Z$4,'[1]INTERNAL PARAMETERS-1'!$B$5:$J$44,4, FALSE))</f>
        <v>0.23746177508392485</v>
      </c>
      <c r="BO58" s="50">
        <f>$F58*'[1]INTERNAL PARAMETERS-2'!Z58*(1-VLOOKUP(AA$4,'[1]INTERNAL PARAMETERS-1'!$B$5:$J$44,4, FALSE))</f>
        <v>0.12412807528734864</v>
      </c>
      <c r="BP58" s="50">
        <f>$F58*'[1]INTERNAL PARAMETERS-2'!AA58*(1-VLOOKUP(AB$4,'[1]INTERNAL PARAMETERS-1'!$B$5:$J$44,4, FALSE))</f>
        <v>3.2381237031482255E-2</v>
      </c>
      <c r="BQ58" s="50">
        <f>$F58*'[1]INTERNAL PARAMETERS-2'!AB58*(1-VLOOKUP(AC$4,'[1]INTERNAL PARAMETERS-1'!$B$5:$J$44,4, FALSE))</f>
        <v>0.74476656228325677</v>
      </c>
      <c r="BR58" s="50">
        <f>$F58*'[1]INTERNAL PARAMETERS-2'!AC58*(1-VLOOKUP(AD$4,'[1]INTERNAL PARAMETERS-1'!$B$5:$J$44,4, FALSE))</f>
        <v>3.2381237031482255E-2</v>
      </c>
      <c r="BS58" s="50">
        <f>$F58*'[1]INTERNAL PARAMETERS-2'!AD58*(1-VLOOKUP(AE$4,'[1]INTERNAL PARAMETERS-1'!$B$5:$J$44,4, FALSE))</f>
        <v>5.3968728385803758E-3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1.0793745677160752E-2</v>
      </c>
      <c r="CA58" s="50">
        <f>$F58*'[1]INTERNAL PARAMETERS-2'!AL58*(1-VLOOKUP(AM$4,'[1]INTERNAL PARAMETERS-1'!$B$5:$J$44,4, FALSE))</f>
        <v>2.1587491354321503E-2</v>
      </c>
      <c r="CB58" s="50">
        <f>$F58*'[1]INTERNAL PARAMETERS-2'!AM58*(1-VLOOKUP(AN$4,'[1]INTERNAL PARAMETERS-1'!$B$5:$J$44,4, FALSE))</f>
        <v>2.6984364192901879E-2</v>
      </c>
      <c r="CC58" s="50">
        <f>$F58*'[1]INTERNAL PARAMETERS-2'!AN58*(1-VLOOKUP(AO$4,'[1]INTERNAL PARAMETERS-1'!$B$5:$J$44,4, FALSE))</f>
        <v>4.3174982708643006E-2</v>
      </c>
      <c r="CD58" s="50">
        <f>$F58*'[1]INTERNAL PARAMETERS-2'!AO58*(1-VLOOKUP(AP$4,'[1]INTERNAL PARAMETERS-1'!$B$5:$J$44,4, FALSE))</f>
        <v>0.2914305034697286</v>
      </c>
      <c r="CE58" s="50">
        <f>$F58*'[1]INTERNAL PARAMETERS-2'!AP58*(1-VLOOKUP(AQ$4,'[1]INTERNAL PARAMETERS-1'!$B$5:$J$44,4, FALSE))</f>
        <v>2.1587491354321503E-2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5.3968728385803758E-3</v>
      </c>
      <c r="CH58" s="49">
        <f>$F58*'[1]INTERNAL PARAMETERS-2'!AS58*(1-VLOOKUP(AT$4,'[1]INTERNAL PARAMETERS-1'!$B$5:$J$44,4, FALSE))</f>
        <v>0</v>
      </c>
      <c r="CI58" s="48">
        <f t="shared" si="0"/>
        <v>6.2981361169102295</v>
      </c>
    </row>
    <row r="59" spans="3:87" x14ac:dyDescent="0.4">
      <c r="C59" s="33" t="s">
        <v>4</v>
      </c>
      <c r="D59" s="32" t="s">
        <v>71</v>
      </c>
      <c r="E59" s="32" t="s">
        <v>88</v>
      </c>
      <c r="F59" s="143">
        <f>AEB!AF59</f>
        <v>26.62393903966597</v>
      </c>
      <c r="G59" s="51">
        <f>$F59*'[1]INTERNAL PARAMETERS-2'!F59*VLOOKUP(G$4,'[1]INTERNAL PARAMETERS-1'!$B$5:$J$44,4, FALSE)</f>
        <v>3.3546163189979127E-2</v>
      </c>
      <c r="H59" s="50">
        <f>$F59*'[1]INTERNAL PARAMETERS-2'!G59*VLOOKUP(H$4,'[1]INTERNAL PARAMETERS-1'!$B$5:$J$44,4, FALSE)</f>
        <v>2.2364108793319414E-2</v>
      </c>
      <c r="I59" s="50">
        <f>$F59*'[1]INTERNAL PARAMETERS-2'!H59*VLOOKUP(I$4,'[1]INTERNAL PARAMETERS-1'!$B$5:$J$44,4, FALSE)</f>
        <v>0.30953736997808767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1.3418199036601254E-2</v>
      </c>
      <c r="N59" s="50">
        <f>$F59*'[1]INTERNAL PARAMETERS-2'!M59*VLOOKUP(N$4,'[1]INTERNAL PARAMETERS-1'!$B$5:$J$44,4, FALSE)</f>
        <v>0.1129364863714447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0.11181788157269312</v>
      </c>
      <c r="S59" s="50">
        <f>$F59*'[1]INTERNAL PARAMETERS-2'!R59*VLOOKUP(S$4,'[1]INTERNAL PARAMETERS-1'!$B$5:$J$44,4, FALSE)</f>
        <v>0.30043158346743637</v>
      </c>
      <c r="T59" s="50">
        <f>$F59*'[1]INTERNAL PARAMETERS-2'!S59*VLOOKUP(T$4,'[1]INTERNAL PARAMETERS-1'!$B$5:$J$44,4, FALSE)</f>
        <v>1.1181788157269314E-2</v>
      </c>
      <c r="U59" s="50">
        <f>$F59*'[1]INTERNAL PARAMETERS-2'!T59*VLOOKUP(U$4,'[1]INTERNAL PARAMETERS-1'!$B$5:$J$44,4, FALSE)</f>
        <v>8.9456435173277653E-3</v>
      </c>
      <c r="V59" s="50">
        <f>$F59*'[1]INTERNAL PARAMETERS-2'!U59*VLOOKUP(V$4,'[1]INTERNAL PARAMETERS-1'!$B$5:$J$44,4, FALSE)</f>
        <v>0.22140028410392065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1.1182054396659707E-2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5.8812100295836656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0.25494578169542381</v>
      </c>
      <c r="BB59" s="50">
        <f>$F59*'[1]INTERNAL PARAMETERS-2'!M59*(1-VLOOKUP(N$4,'[1]INTERNAL PARAMETERS-1'!$B$5:$J$44,4, FALSE))</f>
        <v>2.145793241057449</v>
      </c>
      <c r="BC59" s="50">
        <f>$F59*'[1]INTERNAL PARAMETERS-2'!N59*(1-VLOOKUP(O$4,'[1]INTERNAL PARAMETERS-1'!$B$5:$J$44,4, FALSE))</f>
        <v>0.40254597109803758</v>
      </c>
      <c r="BD59" s="50">
        <f>$F59*'[1]INTERNAL PARAMETERS-2'!O59*(1-VLOOKUP(P$4,'[1]INTERNAL PARAMETERS-1'!$B$5:$J$44,4, FALSE))</f>
        <v>0.64854584303674323</v>
      </c>
      <c r="BE59" s="50">
        <f>$F59*'[1]INTERNAL PARAMETERS-2'!P59*(1-VLOOKUP(Q$4,'[1]INTERNAL PARAMETERS-1'!$B$5:$J$44,4, FALSE))</f>
        <v>0.22363576314538625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5.7082000858812902</v>
      </c>
      <c r="BH59" s="50">
        <f>$F59*'[1]INTERNAL PARAMETERS-2'!S59*(1-VLOOKUP(T$4,'[1]INTERNAL PARAMETERS-1'!$B$5:$J$44,4, FALSE))</f>
        <v>0.10063609341542382</v>
      </c>
      <c r="BI59" s="50">
        <f>$F59*'[1]INTERNAL PARAMETERS-2'!T59*(1-VLOOKUP(U$4,'[1]INTERNAL PARAMETERS-1'!$B$5:$J$44,4, FALSE))</f>
        <v>3.5782574069311061E-2</v>
      </c>
      <c r="BJ59" s="50">
        <f>$F59*'[1]INTERNAL PARAMETERS-2'!U59*(1-VLOOKUP(V$4,'[1]INTERNAL PARAMETERS-1'!$B$5:$J$44,4, FALSE))</f>
        <v>1.254601609922217</v>
      </c>
      <c r="BK59" s="50">
        <f>$F59*'[1]INTERNAL PARAMETERS-2'!V59*(1-VLOOKUP(W$4,'[1]INTERNAL PARAMETERS-1'!$B$5:$J$44,4, FALSE))</f>
        <v>0.35781775351139877</v>
      </c>
      <c r="BL59" s="50">
        <f>$F59*'[1]INTERNAL PARAMETERS-2'!W59*(1-VLOOKUP(X$4,'[1]INTERNAL PARAMETERS-1'!$B$5:$J$44,4, FALSE))</f>
        <v>5.591027198329853E-2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1.9120940283141543</v>
      </c>
      <c r="BO59" s="50">
        <f>$F59*'[1]INTERNAL PARAMETERS-2'!Z59*(1-VLOOKUP(AA$4,'[1]INTERNAL PARAMETERS-1'!$B$5:$J$44,4, FALSE))</f>
        <v>0.7939098877994154</v>
      </c>
      <c r="BP59" s="50">
        <f>$F59*'[1]INTERNAL PARAMETERS-2'!AA59*(1-VLOOKUP(AB$4,'[1]INTERNAL PARAMETERS-1'!$B$5:$J$44,4, FALSE))</f>
        <v>0.19009226234931106</v>
      </c>
      <c r="BQ59" s="50">
        <f>$F59*'[1]INTERNAL PARAMETERS-2'!AB59*(1-VLOOKUP(AC$4,'[1]INTERNAL PARAMETERS-1'!$B$5:$J$44,4, FALSE))</f>
        <v>2.4711834361776202</v>
      </c>
      <c r="BR59" s="50">
        <f>$F59*'[1]INTERNAL PARAMETERS-2'!AC59*(1-VLOOKUP(AD$4,'[1]INTERNAL PARAMETERS-1'!$B$5:$J$44,4, FALSE))</f>
        <v>0.10063582717603341</v>
      </c>
      <c r="BS59" s="50">
        <f>$F59*'[1]INTERNAL PARAMETERS-2'!AD59*(1-VLOOKUP(AE$4,'[1]INTERNAL PARAMETERS-1'!$B$5:$J$44,4, FALSE))</f>
        <v>0.10063582717603341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4.4728217586638828E-2</v>
      </c>
      <c r="CA59" s="50">
        <f>$F59*'[1]INTERNAL PARAMETERS-2'!AL59*(1-VLOOKUP(AM$4,'[1]INTERNAL PARAMETERS-1'!$B$5:$J$44,4, FALSE))</f>
        <v>1.1182054396659707E-2</v>
      </c>
      <c r="CB59" s="50">
        <f>$F59*'[1]INTERNAL PARAMETERS-2'!AM59*(1-VLOOKUP(AN$4,'[1]INTERNAL PARAMETERS-1'!$B$5:$J$44,4, FALSE))</f>
        <v>4.4728217586638828E-2</v>
      </c>
      <c r="CC59" s="50">
        <f>$F59*'[1]INTERNAL PARAMETERS-2'!AN59*(1-VLOOKUP(AO$4,'[1]INTERNAL PARAMETERS-1'!$B$5:$J$44,4, FALSE))</f>
        <v>0.17891020795265136</v>
      </c>
      <c r="CD59" s="50">
        <f>$F59*'[1]INTERNAL PARAMETERS-2'!AO59*(1-VLOOKUP(AP$4,'[1]INTERNAL PARAMETERS-1'!$B$5:$J$44,4, FALSE))</f>
        <v>2.0015478010935279</v>
      </c>
      <c r="CE59" s="50">
        <f>$F59*'[1]INTERNAL PARAMETERS-2'!AP59*(1-VLOOKUP(AQ$4,'[1]INTERNAL PARAMETERS-1'!$B$5:$J$44,4, FALSE))</f>
        <v>0.26836398073202505</v>
      </c>
      <c r="CF59" s="50">
        <f>$F59*'[1]INTERNAL PARAMETERS-2'!AQ59*(1-VLOOKUP(AR$4,'[1]INTERNAL PARAMETERS-1'!$B$5:$J$44,4, FALSE))</f>
        <v>0.26836398073202505</v>
      </c>
      <c r="CG59" s="50">
        <f>$F59*'[1]INTERNAL PARAMETERS-2'!AR59*(1-VLOOKUP(AS$4,'[1]INTERNAL PARAMETERS-1'!$B$5:$J$44,4, FALSE))</f>
        <v>1.1182054396659707E-2</v>
      </c>
      <c r="CH59" s="49">
        <f>$F59*'[1]INTERNAL PARAMETERS-2'!AS59*(1-VLOOKUP(AT$4,'[1]INTERNAL PARAMETERS-1'!$B$5:$J$44,4, FALSE))</f>
        <v>0</v>
      </c>
      <c r="CI59" s="48">
        <f t="shared" si="0"/>
        <v>26.623944364453781</v>
      </c>
    </row>
    <row r="60" spans="3:87" x14ac:dyDescent="0.4">
      <c r="C60" s="33" t="s">
        <v>4</v>
      </c>
      <c r="D60" s="32" t="s">
        <v>71</v>
      </c>
      <c r="E60" s="32" t="s">
        <v>87</v>
      </c>
      <c r="F60" s="143">
        <f>AEB!AF60</f>
        <v>70.997170772442587</v>
      </c>
      <c r="G60" s="51">
        <f>$F60*'[1]INTERNAL PARAMETERS-2'!F60*VLOOKUP(G$4,'[1]INTERNAL PARAMETERS-1'!$B$5:$J$44,4, FALSE)</f>
        <v>0.1082493862767432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0.71510657810054279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2.1650232241202508E-2</v>
      </c>
      <c r="N60" s="50">
        <f>$F60*'[1]INTERNAL PARAMETERS-2'!M60*VLOOKUP(N$4,'[1]INTERNAL PARAMETERS-1'!$B$5:$J$44,4, FALSE)</f>
        <v>0.22268759592972029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9.2786202482505215E-2</v>
      </c>
      <c r="S60" s="50">
        <f>$F60*'[1]INTERNAL PARAMETERS-2'!R60*VLOOKUP(S$4,'[1]INTERNAL PARAMETERS-1'!$B$5:$J$44,4, FALSE)</f>
        <v>0.55374917817088931</v>
      </c>
      <c r="T60" s="50">
        <f>$F60*'[1]INTERNAL PARAMETERS-2'!S60*VLOOKUP(T$4,'[1]INTERNAL PARAMETERS-1'!$B$5:$J$44,4, FALSE)</f>
        <v>2.3196905606480165E-2</v>
      </c>
      <c r="U60" s="50">
        <f>$F60*'[1]INTERNAL PARAMETERS-2'!T60*VLOOKUP(U$4,'[1]INTERNAL PARAMETERS-1'!$B$5:$J$44,4, FALSE)</f>
        <v>4.3299754510697286E-2</v>
      </c>
      <c r="V60" s="50">
        <f>$F60*'[1]INTERNAL PARAMETERS-2'!U60*VLOOKUP(V$4,'[1]INTERNAL PARAMETERS-1'!$B$5:$J$44,4, FALSE)</f>
        <v>0.48481021537913982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1.5463183794237997E-2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1.5463183794237997E-2</v>
      </c>
      <c r="AI60" s="50">
        <f>$F60*'[1]INTERNAL PARAMETERS-2'!AH60*VLOOKUP(AI$4,'[1]INTERNAL PARAMETERS-1'!$B$5:$J$44,4, FALSE)</f>
        <v>9.2786202482505215E-2</v>
      </c>
      <c r="AJ60" s="50">
        <f>$F60*'[1]INTERNAL PARAMETERS-2'!AI60*VLOOKUP(AJ$4,'[1]INTERNAL PARAMETERS-1'!$B$5:$J$44,4, FALSE)</f>
        <v>1.5463183794237997E-2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13.587024983910311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0.41135441258284755</v>
      </c>
      <c r="BB60" s="50">
        <f>$F60*'[1]INTERNAL PARAMETERS-2'!M60*(1-VLOOKUP(N$4,'[1]INTERNAL PARAMETERS-1'!$B$5:$J$44,4, FALSE))</f>
        <v>4.2310643226646851</v>
      </c>
      <c r="BC60" s="50">
        <f>$F60*'[1]INTERNAL PARAMETERS-2'!N60*(1-VLOOKUP(O$4,'[1]INTERNAL PARAMETERS-1'!$B$5:$J$44,4, FALSE))</f>
        <v>0.72682643606580377</v>
      </c>
      <c r="BD60" s="50">
        <f>$F60*'[1]INTERNAL PARAMETERS-2'!O60*(1-VLOOKUP(P$4,'[1]INTERNAL PARAMETERS-1'!$B$5:$J$44,4, FALSE))</f>
        <v>2.7062772552210439</v>
      </c>
      <c r="BE60" s="50">
        <f>$F60*'[1]INTERNAL PARAMETERS-2'!P60*(1-VLOOKUP(Q$4,'[1]INTERNAL PARAMETERS-1'!$B$5:$J$44,4, FALSE))</f>
        <v>0.78868627095983301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10.521234385246897</v>
      </c>
      <c r="BH60" s="50">
        <f>$F60*'[1]INTERNAL PARAMETERS-2'!S60*(1-VLOOKUP(T$4,'[1]INTERNAL PARAMETERS-1'!$B$5:$J$44,4, FALSE))</f>
        <v>0.20877215045832148</v>
      </c>
      <c r="BI60" s="50">
        <f>$F60*'[1]INTERNAL PARAMETERS-2'!T60*(1-VLOOKUP(U$4,'[1]INTERNAL PARAMETERS-1'!$B$5:$J$44,4, FALSE))</f>
        <v>0.17319901804278914</v>
      </c>
      <c r="BJ60" s="50">
        <f>$F60*'[1]INTERNAL PARAMETERS-2'!U60*(1-VLOOKUP(V$4,'[1]INTERNAL PARAMETERS-1'!$B$5:$J$44,4, FALSE))</f>
        <v>2.747257887148459</v>
      </c>
      <c r="BK60" s="50">
        <f>$F60*'[1]INTERNAL PARAMETERS-2'!V60*(1-VLOOKUP(W$4,'[1]INTERNAL PARAMETERS-1'!$B$5:$J$44,4, FALSE))</f>
        <v>1.561909358125428</v>
      </c>
      <c r="BL60" s="50">
        <f>$F60*'[1]INTERNAL PARAMETERS-2'!W60*(1-VLOOKUP(X$4,'[1]INTERNAL PARAMETERS-1'!$B$5:$J$44,4, FALSE))</f>
        <v>0.26289542365327767</v>
      </c>
      <c r="BM60" s="50">
        <f>$F60*'[1]INTERNAL PARAMETERS-2'!X60*(1-VLOOKUP(Y$4,'[1]INTERNAL PARAMETERS-1'!$B$5:$J$44,4, FALSE))</f>
        <v>3.0926367588475993E-2</v>
      </c>
      <c r="BN60" s="50">
        <f>$F60*'[1]INTERNAL PARAMETERS-2'!Y60*(1-VLOOKUP(Z$4,'[1]INTERNAL PARAMETERS-1'!$B$5:$J$44,4, FALSE))</f>
        <v>7.4847844323627548</v>
      </c>
      <c r="BO60" s="50">
        <f>$F60*'[1]INTERNAL PARAMETERS-2'!Z60*(1-VLOOKUP(AA$4,'[1]INTERNAL PARAMETERS-1'!$B$5:$J$44,4, FALSE))</f>
        <v>7.3146752111919833</v>
      </c>
      <c r="BP60" s="50">
        <f>$F60*'[1]INTERNAL PARAMETERS-2'!AA60*(1-VLOOKUP(AB$4,'[1]INTERNAL PARAMETERS-1'!$B$5:$J$44,4, FALSE))</f>
        <v>0.69590006847732766</v>
      </c>
      <c r="BQ60" s="50">
        <f>$F60*'[1]INTERNAL PARAMETERS-2'!AB60*(1-VLOOKUP(AC$4,'[1]INTERNAL PARAMETERS-1'!$B$5:$J$44,4, FALSE))</f>
        <v>7.9332522609810443</v>
      </c>
      <c r="BR60" s="50">
        <f>$F60*'[1]INTERNAL PARAMETERS-2'!AC60*(1-VLOOKUP(AD$4,'[1]INTERNAL PARAMETERS-1'!$B$5:$J$44,4, FALSE))</f>
        <v>0.4175414610298121</v>
      </c>
      <c r="BS60" s="50">
        <f>$F60*'[1]INTERNAL PARAMETERS-2'!AD60*(1-VLOOKUP(AE$4,'[1]INTERNAL PARAMETERS-1'!$B$5:$J$44,4, FALSE))</f>
        <v>0.1237125700709812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3.0926367588475993E-2</v>
      </c>
      <c r="CA60" s="50">
        <f>$F60*'[1]INTERNAL PARAMETERS-2'!AL60*(1-VLOOKUP(AM$4,'[1]INTERNAL PARAMETERS-1'!$B$5:$J$44,4, FALSE))</f>
        <v>4.6396651099791228E-2</v>
      </c>
      <c r="CB60" s="50">
        <f>$F60*'[1]INTERNAL PARAMETERS-2'!AM60*(1-VLOOKUP(AN$4,'[1]INTERNAL PARAMETERS-1'!$B$5:$J$44,4, FALSE))</f>
        <v>0.17010922117077246</v>
      </c>
      <c r="CC60" s="50">
        <f>$F60*'[1]INTERNAL PARAMETERS-2'!AN60*(1-VLOOKUP(AO$4,'[1]INTERNAL PARAMETERS-1'!$B$5:$J$44,4, FALSE))</f>
        <v>0.44846782861828804</v>
      </c>
      <c r="CD60" s="50">
        <f>$F60*'[1]INTERNAL PARAMETERS-2'!AO60*(1-VLOOKUP(AP$4,'[1]INTERNAL PARAMETERS-1'!$B$5:$J$44,4, FALSE))</f>
        <v>5.3352243920367437</v>
      </c>
      <c r="CE60" s="50">
        <f>$F60*'[1]INTERNAL PARAMETERS-2'!AP60*(1-VLOOKUP(AQ$4,'[1]INTERNAL PARAMETERS-1'!$B$5:$J$44,4, FALSE))</f>
        <v>0.52579084730655534</v>
      </c>
      <c r="CF60" s="50">
        <f>$F60*'[1]INTERNAL PARAMETERS-2'!AQ60*(1-VLOOKUP(AR$4,'[1]INTERNAL PARAMETERS-1'!$B$5:$J$44,4, FALSE))</f>
        <v>0.1082493862767432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70.997170772442587</v>
      </c>
    </row>
    <row r="61" spans="3:87" x14ac:dyDescent="0.4">
      <c r="C61" s="33" t="s">
        <v>4</v>
      </c>
      <c r="D61" s="32" t="s">
        <v>71</v>
      </c>
      <c r="E61" s="32" t="s">
        <v>86</v>
      </c>
      <c r="F61" s="143">
        <f>AEB!AF61</f>
        <v>70.710891858037584</v>
      </c>
      <c r="G61" s="51">
        <f>$F61*'[1]INTERNAL PARAMETERS-2'!F61*VLOOKUP(G$4,'[1]INTERNAL PARAMETERS-1'!$B$5:$J$44,4, FALSE)</f>
        <v>0.21378023935440504</v>
      </c>
      <c r="H61" s="50">
        <f>$F61*'[1]INTERNAL PARAMETERS-2'!G61*VLOOKUP(H$4,'[1]INTERNAL PARAMETERS-1'!$B$5:$J$44,4, FALSE)</f>
        <v>0.21378023935440504</v>
      </c>
      <c r="I61" s="50">
        <f>$F61*'[1]INTERNAL PARAMETERS-2'!H61*VLOOKUP(I$4,'[1]INTERNAL PARAMETERS-1'!$B$5:$J$44,4, FALSE)</f>
        <v>0.86275525885707316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3.1438416074542806E-2</v>
      </c>
      <c r="N61" s="50">
        <f>$F61*'[1]INTERNAL PARAMETERS-2'!M61*VLOOKUP(N$4,'[1]INTERNAL PARAMETERS-1'!$B$5:$J$44,4, FALSE)</f>
        <v>0.17856904364477663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5.0303728467807944E-2</v>
      </c>
      <c r="S61" s="50">
        <f>$F61*'[1]INTERNAL PARAMETERS-2'!R61*VLOOKUP(S$4,'[1]INTERNAL PARAMETERS-1'!$B$5:$J$44,4, FALSE)</f>
        <v>0.58026029612178298</v>
      </c>
      <c r="T61" s="50">
        <f>$F61*'[1]INTERNAL PARAMETERS-2'!S61*VLOOKUP(T$4,'[1]INTERNAL PARAMETERS-1'!$B$5:$J$44,4, FALSE)</f>
        <v>1.0060038584643008E-2</v>
      </c>
      <c r="U61" s="50">
        <f>$F61*'[1]INTERNAL PARAMETERS-2'!T61*VLOOKUP(U$4,'[1]INTERNAL PARAMETERS-1'!$B$5:$J$44,4, FALSE)</f>
        <v>3.5211195709628398E-2</v>
      </c>
      <c r="V61" s="50">
        <f>$F61*'[1]INTERNAL PARAMETERS-2'!U61*VLOOKUP(V$4,'[1]INTERNAL PARAMETERS-1'!$B$5:$J$44,4, FALSE)</f>
        <v>0.36216881369079335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1.2572396572359083E-2</v>
      </c>
      <c r="AG61" s="50">
        <f>$F61*'[1]INTERNAL PARAMETERS-2'!AF61*VLOOKUP(AG$4,'[1]INTERNAL PARAMETERS-1'!$B$5:$J$44,4, FALSE)</f>
        <v>2.5151864233903972E-2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1.2572396572359083E-2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16.392349918284388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0.59732990541631326</v>
      </c>
      <c r="BB61" s="50">
        <f>$F61*'[1]INTERNAL PARAMETERS-2'!M61*(1-VLOOKUP(N$4,'[1]INTERNAL PARAMETERS-1'!$B$5:$J$44,4, FALSE))</f>
        <v>3.3928118292507556</v>
      </c>
      <c r="BC61" s="50">
        <f>$F61*'[1]INTERNAL PARAMETERS-2'!N61*(1-VLOOKUP(O$4,'[1]INTERNAL PARAMETERS-1'!$B$5:$J$44,4, FALSE))</f>
        <v>0.98087320749795415</v>
      </c>
      <c r="BD61" s="50">
        <f>$F61*'[1]INTERNAL PARAMETERS-2'!O61*(1-VLOOKUP(P$4,'[1]INTERNAL PARAMETERS-1'!$B$5:$J$44,4, FALSE))</f>
        <v>2.8042879047519835</v>
      </c>
      <c r="BE61" s="50">
        <f>$F61*'[1]INTERNAL PARAMETERS-2'!P61*(1-VLOOKUP(Q$4,'[1]INTERNAL PARAMETERS-1'!$B$5:$J$44,4, FALSE))</f>
        <v>1.4210060827791233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11.024945626313874</v>
      </c>
      <c r="BH61" s="50">
        <f>$F61*'[1]INTERNAL PARAMETERS-2'!S61*(1-VLOOKUP(T$4,'[1]INTERNAL PARAMETERS-1'!$B$5:$J$44,4, FALSE))</f>
        <v>9.0540347261787071E-2</v>
      </c>
      <c r="BI61" s="50">
        <f>$F61*'[1]INTERNAL PARAMETERS-2'!T61*(1-VLOOKUP(U$4,'[1]INTERNAL PARAMETERS-1'!$B$5:$J$44,4, FALSE))</f>
        <v>0.14084478283851359</v>
      </c>
      <c r="BJ61" s="50">
        <f>$F61*'[1]INTERNAL PARAMETERS-2'!U61*(1-VLOOKUP(V$4,'[1]INTERNAL PARAMETERS-1'!$B$5:$J$44,4, FALSE))</f>
        <v>2.0522899442478288</v>
      </c>
      <c r="BK61" s="50">
        <f>$F61*'[1]INTERNAL PARAMETERS-2'!V61*(1-VLOOKUP(W$4,'[1]INTERNAL PARAMETERS-1'!$B$5:$J$44,4, FALSE))</f>
        <v>1.3707094254005012</v>
      </c>
      <c r="BL61" s="50">
        <f>$F61*'[1]INTERNAL PARAMETERS-2'!W61*(1-VLOOKUP(X$4,'[1]INTERNAL PARAMETERS-1'!$B$5:$J$44,4, FALSE))</f>
        <v>0.91799708245778711</v>
      </c>
      <c r="BM61" s="50">
        <f>$F61*'[1]INTERNAL PARAMETERS-2'!X61*(1-VLOOKUP(Y$4,'[1]INTERNAL PARAMETERS-1'!$B$5:$J$44,4, FALSE))</f>
        <v>0.10060038584643008</v>
      </c>
      <c r="BN61" s="50">
        <f>$F61*'[1]INTERNAL PARAMETERS-2'!Y61*(1-VLOOKUP(Z$4,'[1]INTERNAL PARAMETERS-1'!$B$5:$J$44,4, FALSE))</f>
        <v>4.6905857981353654</v>
      </c>
      <c r="BO61" s="50">
        <f>$F61*'[1]INTERNAL PARAMETERS-2'!Z61*(1-VLOOKUP(AA$4,'[1]INTERNAL PARAMETERS-1'!$B$5:$J$44,4, FALSE))</f>
        <v>6.8158087240178711</v>
      </c>
      <c r="BP61" s="50">
        <f>$F61*'[1]INTERNAL PARAMETERS-2'!AA61*(1-VLOOKUP(AB$4,'[1]INTERNAL PARAMETERS-1'!$B$5:$J$44,4, FALSE))</f>
        <v>1.0060250717318582</v>
      </c>
      <c r="BQ61" s="50">
        <f>$F61*'[1]INTERNAL PARAMETERS-2'!AB61*(1-VLOOKUP(AC$4,'[1]INTERNAL PARAMETERS-1'!$B$5:$J$44,4, FALSE))</f>
        <v>7.9853103066363262</v>
      </c>
      <c r="BR61" s="50">
        <f>$F61*'[1]INTERNAL PARAMETERS-2'!AC61*(1-VLOOKUP(AD$4,'[1]INTERNAL PARAMETERS-1'!$B$5:$J$44,4, FALSE))</f>
        <v>0.64134071806321513</v>
      </c>
      <c r="BS61" s="50">
        <f>$F61*'[1]INTERNAL PARAMETERS-2'!AD61*(1-VLOOKUP(AE$4,'[1]INTERNAL PARAMETERS-1'!$B$5:$J$44,4, FALSE))</f>
        <v>0.13833171774187891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0.20120784278204595</v>
      </c>
      <c r="CA61" s="50">
        <f>$F61*'[1]INTERNAL PARAMETERS-2'!AL61*(1-VLOOKUP(AM$4,'[1]INTERNAL PARAMETERS-1'!$B$5:$J$44,4, FALSE))</f>
        <v>0.10060038584643008</v>
      </c>
      <c r="CB61" s="50">
        <f>$F61*'[1]INTERNAL PARAMETERS-2'!AM61*(1-VLOOKUP(AN$4,'[1]INTERNAL PARAMETERS-1'!$B$5:$J$44,4, FALSE))</f>
        <v>0.3143806252008351</v>
      </c>
      <c r="CC61" s="50">
        <f>$F61*'[1]INTERNAL PARAMETERS-2'!AN61*(1-VLOOKUP(AO$4,'[1]INTERNAL PARAMETERS-1'!$B$5:$J$44,4, FALSE))</f>
        <v>0.86769335398997927</v>
      </c>
      <c r="CD61" s="50">
        <f>$F61*'[1]INTERNAL PARAMETERS-2'!AO61*(1-VLOOKUP(AP$4,'[1]INTERNAL PARAMETERS-1'!$B$5:$J$44,4, FALSE))</f>
        <v>3.3701801012026724</v>
      </c>
      <c r="CE61" s="50">
        <f>$F61*'[1]INTERNAL PARAMETERS-2'!AP61*(1-VLOOKUP(AQ$4,'[1]INTERNAL PARAMETERS-1'!$B$5:$J$44,4, FALSE))</f>
        <v>0.47786420717661798</v>
      </c>
      <c r="CF61" s="50">
        <f>$F61*'[1]INTERNAL PARAMETERS-2'!AQ61*(1-VLOOKUP(AR$4,'[1]INTERNAL PARAMETERS-1'!$B$5:$J$44,4, FALSE))</f>
        <v>0.22635263592676411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70.710891858037584</v>
      </c>
    </row>
    <row r="62" spans="3:87" x14ac:dyDescent="0.4">
      <c r="C62" s="33" t="s">
        <v>4</v>
      </c>
      <c r="D62" s="32" t="s">
        <v>71</v>
      </c>
      <c r="E62" s="32" t="s">
        <v>85</v>
      </c>
      <c r="F62" s="143">
        <f>AEB!AF62</f>
        <v>74.432517745302704</v>
      </c>
      <c r="G62" s="51">
        <f>$F62*'[1]INTERNAL PARAMETERS-2'!F62*VLOOKUP(G$4,'[1]INTERNAL PARAMETERS-1'!$B$5:$J$44,4, FALSE)</f>
        <v>0.34821020451607515</v>
      </c>
      <c r="H62" s="50">
        <f>$F62*'[1]INTERNAL PARAMETERS-2'!G62*VLOOKUP(H$4,'[1]INTERNAL PARAMETERS-1'!$B$5:$J$44,4, FALSE)</f>
        <v>0.37644245849686847</v>
      </c>
      <c r="I62" s="50">
        <f>$F62*'[1]INTERNAL PARAMETERS-2'!H62*VLOOKUP(I$4,'[1]INTERNAL PARAMETERS-1'!$B$5:$J$44,4, FALSE)</f>
        <v>1.0097053875717743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9.4082702430062625E-3</v>
      </c>
      <c r="M62" s="50">
        <f>$F62*'[1]INTERNAL PARAMETERS-2'!L62*VLOOKUP(M$4,'[1]INTERNAL PARAMETERS-1'!$B$5:$J$44,4, FALSE)</f>
        <v>2.8233370468559494E-2</v>
      </c>
      <c r="N62" s="50">
        <f>$F62*'[1]INTERNAL PARAMETERS-2'!M62*VLOOKUP(N$4,'[1]INTERNAL PARAMETERS-1'!$B$5:$J$44,4, FALSE)</f>
        <v>0.20845608136008351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6.5880221456367419E-2</v>
      </c>
      <c r="S62" s="50">
        <f>$F62*'[1]INTERNAL PARAMETERS-2'!R62*VLOOKUP(S$4,'[1]INTERNAL PARAMETERS-1'!$B$5:$J$44,4, FALSE)</f>
        <v>0.46360479758956158</v>
      </c>
      <c r="T62" s="50">
        <f>$F62*'[1]INTERNAL PARAMETERS-2'!S62*VLOOKUP(T$4,'[1]INTERNAL PARAMETERS-1'!$B$5:$J$44,4, FALSE)</f>
        <v>1.0352074568016701E-2</v>
      </c>
      <c r="U62" s="50">
        <f>$F62*'[1]INTERNAL PARAMETERS-2'!T62*VLOOKUP(U$4,'[1]INTERNAL PARAMETERS-1'!$B$5:$J$44,4, FALSE)</f>
        <v>3.0115396679749475E-2</v>
      </c>
      <c r="V62" s="50">
        <f>$F62*'[1]INTERNAL PARAMETERS-2'!U62*VLOOKUP(V$4,'[1]INTERNAL PARAMETERS-1'!$B$5:$J$44,4, FALSE)</f>
        <v>0.35997575259607512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2.8232253980793317E-2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19.184402363863711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0.53643403890263031</v>
      </c>
      <c r="BB62" s="50">
        <f>$F62*'[1]INTERNAL PARAMETERS-2'!M62*(1-VLOOKUP(N$4,'[1]INTERNAL PARAMETERS-1'!$B$5:$J$44,4, FALSE))</f>
        <v>3.9606655458415863</v>
      </c>
      <c r="BC62" s="50">
        <f>$F62*'[1]INTERNAL PARAMETERS-2'!N62*(1-VLOOKUP(O$4,'[1]INTERNAL PARAMETERS-1'!$B$5:$J$44,4, FALSE))</f>
        <v>1.6092980229194151</v>
      </c>
      <c r="BD62" s="50">
        <f>$F62*'[1]INTERNAL PARAMETERS-2'!O62*(1-VLOOKUP(P$4,'[1]INTERNAL PARAMETERS-1'!$B$5:$J$44,4, FALSE))</f>
        <v>3.3033002510329847</v>
      </c>
      <c r="BE62" s="50">
        <f>$F62*'[1]INTERNAL PARAMETERS-2'!P62*(1-VLOOKUP(Q$4,'[1]INTERNAL PARAMETERS-1'!$B$5:$J$44,4, FALSE))</f>
        <v>2.7386328416617949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8.8084911542016684</v>
      </c>
      <c r="BH62" s="50">
        <f>$F62*'[1]INTERNAL PARAMETERS-2'!S62*(1-VLOOKUP(T$4,'[1]INTERNAL PARAMETERS-1'!$B$5:$J$44,4, FALSE))</f>
        <v>9.3168671112150311E-2</v>
      </c>
      <c r="BI62" s="50">
        <f>$F62*'[1]INTERNAL PARAMETERS-2'!T62*(1-VLOOKUP(U$4,'[1]INTERNAL PARAMETERS-1'!$B$5:$J$44,4, FALSE))</f>
        <v>0.1204615867189979</v>
      </c>
      <c r="BJ62" s="50">
        <f>$F62*'[1]INTERNAL PARAMETERS-2'!U62*(1-VLOOKUP(V$4,'[1]INTERNAL PARAMETERS-1'!$B$5:$J$44,4, FALSE))</f>
        <v>2.0398625980444258</v>
      </c>
      <c r="BK62" s="50">
        <f>$F62*'[1]INTERNAL PARAMETERS-2'!V62*(1-VLOOKUP(W$4,'[1]INTERNAL PARAMETERS-1'!$B$5:$J$44,4, FALSE))</f>
        <v>2.1269091945720247</v>
      </c>
      <c r="BL62" s="50">
        <f>$F62*'[1]INTERNAL PARAMETERS-2'!W62*(1-VLOOKUP(X$4,'[1]INTERNAL PARAMETERS-1'!$B$5:$J$44,4, FALSE))</f>
        <v>2.6539360797194154</v>
      </c>
      <c r="BM62" s="50">
        <f>$F62*'[1]INTERNAL PARAMETERS-2'!X62*(1-VLOOKUP(Y$4,'[1]INTERNAL PARAMETERS-1'!$B$5:$J$44,4, FALSE))</f>
        <v>0.41409042597244256</v>
      </c>
      <c r="BN62" s="50">
        <f>$F62*'[1]INTERNAL PARAMETERS-2'!Y62*(1-VLOOKUP(Z$4,'[1]INTERNAL PARAMETERS-1'!$B$5:$J$44,4, FALSE))</f>
        <v>3.0209702679732775</v>
      </c>
      <c r="BO62" s="50">
        <f>$F62*'[1]INTERNAL PARAMETERS-2'!Z62*(1-VLOOKUP(AA$4,'[1]INTERNAL PARAMETERS-1'!$B$5:$J$44,4, FALSE))</f>
        <v>2.776280809137369</v>
      </c>
      <c r="BP62" s="50">
        <f>$F62*'[1]INTERNAL PARAMETERS-2'!AA62*(1-VLOOKUP(AB$4,'[1]INTERNAL PARAMETERS-1'!$B$5:$J$44,4, FALSE))</f>
        <v>1.138743088985386</v>
      </c>
      <c r="BQ62" s="50">
        <f>$F62*'[1]INTERNAL PARAMETERS-2'!AB62*(1-VLOOKUP(AC$4,'[1]INTERNAL PARAMETERS-1'!$B$5:$J$44,4, FALSE))</f>
        <v>9.1005513281436308</v>
      </c>
      <c r="BR62" s="50">
        <f>$F62*'[1]INTERNAL PARAMETERS-2'!AC62*(1-VLOOKUP(AD$4,'[1]INTERNAL PARAMETERS-1'!$B$5:$J$44,4, FALSE))</f>
        <v>0.80935686820709807</v>
      </c>
      <c r="BS62" s="50">
        <f>$F62*'[1]INTERNAL PARAMETERS-2'!AD62*(1-VLOOKUP(AE$4,'[1]INTERNAL PARAMETERS-1'!$B$5:$J$44,4, FALSE))</f>
        <v>0.17880923737954069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0.4517309501962421</v>
      </c>
      <c r="CA62" s="50">
        <f>$F62*'[1]INTERNAL PARAMETERS-2'!AL62*(1-VLOOKUP(AM$4,'[1]INTERNAL PARAMETERS-1'!$B$5:$J$44,4, FALSE))</f>
        <v>0.19763322111732773</v>
      </c>
      <c r="CB62" s="50">
        <f>$F62*'[1]INTERNAL PARAMETERS-2'!AM62*(1-VLOOKUP(AN$4,'[1]INTERNAL PARAMETERS-1'!$B$5:$J$44,4, FALSE))</f>
        <v>0.56466740937118987</v>
      </c>
      <c r="CC62" s="50">
        <f>$F62*'[1]INTERNAL PARAMETERS-2'!AN62*(1-VLOOKUP(AO$4,'[1]INTERNAL PARAMETERS-1'!$B$5:$J$44,4, FALSE))</f>
        <v>1.1011025647615866</v>
      </c>
      <c r="CD62" s="50">
        <f>$F62*'[1]INTERNAL PARAMETERS-2'!AO62*(1-VLOOKUP(AP$4,'[1]INTERNAL PARAMETERS-1'!$B$5:$J$44,4, FALSE))</f>
        <v>3.745622930986221</v>
      </c>
      <c r="CE62" s="50">
        <f>$F62*'[1]INTERNAL PARAMETERS-2'!AP62*(1-VLOOKUP(AQ$4,'[1]INTERNAL PARAMETERS-1'!$B$5:$J$44,4, FALSE))</f>
        <v>0.39526644223465546</v>
      </c>
      <c r="CF62" s="50">
        <f>$F62*'[1]INTERNAL PARAMETERS-2'!AQ62*(1-VLOOKUP(AR$4,'[1]INTERNAL PARAMETERS-1'!$B$5:$J$44,4, FALSE))</f>
        <v>0.39526644223465546</v>
      </c>
      <c r="CG62" s="50">
        <f>$F62*'[1]INTERNAL PARAMETERS-2'!AR62*(1-VLOOKUP(AS$4,'[1]INTERNAL PARAMETERS-1'!$B$5:$J$44,4, FALSE))</f>
        <v>2.8232253980793317E-2</v>
      </c>
      <c r="CH62" s="49">
        <f>$F62*'[1]INTERNAL PARAMETERS-2'!AS62*(1-VLOOKUP(AT$4,'[1]INTERNAL PARAMETERS-1'!$B$5:$J$44,4, FALSE))</f>
        <v>0</v>
      </c>
      <c r="CI62" s="48">
        <f t="shared" si="0"/>
        <v>74.432502858799154</v>
      </c>
    </row>
    <row r="63" spans="3:87" x14ac:dyDescent="0.4">
      <c r="C63" s="33" t="s">
        <v>4</v>
      </c>
      <c r="D63" s="32" t="s">
        <v>71</v>
      </c>
      <c r="E63" s="32" t="s">
        <v>84</v>
      </c>
      <c r="F63" s="143">
        <f>AEB!AF63</f>
        <v>79.87181711899791</v>
      </c>
      <c r="G63" s="51">
        <f>$F63*'[1]INTERNAL PARAMETERS-2'!F63*VLOOKUP(G$4,'[1]INTERNAL PARAMETERS-1'!$B$5:$J$44,4, FALSE)</f>
        <v>0.37082088533837154</v>
      </c>
      <c r="H63" s="50">
        <f>$F63*'[1]INTERNAL PARAMETERS-2'!G63*VLOOKUP(H$4,'[1]INTERNAL PARAMETERS-1'!$B$5:$J$44,4, FALSE)</f>
        <v>0.67542004710338199</v>
      </c>
      <c r="I63" s="50">
        <f>$F63*'[1]INTERNAL PARAMETERS-2'!H63*VLOOKUP(I$4,'[1]INTERNAL PARAMETERS-1'!$B$5:$J$44,4, FALSE)</f>
        <v>0.96584515620245515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3.310886499125261E-2</v>
      </c>
      <c r="N63" s="50">
        <f>$F63*'[1]INTERNAL PARAMETERS-2'!M63*VLOOKUP(N$4,'[1]INTERNAL PARAMETERS-1'!$B$5:$J$44,4, FALSE)</f>
        <v>0.18011214568059708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0.11919271268668058</v>
      </c>
      <c r="S63" s="50">
        <f>$F63*'[1]INTERNAL PARAMETERS-2'!R63*VLOOKUP(S$4,'[1]INTERNAL PARAMETERS-1'!$B$5:$J$44,4, FALSE)</f>
        <v>0.416781125704071</v>
      </c>
      <c r="T63" s="50">
        <f>$F63*'[1]INTERNAL PARAMETERS-2'!S63*VLOOKUP(T$4,'[1]INTERNAL PARAMETERS-1'!$B$5:$J$44,4, FALSE)</f>
        <v>2.3838542537336117E-2</v>
      </c>
      <c r="U63" s="50">
        <f>$F63*'[1]INTERNAL PARAMETERS-2'!T63*VLOOKUP(U$4,'[1]INTERNAL PARAMETERS-1'!$B$5:$J$44,4, FALSE)</f>
        <v>4.5028535619006271E-2</v>
      </c>
      <c r="V63" s="50">
        <f>$F63*'[1]INTERNAL PARAMETERS-2'!U63*VLOOKUP(V$4,'[1]INTERNAL PARAMETERS-1'!$B$5:$J$44,4, FALSE)</f>
        <v>0.28208729011002087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3.9728241834989554E-2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1.3242747278329853E-2</v>
      </c>
      <c r="AJ63" s="50">
        <f>$F63*'[1]INTERNAL PARAMETERS-2'!AI63*VLOOKUP(AJ$4,'[1]INTERNAL PARAMETERS-1'!$B$5:$J$44,4, FALSE)</f>
        <v>6.6213736391649264E-2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18.351057967846646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0.62906843483379948</v>
      </c>
      <c r="BB63" s="50">
        <f>$F63*'[1]INTERNAL PARAMETERS-2'!M63*(1-VLOOKUP(N$4,'[1]INTERNAL PARAMETERS-1'!$B$5:$J$44,4, FALSE))</f>
        <v>3.4221307679313444</v>
      </c>
      <c r="BC63" s="50">
        <f>$F63*'[1]INTERNAL PARAMETERS-2'!N63*(1-VLOOKUP(O$4,'[1]INTERNAL PARAMETERS-1'!$B$5:$J$44,4, FALSE))</f>
        <v>2.6487091993002085</v>
      </c>
      <c r="BD63" s="50">
        <f>$F63*'[1]INTERNAL PARAMETERS-2'!O63*(1-VLOOKUP(P$4,'[1]INTERNAL PARAMETERS-1'!$B$5:$J$44,4, FALSE))</f>
        <v>2.940065613786889</v>
      </c>
      <c r="BE63" s="50">
        <f>$F63*'[1]INTERNAL PARAMETERS-2'!P63*(1-VLOOKUP(Q$4,'[1]INTERNAL PARAMETERS-1'!$B$5:$J$44,4, FALSE))</f>
        <v>3.8803565808202922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7.9188413883773485</v>
      </c>
      <c r="BH63" s="50">
        <f>$F63*'[1]INTERNAL PARAMETERS-2'!S63*(1-VLOOKUP(T$4,'[1]INTERNAL PARAMETERS-1'!$B$5:$J$44,4, FALSE))</f>
        <v>0.21454688283602505</v>
      </c>
      <c r="BI63" s="50">
        <f>$F63*'[1]INTERNAL PARAMETERS-2'!T63*(1-VLOOKUP(U$4,'[1]INTERNAL PARAMETERS-1'!$B$5:$J$44,4, FALSE))</f>
        <v>0.18011414247602509</v>
      </c>
      <c r="BJ63" s="50">
        <f>$F63*'[1]INTERNAL PARAMETERS-2'!U63*(1-VLOOKUP(V$4,'[1]INTERNAL PARAMETERS-1'!$B$5:$J$44,4, FALSE))</f>
        <v>1.5984946439567849</v>
      </c>
      <c r="BK63" s="50">
        <f>$F63*'[1]INTERNAL PARAMETERS-2'!V63*(1-VLOOKUP(W$4,'[1]INTERNAL PARAMETERS-1'!$B$5:$J$44,4, FALSE))</f>
        <v>2.1057246121618372</v>
      </c>
      <c r="BL63" s="50">
        <f>$F63*'[1]INTERNAL PARAMETERS-2'!W63*(1-VLOOKUP(X$4,'[1]INTERNAL PARAMETERS-1'!$B$5:$J$44,4, FALSE))</f>
        <v>4.0525282698020044</v>
      </c>
      <c r="BM63" s="50">
        <f>$F63*'[1]INTERNAL PARAMETERS-2'!X63*(1-VLOOKUP(Y$4,'[1]INTERNAL PARAMETERS-1'!$B$5:$J$44,4, FALSE))</f>
        <v>1.0329981851634238</v>
      </c>
      <c r="BN63" s="50">
        <f>$F63*'[1]INTERNAL PARAMETERS-2'!Y63*(1-VLOOKUP(Z$4,'[1]INTERNAL PARAMETERS-1'!$B$5:$J$44,4, FALSE))</f>
        <v>3.5227864299419624</v>
      </c>
      <c r="BO63" s="50">
        <f>$F63*'[1]INTERNAL PARAMETERS-2'!Z63*(1-VLOOKUP(AA$4,'[1]INTERNAL PARAMETERS-1'!$B$5:$J$44,4, FALSE))</f>
        <v>3.2844010045686014</v>
      </c>
      <c r="BP63" s="50">
        <f>$F63*'[1]INTERNAL PARAMETERS-2'!AA63*(1-VLOOKUP(AB$4,'[1]INTERNAL PARAMETERS-1'!$B$5:$J$44,4, FALSE))</f>
        <v>1.1521908978501043</v>
      </c>
      <c r="BQ63" s="50">
        <f>$F63*'[1]INTERNAL PARAMETERS-2'!AB63*(1-VLOOKUP(AC$4,'[1]INTERNAL PARAMETERS-1'!$B$5:$J$44,4, FALSE))</f>
        <v>10.687544015330856</v>
      </c>
      <c r="BR63" s="50">
        <f>$F63*'[1]INTERNAL PARAMETERS-2'!AC63*(1-VLOOKUP(AD$4,'[1]INTERNAL PARAMETERS-1'!$B$5:$J$44,4, FALSE))</f>
        <v>1.0727264269984134</v>
      </c>
      <c r="BS63" s="50">
        <f>$F63*'[1]INTERNAL PARAMETERS-2'!AD63*(1-VLOOKUP(AE$4,'[1]INTERNAL PARAMETERS-1'!$B$5:$J$44,4, FALSE))</f>
        <v>0.35757813806004174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0.37082088533837154</v>
      </c>
      <c r="CA63" s="50">
        <f>$F63*'[1]INTERNAL PARAMETERS-2'!AL63*(1-VLOOKUP(AM$4,'[1]INTERNAL PARAMETERS-1'!$B$5:$J$44,4, FALSE))</f>
        <v>0.38406363261670146</v>
      </c>
      <c r="CB63" s="50">
        <f>$F63*'[1]INTERNAL PARAMETERS-2'!AM63*(1-VLOOKUP(AN$4,'[1]INTERNAL PARAMETERS-1'!$B$5:$J$44,4, FALSE))</f>
        <v>0.45027736900835075</v>
      </c>
      <c r="CC63" s="50">
        <f>$F63*'[1]INTERNAL PARAMETERS-2'!AN63*(1-VLOOKUP(AO$4,'[1]INTERNAL PARAMETERS-1'!$B$5:$J$44,4, FALSE))</f>
        <v>1.443547312336785</v>
      </c>
      <c r="CD63" s="50">
        <f>$F63*'[1]INTERNAL PARAMETERS-2'!AO63*(1-VLOOKUP(AP$4,'[1]INTERNAL PARAMETERS-1'!$B$5:$J$44,4, FALSE))</f>
        <v>4.1982064770453444</v>
      </c>
      <c r="CE63" s="50">
        <f>$F63*'[1]INTERNAL PARAMETERS-2'!AP63*(1-VLOOKUP(AQ$4,'[1]INTERNAL PARAMETERS-1'!$B$5:$J$44,4, FALSE))</f>
        <v>0.58271282897336119</v>
      </c>
      <c r="CF63" s="50">
        <f>$F63*'[1]INTERNAL PARAMETERS-2'!AQ63*(1-VLOOKUP(AR$4,'[1]INTERNAL PARAMETERS-1'!$B$5:$J$44,4, FALSE))</f>
        <v>0.1456782072433403</v>
      </c>
      <c r="CG63" s="50">
        <f>$F63*'[1]INTERNAL PARAMETERS-2'!AR63*(1-VLOOKUP(AS$4,'[1]INTERNAL PARAMETERS-1'!$B$5:$J$44,4, FALSE))</f>
        <v>1.3242747278329853E-2</v>
      </c>
      <c r="CH63" s="49">
        <f>$F63*'[1]INTERNAL PARAMETERS-2'!AS63*(1-VLOOKUP(AT$4,'[1]INTERNAL PARAMETERS-1'!$B$5:$J$44,4, FALSE))</f>
        <v>0</v>
      </c>
      <c r="CI63" s="48">
        <f t="shared" si="0"/>
        <v>79.871833093361317</v>
      </c>
    </row>
    <row r="64" spans="3:87" x14ac:dyDescent="0.4">
      <c r="C64" s="33" t="s">
        <v>4</v>
      </c>
      <c r="D64" s="32" t="s">
        <v>71</v>
      </c>
      <c r="E64" s="32" t="s">
        <v>83</v>
      </c>
      <c r="F64" s="143">
        <f>AEB!AF64</f>
        <v>108.49970855949896</v>
      </c>
      <c r="G64" s="51">
        <f>$F64*'[1]INTERNAL PARAMETERS-2'!F64*VLOOKUP(G$4,'[1]INTERNAL PARAMETERS-1'!$B$5:$J$44,4, FALSE)</f>
        <v>0.766778290360835</v>
      </c>
      <c r="H64" s="50">
        <f>$F64*'[1]INTERNAL PARAMETERS-2'!G64*VLOOKUP(H$4,'[1]INTERNAL PARAMETERS-1'!$B$5:$J$44,4, FALSE)</f>
        <v>0.63146830381628394</v>
      </c>
      <c r="I64" s="50">
        <f>$F64*'[1]INTERNAL PARAMETERS-2'!H64*VLOOKUP(I$4,'[1]INTERNAL PARAMETERS-1'!$B$5:$J$44,4, FALSE)</f>
        <v>1.3105131873373654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4.5103328848183716E-2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5.5253476583924849E-2</v>
      </c>
      <c r="N64" s="50">
        <f>$F64*'[1]INTERNAL PARAMETERS-2'!M64*VLOOKUP(N$4,'[1]INTERNAL PARAMETERS-1'!$B$5:$J$44,4, FALSE)</f>
        <v>0.2187587398932902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0.15786707595407098</v>
      </c>
      <c r="S64" s="50">
        <f>$F64*'[1]INTERNAL PARAMETERS-2'!R64*VLOOKUP(S$4,'[1]INTERNAL PARAMETERS-1'!$B$5:$J$44,4, FALSE)</f>
        <v>0.52863716253047599</v>
      </c>
      <c r="T64" s="50">
        <f>$F64*'[1]INTERNAL PARAMETERS-2'!S64*VLOOKUP(T$4,'[1]INTERNAL PARAMETERS-1'!$B$5:$J$44,4, FALSE)</f>
        <v>2.4807373365043843E-2</v>
      </c>
      <c r="U64" s="50">
        <f>$F64*'[1]INTERNAL PARAMETERS-2'!T64*VLOOKUP(U$4,'[1]INTERNAL PARAMETERS-1'!$B$5:$J$44,4, FALSE)</f>
        <v>4.9614746730087686E-2</v>
      </c>
      <c r="V64" s="50">
        <f>$F64*'[1]INTERNAL PARAMETERS-2'!U64*VLOOKUP(V$4,'[1]INTERNAL PARAMETERS-1'!$B$5:$J$44,4, FALSE)</f>
        <v>0.32475536017632151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4.5103328848183716E-2</v>
      </c>
      <c r="AG64" s="50">
        <f>$F64*'[1]INTERNAL PARAMETERS-2'!AF64*VLOOKUP(AG$4,'[1]INTERNAL PARAMETERS-1'!$B$5:$J$44,4, FALSE)</f>
        <v>2.2557089409519834E-2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4.5103328848183716E-2</v>
      </c>
      <c r="AJ64" s="50">
        <f>$F64*'[1]INTERNAL PARAMETERS-2'!AI64*VLOOKUP(AJ$4,'[1]INTERNAL PARAMETERS-1'!$B$5:$J$44,4, FALSE)</f>
        <v>9.0206657696367432E-2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24.899750559409942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1.0498160550945719</v>
      </c>
      <c r="BB64" s="50">
        <f>$F64*'[1]INTERNAL PARAMETERS-2'!M64*(1-VLOOKUP(N$4,'[1]INTERNAL PARAMETERS-1'!$B$5:$J$44,4, FALSE))</f>
        <v>4.156416057972514</v>
      </c>
      <c r="BC64" s="50">
        <f>$F64*'[1]INTERNAL PARAMETERS-2'!N64*(1-VLOOKUP(O$4,'[1]INTERNAL PARAMETERS-1'!$B$5:$J$44,4, FALSE))</f>
        <v>4.7360122786221295</v>
      </c>
      <c r="BD64" s="50">
        <f>$F64*'[1]INTERNAL PARAMETERS-2'!O64*(1-VLOOKUP(P$4,'[1]INTERNAL PARAMETERS-1'!$B$5:$J$44,4, FALSE))</f>
        <v>4.0819868853963257</v>
      </c>
      <c r="BE64" s="50">
        <f>$F64*'[1]INTERNAL PARAMETERS-2'!P64*(1-VLOOKUP(Q$4,'[1]INTERNAL PARAMETERS-1'!$B$5:$J$44,4, FALSE))</f>
        <v>4.375174797865804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10.044106088079044</v>
      </c>
      <c r="BH64" s="50">
        <f>$F64*'[1]INTERNAL PARAMETERS-2'!S64*(1-VLOOKUP(T$4,'[1]INTERNAL PARAMETERS-1'!$B$5:$J$44,4, FALSE))</f>
        <v>0.22326636028539457</v>
      </c>
      <c r="BI64" s="50">
        <f>$F64*'[1]INTERNAL PARAMETERS-2'!T64*(1-VLOOKUP(U$4,'[1]INTERNAL PARAMETERS-1'!$B$5:$J$44,4, FALSE))</f>
        <v>0.19845898692035074</v>
      </c>
      <c r="BJ64" s="50">
        <f>$F64*'[1]INTERNAL PARAMETERS-2'!U64*(1-VLOOKUP(V$4,'[1]INTERNAL PARAMETERS-1'!$B$5:$J$44,4, FALSE))</f>
        <v>1.8402803743324887</v>
      </c>
      <c r="BK64" s="50">
        <f>$F64*'[1]INTERNAL PARAMETERS-2'!V64*(1-VLOOKUP(W$4,'[1]INTERNAL PARAMETERS-1'!$B$5:$J$44,4, FALSE))</f>
        <v>2.8867106960214612</v>
      </c>
      <c r="BL64" s="50">
        <f>$F64*'[1]INTERNAL PARAMETERS-2'!W64*(1-VLOOKUP(X$4,'[1]INTERNAL PARAMETERS-1'!$B$5:$J$44,4, FALSE))</f>
        <v>4.9615289228630477</v>
      </c>
      <c r="BM64" s="50">
        <f>$F64*'[1]INTERNAL PARAMETERS-2'!X64*(1-VLOOKUP(Y$4,'[1]INTERNAL PARAMETERS-1'!$B$5:$J$44,4, FALSE))</f>
        <v>1.1727299499362005</v>
      </c>
      <c r="BN64" s="50">
        <f>$F64*'[1]INTERNAL PARAMETERS-2'!Y64*(1-VLOOKUP(Z$4,'[1]INTERNAL PARAMETERS-1'!$B$5:$J$44,4, FALSE))</f>
        <v>5.0066431016820871</v>
      </c>
      <c r="BO64" s="50">
        <f>$F64*'[1]INTERNAL PARAMETERS-2'!Z64*(1-VLOOKUP(AA$4,'[1]INTERNAL PARAMETERS-1'!$B$5:$J$44,4, FALSE))</f>
        <v>5.6606576449370349</v>
      </c>
      <c r="BP64" s="50">
        <f>$F64*'[1]INTERNAL PARAMETERS-2'!AA64*(1-VLOOKUP(AB$4,'[1]INTERNAL PARAMETERS-1'!$B$5:$J$44,4, FALSE))</f>
        <v>2.029714897993403</v>
      </c>
      <c r="BQ64" s="50">
        <f>$F64*'[1]INTERNAL PARAMETERS-2'!AB64*(1-VLOOKUP(AC$4,'[1]INTERNAL PARAMETERS-1'!$B$5:$J$44,4, FALSE))</f>
        <v>15.561169251224468</v>
      </c>
      <c r="BR64" s="50">
        <f>$F64*'[1]INTERNAL PARAMETERS-2'!AC64*(1-VLOOKUP(AD$4,'[1]INTERNAL PARAMETERS-1'!$B$5:$J$44,4, FALSE))</f>
        <v>1.1727299499362005</v>
      </c>
      <c r="BS64" s="50">
        <f>$F64*'[1]INTERNAL PARAMETERS-2'!AD64*(1-VLOOKUP(AE$4,'[1]INTERNAL PARAMETERS-1'!$B$5:$J$44,4, FALSE))</f>
        <v>0.27063082305995828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0.4059408096045094</v>
      </c>
      <c r="CA64" s="50">
        <f>$F64*'[1]INTERNAL PARAMETERS-2'!AL64*(1-VLOOKUP(AM$4,'[1]INTERNAL PARAMETERS-1'!$B$5:$J$44,4, FALSE))</f>
        <v>0.67657163266446763</v>
      </c>
      <c r="CB64" s="50">
        <f>$F64*'[1]INTERNAL PARAMETERS-2'!AM64*(1-VLOOKUP(AN$4,'[1]INTERNAL PARAMETERS-1'!$B$5:$J$44,4, FALSE))</f>
        <v>0.72167496151265131</v>
      </c>
      <c r="CC64" s="50">
        <f>$F64*'[1]INTERNAL PARAMETERS-2'!AN64*(1-VLOOKUP(AO$4,'[1]INTERNAL PARAMETERS-1'!$B$5:$J$44,4, FALSE))</f>
        <v>2.2552423922051776</v>
      </c>
      <c r="CD64" s="50">
        <f>$F64*'[1]INTERNAL PARAMETERS-2'!AO64*(1-VLOOKUP(AP$4,'[1]INTERNAL PARAMETERS-1'!$B$5:$J$44,4, FALSE))</f>
        <v>5.0517464305302715</v>
      </c>
      <c r="CE64" s="50">
        <f>$F64*'[1]INTERNAL PARAMETERS-2'!AP64*(1-VLOOKUP(AQ$4,'[1]INTERNAL PARAMETERS-1'!$B$5:$J$44,4, FALSE))</f>
        <v>0.69912872207398746</v>
      </c>
      <c r="CF64" s="50">
        <f>$F64*'[1]INTERNAL PARAMETERS-2'!AQ64*(1-VLOOKUP(AR$4,'[1]INTERNAL PARAMETERS-1'!$B$5:$J$44,4, FALSE))</f>
        <v>4.5103328848183716E-2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108.4997194094698</v>
      </c>
    </row>
    <row r="65" spans="3:87" x14ac:dyDescent="0.4">
      <c r="C65" s="33" t="s">
        <v>4</v>
      </c>
      <c r="D65" s="32" t="s">
        <v>71</v>
      </c>
      <c r="E65" s="32" t="s">
        <v>82</v>
      </c>
      <c r="F65" s="143">
        <f>AEB!AF65</f>
        <v>92.75436826722337</v>
      </c>
      <c r="G65" s="51">
        <f>$F65*'[1]INTERNAL PARAMETERS-2'!F65*VLOOKUP(G$4,'[1]INTERNAL PARAMETERS-1'!$B$5:$J$44,4, FALSE)</f>
        <v>0.9369118738672233</v>
      </c>
      <c r="H65" s="50">
        <f>$F65*'[1]INTERNAL PARAMETERS-2'!G65*VLOOKUP(H$4,'[1]INTERNAL PARAMETERS-1'!$B$5:$J$44,4, FALSE)</f>
        <v>0.73614504375281831</v>
      </c>
      <c r="I65" s="50">
        <f>$F65*'[1]INTERNAL PARAMETERS-2'!H65*VLOOKUP(I$4,'[1]INTERNAL PARAMETERS-1'!$B$5:$J$44,4, FALSE)</f>
        <v>1.0758514247257451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6.5806905426388312E-2</v>
      </c>
      <c r="N65" s="50">
        <f>$F65*'[1]INTERNAL PARAMETERS-2'!M65*VLOOKUP(N$4,'[1]INTERNAL PARAMETERS-1'!$B$5:$J$44,4, FALSE)</f>
        <v>0.17288254815407098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0.1115371278413361</v>
      </c>
      <c r="S65" s="50">
        <f>$F65*'[1]INTERNAL PARAMETERS-2'!R65*VLOOKUP(S$4,'[1]INTERNAL PARAMETERS-1'!$B$5:$J$44,4, FALSE)</f>
        <v>0.35963280190777447</v>
      </c>
      <c r="T65" s="50">
        <f>$F65*'[1]INTERNAL PARAMETERS-2'!S65*VLOOKUP(T$4,'[1]INTERNAL PARAMETERS-1'!$B$5:$J$44,4, FALSE)</f>
        <v>2.4538168125093941E-2</v>
      </c>
      <c r="U65" s="50">
        <f>$F65*'[1]INTERNAL PARAMETERS-2'!T65*VLOOKUP(U$4,'[1]INTERNAL PARAMETERS-1'!$B$5:$J$44,4, FALSE)</f>
        <v>6.2460791591148229E-2</v>
      </c>
      <c r="V65" s="50">
        <f>$F65*'[1]INTERNAL PARAMETERS-2'!U65*VLOOKUP(V$4,'[1]INTERNAL PARAMETERS-1'!$B$5:$J$44,4, FALSE)</f>
        <v>0.29780413133636735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2.230742556826722E-2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8.9229702273068881E-2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20.441177069789159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1.2503312031013778</v>
      </c>
      <c r="BB65" s="50">
        <f>$F65*'[1]INTERNAL PARAMETERS-2'!M65*(1-VLOOKUP(N$4,'[1]INTERNAL PARAMETERS-1'!$B$5:$J$44,4, FALSE))</f>
        <v>3.2847684149273482</v>
      </c>
      <c r="BC65" s="50">
        <f>$F65*'[1]INTERNAL PARAMETERS-2'!N65*(1-VLOOKUP(O$4,'[1]INTERNAL PARAMETERS-1'!$B$5:$J$44,4, FALSE))</f>
        <v>3.9261069000150304</v>
      </c>
      <c r="BD65" s="50">
        <f>$F65*'[1]INTERNAL PARAMETERS-2'!O65*(1-VLOOKUP(P$4,'[1]INTERNAL PARAMETERS-1'!$B$5:$J$44,4, FALSE))</f>
        <v>3.5691880909227551</v>
      </c>
      <c r="BE65" s="50">
        <f>$F65*'[1]INTERNAL PARAMETERS-2'!P65*(1-VLOOKUP(Q$4,'[1]INTERNAL PARAMETERS-1'!$B$5:$J$44,4, FALSE))</f>
        <v>3.6584177931958242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6.8330232362477146</v>
      </c>
      <c r="BH65" s="50">
        <f>$F65*'[1]INTERNAL PARAMETERS-2'!S65*(1-VLOOKUP(T$4,'[1]INTERNAL PARAMETERS-1'!$B$5:$J$44,4, FALSE))</f>
        <v>0.22084351312584546</v>
      </c>
      <c r="BI65" s="50">
        <f>$F65*'[1]INTERNAL PARAMETERS-2'!T65*(1-VLOOKUP(U$4,'[1]INTERNAL PARAMETERS-1'!$B$5:$J$44,4, FALSE))</f>
        <v>0.24984316636459292</v>
      </c>
      <c r="BJ65" s="50">
        <f>$F65*'[1]INTERNAL PARAMETERS-2'!U65*(1-VLOOKUP(V$4,'[1]INTERNAL PARAMETERS-1'!$B$5:$J$44,4, FALSE))</f>
        <v>1.687556744239415</v>
      </c>
      <c r="BK65" s="50">
        <f>$F65*'[1]INTERNAL PARAMETERS-2'!V65*(1-VLOOKUP(W$4,'[1]INTERNAL PARAMETERS-1'!$B$5:$J$44,4, FALSE))</f>
        <v>2.4984316636459289</v>
      </c>
      <c r="BL65" s="50">
        <f>$F65*'[1]INTERNAL PARAMETERS-2'!W65*(1-VLOOKUP(X$4,'[1]INTERNAL PARAMETERS-1'!$B$5:$J$44,4, FALSE))</f>
        <v>4.5507240913633398</v>
      </c>
      <c r="BM65" s="50">
        <f>$F65*'[1]INTERNAL PARAMETERS-2'!X65*(1-VLOOKUP(Y$4,'[1]INTERNAL PARAMETERS-1'!$B$5:$J$44,4, FALSE))</f>
        <v>1.5838272153469728</v>
      </c>
      <c r="BN65" s="50">
        <f>$F65*'[1]INTERNAL PARAMETERS-2'!Y65*(1-VLOOKUP(Z$4,'[1]INTERNAL PARAMETERS-1'!$B$5:$J$44,4, FALSE))</f>
        <v>4.3499479858121077</v>
      </c>
      <c r="BO65" s="50">
        <f>$F65*'[1]INTERNAL PARAMETERS-2'!Z65*(1-VLOOKUP(AA$4,'[1]INTERNAL PARAMETERS-1'!$B$5:$J$44,4, FALSE))</f>
        <v>4.5060999647899784</v>
      </c>
      <c r="BP65" s="50">
        <f>$F65*'[1]INTERNAL PARAMETERS-2'!AA65*(1-VLOOKUP(AB$4,'[1]INTERNAL PARAMETERS-1'!$B$5:$J$44,4, FALSE))</f>
        <v>1.5169049386421711</v>
      </c>
      <c r="BQ65" s="50">
        <f>$F65*'[1]INTERNAL PARAMETERS-2'!AB65*(1-VLOOKUP(AC$4,'[1]INTERNAL PARAMETERS-1'!$B$5:$J$44,4, FALSE))</f>
        <v>14.522152595815614</v>
      </c>
      <c r="BR65" s="50">
        <f>$F65*'[1]INTERNAL PARAMETERS-2'!AC65*(1-VLOOKUP(AD$4,'[1]INTERNAL PARAMETERS-1'!$B$5:$J$44,4, FALSE))</f>
        <v>1.0707564272768266</v>
      </c>
      <c r="BS65" s="50">
        <f>$F65*'[1]INTERNAL PARAMETERS-2'!AD65*(1-VLOOKUP(AE$4,'[1]INTERNAL PARAMETERS-1'!$B$5:$J$44,4, FALSE))</f>
        <v>0.37922623466054278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0.46845593693361165</v>
      </c>
      <c r="CA65" s="50">
        <f>$F65*'[1]INTERNAL PARAMETERS-2'!AL65*(1-VLOOKUP(AM$4,'[1]INTERNAL PARAMETERS-1'!$B$5:$J$44,4, FALSE))</f>
        <v>0.46845593693361165</v>
      </c>
      <c r="CB65" s="50">
        <f>$F65*'[1]INTERNAL PARAMETERS-2'!AM65*(1-VLOOKUP(AN$4,'[1]INTERNAL PARAMETERS-1'!$B$5:$J$44,4, FALSE))</f>
        <v>0.66922276704801664</v>
      </c>
      <c r="CC65" s="50">
        <f>$F65*'[1]INTERNAL PARAMETERS-2'!AN65*(1-VLOOKUP(AO$4,'[1]INTERNAL PARAMETERS-1'!$B$5:$J$44,4, FALSE))</f>
        <v>2.4092019613728599</v>
      </c>
      <c r="CD65" s="50">
        <f>$F65*'[1]INTERNAL PARAMETERS-2'!AO65*(1-VLOOKUP(AP$4,'[1]INTERNAL PARAMETERS-1'!$B$5:$J$44,4, FALSE))</f>
        <v>4.0376440278563672</v>
      </c>
      <c r="CE65" s="50">
        <f>$F65*'[1]INTERNAL PARAMETERS-2'!AP65*(1-VLOOKUP(AQ$4,'[1]INTERNAL PARAMETERS-1'!$B$5:$J$44,4, FALSE))</f>
        <v>0.53537821363841331</v>
      </c>
      <c r="CF65" s="50">
        <f>$F65*'[1]INTERNAL PARAMETERS-2'!AQ65*(1-VLOOKUP(AR$4,'[1]INTERNAL PARAMETERS-1'!$B$5:$J$44,4, FALSE))</f>
        <v>8.9229702273068881E-2</v>
      </c>
      <c r="CG65" s="50">
        <f>$F65*'[1]INTERNAL PARAMETERS-2'!AR65*(1-VLOOKUP(AS$4,'[1]INTERNAL PARAMETERS-1'!$B$5:$J$44,4, FALSE))</f>
        <v>2.230742556826722E-2</v>
      </c>
      <c r="CH65" s="49">
        <f>$F65*'[1]INTERNAL PARAMETERS-2'!AS65*(1-VLOOKUP(AT$4,'[1]INTERNAL PARAMETERS-1'!$B$5:$J$44,4, FALSE))</f>
        <v>0</v>
      </c>
      <c r="CI65" s="48">
        <f t="shared" si="0"/>
        <v>92.754331165476074</v>
      </c>
    </row>
    <row r="66" spans="3:87" x14ac:dyDescent="0.4">
      <c r="C66" s="33" t="s">
        <v>4</v>
      </c>
      <c r="D66" s="32" t="s">
        <v>71</v>
      </c>
      <c r="E66" s="32" t="s">
        <v>81</v>
      </c>
      <c r="F66" s="143">
        <f>AEB!AF66</f>
        <v>111.64877661795406</v>
      </c>
      <c r="G66" s="51">
        <f>$F66*'[1]INTERNAL PARAMETERS-2'!F66*VLOOKUP(G$4,'[1]INTERNAL PARAMETERS-1'!$B$5:$J$44,4, FALSE)</f>
        <v>1.0272580639064717</v>
      </c>
      <c r="H66" s="50">
        <f>$F66*'[1]INTERNAL PARAMETERS-2'!G66*VLOOKUP(H$4,'[1]INTERNAL PARAMETERS-1'!$B$5:$J$44,4, FALSE)</f>
        <v>0.61635707131941542</v>
      </c>
      <c r="I66" s="50">
        <f>$F66*'[1]INTERNAL PARAMETERS-2'!H66*VLOOKUP(I$4,'[1]INTERNAL PARAMETERS-1'!$B$5:$J$44,4, FALSE)</f>
        <v>1.160063167205762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7.0440887899916482E-2</v>
      </c>
      <c r="N66" s="50">
        <f>$F66*'[1]INTERNAL PARAMETERS-2'!M66*VLOOKUP(N$4,'[1]INTERNAL PARAMETERS-1'!$B$5:$J$44,4, FALSE)</f>
        <v>0.1643620717664718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8.8046225240918569E-2</v>
      </c>
      <c r="S66" s="50">
        <f>$F66*'[1]INTERNAL PARAMETERS-2'!R66*VLOOKUP(S$4,'[1]INTERNAL PARAMETERS-1'!$B$5:$J$44,4, FALSE)</f>
        <v>0.4982321074137368</v>
      </c>
      <c r="T66" s="50">
        <f>$F66*'[1]INTERNAL PARAMETERS-2'!S66*VLOOKUP(T$4,'[1]INTERNAL PARAMETERS-1'!$B$5:$J$44,4, FALSE)</f>
        <v>4.4025345595991645E-2</v>
      </c>
      <c r="U66" s="50">
        <f>$F66*'[1]INTERNAL PARAMETERS-2'!T66*VLOOKUP(U$4,'[1]INTERNAL PARAMETERS-1'!$B$5:$J$44,4, FALSE)</f>
        <v>7.0441446143799574E-2</v>
      </c>
      <c r="V66" s="50">
        <f>$F66*'[1]INTERNAL PARAMETERS-2'!U66*VLOOKUP(V$4,'[1]INTERNAL PARAMETERS-1'!$B$5:$J$44,4, FALSE)</f>
        <v>0.33899750571344461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2.935246337286012E-2</v>
      </c>
      <c r="AH66" s="50">
        <f>$F66*'[1]INTERNAL PARAMETERS-2'!AG66*VLOOKUP(AH$4,'[1]INTERNAL PARAMETERS-1'!$B$5:$J$44,4, FALSE)</f>
        <v>2.935246337286012E-2</v>
      </c>
      <c r="AI66" s="50">
        <f>$F66*'[1]INTERNAL PARAMETERS-2'!AH66*VLOOKUP(AI$4,'[1]INTERNAL PARAMETERS-1'!$B$5:$J$44,4, FALSE)</f>
        <v>0.11739868861377868</v>
      </c>
      <c r="AJ66" s="50">
        <f>$F66*'[1]INTERNAL PARAMETERS-2'!AI66*VLOOKUP(AJ$4,'[1]INTERNAL PARAMETERS-1'!$B$5:$J$44,4, FALSE)</f>
        <v>5.870492674572024E-2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22.041200176909474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1.3383768700984131</v>
      </c>
      <c r="BB66" s="50">
        <f>$F66*'[1]INTERNAL PARAMETERS-2'!M66*(1-VLOOKUP(N$4,'[1]INTERNAL PARAMETERS-1'!$B$5:$J$44,4, FALSE))</f>
        <v>3.1228793635629639</v>
      </c>
      <c r="BC66" s="50">
        <f>$F66*'[1]INTERNAL PARAMETERS-2'!N66*(1-VLOOKUP(O$4,'[1]INTERNAL PARAMETERS-1'!$B$5:$J$44,4, FALSE))</f>
        <v>5.9287733359665964</v>
      </c>
      <c r="BD66" s="50">
        <f>$F66*'[1]INTERNAL PARAMETERS-2'!O66*(1-VLOOKUP(P$4,'[1]INTERNAL PARAMETERS-1'!$B$5:$J$44,4, FALSE))</f>
        <v>3.9329509700217118</v>
      </c>
      <c r="BE66" s="50">
        <f>$F66*'[1]INTERNAL PARAMETERS-2'!P66*(1-VLOOKUP(Q$4,'[1]INTERNAL PARAMETERS-1'!$B$5:$J$44,4, FALSE))</f>
        <v>3.9035985066488514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9.4664100408609997</v>
      </c>
      <c r="BH66" s="50">
        <f>$F66*'[1]INTERNAL PARAMETERS-2'!S66*(1-VLOOKUP(T$4,'[1]INTERNAL PARAMETERS-1'!$B$5:$J$44,4, FALSE))</f>
        <v>0.3962281103639248</v>
      </c>
      <c r="BI66" s="50">
        <f>$F66*'[1]INTERNAL PARAMETERS-2'!T66*(1-VLOOKUP(U$4,'[1]INTERNAL PARAMETERS-1'!$B$5:$J$44,4, FALSE))</f>
        <v>0.2817657845751983</v>
      </c>
      <c r="BJ66" s="50">
        <f>$F66*'[1]INTERNAL PARAMETERS-2'!U66*(1-VLOOKUP(V$4,'[1]INTERNAL PARAMETERS-1'!$B$5:$J$44,4, FALSE))</f>
        <v>1.9209858657095193</v>
      </c>
      <c r="BK66" s="50">
        <f>$F66*'[1]INTERNAL PARAMETERS-2'!V66*(1-VLOOKUP(W$4,'[1]INTERNAL PARAMETERS-1'!$B$5:$J$44,4, FALSE))</f>
        <v>2.6415319006371605</v>
      </c>
      <c r="BL66" s="50">
        <f>$F66*'[1]INTERNAL PARAMETERS-2'!W66*(1-VLOOKUP(X$4,'[1]INTERNAL PARAMETERS-1'!$B$5:$J$44,4, FALSE))</f>
        <v>5.8700684092208757</v>
      </c>
      <c r="BM66" s="50">
        <f>$F66*'[1]INTERNAL PARAMETERS-2'!X66*(1-VLOOKUP(Y$4,'[1]INTERNAL PARAMETERS-1'!$B$5:$J$44,4, FALSE))</f>
        <v>2.2012784446772442</v>
      </c>
      <c r="BN66" s="50">
        <f>$F66*'[1]INTERNAL PARAMETERS-2'!Y66*(1-VLOOKUP(Z$4,'[1]INTERNAL PARAMETERS-1'!$B$5:$J$44,4, FALSE))</f>
        <v>5.5178723433795396</v>
      </c>
      <c r="BO66" s="50">
        <f>$F66*'[1]INTERNAL PARAMETERS-2'!Z66*(1-VLOOKUP(AA$4,'[1]INTERNAL PARAMETERS-1'!$B$5:$J$44,4, FALSE))</f>
        <v>6.2222756399398733</v>
      </c>
      <c r="BP66" s="50">
        <f>$F66*'[1]INTERNAL PARAMETERS-2'!AA66*(1-VLOOKUP(AB$4,'[1]INTERNAL PARAMETERS-1'!$B$5:$J$44,4, FALSE))</f>
        <v>1.7903774520901876</v>
      </c>
      <c r="BQ66" s="50">
        <f>$F66*'[1]INTERNAL PARAMETERS-2'!AB66*(1-VLOOKUP(AC$4,'[1]INTERNAL PARAMETERS-1'!$B$5:$J$44,4, FALSE))</f>
        <v>18.314630853978283</v>
      </c>
      <c r="BR66" s="50">
        <f>$F66*'[1]INTERNAL PARAMETERS-2'!AC66*(1-VLOOKUP(AD$4,'[1]INTERNAL PARAMETERS-1'!$B$5:$J$44,4, FALSE))</f>
        <v>1.4968639832392481</v>
      </c>
      <c r="BS66" s="50">
        <f>$F66*'[1]INTERNAL PARAMETERS-2'!AD66*(1-VLOOKUP(AE$4,'[1]INTERNAL PARAMETERS-1'!$B$5:$J$44,4, FALSE))</f>
        <v>0.32285476734613777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0.23479737722755736</v>
      </c>
      <c r="CA66" s="50">
        <f>$F66*'[1]INTERNAL PARAMETERS-2'!AL66*(1-VLOOKUP(AM$4,'[1]INTERNAL PARAMETERS-1'!$B$5:$J$44,4, FALSE))</f>
        <v>0.88050691191983288</v>
      </c>
      <c r="CB66" s="50">
        <f>$F66*'[1]INTERNAL PARAMETERS-2'!AM66*(1-VLOOKUP(AN$4,'[1]INTERNAL PARAMETERS-1'!$B$5:$J$44,4, FALSE))</f>
        <v>0.67506199806513567</v>
      </c>
      <c r="CC66" s="50">
        <f>$F66*'[1]INTERNAL PARAMETERS-2'!AN66*(1-VLOOKUP(AO$4,'[1]INTERNAL PARAMETERS-1'!$B$5:$J$44,4, FALSE))</f>
        <v>2.7295781258780791</v>
      </c>
      <c r="CD66" s="50">
        <f>$F66*'[1]INTERNAL PARAMETERS-2'!AO66*(1-VLOOKUP(AP$4,'[1]INTERNAL PARAMETERS-1'!$B$5:$J$44,4, FALSE))</f>
        <v>5.0776077225419618</v>
      </c>
      <c r="CE66" s="50">
        <f>$F66*'[1]INTERNAL PARAMETERS-2'!AP66*(1-VLOOKUP(AQ$4,'[1]INTERNAL PARAMETERS-1'!$B$5:$J$44,4, FALSE))</f>
        <v>0.85116561342463459</v>
      </c>
      <c r="CF66" s="50">
        <f>$F66*'[1]INTERNAL PARAMETERS-2'!AQ66*(1-VLOOKUP(AR$4,'[1]INTERNAL PARAMETERS-1'!$B$5:$J$44,4, FALSE))</f>
        <v>0.14675115198663882</v>
      </c>
      <c r="CG66" s="50">
        <f>$F66*'[1]INTERNAL PARAMETERS-2'!AR66*(1-VLOOKUP(AS$4,'[1]INTERNAL PARAMETERS-1'!$B$5:$J$44,4, FALSE))</f>
        <v>2.935246337286012E-2</v>
      </c>
      <c r="CH66" s="49">
        <f>$F66*'[1]INTERNAL PARAMETERS-2'!AS66*(1-VLOOKUP(AT$4,'[1]INTERNAL PARAMETERS-1'!$B$5:$J$44,4, FALSE))</f>
        <v>0</v>
      </c>
      <c r="CI66" s="48">
        <f t="shared" si="0"/>
        <v>111.64877661795406</v>
      </c>
    </row>
    <row r="67" spans="3:87" x14ac:dyDescent="0.4">
      <c r="C67" s="33" t="s">
        <v>4</v>
      </c>
      <c r="D67" s="32" t="s">
        <v>71</v>
      </c>
      <c r="E67" s="32" t="s">
        <v>80</v>
      </c>
      <c r="F67" s="143">
        <f>AEB!AF67</f>
        <v>101.91529352818372</v>
      </c>
      <c r="G67" s="51">
        <f>$F67*'[1]INTERNAL PARAMETERS-2'!F67*VLOOKUP(G$4,'[1]INTERNAL PARAMETERS-1'!$B$5:$J$44,4, FALSE)</f>
        <v>0.59918039371089782</v>
      </c>
      <c r="H67" s="50">
        <f>$F67*'[1]INTERNAL PARAMETERS-2'!G67*VLOOKUP(H$4,'[1]INTERNAL PARAMETERS-1'!$B$5:$J$44,4, FALSE)</f>
        <v>0.57194862728016704</v>
      </c>
      <c r="I67" s="50">
        <f>$F67*'[1]INTERNAL PARAMETERS-2'!H67*VLOOKUP(I$4,'[1]INTERNAL PARAMETERS-1'!$B$5:$J$44,4, FALSE)</f>
        <v>1.0465696779703215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2.7231766430730692E-2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0.11438921587956577</v>
      </c>
      <c r="N67" s="50">
        <f>$F67*'[1]INTERNAL PARAMETERS-2'!M67*VLOOKUP(N$4,'[1]INTERNAL PARAMETERS-1'!$B$5:$J$44,4, FALSE)</f>
        <v>0.15932774540788311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2.7231766430730692E-2</v>
      </c>
      <c r="S67" s="50">
        <f>$F67*'[1]INTERNAL PARAMETERS-2'!R67*VLOOKUP(S$4,'[1]INTERNAL PARAMETERS-1'!$B$5:$J$44,4, FALSE)</f>
        <v>0.42278642282525269</v>
      </c>
      <c r="T67" s="50">
        <f>$F67*'[1]INTERNAL PARAMETERS-2'!S67*VLOOKUP(T$4,'[1]INTERNAL PARAMETERS-1'!$B$5:$J$44,4, FALSE)</f>
        <v>3.2682196328617956E-2</v>
      </c>
      <c r="U67" s="50">
        <f>$F67*'[1]INTERNAL PARAMETERS-2'!T67*VLOOKUP(U$4,'[1]INTERNAL PARAMETERS-1'!$B$5:$J$44,4, FALSE)</f>
        <v>5.4471686084943641E-2</v>
      </c>
      <c r="V67" s="50">
        <f>$F67*'[1]INTERNAL PARAMETERS-2'!U67*VLOOKUP(V$4,'[1]INTERNAL PARAMETERS-1'!$B$5:$J$44,4, FALSE)</f>
        <v>0.30231388307498963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2.7231766430730692E-2</v>
      </c>
      <c r="AI67" s="50">
        <f>$F67*'[1]INTERNAL PARAMETERS-2'!AH67*VLOOKUP(AI$4,'[1]INTERNAL PARAMETERS-1'!$B$5:$J$44,4, FALSE)</f>
        <v>2.7231766430730692E-2</v>
      </c>
      <c r="AJ67" s="50">
        <f>$F67*'[1]INTERNAL PARAMETERS-2'!AI67*VLOOKUP(AJ$4,'[1]INTERNAL PARAMETERS-1'!$B$5:$J$44,4, FALSE)</f>
        <v>8.1705490821544893E-2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19.884823881436109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2.1733951017117494</v>
      </c>
      <c r="BB67" s="50">
        <f>$F67*'[1]INTERNAL PARAMETERS-2'!M67*(1-VLOOKUP(N$4,'[1]INTERNAL PARAMETERS-1'!$B$5:$J$44,4, FALSE))</f>
        <v>3.0272271627497789</v>
      </c>
      <c r="BC67" s="50">
        <f>$F67*'[1]INTERNAL PARAMETERS-2'!N67*(1-VLOOKUP(O$4,'[1]INTERNAL PARAMETERS-1'!$B$5:$J$44,4, FALSE))</f>
        <v>5.8828666798567015</v>
      </c>
      <c r="BD67" s="50">
        <f>$F67*'[1]INTERNAL PARAMETERS-2'!O67*(1-VLOOKUP(P$4,'[1]INTERNAL PARAMETERS-1'!$B$5:$J$44,4, FALSE))</f>
        <v>2.5873745144467644</v>
      </c>
      <c r="BE67" s="50">
        <f>$F67*'[1]INTERNAL PARAMETERS-2'!P67*(1-VLOOKUP(Q$4,'[1]INTERNAL PARAMETERS-1'!$B$5:$J$44,4, FALSE))</f>
        <v>3.404439614191566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8.0329420336798005</v>
      </c>
      <c r="BH67" s="50">
        <f>$F67*'[1]INTERNAL PARAMETERS-2'!S67*(1-VLOOKUP(T$4,'[1]INTERNAL PARAMETERS-1'!$B$5:$J$44,4, FALSE))</f>
        <v>0.29413976695756161</v>
      </c>
      <c r="BI67" s="50">
        <f>$F67*'[1]INTERNAL PARAMETERS-2'!T67*(1-VLOOKUP(U$4,'[1]INTERNAL PARAMETERS-1'!$B$5:$J$44,4, FALSE))</f>
        <v>0.21788674433977456</v>
      </c>
      <c r="BJ67" s="50">
        <f>$F67*'[1]INTERNAL PARAMETERS-2'!U67*(1-VLOOKUP(V$4,'[1]INTERNAL PARAMETERS-1'!$B$5:$J$44,4, FALSE))</f>
        <v>1.7131120040916079</v>
      </c>
      <c r="BK67" s="50">
        <f>$F67*'[1]INTERNAL PARAMETERS-2'!V67*(1-VLOOKUP(W$4,'[1]INTERNAL PARAMETERS-1'!$B$5:$J$44,4, FALSE))</f>
        <v>2.5056690236252197</v>
      </c>
      <c r="BL67" s="50">
        <f>$F67*'[1]INTERNAL PARAMETERS-2'!W67*(1-VLOOKUP(X$4,'[1]INTERNAL PARAMETERS-1'!$B$5:$J$44,4, FALSE))</f>
        <v>5.2836862861458043</v>
      </c>
      <c r="BM67" s="50">
        <f>$F67*'[1]INTERNAL PARAMETERS-2'!X67*(1-VLOOKUP(Y$4,'[1]INTERNAL PARAMETERS-1'!$B$5:$J$44,4, FALSE))</f>
        <v>2.4784270656651359</v>
      </c>
      <c r="BN67" s="50">
        <f>$F67*'[1]INTERNAL PARAMETERS-2'!Y67*(1-VLOOKUP(Z$4,'[1]INTERNAL PARAMETERS-1'!$B$5:$J$44,4, FALSE))</f>
        <v>5.2836862861458043</v>
      </c>
      <c r="BO67" s="50">
        <f>$F67*'[1]INTERNAL PARAMETERS-2'!Z67*(1-VLOOKUP(AA$4,'[1]INTERNAL PARAMETERS-1'!$B$5:$J$44,4, FALSE))</f>
        <v>6.3186360919245104</v>
      </c>
      <c r="BP67" s="50">
        <f>$F67*'[1]INTERNAL PARAMETERS-2'!AA67*(1-VLOOKUP(AB$4,'[1]INTERNAL PARAMETERS-1'!$B$5:$J$44,4, FALSE))</f>
        <v>1.6068984330588727</v>
      </c>
      <c r="BQ67" s="50">
        <f>$F67*'[1]INTERNAL PARAMETERS-2'!AB67*(1-VLOOKUP(AC$4,'[1]INTERNAL PARAMETERS-1'!$B$5:$J$44,4, FALSE))</f>
        <v>17.485199249456368</v>
      </c>
      <c r="BR67" s="50">
        <f>$F67*'[1]INTERNAL PARAMETERS-2'!AC67*(1-VLOOKUP(AD$4,'[1]INTERNAL PARAMETERS-1'!$B$5:$J$44,4, FALSE))</f>
        <v>1.7975411811326933</v>
      </c>
      <c r="BS67" s="50">
        <f>$F67*'[1]INTERNAL PARAMETERS-2'!AD67*(1-VLOOKUP(AE$4,'[1]INTERNAL PARAMETERS-1'!$B$5:$J$44,4, FALSE))</f>
        <v>0.29959019685544891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0.21788470603390397</v>
      </c>
      <c r="CA67" s="50">
        <f>$F67*'[1]INTERNAL PARAMETERS-2'!AL67*(1-VLOOKUP(AM$4,'[1]INTERNAL PARAMETERS-1'!$B$5:$J$44,4, FALSE))</f>
        <v>0.84429686617553235</v>
      </c>
      <c r="CB67" s="50">
        <f>$F67*'[1]INTERNAL PARAMETERS-2'!AM67*(1-VLOOKUP(AN$4,'[1]INTERNAL PARAMETERS-1'!$B$5:$J$44,4, FALSE))</f>
        <v>0.57194862728016704</v>
      </c>
      <c r="CC67" s="50">
        <f>$F67*'[1]INTERNAL PARAMETERS-2'!AN67*(1-VLOOKUP(AO$4,'[1]INTERNAL PARAMETERS-1'!$B$5:$J$44,4, FALSE))</f>
        <v>1.9881941207358664</v>
      </c>
      <c r="CD67" s="50">
        <f>$F67*'[1]INTERNAL PARAMETERS-2'!AO67*(1-VLOOKUP(AP$4,'[1]INTERNAL PARAMETERS-1'!$B$5:$J$44,4, FALSE))</f>
        <v>3.8674407926901044</v>
      </c>
      <c r="CE67" s="50">
        <f>$F67*'[1]INTERNAL PARAMETERS-2'!AP67*(1-VLOOKUP(AQ$4,'[1]INTERNAL PARAMETERS-1'!$B$5:$J$44,4, FALSE))</f>
        <v>0.57194862728016704</v>
      </c>
      <c r="CF67" s="50">
        <f>$F67*'[1]INTERNAL PARAMETERS-2'!AQ67*(1-VLOOKUP(AR$4,'[1]INTERNAL PARAMETERS-1'!$B$5:$J$44,4, FALSE))</f>
        <v>8.1705490821544893E-2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101.91526295359566</v>
      </c>
    </row>
    <row r="68" spans="3:87" x14ac:dyDescent="0.4">
      <c r="C68" s="33" t="s">
        <v>4</v>
      </c>
      <c r="D68" s="32" t="s">
        <v>71</v>
      </c>
      <c r="E68" s="32" t="s">
        <v>79</v>
      </c>
      <c r="F68" s="143">
        <f>AEB!AF68</f>
        <v>70.424612943632567</v>
      </c>
      <c r="G68" s="51">
        <f>$F68*'[1]INTERNAL PARAMETERS-2'!F68*VLOOKUP(G$4,'[1]INTERNAL PARAMETERS-1'!$B$5:$J$44,4, FALSE)</f>
        <v>0.29656508756693106</v>
      </c>
      <c r="H68" s="50">
        <f>$F68*'[1]INTERNAL PARAMETERS-2'!G68*VLOOKUP(H$4,'[1]INTERNAL PARAMETERS-1'!$B$5:$J$44,4, FALSE)</f>
        <v>0.35587669658805848</v>
      </c>
      <c r="I68" s="50">
        <f>$F68*'[1]INTERNAL PARAMETERS-2'!H68*VLOOKUP(I$4,'[1]INTERNAL PARAMETERS-1'!$B$5:$J$44,4, FALSE)</f>
        <v>0.70305278436999585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7.3152862449068892E-2</v>
      </c>
      <c r="N68" s="50">
        <f>$F68*'[1]INTERNAL PARAMETERS-2'!M68*VLOOKUP(N$4,'[1]INTERNAL PARAMETERS-1'!$B$5:$J$44,4, FALSE)</f>
        <v>8.4027126933695198E-2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7.9086840335699377E-2</v>
      </c>
      <c r="S68" s="50">
        <f>$F68*'[1]INTERNAL PARAMETERS-2'!R68*VLOOKUP(S$4,'[1]INTERNAL PARAMETERS-1'!$B$5:$J$44,4, FALSE)</f>
        <v>0.28451297143082255</v>
      </c>
      <c r="T68" s="50">
        <f>$F68*'[1]INTERNAL PARAMETERS-2'!S68*VLOOKUP(T$4,'[1]INTERNAL PARAMETERS-1'!$B$5:$J$44,4, FALSE)</f>
        <v>1.3839844935682672E-2</v>
      </c>
      <c r="U68" s="50">
        <f>$F68*'[1]INTERNAL PARAMETERS-2'!T68*VLOOKUP(U$4,'[1]INTERNAL PARAMETERS-1'!$B$5:$J$44,4, FALSE)</f>
        <v>3.1633327642020877E-2</v>
      </c>
      <c r="V68" s="50">
        <f>$F68*'[1]INTERNAL PARAMETERS-2'!U68*VLOOKUP(V$4,'[1]INTERNAL PARAMETERS-1'!$B$5:$J$44,4, FALSE)</f>
        <v>0.22835638506956993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1.9768188853277663E-2</v>
      </c>
      <c r="AJ68" s="50">
        <f>$F68*'[1]INTERNAL PARAMETERS-2'!AI68*VLOOKUP(AJ$4,'[1]INTERNAL PARAMETERS-1'!$B$5:$J$44,4, FALSE)</f>
        <v>9.8855029188977026E-2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13.35800290302992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1.3899043865323089</v>
      </c>
      <c r="BB68" s="50">
        <f>$F68*'[1]INTERNAL PARAMETERS-2'!M68*(1-VLOOKUP(N$4,'[1]INTERNAL PARAMETERS-1'!$B$5:$J$44,4, FALSE))</f>
        <v>1.5965154117402087</v>
      </c>
      <c r="BC68" s="50">
        <f>$F68*'[1]INTERNAL PARAMETERS-2'!N68*(1-VLOOKUP(O$4,'[1]INTERNAL PARAMETERS-1'!$B$5:$J$44,4, FALSE))</f>
        <v>3.8949036434605429</v>
      </c>
      <c r="BD68" s="50">
        <f>$F68*'[1]INTERNAL PARAMETERS-2'!O68*(1-VLOOKUP(P$4,'[1]INTERNAL PARAMETERS-1'!$B$5:$J$44,4, FALSE))</f>
        <v>2.0364192352619623</v>
      </c>
      <c r="BE68" s="50">
        <f>$F68*'[1]INTERNAL PARAMETERS-2'!P68*(1-VLOOKUP(Q$4,'[1]INTERNAL PARAMETERS-1'!$B$5:$J$44,4, FALSE))</f>
        <v>3.3610850773478078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5.4057464571856277</v>
      </c>
      <c r="BH68" s="50">
        <f>$F68*'[1]INTERNAL PARAMETERS-2'!S68*(1-VLOOKUP(T$4,'[1]INTERNAL PARAMETERS-1'!$B$5:$J$44,4, FALSE))</f>
        <v>0.12455860442114404</v>
      </c>
      <c r="BI68" s="50">
        <f>$F68*'[1]INTERNAL PARAMETERS-2'!T68*(1-VLOOKUP(U$4,'[1]INTERNAL PARAMETERS-1'!$B$5:$J$44,4, FALSE))</f>
        <v>0.12653331056808351</v>
      </c>
      <c r="BJ68" s="50">
        <f>$F68*'[1]INTERNAL PARAMETERS-2'!U68*(1-VLOOKUP(V$4,'[1]INTERNAL PARAMETERS-1'!$B$5:$J$44,4, FALSE))</f>
        <v>1.2940195153942295</v>
      </c>
      <c r="BK68" s="50">
        <f>$F68*'[1]INTERNAL PARAMETERS-2'!V68*(1-VLOOKUP(W$4,'[1]INTERNAL PARAMETERS-1'!$B$5:$J$44,4, FALSE))</f>
        <v>1.6409991185060542</v>
      </c>
      <c r="BL68" s="50">
        <f>$F68*'[1]INTERNAL PARAMETERS-2'!W68*(1-VLOOKUP(X$4,'[1]INTERNAL PARAMETERS-1'!$B$5:$J$44,4, FALSE))</f>
        <v>3.3808532662010857</v>
      </c>
      <c r="BM68" s="50">
        <f>$F68*'[1]INTERNAL PARAMETERS-2'!X68*(1-VLOOKUP(Y$4,'[1]INTERNAL PARAMETERS-1'!$B$5:$J$44,4, FALSE))</f>
        <v>2.0166510464086849</v>
      </c>
      <c r="BN68" s="50">
        <f>$F68*'[1]INTERNAL PARAMETERS-2'!Y68*(1-VLOOKUP(Z$4,'[1]INTERNAL PARAMETERS-1'!$B$5:$J$44,4, FALSE))</f>
        <v>3.6378819760614611</v>
      </c>
      <c r="BO68" s="50">
        <f>$F68*'[1]INTERNAL PARAMETERS-2'!Z68*(1-VLOOKUP(AA$4,'[1]INTERNAL PARAMETERS-1'!$B$5:$J$44,4, FALSE))</f>
        <v>4.2310121511953236</v>
      </c>
      <c r="BP68" s="50">
        <f>$F68*'[1]INTERNAL PARAMETERS-2'!AA68*(1-VLOOKUP(AB$4,'[1]INTERNAL PARAMETERS-1'!$B$5:$J$44,4, FALSE))</f>
        <v>1.0874123635400417</v>
      </c>
      <c r="BQ68" s="50">
        <f>$F68*'[1]INTERNAL PARAMETERS-2'!AB68*(1-VLOOKUP(AC$4,'[1]INTERNAL PARAMETERS-1'!$B$5:$J$44,4, FALSE))</f>
        <v>12.258072916662213</v>
      </c>
      <c r="BR68" s="50">
        <f>$F68*'[1]INTERNAL PARAMETERS-2'!AC68*(1-VLOOKUP(AD$4,'[1]INTERNAL PARAMETERS-1'!$B$5:$J$44,4, FALSE))</f>
        <v>1.1071805523933194</v>
      </c>
      <c r="BS68" s="50">
        <f>$F68*'[1]INTERNAL PARAMETERS-2'!AD68*(1-VLOOKUP(AE$4,'[1]INTERNAL PARAMETERS-1'!$B$5:$J$44,4, FALSE))</f>
        <v>9.8855029188977026E-2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0.21748528969252612</v>
      </c>
      <c r="CA68" s="50">
        <f>$F68*'[1]INTERNAL PARAMETERS-2'!AL68*(1-VLOOKUP(AM$4,'[1]INTERNAL PARAMETERS-1'!$B$5:$J$44,4, FALSE))</f>
        <v>0.65244882661628389</v>
      </c>
      <c r="CB68" s="50">
        <f>$F68*'[1]INTERNAL PARAMETERS-2'!AM68*(1-VLOOKUP(AN$4,'[1]INTERNAL PARAMETERS-1'!$B$5:$J$44,4, FALSE))</f>
        <v>0.45473172577703547</v>
      </c>
      <c r="CC68" s="50">
        <f>$F68*'[1]INTERNAL PARAMETERS-2'!AN68*(1-VLOOKUP(AO$4,'[1]INTERNAL PARAMETERS-1'!$B$5:$J$44,4, FALSE))</f>
        <v>1.542144089317077</v>
      </c>
      <c r="CD68" s="50">
        <f>$F68*'[1]INTERNAL PARAMETERS-2'!AO68*(1-VLOOKUP(AP$4,'[1]INTERNAL PARAMETERS-1'!$B$5:$J$44,4, FALSE))</f>
        <v>2.51092619235357</v>
      </c>
      <c r="CE68" s="50">
        <f>$F68*'[1]INTERNAL PARAMETERS-2'!AP68*(1-VLOOKUP(AQ$4,'[1]INTERNAL PARAMETERS-1'!$B$5:$J$44,4, FALSE))</f>
        <v>0.4942751459448852</v>
      </c>
      <c r="CF68" s="50">
        <f>$F68*'[1]INTERNAL PARAMETERS-2'!AQ68*(1-VLOOKUP(AR$4,'[1]INTERNAL PARAMETERS-1'!$B$5:$J$44,4, FALSE))</f>
        <v>0.19771005837795405</v>
      </c>
      <c r="CG68" s="50">
        <f>$F68*'[1]INTERNAL PARAMETERS-2'!AR68*(1-VLOOKUP(AS$4,'[1]INTERNAL PARAMETERS-1'!$B$5:$J$44,4, FALSE))</f>
        <v>3.9543420167849688E-2</v>
      </c>
      <c r="CH68" s="49">
        <f>$F68*'[1]INTERNAL PARAMETERS-2'!AS68*(1-VLOOKUP(AT$4,'[1]INTERNAL PARAMETERS-1'!$B$5:$J$44,4, FALSE))</f>
        <v>0</v>
      </c>
      <c r="CI68" s="48">
        <f t="shared" si="0"/>
        <v>70.424598858709984</v>
      </c>
    </row>
    <row r="69" spans="3:87" x14ac:dyDescent="0.4">
      <c r="C69" s="33" t="s">
        <v>4</v>
      </c>
      <c r="D69" s="32" t="s">
        <v>71</v>
      </c>
      <c r="E69" s="32" t="s">
        <v>78</v>
      </c>
      <c r="F69" s="143">
        <f>AEB!AF69</f>
        <v>79.299259290187891</v>
      </c>
      <c r="G69" s="51">
        <f>$F69*'[1]INTERNAL PARAMETERS-2'!F69*VLOOKUP(G$4,'[1]INTERNAL PARAMETERS-1'!$B$5:$J$44,4, FALSE)</f>
        <v>0.2897357036685595</v>
      </c>
      <c r="H69" s="50">
        <f>$F69*'[1]INTERNAL PARAMETERS-2'!G69*VLOOKUP(H$4,'[1]INTERNAL PARAMETERS-1'!$B$5:$J$44,4, FALSE)</f>
        <v>0.26745261180801672</v>
      </c>
      <c r="I69" s="50">
        <f>$F69*'[1]INTERNAL PARAMETERS-2'!H69*VLOOKUP(I$4,'[1]INTERNAL PARAMETERS-1'!$B$5:$J$44,4, FALSE)</f>
        <v>0.76996170902622962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0.13706876968308976</v>
      </c>
      <c r="N69" s="50">
        <f>$F69*'[1]INTERNAL PARAMETERS-2'!M69*VLOOKUP(N$4,'[1]INTERNAL PARAMETERS-1'!$B$5:$J$44,4, FALSE)</f>
        <v>0.11701002204563674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2.2291021786471816E-2</v>
      </c>
      <c r="S69" s="50">
        <f>$F69*'[1]INTERNAL PARAMETERS-2'!R69*VLOOKUP(S$4,'[1]INTERNAL PARAMETERS-1'!$B$5:$J$44,4, FALSE)</f>
        <v>0.2808981977169645</v>
      </c>
      <c r="T69" s="50">
        <f>$F69*'[1]INTERNAL PARAMETERS-2'!S69*VLOOKUP(T$4,'[1]INTERNAL PARAMETERS-1'!$B$5:$J$44,4, FALSE)</f>
        <v>1.7830438451398749E-2</v>
      </c>
      <c r="U69" s="50">
        <f>$F69*'[1]INTERNAL PARAMETERS-2'!T69*VLOOKUP(U$4,'[1]INTERNAL PARAMETERS-1'!$B$5:$J$44,4, FALSE)</f>
        <v>2.228784981610021E-2</v>
      </c>
      <c r="V69" s="50">
        <f>$F69*'[1]INTERNAL PARAMETERS-2'!U69*VLOOKUP(V$4,'[1]INTERNAL PARAMETERS-1'!$B$5:$J$44,4, FALSE)</f>
        <v>0.24070616113832569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2.2291021786471816E-2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2.2291021786471816E-2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14.629272471498362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2.6043066239787054</v>
      </c>
      <c r="BB69" s="50">
        <f>$F69*'[1]INTERNAL PARAMETERS-2'!M69*(1-VLOOKUP(N$4,'[1]INTERNAL PARAMETERS-1'!$B$5:$J$44,4, FALSE))</f>
        <v>2.2231904188670977</v>
      </c>
      <c r="BC69" s="50">
        <f>$F69*'[1]INTERNAL PARAMETERS-2'!N69*(1-VLOOKUP(O$4,'[1]INTERNAL PARAMETERS-1'!$B$5:$J$44,4, FALSE))</f>
        <v>5.5718990146176202</v>
      </c>
      <c r="BD69" s="50">
        <f>$F69*'[1]INTERNAL PARAMETERS-2'!O69*(1-VLOOKUP(P$4,'[1]INTERNAL PARAMETERS-1'!$B$5:$J$44,4, FALSE))</f>
        <v>1.7384300818632152</v>
      </c>
      <c r="BE69" s="50">
        <f>$F69*'[1]INTERNAL PARAMETERS-2'!P69*(1-VLOOKUP(Q$4,'[1]INTERNAL PARAMETERS-1'!$B$5:$J$44,4, FALSE))</f>
        <v>2.9865369836833406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5.3370657566223247</v>
      </c>
      <c r="BH69" s="50">
        <f>$F69*'[1]INTERNAL PARAMETERS-2'!S69*(1-VLOOKUP(T$4,'[1]INTERNAL PARAMETERS-1'!$B$5:$J$44,4, FALSE))</f>
        <v>0.16047394606258872</v>
      </c>
      <c r="BI69" s="50">
        <f>$F69*'[1]INTERNAL PARAMETERS-2'!T69*(1-VLOOKUP(U$4,'[1]INTERNAL PARAMETERS-1'!$B$5:$J$44,4, FALSE))</f>
        <v>8.9151399264400841E-2</v>
      </c>
      <c r="BJ69" s="50">
        <f>$F69*'[1]INTERNAL PARAMETERS-2'!U69*(1-VLOOKUP(V$4,'[1]INTERNAL PARAMETERS-1'!$B$5:$J$44,4, FALSE))</f>
        <v>1.3640015797838456</v>
      </c>
      <c r="BK69" s="50">
        <f>$F69*'[1]INTERNAL PARAMETERS-2'!V69*(1-VLOOKUP(W$4,'[1]INTERNAL PARAMETERS-1'!$B$5:$J$44,4, FALSE))</f>
        <v>1.8721603527301878</v>
      </c>
      <c r="BL69" s="50">
        <f>$F69*'[1]INTERNAL PARAMETERS-2'!W69*(1-VLOOKUP(X$4,'[1]INTERNAL PARAMETERS-1'!$B$5:$J$44,4, FALSE))</f>
        <v>3.8111779109679329</v>
      </c>
      <c r="BM69" s="50">
        <f>$F69*'[1]INTERNAL PARAMETERS-2'!X69*(1-VLOOKUP(Y$4,'[1]INTERNAL PARAMETERS-1'!$B$5:$J$44,4, FALSE))</f>
        <v>2.6299361445812943</v>
      </c>
      <c r="BN69" s="50">
        <f>$F69*'[1]INTERNAL PARAMETERS-2'!Y69*(1-VLOOKUP(Z$4,'[1]INTERNAL PARAMETERS-1'!$B$5:$J$44,4, FALSE))</f>
        <v>4.0563395009894778</v>
      </c>
      <c r="BO69" s="50">
        <f>$F69*'[1]INTERNAL PARAMETERS-2'!Z69*(1-VLOOKUP(AA$4,'[1]INTERNAL PARAMETERS-1'!$B$5:$J$44,4, FALSE))</f>
        <v>4.7026839736860122</v>
      </c>
      <c r="BP69" s="50">
        <f>$F69*'[1]INTERNAL PARAMETERS-2'!AA69*(1-VLOOKUP(AB$4,'[1]INTERNAL PARAMETERS-1'!$B$5:$J$44,4, FALSE))</f>
        <v>1.6492818545691856</v>
      </c>
      <c r="BQ69" s="50">
        <f>$F69*'[1]INTERNAL PARAMETERS-2'!AB69*(1-VLOOKUP(AC$4,'[1]INTERNAL PARAMETERS-1'!$B$5:$J$44,4, FALSE))</f>
        <v>14.442361738373611</v>
      </c>
      <c r="BR69" s="50">
        <f>$F69*'[1]INTERNAL PARAMETERS-2'!AC69*(1-VLOOKUP(AD$4,'[1]INTERNAL PARAMETERS-1'!$B$5:$J$44,4, FALSE))</f>
        <v>0.95836326822563667</v>
      </c>
      <c r="BS69" s="50">
        <f>$F69*'[1]INTERNAL PARAMETERS-2'!AD69*(1-VLOOKUP(AE$4,'[1]INTERNAL PARAMETERS-1'!$B$5:$J$44,4, FALSE))</f>
        <v>0.20058747637453028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0.15601336272751565</v>
      </c>
      <c r="CA69" s="50">
        <f>$F69*'[1]INTERNAL PARAMETERS-2'!AL69*(1-VLOOKUP(AM$4,'[1]INTERNAL PARAMETERS-1'!$B$5:$J$44,4, FALSE))</f>
        <v>0.53490522361603343</v>
      </c>
      <c r="CB69" s="50">
        <f>$F69*'[1]INTERNAL PARAMETERS-2'!AM69*(1-VLOOKUP(AN$4,'[1]INTERNAL PARAMETERS-1'!$B$5:$J$44,4, FALSE))</f>
        <v>0.42346597453553236</v>
      </c>
      <c r="CC69" s="50">
        <f>$F69*'[1]INTERNAL PARAMETERS-2'!AN69*(1-VLOOKUP(AO$4,'[1]INTERNAL PARAMETERS-1'!$B$5:$J$44,4, FALSE))</f>
        <v>1.29268101546714</v>
      </c>
      <c r="CD69" s="50">
        <f>$F69*'[1]INTERNAL PARAMETERS-2'!AO69*(1-VLOOKUP(AP$4,'[1]INTERNAL PARAMETERS-1'!$B$5:$J$44,4, FALSE))</f>
        <v>3.031111097330355</v>
      </c>
      <c r="CE69" s="50">
        <f>$F69*'[1]INTERNAL PARAMETERS-2'!AP69*(1-VLOOKUP(AQ$4,'[1]INTERNAL PARAMETERS-1'!$B$5:$J$44,4, FALSE))</f>
        <v>0.53490522361603343</v>
      </c>
      <c r="CF69" s="50">
        <f>$F69*'[1]INTERNAL PARAMETERS-2'!AQ69*(1-VLOOKUP(AR$4,'[1]INTERNAL PARAMETERS-1'!$B$5:$J$44,4, FALSE))</f>
        <v>8.9148227294029214E-2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79.299275150039776</v>
      </c>
    </row>
    <row r="70" spans="3:87" x14ac:dyDescent="0.4">
      <c r="C70" s="33" t="s">
        <v>4</v>
      </c>
      <c r="D70" s="32" t="s">
        <v>71</v>
      </c>
      <c r="E70" s="32" t="s">
        <v>77</v>
      </c>
      <c r="F70" s="143">
        <f>AEB!AF70</f>
        <v>64.126476826722339</v>
      </c>
      <c r="G70" s="51">
        <f>$F70*'[1]INTERNAL PARAMETERS-2'!F70*VLOOKUP(G$4,'[1]INTERNAL PARAMETERS-1'!$B$5:$J$44,4, FALSE)</f>
        <v>0.20783391139540711</v>
      </c>
      <c r="H70" s="50">
        <f>$F70*'[1]INTERNAL PARAMETERS-2'!G70*VLOOKUP(H$4,'[1]INTERNAL PARAMETERS-1'!$B$5:$J$44,4, FALSE)</f>
        <v>0.3778845026445094</v>
      </c>
      <c r="I70" s="50">
        <f>$F70*'[1]INTERNAL PARAMETERS-2'!H70*VLOOKUP(I$4,'[1]INTERNAL PARAMETERS-1'!$B$5:$J$44,4, FALSE)</f>
        <v>0.53153923629855526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0.15682065781498122</v>
      </c>
      <c r="N70" s="50">
        <f>$F70*'[1]INTERNAL PARAMETERS-2'!M70*VLOOKUP(N$4,'[1]INTERNAL PARAMETERS-1'!$B$5:$J$44,4, FALSE)</f>
        <v>8.3133885190546986E-2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7.5579465587974945E-2</v>
      </c>
      <c r="S70" s="50">
        <f>$F70*'[1]INTERNAL PARAMETERS-2'!R70*VLOOKUP(S$4,'[1]INTERNAL PARAMETERS-1'!$B$5:$J$44,4, FALSE)</f>
        <v>0.18643554734309814</v>
      </c>
      <c r="T70" s="50">
        <f>$F70*'[1]INTERNAL PARAMETERS-2'!S70*VLOOKUP(T$4,'[1]INTERNAL PARAMETERS-1'!$B$5:$J$44,4, FALSE)</f>
        <v>1.5115251852826722E-2</v>
      </c>
      <c r="U70" s="50">
        <f>$F70*'[1]INTERNAL PARAMETERS-2'!T70*VLOOKUP(U$4,'[1]INTERNAL PARAMETERS-1'!$B$5:$J$44,4, FALSE)</f>
        <v>1.8894225132225471E-2</v>
      </c>
      <c r="V70" s="50">
        <f>$F70*'[1]INTERNAL PARAMETERS-2'!U70*VLOOKUP(V$4,'[1]INTERNAL PARAMETERS-1'!$B$5:$J$44,4, FALSE)</f>
        <v>0.23523098672247184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1.8891660073152402E-2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1.8891660073152402E-2</v>
      </c>
      <c r="AI70" s="50">
        <f>$F70*'[1]INTERNAL PARAMETERS-2'!AH70*VLOOKUP(AI$4,'[1]INTERNAL PARAMETERS-1'!$B$5:$J$44,4, FALSE)</f>
        <v>3.7789732793987472E-2</v>
      </c>
      <c r="AJ70" s="50">
        <f>$F70*'[1]INTERNAL PARAMETERS-2'!AI70*VLOOKUP(AJ$4,'[1]INTERNAL PARAMETERS-1'!$B$5:$J$44,4, FALSE)</f>
        <v>3.7789732793987472E-2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10.099245489672549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2.9795924984846431</v>
      </c>
      <c r="BB70" s="50">
        <f>$F70*'[1]INTERNAL PARAMETERS-2'!M70*(1-VLOOKUP(N$4,'[1]INTERNAL PARAMETERS-1'!$B$5:$J$44,4, FALSE))</f>
        <v>1.5795438186203925</v>
      </c>
      <c r="BC70" s="50">
        <f>$F70*'[1]INTERNAL PARAMETERS-2'!N70*(1-VLOOKUP(O$4,'[1]INTERNAL PARAMETERS-1'!$B$5:$J$44,4, FALSE))</f>
        <v>4.1566974658511899</v>
      </c>
      <c r="BD70" s="50">
        <f>$F70*'[1]INTERNAL PARAMETERS-2'!O70*(1-VLOOKUP(P$4,'[1]INTERNAL PARAMETERS-1'!$B$5:$J$44,4, FALSE))</f>
        <v>1.4926335252095198</v>
      </c>
      <c r="BE70" s="50">
        <f>$F70*'[1]INTERNAL PARAMETERS-2'!P70*(1-VLOOKUP(Q$4,'[1]INTERNAL PARAMETERS-1'!$B$5:$J$44,4, FALSE))</f>
        <v>2.6073825477745305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3.5422753995188643</v>
      </c>
      <c r="BH70" s="50">
        <f>$F70*'[1]INTERNAL PARAMETERS-2'!S70*(1-VLOOKUP(T$4,'[1]INTERNAL PARAMETERS-1'!$B$5:$J$44,4, FALSE))</f>
        <v>0.1360372666754405</v>
      </c>
      <c r="BI70" s="50">
        <f>$F70*'[1]INTERNAL PARAMETERS-2'!T70*(1-VLOOKUP(U$4,'[1]INTERNAL PARAMETERS-1'!$B$5:$J$44,4, FALSE))</f>
        <v>7.5576900528901883E-2</v>
      </c>
      <c r="BJ70" s="50">
        <f>$F70*'[1]INTERNAL PARAMETERS-2'!U70*(1-VLOOKUP(V$4,'[1]INTERNAL PARAMETERS-1'!$B$5:$J$44,4, FALSE))</f>
        <v>1.3329755914273405</v>
      </c>
      <c r="BK70" s="50">
        <f>$F70*'[1]INTERNAL PARAMETERS-2'!V70*(1-VLOOKUP(W$4,'[1]INTERNAL PARAMETERS-1'!$B$5:$J$44,4, FALSE))</f>
        <v>1.2092201482261378</v>
      </c>
      <c r="BL70" s="50">
        <f>$F70*'[1]INTERNAL PARAMETERS-2'!W70*(1-VLOOKUP(X$4,'[1]INTERNAL PARAMETERS-1'!$B$5:$J$44,4, FALSE))</f>
        <v>3.2875656748278912</v>
      </c>
      <c r="BM70" s="50">
        <f>$F70*'[1]INTERNAL PARAMETERS-2'!X70*(1-VLOOKUP(Y$4,'[1]INTERNAL PARAMETERS-1'!$B$5:$J$44,4, FALSE))</f>
        <v>2.5884844750536953</v>
      </c>
      <c r="BN70" s="50">
        <f>$F70*'[1]INTERNAL PARAMETERS-2'!Y70*(1-VLOOKUP(Z$4,'[1]INTERNAL PARAMETERS-1'!$B$5:$J$44,4, FALSE))</f>
        <v>3.9488635544557829</v>
      </c>
      <c r="BO70" s="50">
        <f>$F70*'[1]INTERNAL PARAMETERS-2'!Z70*(1-VLOOKUP(AA$4,'[1]INTERNAL PARAMETERS-1'!$B$5:$J$44,4, FALSE))</f>
        <v>5.2714464884162</v>
      </c>
      <c r="BP70" s="50">
        <f>$F70*'[1]INTERNAL PARAMETERS-2'!AA70*(1-VLOOKUP(AB$4,'[1]INTERNAL PARAMETERS-1'!$B$5:$J$44,4, FALSE))</f>
        <v>1.4170540596215448</v>
      </c>
      <c r="BQ70" s="50">
        <f>$F70*'[1]INTERNAL PARAMETERS-2'!AB70*(1-VLOOKUP(AC$4,'[1]INTERNAL PARAMETERS-1'!$B$5:$J$44,4, FALSE))</f>
        <v>11.771004785131691</v>
      </c>
      <c r="BR70" s="50">
        <f>$F70*'[1]INTERNAL PARAMETERS-2'!AC70*(1-VLOOKUP(AD$4,'[1]INTERNAL PARAMETERS-1'!$B$5:$J$44,4, FALSE))</f>
        <v>0.43456589551164926</v>
      </c>
      <c r="BS70" s="50">
        <f>$F70*'[1]INTERNAL PARAMETERS-2'!AD70*(1-VLOOKUP(AE$4,'[1]INTERNAL PARAMETERS-1'!$B$5:$J$44,4, FALSE))</f>
        <v>0.34009476985052195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0.15115251852826722</v>
      </c>
      <c r="CA70" s="50">
        <f>$F70*'[1]INTERNAL PARAMETERS-2'!AL70*(1-VLOOKUP(AM$4,'[1]INTERNAL PARAMETERS-1'!$B$5:$J$44,4, FALSE))</f>
        <v>0.41566782279081421</v>
      </c>
      <c r="CB70" s="50">
        <f>$F70*'[1]INTERNAL PARAMETERS-2'!AM70*(1-VLOOKUP(AN$4,'[1]INTERNAL PARAMETERS-1'!$B$5:$J$44,4, FALSE))</f>
        <v>0.26451530426254699</v>
      </c>
      <c r="CC70" s="50">
        <f>$F70*'[1]INTERNAL PARAMETERS-2'!AN70*(1-VLOOKUP(AO$4,'[1]INTERNAL PARAMETERS-1'!$B$5:$J$44,4, FALSE))</f>
        <v>1.1525387553589979</v>
      </c>
      <c r="CD70" s="50">
        <f>$F70*'[1]INTERNAL PARAMETERS-2'!AO70*(1-VLOOKUP(AP$4,'[1]INTERNAL PARAMETERS-1'!$B$5:$J$44,4, FALSE))</f>
        <v>1.5304168453558247</v>
      </c>
      <c r="CE70" s="50">
        <f>$F70*'[1]INTERNAL PARAMETERS-2'!AP70*(1-VLOOKUP(AQ$4,'[1]INTERNAL PARAMETERS-1'!$B$5:$J$44,4, FALSE))</f>
        <v>0.28341337698338204</v>
      </c>
      <c r="CF70" s="50">
        <f>$F70*'[1]INTERNAL PARAMETERS-2'!AQ70*(1-VLOOKUP(AR$4,'[1]INTERNAL PARAMETERS-1'!$B$5:$J$44,4, FALSE))</f>
        <v>3.7789732793987472E-2</v>
      </c>
      <c r="CG70" s="50">
        <f>$F70*'[1]INTERNAL PARAMETERS-2'!AR70*(1-VLOOKUP(AS$4,'[1]INTERNAL PARAMETERS-1'!$B$5:$J$44,4, FALSE))</f>
        <v>1.8891660073152402E-2</v>
      </c>
      <c r="CH70" s="49">
        <f>$F70*'[1]INTERNAL PARAMETERS-2'!AS70*(1-VLOOKUP(AT$4,'[1]INTERNAL PARAMETERS-1'!$B$5:$J$44,4, FALSE))</f>
        <v>0</v>
      </c>
      <c r="CI70" s="48">
        <f t="shared" si="1"/>
        <v>64.126476826722339</v>
      </c>
    </row>
    <row r="71" spans="3:87" x14ac:dyDescent="0.4">
      <c r="C71" s="33" t="s">
        <v>4</v>
      </c>
      <c r="D71" s="32" t="s">
        <v>71</v>
      </c>
      <c r="E71" s="32" t="s">
        <v>76</v>
      </c>
      <c r="F71" s="143">
        <f>AEB!AF71</f>
        <v>57.82834070981211</v>
      </c>
      <c r="G71" s="51">
        <f>$F71*'[1]INTERNAL PARAMETERS-2'!F71*VLOOKUP(G$4,'[1]INTERNAL PARAMETERS-1'!$B$5:$J$44,4, FALSE)</f>
        <v>0.23294412204726514</v>
      </c>
      <c r="H71" s="50">
        <f>$F71*'[1]INTERNAL PARAMETERS-2'!G71*VLOOKUP(H$4,'[1]INTERNAL PARAMETERS-1'!$B$5:$J$44,4, FALSE)</f>
        <v>7.7646113071064726E-2</v>
      </c>
      <c r="I71" s="50">
        <f>$F71*'[1]INTERNAL PARAMETERS-2'!H71*VLOOKUP(I$4,'[1]INTERNAL PARAMETERS-1'!$B$5:$J$44,4, FALSE)</f>
        <v>0.53749968067082265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0.19120825199017955</v>
      </c>
      <c r="N71" s="50">
        <f>$F71*'[1]INTERNAL PARAMETERS-2'!M71*VLOOKUP(N$4,'[1]INTERNAL PARAMETERS-1'!$B$5:$J$44,4, FALSE)</f>
        <v>7.3765542267732784E-2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1.9412973976283925E-2</v>
      </c>
      <c r="S71" s="50">
        <f>$F71*'[1]INTERNAL PARAMETERS-2'!R71*VLOOKUP(S$4,'[1]INTERNAL PARAMETERS-1'!$B$5:$J$44,4, FALSE)</f>
        <v>0.13900863282335701</v>
      </c>
      <c r="T71" s="50">
        <f>$F71*'[1]INTERNAL PARAMETERS-2'!S71*VLOOKUP(T$4,'[1]INTERNAL PARAMETERS-1'!$B$5:$J$44,4, FALSE)</f>
        <v>5.8233139094780798E-3</v>
      </c>
      <c r="U71" s="50">
        <f>$F71*'[1]INTERNAL PARAMETERS-2'!T71*VLOOKUP(U$4,'[1]INTERNAL PARAMETERS-1'!$B$5:$J$44,4, FALSE)</f>
        <v>3.8825947952567854E-3</v>
      </c>
      <c r="V71" s="50">
        <f>$F71*'[1]INTERNAL PARAMETERS-2'!U71*VLOOKUP(V$4,'[1]INTERNAL PARAMETERS-1'!$B$5:$J$44,4, FALSE)</f>
        <v>0.16014922847834653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1.9412973976283925E-2</v>
      </c>
      <c r="AK71" s="50">
        <f>$F71*'[1]INTERNAL PARAMETERS-2'!AJ71*VLOOKUP(AK$4,'[1]INTERNAL PARAMETERS-1'!$B$5:$J$44,4, FALSE)</f>
        <v>1.9412973976283925E-2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10.212493932745629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3.632956787813411</v>
      </c>
      <c r="BB71" s="50">
        <f>$F71*'[1]INTERNAL PARAMETERS-2'!M71*(1-VLOOKUP(N$4,'[1]INTERNAL PARAMETERS-1'!$B$5:$J$44,4, FALSE))</f>
        <v>1.4015453030869227</v>
      </c>
      <c r="BC71" s="50">
        <f>$F71*'[1]INTERNAL PARAMETERS-2'!N71*(1-VLOOKUP(O$4,'[1]INTERNAL PARAMETERS-1'!$B$5:$J$44,4, FALSE))</f>
        <v>4.3094604750403338</v>
      </c>
      <c r="BD71" s="50">
        <f>$F71*'[1]INTERNAL PARAMETERS-2'!O71*(1-VLOOKUP(P$4,'[1]INTERNAL PARAMETERS-1'!$B$5:$J$44,4, FALSE))</f>
        <v>1.0094226012601253</v>
      </c>
      <c r="BE71" s="50">
        <f>$F71*'[1]INTERNAL PARAMETERS-2'!P71*(1-VLOOKUP(Q$4,'[1]INTERNAL PARAMETERS-1'!$B$5:$J$44,4, FALSE))</f>
        <v>2.4459132814962841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2.6411640236437828</v>
      </c>
      <c r="BH71" s="50">
        <f>$F71*'[1]INTERNAL PARAMETERS-2'!S71*(1-VLOOKUP(T$4,'[1]INTERNAL PARAMETERS-1'!$B$5:$J$44,4, FALSE))</f>
        <v>5.2409825185302718E-2</v>
      </c>
      <c r="BI71" s="50">
        <f>$F71*'[1]INTERNAL PARAMETERS-2'!T71*(1-VLOOKUP(U$4,'[1]INTERNAL PARAMETERS-1'!$B$5:$J$44,4, FALSE))</f>
        <v>1.5530379181027142E-2</v>
      </c>
      <c r="BJ71" s="50">
        <f>$F71*'[1]INTERNAL PARAMETERS-2'!U71*(1-VLOOKUP(V$4,'[1]INTERNAL PARAMETERS-1'!$B$5:$J$44,4, FALSE))</f>
        <v>0.90751229471063044</v>
      </c>
      <c r="BK71" s="50">
        <f>$F71*'[1]INTERNAL PARAMETERS-2'!V71*(1-VLOOKUP(W$4,'[1]INTERNAL PARAMETERS-1'!$B$5:$J$44,4, FALSE))</f>
        <v>1.106481688307474</v>
      </c>
      <c r="BL71" s="50">
        <f>$F71*'[1]INTERNAL PARAMETERS-2'!W71*(1-VLOOKUP(X$4,'[1]INTERNAL PARAMETERS-1'!$B$5:$J$44,4, FALSE))</f>
        <v>2.5041464205910646</v>
      </c>
      <c r="BM71" s="50">
        <f>$F71*'[1]INTERNAL PARAMETERS-2'!X71*(1-VLOOKUP(Y$4,'[1]INTERNAL PARAMETERS-1'!$B$5:$J$44,4, FALSE))</f>
        <v>2.0188452025202506</v>
      </c>
      <c r="BN71" s="50">
        <f>$F71*'[1]INTERNAL PARAMETERS-2'!Y71*(1-VLOOKUP(Z$4,'[1]INTERNAL PARAMETERS-1'!$B$5:$J$44,4, FALSE))</f>
        <v>3.4553358827564096</v>
      </c>
      <c r="BO71" s="50">
        <f>$F71*'[1]INTERNAL PARAMETERS-2'!Z71*(1-VLOOKUP(AA$4,'[1]INTERNAL PARAMETERS-1'!$B$5:$J$44,4, FALSE))</f>
        <v>4.3482864229929019</v>
      </c>
      <c r="BP71" s="50">
        <f>$F71*'[1]INTERNAL PARAMETERS-2'!AA71*(1-VLOOKUP(AB$4,'[1]INTERNAL PARAMETERS-1'!$B$5:$J$44,4, FALSE))</f>
        <v>0.93177648818906056</v>
      </c>
      <c r="BQ71" s="50">
        <f>$F71*'[1]INTERNAL PARAMETERS-2'!AB71*(1-VLOOKUP(AC$4,'[1]INTERNAL PARAMETERS-1'!$B$5:$J$44,4, FALSE))</f>
        <v>11.336604301576784</v>
      </c>
      <c r="BR71" s="50">
        <f>$F71*'[1]INTERNAL PARAMETERS-2'!AC71*(1-VLOOKUP(AD$4,'[1]INTERNAL PARAMETERS-1'!$B$5:$J$44,4, FALSE))</f>
        <v>0.44647527011824634</v>
      </c>
      <c r="BS71" s="50">
        <f>$F71*'[1]INTERNAL PARAMETERS-2'!AD71*(1-VLOOKUP(AE$4,'[1]INTERNAL PARAMETERS-1'!$B$5:$J$44,4, FALSE))</f>
        <v>9.7059087047348641E-2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7.7646113071064726E-2</v>
      </c>
      <c r="CA71" s="50">
        <f>$F71*'[1]INTERNAL PARAMETERS-2'!AL71*(1-VLOOKUP(AM$4,'[1]INTERNAL PARAMETERS-1'!$B$5:$J$44,4, FALSE))</f>
        <v>0.44647527011824634</v>
      </c>
      <c r="CB71" s="50">
        <f>$F71*'[1]INTERNAL PARAMETERS-2'!AM71*(1-VLOOKUP(AN$4,'[1]INTERNAL PARAMETERS-1'!$B$5:$J$44,4, FALSE))</f>
        <v>0.21353114807098122</v>
      </c>
      <c r="CC71" s="50">
        <f>$F71*'[1]INTERNAL PARAMETERS-2'!AN71*(1-VLOOKUP(AO$4,'[1]INTERNAL PARAMETERS-1'!$B$5:$J$44,4, FALSE))</f>
        <v>0.69883236614179534</v>
      </c>
      <c r="CD71" s="50">
        <f>$F71*'[1]INTERNAL PARAMETERS-2'!AO71*(1-VLOOKUP(AP$4,'[1]INTERNAL PARAMETERS-1'!$B$5:$J$44,4, FALSE))</f>
        <v>1.5141367933072234</v>
      </c>
      <c r="CE71" s="50">
        <f>$F71*'[1]INTERNAL PARAMETERS-2'!AP71*(1-VLOOKUP(AQ$4,'[1]INTERNAL PARAMETERS-1'!$B$5:$J$44,4, FALSE))</f>
        <v>0.46588824409453028</v>
      </c>
      <c r="CF71" s="50">
        <f>$F71*'[1]INTERNAL PARAMETERS-2'!AQ71*(1-VLOOKUP(AR$4,'[1]INTERNAL PARAMETERS-1'!$B$5:$J$44,4, FALSE))</f>
        <v>1.9412973976283925E-2</v>
      </c>
      <c r="CG71" s="50">
        <f>$F71*'[1]INTERNAL PARAMETERS-2'!AR71*(1-VLOOKUP(AS$4,'[1]INTERNAL PARAMETERS-1'!$B$5:$J$44,4, FALSE))</f>
        <v>3.8825947952567851E-2</v>
      </c>
      <c r="CH71" s="49">
        <f>$F71*'[1]INTERNAL PARAMETERS-2'!AS71*(1-VLOOKUP(AT$4,'[1]INTERNAL PARAMETERS-1'!$B$5:$J$44,4, FALSE))</f>
        <v>0</v>
      </c>
      <c r="CI71" s="48">
        <f t="shared" si="1"/>
        <v>57.828334926978044</v>
      </c>
    </row>
    <row r="72" spans="3:87" x14ac:dyDescent="0.4">
      <c r="C72" s="33" t="s">
        <v>4</v>
      </c>
      <c r="D72" s="32" t="s">
        <v>71</v>
      </c>
      <c r="E72" s="32" t="s">
        <v>75</v>
      </c>
      <c r="F72" s="143">
        <f>AEB!AF72</f>
        <v>46.377184133611685</v>
      </c>
      <c r="G72" s="51">
        <f>$F72*'[1]INTERNAL PARAMETERS-2'!F72*VLOOKUP(G$4,'[1]INTERNAL PARAMETERS-1'!$B$5:$J$44,4, FALSE)</f>
        <v>0.12918364640417535</v>
      </c>
      <c r="H72" s="50">
        <f>$F72*'[1]INTERNAL PARAMETERS-2'!G72*VLOOKUP(H$4,'[1]INTERNAL PARAMETERS-1'!$B$5:$J$44,4, FALSE)</f>
        <v>9.6886575373528169E-2</v>
      </c>
      <c r="I72" s="50">
        <f>$F72*'[1]INTERNAL PARAMETERS-2'!H72*VLOOKUP(I$4,'[1]INTERNAL PARAMETERS-1'!$B$5:$J$44,4, FALSE)</f>
        <v>0.3924103405660459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0.24383546593192482</v>
      </c>
      <c r="N72" s="50">
        <f>$F72*'[1]INTERNAL PARAMETERS-2'!M72*VLOOKUP(N$4,'[1]INTERNAL PARAMETERS-1'!$B$5:$J$44,4, FALSE)</f>
        <v>5.8132872767799583E-2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1.6148535515323588E-2</v>
      </c>
      <c r="S72" s="50">
        <f>$F72*'[1]INTERNAL PARAMETERS-2'!R72*VLOOKUP(S$4,'[1]INTERNAL PARAMETERS-1'!$B$5:$J$44,4, FALSE)</f>
        <v>0.10333462716954488</v>
      </c>
      <c r="T72" s="50">
        <f>$F72*'[1]INTERNAL PARAMETERS-2'!S72*VLOOKUP(T$4,'[1]INTERNAL PARAMETERS-1'!$B$5:$J$44,4, FALSE)</f>
        <v>9.6886575373528183E-3</v>
      </c>
      <c r="U72" s="50">
        <f>$F72*'[1]INTERNAL PARAMETERS-2'!T72*VLOOKUP(U$4,'[1]INTERNAL PARAMETERS-1'!$B$5:$J$44,4, FALSE)</f>
        <v>1.2918828412258871E-2</v>
      </c>
      <c r="V72" s="50">
        <f>$F72*'[1]INTERNAL PARAMETERS-2'!U72*VLOOKUP(V$4,'[1]INTERNAL PARAMETERS-1'!$B$5:$J$44,4, FALSE)</f>
        <v>0.10657685611232567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1.6148535515323588E-2</v>
      </c>
      <c r="AJ72" s="50">
        <f>$F72*'[1]INTERNAL PARAMETERS-2'!AI72*VLOOKUP(AJ$4,'[1]INTERNAL PARAMETERS-1'!$B$5:$J$44,4, FALSE)</f>
        <v>8.0738039858204588E-2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7.455796470754871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4.6328738527065711</v>
      </c>
      <c r="BB72" s="50">
        <f>$F72*'[1]INTERNAL PARAMETERS-2'!M72*(1-VLOOKUP(N$4,'[1]INTERNAL PARAMETERS-1'!$B$5:$J$44,4, FALSE))</f>
        <v>1.104524582588192</v>
      </c>
      <c r="BC72" s="50">
        <f>$F72*'[1]INTERNAL PARAMETERS-2'!N72*(1-VLOOKUP(O$4,'[1]INTERNAL PARAMETERS-1'!$B$5:$J$44,4, FALSE))</f>
        <v>3.084277529058538</v>
      </c>
      <c r="BD72" s="50">
        <f>$F72*'[1]INTERNAL PARAMETERS-2'!O72*(1-VLOOKUP(P$4,'[1]INTERNAL PARAMETERS-1'!$B$5:$J$44,4, FALSE))</f>
        <v>0.5974772631933194</v>
      </c>
      <c r="BE72" s="50">
        <f>$F72*'[1]INTERNAL PARAMETERS-2'!P72*(1-VLOOKUP(Q$4,'[1]INTERNAL PARAMETERS-1'!$B$5:$J$44,4, FALSE))</f>
        <v>2.1476902954802504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1.9633579162213524</v>
      </c>
      <c r="BH72" s="50">
        <f>$F72*'[1]INTERNAL PARAMETERS-2'!S72*(1-VLOOKUP(T$4,'[1]INTERNAL PARAMETERS-1'!$B$5:$J$44,4, FALSE))</f>
        <v>8.7197917836175351E-2</v>
      </c>
      <c r="BI72" s="50">
        <f>$F72*'[1]INTERNAL PARAMETERS-2'!T72*(1-VLOOKUP(U$4,'[1]INTERNAL PARAMETERS-1'!$B$5:$J$44,4, FALSE))</f>
        <v>5.1675313649035486E-2</v>
      </c>
      <c r="BJ72" s="50">
        <f>$F72*'[1]INTERNAL PARAMETERS-2'!U72*(1-VLOOKUP(V$4,'[1]INTERNAL PARAMETERS-1'!$B$5:$J$44,4, FALSE))</f>
        <v>0.60393551796984546</v>
      </c>
      <c r="BK72" s="50">
        <f>$F72*'[1]INTERNAL PARAMETERS-2'!V72*(1-VLOOKUP(W$4,'[1]INTERNAL PARAMETERS-1'!$B$5:$J$44,4, FALSE))</f>
        <v>0.8396960204863464</v>
      </c>
      <c r="BL72" s="50">
        <f>$F72*'[1]INTERNAL PARAMETERS-2'!W72*(1-VLOOKUP(X$4,'[1]INTERNAL PARAMETERS-1'!$B$5:$J$44,4, FALSE))</f>
        <v>1.8570259316412525</v>
      </c>
      <c r="BM72" s="50">
        <f>$F72*'[1]INTERNAL PARAMETERS-2'!X72*(1-VLOOKUP(Y$4,'[1]INTERNAL PARAMETERS-1'!$B$5:$J$44,4, FALSE))</f>
        <v>1.3564352438214613</v>
      </c>
      <c r="BN72" s="50">
        <f>$F72*'[1]INTERNAL PARAMETERS-2'!Y72*(1-VLOOKUP(Z$4,'[1]INTERNAL PARAMETERS-1'!$B$5:$J$44,4, FALSE))</f>
        <v>3.3426448218668892</v>
      </c>
      <c r="BO72" s="50">
        <f>$F72*'[1]INTERNAL PARAMETERS-2'!Z72*(1-VLOOKUP(AA$4,'[1]INTERNAL PARAMETERS-1'!$B$5:$J$44,4, FALSE))</f>
        <v>3.9239735495448849</v>
      </c>
      <c r="BP72" s="50">
        <f>$F72*'[1]INTERNAL PARAMETERS-2'!AA72*(1-VLOOKUP(AB$4,'[1]INTERNAL PARAMETERS-1'!$B$5:$J$44,4, FALSE))</f>
        <v>0.66207140525461372</v>
      </c>
      <c r="BQ72" s="50">
        <f>$F72*'[1]INTERNAL PARAMETERS-2'!AB72*(1-VLOOKUP(AC$4,'[1]INTERNAL PARAMETERS-1'!$B$5:$J$44,4, FALSE))</f>
        <v>8.3485377869095601</v>
      </c>
      <c r="BR72" s="50">
        <f>$F72*'[1]INTERNAL PARAMETERS-2'!AC72*(1-VLOOKUP(AD$4,'[1]INTERNAL PARAMETERS-1'!$B$5:$J$44,4, FALSE))</f>
        <v>0.30681289935432149</v>
      </c>
      <c r="BS72" s="50">
        <f>$F72*'[1]INTERNAL PARAMETERS-2'!AD72*(1-VLOOKUP(AE$4,'[1]INTERNAL PARAMETERS-1'!$B$5:$J$44,4, FALSE))</f>
        <v>9.6886575373528169E-2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6.4594142061294352E-2</v>
      </c>
      <c r="CA72" s="50">
        <f>$F72*'[1]INTERNAL PARAMETERS-2'!AL72*(1-VLOOKUP(AM$4,'[1]INTERNAL PARAMETERS-1'!$B$5:$J$44,4, FALSE))</f>
        <v>0.4198480102431732</v>
      </c>
      <c r="CB72" s="50">
        <f>$F72*'[1]INTERNAL PARAMETERS-2'!AM72*(1-VLOOKUP(AN$4,'[1]INTERNAL PARAMETERS-1'!$B$5:$J$44,4, FALSE))</f>
        <v>9.6886575373528169E-2</v>
      </c>
      <c r="CC72" s="50">
        <f>$F72*'[1]INTERNAL PARAMETERS-2'!AN72*(1-VLOOKUP(AO$4,'[1]INTERNAL PARAMETERS-1'!$B$5:$J$44,4, FALSE))</f>
        <v>0.4198480102431732</v>
      </c>
      <c r="CD72" s="50">
        <f>$F72*'[1]INTERNAL PARAMETERS-2'!AO72*(1-VLOOKUP(AP$4,'[1]INTERNAL PARAMETERS-1'!$B$5:$J$44,4, FALSE))</f>
        <v>1.3564352438214613</v>
      </c>
      <c r="CE72" s="50">
        <f>$F72*'[1]INTERNAL PARAMETERS-2'!AP72*(1-VLOOKUP(AQ$4,'[1]INTERNAL PARAMETERS-1'!$B$5:$J$44,4, FALSE))</f>
        <v>0.27451582832367433</v>
      </c>
      <c r="CF72" s="50">
        <f>$F72*'[1]INTERNAL PARAMETERS-2'!AQ72*(1-VLOOKUP(AR$4,'[1]INTERNAL PARAMETERS-1'!$B$5:$J$44,4, FALSE))</f>
        <v>1.6148535515323588E-2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46.377170220456435</v>
      </c>
    </row>
    <row r="73" spans="3:87" x14ac:dyDescent="0.4">
      <c r="C73" s="33" t="s">
        <v>4</v>
      </c>
      <c r="D73" s="32" t="s">
        <v>71</v>
      </c>
      <c r="E73" s="32" t="s">
        <v>74</v>
      </c>
      <c r="F73" s="143">
        <f>AEB!AF73</f>
        <v>30.918122755741127</v>
      </c>
      <c r="G73" s="51">
        <f>$F73*'[1]INTERNAL PARAMETERS-2'!F73*VLOOKUP(G$4,'[1]INTERNAL PARAMETERS-1'!$B$5:$J$44,4, FALSE)</f>
        <v>7.46579910182881E-2</v>
      </c>
      <c r="H73" s="50">
        <f>$F73*'[1]INTERNAL PARAMETERS-2'!G73*VLOOKUP(H$4,'[1]INTERNAL PARAMETERS-1'!$B$5:$J$44,4, FALSE)</f>
        <v>2.7996360155323589E-2</v>
      </c>
      <c r="I73" s="50">
        <f>$F73*'[1]INTERNAL PARAMETERS-2'!H73*VLOOKUP(I$4,'[1]INTERNAL PARAMETERS-1'!$B$5:$J$44,4, FALSE)</f>
        <v>0.24117233342835909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0.23470889986627139</v>
      </c>
      <c r="N73" s="50">
        <f>$F73*'[1]INTERNAL PARAMETERS-2'!M73*VLOOKUP(N$4,'[1]INTERNAL PARAMETERS-1'!$B$5:$J$44,4, FALSE)</f>
        <v>5.3194475610638829E-2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6.9595457598263064E-2</v>
      </c>
      <c r="T73" s="50">
        <f>$F73*'[1]INTERNAL PARAMETERS-2'!S73*VLOOKUP(T$4,'[1]INTERNAL PARAMETERS-1'!$B$5:$J$44,4, FALSE)</f>
        <v>3.7330541415281841E-3</v>
      </c>
      <c r="U73" s="50">
        <f>$F73*'[1]INTERNAL PARAMETERS-2'!T73*VLOOKUP(U$4,'[1]INTERNAL PARAMETERS-1'!$B$5:$J$44,4, FALSE)</f>
        <v>5.5992720310647183E-3</v>
      </c>
      <c r="V73" s="50">
        <f>$F73*'[1]INTERNAL PARAMETERS-2'!U73*VLOOKUP(V$4,'[1]INTERNAL PARAMETERS-1'!$B$5:$J$44,4, FALSE)</f>
        <v>9.5190097977920662E-2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9.3310894476826729E-3</v>
      </c>
      <c r="AJ73" s="50">
        <f>$F73*'[1]INTERNAL PARAMETERS-2'!AI73*VLOOKUP(AJ$4,'[1]INTERNAL PARAMETERS-1'!$B$5:$J$44,4, FALSE)</f>
        <v>1.8665270707640919E-2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4.5822743351388224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4.4594690974591558</v>
      </c>
      <c r="BB73" s="50">
        <f>$F73*'[1]INTERNAL PARAMETERS-2'!M73*(1-VLOOKUP(N$4,'[1]INTERNAL PARAMETERS-1'!$B$5:$J$44,4, FALSE))</f>
        <v>1.0106950366021377</v>
      </c>
      <c r="BC73" s="50">
        <f>$F73*'[1]INTERNAL PARAMETERS-2'!N73*(1-VLOOKUP(O$4,'[1]INTERNAL PARAMETERS-1'!$B$5:$J$44,4, FALSE))</f>
        <v>2.4077488096033401</v>
      </c>
      <c r="BD73" s="50">
        <f>$F73*'[1]INTERNAL PARAMETERS-2'!O73*(1-VLOOKUP(P$4,'[1]INTERNAL PARAMETERS-1'!$B$5:$J$44,4, FALSE))</f>
        <v>0.45728521918196241</v>
      </c>
      <c r="BE73" s="50">
        <f>$F73*'[1]INTERNAL PARAMETERS-2'!P73*(1-VLOOKUP(Q$4,'[1]INTERNAL PARAMETERS-1'!$B$5:$J$44,4, FALSE))</f>
        <v>1.8291439685401254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1.322313694366998</v>
      </c>
      <c r="BH73" s="50">
        <f>$F73*'[1]INTERNAL PARAMETERS-2'!S73*(1-VLOOKUP(T$4,'[1]INTERNAL PARAMETERS-1'!$B$5:$J$44,4, FALSE))</f>
        <v>3.3597487273753654E-2</v>
      </c>
      <c r="BI73" s="50">
        <f>$F73*'[1]INTERNAL PARAMETERS-2'!T73*(1-VLOOKUP(U$4,'[1]INTERNAL PARAMETERS-1'!$B$5:$J$44,4, FALSE))</f>
        <v>2.2397088124258873E-2</v>
      </c>
      <c r="BJ73" s="50">
        <f>$F73*'[1]INTERNAL PARAMETERS-2'!U73*(1-VLOOKUP(V$4,'[1]INTERNAL PARAMETERS-1'!$B$5:$J$44,4, FALSE))</f>
        <v>0.53941055520821712</v>
      </c>
      <c r="BK73" s="50">
        <f>$F73*'[1]INTERNAL PARAMETERS-2'!V73*(1-VLOOKUP(W$4,'[1]INTERNAL PARAMETERS-1'!$B$5:$J$44,4, FALSE))</f>
        <v>0.5039468500449269</v>
      </c>
      <c r="BL73" s="50">
        <f>$F73*'[1]INTERNAL PARAMETERS-2'!W73*(1-VLOOKUP(X$4,'[1]INTERNAL PARAMETERS-1'!$B$5:$J$44,4, FALSE))</f>
        <v>1.0265589707974949</v>
      </c>
      <c r="BM73" s="50">
        <f>$F73*'[1]INTERNAL PARAMETERS-2'!X73*(1-VLOOKUP(Y$4,'[1]INTERNAL PARAMETERS-1'!$B$5:$J$44,4, FALSE))</f>
        <v>0.93323570907156572</v>
      </c>
      <c r="BN73" s="50">
        <f>$F73*'[1]INTERNAL PARAMETERS-2'!Y73*(1-VLOOKUP(Z$4,'[1]INTERNAL PARAMETERS-1'!$B$5:$J$44,4, FALSE))</f>
        <v>1.9131361408183716</v>
      </c>
      <c r="BO73" s="50">
        <f>$F73*'[1]INTERNAL PARAMETERS-2'!Z73*(1-VLOOKUP(AA$4,'[1]INTERNAL PARAMETERS-1'!$B$5:$J$44,4, FALSE))</f>
        <v>1.7731481564172025</v>
      </c>
      <c r="BP73" s="50">
        <f>$F73*'[1]INTERNAL PARAMETERS-2'!AA73*(1-VLOOKUP(AB$4,'[1]INTERNAL PARAMETERS-1'!$B$5:$J$44,4, FALSE))</f>
        <v>0.25197342502246345</v>
      </c>
      <c r="BQ73" s="50">
        <f>$F73*'[1]INTERNAL PARAMETERS-2'!AB73*(1-VLOOKUP(AC$4,'[1]INTERNAL PARAMETERS-1'!$B$5:$J$44,4, FALSE))</f>
        <v>5.1514663083196659</v>
      </c>
      <c r="BR73" s="50">
        <f>$F73*'[1]INTERNAL PARAMETERS-2'!AC73*(1-VLOOKUP(AD$4,'[1]INTERNAL PARAMETERS-1'!$B$5:$J$44,4, FALSE))</f>
        <v>0.29863505588542799</v>
      </c>
      <c r="BS73" s="50">
        <f>$F73*'[1]INTERNAL PARAMETERS-2'!AD73*(1-VLOOKUP(AE$4,'[1]INTERNAL PARAMETERS-1'!$B$5:$J$44,4, FALSE))</f>
        <v>0.10265744298588726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1.8665270707640919E-2</v>
      </c>
      <c r="CA73" s="50">
        <f>$F73*'[1]INTERNAL PARAMETERS-2'!AL73*(1-VLOOKUP(AM$4,'[1]INTERNAL PARAMETERS-1'!$B$5:$J$44,4, FALSE))</f>
        <v>0.18664652345185803</v>
      </c>
      <c r="CB73" s="50">
        <f>$F73*'[1]INTERNAL PARAMETERS-2'!AM73*(1-VLOOKUP(AN$4,'[1]INTERNAL PARAMETERS-1'!$B$5:$J$44,4, FALSE))</f>
        <v>5.5992720310647177E-2</v>
      </c>
      <c r="CC73" s="50">
        <f>$F73*'[1]INTERNAL PARAMETERS-2'!AN73*(1-VLOOKUP(AO$4,'[1]INTERNAL PARAMETERS-1'!$B$5:$J$44,4, FALSE))</f>
        <v>0.27063869573010435</v>
      </c>
      <c r="CD73" s="50">
        <f>$F73*'[1]INTERNAL PARAMETERS-2'!AO73*(1-VLOOKUP(AP$4,'[1]INTERNAL PARAMETERS-1'!$B$5:$J$44,4, FALSE))</f>
        <v>0.78391972703498958</v>
      </c>
      <c r="CE73" s="50">
        <f>$F73*'[1]INTERNAL PARAMETERS-2'!AP73*(1-VLOOKUP(AQ$4,'[1]INTERNAL PARAMETERS-1'!$B$5:$J$44,4, FALSE))</f>
        <v>0.11198853243356993</v>
      </c>
      <c r="CF73" s="50">
        <f>$F73*'[1]INTERNAL PARAMETERS-2'!AQ73*(1-VLOOKUP(AR$4,'[1]INTERNAL PARAMETERS-1'!$B$5:$J$44,4, FALSE))</f>
        <v>3.7330541415281839E-2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30.918119663928852</v>
      </c>
    </row>
    <row r="74" spans="3:87" x14ac:dyDescent="0.4">
      <c r="C74" s="33" t="s">
        <v>4</v>
      </c>
      <c r="D74" s="32" t="s">
        <v>71</v>
      </c>
      <c r="E74" s="32" t="s">
        <v>73</v>
      </c>
      <c r="F74" s="143">
        <f>AEB!AF74</f>
        <v>18.321850521920666</v>
      </c>
      <c r="G74" s="51">
        <f>$F74*'[1]INTERNAL PARAMETERS-2'!F74*VLOOKUP(G$4,'[1]INTERNAL PARAMETERS-1'!$B$5:$J$44,4, FALSE)</f>
        <v>3.3393404761252604E-2</v>
      </c>
      <c r="H74" s="50">
        <f>$F74*'[1]INTERNAL PARAMETERS-2'!G74*VLOOKUP(H$4,'[1]INTERNAL PARAMETERS-1'!$B$5:$J$44,4, FALSE)</f>
        <v>2.2262880569185801E-2</v>
      </c>
      <c r="I74" s="50">
        <f>$F74*'[1]INTERNAL PARAMETERS-2'!H74*VLOOKUP(I$4,'[1]INTERNAL PARAMETERS-1'!$B$5:$J$44,4, FALSE)</f>
        <v>0.15487780878563673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0.18672484936283923</v>
      </c>
      <c r="N74" s="50">
        <f>$F74*'[1]INTERNAL PARAMETERS-2'!M74*VLOOKUP(N$4,'[1]INTERNAL PARAMETERS-1'!$B$5:$J$44,4, FALSE)</f>
        <v>2.7271250018605427E-2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3.6299525081787055E-2</v>
      </c>
      <c r="T74" s="50">
        <f>$F74*'[1]INTERNAL PARAMETERS-2'!S74*VLOOKUP(T$4,'[1]INTERNAL PARAMETERS-1'!$B$5:$J$44,4, FALSE)</f>
        <v>7.2352987711064715E-3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4.3411517798881E-2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5.5661781885594985E-3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5.5661781885594985E-3</v>
      </c>
      <c r="AJ74" s="50">
        <f>$F74*'[1]INTERNAL PARAMETERS-2'!AI74*VLOOKUP(AJ$4,'[1]INTERNAL PARAMETERS-1'!$B$5:$J$44,4, FALSE)</f>
        <v>1.6696702380626302E-2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2.9426783669270975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3.5477721378939449</v>
      </c>
      <c r="BB74" s="50">
        <f>$F74*'[1]INTERNAL PARAMETERS-2'!M74*(1-VLOOKUP(N$4,'[1]INTERNAL PARAMETERS-1'!$B$5:$J$44,4, FALSE))</f>
        <v>0.51815375035350308</v>
      </c>
      <c r="BC74" s="50">
        <f>$F74*'[1]INTERNAL PARAMETERS-2'!N74*(1-VLOOKUP(O$4,'[1]INTERNAL PARAMETERS-1'!$B$5:$J$44,4, FALSE))</f>
        <v>1.2856460833082253</v>
      </c>
      <c r="BD74" s="50">
        <f>$F74*'[1]INTERNAL PARAMETERS-2'!O74*(1-VLOOKUP(P$4,'[1]INTERNAL PARAMETERS-1'!$B$5:$J$44,4, FALSE))</f>
        <v>0.18922990437544882</v>
      </c>
      <c r="BE74" s="50">
        <f>$F74*'[1]INTERNAL PARAMETERS-2'!P74*(1-VLOOKUP(Q$4,'[1]INTERNAL PARAMETERS-1'!$B$5:$J$44,4, FALSE))</f>
        <v>1.1075485353098955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0.68969097655395395</v>
      </c>
      <c r="BH74" s="50">
        <f>$F74*'[1]INTERNAL PARAMETERS-2'!S74*(1-VLOOKUP(T$4,'[1]INTERNAL PARAMETERS-1'!$B$5:$J$44,4, FALSE))</f>
        <v>6.5117688939958243E-2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0.24599860086032568</v>
      </c>
      <c r="BK74" s="50">
        <f>$F74*'[1]INTERNAL PARAMETERS-2'!V74*(1-VLOOKUP(W$4,'[1]INTERNAL PARAMETERS-1'!$B$5:$J$44,4, FALSE))</f>
        <v>0.25045053570939452</v>
      </c>
      <c r="BL74" s="50">
        <f>$F74*'[1]INTERNAL PARAMETERS-2'!W74*(1-VLOOKUP(X$4,'[1]INTERNAL PARAMETERS-1'!$B$5:$J$44,4, FALSE))</f>
        <v>0.60108128570254682</v>
      </c>
      <c r="BM74" s="50">
        <f>$F74*'[1]INTERNAL PARAMETERS-2'!X74*(1-VLOOKUP(Y$4,'[1]INTERNAL PARAMETERS-1'!$B$5:$J$44,4, FALSE))</f>
        <v>0.4508109642769102</v>
      </c>
      <c r="BN74" s="50">
        <f>$F74*'[1]INTERNAL PARAMETERS-2'!Y74*(1-VLOOKUP(Z$4,'[1]INTERNAL PARAMETERS-1'!$B$5:$J$44,4, FALSE))</f>
        <v>1.1242452376905219</v>
      </c>
      <c r="BO74" s="50">
        <f>$F74*'[1]INTERNAL PARAMETERS-2'!Z74*(1-VLOOKUP(AA$4,'[1]INTERNAL PARAMETERS-1'!$B$5:$J$44,4, FALSE))</f>
        <v>1.0908518329292693</v>
      </c>
      <c r="BP74" s="50">
        <f>$F74*'[1]INTERNAL PARAMETERS-2'!AA74*(1-VLOOKUP(AB$4,'[1]INTERNAL PARAMETERS-1'!$B$5:$J$44,4, FALSE))</f>
        <v>0.11687691666438413</v>
      </c>
      <c r="BQ74" s="50">
        <f>$F74*'[1]INTERNAL PARAMETERS-2'!AB74*(1-VLOOKUP(AC$4,'[1]INTERNAL PARAMETERS-1'!$B$5:$J$44,4, FALSE))</f>
        <v>2.3486688574797494</v>
      </c>
      <c r="BR74" s="50">
        <f>$F74*'[1]INTERNAL PARAMETERS-2'!AC74*(1-VLOOKUP(AD$4,'[1]INTERNAL PARAMETERS-1'!$B$5:$J$44,4, FALSE))</f>
        <v>0.14470414323707723</v>
      </c>
      <c r="BS74" s="50">
        <f>$F74*'[1]INTERNAL PARAMETERS-2'!AD74*(1-VLOOKUP(AE$4,'[1]INTERNAL PARAMETERS-1'!$B$5:$J$44,4, FALSE))</f>
        <v>6.1220631333945716E-2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1.6696702380626302E-2</v>
      </c>
      <c r="CA74" s="50">
        <f>$F74*'[1]INTERNAL PARAMETERS-2'!AL74*(1-VLOOKUP(AM$4,'[1]INTERNAL PARAMETERS-1'!$B$5:$J$44,4, FALSE))</f>
        <v>0.14470414323707723</v>
      </c>
      <c r="CB74" s="50">
        <f>$F74*'[1]INTERNAL PARAMETERS-2'!AM74*(1-VLOOKUP(AN$4,'[1]INTERNAL PARAMETERS-1'!$B$5:$J$44,4, FALSE))</f>
        <v>5.0090107141878913E-2</v>
      </c>
      <c r="CC74" s="50">
        <f>$F74*'[1]INTERNAL PARAMETERS-2'!AN74*(1-VLOOKUP(AO$4,'[1]INTERNAL PARAMETERS-1'!$B$5:$J$44,4, FALSE))</f>
        <v>0.10018021428375783</v>
      </c>
      <c r="CD74" s="50">
        <f>$F74*'[1]INTERNAL PARAMETERS-2'!AO74*(1-VLOOKUP(AP$4,'[1]INTERNAL PARAMETERS-1'!$B$5:$J$44,4, FALSE))</f>
        <v>0.58995076151048009</v>
      </c>
      <c r="CE74" s="50">
        <f>$F74*'[1]INTERNAL PARAMETERS-2'!AP74*(1-VLOOKUP(AQ$4,'[1]INTERNAL PARAMETERS-1'!$B$5:$J$44,4, FALSE))</f>
        <v>7.7917333714572018E-2</v>
      </c>
      <c r="CF74" s="50">
        <f>$F74*'[1]INTERNAL PARAMETERS-2'!AQ74*(1-VLOOKUP(AR$4,'[1]INTERNAL PARAMETERS-1'!$B$5:$J$44,4, FALSE))</f>
        <v>1.6696702380626302E-2</v>
      </c>
      <c r="CG74" s="50">
        <f>$F74*'[1]INTERNAL PARAMETERS-2'!AR74*(1-VLOOKUP(AS$4,'[1]INTERNAL PARAMETERS-1'!$B$5:$J$44,4, FALSE))</f>
        <v>5.5661781885594985E-3</v>
      </c>
      <c r="CH74" s="49">
        <f>$F74*'[1]INTERNAL PARAMETERS-2'!AS74*(1-VLOOKUP(AT$4,'[1]INTERNAL PARAMETERS-1'!$B$5:$J$44,4, FALSE))</f>
        <v>0</v>
      </c>
      <c r="CI74" s="48">
        <f t="shared" si="1"/>
        <v>18.321854186290775</v>
      </c>
    </row>
    <row r="75" spans="3:87" x14ac:dyDescent="0.4">
      <c r="C75" s="33" t="s">
        <v>4</v>
      </c>
      <c r="D75" s="32" t="s">
        <v>71</v>
      </c>
      <c r="E75" s="32" t="s">
        <v>72</v>
      </c>
      <c r="F75" s="143">
        <f>AEB!AF75</f>
        <v>8.5883674321503136</v>
      </c>
      <c r="G75" s="51">
        <f>$F75*'[1]INTERNAL PARAMETERS-2'!F75*VLOOKUP(G$4,'[1]INTERNAL PARAMETERS-1'!$B$5:$J$44,4, FALSE)</f>
        <v>1.1315174091858039E-2</v>
      </c>
      <c r="H75" s="50">
        <f>$F75*'[1]INTERNAL PARAMETERS-2'!G75*VLOOKUP(H$4,'[1]INTERNAL PARAMETERS-1'!$B$5:$J$44,4, FALSE)</f>
        <v>1.8859196044258876E-2</v>
      </c>
      <c r="I75" s="50">
        <f>$F75*'[1]INTERNAL PARAMETERS-2'!H75*VLOOKUP(I$4,'[1]INTERNAL PARAMETERS-1'!$B$5:$J$44,4, FALSE)</f>
        <v>6.7090222229937366E-2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9.9198091526054299E-2</v>
      </c>
      <c r="N75" s="50">
        <f>$F75*'[1]INTERNAL PARAMETERS-2'!M75*VLOOKUP(N$4,'[1]INTERNAL PARAMETERS-1'!$B$5:$J$44,4, FALSE)</f>
        <v>1.3767024168225471E-2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3.7720109762004175E-3</v>
      </c>
      <c r="S75" s="50">
        <f>$F75*'[1]INTERNAL PARAMETERS-2'!R75*VLOOKUP(S$4,'[1]INTERNAL PARAMETERS-1'!$B$5:$J$44,4, FALSE)</f>
        <v>1.2494528707640921E-2</v>
      </c>
      <c r="T75" s="50">
        <f>$F75*'[1]INTERNAL PARAMETERS-2'!S75*VLOOKUP(T$4,'[1]INTERNAL PARAMETERS-1'!$B$5:$J$44,4, FALSE)</f>
        <v>1.8859196044258876E-3</v>
      </c>
      <c r="U75" s="50">
        <f>$F75*'[1]INTERNAL PARAMETERS-2'!T75*VLOOKUP(U$4,'[1]INTERNAL PARAMETERS-1'!$B$5:$J$44,4, FALSE)</f>
        <v>1.5086326231315242E-3</v>
      </c>
      <c r="V75" s="50">
        <f>$F75*'[1]INTERNAL PARAMETERS-2'!U75*VLOOKUP(V$4,'[1]INTERNAL PARAMETERS-1'!$B$5:$J$44,4, FALSE)</f>
        <v>2.2630777602087683E-2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3.7720109762004175E-3</v>
      </c>
      <c r="AJ75" s="50">
        <f>$F75*'[1]INTERNAL PARAMETERS-2'!AI75*VLOOKUP(AJ$4,'[1]INTERNAL PARAMETERS-1'!$B$5:$J$44,4, FALSE)</f>
        <v>7.5431631156576209E-3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1.2747142223688099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1.8847637389950314</v>
      </c>
      <c r="BB75" s="50">
        <f>$F75*'[1]INTERNAL PARAMETERS-2'!M75*(1-VLOOKUP(N$4,'[1]INTERNAL PARAMETERS-1'!$B$5:$J$44,4, FALSE))</f>
        <v>0.26157345919628389</v>
      </c>
      <c r="BC75" s="50">
        <f>$F75*'[1]INTERNAL PARAMETERS-2'!N75*(1-VLOOKUP(O$4,'[1]INTERNAL PARAMETERS-1'!$B$5:$J$44,4, FALSE))</f>
        <v>0.6261168920693112</v>
      </c>
      <c r="BD75" s="50">
        <f>$F75*'[1]INTERNAL PARAMETERS-2'!O75*(1-VLOOKUP(P$4,'[1]INTERNAL PARAMETERS-1'!$B$5:$J$44,4, FALSE))</f>
        <v>6.4120751248434249E-2</v>
      </c>
      <c r="BE75" s="50">
        <f>$F75*'[1]INTERNAL PARAMETERS-2'!P75*(1-VLOOKUP(Q$4,'[1]INTERNAL PARAMETERS-1'!$B$5:$J$44,4, FALSE))</f>
        <v>0.59217136979373697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0.23739604544517748</v>
      </c>
      <c r="BH75" s="50">
        <f>$F75*'[1]INTERNAL PARAMETERS-2'!S75*(1-VLOOKUP(T$4,'[1]INTERNAL PARAMETERS-1'!$B$5:$J$44,4, FALSE))</f>
        <v>1.6973276439832988E-2</v>
      </c>
      <c r="BI75" s="50">
        <f>$F75*'[1]INTERNAL PARAMETERS-2'!T75*(1-VLOOKUP(U$4,'[1]INTERNAL PARAMETERS-1'!$B$5:$J$44,4, FALSE))</f>
        <v>6.0345304925260969E-3</v>
      </c>
      <c r="BJ75" s="50">
        <f>$F75*'[1]INTERNAL PARAMETERS-2'!U75*(1-VLOOKUP(V$4,'[1]INTERNAL PARAMETERS-1'!$B$5:$J$44,4, FALSE))</f>
        <v>0.12824107307849689</v>
      </c>
      <c r="BK75" s="50">
        <f>$F75*'[1]INTERNAL PARAMETERS-2'!V75*(1-VLOOKUP(W$4,'[1]INTERNAL PARAMETERS-1'!$B$5:$J$44,4, FALSE))</f>
        <v>0.10561029547640918</v>
      </c>
      <c r="BL75" s="50">
        <f>$F75*'[1]INTERNAL PARAMETERS-2'!W75*(1-VLOOKUP(X$4,'[1]INTERNAL PARAMETERS-1'!$B$5:$J$44,4, FALSE))</f>
        <v>0.22630777602087682</v>
      </c>
      <c r="BM75" s="50">
        <f>$F75*'[1]INTERNAL PARAMETERS-2'!X75*(1-VLOOKUP(Y$4,'[1]INTERNAL PARAMETERS-1'!$B$5:$J$44,4, FALSE))</f>
        <v>0.21876375406847601</v>
      </c>
      <c r="BN75" s="50">
        <f>$F75*'[1]INTERNAL PARAMETERS-2'!Y75*(1-VLOOKUP(Z$4,'[1]INTERNAL PARAMETERS-1'!$B$5:$J$44,4, FALSE))</f>
        <v>0.52427860756910238</v>
      </c>
      <c r="BO75" s="50">
        <f>$F75*'[1]INTERNAL PARAMETERS-2'!Z75*(1-VLOOKUP(AA$4,'[1]INTERNAL PARAMETERS-1'!$B$5:$J$44,4, FALSE))</f>
        <v>0.44884354106555324</v>
      </c>
      <c r="BP75" s="50">
        <f>$F75*'[1]INTERNAL PARAMETERS-2'!AA75*(1-VLOOKUP(AB$4,'[1]INTERNAL PARAMETERS-1'!$B$5:$J$44,4, FALSE))</f>
        <v>9.806627352400836E-2</v>
      </c>
      <c r="BQ75" s="50">
        <f>$F75*'[1]INTERNAL PARAMETERS-2'!AB75*(1-VLOOKUP(AC$4,'[1]INTERNAL PARAMETERS-1'!$B$5:$J$44,4, FALSE))</f>
        <v>1.0636452590430063</v>
      </c>
      <c r="BR75" s="50">
        <f>$F75*'[1]INTERNAL PARAMETERS-2'!AC75*(1-VLOOKUP(AD$4,'[1]INTERNAL PARAMETERS-1'!$B$5:$J$44,4, FALSE))</f>
        <v>9.429512138455115E-2</v>
      </c>
      <c r="BS75" s="50">
        <f>$F75*'[1]INTERNAL PARAMETERS-2'!AD75*(1-VLOOKUP(AE$4,'[1]INTERNAL PARAMETERS-1'!$B$5:$J$44,4, FALSE))</f>
        <v>3.3946381112317327E-2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3.7720109762004175E-3</v>
      </c>
      <c r="CA75" s="50">
        <f>$F75*'[1]INTERNAL PARAMETERS-2'!AL75*(1-VLOOKUP(AM$4,'[1]INTERNAL PARAMETERS-1'!$B$5:$J$44,4, FALSE))</f>
        <v>4.1489544227974948E-2</v>
      </c>
      <c r="CB75" s="50">
        <f>$F75*'[1]INTERNAL PARAMETERS-2'!AM75*(1-VLOOKUP(AN$4,'[1]INTERNAL PARAMETERS-1'!$B$5:$J$44,4, FALSE))</f>
        <v>3.7720109762004175E-3</v>
      </c>
      <c r="CC75" s="50">
        <f>$F75*'[1]INTERNAL PARAMETERS-2'!AN75*(1-VLOOKUP(AO$4,'[1]INTERNAL PARAMETERS-1'!$B$5:$J$44,4, FALSE))</f>
        <v>4.5261555204175366E-2</v>
      </c>
      <c r="CD75" s="50">
        <f>$F75*'[1]INTERNAL PARAMETERS-2'!AO75*(1-VLOOKUP(AP$4,'[1]INTERNAL PARAMETERS-1'!$B$5:$J$44,4, FALSE))</f>
        <v>0.28288450531691023</v>
      </c>
      <c r="CE75" s="50">
        <f>$F75*'[1]INTERNAL PARAMETERS-2'!AP75*(1-VLOOKUP(AQ$4,'[1]INTERNAL PARAMETERS-1'!$B$5:$J$44,4, FALSE))</f>
        <v>3.3946381112317327E-2</v>
      </c>
      <c r="CF75" s="50">
        <f>$F75*'[1]INTERNAL PARAMETERS-2'!AQ75*(1-VLOOKUP(AR$4,'[1]INTERNAL PARAMETERS-1'!$B$5:$J$44,4, FALSE))</f>
        <v>3.7720109762004175E-3</v>
      </c>
      <c r="CG75" s="50">
        <f>$F75*'[1]INTERNAL PARAMETERS-2'!AR75*(1-VLOOKUP(AS$4,'[1]INTERNAL PARAMETERS-1'!$B$5:$J$44,4, FALSE))</f>
        <v>3.7720109762004175E-3</v>
      </c>
      <c r="CH75" s="49">
        <f>$F75*'[1]INTERNAL PARAMETERS-2'!AS75*(1-VLOOKUP(AT$4,'[1]INTERNAL PARAMETERS-1'!$B$5:$J$44,4, FALSE))</f>
        <v>0</v>
      </c>
      <c r="CI75" s="48">
        <f t="shared" si="1"/>
        <v>8.5883691498238033</v>
      </c>
    </row>
    <row r="76" spans="3:87" x14ac:dyDescent="0.4">
      <c r="C76" s="33" t="s">
        <v>4</v>
      </c>
      <c r="D76" s="32" t="s">
        <v>71</v>
      </c>
      <c r="E76" s="32" t="s">
        <v>70</v>
      </c>
      <c r="F76" s="143">
        <f>AEB!AF76</f>
        <v>4.5804626304801666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3.8601573990613779E-2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5.3653592556826717E-2</v>
      </c>
      <c r="N76" s="50">
        <f>$F76*'[1]INTERNAL PARAMETERS-2'!M76*VLOOKUP(N$4,'[1]INTERNAL PARAMETERS-1'!$B$5:$J$44,4, FALSE)</f>
        <v>1.0427377373661796E-2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3.7917069655114817E-3</v>
      </c>
      <c r="S76" s="50">
        <f>$F76*'[1]INTERNAL PARAMETERS-2'!R76*VLOOKUP(S$4,'[1]INTERNAL PARAMETERS-1'!$B$5:$J$44,4, FALSE)</f>
        <v>1.0501901500659707E-2</v>
      </c>
      <c r="T76" s="50">
        <f>$F76*'[1]INTERNAL PARAMETERS-2'!S76*VLOOKUP(T$4,'[1]INTERNAL PARAMETERS-1'!$B$5:$J$44,4, FALSE)</f>
        <v>7.5834139310229642E-4</v>
      </c>
      <c r="U76" s="50">
        <f>$F76*'[1]INTERNAL PARAMETERS-2'!T76*VLOOKUP(U$4,'[1]INTERNAL PARAMETERS-1'!$B$5:$J$44,4, FALSE)</f>
        <v>1.5166827862045928E-3</v>
      </c>
      <c r="V76" s="50">
        <f>$F76*'[1]INTERNAL PARAMETERS-2'!U76*VLOOKUP(V$4,'[1]INTERNAL PARAMETERS-1'!$B$5:$J$44,4, FALSE)</f>
        <v>7.962722041453027E-3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1.1375120896534446E-2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0.73342990582166168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1.0194182585797076</v>
      </c>
      <c r="BB76" s="50">
        <f>$F76*'[1]INTERNAL PARAMETERS-2'!M76*(1-VLOOKUP(N$4,'[1]INTERNAL PARAMETERS-1'!$B$5:$J$44,4, FALSE))</f>
        <v>0.19812017009957408</v>
      </c>
      <c r="BC76" s="50">
        <f>$F76*'[1]INTERNAL PARAMETERS-2'!N76*(1-VLOOKUP(O$4,'[1]INTERNAL PARAMETERS-1'!$B$5:$J$44,4, FALSE))</f>
        <v>0.34125958149745295</v>
      </c>
      <c r="BD76" s="50">
        <f>$F76*'[1]INTERNAL PARAMETERS-2'!O76*(1-VLOOKUP(P$4,'[1]INTERNAL PARAMETERS-1'!$B$5:$J$44,4, FALSE))</f>
        <v>1.8958992873820454E-2</v>
      </c>
      <c r="BE76" s="50">
        <f>$F76*'[1]INTERNAL PARAMETERS-2'!P76*(1-VLOOKUP(Q$4,'[1]INTERNAL PARAMETERS-1'!$B$5:$J$44,4, FALSE))</f>
        <v>0.32988446060091853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0.19953612851253441</v>
      </c>
      <c r="BH76" s="50">
        <f>$F76*'[1]INTERNAL PARAMETERS-2'!S76*(1-VLOOKUP(T$4,'[1]INTERNAL PARAMETERS-1'!$B$5:$J$44,4, FALSE))</f>
        <v>6.8250725379206669E-3</v>
      </c>
      <c r="BI76" s="50">
        <f>$F76*'[1]INTERNAL PARAMETERS-2'!T76*(1-VLOOKUP(U$4,'[1]INTERNAL PARAMETERS-1'!$B$5:$J$44,4, FALSE))</f>
        <v>6.0667311448183714E-3</v>
      </c>
      <c r="BJ76" s="50">
        <f>$F76*'[1]INTERNAL PARAMETERS-2'!U76*(1-VLOOKUP(V$4,'[1]INTERNAL PARAMETERS-1'!$B$5:$J$44,4, FALSE))</f>
        <v>4.5122091568233817E-2</v>
      </c>
      <c r="BK76" s="50">
        <f>$F76*'[1]INTERNAL PARAMETERS-2'!V76*(1-VLOOKUP(W$4,'[1]INTERNAL PARAMETERS-1'!$B$5:$J$44,4, FALSE))</f>
        <v>6.825209951799581E-2</v>
      </c>
      <c r="BL76" s="50">
        <f>$F76*'[1]INTERNAL PARAMETERS-2'!W76*(1-VLOOKUP(X$4,'[1]INTERNAL PARAMETERS-1'!$B$5:$J$44,4, FALSE))</f>
        <v>7.2043806483507292E-2</v>
      </c>
      <c r="BM76" s="50">
        <f>$F76*'[1]INTERNAL PARAMETERS-2'!X76*(1-VLOOKUP(Y$4,'[1]INTERNAL PARAMETERS-1'!$B$5:$J$44,4, FALSE))</f>
        <v>9.100279935732776E-2</v>
      </c>
      <c r="BN76" s="50">
        <f>$F76*'[1]INTERNAL PARAMETERS-2'!Y76*(1-VLOOKUP(Z$4,'[1]INTERNAL PARAMETERS-1'!$B$5:$J$44,4, FALSE))</f>
        <v>0.23508995427807933</v>
      </c>
      <c r="BO76" s="50">
        <f>$F76*'[1]INTERNAL PARAMETERS-2'!Z76*(1-VLOOKUP(AA$4,'[1]INTERNAL PARAMETERS-1'!$B$5:$J$44,4, FALSE))</f>
        <v>0.22371483338154485</v>
      </c>
      <c r="BP76" s="50">
        <f>$F76*'[1]INTERNAL PARAMETERS-2'!AA76*(1-VLOOKUP(AB$4,'[1]INTERNAL PARAMETERS-1'!$B$5:$J$44,4, FALSE))</f>
        <v>4.1709692713152398E-2</v>
      </c>
      <c r="BQ76" s="50">
        <f>$F76*'[1]INTERNAL PARAMETERS-2'!AB76*(1-VLOOKUP(AC$4,'[1]INTERNAL PARAMETERS-1'!$B$5:$J$44,4, FALSE))</f>
        <v>0.50809743625753645</v>
      </c>
      <c r="BR76" s="50">
        <f>$F76*'[1]INTERNAL PARAMETERS-2'!AC76*(1-VLOOKUP(AD$4,'[1]INTERNAL PARAMETERS-1'!$B$5:$J$44,4, FALSE))</f>
        <v>3.4125820735866383E-2</v>
      </c>
      <c r="BS76" s="50">
        <f>$F76*'[1]INTERNAL PARAMETERS-2'!AD76*(1-VLOOKUP(AE$4,'[1]INTERNAL PARAMETERS-1'!$B$5:$J$44,4, FALSE))</f>
        <v>3.7917069655114817E-3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3.0334113770354904E-2</v>
      </c>
      <c r="CB76" s="50">
        <f>$F76*'[1]INTERNAL PARAMETERS-2'!AM76*(1-VLOOKUP(AN$4,'[1]INTERNAL PARAMETERS-1'!$B$5:$J$44,4, FALSE))</f>
        <v>3.7917069655114817E-3</v>
      </c>
      <c r="CC76" s="50">
        <f>$F76*'[1]INTERNAL PARAMETERS-2'!AN76*(1-VLOOKUP(AO$4,'[1]INTERNAL PARAMETERS-1'!$B$5:$J$44,4, FALSE))</f>
        <v>4.550139967866388E-2</v>
      </c>
      <c r="CD76" s="50">
        <f>$F76*'[1]INTERNAL PARAMETERS-2'!AO76*(1-VLOOKUP(AP$4,'[1]INTERNAL PARAMETERS-1'!$B$5:$J$44,4, FALSE))</f>
        <v>0.18200514066839249</v>
      </c>
      <c r="CE76" s="50">
        <f>$F76*'[1]INTERNAL PARAMETERS-2'!AP76*(1-VLOOKUP(AQ$4,'[1]INTERNAL PARAMETERS-1'!$B$5:$J$44,4, FALSE))</f>
        <v>3.7917069655114817E-3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4.5804626304801683</v>
      </c>
    </row>
    <row r="77" spans="3:87" x14ac:dyDescent="0.4">
      <c r="C77" s="33" t="s">
        <v>10</v>
      </c>
      <c r="D77" s="32" t="s">
        <v>89</v>
      </c>
      <c r="E77" s="32" t="s">
        <v>88</v>
      </c>
      <c r="F77" s="143">
        <f>AEB!AF77</f>
        <v>76.223652268999459</v>
      </c>
      <c r="G77" s="51">
        <f>$F77*'[1]INTERNAL PARAMETERS-2'!F77*VLOOKUP(G$4,'[1]INTERNAL PARAMETERS-1'!$B$5:$J$44,4, FALSE)</f>
        <v>0.10616430288026245</v>
      </c>
      <c r="H77" s="50">
        <f>$F77*'[1]INTERNAL PARAMETERS-2'!G77*VLOOKUP(H$4,'[1]INTERNAL PARAMETERS-1'!$B$5:$J$44,4, FALSE)</f>
        <v>0.12739259003717879</v>
      </c>
      <c r="I77" s="50">
        <f>$F77*'[1]INTERNAL PARAMETERS-2'!H77*VLOOKUP(I$4,'[1]INTERNAL PARAMETERS-1'!$B$5:$J$44,4, FALSE)</f>
        <v>0.89497658305210503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2.123590952214325E-2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3.5033152819354839E-2</v>
      </c>
      <c r="N77" s="50">
        <f>$F77*'[1]INTERNAL PARAMETERS-2'!M77*VLOOKUP(N$4,'[1]INTERNAL PARAMETERS-1'!$B$5:$J$44,4, FALSE)</f>
        <v>0.30362053072832151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0.27602108959650085</v>
      </c>
      <c r="S77" s="50">
        <f>$F77*'[1]INTERNAL PARAMETERS-2'!R77*VLOOKUP(S$4,'[1]INTERNAL PARAMETERS-1'!$B$5:$J$44,4, FALSE)</f>
        <v>0.7537048092915255</v>
      </c>
      <c r="T77" s="50">
        <f>$F77*'[1]INTERNAL PARAMETERS-2'!S77*VLOOKUP(T$4,'[1]INTERNAL PARAMETERS-1'!$B$5:$J$44,4, FALSE)</f>
        <v>3.8217777011153642E-2</v>
      </c>
      <c r="U77" s="50">
        <f>$F77*'[1]INTERNAL PARAMETERS-2'!T77*VLOOKUP(U$4,'[1]INTERNAL PARAMETERS-1'!$B$5:$J$44,4, FALSE)</f>
        <v>2.5478518007435759E-2</v>
      </c>
      <c r="V77" s="50">
        <f>$F77*'[1]INTERNAL PARAMETERS-2'!U77*VLOOKUP(V$4,'[1]INTERNAL PARAMETERS-1'!$B$5:$J$44,4, FALSE)</f>
        <v>0.73888159563477307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4.2464196679059603E-2</v>
      </c>
      <c r="AI77" s="50">
        <f>$F77*'[1]INTERNAL PARAMETERS-2'!AH77*VLOOKUP(AI$4,'[1]INTERNAL PARAMETERS-1'!$B$5:$J$44,4, FALSE)</f>
        <v>0.21232098339529801</v>
      </c>
      <c r="AJ77" s="50">
        <f>$F77*'[1]INTERNAL PARAMETERS-2'!AI77*VLOOKUP(AJ$4,'[1]INTERNAL PARAMETERS-1'!$B$5:$J$44,4, FALSE)</f>
        <v>2.123590952214325E-2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17.004555077989995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0.66562990356774199</v>
      </c>
      <c r="BB77" s="50">
        <f>$F77*'[1]INTERNAL PARAMETERS-2'!M77*(1-VLOOKUP(N$4,'[1]INTERNAL PARAMETERS-1'!$B$5:$J$44,4, FALSE))</f>
        <v>5.7687900838381081</v>
      </c>
      <c r="BC77" s="50">
        <f>$F77*'[1]INTERNAL PARAMETERS-2'!N77*(1-VLOOKUP(O$4,'[1]INTERNAL PARAMETERS-1'!$B$5:$J$44,4, FALSE))</f>
        <v>1.1890051293788957</v>
      </c>
      <c r="BD77" s="50">
        <f>$F77*'[1]INTERNAL PARAMETERS-2'!O77*(1-VLOOKUP(P$4,'[1]INTERNAL PARAMETERS-1'!$B$5:$J$44,4, FALSE))</f>
        <v>2.2081534720415528</v>
      </c>
      <c r="BE77" s="50">
        <f>$F77*'[1]INTERNAL PARAMETERS-2'!P77*(1-VLOOKUP(Q$4,'[1]INTERNAL PARAMETERS-1'!$B$5:$J$44,4, FALSE))</f>
        <v>0.57327046634991796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14.320391376538984</v>
      </c>
      <c r="BH77" s="50">
        <f>$F77*'[1]INTERNAL PARAMETERS-2'!S77*(1-VLOOKUP(T$4,'[1]INTERNAL PARAMETERS-1'!$B$5:$J$44,4, FALSE))</f>
        <v>0.34395999310038272</v>
      </c>
      <c r="BI77" s="50">
        <f>$F77*'[1]INTERNAL PARAMETERS-2'!T77*(1-VLOOKUP(U$4,'[1]INTERNAL PARAMETERS-1'!$B$5:$J$44,4, FALSE))</f>
        <v>0.10191407202974304</v>
      </c>
      <c r="BJ77" s="50">
        <f>$F77*'[1]INTERNAL PARAMETERS-2'!U77*(1-VLOOKUP(V$4,'[1]INTERNAL PARAMETERS-1'!$B$5:$J$44,4, FALSE))</f>
        <v>4.1869957085970473</v>
      </c>
      <c r="BK77" s="50">
        <f>$F77*'[1]INTERNAL PARAMETERS-2'!V77*(1-VLOOKUP(W$4,'[1]INTERNAL PARAMETERS-1'!$B$5:$J$44,4, FALSE))</f>
        <v>0.84929155594641892</v>
      </c>
      <c r="BL77" s="50">
        <f>$F77*'[1]INTERNAL PARAMETERS-2'!W77*(1-VLOOKUP(X$4,'[1]INTERNAL PARAMETERS-1'!$B$5:$J$44,4, FALSE))</f>
        <v>0.16985678671623841</v>
      </c>
      <c r="BM77" s="50">
        <f>$F77*'[1]INTERNAL PARAMETERS-2'!X77*(1-VLOOKUP(Y$4,'[1]INTERNAL PARAMETERS-1'!$B$5:$J$44,4, FALSE))</f>
        <v>4.2464196679059603E-2</v>
      </c>
      <c r="BN77" s="50">
        <f>$F77*'[1]INTERNAL PARAMETERS-2'!Y77*(1-VLOOKUP(Z$4,'[1]INTERNAL PARAMETERS-1'!$B$5:$J$44,4, FALSE))</f>
        <v>4.7772488046724986</v>
      </c>
      <c r="BO77" s="50">
        <f>$F77*'[1]INTERNAL PARAMETERS-2'!Z77*(1-VLOOKUP(AA$4,'[1]INTERNAL PARAMETERS-1'!$B$5:$J$44,4, FALSE))</f>
        <v>2.54786704547403</v>
      </c>
      <c r="BP77" s="50">
        <f>$F77*'[1]INTERNAL PARAMETERS-2'!AA77*(1-VLOOKUP(AB$4,'[1]INTERNAL PARAMETERS-1'!$B$5:$J$44,4, FALSE))</f>
        <v>0.44587787631273923</v>
      </c>
      <c r="BQ77" s="50">
        <f>$F77*'[1]INTERNAL PARAMETERS-2'!AB77*(1-VLOOKUP(AC$4,'[1]INTERNAL PARAMETERS-1'!$B$5:$J$44,4, FALSE))</f>
        <v>8.3442641928091863</v>
      </c>
      <c r="BR77" s="50">
        <f>$F77*'[1]INTERNAL PARAMETERS-2'!AC77*(1-VLOOKUP(AD$4,'[1]INTERNAL PARAMETERS-1'!$B$5:$J$44,4, FALSE))</f>
        <v>0.33971357343247682</v>
      </c>
      <c r="BS77" s="50">
        <f>$F77*'[1]INTERNAL PARAMETERS-2'!AD77*(1-VLOOKUP(AE$4,'[1]INTERNAL PARAMETERS-1'!$B$5:$J$44,4, FALSE))</f>
        <v>0.38217777011153636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4.2464196679059603E-2</v>
      </c>
      <c r="CA77" s="50">
        <f>$F77*'[1]INTERNAL PARAMETERS-2'!AL77*(1-VLOOKUP(AM$4,'[1]INTERNAL PARAMETERS-1'!$B$5:$J$44,4, FALSE))</f>
        <v>4.2464196679059603E-2</v>
      </c>
      <c r="CB77" s="50">
        <f>$F77*'[1]INTERNAL PARAMETERS-2'!AM77*(1-VLOOKUP(AN$4,'[1]INTERNAL PARAMETERS-1'!$B$5:$J$44,4, FALSE))</f>
        <v>2.123590952214325E-2</v>
      </c>
      <c r="CC77" s="50">
        <f>$F77*'[1]INTERNAL PARAMETERS-2'!AN77*(1-VLOOKUP(AO$4,'[1]INTERNAL PARAMETERS-1'!$B$5:$J$44,4, FALSE))</f>
        <v>0.23355689291744125</v>
      </c>
      <c r="CD77" s="50">
        <f>$F77*'[1]INTERNAL PARAMETERS-2'!AO77*(1-VLOOKUP(AP$4,'[1]INTERNAL PARAMETERS-1'!$B$5:$J$44,4, FALSE))</f>
        <v>6.6032168842372885</v>
      </c>
      <c r="CE77" s="50">
        <f>$F77*'[1]INTERNAL PARAMETERS-2'!AP77*(1-VLOOKUP(AQ$4,'[1]INTERNAL PARAMETERS-1'!$B$5:$J$44,4, FALSE))</f>
        <v>0.59449875350683434</v>
      </c>
      <c r="CF77" s="50">
        <f>$F77*'[1]INTERNAL PARAMETERS-2'!AQ77*(1-VLOOKUP(AR$4,'[1]INTERNAL PARAMETERS-1'!$B$5:$J$44,4, FALSE))</f>
        <v>0.785591449745216</v>
      </c>
      <c r="CG77" s="50">
        <f>$F77*'[1]INTERNAL PARAMETERS-2'!AR77*(1-VLOOKUP(AS$4,'[1]INTERNAL PARAMETERS-1'!$B$5:$J$44,4, FALSE))</f>
        <v>4.2464196679059603E-2</v>
      </c>
      <c r="CH77" s="49">
        <f>$F77*'[1]INTERNAL PARAMETERS-2'!AS77*(1-VLOOKUP(AT$4,'[1]INTERNAL PARAMETERS-1'!$B$5:$J$44,4, FALSE))</f>
        <v>0</v>
      </c>
      <c r="CI77" s="48">
        <f t="shared" si="1"/>
        <v>76.223667513729922</v>
      </c>
    </row>
    <row r="78" spans="3:87" x14ac:dyDescent="0.4">
      <c r="C78" s="33" t="s">
        <v>10</v>
      </c>
      <c r="D78" s="32" t="s">
        <v>89</v>
      </c>
      <c r="E78" s="32" t="s">
        <v>87</v>
      </c>
      <c r="F78" s="143">
        <f>AEB!AF78</f>
        <v>179.97251230180427</v>
      </c>
      <c r="G78" s="51">
        <f>$F78*'[1]INTERNAL PARAMETERS-2'!F78*VLOOKUP(G$4,'[1]INTERNAL PARAMETERS-1'!$B$5:$J$44,4, FALSE)</f>
        <v>0.24699427588299619</v>
      </c>
      <c r="H78" s="50">
        <f>$F78*'[1]INTERNAL PARAMETERS-2'!G78*VLOOKUP(H$4,'[1]INTERNAL PARAMETERS-1'!$B$5:$J$44,4, FALSE)</f>
        <v>0.10290828253417168</v>
      </c>
      <c r="I78" s="50">
        <f>$F78*'[1]INTERNAL PARAMETERS-2'!H78*VLOOKUP(I$4,'[1]INTERNAL PARAMETERS-1'!$B$5:$J$44,4, FALSE)</f>
        <v>1.7062141052137099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4.7339969635866598E-2</v>
      </c>
      <c r="N78" s="50">
        <f>$F78*'[1]INTERNAL PARAMETERS-2'!M78*VLOOKUP(N$4,'[1]INTERNAL PARAMETERS-1'!$B$5:$J$44,4, FALSE)</f>
        <v>0.66892813276127683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0.22640542047566978</v>
      </c>
      <c r="S78" s="50">
        <f>$F78*'[1]INTERNAL PARAMETERS-2'!R78*VLOOKUP(S$4,'[1]INTERNAL PARAMETERS-1'!$B$5:$J$44,4, FALSE)</f>
        <v>1.5386012051942319</v>
      </c>
      <c r="T78" s="50">
        <f>$F78*'[1]INTERNAL PARAMETERS-2'!S78*VLOOKUP(T$4,'[1]INTERNAL PARAMETERS-1'!$B$5:$J$44,4, FALSE)</f>
        <v>6.9980511683433583E-2</v>
      </c>
      <c r="U78" s="50">
        <f>$F78*'[1]INTERNAL PARAMETERS-2'!T78*VLOOKUP(U$4,'[1]INTERNAL PARAMETERS-1'!$B$5:$J$44,4, FALSE)</f>
        <v>6.1748568970749054E-2</v>
      </c>
      <c r="V78" s="50">
        <f>$F78*'[1]INTERNAL PARAMETERS-2'!U78*VLOOKUP(V$4,'[1]INTERNAL PARAMETERS-1'!$B$5:$J$44,4, FALSE)</f>
        <v>1.1886338566726353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0.28815398944641885</v>
      </c>
      <c r="AJ78" s="50">
        <f>$F78*'[1]INTERNAL PARAMETERS-2'!AI78*VLOOKUP(AJ$4,'[1]INTERNAL PARAMETERS-1'!$B$5:$J$44,4, FALSE)</f>
        <v>2.0588855407326408E-2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32.418067999060483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0.89945942308146531</v>
      </c>
      <c r="BB78" s="50">
        <f>$F78*'[1]INTERNAL PARAMETERS-2'!M78*(1-VLOOKUP(N$4,'[1]INTERNAL PARAMETERS-1'!$B$5:$J$44,4, FALSE))</f>
        <v>12.709634522464258</v>
      </c>
      <c r="BC78" s="50">
        <f>$F78*'[1]INTERNAL PARAMETERS-2'!N78*(1-VLOOKUP(O$4,'[1]INTERNAL PARAMETERS-1'!$B$5:$J$44,4, FALSE))</f>
        <v>2.0582376396883544</v>
      </c>
      <c r="BD78" s="50">
        <f>$F78*'[1]INTERNAL PARAMETERS-2'!O78*(1-VLOOKUP(P$4,'[1]INTERNAL PARAMETERS-1'!$B$5:$J$44,4, FALSE))</f>
        <v>8.1300422762192461</v>
      </c>
      <c r="BE78" s="50">
        <f>$F78*'[1]INTERNAL PARAMETERS-2'!P78*(1-VLOOKUP(Q$4,'[1]INTERNAL PARAMETERS-1'!$B$5:$J$44,4, FALSE))</f>
        <v>1.6465865123004375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29.233422898690403</v>
      </c>
      <c r="BH78" s="50">
        <f>$F78*'[1]INTERNAL PARAMETERS-2'!S78*(1-VLOOKUP(T$4,'[1]INTERNAL PARAMETERS-1'!$B$5:$J$44,4, FALSE))</f>
        <v>0.62982460515090222</v>
      </c>
      <c r="BI78" s="50">
        <f>$F78*'[1]INTERNAL PARAMETERS-2'!T78*(1-VLOOKUP(U$4,'[1]INTERNAL PARAMETERS-1'!$B$5:$J$44,4, FALSE))</f>
        <v>0.24699427588299622</v>
      </c>
      <c r="BJ78" s="50">
        <f>$F78*'[1]INTERNAL PARAMETERS-2'!U78*(1-VLOOKUP(V$4,'[1]INTERNAL PARAMETERS-1'!$B$5:$J$44,4, FALSE))</f>
        <v>6.7355918544782671</v>
      </c>
      <c r="BK78" s="50">
        <f>$F78*'[1]INTERNAL PARAMETERS-2'!V78*(1-VLOOKUP(W$4,'[1]INTERNAL PARAMETERS-1'!$B$5:$J$44,4, FALSE))</f>
        <v>3.4372590179496991</v>
      </c>
      <c r="BL78" s="50">
        <f>$F78*'[1]INTERNAL PARAMETERS-2'!W78*(1-VLOOKUP(X$4,'[1]INTERNAL PARAMETERS-1'!$B$5:$J$44,4, FALSE))</f>
        <v>0.30874284485374526</v>
      </c>
      <c r="BM78" s="50">
        <f>$F78*'[1]INTERNAL PARAMETERS-2'!X78*(1-VLOOKUP(Y$4,'[1]INTERNAL PARAMETERS-1'!$B$5:$J$44,4, FALSE))</f>
        <v>0.18524570691224712</v>
      </c>
      <c r="BN78" s="50">
        <f>$F78*'[1]INTERNAL PARAMETERS-2'!Y78*(1-VLOOKUP(Z$4,'[1]INTERNAL PARAMETERS-1'!$B$5:$J$44,4, FALSE))</f>
        <v>17.947848775553581</v>
      </c>
      <c r="BO78" s="50">
        <f>$F78*'[1]INTERNAL PARAMETERS-2'!Z78*(1-VLOOKUP(AA$4,'[1]INTERNAL PARAMETERS-1'!$B$5:$J$44,4, FALSE))</f>
        <v>18.359499902941501</v>
      </c>
      <c r="BP78" s="50">
        <f>$F78*'[1]INTERNAL PARAMETERS-2'!AA78*(1-VLOOKUP(AB$4,'[1]INTERNAL PARAMETERS-1'!$B$5:$J$44,4, FALSE))</f>
        <v>2.2640722020079278</v>
      </c>
      <c r="BQ78" s="50">
        <f>$F78*'[1]INTERNAL PARAMETERS-2'!AB78*(1-VLOOKUP(AC$4,'[1]INTERNAL PARAMETERS-1'!$B$5:$J$44,4, FALSE))</f>
        <v>19.347459009222252</v>
      </c>
      <c r="BR78" s="50">
        <f>$F78*'[1]INTERNAL PARAMETERS-2'!AC78*(1-VLOOKUP(AD$4,'[1]INTERNAL PARAMETERS-1'!$B$5:$J$44,4, FALSE))</f>
        <v>1.1320271023783488</v>
      </c>
      <c r="BS78" s="50">
        <f>$F78*'[1]INTERNAL PARAMETERS-2'!AD78*(1-VLOOKUP(AE$4,'[1]INTERNAL PARAMETERS-1'!$B$5:$J$44,4, FALSE))</f>
        <v>0.59689683430016405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0.22640542047566978</v>
      </c>
      <c r="CA78" s="50">
        <f>$F78*'[1]INTERNAL PARAMETERS-2'!AL78*(1-VLOOKUP(AM$4,'[1]INTERNAL PARAMETERS-1'!$B$5:$J$44,4, FALSE))</f>
        <v>0.14406799609759433</v>
      </c>
      <c r="CB78" s="50">
        <f>$F78*'[1]INTERNAL PARAMETERS-2'!AM78*(1-VLOOKUP(AN$4,'[1]INTERNAL PARAMETERS-1'!$B$5:$J$44,4, FALSE))</f>
        <v>8.2337424378075452E-2</v>
      </c>
      <c r="CC78" s="50">
        <f>$F78*'[1]INTERNAL PARAMETERS-2'!AN78*(1-VLOOKUP(AO$4,'[1]INTERNAL PARAMETERS-1'!$B$5:$J$44,4, FALSE))</f>
        <v>0.90562168190267911</v>
      </c>
      <c r="CD78" s="50">
        <f>$F78*'[1]INTERNAL PARAMETERS-2'!AO78*(1-VLOOKUP(AP$4,'[1]INTERNAL PARAMETERS-1'!$B$5:$J$44,4, FALSE))</f>
        <v>12.884592100710773</v>
      </c>
      <c r="CE78" s="50">
        <f>$F78*'[1]INTERNAL PARAMETERS-2'!AP78*(1-VLOOKUP(AQ$4,'[1]INTERNAL PARAMETERS-1'!$B$5:$J$44,4, FALSE))</f>
        <v>1.1114562442222526</v>
      </c>
      <c r="CF78" s="50">
        <f>$F78*'[1]INTERNAL PARAMETERS-2'!AQ78*(1-VLOOKUP(AR$4,'[1]INTERNAL PARAMETERS-1'!$B$5:$J$44,4, FALSE))</f>
        <v>0.14406799609759433</v>
      </c>
      <c r="CG78" s="50">
        <f>$F78*'[1]INTERNAL PARAMETERS-2'!AR78*(1-VLOOKUP(AS$4,'[1]INTERNAL PARAMETERS-1'!$B$5:$J$44,4, FALSE))</f>
        <v>2.0588855407326408E-2</v>
      </c>
      <c r="CH78" s="49">
        <f>$F78*'[1]INTERNAL PARAMETERS-2'!AS78*(1-VLOOKUP(AT$4,'[1]INTERNAL PARAMETERS-1'!$B$5:$J$44,4, FALSE))</f>
        <v>0</v>
      </c>
      <c r="CI78" s="48">
        <f t="shared" si="1"/>
        <v>179.97254829630668</v>
      </c>
    </row>
    <row r="79" spans="3:87" x14ac:dyDescent="0.4">
      <c r="C79" s="33" t="s">
        <v>10</v>
      </c>
      <c r="D79" s="32" t="s">
        <v>89</v>
      </c>
      <c r="E79" s="32" t="s">
        <v>86</v>
      </c>
      <c r="F79" s="143">
        <f>AEB!AF79</f>
        <v>266.78278294149811</v>
      </c>
      <c r="G79" s="51">
        <f>$F79*'[1]INTERNAL PARAMETERS-2'!F79*VLOOKUP(G$4,'[1]INTERNAL PARAMETERS-1'!$B$5:$J$44,4, FALSE)</f>
        <v>0.16385798528266812</v>
      </c>
      <c r="H79" s="50">
        <f>$F79*'[1]INTERNAL PARAMETERS-2'!G79*VLOOKUP(H$4,'[1]INTERNAL PARAMETERS-1'!$B$5:$J$44,4, FALSE)</f>
        <v>0.26624921737561513</v>
      </c>
      <c r="I79" s="50">
        <f>$F79*'[1]INTERNAL PARAMETERS-2'!H79*VLOOKUP(I$4,'[1]INTERNAL PARAMETERS-1'!$B$5:$J$44,4, FALSE)</f>
        <v>2.5354528803472394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0.11776458995995082</v>
      </c>
      <c r="N79" s="50">
        <f>$F79*'[1]INTERNAL PARAMETERS-2'!M79*VLOOKUP(N$4,'[1]INTERNAL PARAMETERS-1'!$B$5:$J$44,4, FALSE)</f>
        <v>0.75983738323482797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0.12288014982285403</v>
      </c>
      <c r="S79" s="50">
        <f>$F79*'[1]INTERNAL PARAMETERS-2'!R79*VLOOKUP(S$4,'[1]INTERNAL PARAMETERS-1'!$B$5:$J$44,4, FALSE)</f>
        <v>2.068628363272718</v>
      </c>
      <c r="T79" s="50">
        <f>$F79*'[1]INTERNAL PARAMETERS-2'!S79*VLOOKUP(T$4,'[1]INTERNAL PARAMETERS-1'!$B$5:$J$44,4, FALSE)</f>
        <v>6.1442742739256442E-2</v>
      </c>
      <c r="U79" s="50">
        <f>$F79*'[1]INTERNAL PARAMETERS-2'!T79*VLOOKUP(U$4,'[1]INTERNAL PARAMETERS-1'!$B$5:$J$44,4, FALSE)</f>
        <v>7.7825873439693827E-2</v>
      </c>
      <c r="V79" s="50">
        <f>$F79*'[1]INTERNAL PARAMETERS-2'!U79*VLOOKUP(V$4,'[1]INTERNAL PARAMETERS-1'!$B$5:$J$44,4, FALSE)</f>
        <v>1.6527993751574632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2.0488917729907054E-2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4.0951157181519961E-2</v>
      </c>
      <c r="AI79" s="50">
        <f>$F79*'[1]INTERNAL PARAMETERS-2'!AH79*VLOOKUP(AI$4,'[1]INTERNAL PARAMETERS-1'!$B$5:$J$44,4, FALSE)</f>
        <v>0.22529806019409515</v>
      </c>
      <c r="AJ79" s="50">
        <f>$F79*'[1]INTERNAL PARAMETERS-2'!AI79*VLOOKUP(AJ$4,'[1]INTERNAL PARAMETERS-1'!$B$5:$J$44,4, FALSE)</f>
        <v>2.0488917729907054E-2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48.173604726597539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2.2375272092390652</v>
      </c>
      <c r="BB79" s="50">
        <f>$F79*'[1]INTERNAL PARAMETERS-2'!M79*(1-VLOOKUP(N$4,'[1]INTERNAL PARAMETERS-1'!$B$5:$J$44,4, FALSE))</f>
        <v>14.43691028146173</v>
      </c>
      <c r="BC79" s="50">
        <f>$F79*'[1]INTERNAL PARAMETERS-2'!N79*(1-VLOOKUP(O$4,'[1]INTERNAL PARAMETERS-1'!$B$5:$J$44,4, FALSE))</f>
        <v>2.7444211663974851</v>
      </c>
      <c r="BD79" s="50">
        <f>$F79*'[1]INTERNAL PARAMETERS-2'!O79*(1-VLOOKUP(P$4,'[1]INTERNAL PARAMETERS-1'!$B$5:$J$44,4, FALSE))</f>
        <v>12.411348662839258</v>
      </c>
      <c r="BE79" s="50">
        <f>$F79*'[1]INTERNAL PARAMETERS-2'!P79*(1-VLOOKUP(Q$4,'[1]INTERNAL PARAMETERS-1'!$B$5:$J$44,4, FALSE))</f>
        <v>2.1299937390049211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39.303938902181635</v>
      </c>
      <c r="BH79" s="50">
        <f>$F79*'[1]INTERNAL PARAMETERS-2'!S79*(1-VLOOKUP(T$4,'[1]INTERNAL PARAMETERS-1'!$B$5:$J$44,4, FALSE))</f>
        <v>0.55298468465330797</v>
      </c>
      <c r="BI79" s="50">
        <f>$F79*'[1]INTERNAL PARAMETERS-2'!T79*(1-VLOOKUP(U$4,'[1]INTERNAL PARAMETERS-1'!$B$5:$J$44,4, FALSE))</f>
        <v>0.31130349375877531</v>
      </c>
      <c r="BJ79" s="50">
        <f>$F79*'[1]INTERNAL PARAMETERS-2'!U79*(1-VLOOKUP(V$4,'[1]INTERNAL PARAMETERS-1'!$B$5:$J$44,4, FALSE))</f>
        <v>9.3658631258922913</v>
      </c>
      <c r="BK79" s="50">
        <f>$F79*'[1]INTERNAL PARAMETERS-2'!V79*(1-VLOOKUP(W$4,'[1]INTERNAL PARAMETERS-1'!$B$5:$J$44,4, FALSE))</f>
        <v>5.7141403929890657</v>
      </c>
      <c r="BL79" s="50">
        <f>$F79*'[1]INTERNAL PARAMETERS-2'!W79*(1-VLOOKUP(X$4,'[1]INTERNAL PARAMETERS-1'!$B$5:$J$44,4, FALSE))</f>
        <v>1.3926861617895026</v>
      </c>
      <c r="BM79" s="50">
        <f>$F79*'[1]INTERNAL PARAMETERS-2'!X79*(1-VLOOKUP(Y$4,'[1]INTERNAL PARAMETERS-1'!$B$5:$J$44,4, FALSE))</f>
        <v>0.24576029964570806</v>
      </c>
      <c r="BN79" s="50">
        <f>$F79*'[1]INTERNAL PARAMETERS-2'!Y79*(1-VLOOKUP(Z$4,'[1]INTERNAL PARAMETERS-1'!$B$5:$J$44,4, FALSE))</f>
        <v>18.207418048469659</v>
      </c>
      <c r="BO79" s="50">
        <f>$F79*'[1]INTERNAL PARAMETERS-2'!Z79*(1-VLOOKUP(AA$4,'[1]INTERNAL PARAMETERS-1'!$B$5:$J$44,4, FALSE))</f>
        <v>40.695339170957361</v>
      </c>
      <c r="BP79" s="50">
        <f>$F79*'[1]INTERNAL PARAMETERS-2'!AA79*(1-VLOOKUP(AB$4,'[1]INTERNAL PARAMETERS-1'!$B$5:$J$44,4, FALSE))</f>
        <v>5.5707713254363043</v>
      </c>
      <c r="BQ79" s="50">
        <f>$F79*'[1]INTERNAL PARAMETERS-2'!AB79*(1-VLOOKUP(AC$4,'[1]INTERNAL PARAMETERS-1'!$B$5:$J$44,4, FALSE))</f>
        <v>30.086294954835978</v>
      </c>
      <c r="BR79" s="50">
        <f>$F79*'[1]INTERNAL PARAMETERS-2'!AC79*(1-VLOOKUP(AD$4,'[1]INTERNAL PARAMETERS-1'!$B$5:$J$44,4, FALSE))</f>
        <v>1.9047223570891201</v>
      </c>
      <c r="BS79" s="50">
        <f>$F79*'[1]INTERNAL PARAMETERS-2'!AD79*(1-VLOOKUP(AE$4,'[1]INTERNAL PARAMETERS-1'!$B$5:$J$44,4, FALSE))</f>
        <v>0.6144274273925644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0.32768929228704213</v>
      </c>
      <c r="CA79" s="50">
        <f>$F79*'[1]INTERNAL PARAMETERS-2'!AL79*(1-VLOOKUP(AM$4,'[1]INTERNAL PARAMETERS-1'!$B$5:$J$44,4, FALSE))</f>
        <v>0.28673813510552221</v>
      </c>
      <c r="CB79" s="50">
        <f>$F79*'[1]INTERNAL PARAMETERS-2'!AM79*(1-VLOOKUP(AN$4,'[1]INTERNAL PARAMETERS-1'!$B$5:$J$44,4, FALSE))</f>
        <v>0.90116556249808655</v>
      </c>
      <c r="CC79" s="50">
        <f>$F79*'[1]INTERNAL PARAMETERS-2'!AN79*(1-VLOOKUP(AO$4,'[1]INTERNAL PARAMETERS-1'!$B$5:$J$44,4, FALSE))</f>
        <v>1.4951040721607438</v>
      </c>
      <c r="CD79" s="50">
        <f>$F79*'[1]INTERNAL PARAMETERS-2'!AO79*(1-VLOOKUP(AP$4,'[1]INTERNAL PARAMETERS-1'!$B$5:$J$44,4, FALSE))</f>
        <v>17.838777599001098</v>
      </c>
      <c r="CE79" s="50">
        <f>$F79*'[1]INTERNAL PARAMETERS-2'!AP79*(1-VLOOKUP(AQ$4,'[1]INTERNAL PARAMETERS-1'!$B$5:$J$44,4, FALSE))</f>
        <v>1.4951040721607438</v>
      </c>
      <c r="CF79" s="50">
        <f>$F79*'[1]INTERNAL PARAMETERS-2'!AQ79*(1-VLOOKUP(AR$4,'[1]INTERNAL PARAMETERS-1'!$B$5:$J$44,4, FALSE))</f>
        <v>0.18432022473428106</v>
      </c>
      <c r="CG79" s="50">
        <f>$F79*'[1]INTERNAL PARAMETERS-2'!AR79*(1-VLOOKUP(AS$4,'[1]INTERNAL PARAMETERS-1'!$B$5:$J$44,4, FALSE))</f>
        <v>2.0488917729907054E-2</v>
      </c>
      <c r="CH79" s="49">
        <f>$F79*'[1]INTERNAL PARAMETERS-2'!AS79*(1-VLOOKUP(AT$4,'[1]INTERNAL PARAMETERS-1'!$B$5:$J$44,4, FALSE))</f>
        <v>0</v>
      </c>
      <c r="CI79" s="48">
        <f t="shared" si="1"/>
        <v>266.7828096197764</v>
      </c>
    </row>
    <row r="80" spans="3:87" x14ac:dyDescent="0.4">
      <c r="C80" s="33" t="s">
        <v>10</v>
      </c>
      <c r="D80" s="32" t="s">
        <v>89</v>
      </c>
      <c r="E80" s="32" t="s">
        <v>85</v>
      </c>
      <c r="F80" s="143">
        <f>AEB!AF80</f>
        <v>592.85062875888468</v>
      </c>
      <c r="G80" s="51">
        <f>$F80*'[1]INTERNAL PARAMETERS-2'!F80*VLOOKUP(G$4,'[1]INTERNAL PARAMETERS-1'!$B$5:$J$44,4, FALSE)</f>
        <v>1.8450104417605251</v>
      </c>
      <c r="H80" s="50">
        <f>$F80*'[1]INTERNAL PARAMETERS-2'!G80*VLOOKUP(H$4,'[1]INTERNAL PARAMETERS-1'!$B$5:$J$44,4, FALSE)</f>
        <v>2.728535733799891</v>
      </c>
      <c r="I80" s="50">
        <f>$F80*'[1]INTERNAL PARAMETERS-2'!H80*VLOOKUP(I$4,'[1]INTERNAL PARAMETERS-1'!$B$5:$J$44,4, FALSE)</f>
        <v>6.5980984659874258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5.1993000142154189E-2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0.34821674530781849</v>
      </c>
      <c r="N80" s="50">
        <f>$F80*'[1]INTERNAL PARAMETERS-2'!M80*VLOOKUP(N$4,'[1]INTERNAL PARAMETERS-1'!$B$5:$J$44,4, FALSE)</f>
        <v>2.3933350240464737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0.77959857681793332</v>
      </c>
      <c r="S80" s="50">
        <f>$F80*'[1]INTERNAL PARAMETERS-2'!R80*VLOOKUP(S$4,'[1]INTERNAL PARAMETERS-1'!$B$5:$J$44,4, FALSE)</f>
        <v>2.3983475761126303</v>
      </c>
      <c r="T80" s="50">
        <f>$F80*'[1]INTERNAL PARAMETERS-2'!S80*VLOOKUP(T$4,'[1]INTERNAL PARAMETERS-1'!$B$5:$J$44,4, FALSE)</f>
        <v>0.14032774382722801</v>
      </c>
      <c r="U80" s="50">
        <f>$F80*'[1]INTERNAL PARAMETERS-2'!T80*VLOOKUP(U$4,'[1]INTERNAL PARAMETERS-1'!$B$5:$J$44,4, FALSE)</f>
        <v>0.17670505840787318</v>
      </c>
      <c r="V80" s="50">
        <f>$F80*'[1]INTERNAL PARAMETERS-2'!U80*VLOOKUP(V$4,'[1]INTERNAL PARAMETERS-1'!$B$5:$J$44,4, FALSE)</f>
        <v>3.4223873599272827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0.10392671522143249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0.10392671522143249</v>
      </c>
      <c r="AI80" s="50">
        <f>$F80*'[1]INTERNAL PARAMETERS-2'!AH80*VLOOKUP(AI$4,'[1]INTERNAL PARAMETERS-1'!$B$5:$J$44,4, FALSE)</f>
        <v>0.64964571899398593</v>
      </c>
      <c r="AJ80" s="50">
        <f>$F80*'[1]INTERNAL PARAMETERS-2'!AI80*VLOOKUP(AJ$4,'[1]INTERNAL PARAMETERS-1'!$B$5:$J$44,4, FALSE)</f>
        <v>0.41576614594860584</v>
      </c>
      <c r="AK80" s="50">
        <f>$F80*'[1]INTERNAL PARAMETERS-2'!AJ80*VLOOKUP(AK$4,'[1]INTERNAL PARAMETERS-1'!$B$5:$J$44,4, FALSE)</f>
        <v>5.1993000142154189E-2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125.36387085376107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6.6161181608485506</v>
      </c>
      <c r="BB80" s="50">
        <f>$F80*'[1]INTERNAL PARAMETERS-2'!M80*(1-VLOOKUP(N$4,'[1]INTERNAL PARAMETERS-1'!$B$5:$J$44,4, FALSE))</f>
        <v>45.473365456882995</v>
      </c>
      <c r="BC80" s="50">
        <f>$F80*'[1]INTERNAL PARAMETERS-2'!N80*(1-VLOOKUP(O$4,'[1]INTERNAL PARAMETERS-1'!$B$5:$J$44,4, FALSE))</f>
        <v>16.631238688572992</v>
      </c>
      <c r="BD80" s="50">
        <f>$F80*'[1]INTERNAL PARAMETERS-2'!O80*(1-VLOOKUP(P$4,'[1]INTERNAL PARAMETERS-1'!$B$5:$J$44,4, FALSE))</f>
        <v>29.520404208419901</v>
      </c>
      <c r="BE80" s="50">
        <f>$F80*'[1]INTERNAL PARAMETERS-2'!P80*(1-VLOOKUP(Q$4,'[1]INTERNAL PARAMETERS-1'!$B$5:$J$44,4, FALSE))</f>
        <v>9.1471516361837075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45.568603946139966</v>
      </c>
      <c r="BH80" s="50">
        <f>$F80*'[1]INTERNAL PARAMETERS-2'!S80*(1-VLOOKUP(T$4,'[1]INTERNAL PARAMETERS-1'!$B$5:$J$44,4, FALSE))</f>
        <v>1.2629496944450522</v>
      </c>
      <c r="BI80" s="50">
        <f>$F80*'[1]INTERNAL PARAMETERS-2'!T80*(1-VLOOKUP(U$4,'[1]INTERNAL PARAMETERS-1'!$B$5:$J$44,4, FALSE))</f>
        <v>0.70682023363149271</v>
      </c>
      <c r="BJ80" s="50">
        <f>$F80*'[1]INTERNAL PARAMETERS-2'!U80*(1-VLOOKUP(V$4,'[1]INTERNAL PARAMETERS-1'!$B$5:$J$44,4, FALSE))</f>
        <v>19.393528372921267</v>
      </c>
      <c r="BK80" s="50">
        <f>$F80*'[1]INTERNAL PARAMETERS-2'!V80*(1-VLOOKUP(W$4,'[1]INTERNAL PARAMETERS-1'!$B$5:$J$44,4, FALSE))</f>
        <v>18.892015276282123</v>
      </c>
      <c r="BL80" s="50">
        <f>$F80*'[1]INTERNAL PARAMETERS-2'!W80*(1-VLOOKUP(X$4,'[1]INTERNAL PARAMETERS-1'!$B$5:$J$44,4, FALSE))</f>
        <v>13.201004950574085</v>
      </c>
      <c r="BM80" s="50">
        <f>$F80*'[1]INTERNAL PARAMETERS-2'!X80*(1-VLOOKUP(Y$4,'[1]INTERNAL PARAMETERS-1'!$B$5:$J$44,4, FALSE))</f>
        <v>1.6631238688572993</v>
      </c>
      <c r="BN80" s="50">
        <f>$F80*'[1]INTERNAL PARAMETERS-2'!Y80*(1-VLOOKUP(Z$4,'[1]INTERNAL PARAMETERS-1'!$B$5:$J$44,4, FALSE))</f>
        <v>25.128744605762716</v>
      </c>
      <c r="BO80" s="50">
        <f>$F80*'[1]INTERNAL PARAMETERS-2'!Z80*(1-VLOOKUP(AA$4,'[1]INTERNAL PARAMETERS-1'!$B$5:$J$44,4, FALSE))</f>
        <v>37.680103837342813</v>
      </c>
      <c r="BP80" s="50">
        <f>$F80*'[1]INTERNAL PARAMETERS-2'!AA80*(1-VLOOKUP(AB$4,'[1]INTERNAL PARAMETERS-1'!$B$5:$J$44,4, FALSE))</f>
        <v>16.31939925784582</v>
      </c>
      <c r="BQ80" s="50">
        <f>$F80*'[1]INTERNAL PARAMETERS-2'!AB80*(1-VLOOKUP(AC$4,'[1]INTERNAL PARAMETERS-1'!$B$5:$J$44,4, FALSE))</f>
        <v>88.872992770924014</v>
      </c>
      <c r="BR80" s="50">
        <f>$F80*'[1]INTERNAL PARAMETERS-2'!AC80*(1-VLOOKUP(AD$4,'[1]INTERNAL PARAMETERS-1'!$B$5:$J$44,4, FALSE))</f>
        <v>10.264556501268453</v>
      </c>
      <c r="BS80" s="50">
        <f>$F80*'[1]INTERNAL PARAMETERS-2'!AD80*(1-VLOOKUP(AE$4,'[1]INTERNAL PARAMETERS-1'!$B$5:$J$44,4, FALSE))</f>
        <v>1.8450104417605251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2.8844554491634775</v>
      </c>
      <c r="CA80" s="50">
        <f>$F80*'[1]INTERNAL PARAMETERS-2'!AL80*(1-VLOOKUP(AM$4,'[1]INTERNAL PARAMETERS-1'!$B$5:$J$44,4, FALSE))</f>
        <v>3.4042075953963917</v>
      </c>
      <c r="CB80" s="50">
        <f>$F80*'[1]INTERNAL PARAMETERS-2'!AM80*(1-VLOOKUP(AN$4,'[1]INTERNAL PARAMETERS-1'!$B$5:$J$44,4, FALSE))</f>
        <v>3.8459405988846367</v>
      </c>
      <c r="CC80" s="50">
        <f>$F80*'[1]INTERNAL PARAMETERS-2'!AN80*(1-VLOOKUP(AO$4,'[1]INTERNAL PARAMETERS-1'!$B$5:$J$44,4, FALSE))</f>
        <v>5.0932983217933305</v>
      </c>
      <c r="CD80" s="50">
        <f>$F80*'[1]INTERNAL PARAMETERS-2'!AO80*(1-VLOOKUP(AP$4,'[1]INTERNAL PARAMETERS-1'!$B$5:$J$44,4, FALSE))</f>
        <v>38.745515702285402</v>
      </c>
      <c r="CE80" s="50">
        <f>$F80*'[1]INTERNAL PARAMETERS-2'!AP80*(1-VLOOKUP(AQ$4,'[1]INTERNAL PARAMETERS-1'!$B$5:$J$44,4, FALSE))</f>
        <v>2.4166963030727175</v>
      </c>
      <c r="CF80" s="50">
        <f>$F80*'[1]INTERNAL PARAMETERS-2'!AQ80*(1-VLOOKUP(AR$4,'[1]INTERNAL PARAMETERS-1'!$B$5:$J$44,4, FALSE))</f>
        <v>0.64964571899398593</v>
      </c>
      <c r="CG80" s="50">
        <f>$F80*'[1]INTERNAL PARAMETERS-2'!AR80*(1-VLOOKUP(AS$4,'[1]INTERNAL PARAMETERS-1'!$B$5:$J$44,4, FALSE))</f>
        <v>5.1993000142154189E-2</v>
      </c>
      <c r="CH80" s="49">
        <f>$F80*'[1]INTERNAL PARAMETERS-2'!AS80*(1-VLOOKUP(AT$4,'[1]INTERNAL PARAMETERS-1'!$B$5:$J$44,4, FALSE))</f>
        <v>0</v>
      </c>
      <c r="CI80" s="48">
        <f t="shared" si="1"/>
        <v>592.85056947382191</v>
      </c>
    </row>
    <row r="81" spans="3:87" x14ac:dyDescent="0.4">
      <c r="C81" s="33" t="s">
        <v>10</v>
      </c>
      <c r="D81" s="32" t="s">
        <v>89</v>
      </c>
      <c r="E81" s="32" t="s">
        <v>84</v>
      </c>
      <c r="F81" s="143">
        <f>AEB!AF81</f>
        <v>586.49865773646798</v>
      </c>
      <c r="G81" s="51">
        <f>$F81*'[1]INTERNAL PARAMETERS-2'!F81*VLOOKUP(G$4,'[1]INTERNAL PARAMETERS-1'!$B$5:$J$44,4, FALSE)</f>
        <v>3.6428604629327501</v>
      </c>
      <c r="H81" s="50">
        <f>$F81*'[1]INTERNAL PARAMETERS-2'!G81*VLOOKUP(H$4,'[1]INTERNAL PARAMETERS-1'!$B$5:$J$44,4, FALSE)</f>
        <v>4.4559822020185891</v>
      </c>
      <c r="I81" s="50">
        <f>$F81*'[1]INTERNAL PARAMETERS-2'!H81*VLOOKUP(I$4,'[1]INTERNAL PARAMETERS-1'!$B$5:$J$44,4, FALSE)</f>
        <v>6.7817103718463772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6.5042701142974294E-2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0.41795067347616177</v>
      </c>
      <c r="N81" s="50">
        <f>$F81*'[1]INTERNAL PARAMETERS-2'!M81*VLOOKUP(N$4,'[1]INTERNAL PARAMETERS-1'!$B$5:$J$44,4, FALSE)</f>
        <v>1.9629113026721432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0.45535755786659377</v>
      </c>
      <c r="S81" s="50">
        <f>$F81*'[1]INTERNAL PARAMETERS-2'!R81*VLOOKUP(S$4,'[1]INTERNAL PARAMETERS-1'!$B$5:$J$44,4, FALSE)</f>
        <v>2.2424746853620965</v>
      </c>
      <c r="T81" s="50">
        <f>$F81*'[1]INTERNAL PARAMETERS-2'!S81*VLOOKUP(T$4,'[1]INTERNAL PARAMETERS-1'!$B$5:$J$44,4, FALSE)</f>
        <v>0.12684792969524328</v>
      </c>
      <c r="U81" s="50">
        <f>$F81*'[1]INTERNAL PARAMETERS-2'!T81*VLOOKUP(U$4,'[1]INTERNAL PARAMETERS-1'!$B$5:$J$44,4, FALSE)</f>
        <v>0.24719745426276654</v>
      </c>
      <c r="V81" s="50">
        <f>$F81*'[1]INTERNAL PARAMETERS-2'!U81*VLOOKUP(V$4,'[1]INTERNAL PARAMETERS-1'!$B$5:$J$44,4, FALSE)</f>
        <v>2.6784719225368097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3.2550675504373974E-2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3.2550675504373974E-2</v>
      </c>
      <c r="AI81" s="50">
        <f>$F81*'[1]INTERNAL PARAMETERS-2'!AH81*VLOOKUP(AI$4,'[1]INTERNAL PARAMETERS-1'!$B$5:$J$44,4, FALSE)</f>
        <v>0.29272148007627119</v>
      </c>
      <c r="AJ81" s="50">
        <f>$F81*'[1]INTERNAL PARAMETERS-2'!AI81*VLOOKUP(AJ$4,'[1]INTERNAL PARAMETERS-1'!$B$5:$J$44,4, FALSE)</f>
        <v>0.61799363565691634</v>
      </c>
      <c r="AK81" s="50">
        <f>$F81*'[1]INTERNAL PARAMETERS-2'!AJ81*VLOOKUP(AK$4,'[1]INTERNAL PARAMETERS-1'!$B$5:$J$44,4, FALSE)</f>
        <v>3.2550675504373974E-2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128.85249706508117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7.9410627960470732</v>
      </c>
      <c r="BB81" s="50">
        <f>$F81*'[1]INTERNAL PARAMETERS-2'!M81*(1-VLOOKUP(N$4,'[1]INTERNAL PARAMETERS-1'!$B$5:$J$44,4, FALSE))</f>
        <v>37.295314750770714</v>
      </c>
      <c r="BC81" s="50">
        <f>$F81*'[1]INTERNAL PARAMETERS-2'!N81*(1-VLOOKUP(O$4,'[1]INTERNAL PARAMETERS-1'!$B$5:$J$44,4, FALSE))</f>
        <v>23.743577060340076</v>
      </c>
      <c r="BD81" s="50">
        <f>$F81*'[1]INTERNAL PARAMETERS-2'!O81*(1-VLOOKUP(P$4,'[1]INTERNAL PARAMETERS-1'!$B$5:$J$44,4, FALSE))</f>
        <v>22.995498022397211</v>
      </c>
      <c r="BE81" s="50">
        <f>$F81*'[1]INTERNAL PARAMETERS-2'!P81*(1-VLOOKUP(Q$4,'[1]INTERNAL PARAMETERS-1'!$B$5:$J$44,4, FALSE))</f>
        <v>12.912589048189172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42.607019021879829</v>
      </c>
      <c r="BH81" s="50">
        <f>$F81*'[1]INTERNAL PARAMETERS-2'!S81*(1-VLOOKUP(T$4,'[1]INTERNAL PARAMETERS-1'!$B$5:$J$44,4, FALSE))</f>
        <v>1.1416313672571896</v>
      </c>
      <c r="BI81" s="50">
        <f>$F81*'[1]INTERNAL PARAMETERS-2'!T81*(1-VLOOKUP(U$4,'[1]INTERNAL PARAMETERS-1'!$B$5:$J$44,4, FALSE))</f>
        <v>0.98878981705106617</v>
      </c>
      <c r="BJ81" s="50">
        <f>$F81*'[1]INTERNAL PARAMETERS-2'!U81*(1-VLOOKUP(V$4,'[1]INTERNAL PARAMETERS-1'!$B$5:$J$44,4, FALSE))</f>
        <v>15.178007561041921</v>
      </c>
      <c r="BK81" s="50">
        <f>$F81*'[1]INTERNAL PARAMETERS-2'!V81*(1-VLOOKUP(W$4,'[1]INTERNAL PARAMETERS-1'!$B$5:$J$44,4, FALSE))</f>
        <v>17.140892471274466</v>
      </c>
      <c r="BL81" s="50">
        <f>$F81*'[1]INTERNAL PARAMETERS-2'!W81*(1-VLOOKUP(X$4,'[1]INTERNAL PARAMETERS-1'!$B$5:$J$44,4, FALSE))</f>
        <v>22.214868308949971</v>
      </c>
      <c r="BM81" s="50">
        <f>$F81*'[1]INTERNAL PARAMETERS-2'!X81*(1-VLOOKUP(Y$4,'[1]INTERNAL PARAMETERS-1'!$B$5:$J$44,4, FALSE))</f>
        <v>3.6428604629327501</v>
      </c>
      <c r="BN81" s="50">
        <f>$F81*'[1]INTERNAL PARAMETERS-2'!Y81*(1-VLOOKUP(Z$4,'[1]INTERNAL PARAMETERS-1'!$B$5:$J$44,4, FALSE))</f>
        <v>26.183000927463365</v>
      </c>
      <c r="BO81" s="50">
        <f>$F81*'[1]INTERNAL PARAMETERS-2'!Z81*(1-VLOOKUP(AA$4,'[1]INTERNAL PARAMETERS-1'!$B$5:$J$44,4, FALSE))</f>
        <v>30.118524220606613</v>
      </c>
      <c r="BP81" s="50">
        <f>$F81*'[1]INTERNAL PARAMETERS-2'!AA81*(1-VLOOKUP(AB$4,'[1]INTERNAL PARAMETERS-1'!$B$5:$J$44,4, FALSE))</f>
        <v>12.424739464683981</v>
      </c>
      <c r="BQ81" s="50">
        <f>$F81*'[1]INTERNAL PARAMETERS-2'!AB81*(1-VLOOKUP(AC$4,'[1]INTERNAL PARAMETERS-1'!$B$5:$J$44,4, FALSE))</f>
        <v>80.630545168562605</v>
      </c>
      <c r="BR81" s="50">
        <f>$F81*'[1]INTERNAL PARAMETERS-2'!AC81*(1-VLOOKUP(AD$4,'[1]INTERNAL PARAMETERS-1'!$B$5:$J$44,4, FALSE))</f>
        <v>10.050358298703664</v>
      </c>
      <c r="BS81" s="50">
        <f>$F81*'[1]INTERNAL PARAMETERS-2'!AD81*(1-VLOOKUP(AE$4,'[1]INTERNAL PARAMETERS-1'!$B$5:$J$44,4, FALSE))</f>
        <v>2.5369585939048656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3.6103097874283758</v>
      </c>
      <c r="CA81" s="50">
        <f>$F81*'[1]INTERNAL PARAMETERS-2'!AL81*(1-VLOOKUP(AM$4,'[1]INTERNAL PARAMETERS-1'!$B$5:$J$44,4, FALSE))</f>
        <v>7.3507636270084742</v>
      </c>
      <c r="CB81" s="50">
        <f>$F81*'[1]INTERNAL PARAMETERS-2'!AM81*(1-VLOOKUP(AN$4,'[1]INTERNAL PARAMETERS-1'!$B$5:$J$44,4, FALSE))</f>
        <v>3.7079031640757241</v>
      </c>
      <c r="CC81" s="50">
        <f>$F81*'[1]INTERNAL PARAMETERS-2'!AN81*(1-VLOOKUP(AO$4,'[1]INTERNAL PARAMETERS-1'!$B$5:$J$44,4, FALSE))</f>
        <v>7.3507636270084742</v>
      </c>
      <c r="CD81" s="50">
        <f>$F81*'[1]INTERNAL PARAMETERS-2'!AO81*(1-VLOOKUP(AP$4,'[1]INTERNAL PARAMETERS-1'!$B$5:$J$44,4, FALSE))</f>
        <v>37.664474600909784</v>
      </c>
      <c r="CE81" s="50">
        <f>$F81*'[1]INTERNAL PARAMETERS-2'!AP81*(1-VLOOKUP(AQ$4,'[1]INTERNAL PARAMETERS-1'!$B$5:$J$44,4, FALSE))</f>
        <v>3.5452670862854019</v>
      </c>
      <c r="CF81" s="50">
        <f>$F81*'[1]INTERNAL PARAMETERS-2'!AQ81*(1-VLOOKUP(AR$4,'[1]INTERNAL PARAMETERS-1'!$B$5:$J$44,4, FALSE))</f>
        <v>0.48790823337096773</v>
      </c>
      <c r="CG81" s="50">
        <f>$F81*'[1]INTERNAL PARAMETERS-2'!AR81*(1-VLOOKUP(AS$4,'[1]INTERNAL PARAMETERS-1'!$B$5:$J$44,4, FALSE))</f>
        <v>9.7593376647348282E-2</v>
      </c>
      <c r="CH81" s="49">
        <f>$F81*'[1]INTERNAL PARAMETERS-2'!AS81*(1-VLOOKUP(AT$4,'[1]INTERNAL PARAMETERS-1'!$B$5:$J$44,4, FALSE))</f>
        <v>0</v>
      </c>
      <c r="CI81" s="48">
        <f t="shared" si="1"/>
        <v>586.49889233593092</v>
      </c>
    </row>
    <row r="82" spans="3:87" x14ac:dyDescent="0.4">
      <c r="C82" s="33" t="s">
        <v>10</v>
      </c>
      <c r="D82" s="32" t="s">
        <v>89</v>
      </c>
      <c r="E82" s="32" t="s">
        <v>83</v>
      </c>
      <c r="F82" s="143">
        <f>AEB!AF82</f>
        <v>620.37583652269007</v>
      </c>
      <c r="G82" s="51">
        <f>$F82*'[1]INTERNAL PARAMETERS-2'!F82*VLOOKUP(G$4,'[1]INTERNAL PARAMETERS-1'!$B$5:$J$44,4, FALSE)</f>
        <v>3.3982947573039914</v>
      </c>
      <c r="H82" s="50">
        <f>$F82*'[1]INTERNAL PARAMETERS-2'!G82*VLOOKUP(H$4,'[1]INTERNAL PARAMETERS-1'!$B$5:$J$44,4, FALSE)</f>
        <v>5.650197006297704</v>
      </c>
      <c r="I82" s="50">
        <f>$F82*'[1]INTERNAL PARAMETERS-2'!H82*VLOOKUP(I$4,'[1]INTERNAL PARAMETERS-1'!$B$5:$J$44,4, FALSE)</f>
        <v>6.7038960589939451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8.1889610420995101E-2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0.54864177854557139</v>
      </c>
      <c r="N82" s="50">
        <f>$F82*'[1]INTERNAL PARAMETERS-2'!M82*VLOOKUP(N$4,'[1]INTERNAL PARAMETERS-1'!$B$5:$J$44,4, FALSE)</f>
        <v>1.6356922362132726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0.69606168857845818</v>
      </c>
      <c r="S82" s="50">
        <f>$F82*'[1]INTERNAL PARAMETERS-2'!R82*VLOOKUP(S$4,'[1]INTERNAL PARAMETERS-1'!$B$5:$J$44,4, FALSE)</f>
        <v>2.1398964935887235</v>
      </c>
      <c r="T82" s="50">
        <f>$F82*'[1]INTERNAL PARAMETERS-2'!S82*VLOOKUP(T$4,'[1]INTERNAL PARAMETERS-1'!$B$5:$J$44,4, FALSE)</f>
        <v>0.20881230281517224</v>
      </c>
      <c r="U82" s="50">
        <f>$F82*'[1]INTERNAL PARAMETERS-2'!T82*VLOOKUP(U$4,'[1]INTERNAL PARAMETERS-1'!$B$5:$J$44,4, FALSE)</f>
        <v>0.34392395625144889</v>
      </c>
      <c r="V82" s="50">
        <f>$F82*'[1]INTERNAL PARAMETERS-2'!U82*VLOOKUP(V$4,'[1]INTERNAL PARAMETERS-1'!$B$5:$J$44,4, FALSE)</f>
        <v>2.714556834718056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0.40944805210497542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0.57322727294696563</v>
      </c>
      <c r="AJ82" s="50">
        <f>$F82*'[1]INTERNAL PARAMETERS-2'!AI82*VLOOKUP(AJ$4,'[1]INTERNAL PARAMETERS-1'!$B$5:$J$44,4, FALSE)</f>
        <v>0.53228246773646815</v>
      </c>
      <c r="AK82" s="50">
        <f>$F82*'[1]INTERNAL PARAMETERS-2'!AJ82*VLOOKUP(AK$4,'[1]INTERNAL PARAMETERS-1'!$B$5:$J$44,4, FALSE)</f>
        <v>8.1889610420995101E-2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127.37402512088495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10.424193792365857</v>
      </c>
      <c r="BB82" s="50">
        <f>$F82*'[1]INTERNAL PARAMETERS-2'!M82*(1-VLOOKUP(N$4,'[1]INTERNAL PARAMETERS-1'!$B$5:$J$44,4, FALSE))</f>
        <v>31.078152488052176</v>
      </c>
      <c r="BC82" s="50">
        <f>$F82*'[1]INTERNAL PARAMETERS-2'!N82*(1-VLOOKUP(O$4,'[1]INTERNAL PARAMETERS-1'!$B$5:$J$44,4, FALSE))</f>
        <v>29.192715551329965</v>
      </c>
      <c r="BD82" s="50">
        <f>$F82*'[1]INTERNAL PARAMETERS-2'!O82*(1-VLOOKUP(P$4,'[1]INTERNAL PARAMETERS-1'!$B$5:$J$44,4, FALSE))</f>
        <v>22.518898414769822</v>
      </c>
      <c r="BE82" s="50">
        <f>$F82*'[1]INTERNAL PARAMETERS-2'!P82*(1-VLOOKUP(Q$4,'[1]INTERNAL PARAMETERS-1'!$B$5:$J$44,4, FALSE))</f>
        <v>13.838909898062603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40.658033378185749</v>
      </c>
      <c r="BH82" s="50">
        <f>$F82*'[1]INTERNAL PARAMETERS-2'!S82*(1-VLOOKUP(T$4,'[1]INTERNAL PARAMETERS-1'!$B$5:$J$44,4, FALSE))</f>
        <v>1.87931072533655</v>
      </c>
      <c r="BI82" s="50">
        <f>$F82*'[1]INTERNAL PARAMETERS-2'!T82*(1-VLOOKUP(U$4,'[1]INTERNAL PARAMETERS-1'!$B$5:$J$44,4, FALSE))</f>
        <v>1.3756958250057956</v>
      </c>
      <c r="BJ82" s="50">
        <f>$F82*'[1]INTERNAL PARAMETERS-2'!U82*(1-VLOOKUP(V$4,'[1]INTERNAL PARAMETERS-1'!$B$5:$J$44,4, FALSE))</f>
        <v>15.382488730068985</v>
      </c>
      <c r="BK82" s="50">
        <f>$F82*'[1]INTERNAL PARAMETERS-2'!V82*(1-VLOOKUP(W$4,'[1]INTERNAL PARAMETERS-1'!$B$5:$J$44,4, FALSE))</f>
        <v>19.980444566886277</v>
      </c>
      <c r="BL82" s="50">
        <f>$F82*'[1]INTERNAL PARAMETERS-2'!W82*(1-VLOOKUP(X$4,'[1]INTERNAL PARAMETERS-1'!$B$5:$J$44,4, FALSE))</f>
        <v>27.391206159651727</v>
      </c>
      <c r="BM82" s="50">
        <f>$F82*'[1]INTERNAL PARAMETERS-2'!X82*(1-VLOOKUP(Y$4,'[1]INTERNAL PARAMETERS-1'!$B$5:$J$44,4, FALSE))</f>
        <v>4.7085285240399131</v>
      </c>
      <c r="BN82" s="50">
        <f>$F82*'[1]INTERNAL PARAMETERS-2'!Y82*(1-VLOOKUP(Z$4,'[1]INTERNAL PARAMETERS-1'!$B$5:$J$44,4, FALSE))</f>
        <v>30.09343922837726</v>
      </c>
      <c r="BO82" s="50">
        <f>$F82*'[1]INTERNAL PARAMETERS-2'!Z82*(1-VLOOKUP(AA$4,'[1]INTERNAL PARAMETERS-1'!$B$5:$J$44,4, FALSE))</f>
        <v>34.228740479470204</v>
      </c>
      <c r="BP82" s="50">
        <f>$F82*'[1]INTERNAL PARAMETERS-2'!AA82*(1-VLOOKUP(AB$4,'[1]INTERNAL PARAMETERS-1'!$B$5:$J$44,4, FALSE))</f>
        <v>15.640419289740844</v>
      </c>
      <c r="BQ82" s="50">
        <f>$F82*'[1]INTERNAL PARAMETERS-2'!AB82*(1-VLOOKUP(AC$4,'[1]INTERNAL PARAMETERS-1'!$B$5:$J$44,4, FALSE))</f>
        <v>92.368502750867151</v>
      </c>
      <c r="BR82" s="50">
        <f>$F82*'[1]INTERNAL PARAMETERS-2'!AC82*(1-VLOOKUP(AD$4,'[1]INTERNAL PARAMETERS-1'!$B$5:$J$44,4, FALSE))</f>
        <v>11.505118038647897</v>
      </c>
      <c r="BS82" s="50">
        <f>$F82*'[1]INTERNAL PARAMETERS-2'!AD82*(1-VLOOKUP(AE$4,'[1]INTERNAL PARAMETERS-1'!$B$5:$J$44,4, FALSE))</f>
        <v>2.3337918594147076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3.3982947573039914</v>
      </c>
      <c r="CA82" s="50">
        <f>$F82*'[1]INTERNAL PARAMETERS-2'!AL82*(1-VLOOKUP(AM$4,'[1]INTERNAL PARAMETERS-1'!$B$5:$J$44,4, FALSE))</f>
        <v>9.2122709844436859</v>
      </c>
      <c r="CB82" s="50">
        <f>$F82*'[1]INTERNAL PARAMETERS-2'!AM82*(1-VLOOKUP(AN$4,'[1]INTERNAL PARAMETERS-1'!$B$5:$J$44,4, FALSE))</f>
        <v>4.6675837188294151</v>
      </c>
      <c r="CC82" s="50">
        <f>$F82*'[1]INTERNAL PARAMETERS-2'!AN82*(1-VLOOKUP(AO$4,'[1]INTERNAL PARAMETERS-1'!$B$5:$J$44,4, FALSE))</f>
        <v>7.3698167875549494</v>
      </c>
      <c r="CD82" s="50">
        <f>$F82*'[1]INTERNAL PARAMETERS-2'!AO82*(1-VLOOKUP(AP$4,'[1]INTERNAL PARAMETERS-1'!$B$5:$J$44,4, FALSE))</f>
        <v>33.655575244106892</v>
      </c>
      <c r="CE82" s="50">
        <f>$F82*'[1]INTERNAL PARAMETERS-2'!AP82*(1-VLOOKUP(AQ$4,'[1]INTERNAL PARAMETERS-1'!$B$5:$J$44,4, FALSE))</f>
        <v>4.1762460563034445</v>
      </c>
      <c r="CF82" s="50">
        <f>$F82*'[1]INTERNAL PARAMETERS-2'!AQ82*(1-VLOOKUP(AR$4,'[1]INTERNAL PARAMETERS-1'!$B$5:$J$44,4, FALSE))</f>
        <v>0.20472402605248771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620.37583652268995</v>
      </c>
    </row>
    <row r="83" spans="3:87" x14ac:dyDescent="0.4">
      <c r="C83" s="33" t="s">
        <v>10</v>
      </c>
      <c r="D83" s="32" t="s">
        <v>89</v>
      </c>
      <c r="E83" s="32" t="s">
        <v>82</v>
      </c>
      <c r="F83" s="143">
        <f>AEB!AF83</f>
        <v>429.8167058501914</v>
      </c>
      <c r="G83" s="51">
        <f>$F83*'[1]INTERNAL PARAMETERS-2'!F83*VLOOKUP(G$4,'[1]INTERNAL PARAMETERS-1'!$B$5:$J$44,4, FALSE)</f>
        <v>2.4279486080065609</v>
      </c>
      <c r="H83" s="50">
        <f>$F83*'[1]INTERNAL PARAMETERS-2'!G83*VLOOKUP(H$4,'[1]INTERNAL PARAMETERS-1'!$B$5:$J$44,4, FALSE)</f>
        <v>3.659029616902679</v>
      </c>
      <c r="I83" s="50">
        <f>$F83*'[1]INTERNAL PARAMETERS-2'!H83*VLOOKUP(I$4,'[1]INTERNAL PARAMETERS-1'!$B$5:$J$44,4, FALSE)</f>
        <v>4.1064817021939044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0.10259724768644068</v>
      </c>
      <c r="L83" s="50">
        <f>$F83*'[1]INTERNAL PARAMETERS-2'!K83*VLOOKUP(L$4,'[1]INTERNAL PARAMETERS-1'!$B$5:$J$44,4, FALSE)</f>
        <v>3.4213409785675233E-2</v>
      </c>
      <c r="M83" s="50">
        <f>$F83*'[1]INTERNAL PARAMETERS-2'!L83*VLOOKUP(M$4,'[1]INTERNAL PARAMETERS-1'!$B$5:$J$44,4, FALSE)</f>
        <v>0.47875133781123574</v>
      </c>
      <c r="N83" s="50">
        <f>$F83*'[1]INTERNAL PARAMETERS-2'!M83*VLOOKUP(N$4,'[1]INTERNAL PARAMETERS-1'!$B$5:$J$44,4, FALSE)</f>
        <v>1.0549636136740024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0.58132709466238386</v>
      </c>
      <c r="S83" s="50">
        <f>$F83*'[1]INTERNAL PARAMETERS-2'!R83*VLOOKUP(S$4,'[1]INTERNAL PARAMETERS-1'!$B$5:$J$44,4, FALSE)</f>
        <v>1.3222236413716515</v>
      </c>
      <c r="T83" s="50">
        <f>$F83*'[1]INTERNAL PARAMETERS-2'!S83*VLOOKUP(T$4,'[1]INTERNAL PARAMETERS-1'!$B$5:$J$44,4, FALSE)</f>
        <v>0.10942703514240022</v>
      </c>
      <c r="U83" s="50">
        <f>$F83*'[1]INTERNAL PARAMETERS-2'!T83*VLOOKUP(U$4,'[1]INTERNAL PARAMETERS-1'!$B$5:$J$44,4, FALSE)</f>
        <v>0.21885407028480044</v>
      </c>
      <c r="V83" s="50">
        <f>$F83*'[1]INTERNAL PARAMETERS-2'!U83*VLOOKUP(V$4,'[1]INTERNAL PARAMETERS-1'!$B$5:$J$44,4, FALSE)</f>
        <v>1.7132472404353336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0.1367676758015309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3.4213409785675233E-2</v>
      </c>
      <c r="AI83" s="50">
        <f>$F83*'[1]INTERNAL PARAMETERS-2'!AH83*VLOOKUP(AI$4,'[1]INTERNAL PARAMETERS-1'!$B$5:$J$44,4, FALSE)</f>
        <v>0.37617558096008752</v>
      </c>
      <c r="AJ83" s="50">
        <f>$F83*'[1]INTERNAL PARAMETERS-2'!AI83*VLOOKUP(AJ$4,'[1]INTERNAL PARAMETERS-1'!$B$5:$J$44,4, FALSE)</f>
        <v>0.58132709466238386</v>
      </c>
      <c r="AK83" s="50">
        <f>$F83*'[1]INTERNAL PARAMETERS-2'!AJ83*VLOOKUP(AK$4,'[1]INTERNAL PARAMETERS-1'!$B$5:$J$44,4, FALSE)</f>
        <v>3.4213409785675233E-2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78.023152341684181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9.0962754184134784</v>
      </c>
      <c r="BB83" s="50">
        <f>$F83*'[1]INTERNAL PARAMETERS-2'!M83*(1-VLOOKUP(N$4,'[1]INTERNAL PARAMETERS-1'!$B$5:$J$44,4, FALSE))</f>
        <v>20.044308659806042</v>
      </c>
      <c r="BC83" s="50">
        <f>$F83*'[1]INTERNAL PARAMETERS-2'!N83*(1-VLOOKUP(O$4,'[1]INTERNAL PARAMETERS-1'!$B$5:$J$44,4, FALSE))</f>
        <v>25.134477471342812</v>
      </c>
      <c r="BD83" s="50">
        <f>$F83*'[1]INTERNAL PARAMETERS-2'!O83*(1-VLOOKUP(P$4,'[1]INTERNAL PARAMETERS-1'!$B$5:$J$44,4, FALSE))</f>
        <v>15.080677886471571</v>
      </c>
      <c r="BE83" s="50">
        <f>$F83*'[1]INTERNAL PARAMETERS-2'!P83*(1-VLOOKUP(Q$4,'[1]INTERNAL PARAMETERS-1'!$B$5:$J$44,4, FALSE))</f>
        <v>9.4724295085382728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25.122249186061374</v>
      </c>
      <c r="BH83" s="50">
        <f>$F83*'[1]INTERNAL PARAMETERS-2'!S83*(1-VLOOKUP(T$4,'[1]INTERNAL PARAMETERS-1'!$B$5:$J$44,4, FALSE))</f>
        <v>0.98484331628160204</v>
      </c>
      <c r="BI83" s="50">
        <f>$F83*'[1]INTERNAL PARAMETERS-2'!T83*(1-VLOOKUP(U$4,'[1]INTERNAL PARAMETERS-1'!$B$5:$J$44,4, FALSE))</f>
        <v>0.87541628113920178</v>
      </c>
      <c r="BJ83" s="50">
        <f>$F83*'[1]INTERNAL PARAMETERS-2'!U83*(1-VLOOKUP(V$4,'[1]INTERNAL PARAMETERS-1'!$B$5:$J$44,4, FALSE))</f>
        <v>9.7084010291335563</v>
      </c>
      <c r="BK83" s="50">
        <f>$F83*'[1]INTERNAL PARAMETERS-2'!V83*(1-VLOOKUP(W$4,'[1]INTERNAL PARAMETERS-1'!$B$5:$J$44,4, FALSE))</f>
        <v>11.900421098215419</v>
      </c>
      <c r="BL83" s="50">
        <f>$F83*'[1]INTERNAL PARAMETERS-2'!W83*(1-VLOOKUP(X$4,'[1]INTERNAL PARAMETERS-1'!$B$5:$J$44,4, FALSE))</f>
        <v>17.200877733089396</v>
      </c>
      <c r="BM83" s="50">
        <f>$F83*'[1]INTERNAL PARAMETERS-2'!X83*(1-VLOOKUP(Y$4,'[1]INTERNAL PARAMETERS-1'!$B$5:$J$44,4, FALSE))</f>
        <v>5.4030538825604157</v>
      </c>
      <c r="BN83" s="50">
        <f>$F83*'[1]INTERNAL PARAMETERS-2'!Y83*(1-VLOOKUP(Z$4,'[1]INTERNAL PARAMETERS-1'!$B$5:$J$44,4, FALSE))</f>
        <v>25.647420728104429</v>
      </c>
      <c r="BO83" s="50">
        <f>$F83*'[1]INTERNAL PARAMETERS-2'!Z83*(1-VLOOKUP(AA$4,'[1]INTERNAL PARAMETERS-1'!$B$5:$J$44,4, FALSE))</f>
        <v>26.023596309064516</v>
      </c>
      <c r="BP83" s="50">
        <f>$F83*'[1]INTERNAL PARAMETERS-2'!AA83*(1-VLOOKUP(AB$4,'[1]INTERNAL PARAMETERS-1'!$B$5:$J$44,4, FALSE))</f>
        <v>10.464145593946419</v>
      </c>
      <c r="BQ83" s="50">
        <f>$F83*'[1]INTERNAL PARAMETERS-2'!AB83*(1-VLOOKUP(AC$4,'[1]INTERNAL PARAMETERS-1'!$B$5:$J$44,4, FALSE))</f>
        <v>69.795184036095137</v>
      </c>
      <c r="BR83" s="50">
        <f>$F83*'[1]INTERNAL PARAMETERS-2'!AC83*(1-VLOOKUP(AD$4,'[1]INTERNAL PARAMETERS-1'!$B$5:$J$44,4, FALSE))</f>
        <v>7.3864430717061236</v>
      </c>
      <c r="BS83" s="50">
        <f>$F83*'[1]INTERNAL PARAMETERS-2'!AD83*(1-VLOOKUP(AE$4,'[1]INTERNAL PARAMETERS-1'!$B$5:$J$44,4, FALSE))</f>
        <v>1.8466215133441775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1.5730431800705305</v>
      </c>
      <c r="CA83" s="50">
        <f>$F83*'[1]INTERNAL PARAMETERS-2'!AL83*(1-VLOOKUP(AM$4,'[1]INTERNAL PARAMETERS-1'!$B$5:$J$44,4, FALSE))</f>
        <v>7.5916375670790064</v>
      </c>
      <c r="CB83" s="50">
        <f>$F83*'[1]INTERNAL PARAMETERS-2'!AM83*(1-VLOOKUP(AN$4,'[1]INTERNAL PARAMETERS-1'!$B$5:$J$44,4, FALSE))</f>
        <v>3.0093186843395299</v>
      </c>
      <c r="CC83" s="50">
        <f>$F83*'[1]INTERNAL PARAMETERS-2'!AN83*(1-VLOOKUP(AO$4,'[1]INTERNAL PARAMETERS-1'!$B$5:$J$44,4, FALSE))</f>
        <v>5.5056511302468563</v>
      </c>
      <c r="CD83" s="50">
        <f>$F83*'[1]INTERNAL PARAMETERS-2'!AO83*(1-VLOOKUP(AP$4,'[1]INTERNAL PARAMETERS-1'!$B$5:$J$44,4, FALSE))</f>
        <v>22.706528863336249</v>
      </c>
      <c r="CE83" s="50">
        <f>$F83*'[1]INTERNAL PARAMETERS-2'!AP83*(1-VLOOKUP(AQ$4,'[1]INTERNAL PARAMETERS-1'!$B$5:$J$44,4, FALSE))</f>
        <v>2.6331431033794424</v>
      </c>
      <c r="CF83" s="50">
        <f>$F83*'[1]INTERNAL PARAMETERS-2'!AQ83*(1-VLOOKUP(AR$4,'[1]INTERNAL PARAMETERS-1'!$B$5:$J$44,4, FALSE))</f>
        <v>0.54715666654729367</v>
      </c>
      <c r="CG83" s="50">
        <f>$F83*'[1]INTERNAL PARAMETERS-2'!AR83*(1-VLOOKUP(AS$4,'[1]INTERNAL PARAMETERS-1'!$B$5:$J$44,4, FALSE))</f>
        <v>6.8383837900765451E-2</v>
      </c>
      <c r="CH83" s="49">
        <f>$F83*'[1]INTERNAL PARAMETERS-2'!AS83*(1-VLOOKUP(AT$4,'[1]INTERNAL PARAMETERS-1'!$B$5:$J$44,4, FALSE))</f>
        <v>0</v>
      </c>
      <c r="CI83" s="48">
        <f t="shared" si="1"/>
        <v>429.81661988685022</v>
      </c>
    </row>
    <row r="84" spans="3:87" x14ac:dyDescent="0.4">
      <c r="C84" s="33" t="s">
        <v>10</v>
      </c>
      <c r="D84" s="32" t="s">
        <v>89</v>
      </c>
      <c r="E84" s="32" t="s">
        <v>81</v>
      </c>
      <c r="F84" s="143">
        <f>AEB!AF84</f>
        <v>518.74430016402414</v>
      </c>
      <c r="G84" s="51">
        <f>$F84*'[1]INTERNAL PARAMETERS-2'!F84*VLOOKUP(G$4,'[1]INTERNAL PARAMETERS-1'!$B$5:$J$44,4, FALSE)</f>
        <v>4.0765002084089668</v>
      </c>
      <c r="H84" s="50">
        <f>$F84*'[1]INTERNAL PARAMETERS-2'!G84*VLOOKUP(H$4,'[1]INTERNAL PARAMETERS-1'!$B$5:$J$44,4, FALSE)</f>
        <v>4.2729486748810839</v>
      </c>
      <c r="I84" s="50">
        <f>$F84*'[1]INTERNAL PARAMETERS-2'!H84*VLOOKUP(I$4,'[1]INTERNAL PARAMETERS-1'!$B$5:$J$44,4, FALSE)</f>
        <v>4.7664534711206272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4.9125085225533084E-2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0.6556746393568208</v>
      </c>
      <c r="N84" s="50">
        <f>$F84*'[1]INTERNAL PARAMETERS-2'!M84*VLOOKUP(N$4,'[1]INTERNAL PARAMETERS-1'!$B$5:$J$44,4, FALSE)</f>
        <v>1.0682345749987698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0.68759556986741399</v>
      </c>
      <c r="S84" s="50">
        <f>$F84*'[1]INTERNAL PARAMETERS-2'!R84*VLOOKUP(S$4,'[1]INTERNAL PARAMETERS-1'!$B$5:$J$44,4, FALSE)</f>
        <v>1.4587712213772557</v>
      </c>
      <c r="T84" s="50">
        <f>$F84*'[1]INTERNAL PARAMETERS-2'!S84*VLOOKUP(T$4,'[1]INTERNAL PARAMETERS-1'!$B$5:$J$44,4, FALSE)</f>
        <v>0.15225663954114274</v>
      </c>
      <c r="U84" s="50">
        <f>$F84*'[1]INTERNAL PARAMETERS-2'!T84*VLOOKUP(U$4,'[1]INTERNAL PARAMETERS-1'!$B$5:$J$44,4, FALSE)</f>
        <v>0.28486324499207222</v>
      </c>
      <c r="V84" s="50">
        <f>$F84*'[1]INTERNAL PARAMETERS-2'!U84*VLOOKUP(V$4,'[1]INTERNAL PARAMETERS-1'!$B$5:$J$44,4, FALSE)</f>
        <v>2.136466556276039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0.2946986369231821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0.14732338124658287</v>
      </c>
      <c r="AI84" s="50">
        <f>$F84*'[1]INTERNAL PARAMETERS-2'!AH84*VLOOKUP(AI$4,'[1]INTERNAL PARAMETERS-1'!$B$5:$J$44,4, FALSE)</f>
        <v>0.54027218862083115</v>
      </c>
      <c r="AJ84" s="50">
        <f>$F84*'[1]INTERNAL PARAMETERS-2'!AI84*VLOOKUP(AJ$4,'[1]INTERNAL PARAMETERS-1'!$B$5:$J$44,4, FALSE)</f>
        <v>0.7858457403184802</v>
      </c>
      <c r="AK84" s="50">
        <f>$F84*'[1]INTERNAL PARAMETERS-2'!AJ84*VLOOKUP(AK$4,'[1]INTERNAL PARAMETERS-1'!$B$5:$J$44,4, FALSE)</f>
        <v>0.14732338124658287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90.562615951291917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12.457818147779594</v>
      </c>
      <c r="BB84" s="50">
        <f>$F84*'[1]INTERNAL PARAMETERS-2'!M84*(1-VLOOKUP(N$4,'[1]INTERNAL PARAMETERS-1'!$B$5:$J$44,4, FALSE))</f>
        <v>20.296456924976624</v>
      </c>
      <c r="BC84" s="50">
        <f>$F84*'[1]INTERNAL PARAMETERS-2'!N84*(1-VLOOKUP(O$4,'[1]INTERNAL PARAMETERS-1'!$B$5:$J$44,4, FALSE))</f>
        <v>36.688294377960638</v>
      </c>
      <c r="BD84" s="50">
        <f>$F84*'[1]INTERNAL PARAMETERS-2'!O84*(1-VLOOKUP(P$4,'[1]INTERNAL PARAMETERS-1'!$B$5:$J$44,4, FALSE))</f>
        <v>15.86387506660607</v>
      </c>
      <c r="BE84" s="50">
        <f>$F84*'[1]INTERNAL PARAMETERS-2'!P84*(1-VLOOKUP(Q$4,'[1]INTERNAL PARAMETERS-1'!$B$5:$J$44,4, FALSE))</f>
        <v>13.064367701910884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27.716653206167852</v>
      </c>
      <c r="BH84" s="50">
        <f>$F84*'[1]INTERNAL PARAMETERS-2'!S84*(1-VLOOKUP(T$4,'[1]INTERNAL PARAMETERS-1'!$B$5:$J$44,4, FALSE))</f>
        <v>1.3703097558702846</v>
      </c>
      <c r="BI84" s="50">
        <f>$F84*'[1]INTERNAL PARAMETERS-2'!T84*(1-VLOOKUP(U$4,'[1]INTERNAL PARAMETERS-1'!$B$5:$J$44,4, FALSE))</f>
        <v>1.1394529799682889</v>
      </c>
      <c r="BJ84" s="50">
        <f>$F84*'[1]INTERNAL PARAMETERS-2'!U84*(1-VLOOKUP(V$4,'[1]INTERNAL PARAMETERS-1'!$B$5:$J$44,4, FALSE))</f>
        <v>12.106643818897554</v>
      </c>
      <c r="BK84" s="50">
        <f>$F84*'[1]INTERNAL PARAMETERS-2'!V84*(1-VLOOKUP(W$4,'[1]INTERNAL PARAMETERS-1'!$B$5:$J$44,4, FALSE))</f>
        <v>14.58693409732231</v>
      </c>
      <c r="BL84" s="50">
        <f>$F84*'[1]INTERNAL PARAMETERS-2'!W84*(1-VLOOKUP(X$4,'[1]INTERNAL PARAMETERS-1'!$B$5:$J$44,4, FALSE))</f>
        <v>20.726221015333518</v>
      </c>
      <c r="BM84" s="50">
        <f>$F84*'[1]INTERNAL PARAMETERS-2'!X84*(1-VLOOKUP(Y$4,'[1]INTERNAL PARAMETERS-1'!$B$5:$J$44,4, FALSE))</f>
        <v>7.9565000759158018</v>
      </c>
      <c r="BN84" s="50">
        <f>$F84*'[1]INTERNAL PARAMETERS-2'!Y84*(1-VLOOKUP(Z$4,'[1]INTERNAL PARAMETERS-1'!$B$5:$J$44,4, FALSE))</f>
        <v>30.450809163928383</v>
      </c>
      <c r="BO84" s="50">
        <f>$F84*'[1]INTERNAL PARAMETERS-2'!Z84*(1-VLOOKUP(AA$4,'[1]INTERNAL PARAMETERS-1'!$B$5:$J$44,4, FALSE))</f>
        <v>31.383978285493445</v>
      </c>
      <c r="BP84" s="50">
        <f>$F84*'[1]INTERNAL PARAMETERS-2'!AA84*(1-VLOOKUP(AB$4,'[1]INTERNAL PARAMETERS-1'!$B$5:$J$44,4, FALSE))</f>
        <v>12.818794150213233</v>
      </c>
      <c r="BQ84" s="50">
        <f>$F84*'[1]INTERNAL PARAMETERS-2'!AB84*(1-VLOOKUP(AC$4,'[1]INTERNAL PARAMETERS-1'!$B$5:$J$44,4, FALSE))</f>
        <v>85.262265658999468</v>
      </c>
      <c r="BR84" s="50">
        <f>$F84*'[1]INTERNAL PARAMETERS-2'!AC84*(1-VLOOKUP(AD$4,'[1]INTERNAL PARAMETERS-1'!$B$5:$J$44,4, FALSE))</f>
        <v>8.3985220940855658</v>
      </c>
      <c r="BS84" s="50">
        <f>$F84*'[1]INTERNAL PARAMETERS-2'!AD84*(1-VLOOKUP(AE$4,'[1]INTERNAL PARAMETERS-1'!$B$5:$J$44,4, FALSE))</f>
        <v>1.8172131579045929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2.1119117948277748</v>
      </c>
      <c r="CA84" s="50">
        <f>$F84*'[1]INTERNAL PARAMETERS-2'!AL84*(1-VLOOKUP(AM$4,'[1]INTERNAL PARAMETERS-1'!$B$5:$J$44,4, FALSE))</f>
        <v>10.805132525836525</v>
      </c>
      <c r="CB84" s="50">
        <f>$F84*'[1]INTERNAL PARAMETERS-2'!AM84*(1-VLOOKUP(AN$4,'[1]INTERNAL PARAMETERS-1'!$B$5:$J$44,4, FALSE))</f>
        <v>3.2906544680904872</v>
      </c>
      <c r="CC84" s="50">
        <f>$F84*'[1]INTERNAL PARAMETERS-2'!AN84*(1-VLOOKUP(AO$4,'[1]INTERNAL PARAMETERS-1'!$B$5:$J$44,4, FALSE))</f>
        <v>6.9250807838996735</v>
      </c>
      <c r="CD84" s="50">
        <f>$F84*'[1]INTERNAL PARAMETERS-2'!AO84*(1-VLOOKUP(AP$4,'[1]INTERNAL PARAMETERS-1'!$B$5:$J$44,4, FALSE))</f>
        <v>26.472559125970481</v>
      </c>
      <c r="CE84" s="50">
        <f>$F84*'[1]INTERNAL PARAMETERS-2'!AP84*(1-VLOOKUP(AQ$4,'[1]INTERNAL PARAMETERS-1'!$B$5:$J$44,4, FALSE))</f>
        <v>2.7012571942441226</v>
      </c>
      <c r="CF84" s="50">
        <f>$F84*'[1]INTERNAL PARAMETERS-2'!AQ84*(1-VLOOKUP(AR$4,'[1]INTERNAL PARAMETERS-1'!$B$5:$J$44,4, FALSE))</f>
        <v>0.24557355169764902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518.74424828959434</v>
      </c>
    </row>
    <row r="85" spans="3:87" x14ac:dyDescent="0.4">
      <c r="C85" s="33" t="s">
        <v>10</v>
      </c>
      <c r="D85" s="32" t="s">
        <v>89</v>
      </c>
      <c r="E85" s="32" t="s">
        <v>80</v>
      </c>
      <c r="F85" s="143">
        <f>AEB!AF85</f>
        <v>323.95052214324772</v>
      </c>
      <c r="G85" s="51">
        <f>$F85*'[1]INTERNAL PARAMETERS-2'!F85*VLOOKUP(G$4,'[1]INTERNAL PARAMETERS-1'!$B$5:$J$44,4, FALSE)</f>
        <v>2.4367558275615093</v>
      </c>
      <c r="H85" s="50">
        <f>$F85*'[1]INTERNAL PARAMETERS-2'!G85*VLOOKUP(H$4,'[1]INTERNAL PARAMETERS-1'!$B$5:$J$44,4, FALSE)</f>
        <v>2.3338043516243854</v>
      </c>
      <c r="I85" s="50">
        <f>$F85*'[1]INTERNAL PARAMETERS-2'!H85*VLOOKUP(I$4,'[1]INTERNAL PARAMETERS-1'!$B$5:$J$44,4, FALSE)</f>
        <v>3.0585189239688773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6.8645115642154197E-2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0.46161005702279945</v>
      </c>
      <c r="N85" s="50">
        <f>$F85*'[1]INTERNAL PARAMETERS-2'!M85*VLOOKUP(N$4,'[1]INTERNAL PARAMETERS-1'!$B$5:$J$44,4, FALSE)</f>
        <v>0.63149618984516143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0.41183829880071082</v>
      </c>
      <c r="S85" s="50">
        <f>$F85*'[1]INTERNAL PARAMETERS-2'!R85*VLOOKUP(S$4,'[1]INTERNAL PARAMETERS-1'!$B$5:$J$44,4, FALSE)</f>
        <v>0.82827021600541306</v>
      </c>
      <c r="T85" s="50">
        <f>$F85*'[1]INTERNAL PARAMETERS-2'!S85*VLOOKUP(T$4,'[1]INTERNAL PARAMETERS-1'!$B$5:$J$44,4, FALSE)</f>
        <v>6.1777364572717347E-2</v>
      </c>
      <c r="U85" s="50">
        <f>$F85*'[1]INTERNAL PARAMETERS-2'!T85*VLOOKUP(U$4,'[1]INTERNAL PARAMETERS-1'!$B$5:$J$44,4, FALSE)</f>
        <v>6.8638636631711339E-2</v>
      </c>
      <c r="V85" s="50">
        <f>$F85*'[1]INTERNAL PARAMETERS-2'!U85*VLOOKUP(V$4,'[1]INTERNAL PARAMETERS-1'!$B$5:$J$44,4, FALSE)</f>
        <v>1.503235706664366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0.13729023128430839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6.8645115642154197E-2</v>
      </c>
      <c r="AI85" s="50">
        <f>$F85*'[1]INTERNAL PARAMETERS-2'!AH85*VLOOKUP(AI$4,'[1]INTERNAL PARAMETERS-1'!$B$5:$J$44,4, FALSE)</f>
        <v>0.27454806751640243</v>
      </c>
      <c r="AJ85" s="50">
        <f>$F85*'[1]INTERNAL PARAMETERS-2'!AI85*VLOOKUP(AJ$4,'[1]INTERNAL PARAMETERS-1'!$B$5:$J$44,4, FALSE)</f>
        <v>0.20593534692646259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58.111859555408657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8.7705910834331888</v>
      </c>
      <c r="BB85" s="50">
        <f>$F85*'[1]INTERNAL PARAMETERS-2'!M85*(1-VLOOKUP(N$4,'[1]INTERNAL PARAMETERS-1'!$B$5:$J$44,4, FALSE))</f>
        <v>11.998427607058066</v>
      </c>
      <c r="BC85" s="50">
        <f>$F85*'[1]INTERNAL PARAMETERS-2'!N85*(1-VLOOKUP(O$4,'[1]INTERNAL PARAMETERS-1'!$B$5:$J$44,4, FALSE))</f>
        <v>27.319071482862224</v>
      </c>
      <c r="BD85" s="50">
        <f>$F85*'[1]INTERNAL PARAMETERS-2'!O85*(1-VLOOKUP(P$4,'[1]INTERNAL PARAMETERS-1'!$B$5:$J$44,4, FALSE))</f>
        <v>9.3351526163931133</v>
      </c>
      <c r="BE85" s="50">
        <f>$F85*'[1]INTERNAL PARAMETERS-2'!P85*(1-VLOOKUP(Q$4,'[1]INTERNAL PARAMETERS-1'!$B$5:$J$44,4, FALSE))</f>
        <v>8.3398794272124128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15.737134104102847</v>
      </c>
      <c r="BH85" s="50">
        <f>$F85*'[1]INTERNAL PARAMETERS-2'!S85*(1-VLOOKUP(T$4,'[1]INTERNAL PARAMETERS-1'!$B$5:$J$44,4, FALSE))</f>
        <v>0.5559962811544561</v>
      </c>
      <c r="BI85" s="50">
        <f>$F85*'[1]INTERNAL PARAMETERS-2'!T85*(1-VLOOKUP(U$4,'[1]INTERNAL PARAMETERS-1'!$B$5:$J$44,4, FALSE))</f>
        <v>0.27455454652684536</v>
      </c>
      <c r="BJ85" s="50">
        <f>$F85*'[1]INTERNAL PARAMETERS-2'!U85*(1-VLOOKUP(V$4,'[1]INTERNAL PARAMETERS-1'!$B$5:$J$44,4, FALSE))</f>
        <v>8.5183356710980735</v>
      </c>
      <c r="BK85" s="50">
        <f>$F85*'[1]INTERNAL PARAMETERS-2'!V85*(1-VLOOKUP(W$4,'[1]INTERNAL PARAMETERS-1'!$B$5:$J$44,4, FALSE))</f>
        <v>10.124522853699563</v>
      </c>
      <c r="BL85" s="50">
        <f>$F85*'[1]INTERNAL PARAMETERS-2'!W85*(1-VLOOKUP(X$4,'[1]INTERNAL PARAMETERS-1'!$B$5:$J$44,4, FALSE))</f>
        <v>13.899777448652543</v>
      </c>
      <c r="BM85" s="50">
        <f>$F85*'[1]INTERNAL PARAMETERS-2'!X85*(1-VLOOKUP(Y$4,'[1]INTERNAL PARAMETERS-1'!$B$5:$J$44,4, FALSE))</f>
        <v>5.9374299599458729</v>
      </c>
      <c r="BN85" s="50">
        <f>$F85*'[1]INTERNAL PARAMETERS-2'!Y85*(1-VLOOKUP(Z$4,'[1]INTERNAL PARAMETERS-1'!$B$5:$J$44,4, FALSE))</f>
        <v>18.670305232786227</v>
      </c>
      <c r="BO85" s="50">
        <f>$F85*'[1]INTERNAL PARAMETERS-2'!Z85*(1-VLOOKUP(AA$4,'[1]INTERNAL PARAMETERS-1'!$B$5:$J$44,4, FALSE))</f>
        <v>17.64069328825834</v>
      </c>
      <c r="BP85" s="50">
        <f>$F85*'[1]INTERNAL PARAMETERS-2'!AA85*(1-VLOOKUP(AB$4,'[1]INTERNAL PARAMETERS-1'!$B$5:$J$44,4, FALSE))</f>
        <v>6.4522521297359221</v>
      </c>
      <c r="BQ85" s="50">
        <f>$F85*'[1]INTERNAL PARAMETERS-2'!AB85*(1-VLOOKUP(AC$4,'[1]INTERNAL PARAMETERS-1'!$B$5:$J$44,4, FALSE))</f>
        <v>54.741094441661573</v>
      </c>
      <c r="BR85" s="50">
        <f>$F85*'[1]INTERNAL PARAMETERS-2'!AC85*(1-VLOOKUP(AD$4,'[1]INTERNAL PARAMETERS-1'!$B$5:$J$44,4, FALSE))</f>
        <v>4.7362214238387104</v>
      </c>
      <c r="BS85" s="50">
        <f>$F85*'[1]INTERNAL PARAMETERS-2'!AD85*(1-VLOOKUP(AE$4,'[1]INTERNAL PARAMETERS-1'!$B$5:$J$44,4, FALSE))</f>
        <v>0.85801535294860598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1.2012085361071625</v>
      </c>
      <c r="CA85" s="50">
        <f>$F85*'[1]INTERNAL PARAMETERS-2'!AL85*(1-VLOOKUP(AM$4,'[1]INTERNAL PARAMETERS-1'!$B$5:$J$44,4, FALSE))</f>
        <v>5.7658333683665939</v>
      </c>
      <c r="CB85" s="50">
        <f>$F85*'[1]INTERNAL PARAMETERS-2'!AM85*(1-VLOOKUP(AN$4,'[1]INTERNAL PARAMETERS-1'!$B$5:$J$44,4, FALSE))</f>
        <v>1.5100953589707493</v>
      </c>
      <c r="CC85" s="50">
        <f>$F85*'[1]INTERNAL PARAMETERS-2'!AN85*(1-VLOOKUP(AO$4,'[1]INTERNAL PARAMETERS-1'!$B$5:$J$44,4, FALSE))</f>
        <v>3.706609479310826</v>
      </c>
      <c r="CD85" s="50">
        <f>$F85*'[1]INTERNAL PARAMETERS-2'!AO85*(1-VLOOKUP(AP$4,'[1]INTERNAL PARAMETERS-1'!$B$5:$J$44,4, FALSE))</f>
        <v>15.032340869117553</v>
      </c>
      <c r="CE85" s="50">
        <f>$F85*'[1]INTERNAL PARAMETERS-2'!AP85*(1-VLOOKUP(AQ$4,'[1]INTERNAL PARAMETERS-1'!$B$5:$J$44,4, FALSE))</f>
        <v>1.9562724131186444</v>
      </c>
      <c r="CF85" s="50">
        <f>$F85*'[1]INTERNAL PARAMETERS-2'!AQ85*(1-VLOOKUP(AR$4,'[1]INTERNAL PARAMETERS-1'!$B$5:$J$44,4, FALSE))</f>
        <v>0.20593534692646259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323.9506193284044</v>
      </c>
    </row>
    <row r="86" spans="3:87" x14ac:dyDescent="0.4">
      <c r="C86" s="33" t="s">
        <v>10</v>
      </c>
      <c r="D86" s="32" t="s">
        <v>89</v>
      </c>
      <c r="E86" s="32" t="s">
        <v>79</v>
      </c>
      <c r="F86" s="143">
        <f>AEB!AF86</f>
        <v>351.47572990705311</v>
      </c>
      <c r="G86" s="51">
        <f>$F86*'[1]INTERNAL PARAMETERS-2'!F86*VLOOKUP(G$4,'[1]INTERNAL PARAMETERS-1'!$B$5:$J$44,4, FALSE)</f>
        <v>3.17484512067742</v>
      </c>
      <c r="H86" s="50">
        <f>$F86*'[1]INTERNAL PARAMETERS-2'!G86*VLOOKUP(H$4,'[1]INTERNAL PARAMETERS-1'!$B$5:$J$44,4, FALSE)</f>
        <v>2.1589045233810831</v>
      </c>
      <c r="I86" s="50">
        <f>$F86*'[1]INTERNAL PARAMETERS-2'!H86*VLOOKUP(I$4,'[1]INTERNAL PARAMETERS-1'!$B$5:$J$44,4, FALSE)</f>
        <v>3.243331924028459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4.2317677880809194E-2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0.69423134695511224</v>
      </c>
      <c r="N86" s="50">
        <f>$F86*'[1]INTERNAL PARAMETERS-2'!M86*VLOOKUP(N$4,'[1]INTERNAL PARAMETERS-1'!$B$5:$J$44,4, FALSE)</f>
        <v>0.5714714187704758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0.42331736910005474</v>
      </c>
      <c r="S86" s="50">
        <f>$F86*'[1]INTERNAL PARAMETERS-2'!R86*VLOOKUP(S$4,'[1]INTERNAL PARAMETERS-1'!$B$5:$J$44,4, FALSE)</f>
        <v>0.87760677951951915</v>
      </c>
      <c r="T86" s="50">
        <f>$F86*'[1]INTERNAL PARAMETERS-2'!S86*VLOOKUP(T$4,'[1]INTERNAL PARAMETERS-1'!$B$5:$J$44,4, FALSE)</f>
        <v>0.11852816039655552</v>
      </c>
      <c r="U86" s="50">
        <f>$F86*'[1]INTERNAL PARAMETERS-2'!T86*VLOOKUP(U$4,'[1]INTERNAL PARAMETERS-1'!$B$5:$J$44,4, FALSE)</f>
        <v>0.1523928469731001</v>
      </c>
      <c r="V86" s="50">
        <f>$F86*'[1]INTERNAL PARAMETERS-2'!U86*VLOOKUP(V$4,'[1]INTERNAL PARAMETERS-1'!$B$5:$J$44,4, FALSE)</f>
        <v>1.3905785778042647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8.4670503334609099E-2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8.4670503334609099E-2</v>
      </c>
      <c r="AI86" s="50">
        <f>$F86*'[1]INTERNAL PARAMETERS-2'!AH86*VLOOKUP(AI$4,'[1]INTERNAL PARAMETERS-1'!$B$5:$J$44,4, FALSE)</f>
        <v>0.1693410066692182</v>
      </c>
      <c r="AJ86" s="50">
        <f>$F86*'[1]INTERNAL PARAMETERS-2'!AI86*VLOOKUP(AJ$4,'[1]INTERNAL PARAMETERS-1'!$B$5:$J$44,4, FALSE)</f>
        <v>0.33864686576544567</v>
      </c>
      <c r="AK86" s="50">
        <f>$F86*'[1]INTERNAL PARAMETERS-2'!AJ86*VLOOKUP(AK$4,'[1]INTERNAL PARAMETERS-1'!$B$5:$J$44,4, FALSE)</f>
        <v>4.2317677880809194E-2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61.623306556540719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13.190395592147132</v>
      </c>
      <c r="BB86" s="50">
        <f>$F86*'[1]INTERNAL PARAMETERS-2'!M86*(1-VLOOKUP(N$4,'[1]INTERNAL PARAMETERS-1'!$B$5:$J$44,4, FALSE))</f>
        <v>10.85795695663904</v>
      </c>
      <c r="BC86" s="50">
        <f>$F86*'[1]INTERNAL PARAMETERS-2'!N86*(1-VLOOKUP(O$4,'[1]INTERNAL PARAMETERS-1'!$B$5:$J$44,4, FALSE))</f>
        <v>34.118908971986336</v>
      </c>
      <c r="BD86" s="50">
        <f>$F86*'[1]INTERNAL PARAMETERS-2'!O86*(1-VLOOKUP(P$4,'[1]INTERNAL PARAMETERS-1'!$B$5:$J$44,4, FALSE))</f>
        <v>9.4398648586976517</v>
      </c>
      <c r="BE86" s="50">
        <f>$F86*'[1]INTERNAL PARAMETERS-2'!P86*(1-VLOOKUP(Q$4,'[1]INTERNAL PARAMETERS-1'!$B$5:$J$44,4, FALSE))</f>
        <v>8.9318769862629868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16.674528810870861</v>
      </c>
      <c r="BH86" s="50">
        <f>$F86*'[1]INTERNAL PARAMETERS-2'!S86*(1-VLOOKUP(T$4,'[1]INTERNAL PARAMETERS-1'!$B$5:$J$44,4, FALSE))</f>
        <v>1.0667534435689996</v>
      </c>
      <c r="BI86" s="50">
        <f>$F86*'[1]INTERNAL PARAMETERS-2'!T86*(1-VLOOKUP(U$4,'[1]INTERNAL PARAMETERS-1'!$B$5:$J$44,4, FALSE))</f>
        <v>0.6095713878924004</v>
      </c>
      <c r="BJ86" s="50">
        <f>$F86*'[1]INTERNAL PARAMETERS-2'!U86*(1-VLOOKUP(V$4,'[1]INTERNAL PARAMETERS-1'!$B$5:$J$44,4, FALSE))</f>
        <v>7.8799452742241671</v>
      </c>
      <c r="BK86" s="50">
        <f>$F86*'[1]INTERNAL PARAMETERS-2'!V86*(1-VLOOKUP(W$4,'[1]INTERNAL PARAMETERS-1'!$B$5:$J$44,4, FALSE))</f>
        <v>12.022051603605798</v>
      </c>
      <c r="BL86" s="50">
        <f>$F86*'[1]INTERNAL PARAMETERS-2'!W86*(1-VLOOKUP(X$4,'[1]INTERNAL PARAMETERS-1'!$B$5:$J$44,4, FALSE))</f>
        <v>13.630650576671409</v>
      </c>
      <c r="BM86" s="50">
        <f>$F86*'[1]INTERNAL PARAMETERS-2'!X86*(1-VLOOKUP(Y$4,'[1]INTERNAL PARAMETERS-1'!$B$5:$J$44,4, FALSE))</f>
        <v>7.7889482077512309</v>
      </c>
      <c r="BN86" s="50">
        <f>$F86*'[1]INTERNAL PARAMETERS-2'!Y86*(1-VLOOKUP(Z$4,'[1]INTERNAL PARAMETERS-1'!$B$5:$J$44,4, FALSE))</f>
        <v>21.038599093203395</v>
      </c>
      <c r="BO86" s="50">
        <f>$F86*'[1]INTERNAL PARAMETERS-2'!Z86*(1-VLOOKUP(AA$4,'[1]INTERNAL PARAMETERS-1'!$B$5:$J$44,4, FALSE))</f>
        <v>19.556988301353201</v>
      </c>
      <c r="BP86" s="50">
        <f>$F86*'[1]INTERNAL PARAMETERS-2'!AA86*(1-VLOOKUP(AB$4,'[1]INTERNAL PARAMETERS-1'!$B$5:$J$44,4, FALSE))</f>
        <v>7.2809603353165677</v>
      </c>
      <c r="BQ86" s="50">
        <f>$F86*'[1]INTERNAL PARAMETERS-2'!AB86*(1-VLOOKUP(AC$4,'[1]INTERNAL PARAMETERS-1'!$B$5:$J$44,4, FALSE))</f>
        <v>57.020083400686183</v>
      </c>
      <c r="BR86" s="50">
        <f>$F86*'[1]INTERNAL PARAMETERS-2'!AC86*(1-VLOOKUP(AD$4,'[1]INTERNAL PARAMETERS-1'!$B$5:$J$44,4, FALSE))</f>
        <v>3.8098211743275021</v>
      </c>
      <c r="BS86" s="50">
        <f>$F86*'[1]INTERNAL PARAMETERS-2'!AD86*(1-VLOOKUP(AE$4,'[1]INTERNAL PARAMETERS-1'!$B$5:$J$44,4, FALSE))</f>
        <v>1.3545874630617827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1.3969402885155824</v>
      </c>
      <c r="CA86" s="50">
        <f>$F86*'[1]INTERNAL PARAMETERS-2'!AL86*(1-VLOOKUP(AM$4,'[1]INTERNAL PARAMETERS-1'!$B$5:$J$44,4, FALSE))</f>
        <v>4.5294325837392027</v>
      </c>
      <c r="CB86" s="50">
        <f>$F86*'[1]INTERNAL PARAMETERS-2'!AM86*(1-VLOOKUP(AN$4,'[1]INTERNAL PARAMETERS-1'!$B$5:$J$44,4, FALSE))</f>
        <v>1.1852816039655552</v>
      </c>
      <c r="CC86" s="50">
        <f>$F86*'[1]INTERNAL PARAMETERS-2'!AN86*(1-VLOOKUP(AO$4,'[1]INTERNAL PARAMETERS-1'!$B$5:$J$44,4, FALSE))</f>
        <v>5.0797381340546757</v>
      </c>
      <c r="CD86" s="50">
        <f>$F86*'[1]INTERNAL PARAMETERS-2'!AO86*(1-VLOOKUP(AP$4,'[1]INTERNAL PARAMETERS-1'!$B$5:$J$44,4, FALSE))</f>
        <v>15.323884905498636</v>
      </c>
      <c r="CE86" s="50">
        <f>$F86*'[1]INTERNAL PARAMETERS-2'!AP86*(1-VLOOKUP(AQ$4,'[1]INTERNAL PARAMETERS-1'!$B$5:$J$44,4, FALSE))</f>
        <v>2.2858927045965012</v>
      </c>
      <c r="CF86" s="50">
        <f>$F86*'[1]INTERNAL PARAMETERS-2'!AQ86*(1-VLOOKUP(AR$4,'[1]INTERNAL PARAMETERS-1'!$B$5:$J$44,4, FALSE))</f>
        <v>0.21165868455002737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351.47580020219903</v>
      </c>
    </row>
    <row r="87" spans="3:87" x14ac:dyDescent="0.4">
      <c r="C87" s="33" t="s">
        <v>10</v>
      </c>
      <c r="D87" s="32" t="s">
        <v>89</v>
      </c>
      <c r="E87" s="32" t="s">
        <v>78</v>
      </c>
      <c r="F87" s="143">
        <f>AEB!AF87</f>
        <v>296.42531437944234</v>
      </c>
      <c r="G87" s="51">
        <f>$F87*'[1]INTERNAL PARAMETERS-2'!F87*VLOOKUP(G$4,'[1]INTERNAL PARAMETERS-1'!$B$5:$J$44,4, FALSE)</f>
        <v>2.3723807185729906</v>
      </c>
      <c r="H87" s="50">
        <f>$F87*'[1]INTERNAL PARAMETERS-2'!G87*VLOOKUP(H$4,'[1]INTERNAL PARAMETERS-1'!$B$5:$J$44,4, FALSE)</f>
        <v>1.3088956181738658</v>
      </c>
      <c r="I87" s="50">
        <f>$F87*'[1]INTERNAL PARAMETERS-2'!H87*VLOOKUP(I$4,'[1]INTERNAL PARAMETERS-1'!$B$5:$J$44,4, FALSE)</f>
        <v>2.7822583756514492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0.66058677734773097</v>
      </c>
      <c r="N87" s="50">
        <f>$F87*'[1]INTERNAL PARAMETERS-2'!M87*VLOOKUP(N$4,'[1]INTERNAL PARAMETERS-1'!$B$5:$J$44,4, FALSE)</f>
        <v>0.44175375326025157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0.28631721115910336</v>
      </c>
      <c r="S87" s="50">
        <f>$F87*'[1]INTERNAL PARAMETERS-2'!R87*VLOOKUP(S$4,'[1]INTERNAL PARAMETERS-1'!$B$5:$J$44,4, FALSE)</f>
        <v>0.8069956864994533</v>
      </c>
      <c r="T87" s="50">
        <f>$F87*'[1]INTERNAL PARAMETERS-2'!S87*VLOOKUP(T$4,'[1]INTERNAL PARAMETERS-1'!$B$5:$J$44,4, FALSE)</f>
        <v>5.3172772893384374E-2</v>
      </c>
      <c r="U87" s="50">
        <f>$F87*'[1]INTERNAL PARAMETERS-2'!T87*VLOOKUP(U$4,'[1]INTERNAL PARAMETERS-1'!$B$5:$J$44,4, FALSE)</f>
        <v>0.15543357784800441</v>
      </c>
      <c r="V87" s="50">
        <f>$F87*'[1]INTERNAL PARAMETERS-2'!U87*VLOOKUP(V$4,'[1]INTERNAL PARAMETERS-1'!$B$5:$J$44,4, FALSE)</f>
        <v>1.2025545187668123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0.16362677353745217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0.28631721115910336</v>
      </c>
      <c r="AJ87" s="50">
        <f>$F87*'[1]INTERNAL PARAMETERS-2'!AI87*VLOOKUP(AJ$4,'[1]INTERNAL PARAMETERS-1'!$B$5:$J$44,4, FALSE)</f>
        <v>0.28631721115910336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52.862909137377528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12.551148769606888</v>
      </c>
      <c r="BB87" s="50">
        <f>$F87*'[1]INTERNAL PARAMETERS-2'!M87*(1-VLOOKUP(N$4,'[1]INTERNAL PARAMETERS-1'!$B$5:$J$44,4, FALSE))</f>
        <v>8.3933213119447778</v>
      </c>
      <c r="BC87" s="50">
        <f>$F87*'[1]INTERNAL PARAMETERS-2'!N87*(1-VLOOKUP(O$4,'[1]INTERNAL PARAMETERS-1'!$B$5:$J$44,4, FALSE))</f>
        <v>29.041262330256973</v>
      </c>
      <c r="BD87" s="50">
        <f>$F87*'[1]INTERNAL PARAMETERS-2'!O87*(1-VLOOKUP(P$4,'[1]INTERNAL PARAMETERS-1'!$B$5:$J$44,4, FALSE))</f>
        <v>7.2807689292564248</v>
      </c>
      <c r="BE87" s="50">
        <f>$F87*'[1]INTERNAL PARAMETERS-2'!P87*(1-VLOOKUP(Q$4,'[1]INTERNAL PARAMETERS-1'!$B$5:$J$44,4, FALSE))</f>
        <v>8.2215339495024615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15.332918043489611</v>
      </c>
      <c r="BH87" s="50">
        <f>$F87*'[1]INTERNAL PARAMETERS-2'!S87*(1-VLOOKUP(T$4,'[1]INTERNAL PARAMETERS-1'!$B$5:$J$44,4, FALSE))</f>
        <v>0.47855495604045933</v>
      </c>
      <c r="BI87" s="50">
        <f>$F87*'[1]INTERNAL PARAMETERS-2'!T87*(1-VLOOKUP(U$4,'[1]INTERNAL PARAMETERS-1'!$B$5:$J$44,4, FALSE))</f>
        <v>0.62173431139201762</v>
      </c>
      <c r="BJ87" s="50">
        <f>$F87*'[1]INTERNAL PARAMETERS-2'!U87*(1-VLOOKUP(V$4,'[1]INTERNAL PARAMETERS-1'!$B$5:$J$44,4, FALSE))</f>
        <v>6.8144756063452698</v>
      </c>
      <c r="BK87" s="50">
        <f>$F87*'[1]INTERNAL PARAMETERS-2'!V87*(1-VLOOKUP(W$4,'[1]INTERNAL PARAMETERS-1'!$B$5:$J$44,4, FALSE))</f>
        <v>8.0170301251120826</v>
      </c>
      <c r="BL87" s="50">
        <f>$F87*'[1]INTERNAL PARAMETERS-2'!W87*(1-VLOOKUP(X$4,'[1]INTERNAL PARAMETERS-1'!$B$5:$J$44,4, FALSE))</f>
        <v>12.843604949026792</v>
      </c>
      <c r="BM87" s="50">
        <f>$F87*'[1]INTERNAL PARAMETERS-2'!X87*(1-VLOOKUP(Y$4,'[1]INTERNAL PARAMETERS-1'!$B$5:$J$44,4, FALSE))</f>
        <v>8.7123846275833792</v>
      </c>
      <c r="BN87" s="50">
        <f>$F87*'[1]INTERNAL PARAMETERS-2'!Y87*(1-VLOOKUP(Z$4,'[1]INTERNAL PARAMETERS-1'!$B$5:$J$44,4, FALSE))</f>
        <v>17.465646306019682</v>
      </c>
      <c r="BO87" s="50">
        <f>$F87*'[1]INTERNAL PARAMETERS-2'!Z87*(1-VLOOKUP(AA$4,'[1]INTERNAL PARAMETERS-1'!$B$5:$J$44,4, FALSE))</f>
        <v>14.766041682903227</v>
      </c>
      <c r="BP87" s="50">
        <f>$F87*'[1]INTERNAL PARAMETERS-2'!AA87*(1-VLOOKUP(AB$4,'[1]INTERNAL PARAMETERS-1'!$B$5:$J$44,4, FALSE))</f>
        <v>5.8082465375451067</v>
      </c>
      <c r="BQ87" s="50">
        <f>$F87*'[1]INTERNAL PARAMETERS-2'!AB87*(1-VLOOKUP(AC$4,'[1]INTERNAL PARAMETERS-1'!$B$5:$J$44,4, FALSE))</f>
        <v>47.488580349907053</v>
      </c>
      <c r="BR87" s="50">
        <f>$F87*'[1]INTERNAL PARAMETERS-2'!AC87*(1-VLOOKUP(AD$4,'[1]INTERNAL PARAMETERS-1'!$B$5:$J$44,4, FALSE))</f>
        <v>2.9450151408911975</v>
      </c>
      <c r="BS87" s="50">
        <f>$F87*'[1]INTERNAL PARAMETERS-2'!AD87*(1-VLOOKUP(AE$4,'[1]INTERNAL PARAMETERS-1'!$B$5:$J$44,4, FALSE))</f>
        <v>1.2270822314051395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0.4499439846965555</v>
      </c>
      <c r="CA87" s="50">
        <f>$F87*'[1]INTERNAL PARAMETERS-2'!AL87*(1-VLOOKUP(AM$4,'[1]INTERNAL PARAMETERS-1'!$B$5:$J$44,4, FALSE))</f>
        <v>4.253940401596501</v>
      </c>
      <c r="CB87" s="50">
        <f>$F87*'[1]INTERNAL PARAMETERS-2'!AM87*(1-VLOOKUP(AN$4,'[1]INTERNAL PARAMETERS-1'!$B$5:$J$44,4, FALSE))</f>
        <v>1.840652989639147</v>
      </c>
      <c r="CC87" s="50">
        <f>$F87*'[1]INTERNAL PARAMETERS-2'!AN87*(1-VLOOKUP(AO$4,'[1]INTERNAL PARAMETERS-1'!$B$5:$J$44,4, FALSE))</f>
        <v>3.7221830301312195</v>
      </c>
      <c r="CD87" s="50">
        <f>$F87*'[1]INTERNAL PARAMETERS-2'!AO87*(1-VLOOKUP(AP$4,'[1]INTERNAL PARAMETERS-1'!$B$5:$J$44,4, FALSE))</f>
        <v>12.352754270945873</v>
      </c>
      <c r="CE87" s="50">
        <f>$F87*'[1]INTERNAL PARAMETERS-2'!AP87*(1-VLOOKUP(AQ$4,'[1]INTERNAL PARAMETERS-1'!$B$5:$J$44,4, FALSE))</f>
        <v>1.7179329094860583</v>
      </c>
      <c r="CF87" s="50">
        <f>$F87*'[1]INTERNAL PARAMETERS-2'!AQ87*(1-VLOOKUP(AR$4,'[1]INTERNAL PARAMETERS-1'!$B$5:$J$44,4, FALSE))</f>
        <v>0.40903729131219252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296.42531437944228</v>
      </c>
    </row>
    <row r="88" spans="3:87" x14ac:dyDescent="0.4">
      <c r="C88" s="33" t="s">
        <v>10</v>
      </c>
      <c r="D88" s="32" t="s">
        <v>89</v>
      </c>
      <c r="E88" s="32" t="s">
        <v>77</v>
      </c>
      <c r="F88" s="143">
        <f>AEB!AF88</f>
        <v>311.24658009841448</v>
      </c>
      <c r="G88" s="51">
        <f>$F88*'[1]INTERNAL PARAMETERS-2'!F88*VLOOKUP(G$4,'[1]INTERNAL PARAMETERS-1'!$B$5:$J$44,4, FALSE)</f>
        <v>3.0909897869573544</v>
      </c>
      <c r="H88" s="50">
        <f>$F88*'[1]INTERNAL PARAMETERS-2'!G88*VLOOKUP(H$4,'[1]INTERNAL PARAMETERS-1'!$B$5:$J$44,4, FALSE)</f>
        <v>1.7288502538146531</v>
      </c>
      <c r="I88" s="50">
        <f>$F88*'[1]INTERNAL PARAMETERS-2'!H88*VLOOKUP(I$4,'[1]INTERNAL PARAMETERS-1'!$B$5:$J$44,4, FALSE)</f>
        <v>2.9924786881233061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0.94301333214927574</v>
      </c>
      <c r="N88" s="50">
        <f>$F88*'[1]INTERNAL PARAMETERS-2'!M88*VLOOKUP(N$4,'[1]INTERNAL PARAMETERS-1'!$B$5:$J$44,4, FALSE)</f>
        <v>0.41125788744853753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0.41912464476052497</v>
      </c>
      <c r="S88" s="50">
        <f>$F88*'[1]INTERNAL PARAMETERS-2'!R88*VLOOKUP(S$4,'[1]INTERNAL PARAMETERS-1'!$B$5:$J$44,4, FALSE)</f>
        <v>0.87911285302217079</v>
      </c>
      <c r="T88" s="50">
        <f>$F88*'[1]INTERNAL PARAMETERS-2'!S88*VLOOKUP(T$4,'[1]INTERNAL PARAMETERS-1'!$B$5:$J$44,4, FALSE)</f>
        <v>0.11001944113318757</v>
      </c>
      <c r="U88" s="50">
        <f>$F88*'[1]INTERNAL PARAMETERS-2'!T88*VLOOKUP(U$4,'[1]INTERNAL PARAMETERS-1'!$B$5:$J$44,4, FALSE)</f>
        <v>6.2865584248277762E-2</v>
      </c>
      <c r="V88" s="50">
        <f>$F88*'[1]INTERNAL PARAMETERS-2'!U88*VLOOKUP(V$4,'[1]INTERNAL PARAMETERS-1'!$B$5:$J$44,4, FALSE)</f>
        <v>1.1394752859731958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0.26194512181082563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5.2382799430563155E-2</v>
      </c>
      <c r="AI88" s="50">
        <f>$F88*'[1]INTERNAL PARAMETERS-2'!AH88*VLOOKUP(AI$4,'[1]INTERNAL PARAMETERS-1'!$B$5:$J$44,4, FALSE)</f>
        <v>0.31432792124138881</v>
      </c>
      <c r="AJ88" s="50">
        <f>$F88*'[1]INTERNAL PARAMETERS-2'!AI88*VLOOKUP(AJ$4,'[1]INTERNAL PARAMETERS-1'!$B$5:$J$44,4, FALSE)</f>
        <v>0.41912464476052497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56.857095074342809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17.917253310836237</v>
      </c>
      <c r="BB88" s="50">
        <f>$F88*'[1]INTERNAL PARAMETERS-2'!M88*(1-VLOOKUP(N$4,'[1]INTERNAL PARAMETERS-1'!$B$5:$J$44,4, FALSE))</f>
        <v>7.8138998615222119</v>
      </c>
      <c r="BC88" s="50">
        <f>$F88*'[1]INTERNAL PARAMETERS-2'!N88*(1-VLOOKUP(O$4,'[1]INTERNAL PARAMETERS-1'!$B$5:$J$44,4, FALSE))</f>
        <v>33.738911410062059</v>
      </c>
      <c r="BD88" s="50">
        <f>$F88*'[1]INTERNAL PARAMETERS-2'!O88*(1-VLOOKUP(P$4,'[1]INTERNAL PARAMETERS-1'!$B$5:$J$44,4, FALSE))</f>
        <v>6.0771828503955723</v>
      </c>
      <c r="BE88" s="50">
        <f>$F88*'[1]INTERNAL PARAMETERS-2'!P88*(1-VLOOKUP(Q$4,'[1]INTERNAL PARAMETERS-1'!$B$5:$J$44,4, FALSE))</f>
        <v>7.4393223835382738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16.703144207421243</v>
      </c>
      <c r="BH88" s="50">
        <f>$F88*'[1]INTERNAL PARAMETERS-2'!S88*(1-VLOOKUP(T$4,'[1]INTERNAL PARAMETERS-1'!$B$5:$J$44,4, FALSE))</f>
        <v>0.99017497019868805</v>
      </c>
      <c r="BI88" s="50">
        <f>$F88*'[1]INTERNAL PARAMETERS-2'!T88*(1-VLOOKUP(U$4,'[1]INTERNAL PARAMETERS-1'!$B$5:$J$44,4, FALSE))</f>
        <v>0.25146233699311105</v>
      </c>
      <c r="BJ88" s="50">
        <f>$F88*'[1]INTERNAL PARAMETERS-2'!U88*(1-VLOOKUP(V$4,'[1]INTERNAL PARAMETERS-1'!$B$5:$J$44,4, FALSE))</f>
        <v>6.4570266205147764</v>
      </c>
      <c r="BK88" s="50">
        <f>$F88*'[1]INTERNAL PARAMETERS-2'!V88*(1-VLOOKUP(W$4,'[1]INTERNAL PARAMETERS-1'!$B$5:$J$44,4, FALSE))</f>
        <v>8.4871028707815768</v>
      </c>
      <c r="BL88" s="50">
        <f>$F88*'[1]INTERNAL PARAMETERS-2'!W88*(1-VLOOKUP(X$4,'[1]INTERNAL PARAMETERS-1'!$B$5:$J$44,4, FALSE))</f>
        <v>13.202177312692458</v>
      </c>
      <c r="BM88" s="50">
        <f>$F88*'[1]INTERNAL PARAMETERS-2'!X88*(1-VLOOKUP(Y$4,'[1]INTERNAL PARAMETERS-1'!$B$5:$J$44,4, FALSE))</f>
        <v>8.8538447161115386</v>
      </c>
      <c r="BN88" s="50">
        <f>$F88*'[1]INTERNAL PARAMETERS-2'!Y88*(1-VLOOKUP(Z$4,'[1]INTERNAL PARAMETERS-1'!$B$5:$J$44,4, FALSE))</f>
        <v>16.031221977838985</v>
      </c>
      <c r="BO88" s="50">
        <f>$F88*'[1]INTERNAL PARAMETERS-2'!Z88*(1-VLOOKUP(AA$4,'[1]INTERNAL PARAMETERS-1'!$B$5:$J$44,4, FALSE))</f>
        <v>12.835435467362496</v>
      </c>
      <c r="BP88" s="50">
        <f>$F88*'[1]INTERNAL PARAMETERS-2'!AA88*(1-VLOOKUP(AB$4,'[1]INTERNAL PARAMETERS-1'!$B$5:$J$44,4, FALSE))</f>
        <v>5.7628549291541837</v>
      </c>
      <c r="BQ88" s="50">
        <f>$F88*'[1]INTERNAL PARAMETERS-2'!AB88*(1-VLOOKUP(AC$4,'[1]INTERNAL PARAMETERS-1'!$B$5:$J$44,4, FALSE))</f>
        <v>48.460376654188906</v>
      </c>
      <c r="BR88" s="50">
        <f>$F88*'[1]INTERNAL PARAMETERS-2'!AC88*(1-VLOOKUP(AD$4,'[1]INTERNAL PARAMETERS-1'!$B$5:$J$44,4, FALSE))</f>
        <v>3.7720595535287047</v>
      </c>
      <c r="BS88" s="50">
        <f>$F88*'[1]INTERNAL PARAMETERS-2'!AD88*(1-VLOOKUP(AE$4,'[1]INTERNAL PARAMETERS-1'!$B$5:$J$44,4, FALSE))</f>
        <v>1.257342809623565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0.89063208895161305</v>
      </c>
      <c r="CA88" s="50">
        <f>$F88*'[1]INTERNAL PARAMETERS-2'!AL88*(1-VLOOKUP(AM$4,'[1]INTERNAL PARAMETERS-1'!$B$5:$J$44,4, FALSE))</f>
        <v>5.4485270079127952</v>
      </c>
      <c r="CB88" s="50">
        <f>$F88*'[1]INTERNAL PARAMETERS-2'!AM88*(1-VLOOKUP(AN$4,'[1]INTERNAL PARAMETERS-1'!$B$5:$J$44,4, FALSE))</f>
        <v>1.6240846549535268</v>
      </c>
      <c r="CC88" s="50">
        <f>$F88*'[1]INTERNAL PARAMETERS-2'!AN88*(1-VLOOKUP(AO$4,'[1]INTERNAL PARAMETERS-1'!$B$5:$J$44,4, FALSE))</f>
        <v>3.3005521093376169</v>
      </c>
      <c r="CD88" s="50">
        <f>$F88*'[1]INTERNAL PARAMETERS-2'!AO88*(1-VLOOKUP(AP$4,'[1]INTERNAL PARAMETERS-1'!$B$5:$J$44,4, FALSE))</f>
        <v>11.892451703638329</v>
      </c>
      <c r="CE88" s="50">
        <f>$F88*'[1]INTERNAL PARAMETERS-2'!AP88*(1-VLOOKUP(AQ$4,'[1]INTERNAL PARAMETERS-1'!$B$5:$J$44,4, FALSE))</f>
        <v>2.1479748985751779</v>
      </c>
      <c r="CF88" s="50">
        <f>$F88*'[1]INTERNAL PARAMETERS-2'!AQ88*(1-VLOOKUP(AR$4,'[1]INTERNAL PARAMETERS-1'!$B$5:$J$44,4, FALSE))</f>
        <v>0.15717952294969934</v>
      </c>
      <c r="CG88" s="50">
        <f>$F88*'[1]INTERNAL PARAMETERS-2'!AR88*(1-VLOOKUP(AS$4,'[1]INTERNAL PARAMETERS-1'!$B$5:$J$44,4, FALSE))</f>
        <v>5.2382799430563155E-2</v>
      </c>
      <c r="CH88" s="49">
        <f>$F88*'[1]INTERNAL PARAMETERS-2'!AS88*(1-VLOOKUP(AT$4,'[1]INTERNAL PARAMETERS-1'!$B$5:$J$44,4, FALSE))</f>
        <v>0</v>
      </c>
      <c r="CI88" s="48">
        <f t="shared" si="1"/>
        <v>311.24664234773059</v>
      </c>
    </row>
    <row r="89" spans="3:87" x14ac:dyDescent="0.4">
      <c r="C89" s="33" t="s">
        <v>10</v>
      </c>
      <c r="D89" s="32" t="s">
        <v>89</v>
      </c>
      <c r="E89" s="32" t="s">
        <v>76</v>
      </c>
      <c r="F89" s="143">
        <f>AEB!AF89</f>
        <v>283.7213723346091</v>
      </c>
      <c r="G89" s="51">
        <f>$F89*'[1]INTERNAL PARAMETERS-2'!F89*VLOOKUP(G$4,'[1]INTERNAL PARAMETERS-1'!$B$5:$J$44,4, FALSE)</f>
        <v>2.6464111004510666</v>
      </c>
      <c r="H89" s="50">
        <f>$F89*'[1]INTERNAL PARAMETERS-2'!G89*VLOOKUP(H$4,'[1]INTERNAL PARAMETERS-1'!$B$5:$J$44,4, FALSE)</f>
        <v>1.7848060369453254</v>
      </c>
      <c r="I89" s="50">
        <f>$F89*'[1]INTERNAL PARAMETERS-2'!H89*VLOOKUP(I$4,'[1]INTERNAL PARAMETERS-1'!$B$5:$J$44,4, FALSE)</f>
        <v>2.9433042374963101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6.1539165659376713E-2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1.0831871994784856</v>
      </c>
      <c r="N89" s="50">
        <f>$F89*'[1]INTERNAL PARAMETERS-2'!M89*VLOOKUP(N$4,'[1]INTERNAL PARAMETERS-1'!$B$5:$J$44,4, FALSE)</f>
        <v>0.30464724215114819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0.12307833131875343</v>
      </c>
      <c r="S89" s="50">
        <f>$F89*'[1]INTERNAL PARAMETERS-2'!R89*VLOOKUP(S$4,'[1]INTERNAL PARAMETERS-1'!$B$5:$J$44,4, FALSE)</f>
        <v>0.84477613030571352</v>
      </c>
      <c r="T89" s="50">
        <f>$F89*'[1]INTERNAL PARAMETERS-2'!S89*VLOOKUP(T$4,'[1]INTERNAL PARAMETERS-1'!$B$5:$J$44,4, FALSE)</f>
        <v>8.6163343564297445E-2</v>
      </c>
      <c r="U89" s="50">
        <f>$F89*'[1]INTERNAL PARAMETERS-2'!T89*VLOOKUP(U$4,'[1]INTERNAL PARAMETERS-1'!$B$5:$J$44,4, FALSE)</f>
        <v>0.14770534643739749</v>
      </c>
      <c r="V89" s="50">
        <f>$F89*'[1]INTERNAL PARAMETERS-2'!U89*VLOOKUP(V$4,'[1]INTERNAL PARAMETERS-1'!$B$5:$J$44,4, FALSE)</f>
        <v>1.4955379117815746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0.12307833131875343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0.55390923520885738</v>
      </c>
      <c r="AJ89" s="50">
        <f>$F89*'[1]INTERNAL PARAMETERS-2'!AI89*VLOOKUP(AJ$4,'[1]INTERNAL PARAMETERS-1'!$B$5:$J$44,4, FALSE)</f>
        <v>0.30772420043411702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55.922780512429881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20.580556790091222</v>
      </c>
      <c r="BB89" s="50">
        <f>$F89*'[1]INTERNAL PARAMETERS-2'!M89*(1-VLOOKUP(N$4,'[1]INTERNAL PARAMETERS-1'!$B$5:$J$44,4, FALSE))</f>
        <v>5.7882976008718154</v>
      </c>
      <c r="BC89" s="50">
        <f>$F89*'[1]INTERNAL PARAMETERS-2'!N89*(1-VLOOKUP(O$4,'[1]INTERNAL PARAMETERS-1'!$B$5:$J$44,4, FALSE))</f>
        <v>31.633996734780212</v>
      </c>
      <c r="BD89" s="50">
        <f>$F89*'[1]INTERNAL PARAMETERS-2'!O89*(1-VLOOKUP(P$4,'[1]INTERNAL PARAMETERS-1'!$B$5:$J$44,4, FALSE))</f>
        <v>5.3543897386987425</v>
      </c>
      <c r="BE89" s="50">
        <f>$F89*'[1]INTERNAL PARAMETERS-2'!P89*(1-VLOOKUP(Q$4,'[1]INTERNAL PARAMETERS-1'!$B$5:$J$44,4, FALSE))</f>
        <v>8.0623683769464201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16.050746475808555</v>
      </c>
      <c r="BH89" s="50">
        <f>$F89*'[1]INTERNAL PARAMETERS-2'!S89*(1-VLOOKUP(T$4,'[1]INTERNAL PARAMETERS-1'!$B$5:$J$44,4, FALSE))</f>
        <v>0.7754700920786769</v>
      </c>
      <c r="BI89" s="50">
        <f>$F89*'[1]INTERNAL PARAMETERS-2'!T89*(1-VLOOKUP(U$4,'[1]INTERNAL PARAMETERS-1'!$B$5:$J$44,4, FALSE))</f>
        <v>0.59082138574958998</v>
      </c>
      <c r="BJ89" s="50">
        <f>$F89*'[1]INTERNAL PARAMETERS-2'!U89*(1-VLOOKUP(V$4,'[1]INTERNAL PARAMETERS-1'!$B$5:$J$44,4, FALSE))</f>
        <v>8.4747148334289228</v>
      </c>
      <c r="BK89" s="50">
        <f>$F89*'[1]INTERNAL PARAMETERS-2'!V89*(1-VLOOKUP(W$4,'[1]INTERNAL PARAMETERS-1'!$B$5:$J$44,4, FALSE))</f>
        <v>7.569998307396939</v>
      </c>
      <c r="BL89" s="50">
        <f>$F89*'[1]INTERNAL PARAMETERS-2'!W89*(1-VLOOKUP(X$4,'[1]INTERNAL PARAMETERS-1'!$B$5:$J$44,4, FALSE))</f>
        <v>9.8471744138917447</v>
      </c>
      <c r="BM89" s="50">
        <f>$F89*'[1]INTERNAL PARAMETERS-2'!X89*(1-VLOOKUP(Y$4,'[1]INTERNAL PARAMETERS-1'!$B$5:$J$44,4, FALSE))</f>
        <v>8.8624342747927844</v>
      </c>
      <c r="BN89" s="50">
        <f>$F89*'[1]INTERNAL PARAMETERS-2'!Y89*(1-VLOOKUP(Z$4,'[1]INTERNAL PARAMETERS-1'!$B$5:$J$44,4, FALSE))</f>
        <v>11.693519616496449</v>
      </c>
      <c r="BO89" s="50">
        <f>$F89*'[1]INTERNAL PARAMETERS-2'!Z89*(1-VLOOKUP(AA$4,'[1]INTERNAL PARAMETERS-1'!$B$5:$J$44,4, FALSE))</f>
        <v>8.2469858739245492</v>
      </c>
      <c r="BP89" s="50">
        <f>$F89*'[1]INTERNAL PARAMETERS-2'!AA89*(1-VLOOKUP(AB$4,'[1]INTERNAL PARAMETERS-1'!$B$5:$J$44,4, FALSE))</f>
        <v>5.2313114073799891</v>
      </c>
      <c r="BQ89" s="50">
        <f>$F89*'[1]INTERNAL PARAMETERS-2'!AB89*(1-VLOOKUP(AC$4,'[1]INTERNAL PARAMETERS-1'!$B$5:$J$44,4, FALSE))</f>
        <v>41.727356183446695</v>
      </c>
      <c r="BR89" s="50">
        <f>$F89*'[1]INTERNAL PARAMETERS-2'!AC89*(1-VLOOKUP(AD$4,'[1]INTERNAL PARAMETERS-1'!$B$5:$J$44,4, FALSE))</f>
        <v>2.2156085686981961</v>
      </c>
      <c r="BS89" s="50">
        <f>$F89*'[1]INTERNAL PARAMETERS-2'!AD89*(1-VLOOKUP(AE$4,'[1]INTERNAL PARAMETERS-1'!$B$5:$J$44,4, FALSE))</f>
        <v>1.4155426708518317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0.92317260130235101</v>
      </c>
      <c r="CA89" s="50">
        <f>$F89*'[1]INTERNAL PARAMETERS-2'!AL89*(1-VLOOKUP(AM$4,'[1]INTERNAL PARAMETERS-1'!$B$5:$J$44,4, FALSE))</f>
        <v>3.8157687365281574</v>
      </c>
      <c r="CB89" s="50">
        <f>$F89*'[1]INTERNAL PARAMETERS-2'!AM89*(1-VLOOKUP(AN$4,'[1]INTERNAL PARAMETERS-1'!$B$5:$J$44,4, FALSE))</f>
        <v>1.0462509326211045</v>
      </c>
      <c r="CC89" s="50">
        <f>$F89*'[1]INTERNAL PARAMETERS-2'!AN89*(1-VLOOKUP(AO$4,'[1]INTERNAL PARAMETERS-1'!$B$5:$J$44,4, FALSE))</f>
        <v>2.9541353008851834</v>
      </c>
      <c r="CD89" s="50">
        <f>$F89*'[1]INTERNAL PARAMETERS-2'!AO89*(1-VLOOKUP(AP$4,'[1]INTERNAL PARAMETERS-1'!$B$5:$J$44,4, FALSE))</f>
        <v>11.016503677831603</v>
      </c>
      <c r="CE89" s="50">
        <f>$F89*'[1]INTERNAL PARAMETERS-2'!AP89*(1-VLOOKUP(AQ$4,'[1]INTERNAL PARAMETERS-1'!$B$5:$J$44,4, FALSE))</f>
        <v>1.4155426708518317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283.7213155903346</v>
      </c>
    </row>
    <row r="90" spans="3:87" x14ac:dyDescent="0.4">
      <c r="C90" s="33" t="s">
        <v>10</v>
      </c>
      <c r="D90" s="32" t="s">
        <v>89</v>
      </c>
      <c r="E90" s="32" t="s">
        <v>75</v>
      </c>
      <c r="F90" s="143">
        <f>AEB!AF90</f>
        <v>235.02292782941501</v>
      </c>
      <c r="G90" s="51">
        <f>$F90*'[1]INTERNAL PARAMETERS-2'!F90*VLOOKUP(G$4,'[1]INTERNAL PARAMETERS-1'!$B$5:$J$44,4, FALSE)</f>
        <v>3.0670962127594317</v>
      </c>
      <c r="H90" s="50">
        <f>$F90*'[1]INTERNAL PARAMETERS-2'!G90*VLOOKUP(H$4,'[1]INTERNAL PARAMETERS-1'!$B$5:$J$44,4, FALSE)</f>
        <v>1.4433228043860036</v>
      </c>
      <c r="I90" s="50">
        <f>$F90*'[1]INTERNAL PARAMETERS-2'!H90*VLOOKUP(I$4,'[1]INTERNAL PARAMETERS-1'!$B$5:$J$44,4, FALSE)</f>
        <v>2.4453865364283627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6.0142367231547297E-2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1.0163484255958313</v>
      </c>
      <c r="N90" s="50">
        <f>$F90*'[1]INTERNAL PARAMETERS-2'!M90*VLOOKUP(N$4,'[1]INTERNAL PARAMETERS-1'!$B$5:$J$44,4, FALSE)</f>
        <v>0.33677845466243855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6.0142367231547297E-2</v>
      </c>
      <c r="S90" s="50">
        <f>$F90*'[1]INTERNAL PARAMETERS-2'!R90*VLOOKUP(S$4,'[1]INTERNAL PARAMETERS-1'!$B$5:$J$44,4, FALSE)</f>
        <v>0.61267892032922378</v>
      </c>
      <c r="T90" s="50">
        <f>$F90*'[1]INTERNAL PARAMETERS-2'!S90*VLOOKUP(T$4,'[1]INTERNAL PARAMETERS-1'!$B$5:$J$44,4, FALSE)</f>
        <v>7.2166140219300179E-2</v>
      </c>
      <c r="U90" s="50">
        <f>$F90*'[1]INTERNAL PARAMETERS-2'!T90*VLOOKUP(U$4,'[1]INTERNAL PARAMETERS-1'!$B$5:$J$44,4, FALSE)</f>
        <v>6.0137666772990719E-2</v>
      </c>
      <c r="V90" s="50">
        <f>$F90*'[1]INTERNAL PARAMETERS-2'!U90*VLOOKUP(V$4,'[1]INTERNAL PARAMETERS-1'!$B$5:$J$44,4, FALSE)</f>
        <v>0.98327129873311925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0.12028473446309459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0.2405459666334063</v>
      </c>
      <c r="AJ90" s="50">
        <f>$F90*'[1]INTERNAL PARAMETERS-2'!AI90*VLOOKUP(AJ$4,'[1]INTERNAL PARAMETERS-1'!$B$5:$J$44,4, FALSE)</f>
        <v>0.18042710169464191</v>
      </c>
      <c r="AK90" s="50">
        <f>$F90*'[1]INTERNAL PARAMETERS-2'!AJ90*VLOOKUP(AK$4,'[1]INTERNAL PARAMETERS-1'!$B$5:$J$44,4, FALSE)</f>
        <v>0.12028473446309459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46.462344192138886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19.310620086320792</v>
      </c>
      <c r="BB90" s="50">
        <f>$F90*'[1]INTERNAL PARAMETERS-2'!M90*(1-VLOOKUP(N$4,'[1]INTERNAL PARAMETERS-1'!$B$5:$J$44,4, FALSE))</f>
        <v>6.3987906385863313</v>
      </c>
      <c r="BC90" s="50">
        <f>$F90*'[1]INTERNAL PARAMETERS-2'!N90*(1-VLOOKUP(O$4,'[1]INTERNAL PARAMETERS-1'!$B$5:$J$44,4, FALSE))</f>
        <v>28.565979274490161</v>
      </c>
      <c r="BD90" s="50">
        <f>$F90*'[1]INTERNAL PARAMETERS-2'!O90*(1-VLOOKUP(P$4,'[1]INTERNAL PARAMETERS-1'!$B$5:$J$44,4, FALSE))</f>
        <v>5.3523651538015313</v>
      </c>
      <c r="BE90" s="50">
        <f>$F90*'[1]INTERNAL PARAMETERS-2'!P90*(1-VLOOKUP(Q$4,'[1]INTERNAL PARAMETERS-1'!$B$5:$J$44,4, FALSE))</f>
        <v>6.4348572570910338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11.640899486255249</v>
      </c>
      <c r="BH90" s="50">
        <f>$F90*'[1]INTERNAL PARAMETERS-2'!S90*(1-VLOOKUP(T$4,'[1]INTERNAL PARAMETERS-1'!$B$5:$J$44,4, FALSE))</f>
        <v>0.64949526197370167</v>
      </c>
      <c r="BI90" s="50">
        <f>$F90*'[1]INTERNAL PARAMETERS-2'!T90*(1-VLOOKUP(U$4,'[1]INTERNAL PARAMETERS-1'!$B$5:$J$44,4, FALSE))</f>
        <v>0.24055066709196288</v>
      </c>
      <c r="BJ90" s="50">
        <f>$F90*'[1]INTERNAL PARAMETERS-2'!U90*(1-VLOOKUP(V$4,'[1]INTERNAL PARAMETERS-1'!$B$5:$J$44,4, FALSE))</f>
        <v>5.5718706928210091</v>
      </c>
      <c r="BK90" s="50">
        <f>$F90*'[1]INTERNAL PARAMETERS-2'!V90*(1-VLOOKUP(W$4,'[1]INTERNAL PARAMETERS-1'!$B$5:$J$44,4, FALSE))</f>
        <v>5.1118191871681251</v>
      </c>
      <c r="BL90" s="50">
        <f>$F90*'[1]INTERNAL PARAMETERS-2'!W90*(1-VLOOKUP(X$4,'[1]INTERNAL PARAMETERS-1'!$B$5:$J$44,4, FALSE))</f>
        <v>9.9229265381785137</v>
      </c>
      <c r="BM90" s="50">
        <f>$F90*'[1]INTERNAL PARAMETERS-2'!X90*(1-VLOOKUP(Y$4,'[1]INTERNAL PARAMETERS-1'!$B$5:$J$44,4, FALSE))</f>
        <v>6.7355690932487704</v>
      </c>
      <c r="BN90" s="50">
        <f>$F90*'[1]INTERNAL PARAMETERS-2'!Y90*(1-VLOOKUP(Z$4,'[1]INTERNAL PARAMETERS-1'!$B$5:$J$44,4, FALSE))</f>
        <v>9.8627841709469664</v>
      </c>
      <c r="BO90" s="50">
        <f>$F90*'[1]INTERNAL PARAMETERS-2'!Z90*(1-VLOOKUP(AA$4,'[1]INTERNAL PARAMETERS-1'!$B$5:$J$44,4, FALSE))</f>
        <v>6.855830325419082</v>
      </c>
      <c r="BP90" s="50">
        <f>$F90*'[1]INTERNAL PARAMETERS-2'!AA90*(1-VLOOKUP(AB$4,'[1]INTERNAL PARAMETERS-1'!$B$5:$J$44,4, FALSE))</f>
        <v>2.4656960427367416</v>
      </c>
      <c r="BQ90" s="50">
        <f>$F90*'[1]INTERNAL PARAMETERS-2'!AB90*(1-VLOOKUP(AC$4,'[1]INTERNAL PARAMETERS-1'!$B$5:$J$44,4, FALSE))</f>
        <v>33.136540658867148</v>
      </c>
      <c r="BR90" s="50">
        <f>$F90*'[1]INTERNAL PARAMETERS-2'!AC90*(1-VLOOKUP(AD$4,'[1]INTERNAL PARAMETERS-1'!$B$5:$J$44,4, FALSE))</f>
        <v>1.924438239945599</v>
      </c>
      <c r="BS90" s="50">
        <f>$F90*'[1]INTERNAL PARAMETERS-2'!AD90*(1-VLOOKUP(AE$4,'[1]INTERNAL PARAMETERS-1'!$B$5:$J$44,4, FALSE))</f>
        <v>0.8419461366560963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0.42097306832804815</v>
      </c>
      <c r="CA90" s="50">
        <f>$F90*'[1]INTERNAL PARAMETERS-2'!AL90*(1-VLOOKUP(AM$4,'[1]INTERNAL PARAMETERS-1'!$B$5:$J$44,4, FALSE))</f>
        <v>2.6461231444313835</v>
      </c>
      <c r="CB90" s="50">
        <f>$F90*'[1]INTERNAL PARAMETERS-2'!AM90*(1-VLOOKUP(AN$4,'[1]INTERNAL PARAMETERS-1'!$B$5:$J$44,4, FALSE))</f>
        <v>0.42097306832804815</v>
      </c>
      <c r="CC90" s="50">
        <f>$F90*'[1]INTERNAL PARAMETERS-2'!AN90*(1-VLOOKUP(AO$4,'[1]INTERNAL PARAMETERS-1'!$B$5:$J$44,4, FALSE))</f>
        <v>2.6461231444313835</v>
      </c>
      <c r="CD90" s="50">
        <f>$F90*'[1]INTERNAL PARAMETERS-2'!AO90*(1-VLOOKUP(AP$4,'[1]INTERNAL PARAMETERS-1'!$B$5:$J$44,4, FALSE))</f>
        <v>8.9606956670593227</v>
      </c>
      <c r="CE90" s="50">
        <f>$F90*'[1]INTERNAL PARAMETERS-2'!AP90*(1-VLOOKUP(AQ$4,'[1]INTERNAL PARAMETERS-1'!$B$5:$J$44,4, FALSE))</f>
        <v>1.5034651716175509</v>
      </c>
      <c r="CF90" s="50">
        <f>$F90*'[1]INTERNAL PARAMETERS-2'!AQ90*(1-VLOOKUP(AR$4,'[1]INTERNAL PARAMETERS-1'!$B$5:$J$44,4, FALSE))</f>
        <v>6.0142367231547297E-2</v>
      </c>
      <c r="CG90" s="50">
        <f>$F90*'[1]INTERNAL PARAMETERS-2'!AR90*(1-VLOOKUP(AS$4,'[1]INTERNAL PARAMETERS-1'!$B$5:$J$44,4, FALSE))</f>
        <v>6.0142367231547297E-2</v>
      </c>
      <c r="CH90" s="49">
        <f>$F90*'[1]INTERNAL PARAMETERS-2'!AS90*(1-VLOOKUP(AT$4,'[1]INTERNAL PARAMETERS-1'!$B$5:$J$44,4, FALSE))</f>
        <v>0</v>
      </c>
      <c r="CI90" s="48">
        <f t="shared" si="1"/>
        <v>235.02297483400056</v>
      </c>
    </row>
    <row r="91" spans="3:87" x14ac:dyDescent="0.4">
      <c r="C91" s="33" t="s">
        <v>10</v>
      </c>
      <c r="D91" s="32" t="s">
        <v>89</v>
      </c>
      <c r="E91" s="32" t="s">
        <v>74</v>
      </c>
      <c r="F91" s="143">
        <f>AEB!AF91</f>
        <v>152.44730453799892</v>
      </c>
      <c r="G91" s="51">
        <f>$F91*'[1]INTERNAL PARAMETERS-2'!F91*VLOOKUP(G$4,'[1]INTERNAL PARAMETERS-1'!$B$5:$J$44,4, FALSE)</f>
        <v>0.83579234712957917</v>
      </c>
      <c r="H91" s="50">
        <f>$F91*'[1]INTERNAL PARAMETERS-2'!G91*VLOOKUP(H$4,'[1]INTERNAL PARAMETERS-1'!$B$5:$J$44,4, FALSE)</f>
        <v>0.54326121445161291</v>
      </c>
      <c r="I91" s="50">
        <f>$F91*'[1]INTERNAL PARAMETERS-2'!H91*VLOOKUP(I$4,'[1]INTERNAL PARAMETERS-1'!$B$5:$J$44,4, FALSE)</f>
        <v>1.6121210986510661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0.90682745538862786</v>
      </c>
      <c r="N91" s="50">
        <f>$F91*'[1]INTERNAL PARAMETERS-2'!M91*VLOOKUP(N$4,'[1]INTERNAL PARAMETERS-1'!$B$5:$J$44,4, FALSE)</f>
        <v>0.1796942112780755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0.36869151931558236</v>
      </c>
      <c r="T91" s="50">
        <f>$F91*'[1]INTERNAL PARAMETERS-2'!S91*VLOOKUP(T$4,'[1]INTERNAL PARAMETERS-1'!$B$5:$J$44,4, FALSE)</f>
        <v>5.0147540827774742E-2</v>
      </c>
      <c r="U91" s="50">
        <f>$F91*'[1]INTERNAL PARAMETERS-2'!T91*VLOOKUP(U$4,'[1]INTERNAL PARAMETERS-1'!$B$5:$J$44,4, FALSE)</f>
        <v>1.6714322469546201E-2</v>
      </c>
      <c r="V91" s="50">
        <f>$F91*'[1]INTERNAL PARAMETERS-2'!U91*VLOOKUP(V$4,'[1]INTERNAL PARAMETERS-1'!$B$5:$J$44,4, FALSE)</f>
        <v>0.7145967400218699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8.3571612347731E-2</v>
      </c>
      <c r="AJ91" s="50">
        <f>$F91*'[1]INTERNAL PARAMETERS-2'!AI91*VLOOKUP(AJ$4,'[1]INTERNAL PARAMETERS-1'!$B$5:$J$44,4, FALSE)</f>
        <v>0.16715846942591581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30.630300874370256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17.229721652383926</v>
      </c>
      <c r="BB91" s="50">
        <f>$F91*'[1]INTERNAL PARAMETERS-2'!M91*(1-VLOOKUP(N$4,'[1]INTERNAL PARAMETERS-1'!$B$5:$J$44,4, FALSE))</f>
        <v>3.414190014283434</v>
      </c>
      <c r="BC91" s="50">
        <f>$F91*'[1]INTERNAL PARAMETERS-2'!N91*(1-VLOOKUP(O$4,'[1]INTERNAL PARAMETERS-1'!$B$5:$J$44,4, FALSE))</f>
        <v>18.805182985476218</v>
      </c>
      <c r="BD91" s="50">
        <f>$F91*'[1]INTERNAL PARAMETERS-2'!O91*(1-VLOOKUP(P$4,'[1]INTERNAL PARAMETERS-1'!$B$5:$J$44,4, FALSE))</f>
        <v>3.1341946234576272</v>
      </c>
      <c r="BE91" s="50">
        <f>$F91*'[1]INTERNAL PARAMETERS-2'!P91*(1-VLOOKUP(Q$4,'[1]INTERNAL PARAMETERS-1'!$B$5:$J$44,4, FALSE))</f>
        <v>5.2654536750902139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7.0051388669960639</v>
      </c>
      <c r="BH91" s="50">
        <f>$F91*'[1]INTERNAL PARAMETERS-2'!S91*(1-VLOOKUP(T$4,'[1]INTERNAL PARAMETERS-1'!$B$5:$J$44,4, FALSE))</f>
        <v>0.45132786744997266</v>
      </c>
      <c r="BI91" s="50">
        <f>$F91*'[1]INTERNAL PARAMETERS-2'!T91*(1-VLOOKUP(U$4,'[1]INTERNAL PARAMETERS-1'!$B$5:$J$44,4, FALSE))</f>
        <v>6.6857289878184803E-2</v>
      </c>
      <c r="BJ91" s="50">
        <f>$F91*'[1]INTERNAL PARAMETERS-2'!U91*(1-VLOOKUP(V$4,'[1]INTERNAL PARAMETERS-1'!$B$5:$J$44,4, FALSE))</f>
        <v>4.0493815267905964</v>
      </c>
      <c r="BK91" s="50">
        <f>$F91*'[1]INTERNAL PARAMETERS-2'!V91*(1-VLOOKUP(W$4,'[1]INTERNAL PARAMETERS-1'!$B$5:$J$44,4, FALSE))</f>
        <v>3.0924088172837618</v>
      </c>
      <c r="BL91" s="50">
        <f>$F91*'[1]INTERNAL PARAMETERS-2'!W91*(1-VLOOKUP(X$4,'[1]INTERNAL PARAMETERS-1'!$B$5:$J$44,4, FALSE))</f>
        <v>5.9340723080634232</v>
      </c>
      <c r="BM91" s="50">
        <f>$F91*'[1]INTERNAL PARAMETERS-2'!X91*(1-VLOOKUP(Y$4,'[1]INTERNAL PARAMETERS-1'!$B$5:$J$44,4, FALSE))</f>
        <v>5.0982952056642983</v>
      </c>
      <c r="BN91" s="50">
        <f>$F91*'[1]INTERNAL PARAMETERS-2'!Y91*(1-VLOOKUP(Z$4,'[1]INTERNAL PARAMETERS-1'!$B$5:$J$44,4, FALSE))</f>
        <v>5.0982952056642983</v>
      </c>
      <c r="BO91" s="50">
        <f>$F91*'[1]INTERNAL PARAMETERS-2'!Z91*(1-VLOOKUP(AA$4,'[1]INTERNAL PARAMETERS-1'!$B$5:$J$44,4, FALSE))</f>
        <v>4.1371454400131222</v>
      </c>
      <c r="BP91" s="50">
        <f>$F91*'[1]INTERNAL PARAMETERS-2'!AA91*(1-VLOOKUP(AB$4,'[1]INTERNAL PARAMETERS-1'!$B$5:$J$44,4, FALSE))</f>
        <v>1.2536808983291419</v>
      </c>
      <c r="BQ91" s="50">
        <f>$F91*'[1]INTERNAL PARAMETERS-2'!AB91*(1-VLOOKUP(AC$4,'[1]INTERNAL PARAMETERS-1'!$B$5:$J$44,4, FALSE))</f>
        <v>21.646846476255877</v>
      </c>
      <c r="BR91" s="50">
        <f>$F91*'[1]INTERNAL PARAMETERS-2'!AC91*(1-VLOOKUP(AD$4,'[1]INTERNAL PARAMETERS-1'!$B$5:$J$44,4, FALSE))</f>
        <v>0.58504702062547842</v>
      </c>
      <c r="BS91" s="50">
        <f>$F91*'[1]INTERNAL PARAMETERS-2'!AD91*(1-VLOOKUP(AE$4,'[1]INTERNAL PARAMETERS-1'!$B$5:$J$44,4, FALSE))</f>
        <v>0.37610274502569713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0.25073008177364681</v>
      </c>
      <c r="CA91" s="50">
        <f>$F91*'[1]INTERNAL PARAMETERS-2'!AL91*(1-VLOOKUP(AM$4,'[1]INTERNAL PARAMETERS-1'!$B$5:$J$44,4, FALSE))</f>
        <v>1.71335525570257</v>
      </c>
      <c r="CB91" s="50">
        <f>$F91*'[1]INTERNAL PARAMETERS-2'!AM91*(1-VLOOKUP(AN$4,'[1]INTERNAL PARAMETERS-1'!$B$5:$J$44,4, FALSE))</f>
        <v>0.58504702062547842</v>
      </c>
      <c r="CC91" s="50">
        <f>$F91*'[1]INTERNAL PARAMETERS-2'!AN91*(1-VLOOKUP(AO$4,'[1]INTERNAL PARAMETERS-1'!$B$5:$J$44,4, FALSE))</f>
        <v>0.75220549005139425</v>
      </c>
      <c r="CD91" s="50">
        <f>$F91*'[1]INTERNAL PARAMETERS-2'!AO91*(1-VLOOKUP(AP$4,'[1]INTERNAL PARAMETERS-1'!$B$5:$J$44,4, FALSE))</f>
        <v>5.5579695630377257</v>
      </c>
      <c r="CE91" s="50">
        <f>$F91*'[1]INTERNAL PARAMETERS-2'!AP91*(1-VLOOKUP(AQ$4,'[1]INTERNAL PARAMETERS-1'!$B$5:$J$44,4, FALSE))</f>
        <v>0.62683282679934393</v>
      </c>
      <c r="CF91" s="50">
        <f>$F91*'[1]INTERNAL PARAMETERS-2'!AQ91*(1-VLOOKUP(AR$4,'[1]INTERNAL PARAMETERS-1'!$B$5:$J$44,4, FALSE))</f>
        <v>8.3571612347731E-2</v>
      </c>
      <c r="CG91" s="50">
        <f>$F91*'[1]INTERNAL PARAMETERS-2'!AR91*(1-VLOOKUP(AS$4,'[1]INTERNAL PARAMETERS-1'!$B$5:$J$44,4, FALSE))</f>
        <v>0.12537266325205032</v>
      </c>
      <c r="CH91" s="49">
        <f>$F91*'[1]INTERNAL PARAMETERS-2'!AS91*(1-VLOOKUP(AT$4,'[1]INTERNAL PARAMETERS-1'!$B$5:$J$44,4, FALSE))</f>
        <v>0</v>
      </c>
      <c r="CI91" s="48">
        <f t="shared" si="1"/>
        <v>152.44730453799889</v>
      </c>
    </row>
    <row r="92" spans="3:87" x14ac:dyDescent="0.4">
      <c r="C92" s="33" t="s">
        <v>10</v>
      </c>
      <c r="D92" s="32" t="s">
        <v>89</v>
      </c>
      <c r="E92" s="32" t="s">
        <v>73</v>
      </c>
      <c r="F92" s="143">
        <f>AEB!AF92</f>
        <v>95.27956533624932</v>
      </c>
      <c r="G92" s="51">
        <f>$F92*'[1]INTERNAL PARAMETERS-2'!F92*VLOOKUP(G$4,'[1]INTERNAL PARAMETERS-1'!$B$5:$J$44,4, FALSE)</f>
        <v>0.32319781357709132</v>
      </c>
      <c r="H92" s="50">
        <f>$F92*'[1]INTERNAL PARAMETERS-2'!G92*VLOOKUP(H$4,'[1]INTERNAL PARAMETERS-1'!$B$5:$J$44,4, FALSE)</f>
        <v>0.35551664213914708</v>
      </c>
      <c r="I92" s="50">
        <f>$F92*'[1]INTERNAL PARAMETERS-2'!H92*VLOOKUP(I$4,'[1]INTERNAL PARAMETERS-1'!$B$5:$J$44,4, FALSE)</f>
        <v>0.99216278777029798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0.78860990637506845</v>
      </c>
      <c r="N92" s="50">
        <f>$F92*'[1]INTERNAL PARAMETERS-2'!M92*VLOOKUP(N$4,'[1]INTERNAL PARAMETERS-1'!$B$5:$J$44,4, FALSE)</f>
        <v>0.12120037108597595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0.23599986097266271</v>
      </c>
      <c r="T92" s="50">
        <f>$F92*'[1]INTERNAL PARAMETERS-2'!S92*VLOOKUP(T$4,'[1]INTERNAL PARAMETERS-1'!$B$5:$J$44,4, FALSE)</f>
        <v>2.5856015645297978E-2</v>
      </c>
      <c r="U92" s="50">
        <f>$F92*'[1]INTERNAL PARAMETERS-2'!T92*VLOOKUP(U$4,'[1]INTERNAL PARAMETERS-1'!$B$5:$J$44,4, FALSE)</f>
        <v>1.9391297137233462E-2</v>
      </c>
      <c r="V92" s="50">
        <f>$F92*'[1]INTERNAL PARAMETERS-2'!U92*VLOOKUP(V$4,'[1]INTERNAL PARAMETERS-1'!$B$5:$J$44,4, FALSE)</f>
        <v>0.50904155856109901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9.6956485686167312E-2</v>
      </c>
      <c r="AJ92" s="50">
        <f>$F92*'[1]INTERNAL PARAMETERS-2'!AI92*VLOOKUP(AJ$4,'[1]INTERNAL PARAMETERS-1'!$B$5:$J$44,4, FALSE)</f>
        <v>3.2318828562055771E-2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18.851092967635662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14.983588221126299</v>
      </c>
      <c r="BB92" s="50">
        <f>$F92*'[1]INTERNAL PARAMETERS-2'!M92*(1-VLOOKUP(N$4,'[1]INTERNAL PARAMETERS-1'!$B$5:$J$44,4, FALSE))</f>
        <v>2.3028070506335427</v>
      </c>
      <c r="BC92" s="50">
        <f>$F92*'[1]INTERNAL PARAMETERS-2'!N92*(1-VLOOKUP(O$4,'[1]INTERNAL PARAMETERS-1'!$B$5:$J$44,4, FALSE))</f>
        <v>10.697941956171405</v>
      </c>
      <c r="BD92" s="50">
        <f>$F92*'[1]INTERNAL PARAMETERS-2'!O92*(1-VLOOKUP(P$4,'[1]INTERNAL PARAMETERS-1'!$B$5:$J$44,4, FALSE))</f>
        <v>1.486723281593767</v>
      </c>
      <c r="BE92" s="50">
        <f>$F92*'[1]INTERNAL PARAMETERS-2'!P92*(1-VLOOKUP(Q$4,'[1]INTERNAL PARAMETERS-1'!$B$5:$J$44,4, FALSE))</f>
        <v>3.490566876093494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4.4839973584805914</v>
      </c>
      <c r="BH92" s="50">
        <f>$F92*'[1]INTERNAL PARAMETERS-2'!S92*(1-VLOOKUP(T$4,'[1]INTERNAL PARAMETERS-1'!$B$5:$J$44,4, FALSE))</f>
        <v>0.23270414080768179</v>
      </c>
      <c r="BI92" s="50">
        <f>$F92*'[1]INTERNAL PARAMETERS-2'!T92*(1-VLOOKUP(U$4,'[1]INTERNAL PARAMETERS-1'!$B$5:$J$44,4, FALSE))</f>
        <v>7.756518854893385E-2</v>
      </c>
      <c r="BJ92" s="50">
        <f>$F92*'[1]INTERNAL PARAMETERS-2'!U92*(1-VLOOKUP(V$4,'[1]INTERNAL PARAMETERS-1'!$B$5:$J$44,4, FALSE))</f>
        <v>2.8845688318462277</v>
      </c>
      <c r="BK92" s="50">
        <f>$F92*'[1]INTERNAL PARAMETERS-2'!V92*(1-VLOOKUP(W$4,'[1]INTERNAL PARAMETERS-1'!$B$5:$J$44,4, FALSE))</f>
        <v>1.9392059373756152</v>
      </c>
      <c r="BL92" s="50">
        <f>$F92*'[1]INTERNAL PARAMETERS-2'!W92*(1-VLOOKUP(X$4,'[1]INTERNAL PARAMETERS-1'!$B$5:$J$44,4, FALSE))</f>
        <v>2.8441617209827776</v>
      </c>
      <c r="BM92" s="50">
        <f>$F92*'[1]INTERNAL PARAMETERS-2'!X92*(1-VLOOKUP(Y$4,'[1]INTERNAL PARAMETERS-1'!$B$5:$J$44,4, FALSE))</f>
        <v>3.2966443767646254</v>
      </c>
      <c r="BN92" s="50">
        <f>$F92*'[1]INTERNAL PARAMETERS-2'!Y92*(1-VLOOKUP(Z$4,'[1]INTERNAL PARAMETERS-1'!$B$5:$J$44,4, FALSE))</f>
        <v>3.3289632053266813</v>
      </c>
      <c r="BO92" s="50">
        <f>$F92*'[1]INTERNAL PARAMETERS-2'!Z92*(1-VLOOKUP(AA$4,'[1]INTERNAL PARAMETERS-1'!$B$5:$J$44,4, FALSE))</f>
        <v>2.327041408076818</v>
      </c>
      <c r="BP92" s="50">
        <f>$F92*'[1]INTERNAL PARAMETERS-2'!AA92*(1-VLOOKUP(AB$4,'[1]INTERNAL PARAMETERS-1'!$B$5:$J$44,4, FALSE))</f>
        <v>0.90496531156369597</v>
      </c>
      <c r="BQ92" s="50">
        <f>$F92*'[1]INTERNAL PARAMETERS-2'!AB92*(1-VLOOKUP(AC$4,'[1]INTERNAL PARAMETERS-1'!$B$5:$J$44,4, FALSE))</f>
        <v>11.570588439173045</v>
      </c>
      <c r="BR92" s="50">
        <f>$F92*'[1]INTERNAL PARAMETERS-2'!AC92*(1-VLOOKUP(AD$4,'[1]INTERNAL PARAMETERS-1'!$B$5:$J$44,4, FALSE))</f>
        <v>0.64640515511071628</v>
      </c>
      <c r="BS92" s="50">
        <f>$F92*'[1]INTERNAL PARAMETERS-2'!AD92*(1-VLOOKUP(AE$4,'[1]INTERNAL PARAMETERS-1'!$B$5:$J$44,4, FALSE))</f>
        <v>0.19392249932886824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0.19392249932886824</v>
      </c>
      <c r="CA92" s="50">
        <f>$F92*'[1]INTERNAL PARAMETERS-2'!AL92*(1-VLOOKUP(AM$4,'[1]INTERNAL PARAMETERS-1'!$B$5:$J$44,4, FALSE))</f>
        <v>0.80799929792099512</v>
      </c>
      <c r="CB92" s="50">
        <f>$F92*'[1]INTERNAL PARAMETERS-2'!AM92*(1-VLOOKUP(AN$4,'[1]INTERNAL PARAMETERS-1'!$B$5:$J$44,4, FALSE))</f>
        <v>0.25856015645297975</v>
      </c>
      <c r="CC92" s="50">
        <f>$F92*'[1]INTERNAL PARAMETERS-2'!AN92*(1-VLOOKUP(AO$4,'[1]INTERNAL PARAMETERS-1'!$B$5:$J$44,4, FALSE))</f>
        <v>0.64640515511071628</v>
      </c>
      <c r="CD92" s="50">
        <f>$F92*'[1]INTERNAL PARAMETERS-2'!AO92*(1-VLOOKUP(AP$4,'[1]INTERNAL PARAMETERS-1'!$B$5:$J$44,4, FALSE))</f>
        <v>2.9088089060634226</v>
      </c>
      <c r="CE92" s="50">
        <f>$F92*'[1]INTERNAL PARAMETERS-2'!AP92*(1-VLOOKUP(AQ$4,'[1]INTERNAL PARAMETERS-1'!$B$5:$J$44,4, FALSE))</f>
        <v>0.38784499865773647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3.2318828562055771E-2</v>
      </c>
      <c r="CH92" s="49">
        <f>$F92*'[1]INTERNAL PARAMETERS-2'!AS92*(1-VLOOKUP(AT$4,'[1]INTERNAL PARAMETERS-1'!$B$5:$J$44,4, FALSE))</f>
        <v>0</v>
      </c>
      <c r="CI92" s="48">
        <f t="shared" si="1"/>
        <v>95.279565336249362</v>
      </c>
    </row>
    <row r="93" spans="3:87" x14ac:dyDescent="0.4">
      <c r="C93" s="33" t="s">
        <v>10</v>
      </c>
      <c r="D93" s="32" t="s">
        <v>89</v>
      </c>
      <c r="E93" s="32" t="s">
        <v>72</v>
      </c>
      <c r="F93" s="143">
        <f>AEB!AF93</f>
        <v>61.402386550027337</v>
      </c>
      <c r="G93" s="51">
        <f>$F93*'[1]INTERNAL PARAMETERS-2'!F93*VLOOKUP(G$4,'[1]INTERNAL PARAMETERS-1'!$B$5:$J$44,4, FALSE)</f>
        <v>0.18157299726708584</v>
      </c>
      <c r="H93" s="50">
        <f>$F93*'[1]INTERNAL PARAMETERS-2'!G93*VLOOKUP(H$4,'[1]INTERNAL PARAMETERS-1'!$B$5:$J$44,4, FALSE)</f>
        <v>6.0524332422361944E-2</v>
      </c>
      <c r="I93" s="50">
        <f>$F93*'[1]INTERNAL PARAMETERS-2'!H93*VLOOKUP(I$4,'[1]INTERNAL PARAMETERS-1'!$B$5:$J$44,4, FALSE)</f>
        <v>0.68599544484715702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0.69452178024349376</v>
      </c>
      <c r="N93" s="50">
        <f>$F93*'[1]INTERNAL PARAMETERS-2'!M93*VLOOKUP(N$4,'[1]INTERNAL PARAMETERS-1'!$B$5:$J$44,4, FALSE)</f>
        <v>5.1445989570940411E-2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3.0265236330508476E-2</v>
      </c>
      <c r="S93" s="50">
        <f>$F93*'[1]INTERNAL PARAMETERS-2'!R93*VLOOKUP(S$4,'[1]INTERNAL PARAMETERS-1'!$B$5:$J$44,4, FALSE)</f>
        <v>0.12352318102269</v>
      </c>
      <c r="T93" s="50">
        <f>$F93*'[1]INTERNAL PARAMETERS-2'!S93*VLOOKUP(T$4,'[1]INTERNAL PARAMETERS-1'!$B$5:$J$44,4, FALSE)</f>
        <v>1.5131390117523236E-2</v>
      </c>
      <c r="U93" s="50">
        <f>$F93*'[1]INTERNAL PARAMETERS-2'!T93*VLOOKUP(U$4,'[1]INTERNAL PARAMETERS-1'!$B$5:$J$44,4, FALSE)</f>
        <v>6.0530472661016951E-3</v>
      </c>
      <c r="V93" s="50">
        <f>$F93*'[1]INTERNAL PARAMETERS-2'!U93*VLOOKUP(V$4,'[1]INTERNAL PARAMETERS-1'!$B$5:$J$44,4, FALSE)</f>
        <v>0.19519235361581463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3.0265236330508476E-2</v>
      </c>
      <c r="AJ93" s="50">
        <f>$F93*'[1]INTERNAL PARAMETERS-2'!AI93*VLOOKUP(AJ$4,'[1]INTERNAL PARAMETERS-1'!$B$5:$J$44,4, FALSE)</f>
        <v>3.0265236330508476E-2</v>
      </c>
      <c r="AK93" s="50">
        <f>$F93*'[1]INTERNAL PARAMETERS-2'!AJ93*VLOOKUP(AK$4,'[1]INTERNAL PARAMETERS-1'!$B$5:$J$44,4, FALSE)</f>
        <v>3.0265236330508476E-2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13.03391345209598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13.195913824626379</v>
      </c>
      <c r="BB93" s="50">
        <f>$F93*'[1]INTERNAL PARAMETERS-2'!M93*(1-VLOOKUP(N$4,'[1]INTERNAL PARAMETERS-1'!$B$5:$J$44,4, FALSE))</f>
        <v>0.9774738018478677</v>
      </c>
      <c r="BC93" s="50">
        <f>$F93*'[1]INTERNAL PARAMETERS-2'!N93*(1-VLOOKUP(O$4,'[1]INTERNAL PARAMETERS-1'!$B$5:$J$44,4, FALSE))</f>
        <v>5.5380163281973758</v>
      </c>
      <c r="BD93" s="50">
        <f>$F93*'[1]INTERNAL PARAMETERS-2'!O93*(1-VLOOKUP(P$4,'[1]INTERNAL PARAMETERS-1'!$B$5:$J$44,4, FALSE))</f>
        <v>1.0591850277493164</v>
      </c>
      <c r="BE93" s="50">
        <f>$F93*'[1]INTERNAL PARAMETERS-2'!P93*(1-VLOOKUP(Q$4,'[1]INTERNAL PARAMETERS-1'!$B$5:$J$44,4, FALSE))</f>
        <v>2.4815160500328046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2.3469404394311097</v>
      </c>
      <c r="BH93" s="50">
        <f>$F93*'[1]INTERNAL PARAMETERS-2'!S93*(1-VLOOKUP(T$4,'[1]INTERNAL PARAMETERS-1'!$B$5:$J$44,4, FALSE))</f>
        <v>0.13618251105770912</v>
      </c>
      <c r="BI93" s="50">
        <f>$F93*'[1]INTERNAL PARAMETERS-2'!T93*(1-VLOOKUP(U$4,'[1]INTERNAL PARAMETERS-1'!$B$5:$J$44,4, FALSE))</f>
        <v>2.4212189064406781E-2</v>
      </c>
      <c r="BJ93" s="50">
        <f>$F93*'[1]INTERNAL PARAMETERS-2'!U93*(1-VLOOKUP(V$4,'[1]INTERNAL PARAMETERS-1'!$B$5:$J$44,4, FALSE))</f>
        <v>1.1060900038229495</v>
      </c>
      <c r="BK93" s="50">
        <f>$F93*'[1]INTERNAL PARAMETERS-2'!V93*(1-VLOOKUP(W$4,'[1]INTERNAL PARAMETERS-1'!$B$5:$J$44,4, FALSE))</f>
        <v>1.3920719261916348</v>
      </c>
      <c r="BL93" s="50">
        <f>$F93*'[1]INTERNAL PARAMETERS-2'!W93*(1-VLOOKUP(X$4,'[1]INTERNAL PARAMETERS-1'!$B$5:$J$44,4, FALSE))</f>
        <v>1.6341692558810827</v>
      </c>
      <c r="BM93" s="50">
        <f>$F93*'[1]INTERNAL PARAMETERS-2'!X93*(1-VLOOKUP(Y$4,'[1]INTERNAL PARAMETERS-1'!$B$5:$J$44,4, FALSE))</f>
        <v>2.0578395828376164</v>
      </c>
      <c r="BN93" s="50">
        <f>$F93*'[1]INTERNAL PARAMETERS-2'!Y93*(1-VLOOKUP(Z$4,'[1]INTERNAL PARAMETERS-1'!$B$5:$J$44,4, FALSE))</f>
        <v>2.2999430527657192</v>
      </c>
      <c r="BO93" s="50">
        <f>$F93*'[1]INTERNAL PARAMETERS-2'!Z93*(1-VLOOKUP(AA$4,'[1]INTERNAL PARAMETERS-1'!$B$5:$J$44,4, FALSE))</f>
        <v>1.2710232613469108</v>
      </c>
      <c r="BP93" s="50">
        <f>$F93*'[1]INTERNAL PARAMETERS-2'!AA93*(1-VLOOKUP(AB$4,'[1]INTERNAL PARAMETERS-1'!$B$5:$J$44,4, FALSE))</f>
        <v>0.30262166211180974</v>
      </c>
      <c r="BQ93" s="50">
        <f>$F93*'[1]INTERNAL PARAMETERS-2'!AB93*(1-VLOOKUP(AC$4,'[1]INTERNAL PARAMETERS-1'!$B$5:$J$44,4, FALSE))</f>
        <v>6.718250020791416</v>
      </c>
      <c r="BR93" s="50">
        <f>$F93*'[1]INTERNAL PARAMETERS-2'!AC93*(1-VLOOKUP(AD$4,'[1]INTERNAL PARAMETERS-1'!$B$5:$J$44,4, FALSE))</f>
        <v>0.27236256601995623</v>
      </c>
      <c r="BS93" s="50">
        <f>$F93*'[1]INTERNAL PARAMETERS-2'!AD93*(1-VLOOKUP(AE$4,'[1]INTERNAL PARAMETERS-1'!$B$5:$J$44,4, FALSE))</f>
        <v>0.18157299726708584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6.0524332422361944E-2</v>
      </c>
      <c r="CA93" s="50">
        <f>$F93*'[1]INTERNAL PARAMETERS-2'!AL93*(1-VLOOKUP(AM$4,'[1]INTERNAL PARAMETERS-1'!$B$5:$J$44,4, FALSE))</f>
        <v>0.21183823359759432</v>
      </c>
      <c r="CB93" s="50">
        <f>$F93*'[1]INTERNAL PARAMETERS-2'!AM93*(1-VLOOKUP(AN$4,'[1]INTERNAL PARAMETERS-1'!$B$5:$J$44,4, FALSE))</f>
        <v>0.21183823359759432</v>
      </c>
      <c r="CC93" s="50">
        <f>$F93*'[1]INTERNAL PARAMETERS-2'!AN93*(1-VLOOKUP(AO$4,'[1]INTERNAL PARAMETERS-1'!$B$5:$J$44,4, FALSE))</f>
        <v>0.48420079961755064</v>
      </c>
      <c r="CD93" s="50">
        <f>$F93*'[1]INTERNAL PARAMETERS-2'!AO93*(1-VLOOKUP(AP$4,'[1]INTERNAL PARAMETERS-1'!$B$5:$J$44,4, FALSE))</f>
        <v>2.0881048191681248</v>
      </c>
      <c r="CE93" s="50">
        <f>$F93*'[1]INTERNAL PARAMETERS-2'!AP93*(1-VLOOKUP(AQ$4,'[1]INTERNAL PARAMETERS-1'!$B$5:$J$44,4, FALSE))</f>
        <v>0.15131390117523236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3.0265236330508476E-2</v>
      </c>
      <c r="CH93" s="49">
        <f>$F93*'[1]INTERNAL PARAMETERS-2'!AS93*(1-VLOOKUP(AT$4,'[1]INTERNAL PARAMETERS-1'!$B$5:$J$44,4, FALSE))</f>
        <v>0</v>
      </c>
      <c r="CI93" s="48">
        <f t="shared" si="1"/>
        <v>61.402404970743305</v>
      </c>
    </row>
    <row r="94" spans="3:87" x14ac:dyDescent="0.4">
      <c r="C94" s="33" t="s">
        <v>10</v>
      </c>
      <c r="D94" s="32" t="s">
        <v>89</v>
      </c>
      <c r="E94" s="32" t="s">
        <v>70</v>
      </c>
      <c r="F94" s="143">
        <f>AEB!AF94</f>
        <v>44.46379715691635</v>
      </c>
      <c r="G94" s="51">
        <f>$F94*'[1]INTERNAL PARAMETERS-2'!F94*VLOOKUP(G$4,'[1]INTERNAL PARAMETERS-1'!$B$5:$J$44,4, FALSE)</f>
        <v>0.11430308335128486</v>
      </c>
      <c r="H94" s="50">
        <f>$F94*'[1]INTERNAL PARAMETERS-2'!G94*VLOOKUP(H$4,'[1]INTERNAL PARAMETERS-1'!$B$5:$J$44,4, FALSE)</f>
        <v>0.11430308335128486</v>
      </c>
      <c r="I94" s="50">
        <f>$F94*'[1]INTERNAL PARAMETERS-2'!H94*VLOOKUP(I$4,'[1]INTERNAL PARAMETERS-1'!$B$5:$J$44,4, FALSE)</f>
        <v>0.44087655664867409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0.48388194125884365</v>
      </c>
      <c r="N94" s="50">
        <f>$F94*'[1]INTERNAL PARAMETERS-2'!M94*VLOOKUP(N$4,'[1]INTERNAL PARAMETERS-1'!$B$5:$J$44,4, FALSE)</f>
        <v>4.000607917294971E-2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0.12682742341545927</v>
      </c>
      <c r="T94" s="50">
        <f>$F94*'[1]INTERNAL PARAMETERS-2'!S94*VLOOKUP(T$4,'[1]INTERNAL PARAMETERS-1'!$B$5:$J$44,4, FALSE)</f>
        <v>3.8101027783761622E-3</v>
      </c>
      <c r="U94" s="50">
        <f>$F94*'[1]INTERNAL PARAMETERS-2'!T94*VLOOKUP(U$4,'[1]INTERNAL PARAMETERS-1'!$B$5:$J$44,4, FALSE)</f>
        <v>7.6202055567523245E-3</v>
      </c>
      <c r="V94" s="50">
        <f>$F94*'[1]INTERNAL PARAMETERS-2'!U94*VLOOKUP(V$4,'[1]INTERNAL PARAMETERS-1'!$B$5:$J$44,4, FALSE)</f>
        <v>0.18859942057266266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3.8101027783761621E-2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8.3766545763248068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9.193756883918029</v>
      </c>
      <c r="BB94" s="50">
        <f>$F94*'[1]INTERNAL PARAMETERS-2'!M94*(1-VLOOKUP(N$4,'[1]INTERNAL PARAMETERS-1'!$B$5:$J$44,4, FALSE))</f>
        <v>0.76011550428604435</v>
      </c>
      <c r="BC94" s="50">
        <f>$F94*'[1]INTERNAL PARAMETERS-2'!N94*(1-VLOOKUP(O$4,'[1]INTERNAL PARAMETERS-1'!$B$5:$J$44,4, FALSE))</f>
        <v>3.8862959411842537</v>
      </c>
      <c r="BD94" s="50">
        <f>$F94*'[1]INTERNAL PARAMETERS-2'!O94*(1-VLOOKUP(P$4,'[1]INTERNAL PARAMETERS-1'!$B$5:$J$44,4, FALSE))</f>
        <v>0.6477174723239475</v>
      </c>
      <c r="BE94" s="50">
        <f>$F94*'[1]INTERNAL PARAMETERS-2'!P94*(1-VLOOKUP(Q$4,'[1]INTERNAL PARAMETERS-1'!$B$5:$J$44,4, FALSE))</f>
        <v>1.9812489983758885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2.4097210448937258</v>
      </c>
      <c r="BH94" s="50">
        <f>$F94*'[1]INTERNAL PARAMETERS-2'!S94*(1-VLOOKUP(T$4,'[1]INTERNAL PARAMETERS-1'!$B$5:$J$44,4, FALSE))</f>
        <v>3.4290925005385463E-2</v>
      </c>
      <c r="BI94" s="50">
        <f>$F94*'[1]INTERNAL PARAMETERS-2'!T94*(1-VLOOKUP(U$4,'[1]INTERNAL PARAMETERS-1'!$B$5:$J$44,4, FALSE))</f>
        <v>3.0480822227009298E-2</v>
      </c>
      <c r="BJ94" s="50">
        <f>$F94*'[1]INTERNAL PARAMETERS-2'!U94*(1-VLOOKUP(V$4,'[1]INTERNAL PARAMETERS-1'!$B$5:$J$44,4, FALSE))</f>
        <v>1.0687300499117551</v>
      </c>
      <c r="BK94" s="50">
        <f>$F94*'[1]INTERNAL PARAMETERS-2'!V94*(1-VLOOKUP(W$4,'[1]INTERNAL PARAMETERS-1'!$B$5:$J$44,4, FALSE))</f>
        <v>0.99062227599808639</v>
      </c>
      <c r="BL94" s="50">
        <f>$F94*'[1]INTERNAL PARAMETERS-2'!W94*(1-VLOOKUP(X$4,'[1]INTERNAL PARAMETERS-1'!$B$5:$J$44,4, FALSE))</f>
        <v>0.99062227599808639</v>
      </c>
      <c r="BM94" s="50">
        <f>$F94*'[1]INTERNAL PARAMETERS-2'!X94*(1-VLOOKUP(Y$4,'[1]INTERNAL PARAMETERS-1'!$B$5:$J$44,4, FALSE))</f>
        <v>1.2573294704844178</v>
      </c>
      <c r="BN94" s="50">
        <f>$F94*'[1]INTERNAL PARAMETERS-2'!Y94*(1-VLOOKUP(Z$4,'[1]INTERNAL PARAMETERS-1'!$B$5:$J$44,4, FALSE))</f>
        <v>1.6764407761057956</v>
      </c>
      <c r="BO94" s="50">
        <f>$F94*'[1]INTERNAL PARAMETERS-2'!Z94*(1-VLOOKUP(AA$4,'[1]INTERNAL PARAMETERS-1'!$B$5:$J$44,4, FALSE))</f>
        <v>0.87632363902651722</v>
      </c>
      <c r="BP94" s="50">
        <f>$F94*'[1]INTERNAL PARAMETERS-2'!AA94*(1-VLOOKUP(AB$4,'[1]INTERNAL PARAMETERS-1'!$B$5:$J$44,4, FALSE))</f>
        <v>0.22860616670256972</v>
      </c>
      <c r="BQ94" s="50">
        <f>$F94*'[1]INTERNAL PARAMETERS-2'!AB94*(1-VLOOKUP(AC$4,'[1]INTERNAL PARAMETERS-1'!$B$5:$J$44,4, FALSE))</f>
        <v>5.2579284950199563</v>
      </c>
      <c r="BR94" s="50">
        <f>$F94*'[1]INTERNAL PARAMETERS-2'!AC94*(1-VLOOKUP(AD$4,'[1]INTERNAL PARAMETERS-1'!$B$5:$J$44,4, FALSE))</f>
        <v>0.22860616670256972</v>
      </c>
      <c r="BS94" s="50">
        <f>$F94*'[1]INTERNAL PARAMETERS-2'!AD94*(1-VLOOKUP(AE$4,'[1]INTERNAL PARAMETERS-1'!$B$5:$J$44,4, FALSE))</f>
        <v>3.8101027783761621E-2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7.6202055567523241E-2</v>
      </c>
      <c r="CA94" s="50">
        <f>$F94*'[1]INTERNAL PARAMETERS-2'!AL94*(1-VLOOKUP(AM$4,'[1]INTERNAL PARAMETERS-1'!$B$5:$J$44,4, FALSE))</f>
        <v>0.15240411113504648</v>
      </c>
      <c r="CB94" s="50">
        <f>$F94*'[1]INTERNAL PARAMETERS-2'!AM94*(1-VLOOKUP(AN$4,'[1]INTERNAL PARAMETERS-1'!$B$5:$J$44,4, FALSE))</f>
        <v>0.1905051389188081</v>
      </c>
      <c r="CC94" s="50">
        <f>$F94*'[1]INTERNAL PARAMETERS-2'!AN94*(1-VLOOKUP(AO$4,'[1]INTERNAL PARAMETERS-1'!$B$5:$J$44,4, FALSE))</f>
        <v>0.30480822227009297</v>
      </c>
      <c r="CD94" s="50">
        <f>$F94*'[1]INTERNAL PARAMETERS-2'!AO94*(1-VLOOKUP(AP$4,'[1]INTERNAL PARAMETERS-1'!$B$5:$J$44,4, FALSE))</f>
        <v>2.0574510539434119</v>
      </c>
      <c r="CE94" s="50">
        <f>$F94*'[1]INTERNAL PARAMETERS-2'!AP94*(1-VLOOKUP(AQ$4,'[1]INTERNAL PARAMETERS-1'!$B$5:$J$44,4, FALSE))</f>
        <v>0.15240411113504648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3.8101027783761621E-2</v>
      </c>
      <c r="CH94" s="49">
        <f>$F94*'[1]INTERNAL PARAMETERS-2'!AS94*(1-VLOOKUP(AT$4,'[1]INTERNAL PARAMETERS-1'!$B$5:$J$44,4, FALSE))</f>
        <v>0</v>
      </c>
      <c r="CI94" s="48">
        <f t="shared" si="1"/>
        <v>44.463797156916328</v>
      </c>
    </row>
    <row r="95" spans="3:87" x14ac:dyDescent="0.4">
      <c r="C95" s="33" t="s">
        <v>10</v>
      </c>
      <c r="D95" s="32" t="s">
        <v>71</v>
      </c>
      <c r="E95" s="32" t="s">
        <v>88</v>
      </c>
      <c r="F95" s="143">
        <f>AEB!AF95</f>
        <v>74.106328594860585</v>
      </c>
      <c r="G95" s="51">
        <f>$F95*'[1]INTERNAL PARAMETERS-2'!F95*VLOOKUP(G$4,'[1]INTERNAL PARAMETERS-1'!$B$5:$J$44,4, FALSE)</f>
        <v>9.337397402952434E-2</v>
      </c>
      <c r="H95" s="50">
        <f>$F95*'[1]INTERNAL PARAMETERS-2'!G95*VLOOKUP(H$4,'[1]INTERNAL PARAMETERS-1'!$B$5:$J$44,4, FALSE)</f>
        <v>6.2249316019682893E-2</v>
      </c>
      <c r="I95" s="50">
        <f>$F95*'[1]INTERNAL PARAMETERS-2'!H95*VLOOKUP(I$4,'[1]INTERNAL PARAMETERS-1'!$B$5:$J$44,4, FALSE)</f>
        <v>0.86158092601585567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3.7348848548523786E-2</v>
      </c>
      <c r="N95" s="50">
        <f>$F95*'[1]INTERNAL PARAMETERS-2'!M95*VLOOKUP(N$4,'[1]INTERNAL PARAMETERS-1'!$B$5:$J$44,4, FALSE)</f>
        <v>0.31435274686146808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0.31123916946555502</v>
      </c>
      <c r="S95" s="50">
        <f>$F95*'[1]INTERNAL PARAMETERS-2'!R95*VLOOKUP(S$4,'[1]INTERNAL PARAMETERS-1'!$B$5:$J$44,4, FALSE)</f>
        <v>0.83623545004148458</v>
      </c>
      <c r="T95" s="50">
        <f>$F95*'[1]INTERNAL PARAMETERS-2'!S95*VLOOKUP(T$4,'[1]INTERNAL PARAMETERS-1'!$B$5:$J$44,4, FALSE)</f>
        <v>3.1123916946555502E-2</v>
      </c>
      <c r="U95" s="50">
        <f>$F95*'[1]INTERNAL PARAMETERS-2'!T95*VLOOKUP(U$4,'[1]INTERNAL PARAMETERS-1'!$B$5:$J$44,4, FALSE)</f>
        <v>2.4899726407873159E-2</v>
      </c>
      <c r="V95" s="50">
        <f>$F95*'[1]INTERNAL PARAMETERS-2'!U95*VLOOKUP(V$4,'[1]INTERNAL PARAMETERS-1'!$B$5:$J$44,4, FALSE)</f>
        <v>0.61625600105064238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3.1124658009841447E-2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16.370037594301255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0.70962812242195183</v>
      </c>
      <c r="BB95" s="50">
        <f>$F95*'[1]INTERNAL PARAMETERS-2'!M95*(1-VLOOKUP(N$4,'[1]INTERNAL PARAMETERS-1'!$B$5:$J$44,4, FALSE))</f>
        <v>5.972702190367893</v>
      </c>
      <c r="BC95" s="50">
        <f>$F95*'[1]INTERNAL PARAMETERS-2'!N95*(1-VLOOKUP(O$4,'[1]INTERNAL PARAMETERS-1'!$B$5:$J$44,4, FALSE))</f>
        <v>1.1204654564557135</v>
      </c>
      <c r="BD95" s="50">
        <f>$F95*'[1]INTERNAL PARAMETERS-2'!O95*(1-VLOOKUP(P$4,'[1]INTERNAL PARAMETERS-1'!$B$5:$J$44,4, FALSE))</f>
        <v>1.8051931114065063</v>
      </c>
      <c r="BE95" s="50">
        <f>$F95*'[1]INTERNAL PARAMETERS-2'!P95*(1-VLOOKUP(Q$4,'[1]INTERNAL PARAMETERS-1'!$B$5:$J$44,4, FALSE))</f>
        <v>0.62247833893111004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15.888473550788206</v>
      </c>
      <c r="BH95" s="50">
        <f>$F95*'[1]INTERNAL PARAMETERS-2'!S95*(1-VLOOKUP(T$4,'[1]INTERNAL PARAMETERS-1'!$B$5:$J$44,4, FALSE))</f>
        <v>0.28011525251899955</v>
      </c>
      <c r="BI95" s="50">
        <f>$F95*'[1]INTERNAL PARAMETERS-2'!T95*(1-VLOOKUP(U$4,'[1]INTERNAL PARAMETERS-1'!$B$5:$J$44,4, FALSE))</f>
        <v>9.9598905631492637E-2</v>
      </c>
      <c r="BJ95" s="50">
        <f>$F95*'[1]INTERNAL PARAMETERS-2'!U95*(1-VLOOKUP(V$4,'[1]INTERNAL PARAMETERS-1'!$B$5:$J$44,4, FALSE))</f>
        <v>3.4921173392869735</v>
      </c>
      <c r="BK95" s="50">
        <f>$F95*'[1]INTERNAL PARAMETERS-2'!V95*(1-VLOOKUP(W$4,'[1]INTERNAL PARAMETERS-1'!$B$5:$J$44,4, FALSE))</f>
        <v>0.99596682441634787</v>
      </c>
      <c r="BL95" s="50">
        <f>$F95*'[1]INTERNAL PARAMETERS-2'!W95*(1-VLOOKUP(X$4,'[1]INTERNAL PARAMETERS-1'!$B$5:$J$44,4, FALSE))</f>
        <v>0.15562329004920722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5.3222127708228539</v>
      </c>
      <c r="BO95" s="50">
        <f>$F95*'[1]INTERNAL PARAMETERS-2'!Z95*(1-VLOOKUP(AA$4,'[1]INTERNAL PARAMETERS-1'!$B$5:$J$44,4, FALSE))</f>
        <v>2.2098062549015856</v>
      </c>
      <c r="BP95" s="50">
        <f>$F95*'[1]INTERNAL PARAMETERS-2'!AA95*(1-VLOOKUP(AB$4,'[1]INTERNAL PARAMETERS-1'!$B$5:$J$44,4, FALSE))</f>
        <v>0.52911177553444511</v>
      </c>
      <c r="BQ95" s="50">
        <f>$F95*'[1]INTERNAL PARAMETERS-2'!AB95*(1-VLOOKUP(AC$4,'[1]INTERNAL PARAMETERS-1'!$B$5:$J$44,4, FALSE))</f>
        <v>6.8784086181506296</v>
      </c>
      <c r="BR95" s="50">
        <f>$F95*'[1]INTERNAL PARAMETERS-2'!AC95*(1-VLOOKUP(AD$4,'[1]INTERNAL PARAMETERS-1'!$B$5:$J$44,4, FALSE))</f>
        <v>0.28011451145571353</v>
      </c>
      <c r="BS95" s="50">
        <f>$F95*'[1]INTERNAL PARAMETERS-2'!AD95*(1-VLOOKUP(AE$4,'[1]INTERNAL PARAMETERS-1'!$B$5:$J$44,4, FALSE))</f>
        <v>0.28011451145571353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0.12449863203936579</v>
      </c>
      <c r="CA95" s="50">
        <f>$F95*'[1]INTERNAL PARAMETERS-2'!AL95*(1-VLOOKUP(AM$4,'[1]INTERNAL PARAMETERS-1'!$B$5:$J$44,4, FALSE))</f>
        <v>3.1124658009841447E-2</v>
      </c>
      <c r="CB95" s="50">
        <f>$F95*'[1]INTERNAL PARAMETERS-2'!AM95*(1-VLOOKUP(AN$4,'[1]INTERNAL PARAMETERS-1'!$B$5:$J$44,4, FALSE))</f>
        <v>0.12449863203936579</v>
      </c>
      <c r="CC95" s="50">
        <f>$F95*'[1]INTERNAL PARAMETERS-2'!AN95*(1-VLOOKUP(AO$4,'[1]INTERNAL PARAMETERS-1'!$B$5:$J$44,4, FALSE))</f>
        <v>0.49798711752460367</v>
      </c>
      <c r="CD95" s="50">
        <f>$F95*'[1]INTERNAL PARAMETERS-2'!AO95*(1-VLOOKUP(AP$4,'[1]INTERNAL PARAMETERS-1'!$B$5:$J$44,4, FALSE))</f>
        <v>5.571202624268726</v>
      </c>
      <c r="CE95" s="50">
        <f>$F95*'[1]INTERNAL PARAMETERS-2'!AP95*(1-VLOOKUP(AQ$4,'[1]INTERNAL PARAMETERS-1'!$B$5:$J$44,4, FALSE))</f>
        <v>0.74697697097047566</v>
      </c>
      <c r="CF95" s="50">
        <f>$F95*'[1]INTERNAL PARAMETERS-2'!AQ95*(1-VLOOKUP(AR$4,'[1]INTERNAL PARAMETERS-1'!$B$5:$J$44,4, FALSE))</f>
        <v>0.74697697097047566</v>
      </c>
      <c r="CG95" s="50">
        <f>$F95*'[1]INTERNAL PARAMETERS-2'!AR95*(1-VLOOKUP(AS$4,'[1]INTERNAL PARAMETERS-1'!$B$5:$J$44,4, FALSE))</f>
        <v>3.1124658009841447E-2</v>
      </c>
      <c r="CH95" s="49">
        <f>$F95*'[1]INTERNAL PARAMETERS-2'!AS95*(1-VLOOKUP(AT$4,'[1]INTERNAL PARAMETERS-1'!$B$5:$J$44,4, FALSE))</f>
        <v>0</v>
      </c>
      <c r="CI95" s="48">
        <f t="shared" si="1"/>
        <v>74.106343416126279</v>
      </c>
    </row>
    <row r="96" spans="3:87" x14ac:dyDescent="0.4">
      <c r="C96" s="33" t="s">
        <v>10</v>
      </c>
      <c r="D96" s="32" t="s">
        <v>71</v>
      </c>
      <c r="E96" s="32" t="s">
        <v>87</v>
      </c>
      <c r="F96" s="143">
        <f>AEB!AF96</f>
        <v>129.15674412247131</v>
      </c>
      <c r="G96" s="51">
        <f>$F96*'[1]INTERNAL PARAMETERS-2'!F96*VLOOKUP(G$4,'[1]INTERNAL PARAMETERS-1'!$B$5:$J$44,4, FALSE)</f>
        <v>0.19692528776353199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1.3009087027433708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3.9385703336427019E-2</v>
      </c>
      <c r="N96" s="50">
        <f>$F96*'[1]INTERNAL PARAMETERS-2'!M96*VLOOKUP(N$4,'[1]INTERNAL PARAMETERS-1'!$B$5:$J$44,4, FALSE)</f>
        <v>0.40510916891221993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0.16879494889365776</v>
      </c>
      <c r="S96" s="50">
        <f>$F96*'[1]INTERNAL PARAMETERS-2'!R96*VLOOKUP(S$4,'[1]INTERNAL PARAMETERS-1'!$B$5:$J$44,4, FALSE)</f>
        <v>1.0073702956739066</v>
      </c>
      <c r="T96" s="50">
        <f>$F96*'[1]INTERNAL PARAMETERS-2'!S96*VLOOKUP(T$4,'[1]INTERNAL PARAMETERS-1'!$B$5:$J$44,4, FALSE)</f>
        <v>4.219938300713505E-2</v>
      </c>
      <c r="U96" s="50">
        <f>$F96*'[1]INTERNAL PARAMETERS-2'!T96*VLOOKUP(U$4,'[1]INTERNAL PARAMETERS-1'!$B$5:$J$44,4, FALSE)</f>
        <v>7.8770115105412805E-2</v>
      </c>
      <c r="V96" s="50">
        <f>$F96*'[1]INTERNAL PARAMETERS-2'!U96*VLOOKUP(V$4,'[1]INTERNAL PARAMETERS-1'!$B$5:$J$44,4, FALSE)</f>
        <v>0.88195780556354564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2.8130338869874254E-2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2.8130338869874254E-2</v>
      </c>
      <c r="AI96" s="50">
        <f>$F96*'[1]INTERNAL PARAMETERS-2'!AH96*VLOOKUP(AI$4,'[1]INTERNAL PARAMETERS-1'!$B$5:$J$44,4, FALSE)</f>
        <v>0.16879494889365776</v>
      </c>
      <c r="AJ96" s="50">
        <f>$F96*'[1]INTERNAL PARAMETERS-2'!AI96*VLOOKUP(AJ$4,'[1]INTERNAL PARAMETERS-1'!$B$5:$J$44,4, FALSE)</f>
        <v>2.8130338869874254E-2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24.717265352124045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0.74832836339211317</v>
      </c>
      <c r="BB96" s="50">
        <f>$F96*'[1]INTERNAL PARAMETERS-2'!M96*(1-VLOOKUP(N$4,'[1]INTERNAL PARAMETERS-1'!$B$5:$J$44,4, FALSE))</f>
        <v>7.6970742093321771</v>
      </c>
      <c r="BC96" s="50">
        <f>$F96*'[1]INTERNAL PARAMETERS-2'!N96*(1-VLOOKUP(O$4,'[1]INTERNAL PARAMETERS-1'!$B$5:$J$44,4, FALSE))</f>
        <v>1.3222292522793879</v>
      </c>
      <c r="BD96" s="50">
        <f>$F96*'[1]INTERNAL PARAMETERS-2'!O96*(1-VLOOKUP(P$4,'[1]INTERNAL PARAMETERS-1'!$B$5:$J$44,4, FALSE))</f>
        <v>4.923209688134774</v>
      </c>
      <c r="BE96" s="50">
        <f>$F96*'[1]INTERNAL PARAMETERS-2'!P96*(1-VLOOKUP(Q$4,'[1]INTERNAL PARAMETERS-1'!$B$5:$J$44,4, FALSE))</f>
        <v>1.4347635234332972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19.140035617804223</v>
      </c>
      <c r="BH96" s="50">
        <f>$F96*'[1]INTERNAL PARAMETERS-2'!S96*(1-VLOOKUP(T$4,'[1]INTERNAL PARAMETERS-1'!$B$5:$J$44,4, FALSE))</f>
        <v>0.37979444706421545</v>
      </c>
      <c r="BI96" s="50">
        <f>$F96*'[1]INTERNAL PARAMETERS-2'!T96*(1-VLOOKUP(U$4,'[1]INTERNAL PARAMETERS-1'!$B$5:$J$44,4, FALSE))</f>
        <v>0.31508046042165122</v>
      </c>
      <c r="BJ96" s="50">
        <f>$F96*'[1]INTERNAL PARAMETERS-2'!U96*(1-VLOOKUP(V$4,'[1]INTERNAL PARAMETERS-1'!$B$5:$J$44,4, FALSE))</f>
        <v>4.9977608981934258</v>
      </c>
      <c r="BK96" s="50">
        <f>$F96*'[1]INTERNAL PARAMETERS-2'!V96*(1-VLOOKUP(W$4,'[1]INTERNAL PARAMETERS-1'!$B$5:$J$44,4, FALSE))</f>
        <v>2.84139670799672</v>
      </c>
      <c r="BL96" s="50">
        <f>$F96*'[1]INTERNAL PARAMETERS-2'!W96*(1-VLOOKUP(X$4,'[1]INTERNAL PARAMETERS-1'!$B$5:$J$44,4, FALSE))</f>
        <v>0.47825450781109902</v>
      </c>
      <c r="BM96" s="50">
        <f>$F96*'[1]INTERNAL PARAMETERS-2'!X96*(1-VLOOKUP(Y$4,'[1]INTERNAL PARAMETERS-1'!$B$5:$J$44,4, FALSE))</f>
        <v>5.6260677739748507E-2</v>
      </c>
      <c r="BN96" s="50">
        <f>$F96*'[1]INTERNAL PARAMETERS-2'!Y96*(1-VLOOKUP(Z$4,'[1]INTERNAL PARAMETERS-1'!$B$5:$J$44,4, FALSE))</f>
        <v>13.616181845344178</v>
      </c>
      <c r="BO96" s="50">
        <f>$F96*'[1]INTERNAL PARAMETERS-2'!Z96*(1-VLOOKUP(AA$4,'[1]INTERNAL PARAMETERS-1'!$B$5:$J$44,4, FALSE))</f>
        <v>13.306722286426737</v>
      </c>
      <c r="BP96" s="50">
        <f>$F96*'[1]INTERNAL PARAMETERS-2'!AA96*(1-VLOOKUP(AB$4,'[1]INTERNAL PARAMETERS-1'!$B$5:$J$44,4, FALSE))</f>
        <v>1.2659685745396392</v>
      </c>
      <c r="BQ96" s="50">
        <f>$F96*'[1]INTERNAL PARAMETERS-2'!AB96*(1-VLOOKUP(AC$4,'[1]INTERNAL PARAMETERS-1'!$B$5:$J$44,4, FALSE))</f>
        <v>14.432026250942593</v>
      </c>
      <c r="BR96" s="50">
        <f>$F96*'[1]INTERNAL PARAMETERS-2'!AC96*(1-VLOOKUP(AD$4,'[1]INTERNAL PARAMETERS-1'!$B$5:$J$44,4, FALSE))</f>
        <v>0.75958372785866601</v>
      </c>
      <c r="BS96" s="50">
        <f>$F96*'[1]INTERNAL PARAMETERS-2'!AD96*(1-VLOOKUP(AE$4,'[1]INTERNAL PARAMETERS-1'!$B$5:$J$44,4, FALSE))</f>
        <v>0.22505562663340625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5.6260677739748507E-2</v>
      </c>
      <c r="CA96" s="50">
        <f>$F96*'[1]INTERNAL PARAMETERS-2'!AL96*(1-VLOOKUP(AM$4,'[1]INTERNAL PARAMETERS-1'!$B$5:$J$44,4, FALSE))</f>
        <v>8.4403932284035005E-2</v>
      </c>
      <c r="CB96" s="50">
        <f>$F96*'[1]INTERNAL PARAMETERS-2'!AM96*(1-VLOOKUP(AN$4,'[1]INTERNAL PARAMETERS-1'!$B$5:$J$44,4, FALSE))</f>
        <v>0.30945955891744126</v>
      </c>
      <c r="CC96" s="50">
        <f>$F96*'[1]INTERNAL PARAMETERS-2'!AN96*(1-VLOOKUP(AO$4,'[1]INTERNAL PARAMETERS-1'!$B$5:$J$44,4, FALSE))</f>
        <v>0.81584440559841453</v>
      </c>
      <c r="CD96" s="50">
        <f>$F96*'[1]INTERNAL PARAMETERS-2'!AO96*(1-VLOOKUP(AP$4,'[1]INTERNAL PARAMETERS-1'!$B$5:$J$44,4, FALSE))</f>
        <v>9.7057418505713517</v>
      </c>
      <c r="CE96" s="50">
        <f>$F96*'[1]INTERNAL PARAMETERS-2'!AP96*(1-VLOOKUP(AQ$4,'[1]INTERNAL PARAMETERS-1'!$B$5:$J$44,4, FALSE))</f>
        <v>0.95650901562219803</v>
      </c>
      <c r="CF96" s="50">
        <f>$F96*'[1]INTERNAL PARAMETERS-2'!AQ96*(1-VLOOKUP(AR$4,'[1]INTERNAL PARAMETERS-1'!$B$5:$J$44,4, FALSE))</f>
        <v>0.19692528776353199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129.15674412247128</v>
      </c>
    </row>
    <row r="97" spans="3:87" x14ac:dyDescent="0.4">
      <c r="C97" s="33" t="s">
        <v>10</v>
      </c>
      <c r="D97" s="32" t="s">
        <v>71</v>
      </c>
      <c r="E97" s="32" t="s">
        <v>86</v>
      </c>
      <c r="F97" s="143">
        <f>AEB!AF97</f>
        <v>114.3354784034992</v>
      </c>
      <c r="G97" s="51">
        <f>$F97*'[1]INTERNAL PARAMETERS-2'!F97*VLOOKUP(G$4,'[1]INTERNAL PARAMETERS-1'!$B$5:$J$44,4, FALSE)</f>
        <v>0.34567045185729911</v>
      </c>
      <c r="H97" s="50">
        <f>$F97*'[1]INTERNAL PARAMETERS-2'!G97*VLOOKUP(H$4,'[1]INTERNAL PARAMETERS-1'!$B$5:$J$44,4, FALSE)</f>
        <v>0.34567045185729911</v>
      </c>
      <c r="I97" s="50">
        <f>$F97*'[1]INTERNAL PARAMETERS-2'!H97*VLOOKUP(I$4,'[1]INTERNAL PARAMETERS-1'!$B$5:$J$44,4, FALSE)</f>
        <v>1.3950260373550303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5.0834125375587763E-2</v>
      </c>
      <c r="N97" s="50">
        <f>$F97*'[1]INTERNAL PARAMETERS-2'!M97*VLOOKUP(N$4,'[1]INTERNAL PARAMETERS-1'!$B$5:$J$44,4, FALSE)</f>
        <v>0.28873595703149263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8.133825933624933E-2</v>
      </c>
      <c r="S97" s="50">
        <f>$F97*'[1]INTERNAL PARAMETERS-2'!R97*VLOOKUP(S$4,'[1]INTERNAL PARAMETERS-1'!$B$5:$J$44,4, FALSE)</f>
        <v>0.93824779764956279</v>
      </c>
      <c r="T97" s="50">
        <f>$F97*'[1]INTERNAL PARAMETERS-2'!S97*VLOOKUP(T$4,'[1]INTERNAL PARAMETERS-1'!$B$5:$J$44,4, FALSE)</f>
        <v>1.6266508512465829E-2</v>
      </c>
      <c r="U97" s="50">
        <f>$F97*'[1]INTERNAL PARAMETERS-2'!T97*VLOOKUP(U$4,'[1]INTERNAL PARAMETERS-1'!$B$5:$J$44,4, FALSE)</f>
        <v>5.693449482580646E-2</v>
      </c>
      <c r="V97" s="50">
        <f>$F97*'[1]INTERNAL PARAMETERS-2'!U97*VLOOKUP(V$4,'[1]INTERNAL PARAMETERS-1'!$B$5:$J$44,4, FALSE)</f>
        <v>0.58560631167400223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2.0328848060142159E-2</v>
      </c>
      <c r="AG97" s="50">
        <f>$F97*'[1]INTERNAL PARAMETERS-2'!AF97*VLOOKUP(AG$4,'[1]INTERNAL PARAMETERS-1'!$B$5:$J$44,4, FALSE)</f>
        <v>4.0669129668124665E-2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2.0328848060142159E-2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26.505494709745573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0.9658483821361673</v>
      </c>
      <c r="BB97" s="50">
        <f>$F97*'[1]INTERNAL PARAMETERS-2'!M97*(1-VLOOKUP(N$4,'[1]INTERNAL PARAMETERS-1'!$B$5:$J$44,4, FALSE))</f>
        <v>5.4859831835983597</v>
      </c>
      <c r="BC97" s="50">
        <f>$F97*'[1]INTERNAL PARAMETERS-2'!N97*(1-VLOOKUP(O$4,'[1]INTERNAL PARAMETERS-1'!$B$5:$J$44,4, FALSE))</f>
        <v>1.5860160222219795</v>
      </c>
      <c r="BD97" s="50">
        <f>$F97*'[1]INTERNAL PARAMETERS-2'!O97*(1-VLOOKUP(P$4,'[1]INTERNAL PARAMETERS-1'!$B$5:$J$44,4, FALSE))</f>
        <v>4.5343735702651724</v>
      </c>
      <c r="BE97" s="50">
        <f>$F97*'[1]INTERNAL PARAMETERS-2'!P97*(1-VLOOKUP(Q$4,'[1]INTERNAL PARAMETERS-1'!$B$5:$J$44,4, FALSE))</f>
        <v>2.2976857739967196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17.826708155341692</v>
      </c>
      <c r="BH97" s="50">
        <f>$F97*'[1]INTERNAL PARAMETERS-2'!S97*(1-VLOOKUP(T$4,'[1]INTERNAL PARAMETERS-1'!$B$5:$J$44,4, FALSE))</f>
        <v>0.14639857661219247</v>
      </c>
      <c r="BI97" s="50">
        <f>$F97*'[1]INTERNAL PARAMETERS-2'!T97*(1-VLOOKUP(U$4,'[1]INTERNAL PARAMETERS-1'!$B$5:$J$44,4, FALSE))</f>
        <v>0.22773797930322584</v>
      </c>
      <c r="BJ97" s="50">
        <f>$F97*'[1]INTERNAL PARAMETERS-2'!U97*(1-VLOOKUP(V$4,'[1]INTERNAL PARAMETERS-1'!$B$5:$J$44,4, FALSE))</f>
        <v>3.3184357661526795</v>
      </c>
      <c r="BK97" s="50">
        <f>$F97*'[1]INTERNAL PARAMETERS-2'!V97*(1-VLOOKUP(W$4,'[1]INTERNAL PARAMETERS-1'!$B$5:$J$44,4, FALSE))</f>
        <v>2.216358948208311</v>
      </c>
      <c r="BL97" s="50">
        <f>$F97*'[1]INTERNAL PARAMETERS-2'!W97*(1-VLOOKUP(X$4,'[1]INTERNAL PARAMETERS-1'!$B$5:$J$44,4, FALSE))</f>
        <v>1.484348914825588</v>
      </c>
      <c r="BM97" s="50">
        <f>$F97*'[1]INTERNAL PARAMETERS-2'!X97*(1-VLOOKUP(Y$4,'[1]INTERNAL PARAMETERS-1'!$B$5:$J$44,4, FALSE))</f>
        <v>0.1626650851246583</v>
      </c>
      <c r="BN97" s="50">
        <f>$F97*'[1]INTERNAL PARAMETERS-2'!Y97*(1-VLOOKUP(Z$4,'[1]INTERNAL PARAMETERS-1'!$B$5:$J$44,4, FALSE))</f>
        <v>7.5844096592525974</v>
      </c>
      <c r="BO97" s="50">
        <f>$F97*'[1]INTERNAL PARAMETERS-2'!Z97*(1-VLOOKUP(AA$4,'[1]INTERNAL PARAMETERS-1'!$B$5:$J$44,4, FALSE))</f>
        <v>11.020773896217607</v>
      </c>
      <c r="BP97" s="50">
        <f>$F97*'[1]INTERNAL PARAMETERS-2'!AA97*(1-VLOOKUP(AB$4,'[1]INTERNAL PARAMETERS-1'!$B$5:$J$44,4, FALSE))</f>
        <v>1.6266851518901042</v>
      </c>
      <c r="BQ97" s="50">
        <f>$F97*'[1]INTERNAL PARAMETERS-2'!AB97*(1-VLOOKUP(AC$4,'[1]INTERNAL PARAMETERS-1'!$B$5:$J$44,4, FALSE))</f>
        <v>12.91179124062876</v>
      </c>
      <c r="BR97" s="50">
        <f>$F97*'[1]INTERNAL PARAMETERS-2'!AC97*(1-VLOOKUP(AD$4,'[1]INTERNAL PARAMETERS-1'!$B$5:$J$44,4, FALSE))</f>
        <v>1.0370113555718974</v>
      </c>
      <c r="BS97" s="50">
        <f>$F97*'[1]INTERNAL PARAMETERS-2'!AD97*(1-VLOOKUP(AE$4,'[1]INTERNAL PARAMETERS-1'!$B$5:$J$44,4, FALSE))</f>
        <v>0.22367449640076545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0.32534160379715693</v>
      </c>
      <c r="CA97" s="50">
        <f>$F97*'[1]INTERNAL PARAMETERS-2'!AL97*(1-VLOOKUP(AM$4,'[1]INTERNAL PARAMETERS-1'!$B$5:$J$44,4, FALSE))</f>
        <v>0.1626650851246583</v>
      </c>
      <c r="CB97" s="50">
        <f>$F97*'[1]INTERNAL PARAMETERS-2'!AM97*(1-VLOOKUP(AN$4,'[1]INTERNAL PARAMETERS-1'!$B$5:$J$44,4, FALSE))</f>
        <v>0.50833553698195744</v>
      </c>
      <c r="CC97" s="50">
        <f>$F97*'[1]INTERNAL PARAMETERS-2'!AN97*(1-VLOOKUP(AO$4,'[1]INTERNAL PARAMETERS-1'!$B$5:$J$44,4, FALSE))</f>
        <v>1.4030106554893387</v>
      </c>
      <c r="CD97" s="50">
        <f>$F97*'[1]INTERNAL PARAMETERS-2'!AO97*(1-VLOOKUP(AP$4,'[1]INTERNAL PARAMETERS-1'!$B$5:$J$44,4, FALSE))</f>
        <v>5.4493889703805367</v>
      </c>
      <c r="CE97" s="50">
        <f>$F97*'[1]INTERNAL PARAMETERS-2'!AP97*(1-VLOOKUP(AQ$4,'[1]INTERNAL PARAMETERS-1'!$B$5:$J$44,4, FALSE))</f>
        <v>0.77267916305084761</v>
      </c>
      <c r="CF97" s="50">
        <f>$F97*'[1]INTERNAL PARAMETERS-2'!AQ97*(1-VLOOKUP(AR$4,'[1]INTERNAL PARAMETERS-1'!$B$5:$J$44,4, FALSE))</f>
        <v>0.36599929991744129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114.3354784034992</v>
      </c>
    </row>
    <row r="98" spans="3:87" x14ac:dyDescent="0.4">
      <c r="C98" s="33" t="s">
        <v>10</v>
      </c>
      <c r="D98" s="32" t="s">
        <v>71</v>
      </c>
      <c r="E98" s="32" t="s">
        <v>85</v>
      </c>
      <c r="F98" s="143">
        <f>AEB!AF98</f>
        <v>143.97800984144342</v>
      </c>
      <c r="G98" s="51">
        <f>$F98*'[1]INTERNAL PARAMETERS-2'!F98*VLOOKUP(G$4,'[1]INTERNAL PARAMETERS-1'!$B$5:$J$44,4, FALSE)</f>
        <v>0.67355792564024064</v>
      </c>
      <c r="H98" s="50">
        <f>$F98*'[1]INTERNAL PARAMETERS-2'!G98*VLOOKUP(H$4,'[1]INTERNAL PARAMETERS-1'!$B$5:$J$44,4, FALSE)</f>
        <v>0.72816878477310021</v>
      </c>
      <c r="I98" s="50">
        <f>$F98*'[1]INTERNAL PARAMETERS-2'!H98*VLOOKUP(I$4,'[1]INTERNAL PARAMETERS-1'!$B$5:$J$44,4, FALSE)</f>
        <v>1.9531164151429197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1.8198820443958451E-2</v>
      </c>
      <c r="M98" s="50">
        <f>$F98*'[1]INTERNAL PARAMETERS-2'!L98*VLOOKUP(M$4,'[1]INTERNAL PARAMETERS-1'!$B$5:$J$44,4, FALSE)</f>
        <v>5.4613018803007111E-2</v>
      </c>
      <c r="N98" s="50">
        <f>$F98*'[1]INTERNAL PARAMETERS-2'!M98*VLOOKUP(N$4,'[1]INTERNAL PARAMETERS-1'!$B$5:$J$44,4, FALSE)</f>
        <v>0.4032255342519957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0.12743493651066157</v>
      </c>
      <c r="S98" s="50">
        <f>$F98*'[1]INTERNAL PARAMETERS-2'!R98*VLOOKUP(S$4,'[1]INTERNAL PARAMETERS-1'!$B$5:$J$44,4, FALSE)</f>
        <v>0.89677063374767652</v>
      </c>
      <c r="T98" s="50">
        <f>$F98*'[1]INTERNAL PARAMETERS-2'!S98*VLOOKUP(T$4,'[1]INTERNAL PARAMETERS-1'!$B$5:$J$44,4, FALSE)</f>
        <v>2.0024461608747952E-2</v>
      </c>
      <c r="U98" s="50">
        <f>$F98*'[1]INTERNAL PARAMETERS-2'!T98*VLOOKUP(U$4,'[1]INTERNAL PARAMETERS-1'!$B$5:$J$44,4, FALSE)</f>
        <v>5.8253502781848016E-2</v>
      </c>
      <c r="V98" s="50">
        <f>$F98*'[1]INTERNAL PARAMETERS-2'!U98*VLOOKUP(V$4,'[1]INTERNAL PARAMETERS-1'!$B$5:$J$44,4, FALSE)</f>
        <v>0.69631652965587754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5.4610859132859492E-2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37.109211887715468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1.037647357257135</v>
      </c>
      <c r="BB98" s="50">
        <f>$F98*'[1]INTERNAL PARAMETERS-2'!M98*(1-VLOOKUP(N$4,'[1]INTERNAL PARAMETERS-1'!$B$5:$J$44,4, FALSE))</f>
        <v>7.6612851507879167</v>
      </c>
      <c r="BC98" s="50">
        <f>$F98*'[1]INTERNAL PARAMETERS-2'!N98*(1-VLOOKUP(O$4,'[1]INTERNAL PARAMETERS-1'!$B$5:$J$44,4, FALSE))</f>
        <v>3.1129341529808641</v>
      </c>
      <c r="BD98" s="50">
        <f>$F98*'[1]INTERNAL PARAMETERS-2'!O98*(1-VLOOKUP(P$4,'[1]INTERNAL PARAMETERS-1'!$B$5:$J$44,4, FALSE))</f>
        <v>6.3897152811612905</v>
      </c>
      <c r="BE98" s="50">
        <f>$F98*'[1]INTERNAL PARAMETERS-2'!P98*(1-VLOOKUP(Q$4,'[1]INTERNAL PARAMETERS-1'!$B$5:$J$44,4, FALSE))</f>
        <v>5.2974549051011488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17.038642041205851</v>
      </c>
      <c r="BH98" s="50">
        <f>$F98*'[1]INTERNAL PARAMETERS-2'!S98*(1-VLOOKUP(T$4,'[1]INTERNAL PARAMETERS-1'!$B$5:$J$44,4, FALSE))</f>
        <v>0.18022015447873158</v>
      </c>
      <c r="BI98" s="50">
        <f>$F98*'[1]INTERNAL PARAMETERS-2'!T98*(1-VLOOKUP(U$4,'[1]INTERNAL PARAMETERS-1'!$B$5:$J$44,4, FALSE))</f>
        <v>0.23301401112739206</v>
      </c>
      <c r="BJ98" s="50">
        <f>$F98*'[1]INTERNAL PARAMETERS-2'!U98*(1-VLOOKUP(V$4,'[1]INTERNAL PARAMETERS-1'!$B$5:$J$44,4, FALSE))</f>
        <v>3.9457936680499728</v>
      </c>
      <c r="BK98" s="50">
        <f>$F98*'[1]INTERNAL PARAMETERS-2'!V98*(1-VLOOKUP(W$4,'[1]INTERNAL PARAMETERS-1'!$B$5:$J$44,4, FALSE))</f>
        <v>4.1141716312192456</v>
      </c>
      <c r="BL98" s="50">
        <f>$F98*'[1]INTERNAL PARAMETERS-2'!W98*(1-VLOOKUP(X$4,'[1]INTERNAL PARAMETERS-1'!$B$5:$J$44,4, FALSE))</f>
        <v>5.1336223277025708</v>
      </c>
      <c r="BM98" s="50">
        <f>$F98*'[1]INTERNAL PARAMETERS-2'!X98*(1-VLOOKUP(Y$4,'[1]INTERNAL PARAMETERS-1'!$B$5:$J$44,4, FALSE))</f>
        <v>0.80099286215090226</v>
      </c>
      <c r="BN98" s="50">
        <f>$F98*'[1]INTERNAL PARAMETERS-2'!Y98*(1-VLOOKUP(Z$4,'[1]INTERNAL PARAMETERS-1'!$B$5:$J$44,4, FALSE))</f>
        <v>5.8435922920317127</v>
      </c>
      <c r="BO98" s="50">
        <f>$F98*'[1]INTERNAL PARAMETERS-2'!Z98*(1-VLOOKUP(AA$4,'[1]INTERNAL PARAMETERS-1'!$B$5:$J$44,4, FALSE))</f>
        <v>5.3702789824789505</v>
      </c>
      <c r="BP98" s="50">
        <f>$F98*'[1]INTERNAL PARAMETERS-2'!AA98*(1-VLOOKUP(AB$4,'[1]INTERNAL PARAMETERS-1'!$B$5:$J$44,4, FALSE))</f>
        <v>2.2027195725642428</v>
      </c>
      <c r="BQ98" s="50">
        <f>$F98*'[1]INTERNAL PARAMETERS-2'!AB98*(1-VLOOKUP(AC$4,'[1]INTERNAL PARAMETERS-1'!$B$5:$J$44,4, FALSE))</f>
        <v>17.603586555671953</v>
      </c>
      <c r="BR98" s="50">
        <f>$F98*'[1]INTERNAL PARAMETERS-2'!AC98*(1-VLOOKUP(AD$4,'[1]INTERNAL PARAMETERS-1'!$B$5:$J$44,4, FALSE))</f>
        <v>1.5655736856129034</v>
      </c>
      <c r="BS98" s="50">
        <f>$F98*'[1]INTERNAL PARAMETERS-2'!AD98*(1-VLOOKUP(AE$4,'[1]INTERNAL PARAMETERS-1'!$B$5:$J$44,4, FALSE))</f>
        <v>0.34587837304209956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0.87380254172772009</v>
      </c>
      <c r="CA98" s="50">
        <f>$F98*'[1]INTERNAL PARAMETERS-2'!AL98*(1-VLOOKUP(AM$4,'[1]INTERNAL PARAMETERS-1'!$B$5:$J$44,4, FALSE))</f>
        <v>0.38229041173100059</v>
      </c>
      <c r="CB98" s="50">
        <f>$F98*'[1]INTERNAL PARAMETERS-2'!AM98*(1-VLOOKUP(AN$4,'[1]INTERNAL PARAMETERS-1'!$B$5:$J$44,4, FALSE))</f>
        <v>1.0922603760601421</v>
      </c>
      <c r="CC98" s="50">
        <f>$F98*'[1]INTERNAL PARAMETERS-2'!AN98*(1-VLOOKUP(AO$4,'[1]INTERNAL PARAMETERS-1'!$B$5:$J$44,4, FALSE))</f>
        <v>2.1299098929874249</v>
      </c>
      <c r="CD98" s="50">
        <f>$F98*'[1]INTERNAL PARAMETERS-2'!AO98*(1-VLOOKUP(AP$4,'[1]INTERNAL PARAMETERS-1'!$B$5:$J$44,4, FALSE))</f>
        <v>7.2453190024450533</v>
      </c>
      <c r="CE98" s="50">
        <f>$F98*'[1]INTERNAL PARAMETERS-2'!AP98*(1-VLOOKUP(AQ$4,'[1]INTERNAL PARAMETERS-1'!$B$5:$J$44,4, FALSE))</f>
        <v>0.76458082346200118</v>
      </c>
      <c r="CF98" s="50">
        <f>$F98*'[1]INTERNAL PARAMETERS-2'!AQ98*(1-VLOOKUP(AR$4,'[1]INTERNAL PARAMETERS-1'!$B$5:$J$44,4, FALSE))</f>
        <v>0.76458082346200118</v>
      </c>
      <c r="CG98" s="50">
        <f>$F98*'[1]INTERNAL PARAMETERS-2'!AR98*(1-VLOOKUP(AS$4,'[1]INTERNAL PARAMETERS-1'!$B$5:$J$44,4, FALSE))</f>
        <v>5.4610859132859492E-2</v>
      </c>
      <c r="CH98" s="49">
        <f>$F98*'[1]INTERNAL PARAMETERS-2'!AS98*(1-VLOOKUP(AT$4,'[1]INTERNAL PARAMETERS-1'!$B$5:$J$44,4, FALSE))</f>
        <v>0</v>
      </c>
      <c r="CI98" s="48">
        <f t="shared" si="1"/>
        <v>143.97798104584146</v>
      </c>
    </row>
    <row r="99" spans="3:87" x14ac:dyDescent="0.4">
      <c r="C99" s="33" t="s">
        <v>10</v>
      </c>
      <c r="D99" s="32" t="s">
        <v>71</v>
      </c>
      <c r="E99" s="32" t="s">
        <v>84</v>
      </c>
      <c r="F99" s="143">
        <f>AEB!AF99</f>
        <v>169.3858939311099</v>
      </c>
      <c r="G99" s="51">
        <f>$F99*'[1]INTERNAL PARAMETERS-2'!F99*VLOOKUP(G$4,'[1]INTERNAL PARAMETERS-1'!$B$5:$J$44,4, FALSE)</f>
        <v>0.78640788975396392</v>
      </c>
      <c r="H99" s="50">
        <f>$F99*'[1]INTERNAL PARAMETERS-2'!G99*VLOOKUP(H$4,'[1]INTERNAL PARAMETERS-1'!$B$5:$J$44,4, FALSE)</f>
        <v>1.4323779348496446</v>
      </c>
      <c r="I99" s="50">
        <f>$F99*'[1]INTERNAL PARAMETERS-2'!H99*VLOOKUP(I$4,'[1]INTERNAL PARAMETERS-1'!$B$5:$J$44,4, FALSE)</f>
        <v>2.0482887592083108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7.0214687681793328E-2</v>
      </c>
      <c r="N99" s="50">
        <f>$F99*'[1]INTERNAL PARAMETERS-2'!M99*VLOOKUP(N$4,'[1]INTERNAL PARAMETERS-1'!$B$5:$J$44,4, FALSE)</f>
        <v>0.38196773160306186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0.25277456951339533</v>
      </c>
      <c r="S99" s="50">
        <f>$F99*'[1]INTERNAL PARAMETERS-2'!R99*VLOOKUP(S$4,'[1]INTERNAL PARAMETERS-1'!$B$5:$J$44,4, FALSE)</f>
        <v>0.88387676776927293</v>
      </c>
      <c r="T99" s="50">
        <f>$F99*'[1]INTERNAL PARAMETERS-2'!S99*VLOOKUP(T$4,'[1]INTERNAL PARAMETERS-1'!$B$5:$J$44,4, FALSE)</f>
        <v>5.055491390267907E-2</v>
      </c>
      <c r="U99" s="50">
        <f>$F99*'[1]INTERNAL PARAMETERS-2'!T99*VLOOKUP(U$4,'[1]INTERNAL PARAMETERS-1'!$B$5:$J$44,4, FALSE)</f>
        <v>9.5492991562602533E-2</v>
      </c>
      <c r="V99" s="50">
        <f>$F99*'[1]INTERNAL PARAMETERS-2'!U99*VLOOKUP(V$4,'[1]INTERNAL PARAMETERS-1'!$B$5:$J$44,4, FALSE)</f>
        <v>0.59822863089119738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8.4252543641334054E-2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2.8084181213778019E-2</v>
      </c>
      <c r="AJ99" s="50">
        <f>$F99*'[1]INTERNAL PARAMETERS-2'!AI99*VLOOKUP(AJ$4,'[1]INTERNAL PARAMETERS-1'!$B$5:$J$44,4, FALSE)</f>
        <v>0.1404209060688901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38.9174864249579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1.3340790659540733</v>
      </c>
      <c r="BB99" s="50">
        <f>$F99*'[1]INTERNAL PARAMETERS-2'!M99*(1-VLOOKUP(N$4,'[1]INTERNAL PARAMETERS-1'!$B$5:$J$44,4, FALSE))</f>
        <v>7.2573869004581741</v>
      </c>
      <c r="BC99" s="50">
        <f>$F99*'[1]INTERNAL PARAMETERS-2'!N99*(1-VLOOKUP(O$4,'[1]INTERNAL PARAMETERS-1'!$B$5:$J$44,4, FALSE))</f>
        <v>5.6171750145434665</v>
      </c>
      <c r="BD99" s="50">
        <f>$F99*'[1]INTERNAL PARAMETERS-2'!O99*(1-VLOOKUP(P$4,'[1]INTERNAL PARAMETERS-1'!$B$5:$J$44,4, FALSE))</f>
        <v>6.2350608784253687</v>
      </c>
      <c r="BE99" s="50">
        <f>$F99*'[1]INTERNAL PARAMETERS-2'!P99*(1-VLOOKUP(Q$4,'[1]INTERNAL PARAMETERS-1'!$B$5:$J$44,4, FALSE))</f>
        <v>8.2291563147293605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16.793658587616186</v>
      </c>
      <c r="BH99" s="50">
        <f>$F99*'[1]INTERNAL PARAMETERS-2'!S99*(1-VLOOKUP(T$4,'[1]INTERNAL PARAMETERS-1'!$B$5:$J$44,4, FALSE))</f>
        <v>0.45499422512411158</v>
      </c>
      <c r="BI99" s="50">
        <f>$F99*'[1]INTERNAL PARAMETERS-2'!T99*(1-VLOOKUP(U$4,'[1]INTERNAL PARAMETERS-1'!$B$5:$J$44,4, FALSE))</f>
        <v>0.38197196625041013</v>
      </c>
      <c r="BJ99" s="50">
        <f>$F99*'[1]INTERNAL PARAMETERS-2'!U99*(1-VLOOKUP(V$4,'[1]INTERNAL PARAMETERS-1'!$B$5:$J$44,4, FALSE))</f>
        <v>3.3899622417167854</v>
      </c>
      <c r="BK99" s="50">
        <f>$F99*'[1]INTERNAL PARAMETERS-2'!V99*(1-VLOOKUP(W$4,'[1]INTERNAL PARAMETERS-1'!$B$5:$J$44,4, FALSE))</f>
        <v>4.465655830420995</v>
      </c>
      <c r="BL99" s="50">
        <f>$F99*'[1]INTERNAL PARAMETERS-2'!W99*(1-VLOOKUP(X$4,'[1]INTERNAL PARAMETERS-1'!$B$5:$J$44,4, FALSE))</f>
        <v>8.5942845476872609</v>
      </c>
      <c r="BM99" s="50">
        <f>$F99*'[1]INTERNAL PARAMETERS-2'!X99*(1-VLOOKUP(Y$4,'[1]INTERNAL PARAMETERS-1'!$B$5:$J$44,4, FALSE))</f>
        <v>2.1907016433898305</v>
      </c>
      <c r="BN99" s="50">
        <f>$F99*'[1]INTERNAL PARAMETERS-2'!Y99*(1-VLOOKUP(Z$4,'[1]INTERNAL PARAMETERS-1'!$B$5:$J$44,4, FALSE))</f>
        <v>7.4708495447785674</v>
      </c>
      <c r="BO99" s="50">
        <f>$F99*'[1]INTERNAL PARAMETERS-2'!Z99*(1-VLOOKUP(AA$4,'[1]INTERNAL PARAMETERS-1'!$B$5:$J$44,4, FALSE))</f>
        <v>6.965300405751778</v>
      </c>
      <c r="BP99" s="50">
        <f>$F99*'[1]INTERNAL PARAMETERS-2'!AA99*(1-VLOOKUP(AB$4,'[1]INTERNAL PARAMETERS-1'!$B$5:$J$44,4, FALSE))</f>
        <v>2.4434762129032261</v>
      </c>
      <c r="BQ99" s="50">
        <f>$F99*'[1]INTERNAL PARAMETERS-2'!AB99*(1-VLOOKUP(AC$4,'[1]INTERNAL PARAMETERS-1'!$B$5:$J$44,4, FALSE))</f>
        <v>22.665306265259705</v>
      </c>
      <c r="BR99" s="50">
        <f>$F99*'[1]INTERNAL PARAMETERS-2'!AC99*(1-VLOOKUP(AD$4,'[1]INTERNAL PARAMETERS-1'!$B$5:$J$44,4, FALSE))</f>
        <v>2.2749541870311645</v>
      </c>
      <c r="BS99" s="50">
        <f>$F99*'[1]INTERNAL PARAMETERS-2'!AD99*(1-VLOOKUP(AE$4,'[1]INTERNAL PARAMETERS-1'!$B$5:$J$44,4, FALSE))</f>
        <v>0.75832370854018594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0.78640788975396392</v>
      </c>
      <c r="CA99" s="50">
        <f>$F99*'[1]INTERNAL PARAMETERS-2'!AL99*(1-VLOOKUP(AM$4,'[1]INTERNAL PARAMETERS-1'!$B$5:$J$44,4, FALSE))</f>
        <v>0.81449207096774201</v>
      </c>
      <c r="CB99" s="50">
        <f>$F99*'[1]INTERNAL PARAMETERS-2'!AM99*(1-VLOOKUP(AN$4,'[1]INTERNAL PARAMETERS-1'!$B$5:$J$44,4, FALSE))</f>
        <v>0.95491297703663214</v>
      </c>
      <c r="CC99" s="50">
        <f>$F99*'[1]INTERNAL PARAMETERS-2'!AN99*(1-VLOOKUP(AO$4,'[1]INTERNAL PARAMETERS-1'!$B$5:$J$44,4, FALSE))</f>
        <v>3.0613620767851288</v>
      </c>
      <c r="CD99" s="50">
        <f>$F99*'[1]INTERNAL PARAMETERS-2'!AO99*(1-VLOOKUP(AP$4,'[1]INTERNAL PARAMETERS-1'!$B$5:$J$44,4, FALSE))</f>
        <v>8.903227479628212</v>
      </c>
      <c r="CE99" s="50">
        <f>$F99*'[1]INTERNAL PARAMETERS-2'!AP99*(1-VLOOKUP(AQ$4,'[1]INTERNAL PARAMETERS-1'!$B$5:$J$44,4, FALSE))</f>
        <v>1.2357717277638054</v>
      </c>
      <c r="CF99" s="50">
        <f>$F99*'[1]INTERNAL PARAMETERS-2'!AQ99*(1-VLOOKUP(AR$4,'[1]INTERNAL PARAMETERS-1'!$B$5:$J$44,4, FALSE))</f>
        <v>0.30894293194095135</v>
      </c>
      <c r="CG99" s="50">
        <f>$F99*'[1]INTERNAL PARAMETERS-2'!AR99*(1-VLOOKUP(AS$4,'[1]INTERNAL PARAMETERS-1'!$B$5:$J$44,4, FALSE))</f>
        <v>2.8084181213778019E-2</v>
      </c>
      <c r="CH99" s="49">
        <f>$F99*'[1]INTERNAL PARAMETERS-2'!AS99*(1-VLOOKUP(AT$4,'[1]INTERNAL PARAMETERS-1'!$B$5:$J$44,4, FALSE))</f>
        <v>0</v>
      </c>
      <c r="CI99" s="48">
        <f t="shared" si="1"/>
        <v>169.3859278082887</v>
      </c>
    </row>
    <row r="100" spans="3:87" x14ac:dyDescent="0.4">
      <c r="C100" s="33" t="s">
        <v>10</v>
      </c>
      <c r="D100" s="32" t="s">
        <v>71</v>
      </c>
      <c r="E100" s="32" t="s">
        <v>83</v>
      </c>
      <c r="F100" s="143">
        <f>AEB!AF100</f>
        <v>220.20166211044287</v>
      </c>
      <c r="G100" s="51">
        <f>$F100*'[1]INTERNAL PARAMETERS-2'!F100*VLOOKUP(G$4,'[1]INTERNAL PARAMETERS-1'!$B$5:$J$44,4, FALSE)</f>
        <v>1.5561871663007107</v>
      </c>
      <c r="H100" s="50">
        <f>$F100*'[1]INTERNAL PARAMETERS-2'!G100*VLOOKUP(H$4,'[1]INTERNAL PARAMETERS-1'!$B$5:$J$44,4, FALSE)</f>
        <v>1.2815736734827774</v>
      </c>
      <c r="I100" s="50">
        <f>$F100*'[1]INTERNAL PARAMETERS-2'!H100*VLOOKUP(I$4,'[1]INTERNAL PARAMETERS-1'!$B$5:$J$44,4, FALSE)</f>
        <v>2.6597046747926738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9.1537830939311102E-2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0.11213769642974303</v>
      </c>
      <c r="N100" s="50">
        <f>$F100*'[1]INTERNAL PARAMETERS-2'!M100*VLOOKUP(N$4,'[1]INTERNAL PARAMETERS-1'!$B$5:$J$44,4, FALSE)</f>
        <v>0.44397389417200661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0.32039341837069435</v>
      </c>
      <c r="S100" s="50">
        <f>$F100*'[1]INTERNAL PARAMETERS-2'!R100*VLOOKUP(S$4,'[1]INTERNAL PARAMETERS-1'!$B$5:$J$44,4, FALSE)</f>
        <v>1.0728764472092949</v>
      </c>
      <c r="T100" s="50">
        <f>$F100*'[1]INTERNAL PARAMETERS-2'!S100*VLOOKUP(T$4,'[1]INTERNAL PARAMETERS-1'!$B$5:$J$44,4, FALSE)</f>
        <v>5.0346908024931664E-2</v>
      </c>
      <c r="U100" s="50">
        <f>$F100*'[1]INTERNAL PARAMETERS-2'!T100*VLOOKUP(U$4,'[1]INTERNAL PARAMETERS-1'!$B$5:$J$44,4, FALSE)</f>
        <v>0.10069381604986333</v>
      </c>
      <c r="V100" s="50">
        <f>$F100*'[1]INTERNAL PARAMETERS-2'!U100*VLOOKUP(V$4,'[1]INTERNAL PARAMETERS-1'!$B$5:$J$44,4, FALSE)</f>
        <v>0.65909550393756156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9.1537830939311102E-2</v>
      </c>
      <c r="AG100" s="50">
        <f>$F100*'[1]INTERNAL PARAMETERS-2'!AF100*VLOOKUP(AG$4,'[1]INTERNAL PARAMETERS-1'!$B$5:$J$44,4, FALSE)</f>
        <v>4.5779925552761072E-2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9.1537830939311102E-2</v>
      </c>
      <c r="AJ100" s="50">
        <f>$F100*'[1]INTERNAL PARAMETERS-2'!AI100*VLOOKUP(AJ$4,'[1]INTERNAL PARAMETERS-1'!$B$5:$J$44,4, FALSE)</f>
        <v>0.1830756618786222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50.534388821060794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2.1306162321651176</v>
      </c>
      <c r="BB100" s="50">
        <f>$F100*'[1]INTERNAL PARAMETERS-2'!M100*(1-VLOOKUP(N$4,'[1]INTERNAL PARAMETERS-1'!$B$5:$J$44,4, FALSE))</f>
        <v>8.4355039892681241</v>
      </c>
      <c r="BC100" s="50">
        <f>$F100*'[1]INTERNAL PARAMETERS-2'!N100*(1-VLOOKUP(O$4,'[1]INTERNAL PARAMETERS-1'!$B$5:$J$44,4, FALSE))</f>
        <v>9.6118025511208316</v>
      </c>
      <c r="BD100" s="50">
        <f>$F100*'[1]INTERNAL PARAMETERS-2'!O100*(1-VLOOKUP(P$4,'[1]INTERNAL PARAMETERS-1'!$B$5:$J$44,4, FALSE))</f>
        <v>8.2844489520852918</v>
      </c>
      <c r="BE100" s="50">
        <f>$F100*'[1]INTERNAL PARAMETERS-2'!P100*(1-VLOOKUP(Q$4,'[1]INTERNAL PARAMETERS-1'!$B$5:$J$44,4, FALSE))</f>
        <v>8.8794778834401313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20.384652496976599</v>
      </c>
      <c r="BH100" s="50">
        <f>$F100*'[1]INTERNAL PARAMETERS-2'!S100*(1-VLOOKUP(T$4,'[1]INTERNAL PARAMETERS-1'!$B$5:$J$44,4, FALSE))</f>
        <v>0.45312217222438494</v>
      </c>
      <c r="BI100" s="50">
        <f>$F100*'[1]INTERNAL PARAMETERS-2'!T100*(1-VLOOKUP(U$4,'[1]INTERNAL PARAMETERS-1'!$B$5:$J$44,4, FALSE))</f>
        <v>0.40277526419945331</v>
      </c>
      <c r="BJ100" s="50">
        <f>$F100*'[1]INTERNAL PARAMETERS-2'!U100*(1-VLOOKUP(V$4,'[1]INTERNAL PARAMETERS-1'!$B$5:$J$44,4, FALSE))</f>
        <v>3.7348745223128486</v>
      </c>
      <c r="BK100" s="50">
        <f>$F100*'[1]INTERNAL PARAMETERS-2'!V100*(1-VLOOKUP(W$4,'[1]INTERNAL PARAMETERS-1'!$B$5:$J$44,4, FALSE))</f>
        <v>5.8586193616118099</v>
      </c>
      <c r="BL100" s="50">
        <f>$F100*'[1]INTERNAL PARAMETERS-2'!W100*(1-VLOOKUP(X$4,'[1]INTERNAL PARAMETERS-1'!$B$5:$J$44,4, FALSE))</f>
        <v>10.069491705817386</v>
      </c>
      <c r="BM100" s="50">
        <f>$F100*'[1]INTERNAL PARAMETERS-2'!X100*(1-VLOOKUP(Y$4,'[1]INTERNAL PARAMETERS-1'!$B$5:$J$44,4, FALSE))</f>
        <v>2.3800716850869326</v>
      </c>
      <c r="BN100" s="50">
        <f>$F100*'[1]INTERNAL PARAMETERS-2'!Y100*(1-VLOOKUP(Z$4,'[1]INTERNAL PARAMETERS-1'!$B$5:$J$44,4, FALSE))</f>
        <v>10.161051556922908</v>
      </c>
      <c r="BO100" s="50">
        <f>$F100*'[1]INTERNAL PARAMETERS-2'!Z100*(1-VLOOKUP(AA$4,'[1]INTERNAL PARAMETERS-1'!$B$5:$J$44,4, FALSE))</f>
        <v>11.488383135792237</v>
      </c>
      <c r="BP100" s="50">
        <f>$F100*'[1]INTERNAL PARAMETERS-2'!AA100*(1-VLOOKUP(AB$4,'[1]INTERNAL PARAMETERS-1'!$B$5:$J$44,4, FALSE))</f>
        <v>4.1193345132662662</v>
      </c>
      <c r="BQ100" s="50">
        <f>$F100*'[1]INTERNAL PARAMETERS-2'!AB100*(1-VLOOKUP(AC$4,'[1]INTERNAL PARAMETERS-1'!$B$5:$J$44,4, FALSE))</f>
        <v>31.581608642040461</v>
      </c>
      <c r="BR100" s="50">
        <f>$F100*'[1]INTERNAL PARAMETERS-2'!AC100*(1-VLOOKUP(AD$4,'[1]INTERNAL PARAMETERS-1'!$B$5:$J$44,4, FALSE))</f>
        <v>2.3800716850869326</v>
      </c>
      <c r="BS100" s="50">
        <f>$F100*'[1]INTERNAL PARAMETERS-2'!AD100*(1-VLOOKUP(AE$4,'[1]INTERNAL PARAMETERS-1'!$B$5:$J$44,4, FALSE))</f>
        <v>0.54924900580207769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0.82386249862001104</v>
      </c>
      <c r="CA100" s="50">
        <f>$F100*'[1]INTERNAL PARAMETERS-2'!AL100*(1-VLOOKUP(AM$4,'[1]INTERNAL PARAMETERS-1'!$B$5:$J$44,4, FALSE))</f>
        <v>1.3731115044220887</v>
      </c>
      <c r="CB100" s="50">
        <f>$F100*'[1]INTERNAL PARAMETERS-2'!AM100*(1-VLOOKUP(AN$4,'[1]INTERNAL PARAMETERS-1'!$B$5:$J$44,4, FALSE))</f>
        <v>1.4646493353613996</v>
      </c>
      <c r="CC100" s="50">
        <f>$F100*'[1]INTERNAL PARAMETERS-2'!AN100*(1-VLOOKUP(AO$4,'[1]INTERNAL PARAMETERS-1'!$B$5:$J$44,4, FALSE))</f>
        <v>4.5770456881290329</v>
      </c>
      <c r="CD100" s="50">
        <f>$F100*'[1]INTERNAL PARAMETERS-2'!AO100*(1-VLOOKUP(AP$4,'[1]INTERNAL PARAMETERS-1'!$B$5:$J$44,4, FALSE))</f>
        <v>10.252589387862219</v>
      </c>
      <c r="CE100" s="50">
        <f>$F100*'[1]INTERNAL PARAMETERS-2'!AP100*(1-VLOOKUP(AQ$4,'[1]INTERNAL PARAMETERS-1'!$B$5:$J$44,4, FALSE))</f>
        <v>1.4188914299748496</v>
      </c>
      <c r="CF100" s="50">
        <f>$F100*'[1]INTERNAL PARAMETERS-2'!AQ100*(1-VLOOKUP(AR$4,'[1]INTERNAL PARAMETERS-1'!$B$5:$J$44,4, FALSE))</f>
        <v>9.1537830939311102E-2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220.2016841306091</v>
      </c>
    </row>
    <row r="101" spans="3:87" x14ac:dyDescent="0.4">
      <c r="C101" s="33" t="s">
        <v>10</v>
      </c>
      <c r="D101" s="32" t="s">
        <v>71</v>
      </c>
      <c r="E101" s="32" t="s">
        <v>82</v>
      </c>
      <c r="F101" s="143">
        <f>AEB!AF101</f>
        <v>188.44180699835977</v>
      </c>
      <c r="G101" s="51">
        <f>$F101*'[1]INTERNAL PARAMETERS-2'!F101*VLOOKUP(G$4,'[1]INTERNAL PARAMETERS-1'!$B$5:$J$44,4, FALSE)</f>
        <v>1.9034506924904322</v>
      </c>
      <c r="H101" s="50">
        <f>$F101*'[1]INTERNAL PARAMETERS-2'!G101*VLOOKUP(H$4,'[1]INTERNAL PARAMETERS-1'!$B$5:$J$44,4, FALSE)</f>
        <v>1.4955684012424824</v>
      </c>
      <c r="I101" s="50">
        <f>$F101*'[1]INTERNAL PARAMETERS-2'!H101*VLOOKUP(I$4,'[1]INTERNAL PARAMETERS-1'!$B$5:$J$44,4, FALSE)</f>
        <v>2.1857233284474851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0.13369475102016132</v>
      </c>
      <c r="N101" s="50">
        <f>$F101*'[1]INTERNAL PARAMETERS-2'!M101*VLOOKUP(N$4,'[1]INTERNAL PARAMETERS-1'!$B$5:$J$44,4, FALSE)</f>
        <v>0.35123197301906783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0.22660127291552762</v>
      </c>
      <c r="S101" s="50">
        <f>$F101*'[1]INTERNAL PARAMETERS-2'!R101*VLOOKUP(S$4,'[1]INTERNAL PARAMETERS-1'!$B$5:$J$44,4, FALSE)</f>
        <v>0.73063788060246038</v>
      </c>
      <c r="T101" s="50">
        <f>$F101*'[1]INTERNAL PARAMETERS-2'!S101*VLOOKUP(T$4,'[1]INTERNAL PARAMETERS-1'!$B$5:$J$44,4, FALSE)</f>
        <v>4.9852280041416078E-2</v>
      </c>
      <c r="U101" s="50">
        <f>$F101*'[1]INTERNAL PARAMETERS-2'!T101*VLOOKUP(U$4,'[1]INTERNAL PARAMETERS-1'!$B$5:$J$44,4, FALSE)</f>
        <v>0.12689671283269549</v>
      </c>
      <c r="V101" s="50">
        <f>$F101*'[1]INTERNAL PARAMETERS-2'!U101*VLOOKUP(V$4,'[1]INTERNAL PARAMETERS-1'!$B$5:$J$44,4, FALSE)</f>
        <v>0.60502539868445881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4.532025458310552E-2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0.18128101833242208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41.528743240502216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2.5402002693830648</v>
      </c>
      <c r="BB101" s="50">
        <f>$F101*'[1]INTERNAL PARAMETERS-2'!M101*(1-VLOOKUP(N$4,'[1]INTERNAL PARAMETERS-1'!$B$5:$J$44,4, FALSE))</f>
        <v>6.6734074873622875</v>
      </c>
      <c r="BC101" s="50">
        <f>$F101*'[1]INTERNAL PARAMETERS-2'!N101*(1-VLOOKUP(O$4,'[1]INTERNAL PARAMETERS-1'!$B$5:$J$44,4, FALSE))</f>
        <v>7.976364806626572</v>
      </c>
      <c r="BD101" s="50">
        <f>$F101*'[1]INTERNAL PARAMETERS-2'!O101*(1-VLOOKUP(P$4,'[1]INTERNAL PARAMETERS-1'!$B$5:$J$44,4, FALSE))</f>
        <v>7.2512407332968838</v>
      </c>
      <c r="BE101" s="50">
        <f>$F101*'[1]INTERNAL PARAMETERS-2'!P101*(1-VLOOKUP(Q$4,'[1]INTERNAL PARAMETERS-1'!$B$5:$J$44,4, FALSE))</f>
        <v>7.4325217516293058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13.882119731446744</v>
      </c>
      <c r="BH101" s="50">
        <f>$F101*'[1]INTERNAL PARAMETERS-2'!S101*(1-VLOOKUP(T$4,'[1]INTERNAL PARAMETERS-1'!$B$5:$J$44,4, FALSE))</f>
        <v>0.44867052037274469</v>
      </c>
      <c r="BI101" s="50">
        <f>$F101*'[1]INTERNAL PARAMETERS-2'!T101*(1-VLOOKUP(U$4,'[1]INTERNAL PARAMETERS-1'!$B$5:$J$44,4, FALSE))</f>
        <v>0.50758685133078196</v>
      </c>
      <c r="BJ101" s="50">
        <f>$F101*'[1]INTERNAL PARAMETERS-2'!U101*(1-VLOOKUP(V$4,'[1]INTERNAL PARAMETERS-1'!$B$5:$J$44,4, FALSE))</f>
        <v>3.4284772592119332</v>
      </c>
      <c r="BK101" s="50">
        <f>$F101*'[1]INTERNAL PARAMETERS-2'!V101*(1-VLOOKUP(W$4,'[1]INTERNAL PARAMETERS-1'!$B$5:$J$44,4, FALSE))</f>
        <v>5.0758685133078192</v>
      </c>
      <c r="BL101" s="50">
        <f>$F101*'[1]INTERNAL PARAMETERS-2'!W101*(1-VLOOKUP(X$4,'[1]INTERNAL PARAMETERS-1'!$B$5:$J$44,4, FALSE))</f>
        <v>9.2453507791342258</v>
      </c>
      <c r="BM101" s="50">
        <f>$F101*'[1]INTERNAL PARAMETERS-2'!X101*(1-VLOOKUP(Y$4,'[1]INTERNAL PARAMETERS-1'!$B$5:$J$44,4, FALSE))</f>
        <v>3.2177380754004923</v>
      </c>
      <c r="BN101" s="50">
        <f>$F101*'[1]INTERNAL PARAMETERS-2'!Y101*(1-VLOOKUP(Z$4,'[1]INTERNAL PARAMETERS-1'!$B$5:$J$44,4, FALSE))</f>
        <v>8.8374496437055772</v>
      </c>
      <c r="BO101" s="50">
        <f>$F101*'[1]INTERNAL PARAMETERS-2'!Z101*(1-VLOOKUP(AA$4,'[1]INTERNAL PARAMETERS-1'!$B$5:$J$44,4, FALSE))</f>
        <v>9.1546914257873162</v>
      </c>
      <c r="BP101" s="50">
        <f>$F101*'[1]INTERNAL PARAMETERS-2'!AA101*(1-VLOOKUP(AB$4,'[1]INTERNAL PARAMETERS-1'!$B$5:$J$44,4, FALSE))</f>
        <v>3.0817773116511757</v>
      </c>
      <c r="BQ101" s="50">
        <f>$F101*'[1]INTERNAL PARAMETERS-2'!AB101*(1-VLOOKUP(AC$4,'[1]INTERNAL PARAMETERS-1'!$B$5:$J$44,4, FALSE))</f>
        <v>29.503523421963095</v>
      </c>
      <c r="BR101" s="50">
        <f>$F101*'[1]INTERNAL PARAMETERS-2'!AC101*(1-VLOOKUP(AD$4,'[1]INTERNAL PARAMETERS-1'!$B$5:$J$44,4, FALSE))</f>
        <v>2.175372219989065</v>
      </c>
      <c r="BS101" s="50">
        <f>$F101*'[1]INTERNAL PARAMETERS-2'!AD101*(1-VLOOKUP(AE$4,'[1]INTERNAL PARAMETERS-1'!$B$5:$J$44,4, FALSE))</f>
        <v>0.77044432791279394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0.9517253462452161</v>
      </c>
      <c r="CA101" s="50">
        <f>$F101*'[1]INTERNAL PARAMETERS-2'!AL101*(1-VLOOKUP(AM$4,'[1]INTERNAL PARAMETERS-1'!$B$5:$J$44,4, FALSE))</f>
        <v>0.9517253462452161</v>
      </c>
      <c r="CB101" s="50">
        <f>$F101*'[1]INTERNAL PARAMETERS-2'!AM101*(1-VLOOKUP(AN$4,'[1]INTERNAL PARAMETERS-1'!$B$5:$J$44,4, FALSE))</f>
        <v>1.3596076374931658</v>
      </c>
      <c r="CC101" s="50">
        <f>$F101*'[1]INTERNAL PARAMETERS-2'!AN101*(1-VLOOKUP(AO$4,'[1]INTERNAL PARAMETERS-1'!$B$5:$J$44,4, FALSE))</f>
        <v>4.8945874949753962</v>
      </c>
      <c r="CD101" s="50">
        <f>$F101*'[1]INTERNAL PARAMETERS-2'!AO101*(1-VLOOKUP(AP$4,'[1]INTERNAL PARAMETERS-1'!$B$5:$J$44,4, FALSE))</f>
        <v>8.2029660795420991</v>
      </c>
      <c r="CE101" s="50">
        <f>$F101*'[1]INTERNAL PARAMETERS-2'!AP101*(1-VLOOKUP(AQ$4,'[1]INTERNAL PARAMETERS-1'!$B$5:$J$44,4, FALSE))</f>
        <v>1.0876861099945325</v>
      </c>
      <c r="CF101" s="50">
        <f>$F101*'[1]INTERNAL PARAMETERS-2'!AQ101*(1-VLOOKUP(AR$4,'[1]INTERNAL PARAMETERS-1'!$B$5:$J$44,4, FALSE))</f>
        <v>0.18128101833242208</v>
      </c>
      <c r="CG101" s="50">
        <f>$F101*'[1]INTERNAL PARAMETERS-2'!AR101*(1-VLOOKUP(AS$4,'[1]INTERNAL PARAMETERS-1'!$B$5:$J$44,4, FALSE))</f>
        <v>4.532025458310552E-2</v>
      </c>
      <c r="CH101" s="49">
        <f>$F101*'[1]INTERNAL PARAMETERS-2'!AS101*(1-VLOOKUP(AT$4,'[1]INTERNAL PARAMETERS-1'!$B$5:$J$44,4, FALSE))</f>
        <v>0</v>
      </c>
      <c r="CI101" s="48">
        <f t="shared" si="1"/>
        <v>188.44173162163699</v>
      </c>
    </row>
    <row r="102" spans="3:87" x14ac:dyDescent="0.4">
      <c r="C102" s="33" t="s">
        <v>10</v>
      </c>
      <c r="D102" s="32" t="s">
        <v>71</v>
      </c>
      <c r="E102" s="32" t="s">
        <v>81</v>
      </c>
      <c r="F102" s="143">
        <f>AEB!AF102</f>
        <v>222.31898578458174</v>
      </c>
      <c r="G102" s="51">
        <f>$F102*'[1]INTERNAL PARAMETERS-2'!F102*VLOOKUP(G$4,'[1]INTERNAL PARAMETERS-1'!$B$5:$J$44,4, FALSE)</f>
        <v>2.0455125244067798</v>
      </c>
      <c r="H102" s="50">
        <f>$F102*'[1]INTERNAL PARAMETERS-2'!G102*VLOOKUP(H$4,'[1]INTERNAL PARAMETERS-1'!$B$5:$J$44,4, FALSE)</f>
        <v>1.2273119610237835</v>
      </c>
      <c r="I102" s="50">
        <f>$F102*'[1]INTERNAL PARAMETERS-2'!H102*VLOOKUP(I$4,'[1]INTERNAL PARAMETERS-1'!$B$5:$J$44,4, FALSE)</f>
        <v>2.3099587348076822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0.14026438291627941</v>
      </c>
      <c r="N102" s="50">
        <f>$F102*'[1]INTERNAL PARAMETERS-2'!M102*VLOOKUP(N$4,'[1]INTERNAL PARAMETERS-1'!$B$5:$J$44,4, FALSE)</f>
        <v>0.32728356013798526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0.17532075218972115</v>
      </c>
      <c r="S102" s="50">
        <f>$F102*'[1]INTERNAL PARAMETERS-2'!R102*VLOOKUP(S$4,'[1]INTERNAL PARAMETERS-1'!$B$5:$J$44,4, FALSE)</f>
        <v>0.99209736246876712</v>
      </c>
      <c r="T102" s="50">
        <f>$F102*'[1]INTERNAL PARAMETERS-2'!S102*VLOOKUP(T$4,'[1]INTERNAL PARAMETERS-1'!$B$5:$J$44,4, FALSE)</f>
        <v>8.7664822474576284E-2</v>
      </c>
      <c r="U102" s="50">
        <f>$F102*'[1]INTERNAL PARAMETERS-2'!T102*VLOOKUP(U$4,'[1]INTERNAL PARAMETERS-1'!$B$5:$J$44,4, FALSE)</f>
        <v>0.14026549451120832</v>
      </c>
      <c r="V102" s="50">
        <f>$F102*'[1]INTERNAL PARAMETERS-2'!U102*VLOOKUP(V$4,'[1]INTERNAL PARAMETERS-1'!$B$5:$J$44,4, FALSE)</f>
        <v>0.67502380175293875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5.8447661362766537E-2</v>
      </c>
      <c r="AH102" s="50">
        <f>$F102*'[1]INTERNAL PARAMETERS-2'!AG102*VLOOKUP(AH$4,'[1]INTERNAL PARAMETERS-1'!$B$5:$J$44,4, FALSE)</f>
        <v>5.8447661362766537E-2</v>
      </c>
      <c r="AI102" s="50">
        <f>$F102*'[1]INTERNAL PARAMETERS-2'!AH102*VLOOKUP(AI$4,'[1]INTERNAL PARAMETERS-1'!$B$5:$J$44,4, FALSE)</f>
        <v>0.23376841355248767</v>
      </c>
      <c r="AJ102" s="50">
        <f>$F102*'[1]INTERNAL PARAMETERS-2'!AI102*VLOOKUP(AJ$4,'[1]INTERNAL PARAMETERS-1'!$B$5:$J$44,4, FALSE)</f>
        <v>0.11689532272553307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43.889215961345954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2.6650232754093084</v>
      </c>
      <c r="BB102" s="50">
        <f>$F102*'[1]INTERNAL PARAMETERS-2'!M102*(1-VLOOKUP(N$4,'[1]INTERNAL PARAMETERS-1'!$B$5:$J$44,4, FALSE))</f>
        <v>6.2183876426217193</v>
      </c>
      <c r="BC102" s="50">
        <f>$F102*'[1]INTERNAL PARAMETERS-2'!N102*(1-VLOOKUP(O$4,'[1]INTERNAL PARAMETERS-1'!$B$5:$J$44,4, FALSE))</f>
        <v>11.805582783132861</v>
      </c>
      <c r="BD102" s="50">
        <f>$F102*'[1]INTERNAL PARAMETERS-2'!O102*(1-VLOOKUP(P$4,'[1]INTERNAL PARAMETERS-1'!$B$5:$J$44,4, FALSE))</f>
        <v>7.8314308251462554</v>
      </c>
      <c r="BE102" s="50">
        <f>$F102*'[1]INTERNAL PARAMETERS-2'!P102*(1-VLOOKUP(Q$4,'[1]INTERNAL PARAMETERS-1'!$B$5:$J$44,4, FALSE))</f>
        <v>7.7729831637834881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18.849849886906572</v>
      </c>
      <c r="BH102" s="50">
        <f>$F102*'[1]INTERNAL PARAMETERS-2'!S102*(1-VLOOKUP(T$4,'[1]INTERNAL PARAMETERS-1'!$B$5:$J$44,4, FALSE))</f>
        <v>0.78898340227118646</v>
      </c>
      <c r="BI102" s="50">
        <f>$F102*'[1]INTERNAL PARAMETERS-2'!T102*(1-VLOOKUP(U$4,'[1]INTERNAL PARAMETERS-1'!$B$5:$J$44,4, FALSE))</f>
        <v>0.56106197804483326</v>
      </c>
      <c r="BJ102" s="50">
        <f>$F102*'[1]INTERNAL PARAMETERS-2'!U102*(1-VLOOKUP(V$4,'[1]INTERNAL PARAMETERS-1'!$B$5:$J$44,4, FALSE))</f>
        <v>3.8251348765999862</v>
      </c>
      <c r="BK102" s="50">
        <f>$F102*'[1]INTERNAL PARAMETERS-2'!V102*(1-VLOOKUP(W$4,'[1]INTERNAL PARAMETERS-1'!$B$5:$J$44,4, FALSE))</f>
        <v>5.2599115803731546</v>
      </c>
      <c r="BL102" s="50">
        <f>$F102*'[1]INTERNAL PARAMETERS-2'!W102*(1-VLOOKUP(X$4,'[1]INTERNAL PARAMETERS-1'!$B$5:$J$44,4, FALSE))</f>
        <v>11.688687460407326</v>
      </c>
      <c r="BM102" s="50">
        <f>$F102*'[1]INTERNAL PARAMETERS-2'!X102*(1-VLOOKUP(Y$4,'[1]INTERNAL PARAMETERS-1'!$B$5:$J$44,4, FALSE))</f>
        <v>4.3832633556273919</v>
      </c>
      <c r="BN102" s="50">
        <f>$F102*'[1]INTERNAL PARAMETERS-2'!Y102*(1-VLOOKUP(Z$4,'[1]INTERNAL PARAMETERS-1'!$B$5:$J$44,4, FALSE))</f>
        <v>10.987382219749863</v>
      </c>
      <c r="BO102" s="50">
        <f>$F102*'[1]INTERNAL PARAMETERS-2'!Z102*(1-VLOOKUP(AA$4,'[1]INTERNAL PARAMETERS-1'!$B$5:$J$44,4, FALSE))</f>
        <v>12.390014932963368</v>
      </c>
      <c r="BP102" s="50">
        <f>$F102*'[1]INTERNAL PARAMETERS-2'!AA102*(1-VLOOKUP(AB$4,'[1]INTERNAL PARAMETERS-1'!$B$5:$J$44,4, FALSE))</f>
        <v>3.5650627922443956</v>
      </c>
      <c r="BQ102" s="50">
        <f>$F102*'[1]INTERNAL PARAMETERS-2'!AB102*(1-VLOOKUP(AC$4,'[1]INTERNAL PARAMETERS-1'!$B$5:$J$44,4, FALSE))</f>
        <v>36.468739558232642</v>
      </c>
      <c r="BR102" s="50">
        <f>$F102*'[1]INTERNAL PARAMETERS-2'!AC102*(1-VLOOKUP(AD$4,'[1]INTERNAL PARAMETERS-1'!$B$5:$J$44,4, FALSE))</f>
        <v>2.980608410515309</v>
      </c>
      <c r="BS102" s="50">
        <f>$F102*'[1]INTERNAL PARAMETERS-2'!AD102*(1-VLOOKUP(AE$4,'[1]INTERNAL PARAMETERS-1'!$B$5:$J$44,4, FALSE))</f>
        <v>0.64287981119327509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0.46753682710497535</v>
      </c>
      <c r="CA102" s="50">
        <f>$F102*'[1]INTERNAL PARAMETERS-2'!AL102*(1-VLOOKUP(AM$4,'[1]INTERNAL PARAMETERS-1'!$B$5:$J$44,4, FALSE))</f>
        <v>1.7532964494915255</v>
      </c>
      <c r="CB102" s="50">
        <f>$F102*'[1]INTERNAL PARAMETERS-2'!AM102*(1-VLOOKUP(AN$4,'[1]INTERNAL PARAMETERS-1'!$B$5:$J$44,4, FALSE))</f>
        <v>1.3442072837493166</v>
      </c>
      <c r="CC102" s="50">
        <f>$F102*'[1]INTERNAL PARAMETERS-2'!AN102*(1-VLOOKUP(AO$4,'[1]INTERNAL PARAMETERS-1'!$B$5:$J$44,4, FALSE))</f>
        <v>5.435232332562876</v>
      </c>
      <c r="CD102" s="50">
        <f>$F102*'[1]INTERNAL PARAMETERS-2'!AO102*(1-VLOOKUP(AP$4,'[1]INTERNAL PARAMETERS-1'!$B$5:$J$44,4, FALSE))</f>
        <v>10.110711763105522</v>
      </c>
      <c r="CE102" s="50">
        <f>$F102*'[1]INTERNAL PARAMETERS-2'!AP102*(1-VLOOKUP(AQ$4,'[1]INTERNAL PARAMETERS-1'!$B$5:$J$44,4, FALSE))</f>
        <v>1.6948710200273374</v>
      </c>
      <c r="CF102" s="50">
        <f>$F102*'[1]INTERNAL PARAMETERS-2'!AQ102*(1-VLOOKUP(AR$4,'[1]INTERNAL PARAMETERS-1'!$B$5:$J$44,4, FALSE))</f>
        <v>0.29221607491525425</v>
      </c>
      <c r="CG102" s="50">
        <f>$F102*'[1]INTERNAL PARAMETERS-2'!AR102*(1-VLOOKUP(AS$4,'[1]INTERNAL PARAMETERS-1'!$B$5:$J$44,4, FALSE))</f>
        <v>5.8447661362766537E-2</v>
      </c>
      <c r="CH102" s="49">
        <f>$F102*'[1]INTERNAL PARAMETERS-2'!AS102*(1-VLOOKUP(AT$4,'[1]INTERNAL PARAMETERS-1'!$B$5:$J$44,4, FALSE))</f>
        <v>0</v>
      </c>
      <c r="CI102" s="48">
        <f t="shared" si="1"/>
        <v>222.31898578458171</v>
      </c>
    </row>
    <row r="103" spans="3:87" x14ac:dyDescent="0.4">
      <c r="C103" s="33" t="s">
        <v>10</v>
      </c>
      <c r="D103" s="32" t="s">
        <v>71</v>
      </c>
      <c r="E103" s="32" t="s">
        <v>80</v>
      </c>
      <c r="F103" s="143">
        <f>AEB!AF103</f>
        <v>194.79377802077641</v>
      </c>
      <c r="G103" s="51">
        <f>$F103*'[1]INTERNAL PARAMETERS-2'!F103*VLOOKUP(G$4,'[1]INTERNAL PARAMETERS-1'!$B$5:$J$44,4, FALSE)</f>
        <v>1.1452315797397488</v>
      </c>
      <c r="H103" s="50">
        <f>$F103*'[1]INTERNAL PARAMETERS-2'!G103*VLOOKUP(H$4,'[1]INTERNAL PARAMETERS-1'!$B$5:$J$44,4, FALSE)</f>
        <v>1.0931826822525972</v>
      </c>
      <c r="I103" s="50">
        <f>$F103*'[1]INTERNAL PARAMETERS-2'!H103*VLOOKUP(I$4,'[1]INTERNAL PARAMETERS-1'!$B$5:$J$44,4, FALSE)</f>
        <v>2.0003402284020235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5.2048897487151455E-2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0.21863556248162938</v>
      </c>
      <c r="N103" s="50">
        <f>$F103*'[1]INTERNAL PARAMETERS-2'!M103*VLOOKUP(N$4,'[1]INTERNAL PARAMETERS-1'!$B$5:$J$44,4, FALSE)</f>
        <v>0.3045279309621105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5.2048897487151455E-2</v>
      </c>
      <c r="S103" s="50">
        <f>$F103*'[1]INTERNAL PARAMETERS-2'!R103*VLOOKUP(S$4,'[1]INTERNAL PARAMETERS-1'!$B$5:$J$44,4, FALSE)</f>
        <v>0.80808445667916917</v>
      </c>
      <c r="T103" s="50">
        <f>$F103*'[1]INTERNAL PARAMETERS-2'!S103*VLOOKUP(T$4,'[1]INTERNAL PARAMETERS-1'!$B$5:$J$44,4, FALSE)</f>
        <v>6.2466468735702586E-2</v>
      </c>
      <c r="U103" s="50">
        <f>$F103*'[1]INTERNAL PARAMETERS-2'!T103*VLOOKUP(U$4,'[1]INTERNAL PARAMETERS-1'!$B$5:$J$44,4, FALSE)</f>
        <v>0.10411337847654459</v>
      </c>
      <c r="V103" s="50">
        <f>$F103*'[1]INTERNAL PARAMETERS-2'!U103*VLOOKUP(V$4,'[1]INTERNAL PARAMETERS-1'!$B$5:$J$44,4, FALSE)</f>
        <v>0.57782165358747961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5.2048897487151455E-2</v>
      </c>
      <c r="AI103" s="50">
        <f>$F103*'[1]INTERNAL PARAMETERS-2'!AH103*VLOOKUP(AI$4,'[1]INTERNAL PARAMETERS-1'!$B$5:$J$44,4, FALSE)</f>
        <v>5.2048897487151455E-2</v>
      </c>
      <c r="AJ103" s="50">
        <f>$F103*'[1]INTERNAL PARAMETERS-2'!AI103*VLOOKUP(AJ$4,'[1]INTERNAL PARAMETERS-1'!$B$5:$J$44,4, FALSE)</f>
        <v>0.15616617183925646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38.006464339638441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4.1540756871509581</v>
      </c>
      <c r="BB103" s="50">
        <f>$F103*'[1]INTERNAL PARAMETERS-2'!M103*(1-VLOOKUP(N$4,'[1]INTERNAL PARAMETERS-1'!$B$5:$J$44,4, FALSE))</f>
        <v>5.7860306882800989</v>
      </c>
      <c r="BC103" s="50">
        <f>$F103*'[1]INTERNAL PARAMETERS-2'!N103*(1-VLOOKUP(O$4,'[1]INTERNAL PARAMETERS-1'!$B$5:$J$44,4, FALSE))</f>
        <v>11.244100728071079</v>
      </c>
      <c r="BD103" s="50">
        <f>$F103*'[1]INTERNAL PARAMETERS-2'!O103*(1-VLOOKUP(P$4,'[1]INTERNAL PARAMETERS-1'!$B$5:$J$44,4, FALSE))</f>
        <v>4.9453270395024616</v>
      </c>
      <c r="BE103" s="50">
        <f>$F103*'[1]INTERNAL PARAMETERS-2'!P103*(1-VLOOKUP(Q$4,'[1]INTERNAL PARAMETERS-1'!$B$5:$J$44,4, FALSE))</f>
        <v>6.507008237272828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15.353604676904213</v>
      </c>
      <c r="BH103" s="50">
        <f>$F103*'[1]INTERNAL PARAMETERS-2'!S103*(1-VLOOKUP(T$4,'[1]INTERNAL PARAMETERS-1'!$B$5:$J$44,4, FALSE))</f>
        <v>0.56219821862132324</v>
      </c>
      <c r="BI103" s="50">
        <f>$F103*'[1]INTERNAL PARAMETERS-2'!T103*(1-VLOOKUP(U$4,'[1]INTERNAL PARAMETERS-1'!$B$5:$J$44,4, FALSE))</f>
        <v>0.41645351390617835</v>
      </c>
      <c r="BJ103" s="50">
        <f>$F103*'[1]INTERNAL PARAMETERS-2'!U103*(1-VLOOKUP(V$4,'[1]INTERNAL PARAMETERS-1'!$B$5:$J$44,4, FALSE))</f>
        <v>3.2743227036623845</v>
      </c>
      <c r="BK103" s="50">
        <f>$F103*'[1]INTERNAL PARAMETERS-2'!V103*(1-VLOOKUP(W$4,'[1]INTERNAL PARAMETERS-1'!$B$5:$J$44,4, FALSE))</f>
        <v>4.7891608676632051</v>
      </c>
      <c r="BL103" s="50">
        <f>$F103*'[1]INTERNAL PARAMETERS-2'!W103*(1-VLOOKUP(X$4,'[1]INTERNAL PARAMETERS-1'!$B$5:$J$44,4, FALSE))</f>
        <v>10.09886914833133</v>
      </c>
      <c r="BM103" s="50">
        <f>$F103*'[1]INTERNAL PARAMETERS-2'!X103*(1-VLOOKUP(Y$4,'[1]INTERNAL PARAMETERS-1'!$B$5:$J$44,4, FALSE))</f>
        <v>4.7370924907982515</v>
      </c>
      <c r="BN103" s="50">
        <f>$F103*'[1]INTERNAL PARAMETERS-2'!Y103*(1-VLOOKUP(Z$4,'[1]INTERNAL PARAMETERS-1'!$B$5:$J$44,4, FALSE))</f>
        <v>10.09886914833133</v>
      </c>
      <c r="BO103" s="50">
        <f>$F103*'[1]INTERNAL PARAMETERS-2'!Z103*(1-VLOOKUP(AA$4,'[1]INTERNAL PARAMETERS-1'!$B$5:$J$44,4, FALSE))</f>
        <v>12.076999964132316</v>
      </c>
      <c r="BP103" s="50">
        <f>$F103*'[1]INTERNAL PARAMETERS-2'!AA103*(1-VLOOKUP(AB$4,'[1]INTERNAL PARAMETERS-1'!$B$5:$J$44,4, FALSE))</f>
        <v>3.0713134980535819</v>
      </c>
      <c r="BQ103" s="50">
        <f>$F103*'[1]INTERNAL PARAMETERS-2'!AB103*(1-VLOOKUP(AC$4,'[1]INTERNAL PARAMETERS-1'!$B$5:$J$44,4, FALSE))</f>
        <v>33.419989319912524</v>
      </c>
      <c r="BR103" s="50">
        <f>$F103*'[1]INTERNAL PARAMETERS-2'!AC103*(1-VLOOKUP(AD$4,'[1]INTERNAL PARAMETERS-1'!$B$5:$J$44,4, FALSE))</f>
        <v>3.4356947392192461</v>
      </c>
      <c r="BS103" s="50">
        <f>$F103*'[1]INTERNAL PARAMETERS-2'!AD103*(1-VLOOKUP(AE$4,'[1]INTERNAL PARAMETERS-1'!$B$5:$J$44,4, FALSE))</f>
        <v>0.57261578986987438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0.41644961803061786</v>
      </c>
      <c r="CA103" s="50">
        <f>$F103*'[1]INTERNAL PARAMETERS-2'!AL103*(1-VLOOKUP(AM$4,'[1]INTERNAL PARAMETERS-1'!$B$5:$J$44,4, FALSE))</f>
        <v>1.613730095257518</v>
      </c>
      <c r="CB103" s="50">
        <f>$F103*'[1]INTERNAL PARAMETERS-2'!AM103*(1-VLOOKUP(AN$4,'[1]INTERNAL PARAMETERS-1'!$B$5:$J$44,4, FALSE))</f>
        <v>1.0931826822525972</v>
      </c>
      <c r="CC103" s="50">
        <f>$F103*'[1]INTERNAL PARAMETERS-2'!AN103*(1-VLOOKUP(AO$4,'[1]INTERNAL PARAMETERS-1'!$B$5:$J$44,4, FALSE))</f>
        <v>3.8000954597627126</v>
      </c>
      <c r="CD103" s="50">
        <f>$F103*'[1]INTERNAL PARAMETERS-2'!AO103*(1-VLOOKUP(AP$4,'[1]INTERNAL PARAMETERS-1'!$B$5:$J$44,4, FALSE))</f>
        <v>7.391956370821215</v>
      </c>
      <c r="CE103" s="50">
        <f>$F103*'[1]INTERNAL PARAMETERS-2'!AP103*(1-VLOOKUP(AQ$4,'[1]INTERNAL PARAMETERS-1'!$B$5:$J$44,4, FALSE))</f>
        <v>1.0931826822525972</v>
      </c>
      <c r="CF103" s="50">
        <f>$F103*'[1]INTERNAL PARAMETERS-2'!AQ103*(1-VLOOKUP(AR$4,'[1]INTERNAL PARAMETERS-1'!$B$5:$J$44,4, FALSE))</f>
        <v>0.15616617183925646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194.79371958264301</v>
      </c>
    </row>
    <row r="104" spans="3:87" x14ac:dyDescent="0.4">
      <c r="C104" s="33" t="s">
        <v>10</v>
      </c>
      <c r="D104" s="32" t="s">
        <v>71</v>
      </c>
      <c r="E104" s="32" t="s">
        <v>79</v>
      </c>
      <c r="F104" s="143">
        <f>AEB!AF104</f>
        <v>129.15674412247131</v>
      </c>
      <c r="G104" s="51">
        <f>$F104*'[1]INTERNAL PARAMETERS-2'!F104*VLOOKUP(G$4,'[1]INTERNAL PARAMETERS-1'!$B$5:$J$44,4, FALSE)</f>
        <v>0.54389196517413885</v>
      </c>
      <c r="H104" s="50">
        <f>$F104*'[1]INTERNAL PARAMETERS-2'!G104*VLOOKUP(H$4,'[1]INTERNAL PARAMETERS-1'!$B$5:$J$44,4, FALSE)</f>
        <v>0.65266777507408424</v>
      </c>
      <c r="I104" s="50">
        <f>$F104*'[1]INTERNAL PARAMETERS-2'!H104*VLOOKUP(I$4,'[1]INTERNAL PARAMETERS-1'!$B$5:$J$44,4, FALSE)</f>
        <v>1.2893788801955579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0.13416027638977585</v>
      </c>
      <c r="N104" s="50">
        <f>$F104*'[1]INTERNAL PARAMETERS-2'!M104*VLOOKUP(N$4,'[1]INTERNAL PARAMETERS-1'!$B$5:$J$44,4, FALSE)</f>
        <v>0.15410336924972665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0.14504302364953528</v>
      </c>
      <c r="S104" s="50">
        <f>$F104*'[1]INTERNAL PARAMETERS-2'!R104*VLOOKUP(S$4,'[1]INTERNAL PARAMETERS-1'!$B$5:$J$44,4, FALSE)</f>
        <v>0.52178872576873991</v>
      </c>
      <c r="T104" s="50">
        <f>$F104*'[1]INTERNAL PARAMETERS-2'!S104*VLOOKUP(T$4,'[1]INTERNAL PARAMETERS-1'!$B$5:$J$44,4, FALSE)</f>
        <v>2.5381883354948061E-2</v>
      </c>
      <c r="U104" s="50">
        <f>$F104*'[1]INTERNAL PARAMETERS-2'!T104*VLOOKUP(U$4,'[1]INTERNAL PARAMETERS-1'!$B$5:$J$44,4, FALSE)</f>
        <v>5.8014626324931665E-2</v>
      </c>
      <c r="V104" s="50">
        <f>$F104*'[1]INTERNAL PARAMETERS-2'!U104*VLOOKUP(V$4,'[1]INTERNAL PARAMETERS-1'!$B$5:$J$44,4, FALSE)</f>
        <v>0.41879913800548119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3.6254298075177695E-2</v>
      </c>
      <c r="AJ104" s="50">
        <f>$F104*'[1]INTERNAL PARAMETERS-2'!AI104*VLOOKUP(AJ$4,'[1]INTERNAL PARAMETERS-1'!$B$5:$J$44,4, FALSE)</f>
        <v>0.18129732172471297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24.498198723715596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2.5490452514057407</v>
      </c>
      <c r="BB104" s="50">
        <f>$F104*'[1]INTERNAL PARAMETERS-2'!M104*(1-VLOOKUP(N$4,'[1]INTERNAL PARAMETERS-1'!$B$5:$J$44,4, FALSE))</f>
        <v>2.9279640157448057</v>
      </c>
      <c r="BC104" s="50">
        <f>$F104*'[1]INTERNAL PARAMETERS-2'!N104*(1-VLOOKUP(O$4,'[1]INTERNAL PARAMETERS-1'!$B$5:$J$44,4, FALSE))</f>
        <v>7.1431428904373986</v>
      </c>
      <c r="BD104" s="50">
        <f>$F104*'[1]INTERNAL PARAMETERS-2'!O104*(1-VLOOKUP(P$4,'[1]INTERNAL PARAMETERS-1'!$B$5:$J$44,4, FALSE))</f>
        <v>3.7347351600686172</v>
      </c>
      <c r="BE104" s="50">
        <f>$F104*'[1]INTERNAL PARAMETERS-2'!P104*(1-VLOOKUP(Q$4,'[1]INTERNAL PARAMETERS-1'!$B$5:$J$44,4, FALSE))</f>
        <v>6.1641347699890652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9.9139857896060573</v>
      </c>
      <c r="BH104" s="50">
        <f>$F104*'[1]INTERNAL PARAMETERS-2'!S104*(1-VLOOKUP(T$4,'[1]INTERNAL PARAMETERS-1'!$B$5:$J$44,4, FALSE))</f>
        <v>0.22843695019453253</v>
      </c>
      <c r="BI104" s="50">
        <f>$F104*'[1]INTERNAL PARAMETERS-2'!T104*(1-VLOOKUP(U$4,'[1]INTERNAL PARAMETERS-1'!$B$5:$J$44,4, FALSE))</f>
        <v>0.23205850529972666</v>
      </c>
      <c r="BJ104" s="50">
        <f>$F104*'[1]INTERNAL PARAMETERS-2'!U104*(1-VLOOKUP(V$4,'[1]INTERNAL PARAMETERS-1'!$B$5:$J$44,4, FALSE))</f>
        <v>2.3731951153643935</v>
      </c>
      <c r="BK104" s="50">
        <f>$F104*'[1]INTERNAL PARAMETERS-2'!V104*(1-VLOOKUP(W$4,'[1]INTERNAL PARAMETERS-1'!$B$5:$J$44,4, FALSE))</f>
        <v>3.0095458731697651</v>
      </c>
      <c r="BL104" s="50">
        <f>$F104*'[1]INTERNAL PARAMETERS-2'!W104*(1-VLOOKUP(X$4,'[1]INTERNAL PARAMETERS-1'!$B$5:$J$44,4, FALSE))</f>
        <v>6.2003890680642435</v>
      </c>
      <c r="BM104" s="50">
        <f>$F104*'[1]INTERNAL PARAMETERS-2'!X104*(1-VLOOKUP(Y$4,'[1]INTERNAL PARAMETERS-1'!$B$5:$J$44,4, FALSE))</f>
        <v>3.6984808619934397</v>
      </c>
      <c r="BN104" s="50">
        <f>$F104*'[1]INTERNAL PARAMETERS-2'!Y104*(1-VLOOKUP(Z$4,'[1]INTERNAL PARAMETERS-1'!$B$5:$J$44,4, FALSE))</f>
        <v>6.6717724370880269</v>
      </c>
      <c r="BO104" s="50">
        <f>$F104*'[1]INTERNAL PARAMETERS-2'!Z104*(1-VLOOKUP(AA$4,'[1]INTERNAL PARAMETERS-1'!$B$5:$J$44,4, FALSE))</f>
        <v>7.7595563674363053</v>
      </c>
      <c r="BP104" s="50">
        <f>$F104*'[1]INTERNAL PARAMETERS-2'!AA104*(1-VLOOKUP(AB$4,'[1]INTERNAL PARAMETERS-1'!$B$5:$J$44,4, FALSE))</f>
        <v>1.9942834546462549</v>
      </c>
      <c r="BQ104" s="50">
        <f>$F104*'[1]INTERNAL PARAMETERS-2'!AB104*(1-VLOOKUP(AC$4,'[1]INTERNAL PARAMETERS-1'!$B$5:$J$44,4, FALSE))</f>
        <v>22.480958303585297</v>
      </c>
      <c r="BR104" s="50">
        <f>$F104*'[1]INTERNAL PARAMETERS-2'!AC104*(1-VLOOKUP(AD$4,'[1]INTERNAL PARAMETERS-1'!$B$5:$J$44,4, FALSE))</f>
        <v>2.0305377527214326</v>
      </c>
      <c r="BS104" s="50">
        <f>$F104*'[1]INTERNAL PARAMETERS-2'!AD104*(1-VLOOKUP(AE$4,'[1]INTERNAL PARAMETERS-1'!$B$5:$J$44,4, FALSE))</f>
        <v>0.18129732172471297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0.3988618571990159</v>
      </c>
      <c r="CA104" s="50">
        <f>$F104*'[1]INTERNAL PARAMETERS-2'!AL104*(1-VLOOKUP(AM$4,'[1]INTERNAL PARAMETERS-1'!$B$5:$J$44,4, FALSE))</f>
        <v>1.1965726559226355</v>
      </c>
      <c r="CB104" s="50">
        <f>$F104*'[1]INTERNAL PARAMETERS-2'!AM104*(1-VLOOKUP(AN$4,'[1]INTERNAL PARAMETERS-1'!$B$5:$J$44,4, FALSE))</f>
        <v>0.83396509679879727</v>
      </c>
      <c r="CC104" s="50">
        <f>$F104*'[1]INTERNAL PARAMETERS-2'!AN104*(1-VLOOKUP(AO$4,'[1]INTERNAL PARAMETERS-1'!$B$5:$J$44,4, FALSE))</f>
        <v>2.8282485514450522</v>
      </c>
      <c r="CD104" s="50">
        <f>$F104*'[1]INTERNAL PARAMETERS-2'!AO104*(1-VLOOKUP(AP$4,'[1]INTERNAL PARAMETERS-1'!$B$5:$J$44,4, FALSE))</f>
        <v>4.6049674706170043</v>
      </c>
      <c r="CE104" s="50">
        <f>$F104*'[1]INTERNAL PARAMETERS-2'!AP104*(1-VLOOKUP(AQ$4,'[1]INTERNAL PARAMETERS-1'!$B$5:$J$44,4, FALSE))</f>
        <v>0.90648660862356489</v>
      </c>
      <c r="CF104" s="50">
        <f>$F104*'[1]INTERNAL PARAMETERS-2'!AQ104*(1-VLOOKUP(AR$4,'[1]INTERNAL PARAMETERS-1'!$B$5:$J$44,4, FALSE))</f>
        <v>0.36259464344942594</v>
      </c>
      <c r="CG104" s="50">
        <f>$F104*'[1]INTERNAL PARAMETERS-2'!AR104*(1-VLOOKUP(AS$4,'[1]INTERNAL PARAMETERS-1'!$B$5:$J$44,4, FALSE))</f>
        <v>7.252151182476764E-2</v>
      </c>
      <c r="CH104" s="49">
        <f>$F104*'[1]INTERNAL PARAMETERS-2'!AS104*(1-VLOOKUP(AT$4,'[1]INTERNAL PARAMETERS-1'!$B$5:$J$44,4, FALSE))</f>
        <v>0</v>
      </c>
      <c r="CI104" s="48">
        <f t="shared" si="1"/>
        <v>129.15671829112244</v>
      </c>
    </row>
    <row r="105" spans="3:87" x14ac:dyDescent="0.4">
      <c r="C105" s="33" t="s">
        <v>10</v>
      </c>
      <c r="D105" s="32" t="s">
        <v>71</v>
      </c>
      <c r="E105" s="32" t="s">
        <v>78</v>
      </c>
      <c r="F105" s="143">
        <f>AEB!AF105</f>
        <v>154.56462821213779</v>
      </c>
      <c r="G105" s="51">
        <f>$F105*'[1]INTERNAL PARAMETERS-2'!F105*VLOOKUP(G$4,'[1]INTERNAL PARAMETERS-1'!$B$5:$J$44,4, FALSE)</f>
        <v>0.56473278209868782</v>
      </c>
      <c r="H105" s="50">
        <f>$F105*'[1]INTERNAL PARAMETERS-2'!G105*VLOOKUP(H$4,'[1]INTERNAL PARAMETERS-1'!$B$5:$J$44,4, FALSE)</f>
        <v>0.52130012157107719</v>
      </c>
      <c r="I105" s="50">
        <f>$F105*'[1]INTERNAL PARAMETERS-2'!H105*VLOOKUP(I$4,'[1]INTERNAL PARAMETERS-1'!$B$5:$J$44,4, FALSE)</f>
        <v>1.5007560771497266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0.26716495986468014</v>
      </c>
      <c r="N105" s="50">
        <f>$F105*'[1]INTERNAL PARAMETERS-2'!M105*VLOOKUP(N$4,'[1]INTERNAL PARAMETERS-1'!$B$5:$J$44,4, FALSE)</f>
        <v>0.22806783715841991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4.3448116990431933E-2</v>
      </c>
      <c r="S105" s="50">
        <f>$F105*'[1]INTERNAL PARAMETERS-2'!R105*VLOOKUP(S$4,'[1]INTERNAL PARAMETERS-1'!$B$5:$J$44,4, FALSE)</f>
        <v>0.54750732710758621</v>
      </c>
      <c r="T105" s="50">
        <f>$F105*'[1]INTERNAL PARAMETERS-2'!S105*VLOOKUP(T$4,'[1]INTERNAL PARAMETERS-1'!$B$5:$J$44,4, FALSE)</f>
        <v>3.4753856653499185E-2</v>
      </c>
      <c r="U105" s="50">
        <f>$F105*'[1]INTERNAL PARAMETERS-2'!T105*VLOOKUP(U$4,'[1]INTERNAL PARAMETERS-1'!$B$5:$J$44,4, FALSE)</f>
        <v>4.3441934405303445E-2</v>
      </c>
      <c r="V105" s="50">
        <f>$F105*'[1]INTERNAL PARAMETERS-2'!U105*VLOOKUP(V$4,'[1]INTERNAL PARAMETERS-1'!$B$5:$J$44,4, FALSE)</f>
        <v>0.46916779094454625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4.3448116990431933E-2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4.3448116990431933E-2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28.514365465844804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5.0761342374289224</v>
      </c>
      <c r="BB105" s="50">
        <f>$F105*'[1]INTERNAL PARAMETERS-2'!M105*(1-VLOOKUP(N$4,'[1]INTERNAL PARAMETERS-1'!$B$5:$J$44,4, FALSE))</f>
        <v>4.3332889060099777</v>
      </c>
      <c r="BC105" s="50">
        <f>$F105*'[1]INTERNAL PARAMETERS-2'!N105*(1-VLOOKUP(O$4,'[1]INTERNAL PARAMETERS-1'!$B$5:$J$44,4, FALSE))</f>
        <v>10.860359949623293</v>
      </c>
      <c r="BD105" s="50">
        <f>$F105*'[1]INTERNAL PARAMETERS-2'!O105*(1-VLOOKUP(P$4,'[1]INTERNAL PARAMETERS-1'!$B$5:$J$44,4, FALSE))</f>
        <v>3.3884276055177698</v>
      </c>
      <c r="BE105" s="50">
        <f>$F105*'[1]INTERNAL PARAMETERS-2'!P105*(1-VLOOKUP(Q$4,'[1]INTERNAL PARAMETERS-1'!$B$5:$J$44,4, FALSE))</f>
        <v>5.8211512018742493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10.402639215044136</v>
      </c>
      <c r="BH105" s="50">
        <f>$F105*'[1]INTERNAL PARAMETERS-2'!S105*(1-VLOOKUP(T$4,'[1]INTERNAL PARAMETERS-1'!$B$5:$J$44,4, FALSE))</f>
        <v>0.31278470988149265</v>
      </c>
      <c r="BI105" s="50">
        <f>$F105*'[1]INTERNAL PARAMETERS-2'!T105*(1-VLOOKUP(U$4,'[1]INTERNAL PARAMETERS-1'!$B$5:$J$44,4, FALSE))</f>
        <v>0.17376773762121378</v>
      </c>
      <c r="BJ105" s="50">
        <f>$F105*'[1]INTERNAL PARAMETERS-2'!U105*(1-VLOOKUP(V$4,'[1]INTERNAL PARAMETERS-1'!$B$5:$J$44,4, FALSE))</f>
        <v>2.6586174820190953</v>
      </c>
      <c r="BK105" s="50">
        <f>$F105*'[1]INTERNAL PARAMETERS-2'!V105*(1-VLOOKUP(W$4,'[1]INTERNAL PARAMETERS-1'!$B$5:$J$44,4, FALSE))</f>
        <v>3.6490853945347186</v>
      </c>
      <c r="BL105" s="50">
        <f>$F105*'[1]INTERNAL PARAMETERS-2'!W105*(1-VLOOKUP(X$4,'[1]INTERNAL PARAMETERS-1'!$B$5:$J$44,4, FALSE))</f>
        <v>7.4284842271150904</v>
      </c>
      <c r="BM105" s="50">
        <f>$F105*'[1]INTERNAL PARAMETERS-2'!X105*(1-VLOOKUP(Y$4,'[1]INTERNAL PARAMETERS-1'!$B$5:$J$44,4, FALSE))</f>
        <v>5.1260895252670862</v>
      </c>
      <c r="BN105" s="50">
        <f>$F105*'[1]INTERNAL PARAMETERS-2'!Y105*(1-VLOOKUP(Z$4,'[1]INTERNAL PARAMETERS-1'!$B$5:$J$44,4, FALSE))</f>
        <v>7.906336231695736</v>
      </c>
      <c r="BO105" s="50">
        <f>$F105*'[1]INTERNAL PARAMETERS-2'!Z105*(1-VLOOKUP(AA$4,'[1]INTERNAL PARAMETERS-1'!$B$5:$J$44,4, FALSE))</f>
        <v>9.1661461468644081</v>
      </c>
      <c r="BP105" s="50">
        <f>$F105*'[1]INTERNAL PARAMETERS-2'!AA105*(1-VLOOKUP(AB$4,'[1]INTERNAL PARAMETERS-1'!$B$5:$J$44,4, FALSE))</f>
        <v>3.214666050481684</v>
      </c>
      <c r="BQ105" s="50">
        <f>$F105*'[1]INTERNAL PARAMETERS-2'!AB105*(1-VLOOKUP(AC$4,'[1]INTERNAL PARAMETERS-1'!$B$5:$J$44,4, FALSE))</f>
        <v>28.150052000209953</v>
      </c>
      <c r="BR105" s="50">
        <f>$F105*'[1]INTERNAL PARAMETERS-2'!AC105*(1-VLOOKUP(AD$4,'[1]INTERNAL PARAMETERS-1'!$B$5:$J$44,4, FALSE))</f>
        <v>1.86797535779497</v>
      </c>
      <c r="BS105" s="50">
        <f>$F105*'[1]INTERNAL PARAMETERS-2'!AD105*(1-VLOOKUP(AE$4,'[1]INTERNAL PARAMETERS-1'!$B$5:$J$44,4, FALSE))</f>
        <v>0.39097122706260257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0.30409044954455988</v>
      </c>
      <c r="CA105" s="50">
        <f>$F105*'[1]INTERNAL PARAMETERS-2'!AL105*(1-VLOOKUP(AM$4,'[1]INTERNAL PARAMETERS-1'!$B$5:$J$44,4, FALSE))</f>
        <v>1.0426002431421544</v>
      </c>
      <c r="CB105" s="50">
        <f>$F105*'[1]INTERNAL PARAMETERS-2'!AM105*(1-VLOOKUP(AN$4,'[1]INTERNAL PARAMETERS-1'!$B$5:$J$44,4, FALSE))</f>
        <v>0.82539057111563707</v>
      </c>
      <c r="CC105" s="50">
        <f>$F105*'[1]INTERNAL PARAMETERS-2'!AN105*(1-VLOOKUP(AO$4,'[1]INTERNAL PARAMETERS-1'!$B$5:$J$44,4, FALSE))</f>
        <v>2.5196043738745217</v>
      </c>
      <c r="CD105" s="50">
        <f>$F105*'[1]INTERNAL PARAMETERS-2'!AO105*(1-VLOOKUP(AP$4,'[1]INTERNAL PARAMETERS-1'!$B$5:$J$44,4, FALSE))</f>
        <v>5.9080319793922911</v>
      </c>
      <c r="CE105" s="50">
        <f>$F105*'[1]INTERNAL PARAMETERS-2'!AP105*(1-VLOOKUP(AQ$4,'[1]INTERNAL PARAMETERS-1'!$B$5:$J$44,4, FALSE))</f>
        <v>1.0426002431421544</v>
      </c>
      <c r="CF105" s="50">
        <f>$F105*'[1]INTERNAL PARAMETERS-2'!AQ105*(1-VLOOKUP(AR$4,'[1]INTERNAL PARAMETERS-1'!$B$5:$J$44,4, FALSE))</f>
        <v>0.17376155503608529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154.56465912506343</v>
      </c>
    </row>
    <row r="106" spans="3:87" x14ac:dyDescent="0.4">
      <c r="C106" s="33" t="s">
        <v>10</v>
      </c>
      <c r="D106" s="32" t="s">
        <v>71</v>
      </c>
      <c r="E106" s="32" t="s">
        <v>77</v>
      </c>
      <c r="F106" s="143">
        <f>AEB!AF106</f>
        <v>127.03942044833244</v>
      </c>
      <c r="G106" s="51">
        <f>$F106*'[1]INTERNAL PARAMETERS-2'!F106*VLOOKUP(G$4,'[1]INTERNAL PARAMETERS-1'!$B$5:$J$44,4, FALSE)</f>
        <v>0.4117347616730454</v>
      </c>
      <c r="H106" s="50">
        <f>$F106*'[1]INTERNAL PARAMETERS-2'!G106*VLOOKUP(H$4,'[1]INTERNAL PARAMETERS-1'!$B$5:$J$44,4, FALSE)</f>
        <v>0.74861789681793345</v>
      </c>
      <c r="I106" s="50">
        <f>$F106*'[1]INTERNAL PARAMETERS-2'!H106*VLOOKUP(I$4,'[1]INTERNAL PARAMETERS-1'!$B$5:$J$44,4, FALSE)</f>
        <v>1.0530195929425916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0.31067363231219253</v>
      </c>
      <c r="N106" s="50">
        <f>$F106*'[1]INTERNAL PARAMETERS-2'!M106*VLOOKUP(N$4,'[1]INTERNAL PARAMETERS-1'!$B$5:$J$44,4, FALSE)</f>
        <v>0.16469453986632043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0.1497286609404046</v>
      </c>
      <c r="S106" s="50">
        <f>$F106*'[1]INTERNAL PARAMETERS-2'!R106*VLOOKUP(S$4,'[1]INTERNAL PARAMETERS-1'!$B$5:$J$44,4, FALSE)</f>
        <v>0.36934297746364142</v>
      </c>
      <c r="T106" s="50">
        <f>$F106*'[1]INTERNAL PARAMETERS-2'!S106*VLOOKUP(T$4,'[1]INTERNAL PARAMETERS-1'!$B$5:$J$44,4, FALSE)</f>
        <v>2.9944461793876439E-2</v>
      </c>
      <c r="U106" s="50">
        <f>$F106*'[1]INTERNAL PARAMETERS-2'!T106*VLOOKUP(U$4,'[1]INTERNAL PARAMETERS-1'!$B$5:$J$44,4, FALSE)</f>
        <v>3.7430894840896671E-2</v>
      </c>
      <c r="V106" s="50">
        <f>$F106*'[1]INTERNAL PARAMETERS-2'!U106*VLOOKUP(V$4,'[1]INTERNAL PARAMETERS-1'!$B$5:$J$44,4, FALSE)</f>
        <v>0.46601044846828871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3.7425813264078733E-2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3.7425813264078733E-2</v>
      </c>
      <c r="AI106" s="50">
        <f>$F106*'[1]INTERNAL PARAMETERS-2'!AH106*VLOOKUP(AI$4,'[1]INTERNAL PARAMETERS-1'!$B$5:$J$44,4, FALSE)</f>
        <v>7.48643304702023E-2</v>
      </c>
      <c r="AJ106" s="50">
        <f>$F106*'[1]INTERNAL PARAMETERS-2'!AI106*VLOOKUP(AJ$4,'[1]INTERNAL PARAMETERS-1'!$B$5:$J$44,4, FALSE)</f>
        <v>7.48643304702023E-2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20.00737226590924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5.9027990139316575</v>
      </c>
      <c r="BB106" s="50">
        <f>$F106*'[1]INTERNAL PARAMETERS-2'!M106*(1-VLOOKUP(N$4,'[1]INTERNAL PARAMETERS-1'!$B$5:$J$44,4, FALSE))</f>
        <v>3.1291962574600878</v>
      </c>
      <c r="BC106" s="50">
        <f>$F106*'[1]INTERNAL PARAMETERS-2'!N106*(1-VLOOKUP(O$4,'[1]INTERNAL PARAMETERS-1'!$B$5:$J$44,4, FALSE))</f>
        <v>8.2347333452870419</v>
      </c>
      <c r="BD106" s="50">
        <f>$F106*'[1]INTERNAL PARAMETERS-2'!O106*(1-VLOOKUP(P$4,'[1]INTERNAL PARAMETERS-1'!$B$5:$J$44,4, FALSE))</f>
        <v>2.9570203661235652</v>
      </c>
      <c r="BE106" s="50">
        <f>$F106*'[1]INTERNAL PARAMETERS-2'!P106*(1-VLOOKUP(Q$4,'[1]INTERNAL PARAMETERS-1'!$B$5:$J$44,4, FALSE))</f>
        <v>5.1654228354291973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7.0175165718091854</v>
      </c>
      <c r="BH106" s="50">
        <f>$F106*'[1]INTERNAL PARAMETERS-2'!S106*(1-VLOOKUP(T$4,'[1]INTERNAL PARAMETERS-1'!$B$5:$J$44,4, FALSE))</f>
        <v>0.26950015614488793</v>
      </c>
      <c r="BI106" s="50">
        <f>$F106*'[1]INTERNAL PARAMETERS-2'!T106*(1-VLOOKUP(U$4,'[1]INTERNAL PARAMETERS-1'!$B$5:$J$44,4, FALSE))</f>
        <v>0.14972357936358668</v>
      </c>
      <c r="BJ106" s="50">
        <f>$F106*'[1]INTERNAL PARAMETERS-2'!U106*(1-VLOOKUP(V$4,'[1]INTERNAL PARAMETERS-1'!$B$5:$J$44,4, FALSE))</f>
        <v>2.640725874653636</v>
      </c>
      <c r="BK106" s="50">
        <f>$F106*'[1]INTERNAL PARAMETERS-2'!V106*(1-VLOOKUP(W$4,'[1]INTERNAL PARAMETERS-1'!$B$5:$J$44,4, FALSE))</f>
        <v>2.3955569435101149</v>
      </c>
      <c r="BL106" s="50">
        <f>$F106*'[1]INTERNAL PARAMETERS-2'!W106*(1-VLOOKUP(X$4,'[1]INTERNAL PARAMETERS-1'!$B$5:$J$44,4, FALSE))</f>
        <v>6.5129172641826134</v>
      </c>
      <c r="BM106" s="50">
        <f>$F106*'[1]INTERNAL PARAMETERS-2'!X106*(1-VLOOKUP(Y$4,'[1]INTERNAL PARAMETERS-1'!$B$5:$J$44,4, FALSE))</f>
        <v>5.1279843182230733</v>
      </c>
      <c r="BN106" s="50">
        <f>$F106*'[1]INTERNAL PARAMETERS-2'!Y106*(1-VLOOKUP(Z$4,'[1]INTERNAL PARAMETERS-1'!$B$5:$J$44,4, FALSE))</f>
        <v>7.8229985836139972</v>
      </c>
      <c r="BO106" s="50">
        <f>$F106*'[1]INTERNAL PARAMETERS-2'!Z106*(1-VLOOKUP(AA$4,'[1]INTERNAL PARAMETERS-1'!$B$5:$J$44,4, FALSE))</f>
        <v>10.443135814592674</v>
      </c>
      <c r="BP106" s="50">
        <f>$F106*'[1]INTERNAL PARAMETERS-2'!AA106*(1-VLOOKUP(AB$4,'[1]INTERNAL PARAMETERS-1'!$B$5:$J$44,4, FALSE))</f>
        <v>2.8072917051831605</v>
      </c>
      <c r="BQ106" s="50">
        <f>$F106*'[1]INTERNAL PARAMETERS-2'!AB106*(1-VLOOKUP(AC$4,'[1]INTERNAL PARAMETERS-1'!$B$5:$J$44,4, FALSE))</f>
        <v>23.319254385959542</v>
      </c>
      <c r="BR106" s="50">
        <f>$F106*'[1]INTERNAL PARAMETERS-2'!AC106*(1-VLOOKUP(AD$4,'[1]INTERNAL PARAMETERS-1'!$B$5:$J$44,4, FALSE))</f>
        <v>0.86090804055221448</v>
      </c>
      <c r="BS106" s="50">
        <f>$F106*'[1]INTERNAL PARAMETERS-2'!AD106*(1-VLOOKUP(AE$4,'[1]INTERNAL PARAMETERS-1'!$B$5:$J$44,4, FALSE))</f>
        <v>0.67375356634773109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0.29944461793876437</v>
      </c>
      <c r="CA106" s="50">
        <f>$F106*'[1]INTERNAL PARAMETERS-2'!AL106*(1-VLOOKUP(AM$4,'[1]INTERNAL PARAMETERS-1'!$B$5:$J$44,4, FALSE))</f>
        <v>0.8234695233460908</v>
      </c>
      <c r="CB106" s="50">
        <f>$F106*'[1]INTERNAL PARAMETERS-2'!AM106*(1-VLOOKUP(AN$4,'[1]INTERNAL PARAMETERS-1'!$B$5:$J$44,4, FALSE))</f>
        <v>0.52402490540732649</v>
      </c>
      <c r="CC106" s="50">
        <f>$F106*'[1]INTERNAL PARAMETERS-2'!AN106*(1-VLOOKUP(AO$4,'[1]INTERNAL PARAMETERS-1'!$B$5:$J$44,4, FALSE))</f>
        <v>2.2832667997758342</v>
      </c>
      <c r="CD106" s="50">
        <f>$F106*'[1]INTERNAL PARAMETERS-2'!AO106*(1-VLOOKUP(AP$4,'[1]INTERNAL PARAMETERS-1'!$B$5:$J$44,4, FALSE))</f>
        <v>3.0318719926517228</v>
      </c>
      <c r="CE106" s="50">
        <f>$F106*'[1]INTERNAL PARAMETERS-2'!AP106*(1-VLOOKUP(AQ$4,'[1]INTERNAL PARAMETERS-1'!$B$5:$J$44,4, FALSE))</f>
        <v>0.56146342261345006</v>
      </c>
      <c r="CF106" s="50">
        <f>$F106*'[1]INTERNAL PARAMETERS-2'!AQ106*(1-VLOOKUP(AR$4,'[1]INTERNAL PARAMETERS-1'!$B$5:$J$44,4, FALSE))</f>
        <v>7.48643304702023E-2</v>
      </c>
      <c r="CG106" s="50">
        <f>$F106*'[1]INTERNAL PARAMETERS-2'!AR106*(1-VLOOKUP(AS$4,'[1]INTERNAL PARAMETERS-1'!$B$5:$J$44,4, FALSE))</f>
        <v>3.7425813264078733E-2</v>
      </c>
      <c r="CH106" s="49">
        <f>$F106*'[1]INTERNAL PARAMETERS-2'!AS106*(1-VLOOKUP(AT$4,'[1]INTERNAL PARAMETERS-1'!$B$5:$J$44,4, FALSE))</f>
        <v>0</v>
      </c>
      <c r="CI106" s="48">
        <f t="shared" si="1"/>
        <v>127.03942044833242</v>
      </c>
    </row>
    <row r="107" spans="3:87" x14ac:dyDescent="0.4">
      <c r="C107" s="33" t="s">
        <v>10</v>
      </c>
      <c r="D107" s="32" t="s">
        <v>71</v>
      </c>
      <c r="E107" s="32" t="s">
        <v>76</v>
      </c>
      <c r="F107" s="143">
        <f>AEB!AF107</f>
        <v>112.21815472936031</v>
      </c>
      <c r="G107" s="51">
        <f>$F107*'[1]INTERNAL PARAMETERS-2'!F107*VLOOKUP(G$4,'[1]INTERNAL PARAMETERS-1'!$B$5:$J$44,4, FALSE)</f>
        <v>0.45203717088080919</v>
      </c>
      <c r="H107" s="50">
        <f>$F107*'[1]INTERNAL PARAMETERS-2'!G107*VLOOKUP(H$4,'[1]INTERNAL PARAMETERS-1'!$B$5:$J$44,4, FALSE)</f>
        <v>0.15067531635511208</v>
      </c>
      <c r="I107" s="50">
        <f>$F107*'[1]INTERNAL PARAMETERS-2'!H107*VLOOKUP(I$4,'[1]INTERNAL PARAMETERS-1'!$B$5:$J$44,4, FALSE)</f>
        <v>1.043039132579948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0.37104708424953525</v>
      </c>
      <c r="N107" s="50">
        <f>$F107*'[1]INTERNAL PARAMETERS-2'!M107*VLOOKUP(N$4,'[1]INTERNAL PARAMETERS-1'!$B$5:$J$44,4, FALSE)</f>
        <v>0.14314491708199836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3.767163454264625E-2</v>
      </c>
      <c r="S107" s="50">
        <f>$F107*'[1]INTERNAL PARAMETERS-2'!R107*VLOOKUP(S$4,'[1]INTERNAL PARAMETERS-1'!$B$5:$J$44,4, FALSE)</f>
        <v>0.2697516836107573</v>
      </c>
      <c r="T107" s="50">
        <f>$F107*'[1]INTERNAL PARAMETERS-2'!S107*VLOOKUP(T$4,'[1]INTERNAL PARAMETERS-1'!$B$5:$J$44,4, FALSE)</f>
        <v>1.1300368181246585E-2</v>
      </c>
      <c r="U107" s="50">
        <f>$F107*'[1]INTERNAL PARAMETERS-2'!T107*VLOOKUP(U$4,'[1]INTERNAL PARAMETERS-1'!$B$5:$J$44,4, FALSE)</f>
        <v>7.5343269085292501E-3</v>
      </c>
      <c r="V107" s="50">
        <f>$F107*'[1]INTERNAL PARAMETERS-2'!U107*VLOOKUP(V$4,'[1]INTERNAL PARAMETERS-1'!$B$5:$J$44,4, FALSE)</f>
        <v>0.31077583552594312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3.767163454264625E-2</v>
      </c>
      <c r="AK107" s="50">
        <f>$F107*'[1]INTERNAL PARAMETERS-2'!AJ107*VLOOKUP(AK$4,'[1]INTERNAL PARAMETERS-1'!$B$5:$J$44,4, FALSE)</f>
        <v>3.767163454264625E-2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19.817743519019011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7.0498946007411698</v>
      </c>
      <c r="BB107" s="50">
        <f>$F107*'[1]INTERNAL PARAMETERS-2'!M107*(1-VLOOKUP(N$4,'[1]INTERNAL PARAMETERS-1'!$B$5:$J$44,4, FALSE))</f>
        <v>2.7197534245579691</v>
      </c>
      <c r="BC107" s="50">
        <f>$F107*'[1]INTERNAL PARAMETERS-2'!N107*(1-VLOOKUP(O$4,'[1]INTERNAL PARAMETERS-1'!$B$5:$J$44,4, FALSE))</f>
        <v>8.3626764394794968</v>
      </c>
      <c r="BD107" s="50">
        <f>$F107*'[1]INTERNAL PARAMETERS-2'!O107*(1-VLOOKUP(P$4,'[1]INTERNAL PARAMETERS-1'!$B$5:$J$44,4, FALSE))</f>
        <v>1.9588239998783488</v>
      </c>
      <c r="BE107" s="50">
        <f>$F107*'[1]INTERNAL PARAMETERS-2'!P107*(1-VLOOKUP(Q$4,'[1]INTERNAL PARAMETERS-1'!$B$5:$J$44,4, FALSE))</f>
        <v>4.7463902942484966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5.1252819886043879</v>
      </c>
      <c r="BH107" s="50">
        <f>$F107*'[1]INTERNAL PARAMETERS-2'!S107*(1-VLOOKUP(T$4,'[1]INTERNAL PARAMETERS-1'!$B$5:$J$44,4, FALSE))</f>
        <v>0.10170331363121926</v>
      </c>
      <c r="BI107" s="50">
        <f>$F107*'[1]INTERNAL PARAMETERS-2'!T107*(1-VLOOKUP(U$4,'[1]INTERNAL PARAMETERS-1'!$B$5:$J$44,4, FALSE))</f>
        <v>3.0137307634117001E-2</v>
      </c>
      <c r="BJ107" s="50">
        <f>$F107*'[1]INTERNAL PARAMETERS-2'!U107*(1-VLOOKUP(V$4,'[1]INTERNAL PARAMETERS-1'!$B$5:$J$44,4, FALSE))</f>
        <v>1.7610630679803445</v>
      </c>
      <c r="BK107" s="50">
        <f>$F107*'[1]INTERNAL PARAMETERS-2'!V107*(1-VLOOKUP(W$4,'[1]INTERNAL PARAMETERS-1'!$B$5:$J$44,4, FALSE))</f>
        <v>2.1471709507761072</v>
      </c>
      <c r="BL107" s="50">
        <f>$F107*'[1]INTERNAL PARAMETERS-2'!W107*(1-VLOOKUP(X$4,'[1]INTERNAL PARAMETERS-1'!$B$5:$J$44,4, FALSE))</f>
        <v>4.8593939760609617</v>
      </c>
      <c r="BM107" s="50">
        <f>$F107*'[1]INTERNAL PARAMETERS-2'!X107*(1-VLOOKUP(Y$4,'[1]INTERNAL PARAMETERS-1'!$B$5:$J$44,4, FALSE))</f>
        <v>3.9176479997566975</v>
      </c>
      <c r="BN107" s="50">
        <f>$F107*'[1]INTERNAL PARAMETERS-2'!Y107*(1-VLOOKUP(Z$4,'[1]INTERNAL PARAMETERS-1'!$B$5:$J$44,4, FALSE))</f>
        <v>6.7052142941268453</v>
      </c>
      <c r="BO107" s="50">
        <f>$F107*'[1]INTERNAL PARAMETERS-2'!Z107*(1-VLOOKUP(AA$4,'[1]INTERNAL PARAMETERS-1'!$B$5:$J$44,4, FALSE))</f>
        <v>8.4380197085647897</v>
      </c>
      <c r="BP107" s="50">
        <f>$F107*'[1]INTERNAL PARAMETERS-2'!AA107*(1-VLOOKUP(AB$4,'[1]INTERNAL PARAMETERS-1'!$B$5:$J$44,4, FALSE))</f>
        <v>1.8081486835232368</v>
      </c>
      <c r="BQ107" s="50">
        <f>$F107*'[1]INTERNAL PARAMETERS-2'!AB107*(1-VLOOKUP(AC$4,'[1]INTERNAL PARAMETERS-1'!$B$5:$J$44,4, FALSE))</f>
        <v>21.999123613173591</v>
      </c>
      <c r="BR107" s="50">
        <f>$F107*'[1]INTERNAL PARAMETERS-2'!AC107*(1-VLOOKUP(AD$4,'[1]INTERNAL PARAMETERS-1'!$B$5:$J$44,4, FALSE))</f>
        <v>0.86640270721897206</v>
      </c>
      <c r="BS107" s="50">
        <f>$F107*'[1]INTERNAL PARAMETERS-2'!AD107*(1-VLOOKUP(AE$4,'[1]INTERNAL PARAMETERS-1'!$B$5:$J$44,4, FALSE))</f>
        <v>0.18834695089775835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0.15067531635511208</v>
      </c>
      <c r="CA107" s="50">
        <f>$F107*'[1]INTERNAL PARAMETERS-2'!AL107*(1-VLOOKUP(AM$4,'[1]INTERNAL PARAMETERS-1'!$B$5:$J$44,4, FALSE))</f>
        <v>0.86640270721897206</v>
      </c>
      <c r="CB107" s="50">
        <f>$F107*'[1]INTERNAL PARAMETERS-2'!AM107*(1-VLOOKUP(AN$4,'[1]INTERNAL PARAMETERS-1'!$B$5:$J$44,4, FALSE))</f>
        <v>0.41436553633816292</v>
      </c>
      <c r="CC107" s="50">
        <f>$F107*'[1]INTERNAL PARAMETERS-2'!AN107*(1-VLOOKUP(AO$4,'[1]INTERNAL PARAMETERS-1'!$B$5:$J$44,4, FALSE))</f>
        <v>1.3561115126424275</v>
      </c>
      <c r="CD107" s="50">
        <f>$F107*'[1]INTERNAL PARAMETERS-2'!AO107*(1-VLOOKUP(AP$4,'[1]INTERNAL PARAMETERS-1'!$B$5:$J$44,4, FALSE))</f>
        <v>2.9382416107252598</v>
      </c>
      <c r="CE107" s="50">
        <f>$F107*'[1]INTERNAL PARAMETERS-2'!AP107*(1-VLOOKUP(AQ$4,'[1]INTERNAL PARAMETERS-1'!$B$5:$J$44,4, FALSE))</f>
        <v>0.90407434176161838</v>
      </c>
      <c r="CF107" s="50">
        <f>$F107*'[1]INTERNAL PARAMETERS-2'!AQ107*(1-VLOOKUP(AR$4,'[1]INTERNAL PARAMETERS-1'!$B$5:$J$44,4, FALSE))</f>
        <v>3.767163454264625E-2</v>
      </c>
      <c r="CG107" s="50">
        <f>$F107*'[1]INTERNAL PARAMETERS-2'!AR107*(1-VLOOKUP(AS$4,'[1]INTERNAL PARAMETERS-1'!$B$5:$J$44,4, FALSE))</f>
        <v>7.53432690852925E-2</v>
      </c>
      <c r="CH107" s="49">
        <f>$F107*'[1]INTERNAL PARAMETERS-2'!AS107*(1-VLOOKUP(AT$4,'[1]INTERNAL PARAMETERS-1'!$B$5:$J$44,4, FALSE))</f>
        <v>0</v>
      </c>
      <c r="CI107" s="48">
        <f t="shared" si="1"/>
        <v>112.21814350754482</v>
      </c>
    </row>
    <row r="108" spans="3:87" x14ac:dyDescent="0.4">
      <c r="C108" s="33" t="s">
        <v>10</v>
      </c>
      <c r="D108" s="32" t="s">
        <v>71</v>
      </c>
      <c r="E108" s="32" t="s">
        <v>75</v>
      </c>
      <c r="F108" s="143">
        <f>AEB!AF108</f>
        <v>95.27956533624932</v>
      </c>
      <c r="G108" s="51">
        <f>$F108*'[1]INTERNAL PARAMETERS-2'!F108*VLOOKUP(G$4,'[1]INTERNAL PARAMETERS-1'!$B$5:$J$44,4, FALSE)</f>
        <v>0.26540122924412252</v>
      </c>
      <c r="H108" s="50">
        <f>$F108*'[1]INTERNAL PARAMETERS-2'!G108*VLOOKUP(H$4,'[1]INTERNAL PARAMETERS-1'!$B$5:$J$44,4, FALSE)</f>
        <v>0.19904853994395846</v>
      </c>
      <c r="I108" s="50">
        <f>$F108*'[1]INTERNAL PARAMETERS-2'!H108*VLOOKUP(I$4,'[1]INTERNAL PARAMETERS-1'!$B$5:$J$44,4, FALSE)</f>
        <v>0.80618708058829969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0.50094755948578462</v>
      </c>
      <c r="N108" s="50">
        <f>$F108*'[1]INTERNAL PARAMETERS-2'!M108*VLOOKUP(N$4,'[1]INTERNAL PARAMETERS-1'!$B$5:$J$44,4, FALSE)</f>
        <v>0.11943102955768181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3.3176344650082012E-2</v>
      </c>
      <c r="S108" s="50">
        <f>$F108*'[1]INTERNAL PARAMETERS-2'!R108*VLOOKUP(S$4,'[1]INTERNAL PARAMETERS-1'!$B$5:$J$44,4, FALSE)</f>
        <v>0.21229573431048387</v>
      </c>
      <c r="T108" s="50">
        <f>$F108*'[1]INTERNAL PARAMETERS-2'!S108*VLOOKUP(T$4,'[1]INTERNAL PARAMETERS-1'!$B$5:$J$44,4, FALSE)</f>
        <v>1.9904853994395847E-2</v>
      </c>
      <c r="U108" s="50">
        <f>$F108*'[1]INTERNAL PARAMETERS-2'!T108*VLOOKUP(U$4,'[1]INTERNAL PARAMETERS-1'!$B$5:$J$44,4, FALSE)</f>
        <v>2.6541075720065612E-2</v>
      </c>
      <c r="V108" s="50">
        <f>$F108*'[1]INTERNAL PARAMETERS-2'!U108*VLOOKUP(V$4,'[1]INTERNAL PARAMETERS-1'!$B$5:$J$44,4, FALSE)</f>
        <v>0.21895672872314106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3.3176344650082012E-2</v>
      </c>
      <c r="AJ108" s="50">
        <f>$F108*'[1]INTERNAL PARAMETERS-2'!AI108*VLOOKUP(AJ$4,'[1]INTERNAL PARAMETERS-1'!$B$5:$J$44,4, FALSE)</f>
        <v>0.16587219529387645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15.317554531177693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9.5180036302299058</v>
      </c>
      <c r="BB108" s="50">
        <f>$F108*'[1]INTERNAL PARAMETERS-2'!M108*(1-VLOOKUP(N$4,'[1]INTERNAL PARAMETERS-1'!$B$5:$J$44,4, FALSE))</f>
        <v>2.2691895615959545</v>
      </c>
      <c r="BC108" s="50">
        <f>$F108*'[1]INTERNAL PARAMETERS-2'!N108*(1-VLOOKUP(O$4,'[1]INTERNAL PARAMETERS-1'!$B$5:$J$44,4, FALSE))</f>
        <v>6.3364912690349922</v>
      </c>
      <c r="BD108" s="50">
        <f>$F108*'[1]INTERNAL PARAMETERS-2'!O108*(1-VLOOKUP(P$4,'[1]INTERNAL PARAMETERS-1'!$B$5:$J$44,4, FALSE))</f>
        <v>1.2274866402269</v>
      </c>
      <c r="BE108" s="50">
        <f>$F108*'[1]INTERNAL PARAMETERS-2'!P108*(1-VLOOKUP(Q$4,'[1]INTERNAL PARAMETERS-1'!$B$5:$J$44,4, FALSE))</f>
        <v>4.4123204470694368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4.0336189518991938</v>
      </c>
      <c r="BH108" s="50">
        <f>$F108*'[1]INTERNAL PARAMETERS-2'!S108*(1-VLOOKUP(T$4,'[1]INTERNAL PARAMETERS-1'!$B$5:$J$44,4, FALSE))</f>
        <v>0.17914368594956262</v>
      </c>
      <c r="BI108" s="50">
        <f>$F108*'[1]INTERNAL PARAMETERS-2'!T108*(1-VLOOKUP(U$4,'[1]INTERNAL PARAMETERS-1'!$B$5:$J$44,4, FALSE))</f>
        <v>0.10616430288026245</v>
      </c>
      <c r="BJ108" s="50">
        <f>$F108*'[1]INTERNAL PARAMETERS-2'!U108*(1-VLOOKUP(V$4,'[1]INTERNAL PARAMETERS-1'!$B$5:$J$44,4, FALSE))</f>
        <v>1.2407547960977994</v>
      </c>
      <c r="BK108" s="50">
        <f>$F108*'[1]INTERNAL PARAMETERS-2'!V108*(1-VLOOKUP(W$4,'[1]INTERNAL PARAMETERS-1'!$B$5:$J$44,4, FALSE))</f>
        <v>1.7251127540650628</v>
      </c>
      <c r="BL108" s="50">
        <f>$F108*'[1]INTERNAL PARAMETERS-2'!W108*(1-VLOOKUP(X$4,'[1]INTERNAL PARAMETERS-1'!$B$5:$J$44,4, FALSE))</f>
        <v>3.8151652992810283</v>
      </c>
      <c r="BM108" s="50">
        <f>$F108*'[1]INTERNAL PARAMETERS-2'!X108*(1-VLOOKUP(Y$4,'[1]INTERNAL PARAMETERS-1'!$B$5:$J$44,4, FALSE))</f>
        <v>2.7867271989980864</v>
      </c>
      <c r="BN108" s="50">
        <f>$F108*'[1]INTERNAL PARAMETERS-2'!Y108*(1-VLOOKUP(Z$4,'[1]INTERNAL PARAMETERS-1'!$B$5:$J$44,4, FALSE))</f>
        <v>6.8672937275232373</v>
      </c>
      <c r="BO108" s="50">
        <f>$F108*'[1]INTERNAL PARAMETERS-2'!Z108*(1-VLOOKUP(AA$4,'[1]INTERNAL PARAMETERS-1'!$B$5:$J$44,4, FALSE))</f>
        <v>8.0616040231000561</v>
      </c>
      <c r="BP108" s="50">
        <f>$F108*'[1]INTERNAL PARAMETERS-2'!AA108*(1-VLOOKUP(AB$4,'[1]INTERNAL PARAMETERS-1'!$B$5:$J$44,4, FALSE))</f>
        <v>1.3601920188272281</v>
      </c>
      <c r="BQ108" s="50">
        <f>$F108*'[1]INTERNAL PARAMETERS-2'!AB108*(1-VLOOKUP(AC$4,'[1]INTERNAL PARAMETERS-1'!$B$5:$J$44,4, FALSE))</f>
        <v>17.151646146483053</v>
      </c>
      <c r="BR108" s="50">
        <f>$F108*'[1]INTERNAL PARAMETERS-2'!AC108*(1-VLOOKUP(AD$4,'[1]INTERNAL PARAMETERS-1'!$B$5:$J$44,4, FALSE))</f>
        <v>0.63033149243849096</v>
      </c>
      <c r="BS108" s="50">
        <f>$F108*'[1]INTERNAL PARAMETERS-2'!AD108*(1-VLOOKUP(AE$4,'[1]INTERNAL PARAMETERS-1'!$B$5:$J$44,4, FALSE))</f>
        <v>0.19904853994395846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0.13270537860032805</v>
      </c>
      <c r="CA108" s="50">
        <f>$F108*'[1]INTERNAL PARAMETERS-2'!AL108*(1-VLOOKUP(AM$4,'[1]INTERNAL PARAMETERS-1'!$B$5:$J$44,4, FALSE))</f>
        <v>0.86255637703253141</v>
      </c>
      <c r="CB108" s="50">
        <f>$F108*'[1]INTERNAL PARAMETERS-2'!AM108*(1-VLOOKUP(AN$4,'[1]INTERNAL PARAMETERS-1'!$B$5:$J$44,4, FALSE))</f>
        <v>0.19904853994395846</v>
      </c>
      <c r="CC108" s="50">
        <f>$F108*'[1]INTERNAL PARAMETERS-2'!AN108*(1-VLOOKUP(AO$4,'[1]INTERNAL PARAMETERS-1'!$B$5:$J$44,4, FALSE))</f>
        <v>0.86255637703253141</v>
      </c>
      <c r="CD108" s="50">
        <f>$F108*'[1]INTERNAL PARAMETERS-2'!AO108*(1-VLOOKUP(AP$4,'[1]INTERNAL PARAMETERS-1'!$B$5:$J$44,4, FALSE))</f>
        <v>2.7867271989980864</v>
      </c>
      <c r="CE108" s="50">
        <f>$F108*'[1]INTERNAL PARAMETERS-2'!AP108*(1-VLOOKUP(AQ$4,'[1]INTERNAL PARAMETERS-1'!$B$5:$J$44,4, FALSE))</f>
        <v>0.56397880313832705</v>
      </c>
      <c r="CF108" s="50">
        <f>$F108*'[1]INTERNAL PARAMETERS-2'!AQ108*(1-VLOOKUP(AR$4,'[1]INTERNAL PARAMETERS-1'!$B$5:$J$44,4, FALSE))</f>
        <v>3.3176344650082012E-2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95.279536752379727</v>
      </c>
    </row>
    <row r="109" spans="3:87" x14ac:dyDescent="0.4">
      <c r="C109" s="33" t="s">
        <v>10</v>
      </c>
      <c r="D109" s="32" t="s">
        <v>71</v>
      </c>
      <c r="E109" s="32" t="s">
        <v>74</v>
      </c>
      <c r="F109" s="143">
        <f>AEB!AF109</f>
        <v>78.340975943138318</v>
      </c>
      <c r="G109" s="51">
        <f>$F109*'[1]INTERNAL PARAMETERS-2'!F109*VLOOKUP(G$4,'[1]INTERNAL PARAMETERS-1'!$B$5:$J$44,4, FALSE)</f>
        <v>0.18916995460989611</v>
      </c>
      <c r="H109" s="50">
        <f>$F109*'[1]INTERNAL PARAMETERS-2'!G109*VLOOKUP(H$4,'[1]INTERNAL PARAMETERS-1'!$B$5:$J$44,4, FALSE)</f>
        <v>7.0937753716511745E-2</v>
      </c>
      <c r="I109" s="50">
        <f>$F109*'[1]INTERNAL PARAMETERS-2'!H109*VLOOKUP(I$4,'[1]INTERNAL PARAMETERS-1'!$B$5:$J$44,4, FALSE)</f>
        <v>0.61108742340293876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0.59471024238202563</v>
      </c>
      <c r="N109" s="50">
        <f>$F109*'[1]INTERNAL PARAMETERS-2'!M109*VLOOKUP(N$4,'[1]INTERNAL PARAMETERS-1'!$B$5:$J$44,4, FALSE)</f>
        <v>0.13478525740528977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0.17634240320896666</v>
      </c>
      <c r="T109" s="50">
        <f>$F109*'[1]INTERNAL PARAMETERS-2'!S109*VLOOKUP(T$4,'[1]INTERNAL PARAMETERS-1'!$B$5:$J$44,4, FALSE)</f>
        <v>9.458889435374521E-3</v>
      </c>
      <c r="U109" s="50">
        <f>$F109*'[1]INTERNAL PARAMETERS-2'!T109*VLOOKUP(U$4,'[1]INTERNAL PARAMETERS-1'!$B$5:$J$44,4, FALSE)</f>
        <v>1.418755074330235E-2</v>
      </c>
      <c r="V109" s="50">
        <f>$F109*'[1]INTERNAL PARAMETERS-2'!U109*VLOOKUP(V$4,'[1]INTERNAL PARAMETERS-1'!$B$5:$J$44,4, FALSE)</f>
        <v>0.24119462991421539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2.3643306539639145E-2</v>
      </c>
      <c r="AJ109" s="50">
        <f>$F109*'[1]INTERNAL PARAMETERS-2'!AI109*VLOOKUP(AJ$4,'[1]INTERNAL PARAMETERS-1'!$B$5:$J$44,4, FALSE)</f>
        <v>4.7294447176872603E-2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11.610661044655835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11.299494605258486</v>
      </c>
      <c r="BB109" s="50">
        <f>$F109*'[1]INTERNAL PARAMETERS-2'!M109*(1-VLOOKUP(N$4,'[1]INTERNAL PARAMETERS-1'!$B$5:$J$44,4, FALSE))</f>
        <v>2.5609198907005055</v>
      </c>
      <c r="BC109" s="50">
        <f>$F109*'[1]INTERNAL PARAMETERS-2'!N109*(1-VLOOKUP(O$4,'[1]INTERNAL PARAMETERS-1'!$B$5:$J$44,4, FALSE))</f>
        <v>6.1008035015718969</v>
      </c>
      <c r="BD109" s="50">
        <f>$F109*'[1]INTERNAL PARAMETERS-2'!O109*(1-VLOOKUP(P$4,'[1]INTERNAL PARAMETERS-1'!$B$5:$J$44,4, FALSE))</f>
        <v>1.1586787023942042</v>
      </c>
      <c r="BE109" s="50">
        <f>$F109*'[1]INTERNAL PARAMETERS-2'!P109*(1-VLOOKUP(Q$4,'[1]INTERNAL PARAMETERS-1'!$B$5:$J$44,4, FALSE))</f>
        <v>4.6347226436744116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3.3505056609703661</v>
      </c>
      <c r="BH109" s="50">
        <f>$F109*'[1]INTERNAL PARAMETERS-2'!S109*(1-VLOOKUP(T$4,'[1]INTERNAL PARAMETERS-1'!$B$5:$J$44,4, FALSE))</f>
        <v>8.5130004918370694E-2</v>
      </c>
      <c r="BI109" s="50">
        <f>$F109*'[1]INTERNAL PARAMETERS-2'!T109*(1-VLOOKUP(U$4,'[1]INTERNAL PARAMETERS-1'!$B$5:$J$44,4, FALSE))</f>
        <v>5.6750202973209402E-2</v>
      </c>
      <c r="BJ109" s="50">
        <f>$F109*'[1]INTERNAL PARAMETERS-2'!U109*(1-VLOOKUP(V$4,'[1]INTERNAL PARAMETERS-1'!$B$5:$J$44,4, FALSE))</f>
        <v>1.3667695695138873</v>
      </c>
      <c r="BK109" s="50">
        <f>$F109*'[1]INTERNAL PARAMETERS-2'!V109*(1-VLOOKUP(W$4,'[1]INTERNAL PARAMETERS-1'!$B$5:$J$44,4, FALSE))</f>
        <v>1.2769109032875885</v>
      </c>
      <c r="BL109" s="50">
        <f>$F109*'[1]INTERNAL PARAMETERS-2'!W109*(1-VLOOKUP(X$4,'[1]INTERNAL PARAMETERS-1'!$B$5:$J$44,4, FALSE))</f>
        <v>2.6011162537520502</v>
      </c>
      <c r="BM109" s="50">
        <f>$F109*'[1]INTERNAL PARAMETERS-2'!X109*(1-VLOOKUP(Y$4,'[1]INTERNAL PARAMETERS-1'!$B$5:$J$44,4, FALSE))</f>
        <v>2.3646518519652813</v>
      </c>
      <c r="BN109" s="50">
        <f>$F109*'[1]INTERNAL PARAMETERS-2'!Y109*(1-VLOOKUP(Z$4,'[1]INTERNAL PARAMETERS-1'!$B$5:$J$44,4, FALSE))</f>
        <v>4.8475437389215417</v>
      </c>
      <c r="BO109" s="50">
        <f>$F109*'[1]INTERNAL PARAMETERS-2'!Z109*(1-VLOOKUP(AA$4,'[1]INTERNAL PARAMETERS-1'!$B$5:$J$44,4, FALSE))</f>
        <v>4.4928393021437936</v>
      </c>
      <c r="BP109" s="50">
        <f>$F109*'[1]INTERNAL PARAMETERS-2'!AA109*(1-VLOOKUP(AB$4,'[1]INTERNAL PARAMETERS-1'!$B$5:$J$44,4, FALSE))</f>
        <v>0.63845545164379425</v>
      </c>
      <c r="BQ109" s="50">
        <f>$F109*'[1]INTERNAL PARAMETERS-2'!AB109*(1-VLOOKUP(AC$4,'[1]INTERNAL PARAMETERS-1'!$B$5:$J$44,4, FALSE))</f>
        <v>13.052891384132311</v>
      </c>
      <c r="BR109" s="50">
        <f>$F109*'[1]INTERNAL PARAMETERS-2'!AC109*(1-VLOOKUP(AD$4,'[1]INTERNAL PARAMETERS-1'!$B$5:$J$44,4, FALSE))</f>
        <v>0.75668765253717873</v>
      </c>
      <c r="BS109" s="50">
        <f>$F109*'[1]INTERNAL PARAMETERS-2'!AD109*(1-VLOOKUP(AE$4,'[1]INTERNAL PARAMETERS-1'!$B$5:$J$44,4, FALSE))</f>
        <v>0.26011554242400214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4.7294447176872603E-2</v>
      </c>
      <c r="CA109" s="50">
        <f>$F109*'[1]INTERNAL PARAMETERS-2'!AL109*(1-VLOOKUP(AM$4,'[1]INTERNAL PARAMETERS-1'!$B$5:$J$44,4, FALSE))</f>
        <v>0.47292880357353739</v>
      </c>
      <c r="CB109" s="50">
        <f>$F109*'[1]INTERNAL PARAMETERS-2'!AM109*(1-VLOOKUP(AN$4,'[1]INTERNAL PARAMETERS-1'!$B$5:$J$44,4, FALSE))</f>
        <v>0.14187550743302349</v>
      </c>
      <c r="CC109" s="50">
        <f>$F109*'[1]INTERNAL PARAMETERS-2'!AN109*(1-VLOOKUP(AO$4,'[1]INTERNAL PARAMETERS-1'!$B$5:$J$44,4, FALSE))</f>
        <v>0.68574989882066695</v>
      </c>
      <c r="CD109" s="50">
        <f>$F109*'[1]INTERNAL PARAMETERS-2'!AO109*(1-VLOOKUP(AP$4,'[1]INTERNAL PARAMETERS-1'!$B$5:$J$44,4, FALSE))</f>
        <v>1.9863119427454892</v>
      </c>
      <c r="CE109" s="50">
        <f>$F109*'[1]INTERNAL PARAMETERS-2'!AP109*(1-VLOOKUP(AQ$4,'[1]INTERNAL PARAMETERS-1'!$B$5:$J$44,4, FALSE))</f>
        <v>0.28375884896364129</v>
      </c>
      <c r="CF109" s="50">
        <f>$F109*'[1]INTERNAL PARAMETERS-2'!AQ109*(1-VLOOKUP(AR$4,'[1]INTERNAL PARAMETERS-1'!$B$5:$J$44,4, FALSE))</f>
        <v>9.4588894353745206E-2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78.340968109040716</v>
      </c>
    </row>
    <row r="110" spans="3:87" x14ac:dyDescent="0.4">
      <c r="C110" s="33" t="s">
        <v>10</v>
      </c>
      <c r="D110" s="32" t="s">
        <v>71</v>
      </c>
      <c r="E110" s="32" t="s">
        <v>73</v>
      </c>
      <c r="F110" s="143">
        <f>AEB!AF110</f>
        <v>67.754357572443965</v>
      </c>
      <c r="G110" s="51">
        <f>$F110*'[1]INTERNAL PARAMETERS-2'!F110*VLOOKUP(G$4,'[1]INTERNAL PARAMETERS-1'!$B$5:$J$44,4, FALSE)</f>
        <v>0.12348909211153637</v>
      </c>
      <c r="H110" s="50">
        <f>$F110*'[1]INTERNAL PARAMETERS-2'!G110*VLOOKUP(H$4,'[1]INTERNAL PARAMETERS-1'!$B$5:$J$44,4, FALSE)</f>
        <v>8.232831988627666E-2</v>
      </c>
      <c r="I110" s="50">
        <f>$F110*'[1]INTERNAL PARAMETERS-2'!H110*VLOOKUP(I$4,'[1]INTERNAL PARAMETERS-1'!$B$5:$J$44,4, FALSE)</f>
        <v>0.57273944157244405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0.69051006590486619</v>
      </c>
      <c r="N110" s="50">
        <f>$F110*'[1]INTERNAL PARAMETERS-2'!M110*VLOOKUP(N$4,'[1]INTERNAL PARAMETERS-1'!$B$5:$J$44,4, FALSE)</f>
        <v>0.10084931230049209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0.13423594953788959</v>
      </c>
      <c r="T110" s="50">
        <f>$F110*'[1]INTERNAL PARAMETERS-2'!S110*VLOOKUP(T$4,'[1]INTERNAL PARAMETERS-1'!$B$5:$J$44,4, FALSE)</f>
        <v>2.6756195805358124E-2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0.16053615851678513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2.0583773830508478E-2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2.0583773830508478E-2</v>
      </c>
      <c r="AJ110" s="50">
        <f>$F110*'[1]INTERNAL PARAMETERS-2'!AI110*VLOOKUP(AJ$4,'[1]INTERNAL PARAMETERS-1'!$B$5:$J$44,4, FALSE)</f>
        <v>6.1744546055768186E-2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10.882049389876435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13.119691252192455</v>
      </c>
      <c r="BB110" s="50">
        <f>$F110*'[1]INTERNAL PARAMETERS-2'!M110*(1-VLOOKUP(N$4,'[1]INTERNAL PARAMETERS-1'!$B$5:$J$44,4, FALSE))</f>
        <v>1.9161369337093495</v>
      </c>
      <c r="BC110" s="50">
        <f>$F110*'[1]INTERNAL PARAMETERS-2'!N110*(1-VLOOKUP(O$4,'[1]INTERNAL PARAMETERS-1'!$B$5:$J$44,4, FALSE))</f>
        <v>4.7543300462941502</v>
      </c>
      <c r="BD110" s="50">
        <f>$F110*'[1]INTERNAL PARAMETERS-2'!O110*(1-VLOOKUP(P$4,'[1]INTERNAL PARAMETERS-1'!$B$5:$J$44,4, FALSE))</f>
        <v>0.69977378044395855</v>
      </c>
      <c r="BE110" s="50">
        <f>$F110*'[1]INTERNAL PARAMETERS-2'!P110*(1-VLOOKUP(Q$4,'[1]INTERNAL PARAMETERS-1'!$B$5:$J$44,4, FALSE))</f>
        <v>4.0957238135112091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2.550483041219902</v>
      </c>
      <c r="BH110" s="50">
        <f>$F110*'[1]INTERNAL PARAMETERS-2'!S110*(1-VLOOKUP(T$4,'[1]INTERNAL PARAMETERS-1'!$B$5:$J$44,4, FALSE))</f>
        <v>0.24080576224822312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0.90970489826178247</v>
      </c>
      <c r="BK110" s="50">
        <f>$F110*'[1]INTERNAL PARAMETERS-2'!V110*(1-VLOOKUP(W$4,'[1]INTERNAL PARAMETERS-1'!$B$5:$J$44,4, FALSE))</f>
        <v>0.92616819083652269</v>
      </c>
      <c r="BL110" s="50">
        <f>$F110*'[1]INTERNAL PARAMETERS-2'!W110*(1-VLOOKUP(X$4,'[1]INTERNAL PARAMETERS-1'!$B$5:$J$44,4, FALSE))</f>
        <v>2.2228036580076544</v>
      </c>
      <c r="BM110" s="50">
        <f>$F110*'[1]INTERNAL PARAMETERS-2'!X110*(1-VLOOKUP(Y$4,'[1]INTERNAL PARAMETERS-1'!$B$5:$J$44,4, FALSE))</f>
        <v>1.6671027435057411</v>
      </c>
      <c r="BN110" s="50">
        <f>$F110*'[1]INTERNAL PARAMETERS-2'!Y110*(1-VLOOKUP(Z$4,'[1]INTERNAL PARAMETERS-1'!$B$5:$J$44,4, FALSE))</f>
        <v>4.1574683595669768</v>
      </c>
      <c r="BO110" s="50">
        <f>$F110*'[1]INTERNAL PARAMETERS-2'!Z110*(1-VLOOKUP(AA$4,'[1]INTERNAL PARAMETERS-1'!$B$5:$J$44,4, FALSE))</f>
        <v>4.0339792674554404</v>
      </c>
      <c r="BP110" s="50">
        <f>$F110*'[1]INTERNAL PARAMETERS-2'!AA110*(1-VLOOKUP(AB$4,'[1]INTERNAL PARAMETERS-1'!$B$5:$J$44,4, FALSE))</f>
        <v>0.43221182239037731</v>
      </c>
      <c r="BQ110" s="50">
        <f>$F110*'[1]INTERNAL PARAMETERS-2'!AB110*(1-VLOOKUP(AC$4,'[1]INTERNAL PARAMETERS-1'!$B$5:$J$44,4, FALSE))</f>
        <v>8.6853972200328062</v>
      </c>
      <c r="BR110" s="50">
        <f>$F110*'[1]INTERNAL PARAMETERS-2'!AC110*(1-VLOOKUP(AD$4,'[1]INTERNAL PARAMETERS-1'!$B$5:$J$44,4, FALSE))</f>
        <v>0.53511714067140514</v>
      </c>
      <c r="BS110" s="50">
        <f>$F110*'[1]INTERNAL PARAMETERS-2'!AD110*(1-VLOOKUP(AE$4,'[1]INTERNAL PARAMETERS-1'!$B$5:$J$44,4, FALSE))</f>
        <v>0.22639441039256428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6.1744546055768186E-2</v>
      </c>
      <c r="CA110" s="50">
        <f>$F110*'[1]INTERNAL PARAMETERS-2'!AL110*(1-VLOOKUP(AM$4,'[1]INTERNAL PARAMETERS-1'!$B$5:$J$44,4, FALSE))</f>
        <v>0.53511714067140514</v>
      </c>
      <c r="CB110" s="50">
        <f>$F110*'[1]INTERNAL PARAMETERS-2'!AM110*(1-VLOOKUP(AN$4,'[1]INTERNAL PARAMETERS-1'!$B$5:$J$44,4, FALSE))</f>
        <v>0.18523363816730457</v>
      </c>
      <c r="CC110" s="50">
        <f>$F110*'[1]INTERNAL PARAMETERS-2'!AN110*(1-VLOOKUP(AO$4,'[1]INTERNAL PARAMETERS-1'!$B$5:$J$44,4, FALSE))</f>
        <v>0.37046727633460913</v>
      </c>
      <c r="CD110" s="50">
        <f>$F110*'[1]INTERNAL PARAMETERS-2'!AO110*(1-VLOOKUP(AP$4,'[1]INTERNAL PARAMETERS-1'!$B$5:$J$44,4, FALSE))</f>
        <v>2.1816428857823951</v>
      </c>
      <c r="CE110" s="50">
        <f>$F110*'[1]INTERNAL PARAMETERS-2'!AP110*(1-VLOOKUP(AQ$4,'[1]INTERNAL PARAMETERS-1'!$B$5:$J$44,4, FALSE))</f>
        <v>0.28813895644833243</v>
      </c>
      <c r="CF110" s="50">
        <f>$F110*'[1]INTERNAL PARAMETERS-2'!AQ110*(1-VLOOKUP(AR$4,'[1]INTERNAL PARAMETERS-1'!$B$5:$J$44,4, FALSE))</f>
        <v>6.1744546055768186E-2</v>
      </c>
      <c r="CG110" s="50">
        <f>$F110*'[1]INTERNAL PARAMETERS-2'!AR110*(1-VLOOKUP(AS$4,'[1]INTERNAL PARAMETERS-1'!$B$5:$J$44,4, FALSE))</f>
        <v>2.0583773830508478E-2</v>
      </c>
      <c r="CH110" s="49">
        <f>$F110*'[1]INTERNAL PARAMETERS-2'!AS110*(1-VLOOKUP(AT$4,'[1]INTERNAL PARAMETERS-1'!$B$5:$J$44,4, FALSE))</f>
        <v>0</v>
      </c>
      <c r="CI110" s="48">
        <f t="shared" si="1"/>
        <v>67.754371123315451</v>
      </c>
    </row>
    <row r="111" spans="3:87" x14ac:dyDescent="0.4">
      <c r="C111" s="33" t="s">
        <v>10</v>
      </c>
      <c r="D111" s="32" t="s">
        <v>71</v>
      </c>
      <c r="E111" s="32" t="s">
        <v>72</v>
      </c>
      <c r="F111" s="143">
        <f>AEB!AF111</f>
        <v>48.698444505194104</v>
      </c>
      <c r="G111" s="51">
        <f>$F111*'[1]INTERNAL PARAMETERS-2'!F111*VLOOKUP(G$4,'[1]INTERNAL PARAMETERS-1'!$B$5:$J$44,4, FALSE)</f>
        <v>6.4160200635593231E-2</v>
      </c>
      <c r="H111" s="50">
        <f>$F111*'[1]INTERNAL PARAMETERS-2'!G111*VLOOKUP(H$4,'[1]INTERNAL PARAMETERS-1'!$B$5:$J$44,4, FALSE)</f>
        <v>0.10693691428895574</v>
      </c>
      <c r="I111" s="50">
        <f>$F111*'[1]INTERNAL PARAMETERS-2'!H111*VLOOKUP(I$4,'[1]INTERNAL PARAMETERS-1'!$B$5:$J$44,4, FALSE)</f>
        <v>0.38042031735567255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0.56248091309167592</v>
      </c>
      <c r="N111" s="50">
        <f>$F111*'[1]INTERNAL PARAMETERS-2'!M111*VLOOKUP(N$4,'[1]INTERNAL PARAMETERS-1'!$B$5:$J$44,4, FALSE)</f>
        <v>7.8062876065158562E-2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2.1388356826681248E-2</v>
      </c>
      <c r="S111" s="50">
        <f>$F111*'[1]INTERNAL PARAMETERS-2'!R111*VLOOKUP(S$4,'[1]INTERNAL PARAMETERS-1'!$B$5:$J$44,4, FALSE)</f>
        <v>7.0847471035046503E-2</v>
      </c>
      <c r="T111" s="50">
        <f>$F111*'[1]INTERNAL PARAMETERS-2'!S111*VLOOKUP(T$4,'[1]INTERNAL PARAMETERS-1'!$B$5:$J$44,4, FALSE)</f>
        <v>1.0693691428895575E-2</v>
      </c>
      <c r="U111" s="50">
        <f>$F111*'[1]INTERNAL PARAMETERS-2'!T111*VLOOKUP(U$4,'[1]INTERNAL PARAMETERS-1'!$B$5:$J$44,4, FALSE)</f>
        <v>8.5543687617823973E-3</v>
      </c>
      <c r="V111" s="50">
        <f>$F111*'[1]INTERNAL PARAMETERS-2'!U111*VLOOKUP(V$4,'[1]INTERNAL PARAMETERS-1'!$B$5:$J$44,4, FALSE)</f>
        <v>0.1283228361934117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2.1388356826681248E-2</v>
      </c>
      <c r="AJ111" s="50">
        <f>$F111*'[1]INTERNAL PARAMETERS-2'!AI111*VLOOKUP(AJ$4,'[1]INTERNAL PARAMETERS-1'!$B$5:$J$44,4, FALSE)</f>
        <v>4.2771843808911983E-2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7.2279860297577772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10.687137348741842</v>
      </c>
      <c r="BB111" s="50">
        <f>$F111*'[1]INTERNAL PARAMETERS-2'!M111*(1-VLOOKUP(N$4,'[1]INTERNAL PARAMETERS-1'!$B$5:$J$44,4, FALSE))</f>
        <v>1.4831946452380125</v>
      </c>
      <c r="BC111" s="50">
        <f>$F111*'[1]INTERNAL PARAMETERS-2'!N111*(1-VLOOKUP(O$4,'[1]INTERNAL PARAMETERS-1'!$B$5:$J$44,4, FALSE))</f>
        <v>3.5502578299177157</v>
      </c>
      <c r="BD111" s="50">
        <f>$F111*'[1]INTERNAL PARAMETERS-2'!O111*(1-VLOOKUP(P$4,'[1]INTERNAL PARAMETERS-1'!$B$5:$J$44,4, FALSE))</f>
        <v>0.3635825866757792</v>
      </c>
      <c r="BE111" s="50">
        <f>$F111*'[1]INTERNAL PARAMETERS-2'!P111*(1-VLOOKUP(Q$4,'[1]INTERNAL PARAMETERS-1'!$B$5:$J$44,4, FALSE))</f>
        <v>3.3577772280109355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1.3461019496658833</v>
      </c>
      <c r="BH111" s="50">
        <f>$F111*'[1]INTERNAL PARAMETERS-2'!S111*(1-VLOOKUP(T$4,'[1]INTERNAL PARAMETERS-1'!$B$5:$J$44,4, FALSE))</f>
        <v>9.6243222860060165E-2</v>
      </c>
      <c r="BI111" s="50">
        <f>$F111*'[1]INTERNAL PARAMETERS-2'!T111*(1-VLOOKUP(U$4,'[1]INTERNAL PARAMETERS-1'!$B$5:$J$44,4, FALSE))</f>
        <v>3.4217475047129589E-2</v>
      </c>
      <c r="BJ111" s="50">
        <f>$F111*'[1]INTERNAL PARAMETERS-2'!U111*(1-VLOOKUP(V$4,'[1]INTERNAL PARAMETERS-1'!$B$5:$J$44,4, FALSE))</f>
        <v>0.72716273842933299</v>
      </c>
      <c r="BK111" s="50">
        <f>$F111*'[1]INTERNAL PARAMETERS-2'!V111*(1-VLOOKUP(W$4,'[1]INTERNAL PARAMETERS-1'!$B$5:$J$44,4, FALSE))</f>
        <v>0.59883990223592132</v>
      </c>
      <c r="BL111" s="50">
        <f>$F111*'[1]INTERNAL PARAMETERS-2'!W111*(1-VLOOKUP(X$4,'[1]INTERNAL PARAMETERS-1'!$B$5:$J$44,4, FALSE))</f>
        <v>1.2832283619341172</v>
      </c>
      <c r="BM111" s="50">
        <f>$F111*'[1]INTERNAL PARAMETERS-2'!X111*(1-VLOOKUP(Y$4,'[1]INTERNAL PARAMETERS-1'!$B$5:$J$44,4, FALSE))</f>
        <v>1.2404516482807548</v>
      </c>
      <c r="BN111" s="50">
        <f>$F111*'[1]INTERNAL PARAMETERS-2'!Y111*(1-VLOOKUP(Z$4,'[1]INTERNAL PARAMETERS-1'!$B$5:$J$44,4, FALSE))</f>
        <v>2.9728062845084753</v>
      </c>
      <c r="BO111" s="50">
        <f>$F111*'[1]INTERNAL PARAMETERS-2'!Z111*(1-VLOOKUP(AA$4,'[1]INTERNAL PARAMETERS-1'!$B$5:$J$44,4, FALSE))</f>
        <v>2.5450683670415533</v>
      </c>
      <c r="BP111" s="50">
        <f>$F111*'[1]INTERNAL PARAMETERS-2'!AA111*(1-VLOOKUP(AB$4,'[1]INTERNAL PARAMETERS-1'!$B$5:$J$44,4, FALSE))</f>
        <v>0.55606318858255888</v>
      </c>
      <c r="BQ111" s="50">
        <f>$F111*'[1]INTERNAL PARAMETERS-2'!AB111*(1-VLOOKUP(AC$4,'[1]INTERNAL PARAMETERS-1'!$B$5:$J$44,4, FALSE))</f>
        <v>6.0311659963236757</v>
      </c>
      <c r="BR111" s="50">
        <f>$F111*'[1]INTERNAL PARAMETERS-2'!AC111*(1-VLOOKUP(AD$4,'[1]INTERNAL PARAMETERS-1'!$B$5:$J$44,4, FALSE))</f>
        <v>0.53467970160032818</v>
      </c>
      <c r="BS111" s="50">
        <f>$F111*'[1]INTERNAL PARAMETERS-2'!AD111*(1-VLOOKUP(AE$4,'[1]INTERNAL PARAMETERS-1'!$B$5:$J$44,4, FALSE))</f>
        <v>0.19248547175123021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2.1388356826681248E-2</v>
      </c>
      <c r="CA111" s="50">
        <f>$F111*'[1]INTERNAL PARAMETERS-2'!AL111*(1-VLOOKUP(AM$4,'[1]INTERNAL PARAMETERS-1'!$B$5:$J$44,4, FALSE))</f>
        <v>0.23525731556014221</v>
      </c>
      <c r="CB111" s="50">
        <f>$F111*'[1]INTERNAL PARAMETERS-2'!AM111*(1-VLOOKUP(AN$4,'[1]INTERNAL PARAMETERS-1'!$B$5:$J$44,4, FALSE))</f>
        <v>2.1388356826681248E-2</v>
      </c>
      <c r="CC111" s="50">
        <f>$F111*'[1]INTERNAL PARAMETERS-2'!AN111*(1-VLOOKUP(AO$4,'[1]INTERNAL PARAMETERS-1'!$B$5:$J$44,4, FALSE))</f>
        <v>0.25664567238682345</v>
      </c>
      <c r="CD111" s="50">
        <f>$F111*'[1]INTERNAL PARAMETERS-2'!AO111*(1-VLOOKUP(AP$4,'[1]INTERNAL PARAMETERS-1'!$B$5:$J$44,4, FALSE))</f>
        <v>1.6040342349565337</v>
      </c>
      <c r="CE111" s="50">
        <f>$F111*'[1]INTERNAL PARAMETERS-2'!AP111*(1-VLOOKUP(AQ$4,'[1]INTERNAL PARAMETERS-1'!$B$5:$J$44,4, FALSE))</f>
        <v>0.19248547175123021</v>
      </c>
      <c r="CF111" s="50">
        <f>$F111*'[1]INTERNAL PARAMETERS-2'!AQ111*(1-VLOOKUP(AR$4,'[1]INTERNAL PARAMETERS-1'!$B$5:$J$44,4, FALSE))</f>
        <v>2.1388356826681248E-2</v>
      </c>
      <c r="CG111" s="50">
        <f>$F111*'[1]INTERNAL PARAMETERS-2'!AR111*(1-VLOOKUP(AS$4,'[1]INTERNAL PARAMETERS-1'!$B$5:$J$44,4, FALSE))</f>
        <v>2.1388356826681248E-2</v>
      </c>
      <c r="CH111" s="49">
        <f>$F111*'[1]INTERNAL PARAMETERS-2'!AS111*(1-VLOOKUP(AT$4,'[1]INTERNAL PARAMETERS-1'!$B$5:$J$44,4, FALSE))</f>
        <v>0</v>
      </c>
      <c r="CI111" s="48">
        <f t="shared" si="1"/>
        <v>48.69845424488301</v>
      </c>
    </row>
    <row r="112" spans="3:87" x14ac:dyDescent="0.4">
      <c r="C112" s="33" t="s">
        <v>10</v>
      </c>
      <c r="D112" s="32" t="s">
        <v>71</v>
      </c>
      <c r="E112" s="32" t="s">
        <v>70</v>
      </c>
      <c r="F112" s="143">
        <f>AEB!AF112</f>
        <v>48.698444505194104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0.41040321916085304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0.57043288209492904</v>
      </c>
      <c r="N112" s="50">
        <f>$F112*'[1]INTERNAL PARAMETERS-2'!M112*VLOOKUP(N$4,'[1]INTERNAL PARAMETERS-1'!$B$5:$J$44,4, FALSE)</f>
        <v>0.11086152193162933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4.0312572361399679E-2</v>
      </c>
      <c r="S112" s="50">
        <f>$F112*'[1]INTERNAL PARAMETERS-2'!R112*VLOOKUP(S$4,'[1]INTERNAL PARAMETERS-1'!$B$5:$J$44,4, FALSE)</f>
        <v>0.11165384562372882</v>
      </c>
      <c r="T112" s="50">
        <f>$F112*'[1]INTERNAL PARAMETERS-2'!S112*VLOOKUP(T$4,'[1]INTERNAL PARAMETERS-1'!$B$5:$J$44,4, FALSE)</f>
        <v>8.0625144722799354E-3</v>
      </c>
      <c r="U112" s="50">
        <f>$F112*'[1]INTERNAL PARAMETERS-2'!T112*VLOOKUP(U$4,'[1]INTERNAL PARAMETERS-1'!$B$5:$J$44,4, FALSE)</f>
        <v>1.6125028944559871E-2</v>
      </c>
      <c r="V112" s="50">
        <f>$F112*'[1]INTERNAL PARAMETERS-2'!U112*VLOOKUP(V$4,'[1]INTERNAL PARAMETERS-1'!$B$5:$J$44,4, FALSE)</f>
        <v>8.4657862912274479E-2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0.12093771708419905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7.7976611640562066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10.838224759803651</v>
      </c>
      <c r="BB112" s="50">
        <f>$F112*'[1]INTERNAL PARAMETERS-2'!M112*(1-VLOOKUP(N$4,'[1]INTERNAL PARAMETERS-1'!$B$5:$J$44,4, FALSE))</f>
        <v>2.1063689167009572</v>
      </c>
      <c r="BC112" s="50">
        <f>$F112*'[1]INTERNAL PARAMETERS-2'!N112*(1-VLOOKUP(O$4,'[1]INTERNAL PARAMETERS-1'!$B$5:$J$44,4, FALSE))</f>
        <v>3.6281948205038277</v>
      </c>
      <c r="BD112" s="50">
        <f>$F112*'[1]INTERNAL PARAMETERS-2'!O112*(1-VLOOKUP(P$4,'[1]INTERNAL PARAMETERS-1'!$B$5:$J$44,4, FALSE))</f>
        <v>0.20156773165144889</v>
      </c>
      <c r="BE112" s="50">
        <f>$F112*'[1]INTERNAL PARAMETERS-2'!P112*(1-VLOOKUP(Q$4,'[1]INTERNAL PARAMETERS-1'!$B$5:$J$44,4, FALSE))</f>
        <v>3.5072571034196289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2.1214230668508476</v>
      </c>
      <c r="BH112" s="50">
        <f>$F112*'[1]INTERNAL PARAMETERS-2'!S112*(1-VLOOKUP(T$4,'[1]INTERNAL PARAMETERS-1'!$B$5:$J$44,4, FALSE))</f>
        <v>7.2562630250519428E-2</v>
      </c>
      <c r="BI112" s="50">
        <f>$F112*'[1]INTERNAL PARAMETERS-2'!T112*(1-VLOOKUP(U$4,'[1]INTERNAL PARAMETERS-1'!$B$5:$J$44,4, FALSE))</f>
        <v>6.4500115778239483E-2</v>
      </c>
      <c r="BJ112" s="50">
        <f>$F112*'[1]INTERNAL PARAMETERS-2'!U112*(1-VLOOKUP(V$4,'[1]INTERNAL PARAMETERS-1'!$B$5:$J$44,4, FALSE))</f>
        <v>0.47972788983622205</v>
      </c>
      <c r="BK112" s="50">
        <f>$F112*'[1]INTERNAL PARAMETERS-2'!V112*(1-VLOOKUP(W$4,'[1]INTERNAL PARAMETERS-1'!$B$5:$J$44,4, FALSE))</f>
        <v>0.72564091203854575</v>
      </c>
      <c r="BL112" s="50">
        <f>$F112*'[1]INTERNAL PARAMETERS-2'!W112*(1-VLOOKUP(X$4,'[1]INTERNAL PARAMETERS-1'!$B$5:$J$44,4, FALSE))</f>
        <v>0.76595348439994548</v>
      </c>
      <c r="BM112" s="50">
        <f>$F112*'[1]INTERNAL PARAMETERS-2'!X112*(1-VLOOKUP(Y$4,'[1]INTERNAL PARAMETERS-1'!$B$5:$J$44,4, FALSE))</f>
        <v>0.96752121605139429</v>
      </c>
      <c r="BN112" s="50">
        <f>$F112*'[1]INTERNAL PARAMETERS-2'!Y112*(1-VLOOKUP(Z$4,'[1]INTERNAL PARAMETERS-1'!$B$5:$J$44,4, FALSE))</f>
        <v>2.499423315006835</v>
      </c>
      <c r="BO112" s="50">
        <f>$F112*'[1]INTERNAL PARAMETERS-2'!Z112*(1-VLOOKUP(AA$4,'[1]INTERNAL PARAMETERS-1'!$B$5:$J$44,4, FALSE))</f>
        <v>2.3784855979226358</v>
      </c>
      <c r="BP112" s="50">
        <f>$F112*'[1]INTERNAL PARAMETERS-2'!AA112*(1-VLOOKUP(AB$4,'[1]INTERNAL PARAMETERS-1'!$B$5:$J$44,4, FALSE))</f>
        <v>0.44344803566429747</v>
      </c>
      <c r="BQ112" s="50">
        <f>$F112*'[1]INTERNAL PARAMETERS-2'!AB112*(1-VLOOKUP(AC$4,'[1]INTERNAL PARAMETERS-1'!$B$5:$J$44,4, FALSE))</f>
        <v>5.4019772234721168</v>
      </c>
      <c r="BR112" s="50">
        <f>$F112*'[1]INTERNAL PARAMETERS-2'!AC112*(1-VLOOKUP(AD$4,'[1]INTERNAL PARAMETERS-1'!$B$5:$J$44,4, FALSE))</f>
        <v>0.36281802109704764</v>
      </c>
      <c r="BS112" s="50">
        <f>$F112*'[1]INTERNAL PARAMETERS-2'!AD112*(1-VLOOKUP(AE$4,'[1]INTERNAL PARAMETERS-1'!$B$5:$J$44,4, FALSE))</f>
        <v>4.0312572361399679E-2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0.32250544873564796</v>
      </c>
      <c r="CB112" s="50">
        <f>$F112*'[1]INTERNAL PARAMETERS-2'!AM112*(1-VLOOKUP(AN$4,'[1]INTERNAL PARAMETERS-1'!$B$5:$J$44,4, FALSE))</f>
        <v>4.0312572361399679E-2</v>
      </c>
      <c r="CC112" s="50">
        <f>$F112*'[1]INTERNAL PARAMETERS-2'!AN112*(1-VLOOKUP(AO$4,'[1]INTERNAL PARAMETERS-1'!$B$5:$J$44,4, FALSE))</f>
        <v>0.48376060802569715</v>
      </c>
      <c r="CD112" s="50">
        <f>$F112*'[1]INTERNAL PARAMETERS-2'!AO112*(1-VLOOKUP(AP$4,'[1]INTERNAL PARAMETERS-1'!$B$5:$J$44,4, FALSE))</f>
        <v>1.9350375622583385</v>
      </c>
      <c r="CE112" s="50">
        <f>$F112*'[1]INTERNAL PARAMETERS-2'!AP112*(1-VLOOKUP(AQ$4,'[1]INTERNAL PARAMETERS-1'!$B$5:$J$44,4, FALSE))</f>
        <v>4.0312572361399679E-2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48.698444505194104</v>
      </c>
    </row>
    <row r="113" spans="3:87" x14ac:dyDescent="0.4">
      <c r="C113" s="33" t="s">
        <v>9</v>
      </c>
      <c r="D113" s="32" t="s">
        <v>89</v>
      </c>
      <c r="E113" s="32" t="s">
        <v>88</v>
      </c>
      <c r="F113" s="143">
        <f>AEB!AF113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 x14ac:dyDescent="0.4">
      <c r="C114" s="33" t="s">
        <v>9</v>
      </c>
      <c r="D114" s="32" t="s">
        <v>89</v>
      </c>
      <c r="E114" s="32" t="s">
        <v>87</v>
      </c>
      <c r="F114" s="143">
        <f>AEB!AF114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 x14ac:dyDescent="0.4">
      <c r="C115" s="33" t="s">
        <v>9</v>
      </c>
      <c r="D115" s="32" t="s">
        <v>89</v>
      </c>
      <c r="E115" s="32" t="s">
        <v>86</v>
      </c>
      <c r="F115" s="143">
        <f>AEB!AF115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 x14ac:dyDescent="0.4">
      <c r="C116" s="33" t="s">
        <v>9</v>
      </c>
      <c r="D116" s="32" t="s">
        <v>89</v>
      </c>
      <c r="E116" s="32" t="s">
        <v>85</v>
      </c>
      <c r="F116" s="143">
        <f>AEB!AF116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 x14ac:dyDescent="0.4">
      <c r="C117" s="33" t="s">
        <v>9</v>
      </c>
      <c r="D117" s="32" t="s">
        <v>89</v>
      </c>
      <c r="E117" s="32" t="s">
        <v>84</v>
      </c>
      <c r="F117" s="143">
        <f>AEB!AF117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 x14ac:dyDescent="0.4">
      <c r="C118" s="33" t="s">
        <v>9</v>
      </c>
      <c r="D118" s="32" t="s">
        <v>89</v>
      </c>
      <c r="E118" s="32" t="s">
        <v>83</v>
      </c>
      <c r="F118" s="143">
        <f>AEB!AF118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 x14ac:dyDescent="0.4">
      <c r="C119" s="33" t="s">
        <v>9</v>
      </c>
      <c r="D119" s="32" t="s">
        <v>89</v>
      </c>
      <c r="E119" s="32" t="s">
        <v>82</v>
      </c>
      <c r="F119" s="143">
        <f>AEB!AF119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 x14ac:dyDescent="0.4">
      <c r="C120" s="33" t="s">
        <v>9</v>
      </c>
      <c r="D120" s="32" t="s">
        <v>89</v>
      </c>
      <c r="E120" s="32" t="s">
        <v>81</v>
      </c>
      <c r="F120" s="143">
        <f>AEB!AF120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 x14ac:dyDescent="0.4">
      <c r="C121" s="33" t="s">
        <v>9</v>
      </c>
      <c r="D121" s="32" t="s">
        <v>89</v>
      </c>
      <c r="E121" s="32" t="s">
        <v>80</v>
      </c>
      <c r="F121" s="143">
        <f>AEB!AF121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 x14ac:dyDescent="0.4">
      <c r="C122" s="33" t="s">
        <v>9</v>
      </c>
      <c r="D122" s="32" t="s">
        <v>89</v>
      </c>
      <c r="E122" s="32" t="s">
        <v>79</v>
      </c>
      <c r="F122" s="143">
        <f>AEB!AF122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 x14ac:dyDescent="0.4">
      <c r="C123" s="33" t="s">
        <v>9</v>
      </c>
      <c r="D123" s="32" t="s">
        <v>89</v>
      </c>
      <c r="E123" s="32" t="s">
        <v>78</v>
      </c>
      <c r="F123" s="143">
        <f>AEB!AF123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 x14ac:dyDescent="0.4">
      <c r="C124" s="33" t="s">
        <v>9</v>
      </c>
      <c r="D124" s="32" t="s">
        <v>89</v>
      </c>
      <c r="E124" s="32" t="s">
        <v>77</v>
      </c>
      <c r="F124" s="143">
        <f>AEB!AF124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 x14ac:dyDescent="0.4">
      <c r="C125" s="33" t="s">
        <v>9</v>
      </c>
      <c r="D125" s="32" t="s">
        <v>89</v>
      </c>
      <c r="E125" s="32" t="s">
        <v>76</v>
      </c>
      <c r="F125" s="143">
        <f>AEB!AF125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 x14ac:dyDescent="0.4">
      <c r="C126" s="33" t="s">
        <v>9</v>
      </c>
      <c r="D126" s="32" t="s">
        <v>89</v>
      </c>
      <c r="E126" s="32" t="s">
        <v>75</v>
      </c>
      <c r="F126" s="143">
        <f>AEB!AF126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 x14ac:dyDescent="0.4">
      <c r="C127" s="33" t="s">
        <v>9</v>
      </c>
      <c r="D127" s="32" t="s">
        <v>89</v>
      </c>
      <c r="E127" s="32" t="s">
        <v>74</v>
      </c>
      <c r="F127" s="143">
        <f>AEB!AF127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 x14ac:dyDescent="0.4">
      <c r="C128" s="33" t="s">
        <v>9</v>
      </c>
      <c r="D128" s="32" t="s">
        <v>89</v>
      </c>
      <c r="E128" s="32" t="s">
        <v>73</v>
      </c>
      <c r="F128" s="143">
        <f>AEB!AF128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 x14ac:dyDescent="0.4">
      <c r="C129" s="33" t="s">
        <v>9</v>
      </c>
      <c r="D129" s="32" t="s">
        <v>89</v>
      </c>
      <c r="E129" s="32" t="s">
        <v>72</v>
      </c>
      <c r="F129" s="143">
        <f>AEB!AF129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 x14ac:dyDescent="0.4">
      <c r="C130" s="33" t="s">
        <v>9</v>
      </c>
      <c r="D130" s="32" t="s">
        <v>89</v>
      </c>
      <c r="E130" s="32" t="s">
        <v>70</v>
      </c>
      <c r="F130" s="143">
        <f>AEB!AF130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 x14ac:dyDescent="0.4">
      <c r="C131" s="33" t="s">
        <v>9</v>
      </c>
      <c r="D131" s="32" t="s">
        <v>71</v>
      </c>
      <c r="E131" s="32" t="s">
        <v>88</v>
      </c>
      <c r="F131" s="143">
        <f>AEB!AF131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 x14ac:dyDescent="0.4">
      <c r="C132" s="33" t="s">
        <v>9</v>
      </c>
      <c r="D132" s="32" t="s">
        <v>71</v>
      </c>
      <c r="E132" s="32" t="s">
        <v>87</v>
      </c>
      <c r="F132" s="143">
        <f>AEB!AF132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 x14ac:dyDescent="0.4">
      <c r="C133" s="33" t="s">
        <v>9</v>
      </c>
      <c r="D133" s="32" t="s">
        <v>71</v>
      </c>
      <c r="E133" s="32" t="s">
        <v>86</v>
      </c>
      <c r="F133" s="143">
        <f>AEB!AF133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 x14ac:dyDescent="0.4">
      <c r="C134" s="33" t="s">
        <v>9</v>
      </c>
      <c r="D134" s="32" t="s">
        <v>71</v>
      </c>
      <c r="E134" s="32" t="s">
        <v>85</v>
      </c>
      <c r="F134" s="143">
        <f>AEB!AF134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 x14ac:dyDescent="0.4">
      <c r="C135" s="33" t="s">
        <v>9</v>
      </c>
      <c r="D135" s="32" t="s">
        <v>71</v>
      </c>
      <c r="E135" s="32" t="s">
        <v>84</v>
      </c>
      <c r="F135" s="143">
        <f>AEB!AF135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 x14ac:dyDescent="0.4">
      <c r="C136" s="33" t="s">
        <v>9</v>
      </c>
      <c r="D136" s="32" t="s">
        <v>71</v>
      </c>
      <c r="E136" s="32" t="s">
        <v>83</v>
      </c>
      <c r="F136" s="143">
        <f>AEB!AF136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 x14ac:dyDescent="0.4">
      <c r="C137" s="33" t="s">
        <v>9</v>
      </c>
      <c r="D137" s="32" t="s">
        <v>71</v>
      </c>
      <c r="E137" s="32" t="s">
        <v>82</v>
      </c>
      <c r="F137" s="143">
        <f>AEB!AF137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 x14ac:dyDescent="0.4">
      <c r="C138" s="33" t="s">
        <v>9</v>
      </c>
      <c r="D138" s="32" t="s">
        <v>71</v>
      </c>
      <c r="E138" s="32" t="s">
        <v>81</v>
      </c>
      <c r="F138" s="143">
        <f>AEB!AF138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 x14ac:dyDescent="0.4">
      <c r="C139" s="33" t="s">
        <v>9</v>
      </c>
      <c r="D139" s="32" t="s">
        <v>71</v>
      </c>
      <c r="E139" s="32" t="s">
        <v>80</v>
      </c>
      <c r="F139" s="143">
        <f>AEB!AF139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 x14ac:dyDescent="0.4">
      <c r="C140" s="33" t="s">
        <v>9</v>
      </c>
      <c r="D140" s="32" t="s">
        <v>71</v>
      </c>
      <c r="E140" s="32" t="s">
        <v>79</v>
      </c>
      <c r="F140" s="143">
        <f>AEB!AF140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 x14ac:dyDescent="0.4">
      <c r="C141" s="33" t="s">
        <v>9</v>
      </c>
      <c r="D141" s="32" t="s">
        <v>71</v>
      </c>
      <c r="E141" s="32" t="s">
        <v>78</v>
      </c>
      <c r="F141" s="143">
        <f>AEB!AF141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 x14ac:dyDescent="0.4">
      <c r="C142" s="33" t="s">
        <v>9</v>
      </c>
      <c r="D142" s="32" t="s">
        <v>71</v>
      </c>
      <c r="E142" s="32" t="s">
        <v>77</v>
      </c>
      <c r="F142" s="143">
        <f>AEB!AF142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 x14ac:dyDescent="0.4">
      <c r="C143" s="33" t="s">
        <v>9</v>
      </c>
      <c r="D143" s="32" t="s">
        <v>71</v>
      </c>
      <c r="E143" s="32" t="s">
        <v>76</v>
      </c>
      <c r="F143" s="143">
        <f>AEB!AF143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 x14ac:dyDescent="0.4">
      <c r="C144" s="33" t="s">
        <v>9</v>
      </c>
      <c r="D144" s="32" t="s">
        <v>71</v>
      </c>
      <c r="E144" s="32" t="s">
        <v>75</v>
      </c>
      <c r="F144" s="143">
        <f>AEB!AF144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 x14ac:dyDescent="0.4">
      <c r="C145" s="33" t="s">
        <v>9</v>
      </c>
      <c r="D145" s="32" t="s">
        <v>71</v>
      </c>
      <c r="E145" s="32" t="s">
        <v>74</v>
      </c>
      <c r="F145" s="143">
        <f>AEB!AF145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 x14ac:dyDescent="0.4">
      <c r="C146" s="33" t="s">
        <v>9</v>
      </c>
      <c r="D146" s="32" t="s">
        <v>71</v>
      </c>
      <c r="E146" s="32" t="s">
        <v>73</v>
      </c>
      <c r="F146" s="143">
        <f>AEB!AF146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 x14ac:dyDescent="0.4">
      <c r="C147" s="33" t="s">
        <v>9</v>
      </c>
      <c r="D147" s="32" t="s">
        <v>71</v>
      </c>
      <c r="E147" s="32" t="s">
        <v>72</v>
      </c>
      <c r="F147" s="143">
        <f>AEB!AF147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 x14ac:dyDescent="0.4">
      <c r="C148" s="33" t="s">
        <v>9</v>
      </c>
      <c r="D148" s="32" t="s">
        <v>71</v>
      </c>
      <c r="E148" s="32" t="s">
        <v>70</v>
      </c>
      <c r="F148" s="143">
        <f>AEB!AF148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 x14ac:dyDescent="0.4">
      <c r="C149" s="33" t="s">
        <v>8</v>
      </c>
      <c r="D149" s="32" t="s">
        <v>89</v>
      </c>
      <c r="E149" s="32" t="s">
        <v>88</v>
      </c>
      <c r="F149" s="143">
        <f>AEB!AF149</f>
        <v>10.772597830146964</v>
      </c>
      <c r="G149" s="51">
        <f>$F149*'[1]INTERNAL PARAMETERS-2'!F149*VLOOKUP(G$4,'[1]INTERNAL PARAMETERS-1'!$B$5:$J$44,4, FALSE)</f>
        <v>1.5004074257828692E-2</v>
      </c>
      <c r="H149" s="50">
        <f>$F149*'[1]INTERNAL PARAMETERS-2'!G149*VLOOKUP(H$4,'[1]INTERNAL PARAMETERS-1'!$B$5:$J$44,4, FALSE)</f>
        <v>1.8004242753524621E-2</v>
      </c>
      <c r="I149" s="50">
        <f>$F149*'[1]INTERNAL PARAMETERS-2'!H149*VLOOKUP(I$4,'[1]INTERNAL PARAMETERS-1'!$B$5:$J$44,4, FALSE)</f>
        <v>0.12648597265576822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3.0012457554789442E-3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4.9511936887138459E-3</v>
      </c>
      <c r="N149" s="50">
        <f>$F149*'[1]INTERNAL PARAMETERS-2'!M149*VLOOKUP(N$4,'[1]INTERNAL PARAMETERS-1'!$B$5:$J$44,4, FALSE)</f>
        <v>4.2910327347856957E-2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3.9009731262528186E-2</v>
      </c>
      <c r="S149" s="50">
        <f>$F149*'[1]INTERNAL PARAMETERS-2'!R149*VLOOKUP(S$4,'[1]INTERNAL PARAMETERS-1'!$B$5:$J$44,4, FALSE)</f>
        <v>0.10652020142634129</v>
      </c>
      <c r="T149" s="50">
        <f>$F149*'[1]INTERNAL PARAMETERS-2'!S149*VLOOKUP(T$4,'[1]INTERNAL PARAMETERS-1'!$B$5:$J$44,4, FALSE)</f>
        <v>5.4012728260573869E-3</v>
      </c>
      <c r="U149" s="50">
        <f>$F149*'[1]INTERNAL PARAMETERS-2'!T149*VLOOKUP(U$4,'[1]INTERNAL PARAMETERS-1'!$B$5:$J$44,4, FALSE)</f>
        <v>3.6008485507049246E-3</v>
      </c>
      <c r="V149" s="50">
        <f>$F149*'[1]INTERNAL PARAMETERS-2'!U149*VLOOKUP(V$4,'[1]INTERNAL PARAMETERS-1'!$B$5:$J$44,4, FALSE)</f>
        <v>0.10442525432631261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6.0014142511748744E-3</v>
      </c>
      <c r="AI149" s="50">
        <f>$F149*'[1]INTERNAL PARAMETERS-2'!AH149*VLOOKUP(AI$4,'[1]INTERNAL PARAMETERS-1'!$B$5:$J$44,4, FALSE)</f>
        <v>3.000707125587437E-2</v>
      </c>
      <c r="AJ149" s="50">
        <f>$F149*'[1]INTERNAL PARAMETERS-2'!AI149*VLOOKUP(AJ$4,'[1]INTERNAL PARAMETERS-1'!$B$5:$J$44,4, FALSE)</f>
        <v>3.0012457554789442E-3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2.4032334804595958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9.4072680085563062E-2</v>
      </c>
      <c r="BB149" s="50">
        <f>$F149*'[1]INTERNAL PARAMETERS-2'!M149*(1-VLOOKUP(N$4,'[1]INTERNAL PARAMETERS-1'!$B$5:$J$44,4, FALSE))</f>
        <v>0.81529621960928211</v>
      </c>
      <c r="BC149" s="50">
        <f>$F149*'[1]INTERNAL PARAMETERS-2'!N149*(1-VLOOKUP(O$4,'[1]INTERNAL PARAMETERS-1'!$B$5:$J$44,4, FALSE))</f>
        <v>0.16804067629267949</v>
      </c>
      <c r="BD149" s="50">
        <f>$F149*'[1]INTERNAL PARAMETERS-2'!O149*(1-VLOOKUP(P$4,'[1]INTERNAL PARAMETERS-1'!$B$5:$J$44,4, FALSE))</f>
        <v>0.31207569558065945</v>
      </c>
      <c r="BE149" s="50">
        <f>$F149*'[1]INTERNAL PARAMETERS-2'!P149*(1-VLOOKUP(Q$4,'[1]INTERNAL PARAMETERS-1'!$B$5:$J$44,4, FALSE))</f>
        <v>8.1019631020752297E-2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2.0238838271004842</v>
      </c>
      <c r="BH149" s="50">
        <f>$F149*'[1]INTERNAL PARAMETERS-2'!S149*(1-VLOOKUP(T$4,'[1]INTERNAL PARAMETERS-1'!$B$5:$J$44,4, FALSE))</f>
        <v>4.8611455434516476E-2</v>
      </c>
      <c r="BI149" s="50">
        <f>$F149*'[1]INTERNAL PARAMETERS-2'!T149*(1-VLOOKUP(U$4,'[1]INTERNAL PARAMETERS-1'!$B$5:$J$44,4, FALSE))</f>
        <v>1.4403394202819698E-2</v>
      </c>
      <c r="BJ149" s="50">
        <f>$F149*'[1]INTERNAL PARAMETERS-2'!U149*(1-VLOOKUP(V$4,'[1]INTERNAL PARAMETERS-1'!$B$5:$J$44,4, FALSE))</f>
        <v>0.59174310784910478</v>
      </c>
      <c r="BK149" s="50">
        <f>$F149*'[1]INTERNAL PARAMETERS-2'!V149*(1-VLOOKUP(W$4,'[1]INTERNAL PARAMETERS-1'!$B$5:$J$44,4, FALSE))</f>
        <v>0.12002936228328048</v>
      </c>
      <c r="BL149" s="50">
        <f>$F149*'[1]INTERNAL PARAMETERS-2'!W149*(1-VLOOKUP(X$4,'[1]INTERNAL PARAMETERS-1'!$B$5:$J$44,4, FALSE))</f>
        <v>2.4005657004699497E-2</v>
      </c>
      <c r="BM149" s="50">
        <f>$F149*'[1]INTERNAL PARAMETERS-2'!X149*(1-VLOOKUP(Y$4,'[1]INTERNAL PARAMETERS-1'!$B$5:$J$44,4, FALSE))</f>
        <v>6.0014142511748744E-3</v>
      </c>
      <c r="BN149" s="50">
        <f>$F149*'[1]INTERNAL PARAMETERS-2'!Y149*(1-VLOOKUP(Z$4,'[1]INTERNAL PARAMETERS-1'!$B$5:$J$44,4, FALSE))</f>
        <v>0.67516287366641381</v>
      </c>
      <c r="BO149" s="50">
        <f>$F149*'[1]INTERNAL PARAMETERS-2'!Z149*(1-VLOOKUP(AA$4,'[1]INTERNAL PARAMETERS-1'!$B$5:$J$44,4, FALSE))</f>
        <v>0.36008700959005846</v>
      </c>
      <c r="BP149" s="50">
        <f>$F149*'[1]INTERNAL PARAMETERS-2'!AA149*(1-VLOOKUP(AB$4,'[1]INTERNAL PARAMETERS-1'!$B$5:$J$44,4, FALSE))</f>
        <v>6.3015388267227676E-2</v>
      </c>
      <c r="BQ149" s="50">
        <f>$F149*'[1]INTERNAL PARAMETERS-2'!AB149*(1-VLOOKUP(AC$4,'[1]INTERNAL PARAMETERS-1'!$B$5:$J$44,4, FALSE))</f>
        <v>1.1792849025444521</v>
      </c>
      <c r="BR149" s="50">
        <f>$F149*'[1]INTERNAL PARAMETERS-2'!AC149*(1-VLOOKUP(AD$4,'[1]INTERNAL PARAMETERS-1'!$B$5:$J$44,4, FALSE))</f>
        <v>4.8011314009398995E-2</v>
      </c>
      <c r="BS149" s="50">
        <f>$F149*'[1]INTERNAL PARAMETERS-2'!AD149*(1-VLOOKUP(AE$4,'[1]INTERNAL PARAMETERS-1'!$B$5:$J$44,4, FALSE))</f>
        <v>5.4012728260573864E-2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6.0014142511748744E-3</v>
      </c>
      <c r="CA149" s="50">
        <f>$F149*'[1]INTERNAL PARAMETERS-2'!AL149*(1-VLOOKUP(AM$4,'[1]INTERNAL PARAMETERS-1'!$B$5:$J$44,4, FALSE))</f>
        <v>6.0014142511748744E-3</v>
      </c>
      <c r="CB149" s="50">
        <f>$F149*'[1]INTERNAL PARAMETERS-2'!AM149*(1-VLOOKUP(AN$4,'[1]INTERNAL PARAMETERS-1'!$B$5:$J$44,4, FALSE))</f>
        <v>3.0012457554789442E-3</v>
      </c>
      <c r="CC149" s="50">
        <f>$F149*'[1]INTERNAL PARAMETERS-2'!AN149*(1-VLOOKUP(AO$4,'[1]INTERNAL PARAMETERS-1'!$B$5:$J$44,4, FALSE))</f>
        <v>3.3008317011353316E-2</v>
      </c>
      <c r="CD149" s="50">
        <f>$F149*'[1]INTERNAL PARAMETERS-2'!AO149*(1-VLOOKUP(AP$4,'[1]INTERNAL PARAMETERS-1'!$B$5:$J$44,4, FALSE))</f>
        <v>0.93322476372671637</v>
      </c>
      <c r="CE149" s="50">
        <f>$F149*'[1]INTERNAL PARAMETERS-2'!AP149*(1-VLOOKUP(AQ$4,'[1]INTERNAL PARAMETERS-1'!$B$5:$J$44,4, FALSE))</f>
        <v>8.4019799516448224E-2</v>
      </c>
      <c r="CF149" s="50">
        <f>$F149*'[1]INTERNAL PARAMETERS-2'!AQ149*(1-VLOOKUP(AR$4,'[1]INTERNAL PARAMETERS-1'!$B$5:$J$44,4, FALSE))</f>
        <v>0.11102670227662667</v>
      </c>
      <c r="CG149" s="50">
        <f>$F149*'[1]INTERNAL PARAMETERS-2'!AR149*(1-VLOOKUP(AS$4,'[1]INTERNAL PARAMETERS-1'!$B$5:$J$44,4, FALSE))</f>
        <v>6.0014142511748744E-3</v>
      </c>
      <c r="CH149" s="49">
        <f>$F149*'[1]INTERNAL PARAMETERS-2'!AS149*(1-VLOOKUP(AT$4,'[1]INTERNAL PARAMETERS-1'!$B$5:$J$44,4, FALSE))</f>
        <v>0</v>
      </c>
      <c r="CI149" s="48">
        <f t="shared" si="2"/>
        <v>10.772599984666531</v>
      </c>
    </row>
    <row r="150" spans="3:87" x14ac:dyDescent="0.4">
      <c r="C150" s="33" t="s">
        <v>8</v>
      </c>
      <c r="D150" s="32" t="s">
        <v>89</v>
      </c>
      <c r="E150" s="32" t="s">
        <v>87</v>
      </c>
      <c r="F150" s="143">
        <f>AEB!AF150</f>
        <v>36.533157858759267</v>
      </c>
      <c r="G150" s="51">
        <f>$F150*'[1]INTERNAL PARAMETERS-2'!F150*VLOOKUP(G$4,'[1]INTERNAL PARAMETERS-1'!$B$5:$J$44,4, FALSE)</f>
        <v>5.0138105845361214E-2</v>
      </c>
      <c r="H150" s="50">
        <f>$F150*'[1]INTERNAL PARAMETERS-2'!G150*VLOOKUP(H$4,'[1]INTERNAL PARAMETERS-1'!$B$5:$J$44,4, FALSE)</f>
        <v>2.0889659663638548E-2</v>
      </c>
      <c r="I150" s="50">
        <f>$F150*'[1]INTERNAL PARAMETERS-2'!H150*VLOOKUP(I$4,'[1]INTERNAL PARAMETERS-1'!$B$5:$J$44,4, FALSE)</f>
        <v>0.34634949776154927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9.609681843168039E-3</v>
      </c>
      <c r="N150" s="50">
        <f>$F150*'[1]INTERNAL PARAMETERS-2'!M150*VLOOKUP(N$4,'[1]INTERNAL PARAMETERS-1'!$B$5:$J$44,4, FALSE)</f>
        <v>0.13578771978996151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4.5958712586319159E-2</v>
      </c>
      <c r="S150" s="50">
        <f>$F150*'[1]INTERNAL PARAMETERS-2'!R150*VLOOKUP(S$4,'[1]INTERNAL PARAMETERS-1'!$B$5:$J$44,4, FALSE)</f>
        <v>0.31232525451874027</v>
      </c>
      <c r="T150" s="50">
        <f>$F150*'[1]INTERNAL PARAMETERS-2'!S150*VLOOKUP(T$4,'[1]INTERNAL PARAMETERS-1'!$B$5:$J$44,4, FALSE)</f>
        <v>1.4205553101799953E-2</v>
      </c>
      <c r="U150" s="50">
        <f>$F150*'[1]INTERNAL PARAMETERS-2'!T150*VLOOKUP(U$4,'[1]INTERNAL PARAMETERS-1'!$B$5:$J$44,4, FALSE)</f>
        <v>1.2534526461340303E-2</v>
      </c>
      <c r="V150" s="50">
        <f>$F150*'[1]INTERNAL PARAMETERS-2'!U150*VLOOKUP(V$4,'[1]INTERNAL PARAMETERS-1'!$B$5:$J$44,4, FALSE)</f>
        <v>0.24128433707291133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5.8493239047659462E-2</v>
      </c>
      <c r="AJ150" s="50">
        <f>$F150*'[1]INTERNAL PARAMETERS-2'!AI150*VLOOKUP(AJ$4,'[1]INTERNAL PARAMETERS-1'!$B$5:$J$44,4, FALSE)</f>
        <v>4.1793932590420604E-3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6.5806404574694355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0.18258395502019273</v>
      </c>
      <c r="BB150" s="50">
        <f>$F150*'[1]INTERNAL PARAMETERS-2'!M150*(1-VLOOKUP(N$4,'[1]INTERNAL PARAMETERS-1'!$B$5:$J$44,4, FALSE))</f>
        <v>2.5799666760092688</v>
      </c>
      <c r="BC150" s="50">
        <f>$F150*'[1]INTERNAL PARAMETERS-2'!N150*(1-VLOOKUP(O$4,'[1]INTERNAL PARAMETERS-1'!$B$5:$J$44,4, FALSE))</f>
        <v>0.41780780653591448</v>
      </c>
      <c r="BD150" s="50">
        <f>$F150*'[1]INTERNAL PARAMETERS-2'!O150*(1-VLOOKUP(P$4,'[1]INTERNAL PARAMETERS-1'!$B$5:$J$44,4, FALSE))</f>
        <v>1.6503415664800194</v>
      </c>
      <c r="BE150" s="50">
        <f>$F150*'[1]INTERNAL PARAMETERS-2'!P150*(1-VLOOKUP(Q$4,'[1]INTERNAL PARAMETERS-1'!$B$5:$J$44,4, FALSE))</f>
        <v>0.33424551456557444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5.9341798358560638</v>
      </c>
      <c r="BH150" s="50">
        <f>$F150*'[1]INTERNAL PARAMETERS-2'!S150*(1-VLOOKUP(T$4,'[1]INTERNAL PARAMETERS-1'!$B$5:$J$44,4, FALSE))</f>
        <v>0.12784997791619959</v>
      </c>
      <c r="BI150" s="50">
        <f>$F150*'[1]INTERNAL PARAMETERS-2'!T150*(1-VLOOKUP(U$4,'[1]INTERNAL PARAMETERS-1'!$B$5:$J$44,4, FALSE))</f>
        <v>5.0138105845361214E-2</v>
      </c>
      <c r="BJ150" s="50">
        <f>$F150*'[1]INTERNAL PARAMETERS-2'!U150*(1-VLOOKUP(V$4,'[1]INTERNAL PARAMETERS-1'!$B$5:$J$44,4, FALSE))</f>
        <v>1.3672779100798309</v>
      </c>
      <c r="BK150" s="50">
        <f>$F150*'[1]INTERNAL PARAMETERS-2'!V150*(1-VLOOKUP(W$4,'[1]INTERNAL PARAMETERS-1'!$B$5:$J$44,4, FALSE))</f>
        <v>0.6977394753128715</v>
      </c>
      <c r="BL150" s="50">
        <f>$F150*'[1]INTERNAL PARAMETERS-2'!W150*(1-VLOOKUP(X$4,'[1]INTERNAL PARAMETERS-1'!$B$5:$J$44,4, FALSE))</f>
        <v>6.2672632306701517E-2</v>
      </c>
      <c r="BM150" s="50">
        <f>$F150*'[1]INTERNAL PARAMETERS-2'!X150*(1-VLOOKUP(Y$4,'[1]INTERNAL PARAMETERS-1'!$B$5:$J$44,4, FALSE))</f>
        <v>3.760357938402091E-2</v>
      </c>
      <c r="BN150" s="50">
        <f>$F150*'[1]INTERNAL PARAMETERS-2'!Y150*(1-VLOOKUP(Z$4,'[1]INTERNAL PARAMETERS-1'!$B$5:$J$44,4, FALSE))</f>
        <v>3.6432874340436969</v>
      </c>
      <c r="BO150" s="50">
        <f>$F150*'[1]INTERNAL PARAMETERS-2'!Z150*(1-VLOOKUP(AA$4,'[1]INTERNAL PARAMETERS-1'!$B$5:$J$44,4, FALSE))</f>
        <v>3.7268497260140374</v>
      </c>
      <c r="BP150" s="50">
        <f>$F150*'[1]INTERNAL PARAMETERS-2'!AA150*(1-VLOOKUP(AB$4,'[1]INTERNAL PARAMETERS-1'!$B$5:$J$44,4, FALSE))</f>
        <v>0.45959077917897745</v>
      </c>
      <c r="BQ150" s="50">
        <f>$F150*'[1]INTERNAL PARAMETERS-2'!AB150*(1-VLOOKUP(AC$4,'[1]INTERNAL PARAMETERS-1'!$B$5:$J$44,4, FALSE))</f>
        <v>3.9273984960796962</v>
      </c>
      <c r="BR150" s="50">
        <f>$F150*'[1]INTERNAL PARAMETERS-2'!AC150*(1-VLOOKUP(AD$4,'[1]INTERNAL PARAMETERS-1'!$B$5:$J$44,4, FALSE))</f>
        <v>0.22979356293159578</v>
      </c>
      <c r="BS150" s="50">
        <f>$F150*'[1]INTERNAL PARAMETERS-2'!AD150*(1-VLOOKUP(AE$4,'[1]INTERNAL PARAMETERS-1'!$B$5:$J$44,4, FALSE))</f>
        <v>0.12116587135436098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4.5958712586319159E-2</v>
      </c>
      <c r="CA150" s="50">
        <f>$F150*'[1]INTERNAL PARAMETERS-2'!AL150*(1-VLOOKUP(AM$4,'[1]INTERNAL PARAMETERS-1'!$B$5:$J$44,4, FALSE))</f>
        <v>2.9244792865936793E-2</v>
      </c>
      <c r="CB150" s="50">
        <f>$F150*'[1]INTERNAL PARAMETERS-2'!AM150*(1-VLOOKUP(AN$4,'[1]INTERNAL PARAMETERS-1'!$B$5:$J$44,4, FALSE))</f>
        <v>1.6713919720382366E-2</v>
      </c>
      <c r="CC150" s="50">
        <f>$F150*'[1]INTERNAL PARAMETERS-2'!AN150*(1-VLOOKUP(AO$4,'[1]INTERNAL PARAMETERS-1'!$B$5:$J$44,4, FALSE))</f>
        <v>0.18383485034527663</v>
      </c>
      <c r="CD150" s="50">
        <f>$F150*'[1]INTERNAL PARAMETERS-2'!AO150*(1-VLOOKUP(AP$4,'[1]INTERNAL PARAMETERS-1'!$B$5:$J$44,4, FALSE))</f>
        <v>2.6154818374242934</v>
      </c>
      <c r="CE150" s="50">
        <f>$F150*'[1]INTERNAL PARAMETERS-2'!AP150*(1-VLOOKUP(AQ$4,'[1]INTERNAL PARAMETERS-1'!$B$5:$J$44,4, FALSE))</f>
        <v>0.2256178229883396</v>
      </c>
      <c r="CF150" s="50">
        <f>$F150*'[1]INTERNAL PARAMETERS-2'!AQ150*(1-VLOOKUP(AR$4,'[1]INTERNAL PARAMETERS-1'!$B$5:$J$44,4, FALSE))</f>
        <v>2.9244792865936793E-2</v>
      </c>
      <c r="CG150" s="50">
        <f>$F150*'[1]INTERNAL PARAMETERS-2'!AR150*(1-VLOOKUP(AS$4,'[1]INTERNAL PARAMETERS-1'!$B$5:$J$44,4, FALSE))</f>
        <v>4.1793932590420604E-3</v>
      </c>
      <c r="CH150" s="49">
        <f>$F150*'[1]INTERNAL PARAMETERS-2'!AS150*(1-VLOOKUP(AT$4,'[1]INTERNAL PARAMETERS-1'!$B$5:$J$44,4, FALSE))</f>
        <v>0</v>
      </c>
      <c r="CI150" s="48">
        <f t="shared" si="2"/>
        <v>36.533165165390841</v>
      </c>
    </row>
    <row r="151" spans="3:87" x14ac:dyDescent="0.4">
      <c r="C151" s="33" t="s">
        <v>8</v>
      </c>
      <c r="D151" s="32" t="s">
        <v>89</v>
      </c>
      <c r="E151" s="32" t="s">
        <v>86</v>
      </c>
      <c r="F151" s="143">
        <f>AEB!AF151</f>
        <v>59.951848793861366</v>
      </c>
      <c r="G151" s="51">
        <f>$F151*'[1]INTERNAL PARAMETERS-2'!F151*VLOOKUP(G$4,'[1]INTERNAL PARAMETERS-1'!$B$5:$J$44,4, FALSE)</f>
        <v>3.6822425529189649E-2</v>
      </c>
      <c r="H151" s="50">
        <f>$F151*'[1]INTERNAL PARAMETERS-2'!G151*VLOOKUP(H$4,'[1]INTERNAL PARAMETERS-1'!$B$5:$J$44,4, FALSE)</f>
        <v>5.9831945096273639E-2</v>
      </c>
      <c r="I151" s="50">
        <f>$F151*'[1]INTERNAL PARAMETERS-2'!H151*VLOOKUP(I$4,'[1]INTERNAL PARAMETERS-1'!$B$5:$J$44,4, FALSE)</f>
        <v>0.56977098008558758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2.6464244853830254E-2</v>
      </c>
      <c r="N151" s="50">
        <f>$F151*'[1]INTERNAL PARAMETERS-2'!M151*VLOOKUP(N$4,'[1]INTERNAL PARAMETERS-1'!$B$5:$J$44,4, FALSE)</f>
        <v>0.17075185814223626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2.7613821554452543E-2</v>
      </c>
      <c r="S151" s="50">
        <f>$F151*'[1]INTERNAL PARAMETERS-2'!R151*VLOOKUP(S$4,'[1]INTERNAL PARAMETERS-1'!$B$5:$J$44,4, FALSE)</f>
        <v>0.46486543651062517</v>
      </c>
      <c r="T151" s="50">
        <f>$F151*'[1]INTERNAL PARAMETERS-2'!S151*VLOOKUP(T$4,'[1]INTERNAL PARAMETERS-1'!$B$5:$J$44,4, FALSE)</f>
        <v>1.3807510295714212E-2</v>
      </c>
      <c r="U151" s="50">
        <f>$F151*'[1]INTERNAL PARAMETERS-2'!T151*VLOOKUP(U$4,'[1]INTERNAL PARAMETERS-1'!$B$5:$J$44,4, FALSE)</f>
        <v>1.7489153330145238E-2</v>
      </c>
      <c r="V151" s="50">
        <f>$F151*'[1]INTERNAL PARAMETERS-2'!U151*VLOOKUP(V$4,'[1]INTERNAL PARAMETERS-1'!$B$5:$J$44,4, FALSE)</f>
        <v>0.37141968883260928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4.6043019873685531E-3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9.2026087898577184E-3</v>
      </c>
      <c r="AI151" s="50">
        <f>$F151*'[1]INTERNAL PARAMETERS-2'!AH151*VLOOKUP(AI$4,'[1]INTERNAL PARAMETERS-1'!$B$5:$J$44,4, FALSE)</f>
        <v>5.0629336306415924E-2</v>
      </c>
      <c r="AJ151" s="50">
        <f>$F151*'[1]INTERNAL PARAMETERS-2'!AI151*VLOOKUP(AJ$4,'[1]INTERNAL PARAMETERS-1'!$B$5:$J$44,4, FALSE)</f>
        <v>4.6043019873685531E-3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10.825648621626163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0.50282065222277483</v>
      </c>
      <c r="BB151" s="50">
        <f>$F151*'[1]INTERNAL PARAMETERS-2'!M151*(1-VLOOKUP(N$4,'[1]INTERNAL PARAMETERS-1'!$B$5:$J$44,4, FALSE))</f>
        <v>3.2442853047024887</v>
      </c>
      <c r="BC151" s="50">
        <f>$F151*'[1]INTERNAL PARAMETERS-2'!N151*(1-VLOOKUP(O$4,'[1]INTERNAL PARAMETERS-1'!$B$5:$J$44,4, FALSE))</f>
        <v>0.61673066372733132</v>
      </c>
      <c r="BD151" s="50">
        <f>$F151*'[1]INTERNAL PARAMETERS-2'!O151*(1-VLOOKUP(P$4,'[1]INTERNAL PARAMETERS-1'!$B$5:$J$44,4, FALSE))</f>
        <v>2.7890978951426568</v>
      </c>
      <c r="BE151" s="50">
        <f>$F151*'[1]INTERNAL PARAMETERS-2'!P151*(1-VLOOKUP(Q$4,'[1]INTERNAL PARAMETERS-1'!$B$5:$J$44,4, FALSE))</f>
        <v>0.47865556077018911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8.8324432937018766</v>
      </c>
      <c r="BH151" s="50">
        <f>$F151*'[1]INTERNAL PARAMETERS-2'!S151*(1-VLOOKUP(T$4,'[1]INTERNAL PARAMETERS-1'!$B$5:$J$44,4, FALSE))</f>
        <v>0.12426759266142791</v>
      </c>
      <c r="BI151" s="50">
        <f>$F151*'[1]INTERNAL PARAMETERS-2'!T151*(1-VLOOKUP(U$4,'[1]INTERNAL PARAMETERS-1'!$B$5:$J$44,4, FALSE))</f>
        <v>6.9956613320580951E-2</v>
      </c>
      <c r="BJ151" s="50">
        <f>$F151*'[1]INTERNAL PARAMETERS-2'!U151*(1-VLOOKUP(V$4,'[1]INTERNAL PARAMETERS-1'!$B$5:$J$44,4, FALSE))</f>
        <v>2.1047115700514527</v>
      </c>
      <c r="BK151" s="50">
        <f>$F151*'[1]INTERNAL PARAMETERS-2'!V151*(1-VLOOKUP(W$4,'[1]INTERNAL PARAMETERS-1'!$B$5:$J$44,4, FALSE))</f>
        <v>1.2840906637610783</v>
      </c>
      <c r="BL151" s="50">
        <f>$F151*'[1]INTERNAL PARAMETERS-2'!W151*(1-VLOOKUP(X$4,'[1]INTERNAL PARAMETERS-1'!$B$5:$J$44,4, FALSE))</f>
        <v>0.3129666362585945</v>
      </c>
      <c r="BM151" s="50">
        <f>$F151*'[1]INTERNAL PARAMETERS-2'!X151*(1-VLOOKUP(Y$4,'[1]INTERNAL PARAMETERS-1'!$B$5:$J$44,4, FALSE))</f>
        <v>5.5227643108905086E-2</v>
      </c>
      <c r="BN151" s="50">
        <f>$F151*'[1]INTERNAL PARAMETERS-2'!Y151*(1-VLOOKUP(Z$4,'[1]INTERNAL PARAMETERS-1'!$B$5:$J$44,4, FALSE))</f>
        <v>4.0915997716683306</v>
      </c>
      <c r="BO151" s="50">
        <f>$F151*'[1]INTERNAL PARAMETERS-2'!Z151*(1-VLOOKUP(AA$4,'[1]INTERNAL PARAMETERS-1'!$B$5:$J$44,4, FALSE))</f>
        <v>9.1451209620492868</v>
      </c>
      <c r="BP151" s="50">
        <f>$F151*'[1]INTERNAL PARAMETERS-2'!AA151*(1-VLOOKUP(AB$4,'[1]INTERNAL PARAMETERS-1'!$B$5:$J$44,4, FALSE))</f>
        <v>1.2518725402192572</v>
      </c>
      <c r="BQ151" s="50">
        <f>$F151*'[1]INTERNAL PARAMETERS-2'!AB151*(1-VLOOKUP(AC$4,'[1]INTERNAL PARAMETERS-1'!$B$5:$J$44,4, FALSE))</f>
        <v>6.7610397718033184</v>
      </c>
      <c r="BR151" s="50">
        <f>$F151*'[1]INTERNAL PARAMETERS-2'!AC151*(1-VLOOKUP(AD$4,'[1]INTERNAL PARAMETERS-1'!$B$5:$J$44,4, FALSE))</f>
        <v>0.42803221964865262</v>
      </c>
      <c r="BS151" s="50">
        <f>$F151*'[1]INTERNAL PARAMETERS-2'!AD151*(1-VLOOKUP(AE$4,'[1]INTERNAL PARAMETERS-1'!$B$5:$J$44,4, FALSE))</f>
        <v>0.13807510295714212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7.3638855873499928E-2</v>
      </c>
      <c r="CA151" s="50">
        <f>$F151*'[1]INTERNAL PARAMETERS-2'!AL151*(1-VLOOKUP(AM$4,'[1]INTERNAL PARAMETERS-1'!$B$5:$J$44,4, FALSE))</f>
        <v>6.4436247083642206E-2</v>
      </c>
      <c r="CB151" s="50">
        <f>$F151*'[1]INTERNAL PARAMETERS-2'!AM151*(1-VLOOKUP(AN$4,'[1]INTERNAL PARAMETERS-1'!$B$5:$J$44,4, FALSE))</f>
        <v>0.20251135004078433</v>
      </c>
      <c r="CC151" s="50">
        <f>$F151*'[1]INTERNAL PARAMETERS-2'!AN151*(1-VLOOKUP(AO$4,'[1]INTERNAL PARAMETERS-1'!$B$5:$J$44,4, FALSE))</f>
        <v>0.33598215101055789</v>
      </c>
      <c r="CD151" s="50">
        <f>$F151*'[1]INTERNAL PARAMETERS-2'!AO151*(1-VLOOKUP(AP$4,'[1]INTERNAL PARAMETERS-1'!$B$5:$J$44,4, FALSE))</f>
        <v>4.0087583070049728</v>
      </c>
      <c r="CE151" s="50">
        <f>$F151*'[1]INTERNAL PARAMETERS-2'!AP151*(1-VLOOKUP(AQ$4,'[1]INTERNAL PARAMETERS-1'!$B$5:$J$44,4, FALSE))</f>
        <v>0.33598215101055789</v>
      </c>
      <c r="CF151" s="50">
        <f>$F151*'[1]INTERNAL PARAMETERS-2'!AQ151*(1-VLOOKUP(AR$4,'[1]INTERNAL PARAMETERS-1'!$B$5:$J$44,4, FALSE))</f>
        <v>4.1420732331678818E-2</v>
      </c>
      <c r="CG151" s="50">
        <f>$F151*'[1]INTERNAL PARAMETERS-2'!AR151*(1-VLOOKUP(AS$4,'[1]INTERNAL PARAMETERS-1'!$B$5:$J$44,4, FALSE))</f>
        <v>4.6043019873685531E-3</v>
      </c>
      <c r="CH151" s="49">
        <f>$F151*'[1]INTERNAL PARAMETERS-2'!AS151*(1-VLOOKUP(AT$4,'[1]INTERNAL PARAMETERS-1'!$B$5:$J$44,4, FALSE))</f>
        <v>0</v>
      </c>
      <c r="CI151" s="48">
        <f t="shared" si="2"/>
        <v>59.951854789046244</v>
      </c>
    </row>
    <row r="152" spans="3:87" x14ac:dyDescent="0.4">
      <c r="C152" s="33" t="s">
        <v>8</v>
      </c>
      <c r="D152" s="32" t="s">
        <v>89</v>
      </c>
      <c r="E152" s="32" t="s">
        <v>85</v>
      </c>
      <c r="F152" s="143">
        <f>AEB!AF152</f>
        <v>145.19588379763297</v>
      </c>
      <c r="G152" s="51">
        <f>$F152*'[1]INTERNAL PARAMETERS-2'!F152*VLOOKUP(G$4,'[1]INTERNAL PARAMETERS-1'!$B$5:$J$44,4, FALSE)</f>
        <v>0.45186410996661358</v>
      </c>
      <c r="H152" s="50">
        <f>$F152*'[1]INTERNAL PARAMETERS-2'!G152*VLOOKUP(H$4,'[1]INTERNAL PARAMETERS-1'!$B$5:$J$44,4, FALSE)</f>
        <v>0.66824953559022604</v>
      </c>
      <c r="I152" s="50">
        <f>$F152*'[1]INTERNAL PARAMETERS-2'!H152*VLOOKUP(I$4,'[1]INTERNAL PARAMETERS-1'!$B$5:$J$44,4, FALSE)</f>
        <v>1.6159496029521474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1.2733679009052413E-2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8.5282254307377708E-2</v>
      </c>
      <c r="N152" s="50">
        <f>$F152*'[1]INTERNAL PARAMETERS-2'!M152*VLOOKUP(N$4,'[1]INTERNAL PARAMETERS-1'!$B$5:$J$44,4, FALSE)</f>
        <v>0.58615505691162528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0.19093258719388737</v>
      </c>
      <c r="S152" s="50">
        <f>$F152*'[1]INTERNAL PARAMETERS-2'!R152*VLOOKUP(S$4,'[1]INTERNAL PARAMETERS-1'!$B$5:$J$44,4, FALSE)</f>
        <v>0.5873826881091343</v>
      </c>
      <c r="T152" s="50">
        <f>$F152*'[1]INTERNAL PARAMETERS-2'!S152*VLOOKUP(T$4,'[1]INTERNAL PARAMETERS-1'!$B$5:$J$44,4, FALSE)</f>
        <v>3.4367865694899732E-2</v>
      </c>
      <c r="U152" s="50">
        <f>$F152*'[1]INTERNAL PARAMETERS-2'!T152*VLOOKUP(U$4,'[1]INTERNAL PARAMETERS-1'!$B$5:$J$44,4, FALSE)</f>
        <v>4.3277085124722482E-2</v>
      </c>
      <c r="V152" s="50">
        <f>$F152*'[1]INTERNAL PARAMETERS-2'!U152*VLOOKUP(V$4,'[1]INTERNAL PARAMETERS-1'!$B$5:$J$44,4, FALSE)</f>
        <v>0.83818171613104275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2.545283842972506E-2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2.545283842972506E-2</v>
      </c>
      <c r="AI152" s="50">
        <f>$F152*'[1]INTERNAL PARAMETERS-2'!AH152*VLOOKUP(AI$4,'[1]INTERNAL PARAMETERS-1'!$B$5:$J$44,4, FALSE)</f>
        <v>0.15910564946544622</v>
      </c>
      <c r="AJ152" s="50">
        <f>$F152*'[1]INTERNAL PARAMETERS-2'!AI152*VLOOKUP(AJ$4,'[1]INTERNAL PARAMETERS-1'!$B$5:$J$44,4, FALSE)</f>
        <v>0.10182587330728</v>
      </c>
      <c r="AK152" s="50">
        <f>$F152*'[1]INTERNAL PARAMETERS-2'!AJ152*VLOOKUP(AK$4,'[1]INTERNAL PARAMETERS-1'!$B$5:$J$44,4, FALSE)</f>
        <v>1.2733679009052413E-2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30.703042456090799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1.6203628318401764</v>
      </c>
      <c r="BB152" s="50">
        <f>$F152*'[1]INTERNAL PARAMETERS-2'!M152*(1-VLOOKUP(N$4,'[1]INTERNAL PARAMETERS-1'!$B$5:$J$44,4, FALSE))</f>
        <v>11.136946081320881</v>
      </c>
      <c r="BC152" s="50">
        <f>$F152*'[1]INTERNAL PARAMETERS-2'!N152*(1-VLOOKUP(O$4,'[1]INTERNAL PARAMETERS-1'!$B$5:$J$44,4, FALSE))</f>
        <v>4.0731801281749984</v>
      </c>
      <c r="BD152" s="50">
        <f>$F152*'[1]INTERNAL PARAMETERS-2'!O152*(1-VLOOKUP(P$4,'[1]INTERNAL PARAMETERS-1'!$B$5:$J$44,4, FALSE))</f>
        <v>7.2298838378193357</v>
      </c>
      <c r="BE152" s="50">
        <f>$F152*'[1]INTERNAL PARAMETERS-2'!P152*(1-VLOOKUP(Q$4,'[1]INTERNAL PARAMETERS-1'!$B$5:$J$44,4, FALSE))</f>
        <v>2.240241810702059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11.160271074073551</v>
      </c>
      <c r="BH152" s="50">
        <f>$F152*'[1]INTERNAL PARAMETERS-2'!S152*(1-VLOOKUP(T$4,'[1]INTERNAL PARAMETERS-1'!$B$5:$J$44,4, FALSE))</f>
        <v>0.30931079125409755</v>
      </c>
      <c r="BI152" s="50">
        <f>$F152*'[1]INTERNAL PARAMETERS-2'!T152*(1-VLOOKUP(U$4,'[1]INTERNAL PARAMETERS-1'!$B$5:$J$44,4, FALSE))</f>
        <v>0.17310834049888993</v>
      </c>
      <c r="BJ152" s="50">
        <f>$F152*'[1]INTERNAL PARAMETERS-2'!U152*(1-VLOOKUP(V$4,'[1]INTERNAL PARAMETERS-1'!$B$5:$J$44,4, FALSE))</f>
        <v>4.749696391409242</v>
      </c>
      <c r="BK152" s="50">
        <f>$F152*'[1]INTERNAL PARAMETERS-2'!V152*(1-VLOOKUP(W$4,'[1]INTERNAL PARAMETERS-1'!$B$5:$J$44,4, FALSE))</f>
        <v>4.6268701114488922</v>
      </c>
      <c r="BL152" s="50">
        <f>$F152*'[1]INTERNAL PARAMETERS-2'!W152*(1-VLOOKUP(X$4,'[1]INTERNAL PARAMETERS-1'!$B$5:$J$44,4, FALSE))</f>
        <v>3.2330767445218931</v>
      </c>
      <c r="BM152" s="50">
        <f>$F152*'[1]INTERNAL PARAMETERS-2'!X152*(1-VLOOKUP(Y$4,'[1]INTERNAL PARAMETERS-1'!$B$5:$J$44,4, FALSE))</f>
        <v>0.4073180128174998</v>
      </c>
      <c r="BN152" s="50">
        <f>$F152*'[1]INTERNAL PARAMETERS-2'!Y152*(1-VLOOKUP(Z$4,'[1]INTERNAL PARAMETERS-1'!$B$5:$J$44,4, FALSE))</f>
        <v>6.1543162894116108</v>
      </c>
      <c r="BO152" s="50">
        <f>$F152*'[1]INTERNAL PARAMETERS-2'!Z152*(1-VLOOKUP(AA$4,'[1]INTERNAL PARAMETERS-1'!$B$5:$J$44,4, FALSE))</f>
        <v>9.2282873844680573</v>
      </c>
      <c r="BP152" s="50">
        <f>$F152*'[1]INTERNAL PARAMETERS-2'!AA152*(1-VLOOKUP(AB$4,'[1]INTERNAL PARAMETERS-1'!$B$5:$J$44,4, FALSE))</f>
        <v>3.9968070932974427</v>
      </c>
      <c r="BQ152" s="50">
        <f>$F152*'[1]INTERNAL PARAMETERS-2'!AB152*(1-VLOOKUP(AC$4,'[1]INTERNAL PARAMETERS-1'!$B$5:$J$44,4, FALSE))</f>
        <v>21.766010028747186</v>
      </c>
      <c r="BR152" s="50">
        <f>$F152*'[1]INTERNAL PARAMETERS-2'!AC152*(1-VLOOKUP(AD$4,'[1]INTERNAL PARAMETERS-1'!$B$5:$J$44,4, FALSE))</f>
        <v>2.5139070124838376</v>
      </c>
      <c r="BS152" s="50">
        <f>$F152*'[1]INTERNAL PARAMETERS-2'!AD152*(1-VLOOKUP(AE$4,'[1]INTERNAL PARAMETERS-1'!$B$5:$J$44,4, FALSE))</f>
        <v>0.45186410996661358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0.70643605302900347</v>
      </c>
      <c r="CA152" s="50">
        <f>$F152*'[1]INTERNAL PARAMETERS-2'!AL152*(1-VLOOKUP(AM$4,'[1]INTERNAL PARAMETERS-1'!$B$5:$J$44,4, FALSE))</f>
        <v>0.83372928435438831</v>
      </c>
      <c r="CB152" s="50">
        <f>$F152*'[1]INTERNAL PARAMETERS-2'!AM152*(1-VLOOKUP(AN$4,'[1]INTERNAL PARAMETERS-1'!$B$5:$J$44,4, FALSE))</f>
        <v>0.94191473737200471</v>
      </c>
      <c r="CC152" s="50">
        <f>$F152*'[1]INTERNAL PARAMETERS-2'!AN152*(1-VLOOKUP(AO$4,'[1]INTERNAL PARAMETERS-1'!$B$5:$J$44,4, FALSE))</f>
        <v>1.2474068768822244</v>
      </c>
      <c r="CD152" s="50">
        <f>$F152*'[1]INTERNAL PARAMETERS-2'!AO152*(1-VLOOKUP(AP$4,'[1]INTERNAL PARAMETERS-1'!$B$5:$J$44,4, FALSE))</f>
        <v>9.4892189072407831</v>
      </c>
      <c r="CE152" s="50">
        <f>$F152*'[1]INTERNAL PARAMETERS-2'!AP152*(1-VLOOKUP(AQ$4,'[1]INTERNAL PARAMETERS-1'!$B$5:$J$44,4, FALSE))</f>
        <v>0.59187650071267106</v>
      </c>
      <c r="CF152" s="50">
        <f>$F152*'[1]INTERNAL PARAMETERS-2'!AQ152*(1-VLOOKUP(AR$4,'[1]INTERNAL PARAMETERS-1'!$B$5:$J$44,4, FALSE))</f>
        <v>0.15910564946544622</v>
      </c>
      <c r="CG152" s="50">
        <f>$F152*'[1]INTERNAL PARAMETERS-2'!AR152*(1-VLOOKUP(AS$4,'[1]INTERNAL PARAMETERS-1'!$B$5:$J$44,4, FALSE))</f>
        <v>1.2733679009052413E-2</v>
      </c>
      <c r="CH152" s="49">
        <f>$F152*'[1]INTERNAL PARAMETERS-2'!AS152*(1-VLOOKUP(AT$4,'[1]INTERNAL PARAMETERS-1'!$B$5:$J$44,4, FALSE))</f>
        <v>0</v>
      </c>
      <c r="CI152" s="48">
        <f t="shared" si="2"/>
        <v>145.19586927804454</v>
      </c>
    </row>
    <row r="153" spans="3:87" x14ac:dyDescent="0.4">
      <c r="C153" s="33" t="s">
        <v>8</v>
      </c>
      <c r="D153" s="32" t="s">
        <v>89</v>
      </c>
      <c r="E153" s="32" t="s">
        <v>84</v>
      </c>
      <c r="F153" s="143">
        <f>AEB!AF153</f>
        <v>166.7410794579269</v>
      </c>
      <c r="G153" s="51">
        <f>$F153*'[1]INTERNAL PARAMETERS-2'!F153*VLOOKUP(G$4,'[1]INTERNAL PARAMETERS-1'!$B$5:$J$44,4, FALSE)</f>
        <v>1.0356621927290757</v>
      </c>
      <c r="H153" s="50">
        <f>$F153*'[1]INTERNAL PARAMETERS-2'!G153*VLOOKUP(H$4,'[1]INTERNAL PARAMETERS-1'!$B$5:$J$44,4, FALSE)</f>
        <v>1.2668320252895455</v>
      </c>
      <c r="I153" s="50">
        <f>$F153*'[1]INTERNAL PARAMETERS-2'!H153*VLOOKUP(I$4,'[1]INTERNAL PARAMETERS-1'!$B$5:$J$44,4, FALSE)</f>
        <v>1.9280346051205843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1.8491585711884095E-2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0.11882302804330787</v>
      </c>
      <c r="N153" s="50">
        <f>$F153*'[1]INTERNAL PARAMETERS-2'!M153*VLOOKUP(N$4,'[1]INTERNAL PARAMETERS-1'!$B$5:$J$44,4, FALSE)</f>
        <v>0.55805404696217342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0.12945777409113446</v>
      </c>
      <c r="S153" s="50">
        <f>$F153*'[1]INTERNAL PARAMETERS-2'!R153*VLOOKUP(S$4,'[1]INTERNAL PARAMETERS-1'!$B$5:$J$44,4, FALSE)</f>
        <v>0.63753368360198615</v>
      </c>
      <c r="T153" s="50">
        <f>$F153*'[1]INTERNAL PARAMETERS-2'!S153*VLOOKUP(T$4,'[1]INTERNAL PARAMETERS-1'!$B$5:$J$44,4, FALSE)</f>
        <v>3.6062760665160426E-2</v>
      </c>
      <c r="U153" s="50">
        <f>$F153*'[1]INTERNAL PARAMETERS-2'!T153*VLOOKUP(U$4,'[1]INTERNAL PARAMETERS-1'!$B$5:$J$44,4, FALSE)</f>
        <v>7.0278030169927036E-2</v>
      </c>
      <c r="V153" s="50">
        <f>$F153*'[1]INTERNAL PARAMETERS-2'!U153*VLOOKUP(V$4,'[1]INTERNAL PARAMETERS-1'!$B$5:$J$44,4, FALSE)</f>
        <v>0.76148733466021457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9.2541299099149436E-3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9.2541299099149436E-3</v>
      </c>
      <c r="AI153" s="50">
        <f>$F153*'[1]INTERNAL PARAMETERS-2'!AH153*VLOOKUP(AI$4,'[1]INTERNAL PARAMETERS-1'!$B$5:$J$44,4, FALSE)</f>
        <v>8.3220472757451328E-2</v>
      </c>
      <c r="AJ153" s="50">
        <f>$F153*'[1]INTERNAL PARAMETERS-2'!AI153*VLOOKUP(AJ$4,'[1]INTERNAL PARAMETERS-1'!$B$5:$J$44,4, FALSE)</f>
        <v>0.17569507542481758</v>
      </c>
      <c r="AK153" s="50">
        <f>$F153*'[1]INTERNAL PARAMETERS-2'!AJ153*VLOOKUP(AK$4,'[1]INTERNAL PARAMETERS-1'!$B$5:$J$44,4, FALSE)</f>
        <v>9.2541299099149436E-3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36.632657497291099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2.2576375328228493</v>
      </c>
      <c r="BB153" s="50">
        <f>$F153*'[1]INTERNAL PARAMETERS-2'!M153*(1-VLOOKUP(N$4,'[1]INTERNAL PARAMETERS-1'!$B$5:$J$44,4, FALSE))</f>
        <v>10.603026892281296</v>
      </c>
      <c r="BC153" s="50">
        <f>$F153*'[1]INTERNAL PARAMETERS-2'!N153*(1-VLOOKUP(O$4,'[1]INTERNAL PARAMETERS-1'!$B$5:$J$44,4, FALSE))</f>
        <v>6.7502791643429294</v>
      </c>
      <c r="BD153" s="50">
        <f>$F153*'[1]INTERNAL PARAMETERS-2'!O153*(1-VLOOKUP(P$4,'[1]INTERNAL PARAMETERS-1'!$B$5:$J$44,4, FALSE))</f>
        <v>6.5376009174943439</v>
      </c>
      <c r="BE153" s="50">
        <f>$F153*'[1]INTERNAL PARAMETERS-2'!P153*(1-VLOOKUP(Q$4,'[1]INTERNAL PARAMETERS-1'!$B$5:$J$44,4, FALSE))</f>
        <v>3.6710383017775015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12.113139988437736</v>
      </c>
      <c r="BH153" s="50">
        <f>$F153*'[1]INTERNAL PARAMETERS-2'!S153*(1-VLOOKUP(T$4,'[1]INTERNAL PARAMETERS-1'!$B$5:$J$44,4, FALSE))</f>
        <v>0.32456484598644386</v>
      </c>
      <c r="BI153" s="50">
        <f>$F153*'[1]INTERNAL PARAMETERS-2'!T153*(1-VLOOKUP(U$4,'[1]INTERNAL PARAMETERS-1'!$B$5:$J$44,4, FALSE))</f>
        <v>0.28111212067970814</v>
      </c>
      <c r="BJ153" s="50">
        <f>$F153*'[1]INTERNAL PARAMETERS-2'!U153*(1-VLOOKUP(V$4,'[1]INTERNAL PARAMETERS-1'!$B$5:$J$44,4, FALSE))</f>
        <v>4.3150948964078824</v>
      </c>
      <c r="BK153" s="50">
        <f>$F153*'[1]INTERNAL PARAMETERS-2'!V153*(1-VLOOKUP(W$4,'[1]INTERNAL PARAMETERS-1'!$B$5:$J$44,4, FALSE))</f>
        <v>4.8731414400214801</v>
      </c>
      <c r="BL153" s="50">
        <f>$F153*'[1]INTERNAL PARAMETERS-2'!W153*(1-VLOOKUP(X$4,'[1]INTERNAL PARAMETERS-1'!$B$5:$J$44,4, FALSE))</f>
        <v>6.3156685407358424</v>
      </c>
      <c r="BM153" s="50">
        <f>$F153*'[1]INTERNAL PARAMETERS-2'!X153*(1-VLOOKUP(Y$4,'[1]INTERNAL PARAMETERS-1'!$B$5:$J$44,4, FALSE))</f>
        <v>1.0356621927290757</v>
      </c>
      <c r="BN153" s="50">
        <f>$F153*'[1]INTERNAL PARAMETERS-2'!Y153*(1-VLOOKUP(Z$4,'[1]INTERNAL PARAMETERS-1'!$B$5:$J$44,4, FALSE))</f>
        <v>7.4438053361322849</v>
      </c>
      <c r="BO153" s="50">
        <f>$F153*'[1]INTERNAL PARAMETERS-2'!Z153*(1-VLOOKUP(AA$4,'[1]INTERNAL PARAMETERS-1'!$B$5:$J$44,4, FALSE))</f>
        <v>8.5626713275108663</v>
      </c>
      <c r="BP153" s="50">
        <f>$F153*'[1]INTERNAL PARAMETERS-2'!AA153*(1-VLOOKUP(AB$4,'[1]INTERNAL PARAMETERS-1'!$B$5:$J$44,4, FALSE))</f>
        <v>3.5323430718843984</v>
      </c>
      <c r="BQ153" s="50">
        <f>$F153*'[1]INTERNAL PARAMETERS-2'!AB153*(1-VLOOKUP(AC$4,'[1]INTERNAL PARAMETERS-1'!$B$5:$J$44,4, FALSE))</f>
        <v>22.923196773500983</v>
      </c>
      <c r="BR153" s="50">
        <f>$F153*'[1]INTERNAL PARAMETERS-2'!AC153*(1-VLOOKUP(AD$4,'[1]INTERNAL PARAMETERS-1'!$B$5:$J$44,4, FALSE))</f>
        <v>2.8573084858069269</v>
      </c>
      <c r="BS153" s="50">
        <f>$F153*'[1]INTERNAL PARAMETERS-2'!AD153*(1-VLOOKUP(AE$4,'[1]INTERNAL PARAMETERS-1'!$B$5:$J$44,4, FALSE))</f>
        <v>0.72125521330320852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1.0264080628191605</v>
      </c>
      <c r="CA153" s="50">
        <f>$F153*'[1]INTERNAL PARAMETERS-2'!AL153*(1-VLOOKUP(AM$4,'[1]INTERNAL PARAMETERS-1'!$B$5:$J$44,4, FALSE))</f>
        <v>2.0898159711700353</v>
      </c>
      <c r="CB153" s="50">
        <f>$F153*'[1]INTERNAL PARAMETERS-2'!AM153*(1-VLOOKUP(AN$4,'[1]INTERNAL PARAMETERS-1'!$B$5:$J$44,4, FALSE))</f>
        <v>1.0541537784409596</v>
      </c>
      <c r="CC153" s="50">
        <f>$F153*'[1]INTERNAL PARAMETERS-2'!AN153*(1-VLOOKUP(AO$4,'[1]INTERNAL PARAMETERS-1'!$B$5:$J$44,4, FALSE))</f>
        <v>2.0898159711700353</v>
      </c>
      <c r="CD153" s="50">
        <f>$F153*'[1]INTERNAL PARAMETERS-2'!AO153*(1-VLOOKUP(AP$4,'[1]INTERNAL PARAMETERS-1'!$B$5:$J$44,4, FALSE))</f>
        <v>10.7079787299245</v>
      </c>
      <c r="CE153" s="50">
        <f>$F153*'[1]INTERNAL PARAMETERS-2'!AP153*(1-VLOOKUP(AQ$4,'[1]INTERNAL PARAMETERS-1'!$B$5:$J$44,4, FALSE))</f>
        <v>1.0079164771072766</v>
      </c>
      <c r="CF153" s="50">
        <f>$F153*'[1]INTERNAL PARAMETERS-2'!AQ153*(1-VLOOKUP(AR$4,'[1]INTERNAL PARAMETERS-1'!$B$5:$J$44,4, FALSE))</f>
        <v>0.13871190400104938</v>
      </c>
      <c r="CG153" s="50">
        <f>$F153*'[1]INTERNAL PARAMETERS-2'!AR153*(1-VLOOKUP(AS$4,'[1]INTERNAL PARAMETERS-1'!$B$5:$J$44,4, FALSE))</f>
        <v>2.7745715621799037E-2</v>
      </c>
      <c r="CH153" s="49">
        <f>$F153*'[1]INTERNAL PARAMETERS-2'!AS153*(1-VLOOKUP(AT$4,'[1]INTERNAL PARAMETERS-1'!$B$5:$J$44,4, FALSE))</f>
        <v>0</v>
      </c>
      <c r="CI153" s="48">
        <f t="shared" si="2"/>
        <v>166.74114615435866</v>
      </c>
    </row>
    <row r="154" spans="3:87" x14ac:dyDescent="0.4">
      <c r="C154" s="33" t="s">
        <v>8</v>
      </c>
      <c r="D154" s="32" t="s">
        <v>89</v>
      </c>
      <c r="E154" s="32" t="s">
        <v>83</v>
      </c>
      <c r="F154" s="143">
        <f>AEB!AF154</f>
        <v>214.04683514683319</v>
      </c>
      <c r="G154" s="51">
        <f>$F154*'[1]INTERNAL PARAMETERS-2'!F154*VLOOKUP(G$4,'[1]INTERNAL PARAMETERS-1'!$B$5:$J$44,4, FALSE)</f>
        <v>1.1725057535673227</v>
      </c>
      <c r="H154" s="50">
        <f>$F154*'[1]INTERNAL PARAMETERS-2'!G154*VLOOKUP(H$4,'[1]INTERNAL PARAMETERS-1'!$B$5:$J$44,4, FALSE)</f>
        <v>1.9494743604668126</v>
      </c>
      <c r="I154" s="50">
        <f>$F154*'[1]INTERNAL PARAMETERS-2'!H154*VLOOKUP(I$4,'[1]INTERNAL PARAMETERS-1'!$B$5:$J$44,4, FALSE)</f>
        <v>2.3130296992611816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2.8254182239381982E-2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0.18929659959880485</v>
      </c>
      <c r="N154" s="50">
        <f>$F154*'[1]INTERNAL PARAMETERS-2'!M154*VLOOKUP(N$4,'[1]INTERNAL PARAMETERS-1'!$B$5:$J$44,4, FALSE)</f>
        <v>0.5643590962506676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0.24016054903474682</v>
      </c>
      <c r="S154" s="50">
        <f>$F154*'[1]INTERNAL PARAMETERS-2'!R154*VLOOKUP(S$4,'[1]INTERNAL PARAMETERS-1'!$B$5:$J$44,4, FALSE)</f>
        <v>0.73832352104790477</v>
      </c>
      <c r="T154" s="50">
        <f>$F154*'[1]INTERNAL PARAMETERS-2'!S154*VLOOKUP(T$4,'[1]INTERNAL PARAMETERS-1'!$B$5:$J$44,4, FALSE)</f>
        <v>7.2046024242072584E-2</v>
      </c>
      <c r="U154" s="50">
        <f>$F154*'[1]INTERNAL PARAMETERS-2'!T154*VLOOKUP(U$4,'[1]INTERNAL PARAMETERS-1'!$B$5:$J$44,4, FALSE)</f>
        <v>0.11866328446870139</v>
      </c>
      <c r="V154" s="50">
        <f>$F154*'[1]INTERNAL PARAMETERS-2'!U154*VLOOKUP(V$4,'[1]INTERNAL PARAMETERS-1'!$B$5:$J$44,4, FALSE)</f>
        <v>0.93659724491276775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0.1412709111969099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0.19777927567567388</v>
      </c>
      <c r="AJ154" s="50">
        <f>$F154*'[1]INTERNAL PARAMETERS-2'!AI154*VLOOKUP(AJ$4,'[1]INTERNAL PARAMETERS-1'!$B$5:$J$44,4, FALSE)</f>
        <v>0.18365218455598289</v>
      </c>
      <c r="AK154" s="50">
        <f>$F154*'[1]INTERNAL PARAMETERS-2'!AJ154*VLOOKUP(AK$4,'[1]INTERNAL PARAMETERS-1'!$B$5:$J$44,4, FALSE)</f>
        <v>2.8254182239381982E-2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43.947564285962443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3.596635392377292</v>
      </c>
      <c r="BB154" s="50">
        <f>$F154*'[1]INTERNAL PARAMETERS-2'!M154*(1-VLOOKUP(N$4,'[1]INTERNAL PARAMETERS-1'!$B$5:$J$44,4, FALSE))</f>
        <v>10.722822828762684</v>
      </c>
      <c r="BC154" s="50">
        <f>$F154*'[1]INTERNAL PARAMETERS-2'!N154*(1-VLOOKUP(O$4,'[1]INTERNAL PARAMETERS-1'!$B$5:$J$44,4, FALSE))</f>
        <v>10.072294898086955</v>
      </c>
      <c r="BD154" s="50">
        <f>$F154*'[1]INTERNAL PARAMETERS-2'!O154*(1-VLOOKUP(P$4,'[1]INTERNAL PARAMETERS-1'!$B$5:$J$44,4, FALSE))</f>
        <v>7.7696432596278679</v>
      </c>
      <c r="BE154" s="50">
        <f>$F154*'[1]INTERNAL PARAMETERS-2'!P154*(1-VLOOKUP(Q$4,'[1]INTERNAL PARAMETERS-1'!$B$5:$J$44,4, FALSE))</f>
        <v>4.774806965670952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14.02814689991019</v>
      </c>
      <c r="BH154" s="50">
        <f>$F154*'[1]INTERNAL PARAMETERS-2'!S154*(1-VLOOKUP(T$4,'[1]INTERNAL PARAMETERS-1'!$B$5:$J$44,4, FALSE))</f>
        <v>0.6484142181786533</v>
      </c>
      <c r="BI154" s="50">
        <f>$F154*'[1]INTERNAL PARAMETERS-2'!T154*(1-VLOOKUP(U$4,'[1]INTERNAL PARAMETERS-1'!$B$5:$J$44,4, FALSE))</f>
        <v>0.47465313787480556</v>
      </c>
      <c r="BJ154" s="50">
        <f>$F154*'[1]INTERNAL PARAMETERS-2'!U154*(1-VLOOKUP(V$4,'[1]INTERNAL PARAMETERS-1'!$B$5:$J$44,4, FALSE))</f>
        <v>5.3073843878390168</v>
      </c>
      <c r="BK154" s="50">
        <f>$F154*'[1]INTERNAL PARAMETERS-2'!V154*(1-VLOOKUP(W$4,'[1]INTERNAL PARAMETERS-1'!$B$5:$J$44,4, FALSE))</f>
        <v>6.893806419574056</v>
      </c>
      <c r="BL154" s="50">
        <f>$F154*'[1]INTERNAL PARAMETERS-2'!W154*(1-VLOOKUP(X$4,'[1]INTERNAL PARAMETERS-1'!$B$5:$J$44,4, FALSE))</f>
        <v>9.4507242935040665</v>
      </c>
      <c r="BM154" s="50">
        <f>$F154*'[1]INTERNAL PARAMETERS-2'!X154*(1-VLOOKUP(Y$4,'[1]INTERNAL PARAMETERS-1'!$B$5:$J$44,4, FALSE))</f>
        <v>1.6245726693974345</v>
      </c>
      <c r="BN154" s="50">
        <f>$F154*'[1]INTERNAL PARAMETERS-2'!Y154*(1-VLOOKUP(Z$4,'[1]INTERNAL PARAMETERS-1'!$B$5:$J$44,4, FALSE))</f>
        <v>10.383069498036644</v>
      </c>
      <c r="BO154" s="50">
        <f>$F154*'[1]INTERNAL PARAMETERS-2'!Z154*(1-VLOOKUP(AA$4,'[1]INTERNAL PARAMETERS-1'!$B$5:$J$44,4, FALSE))</f>
        <v>11.809862891758403</v>
      </c>
      <c r="BP154" s="50">
        <f>$F154*'[1]INTERNAL PARAMETERS-2'!AA154*(1-VLOOKUP(AB$4,'[1]INTERNAL PARAMETERS-1'!$B$5:$J$44,4, FALSE))</f>
        <v>5.3963775702538408</v>
      </c>
      <c r="BQ154" s="50">
        <f>$F154*'[1]INTERNAL PARAMETERS-2'!AB154*(1-VLOOKUP(AC$4,'[1]INTERNAL PARAMETERS-1'!$B$5:$J$44,4, FALSE))</f>
        <v>31.869690141214171</v>
      </c>
      <c r="BR154" s="50">
        <f>$F154*'[1]INTERNAL PARAMETERS-2'!AC154*(1-VLOOKUP(AD$4,'[1]INTERNAL PARAMETERS-1'!$B$5:$J$44,4, FALSE))</f>
        <v>3.9695841765320803</v>
      </c>
      <c r="BS154" s="50">
        <f>$F154*'[1]INTERNAL PARAMETERS-2'!AD154*(1-VLOOKUP(AE$4,'[1]INTERNAL PARAMETERS-1'!$B$5:$J$44,4, FALSE))</f>
        <v>0.8052227891388718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1.1725057535673227</v>
      </c>
      <c r="CA154" s="50">
        <f>$F154*'[1]INTERNAL PARAMETERS-2'!AL154*(1-VLOOKUP(AM$4,'[1]INTERNAL PARAMETERS-1'!$B$5:$J$44,4, FALSE))</f>
        <v>3.1784884785128993</v>
      </c>
      <c r="CB154" s="50">
        <f>$F154*'[1]INTERNAL PARAMETERS-2'!AM154*(1-VLOOKUP(AN$4,'[1]INTERNAL PARAMETERS-1'!$B$5:$J$44,4, FALSE))</f>
        <v>1.6104455782777436</v>
      </c>
      <c r="CC154" s="50">
        <f>$F154*'[1]INTERNAL PARAMETERS-2'!AN154*(1-VLOOKUP(AO$4,'[1]INTERNAL PARAMETERS-1'!$B$5:$J$44,4, FALSE))</f>
        <v>2.5427907828103198</v>
      </c>
      <c r="CD154" s="50">
        <f>$F154*'[1]INTERNAL PARAMETERS-2'!AO154*(1-VLOOKUP(AP$4,'[1]INTERNAL PARAMETERS-1'!$B$5:$J$44,4, FALSE))</f>
        <v>11.612105020766245</v>
      </c>
      <c r="CE154" s="50">
        <f>$F154*'[1]INTERNAL PARAMETERS-2'!AP154*(1-VLOOKUP(AQ$4,'[1]INTERNAL PARAMETERS-1'!$B$5:$J$44,4, FALSE))</f>
        <v>1.4409204848414516</v>
      </c>
      <c r="CF154" s="50">
        <f>$F154*'[1]INTERNAL PARAMETERS-2'!AQ154*(1-VLOOKUP(AR$4,'[1]INTERNAL PARAMETERS-1'!$B$5:$J$44,4, FALSE))</f>
        <v>7.0635455598454952E-2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214.04683514683313</v>
      </c>
    </row>
    <row r="155" spans="3:87" x14ac:dyDescent="0.4">
      <c r="C155" s="33" t="s">
        <v>8</v>
      </c>
      <c r="D155" s="32" t="s">
        <v>89</v>
      </c>
      <c r="E155" s="32" t="s">
        <v>82</v>
      </c>
      <c r="F155" s="143">
        <f>AEB!AF155</f>
        <v>182.19741547509432</v>
      </c>
      <c r="G155" s="51">
        <f>$F155*'[1]INTERNAL PARAMETERS-2'!F155*VLOOKUP(G$4,'[1]INTERNAL PARAMETERS-1'!$B$5:$J$44,4, FALSE)</f>
        <v>1.0291967605357129</v>
      </c>
      <c r="H155" s="50">
        <f>$F155*'[1]INTERNAL PARAMETERS-2'!G155*VLOOKUP(H$4,'[1]INTERNAL PARAMETERS-1'!$B$5:$J$44,4, FALSE)</f>
        <v>1.5510465979394779</v>
      </c>
      <c r="I155" s="50">
        <f>$F155*'[1]INTERNAL PARAMETERS-2'!H155*VLOOKUP(I$4,'[1]INTERNAL PARAMETERS-1'!$B$5:$J$44,4, FALSE)</f>
        <v>1.7407195733715153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4.3490523073905017E-2</v>
      </c>
      <c r="L155" s="50">
        <f>$F155*'[1]INTERNAL PARAMETERS-2'!K155*VLOOKUP(L$4,'[1]INTERNAL PARAMETERS-1'!$B$5:$J$44,4, FALSE)</f>
        <v>1.4502914271817506E-2</v>
      </c>
      <c r="M155" s="50">
        <f>$F155*'[1]INTERNAL PARAMETERS-2'!L155*VLOOKUP(M$4,'[1]INTERNAL PARAMETERS-1'!$B$5:$J$44,4, FALSE)</f>
        <v>0.20294059122693386</v>
      </c>
      <c r="N155" s="50">
        <f>$F155*'[1]INTERNAL PARAMETERS-2'!M155*VLOOKUP(N$4,'[1]INTERNAL PARAMETERS-1'!$B$5:$J$44,4, FALSE)</f>
        <v>0.44719444641284528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0.24642200443006507</v>
      </c>
      <c r="S155" s="50">
        <f>$F155*'[1]INTERNAL PARAMETERS-2'!R155*VLOOKUP(S$4,'[1]INTERNAL PARAMETERS-1'!$B$5:$J$44,4, FALSE)</f>
        <v>0.56048479935525897</v>
      </c>
      <c r="T155" s="50">
        <f>$F155*'[1]INTERNAL PARAMETERS-2'!S155*VLOOKUP(T$4,'[1]INTERNAL PARAMETERS-1'!$B$5:$J$44,4, FALSE)</f>
        <v>4.6385640005804259E-2</v>
      </c>
      <c r="U155" s="50">
        <f>$F155*'[1]INTERNAL PARAMETERS-2'!T155*VLOOKUP(U$4,'[1]INTERNAL PARAMETERS-1'!$B$5:$J$44,4, FALSE)</f>
        <v>9.2771280011608517E-2</v>
      </c>
      <c r="V155" s="50">
        <f>$F155*'[1]INTERNAL PARAMETERS-2'!U155*VLOOKUP(V$4,'[1]INTERNAL PARAMETERS-1'!$B$5:$J$44,4, FALSE)</f>
        <v>0.72623798709664855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5.7975217604175011E-2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1.4502914271817506E-2</v>
      </c>
      <c r="AI155" s="50">
        <f>$F155*'[1]INTERNAL PARAMETERS-2'!AH155*VLOOKUP(AI$4,'[1]INTERNAL PARAMETERS-1'!$B$5:$J$44,4, FALSE)</f>
        <v>0.15945917802380255</v>
      </c>
      <c r="AJ155" s="50">
        <f>$F155*'[1]INTERNAL PARAMETERS-2'!AI155*VLOOKUP(AJ$4,'[1]INTERNAL PARAMETERS-1'!$B$5:$J$44,4, FALSE)</f>
        <v>0.24642200443006507</v>
      </c>
      <c r="AK155" s="50">
        <f>$F155*'[1]INTERNAL PARAMETERS-2'!AJ155*VLOOKUP(AK$4,'[1]INTERNAL PARAMETERS-1'!$B$5:$J$44,4, FALSE)</f>
        <v>1.4502914271817506E-2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33.073671894058791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3.8558712333117429</v>
      </c>
      <c r="BB155" s="50">
        <f>$F155*'[1]INTERNAL PARAMETERS-2'!M155*(1-VLOOKUP(N$4,'[1]INTERNAL PARAMETERS-1'!$B$5:$J$44,4, FALSE))</f>
        <v>8.4966944818440595</v>
      </c>
      <c r="BC155" s="50">
        <f>$F155*'[1]INTERNAL PARAMETERS-2'!N155*(1-VLOOKUP(O$4,'[1]INTERNAL PARAMETERS-1'!$B$5:$J$44,4, FALSE))</f>
        <v>10.654394704220186</v>
      </c>
      <c r="BD155" s="50">
        <f>$F155*'[1]INTERNAL PARAMETERS-2'!O155*(1-VLOOKUP(P$4,'[1]INTERNAL PARAMETERS-1'!$B$5:$J$44,4, FALSE))</f>
        <v>6.392633178583802</v>
      </c>
      <c r="BE155" s="50">
        <f>$F155*'[1]INTERNAL PARAMETERS-2'!P155*(1-VLOOKUP(Q$4,'[1]INTERNAL PARAMETERS-1'!$B$5:$J$44,4, FALSE))</f>
        <v>4.0153213014647715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10.649211187749918</v>
      </c>
      <c r="BH155" s="50">
        <f>$F155*'[1]INTERNAL PARAMETERS-2'!S155*(1-VLOOKUP(T$4,'[1]INTERNAL PARAMETERS-1'!$B$5:$J$44,4, FALSE))</f>
        <v>0.41747076005223832</v>
      </c>
      <c r="BI155" s="50">
        <f>$F155*'[1]INTERNAL PARAMETERS-2'!T155*(1-VLOOKUP(U$4,'[1]INTERNAL PARAMETERS-1'!$B$5:$J$44,4, FALSE))</f>
        <v>0.37108512004643407</v>
      </c>
      <c r="BJ155" s="50">
        <f>$F155*'[1]INTERNAL PARAMETERS-2'!U155*(1-VLOOKUP(V$4,'[1]INTERNAL PARAMETERS-1'!$B$5:$J$44,4, FALSE))</f>
        <v>4.115348593547675</v>
      </c>
      <c r="BK155" s="50">
        <f>$F155*'[1]INTERNAL PARAMETERS-2'!V155*(1-VLOOKUP(W$4,'[1]INTERNAL PARAMETERS-1'!$B$5:$J$44,4, FALSE))</f>
        <v>5.0445362817420314</v>
      </c>
      <c r="BL155" s="50">
        <f>$F155*'[1]INTERNAL PARAMETERS-2'!W155*(1-VLOOKUP(X$4,'[1]INTERNAL PARAMETERS-1'!$B$5:$J$44,4, FALSE))</f>
        <v>7.2913765896393476</v>
      </c>
      <c r="BM155" s="50">
        <f>$F155*'[1]INTERNAL PARAMETERS-2'!X155*(1-VLOOKUP(Y$4,'[1]INTERNAL PARAMETERS-1'!$B$5:$J$44,4, FALSE))</f>
        <v>2.2903308309712207</v>
      </c>
      <c r="BN155" s="50">
        <f>$F155*'[1]INTERNAL PARAMETERS-2'!Y155*(1-VLOOKUP(Z$4,'[1]INTERNAL PARAMETERS-1'!$B$5:$J$44,4, FALSE))</f>
        <v>10.871829099848162</v>
      </c>
      <c r="BO155" s="50">
        <f>$F155*'[1]INTERNAL PARAMETERS-2'!Z155*(1-VLOOKUP(AA$4,'[1]INTERNAL PARAMETERS-1'!$B$5:$J$44,4, FALSE))</f>
        <v>11.031288277871965</v>
      </c>
      <c r="BP155" s="50">
        <f>$F155*'[1]INTERNAL PARAMETERS-2'!AA155*(1-VLOOKUP(AB$4,'[1]INTERNAL PARAMETERS-1'!$B$5:$J$44,4, FALSE))</f>
        <v>4.4357053981904562</v>
      </c>
      <c r="BQ155" s="50">
        <f>$F155*'[1]INTERNAL PARAMETERS-2'!AB155*(1-VLOOKUP(AC$4,'[1]INTERNAL PARAMETERS-1'!$B$5:$J$44,4, FALSE))</f>
        <v>29.585872235541522</v>
      </c>
      <c r="BR155" s="50">
        <f>$F155*'[1]INTERNAL PARAMETERS-2'!AC155*(1-VLOOKUP(AD$4,'[1]INTERNAL PARAMETERS-1'!$B$5:$J$44,4, FALSE))</f>
        <v>3.131080804681043</v>
      </c>
      <c r="BS155" s="50">
        <f>$F155*'[1]INTERNAL PARAMETERS-2'!AD155*(1-VLOOKUP(AE$4,'[1]INTERNAL PARAMETERS-1'!$B$5:$J$44,4, FALSE))</f>
        <v>0.78277475610564773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0.66680610115575012</v>
      </c>
      <c r="CA155" s="50">
        <f>$F155*'[1]INTERNAL PARAMETERS-2'!AL155*(1-VLOOKUP(AM$4,'[1]INTERNAL PARAMETERS-1'!$B$5:$J$44,4, FALSE))</f>
        <v>3.2180618508288537</v>
      </c>
      <c r="CB155" s="50">
        <f>$F155*'[1]INTERNAL PARAMETERS-2'!AM155*(1-VLOOKUP(AN$4,'[1]INTERNAL PARAMETERS-1'!$B$5:$J$44,4, FALSE))</f>
        <v>1.2756369847073252</v>
      </c>
      <c r="CC155" s="50">
        <f>$F155*'[1]INTERNAL PARAMETERS-2'!AN155*(1-VLOOKUP(AO$4,'[1]INTERNAL PARAMETERS-1'!$B$5:$J$44,4, FALSE))</f>
        <v>2.3338213540451256</v>
      </c>
      <c r="CD155" s="50">
        <f>$F155*'[1]INTERNAL PARAMETERS-2'!AO155*(1-VLOOKUP(AP$4,'[1]INTERNAL PARAMETERS-1'!$B$5:$J$44,4, FALSE))</f>
        <v>9.6251979436844728</v>
      </c>
      <c r="CE155" s="50">
        <f>$F155*'[1]INTERNAL PARAMETERS-2'!AP155*(1-VLOOKUP(AQ$4,'[1]INTERNAL PARAMETERS-1'!$B$5:$J$44,4, FALSE))</f>
        <v>1.1161778066835228</v>
      </c>
      <c r="CF155" s="50">
        <f>$F155*'[1]INTERNAL PARAMETERS-2'!AQ155*(1-VLOOKUP(AR$4,'[1]INTERNAL PARAMETERS-1'!$B$5:$J$44,4, FALSE))</f>
        <v>0.23193730989979508</v>
      </c>
      <c r="CG155" s="50">
        <f>$F155*'[1]INTERNAL PARAMETERS-2'!AR155*(1-VLOOKUP(AS$4,'[1]INTERNAL PARAMETERS-1'!$B$5:$J$44,4, FALSE))</f>
        <v>2.8987608802087506E-2</v>
      </c>
      <c r="CH155" s="49">
        <f>$F155*'[1]INTERNAL PARAMETERS-2'!AS155*(1-VLOOKUP(AT$4,'[1]INTERNAL PARAMETERS-1'!$B$5:$J$44,4, FALSE))</f>
        <v>0</v>
      </c>
      <c r="CI155" s="48">
        <f t="shared" si="2"/>
        <v>182.19737903561116</v>
      </c>
    </row>
    <row r="156" spans="3:87" x14ac:dyDescent="0.4">
      <c r="C156" s="33" t="s">
        <v>8</v>
      </c>
      <c r="D156" s="32" t="s">
        <v>89</v>
      </c>
      <c r="E156" s="32" t="s">
        <v>81</v>
      </c>
      <c r="F156" s="143">
        <f>AEB!AF156</f>
        <v>236.52877844453118</v>
      </c>
      <c r="G156" s="51">
        <f>$F156*'[1]INTERNAL PARAMETERS-2'!F156*VLOOKUP(G$4,'[1]INTERNAL PARAMETERS-1'!$B$5:$J$44,4, FALSE)</f>
        <v>1.8587377525285038</v>
      </c>
      <c r="H156" s="50">
        <f>$F156*'[1]INTERNAL PARAMETERS-2'!G156*VLOOKUP(H$4,'[1]INTERNAL PARAMETERS-1'!$B$5:$J$44,4, FALSE)</f>
        <v>1.948311200925448</v>
      </c>
      <c r="I156" s="50">
        <f>$F156*'[1]INTERNAL PARAMETERS-2'!H156*VLOOKUP(I$4,'[1]INTERNAL PARAMETERS-1'!$B$5:$J$44,4, FALSE)</f>
        <v>2.1733316716547608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2.2399275318697103E-2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0.29896409744664187</v>
      </c>
      <c r="N156" s="50">
        <f>$F156*'[1]INTERNAL PARAMETERS-2'!M156*VLOOKUP(N$4,'[1]INTERNAL PARAMETERS-1'!$B$5:$J$44,4, FALSE)</f>
        <v>0.48707661758746967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0.31351889582822612</v>
      </c>
      <c r="S156" s="50">
        <f>$F156*'[1]INTERNAL PARAMETERS-2'!R156*VLOOKUP(S$4,'[1]INTERNAL PARAMETERS-1'!$B$5:$J$44,4, FALSE)</f>
        <v>0.66514730843943504</v>
      </c>
      <c r="T156" s="50">
        <f>$F156*'[1]INTERNAL PARAMETERS-2'!S156*VLOOKUP(T$4,'[1]INTERNAL PARAMETERS-1'!$B$5:$J$44,4, FALSE)</f>
        <v>6.9423561761254346E-2</v>
      </c>
      <c r="U156" s="50">
        <f>$F156*'[1]INTERNAL PARAMETERS-2'!T156*VLOOKUP(U$4,'[1]INTERNAL PARAMETERS-1'!$B$5:$J$44,4, FALSE)</f>
        <v>0.12988741339502985</v>
      </c>
      <c r="V156" s="50">
        <f>$F156*'[1]INTERNAL PARAMETERS-2'!U156*VLOOKUP(V$4,'[1]INTERNAL PARAMETERS-1'!$B$5:$J$44,4, FALSE)</f>
        <v>0.97415205253104709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0.13437199903433816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6.7174173078246857E-2</v>
      </c>
      <c r="AI156" s="50">
        <f>$F156*'[1]INTERNAL PARAMETERS-2'!AH156*VLOOKUP(AI$4,'[1]INTERNAL PARAMETERS-1'!$B$5:$J$44,4, FALSE)</f>
        <v>0.24634472274997926</v>
      </c>
      <c r="AJ156" s="50">
        <f>$F156*'[1]INTERNAL PARAMETERS-2'!AI156*VLOOKUP(AJ$4,'[1]INTERNAL PARAMETERS-1'!$B$5:$J$44,4, FALSE)</f>
        <v>0.3583174464656203</v>
      </c>
      <c r="AK156" s="50">
        <f>$F156*'[1]INTERNAL PARAMETERS-2'!AJ156*VLOOKUP(AK$4,'[1]INTERNAL PARAMETERS-1'!$B$5:$J$44,4, FALSE)</f>
        <v>6.7174173078246857E-2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41.293301761440446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5.6803178514861949</v>
      </c>
      <c r="BB156" s="50">
        <f>$F156*'[1]INTERNAL PARAMETERS-2'!M156*(1-VLOOKUP(N$4,'[1]INTERNAL PARAMETERS-1'!$B$5:$J$44,4, FALSE))</f>
        <v>9.2544557341619242</v>
      </c>
      <c r="BC156" s="50">
        <f>$F156*'[1]INTERNAL PARAMETERS-2'!N156*(1-VLOOKUP(O$4,'[1]INTERNAL PARAMETERS-1'!$B$5:$J$44,4, FALSE))</f>
        <v>16.728545161245158</v>
      </c>
      <c r="BD156" s="50">
        <f>$F156*'[1]INTERNAL PARAMETERS-2'!O156*(1-VLOOKUP(P$4,'[1]INTERNAL PARAMETERS-1'!$B$5:$J$44,4, FALSE))</f>
        <v>7.2333575322457415</v>
      </c>
      <c r="BE156" s="50">
        <f>$F156*'[1]INTERNAL PARAMETERS-2'!P156*(1-VLOOKUP(Q$4,'[1]INTERNAL PARAMETERS-1'!$B$5:$J$44,4, FALSE))</f>
        <v>5.9568826736141407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12.637798860349266</v>
      </c>
      <c r="BH156" s="50">
        <f>$F156*'[1]INTERNAL PARAMETERS-2'!S156*(1-VLOOKUP(T$4,'[1]INTERNAL PARAMETERS-1'!$B$5:$J$44,4, FALSE))</f>
        <v>0.62481205585128918</v>
      </c>
      <c r="BI156" s="50">
        <f>$F156*'[1]INTERNAL PARAMETERS-2'!T156*(1-VLOOKUP(U$4,'[1]INTERNAL PARAMETERS-1'!$B$5:$J$44,4, FALSE))</f>
        <v>0.5195496535801194</v>
      </c>
      <c r="BJ156" s="50">
        <f>$F156*'[1]INTERNAL PARAMETERS-2'!U156*(1-VLOOKUP(V$4,'[1]INTERNAL PARAMETERS-1'!$B$5:$J$44,4, FALSE))</f>
        <v>5.5201949643426005</v>
      </c>
      <c r="BK156" s="50">
        <f>$F156*'[1]INTERNAL PARAMETERS-2'!V156*(1-VLOOKUP(W$4,'[1]INTERNAL PARAMETERS-1'!$B$5:$J$44,4, FALSE))</f>
        <v>6.651118291226684</v>
      </c>
      <c r="BL156" s="50">
        <f>$F156*'[1]INTERNAL PARAMETERS-2'!W156*(1-VLOOKUP(X$4,'[1]INTERNAL PARAMETERS-1'!$B$5:$J$44,4, FALSE))</f>
        <v>9.4504127312398651</v>
      </c>
      <c r="BM156" s="50">
        <f>$F156*'[1]INTERNAL PARAMETERS-2'!X156*(1-VLOOKUP(Y$4,'[1]INTERNAL PARAMETERS-1'!$B$5:$J$44,4, FALSE))</f>
        <v>3.6278784037822192</v>
      </c>
      <c r="BN156" s="50">
        <f>$F156*'[1]INTERNAL PARAMETERS-2'!Y156*(1-VLOOKUP(Z$4,'[1]INTERNAL PARAMETERS-1'!$B$5:$J$44,4, FALSE))</f>
        <v>13.884475823472426</v>
      </c>
      <c r="BO156" s="50">
        <f>$F156*'[1]INTERNAL PARAMETERS-2'!Z156*(1-VLOOKUP(AA$4,'[1]INTERNAL PARAMETERS-1'!$B$5:$J$44,4, FALSE))</f>
        <v>14.309967443016292</v>
      </c>
      <c r="BP156" s="50">
        <f>$F156*'[1]INTERNAL PARAMETERS-2'!AA156*(1-VLOOKUP(AB$4,'[1]INTERNAL PARAMETERS-1'!$B$5:$J$44,4, FALSE))</f>
        <v>5.8449099498984989</v>
      </c>
      <c r="BQ156" s="50">
        <f>$F156*'[1]INTERNAL PARAMETERS-2'!AB156*(1-VLOOKUP(AC$4,'[1]INTERNAL PARAMETERS-1'!$B$5:$J$44,4, FALSE))</f>
        <v>38.87653230572279</v>
      </c>
      <c r="BR156" s="50">
        <f>$F156*'[1]INTERNAL PARAMETERS-2'!AC156*(1-VLOOKUP(AD$4,'[1]INTERNAL PARAMETERS-1'!$B$5:$J$44,4, FALSE))</f>
        <v>3.8294245758948042</v>
      </c>
      <c r="BS156" s="50">
        <f>$F156*'[1]INTERNAL PARAMETERS-2'!AD156*(1-VLOOKUP(AE$4,'[1]INTERNAL PARAMETERS-1'!$B$5:$J$44,4, FALSE))</f>
        <v>0.8285839637690372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0.96295596280337525</v>
      </c>
      <c r="CA156" s="50">
        <f>$F156*'[1]INTERNAL PARAMETERS-2'!AL156*(1-VLOOKUP(AM$4,'[1]INTERNAL PARAMETERS-1'!$B$5:$J$44,4, FALSE))</f>
        <v>4.9267525377325185</v>
      </c>
      <c r="CB156" s="50">
        <f>$F156*'[1]INTERNAL PARAMETERS-2'!AM156*(1-VLOOKUP(AN$4,'[1]INTERNAL PARAMETERS-1'!$B$5:$J$44,4, FALSE))</f>
        <v>1.5004203060628836</v>
      </c>
      <c r="CC156" s="50">
        <f>$F156*'[1]INTERNAL PARAMETERS-2'!AN156*(1-VLOOKUP(AO$4,'[1]INTERNAL PARAMETERS-1'!$B$5:$J$44,4, FALSE))</f>
        <v>3.1575882336009582</v>
      </c>
      <c r="CD156" s="50">
        <f>$F156*'[1]INTERNAL PARAMETERS-2'!AO156*(1-VLOOKUP(AP$4,'[1]INTERNAL PARAMETERS-1'!$B$5:$J$44,4, FALSE))</f>
        <v>12.070536621581315</v>
      </c>
      <c r="CE156" s="50">
        <f>$F156*'[1]INTERNAL PARAMETERS-2'!AP156*(1-VLOOKUP(AQ$4,'[1]INTERNAL PARAMETERS-1'!$B$5:$J$44,4, FALSE))</f>
        <v>1.2316763079942072</v>
      </c>
      <c r="CF156" s="50">
        <f>$F156*'[1]INTERNAL PARAMETERS-2'!AQ156*(1-VLOOKUP(AR$4,'[1]INTERNAL PARAMETERS-1'!$B$5:$J$44,4, FALSE))</f>
        <v>0.11197272371564107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236.52875479165328</v>
      </c>
    </row>
    <row r="157" spans="3:87" x14ac:dyDescent="0.4">
      <c r="C157" s="33" t="s">
        <v>8</v>
      </c>
      <c r="D157" s="32" t="s">
        <v>89</v>
      </c>
      <c r="E157" s="32" t="s">
        <v>80</v>
      </c>
      <c r="F157" s="143">
        <f>AEB!AF157</f>
        <v>156.43685544648199</v>
      </c>
      <c r="G157" s="51">
        <f>$F157*'[1]INTERNAL PARAMETERS-2'!F157*VLOOKUP(G$4,'[1]INTERNAL PARAMETERS-1'!$B$5:$J$44,4, FALSE)</f>
        <v>1.1767180266684374</v>
      </c>
      <c r="H157" s="50">
        <f>$F157*'[1]INTERNAL PARAMETERS-2'!G157*VLOOKUP(H$4,'[1]INTERNAL PARAMETERS-1'!$B$5:$J$44,4, FALSE)</f>
        <v>1.1270023940075455</v>
      </c>
      <c r="I157" s="50">
        <f>$F157*'[1]INTERNAL PARAMETERS-2'!H157*VLOOKUP(I$4,'[1]INTERNAL PARAMETERS-1'!$B$5:$J$44,4, FALSE)</f>
        <v>1.4769696298797022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3.3148969669109532E-2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0.22291313279991007</v>
      </c>
      <c r="N157" s="50">
        <f>$F157*'[1]INTERNAL PARAMETERS-2'!M157*VLOOKUP(N$4,'[1]INTERNAL PARAMETERS-1'!$B$5:$J$44,4, FALSE)</f>
        <v>0.3049517485331541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0.19887817432911253</v>
      </c>
      <c r="S157" s="50">
        <f>$F157*'[1]INTERNAL PARAMETERS-2'!R157*VLOOKUP(S$4,'[1]INTERNAL PARAMETERS-1'!$B$5:$J$44,4, FALSE)</f>
        <v>0.39997462326845623</v>
      </c>
      <c r="T157" s="50">
        <f>$F157*'[1]INTERNAL PARAMETERS-2'!S157*VLOOKUP(T$4,'[1]INTERNAL PARAMETERS-1'!$B$5:$J$44,4, FALSE)</f>
        <v>2.9832508333644116E-2</v>
      </c>
      <c r="U157" s="50">
        <f>$F157*'[1]INTERNAL PARAMETERS-2'!T157*VLOOKUP(U$4,'[1]INTERNAL PARAMETERS-1'!$B$5:$J$44,4, FALSE)</f>
        <v>3.3145840932000604E-2</v>
      </c>
      <c r="V157" s="50">
        <f>$F157*'[1]INTERNAL PARAMETERS-2'!U157*VLOOKUP(V$4,'[1]INTERNAL PARAMETERS-1'!$B$5:$J$44,4, FALSE)</f>
        <v>0.72591785124969654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6.6297939338219064E-2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3.3148969669109532E-2</v>
      </c>
      <c r="AI157" s="50">
        <f>$F157*'[1]INTERNAL PARAMETERS-2'!AH157*VLOOKUP(AI$4,'[1]INTERNAL PARAMETERS-1'!$B$5:$J$44,4, FALSE)</f>
        <v>0.13258023499089347</v>
      </c>
      <c r="AJ157" s="50">
        <f>$F157*'[1]INTERNAL PARAMETERS-2'!AI157*VLOOKUP(AJ$4,'[1]INTERNAL PARAMETERS-1'!$B$5:$J$44,4, FALSE)</f>
        <v>9.9446909007328596E-2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28.062422967714337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4.2353495231982912</v>
      </c>
      <c r="BB157" s="50">
        <f>$F157*'[1]INTERNAL PARAMETERS-2'!M157*(1-VLOOKUP(N$4,'[1]INTERNAL PARAMETERS-1'!$B$5:$J$44,4, FALSE))</f>
        <v>5.7940832221299274</v>
      </c>
      <c r="BC157" s="50">
        <f>$F157*'[1]INTERNAL PARAMETERS-2'!N157*(1-VLOOKUP(O$4,'[1]INTERNAL PARAMETERS-1'!$B$5:$J$44,4, FALSE))</f>
        <v>13.192476456657273</v>
      </c>
      <c r="BD157" s="50">
        <f>$F157*'[1]INTERNAL PARAMETERS-2'!O157*(1-VLOOKUP(P$4,'[1]INTERNAL PARAMETERS-1'!$B$5:$J$44,4, FALSE))</f>
        <v>4.5079782886590927</v>
      </c>
      <c r="BE157" s="50">
        <f>$F157*'[1]INTERNAL PARAMETERS-2'!P157*(1-VLOOKUP(Q$4,'[1]INTERNAL PARAMETERS-1'!$B$5:$J$44,4, FALSE))</f>
        <v>4.0273573376708667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7.5995178421006679</v>
      </c>
      <c r="BH157" s="50">
        <f>$F157*'[1]INTERNAL PARAMETERS-2'!S157*(1-VLOOKUP(T$4,'[1]INTERNAL PARAMETERS-1'!$B$5:$J$44,4, FALSE))</f>
        <v>0.26849257500279705</v>
      </c>
      <c r="BI157" s="50">
        <f>$F157*'[1]INTERNAL PARAMETERS-2'!T157*(1-VLOOKUP(U$4,'[1]INTERNAL PARAMETERS-1'!$B$5:$J$44,4, FALSE))</f>
        <v>0.13258336372800242</v>
      </c>
      <c r="BJ157" s="50">
        <f>$F157*'[1]INTERNAL PARAMETERS-2'!U157*(1-VLOOKUP(V$4,'[1]INTERNAL PARAMETERS-1'!$B$5:$J$44,4, FALSE))</f>
        <v>4.1135344904149473</v>
      </c>
      <c r="BK157" s="50">
        <f>$F157*'[1]INTERNAL PARAMETERS-2'!V157*(1-VLOOKUP(W$4,'[1]INTERNAL PARAMETERS-1'!$B$5:$J$44,4, FALSE))</f>
        <v>4.8891679743255354</v>
      </c>
      <c r="BL157" s="50">
        <f>$F157*'[1]INTERNAL PARAMETERS-2'!W157*(1-VLOOKUP(X$4,'[1]INTERNAL PARAMETERS-1'!$B$5:$J$44,4, FALSE))</f>
        <v>6.7122518003277465</v>
      </c>
      <c r="BM157" s="50">
        <f>$F157*'[1]INTERNAL PARAMETERS-2'!X157*(1-VLOOKUP(Y$4,'[1]INTERNAL PARAMETERS-1'!$B$5:$J$44,4, FALSE))</f>
        <v>2.8672059739942108</v>
      </c>
      <c r="BN157" s="50">
        <f>$F157*'[1]INTERNAL PARAMETERS-2'!Y157*(1-VLOOKUP(Z$4,'[1]INTERNAL PARAMETERS-1'!$B$5:$J$44,4, FALSE))</f>
        <v>9.0159565773181853</v>
      </c>
      <c r="BO157" s="50">
        <f>$F157*'[1]INTERNAL PARAMETERS-2'!Z157*(1-VLOOKUP(AA$4,'[1]INTERNAL PARAMETERS-1'!$B$5:$J$44,4, FALSE))</f>
        <v>8.5187533196526317</v>
      </c>
      <c r="BP157" s="50">
        <f>$F157*'[1]INTERNAL PARAMETERS-2'!AA157*(1-VLOOKUP(AB$4,'[1]INTERNAL PARAMETERS-1'!$B$5:$J$44,4, FALSE))</f>
        <v>3.1158154246697598</v>
      </c>
      <c r="BQ157" s="50">
        <f>$F157*'[1]INTERNAL PARAMETERS-2'!AB157*(1-VLOOKUP(AC$4,'[1]INTERNAL PARAMETERS-1'!$B$5:$J$44,4, FALSE))</f>
        <v>26.434668545975438</v>
      </c>
      <c r="BR157" s="50">
        <f>$F157*'[1]INTERNAL PARAMETERS-2'!AC157*(1-VLOOKUP(AD$4,'[1]INTERNAL PARAMETERS-1'!$B$5:$J$44,4, FALSE))</f>
        <v>2.287138113998656</v>
      </c>
      <c r="BS157" s="50">
        <f>$F157*'[1]INTERNAL PARAMETERS-2'!AD157*(1-VLOOKUP(AE$4,'[1]INTERNAL PARAMETERS-1'!$B$5:$J$44,4, FALSE))</f>
        <v>0.4143386553355522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0.58006785999555521</v>
      </c>
      <c r="CA157" s="50">
        <f>$F157*'[1]INTERNAL PARAMETERS-2'!AL157*(1-VLOOKUP(AM$4,'[1]INTERNAL PARAMETERS-1'!$B$5:$J$44,4, FALSE))</f>
        <v>2.7843413716642091</v>
      </c>
      <c r="CB157" s="50">
        <f>$F157*'[1]INTERNAL PARAMETERS-2'!AM157*(1-VLOOKUP(AN$4,'[1]INTERNAL PARAMETERS-1'!$B$5:$J$44,4, FALSE))</f>
        <v>0.72923040166377573</v>
      </c>
      <c r="CC157" s="50">
        <f>$F157*'[1]INTERNAL PARAMETERS-2'!AN157*(1-VLOOKUP(AO$4,'[1]INTERNAL PARAMETERS-1'!$B$5:$J$44,4, FALSE))</f>
        <v>1.7899348563331021</v>
      </c>
      <c r="CD157" s="50">
        <f>$F157*'[1]INTERNAL PARAMETERS-2'!AO157*(1-VLOOKUP(AP$4,'[1]INTERNAL PARAMETERS-1'!$B$5:$J$44,4, FALSE))</f>
        <v>7.2591706906541926</v>
      </c>
      <c r="CE157" s="50">
        <f>$F157*'[1]INTERNAL PARAMETERS-2'!AP157*(1-VLOOKUP(AQ$4,'[1]INTERNAL PARAMETERS-1'!$B$5:$J$44,4, FALSE))</f>
        <v>0.9446908826702155</v>
      </c>
      <c r="CF157" s="50">
        <f>$F157*'[1]INTERNAL PARAMETERS-2'!AQ157*(1-VLOOKUP(AR$4,'[1]INTERNAL PARAMETERS-1'!$B$5:$J$44,4, FALSE))</f>
        <v>9.9446909007328596E-2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156.43690237753859</v>
      </c>
    </row>
    <row r="158" spans="3:87" x14ac:dyDescent="0.4">
      <c r="C158" s="33" t="s">
        <v>8</v>
      </c>
      <c r="D158" s="32" t="s">
        <v>89</v>
      </c>
      <c r="E158" s="32" t="s">
        <v>79</v>
      </c>
      <c r="F158" s="143">
        <f>AEB!AF158</f>
        <v>158.31035072129018</v>
      </c>
      <c r="G158" s="51">
        <f>$F158*'[1]INTERNAL PARAMETERS-2'!F158*VLOOKUP(G$4,'[1]INTERNAL PARAMETERS-1'!$B$5:$J$44,4, FALSE)</f>
        <v>1.4300015670303421</v>
      </c>
      <c r="H158" s="50">
        <f>$F158*'[1]INTERNAL PARAMETERS-2'!G158*VLOOKUP(H$4,'[1]INTERNAL PARAMETERS-1'!$B$5:$J$44,4, FALSE)</f>
        <v>0.97240549827045275</v>
      </c>
      <c r="I158" s="50">
        <f>$F158*'[1]INTERNAL PARAMETERS-2'!H158*VLOOKUP(I$4,'[1]INTERNAL PARAMETERS-1'!$B$5:$J$44,4, FALSE)</f>
        <v>1.4608491304201392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1.9060566226843337E-2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0.31269302164118518</v>
      </c>
      <c r="N158" s="50">
        <f>$F158*'[1]INTERNAL PARAMETERS-2'!M158*VLOOKUP(N$4,'[1]INTERNAL PARAMETERS-1'!$B$5:$J$44,4, FALSE)</f>
        <v>0.25739996544476018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0.1906689864087219</v>
      </c>
      <c r="S158" s="50">
        <f>$F158*'[1]INTERNAL PARAMETERS-2'!R158*VLOOKUP(S$4,'[1]INTERNAL PARAMETERS-1'!$B$5:$J$44,4, FALSE)</f>
        <v>0.39528828092300389</v>
      </c>
      <c r="T158" s="50">
        <f>$F158*'[1]INTERNAL PARAMETERS-2'!S158*VLOOKUP(T$4,'[1]INTERNAL PARAMETERS-1'!$B$5:$J$44,4, FALSE)</f>
        <v>5.3386999573740691E-2</v>
      </c>
      <c r="U158" s="50">
        <f>$F158*'[1]INTERNAL PARAMETERS-2'!T158*VLOOKUP(U$4,'[1]INTERNAL PARAMETERS-1'!$B$5:$J$44,4, FALSE)</f>
        <v>6.8640201865736994E-2</v>
      </c>
      <c r="V158" s="50">
        <f>$F158*'[1]INTERNAL PARAMETERS-2'!U158*VLOOKUP(V$4,'[1]INTERNAL PARAMETERS-1'!$B$5:$J$44,4, FALSE)</f>
        <v>0.62633907159371238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3.8136963488758807E-2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3.8136963488758807E-2</v>
      </c>
      <c r="AI158" s="50">
        <f>$F158*'[1]INTERNAL PARAMETERS-2'!AH158*VLOOKUP(AI$4,'[1]INTERNAL PARAMETERS-1'!$B$5:$J$44,4, FALSE)</f>
        <v>7.6273926977517614E-2</v>
      </c>
      <c r="AJ158" s="50">
        <f>$F158*'[1]INTERNAL PARAMETERS-2'!AI158*VLOOKUP(AJ$4,'[1]INTERNAL PARAMETERS-1'!$B$5:$J$44,4, FALSE)</f>
        <v>0.15253202291996307</v>
      </c>
      <c r="AK158" s="50">
        <f>$F158*'[1]INTERNAL PARAMETERS-2'!AJ158*VLOOKUP(AK$4,'[1]INTERNAL PARAMETERS-1'!$B$5:$J$44,4, FALSE)</f>
        <v>1.9060566226843337E-2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27.75613347798264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5.9411674111825175</v>
      </c>
      <c r="BB158" s="50">
        <f>$F158*'[1]INTERNAL PARAMETERS-2'!M158*(1-VLOOKUP(N$4,'[1]INTERNAL PARAMETERS-1'!$B$5:$J$44,4, FALSE))</f>
        <v>4.8905993434504431</v>
      </c>
      <c r="BC158" s="50">
        <f>$F158*'[1]INTERNAL PARAMETERS-2'!N158*(1-VLOOKUP(O$4,'[1]INTERNAL PARAMETERS-1'!$B$5:$J$44,4, FALSE))</f>
        <v>15.367708168673017</v>
      </c>
      <c r="BD158" s="50">
        <f>$F158*'[1]INTERNAL PARAMETERS-2'!O158*(1-VLOOKUP(P$4,'[1]INTERNAL PARAMETERS-1'!$B$5:$J$44,4, FALSE))</f>
        <v>4.2518677376022671</v>
      </c>
      <c r="BE158" s="50">
        <f>$F158*'[1]INTERNAL PARAMETERS-2'!P158*(1-VLOOKUP(Q$4,'[1]INTERNAL PARAMETERS-1'!$B$5:$J$44,4, FALSE))</f>
        <v>4.023061787704787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7.5104773375370737</v>
      </c>
      <c r="BH158" s="50">
        <f>$F158*'[1]INTERNAL PARAMETERS-2'!S158*(1-VLOOKUP(T$4,'[1]INTERNAL PARAMETERS-1'!$B$5:$J$44,4, FALSE))</f>
        <v>0.48048299616366624</v>
      </c>
      <c r="BI158" s="50">
        <f>$F158*'[1]INTERNAL PARAMETERS-2'!T158*(1-VLOOKUP(U$4,'[1]INTERNAL PARAMETERS-1'!$B$5:$J$44,4, FALSE))</f>
        <v>0.27456080746294798</v>
      </c>
      <c r="BJ158" s="50">
        <f>$F158*'[1]INTERNAL PARAMETERS-2'!U158*(1-VLOOKUP(V$4,'[1]INTERNAL PARAMETERS-1'!$B$5:$J$44,4, FALSE))</f>
        <v>3.5492547390310372</v>
      </c>
      <c r="BK158" s="50">
        <f>$F158*'[1]INTERNAL PARAMETERS-2'!V158*(1-VLOOKUP(W$4,'[1]INTERNAL PARAMETERS-1'!$B$5:$J$44,4, FALSE))</f>
        <v>5.4149263912463699</v>
      </c>
      <c r="BL158" s="50">
        <f>$F158*'[1]INTERNAL PARAMETERS-2'!W158*(1-VLOOKUP(X$4,'[1]INTERNAL PARAMETERS-1'!$B$5:$J$44,4, FALSE))</f>
        <v>6.1394653733924986</v>
      </c>
      <c r="BM158" s="50">
        <f>$F158*'[1]INTERNAL PARAMETERS-2'!X158*(1-VLOOKUP(Y$4,'[1]INTERNAL PARAMETERS-1'!$B$5:$J$44,4, FALSE))</f>
        <v>3.5082681892292951</v>
      </c>
      <c r="BN158" s="50">
        <f>$F158*'[1]INTERNAL PARAMETERS-2'!Y158*(1-VLOOKUP(Z$4,'[1]INTERNAL PARAMETERS-1'!$B$5:$J$44,4, FALSE))</f>
        <v>9.4761251424399155</v>
      </c>
      <c r="BO158" s="50">
        <f>$F158*'[1]INTERNAL PARAMETERS-2'!Z158*(1-VLOOKUP(AA$4,'[1]INTERNAL PARAMETERS-1'!$B$5:$J$44,4, FALSE))</f>
        <v>8.8087836900093883</v>
      </c>
      <c r="BP158" s="50">
        <f>$F158*'[1]INTERNAL PARAMETERS-2'!AA158*(1-VLOOKUP(AB$4,'[1]INTERNAL PARAMETERS-1'!$B$5:$J$44,4, FALSE))</f>
        <v>3.2794622393318145</v>
      </c>
      <c r="BQ158" s="50">
        <f>$F158*'[1]INTERNAL PARAMETERS-2'!AB158*(1-VLOOKUP(AC$4,'[1]INTERNAL PARAMETERS-1'!$B$5:$J$44,4, FALSE))</f>
        <v>25.682767352690266</v>
      </c>
      <c r="BR158" s="50">
        <f>$F158*'[1]INTERNAL PARAMETERS-2'!AC158*(1-VLOOKUP(AD$4,'[1]INTERNAL PARAMETERS-1'!$B$5:$J$44,4, FALSE))</f>
        <v>1.7160050466434249</v>
      </c>
      <c r="BS158" s="50">
        <f>$F158*'[1]INTERNAL PARAMETERS-2'!AD158*(1-VLOOKUP(AE$4,'[1]INTERNAL PARAMETERS-1'!$B$5:$J$44,4, FALSE))</f>
        <v>0.61012809167985227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0.62920448894176773</v>
      </c>
      <c r="CA158" s="50">
        <f>$F158*'[1]INTERNAL PARAMETERS-2'!AL158*(1-VLOOKUP(AM$4,'[1]INTERNAL PARAMETERS-1'!$B$5:$J$44,4, FALSE))</f>
        <v>2.0401296587101942</v>
      </c>
      <c r="CB158" s="50">
        <f>$F158*'[1]INTERNAL PARAMETERS-2'!AM158*(1-VLOOKUP(AN$4,'[1]INTERNAL PARAMETERS-1'!$B$5:$J$44,4, FALSE))</f>
        <v>0.5338699957374069</v>
      </c>
      <c r="CC158" s="50">
        <f>$F158*'[1]INTERNAL PARAMETERS-2'!AN158*(1-VLOOKUP(AO$4,'[1]INTERNAL PARAMETERS-1'!$B$5:$J$44,4, FALSE))</f>
        <v>2.2879961748345181</v>
      </c>
      <c r="CD158" s="50">
        <f>$F158*'[1]INTERNAL PARAMETERS-2'!AO158*(1-VLOOKUP(AP$4,'[1]INTERNAL PARAMETERS-1'!$B$5:$J$44,4, FALSE))</f>
        <v>6.902125487992314</v>
      </c>
      <c r="CE158" s="50">
        <f>$F158*'[1]INTERNAL PARAMETERS-2'!AP158*(1-VLOOKUP(AQ$4,'[1]INTERNAL PARAMETERS-1'!$B$5:$J$44,4, FALSE))</f>
        <v>1.0296030279860551</v>
      </c>
      <c r="CF158" s="50">
        <f>$F158*'[1]INTERNAL PARAMETERS-2'!AQ158*(1-VLOOKUP(AR$4,'[1]INTERNAL PARAMETERS-1'!$B$5:$J$44,4, FALSE))</f>
        <v>9.5334493204360951E-2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158.31038238336035</v>
      </c>
    </row>
    <row r="159" spans="3:87" x14ac:dyDescent="0.4">
      <c r="C159" s="33" t="s">
        <v>8</v>
      </c>
      <c r="D159" s="32" t="s">
        <v>89</v>
      </c>
      <c r="E159" s="32" t="s">
        <v>78</v>
      </c>
      <c r="F159" s="143">
        <f>AEB!AF159</f>
        <v>101.6371186583431</v>
      </c>
      <c r="G159" s="51">
        <f>$F159*'[1]INTERNAL PARAMETERS-2'!F159*VLOOKUP(G$4,'[1]INTERNAL PARAMETERS-1'!$B$5:$J$44,4, FALSE)</f>
        <v>0.8134323517583173</v>
      </c>
      <c r="H159" s="50">
        <f>$F159*'[1]INTERNAL PARAMETERS-2'!G159*VLOOKUP(H$4,'[1]INTERNAL PARAMETERS-1'!$B$5:$J$44,4, FALSE)</f>
        <v>0.44878886114777983</v>
      </c>
      <c r="I159" s="50">
        <f>$F159*'[1]INTERNAL PARAMETERS-2'!H159*VLOOKUP(I$4,'[1]INTERNAL PARAMETERS-1'!$B$5:$J$44,4, FALSE)</f>
        <v>0.95396955302636133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0.22649933530130417</v>
      </c>
      <c r="N159" s="50">
        <f>$F159*'[1]INTERNAL PARAMETERS-2'!M159*VLOOKUP(N$4,'[1]INTERNAL PARAMETERS-1'!$B$5:$J$44,4, FALSE)</f>
        <v>0.15146674882296896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9.8171292912093602E-2</v>
      </c>
      <c r="S159" s="50">
        <f>$F159*'[1]INTERNAL PARAMETERS-2'!R159*VLOOKUP(S$4,'[1]INTERNAL PARAMETERS-1'!$B$5:$J$44,4, FALSE)</f>
        <v>0.27669943276343972</v>
      </c>
      <c r="T159" s="50">
        <f>$F159*'[1]INTERNAL PARAMETERS-2'!S159*VLOOKUP(T$4,'[1]INTERNAL PARAMETERS-1'!$B$5:$J$44,4, FALSE)</f>
        <v>1.8231666344933586E-2</v>
      </c>
      <c r="U159" s="50">
        <f>$F159*'[1]INTERNAL PARAMETERS-2'!T159*VLOOKUP(U$4,'[1]INTERNAL PARAMETERS-1'!$B$5:$J$44,4, FALSE)</f>
        <v>5.3294439539688793E-2</v>
      </c>
      <c r="V159" s="50">
        <f>$F159*'[1]INTERNAL PARAMETERS-2'!U159*VLOOKUP(V$4,'[1]INTERNAL PARAMETERS-1'!$B$5:$J$44,4, FALSE)</f>
        <v>0.41232705301469247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5.610368949940539E-2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9.8171292912093602E-2</v>
      </c>
      <c r="AJ159" s="50">
        <f>$F159*'[1]INTERNAL PARAMETERS-2'!AI159*VLOOKUP(AJ$4,'[1]INTERNAL PARAMETERS-1'!$B$5:$J$44,4, FALSE)</f>
        <v>9.8171292912093602E-2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18.125421507500864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4.3034873707247785</v>
      </c>
      <c r="BB159" s="50">
        <f>$F159*'[1]INTERNAL PARAMETERS-2'!M159*(1-VLOOKUP(N$4,'[1]INTERNAL PARAMETERS-1'!$B$5:$J$44,4, FALSE))</f>
        <v>2.87786822763641</v>
      </c>
      <c r="BC159" s="50">
        <f>$F159*'[1]INTERNAL PARAMETERS-2'!N159*(1-VLOOKUP(O$4,'[1]INTERNAL PARAMETERS-1'!$B$5:$J$44,4, FALSE))</f>
        <v>9.9575511343477281</v>
      </c>
      <c r="BD159" s="50">
        <f>$F159*'[1]INTERNAL PARAMETERS-2'!O159*(1-VLOOKUP(P$4,'[1]INTERNAL PARAMETERS-1'!$B$5:$J$44,4, FALSE))</f>
        <v>2.4964007447743572</v>
      </c>
      <c r="BE159" s="50">
        <f>$F159*'[1]INTERNAL PARAMETERS-2'!P159*(1-VLOOKUP(Q$4,'[1]INTERNAL PARAMETERS-1'!$B$5:$J$44,4, FALSE))</f>
        <v>2.8189664682603408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5.2572892225053538</v>
      </c>
      <c r="BH159" s="50">
        <f>$F159*'[1]INTERNAL PARAMETERS-2'!S159*(1-VLOOKUP(T$4,'[1]INTERNAL PARAMETERS-1'!$B$5:$J$44,4, FALSE))</f>
        <v>0.16408499710440225</v>
      </c>
      <c r="BI159" s="50">
        <f>$F159*'[1]INTERNAL PARAMETERS-2'!T159*(1-VLOOKUP(U$4,'[1]INTERNAL PARAMETERS-1'!$B$5:$J$44,4, FALSE))</f>
        <v>0.21317775815875517</v>
      </c>
      <c r="BJ159" s="50">
        <f>$F159*'[1]INTERNAL PARAMETERS-2'!U159*(1-VLOOKUP(V$4,'[1]INTERNAL PARAMETERS-1'!$B$5:$J$44,4, FALSE))</f>
        <v>2.3365199670832575</v>
      </c>
      <c r="BK159" s="50">
        <f>$F159*'[1]INTERNAL PARAMETERS-2'!V159*(1-VLOOKUP(W$4,'[1]INTERNAL PARAMETERS-1'!$B$5:$J$44,4, FALSE))</f>
        <v>2.74884702009795</v>
      </c>
      <c r="BL159" s="50">
        <f>$F159*'[1]INTERNAL PARAMETERS-2'!W159*(1-VLOOKUP(X$4,'[1]INTERNAL PARAMETERS-1'!$B$5:$J$44,4, FALSE))</f>
        <v>4.4037635683642868</v>
      </c>
      <c r="BM159" s="50">
        <f>$F159*'[1]INTERNAL PARAMETERS-2'!X159*(1-VLOOKUP(Y$4,'[1]INTERNAL PARAMETERS-1'!$B$5:$J$44,4, FALSE))</f>
        <v>2.9872673730466914</v>
      </c>
      <c r="BN159" s="50">
        <f>$F159*'[1]INTERNAL PARAMETERS-2'!Y159*(1-VLOOKUP(Z$4,'[1]INTERNAL PARAMETERS-1'!$B$5:$J$44,4, FALSE))</f>
        <v>5.9885505047563674</v>
      </c>
      <c r="BO159" s="50">
        <f>$F159*'[1]INTERNAL PARAMETERS-2'!Z159*(1-VLOOKUP(AA$4,'[1]INTERNAL PARAMETERS-1'!$B$5:$J$44,4, FALSE))</f>
        <v>5.0629209377111062</v>
      </c>
      <c r="BP159" s="50">
        <f>$F159*'[1]INTERNAL PARAMETERS-2'!AA159*(1-VLOOKUP(AB$4,'[1]INTERNAL PARAMETERS-1'!$B$5:$J$44,4, FALSE))</f>
        <v>1.9915081941271719</v>
      </c>
      <c r="BQ159" s="50">
        <f>$F159*'[1]INTERNAL PARAMETERS-2'!AB159*(1-VLOOKUP(AC$4,'[1]INTERNAL PARAMETERS-1'!$B$5:$J$44,4, FALSE))</f>
        <v>16.282693284964928</v>
      </c>
      <c r="BR159" s="50">
        <f>$F159*'[1]INTERNAL PARAMETERS-2'!AC159*(1-VLOOKUP(AD$4,'[1]INTERNAL PARAMETERS-1'!$B$5:$J$44,4, FALSE))</f>
        <v>1.0097749375825045</v>
      </c>
      <c r="BS159" s="50">
        <f>$F159*'[1]INTERNAL PARAMETERS-2'!AD159*(1-VLOOKUP(AE$4,'[1]INTERNAL PARAMETERS-1'!$B$5:$J$44,4, FALSE))</f>
        <v>0.42073701639807709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0.15427498241149898</v>
      </c>
      <c r="CA159" s="50">
        <f>$F159*'[1]INTERNAL PARAMETERS-2'!AL159*(1-VLOOKUP(AM$4,'[1]INTERNAL PARAMETERS-1'!$B$5:$J$44,4, FALSE))</f>
        <v>1.4585739624421501</v>
      </c>
      <c r="CB159" s="50">
        <f>$F159*'[1]INTERNAL PARAMETERS-2'!AM159*(1-VLOOKUP(AN$4,'[1]INTERNAL PARAMETERS-1'!$B$5:$J$44,4, FALSE))</f>
        <v>0.63111568830898146</v>
      </c>
      <c r="CC159" s="50">
        <f>$F159*'[1]INTERNAL PARAMETERS-2'!AN159*(1-VLOOKUP(AO$4,'[1]INTERNAL PARAMETERS-1'!$B$5:$J$44,4, FALSE))</f>
        <v>1.2762471352809484</v>
      </c>
      <c r="CD159" s="50">
        <f>$F159*'[1]INTERNAL PARAMETERS-2'!AO159*(1-VLOOKUP(AP$4,'[1]INTERNAL PARAMETERS-1'!$B$5:$J$44,4, FALSE))</f>
        <v>4.2354626635779367</v>
      </c>
      <c r="CE159" s="50">
        <f>$F159*'[1]INTERNAL PARAMETERS-2'!AP159*(1-VLOOKUP(AQ$4,'[1]INTERNAL PARAMETERS-1'!$B$5:$J$44,4, FALSE))</f>
        <v>0.58903792118442744</v>
      </c>
      <c r="CF159" s="50">
        <f>$F159*'[1]INTERNAL PARAMETERS-2'!AQ159*(1-VLOOKUP(AR$4,'[1]INTERNAL PARAMETERS-1'!$B$5:$J$44,4, FALSE))</f>
        <v>0.14024906003664764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101.6371186583431</v>
      </c>
    </row>
    <row r="160" spans="3:87" x14ac:dyDescent="0.4">
      <c r="C160" s="33" t="s">
        <v>8</v>
      </c>
      <c r="D160" s="32" t="s">
        <v>89</v>
      </c>
      <c r="E160" s="32" t="s">
        <v>77</v>
      </c>
      <c r="F160" s="143">
        <f>AEB!AF160</f>
        <v>83.37053972896345</v>
      </c>
      <c r="G160" s="51">
        <f>$F160*'[1]INTERNAL PARAMETERS-2'!F160*VLOOKUP(G$4,'[1]INTERNAL PARAMETERS-1'!$B$5:$J$44,4, FALSE)</f>
        <v>0.82795283004833609</v>
      </c>
      <c r="H160" s="50">
        <f>$F160*'[1]INTERNAL PARAMETERS-2'!G160*VLOOKUP(H$4,'[1]INTERNAL PARAMETERS-1'!$B$5:$J$44,4, FALSE)</f>
        <v>0.46308999997850037</v>
      </c>
      <c r="I160" s="50">
        <f>$F160*'[1]INTERNAL PARAMETERS-2'!H160*VLOOKUP(I$4,'[1]INTERNAL PARAMETERS-1'!$B$5:$J$44,4, FALSE)</f>
        <v>0.8015656373714205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0.25259564441811483</v>
      </c>
      <c r="N160" s="50">
        <f>$F160*'[1]INTERNAL PARAMETERS-2'!M160*VLOOKUP(N$4,'[1]INTERNAL PARAMETERS-1'!$B$5:$J$44,4, FALSE)</f>
        <v>0.11015957840737263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0.11226676879902218</v>
      </c>
      <c r="S160" s="50">
        <f>$F160*'[1]INTERNAL PARAMETERS-2'!R160*VLOOKUP(S$4,'[1]INTERNAL PARAMETERS-1'!$B$5:$J$44,4, FALSE)</f>
        <v>0.23547925575905998</v>
      </c>
      <c r="T160" s="50">
        <f>$F160*'[1]INTERNAL PARAMETERS-2'!S160*VLOOKUP(T$4,'[1]INTERNAL PARAMETERS-1'!$B$5:$J$44,4, FALSE)</f>
        <v>2.9469818383393999E-2</v>
      </c>
      <c r="U160" s="50">
        <f>$F160*'[1]INTERNAL PARAMETERS-2'!T160*VLOOKUP(U$4,'[1]INTERNAL PARAMETERS-1'!$B$5:$J$44,4, FALSE)</f>
        <v>1.6839181614456036E-2</v>
      </c>
      <c r="V160" s="50">
        <f>$F160*'[1]INTERNAL PARAMETERS-2'!U160*VLOOKUP(V$4,'[1]INTERNAL PARAMETERS-1'!$B$5:$J$44,4, FALSE)</f>
        <v>0.30521996280043384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7.0164646235895634E-2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1.4031261836384548E-2</v>
      </c>
      <c r="AI160" s="50">
        <f>$F160*'[1]INTERNAL PARAMETERS-2'!AH160*VLOOKUP(AI$4,'[1]INTERNAL PARAMETERS-1'!$B$5:$J$44,4, FALSE)</f>
        <v>8.4195908072280182E-2</v>
      </c>
      <c r="AJ160" s="50">
        <f>$F160*'[1]INTERNAL PARAMETERS-2'!AI160*VLOOKUP(AJ$4,'[1]INTERNAL PARAMETERS-1'!$B$5:$J$44,4, FALSE)</f>
        <v>0.11226676879902218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15.229747110056987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4.7993172439441816</v>
      </c>
      <c r="BB160" s="50">
        <f>$F160*'[1]INTERNAL PARAMETERS-2'!M160*(1-VLOOKUP(N$4,'[1]INTERNAL PARAMETERS-1'!$B$5:$J$44,4, FALSE))</f>
        <v>2.09303198974008</v>
      </c>
      <c r="BC160" s="50">
        <f>$F160*'[1]INTERNAL PARAMETERS-2'!N160*(1-VLOOKUP(O$4,'[1]INTERNAL PARAMETERS-1'!$B$5:$J$44,4, FALSE))</f>
        <v>9.0373081472418288</v>
      </c>
      <c r="BD160" s="50">
        <f>$F160*'[1]INTERNAL PARAMETERS-2'!O160*(1-VLOOKUP(P$4,'[1]INTERNAL PARAMETERS-1'!$B$5:$J$44,4, FALSE))</f>
        <v>1.62783479936993</v>
      </c>
      <c r="BE160" s="50">
        <f>$F160*'[1]INTERNAL PARAMETERS-2'!P160*(1-VLOOKUP(Q$4,'[1]INTERNAL PARAMETERS-1'!$B$5:$J$44,4, FALSE))</f>
        <v>1.9926976294397658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4.4741058594221395</v>
      </c>
      <c r="BH160" s="50">
        <f>$F160*'[1]INTERNAL PARAMETERS-2'!S160*(1-VLOOKUP(T$4,'[1]INTERNAL PARAMETERS-1'!$B$5:$J$44,4, FALSE))</f>
        <v>0.26522836545054601</v>
      </c>
      <c r="BI160" s="50">
        <f>$F160*'[1]INTERNAL PARAMETERS-2'!T160*(1-VLOOKUP(U$4,'[1]INTERNAL PARAMETERS-1'!$B$5:$J$44,4, FALSE))</f>
        <v>6.7356726457824145E-2</v>
      </c>
      <c r="BJ160" s="50">
        <f>$F160*'[1]INTERNAL PARAMETERS-2'!U160*(1-VLOOKUP(V$4,'[1]INTERNAL PARAMETERS-1'!$B$5:$J$44,4, FALSE))</f>
        <v>1.7295797892024585</v>
      </c>
      <c r="BK160" s="50">
        <f>$F160*'[1]INTERNAL PARAMETERS-2'!V160*(1-VLOOKUP(W$4,'[1]INTERNAL PARAMETERS-1'!$B$5:$J$44,4, FALSE))</f>
        <v>2.2733562143833481</v>
      </c>
      <c r="BL160" s="50">
        <f>$F160*'[1]INTERNAL PARAMETERS-2'!W160*(1-VLOOKUP(X$4,'[1]INTERNAL PARAMETERS-1'!$B$5:$J$44,4, FALSE))</f>
        <v>3.5363365207374153</v>
      </c>
      <c r="BM160" s="50">
        <f>$F160*'[1]INTERNAL PARAMETERS-2'!X160*(1-VLOOKUP(Y$4,'[1]INTERNAL PARAMETERS-1'!$B$5:$J$44,4, FALSE))</f>
        <v>2.3715917213459861</v>
      </c>
      <c r="BN160" s="50">
        <f>$F160*'[1]INTERNAL PARAMETERS-2'!Y160*(1-VLOOKUP(Z$4,'[1]INTERNAL PARAMETERS-1'!$B$5:$J$44,4, FALSE))</f>
        <v>4.2941247045498558</v>
      </c>
      <c r="BO160" s="50">
        <f>$F160*'[1]INTERNAL PARAMETERS-2'!Z160*(1-VLOOKUP(AA$4,'[1]INTERNAL PARAMETERS-1'!$B$5:$J$44,4, FALSE))</f>
        <v>3.4381010137747778</v>
      </c>
      <c r="BP160" s="50">
        <f>$F160*'[1]INTERNAL PARAMETERS-2'!AA160*(1-VLOOKUP(AB$4,'[1]INTERNAL PARAMETERS-1'!$B$5:$J$44,4, FALSE))</f>
        <v>1.54363889129765</v>
      </c>
      <c r="BQ160" s="50">
        <f>$F160*'[1]INTERNAL PARAMETERS-2'!AB160*(1-VLOOKUP(AC$4,'[1]INTERNAL PARAMETERS-1'!$B$5:$J$44,4, FALSE))</f>
        <v>12.980601283558233</v>
      </c>
      <c r="BR160" s="50">
        <f>$F160*'[1]INTERNAL PARAMETERS-2'!AC160*(1-VLOOKUP(AD$4,'[1]INTERNAL PARAMETERS-1'!$B$5:$J$44,4, FALSE))</f>
        <v>1.0103842450832539</v>
      </c>
      <c r="BS160" s="50">
        <f>$F160*'[1]INTERNAL PARAMETERS-2'!AD160*(1-VLOOKUP(AE$4,'[1]INTERNAL PARAMETERS-1'!$B$5:$J$44,4, FALSE))</f>
        <v>0.33679196934309369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0.2385647994344289</v>
      </c>
      <c r="CA160" s="50">
        <f>$F160*'[1]INTERNAL PARAMETERS-2'!AL160*(1-VLOOKUP(AM$4,'[1]INTERNAL PARAMETERS-1'!$B$5:$J$44,4, FALSE))</f>
        <v>1.4594429832253697</v>
      </c>
      <c r="CB160" s="50">
        <f>$F160*'[1]INTERNAL PARAMETERS-2'!AM160*(1-VLOOKUP(AN$4,'[1]INTERNAL PARAMETERS-1'!$B$5:$J$44,4, FALSE))</f>
        <v>0.4350274763057313</v>
      </c>
      <c r="CC160" s="50">
        <f>$F160*'[1]INTERNAL PARAMETERS-2'!AN160*(1-VLOOKUP(AO$4,'[1]INTERNAL PARAMETERS-1'!$B$5:$J$44,4, FALSE))</f>
        <v>0.88408621444784719</v>
      </c>
      <c r="CD160" s="50">
        <f>$F160*'[1]INTERNAL PARAMETERS-2'!AO160*(1-VLOOKUP(AP$4,'[1]INTERNAL PARAMETERS-1'!$B$5:$J$44,4, FALSE))</f>
        <v>3.1855132895579374</v>
      </c>
      <c r="CE160" s="50">
        <f>$F160*'[1]INTERNAL PARAMETERS-2'!AP160*(1-VLOOKUP(AQ$4,'[1]INTERNAL PARAMETERS-1'!$B$5:$J$44,4, FALSE))</f>
        <v>0.57535676877752251</v>
      </c>
      <c r="CF160" s="50">
        <f>$F160*'[1]INTERNAL PARAMETERS-2'!AQ160*(1-VLOOKUP(AR$4,'[1]INTERNAL PARAMETERS-1'!$B$5:$J$44,4, FALSE))</f>
        <v>4.2102122563126544E-2</v>
      </c>
      <c r="CG160" s="50">
        <f>$F160*'[1]INTERNAL PARAMETERS-2'!AR160*(1-VLOOKUP(AS$4,'[1]INTERNAL PARAMETERS-1'!$B$5:$J$44,4, FALSE))</f>
        <v>1.4031261836384548E-2</v>
      </c>
      <c r="CH160" s="49">
        <f>$F160*'[1]INTERNAL PARAMETERS-2'!AS160*(1-VLOOKUP(AT$4,'[1]INTERNAL PARAMETERS-1'!$B$5:$J$44,4, FALSE))</f>
        <v>0</v>
      </c>
      <c r="CI160" s="48">
        <f t="shared" si="2"/>
        <v>83.37055640307139</v>
      </c>
    </row>
    <row r="161" spans="3:87" x14ac:dyDescent="0.4">
      <c r="C161" s="33" t="s">
        <v>8</v>
      </c>
      <c r="D161" s="32" t="s">
        <v>89</v>
      </c>
      <c r="E161" s="32" t="s">
        <v>76</v>
      </c>
      <c r="F161" s="143">
        <f>AEB!AF161</f>
        <v>59.015101156457277</v>
      </c>
      <c r="G161" s="51">
        <f>$F161*'[1]INTERNAL PARAMETERS-2'!F161*VLOOKUP(G$4,'[1]INTERNAL PARAMETERS-1'!$B$5:$J$44,4, FALSE)</f>
        <v>0.55046335603685526</v>
      </c>
      <c r="H161" s="50">
        <f>$F161*'[1]INTERNAL PARAMETERS-2'!G161*VLOOKUP(H$4,'[1]INTERNAL PARAMETERS-1'!$B$5:$J$44,4, FALSE)</f>
        <v>0.37124629684492577</v>
      </c>
      <c r="I161" s="50">
        <f>$F161*'[1]INTERNAL PARAMETERS-2'!H161*VLOOKUP(I$4,'[1]INTERNAL PARAMETERS-1'!$B$5:$J$44,4, FALSE)</f>
        <v>0.61221823326450109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1.2800375440835583E-2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0.22530696796860525</v>
      </c>
      <c r="N161" s="50">
        <f>$F161*'[1]INTERNAL PARAMETERS-2'!M161*VLOOKUP(N$4,'[1]INTERNAL PARAMETERS-1'!$B$5:$J$44,4, FALSE)</f>
        <v>6.3367759942251786E-2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2.5600750881671165E-2</v>
      </c>
      <c r="S161" s="50">
        <f>$F161*'[1]INTERNAL PARAMETERS-2'!R161*VLOOKUP(S$4,'[1]INTERNAL PARAMETERS-1'!$B$5:$J$44,4, FALSE)</f>
        <v>0.17571657846683419</v>
      </c>
      <c r="T161" s="50">
        <f>$F161*'[1]INTERNAL PARAMETERS-2'!S161*VLOOKUP(T$4,'[1]INTERNAL PARAMETERS-1'!$B$5:$J$44,4, FALSE)</f>
        <v>1.792229607020451E-2</v>
      </c>
      <c r="U161" s="50">
        <f>$F161*'[1]INTERNAL PARAMETERS-2'!T161*VLOOKUP(U$4,'[1]INTERNAL PARAMETERS-1'!$B$5:$J$44,4, FALSE)</f>
        <v>3.0723261662051655E-2</v>
      </c>
      <c r="V161" s="50">
        <f>$F161*'[1]INTERNAL PARAMETERS-2'!U161*VLOOKUP(V$4,'[1]INTERNAL PARAMETERS-1'!$B$5:$J$44,4, FALSE)</f>
        <v>0.31107745046085977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2.5600750881671165E-2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0.11521518198775153</v>
      </c>
      <c r="AJ161" s="50">
        <f>$F161*'[1]INTERNAL PARAMETERS-2'!AI161*VLOOKUP(AJ$4,'[1]INTERNAL PARAMETERS-1'!$B$5:$J$44,4, FALSE)</f>
        <v>6.400777871429357E-2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11.63214643202552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4.2808323914034991</v>
      </c>
      <c r="BB161" s="50">
        <f>$F161*'[1]INTERNAL PARAMETERS-2'!M161*(1-VLOOKUP(N$4,'[1]INTERNAL PARAMETERS-1'!$B$5:$J$44,4, FALSE))</f>
        <v>1.203987438902784</v>
      </c>
      <c r="BC161" s="50">
        <f>$F161*'[1]INTERNAL PARAMETERS-2'!N161*(1-VLOOKUP(O$4,'[1]INTERNAL PARAMETERS-1'!$B$5:$J$44,4, FALSE))</f>
        <v>6.5799890291111707</v>
      </c>
      <c r="BD161" s="50">
        <f>$F161*'[1]INTERNAL PARAMETERS-2'!O161*(1-VLOOKUP(P$4,'[1]INTERNAL PARAMETERS-1'!$B$5:$J$44,4, FALSE))</f>
        <v>1.1137329890246617</v>
      </c>
      <c r="BE161" s="50">
        <f>$F161*'[1]INTERNAL PARAMETERS-2'!P161*(1-VLOOKUP(Q$4,'[1]INTERNAL PARAMETERS-1'!$B$5:$J$44,4, FALSE))</f>
        <v>1.6770026220124683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3.3386149908698495</v>
      </c>
      <c r="BH161" s="50">
        <f>$F161*'[1]INTERNAL PARAMETERS-2'!S161*(1-VLOOKUP(T$4,'[1]INTERNAL PARAMETERS-1'!$B$5:$J$44,4, FALSE))</f>
        <v>0.16130066463184059</v>
      </c>
      <c r="BI161" s="50">
        <f>$F161*'[1]INTERNAL PARAMETERS-2'!T161*(1-VLOOKUP(U$4,'[1]INTERNAL PARAMETERS-1'!$B$5:$J$44,4, FALSE))</f>
        <v>0.12289304664820662</v>
      </c>
      <c r="BJ161" s="50">
        <f>$F161*'[1]INTERNAL PARAMETERS-2'!U161*(1-VLOOKUP(V$4,'[1]INTERNAL PARAMETERS-1'!$B$5:$J$44,4, FALSE))</f>
        <v>1.7627722192782054</v>
      </c>
      <c r="BK161" s="50">
        <f>$F161*'[1]INTERNAL PARAMETERS-2'!V161*(1-VLOOKUP(W$4,'[1]INTERNAL PARAMETERS-1'!$B$5:$J$44,4, FALSE))</f>
        <v>1.5745878154655522</v>
      </c>
      <c r="BL161" s="50">
        <f>$F161*'[1]INTERNAL PARAMETERS-2'!W161*(1-VLOOKUP(X$4,'[1]INTERNAL PARAMETERS-1'!$B$5:$J$44,4, FALSE))</f>
        <v>2.0482489188573942</v>
      </c>
      <c r="BM161" s="50">
        <f>$F161*'[1]INTERNAL PARAMETERS-2'!X161*(1-VLOOKUP(Y$4,'[1]INTERNAL PARAMETERS-1'!$B$5:$J$44,4, FALSE))</f>
        <v>1.8434193057635622</v>
      </c>
      <c r="BN161" s="50">
        <f>$F161*'[1]INTERNAL PARAMETERS-2'!Y161*(1-VLOOKUP(Z$4,'[1]INTERNAL PARAMETERS-1'!$B$5:$J$44,4, FALSE))</f>
        <v>2.4322955911431556</v>
      </c>
      <c r="BO161" s="50">
        <f>$F161*'[1]INTERNAL PARAMETERS-2'!Z161*(1-VLOOKUP(AA$4,'[1]INTERNAL PARAMETERS-1'!$B$5:$J$44,4, FALSE))</f>
        <v>1.7154037483349751</v>
      </c>
      <c r="BP161" s="50">
        <f>$F161*'[1]INTERNAL PARAMETERS-2'!AA161*(1-VLOOKUP(AB$4,'[1]INTERNAL PARAMETERS-1'!$B$5:$J$44,4, FALSE))</f>
        <v>1.0881322381429905</v>
      </c>
      <c r="BQ161" s="50">
        <f>$F161*'[1]INTERNAL PARAMETERS-2'!AB161*(1-VLOOKUP(AC$4,'[1]INTERNAL PARAMETERS-1'!$B$5:$J$44,4, FALSE))</f>
        <v>8.6794453512420215</v>
      </c>
      <c r="BR161" s="50">
        <f>$F161*'[1]INTERNAL PARAMETERS-2'!AC161*(1-VLOOKUP(AD$4,'[1]INTERNAL PARAMETERS-1'!$B$5:$J$44,4, FALSE))</f>
        <v>0.46085482644089054</v>
      </c>
      <c r="BS161" s="50">
        <f>$F161*'[1]INTERNAL PARAMETERS-2'!AD161*(1-VLOOKUP(AE$4,'[1]INTERNAL PARAMETERS-1'!$B$5:$J$44,4, FALSE))</f>
        <v>0.29443814268979662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0.19202333614288067</v>
      </c>
      <c r="CA161" s="50">
        <f>$F161*'[1]INTERNAL PARAMETERS-2'!AL161*(1-VLOOKUP(AM$4,'[1]INTERNAL PARAMETERS-1'!$B$5:$J$44,4, FALSE))</f>
        <v>0.79369409545319392</v>
      </c>
      <c r="CB161" s="50">
        <f>$F161*'[1]INTERNAL PARAMETERS-2'!AM161*(1-VLOOKUP(AN$4,'[1]INTERNAL PARAMETERS-1'!$B$5:$J$44,4, FALSE))</f>
        <v>0.21762408702455185</v>
      </c>
      <c r="CC161" s="50">
        <f>$F161*'[1]INTERNAL PARAMETERS-2'!AN161*(1-VLOOKUP(AO$4,'[1]INTERNAL PARAMETERS-1'!$B$5:$J$44,4, FALSE))</f>
        <v>0.6144711347511489</v>
      </c>
      <c r="CD161" s="50">
        <f>$F161*'[1]INTERNAL PARAMETERS-2'!AO161*(1-VLOOKUP(AP$4,'[1]INTERNAL PARAMETERS-1'!$B$5:$J$44,4, FALSE))</f>
        <v>2.291473756763617</v>
      </c>
      <c r="CE161" s="50">
        <f>$F161*'[1]INTERNAL PARAMETERS-2'!AP161*(1-VLOOKUP(AQ$4,'[1]INTERNAL PARAMETERS-1'!$B$5:$J$44,4, FALSE))</f>
        <v>0.29443814268979662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59.015089353437055</v>
      </c>
    </row>
    <row r="162" spans="3:87" x14ac:dyDescent="0.4">
      <c r="C162" s="33" t="s">
        <v>8</v>
      </c>
      <c r="D162" s="32" t="s">
        <v>89</v>
      </c>
      <c r="E162" s="32" t="s">
        <v>75</v>
      </c>
      <c r="F162" s="143">
        <f>AEB!AF162</f>
        <v>37.93827931486539</v>
      </c>
      <c r="G162" s="51">
        <f>$F162*'[1]INTERNAL PARAMETERS-2'!F162*VLOOKUP(G$4,'[1]INTERNAL PARAMETERS-1'!$B$5:$J$44,4, FALSE)</f>
        <v>0.49510213271485631</v>
      </c>
      <c r="H162" s="50">
        <f>$F162*'[1]INTERNAL PARAMETERS-2'!G162*VLOOKUP(H$4,'[1]INTERNAL PARAMETERS-1'!$B$5:$J$44,4, FALSE)</f>
        <v>0.23298656092845135</v>
      </c>
      <c r="I162" s="50">
        <f>$F162*'[1]INTERNAL PARAMETERS-2'!H162*VLOOKUP(I$4,'[1]INTERNAL PARAMETERS-1'!$B$5:$J$44,4, FALSE)</f>
        <v>0.39474343336905315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9.7084056766740534E-3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0.1640627610573594</v>
      </c>
      <c r="N162" s="50">
        <f>$F162*'[1]INTERNAL PARAMETERS-2'!M162*VLOOKUP(N$4,'[1]INTERNAL PARAMETERS-1'!$B$5:$J$44,4, FALSE)</f>
        <v>5.4364036727029511E-2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9.7084056766740534E-3</v>
      </c>
      <c r="S162" s="50">
        <f>$F162*'[1]INTERNAL PARAMETERS-2'!R162*VLOOKUP(S$4,'[1]INTERNAL PARAMETERS-1'!$B$5:$J$44,4, FALSE)</f>
        <v>9.8900920963129441E-2</v>
      </c>
      <c r="T162" s="50">
        <f>$F162*'[1]INTERNAL PARAMETERS-2'!S162*VLOOKUP(T$4,'[1]INTERNAL PARAMETERS-1'!$B$5:$J$44,4, FALSE)</f>
        <v>1.1649328046422568E-2</v>
      </c>
      <c r="U162" s="50">
        <f>$F162*'[1]INTERNAL PARAMETERS-2'!T162*VLOOKUP(U$4,'[1]INTERNAL PARAMETERS-1'!$B$5:$J$44,4, FALSE)</f>
        <v>9.7076469110877559E-3</v>
      </c>
      <c r="V162" s="50">
        <f>$F162*'[1]INTERNAL PARAMETERS-2'!U162*VLOOKUP(V$4,'[1]INTERNAL PARAMETERS-1'!$B$5:$J$44,4, FALSE)</f>
        <v>0.15872332762658517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1.9416811353348107E-2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3.8829828878764731E-2</v>
      </c>
      <c r="AJ162" s="50">
        <f>$F162*'[1]INTERNAL PARAMETERS-2'!AI162*VLOOKUP(AJ$4,'[1]INTERNAL PARAMETERS-1'!$B$5:$J$44,4, FALSE)</f>
        <v>2.912521703002216E-2</v>
      </c>
      <c r="AK162" s="50">
        <f>$F162*'[1]INTERNAL PARAMETERS-2'!AJ162*VLOOKUP(AK$4,'[1]INTERNAL PARAMETERS-1'!$B$5:$J$44,4, FALSE)</f>
        <v>1.9416811353348107E-2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7.5001252340120095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3.1171924600898278</v>
      </c>
      <c r="BB162" s="50">
        <f>$F162*'[1]INTERNAL PARAMETERS-2'!M162*(1-VLOOKUP(N$4,'[1]INTERNAL PARAMETERS-1'!$B$5:$J$44,4, FALSE))</f>
        <v>1.0329166978135607</v>
      </c>
      <c r="BC162" s="50">
        <f>$F162*'[1]INTERNAL PARAMETERS-2'!N162*(1-VLOOKUP(O$4,'[1]INTERNAL PARAMETERS-1'!$B$5:$J$44,4, FALSE))</f>
        <v>4.6112271284649715</v>
      </c>
      <c r="BD162" s="50">
        <f>$F162*'[1]INTERNAL PARAMETERS-2'!O162*(1-VLOOKUP(P$4,'[1]INTERNAL PARAMETERS-1'!$B$5:$J$44,4, FALSE))</f>
        <v>0.86399878546088149</v>
      </c>
      <c r="BE162" s="50">
        <f>$F162*'[1]INTERNAL PARAMETERS-2'!P162*(1-VLOOKUP(Q$4,'[1]INTERNAL PARAMETERS-1'!$B$5:$J$44,4, FALSE))</f>
        <v>1.03873870615722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1.8791174982994592</v>
      </c>
      <c r="BH162" s="50">
        <f>$F162*'[1]INTERNAL PARAMETERS-2'!S162*(1-VLOOKUP(T$4,'[1]INTERNAL PARAMETERS-1'!$B$5:$J$44,4, FALSE))</f>
        <v>0.10484395241780312</v>
      </c>
      <c r="BI162" s="50">
        <f>$F162*'[1]INTERNAL PARAMETERS-2'!T162*(1-VLOOKUP(U$4,'[1]INTERNAL PARAMETERS-1'!$B$5:$J$44,4, FALSE))</f>
        <v>3.8830587644351024E-2</v>
      </c>
      <c r="BJ162" s="50">
        <f>$F162*'[1]INTERNAL PARAMETERS-2'!U162*(1-VLOOKUP(V$4,'[1]INTERNAL PARAMETERS-1'!$B$5:$J$44,4, FALSE))</f>
        <v>0.89943218988398266</v>
      </c>
      <c r="BK162" s="50">
        <f>$F162*'[1]INTERNAL PARAMETERS-2'!V162*(1-VLOOKUP(W$4,'[1]INTERNAL PARAMETERS-1'!$B$5:$J$44,4, FALSE))</f>
        <v>0.82516895658211675</v>
      </c>
      <c r="BL162" s="50">
        <f>$F162*'[1]INTERNAL PARAMETERS-2'!W162*(1-VLOOKUP(X$4,'[1]INTERNAL PARAMETERS-1'!$B$5:$J$44,4, FALSE))</f>
        <v>1.6017958847808631</v>
      </c>
      <c r="BM162" s="50">
        <f>$F162*'[1]INTERNAL PARAMETERS-2'!X162*(1-VLOOKUP(Y$4,'[1]INTERNAL PARAMETERS-1'!$B$5:$J$44,4, FALSE))</f>
        <v>1.0872807345405902</v>
      </c>
      <c r="BN162" s="50">
        <f>$F162*'[1]INTERNAL PARAMETERS-2'!Y162*(1-VLOOKUP(Z$4,'[1]INTERNAL PARAMETERS-1'!$B$5:$J$44,4, FALSE))</f>
        <v>1.592087479104189</v>
      </c>
      <c r="BO162" s="50">
        <f>$F162*'[1]INTERNAL PARAMETERS-2'!Z162*(1-VLOOKUP(AA$4,'[1]INTERNAL PARAMETERS-1'!$B$5:$J$44,4, FALSE))</f>
        <v>1.1066937520660067</v>
      </c>
      <c r="BP162" s="50">
        <f>$F162*'[1]INTERNAL PARAMETERS-2'!AA162*(1-VLOOKUP(AB$4,'[1]INTERNAL PARAMETERS-1'!$B$5:$J$44,4, FALSE))</f>
        <v>0.39802186977604725</v>
      </c>
      <c r="BQ162" s="50">
        <f>$F162*'[1]INTERNAL PARAMETERS-2'!AB162*(1-VLOOKUP(AC$4,'[1]INTERNAL PARAMETERS-1'!$B$5:$J$44,4, FALSE))</f>
        <v>5.3490242277849527</v>
      </c>
      <c r="BR162" s="50">
        <f>$F162*'[1]INTERNAL PARAMETERS-2'!AC162*(1-VLOOKUP(AD$4,'[1]INTERNAL PARAMETERS-1'!$B$5:$J$44,4, FALSE))</f>
        <v>0.31065001251391233</v>
      </c>
      <c r="BS162" s="50">
        <f>$F162*'[1]INTERNAL PARAMETERS-2'!AD162*(1-VLOOKUP(AE$4,'[1]INTERNAL PARAMETERS-1'!$B$5:$J$44,4, FALSE))</f>
        <v>0.13591009181757377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6.7955045908786885E-2</v>
      </c>
      <c r="CA162" s="50">
        <f>$F162*'[1]INTERNAL PARAMETERS-2'!AL162*(1-VLOOKUP(AM$4,'[1]INTERNAL PARAMETERS-1'!$B$5:$J$44,4, FALSE))</f>
        <v>0.42714708680606944</v>
      </c>
      <c r="CB162" s="50">
        <f>$F162*'[1]INTERNAL PARAMETERS-2'!AM162*(1-VLOOKUP(AN$4,'[1]INTERNAL PARAMETERS-1'!$B$5:$J$44,4, FALSE))</f>
        <v>6.7955045908786885E-2</v>
      </c>
      <c r="CC162" s="50">
        <f>$F162*'[1]INTERNAL PARAMETERS-2'!AN162*(1-VLOOKUP(AO$4,'[1]INTERNAL PARAMETERS-1'!$B$5:$J$44,4, FALSE))</f>
        <v>0.42714708680606944</v>
      </c>
      <c r="CD162" s="50">
        <f>$F162*'[1]INTERNAL PARAMETERS-2'!AO162*(1-VLOOKUP(AP$4,'[1]INTERNAL PARAMETERS-1'!$B$5:$J$44,4, FALSE))</f>
        <v>1.4464689816099412</v>
      </c>
      <c r="CE162" s="50">
        <f>$F162*'[1]INTERNAL PARAMETERS-2'!AP162*(1-VLOOKUP(AQ$4,'[1]INTERNAL PARAMETERS-1'!$B$5:$J$44,4, FALSE))</f>
        <v>0.24269496660512541</v>
      </c>
      <c r="CF162" s="50">
        <f>$F162*'[1]INTERNAL PARAMETERS-2'!AQ162*(1-VLOOKUP(AR$4,'[1]INTERNAL PARAMETERS-1'!$B$5:$J$44,4, FALSE))</f>
        <v>9.7084056766740534E-3</v>
      </c>
      <c r="CG162" s="50">
        <f>$F162*'[1]INTERNAL PARAMETERS-2'!AR162*(1-VLOOKUP(AS$4,'[1]INTERNAL PARAMETERS-1'!$B$5:$J$44,4, FALSE))</f>
        <v>9.7084056766740534E-3</v>
      </c>
      <c r="CH162" s="49">
        <f>$F162*'[1]INTERNAL PARAMETERS-2'!AS162*(1-VLOOKUP(AT$4,'[1]INTERNAL PARAMETERS-1'!$B$5:$J$44,4, FALSE))</f>
        <v>0</v>
      </c>
      <c r="CI162" s="48">
        <f t="shared" si="2"/>
        <v>37.938286902521256</v>
      </c>
    </row>
    <row r="163" spans="3:87" x14ac:dyDescent="0.4">
      <c r="C163" s="33" t="s">
        <v>8</v>
      </c>
      <c r="D163" s="32" t="s">
        <v>89</v>
      </c>
      <c r="E163" s="32" t="s">
        <v>74</v>
      </c>
      <c r="F163" s="143">
        <f>AEB!AF163</f>
        <v>20.608448022889846</v>
      </c>
      <c r="G163" s="51">
        <f>$F163*'[1]INTERNAL PARAMETERS-2'!F163*VLOOKUP(G$4,'[1]INTERNAL PARAMETERS-1'!$B$5:$J$44,4, FALSE)</f>
        <v>0.11298581628549359</v>
      </c>
      <c r="H163" s="50">
        <f>$F163*'[1]INTERNAL PARAMETERS-2'!G163*VLOOKUP(H$4,'[1]INTERNAL PARAMETERS-1'!$B$5:$J$44,4, FALSE)</f>
        <v>7.3440265374370262E-2</v>
      </c>
      <c r="I163" s="50">
        <f>$F163*'[1]INTERNAL PARAMETERS-2'!H163*VLOOKUP(I$4,'[1]INTERNAL PARAMETERS-1'!$B$5:$J$44,4, FALSE)</f>
        <v>0.21793310133517874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0.12258863176847945</v>
      </c>
      <c r="N163" s="50">
        <f>$F163*'[1]INTERNAL PARAMETERS-2'!M163*VLOOKUP(N$4,'[1]INTERNAL PARAMETERS-1'!$B$5:$J$44,4, FALSE)</f>
        <v>2.4291795938020951E-2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4.9841222416638749E-2</v>
      </c>
      <c r="T163" s="50">
        <f>$F163*'[1]INTERNAL PARAMETERS-2'!S163*VLOOKUP(T$4,'[1]INTERNAL PARAMETERS-1'!$B$5:$J$44,4, FALSE)</f>
        <v>6.7791489771296155E-3</v>
      </c>
      <c r="U163" s="50">
        <f>$F163*'[1]INTERNAL PARAMETERS-2'!T163*VLOOKUP(U$4,'[1]INTERNAL PARAMETERS-1'!$B$5:$J$44,4, FALSE)</f>
        <v>2.2595102412296428E-3</v>
      </c>
      <c r="V163" s="50">
        <f>$F163*'[1]INTERNAL PARAMETERS-2'!U163*VLOOKUP(V$4,'[1]INTERNAL PARAMETERS-1'!$B$5:$J$44,4, FALSE)</f>
        <v>9.6602100107296154E-2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1.1297551206148213E-2</v>
      </c>
      <c r="AJ163" s="50">
        <f>$F163*'[1]INTERNAL PARAMETERS-2'!AI163*VLOOKUP(AJ$4,'[1]INTERNAL PARAMETERS-1'!$B$5:$J$44,4, FALSE)</f>
        <v>2.2597163257098717E-2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4.1407289253683954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2.3291840036011093</v>
      </c>
      <c r="BB163" s="50">
        <f>$F163*'[1]INTERNAL PARAMETERS-2'!M163*(1-VLOOKUP(N$4,'[1]INTERNAL PARAMETERS-1'!$B$5:$J$44,4, FALSE))</f>
        <v>0.46154412282239804</v>
      </c>
      <c r="BC163" s="50">
        <f>$F163*'[1]INTERNAL PARAMETERS-2'!N163*(1-VLOOKUP(O$4,'[1]INTERNAL PARAMETERS-1'!$B$5:$J$44,4, FALSE))</f>
        <v>2.5421612883979838</v>
      </c>
      <c r="BD163" s="50">
        <f>$F163*'[1]INTERNAL PARAMETERS-2'!O163*(1-VLOOKUP(P$4,'[1]INTERNAL PARAMETERS-1'!$B$5:$J$44,4, FALSE))</f>
        <v>0.42369320459219689</v>
      </c>
      <c r="BE163" s="50">
        <f>$F163*'[1]INTERNAL PARAMETERS-2'!P163*(1-VLOOKUP(Q$4,'[1]INTERNAL PARAMETERS-1'!$B$5:$J$44,4, FALSE))</f>
        <v>0.7118054904866038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0.94698322591613615</v>
      </c>
      <c r="BH163" s="50">
        <f>$F163*'[1]INTERNAL PARAMETERS-2'!S163*(1-VLOOKUP(T$4,'[1]INTERNAL PARAMETERS-1'!$B$5:$J$44,4, FALSE))</f>
        <v>6.1012340794166536E-2</v>
      </c>
      <c r="BI163" s="50">
        <f>$F163*'[1]INTERNAL PARAMETERS-2'!T163*(1-VLOOKUP(U$4,'[1]INTERNAL PARAMETERS-1'!$B$5:$J$44,4, FALSE))</f>
        <v>9.038040964918571E-3</v>
      </c>
      <c r="BJ163" s="50">
        <f>$F163*'[1]INTERNAL PARAMETERS-2'!U163*(1-VLOOKUP(V$4,'[1]INTERNAL PARAMETERS-1'!$B$5:$J$44,4, FALSE))</f>
        <v>0.54741190060801148</v>
      </c>
      <c r="BK163" s="50">
        <f>$F163*'[1]INTERNAL PARAMETERS-2'!V163*(1-VLOOKUP(W$4,'[1]INTERNAL PARAMETERS-1'!$B$5:$J$44,4, FALSE))</f>
        <v>0.41804442898912281</v>
      </c>
      <c r="BL163" s="50">
        <f>$F163*'[1]INTERNAL PARAMETERS-2'!W163*(1-VLOOKUP(X$4,'[1]INTERNAL PARAMETERS-1'!$B$5:$J$44,4, FALSE))</f>
        <v>0.80219208267019637</v>
      </c>
      <c r="BM163" s="50">
        <f>$F163*'[1]INTERNAL PARAMETERS-2'!X163*(1-VLOOKUP(Y$4,'[1]INTERNAL PARAMETERS-1'!$B$5:$J$44,4, FALSE))</f>
        <v>0.68920832722950509</v>
      </c>
      <c r="BN163" s="50">
        <f>$F163*'[1]INTERNAL PARAMETERS-2'!Y163*(1-VLOOKUP(Z$4,'[1]INTERNAL PARAMETERS-1'!$B$5:$J$44,4, FALSE))</f>
        <v>0.68920832722950509</v>
      </c>
      <c r="BO163" s="50">
        <f>$F163*'[1]INTERNAL PARAMETERS-2'!Z163*(1-VLOOKUP(AA$4,'[1]INTERNAL PARAMETERS-1'!$B$5:$J$44,4, FALSE))</f>
        <v>0.55927618413478919</v>
      </c>
      <c r="BP163" s="50">
        <f>$F163*'[1]INTERNAL PARAMETERS-2'!AA163*(1-VLOOKUP(AB$4,'[1]INTERNAL PARAMETERS-1'!$B$5:$J$44,4, FALSE))</f>
        <v>0.16947769400583923</v>
      </c>
      <c r="BQ163" s="50">
        <f>$F163*'[1]INTERNAL PARAMETERS-2'!AB163*(1-VLOOKUP(AC$4,'[1]INTERNAL PARAMETERS-1'!$B$5:$J$44,4, FALSE))</f>
        <v>2.9263089420790576</v>
      </c>
      <c r="BR163" s="50">
        <f>$F163*'[1]INTERNAL PARAMETERS-2'!AC163*(1-VLOOKUP(AD$4,'[1]INTERNAL PARAMETERS-1'!$B$5:$J$44,4, FALSE))</f>
        <v>7.9089040977444361E-2</v>
      </c>
      <c r="BS163" s="50">
        <f>$F163*'[1]INTERNAL PARAMETERS-2'!AD163*(1-VLOOKUP(AE$4,'[1]INTERNAL PARAMETERS-1'!$B$5:$J$44,4, FALSE))</f>
        <v>5.0843102117271534E-2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3.3894714463246926E-2</v>
      </c>
      <c r="CA163" s="50">
        <f>$F163*'[1]INTERNAL PARAMETERS-2'!AL163*(1-VLOOKUP(AM$4,'[1]INTERNAL PARAMETERS-1'!$B$5:$J$44,4, FALSE))</f>
        <v>0.23161834732925898</v>
      </c>
      <c r="CB163" s="50">
        <f>$F163*'[1]INTERNAL PARAMETERS-2'!AM163*(1-VLOOKUP(AN$4,'[1]INTERNAL PARAMETERS-1'!$B$5:$J$44,4, FALSE))</f>
        <v>7.9089040977444361E-2</v>
      </c>
      <c r="CC163" s="50">
        <f>$F163*'[1]INTERNAL PARAMETERS-2'!AN163*(1-VLOOKUP(AO$4,'[1]INTERNAL PARAMETERS-1'!$B$5:$J$44,4, FALSE))</f>
        <v>0.10168620423454307</v>
      </c>
      <c r="CD163" s="50">
        <f>$F163*'[1]INTERNAL PARAMETERS-2'!AO163*(1-VLOOKUP(AP$4,'[1]INTERNAL PARAMETERS-1'!$B$5:$J$44,4, FALSE))</f>
        <v>0.75134898055292487</v>
      </c>
      <c r="CE163" s="50">
        <f>$F163*'[1]INTERNAL PARAMETERS-2'!AP163*(1-VLOOKUP(AQ$4,'[1]INTERNAL PARAMETERS-1'!$B$5:$J$44,4, FALSE))</f>
        <v>8.473781658051846E-2</v>
      </c>
      <c r="CF163" s="50">
        <f>$F163*'[1]INTERNAL PARAMETERS-2'!AQ163*(1-VLOOKUP(AR$4,'[1]INTERNAL PARAMETERS-1'!$B$5:$J$44,4, FALSE))</f>
        <v>1.1297551206148213E-2</v>
      </c>
      <c r="CG163" s="50">
        <f>$F163*'[1]INTERNAL PARAMETERS-2'!AR163*(1-VLOOKUP(AS$4,'[1]INTERNAL PARAMETERS-1'!$B$5:$J$44,4, FALSE))</f>
        <v>1.6948387654024611E-2</v>
      </c>
      <c r="CH163" s="49">
        <f>$F163*'[1]INTERNAL PARAMETERS-2'!AS163*(1-VLOOKUP(AT$4,'[1]INTERNAL PARAMETERS-1'!$B$5:$J$44,4, FALSE))</f>
        <v>0</v>
      </c>
      <c r="CI163" s="48">
        <f t="shared" si="2"/>
        <v>20.608448022889846</v>
      </c>
    </row>
    <row r="164" spans="3:87" x14ac:dyDescent="0.4">
      <c r="C164" s="33" t="s">
        <v>8</v>
      </c>
      <c r="D164" s="32" t="s">
        <v>89</v>
      </c>
      <c r="E164" s="32" t="s">
        <v>73</v>
      </c>
      <c r="F164" s="143">
        <f>AEB!AF164</f>
        <v>10.772597830146964</v>
      </c>
      <c r="G164" s="51">
        <f>$F164*'[1]INTERNAL PARAMETERS-2'!F164*VLOOKUP(G$4,'[1]INTERNAL PARAMETERS-1'!$B$5:$J$44,4, FALSE)</f>
        <v>3.6541729099641512E-2</v>
      </c>
      <c r="H164" s="50">
        <f>$F164*'[1]INTERNAL PARAMETERS-2'!G164*VLOOKUP(H$4,'[1]INTERNAL PARAMETERS-1'!$B$5:$J$44,4, FALSE)</f>
        <v>4.0195794283627365E-2</v>
      </c>
      <c r="I164" s="50">
        <f>$F164*'[1]INTERNAL PARAMETERS-2'!H164*VLOOKUP(I$4,'[1]INTERNAL PARAMETERS-1'!$B$5:$J$44,4, FALSE)</f>
        <v>0.11217694640994061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8.9162637720560392E-2</v>
      </c>
      <c r="N164" s="50">
        <f>$F164*'[1]INTERNAL PARAMETERS-2'!M164*VLOOKUP(N$4,'[1]INTERNAL PARAMETERS-1'!$B$5:$J$44,4, FALSE)</f>
        <v>1.3703283069838446E-2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2.6682863017447617E-2</v>
      </c>
      <c r="T164" s="50">
        <f>$F164*'[1]INTERNAL PARAMETERS-2'!S164*VLOOKUP(T$4,'[1]INTERNAL PARAMETERS-1'!$B$5:$J$44,4, FALSE)</f>
        <v>2.9233598731669818E-3</v>
      </c>
      <c r="U164" s="50">
        <f>$F164*'[1]INTERNAL PARAMETERS-2'!T164*VLOOKUP(U$4,'[1]INTERNAL PARAMETERS-1'!$B$5:$J$44,4, FALSE)</f>
        <v>2.1924391103915102E-3</v>
      </c>
      <c r="V164" s="50">
        <f>$F164*'[1]INTERNAL PARAMETERS-2'!U164*VLOOKUP(V$4,'[1]INTERNAL PARAMETERS-1'!$B$5:$J$44,4, FALSE)</f>
        <v>5.7553788893321467E-2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1.096219555195755E-2</v>
      </c>
      <c r="AJ164" s="50">
        <f>$F164*'[1]INTERNAL PARAMETERS-2'!AI164*VLOOKUP(AJ$4,'[1]INTERNAL PARAMETERS-1'!$B$5:$J$44,4, FALSE)</f>
        <v>3.6540651839858502E-3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2.1313619817888712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1.6940901166906472</v>
      </c>
      <c r="BB164" s="50">
        <f>$F164*'[1]INTERNAL PARAMETERS-2'!M164*(1-VLOOKUP(N$4,'[1]INTERNAL PARAMETERS-1'!$B$5:$J$44,4, FALSE))</f>
        <v>0.26036237832693043</v>
      </c>
      <c r="BC164" s="50">
        <f>$F164*'[1]INTERNAL PARAMETERS-2'!N164*(1-VLOOKUP(O$4,'[1]INTERNAL PARAMETERS-1'!$B$5:$J$44,4, FALSE))</f>
        <v>1.2095418980699861</v>
      </c>
      <c r="BD164" s="50">
        <f>$F164*'[1]INTERNAL PARAMETERS-2'!O164*(1-VLOOKUP(P$4,'[1]INTERNAL PARAMETERS-1'!$B$5:$J$44,4, FALSE))</f>
        <v>0.1680934620220472</v>
      </c>
      <c r="BE164" s="50">
        <f>$F164*'[1]INTERNAL PARAMETERS-2'!P164*(1-VLOOKUP(Q$4,'[1]INTERNAL PARAMETERS-1'!$B$5:$J$44,4, FALSE))</f>
        <v>0.39465412150743401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0.50697439733150473</v>
      </c>
      <c r="BH164" s="50">
        <f>$F164*'[1]INTERNAL PARAMETERS-2'!S164*(1-VLOOKUP(T$4,'[1]INTERNAL PARAMETERS-1'!$B$5:$J$44,4, FALSE))</f>
        <v>2.6310238858502834E-2</v>
      </c>
      <c r="BI164" s="50">
        <f>$F164*'[1]INTERNAL PARAMETERS-2'!T164*(1-VLOOKUP(U$4,'[1]INTERNAL PARAMETERS-1'!$B$5:$J$44,4, FALSE))</f>
        <v>8.7697564415660408E-3</v>
      </c>
      <c r="BJ164" s="50">
        <f>$F164*'[1]INTERNAL PARAMETERS-2'!U164*(1-VLOOKUP(V$4,'[1]INTERNAL PARAMETERS-1'!$B$5:$J$44,4, FALSE))</f>
        <v>0.326138137062155</v>
      </c>
      <c r="BK164" s="50">
        <f>$F164*'[1]INTERNAL PARAMETERS-2'!V164*(1-VLOOKUP(W$4,'[1]INTERNAL PARAMETERS-1'!$B$5:$J$44,4, FALSE))</f>
        <v>0.21925252911741513</v>
      </c>
      <c r="BL164" s="50">
        <f>$F164*'[1]INTERNAL PARAMETERS-2'!W164*(1-VLOOKUP(X$4,'[1]INTERNAL PARAMETERS-1'!$B$5:$J$44,4, FALSE))</f>
        <v>0.32156958604836799</v>
      </c>
      <c r="BM164" s="50">
        <f>$F164*'[1]INTERNAL PARAMETERS-2'!X164*(1-VLOOKUP(Y$4,'[1]INTERNAL PARAMETERS-1'!$B$5:$J$44,4, FALSE))</f>
        <v>0.37272865314373588</v>
      </c>
      <c r="BN164" s="50">
        <f>$F164*'[1]INTERNAL PARAMETERS-2'!Y164*(1-VLOOKUP(Z$4,'[1]INTERNAL PARAMETERS-1'!$B$5:$J$44,4, FALSE))</f>
        <v>0.3763827183277218</v>
      </c>
      <c r="BO164" s="50">
        <f>$F164*'[1]INTERNAL PARAMETERS-2'!Z164*(1-VLOOKUP(AA$4,'[1]INTERNAL PARAMETERS-1'!$B$5:$J$44,4, FALSE))</f>
        <v>0.26310238858502832</v>
      </c>
      <c r="BP164" s="50">
        <f>$F164*'[1]INTERNAL PARAMETERS-2'!AA164*(1-VLOOKUP(AB$4,'[1]INTERNAL PARAMETERS-1'!$B$5:$J$44,4, FALSE))</f>
        <v>0.10231813419073586</v>
      </c>
      <c r="BQ164" s="50">
        <f>$F164*'[1]INTERNAL PARAMETERS-2'!AB164*(1-VLOOKUP(AC$4,'[1]INTERNAL PARAMETERS-1'!$B$5:$J$44,4, FALSE))</f>
        <v>1.3082059670767361</v>
      </c>
      <c r="BR164" s="50">
        <f>$F164*'[1]INTERNAL PARAMETERS-2'!AC164*(1-VLOOKUP(AD$4,'[1]INTERNAL PARAMETERS-1'!$B$5:$J$44,4, FALSE))</f>
        <v>7.3084535459066041E-2</v>
      </c>
      <c r="BS164" s="50">
        <f>$F164*'[1]INTERNAL PARAMETERS-2'!AD164*(1-VLOOKUP(AE$4,'[1]INTERNAL PARAMETERS-1'!$B$5:$J$44,4, FALSE))</f>
        <v>2.1925468363698113E-2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2.1925468363698113E-2</v>
      </c>
      <c r="CA164" s="50">
        <f>$F164*'[1]INTERNAL PARAMETERS-2'!AL164*(1-VLOOKUP(AM$4,'[1]INTERNAL PARAMETERS-1'!$B$5:$J$44,4, FALSE))</f>
        <v>9.1354861378995289E-2</v>
      </c>
      <c r="CB164" s="50">
        <f>$F164*'[1]INTERNAL PARAMETERS-2'!AM164*(1-VLOOKUP(AN$4,'[1]INTERNAL PARAMETERS-1'!$B$5:$J$44,4, FALSE))</f>
        <v>2.9233598731669815E-2</v>
      </c>
      <c r="CC164" s="50">
        <f>$F164*'[1]INTERNAL PARAMETERS-2'!AN164*(1-VLOOKUP(AO$4,'[1]INTERNAL PARAMETERS-1'!$B$5:$J$44,4, FALSE))</f>
        <v>7.3084535459066041E-2</v>
      </c>
      <c r="CD164" s="50">
        <f>$F164*'[1]INTERNAL PARAMETERS-2'!AO164*(1-VLOOKUP(AP$4,'[1]INTERNAL PARAMETERS-1'!$B$5:$J$44,4, FALSE))</f>
        <v>0.32887879367612266</v>
      </c>
      <c r="CE164" s="50">
        <f>$F164*'[1]INTERNAL PARAMETERS-2'!AP164*(1-VLOOKUP(AQ$4,'[1]INTERNAL PARAMETERS-1'!$B$5:$J$44,4, FALSE))</f>
        <v>4.3850936727396227E-2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3.6540651839858502E-3</v>
      </c>
      <c r="CH164" s="49">
        <f>$F164*'[1]INTERNAL PARAMETERS-2'!AS164*(1-VLOOKUP(AT$4,'[1]INTERNAL PARAMETERS-1'!$B$5:$J$44,4, FALSE))</f>
        <v>0</v>
      </c>
      <c r="CI164" s="48">
        <f t="shared" si="2"/>
        <v>10.772597830146964</v>
      </c>
    </row>
    <row r="165" spans="3:87" x14ac:dyDescent="0.4">
      <c r="C165" s="33" t="s">
        <v>8</v>
      </c>
      <c r="D165" s="32" t="s">
        <v>89</v>
      </c>
      <c r="E165" s="32" t="s">
        <v>72</v>
      </c>
      <c r="F165" s="143">
        <f>AEB!AF165</f>
        <v>6.0888596431265443</v>
      </c>
      <c r="G165" s="51">
        <f>$F165*'[1]INTERNAL PARAMETERS-2'!F165*VLOOKUP(G$4,'[1]INTERNAL PARAMETERS-1'!$B$5:$J$44,4, FALSE)</f>
        <v>1.8005366850689503E-2</v>
      </c>
      <c r="H165" s="50">
        <f>$F165*'[1]INTERNAL PARAMETERS-2'!G165*VLOOKUP(H$4,'[1]INTERNAL PARAMETERS-1'!$B$5:$J$44,4, FALSE)</f>
        <v>6.0017889502298341E-3</v>
      </c>
      <c r="I165" s="50">
        <f>$F165*'[1]INTERNAL PARAMETERS-2'!H165*VLOOKUP(I$4,'[1]INTERNAL PARAMETERS-1'!$B$5:$J$44,4, FALSE)</f>
        <v>6.8025531484763355E-2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6.8871030534807906E-2</v>
      </c>
      <c r="N165" s="50">
        <f>$F165*'[1]INTERNAL PARAMETERS-2'!M165*VLOOKUP(N$4,'[1]INTERNAL PARAMETERS-1'!$B$5:$J$44,4, FALSE)</f>
        <v>5.1015510519935754E-3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3.0011989180970737E-3</v>
      </c>
      <c r="S165" s="50">
        <f>$F165*'[1]INTERNAL PARAMETERS-2'!R165*VLOOKUP(S$4,'[1]INTERNAL PARAMETERS-1'!$B$5:$J$44,4, FALSE)</f>
        <v>1.2248958944077669E-2</v>
      </c>
      <c r="T165" s="50">
        <f>$F165*'[1]INTERNAL PARAMETERS-2'!S165*VLOOKUP(T$4,'[1]INTERNAL PARAMETERS-1'!$B$5:$J$44,4, FALSE)</f>
        <v>1.5004776818556744E-3</v>
      </c>
      <c r="U165" s="50">
        <f>$F165*'[1]INTERNAL PARAMETERS-2'!T165*VLOOKUP(U$4,'[1]INTERNAL PARAMETERS-1'!$B$5:$J$44,4, FALSE)</f>
        <v>6.0023978361941482E-4</v>
      </c>
      <c r="V165" s="50">
        <f>$F165*'[1]INTERNAL PARAMETERS-2'!U165*VLOOKUP(V$4,'[1]INTERNAL PARAMETERS-1'!$B$5:$J$44,4, FALSE)</f>
        <v>1.9355906363833185E-2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3.0011989180970737E-3</v>
      </c>
      <c r="AJ165" s="50">
        <f>$F165*'[1]INTERNAL PARAMETERS-2'!AI165*VLOOKUP(AJ$4,'[1]INTERNAL PARAMETERS-1'!$B$5:$J$44,4, FALSE)</f>
        <v>3.0011989180970737E-3</v>
      </c>
      <c r="AK165" s="50">
        <f>$F165*'[1]INTERNAL PARAMETERS-2'!AJ165*VLOOKUP(AK$4,'[1]INTERNAL PARAMETERS-1'!$B$5:$J$44,4, FALSE)</f>
        <v>3.0011989180970737E-3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1.2924850982105038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1.3085495801613503</v>
      </c>
      <c r="BB165" s="50">
        <f>$F165*'[1]INTERNAL PARAMETERS-2'!M165*(1-VLOOKUP(N$4,'[1]INTERNAL PARAMETERS-1'!$B$5:$J$44,4, FALSE))</f>
        <v>9.6929469987877923E-2</v>
      </c>
      <c r="BC165" s="50">
        <f>$F165*'[1]INTERNAL PARAMETERS-2'!N165*(1-VLOOKUP(O$4,'[1]INTERNAL PARAMETERS-1'!$B$5:$J$44,4, FALSE))</f>
        <v>0.5491676467047979</v>
      </c>
      <c r="BD165" s="50">
        <f>$F165*'[1]INTERNAL PARAMETERS-2'!O165*(1-VLOOKUP(P$4,'[1]INTERNAL PARAMETERS-1'!$B$5:$J$44,4, FALSE))</f>
        <v>0.10503221995796856</v>
      </c>
      <c r="BE165" s="50">
        <f>$F165*'[1]INTERNAL PARAMETERS-2'!P165*(1-VLOOKUP(Q$4,'[1]INTERNAL PARAMETERS-1'!$B$5:$J$44,4, FALSE))</f>
        <v>0.24607517361731615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0.2327302199374757</v>
      </c>
      <c r="BH165" s="50">
        <f>$F165*'[1]INTERNAL PARAMETERS-2'!S165*(1-VLOOKUP(T$4,'[1]INTERNAL PARAMETERS-1'!$B$5:$J$44,4, FALSE))</f>
        <v>1.3504299136701068E-2</v>
      </c>
      <c r="BI165" s="50">
        <f>$F165*'[1]INTERNAL PARAMETERS-2'!T165*(1-VLOOKUP(U$4,'[1]INTERNAL PARAMETERS-1'!$B$5:$J$44,4, FALSE))</f>
        <v>2.4009591344776593E-3</v>
      </c>
      <c r="BJ165" s="50">
        <f>$F165*'[1]INTERNAL PARAMETERS-2'!U165*(1-VLOOKUP(V$4,'[1]INTERNAL PARAMETERS-1'!$B$5:$J$44,4, FALSE))</f>
        <v>0.10968346939505472</v>
      </c>
      <c r="BK165" s="50">
        <f>$F165*'[1]INTERNAL PARAMETERS-2'!V165*(1-VLOOKUP(W$4,'[1]INTERNAL PARAMETERS-1'!$B$5:$J$44,4, FALSE))</f>
        <v>0.13804236362721481</v>
      </c>
      <c r="BL165" s="50">
        <f>$F165*'[1]INTERNAL PARAMETERS-2'!W165*(1-VLOOKUP(X$4,'[1]INTERNAL PARAMETERS-1'!$B$5:$J$44,4, FALSE))</f>
        <v>0.16204951942813417</v>
      </c>
      <c r="BM165" s="50">
        <f>$F165*'[1]INTERNAL PARAMETERS-2'!X165*(1-VLOOKUP(Y$4,'[1]INTERNAL PARAMETERS-1'!$B$5:$J$44,4, FALSE))</f>
        <v>0.20406204207974302</v>
      </c>
      <c r="BN165" s="50">
        <f>$F165*'[1]INTERNAL PARAMETERS-2'!Y165*(1-VLOOKUP(Z$4,'[1]INTERNAL PARAMETERS-1'!$B$5:$J$44,4, FALSE))</f>
        <v>0.22806980676662666</v>
      </c>
      <c r="BO165" s="50">
        <f>$F165*'[1]INTERNAL PARAMETERS-2'!Z165*(1-VLOOKUP(AA$4,'[1]INTERNAL PARAMETERS-1'!$B$5:$J$44,4, FALSE))</f>
        <v>0.12603878572675514</v>
      </c>
      <c r="BP165" s="50">
        <f>$F165*'[1]INTERNAL PARAMETERS-2'!AA165*(1-VLOOKUP(AB$4,'[1]INTERNAL PARAMETERS-1'!$B$5:$J$44,4, FALSE))</f>
        <v>3.0008944751149173E-2</v>
      </c>
      <c r="BQ165" s="50">
        <f>$F165*'[1]INTERNAL PARAMETERS-2'!AB165*(1-VLOOKUP(AC$4,'[1]INTERNAL PARAMETERS-1'!$B$5:$J$44,4, FALSE))</f>
        <v>0.66620344456322611</v>
      </c>
      <c r="BR165" s="50">
        <f>$F165*'[1]INTERNAL PARAMETERS-2'!AC165*(1-VLOOKUP(AD$4,'[1]INTERNAL PARAMETERS-1'!$B$5:$J$44,4, FALSE))</f>
        <v>2.7008354719016411E-2</v>
      </c>
      <c r="BS165" s="50">
        <f>$F165*'[1]INTERNAL PARAMETERS-2'!AD165*(1-VLOOKUP(AE$4,'[1]INTERNAL PARAMETERS-1'!$B$5:$J$44,4, FALSE))</f>
        <v>1.8005366850689503E-2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6.0017889502298341E-3</v>
      </c>
      <c r="CA165" s="50">
        <f>$F165*'[1]INTERNAL PARAMETERS-2'!AL165*(1-VLOOKUP(AM$4,'[1]INTERNAL PARAMETERS-1'!$B$5:$J$44,4, FALSE))</f>
        <v>2.1006565768786577E-2</v>
      </c>
      <c r="CB165" s="50">
        <f>$F165*'[1]INTERNAL PARAMETERS-2'!AM165*(1-VLOOKUP(AN$4,'[1]INTERNAL PARAMETERS-1'!$B$5:$J$44,4, FALSE))</f>
        <v>2.1006565768786577E-2</v>
      </c>
      <c r="CC165" s="50">
        <f>$F165*'[1]INTERNAL PARAMETERS-2'!AN165*(1-VLOOKUP(AO$4,'[1]INTERNAL PARAMETERS-1'!$B$5:$J$44,4, FALSE))</f>
        <v>4.8014920487802995E-2</v>
      </c>
      <c r="CD165" s="50">
        <f>$F165*'[1]INTERNAL PARAMETERS-2'!AO165*(1-VLOOKUP(AP$4,'[1]INTERNAL PARAMETERS-1'!$B$5:$J$44,4, FALSE))</f>
        <v>0.20706324099784007</v>
      </c>
      <c r="CE165" s="50">
        <f>$F165*'[1]INTERNAL PARAMETERS-2'!AP165*(1-VLOOKUP(AQ$4,'[1]INTERNAL PARAMETERS-1'!$B$5:$J$44,4, FALSE))</f>
        <v>1.5004776818556742E-2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3.0011989180970737E-3</v>
      </c>
      <c r="CH165" s="49">
        <f>$F165*'[1]INTERNAL PARAMETERS-2'!AS165*(1-VLOOKUP(AT$4,'[1]INTERNAL PARAMETERS-1'!$B$5:$J$44,4, FALSE))</f>
        <v>0</v>
      </c>
      <c r="CI165" s="48">
        <f t="shared" si="2"/>
        <v>6.0888614697844359</v>
      </c>
    </row>
    <row r="166" spans="3:87" x14ac:dyDescent="0.4">
      <c r="C166" s="33" t="s">
        <v>8</v>
      </c>
      <c r="D166" s="32" t="s">
        <v>89</v>
      </c>
      <c r="E166" s="32" t="s">
        <v>70</v>
      </c>
      <c r="F166" s="143">
        <f>AEB!AF166</f>
        <v>3.7469905496163354</v>
      </c>
      <c r="G166" s="51">
        <f>$F166*'[1]INTERNAL PARAMETERS-2'!F166*VLOOKUP(G$4,'[1]INTERNAL PARAMETERS-1'!$B$5:$J$44,4, FALSE)</f>
        <v>9.6323886058987136E-3</v>
      </c>
      <c r="H166" s="50">
        <f>$F166*'[1]INTERNAL PARAMETERS-2'!G166*VLOOKUP(H$4,'[1]INTERNAL PARAMETERS-1'!$B$5:$J$44,4, FALSE)</f>
        <v>9.6323886058987136E-3</v>
      </c>
      <c r="I166" s="50">
        <f>$F166*'[1]INTERNAL PARAMETERS-2'!H166*VLOOKUP(I$4,'[1]INTERNAL PARAMETERS-1'!$B$5:$J$44,4, FALSE)</f>
        <v>3.7152928830618562E-2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4.0777018090207479E-2</v>
      </c>
      <c r="N166" s="50">
        <f>$F166*'[1]INTERNAL PARAMETERS-2'!M166*VLOOKUP(N$4,'[1]INTERNAL PARAMETERS-1'!$B$5:$J$44,4, FALSE)</f>
        <v>3.3713360120645498E-3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1.0687822168961896E-2</v>
      </c>
      <c r="T166" s="50">
        <f>$F166*'[1]INTERNAL PARAMETERS-2'!S166*VLOOKUP(T$4,'[1]INTERNAL PARAMETERS-1'!$B$5:$J$44,4, FALSE)</f>
        <v>3.2107962019662381E-4</v>
      </c>
      <c r="U166" s="50">
        <f>$F166*'[1]INTERNAL PARAMETERS-2'!T166*VLOOKUP(U$4,'[1]INTERNAL PARAMETERS-1'!$B$5:$J$44,4, FALSE)</f>
        <v>6.4215924039324763E-4</v>
      </c>
      <c r="V166" s="50">
        <f>$F166*'[1]INTERNAL PARAMETERS-2'!U166*VLOOKUP(V$4,'[1]INTERNAL PARAMETERS-1'!$B$5:$J$44,4, FALSE)</f>
        <v>1.5893384994874631E-2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3.2107962019662377E-3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0.70590564778175258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0.77476334371394207</v>
      </c>
      <c r="BB166" s="50">
        <f>$F166*'[1]INTERNAL PARAMETERS-2'!M166*(1-VLOOKUP(N$4,'[1]INTERNAL PARAMETERS-1'!$B$5:$J$44,4, FALSE))</f>
        <v>6.405538422922645E-2</v>
      </c>
      <c r="BC166" s="50">
        <f>$F166*'[1]INTERNAL PARAMETERS-2'!N166*(1-VLOOKUP(O$4,'[1]INTERNAL PARAMETERS-1'!$B$5:$J$44,4, FALSE))</f>
        <v>0.3275004632024463</v>
      </c>
      <c r="BD166" s="50">
        <f>$F166*'[1]INTERNAL PARAMETERS-2'!O166*(1-VLOOKUP(P$4,'[1]INTERNAL PARAMETERS-1'!$B$5:$J$44,4, FALSE))</f>
        <v>5.4583535433426041E-2</v>
      </c>
      <c r="BE166" s="50">
        <f>$F166*'[1]INTERNAL PARAMETERS-2'!P166*(1-VLOOKUP(Q$4,'[1]INTERNAL PARAMETERS-1'!$B$5:$J$44,4, FALSE))</f>
        <v>0.16696102780318942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0.203068621210276</v>
      </c>
      <c r="BH166" s="50">
        <f>$F166*'[1]INTERNAL PARAMETERS-2'!S166*(1-VLOOKUP(T$4,'[1]INTERNAL PARAMETERS-1'!$B$5:$J$44,4, FALSE))</f>
        <v>2.8897165817696139E-3</v>
      </c>
      <c r="BI166" s="50">
        <f>$F166*'[1]INTERNAL PARAMETERS-2'!T166*(1-VLOOKUP(U$4,'[1]INTERNAL PARAMETERS-1'!$B$5:$J$44,4, FALSE))</f>
        <v>2.5686369615729905E-3</v>
      </c>
      <c r="BJ166" s="50">
        <f>$F166*'[1]INTERNAL PARAMETERS-2'!U166*(1-VLOOKUP(V$4,'[1]INTERNAL PARAMETERS-1'!$B$5:$J$44,4, FALSE))</f>
        <v>9.0062514970956242E-2</v>
      </c>
      <c r="BK166" s="50">
        <f>$F166*'[1]INTERNAL PARAMETERS-2'!V166*(1-VLOOKUP(W$4,'[1]INTERNAL PARAMETERS-1'!$B$5:$J$44,4, FALSE))</f>
        <v>8.3480326552067219E-2</v>
      </c>
      <c r="BL166" s="50">
        <f>$F166*'[1]INTERNAL PARAMETERS-2'!W166*(1-VLOOKUP(X$4,'[1]INTERNAL PARAMETERS-1'!$B$5:$J$44,4, FALSE))</f>
        <v>8.3480326552067219E-2</v>
      </c>
      <c r="BM166" s="50">
        <f>$F166*'[1]INTERNAL PARAMETERS-2'!X166*(1-VLOOKUP(Y$4,'[1]INTERNAL PARAMETERS-1'!$B$5:$J$44,4, FALSE))</f>
        <v>0.10595589996583088</v>
      </c>
      <c r="BN166" s="50">
        <f>$F166*'[1]INTERNAL PARAMETERS-2'!Y166*(1-VLOOKUP(Z$4,'[1]INTERNAL PARAMETERS-1'!$B$5:$J$44,4, FALSE))</f>
        <v>0.14127465818745952</v>
      </c>
      <c r="BO166" s="50">
        <f>$F166*'[1]INTERNAL PARAMETERS-2'!Z166*(1-VLOOKUP(AA$4,'[1]INTERNAL PARAMETERS-1'!$B$5:$J$44,4, FALSE))</f>
        <v>7.3848312645223471E-2</v>
      </c>
      <c r="BP166" s="50">
        <f>$F166*'[1]INTERNAL PARAMETERS-2'!AA166*(1-VLOOKUP(AB$4,'[1]INTERNAL PARAMETERS-1'!$B$5:$J$44,4, FALSE))</f>
        <v>1.9264777211797427E-2</v>
      </c>
      <c r="BQ166" s="50">
        <f>$F166*'[1]INTERNAL PARAMETERS-2'!AB166*(1-VLOOKUP(AC$4,'[1]INTERNAL PARAMETERS-1'!$B$5:$J$44,4, FALSE))</f>
        <v>0.44308875177417589</v>
      </c>
      <c r="BR166" s="50">
        <f>$F166*'[1]INTERNAL PARAMETERS-2'!AC166*(1-VLOOKUP(AD$4,'[1]INTERNAL PARAMETERS-1'!$B$5:$J$44,4, FALSE))</f>
        <v>1.9264777211797427E-2</v>
      </c>
      <c r="BS166" s="50">
        <f>$F166*'[1]INTERNAL PARAMETERS-2'!AD166*(1-VLOOKUP(AE$4,'[1]INTERNAL PARAMETERS-1'!$B$5:$J$44,4, FALSE))</f>
        <v>3.2107962019662377E-3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6.4215924039324754E-3</v>
      </c>
      <c r="CA166" s="50">
        <f>$F166*'[1]INTERNAL PARAMETERS-2'!AL166*(1-VLOOKUP(AM$4,'[1]INTERNAL PARAMETERS-1'!$B$5:$J$44,4, FALSE))</f>
        <v>1.2843184807864951E-2</v>
      </c>
      <c r="CB166" s="50">
        <f>$F166*'[1]INTERNAL PARAMETERS-2'!AM166*(1-VLOOKUP(AN$4,'[1]INTERNAL PARAMETERS-1'!$B$5:$J$44,4, FALSE))</f>
        <v>1.605398100983119E-2</v>
      </c>
      <c r="CC166" s="50">
        <f>$F166*'[1]INTERNAL PARAMETERS-2'!AN166*(1-VLOOKUP(AO$4,'[1]INTERNAL PARAMETERS-1'!$B$5:$J$44,4, FALSE))</f>
        <v>2.5686369615729902E-2</v>
      </c>
      <c r="CD166" s="50">
        <f>$F166*'[1]INTERNAL PARAMETERS-2'!AO166*(1-VLOOKUP(AP$4,'[1]INTERNAL PARAMETERS-1'!$B$5:$J$44,4, FALSE))</f>
        <v>0.17338262020712189</v>
      </c>
      <c r="CE166" s="50">
        <f>$F166*'[1]INTERNAL PARAMETERS-2'!AP166*(1-VLOOKUP(AQ$4,'[1]INTERNAL PARAMETERS-1'!$B$5:$J$44,4, FALSE))</f>
        <v>1.2843184807864951E-2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3.2107962019662377E-3</v>
      </c>
      <c r="CH166" s="49">
        <f>$F166*'[1]INTERNAL PARAMETERS-2'!AS166*(1-VLOOKUP(AT$4,'[1]INTERNAL PARAMETERS-1'!$B$5:$J$44,4, FALSE))</f>
        <v>0</v>
      </c>
      <c r="CI166" s="48">
        <f t="shared" si="2"/>
        <v>3.7469905496163354</v>
      </c>
    </row>
    <row r="167" spans="3:87" x14ac:dyDescent="0.4">
      <c r="C167" s="33" t="s">
        <v>8</v>
      </c>
      <c r="D167" s="32" t="s">
        <v>71</v>
      </c>
      <c r="E167" s="32" t="s">
        <v>88</v>
      </c>
      <c r="F167" s="143">
        <f>AEB!AF167</f>
        <v>20.140074204187801</v>
      </c>
      <c r="G167" s="51">
        <f>$F167*'[1]INTERNAL PARAMETERS-2'!F167*VLOOKUP(G$4,'[1]INTERNAL PARAMETERS-1'!$B$5:$J$44,4, FALSE)</f>
        <v>2.537649349727663E-2</v>
      </c>
      <c r="H167" s="50">
        <f>$F167*'[1]INTERNAL PARAMETERS-2'!G167*VLOOKUP(H$4,'[1]INTERNAL PARAMETERS-1'!$B$5:$J$44,4, FALSE)</f>
        <v>1.6917662331517754E-2</v>
      </c>
      <c r="I167" s="50">
        <f>$F167*'[1]INTERNAL PARAMETERS-2'!H167*VLOOKUP(I$4,'[1]INTERNAL PARAMETERS-1'!$B$5:$J$44,4, FALSE)</f>
        <v>0.23415414191866454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1.015039599816861E-2</v>
      </c>
      <c r="N167" s="50">
        <f>$F167*'[1]INTERNAL PARAMETERS-2'!M167*VLOOKUP(N$4,'[1]INTERNAL PARAMETERS-1'!$B$5:$J$44,4, FALSE)</f>
        <v>8.5432482867857318E-2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8.4586297650168354E-2</v>
      </c>
      <c r="S167" s="50">
        <f>$F167*'[1]INTERNAL PARAMETERS-2'!R167*VLOOKUP(S$4,'[1]INTERNAL PARAMETERS-1'!$B$5:$J$44,4, FALSE)</f>
        <v>0.22726593443971926</v>
      </c>
      <c r="T167" s="50">
        <f>$F167*'[1]INTERNAL PARAMETERS-2'!S167*VLOOKUP(T$4,'[1]INTERNAL PARAMETERS-1'!$B$5:$J$44,4, FALSE)</f>
        <v>8.4586297650168351E-3</v>
      </c>
      <c r="U167" s="50">
        <f>$F167*'[1]INTERNAL PARAMETERS-2'!T167*VLOOKUP(U$4,'[1]INTERNAL PARAMETERS-1'!$B$5:$J$44,4, FALSE)</f>
        <v>6.7670649326071024E-3</v>
      </c>
      <c r="V167" s="50">
        <f>$F167*'[1]INTERNAL PARAMETERS-2'!U167*VLOOKUP(V$4,'[1]INTERNAL PARAMETERS-1'!$B$5:$J$44,4, FALSE)</f>
        <v>0.16748153396978208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8.4588311657588771E-3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4.448928696454626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0.19285752396520359</v>
      </c>
      <c r="BB167" s="50">
        <f>$F167*'[1]INTERNAL PARAMETERS-2'!M167*(1-VLOOKUP(N$4,'[1]INTERNAL PARAMETERS-1'!$B$5:$J$44,4, FALSE))</f>
        <v>1.6232171744892887</v>
      </c>
      <c r="BC167" s="50">
        <f>$F167*'[1]INTERNAL PARAMETERS-2'!N167*(1-VLOOKUP(O$4,'[1]INTERNAL PARAMETERS-1'!$B$5:$J$44,4, FALSE))</f>
        <v>0.30451187994505829</v>
      </c>
      <c r="BD167" s="50">
        <f>$F167*'[1]INTERNAL PARAMETERS-2'!O167*(1-VLOOKUP(P$4,'[1]INTERNAL PARAMETERS-1'!$B$5:$J$44,4, FALSE))</f>
        <v>0.49060213757691273</v>
      </c>
      <c r="BE167" s="50">
        <f>$F167*'[1]INTERNAL PARAMETERS-2'!P167*(1-VLOOKUP(Q$4,'[1]INTERNAL PARAMETERS-1'!$B$5:$J$44,4, FALSE))</f>
        <v>0.16917259530033671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4.3180527543546656</v>
      </c>
      <c r="BH167" s="50">
        <f>$F167*'[1]INTERNAL PARAMETERS-2'!S167*(1-VLOOKUP(T$4,'[1]INTERNAL PARAMETERS-1'!$B$5:$J$44,4, FALSE))</f>
        <v>7.6127667885151518E-2</v>
      </c>
      <c r="BI167" s="50">
        <f>$F167*'[1]INTERNAL PARAMETERS-2'!T167*(1-VLOOKUP(U$4,'[1]INTERNAL PARAMETERS-1'!$B$5:$J$44,4, FALSE))</f>
        <v>2.7068259730428409E-2</v>
      </c>
      <c r="BJ167" s="50">
        <f>$F167*'[1]INTERNAL PARAMETERS-2'!U167*(1-VLOOKUP(V$4,'[1]INTERNAL PARAMETERS-1'!$B$5:$J$44,4, FALSE))</f>
        <v>0.94906202582876509</v>
      </c>
      <c r="BK167" s="50">
        <f>$F167*'[1]INTERNAL PARAMETERS-2'!V167*(1-VLOOKUP(W$4,'[1]INTERNAL PARAMETERS-1'!$B$5:$J$44,4, FALSE))</f>
        <v>0.27067655528202278</v>
      </c>
      <c r="BL167" s="50">
        <f>$F167*'[1]INTERNAL PARAMETERS-2'!W167*(1-VLOOKUP(X$4,'[1]INTERNAL PARAMETERS-1'!$B$5:$J$44,4, FALSE))</f>
        <v>4.229415582879438E-2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1.4464319332408819</v>
      </c>
      <c r="BO167" s="50">
        <f>$F167*'[1]INTERNAL PARAMETERS-2'!Z167*(1-VLOOKUP(AA$4,'[1]INTERNAL PARAMETERS-1'!$B$5:$J$44,4, FALSE))</f>
        <v>0.60056492872435774</v>
      </c>
      <c r="BP167" s="50">
        <f>$F167*'[1]INTERNAL PARAMETERS-2'!AA167*(1-VLOOKUP(AB$4,'[1]INTERNAL PARAMETERS-1'!$B$5:$J$44,4, FALSE))</f>
        <v>0.14379811581048049</v>
      </c>
      <c r="BQ167" s="50">
        <f>$F167*'[1]INTERNAL PARAMETERS-2'!AB167*(1-VLOOKUP(AC$4,'[1]INTERNAL PARAMETERS-1'!$B$5:$J$44,4, FALSE))</f>
        <v>1.8693634214917239</v>
      </c>
      <c r="BR167" s="50">
        <f>$F167*'[1]INTERNAL PARAMETERS-2'!AC167*(1-VLOOKUP(AD$4,'[1]INTERNAL PARAMETERS-1'!$B$5:$J$44,4, FALSE))</f>
        <v>7.6127466484409476E-2</v>
      </c>
      <c r="BS167" s="50">
        <f>$F167*'[1]INTERNAL PARAMETERS-2'!AD167*(1-VLOOKUP(AE$4,'[1]INTERNAL PARAMETERS-1'!$B$5:$J$44,4, FALSE))</f>
        <v>7.6127466484409476E-2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3.3835324663035508E-2</v>
      </c>
      <c r="CA167" s="50">
        <f>$F167*'[1]INTERNAL PARAMETERS-2'!AL167*(1-VLOOKUP(AM$4,'[1]INTERNAL PARAMETERS-1'!$B$5:$J$44,4, FALSE))</f>
        <v>8.4588311657588771E-3</v>
      </c>
      <c r="CB167" s="50">
        <f>$F167*'[1]INTERNAL PARAMETERS-2'!AM167*(1-VLOOKUP(AN$4,'[1]INTERNAL PARAMETERS-1'!$B$5:$J$44,4, FALSE))</f>
        <v>3.3835324663035508E-2</v>
      </c>
      <c r="CC167" s="50">
        <f>$F167*'[1]INTERNAL PARAMETERS-2'!AN167*(1-VLOOKUP(AO$4,'[1]INTERNAL PARAMETERS-1'!$B$5:$J$44,4, FALSE))</f>
        <v>0.13533928464472161</v>
      </c>
      <c r="CD167" s="50">
        <f>$F167*'[1]INTERNAL PARAMETERS-2'!AO167*(1-VLOOKUP(AP$4,'[1]INTERNAL PARAMETERS-1'!$B$5:$J$44,4, FALSE))</f>
        <v>1.5141005685595326</v>
      </c>
      <c r="CE167" s="50">
        <f>$F167*'[1]INTERNAL PARAMETERS-2'!AP167*(1-VLOOKUP(AQ$4,'[1]INTERNAL PARAMETERS-1'!$B$5:$J$44,4, FALSE))</f>
        <v>0.2030079199633722</v>
      </c>
      <c r="CF167" s="50">
        <f>$F167*'[1]INTERNAL PARAMETERS-2'!AQ167*(1-VLOOKUP(AR$4,'[1]INTERNAL PARAMETERS-1'!$B$5:$J$44,4, FALSE))</f>
        <v>0.2030079199633722</v>
      </c>
      <c r="CG167" s="50">
        <f>$F167*'[1]INTERNAL PARAMETERS-2'!AR167*(1-VLOOKUP(AS$4,'[1]INTERNAL PARAMETERS-1'!$B$5:$J$44,4, FALSE))</f>
        <v>8.4588311657588771E-3</v>
      </c>
      <c r="CH167" s="49">
        <f>$F167*'[1]INTERNAL PARAMETERS-2'!AS167*(1-VLOOKUP(AT$4,'[1]INTERNAL PARAMETERS-1'!$B$5:$J$44,4, FALSE))</f>
        <v>0</v>
      </c>
      <c r="CI167" s="48">
        <f t="shared" si="2"/>
        <v>20.140078232202633</v>
      </c>
    </row>
    <row r="168" spans="3:87" x14ac:dyDescent="0.4">
      <c r="C168" s="33" t="s">
        <v>8</v>
      </c>
      <c r="D168" s="32" t="s">
        <v>71</v>
      </c>
      <c r="E168" s="32" t="s">
        <v>87</v>
      </c>
      <c r="F168" s="143">
        <f>AEB!AF168</f>
        <v>55.268110606840935</v>
      </c>
      <c r="G168" s="51">
        <f>$F168*'[1]INTERNAL PARAMETERS-2'!F168*VLOOKUP(G$4,'[1]INTERNAL PARAMETERS-1'!$B$5:$J$44,4, FALSE)</f>
        <v>8.4267288242250368E-2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0.55667837216804916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1.6853733989003108E-2</v>
      </c>
      <c r="N168" s="50">
        <f>$F168*'[1]INTERNAL PARAMETERS-2'!M168*VLOOKUP(N$4,'[1]INTERNAL PARAMETERS-1'!$B$5:$J$44,4, FALSE)</f>
        <v>0.17335229768609911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7.2229893752080415E-2</v>
      </c>
      <c r="S168" s="50">
        <f>$F168*'[1]INTERNAL PARAMETERS-2'!R168*VLOOKUP(S$4,'[1]INTERNAL PARAMETERS-1'!$B$5:$J$44,4, FALSE)</f>
        <v>0.43106887914856351</v>
      </c>
      <c r="T168" s="50">
        <f>$F168*'[1]INTERNAL PARAMETERS-2'!S168*VLOOKUP(T$4,'[1]INTERNAL PARAMETERS-1'!$B$5:$J$44,4, FALSE)</f>
        <v>1.8057749778573138E-2</v>
      </c>
      <c r="U168" s="50">
        <f>$F168*'[1]INTERNAL PARAMETERS-2'!T168*VLOOKUP(U$4,'[1]INTERNAL PARAMETERS-1'!$B$5:$J$44,4, FALSE)</f>
        <v>3.3706915296900147E-2</v>
      </c>
      <c r="V168" s="50">
        <f>$F168*'[1]INTERNAL PARAMETERS-2'!U168*VLOOKUP(V$4,'[1]INTERNAL PARAMETERS-1'!$B$5:$J$44,4, FALSE)</f>
        <v>0.3774029910682149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1.2037394490169957E-2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1.2037394490169957E-2</v>
      </c>
      <c r="AI168" s="50">
        <f>$F168*'[1]INTERNAL PARAMETERS-2'!AH168*VLOOKUP(AI$4,'[1]INTERNAL PARAMETERS-1'!$B$5:$J$44,4, FALSE)</f>
        <v>7.2229893752080415E-2</v>
      </c>
      <c r="AJ168" s="50">
        <f>$F168*'[1]INTERNAL PARAMETERS-2'!AI168*VLOOKUP(AJ$4,'[1]INTERNAL PARAMETERS-1'!$B$5:$J$44,4, FALSE)</f>
        <v>1.2037394490169957E-2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10.576889071192934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0.32022094579105903</v>
      </c>
      <c r="BB168" s="50">
        <f>$F168*'[1]INTERNAL PARAMETERS-2'!M168*(1-VLOOKUP(N$4,'[1]INTERNAL PARAMETERS-1'!$B$5:$J$44,4, FALSE))</f>
        <v>3.2936936560358827</v>
      </c>
      <c r="BC168" s="50">
        <f>$F168*'[1]INTERNAL PARAMETERS-2'!N168*(1-VLOOKUP(O$4,'[1]INTERNAL PARAMETERS-1'!$B$5:$J$44,4, FALSE))</f>
        <v>0.56580175552647338</v>
      </c>
      <c r="BD168" s="50">
        <f>$F168*'[1]INTERNAL PARAMETERS-2'!O168*(1-VLOOKUP(P$4,'[1]INTERNAL PARAMETERS-1'!$B$5:$J$44,4, FALSE))</f>
        <v>2.1067153669226237</v>
      </c>
      <c r="BE168" s="50">
        <f>$F168*'[1]INTERNAL PARAMETERS-2'!P168*(1-VLOOKUP(Q$4,'[1]INTERNAL PARAMETERS-1'!$B$5:$J$44,4, FALSE))</f>
        <v>0.61395686029821395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8.1903087038227067</v>
      </c>
      <c r="BH168" s="50">
        <f>$F168*'[1]INTERNAL PARAMETERS-2'!S168*(1-VLOOKUP(T$4,'[1]INTERNAL PARAMETERS-1'!$B$5:$J$44,4, FALSE))</f>
        <v>0.16251974800715824</v>
      </c>
      <c r="BI168" s="50">
        <f>$F168*'[1]INTERNAL PARAMETERS-2'!T168*(1-VLOOKUP(U$4,'[1]INTERNAL PARAMETERS-1'!$B$5:$J$44,4, FALSE))</f>
        <v>0.13482766118760059</v>
      </c>
      <c r="BJ168" s="50">
        <f>$F168*'[1]INTERNAL PARAMETERS-2'!U168*(1-VLOOKUP(V$4,'[1]INTERNAL PARAMETERS-1'!$B$5:$J$44,4, FALSE))</f>
        <v>2.138616949386551</v>
      </c>
      <c r="BK168" s="50">
        <f>$F168*'[1]INTERNAL PARAMETERS-2'!V168*(1-VLOOKUP(W$4,'[1]INTERNAL PARAMETERS-1'!$B$5:$J$44,4, FALSE))</f>
        <v>1.215876326106258</v>
      </c>
      <c r="BL168" s="50">
        <f>$F168*'[1]INTERNAL PARAMETERS-2'!W168*(1-VLOOKUP(X$4,'[1]INTERNAL PARAMETERS-1'!$B$5:$J$44,4, FALSE))</f>
        <v>0.20465228676607128</v>
      </c>
      <c r="BM168" s="50">
        <f>$F168*'[1]INTERNAL PARAMETERS-2'!X168*(1-VLOOKUP(Y$4,'[1]INTERNAL PARAMETERS-1'!$B$5:$J$44,4, FALSE))</f>
        <v>2.4074788980339913E-2</v>
      </c>
      <c r="BN168" s="50">
        <f>$F168*'[1]INTERNAL PARAMETERS-2'!Y168*(1-VLOOKUP(Z$4,'[1]INTERNAL PARAMETERS-1'!$B$5:$J$44,4, FALSE))</f>
        <v>5.8265687121824161</v>
      </c>
      <c r="BO168" s="50">
        <f>$F168*'[1]INTERNAL PARAMETERS-2'!Z168*(1-VLOOKUP(AA$4,'[1]INTERNAL PARAMETERS-1'!$B$5:$J$44,4, FALSE))</f>
        <v>5.6941463191684258</v>
      </c>
      <c r="BP168" s="50">
        <f>$F168*'[1]INTERNAL PARAMETERS-2'!AA168*(1-VLOOKUP(AB$4,'[1]INTERNAL PARAMETERS-1'!$B$5:$J$44,4, FALSE))</f>
        <v>0.54172696654613339</v>
      </c>
      <c r="BQ168" s="50">
        <f>$F168*'[1]INTERNAL PARAMETERS-2'!AB168*(1-VLOOKUP(AC$4,'[1]INTERNAL PARAMETERS-1'!$B$5:$J$44,4, FALSE))</f>
        <v>6.1756807864526486</v>
      </c>
      <c r="BR168" s="50">
        <f>$F168*'[1]INTERNAL PARAMETERS-2'!AC168*(1-VLOOKUP(AD$4,'[1]INTERNAL PARAMETERS-1'!$B$5:$J$44,4, FALSE))</f>
        <v>0.32503728528989223</v>
      </c>
      <c r="BS168" s="50">
        <f>$F168*'[1]INTERNAL PARAMETERS-2'!AD168*(1-VLOOKUP(AE$4,'[1]INTERNAL PARAMETERS-1'!$B$5:$J$44,4, FALSE))</f>
        <v>9.6304682732420321E-2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2.4074788980339913E-2</v>
      </c>
      <c r="CA168" s="50">
        <f>$F168*'[1]INTERNAL PARAMETERS-2'!AL168*(1-VLOOKUP(AM$4,'[1]INTERNAL PARAMETERS-1'!$B$5:$J$44,4, FALSE))</f>
        <v>3.6117710281570549E-2</v>
      </c>
      <c r="CB168" s="50">
        <f>$F168*'[1]INTERNAL PARAMETERS-2'!AM168*(1-VLOOKUP(AN$4,'[1]INTERNAL PARAMETERS-1'!$B$5:$J$44,4, FALSE))</f>
        <v>0.13242239301399089</v>
      </c>
      <c r="CC168" s="50">
        <f>$F168*'[1]INTERNAL PARAMETERS-2'!AN168*(1-VLOOKUP(AO$4,'[1]INTERNAL PARAMETERS-1'!$B$5:$J$44,4, FALSE))</f>
        <v>0.34911207427023211</v>
      </c>
      <c r="CD168" s="50">
        <f>$F168*'[1]INTERNAL PARAMETERS-2'!AO168*(1-VLOOKUP(AP$4,'[1]INTERNAL PARAMETERS-1'!$B$5:$J$44,4, FALSE))</f>
        <v>4.1532327077722764</v>
      </c>
      <c r="CE168" s="50">
        <f>$F168*'[1]INTERNAL PARAMETERS-2'!AP168*(1-VLOOKUP(AQ$4,'[1]INTERNAL PARAMETERS-1'!$B$5:$J$44,4, FALSE))</f>
        <v>0.40930457353214256</v>
      </c>
      <c r="CF168" s="50">
        <f>$F168*'[1]INTERNAL PARAMETERS-2'!AQ168*(1-VLOOKUP(AR$4,'[1]INTERNAL PARAMETERS-1'!$B$5:$J$44,4, FALSE))</f>
        <v>8.4267288242250368E-2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55.268110606840942</v>
      </c>
    </row>
    <row r="169" spans="3:87" x14ac:dyDescent="0.4">
      <c r="C169" s="33" t="s">
        <v>8</v>
      </c>
      <c r="D169" s="32" t="s">
        <v>71</v>
      </c>
      <c r="E169" s="32" t="s">
        <v>86</v>
      </c>
      <c r="F169" s="143">
        <f>AEB!AF169</f>
        <v>68.850951349200159</v>
      </c>
      <c r="G169" s="51">
        <f>$F169*'[1]INTERNAL PARAMETERS-2'!F169*VLOOKUP(G$4,'[1]INTERNAL PARAMETERS-1'!$B$5:$J$44,4, FALSE)</f>
        <v>0.20815708121403684</v>
      </c>
      <c r="H169" s="50">
        <f>$F169*'[1]INTERNAL PARAMETERS-2'!G169*VLOOKUP(H$4,'[1]INTERNAL PARAMETERS-1'!$B$5:$J$44,4, FALSE)</f>
        <v>0.20815708121403684</v>
      </c>
      <c r="I169" s="50">
        <f>$F169*'[1]INTERNAL PARAMETERS-2'!H169*VLOOKUP(I$4,'[1]INTERNAL PARAMETERS-1'!$B$5:$J$44,4, FALSE)</f>
        <v>0.84006181781856393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3.061147722461114E-2</v>
      </c>
      <c r="N169" s="50">
        <f>$F169*'[1]INTERNAL PARAMETERS-2'!M169*VLOOKUP(N$4,'[1]INTERNAL PARAMETERS-1'!$B$5:$J$44,4, FALSE)</f>
        <v>0.17387206148018913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4.8980566789820996E-2</v>
      </c>
      <c r="S169" s="50">
        <f>$F169*'[1]INTERNAL PARAMETERS-2'!R169*VLOOKUP(S$4,'[1]INTERNAL PARAMETERS-1'!$B$5:$J$44,4, FALSE)</f>
        <v>0.56499744761191462</v>
      </c>
      <c r="T169" s="50">
        <f>$F169*'[1]INTERNAL PARAMETERS-2'!S169*VLOOKUP(T$4,'[1]INTERNAL PARAMETERS-1'!$B$5:$J$44,4, FALSE)</f>
        <v>9.7954248484507078E-3</v>
      </c>
      <c r="U169" s="50">
        <f>$F169*'[1]INTERNAL PARAMETERS-2'!T169*VLOOKUP(U$4,'[1]INTERNAL PARAMETERS-1'!$B$5:$J$44,4, FALSE)</f>
        <v>3.4285019733847712E-2</v>
      </c>
      <c r="V169" s="50">
        <f>$F169*'[1]INTERNAL PARAMETERS-2'!U169*VLOOKUP(V$4,'[1]INTERNAL PARAMETERS-1'!$B$5:$J$44,4, FALSE)</f>
        <v>0.3526425238941171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1.224169914988779E-2</v>
      </c>
      <c r="AG169" s="50">
        <f>$F169*'[1]INTERNAL PARAMETERS-2'!AF169*VLOOKUP(AG$4,'[1]INTERNAL PARAMETERS-1'!$B$5:$J$44,4, FALSE)</f>
        <v>2.4490283394910498E-2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1.224169914988779E-2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15.961174538552712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0.58161806726761156</v>
      </c>
      <c r="BB169" s="50">
        <f>$F169*'[1]INTERNAL PARAMETERS-2'!M169*(1-VLOOKUP(N$4,'[1]INTERNAL PARAMETERS-1'!$B$5:$J$44,4, FALSE))</f>
        <v>3.3035691681235932</v>
      </c>
      <c r="BC169" s="50">
        <f>$F169*'[1]INTERNAL PARAMETERS-2'!N169*(1-VLOOKUP(O$4,'[1]INTERNAL PARAMETERS-1'!$B$5:$J$44,4, FALSE))</f>
        <v>0.95507285673556486</v>
      </c>
      <c r="BD169" s="50">
        <f>$F169*'[1]INTERNAL PARAMETERS-2'!O169*(1-VLOOKUP(P$4,'[1]INTERNAL PARAMETERS-1'!$B$5:$J$44,4, FALSE))</f>
        <v>2.7305254540822546</v>
      </c>
      <c r="BE169" s="50">
        <f>$F169*'[1]INTERNAL PARAMETERS-2'!P169*(1-VLOOKUP(Q$4,'[1]INTERNAL PARAMETERS-1'!$B$5:$J$44,4, FALSE))</f>
        <v>1.3836287183135263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10.734951504626377</v>
      </c>
      <c r="BH169" s="50">
        <f>$F169*'[1]INTERNAL PARAMETERS-2'!S169*(1-VLOOKUP(T$4,'[1]INTERNAL PARAMETERS-1'!$B$5:$J$44,4, FALSE))</f>
        <v>8.8158823636056358E-2</v>
      </c>
      <c r="BI169" s="50">
        <f>$F169*'[1]INTERNAL PARAMETERS-2'!T169*(1-VLOOKUP(U$4,'[1]INTERNAL PARAMETERS-1'!$B$5:$J$44,4, FALSE))</f>
        <v>0.13714007893539085</v>
      </c>
      <c r="BJ169" s="50">
        <f>$F169*'[1]INTERNAL PARAMETERS-2'!U169*(1-VLOOKUP(V$4,'[1]INTERNAL PARAMETERS-1'!$B$5:$J$44,4, FALSE))</f>
        <v>1.9983076353999969</v>
      </c>
      <c r="BK169" s="50">
        <f>$F169*'[1]INTERNAL PARAMETERS-2'!V169*(1-VLOOKUP(W$4,'[1]INTERNAL PARAMETERS-1'!$B$5:$J$44,4, FALSE))</f>
        <v>1.3346550366188403</v>
      </c>
      <c r="BL169" s="50">
        <f>$F169*'[1]INTERNAL PARAMETERS-2'!W169*(1-VLOOKUP(X$4,'[1]INTERNAL PARAMETERS-1'!$B$5:$J$44,4, FALSE))</f>
        <v>0.89385059079585616</v>
      </c>
      <c r="BM169" s="50">
        <f>$F169*'[1]INTERNAL PARAMETERS-2'!X169*(1-VLOOKUP(Y$4,'[1]INTERNAL PARAMETERS-1'!$B$5:$J$44,4, FALSE))</f>
        <v>9.7954248484507067E-2</v>
      </c>
      <c r="BN169" s="50">
        <f>$F169*'[1]INTERNAL PARAMETERS-2'!Y169*(1-VLOOKUP(Z$4,'[1]INTERNAL PARAMETERS-1'!$B$5:$J$44,4, FALSE))</f>
        <v>4.5672072024637878</v>
      </c>
      <c r="BO169" s="50">
        <f>$F169*'[1]INTERNAL PARAMETERS-2'!Z169*(1-VLOOKUP(AA$4,'[1]INTERNAL PARAMETERS-1'!$B$5:$J$44,4, FALSE))</f>
        <v>6.6365294303591336</v>
      </c>
      <c r="BP169" s="50">
        <f>$F169*'[1]INTERNAL PARAMETERS-2'!AA169*(1-VLOOKUP(AB$4,'[1]INTERNAL PARAMETERS-1'!$B$5:$J$44,4, FALSE))</f>
        <v>0.97956314013047541</v>
      </c>
      <c r="BQ169" s="50">
        <f>$F169*'[1]INTERNAL PARAMETERS-2'!AB169*(1-VLOOKUP(AC$4,'[1]INTERNAL PARAMETERS-1'!$B$5:$J$44,4, FALSE))</f>
        <v>7.7752690849138251</v>
      </c>
      <c r="BR169" s="50">
        <f>$F169*'[1]INTERNAL PARAMETERS-2'!AC169*(1-VLOOKUP(AD$4,'[1]INTERNAL PARAMETERS-1'!$B$5:$J$44,4, FALSE))</f>
        <v>0.6244712436421106</v>
      </c>
      <c r="BS169" s="50">
        <f>$F169*'[1]INTERNAL PARAMETERS-2'!AD169*(1-VLOOKUP(AE$4,'[1]INTERNAL PARAMETERS-1'!$B$5:$J$44,4, FALSE))</f>
        <v>0.13469311612444027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0.19591538206414905</v>
      </c>
      <c r="CA169" s="50">
        <f>$F169*'[1]INTERNAL PARAMETERS-2'!AL169*(1-VLOOKUP(AM$4,'[1]INTERNAL PARAMETERS-1'!$B$5:$J$44,4, FALSE))</f>
        <v>9.7954248484507067E-2</v>
      </c>
      <c r="CB169" s="50">
        <f>$F169*'[1]INTERNAL PARAMETERS-2'!AM169*(1-VLOOKUP(AN$4,'[1]INTERNAL PARAMETERS-1'!$B$5:$J$44,4, FALSE))</f>
        <v>0.30611132969854393</v>
      </c>
      <c r="CC169" s="50">
        <f>$F169*'[1]INTERNAL PARAMETERS-2'!AN169*(1-VLOOKUP(AO$4,'[1]INTERNAL PARAMETERS-1'!$B$5:$J$44,4, FALSE))</f>
        <v>0.84487002400603517</v>
      </c>
      <c r="CD169" s="50">
        <f>$F169*'[1]INTERNAL PARAMETERS-2'!AO169*(1-VLOOKUP(AP$4,'[1]INTERNAL PARAMETERS-1'!$B$5:$J$44,4, FALSE))</f>
        <v>3.2815327326347683</v>
      </c>
      <c r="CE169" s="50">
        <f>$F169*'[1]INTERNAL PARAMETERS-2'!AP169*(1-VLOOKUP(AQ$4,'[1]INTERNAL PARAMETERS-1'!$B$5:$J$44,4, FALSE))</f>
        <v>0.46529472921789466</v>
      </c>
      <c r="CF169" s="50">
        <f>$F169*'[1]INTERNAL PARAMETERS-2'!AQ169*(1-VLOOKUP(AR$4,'[1]INTERNAL PARAMETERS-1'!$B$5:$J$44,4, FALSE))</f>
        <v>0.22039878036392463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68.850951349200159</v>
      </c>
    </row>
    <row r="170" spans="3:87" x14ac:dyDescent="0.4">
      <c r="C170" s="33" t="s">
        <v>8</v>
      </c>
      <c r="D170" s="32" t="s">
        <v>71</v>
      </c>
      <c r="E170" s="32" t="s">
        <v>85</v>
      </c>
      <c r="F170" s="143">
        <f>AEB!AF170</f>
        <v>111.00459503238392</v>
      </c>
      <c r="G170" s="51">
        <f>$F170*'[1]INTERNAL PARAMETERS-2'!F170*VLOOKUP(G$4,'[1]INTERNAL PARAMETERS-1'!$B$5:$J$44,4, FALSE)</f>
        <v>0.51930169648049851</v>
      </c>
      <c r="H170" s="50">
        <f>$F170*'[1]INTERNAL PARAMETERS-2'!G170*VLOOKUP(H$4,'[1]INTERNAL PARAMETERS-1'!$B$5:$J$44,4, FALSE)</f>
        <v>0.56140573937628169</v>
      </c>
      <c r="I170" s="50">
        <f>$F170*'[1]INTERNAL PARAMETERS-2'!H170*VLOOKUP(I$4,'[1]INTERNAL PARAMETERS-1'!$B$5:$J$44,4, FALSE)</f>
        <v>1.5058195133604002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1.4030980812093329E-2</v>
      </c>
      <c r="M170" s="50">
        <f>$F170*'[1]INTERNAL PARAMETERS-2'!L170*VLOOKUP(M$4,'[1]INTERNAL PARAMETERS-1'!$B$5:$J$44,4, FALSE)</f>
        <v>4.2105707964708708E-2</v>
      </c>
      <c r="N170" s="50">
        <f>$F170*'[1]INTERNAL PARAMETERS-2'!M170*VLOOKUP(N$4,'[1]INTERNAL PARAMETERS-1'!$B$5:$J$44,4, FALSE)</f>
        <v>0.3108800238706696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9.8250167063163002E-2</v>
      </c>
      <c r="S170" s="50">
        <f>$F170*'[1]INTERNAL PARAMETERS-2'!R170*VLOOKUP(S$4,'[1]INTERNAL PARAMETERS-1'!$B$5:$J$44,4, FALSE)</f>
        <v>0.69139489527407916</v>
      </c>
      <c r="T170" s="50">
        <f>$F170*'[1]INTERNAL PARAMETERS-2'!S170*VLOOKUP(T$4,'[1]INTERNAL PARAMETERS-1'!$B$5:$J$44,4, FALSE)</f>
        <v>1.5438519077103955E-2</v>
      </c>
      <c r="U170" s="50">
        <f>$F170*'[1]INTERNAL PARAMETERS-2'!T170*VLOOKUP(U$4,'[1]INTERNAL PARAMETERS-1'!$B$5:$J$44,4, FALSE)</f>
        <v>4.4912459150102536E-2</v>
      </c>
      <c r="V170" s="50">
        <f>$F170*'[1]INTERNAL PARAMETERS-2'!U170*VLOOKUP(V$4,'[1]INTERNAL PARAMETERS-1'!$B$5:$J$44,4, FALSE)</f>
        <v>0.53684819281726737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4.210404289578322E-2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28.6105707538476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0.80000845132946541</v>
      </c>
      <c r="BB170" s="50">
        <f>$F170*'[1]INTERNAL PARAMETERS-2'!M170*(1-VLOOKUP(N$4,'[1]INTERNAL PARAMETERS-1'!$B$5:$J$44,4, FALSE))</f>
        <v>5.9067204535427216</v>
      </c>
      <c r="BC170" s="50">
        <f>$F170*'[1]INTERNAL PARAMETERS-2'!N170*(1-VLOOKUP(O$4,'[1]INTERNAL PARAMETERS-1'!$B$5:$J$44,4, FALSE))</f>
        <v>2.4000192487356693</v>
      </c>
      <c r="BD170" s="50">
        <f>$F170*'[1]INTERNAL PARAMETERS-2'!O170*(1-VLOOKUP(P$4,'[1]INTERNAL PARAMETERS-1'!$B$5:$J$44,4, FALSE))</f>
        <v>4.9263617266181914</v>
      </c>
      <c r="BE170" s="50">
        <f>$F170*'[1]INTERNAL PARAMETERS-2'!P170*(1-VLOOKUP(Q$4,'[1]INTERNAL PARAMETERS-1'!$B$5:$J$44,4, FALSE))</f>
        <v>4.0842475673240175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13.136503010207502</v>
      </c>
      <c r="BH170" s="50">
        <f>$F170*'[1]INTERNAL PARAMETERS-2'!S170*(1-VLOOKUP(T$4,'[1]INTERNAL PARAMETERS-1'!$B$5:$J$44,4, FALSE))</f>
        <v>0.1389466716939356</v>
      </c>
      <c r="BI170" s="50">
        <f>$F170*'[1]INTERNAL PARAMETERS-2'!T170*(1-VLOOKUP(U$4,'[1]INTERNAL PARAMETERS-1'!$B$5:$J$44,4, FALSE))</f>
        <v>0.17964983660041015</v>
      </c>
      <c r="BJ170" s="50">
        <f>$F170*'[1]INTERNAL PARAMETERS-2'!U170*(1-VLOOKUP(V$4,'[1]INTERNAL PARAMETERS-1'!$B$5:$J$44,4, FALSE))</f>
        <v>3.0421397592978483</v>
      </c>
      <c r="BK170" s="50">
        <f>$F170*'[1]INTERNAL PARAMETERS-2'!V170*(1-VLOOKUP(W$4,'[1]INTERNAL PARAMETERS-1'!$B$5:$J$44,4, FALSE))</f>
        <v>3.1719563030503704</v>
      </c>
      <c r="BL170" s="50">
        <f>$F170*'[1]INTERNAL PARAMETERS-2'!W170*(1-VLOOKUP(X$4,'[1]INTERNAL PARAMETERS-1'!$B$5:$J$44,4, FALSE))</f>
        <v>3.9579354386366683</v>
      </c>
      <c r="BM170" s="50">
        <f>$F170*'[1]INTERNAL PARAMETERS-2'!X170*(1-VLOOKUP(Y$4,'[1]INTERNAL PARAMETERS-1'!$B$5:$J$44,4, FALSE))</f>
        <v>0.61755186354366143</v>
      </c>
      <c r="BN170" s="50">
        <f>$F170*'[1]INTERNAL PARAMETERS-2'!Y170*(1-VLOOKUP(Z$4,'[1]INTERNAL PARAMETERS-1'!$B$5:$J$44,4, FALSE))</f>
        <v>4.5053101972008571</v>
      </c>
      <c r="BO170" s="50">
        <f>$F170*'[1]INTERNAL PARAMETERS-2'!Z170*(1-VLOOKUP(AA$4,'[1]INTERNAL PARAMETERS-1'!$B$5:$J$44,4, FALSE))</f>
        <v>4.1403936914913979</v>
      </c>
      <c r="BP170" s="50">
        <f>$F170*'[1]INTERNAL PARAMETERS-2'!AA170*(1-VLOOKUP(AB$4,'[1]INTERNAL PARAMETERS-1'!$B$5:$J$44,4, FALSE))</f>
        <v>1.6982592994004415</v>
      </c>
      <c r="BQ170" s="50">
        <f>$F170*'[1]INTERNAL PARAMETERS-2'!AB170*(1-VLOOKUP(AC$4,'[1]INTERNAL PARAMETERS-1'!$B$5:$J$44,4, FALSE))</f>
        <v>13.572065615310445</v>
      </c>
      <c r="BR170" s="50">
        <f>$F170*'[1]INTERNAL PARAMETERS-2'!AC170*(1-VLOOKUP(AD$4,'[1]INTERNAL PARAMETERS-1'!$B$5:$J$44,4, FALSE))</f>
        <v>1.2070306650036331</v>
      </c>
      <c r="BS170" s="50">
        <f>$F170*'[1]INTERNAL PARAMETERS-2'!AD170*(1-VLOOKUP(AE$4,'[1]INTERNAL PARAMETERS-1'!$B$5:$J$44,4, FALSE))</f>
        <v>0.26666633864629591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0.67368688725153791</v>
      </c>
      <c r="CA170" s="50">
        <f>$F170*'[1]INTERNAL PARAMETERS-2'!AL170*(1-VLOOKUP(AM$4,'[1]INTERNAL PARAMETERS-1'!$B$5:$J$44,4, FALSE))</f>
        <v>0.29473940072998578</v>
      </c>
      <c r="CB170" s="50">
        <f>$F170*'[1]INTERNAL PARAMETERS-2'!AM170*(1-VLOOKUP(AN$4,'[1]INTERNAL PARAMETERS-1'!$B$5:$J$44,4, FALSE))</f>
        <v>0.8421141592941741</v>
      </c>
      <c r="CC170" s="50">
        <f>$F170*'[1]INTERNAL PARAMETERS-2'!AN170*(1-VLOOKUP(AO$4,'[1]INTERNAL PARAMETERS-1'!$B$5:$J$44,4, FALSE))</f>
        <v>1.6421242756925651</v>
      </c>
      <c r="CD170" s="50">
        <f>$F170*'[1]INTERNAL PARAMETERS-2'!AO170*(1-VLOOKUP(AP$4,'[1]INTERNAL PARAMETERS-1'!$B$5:$J$44,4, FALSE))</f>
        <v>5.5860176330576365</v>
      </c>
      <c r="CE170" s="50">
        <f>$F170*'[1]INTERNAL PARAMETERS-2'!AP170*(1-VLOOKUP(AQ$4,'[1]INTERNAL PARAMETERS-1'!$B$5:$J$44,4, FALSE))</f>
        <v>0.58947880145997156</v>
      </c>
      <c r="CF170" s="50">
        <f>$F170*'[1]INTERNAL PARAMETERS-2'!AQ170*(1-VLOOKUP(AR$4,'[1]INTERNAL PARAMETERS-1'!$B$5:$J$44,4, FALSE))</f>
        <v>0.58947880145997156</v>
      </c>
      <c r="CG170" s="50">
        <f>$F170*'[1]INTERNAL PARAMETERS-2'!AR170*(1-VLOOKUP(AS$4,'[1]INTERNAL PARAMETERS-1'!$B$5:$J$44,4, FALSE))</f>
        <v>4.210404289578322E-2</v>
      </c>
      <c r="CH170" s="49">
        <f>$F170*'[1]INTERNAL PARAMETERS-2'!AS170*(1-VLOOKUP(AT$4,'[1]INTERNAL PARAMETERS-1'!$B$5:$J$44,4, FALSE))</f>
        <v>0</v>
      </c>
      <c r="CI170" s="48">
        <f t="shared" si="2"/>
        <v>111.00457283146491</v>
      </c>
    </row>
    <row r="171" spans="3:87" x14ac:dyDescent="0.4">
      <c r="C171" s="33" t="s">
        <v>8</v>
      </c>
      <c r="D171" s="32" t="s">
        <v>71</v>
      </c>
      <c r="E171" s="32" t="s">
        <v>84</v>
      </c>
      <c r="F171" s="143">
        <f>AEB!AF171</f>
        <v>171.42481764494732</v>
      </c>
      <c r="G171" s="51">
        <f>$F171*'[1]INTERNAL PARAMETERS-2'!F171*VLOOKUP(G$4,'[1]INTERNAL PARAMETERS-1'!$B$5:$J$44,4, FALSE)</f>
        <v>0.79587400088019689</v>
      </c>
      <c r="H171" s="50">
        <f>$F171*'[1]INTERNAL PARAMETERS-2'!G171*VLOOKUP(H$4,'[1]INTERNAL PARAMETERS-1'!$B$5:$J$44,4, FALSE)</f>
        <v>1.449619685450968</v>
      </c>
      <c r="I171" s="50">
        <f>$F171*'[1]INTERNAL PARAMETERS-2'!H171*VLOOKUP(I$4,'[1]INTERNAL PARAMETERS-1'!$B$5:$J$44,4, FALSE)</f>
        <v>2.072944321882467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7.105987253427179E-2</v>
      </c>
      <c r="N171" s="50">
        <f>$F171*'[1]INTERNAL PARAMETERS-2'!M171*VLOOKUP(N$4,'[1]INTERNAL PARAMETERS-1'!$B$5:$J$44,4, FALSE)</f>
        <v>0.38656553516162095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0.25581725537155492</v>
      </c>
      <c r="S171" s="50">
        <f>$F171*'[1]INTERNAL PARAMETERS-2'!R171*VLOOKUP(S$4,'[1]INTERNAL PARAMETERS-1'!$B$5:$J$44,4, FALSE)</f>
        <v>0.89451612657354085</v>
      </c>
      <c r="T171" s="50">
        <f>$F171*'[1]INTERNAL PARAMETERS-2'!S171*VLOOKUP(T$4,'[1]INTERNAL PARAMETERS-1'!$B$5:$J$44,4, FALSE)</f>
        <v>5.1163451074310987E-2</v>
      </c>
      <c r="U171" s="50">
        <f>$F171*'[1]INTERNAL PARAMETERS-2'!T171*VLOOKUP(U$4,'[1]INTERNAL PARAMETERS-1'!$B$5:$J$44,4, FALSE)</f>
        <v>9.6642455195515509E-2</v>
      </c>
      <c r="V171" s="50">
        <f>$F171*'[1]INTERNAL PARAMETERS-2'!U171*VLOOKUP(V$4,'[1]INTERNAL PARAMETERS-1'!$B$5:$J$44,4, FALSE)</f>
        <v>0.60542959971754262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8.5266704296596788E-2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2.8422234765532264E-2</v>
      </c>
      <c r="AJ171" s="50">
        <f>$F171*'[1]INTERNAL PARAMETERS-2'!AI171*VLOOKUP(AJ$4,'[1]INTERNAL PARAMETERS-1'!$B$5:$J$44,4, FALSE)</f>
        <v>0.14211117382766134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39.385942115766873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1.3501375781511638</v>
      </c>
      <c r="BB171" s="50">
        <f>$F171*'[1]INTERNAL PARAMETERS-2'!M171*(1-VLOOKUP(N$4,'[1]INTERNAL PARAMETERS-1'!$B$5:$J$44,4, FALSE))</f>
        <v>7.3447451680707978</v>
      </c>
      <c r="BC171" s="50">
        <f>$F171*'[1]INTERNAL PARAMETERS-2'!N171*(1-VLOOKUP(O$4,'[1]INTERNAL PARAMETERS-1'!$B$5:$J$44,4, FALSE))</f>
        <v>5.6847898027417427</v>
      </c>
      <c r="BD171" s="50">
        <f>$F171*'[1]INTERNAL PARAMETERS-2'!O171*(1-VLOOKUP(P$4,'[1]INTERNAL PARAMETERS-1'!$B$5:$J$44,4, FALSE))</f>
        <v>6.3101132525469819</v>
      </c>
      <c r="BE171" s="50">
        <f>$F171*'[1]INTERNAL PARAMETERS-2'!P171*(1-VLOOKUP(Q$4,'[1]INTERNAL PARAMETERS-1'!$B$5:$J$44,4, FALSE))</f>
        <v>8.3282119182721246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16.995806404897273</v>
      </c>
      <c r="BH171" s="50">
        <f>$F171*'[1]INTERNAL PARAMETERS-2'!S171*(1-VLOOKUP(T$4,'[1]INTERNAL PARAMETERS-1'!$B$5:$J$44,4, FALSE))</f>
        <v>0.46047105966879887</v>
      </c>
      <c r="BI171" s="50">
        <f>$F171*'[1]INTERNAL PARAMETERS-2'!T171*(1-VLOOKUP(U$4,'[1]INTERNAL PARAMETERS-1'!$B$5:$J$44,4, FALSE))</f>
        <v>0.38656982078206203</v>
      </c>
      <c r="BJ171" s="50">
        <f>$F171*'[1]INTERNAL PARAMETERS-2'!U171*(1-VLOOKUP(V$4,'[1]INTERNAL PARAMETERS-1'!$B$5:$J$44,4, FALSE))</f>
        <v>3.4307677317327419</v>
      </c>
      <c r="BK171" s="50">
        <f>$F171*'[1]INTERNAL PARAMETERS-2'!V171*(1-VLOOKUP(W$4,'[1]INTERNAL PARAMETERS-1'!$B$5:$J$44,4, FALSE))</f>
        <v>4.5194096074278622</v>
      </c>
      <c r="BL171" s="50">
        <f>$F171*'[1]INTERNAL PARAMETERS-2'!W171*(1-VLOOKUP(X$4,'[1]INTERNAL PARAMETERS-1'!$B$5:$J$44,4, FALSE))</f>
        <v>8.697735255187574</v>
      </c>
      <c r="BM171" s="50">
        <f>$F171*'[1]INTERNAL PARAMETERS-2'!X171*(1-VLOOKUP(Y$4,'[1]INTERNAL PARAMETERS-1'!$B$5:$J$44,4, FALSE))</f>
        <v>2.2170714515656327</v>
      </c>
      <c r="BN171" s="50">
        <f>$F171*'[1]INTERNAL PARAMETERS-2'!Y171*(1-VLOOKUP(Z$4,'[1]INTERNAL PARAMETERS-1'!$B$5:$J$44,4, FALSE))</f>
        <v>7.560777294639224</v>
      </c>
      <c r="BO171" s="50">
        <f>$F171*'[1]INTERNAL PARAMETERS-2'!Z171*(1-VLOOKUP(AA$4,'[1]INTERNAL PARAMETERS-1'!$B$5:$J$44,4, FALSE))</f>
        <v>7.0491427838961149</v>
      </c>
      <c r="BP171" s="50">
        <f>$F171*'[1]INTERNAL PARAMETERS-2'!AA171*(1-VLOOKUP(AB$4,'[1]INTERNAL PARAMETERS-1'!$B$5:$J$44,4, FALSE))</f>
        <v>2.4728887069371877</v>
      </c>
      <c r="BQ171" s="50">
        <f>$F171*'[1]INTERNAL PARAMETERS-2'!AB171*(1-VLOOKUP(AC$4,'[1]INTERNAL PARAMETERS-1'!$B$5:$J$44,4, FALSE))</f>
        <v>22.938131996807464</v>
      </c>
      <c r="BR171" s="50">
        <f>$F171*'[1]INTERNAL PARAMETERS-2'!AC171*(1-VLOOKUP(AD$4,'[1]INTERNAL PARAMETERS-1'!$B$5:$J$44,4, FALSE))</f>
        <v>2.3023381558622296</v>
      </c>
      <c r="BS171" s="50">
        <f>$F171*'[1]INTERNAL PARAMETERS-2'!AD171*(1-VLOOKUP(AE$4,'[1]INTERNAL PARAMETERS-1'!$B$5:$J$44,4, FALSE))</f>
        <v>0.76745176611466459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0.79587400088019689</v>
      </c>
      <c r="CA171" s="50">
        <f>$F171*'[1]INTERNAL PARAMETERS-2'!AL171*(1-VLOOKUP(AM$4,'[1]INTERNAL PARAMETERS-1'!$B$5:$J$44,4, FALSE))</f>
        <v>0.82429623564572929</v>
      </c>
      <c r="CB171" s="50">
        <f>$F171*'[1]INTERNAL PARAMETERS-2'!AM171*(1-VLOOKUP(AN$4,'[1]INTERNAL PARAMETERS-1'!$B$5:$J$44,4, FALSE))</f>
        <v>0.96640740947339054</v>
      </c>
      <c r="CC171" s="50">
        <f>$F171*'[1]INTERNAL PARAMETERS-2'!AN171*(1-VLOOKUP(AO$4,'[1]INTERNAL PARAMETERS-1'!$B$5:$J$44,4, FALSE))</f>
        <v>3.0982121567424268</v>
      </c>
      <c r="CD171" s="50">
        <f>$F171*'[1]INTERNAL PARAMETERS-2'!AO171*(1-VLOOKUP(AP$4,'[1]INTERNAL PARAMETERS-1'!$B$5:$J$44,4, FALSE))</f>
        <v>9.0103969800901922</v>
      </c>
      <c r="CE171" s="50">
        <f>$F171*'[1]INTERNAL PARAMETERS-2'!AP171*(1-VLOOKUP(AQ$4,'[1]INTERNAL PARAMETERS-1'!$B$5:$J$44,4, FALSE))</f>
        <v>1.2506468996104778</v>
      </c>
      <c r="CF171" s="50">
        <f>$F171*'[1]INTERNAL PARAMETERS-2'!AQ171*(1-VLOOKUP(AR$4,'[1]INTERNAL PARAMETERS-1'!$B$5:$J$44,4, FALSE))</f>
        <v>0.31266172490261945</v>
      </c>
      <c r="CG171" s="50">
        <f>$F171*'[1]INTERNAL PARAMETERS-2'!AR171*(1-VLOOKUP(AS$4,'[1]INTERNAL PARAMETERS-1'!$B$5:$J$44,4, FALSE))</f>
        <v>2.8422234765532264E-2</v>
      </c>
      <c r="CH171" s="49">
        <f>$F171*'[1]INTERNAL PARAMETERS-2'!AS171*(1-VLOOKUP(AT$4,'[1]INTERNAL PARAMETERS-1'!$B$5:$J$44,4, FALSE))</f>
        <v>0</v>
      </c>
      <c r="CI171" s="48">
        <f t="shared" si="2"/>
        <v>171.42485192991091</v>
      </c>
    </row>
    <row r="172" spans="3:87" x14ac:dyDescent="0.4">
      <c r="C172" s="33" t="s">
        <v>8</v>
      </c>
      <c r="D172" s="32" t="s">
        <v>71</v>
      </c>
      <c r="E172" s="32" t="s">
        <v>83</v>
      </c>
      <c r="F172" s="143">
        <f>AEB!AF172</f>
        <v>277.27730067160883</v>
      </c>
      <c r="G172" s="51">
        <f>$F172*'[1]INTERNAL PARAMETERS-2'!F172*VLOOKUP(G$4,'[1]INTERNAL PARAMETERS-1'!$B$5:$J$44,4, FALSE)</f>
        <v>1.9595464115763266</v>
      </c>
      <c r="H172" s="50">
        <f>$F172*'[1]INTERNAL PARAMETERS-2'!G172*VLOOKUP(H$4,'[1]INTERNAL PARAMETERS-1'!$B$5:$J$44,4, FALSE)</f>
        <v>1.6137538899087633</v>
      </c>
      <c r="I172" s="50">
        <f>$F172*'[1]INTERNAL PARAMETERS-2'!H172*VLOOKUP(I$4,'[1]INTERNAL PARAMETERS-1'!$B$5:$J$44,4, FALSE)</f>
        <v>3.3490924897755243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0.11526417388918779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0.14120346536701681</v>
      </c>
      <c r="N172" s="50">
        <f>$F172*'[1]INTERNAL PARAMETERS-2'!M172*VLOOKUP(N$4,'[1]INTERNAL PARAMETERS-1'!$B$5:$J$44,4, FALSE)</f>
        <v>0.55905065277360788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0.40343847247719083</v>
      </c>
      <c r="S172" s="50">
        <f>$F172*'[1]INTERNAL PARAMETERS-2'!R172*VLOOKUP(S$4,'[1]INTERNAL PARAMETERS-1'!$B$5:$J$44,4, FALSE)</f>
        <v>1.3509629418107429</v>
      </c>
      <c r="T172" s="50">
        <f>$F172*'[1]INTERNAL PARAMETERS-2'!S172*VLOOKUP(T$4,'[1]INTERNAL PARAMETERS-1'!$B$5:$J$44,4, FALSE)</f>
        <v>6.3396682025556636E-2</v>
      </c>
      <c r="U172" s="50">
        <f>$F172*'[1]INTERNAL PARAMETERS-2'!T172*VLOOKUP(U$4,'[1]INTERNAL PARAMETERS-1'!$B$5:$J$44,4, FALSE)</f>
        <v>0.12679336405111327</v>
      </c>
      <c r="V172" s="50">
        <f>$F172*'[1]INTERNAL PARAMETERS-2'!U172*VLOOKUP(V$4,'[1]INTERNAL PARAMETERS-1'!$B$5:$J$44,4, FALSE)</f>
        <v>0.82993116611872264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0.11526417388918779</v>
      </c>
      <c r="AG172" s="50">
        <f>$F172*'[1]INTERNAL PARAMETERS-2'!AF172*VLOOKUP(AG$4,'[1]INTERNAL PARAMETERS-1'!$B$5:$J$44,4, FALSE)</f>
        <v>5.7645950809627478E-2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0.11526417388918779</v>
      </c>
      <c r="AJ172" s="50">
        <f>$F172*'[1]INTERNAL PARAMETERS-2'!AI172*VLOOKUP(AJ$4,'[1]INTERNAL PARAMETERS-1'!$B$5:$J$44,4, FALSE)</f>
        <v>0.23052834777837558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63.632757305734955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2.6828658419733191</v>
      </c>
      <c r="BB172" s="50">
        <f>$F172*'[1]INTERNAL PARAMETERS-2'!M172*(1-VLOOKUP(N$4,'[1]INTERNAL PARAMETERS-1'!$B$5:$J$44,4, FALSE))</f>
        <v>10.621962402698548</v>
      </c>
      <c r="BC172" s="50">
        <f>$F172*'[1]INTERNAL PARAMETERS-2'!N172*(1-VLOOKUP(O$4,'[1]INTERNAL PARAMETERS-1'!$B$5:$J$44,4, FALSE))</f>
        <v>12.103154174315726</v>
      </c>
      <c r="BD172" s="50">
        <f>$F172*'[1]INTERNAL PARAMETERS-2'!O172*(1-VLOOKUP(P$4,'[1]INTERNAL PARAMETERS-1'!$B$5:$J$44,4, FALSE))</f>
        <v>10.431754333597334</v>
      </c>
      <c r="BE172" s="50">
        <f>$F172*'[1]INTERNAL PARAMETERS-2'!P172*(1-VLOOKUP(Q$4,'[1]INTERNAL PARAMETERS-1'!$B$5:$J$44,4, FALSE))</f>
        <v>11.181013055472157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25.668295894404114</v>
      </c>
      <c r="BH172" s="50">
        <f>$F172*'[1]INTERNAL PARAMETERS-2'!S172*(1-VLOOKUP(T$4,'[1]INTERNAL PARAMETERS-1'!$B$5:$J$44,4, FALSE))</f>
        <v>0.57057013823000979</v>
      </c>
      <c r="BI172" s="50">
        <f>$F172*'[1]INTERNAL PARAMETERS-2'!T172*(1-VLOOKUP(U$4,'[1]INTERNAL PARAMETERS-1'!$B$5:$J$44,4, FALSE))</f>
        <v>0.50717345620445309</v>
      </c>
      <c r="BJ172" s="50">
        <f>$F172*'[1]INTERNAL PARAMETERS-2'!U172*(1-VLOOKUP(V$4,'[1]INTERNAL PARAMETERS-1'!$B$5:$J$44,4, FALSE))</f>
        <v>4.7029432746727622</v>
      </c>
      <c r="BK172" s="50">
        <f>$F172*'[1]INTERNAL PARAMETERS-2'!V172*(1-VLOOKUP(W$4,'[1]INTERNAL PARAMETERS-1'!$B$5:$J$44,4, FALSE))</f>
        <v>7.3771566784786229</v>
      </c>
      <c r="BL172" s="50">
        <f>$F172*'[1]INTERNAL PARAMETERS-2'!W172*(1-VLOOKUP(X$4,'[1]INTERNAL PARAMETERS-1'!$B$5:$J$44,4, FALSE))</f>
        <v>12.679475043761665</v>
      </c>
      <c r="BM172" s="50">
        <f>$F172*'[1]INTERNAL PARAMETERS-2'!X172*(1-VLOOKUP(Y$4,'[1]INTERNAL PARAMETERS-1'!$B$5:$J$44,4, FALSE))</f>
        <v>2.9969794320391512</v>
      </c>
      <c r="BN172" s="50">
        <f>$F172*'[1]INTERNAL PARAMETERS-2'!Y172*(1-VLOOKUP(Z$4,'[1]INTERNAL PARAMETERS-1'!$B$5:$J$44,4, FALSE))</f>
        <v>12.794766945380919</v>
      </c>
      <c r="BO172" s="50">
        <f>$F172*'[1]INTERNAL PARAMETERS-2'!Z172*(1-VLOOKUP(AA$4,'[1]INTERNAL PARAMETERS-1'!$B$5:$J$44,4, FALSE))</f>
        <v>14.466139058369242</v>
      </c>
      <c r="BP172" s="50">
        <f>$F172*'[1]INTERNAL PARAMETERS-2'!AA172*(1-VLOOKUP(AB$4,'[1]INTERNAL PARAMETERS-1'!$B$5:$J$44,4, FALSE))</f>
        <v>5.1870541913938535</v>
      </c>
      <c r="BQ172" s="50">
        <f>$F172*'[1]INTERNAL PARAMETERS-2'!AB172*(1-VLOOKUP(AC$4,'[1]INTERNAL PARAMETERS-1'!$B$5:$J$44,4, FALSE))</f>
        <v>39.767470922813011</v>
      </c>
      <c r="BR172" s="50">
        <f>$F172*'[1]INTERNAL PARAMETERS-2'!AC172*(1-VLOOKUP(AD$4,'[1]INTERNAL PARAMETERS-1'!$B$5:$J$44,4, FALSE))</f>
        <v>2.9969794320391512</v>
      </c>
      <c r="BS172" s="50">
        <f>$F172*'[1]INTERNAL PARAMETERS-2'!AD172*(1-VLOOKUP(AE$4,'[1]INTERNAL PARAMETERS-1'!$B$5:$J$44,4, FALSE))</f>
        <v>0.69161277106519392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1.0374052927327573</v>
      </c>
      <c r="CA172" s="50">
        <f>$F172*'[1]INTERNAL PARAMETERS-2'!AL172*(1-VLOOKUP(AM$4,'[1]INTERNAL PARAMETERS-1'!$B$5:$J$44,4, FALSE))</f>
        <v>1.7290180637979513</v>
      </c>
      <c r="CB172" s="50">
        <f>$F172*'[1]INTERNAL PARAMETERS-2'!AM172*(1-VLOOKUP(AN$4,'[1]INTERNAL PARAMETERS-1'!$B$5:$J$44,4, FALSE))</f>
        <v>1.8442822376871391</v>
      </c>
      <c r="CC172" s="50">
        <f>$F172*'[1]INTERNAL PARAMETERS-2'!AN172*(1-VLOOKUP(AO$4,'[1]INTERNAL PARAMETERS-1'!$B$5:$J$44,4, FALSE))</f>
        <v>5.7634027885698602</v>
      </c>
      <c r="CD172" s="50">
        <f>$F172*'[1]INTERNAL PARAMETERS-2'!AO172*(1-VLOOKUP(AP$4,'[1]INTERNAL PARAMETERS-1'!$B$5:$J$44,4, FALSE))</f>
        <v>12.910031119270107</v>
      </c>
      <c r="CE172" s="50">
        <f>$F172*'[1]INTERNAL PARAMETERS-2'!AP172*(1-VLOOKUP(AQ$4,'[1]INTERNAL PARAMETERS-1'!$B$5:$J$44,4, FALSE))</f>
        <v>1.7866640146075785</v>
      </c>
      <c r="CF172" s="50">
        <f>$F172*'[1]INTERNAL PARAMETERS-2'!AQ172*(1-VLOOKUP(AR$4,'[1]INTERNAL PARAMETERS-1'!$B$5:$J$44,4, FALSE))</f>
        <v>0.11526417388918779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277.27732839933901</v>
      </c>
    </row>
    <row r="173" spans="3:87" x14ac:dyDescent="0.4">
      <c r="C173" s="33" t="s">
        <v>8</v>
      </c>
      <c r="D173" s="32" t="s">
        <v>71</v>
      </c>
      <c r="E173" s="32" t="s">
        <v>82</v>
      </c>
      <c r="F173" s="143">
        <f>AEB!AF173</f>
        <v>244.95950718116791</v>
      </c>
      <c r="G173" s="51">
        <f>$F173*'[1]INTERNAL PARAMETERS-2'!F173*VLOOKUP(G$4,'[1]INTERNAL PARAMETERS-1'!$B$5:$J$44,4, FALSE)</f>
        <v>2.474335982036977</v>
      </c>
      <c r="H173" s="50">
        <f>$F173*'[1]INTERNAL PARAMETERS-2'!G173*VLOOKUP(H$4,'[1]INTERNAL PARAMETERS-1'!$B$5:$J$44,4, FALSE)</f>
        <v>1.9441211287433393</v>
      </c>
      <c r="I173" s="50">
        <f>$F173*'[1]INTERNAL PARAMETERS-2'!H173*VLOOKUP(I$4,'[1]INTERNAL PARAMETERS-1'!$B$5:$J$44,4, FALSE)</f>
        <v>2.8412681766288639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0.17379264635735914</v>
      </c>
      <c r="N173" s="50">
        <f>$F173*'[1]INTERNAL PARAMETERS-2'!M173*VLOOKUP(N$4,'[1]INTERNAL PARAMETERS-1'!$B$5:$J$44,4, FALSE)</f>
        <v>0.45657390144729937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0.29456380738535443</v>
      </c>
      <c r="S173" s="50">
        <f>$F173*'[1]INTERNAL PARAMETERS-2'!R173*VLOOKUP(S$4,'[1]INTERNAL PARAMETERS-1'!$B$5:$J$44,4, FALSE)</f>
        <v>0.94977169881325507</v>
      </c>
      <c r="T173" s="50">
        <f>$F173*'[1]INTERNAL PARAMETERS-2'!S173*VLOOKUP(T$4,'[1]INTERNAL PARAMETERS-1'!$B$5:$J$44,4, FALSE)</f>
        <v>6.4804037624777974E-2</v>
      </c>
      <c r="U173" s="50">
        <f>$F173*'[1]INTERNAL PARAMETERS-2'!T173*VLOOKUP(U$4,'[1]INTERNAL PARAMETERS-1'!$B$5:$J$44,4, FALSE)</f>
        <v>0.16495573213579851</v>
      </c>
      <c r="V173" s="50">
        <f>$F173*'[1]INTERNAL PARAMETERS-2'!U173*VLOOKUP(V$4,'[1]INTERNAL PARAMETERS-1'!$B$5:$J$44,4, FALSE)</f>
        <v>0.78648536571889627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5.8912761477070877E-2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0.23565104590828351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53.984095355948412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3.3020602807898229</v>
      </c>
      <c r="BB173" s="50">
        <f>$F173*'[1]INTERNAL PARAMETERS-2'!M173*(1-VLOOKUP(N$4,'[1]INTERNAL PARAMETERS-1'!$B$5:$J$44,4, FALSE))</f>
        <v>8.6749041274986869</v>
      </c>
      <c r="BC173" s="50">
        <f>$F173*'[1]INTERNAL PARAMETERS-2'!N173*(1-VLOOKUP(O$4,'[1]INTERNAL PARAMETERS-1'!$B$5:$J$44,4, FALSE))</f>
        <v>10.368646019964475</v>
      </c>
      <c r="BD173" s="50">
        <f>$F173*'[1]INTERNAL PARAMETERS-2'!O173*(1-VLOOKUP(P$4,'[1]INTERNAL PARAMETERS-1'!$B$5:$J$44,4, FALSE))</f>
        <v>9.4260418363313416</v>
      </c>
      <c r="BE173" s="50">
        <f>$F173*'[1]INTERNAL PARAMETERS-2'!P173*(1-VLOOKUP(Q$4,'[1]INTERNAL PARAMETERS-1'!$B$5:$J$44,4, FALSE))</f>
        <v>9.661692882239624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18.045662277451846</v>
      </c>
      <c r="BH173" s="50">
        <f>$F173*'[1]INTERNAL PARAMETERS-2'!S173*(1-VLOOKUP(T$4,'[1]INTERNAL PARAMETERS-1'!$B$5:$J$44,4, FALSE))</f>
        <v>0.58323633862300173</v>
      </c>
      <c r="BI173" s="50">
        <f>$F173*'[1]INTERNAL PARAMETERS-2'!T173*(1-VLOOKUP(U$4,'[1]INTERNAL PARAMETERS-1'!$B$5:$J$44,4, FALSE))</f>
        <v>0.65982292854319402</v>
      </c>
      <c r="BJ173" s="50">
        <f>$F173*'[1]INTERNAL PARAMETERS-2'!U173*(1-VLOOKUP(V$4,'[1]INTERNAL PARAMETERS-1'!$B$5:$J$44,4, FALSE))</f>
        <v>4.4567504057404124</v>
      </c>
      <c r="BK173" s="50">
        <f>$F173*'[1]INTERNAL PARAMETERS-2'!V173*(1-VLOOKUP(W$4,'[1]INTERNAL PARAMETERS-1'!$B$5:$J$44,4, FALSE))</f>
        <v>6.5982292854319393</v>
      </c>
      <c r="BL173" s="50">
        <f>$F173*'[1]INTERNAL PARAMETERS-2'!W173*(1-VLOOKUP(X$4,'[1]INTERNAL PARAMETERS-1'!$B$5:$J$44,4, FALSE))</f>
        <v>12.018227837273177</v>
      </c>
      <c r="BM173" s="50">
        <f>$F173*'[1]INTERNAL PARAMETERS-2'!X173*(1-VLOOKUP(Y$4,'[1]INTERNAL PARAMETERS-1'!$B$5:$J$44,4, FALSE))</f>
        <v>4.1828060648720324</v>
      </c>
      <c r="BN173" s="50">
        <f>$F173*'[1]INTERNAL PARAMETERS-2'!Y173*(1-VLOOKUP(Z$4,'[1]INTERNAL PARAMETERS-1'!$B$5:$J$44,4, FALSE))</f>
        <v>11.487988488028822</v>
      </c>
      <c r="BO173" s="50">
        <f>$F173*'[1]INTERNAL PARAMETERS-2'!Z173*(1-VLOOKUP(AA$4,'[1]INTERNAL PARAMETERS-1'!$B$5:$J$44,4, FALSE))</f>
        <v>11.900377818368318</v>
      </c>
      <c r="BP173" s="50">
        <f>$F173*'[1]INTERNAL PARAMETERS-2'!AA173*(1-VLOOKUP(AB$4,'[1]INTERNAL PARAMETERS-1'!$B$5:$J$44,4, FALSE))</f>
        <v>4.0060677804408202</v>
      </c>
      <c r="BQ173" s="50">
        <f>$F173*'[1]INTERNAL PARAMETERS-2'!AB173*(1-VLOOKUP(AC$4,'[1]INTERNAL PARAMETERS-1'!$B$5:$J$44,4, FALSE))</f>
        <v>38.352256713474581</v>
      </c>
      <c r="BR173" s="50">
        <f>$F173*'[1]INTERNAL PARAMETERS-2'!AC173*(1-VLOOKUP(AD$4,'[1]INTERNAL PARAMETERS-1'!$B$5:$J$44,4, FALSE))</f>
        <v>2.8278125508994023</v>
      </c>
      <c r="BS173" s="50">
        <f>$F173*'[1]INTERNAL PARAMETERS-2'!AD173*(1-VLOOKUP(AE$4,'[1]INTERNAL PARAMETERS-1'!$B$5:$J$44,4, FALSE))</f>
        <v>1.0015169451102051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1.2371679910184885</v>
      </c>
      <c r="CA173" s="50">
        <f>$F173*'[1]INTERNAL PARAMETERS-2'!AL173*(1-VLOOKUP(AM$4,'[1]INTERNAL PARAMETERS-1'!$B$5:$J$44,4, FALSE))</f>
        <v>1.2371679910184885</v>
      </c>
      <c r="CB173" s="50">
        <f>$F173*'[1]INTERNAL PARAMETERS-2'!AM173*(1-VLOOKUP(AN$4,'[1]INTERNAL PARAMETERS-1'!$B$5:$J$44,4, FALSE))</f>
        <v>1.7673828443121264</v>
      </c>
      <c r="CC173" s="50">
        <f>$F173*'[1]INTERNAL PARAMETERS-2'!AN173*(1-VLOOKUP(AO$4,'[1]INTERNAL PARAMETERS-1'!$B$5:$J$44,4, FALSE))</f>
        <v>6.3625782395236552</v>
      </c>
      <c r="CD173" s="50">
        <f>$F173*'[1]INTERNAL PARAMETERS-2'!AO173*(1-VLOOKUP(AP$4,'[1]INTERNAL PARAMETERS-1'!$B$5:$J$44,4, FALSE))</f>
        <v>10.66320982734983</v>
      </c>
      <c r="CE173" s="50">
        <f>$F173*'[1]INTERNAL PARAMETERS-2'!AP173*(1-VLOOKUP(AQ$4,'[1]INTERNAL PARAMETERS-1'!$B$5:$J$44,4, FALSE))</f>
        <v>1.4139062754497012</v>
      </c>
      <c r="CF173" s="50">
        <f>$F173*'[1]INTERNAL PARAMETERS-2'!AQ173*(1-VLOOKUP(AR$4,'[1]INTERNAL PARAMETERS-1'!$B$5:$J$44,4, FALSE))</f>
        <v>0.23565104590828351</v>
      </c>
      <c r="CG173" s="50">
        <f>$F173*'[1]INTERNAL PARAMETERS-2'!AR173*(1-VLOOKUP(AS$4,'[1]INTERNAL PARAMETERS-1'!$B$5:$J$44,4, FALSE))</f>
        <v>5.8912761477070877E-2</v>
      </c>
      <c r="CH173" s="49">
        <f>$F173*'[1]INTERNAL PARAMETERS-2'!AS173*(1-VLOOKUP(AT$4,'[1]INTERNAL PARAMETERS-1'!$B$5:$J$44,4, FALSE))</f>
        <v>0</v>
      </c>
      <c r="CI173" s="48">
        <f t="shared" si="2"/>
        <v>244.95940919736501</v>
      </c>
    </row>
    <row r="174" spans="3:87" x14ac:dyDescent="0.4">
      <c r="C174" s="33" t="s">
        <v>8</v>
      </c>
      <c r="D174" s="32" t="s">
        <v>71</v>
      </c>
      <c r="E174" s="32" t="s">
        <v>81</v>
      </c>
      <c r="F174" s="143">
        <f>AEB!AF174</f>
        <v>264.16283374795165</v>
      </c>
      <c r="G174" s="51">
        <f>$F174*'[1]INTERNAL PARAMETERS-2'!F174*VLOOKUP(G$4,'[1]INTERNAL PARAMETERS-1'!$B$5:$J$44,4, FALSE)</f>
        <v>2.4305094007481536</v>
      </c>
      <c r="H174" s="50">
        <f>$F174*'[1]INTERNAL PARAMETERS-2'!G174*VLOOKUP(H$4,'[1]INTERNAL PARAMETERS-1'!$B$5:$J$44,4, FALSE)</f>
        <v>1.4583109237055671</v>
      </c>
      <c r="I174" s="50">
        <f>$F174*'[1]INTERNAL PARAMETERS-2'!H174*VLOOKUP(I$4,'[1]INTERNAL PARAMETERS-1'!$B$5:$J$44,4, FALSE)</f>
        <v>2.7447284498630049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0.16666429425408893</v>
      </c>
      <c r="N174" s="50">
        <f>$F174*'[1]INTERNAL PARAMETERS-2'!M174*VLOOKUP(N$4,'[1]INTERNAL PARAMETERS-1'!$B$5:$J$44,4, FALSE)</f>
        <v>0.38888335325954082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0.20831881069363467</v>
      </c>
      <c r="S174" s="50">
        <f>$F174*'[1]INTERNAL PARAMETERS-2'!R174*VLOOKUP(S$4,'[1]INTERNAL PARAMETERS-1'!$B$5:$J$44,4, FALSE)</f>
        <v>1.1788253247860654</v>
      </c>
      <c r="T174" s="50">
        <f>$F174*'[1]INTERNAL PARAMETERS-2'!S174*VLOOKUP(T$4,'[1]INTERNAL PARAMETERS-1'!$B$5:$J$44,4, FALSE)</f>
        <v>0.10416468860349232</v>
      </c>
      <c r="U174" s="50">
        <f>$F174*'[1]INTERNAL PARAMETERS-2'!T174*VLOOKUP(U$4,'[1]INTERNAL PARAMETERS-1'!$B$5:$J$44,4, FALSE)</f>
        <v>0.16666561506825767</v>
      </c>
      <c r="V174" s="50">
        <f>$F174*'[1]INTERNAL PARAMETERS-2'!U174*VLOOKUP(V$4,'[1]INTERNAL PARAMETERS-1'!$B$5:$J$44,4, FALSE)</f>
        <v>0.80207364966639938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6.9448408992336494E-2</v>
      </c>
      <c r="AH174" s="50">
        <f>$F174*'[1]INTERNAL PARAMETERS-2'!AG174*VLOOKUP(AH$4,'[1]INTERNAL PARAMETERS-1'!$B$5:$J$44,4, FALSE)</f>
        <v>6.9448408992336494E-2</v>
      </c>
      <c r="AI174" s="50">
        <f>$F174*'[1]INTERNAL PARAMETERS-2'!AH174*VLOOKUP(AI$4,'[1]INTERNAL PARAMETERS-1'!$B$5:$J$44,4, FALSE)</f>
        <v>0.27776721968597112</v>
      </c>
      <c r="AJ174" s="50">
        <f>$F174*'[1]INTERNAL PARAMETERS-2'!AI174*VLOOKUP(AJ$4,'[1]INTERNAL PARAMETERS-1'!$B$5:$J$44,4, FALSE)</f>
        <v>0.13889681798467299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52.149840547397091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3.1666215908276896</v>
      </c>
      <c r="BB174" s="50">
        <f>$F174*'[1]INTERNAL PARAMETERS-2'!M174*(1-VLOOKUP(N$4,'[1]INTERNAL PARAMETERS-1'!$B$5:$J$44,4, FALSE))</f>
        <v>7.388783711931274</v>
      </c>
      <c r="BC174" s="50">
        <f>$F174*'[1]INTERNAL PARAMETERS-2'!N174*(1-VLOOKUP(O$4,'[1]INTERNAL PARAMETERS-1'!$B$5:$J$44,4, FALSE))</f>
        <v>14.02757479768373</v>
      </c>
      <c r="BD174" s="50">
        <f>$F174*'[1]INTERNAL PARAMETERS-2'!O174*(1-VLOOKUP(P$4,'[1]INTERNAL PARAMETERS-1'!$B$5:$J$44,4, FALSE))</f>
        <v>9.3054263978887199</v>
      </c>
      <c r="BE174" s="50">
        <f>$F174*'[1]INTERNAL PARAMETERS-2'!P174*(1-VLOOKUP(Q$4,'[1]INTERNAL PARAMETERS-1'!$B$5:$J$44,4, FALSE))</f>
        <v>9.2359779888963836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22.39768117093524</v>
      </c>
      <c r="BH174" s="50">
        <f>$F174*'[1]INTERNAL PARAMETERS-2'!S174*(1-VLOOKUP(T$4,'[1]INTERNAL PARAMETERS-1'!$B$5:$J$44,4, FALSE))</f>
        <v>0.9374821974314308</v>
      </c>
      <c r="BI174" s="50">
        <f>$F174*'[1]INTERNAL PARAMETERS-2'!T174*(1-VLOOKUP(U$4,'[1]INTERNAL PARAMETERS-1'!$B$5:$J$44,4, FALSE))</f>
        <v>0.66666246027303067</v>
      </c>
      <c r="BJ174" s="50">
        <f>$F174*'[1]INTERNAL PARAMETERS-2'!U174*(1-VLOOKUP(V$4,'[1]INTERNAL PARAMETERS-1'!$B$5:$J$44,4, FALSE))</f>
        <v>4.545084014776263</v>
      </c>
      <c r="BK174" s="50">
        <f>$F174*'[1]INTERNAL PARAMETERS-2'!V174*(1-VLOOKUP(W$4,'[1]INTERNAL PARAMETERS-1'!$B$5:$J$44,4, FALSE))</f>
        <v>6.2499077324929129</v>
      </c>
      <c r="BL174" s="50">
        <f>$F174*'[1]INTERNAL PARAMETERS-2'!W174*(1-VLOOKUP(X$4,'[1]INTERNAL PARAMETERS-1'!$B$5:$J$44,4, FALSE))</f>
        <v>13.888677979699056</v>
      </c>
      <c r="BM174" s="50">
        <f>$F174*'[1]INTERNAL PARAMETERS-2'!X174*(1-VLOOKUP(Y$4,'[1]INTERNAL PARAMETERS-1'!$B$5:$J$44,4, FALSE))</f>
        <v>5.20826084645799</v>
      </c>
      <c r="BN174" s="50">
        <f>$F174*'[1]INTERNAL PARAMETERS-2'!Y174*(1-VLOOKUP(Z$4,'[1]INTERNAL PARAMETERS-1'!$B$5:$J$44,4, FALSE))</f>
        <v>13.055376320641141</v>
      </c>
      <c r="BO174" s="50">
        <f>$F174*'[1]INTERNAL PARAMETERS-2'!Z174*(1-VLOOKUP(AA$4,'[1]INTERNAL PARAMETERS-1'!$B$5:$J$44,4, FALSE))</f>
        <v>14.722006055040342</v>
      </c>
      <c r="BP174" s="50">
        <f>$F174*'[1]INTERNAL PARAMETERS-2'!AA174*(1-VLOOKUP(AB$4,'[1]INTERNAL PARAMETERS-1'!$B$5:$J$44,4, FALSE))</f>
        <v>4.2360623694154027</v>
      </c>
      <c r="BQ174" s="50">
        <f>$F174*'[1]INTERNAL PARAMETERS-2'!AB174*(1-VLOOKUP(AC$4,'[1]INTERNAL PARAMETERS-1'!$B$5:$J$44,4, FALSE))</f>
        <v>43.332716506063115</v>
      </c>
      <c r="BR174" s="50">
        <f>$F174*'[1]INTERNAL PARAMETERS-2'!AC174*(1-VLOOKUP(AD$4,'[1]INTERNAL PARAMETERS-1'!$B$5:$J$44,4, FALSE))</f>
        <v>3.5416046957754128</v>
      </c>
      <c r="BS174" s="50">
        <f>$F174*'[1]INTERNAL PARAMETERS-2'!AD174*(1-VLOOKUP(AE$4,'[1]INTERNAL PARAMETERS-1'!$B$5:$J$44,4, FALSE))</f>
        <v>0.76387966634895177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0.55553443937194225</v>
      </c>
      <c r="CA174" s="50">
        <f>$F174*'[1]INTERNAL PARAMETERS-2'!AL174*(1-VLOOKUP(AM$4,'[1]INTERNAL PARAMETERS-1'!$B$5:$J$44,4, FALSE))</f>
        <v>2.0832937720698461</v>
      </c>
      <c r="CB174" s="50">
        <f>$F174*'[1]INTERNAL PARAMETERS-2'!AM174*(1-VLOOKUP(AN$4,'[1]INTERNAL PARAMETERS-1'!$B$5:$J$44,4, FALSE))</f>
        <v>1.5972077416902402</v>
      </c>
      <c r="CC174" s="50">
        <f>$F174*'[1]INTERNAL PARAMETERS-2'!AN174*(1-VLOOKUP(AO$4,'[1]INTERNAL PARAMETERS-1'!$B$5:$J$44,4, FALSE))</f>
        <v>6.458226543186548</v>
      </c>
      <c r="CD174" s="50">
        <f>$F174*'[1]INTERNAL PARAMETERS-2'!AO174*(1-VLOOKUP(AP$4,'[1]INTERNAL PARAMETERS-1'!$B$5:$J$44,4, FALSE))</f>
        <v>12.013703018322845</v>
      </c>
      <c r="CE174" s="50">
        <f>$F174*'[1]INTERNAL PARAMETERS-2'!AP174*(1-VLOOKUP(AQ$4,'[1]INTERNAL PARAMETERS-1'!$B$5:$J$44,4, FALSE))</f>
        <v>2.0138717793608842</v>
      </c>
      <c r="CF174" s="50">
        <f>$F174*'[1]INTERNAL PARAMETERS-2'!AQ174*(1-VLOOKUP(AR$4,'[1]INTERNAL PARAMETERS-1'!$B$5:$J$44,4, FALSE))</f>
        <v>0.34721562867830769</v>
      </c>
      <c r="CG174" s="50">
        <f>$F174*'[1]INTERNAL PARAMETERS-2'!AR174*(1-VLOOKUP(AS$4,'[1]INTERNAL PARAMETERS-1'!$B$5:$J$44,4, FALSE))</f>
        <v>6.9448408992336494E-2</v>
      </c>
      <c r="CH174" s="49">
        <f>$F174*'[1]INTERNAL PARAMETERS-2'!AS174*(1-VLOOKUP(AT$4,'[1]INTERNAL PARAMETERS-1'!$B$5:$J$44,4, FALSE))</f>
        <v>0</v>
      </c>
      <c r="CI174" s="48">
        <f t="shared" si="2"/>
        <v>264.16283374795165</v>
      </c>
    </row>
    <row r="175" spans="3:87" x14ac:dyDescent="0.4">
      <c r="C175" s="33" t="s">
        <v>8</v>
      </c>
      <c r="D175" s="32" t="s">
        <v>71</v>
      </c>
      <c r="E175" s="32" t="s">
        <v>80</v>
      </c>
      <c r="F175" s="143">
        <f>AEB!AF175</f>
        <v>214.9835827842372</v>
      </c>
      <c r="G175" s="51">
        <f>$F175*'[1]INTERNAL PARAMETERS-2'!F175*VLOOKUP(G$4,'[1]INTERNAL PARAMETERS-1'!$B$5:$J$44,4, FALSE)</f>
        <v>1.2639314799050874</v>
      </c>
      <c r="H175" s="50">
        <f>$F175*'[1]INTERNAL PARAMETERS-2'!G175*VLOOKUP(H$4,'[1]INTERNAL PARAMETERS-1'!$B$5:$J$44,4, FALSE)</f>
        <v>1.2064878665851391</v>
      </c>
      <c r="I175" s="50">
        <f>$F175*'[1]INTERNAL PARAMETERS-2'!H175*VLOOKUP(I$4,'[1]INTERNAL PARAMETERS-1'!$B$5:$J$44,4, FALSE)</f>
        <v>2.2076696363650732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5.7443613319948177E-2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0.24129649839911391</v>
      </c>
      <c r="N175" s="50">
        <f>$F175*'[1]INTERNAL PARAMETERS-2'!M175*VLOOKUP(N$4,'[1]INTERNAL PARAMETERS-1'!$B$5:$J$44,4, FALSE)</f>
        <v>0.33609135939199547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5.7443613319948177E-2</v>
      </c>
      <c r="S175" s="50">
        <f>$F175*'[1]INTERNAL PARAMETERS-2'!R175*VLOOKUP(S$4,'[1]INTERNAL PARAMETERS-1'!$B$5:$J$44,4, FALSE)</f>
        <v>0.89184004465795752</v>
      </c>
      <c r="T175" s="50">
        <f>$F175*'[1]INTERNAL PARAMETERS-2'!S175*VLOOKUP(T$4,'[1]INTERNAL PARAMETERS-1'!$B$5:$J$44,4, FALSE)</f>
        <v>6.8940935327249195E-2</v>
      </c>
      <c r="U175" s="50">
        <f>$F175*'[1]INTERNAL PARAMETERS-2'!T175*VLOOKUP(U$4,'[1]INTERNAL PARAMETERS-1'!$B$5:$J$44,4, FALSE)</f>
        <v>0.11490442532651911</v>
      </c>
      <c r="V175" s="50">
        <f>$F175*'[1]INTERNAL PARAMETERS-2'!U175*VLOOKUP(V$4,'[1]INTERNAL PARAMETERS-1'!$B$5:$J$44,4, FALSE)</f>
        <v>0.63771117620245243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5.7443613319948177E-2</v>
      </c>
      <c r="AI175" s="50">
        <f>$F175*'[1]INTERNAL PARAMETERS-2'!AH175*VLOOKUP(AI$4,'[1]INTERNAL PARAMETERS-1'!$B$5:$J$44,4, FALSE)</f>
        <v>5.7443613319948177E-2</v>
      </c>
      <c r="AJ175" s="50">
        <f>$F175*'[1]INTERNAL PARAMETERS-2'!AI175*VLOOKUP(AJ$4,'[1]INTERNAL PARAMETERS-1'!$B$5:$J$44,4, FALSE)</f>
        <v>0.17235233831812297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41.94572309093639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4.5846334695831636</v>
      </c>
      <c r="BB175" s="50">
        <f>$F175*'[1]INTERNAL PARAMETERS-2'!M175*(1-VLOOKUP(N$4,'[1]INTERNAL PARAMETERS-1'!$B$5:$J$44,4, FALSE))</f>
        <v>6.3857358284479133</v>
      </c>
      <c r="BC175" s="50">
        <f>$F175*'[1]INTERNAL PARAMETERS-2'!N175*(1-VLOOKUP(O$4,'[1]INTERNAL PARAMETERS-1'!$B$5:$J$44,4, FALSE))</f>
        <v>12.409518847412802</v>
      </c>
      <c r="BD175" s="50">
        <f>$F175*'[1]INTERNAL PARAMETERS-2'!O175*(1-VLOOKUP(P$4,'[1]INTERNAL PARAMETERS-1'!$B$5:$J$44,4, FALSE))</f>
        <v>5.4578957079348216</v>
      </c>
      <c r="BE175" s="50">
        <f>$F175*'[1]INTERNAL PARAMETERS-2'!P175*(1-VLOOKUP(Q$4,'[1]INTERNAL PARAMETERS-1'!$B$5:$J$44,4, FALSE))</f>
        <v>7.1814405894743301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16.944960848501193</v>
      </c>
      <c r="BH175" s="50">
        <f>$F175*'[1]INTERNAL PARAMETERS-2'!S175*(1-VLOOKUP(T$4,'[1]INTERNAL PARAMETERS-1'!$B$5:$J$44,4, FALSE))</f>
        <v>0.62046841794524266</v>
      </c>
      <c r="BI175" s="50">
        <f>$F175*'[1]INTERNAL PARAMETERS-2'!T175*(1-VLOOKUP(U$4,'[1]INTERNAL PARAMETERS-1'!$B$5:$J$44,4, FALSE))</f>
        <v>0.45961770130607643</v>
      </c>
      <c r="BJ175" s="50">
        <f>$F175*'[1]INTERNAL PARAMETERS-2'!U175*(1-VLOOKUP(V$4,'[1]INTERNAL PARAMETERS-1'!$B$5:$J$44,4, FALSE))</f>
        <v>3.6136966651472302</v>
      </c>
      <c r="BK175" s="50">
        <f>$F175*'[1]INTERNAL PARAMETERS-2'!V175*(1-VLOOKUP(W$4,'[1]INTERNAL PARAMETERS-1'!$B$5:$J$44,4, FALSE))</f>
        <v>5.2855433696166996</v>
      </c>
      <c r="BL175" s="50">
        <f>$F175*'[1]INTERNAL PARAMETERS-2'!W175*(1-VLOOKUP(X$4,'[1]INTERNAL PARAMETERS-1'!$B$5:$J$44,4, FALSE))</f>
        <v>11.145587367507714</v>
      </c>
      <c r="BM175" s="50">
        <f>$F175*'[1]INTERNAL PARAMETERS-2'!X175*(1-VLOOKUP(Y$4,'[1]INTERNAL PARAMETERS-1'!$B$5:$J$44,4, FALSE))</f>
        <v>5.2280782579384724</v>
      </c>
      <c r="BN175" s="50">
        <f>$F175*'[1]INTERNAL PARAMETERS-2'!Y175*(1-VLOOKUP(Z$4,'[1]INTERNAL PARAMETERS-1'!$B$5:$J$44,4, FALSE))</f>
        <v>11.145587367507714</v>
      </c>
      <c r="BO175" s="50">
        <f>$F175*'[1]INTERNAL PARAMETERS-2'!Z175*(1-VLOOKUP(AA$4,'[1]INTERNAL PARAMETERS-1'!$B$5:$J$44,4, FALSE))</f>
        <v>13.328745650681645</v>
      </c>
      <c r="BP175" s="50">
        <f>$F175*'[1]INTERNAL PARAMETERS-2'!AA175*(1-VLOOKUP(AB$4,'[1]INTERNAL PARAMETERS-1'!$B$5:$J$44,4, FALSE))</f>
        <v>3.3896461497590678</v>
      </c>
      <c r="BQ175" s="50">
        <f>$F175*'[1]INTERNAL PARAMETERS-2'!AB175*(1-VLOOKUP(AC$4,'[1]INTERNAL PARAMETERS-1'!$B$5:$J$44,4, FALSE))</f>
        <v>36.88387336396044</v>
      </c>
      <c r="BR175" s="50">
        <f>$F175*'[1]INTERNAL PARAMETERS-2'!AC175*(1-VLOOKUP(AD$4,'[1]INTERNAL PARAMETERS-1'!$B$5:$J$44,4, FALSE))</f>
        <v>3.7917944397152619</v>
      </c>
      <c r="BS175" s="50">
        <f>$F175*'[1]INTERNAL PARAMETERS-2'!AD175*(1-VLOOKUP(AE$4,'[1]INTERNAL PARAMETERS-1'!$B$5:$J$44,4, FALSE))</f>
        <v>0.63196573995254368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0.45961340163442066</v>
      </c>
      <c r="CA175" s="50">
        <f>$F175*'[1]INTERNAL PARAMETERS-2'!AL175*(1-VLOOKUP(AM$4,'[1]INTERNAL PARAMETERS-1'!$B$5:$J$44,4, FALSE))</f>
        <v>1.7809884948594561</v>
      </c>
      <c r="CB175" s="50">
        <f>$F175*'[1]INTERNAL PARAMETERS-2'!AM175*(1-VLOOKUP(AN$4,'[1]INTERNAL PARAMETERS-1'!$B$5:$J$44,4, FALSE))</f>
        <v>1.2064878665851391</v>
      </c>
      <c r="CC175" s="50">
        <f>$F175*'[1]INTERNAL PARAMETERS-2'!AN175*(1-VLOOKUP(AO$4,'[1]INTERNAL PARAMETERS-1'!$B$5:$J$44,4, FALSE))</f>
        <v>4.193964228029734</v>
      </c>
      <c r="CD175" s="50">
        <f>$F175*'[1]INTERNAL PARAMETERS-2'!AO175*(1-VLOOKUP(AP$4,'[1]INTERNAL PARAMETERS-1'!$B$5:$J$44,4, FALSE))</f>
        <v>8.1581110060631197</v>
      </c>
      <c r="CE175" s="50">
        <f>$F175*'[1]INTERNAL PARAMETERS-2'!AP175*(1-VLOOKUP(AQ$4,'[1]INTERNAL PARAMETERS-1'!$B$5:$J$44,4, FALSE))</f>
        <v>1.2064878665851391</v>
      </c>
      <c r="CF175" s="50">
        <f>$F175*'[1]INTERNAL PARAMETERS-2'!AQ175*(1-VLOOKUP(AR$4,'[1]INTERNAL PARAMETERS-1'!$B$5:$J$44,4, FALSE))</f>
        <v>0.17235233831812297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214.98351828916236</v>
      </c>
    </row>
    <row r="176" spans="3:87" x14ac:dyDescent="0.4">
      <c r="C176" s="33" t="s">
        <v>8</v>
      </c>
      <c r="D176" s="32" t="s">
        <v>71</v>
      </c>
      <c r="E176" s="32" t="s">
        <v>79</v>
      </c>
      <c r="F176" s="143">
        <f>AEB!AF176</f>
        <v>128.80280014306152</v>
      </c>
      <c r="G176" s="51">
        <f>$F176*'[1]INTERNAL PARAMETERS-2'!F176*VLOOKUP(G$4,'[1]INTERNAL PARAMETERS-1'!$B$5:$J$44,4, FALSE)</f>
        <v>0.54240147168244635</v>
      </c>
      <c r="H176" s="50">
        <f>$F176*'[1]INTERNAL PARAMETERS-2'!G176*VLOOKUP(H$4,'[1]INTERNAL PARAMETERS-1'!$B$5:$J$44,4, FALSE)</f>
        <v>0.65087918996293281</v>
      </c>
      <c r="I176" s="50">
        <f>$F176*'[1]INTERNAL PARAMETERS-2'!H176*VLOOKUP(I$4,'[1]INTERNAL PARAMETERS-1'!$B$5:$J$44,4, FALSE)</f>
        <v>1.2858454379821911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0.13379262062060371</v>
      </c>
      <c r="N176" s="50">
        <f>$F176*'[1]INTERNAL PARAMETERS-2'!M176*VLOOKUP(N$4,'[1]INTERNAL PARAMETERS-1'!$B$5:$J$44,4, FALSE)</f>
        <v>0.15368106099069387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0.14464554456065809</v>
      </c>
      <c r="S176" s="50">
        <f>$F176*'[1]INTERNAL PARAMETERS-2'!R176*VLOOKUP(S$4,'[1]INTERNAL PARAMETERS-1'!$B$5:$J$44,4, FALSE)</f>
        <v>0.52035880447996363</v>
      </c>
      <c r="T176" s="50">
        <f>$F176*'[1]INTERNAL PARAMETERS-2'!S176*VLOOKUP(T$4,'[1]INTERNAL PARAMETERS-1'!$B$5:$J$44,4, FALSE)</f>
        <v>2.5312326284114447E-2</v>
      </c>
      <c r="U176" s="50">
        <f>$F176*'[1]INTERNAL PARAMETERS-2'!T176*VLOOKUP(U$4,'[1]INTERNAL PARAMETERS-1'!$B$5:$J$44,4, FALSE)</f>
        <v>5.7855641768260371E-2</v>
      </c>
      <c r="V176" s="50">
        <f>$F176*'[1]INTERNAL PARAMETERS-2'!U176*VLOOKUP(V$4,'[1]INTERNAL PARAMETERS-1'!$B$5:$J$44,4, FALSE)</f>
        <v>0.41765145164588624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3.6154946000157367E-2</v>
      </c>
      <c r="AJ176" s="50">
        <f>$F176*'[1]INTERNAL PARAMETERS-2'!AI176*VLOOKUP(AJ$4,'[1]INTERNAL PARAMETERS-1'!$B$5:$J$44,4, FALSE)</f>
        <v>0.18080049056081543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24.431063321661629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2.5420597917914702</v>
      </c>
      <c r="BB176" s="50">
        <f>$F176*'[1]INTERNAL PARAMETERS-2'!M176*(1-VLOOKUP(N$4,'[1]INTERNAL PARAMETERS-1'!$B$5:$J$44,4, FALSE))</f>
        <v>2.919940158823183</v>
      </c>
      <c r="BC176" s="50">
        <f>$F176*'[1]INTERNAL PARAMETERS-2'!N176*(1-VLOOKUP(O$4,'[1]INTERNAL PARAMETERS-1'!$B$5:$J$44,4, FALSE))</f>
        <v>7.1235676647121604</v>
      </c>
      <c r="BD176" s="50">
        <f>$F176*'[1]INTERNAL PARAMETERS-2'!O176*(1-VLOOKUP(P$4,'[1]INTERNAL PARAMETERS-1'!$B$5:$J$44,4, FALSE))</f>
        <v>3.7245004097768097</v>
      </c>
      <c r="BE176" s="50">
        <f>$F176*'[1]INTERNAL PARAMETERS-2'!P176*(1-VLOOKUP(Q$4,'[1]INTERNAL PARAMETERS-1'!$B$5:$J$44,4, FALSE))</f>
        <v>6.1472424396277541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9.8868172851193084</v>
      </c>
      <c r="BH176" s="50">
        <f>$F176*'[1]INTERNAL PARAMETERS-2'!S176*(1-VLOOKUP(T$4,'[1]INTERNAL PARAMETERS-1'!$B$5:$J$44,4, FALSE))</f>
        <v>0.22781093655703</v>
      </c>
      <c r="BI176" s="50">
        <f>$F176*'[1]INTERNAL PARAMETERS-2'!T176*(1-VLOOKUP(U$4,'[1]INTERNAL PARAMETERS-1'!$B$5:$J$44,4, FALSE))</f>
        <v>0.23142256707304149</v>
      </c>
      <c r="BJ176" s="50">
        <f>$F176*'[1]INTERNAL PARAMETERS-2'!U176*(1-VLOOKUP(V$4,'[1]INTERNAL PARAMETERS-1'!$B$5:$J$44,4, FALSE))</f>
        <v>2.3666915593266888</v>
      </c>
      <c r="BK176" s="50">
        <f>$F176*'[1]INTERNAL PARAMETERS-2'!V176*(1-VLOOKUP(W$4,'[1]INTERNAL PARAMETERS-1'!$B$5:$J$44,4, FALSE))</f>
        <v>3.0012984475335478</v>
      </c>
      <c r="BL176" s="50">
        <f>$F176*'[1]INTERNAL PARAMETERS-2'!W176*(1-VLOOKUP(X$4,'[1]INTERNAL PARAMETERS-1'!$B$5:$J$44,4, FALSE))</f>
        <v>6.1833973856279112</v>
      </c>
      <c r="BM176" s="50">
        <f>$F176*'[1]INTERNAL PARAMETERS-2'!X176*(1-VLOOKUP(Y$4,'[1]INTERNAL PARAMETERS-1'!$B$5:$J$44,4, FALSE))</f>
        <v>3.6883454637766526</v>
      </c>
      <c r="BN176" s="50">
        <f>$F176*'[1]INTERNAL PARAMETERS-2'!Y176*(1-VLOOKUP(Z$4,'[1]INTERNAL PARAMETERS-1'!$B$5:$J$44,4, FALSE))</f>
        <v>6.6534889653100429</v>
      </c>
      <c r="BO176" s="50">
        <f>$F176*'[1]INTERNAL PARAMETERS-2'!Z176*(1-VLOOKUP(AA$4,'[1]INTERNAL PARAMETERS-1'!$B$5:$J$44,4, FALSE))</f>
        <v>7.7382919086749364</v>
      </c>
      <c r="BP176" s="50">
        <f>$F176*'[1]INTERNAL PARAMETERS-2'!AA176*(1-VLOOKUP(AB$4,'[1]INTERNAL PARAMETERS-1'!$B$5:$J$44,4, FALSE))</f>
        <v>1.9888182764489841</v>
      </c>
      <c r="BQ176" s="50">
        <f>$F176*'[1]INTERNAL PARAMETERS-2'!AB176*(1-VLOOKUP(AC$4,'[1]INTERNAL PARAMETERS-1'!$B$5:$J$44,4, FALSE))</f>
        <v>22.419350991501219</v>
      </c>
      <c r="BR176" s="50">
        <f>$F176*'[1]INTERNAL PARAMETERS-2'!AC176*(1-VLOOKUP(AD$4,'[1]INTERNAL PARAMETERS-1'!$B$5:$J$44,4, FALSE))</f>
        <v>2.0249732224491415</v>
      </c>
      <c r="BS176" s="50">
        <f>$F176*'[1]INTERNAL PARAMETERS-2'!AD176*(1-VLOOKUP(AE$4,'[1]INTERNAL PARAMETERS-1'!$B$5:$J$44,4, FALSE))</f>
        <v>0.18080049056081543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0.39776880740180259</v>
      </c>
      <c r="CA176" s="50">
        <f>$F176*'[1]INTERNAL PARAMETERS-2'!AL176*(1-VLOOKUP(AM$4,'[1]INTERNAL PARAMETERS-1'!$B$5:$J$44,4, FALSE))</f>
        <v>1.1932935419253934</v>
      </c>
      <c r="CB176" s="50">
        <f>$F176*'[1]INTERNAL PARAMETERS-2'!AM176*(1-VLOOKUP(AN$4,'[1]INTERNAL PARAMETERS-1'!$B$5:$J$44,4, FALSE))</f>
        <v>0.83167968052374819</v>
      </c>
      <c r="CC176" s="50">
        <f>$F176*'[1]INTERNAL PARAMETERS-2'!AN176*(1-VLOOKUP(AO$4,'[1]INTERNAL PARAMETERS-1'!$B$5:$J$44,4, FALSE))</f>
        <v>2.8204979569727322</v>
      </c>
      <c r="CD176" s="50">
        <f>$F176*'[1]INTERNAL PARAMETERS-2'!AO176*(1-VLOOKUP(AP$4,'[1]INTERNAL PARAMETERS-1'!$B$5:$J$44,4, FALSE))</f>
        <v>4.5923479165807297</v>
      </c>
      <c r="CE176" s="50">
        <f>$F176*'[1]INTERNAL PARAMETERS-2'!AP176*(1-VLOOKUP(AQ$4,'[1]INTERNAL PARAMETERS-1'!$B$5:$J$44,4, FALSE))</f>
        <v>0.90400245280407732</v>
      </c>
      <c r="CF176" s="50">
        <f>$F176*'[1]INTERNAL PARAMETERS-2'!AQ176*(1-VLOOKUP(AR$4,'[1]INTERNAL PARAMETERS-1'!$B$5:$J$44,4, FALSE))</f>
        <v>0.36160098112163086</v>
      </c>
      <c r="CG176" s="50">
        <f>$F176*'[1]INTERNAL PARAMETERS-2'!AR176*(1-VLOOKUP(AS$4,'[1]INTERNAL PARAMETERS-1'!$B$5:$J$44,4, FALSE))</f>
        <v>7.2322772280329045E-2</v>
      </c>
      <c r="CH176" s="49">
        <f>$F176*'[1]INTERNAL PARAMETERS-2'!AS176*(1-VLOOKUP(AT$4,'[1]INTERNAL PARAMETERS-1'!$B$5:$J$44,4, FALSE))</f>
        <v>0</v>
      </c>
      <c r="CI176" s="48">
        <f t="shared" si="2"/>
        <v>128.8027743825015</v>
      </c>
    </row>
    <row r="177" spans="3:87" x14ac:dyDescent="0.4">
      <c r="C177" s="33" t="s">
        <v>8</v>
      </c>
      <c r="D177" s="32" t="s">
        <v>71</v>
      </c>
      <c r="E177" s="32" t="s">
        <v>78</v>
      </c>
      <c r="F177" s="143">
        <f>AEB!AF177</f>
        <v>118.4985761316166</v>
      </c>
      <c r="G177" s="51">
        <f>$F177*'[1]INTERNAL PARAMETERS-2'!F177*VLOOKUP(G$4,'[1]INTERNAL PARAMETERS-1'!$B$5:$J$44,4, FALSE)</f>
        <v>0.43295824761208762</v>
      </c>
      <c r="H177" s="50">
        <f>$F177*'[1]INTERNAL PARAMETERS-2'!G177*VLOOKUP(H$4,'[1]INTERNAL PARAMETERS-1'!$B$5:$J$44,4, FALSE)</f>
        <v>0.39966014771910335</v>
      </c>
      <c r="I177" s="50">
        <f>$F177*'[1]INTERNAL PARAMETERS-2'!H177*VLOOKUP(I$4,'[1]INTERNAL PARAMETERS-1'!$B$5:$J$44,4, FALSE)</f>
        <v>1.1505702198502605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0.20482478884349928</v>
      </c>
      <c r="N177" s="50">
        <f>$F177*'[1]INTERNAL PARAMETERS-2'!M177*VLOOKUP(N$4,'[1]INTERNAL PARAMETERS-1'!$B$5:$J$44,4, FALSE)</f>
        <v>0.1748505740110069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3.330994975059743E-2</v>
      </c>
      <c r="S177" s="50">
        <f>$F177*'[1]INTERNAL PARAMETERS-2'!R177*VLOOKUP(S$4,'[1]INTERNAL PARAMETERS-1'!$B$5:$J$44,4, FALSE)</f>
        <v>0.41975217379509955</v>
      </c>
      <c r="T177" s="50">
        <f>$F177*'[1]INTERNAL PARAMETERS-2'!S177*VLOOKUP(T$4,'[1]INTERNAL PARAMETERS-1'!$B$5:$J$44,4, FALSE)</f>
        <v>2.6644404843193994E-2</v>
      </c>
      <c r="U177" s="50">
        <f>$F177*'[1]INTERNAL PARAMETERS-2'!T177*VLOOKUP(U$4,'[1]INTERNAL PARAMETERS-1'!$B$5:$J$44,4, FALSE)</f>
        <v>3.3305209807552159E-2</v>
      </c>
      <c r="V177" s="50">
        <f>$F177*'[1]INTERNAL PARAMETERS-2'!U177*VLOOKUP(V$4,'[1]INTERNAL PARAMETERS-1'!$B$5:$J$44,4, FALSE)</f>
        <v>0.35969235546855099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3.330994975059743E-2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3.330994975059743E-2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21.860834177154949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3.8916709880264859</v>
      </c>
      <c r="BB177" s="50">
        <f>$F177*'[1]INTERNAL PARAMETERS-2'!M177*(1-VLOOKUP(N$4,'[1]INTERNAL PARAMETERS-1'!$B$5:$J$44,4, FALSE))</f>
        <v>3.3221609062091306</v>
      </c>
      <c r="BC177" s="50">
        <f>$F177*'[1]INTERNAL PARAMETERS-2'!N177*(1-VLOOKUP(O$4,'[1]INTERNAL PARAMETERS-1'!$B$5:$J$44,4, FALSE))</f>
        <v>8.3262076530271347</v>
      </c>
      <c r="BD177" s="50">
        <f>$F177*'[1]INTERNAL PARAMETERS-2'!O177*(1-VLOOKUP(P$4,'[1]INTERNAL PARAMETERS-1'!$B$5:$J$44,4, FALSE))</f>
        <v>2.5977731853877519</v>
      </c>
      <c r="BE177" s="50">
        <f>$F177*'[1]INTERNAL PARAMETERS-2'!P177*(1-VLOOKUP(Q$4,'[1]INTERNAL PARAMETERS-1'!$B$5:$J$44,4, FALSE))</f>
        <v>4.4628459748384923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7.975291302106891</v>
      </c>
      <c r="BH177" s="50">
        <f>$F177*'[1]INTERNAL PARAMETERS-2'!S177*(1-VLOOKUP(T$4,'[1]INTERNAL PARAMETERS-1'!$B$5:$J$44,4, FALSE))</f>
        <v>0.23979964358874592</v>
      </c>
      <c r="BI177" s="50">
        <f>$F177*'[1]INTERNAL PARAMETERS-2'!T177*(1-VLOOKUP(U$4,'[1]INTERNAL PARAMETERS-1'!$B$5:$J$44,4, FALSE))</f>
        <v>0.13322083923020864</v>
      </c>
      <c r="BJ177" s="50">
        <f>$F177*'[1]INTERNAL PARAMETERS-2'!U177*(1-VLOOKUP(V$4,'[1]INTERNAL PARAMETERS-1'!$B$5:$J$44,4, FALSE))</f>
        <v>2.0382566809884559</v>
      </c>
      <c r="BK177" s="50">
        <f>$F177*'[1]INTERNAL PARAMETERS-2'!V177*(1-VLOOKUP(W$4,'[1]INTERNAL PARAMETERS-1'!$B$5:$J$44,4, FALSE))</f>
        <v>2.7976091841761099</v>
      </c>
      <c r="BL177" s="50">
        <f>$F177*'[1]INTERNAL PARAMETERS-2'!W177*(1-VLOOKUP(X$4,'[1]INTERNAL PARAMETERS-1'!$B$5:$J$44,4, FALSE))</f>
        <v>5.6951245178887859</v>
      </c>
      <c r="BM177" s="50">
        <f>$F177*'[1]INTERNAL PARAMETERS-2'!X177*(1-VLOOKUP(Y$4,'[1]INTERNAL PARAMETERS-1'!$B$5:$J$44,4, FALSE))</f>
        <v>3.929969727832225</v>
      </c>
      <c r="BN177" s="50">
        <f>$F177*'[1]INTERNAL PARAMETERS-2'!Y177*(1-VLOOKUP(Z$4,'[1]INTERNAL PARAMETERS-1'!$B$5:$J$44,4, FALSE))</f>
        <v>6.0614747158572913</v>
      </c>
      <c r="BO177" s="50">
        <f>$F177*'[1]INTERNAL PARAMETERS-2'!Z177*(1-VLOOKUP(AA$4,'[1]INTERNAL PARAMETERS-1'!$B$5:$J$44,4, FALSE))</f>
        <v>7.0273210603332599</v>
      </c>
      <c r="BP177" s="50">
        <f>$F177*'[1]INTERNAL PARAMETERS-2'!AA177*(1-VLOOKUP(AB$4,'[1]INTERNAL PARAMETERS-1'!$B$5:$J$44,4, FALSE))</f>
        <v>2.4645570861005885</v>
      </c>
      <c r="BQ177" s="50">
        <f>$F177*'[1]INTERNAL PARAMETERS-2'!AB177*(1-VLOOKUP(AC$4,'[1]INTERNAL PARAMETERS-1'!$B$5:$J$44,4, FALSE))</f>
        <v>21.581529478255447</v>
      </c>
      <c r="BR177" s="50">
        <f>$F177*'[1]INTERNAL PARAMETERS-2'!AC177*(1-VLOOKUP(AD$4,'[1]INTERNAL PARAMETERS-1'!$B$5:$J$44,4, FALSE))</f>
        <v>1.4321026919810393</v>
      </c>
      <c r="BS177" s="50">
        <f>$F177*'[1]INTERNAL PARAMETERS-2'!AD177*(1-VLOOKUP(AE$4,'[1]INTERNAL PARAMETERS-1'!$B$5:$J$44,4, FALSE))</f>
        <v>0.29974214832492418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0.23313409868134247</v>
      </c>
      <c r="CA177" s="50">
        <f>$F177*'[1]INTERNAL PARAMETERS-2'!AL177*(1-VLOOKUP(AM$4,'[1]INTERNAL PARAMETERS-1'!$B$5:$J$44,4, FALSE))</f>
        <v>0.79932029543820671</v>
      </c>
      <c r="CB177" s="50">
        <f>$F177*'[1]INTERNAL PARAMETERS-2'!AM177*(1-VLOOKUP(AN$4,'[1]INTERNAL PARAMETERS-1'!$B$5:$J$44,4, FALSE))</f>
        <v>0.6327942464004459</v>
      </c>
      <c r="CC177" s="50">
        <f>$F177*'[1]INTERNAL PARAMETERS-2'!AN177*(1-VLOOKUP(AO$4,'[1]INTERNAL PARAMETERS-1'!$B$5:$J$44,4, FALSE))</f>
        <v>1.9316808390943219</v>
      </c>
      <c r="CD177" s="50">
        <f>$F177*'[1]INTERNAL PARAMETERS-2'!AO177*(1-VLOOKUP(AP$4,'[1]INTERNAL PARAMETERS-1'!$B$5:$J$44,4, FALSE))</f>
        <v>4.5294540244820736</v>
      </c>
      <c r="CE177" s="50">
        <f>$F177*'[1]INTERNAL PARAMETERS-2'!AP177*(1-VLOOKUP(AQ$4,'[1]INTERNAL PARAMETERS-1'!$B$5:$J$44,4, FALSE))</f>
        <v>0.79932029543820671</v>
      </c>
      <c r="CF177" s="50">
        <f>$F177*'[1]INTERNAL PARAMETERS-2'!AQ177*(1-VLOOKUP(AR$4,'[1]INTERNAL PARAMETERS-1'!$B$5:$J$44,4, FALSE))</f>
        <v>0.13321609928716338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118.49859983133184</v>
      </c>
    </row>
    <row r="178" spans="3:87" x14ac:dyDescent="0.4">
      <c r="C178" s="33" t="s">
        <v>8</v>
      </c>
      <c r="D178" s="32" t="s">
        <v>71</v>
      </c>
      <c r="E178" s="32" t="s">
        <v>77</v>
      </c>
      <c r="F178" s="143">
        <f>AEB!AF178</f>
        <v>80.560296816751205</v>
      </c>
      <c r="G178" s="51">
        <f>$F178*'[1]INTERNAL PARAMETERS-2'!F178*VLOOKUP(G$4,'[1]INTERNAL PARAMETERS-1'!$B$5:$J$44,4, FALSE)</f>
        <v>0.26109592198309067</v>
      </c>
      <c r="H178" s="50">
        <f>$F178*'[1]INTERNAL PARAMETERS-2'!G178*VLOOKUP(H$4,'[1]INTERNAL PARAMETERS-1'!$B$5:$J$44,4, FALSE)</f>
        <v>0.47472571708175149</v>
      </c>
      <c r="I178" s="50">
        <f>$F178*'[1]INTERNAL PARAMETERS-2'!H178*VLOOKUP(I$4,'[1]INTERNAL PARAMETERS-1'!$B$5:$J$44,4, FALSE)</f>
        <v>0.66775785549030542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0.19700940026239691</v>
      </c>
      <c r="N178" s="50">
        <f>$F178*'[1]INTERNAL PARAMETERS-2'!M178*VLOOKUP(N$4,'[1]INTERNAL PARAMETERS-1'!$B$5:$J$44,4, FALSE)</f>
        <v>0.10443877159472036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9.4948365828222969E-2</v>
      </c>
      <c r="S178" s="50">
        <f>$F178*'[1]INTERNAL PARAMETERS-2'!R178*VLOOKUP(S$4,'[1]INTERNAL PARAMETERS-1'!$B$5:$J$44,4, FALSE)</f>
        <v>0.23421375653830895</v>
      </c>
      <c r="T178" s="50">
        <f>$F178*'[1]INTERNAL PARAMETERS-2'!S178*VLOOKUP(T$4,'[1]INTERNAL PARAMETERS-1'!$B$5:$J$44,4, FALSE)</f>
        <v>1.8988867562676426E-2</v>
      </c>
      <c r="U178" s="50">
        <f>$F178*'[1]INTERNAL PARAMETERS-2'!T178*VLOOKUP(U$4,'[1]INTERNAL PARAMETERS-1'!$B$5:$J$44,4, FALSE)</f>
        <v>2.3736285854087574E-2</v>
      </c>
      <c r="V178" s="50">
        <f>$F178*'[1]INTERNAL PARAMETERS-2'!U178*VLOOKUP(V$4,'[1]INTERNAL PARAMETERS-1'!$B$5:$J$44,4, FALSE)</f>
        <v>0.29551410039359532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2.3733063442214906E-2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2.3733063442214906E-2</v>
      </c>
      <c r="AI178" s="50">
        <f>$F178*'[1]INTERNAL PARAMETERS-2'!AH178*VLOOKUP(AI$4,'[1]INTERNAL PARAMETERS-1'!$B$5:$J$44,4, FALSE)</f>
        <v>4.7474182914111485E-2</v>
      </c>
      <c r="AJ178" s="50">
        <f>$F178*'[1]INTERNAL PARAMETERS-2'!AI178*VLOOKUP(AJ$4,'[1]INTERNAL PARAMETERS-1'!$B$5:$J$44,4, FALSE)</f>
        <v>4.7474182914111485E-2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12.687399254315801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3.7431786049855411</v>
      </c>
      <c r="BB178" s="50">
        <f>$F178*'[1]INTERNAL PARAMETERS-2'!M178*(1-VLOOKUP(N$4,'[1]INTERNAL PARAMETERS-1'!$B$5:$J$44,4, FALSE))</f>
        <v>1.9843366602996866</v>
      </c>
      <c r="BC178" s="50">
        <f>$F178*'[1]INTERNAL PARAMETERS-2'!N178*(1-VLOOKUP(O$4,'[1]INTERNAL PARAMETERS-1'!$B$5:$J$44,4, FALSE))</f>
        <v>5.2219426077508579</v>
      </c>
      <c r="BD178" s="50">
        <f>$F178*'[1]INTERNAL PARAMETERS-2'!O178*(1-VLOOKUP(P$4,'[1]INTERNAL PARAMETERS-1'!$B$5:$J$44,4, FALSE))</f>
        <v>1.8751536928254278</v>
      </c>
      <c r="BE178" s="50">
        <f>$F178*'[1]INTERNAL PARAMETERS-2'!P178*(1-VLOOKUP(Q$4,'[1]INTERNAL PARAMETERS-1'!$B$5:$J$44,4, FALSE))</f>
        <v>3.2755816685691039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4.4500613742278698</v>
      </c>
      <c r="BH178" s="50">
        <f>$F178*'[1]INTERNAL PARAMETERS-2'!S178*(1-VLOOKUP(T$4,'[1]INTERNAL PARAMETERS-1'!$B$5:$J$44,4, FALSE))</f>
        <v>0.17089980806408783</v>
      </c>
      <c r="BI178" s="50">
        <f>$F178*'[1]INTERNAL PARAMETERS-2'!T178*(1-VLOOKUP(U$4,'[1]INTERNAL PARAMETERS-1'!$B$5:$J$44,4, FALSE))</f>
        <v>9.4945143416350297E-2</v>
      </c>
      <c r="BJ178" s="50">
        <f>$F178*'[1]INTERNAL PARAMETERS-2'!U178*(1-VLOOKUP(V$4,'[1]INTERNAL PARAMETERS-1'!$B$5:$J$44,4, FALSE))</f>
        <v>1.6745799022303736</v>
      </c>
      <c r="BK178" s="50">
        <f>$F178*'[1]INTERNAL PARAMETERS-2'!V178*(1-VLOOKUP(W$4,'[1]INTERNAL PARAMETERS-1'!$B$5:$J$44,4, FALSE))</f>
        <v>1.5191094050141141</v>
      </c>
      <c r="BL178" s="50">
        <f>$F178*'[1]INTERNAL PARAMETERS-2'!W178*(1-VLOOKUP(X$4,'[1]INTERNAL PARAMETERS-1'!$B$5:$J$44,4, FALSE))</f>
        <v>4.1300766808747023</v>
      </c>
      <c r="BM178" s="50">
        <f>$F178*'[1]INTERNAL PARAMETERS-2'!X178*(1-VLOOKUP(Y$4,'[1]INTERNAL PARAMETERS-1'!$B$5:$J$44,4, FALSE))</f>
        <v>3.2518405490972073</v>
      </c>
      <c r="BN178" s="50">
        <f>$F178*'[1]INTERNAL PARAMETERS-2'!Y178*(1-VLOOKUP(Z$4,'[1]INTERNAL PARAMETERS-1'!$B$5:$J$44,4, FALSE))</f>
        <v>4.9608466857677671</v>
      </c>
      <c r="BO178" s="50">
        <f>$F178*'[1]INTERNAL PARAMETERS-2'!Z178*(1-VLOOKUP(AA$4,'[1]INTERNAL PARAMETERS-1'!$B$5:$J$44,4, FALSE))</f>
        <v>6.6223705834945337</v>
      </c>
      <c r="BP178" s="50">
        <f>$F178*'[1]INTERNAL PARAMETERS-2'!AA178*(1-VLOOKUP(AB$4,'[1]INTERNAL PARAMETERS-1'!$B$5:$J$44,4, FALSE))</f>
        <v>1.7802053269972049</v>
      </c>
      <c r="BQ178" s="50">
        <f>$F178*'[1]INTERNAL PARAMETERS-2'!AB178*(1-VLOOKUP(AC$4,'[1]INTERNAL PARAMETERS-1'!$B$5:$J$44,4, FALSE))</f>
        <v>14.787583635445397</v>
      </c>
      <c r="BR178" s="50">
        <f>$F178*'[1]INTERNAL PARAMETERS-2'!AC178*(1-VLOOKUP(AD$4,'[1]INTERNAL PARAMETERS-1'!$B$5:$J$44,4, FALSE))</f>
        <v>0.54593296343807785</v>
      </c>
      <c r="BS178" s="50">
        <f>$F178*'[1]INTERNAL PARAMETERS-2'!AD178*(1-VLOOKUP(AE$4,'[1]INTERNAL PARAMETERS-1'!$B$5:$J$44,4, FALSE))</f>
        <v>0.42725153416764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0.18988867562676426</v>
      </c>
      <c r="CA178" s="50">
        <f>$F178*'[1]INTERNAL PARAMETERS-2'!AL178*(1-VLOOKUP(AM$4,'[1]INTERNAL PARAMETERS-1'!$B$5:$J$44,4, FALSE))</f>
        <v>0.52219184396618135</v>
      </c>
      <c r="CB178" s="50">
        <f>$F178*'[1]INTERNAL PARAMETERS-2'!AM178*(1-VLOOKUP(AN$4,'[1]INTERNAL PARAMETERS-1'!$B$5:$J$44,4, FALSE))</f>
        <v>0.33230316833941703</v>
      </c>
      <c r="CC178" s="50">
        <f>$F178*'[1]INTERNAL PARAMETERS-2'!AN178*(1-VLOOKUP(AO$4,'[1]INTERNAL PARAMETERS-1'!$B$5:$J$44,4, FALSE))</f>
        <v>1.4479021586577878</v>
      </c>
      <c r="CD178" s="50">
        <f>$F178*'[1]INTERNAL PARAMETERS-2'!AO178*(1-VLOOKUP(AP$4,'[1]INTERNAL PARAMETERS-1'!$B$5:$J$44,4, FALSE))</f>
        <v>1.9226198197098576</v>
      </c>
      <c r="CE178" s="50">
        <f>$F178*'[1]INTERNAL PARAMETERS-2'!AP178*(1-VLOOKUP(AQ$4,'[1]INTERNAL PARAMETERS-1'!$B$5:$J$44,4, FALSE))</f>
        <v>0.35604428781131364</v>
      </c>
      <c r="CF178" s="50">
        <f>$F178*'[1]INTERNAL PARAMETERS-2'!AQ178*(1-VLOOKUP(AR$4,'[1]INTERNAL PARAMETERS-1'!$B$5:$J$44,4, FALSE))</f>
        <v>4.7474182914111485E-2</v>
      </c>
      <c r="CG178" s="50">
        <f>$F178*'[1]INTERNAL PARAMETERS-2'!AR178*(1-VLOOKUP(AS$4,'[1]INTERNAL PARAMETERS-1'!$B$5:$J$44,4, FALSE))</f>
        <v>2.3733063442214906E-2</v>
      </c>
      <c r="CH178" s="49">
        <f>$F178*'[1]INTERNAL PARAMETERS-2'!AS178*(1-VLOOKUP(AT$4,'[1]INTERNAL PARAMETERS-1'!$B$5:$J$44,4, FALSE))</f>
        <v>0</v>
      </c>
      <c r="CI178" s="48">
        <f t="shared" si="2"/>
        <v>80.560296816751205</v>
      </c>
    </row>
    <row r="179" spans="3:87" x14ac:dyDescent="0.4">
      <c r="C179" s="33" t="s">
        <v>8</v>
      </c>
      <c r="D179" s="32" t="s">
        <v>71</v>
      </c>
      <c r="E179" s="32" t="s">
        <v>76</v>
      </c>
      <c r="F179" s="143">
        <f>AEB!AF179</f>
        <v>58.078353519053188</v>
      </c>
      <c r="G179" s="51">
        <f>$F179*'[1]INTERNAL PARAMETERS-2'!F179*VLOOKUP(G$4,'[1]INTERNAL PARAMETERS-1'!$B$5:$J$44,4, FALSE)</f>
        <v>0.23395122364545004</v>
      </c>
      <c r="H179" s="50">
        <f>$F179*'[1]INTERNAL PARAMETERS-2'!G179*VLOOKUP(H$4,'[1]INTERNAL PARAMETERS-1'!$B$5:$J$44,4, FALSE)</f>
        <v>7.798180527003272E-2</v>
      </c>
      <c r="I179" s="50">
        <f>$F179*'[1]INTERNAL PARAMETERS-2'!H179*VLOOKUP(I$4,'[1]INTERNAL PARAMETERS-1'!$B$5:$J$44,4, FALSE)</f>
        <v>0.53982348597945207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0.19203491434367898</v>
      </c>
      <c r="N179" s="50">
        <f>$F179*'[1]INTERNAL PARAMETERS-2'!M179*VLOOKUP(N$4,'[1]INTERNAL PARAMETERS-1'!$B$5:$J$44,4, FALSE)</f>
        <v>7.408445735713666E-2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1.9496903276346154E-2</v>
      </c>
      <c r="S179" s="50">
        <f>$F179*'[1]INTERNAL PARAMETERS-2'!R179*VLOOKUP(S$4,'[1]INTERNAL PARAMETERS-1'!$B$5:$J$44,4, FALSE)</f>
        <v>0.13960961736440286</v>
      </c>
      <c r="T179" s="50">
        <f>$F179*'[1]INTERNAL PARAMETERS-2'!S179*VLOOKUP(T$4,'[1]INTERNAL PARAMETERS-1'!$B$5:$J$44,4, FALSE)</f>
        <v>5.8484901993686566E-3</v>
      </c>
      <c r="U179" s="50">
        <f>$F179*'[1]INTERNAL PARAMETERS-2'!T179*VLOOKUP(U$4,'[1]INTERNAL PARAMETERS-1'!$B$5:$J$44,4, FALSE)</f>
        <v>3.8993806552692308E-3</v>
      </c>
      <c r="V179" s="50">
        <f>$F179*'[1]INTERNAL PARAMETERS-2'!U179*VLOOKUP(V$4,'[1]INTERNAL PARAMETERS-1'!$B$5:$J$44,4, FALSE)</f>
        <v>0.16084161145213069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1.9496903276346154E-2</v>
      </c>
      <c r="AK179" s="50">
        <f>$F179*'[1]INTERNAL PARAMETERS-2'!AJ179*VLOOKUP(AK$4,'[1]INTERNAL PARAMETERS-1'!$B$5:$J$44,4, FALSE)</f>
        <v>1.9496903276346154E-2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10.256646233609588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3.6486633725299003</v>
      </c>
      <c r="BB179" s="50">
        <f>$F179*'[1]INTERNAL PARAMETERS-2'!M179*(1-VLOOKUP(N$4,'[1]INTERNAL PARAMETERS-1'!$B$5:$J$44,4, FALSE))</f>
        <v>1.4076046897855965</v>
      </c>
      <c r="BC179" s="50">
        <f>$F179*'[1]INTERNAL PARAMETERS-2'!N179*(1-VLOOKUP(O$4,'[1]INTERNAL PARAMETERS-1'!$B$5:$J$44,4, FALSE))</f>
        <v>4.3280918296054738</v>
      </c>
      <c r="BD179" s="50">
        <f>$F179*'[1]INTERNAL PARAMETERS-2'!O179*(1-VLOOKUP(P$4,'[1]INTERNAL PARAMETERS-1'!$B$5:$J$44,4, FALSE))</f>
        <v>1.0137866998518328</v>
      </c>
      <c r="BE179" s="50">
        <f>$F179*'[1]INTERNAL PARAMETERS-2'!P179*(1-VLOOKUP(Q$4,'[1]INTERNAL PARAMETERS-1'!$B$5:$J$44,4, FALSE))</f>
        <v>2.4564878482772259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2.6525827299236542</v>
      </c>
      <c r="BH179" s="50">
        <f>$F179*'[1]INTERNAL PARAMETERS-2'!S179*(1-VLOOKUP(T$4,'[1]INTERNAL PARAMETERS-1'!$B$5:$J$44,4, FALSE))</f>
        <v>5.2636411794317904E-2</v>
      </c>
      <c r="BI179" s="50">
        <f>$F179*'[1]INTERNAL PARAMETERS-2'!T179*(1-VLOOKUP(U$4,'[1]INTERNAL PARAMETERS-1'!$B$5:$J$44,4, FALSE))</f>
        <v>1.5597522621076923E-2</v>
      </c>
      <c r="BJ179" s="50">
        <f>$F179*'[1]INTERNAL PARAMETERS-2'!U179*(1-VLOOKUP(V$4,'[1]INTERNAL PARAMETERS-1'!$B$5:$J$44,4, FALSE))</f>
        <v>0.91143579822874066</v>
      </c>
      <c r="BK179" s="50">
        <f>$F179*'[1]INTERNAL PARAMETERS-2'!V179*(1-VLOOKUP(W$4,'[1]INTERNAL PARAMETERS-1'!$B$5:$J$44,4, FALSE))</f>
        <v>1.1112654083982116</v>
      </c>
      <c r="BL179" s="50">
        <f>$F179*'[1]INTERNAL PARAMETERS-2'!W179*(1-VLOOKUP(X$4,'[1]INTERNAL PARAMETERS-1'!$B$5:$J$44,4, FALSE))</f>
        <v>2.5149727502709118</v>
      </c>
      <c r="BM179" s="50">
        <f>$F179*'[1]INTERNAL PARAMETERS-2'!X179*(1-VLOOKUP(Y$4,'[1]INTERNAL PARAMETERS-1'!$B$5:$J$44,4, FALSE))</f>
        <v>2.0275733997036656</v>
      </c>
      <c r="BN179" s="50">
        <f>$F179*'[1]INTERNAL PARAMETERS-2'!Y179*(1-VLOOKUP(Z$4,'[1]INTERNAL PARAMETERS-1'!$B$5:$J$44,4, FALSE))</f>
        <v>3.4702745481290584</v>
      </c>
      <c r="BO179" s="50">
        <f>$F179*'[1]INTERNAL PARAMETERS-2'!Z179*(1-VLOOKUP(AA$4,'[1]INTERNAL PARAMETERS-1'!$B$5:$J$44,4, FALSE))</f>
        <v>4.3670856361581665</v>
      </c>
      <c r="BP179" s="50">
        <f>$F179*'[1]INTERNAL PARAMETERS-2'!AA179*(1-VLOOKUP(AB$4,'[1]INTERNAL PARAMETERS-1'!$B$5:$J$44,4, FALSE))</f>
        <v>0.93580489458180016</v>
      </c>
      <c r="BQ179" s="50">
        <f>$F179*'[1]INTERNAL PARAMETERS-2'!AB179*(1-VLOOKUP(AC$4,'[1]INTERNAL PARAMETERS-1'!$B$5:$J$44,4, FALSE))</f>
        <v>11.385616537686316</v>
      </c>
      <c r="BR179" s="50">
        <f>$F179*'[1]INTERNAL PARAMETERS-2'!AC179*(1-VLOOKUP(AD$4,'[1]INTERNAL PARAMETERS-1'!$B$5:$J$44,4, FALSE))</f>
        <v>0.4484055440145539</v>
      </c>
      <c r="BS179" s="50">
        <f>$F179*'[1]INTERNAL PARAMETERS-2'!AD179*(1-VLOOKUP(AE$4,'[1]INTERNAL PARAMETERS-1'!$B$5:$J$44,4, FALSE))</f>
        <v>9.747870854637887E-2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7.798180527003272E-2</v>
      </c>
      <c r="CA179" s="50">
        <f>$F179*'[1]INTERNAL PARAMETERS-2'!AL179*(1-VLOOKUP(AM$4,'[1]INTERNAL PARAMETERS-1'!$B$5:$J$44,4, FALSE))</f>
        <v>0.4484055440145539</v>
      </c>
      <c r="CB179" s="50">
        <f>$F179*'[1]INTERNAL PARAMETERS-2'!AM179*(1-VLOOKUP(AN$4,'[1]INTERNAL PARAMETERS-1'!$B$5:$J$44,4, FALSE))</f>
        <v>0.21445432036910389</v>
      </c>
      <c r="CC179" s="50">
        <f>$F179*'[1]INTERNAL PARAMETERS-2'!AN179*(1-VLOOKUP(AO$4,'[1]INTERNAL PARAMETERS-1'!$B$5:$J$44,4, FALSE))</f>
        <v>0.70185367093635009</v>
      </c>
      <c r="CD179" s="50">
        <f>$F179*'[1]INTERNAL PARAMETERS-2'!AO179*(1-VLOOKUP(AP$4,'[1]INTERNAL PARAMETERS-1'!$B$5:$J$44,4, FALSE))</f>
        <v>1.5206829536954254</v>
      </c>
      <c r="CE179" s="50">
        <f>$F179*'[1]INTERNAL PARAMETERS-2'!AP179*(1-VLOOKUP(AQ$4,'[1]INTERNAL PARAMETERS-1'!$B$5:$J$44,4, FALSE))</f>
        <v>0.46790244729090008</v>
      </c>
      <c r="CF179" s="50">
        <f>$F179*'[1]INTERNAL PARAMETERS-2'!AQ179*(1-VLOOKUP(AR$4,'[1]INTERNAL PARAMETERS-1'!$B$5:$J$44,4, FALSE))</f>
        <v>1.9496903276346154E-2</v>
      </c>
      <c r="CG179" s="50">
        <f>$F179*'[1]INTERNAL PARAMETERS-2'!AR179*(1-VLOOKUP(AS$4,'[1]INTERNAL PARAMETERS-1'!$B$5:$J$44,4, FALSE))</f>
        <v>3.8993806552692307E-2</v>
      </c>
      <c r="CH179" s="49">
        <f>$F179*'[1]INTERNAL PARAMETERS-2'!AS179*(1-VLOOKUP(AT$4,'[1]INTERNAL PARAMETERS-1'!$B$5:$J$44,4, FALSE))</f>
        <v>0</v>
      </c>
      <c r="CI179" s="48">
        <f t="shared" si="2"/>
        <v>58.078347711217845</v>
      </c>
    </row>
    <row r="180" spans="3:87" x14ac:dyDescent="0.4">
      <c r="C180" s="33" t="s">
        <v>8</v>
      </c>
      <c r="D180" s="32" t="s">
        <v>71</v>
      </c>
      <c r="E180" s="32" t="s">
        <v>75</v>
      </c>
      <c r="F180" s="143">
        <f>AEB!AF180</f>
        <v>37.469905496163349</v>
      </c>
      <c r="G180" s="51">
        <f>$F180*'[1]INTERNAL PARAMETERS-2'!F180*VLOOKUP(G$4,'[1]INTERNAL PARAMETERS-1'!$B$5:$J$44,4, FALSE)</f>
        <v>0.10437242175956302</v>
      </c>
      <c r="H180" s="50">
        <f>$F180*'[1]INTERNAL PARAMETERS-2'!G180*VLOOKUP(H$4,'[1]INTERNAL PARAMETERS-1'!$B$5:$J$44,4, FALSE)</f>
        <v>7.8278379572034859E-2</v>
      </c>
      <c r="I180" s="50">
        <f>$F180*'[1]INTERNAL PARAMETERS-2'!H180*VLOOKUP(I$4,'[1]INTERNAL PARAMETERS-1'!$B$5:$J$44,4, FALSE)</f>
        <v>0.31704336197657706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0.19700402333095821</v>
      </c>
      <c r="N180" s="50">
        <f>$F180*'[1]INTERNAL PARAMETERS-2'!M180*VLOOKUP(N$4,'[1]INTERNAL PARAMETERS-1'!$B$5:$J$44,4, FALSE)</f>
        <v>4.6967777141330838E-2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1.3047021093764079E-2</v>
      </c>
      <c r="S180" s="50">
        <f>$F180*'[1]INTERNAL PARAMETERS-2'!R180*VLOOKUP(S$4,'[1]INTERNAL PARAMETERS-1'!$B$5:$J$44,4, FALSE)</f>
        <v>8.3488007882693921E-2</v>
      </c>
      <c r="T180" s="50">
        <f>$F180*'[1]INTERNAL PARAMETERS-2'!S180*VLOOKUP(T$4,'[1]INTERNAL PARAMETERS-1'!$B$5:$J$44,4, FALSE)</f>
        <v>7.8278379572034856E-3</v>
      </c>
      <c r="U180" s="50">
        <f>$F180*'[1]INTERNAL PARAMETERS-2'!T180*VLOOKUP(U$4,'[1]INTERNAL PARAMETERS-1'!$B$5:$J$44,4, FALSE)</f>
        <v>1.0437616875011263E-2</v>
      </c>
      <c r="V180" s="50">
        <f>$F180*'[1]INTERNAL PARAMETERS-2'!U180*VLOOKUP(V$4,'[1]INTERNAL PARAMETERS-1'!$B$5:$J$44,4, FALSE)</f>
        <v>8.61075289759307E-2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1.3047021093764079E-2</v>
      </c>
      <c r="AJ180" s="50">
        <f>$F180*'[1]INTERNAL PARAMETERS-2'!AI180*VLOOKUP(AJ$4,'[1]INTERNAL PARAMETERS-1'!$B$5:$J$44,4, FALSE)</f>
        <v>6.5231358478270773E-2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6.0238238775549631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3.7430764432882055</v>
      </c>
      <c r="BB180" s="50">
        <f>$F180*'[1]INTERNAL PARAMETERS-2'!M180*(1-VLOOKUP(N$4,'[1]INTERNAL PARAMETERS-1'!$B$5:$J$44,4, FALSE))</f>
        <v>0.89238776568528588</v>
      </c>
      <c r="BC180" s="50">
        <f>$F180*'[1]INTERNAL PARAMETERS-2'!N180*(1-VLOOKUP(O$4,'[1]INTERNAL PARAMETERS-1'!$B$5:$J$44,4, FALSE))</f>
        <v>2.4919060890979465</v>
      </c>
      <c r="BD180" s="50">
        <f>$F180*'[1]INTERNAL PARAMETERS-2'!O180*(1-VLOOKUP(P$4,'[1]INTERNAL PARAMETERS-1'!$B$5:$J$44,4, FALSE))</f>
        <v>0.48272479250707245</v>
      </c>
      <c r="BE180" s="50">
        <f>$F180*'[1]INTERNAL PARAMETERS-2'!P180*(1-VLOOKUP(Q$4,'[1]INTERNAL PARAMETERS-1'!$B$5:$J$44,4, FALSE))</f>
        <v>1.7352013476029278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1.5862721497711842</v>
      </c>
      <c r="BH180" s="50">
        <f>$F180*'[1]INTERNAL PARAMETERS-2'!S180*(1-VLOOKUP(T$4,'[1]INTERNAL PARAMETERS-1'!$B$5:$J$44,4, FALSE))</f>
        <v>7.0450541614831372E-2</v>
      </c>
      <c r="BI180" s="50">
        <f>$F180*'[1]INTERNAL PARAMETERS-2'!T180*(1-VLOOKUP(U$4,'[1]INTERNAL PARAMETERS-1'!$B$5:$J$44,4, FALSE))</f>
        <v>4.1750467500045053E-2</v>
      </c>
      <c r="BJ180" s="50">
        <f>$F180*'[1]INTERNAL PARAMETERS-2'!U180*(1-VLOOKUP(V$4,'[1]INTERNAL PARAMETERS-1'!$B$5:$J$44,4, FALSE))</f>
        <v>0.4879426641969406</v>
      </c>
      <c r="BK180" s="50">
        <f>$F180*'[1]INTERNAL PARAMETERS-2'!V180*(1-VLOOKUP(W$4,'[1]INTERNAL PARAMETERS-1'!$B$5:$J$44,4, FALSE))</f>
        <v>0.67842261493243428</v>
      </c>
      <c r="BL180" s="50">
        <f>$F180*'[1]INTERNAL PARAMETERS-2'!W180*(1-VLOOKUP(X$4,'[1]INTERNAL PARAMETERS-1'!$B$5:$J$44,4, FALSE))</f>
        <v>1.5003624618962736</v>
      </c>
      <c r="BM180" s="50">
        <f>$F180*'[1]INTERNAL PARAMETERS-2'!X180*(1-VLOOKUP(Y$4,'[1]INTERNAL PARAMETERS-1'!$B$5:$J$44,4, FALSE))</f>
        <v>1.0959160489612361</v>
      </c>
      <c r="BN180" s="50">
        <f>$F180*'[1]INTERNAL PARAMETERS-2'!Y180*(1-VLOOKUP(Z$4,'[1]INTERNAL PARAMETERS-1'!$B$5:$J$44,4, FALSE))</f>
        <v>2.7006509326170729</v>
      </c>
      <c r="BO180" s="50">
        <f>$F180*'[1]INTERNAL PARAMETERS-2'!Z180*(1-VLOOKUP(AA$4,'[1]INTERNAL PARAMETERS-1'!$B$5:$J$44,4, FALSE))</f>
        <v>3.1703287040303811</v>
      </c>
      <c r="BP180" s="50">
        <f>$F180*'[1]INTERNAL PARAMETERS-2'!AA180*(1-VLOOKUP(AB$4,'[1]INTERNAL PARAMETERS-1'!$B$5:$J$44,4, FALSE))</f>
        <v>0.53491287688212874</v>
      </c>
      <c r="BQ180" s="50">
        <f>$F180*'[1]INTERNAL PARAMETERS-2'!AB180*(1-VLOOKUP(AC$4,'[1]INTERNAL PARAMETERS-1'!$B$5:$J$44,4, FALSE))</f>
        <v>6.7451038209957996</v>
      </c>
      <c r="BR180" s="50">
        <f>$F180*'[1]INTERNAL PARAMETERS-2'!AC180*(1-VLOOKUP(AD$4,'[1]INTERNAL PARAMETERS-1'!$B$5:$J$44,4, FALSE))</f>
        <v>0.24788590680041825</v>
      </c>
      <c r="BS180" s="50">
        <f>$F180*'[1]INTERNAL PARAMETERS-2'!AD180*(1-VLOOKUP(AE$4,'[1]INTERNAL PARAMETERS-1'!$B$5:$J$44,4, FALSE))</f>
        <v>7.8278379572034859E-2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5.2188084375056315E-2</v>
      </c>
      <c r="CA180" s="50">
        <f>$F180*'[1]INTERNAL PARAMETERS-2'!AL180*(1-VLOOKUP(AM$4,'[1]INTERNAL PARAMETERS-1'!$B$5:$J$44,4, FALSE))</f>
        <v>0.33921130746621714</v>
      </c>
      <c r="CB180" s="50">
        <f>$F180*'[1]INTERNAL PARAMETERS-2'!AM180*(1-VLOOKUP(AN$4,'[1]INTERNAL PARAMETERS-1'!$B$5:$J$44,4, FALSE))</f>
        <v>7.8278379572034859E-2</v>
      </c>
      <c r="CC180" s="50">
        <f>$F180*'[1]INTERNAL PARAMETERS-2'!AN180*(1-VLOOKUP(AO$4,'[1]INTERNAL PARAMETERS-1'!$B$5:$J$44,4, FALSE))</f>
        <v>0.33921130746621714</v>
      </c>
      <c r="CD180" s="50">
        <f>$F180*'[1]INTERNAL PARAMETERS-2'!AO180*(1-VLOOKUP(AP$4,'[1]INTERNAL PARAMETERS-1'!$B$5:$J$44,4, FALSE))</f>
        <v>1.0959160489612361</v>
      </c>
      <c r="CE180" s="50">
        <f>$F180*'[1]INTERNAL PARAMETERS-2'!AP180*(1-VLOOKUP(AQ$4,'[1]INTERNAL PARAMETERS-1'!$B$5:$J$44,4, FALSE))</f>
        <v>0.22179186461289011</v>
      </c>
      <c r="CF180" s="50">
        <f>$F180*'[1]INTERNAL PARAMETERS-2'!AQ180*(1-VLOOKUP(AR$4,'[1]INTERNAL PARAMETERS-1'!$B$5:$J$44,4, FALSE))</f>
        <v>1.3047021093764079E-2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37.469894255191683</v>
      </c>
    </row>
    <row r="181" spans="3:87" x14ac:dyDescent="0.4">
      <c r="C181" s="33" t="s">
        <v>8</v>
      </c>
      <c r="D181" s="32" t="s">
        <v>71</v>
      </c>
      <c r="E181" s="32" t="s">
        <v>74</v>
      </c>
      <c r="F181" s="143">
        <f>AEB!AF181</f>
        <v>24.823812391208222</v>
      </c>
      <c r="G181" s="51">
        <f>$F181*'[1]INTERNAL PARAMETERS-2'!F181*VLOOKUP(G$4,'[1]INTERNAL PARAMETERS-1'!$B$5:$J$44,4, FALSE)</f>
        <v>5.9942059781050494E-2</v>
      </c>
      <c r="H181" s="50">
        <f>$F181*'[1]INTERNAL PARAMETERS-2'!G181*VLOOKUP(H$4,'[1]INTERNAL PARAMETERS-1'!$B$5:$J$44,4, FALSE)</f>
        <v>2.2477962120239042E-2</v>
      </c>
      <c r="I181" s="50">
        <f>$F181*'[1]INTERNAL PARAMETERS-2'!H181*VLOOKUP(I$4,'[1]INTERNAL PARAMETERS-1'!$B$5:$J$44,4, FALSE)</f>
        <v>0.19363454910482303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0.18844513112444095</v>
      </c>
      <c r="N181" s="50">
        <f>$F181*'[1]INTERNAL PARAMETERS-2'!M181*VLOOKUP(N$4,'[1]INTERNAL PARAMETERS-1'!$B$5:$J$44,4, FALSE)</f>
        <v>4.270924510001179E-2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5.5877408740114071E-2</v>
      </c>
      <c r="T181" s="50">
        <f>$F181*'[1]INTERNAL PARAMETERS-2'!S181*VLOOKUP(T$4,'[1]INTERNAL PARAMETERS-1'!$B$5:$J$44,4, FALSE)</f>
        <v>2.9972271081144808E-3</v>
      </c>
      <c r="U181" s="50">
        <f>$F181*'[1]INTERNAL PARAMETERS-2'!T181*VLOOKUP(U$4,'[1]INTERNAL PARAMETERS-1'!$B$5:$J$44,4, FALSE)</f>
        <v>4.4955924240478087E-3</v>
      </c>
      <c r="V181" s="50">
        <f>$F181*'[1]INTERNAL PARAMETERS-2'!U181*VLOOKUP(V$4,'[1]INTERNAL PARAMETERS-1'!$B$5:$J$44,4, FALSE)</f>
        <v>7.6427057113804042E-2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7.491826579666642E-3</v>
      </c>
      <c r="AJ181" s="50">
        <f>$F181*'[1]INTERNAL PARAMETERS-2'!AI181*VLOOKUP(AJ$4,'[1]INTERNAL PARAMETERS-1'!$B$5:$J$44,4, FALSE)</f>
        <v>1.4986135540572402E-2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3.6790564329916373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3.5804574913643772</v>
      </c>
      <c r="BB181" s="50">
        <f>$F181*'[1]INTERNAL PARAMETERS-2'!M181*(1-VLOOKUP(N$4,'[1]INTERNAL PARAMETERS-1'!$B$5:$J$44,4, FALSE))</f>
        <v>0.81147565690022394</v>
      </c>
      <c r="BC181" s="50">
        <f>$F181*'[1]INTERNAL PARAMETERS-2'!N181*(1-VLOOKUP(O$4,'[1]INTERNAL PARAMETERS-1'!$B$5:$J$44,4, FALSE))</f>
        <v>1.9331543899653403</v>
      </c>
      <c r="BD181" s="50">
        <f>$F181*'[1]INTERNAL PARAMETERS-2'!O181*(1-VLOOKUP(P$4,'[1]INTERNAL PARAMETERS-1'!$B$5:$J$44,4, FALSE))</f>
        <v>0.36714915002844783</v>
      </c>
      <c r="BE181" s="50">
        <f>$F181*'[1]INTERNAL PARAMETERS-2'!P181*(1-VLOOKUP(Q$4,'[1]INTERNAL PARAMETERS-1'!$B$5:$J$44,4, FALSE))</f>
        <v>1.4685990824950306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1.0616707660621671</v>
      </c>
      <c r="BH181" s="50">
        <f>$F181*'[1]INTERNAL PARAMETERS-2'!S181*(1-VLOOKUP(T$4,'[1]INTERNAL PARAMETERS-1'!$B$5:$J$44,4, FALSE))</f>
        <v>2.6975043973030324E-2</v>
      </c>
      <c r="BI181" s="50">
        <f>$F181*'[1]INTERNAL PARAMETERS-2'!T181*(1-VLOOKUP(U$4,'[1]INTERNAL PARAMETERS-1'!$B$5:$J$44,4, FALSE))</f>
        <v>1.7982369696191235E-2</v>
      </c>
      <c r="BJ181" s="50">
        <f>$F181*'[1]INTERNAL PARAMETERS-2'!U181*(1-VLOOKUP(V$4,'[1]INTERNAL PARAMETERS-1'!$B$5:$J$44,4, FALSE))</f>
        <v>0.43308665697822291</v>
      </c>
      <c r="BK181" s="50">
        <f>$F181*'[1]INTERNAL PARAMETERS-2'!V181*(1-VLOOKUP(W$4,'[1]INTERNAL PARAMETERS-1'!$B$5:$J$44,4, FALSE))</f>
        <v>0.40461324768925927</v>
      </c>
      <c r="BL181" s="50">
        <f>$F181*'[1]INTERNAL PARAMETERS-2'!W181*(1-VLOOKUP(X$4,'[1]INTERNAL PARAMETERS-1'!$B$5:$J$44,4, FALSE))</f>
        <v>0.82421263091909103</v>
      </c>
      <c r="BM181" s="50">
        <f>$F181*'[1]INTERNAL PARAMETERS-2'!X181*(1-VLOOKUP(Y$4,'[1]INTERNAL PARAMETERS-1'!$B$5:$J$44,4, FALSE))</f>
        <v>0.74928443559746805</v>
      </c>
      <c r="BN181" s="50">
        <f>$F181*'[1]INTERNAL PARAMETERS-2'!Y181*(1-VLOOKUP(Z$4,'[1]INTERNAL PARAMETERS-1'!$B$5:$J$44,4, FALSE))</f>
        <v>1.5360354512369867</v>
      </c>
      <c r="BO181" s="50">
        <f>$F181*'[1]INTERNAL PARAMETERS-2'!Z181*(1-VLOOKUP(AA$4,'[1]INTERNAL PARAMETERS-1'!$B$5:$J$44,4, FALSE))</f>
        <v>1.4236406758733133</v>
      </c>
      <c r="BP181" s="50">
        <f>$F181*'[1]INTERNAL PARAMETERS-2'!AA181*(1-VLOOKUP(AB$4,'[1]INTERNAL PARAMETERS-1'!$B$5:$J$44,4, FALSE))</f>
        <v>0.20230662384462963</v>
      </c>
      <c r="BQ181" s="50">
        <f>$F181*'[1]INTERNAL PARAMETERS-2'!AB181*(1-VLOOKUP(AC$4,'[1]INTERNAL PARAMETERS-1'!$B$5:$J$44,4, FALSE))</f>
        <v>4.1360542548985055</v>
      </c>
      <c r="BR181" s="50">
        <f>$F181*'[1]INTERNAL PARAMETERS-2'!AC181*(1-VLOOKUP(AD$4,'[1]INTERNAL PARAMETERS-1'!$B$5:$J$44,4, FALSE))</f>
        <v>0.2397707215054411</v>
      </c>
      <c r="BS181" s="50">
        <f>$F181*'[1]INTERNAL PARAMETERS-2'!AD181*(1-VLOOKUP(AE$4,'[1]INTERNAL PARAMETERS-1'!$B$5:$J$44,4, FALSE))</f>
        <v>8.2422504282528661E-2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1.4986135540572402E-2</v>
      </c>
      <c r="CA181" s="50">
        <f>$F181*'[1]INTERNAL PARAMETERS-2'!AL181*(1-VLOOKUP(AM$4,'[1]INTERNAL PARAMETERS-1'!$B$5:$J$44,4, FALSE))</f>
        <v>0.1498563906432458</v>
      </c>
      <c r="CB181" s="50">
        <f>$F181*'[1]INTERNAL PARAMETERS-2'!AM181*(1-VLOOKUP(AN$4,'[1]INTERNAL PARAMETERS-1'!$B$5:$J$44,4, FALSE))</f>
        <v>4.4955924240478083E-2</v>
      </c>
      <c r="CC181" s="50">
        <f>$F181*'[1]INTERNAL PARAMETERS-2'!AN181*(1-VLOOKUP(AO$4,'[1]INTERNAL PARAMETERS-1'!$B$5:$J$44,4, FALSE))</f>
        <v>0.21729275938520204</v>
      </c>
      <c r="CD181" s="50">
        <f>$F181*'[1]INTERNAL PARAMETERS-2'!AO181*(1-VLOOKUP(AP$4,'[1]INTERNAL PARAMETERS-1'!$B$5:$J$44,4, FALSE))</f>
        <v>0.62940031603536717</v>
      </c>
      <c r="CE181" s="50">
        <f>$F181*'[1]INTERNAL PARAMETERS-2'!AP181*(1-VLOOKUP(AQ$4,'[1]INTERNAL PARAMETERS-1'!$B$5:$J$44,4, FALSE))</f>
        <v>8.9914330862195302E-2</v>
      </c>
      <c r="CF181" s="50">
        <f>$F181*'[1]INTERNAL PARAMETERS-2'!AQ181*(1-VLOOKUP(AR$4,'[1]INTERNAL PARAMETERS-1'!$B$5:$J$44,4, FALSE))</f>
        <v>2.9972271081144804E-2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24.823809908826988</v>
      </c>
    </row>
    <row r="182" spans="3:87" x14ac:dyDescent="0.4">
      <c r="C182" s="33" t="s">
        <v>8</v>
      </c>
      <c r="D182" s="32" t="s">
        <v>71</v>
      </c>
      <c r="E182" s="32" t="s">
        <v>73</v>
      </c>
      <c r="F182" s="143">
        <f>AEB!AF182</f>
        <v>17.798205110677593</v>
      </c>
      <c r="G182" s="51">
        <f>$F182*'[1]INTERNAL PARAMETERS-2'!F182*VLOOKUP(G$4,'[1]INTERNAL PARAMETERS-1'!$B$5:$J$44,4, FALSE)</f>
        <v>3.2439008634720982E-2</v>
      </c>
      <c r="H182" s="50">
        <f>$F182*'[1]INTERNAL PARAMETERS-2'!G182*VLOOKUP(H$4,'[1]INTERNAL PARAMETERS-1'!$B$5:$J$44,4, FALSE)</f>
        <v>2.1626599029984341E-2</v>
      </c>
      <c r="I182" s="50">
        <f>$F182*'[1]INTERNAL PARAMETERS-2'!H182*VLOOKUP(I$4,'[1]INTERNAL PARAMETERS-1'!$B$5:$J$44,4, FALSE)</f>
        <v>0.15045134248645209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0.18138818260983186</v>
      </c>
      <c r="N182" s="50">
        <f>$F182*'[1]INTERNAL PARAMETERS-2'!M182*VLOOKUP(N$4,'[1]INTERNAL PARAMETERS-1'!$B$5:$J$44,4, FALSE)</f>
        <v>2.6491827388013617E-2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3.5262070938351112E-2</v>
      </c>
      <c r="T182" s="50">
        <f>$F182*'[1]INTERNAL PARAMETERS-2'!S182*VLOOKUP(T$4,'[1]INTERNAL PARAMETERS-1'!$B$5:$J$44,4, FALSE)</f>
        <v>7.0285111982065817E-3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4.2170800216162832E-2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5.4070947126238526E-3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5.4070947126238526E-3</v>
      </c>
      <c r="AJ182" s="50">
        <f>$F182*'[1]INTERNAL PARAMETERS-2'!AI182*VLOOKUP(AJ$4,'[1]INTERNAL PARAMETERS-1'!$B$5:$J$44,4, FALSE)</f>
        <v>1.6219504317360491E-2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2.8585755072425889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3.4463754695868052</v>
      </c>
      <c r="BB182" s="50">
        <f>$F182*'[1]INTERNAL PARAMETERS-2'!M182*(1-VLOOKUP(N$4,'[1]INTERNAL PARAMETERS-1'!$B$5:$J$44,4, FALSE))</f>
        <v>0.50334472037225875</v>
      </c>
      <c r="BC182" s="50">
        <f>$F182*'[1]INTERNAL PARAMETERS-2'!N182*(1-VLOOKUP(O$4,'[1]INTERNAL PARAMETERS-1'!$B$5:$J$44,4, FALSE))</f>
        <v>1.2489018324367578</v>
      </c>
      <c r="BD182" s="50">
        <f>$F182*'[1]INTERNAL PARAMETERS-2'!O182*(1-VLOOKUP(P$4,'[1]INTERNAL PARAMETERS-1'!$B$5:$J$44,4, FALSE))</f>
        <v>0.18382164220358924</v>
      </c>
      <c r="BE182" s="50">
        <f>$F182*'[1]INTERNAL PARAMETERS-2'!P182*(1-VLOOKUP(Q$4,'[1]INTERNAL PARAMETERS-1'!$B$5:$J$44,4, FALSE))</f>
        <v>1.0758943796584162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0.66997934782867108</v>
      </c>
      <c r="BH182" s="50">
        <f>$F182*'[1]INTERNAL PARAMETERS-2'!S182*(1-VLOOKUP(T$4,'[1]INTERNAL PARAMETERS-1'!$B$5:$J$44,4, FALSE))</f>
        <v>6.3256600783859238E-2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0.23896786789158939</v>
      </c>
      <c r="BK182" s="50">
        <f>$F182*'[1]INTERNAL PARAMETERS-2'!V182*(1-VLOOKUP(W$4,'[1]INTERNAL PARAMETERS-1'!$B$5:$J$44,4, FALSE))</f>
        <v>0.24329256476040734</v>
      </c>
      <c r="BL182" s="50">
        <f>$F182*'[1]INTERNAL PARAMETERS-2'!W182*(1-VLOOKUP(X$4,'[1]INTERNAL PARAMETERS-1'!$B$5:$J$44,4, FALSE))</f>
        <v>0.58390215542497759</v>
      </c>
      <c r="BM182" s="50">
        <f>$F182*'[1]INTERNAL PARAMETERS-2'!X182*(1-VLOOKUP(Y$4,'[1]INTERNAL PARAMETERS-1'!$B$5:$J$44,4, FALSE))</f>
        <v>0.43792661656873327</v>
      </c>
      <c r="BN182" s="50">
        <f>$F182*'[1]INTERNAL PARAMETERS-2'!Y182*(1-VLOOKUP(Z$4,'[1]INTERNAL PARAMETERS-1'!$B$5:$J$44,4, FALSE))</f>
        <v>1.0921138839757767</v>
      </c>
      <c r="BO182" s="50">
        <f>$F182*'[1]INTERNAL PARAMETERS-2'!Z182*(1-VLOOKUP(AA$4,'[1]INTERNAL PARAMETERS-1'!$B$5:$J$44,4, FALSE))</f>
        <v>1.0596748753410559</v>
      </c>
      <c r="BP182" s="50">
        <f>$F182*'[1]INTERNAL PARAMETERS-2'!AA182*(1-VLOOKUP(AB$4,'[1]INTERNAL PARAMETERS-1'!$B$5:$J$44,4, FALSE))</f>
        <v>0.11353653022152344</v>
      </c>
      <c r="BQ182" s="50">
        <f>$F182*'[1]INTERNAL PARAMETERS-2'!AB182*(1-VLOOKUP(AC$4,'[1]INTERNAL PARAMETERS-1'!$B$5:$J$44,4, FALSE))</f>
        <v>2.2815430140352055</v>
      </c>
      <c r="BR182" s="50">
        <f>$F182*'[1]INTERNAL PARAMETERS-2'!AC182*(1-VLOOKUP(AD$4,'[1]INTERNAL PARAMETERS-1'!$B$5:$J$44,4, FALSE))</f>
        <v>0.14056844414362055</v>
      </c>
      <c r="BS182" s="50">
        <f>$F182*'[1]INTERNAL PARAMETERS-2'!AD182*(1-VLOOKUP(AE$4,'[1]INTERNAL PARAMETERS-1'!$B$5:$J$44,4, FALSE))</f>
        <v>5.9470922556818108E-2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1.6219504317360491E-2</v>
      </c>
      <c r="CA182" s="50">
        <f>$F182*'[1]INTERNAL PARAMETERS-2'!AL182*(1-VLOOKUP(AM$4,'[1]INTERNAL PARAMETERS-1'!$B$5:$J$44,4, FALSE))</f>
        <v>0.14056844414362055</v>
      </c>
      <c r="CB182" s="50">
        <f>$F182*'[1]INTERNAL PARAMETERS-2'!AM182*(1-VLOOKUP(AN$4,'[1]INTERNAL PARAMETERS-1'!$B$5:$J$44,4, FALSE))</f>
        <v>4.865851295208147E-2</v>
      </c>
      <c r="CC182" s="50">
        <f>$F182*'[1]INTERNAL PARAMETERS-2'!AN182*(1-VLOOKUP(AO$4,'[1]INTERNAL PARAMETERS-1'!$B$5:$J$44,4, FALSE))</f>
        <v>9.731702590416294E-2</v>
      </c>
      <c r="CD182" s="50">
        <f>$F182*'[1]INTERNAL PARAMETERS-2'!AO182*(1-VLOOKUP(AP$4,'[1]INTERNAL PARAMETERS-1'!$B$5:$J$44,4, FALSE))</f>
        <v>0.57308974582024097</v>
      </c>
      <c r="CE182" s="50">
        <f>$F182*'[1]INTERNAL PARAMETERS-2'!AP182*(1-VLOOKUP(AQ$4,'[1]INTERNAL PARAMETERS-1'!$B$5:$J$44,4, FALSE))</f>
        <v>7.5690426874178596E-2</v>
      </c>
      <c r="CF182" s="50">
        <f>$F182*'[1]INTERNAL PARAMETERS-2'!AQ182*(1-VLOOKUP(AR$4,'[1]INTERNAL PARAMETERS-1'!$B$5:$J$44,4, FALSE))</f>
        <v>1.6219504317360491E-2</v>
      </c>
      <c r="CG182" s="50">
        <f>$F182*'[1]INTERNAL PARAMETERS-2'!AR182*(1-VLOOKUP(AS$4,'[1]INTERNAL PARAMETERS-1'!$B$5:$J$44,4, FALSE))</f>
        <v>5.4070947126238526E-3</v>
      </c>
      <c r="CH182" s="49">
        <f>$F182*'[1]INTERNAL PARAMETERS-2'!AS182*(1-VLOOKUP(AT$4,'[1]INTERNAL PARAMETERS-1'!$B$5:$J$44,4, FALSE))</f>
        <v>0</v>
      </c>
      <c r="CI182" s="48">
        <f t="shared" si="2"/>
        <v>17.798208670318616</v>
      </c>
    </row>
    <row r="183" spans="3:87" x14ac:dyDescent="0.4">
      <c r="C183" s="33" t="s">
        <v>8</v>
      </c>
      <c r="D183" s="32" t="s">
        <v>71</v>
      </c>
      <c r="E183" s="32" t="s">
        <v>72</v>
      </c>
      <c r="F183" s="143">
        <f>AEB!AF183</f>
        <v>10.304224011444923</v>
      </c>
      <c r="G183" s="51">
        <f>$F183*'[1]INTERNAL PARAMETERS-2'!F183*VLOOKUP(G$4,'[1]INTERNAL PARAMETERS-1'!$B$5:$J$44,4, FALSE)</f>
        <v>1.3575815135078688E-2</v>
      </c>
      <c r="H183" s="50">
        <f>$F183*'[1]INTERNAL PARAMETERS-2'!G183*VLOOKUP(H$4,'[1]INTERNAL PARAMETERS-1'!$B$5:$J$44,4, FALSE)</f>
        <v>2.2627045506731908E-2</v>
      </c>
      <c r="I183" s="50">
        <f>$F183*'[1]INTERNAL PARAMETERS-2'!H183*VLOOKUP(I$4,'[1]INTERNAL PARAMETERS-1'!$B$5:$J$44,4, FALSE)</f>
        <v>8.0494073442524933E-2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0.11901672403603213</v>
      </c>
      <c r="N183" s="50">
        <f>$F183*'[1]INTERNAL PARAMETERS-2'!M183*VLOOKUP(N$4,'[1]INTERNAL PARAMETERS-1'!$B$5:$J$44,4, FALSE)</f>
        <v>1.6517516526986038E-2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4.5256151858266104E-3</v>
      </c>
      <c r="S183" s="50">
        <f>$F183*'[1]INTERNAL PARAMETERS-2'!R183*VLOOKUP(S$4,'[1]INTERNAL PARAMETERS-1'!$B$5:$J$44,4, FALSE)</f>
        <v>1.4990791176330304E-2</v>
      </c>
      <c r="T183" s="50">
        <f>$F183*'[1]INTERNAL PARAMETERS-2'!S183*VLOOKUP(T$4,'[1]INTERNAL PARAMETERS-1'!$B$5:$J$44,4, FALSE)</f>
        <v>2.262704550673191E-3</v>
      </c>
      <c r="U183" s="50">
        <f>$F183*'[1]INTERNAL PARAMETERS-2'!T183*VLOOKUP(U$4,'[1]INTERNAL PARAMETERS-1'!$B$5:$J$44,4, FALSE)</f>
        <v>1.8100399898504154E-3</v>
      </c>
      <c r="V183" s="50">
        <f>$F183*'[1]INTERNAL PARAMETERS-2'!U183*VLOOKUP(V$4,'[1]INTERNAL PARAMETERS-1'!$B$5:$J$44,4, FALSE)</f>
        <v>2.7152145481357942E-2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4.5256151858266104E-3</v>
      </c>
      <c r="AJ183" s="50">
        <f>$F183*'[1]INTERNAL PARAMETERS-2'!AI183*VLOOKUP(AJ$4,'[1]INTERNAL PARAMETERS-1'!$B$5:$J$44,4, FALSE)</f>
        <v>9.0501999492520763E-3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1.5293873954079735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2.2613177566846101</v>
      </c>
      <c r="BB183" s="50">
        <f>$F183*'[1]INTERNAL PARAMETERS-2'!M183*(1-VLOOKUP(N$4,'[1]INTERNAL PARAMETERS-1'!$B$5:$J$44,4, FALSE))</f>
        <v>0.31383281401273466</v>
      </c>
      <c r="BC183" s="50">
        <f>$F183*'[1]INTERNAL PARAMETERS-2'!N183*(1-VLOOKUP(O$4,'[1]INTERNAL PARAMETERS-1'!$B$5:$J$44,4, FALSE))</f>
        <v>0.75120781268396808</v>
      </c>
      <c r="BD183" s="50">
        <f>$F183*'[1]INTERNAL PARAMETERS-2'!O183*(1-VLOOKUP(P$4,'[1]INTERNAL PARAMETERS-1'!$B$5:$J$44,4, FALSE))</f>
        <v>7.6931336469447803E-2</v>
      </c>
      <c r="BE183" s="50">
        <f>$F183*'[1]INTERNAL PARAMETERS-2'!P183*(1-VLOOKUP(Q$4,'[1]INTERNAL PARAMETERS-1'!$B$5:$J$44,4, FALSE))</f>
        <v>0.71048036727873198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0.28482503235027573</v>
      </c>
      <c r="BH183" s="50">
        <f>$F183*'[1]INTERNAL PARAMETERS-2'!S183*(1-VLOOKUP(T$4,'[1]INTERNAL PARAMETERS-1'!$B$5:$J$44,4, FALSE))</f>
        <v>2.0364340956058716E-2</v>
      </c>
      <c r="BI183" s="50">
        <f>$F183*'[1]INTERNAL PARAMETERS-2'!T183*(1-VLOOKUP(U$4,'[1]INTERNAL PARAMETERS-1'!$B$5:$J$44,4, FALSE))</f>
        <v>7.2401599594016618E-3</v>
      </c>
      <c r="BJ183" s="50">
        <f>$F183*'[1]INTERNAL PARAMETERS-2'!U183*(1-VLOOKUP(V$4,'[1]INTERNAL PARAMETERS-1'!$B$5:$J$44,4, FALSE))</f>
        <v>0.15386215772769501</v>
      </c>
      <c r="BK183" s="50">
        <f>$F183*'[1]INTERNAL PARAMETERS-2'!V183*(1-VLOOKUP(W$4,'[1]INTERNAL PARAMETERS-1'!$B$5:$J$44,4, FALSE))</f>
        <v>0.12671001224633707</v>
      </c>
      <c r="BL183" s="50">
        <f>$F183*'[1]INTERNAL PARAMETERS-2'!W183*(1-VLOOKUP(X$4,'[1]INTERNAL PARAMETERS-1'!$B$5:$J$44,4, FALSE))</f>
        <v>0.27152145481357942</v>
      </c>
      <c r="BM183" s="50">
        <f>$F183*'[1]INTERNAL PARAMETERS-2'!X183*(1-VLOOKUP(Y$4,'[1]INTERNAL PARAMETERS-1'!$B$5:$J$44,4, FALSE))</f>
        <v>0.26247022444192625</v>
      </c>
      <c r="BN183" s="50">
        <f>$F183*'[1]INTERNAL PARAMETERS-2'!Y183*(1-VLOOKUP(Z$4,'[1]INTERNAL PARAMETERS-1'!$B$5:$J$44,4, FALSE))</f>
        <v>0.62902341562345765</v>
      </c>
      <c r="BO183" s="50">
        <f>$F183*'[1]INTERNAL PARAMETERS-2'!Z183*(1-VLOOKUP(AA$4,'[1]INTERNAL PARAMETERS-1'!$B$5:$J$44,4, FALSE))</f>
        <v>0.53851729444133223</v>
      </c>
      <c r="BP183" s="50">
        <f>$F183*'[1]INTERNAL PARAMETERS-2'!AA183*(1-VLOOKUP(AB$4,'[1]INTERNAL PARAMETERS-1'!$B$5:$J$44,4, FALSE))</f>
        <v>0.11765878187468384</v>
      </c>
      <c r="BQ183" s="50">
        <f>$F183*'[1]INTERNAL PARAMETERS-2'!AB183*(1-VLOOKUP(AC$4,'[1]INTERNAL PARAMETERS-1'!$B$5:$J$44,4, FALSE))</f>
        <v>1.2761492919902218</v>
      </c>
      <c r="BR183" s="50">
        <f>$F183*'[1]INTERNAL PARAMETERS-2'!AC183*(1-VLOOKUP(AD$4,'[1]INTERNAL PARAMETERS-1'!$B$5:$J$44,4, FALSE))</f>
        <v>0.11313419711125838</v>
      </c>
      <c r="BS183" s="50">
        <f>$F183*'[1]INTERNAL PARAMETERS-2'!AD183*(1-VLOOKUP(AE$4,'[1]INTERNAL PARAMETERS-1'!$B$5:$J$44,4, FALSE))</f>
        <v>4.0728475827637202E-2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4.5256151858266104E-3</v>
      </c>
      <c r="CA183" s="50">
        <f>$F183*'[1]INTERNAL PARAMETERS-2'!AL183*(1-VLOOKUP(AM$4,'[1]INTERNAL PARAMETERS-1'!$B$5:$J$44,4, FALSE))</f>
        <v>4.9778675776889277E-2</v>
      </c>
      <c r="CB183" s="50">
        <f>$F183*'[1]INTERNAL PARAMETERS-2'!AM183*(1-VLOOKUP(AN$4,'[1]INTERNAL PARAMETERS-1'!$B$5:$J$44,4, FALSE))</f>
        <v>4.5256151858266104E-3</v>
      </c>
      <c r="CC183" s="50">
        <f>$F183*'[1]INTERNAL PARAMETERS-2'!AN183*(1-VLOOKUP(AO$4,'[1]INTERNAL PARAMETERS-1'!$B$5:$J$44,4, FALSE))</f>
        <v>5.4304290962715884E-2</v>
      </c>
      <c r="CD183" s="50">
        <f>$F183*'[1]INTERNAL PARAMETERS-2'!AO183*(1-VLOOKUP(AP$4,'[1]INTERNAL PARAMETERS-1'!$B$5:$J$44,4, FALSE))</f>
        <v>0.33940156091137397</v>
      </c>
      <c r="CE183" s="50">
        <f>$F183*'[1]INTERNAL PARAMETERS-2'!AP183*(1-VLOOKUP(AQ$4,'[1]INTERNAL PARAMETERS-1'!$B$5:$J$44,4, FALSE))</f>
        <v>4.0728475827637202E-2</v>
      </c>
      <c r="CF183" s="50">
        <f>$F183*'[1]INTERNAL PARAMETERS-2'!AQ183*(1-VLOOKUP(AR$4,'[1]INTERNAL PARAMETERS-1'!$B$5:$J$44,4, FALSE))</f>
        <v>4.5256151858266104E-3</v>
      </c>
      <c r="CG183" s="50">
        <f>$F183*'[1]INTERNAL PARAMETERS-2'!AR183*(1-VLOOKUP(AS$4,'[1]INTERNAL PARAMETERS-1'!$B$5:$J$44,4, FALSE))</f>
        <v>4.5256151858266104E-3</v>
      </c>
      <c r="CH183" s="49">
        <f>$F183*'[1]INTERNAL PARAMETERS-2'!AS183*(1-VLOOKUP(AT$4,'[1]INTERNAL PARAMETERS-1'!$B$5:$J$44,4, FALSE))</f>
        <v>0</v>
      </c>
      <c r="CI183" s="48">
        <f t="shared" si="2"/>
        <v>10.304226072289724</v>
      </c>
    </row>
    <row r="184" spans="3:87" x14ac:dyDescent="0.4">
      <c r="C184" s="33" t="s">
        <v>8</v>
      </c>
      <c r="D184" s="32" t="s">
        <v>71</v>
      </c>
      <c r="E184" s="32" t="s">
        <v>70</v>
      </c>
      <c r="F184" s="143">
        <f>AEB!AF184</f>
        <v>7.0256072805306271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5.9207883820235035E-2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8.2294977801041544E-2</v>
      </c>
      <c r="N184" s="50">
        <f>$F184*'[1]INTERNAL PARAMETERS-2'!M184*VLOOKUP(N$4,'[1]INTERNAL PARAMETERS-1'!$B$5:$J$44,4, FALSE)</f>
        <v>1.5993724718055168E-2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5.8157977068232529E-3</v>
      </c>
      <c r="S184" s="50">
        <f>$F184*'[1]INTERNAL PARAMETERS-2'!R184*VLOOKUP(S$4,'[1]INTERNAL PARAMETERS-1'!$B$5:$J$44,4, FALSE)</f>
        <v>1.61080313485094E-2</v>
      </c>
      <c r="T184" s="50">
        <f>$F184*'[1]INTERNAL PARAMETERS-2'!S184*VLOOKUP(T$4,'[1]INTERNAL PARAMETERS-1'!$B$5:$J$44,4, FALSE)</f>
        <v>1.1631595413646506E-3</v>
      </c>
      <c r="U184" s="50">
        <f>$F184*'[1]INTERNAL PARAMETERS-2'!T184*VLOOKUP(U$4,'[1]INTERNAL PARAMETERS-1'!$B$5:$J$44,4, FALSE)</f>
        <v>2.3263190827293011E-3</v>
      </c>
      <c r="V184" s="50">
        <f>$F184*'[1]INTERNAL PARAMETERS-2'!U184*VLOOKUP(V$4,'[1]INTERNAL PARAMETERS-1'!$B$5:$J$44,4, FALSE)</f>
        <v>1.2213385952547248E-2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1.7447393120469761E-2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1.1249497925844656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1.5636045782197892</v>
      </c>
      <c r="BB184" s="50">
        <f>$F184*'[1]INTERNAL PARAMETERS-2'!M184*(1-VLOOKUP(N$4,'[1]INTERNAL PARAMETERS-1'!$B$5:$J$44,4, FALSE))</f>
        <v>0.30388076964304822</v>
      </c>
      <c r="BC184" s="50">
        <f>$F184*'[1]INTERNAL PARAMETERS-2'!N184*(1-VLOOKUP(O$4,'[1]INTERNAL PARAMETERS-1'!$B$5:$J$44,4, FALSE))</f>
        <v>0.52343092690355741</v>
      </c>
      <c r="BD184" s="50">
        <f>$F184*'[1]INTERNAL PARAMETERS-2'!O184*(1-VLOOKUP(P$4,'[1]INTERNAL PARAMETERS-1'!$B$5:$J$44,4, FALSE))</f>
        <v>2.9079691094844318E-2</v>
      </c>
      <c r="BE184" s="50">
        <f>$F184*'[1]INTERNAL PARAMETERS-2'!P184*(1-VLOOKUP(Q$4,'[1]INTERNAL PARAMETERS-1'!$B$5:$J$44,4, FALSE))</f>
        <v>0.50598353378308769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0.30605259562167858</v>
      </c>
      <c r="BH184" s="50">
        <f>$F184*'[1]INTERNAL PARAMETERS-2'!S184*(1-VLOOKUP(T$4,'[1]INTERNAL PARAMETERS-1'!$B$5:$J$44,4, FALSE))</f>
        <v>1.0468435872281856E-2</v>
      </c>
      <c r="BI184" s="50">
        <f>$F184*'[1]INTERNAL PARAMETERS-2'!T184*(1-VLOOKUP(U$4,'[1]INTERNAL PARAMETERS-1'!$B$5:$J$44,4, FALSE))</f>
        <v>9.3052763309172046E-3</v>
      </c>
      <c r="BJ184" s="50">
        <f>$F184*'[1]INTERNAL PARAMETERS-2'!U184*(1-VLOOKUP(V$4,'[1]INTERNAL PARAMETERS-1'!$B$5:$J$44,4, FALSE))</f>
        <v>6.9209187064434408E-2</v>
      </c>
      <c r="BK184" s="50">
        <f>$F184*'[1]INTERNAL PARAMETERS-2'!V184*(1-VLOOKUP(W$4,'[1]INTERNAL PARAMETERS-1'!$B$5:$J$44,4, FALSE))</f>
        <v>0.10468646640500272</v>
      </c>
      <c r="BL184" s="50">
        <f>$F184*'[1]INTERNAL PARAMETERS-2'!W184*(1-VLOOKUP(X$4,'[1]INTERNAL PARAMETERS-1'!$B$5:$J$44,4, FALSE))</f>
        <v>0.11050226411182597</v>
      </c>
      <c r="BM184" s="50">
        <f>$F184*'[1]INTERNAL PARAMETERS-2'!X184*(1-VLOOKUP(Y$4,'[1]INTERNAL PARAMETERS-1'!$B$5:$J$44,4, FALSE))</f>
        <v>0.13958195520667027</v>
      </c>
      <c r="BN184" s="50">
        <f>$F184*'[1]INTERNAL PARAMETERS-2'!Y184*(1-VLOOKUP(Z$4,'[1]INTERNAL PARAMETERS-1'!$B$5:$J$44,4, FALSE))</f>
        <v>0.3605857808695942</v>
      </c>
      <c r="BO184" s="50">
        <f>$F184*'[1]INTERNAL PARAMETERS-2'!Z184*(1-VLOOKUP(AA$4,'[1]INTERNAL PARAMETERS-1'!$B$5:$J$44,4, FALSE))</f>
        <v>0.34313838774912442</v>
      </c>
      <c r="BP184" s="50">
        <f>$F184*'[1]INTERNAL PARAMETERS-2'!AA184*(1-VLOOKUP(AB$4,'[1]INTERNAL PARAMETERS-1'!$B$5:$J$44,4, FALSE))</f>
        <v>6.3975179896511886E-2</v>
      </c>
      <c r="BQ184" s="50">
        <f>$F184*'[1]INTERNAL PARAMETERS-2'!AB184*(1-VLOOKUP(AC$4,'[1]INTERNAL PARAMETERS-1'!$B$5:$J$44,4, FALSE))</f>
        <v>0.77933024136814888</v>
      </c>
      <c r="BR184" s="50">
        <f>$F184*'[1]INTERNAL PARAMETERS-2'!AC184*(1-VLOOKUP(AD$4,'[1]INTERNAL PARAMETERS-1'!$B$5:$J$44,4, FALSE))</f>
        <v>5.2342881922137333E-2</v>
      </c>
      <c r="BS184" s="50">
        <f>$F184*'[1]INTERNAL PARAMETERS-2'!AD184*(1-VLOOKUP(AE$4,'[1]INTERNAL PARAMETERS-1'!$B$5:$J$44,4, FALSE))</f>
        <v>5.8157977068232529E-3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4.6527084215314075E-2</v>
      </c>
      <c r="CB184" s="50">
        <f>$F184*'[1]INTERNAL PARAMETERS-2'!AM184*(1-VLOOKUP(AN$4,'[1]INTERNAL PARAMETERS-1'!$B$5:$J$44,4, FALSE))</f>
        <v>5.8157977068232529E-3</v>
      </c>
      <c r="CC184" s="50">
        <f>$F184*'[1]INTERNAL PARAMETERS-2'!AN184*(1-VLOOKUP(AO$4,'[1]INTERNAL PARAMETERS-1'!$B$5:$J$44,4, FALSE))</f>
        <v>6.9790977603335136E-2</v>
      </c>
      <c r="CD184" s="50">
        <f>$F184*'[1]INTERNAL PARAMETERS-2'!AO184*(1-VLOOKUP(AP$4,'[1]INTERNAL PARAMETERS-1'!$B$5:$J$44,4, FALSE))</f>
        <v>0.27916320785261256</v>
      </c>
      <c r="CE184" s="50">
        <f>$F184*'[1]INTERNAL PARAMETERS-2'!AP184*(1-VLOOKUP(AQ$4,'[1]INTERNAL PARAMETERS-1'!$B$5:$J$44,4, FALSE))</f>
        <v>5.8157977068232529E-3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7.0256072805306271</v>
      </c>
    </row>
    <row r="185" spans="3:87" x14ac:dyDescent="0.4">
      <c r="C185" s="33" t="s">
        <v>7</v>
      </c>
      <c r="D185" s="32" t="s">
        <v>89</v>
      </c>
      <c r="E185" s="32" t="s">
        <v>88</v>
      </c>
      <c r="F185" s="143">
        <f>AEB!AF185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 x14ac:dyDescent="0.4">
      <c r="C186" s="33" t="s">
        <v>7</v>
      </c>
      <c r="D186" s="32" t="s">
        <v>89</v>
      </c>
      <c r="E186" s="32" t="s">
        <v>87</v>
      </c>
      <c r="F186" s="143">
        <f>AEB!AF186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 x14ac:dyDescent="0.4">
      <c r="C187" s="33" t="s">
        <v>7</v>
      </c>
      <c r="D187" s="32" t="s">
        <v>89</v>
      </c>
      <c r="E187" s="32" t="s">
        <v>86</v>
      </c>
      <c r="F187" s="143">
        <f>AEB!AF187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 x14ac:dyDescent="0.4">
      <c r="C188" s="33" t="s">
        <v>7</v>
      </c>
      <c r="D188" s="32" t="s">
        <v>89</v>
      </c>
      <c r="E188" s="32" t="s">
        <v>85</v>
      </c>
      <c r="F188" s="143">
        <f>AEB!AF188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 x14ac:dyDescent="0.4">
      <c r="C189" s="33" t="s">
        <v>7</v>
      </c>
      <c r="D189" s="32" t="s">
        <v>89</v>
      </c>
      <c r="E189" s="32" t="s">
        <v>84</v>
      </c>
      <c r="F189" s="143">
        <f>AEB!AF189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 x14ac:dyDescent="0.4">
      <c r="C190" s="33" t="s">
        <v>7</v>
      </c>
      <c r="D190" s="32" t="s">
        <v>89</v>
      </c>
      <c r="E190" s="32" t="s">
        <v>83</v>
      </c>
      <c r="F190" s="143">
        <f>AEB!AF190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 x14ac:dyDescent="0.4">
      <c r="C191" s="33" t="s">
        <v>7</v>
      </c>
      <c r="D191" s="32" t="s">
        <v>89</v>
      </c>
      <c r="E191" s="32" t="s">
        <v>82</v>
      </c>
      <c r="F191" s="143">
        <f>AEB!AF191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 x14ac:dyDescent="0.4">
      <c r="C192" s="33" t="s">
        <v>7</v>
      </c>
      <c r="D192" s="32" t="s">
        <v>89</v>
      </c>
      <c r="E192" s="32" t="s">
        <v>81</v>
      </c>
      <c r="F192" s="143">
        <f>AEB!AF192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 x14ac:dyDescent="0.4">
      <c r="C193" s="33" t="s">
        <v>7</v>
      </c>
      <c r="D193" s="32" t="s">
        <v>89</v>
      </c>
      <c r="E193" s="32" t="s">
        <v>80</v>
      </c>
      <c r="F193" s="143">
        <f>AEB!AF193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 x14ac:dyDescent="0.4">
      <c r="C194" s="33" t="s">
        <v>7</v>
      </c>
      <c r="D194" s="32" t="s">
        <v>89</v>
      </c>
      <c r="E194" s="32" t="s">
        <v>79</v>
      </c>
      <c r="F194" s="143">
        <f>AEB!AF194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 x14ac:dyDescent="0.4">
      <c r="C195" s="33" t="s">
        <v>7</v>
      </c>
      <c r="D195" s="32" t="s">
        <v>89</v>
      </c>
      <c r="E195" s="32" t="s">
        <v>78</v>
      </c>
      <c r="F195" s="143">
        <f>AEB!AF195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 x14ac:dyDescent="0.4">
      <c r="C196" s="33" t="s">
        <v>7</v>
      </c>
      <c r="D196" s="32" t="s">
        <v>89</v>
      </c>
      <c r="E196" s="32" t="s">
        <v>77</v>
      </c>
      <c r="F196" s="143">
        <f>AEB!AF196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 x14ac:dyDescent="0.4">
      <c r="C197" s="33" t="s">
        <v>7</v>
      </c>
      <c r="D197" s="32" t="s">
        <v>89</v>
      </c>
      <c r="E197" s="32" t="s">
        <v>76</v>
      </c>
      <c r="F197" s="143">
        <f>AEB!AF197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 x14ac:dyDescent="0.4">
      <c r="C198" s="33" t="s">
        <v>7</v>
      </c>
      <c r="D198" s="32" t="s">
        <v>89</v>
      </c>
      <c r="E198" s="32" t="s">
        <v>75</v>
      </c>
      <c r="F198" s="143">
        <f>AEB!AF198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 x14ac:dyDescent="0.4">
      <c r="C199" s="33" t="s">
        <v>7</v>
      </c>
      <c r="D199" s="32" t="s">
        <v>89</v>
      </c>
      <c r="E199" s="32" t="s">
        <v>74</v>
      </c>
      <c r="F199" s="143">
        <f>AEB!AF199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 x14ac:dyDescent="0.4">
      <c r="C200" s="33" t="s">
        <v>7</v>
      </c>
      <c r="D200" s="32" t="s">
        <v>89</v>
      </c>
      <c r="E200" s="32" t="s">
        <v>73</v>
      </c>
      <c r="F200" s="143">
        <f>AEB!AF200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 x14ac:dyDescent="0.4">
      <c r="C201" s="33" t="s">
        <v>7</v>
      </c>
      <c r="D201" s="32" t="s">
        <v>89</v>
      </c>
      <c r="E201" s="32" t="s">
        <v>72</v>
      </c>
      <c r="F201" s="143">
        <f>AEB!AF201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 x14ac:dyDescent="0.4">
      <c r="C202" s="33" t="s">
        <v>7</v>
      </c>
      <c r="D202" s="32" t="s">
        <v>89</v>
      </c>
      <c r="E202" s="32" t="s">
        <v>70</v>
      </c>
      <c r="F202" s="143">
        <f>AEB!AF202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 x14ac:dyDescent="0.4">
      <c r="C203" s="33" t="s">
        <v>7</v>
      </c>
      <c r="D203" s="32" t="s">
        <v>71</v>
      </c>
      <c r="E203" s="32" t="s">
        <v>88</v>
      </c>
      <c r="F203" s="143">
        <f>AEB!AF203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 x14ac:dyDescent="0.4">
      <c r="C204" s="33" t="s">
        <v>7</v>
      </c>
      <c r="D204" s="32" t="s">
        <v>71</v>
      </c>
      <c r="E204" s="32" t="s">
        <v>87</v>
      </c>
      <c r="F204" s="143">
        <f>AEB!AF204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 x14ac:dyDescent="0.4">
      <c r="C205" s="33" t="s">
        <v>7</v>
      </c>
      <c r="D205" s="32" t="s">
        <v>71</v>
      </c>
      <c r="E205" s="32" t="s">
        <v>86</v>
      </c>
      <c r="F205" s="143">
        <f>AEB!AF205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 x14ac:dyDescent="0.4">
      <c r="C206" s="33" t="s">
        <v>7</v>
      </c>
      <c r="D206" s="32" t="s">
        <v>71</v>
      </c>
      <c r="E206" s="32" t="s">
        <v>85</v>
      </c>
      <c r="F206" s="143">
        <f>AEB!AF206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 x14ac:dyDescent="0.4">
      <c r="C207" s="33" t="s">
        <v>7</v>
      </c>
      <c r="D207" s="32" t="s">
        <v>71</v>
      </c>
      <c r="E207" s="32" t="s">
        <v>84</v>
      </c>
      <c r="F207" s="143">
        <f>AEB!AF207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 x14ac:dyDescent="0.4">
      <c r="C208" s="33" t="s">
        <v>7</v>
      </c>
      <c r="D208" s="32" t="s">
        <v>71</v>
      </c>
      <c r="E208" s="32" t="s">
        <v>83</v>
      </c>
      <c r="F208" s="143">
        <f>AEB!AF208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 x14ac:dyDescent="0.4">
      <c r="C209" s="33" t="s">
        <v>7</v>
      </c>
      <c r="D209" s="32" t="s">
        <v>71</v>
      </c>
      <c r="E209" s="32" t="s">
        <v>82</v>
      </c>
      <c r="F209" s="143">
        <f>AEB!AF209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 x14ac:dyDescent="0.4">
      <c r="C210" s="33" t="s">
        <v>7</v>
      </c>
      <c r="D210" s="32" t="s">
        <v>71</v>
      </c>
      <c r="E210" s="32" t="s">
        <v>81</v>
      </c>
      <c r="F210" s="143">
        <f>AEB!AF210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 x14ac:dyDescent="0.4">
      <c r="C211" s="33" t="s">
        <v>7</v>
      </c>
      <c r="D211" s="32" t="s">
        <v>71</v>
      </c>
      <c r="E211" s="32" t="s">
        <v>80</v>
      </c>
      <c r="F211" s="143">
        <f>AEB!AF211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 x14ac:dyDescent="0.4">
      <c r="C212" s="33" t="s">
        <v>7</v>
      </c>
      <c r="D212" s="32" t="s">
        <v>71</v>
      </c>
      <c r="E212" s="32" t="s">
        <v>79</v>
      </c>
      <c r="F212" s="143">
        <f>AEB!AF212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 x14ac:dyDescent="0.4">
      <c r="C213" s="33" t="s">
        <v>7</v>
      </c>
      <c r="D213" s="32" t="s">
        <v>71</v>
      </c>
      <c r="E213" s="32" t="s">
        <v>78</v>
      </c>
      <c r="F213" s="143">
        <f>AEB!AF213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 x14ac:dyDescent="0.4">
      <c r="C214" s="33" t="s">
        <v>7</v>
      </c>
      <c r="D214" s="32" t="s">
        <v>71</v>
      </c>
      <c r="E214" s="32" t="s">
        <v>77</v>
      </c>
      <c r="F214" s="143">
        <f>AEB!AF214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 x14ac:dyDescent="0.4">
      <c r="C215" s="33" t="s">
        <v>7</v>
      </c>
      <c r="D215" s="32" t="s">
        <v>71</v>
      </c>
      <c r="E215" s="32" t="s">
        <v>76</v>
      </c>
      <c r="F215" s="143">
        <f>AEB!AF215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 x14ac:dyDescent="0.4">
      <c r="C216" s="33" t="s">
        <v>7</v>
      </c>
      <c r="D216" s="32" t="s">
        <v>71</v>
      </c>
      <c r="E216" s="32" t="s">
        <v>75</v>
      </c>
      <c r="F216" s="143">
        <f>AEB!AF216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 x14ac:dyDescent="0.4">
      <c r="C217" s="33" t="s">
        <v>7</v>
      </c>
      <c r="D217" s="32" t="s">
        <v>71</v>
      </c>
      <c r="E217" s="32" t="s">
        <v>74</v>
      </c>
      <c r="F217" s="143">
        <f>AEB!AF217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 x14ac:dyDescent="0.4">
      <c r="C218" s="33" t="s">
        <v>7</v>
      </c>
      <c r="D218" s="32" t="s">
        <v>71</v>
      </c>
      <c r="E218" s="32" t="s">
        <v>73</v>
      </c>
      <c r="F218" s="143">
        <f>AEB!AF218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 x14ac:dyDescent="0.4">
      <c r="C219" s="33" t="s">
        <v>7</v>
      </c>
      <c r="D219" s="32" t="s">
        <v>71</v>
      </c>
      <c r="E219" s="32" t="s">
        <v>72</v>
      </c>
      <c r="F219" s="143">
        <f>AEB!AF219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 x14ac:dyDescent="0.4">
      <c r="C220" s="33" t="s">
        <v>7</v>
      </c>
      <c r="D220" s="32" t="s">
        <v>71</v>
      </c>
      <c r="E220" s="32" t="s">
        <v>70</v>
      </c>
      <c r="F220" s="143">
        <f>AEB!AF220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 x14ac:dyDescent="0.4">
      <c r="C221" s="33" t="s">
        <v>6</v>
      </c>
      <c r="D221" s="32" t="s">
        <v>89</v>
      </c>
      <c r="E221" s="32" t="s">
        <v>88</v>
      </c>
      <c r="F221" s="143">
        <f>AEB!AF221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 x14ac:dyDescent="0.4">
      <c r="C222" s="33" t="s">
        <v>6</v>
      </c>
      <c r="D222" s="32" t="s">
        <v>89</v>
      </c>
      <c r="E222" s="32" t="s">
        <v>87</v>
      </c>
      <c r="F222" s="143">
        <f>AEB!AF222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 x14ac:dyDescent="0.4">
      <c r="C223" s="33" t="s">
        <v>6</v>
      </c>
      <c r="D223" s="32" t="s">
        <v>89</v>
      </c>
      <c r="E223" s="32" t="s">
        <v>86</v>
      </c>
      <c r="F223" s="143">
        <f>AEB!AF223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 x14ac:dyDescent="0.4">
      <c r="C224" s="33" t="s">
        <v>6</v>
      </c>
      <c r="D224" s="32" t="s">
        <v>89</v>
      </c>
      <c r="E224" s="32" t="s">
        <v>85</v>
      </c>
      <c r="F224" s="143">
        <f>AEB!AF224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 x14ac:dyDescent="0.4">
      <c r="C225" s="33" t="s">
        <v>6</v>
      </c>
      <c r="D225" s="32" t="s">
        <v>89</v>
      </c>
      <c r="E225" s="32" t="s">
        <v>84</v>
      </c>
      <c r="F225" s="143">
        <f>AEB!AF225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 x14ac:dyDescent="0.4">
      <c r="C226" s="33" t="s">
        <v>6</v>
      </c>
      <c r="D226" s="32" t="s">
        <v>89</v>
      </c>
      <c r="E226" s="32" t="s">
        <v>83</v>
      </c>
      <c r="F226" s="143">
        <f>AEB!AF226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 x14ac:dyDescent="0.4">
      <c r="C227" s="33" t="s">
        <v>6</v>
      </c>
      <c r="D227" s="32" t="s">
        <v>89</v>
      </c>
      <c r="E227" s="32" t="s">
        <v>82</v>
      </c>
      <c r="F227" s="143">
        <f>AEB!AF227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 x14ac:dyDescent="0.4">
      <c r="C228" s="33" t="s">
        <v>6</v>
      </c>
      <c r="D228" s="32" t="s">
        <v>89</v>
      </c>
      <c r="E228" s="32" t="s">
        <v>81</v>
      </c>
      <c r="F228" s="143">
        <f>AEB!AF228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 x14ac:dyDescent="0.4">
      <c r="C229" s="33" t="s">
        <v>6</v>
      </c>
      <c r="D229" s="32" t="s">
        <v>89</v>
      </c>
      <c r="E229" s="32" t="s">
        <v>80</v>
      </c>
      <c r="F229" s="143">
        <f>AEB!AF229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 x14ac:dyDescent="0.4">
      <c r="C230" s="33" t="s">
        <v>6</v>
      </c>
      <c r="D230" s="32" t="s">
        <v>89</v>
      </c>
      <c r="E230" s="32" t="s">
        <v>79</v>
      </c>
      <c r="F230" s="143">
        <f>AEB!AF230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 x14ac:dyDescent="0.4">
      <c r="C231" s="33" t="s">
        <v>6</v>
      </c>
      <c r="D231" s="32" t="s">
        <v>89</v>
      </c>
      <c r="E231" s="32" t="s">
        <v>78</v>
      </c>
      <c r="F231" s="143">
        <f>AEB!AF231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 x14ac:dyDescent="0.4">
      <c r="C232" s="33" t="s">
        <v>6</v>
      </c>
      <c r="D232" s="32" t="s">
        <v>89</v>
      </c>
      <c r="E232" s="32" t="s">
        <v>77</v>
      </c>
      <c r="F232" s="143">
        <f>AEB!AF232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 x14ac:dyDescent="0.4">
      <c r="C233" s="35" t="s">
        <v>6</v>
      </c>
      <c r="D233" s="34" t="s">
        <v>89</v>
      </c>
      <c r="E233" s="34" t="s">
        <v>76</v>
      </c>
      <c r="F233" s="143">
        <f>AEB!AF233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 x14ac:dyDescent="0.4">
      <c r="C234" s="35" t="s">
        <v>6</v>
      </c>
      <c r="D234" s="34" t="s">
        <v>89</v>
      </c>
      <c r="E234" s="34" t="s">
        <v>75</v>
      </c>
      <c r="F234" s="143">
        <f>AEB!AF234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 x14ac:dyDescent="0.4">
      <c r="C235" s="35" t="s">
        <v>6</v>
      </c>
      <c r="D235" s="34" t="s">
        <v>89</v>
      </c>
      <c r="E235" s="34" t="s">
        <v>74</v>
      </c>
      <c r="F235" s="143">
        <f>AEB!AF235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 x14ac:dyDescent="0.4">
      <c r="C236" s="35" t="s">
        <v>6</v>
      </c>
      <c r="D236" s="34" t="s">
        <v>89</v>
      </c>
      <c r="E236" s="34" t="s">
        <v>73</v>
      </c>
      <c r="F236" s="143">
        <f>AEB!AF236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 x14ac:dyDescent="0.4">
      <c r="C237" s="35" t="s">
        <v>6</v>
      </c>
      <c r="D237" s="34" t="s">
        <v>89</v>
      </c>
      <c r="E237" s="34" t="s">
        <v>72</v>
      </c>
      <c r="F237" s="143">
        <f>AEB!AF237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 x14ac:dyDescent="0.4">
      <c r="C238" s="35" t="s">
        <v>6</v>
      </c>
      <c r="D238" s="34" t="s">
        <v>89</v>
      </c>
      <c r="E238" s="34" t="s">
        <v>70</v>
      </c>
      <c r="F238" s="143">
        <f>AEB!AF238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 x14ac:dyDescent="0.4">
      <c r="C239" s="35" t="s">
        <v>6</v>
      </c>
      <c r="D239" s="34" t="s">
        <v>71</v>
      </c>
      <c r="E239" s="34" t="s">
        <v>88</v>
      </c>
      <c r="F239" s="143">
        <f>AEB!AF239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 x14ac:dyDescent="0.4">
      <c r="C240" s="35" t="s">
        <v>6</v>
      </c>
      <c r="D240" s="34" t="s">
        <v>71</v>
      </c>
      <c r="E240" s="34" t="s">
        <v>87</v>
      </c>
      <c r="F240" s="143">
        <f>AEB!AF240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 x14ac:dyDescent="0.4">
      <c r="C241" s="35" t="s">
        <v>6</v>
      </c>
      <c r="D241" s="34" t="s">
        <v>71</v>
      </c>
      <c r="E241" s="34" t="s">
        <v>86</v>
      </c>
      <c r="F241" s="143">
        <f>AEB!AF241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 x14ac:dyDescent="0.4">
      <c r="C242" s="35" t="s">
        <v>6</v>
      </c>
      <c r="D242" s="34" t="s">
        <v>71</v>
      </c>
      <c r="E242" s="34" t="s">
        <v>85</v>
      </c>
      <c r="F242" s="143">
        <f>AEB!AF242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 x14ac:dyDescent="0.4">
      <c r="C243" s="35" t="s">
        <v>6</v>
      </c>
      <c r="D243" s="34" t="s">
        <v>71</v>
      </c>
      <c r="E243" s="34" t="s">
        <v>84</v>
      </c>
      <c r="F243" s="143">
        <f>AEB!AF243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 x14ac:dyDescent="0.4">
      <c r="C244" s="35" t="s">
        <v>6</v>
      </c>
      <c r="D244" s="34" t="s">
        <v>71</v>
      </c>
      <c r="E244" s="34" t="s">
        <v>83</v>
      </c>
      <c r="F244" s="143">
        <f>AEB!AF244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 x14ac:dyDescent="0.4">
      <c r="C245" s="35" t="s">
        <v>6</v>
      </c>
      <c r="D245" s="34" t="s">
        <v>71</v>
      </c>
      <c r="E245" s="34" t="s">
        <v>82</v>
      </c>
      <c r="F245" s="143">
        <f>AEB!AF245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 x14ac:dyDescent="0.4">
      <c r="C246" s="35" t="s">
        <v>6</v>
      </c>
      <c r="D246" s="34" t="s">
        <v>71</v>
      </c>
      <c r="E246" s="34" t="s">
        <v>81</v>
      </c>
      <c r="F246" s="143">
        <f>AEB!AF246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 x14ac:dyDescent="0.4">
      <c r="C247" s="35" t="s">
        <v>6</v>
      </c>
      <c r="D247" s="34" t="s">
        <v>71</v>
      </c>
      <c r="E247" s="34" t="s">
        <v>80</v>
      </c>
      <c r="F247" s="143">
        <f>AEB!AF247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 x14ac:dyDescent="0.4">
      <c r="C248" s="35" t="s">
        <v>6</v>
      </c>
      <c r="D248" s="34" t="s">
        <v>71</v>
      </c>
      <c r="E248" s="34" t="s">
        <v>79</v>
      </c>
      <c r="F248" s="143">
        <f>AEB!AF248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 x14ac:dyDescent="0.4">
      <c r="C249" s="35" t="s">
        <v>6</v>
      </c>
      <c r="D249" s="34" t="s">
        <v>71</v>
      </c>
      <c r="E249" s="34" t="s">
        <v>78</v>
      </c>
      <c r="F249" s="143">
        <f>AEB!AF249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 x14ac:dyDescent="0.4">
      <c r="C250" s="35" t="s">
        <v>6</v>
      </c>
      <c r="D250" s="34" t="s">
        <v>71</v>
      </c>
      <c r="E250" s="34" t="s">
        <v>77</v>
      </c>
      <c r="F250" s="143">
        <f>AEB!AF250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 x14ac:dyDescent="0.4">
      <c r="C251" s="35" t="s">
        <v>6</v>
      </c>
      <c r="D251" s="34" t="s">
        <v>71</v>
      </c>
      <c r="E251" s="34" t="s">
        <v>76</v>
      </c>
      <c r="F251" s="143">
        <f>AEB!AF251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 x14ac:dyDescent="0.4">
      <c r="C252" s="35" t="s">
        <v>6</v>
      </c>
      <c r="D252" s="34" t="s">
        <v>71</v>
      </c>
      <c r="E252" s="34" t="s">
        <v>75</v>
      </c>
      <c r="F252" s="143">
        <f>AEB!AF252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 x14ac:dyDescent="0.4">
      <c r="C253" s="35" t="s">
        <v>6</v>
      </c>
      <c r="D253" s="34" t="s">
        <v>71</v>
      </c>
      <c r="E253" s="34" t="s">
        <v>74</v>
      </c>
      <c r="F253" s="143">
        <f>AEB!AF253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 x14ac:dyDescent="0.4">
      <c r="C254" s="35" t="s">
        <v>6</v>
      </c>
      <c r="D254" s="34" t="s">
        <v>71</v>
      </c>
      <c r="E254" s="34" t="s">
        <v>73</v>
      </c>
      <c r="F254" s="143">
        <f>AEB!AF254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 x14ac:dyDescent="0.4">
      <c r="C255" s="35" t="s">
        <v>6</v>
      </c>
      <c r="D255" s="34" t="s">
        <v>71</v>
      </c>
      <c r="E255" s="34" t="s">
        <v>72</v>
      </c>
      <c r="F255" s="143">
        <f>AEB!AF255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 x14ac:dyDescent="0.4">
      <c r="C256" s="35" t="s">
        <v>6</v>
      </c>
      <c r="D256" s="34" t="s">
        <v>71</v>
      </c>
      <c r="E256" s="34" t="s">
        <v>70</v>
      </c>
      <c r="F256" s="143">
        <f>AEB!AF256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 x14ac:dyDescent="0.4">
      <c r="C257" s="35" t="s">
        <v>1</v>
      </c>
      <c r="D257" s="34" t="s">
        <v>89</v>
      </c>
      <c r="E257" s="34" t="s">
        <v>88</v>
      </c>
      <c r="F257" s="143">
        <f>AEB!AF257</f>
        <v>1.620401093892434</v>
      </c>
      <c r="G257" s="51">
        <f>$F257*'[1]INTERNAL PARAMETERS-2'!F257*VLOOKUP(G$4,'[1]INTERNAL PARAMETERS-1'!$B$5:$J$44,4, FALSE)</f>
        <v>2.2568946435733823E-3</v>
      </c>
      <c r="H257" s="50">
        <f>$F257*'[1]INTERNAL PARAMETERS-2'!G257*VLOOKUP(H$4,'[1]INTERNAL PARAMETERS-1'!$B$5:$J$44,4, FALSE)</f>
        <v>2.7081763482224249E-3</v>
      </c>
      <c r="I257" s="50">
        <f>$F257*'[1]INTERNAL PARAMETERS-2'!H257*VLOOKUP(I$4,'[1]INTERNAL PARAMETERS-1'!$B$5:$J$44,4, FALSE)</f>
        <v>1.9025866525888793E-2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4.5144374475843211E-4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7.4475254676390152E-4</v>
      </c>
      <c r="N257" s="50">
        <f>$F257*'[1]INTERNAL PARAMETERS-2'!M257*VLOOKUP(N$4,'[1]INTERNAL PARAMETERS-1'!$B$5:$J$44,4, FALSE)</f>
        <v>6.4545193712853251E-3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5.867796441203282E-3</v>
      </c>
      <c r="S257" s="50">
        <f>$F257*'[1]INTERNAL PARAMETERS-2'!R257*VLOOKUP(S$4,'[1]INTERNAL PARAMETERS-1'!$B$5:$J$44,4, FALSE)</f>
        <v>1.6022639444484961E-2</v>
      </c>
      <c r="T257" s="50">
        <f>$F257*'[1]INTERNAL PARAMETERS-2'!S257*VLOOKUP(T$4,'[1]INTERNAL PARAMETERS-1'!$B$5:$J$44,4, FALSE)</f>
        <v>8.1245290446672761E-4</v>
      </c>
      <c r="U257" s="50">
        <f>$F257*'[1]INTERNAL PARAMETERS-2'!T257*VLOOKUP(U$4,'[1]INTERNAL PARAMETERS-1'!$B$5:$J$44,4, FALSE)</f>
        <v>5.4163526964448496E-4</v>
      </c>
      <c r="V257" s="50">
        <f>$F257*'[1]INTERNAL PARAMETERS-2'!U257*VLOOKUP(V$4,'[1]INTERNAL PARAMETERS-1'!$B$5:$J$44,4, FALSE)</f>
        <v>1.57075200437557E-2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9.0272544940747505E-4</v>
      </c>
      <c r="AI257" s="50">
        <f>$F257*'[1]INTERNAL PARAMETERS-2'!AH257*VLOOKUP(AI$4,'[1]INTERNAL PARAMETERS-1'!$B$5:$J$44,4, FALSE)</f>
        <v>4.513627247037375E-3</v>
      </c>
      <c r="AJ257" s="50">
        <f>$F257*'[1]INTERNAL PARAMETERS-2'!AI257*VLOOKUP(AJ$4,'[1]INTERNAL PARAMETERS-1'!$B$5:$J$44,4, FALSE)</f>
        <v>4.5144374475843211E-4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0.36149146399188697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1.4150298388514128E-2</v>
      </c>
      <c r="BB257" s="50">
        <f>$F257*'[1]INTERNAL PARAMETERS-2'!M257*(1-VLOOKUP(N$4,'[1]INTERNAL PARAMETERS-1'!$B$5:$J$44,4, FALSE))</f>
        <v>0.12263586805442117</v>
      </c>
      <c r="BC257" s="50">
        <f>$F257*'[1]INTERNAL PARAMETERS-2'!N257*(1-VLOOKUP(O$4,'[1]INTERNAL PARAMETERS-1'!$B$5:$J$44,4, FALSE))</f>
        <v>2.5276474623518692E-2</v>
      </c>
      <c r="BD257" s="50">
        <f>$F257*'[1]INTERNAL PARAMETERS-2'!O257*(1-VLOOKUP(P$4,'[1]INTERNAL PARAMETERS-1'!$B$5:$J$44,4, FALSE))</f>
        <v>4.6942047449407477E-2</v>
      </c>
      <c r="BE257" s="50">
        <f>$F257*'[1]INTERNAL PARAMETERS-2'!P257*(1-VLOOKUP(Q$4,'[1]INTERNAL PARAMETERS-1'!$B$5:$J$44,4, FALSE))</f>
        <v>1.2186874587055606E-2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0.30443014944521424</v>
      </c>
      <c r="BH257" s="50">
        <f>$F257*'[1]INTERNAL PARAMETERS-2'!S257*(1-VLOOKUP(T$4,'[1]INTERNAL PARAMETERS-1'!$B$5:$J$44,4, FALSE))</f>
        <v>7.312076140200548E-3</v>
      </c>
      <c r="BI257" s="50">
        <f>$F257*'[1]INTERNAL PARAMETERS-2'!T257*(1-VLOOKUP(U$4,'[1]INTERNAL PARAMETERS-1'!$B$5:$J$44,4, FALSE))</f>
        <v>2.1665410785779399E-3</v>
      </c>
      <c r="BJ257" s="50">
        <f>$F257*'[1]INTERNAL PARAMETERS-2'!U257*(1-VLOOKUP(V$4,'[1]INTERNAL PARAMETERS-1'!$B$5:$J$44,4, FALSE))</f>
        <v>8.9009280247948963E-2</v>
      </c>
      <c r="BK257" s="50">
        <f>$F257*'[1]INTERNAL PARAMETERS-2'!V257*(1-VLOOKUP(W$4,'[1]INTERNAL PARAMETERS-1'!$B$5:$J$44,4, FALSE))</f>
        <v>1.805467102825889E-2</v>
      </c>
      <c r="BL257" s="50">
        <f>$F257*'[1]INTERNAL PARAMETERS-2'!W257*(1-VLOOKUP(X$4,'[1]INTERNAL PARAMETERS-1'!$B$5:$J$44,4, FALSE))</f>
        <v>3.6109017976299002E-3</v>
      </c>
      <c r="BM257" s="50">
        <f>$F257*'[1]INTERNAL PARAMETERS-2'!X257*(1-VLOOKUP(Y$4,'[1]INTERNAL PARAMETERS-1'!$B$5:$J$44,4, FALSE))</f>
        <v>9.0272544940747505E-4</v>
      </c>
      <c r="BN257" s="50">
        <f>$F257*'[1]INTERNAL PARAMETERS-2'!Y257*(1-VLOOKUP(Z$4,'[1]INTERNAL PARAMETERS-1'!$B$5:$J$44,4, FALSE))</f>
        <v>0.1015571801987238</v>
      </c>
      <c r="BO257" s="50">
        <f>$F257*'[1]INTERNAL PARAMETERS-2'!Z257*(1-VLOOKUP(AA$4,'[1]INTERNAL PARAMETERS-1'!$B$5:$J$44,4, FALSE))</f>
        <v>5.4163851044667283E-2</v>
      </c>
      <c r="BP257" s="50">
        <f>$F257*'[1]INTERNAL PARAMETERS-2'!AA257*(1-VLOOKUP(AB$4,'[1]INTERNAL PARAMETERS-1'!$B$5:$J$44,4, FALSE))</f>
        <v>9.4786982388331813E-3</v>
      </c>
      <c r="BQ257" s="50">
        <f>$F257*'[1]INTERNAL PARAMETERS-2'!AB257*(1-VLOOKUP(AC$4,'[1]INTERNAL PARAMETERS-1'!$B$5:$J$44,4, FALSE))</f>
        <v>0.17738660406927986</v>
      </c>
      <c r="BR257" s="50">
        <f>$F257*'[1]INTERNAL PARAMETERS-2'!AC257*(1-VLOOKUP(AD$4,'[1]INTERNAL PARAMETERS-1'!$B$5:$J$44,4, FALSE))</f>
        <v>7.2218035952598004E-3</v>
      </c>
      <c r="BS257" s="50">
        <f>$F257*'[1]INTERNAL PARAMETERS-2'!AD257*(1-VLOOKUP(AE$4,'[1]INTERNAL PARAMETERS-1'!$B$5:$J$44,4, FALSE))</f>
        <v>8.1245290446672752E-3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9.0272544940747505E-4</v>
      </c>
      <c r="CA257" s="50">
        <f>$F257*'[1]INTERNAL PARAMETERS-2'!AL257*(1-VLOOKUP(AM$4,'[1]INTERNAL PARAMETERS-1'!$B$5:$J$44,4, FALSE))</f>
        <v>9.0272544940747505E-4</v>
      </c>
      <c r="CB257" s="50">
        <f>$F257*'[1]INTERNAL PARAMETERS-2'!AM257*(1-VLOOKUP(AN$4,'[1]INTERNAL PARAMETERS-1'!$B$5:$J$44,4, FALSE))</f>
        <v>4.5144374475843211E-4</v>
      </c>
      <c r="CC257" s="50">
        <f>$F257*'[1]INTERNAL PARAMETERS-2'!AN257*(1-VLOOKUP(AO$4,'[1]INTERNAL PARAMETERS-1'!$B$5:$J$44,4, FALSE))</f>
        <v>4.9650709917958072E-3</v>
      </c>
      <c r="CD257" s="50">
        <f>$F257*'[1]INTERNAL PARAMETERS-2'!AO257*(1-VLOOKUP(AP$4,'[1]INTERNAL PARAMETERS-1'!$B$5:$J$44,4, FALSE))</f>
        <v>0.14037453656335461</v>
      </c>
      <c r="CE257" s="50">
        <f>$F257*'[1]INTERNAL PARAMETERS-2'!AP257*(1-VLOOKUP(AQ$4,'[1]INTERNAL PARAMETERS-1'!$B$5:$J$44,4, FALSE))</f>
        <v>1.2638156291704649E-2</v>
      </c>
      <c r="CF257" s="50">
        <f>$F257*'[1]INTERNAL PARAMETERS-2'!AQ257*(1-VLOOKUP(AR$4,'[1]INTERNAL PARAMETERS-1'!$B$5:$J$44,4, FALSE))</f>
        <v>1.6700501834092982E-2</v>
      </c>
      <c r="CG257" s="50">
        <f>$F257*'[1]INTERNAL PARAMETERS-2'!AR257*(1-VLOOKUP(AS$4,'[1]INTERNAL PARAMETERS-1'!$B$5:$J$44,4, FALSE))</f>
        <v>9.0272544940747505E-4</v>
      </c>
      <c r="CH257" s="49">
        <f>$F257*'[1]INTERNAL PARAMETERS-2'!AS257*(1-VLOOKUP(AT$4,'[1]INTERNAL PARAMETERS-1'!$B$5:$J$44,4, FALSE))</f>
        <v>0</v>
      </c>
      <c r="CI257" s="48">
        <f t="shared" si="3"/>
        <v>1.6204014179726525</v>
      </c>
    </row>
    <row r="258" spans="3:87" x14ac:dyDescent="0.4">
      <c r="C258" s="35" t="s">
        <v>1</v>
      </c>
      <c r="D258" s="34" t="s">
        <v>89</v>
      </c>
      <c r="E258" s="34" t="s">
        <v>87</v>
      </c>
      <c r="F258" s="143">
        <f>AEB!AF258</f>
        <v>3.7037739288969922</v>
      </c>
      <c r="G258" s="51">
        <f>$F258*'[1]INTERNAL PARAMETERS-2'!F258*VLOOKUP(G$4,'[1]INTERNAL PARAMETERS-1'!$B$5:$J$44,4, FALSE)</f>
        <v>5.0830593400182323E-3</v>
      </c>
      <c r="H258" s="50">
        <f>$F258*'[1]INTERNAL PARAMETERS-2'!G258*VLOOKUP(H$4,'[1]INTERNAL PARAMETERS-1'!$B$5:$J$44,4, FALSE)</f>
        <v>2.1178179325433001E-3</v>
      </c>
      <c r="I258" s="50">
        <f>$F258*'[1]INTERNAL PARAMETERS-2'!H258*VLOOKUP(I$4,'[1]INTERNAL PARAMETERS-1'!$B$5:$J$44,4, FALSE)</f>
        <v>3.5113313912123981E-2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9.7424069425706495E-4</v>
      </c>
      <c r="N258" s="50">
        <f>$F258*'[1]INTERNAL PARAMETERS-2'!M258*VLOOKUP(N$4,'[1]INTERNAL PARAMETERS-1'!$B$5:$J$44,4, FALSE)</f>
        <v>1.3766316571011853E-2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4.6593476025524163E-3</v>
      </c>
      <c r="S258" s="50">
        <f>$F258*'[1]INTERNAL PARAMETERS-2'!R258*VLOOKUP(S$4,'[1]INTERNAL PARAMETERS-1'!$B$5:$J$44,4, FALSE)</f>
        <v>3.1663896657793983E-2</v>
      </c>
      <c r="T258" s="50">
        <f>$F258*'[1]INTERNAL PARAMETERS-2'!S258*VLOOKUP(T$4,'[1]INTERNAL PARAMETERS-1'!$B$5:$J$44,4, FALSE)</f>
        <v>1.4401754545123066E-3</v>
      </c>
      <c r="U258" s="50">
        <f>$F258*'[1]INTERNAL PARAMETERS-2'!T258*VLOOKUP(U$4,'[1]INTERNAL PARAMETERS-1'!$B$5:$J$44,4, FALSE)</f>
        <v>1.2707648350045581E-3</v>
      </c>
      <c r="V258" s="50">
        <f>$F258*'[1]INTERNAL PARAMETERS-2'!U258*VLOOKUP(V$4,'[1]INTERNAL PARAMETERS-1'!$B$5:$J$44,4, FALSE)</f>
        <v>2.4461686026618051E-2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5.9301124375569746E-3</v>
      </c>
      <c r="AJ258" s="50">
        <f>$F258*'[1]INTERNAL PARAMETERS-2'!AI258*VLOOKUP(AJ$4,'[1]INTERNAL PARAMETERS-1'!$B$5:$J$44,4, FALSE)</f>
        <v>4.2371173746581591E-4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0.66715296433035554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1.8510573190884231E-2</v>
      </c>
      <c r="BB258" s="50">
        <f>$F258*'[1]INTERNAL PARAMETERS-2'!M258*(1-VLOOKUP(N$4,'[1]INTERNAL PARAMETERS-1'!$B$5:$J$44,4, FALSE))</f>
        <v>0.2615600148492252</v>
      </c>
      <c r="BC258" s="50">
        <f>$F258*'[1]INTERNAL PARAMETERS-2'!N258*(1-VLOOKUP(O$4,'[1]INTERNAL PARAMETERS-1'!$B$5:$J$44,4, FALSE))</f>
        <v>4.235784016043756E-2</v>
      </c>
      <c r="BD258" s="50">
        <f>$F258*'[1]INTERNAL PARAMETERS-2'!O258*(1-VLOOKUP(P$4,'[1]INTERNAL PARAMETERS-1'!$B$5:$J$44,4, FALSE))</f>
        <v>0.16731354270920695</v>
      </c>
      <c r="BE258" s="50">
        <f>$F258*'[1]INTERNAL PARAMETERS-2'!P258*(1-VLOOKUP(Q$4,'[1]INTERNAL PARAMETERS-1'!$B$5:$J$44,4, FALSE))</f>
        <v>3.388619805287147E-2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0.60161403649808565</v>
      </c>
      <c r="BH258" s="50">
        <f>$F258*'[1]INTERNAL PARAMETERS-2'!S258*(1-VLOOKUP(T$4,'[1]INTERNAL PARAMETERS-1'!$B$5:$J$44,4, FALSE))</f>
        <v>1.2961579090610759E-2</v>
      </c>
      <c r="BI258" s="50">
        <f>$F258*'[1]INTERNAL PARAMETERS-2'!T258*(1-VLOOKUP(U$4,'[1]INTERNAL PARAMETERS-1'!$B$5:$J$44,4, FALSE))</f>
        <v>5.0830593400182323E-3</v>
      </c>
      <c r="BJ258" s="50">
        <f>$F258*'[1]INTERNAL PARAMETERS-2'!U258*(1-VLOOKUP(V$4,'[1]INTERNAL PARAMETERS-1'!$B$5:$J$44,4, FALSE))</f>
        <v>0.1386162208175023</v>
      </c>
      <c r="BK258" s="50">
        <f>$F258*'[1]INTERNAL PARAMETERS-2'!V258*(1-VLOOKUP(W$4,'[1]INTERNAL PARAMETERS-1'!$B$5:$J$44,4, FALSE))</f>
        <v>7.0737637513217877E-2</v>
      </c>
      <c r="BL258" s="50">
        <f>$F258*'[1]INTERNAL PARAMETERS-2'!W258*(1-VLOOKUP(X$4,'[1]INTERNAL PARAMETERS-1'!$B$5:$J$44,4, FALSE))</f>
        <v>6.3538241750227898E-3</v>
      </c>
      <c r="BM258" s="50">
        <f>$F258*'[1]INTERNAL PARAMETERS-2'!X258*(1-VLOOKUP(Y$4,'[1]INTERNAL PARAMETERS-1'!$B$5:$J$44,4, FALSE))</f>
        <v>3.8122945050136736E-3</v>
      </c>
      <c r="BN258" s="50">
        <f>$F258*'[1]INTERNAL PARAMETERS-2'!Y258*(1-VLOOKUP(Z$4,'[1]INTERNAL PARAMETERS-1'!$B$5:$J$44,4, FALSE))</f>
        <v>0.36936070694621698</v>
      </c>
      <c r="BO258" s="50">
        <f>$F258*'[1]INTERNAL PARAMETERS-2'!Z258*(1-VLOOKUP(AA$4,'[1]INTERNAL PARAMETERS-1'!$B$5:$J$44,4, FALSE))</f>
        <v>0.3778323490537831</v>
      </c>
      <c r="BP258" s="50">
        <f>$F258*'[1]INTERNAL PARAMETERS-2'!AA258*(1-VLOOKUP(AB$4,'[1]INTERNAL PARAMETERS-1'!$B$5:$J$44,4, FALSE))</f>
        <v>4.6593846402917055E-2</v>
      </c>
      <c r="BQ258" s="50">
        <f>$F258*'[1]INTERNAL PARAMETERS-2'!AB258*(1-VLOOKUP(AC$4,'[1]INTERNAL PARAMETERS-1'!$B$5:$J$44,4, FALSE))</f>
        <v>0.39816421603646313</v>
      </c>
      <c r="BR258" s="50">
        <f>$F258*'[1]INTERNAL PARAMETERS-2'!AC258*(1-VLOOKUP(AD$4,'[1]INTERNAL PARAMETERS-1'!$B$5:$J$44,4, FALSE))</f>
        <v>2.329673801276208E-2</v>
      </c>
      <c r="BS258" s="50">
        <f>$F258*'[1]INTERNAL PARAMETERS-2'!AD258*(1-VLOOKUP(AE$4,'[1]INTERNAL PARAMETERS-1'!$B$5:$J$44,4, FALSE))</f>
        <v>1.2283936612579763E-2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4.6593476025524163E-3</v>
      </c>
      <c r="CA258" s="50">
        <f>$F258*'[1]INTERNAL PARAMETERS-2'!AL258*(1-VLOOKUP(AM$4,'[1]INTERNAL PARAMETERS-1'!$B$5:$J$44,4, FALSE))</f>
        <v>2.9648710300820423E-3</v>
      </c>
      <c r="CB258" s="50">
        <f>$F258*'[1]INTERNAL PARAMETERS-2'!AM258*(1-VLOOKUP(AN$4,'[1]INTERNAL PARAMETERS-1'!$B$5:$J$44,4, FALSE))</f>
        <v>1.6944765724703739E-3</v>
      </c>
      <c r="CC258" s="50">
        <f>$F258*'[1]INTERNAL PARAMETERS-2'!AN258*(1-VLOOKUP(AO$4,'[1]INTERNAL PARAMETERS-1'!$B$5:$J$44,4, FALSE))</f>
        <v>1.8637390410209665E-2</v>
      </c>
      <c r="CD258" s="50">
        <f>$F258*'[1]INTERNAL PARAMETERS-2'!AO258*(1-VLOOKUP(AP$4,'[1]INTERNAL PARAMETERS-1'!$B$5:$J$44,4, FALSE))</f>
        <v>0.2651605831175935</v>
      </c>
      <c r="CE258" s="50">
        <f>$F258*'[1]INTERNAL PARAMETERS-2'!AP258*(1-VLOOKUP(AQ$4,'[1]INTERNAL PARAMETERS-1'!$B$5:$J$44,4, FALSE))</f>
        <v>2.2873396652689153E-2</v>
      </c>
      <c r="CF258" s="50">
        <f>$F258*'[1]INTERNAL PARAMETERS-2'!AQ258*(1-VLOOKUP(AR$4,'[1]INTERNAL PARAMETERS-1'!$B$5:$J$44,4, FALSE))</f>
        <v>2.9648710300820423E-3</v>
      </c>
      <c r="CG258" s="50">
        <f>$F258*'[1]INTERNAL PARAMETERS-2'!AR258*(1-VLOOKUP(AS$4,'[1]INTERNAL PARAMETERS-1'!$B$5:$J$44,4, FALSE))</f>
        <v>4.2371173746581591E-4</v>
      </c>
      <c r="CH258" s="49">
        <f>$F258*'[1]INTERNAL PARAMETERS-2'!AS258*(1-VLOOKUP(AT$4,'[1]INTERNAL PARAMETERS-1'!$B$5:$J$44,4, FALSE))</f>
        <v>0</v>
      </c>
      <c r="CI258" s="48">
        <f t="shared" si="3"/>
        <v>3.7037746696517786</v>
      </c>
    </row>
    <row r="259" spans="3:87" x14ac:dyDescent="0.4">
      <c r="C259" s="35" t="s">
        <v>1</v>
      </c>
      <c r="D259" s="34" t="s">
        <v>89</v>
      </c>
      <c r="E259" s="34" t="s">
        <v>86</v>
      </c>
      <c r="F259" s="143">
        <f>AEB!AF259</f>
        <v>4.8612032816773025</v>
      </c>
      <c r="G259" s="51">
        <f>$F259*'[1]INTERNAL PARAMETERS-2'!F259*VLOOKUP(G$4,'[1]INTERNAL PARAMETERS-1'!$B$5:$J$44,4, FALSE)</f>
        <v>2.9857510556061989E-3</v>
      </c>
      <c r="H259" s="50">
        <f>$F259*'[1]INTERNAL PARAMETERS-2'!G259*VLOOKUP(H$4,'[1]INTERNAL PARAMETERS-1'!$B$5:$J$44,4, FALSE)</f>
        <v>4.8514808751139475E-3</v>
      </c>
      <c r="I259" s="50">
        <f>$F259*'[1]INTERNAL PARAMETERS-2'!H259*VLOOKUP(I$4,'[1]INTERNAL PARAMETERS-1'!$B$5:$J$44,4, FALSE)</f>
        <v>4.6199952360437564E-2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2.1458566586144033E-3</v>
      </c>
      <c r="N259" s="50">
        <f>$F259*'[1]INTERNAL PARAMETERS-2'!M259*VLOOKUP(N$4,'[1]INTERNAL PARAMETERS-1'!$B$5:$J$44,4, FALSE)</f>
        <v>1.384543612670921E-2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2.2390702315405655E-3</v>
      </c>
      <c r="S259" s="50">
        <f>$F259*'[1]INTERNAL PARAMETERS-2'!R259*VLOOKUP(S$4,'[1]INTERNAL PARAMETERS-1'!$B$5:$J$44,4, FALSE)</f>
        <v>3.7693673022060177E-2</v>
      </c>
      <c r="T259" s="50">
        <f>$F259*'[1]INTERNAL PARAMETERS-2'!S259*VLOOKUP(T$4,'[1]INTERNAL PARAMETERS-1'!$B$5:$J$44,4, FALSE)</f>
        <v>1.1195837278030996E-3</v>
      </c>
      <c r="U259" s="50">
        <f>$F259*'[1]INTERNAL PARAMETERS-2'!T259*VLOOKUP(U$4,'[1]INTERNAL PARAMETERS-1'!$B$5:$J$44,4, FALSE)</f>
        <v>1.4181102213309028E-3</v>
      </c>
      <c r="V259" s="50">
        <f>$F259*'[1]INTERNAL PARAMETERS-2'!U259*VLOOKUP(V$4,'[1]INTERNAL PARAMETERS-1'!$B$5:$J$44,4, FALSE)</f>
        <v>3.0116612690975389E-2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3.7334041203281683E-4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7.4619470373746592E-4</v>
      </c>
      <c r="AI259" s="50">
        <f>$F259*'[1]INTERNAL PARAMETERS-2'!AH259*VLOOKUP(AI$4,'[1]INTERNAL PARAMETERS-1'!$B$5:$J$44,4, FALSE)</f>
        <v>4.1052861713764821E-3</v>
      </c>
      <c r="AJ259" s="50">
        <f>$F259*'[1]INTERNAL PARAMETERS-2'!AI259*VLOOKUP(AJ$4,'[1]INTERNAL PARAMETERS-1'!$B$5:$J$44,4, FALSE)</f>
        <v>3.7334041203281683E-4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0.87779909484831364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4.0771276513673654E-2</v>
      </c>
      <c r="BB259" s="50">
        <f>$F259*'[1]INTERNAL PARAMETERS-2'!M259*(1-VLOOKUP(N$4,'[1]INTERNAL PARAMETERS-1'!$B$5:$J$44,4, FALSE))</f>
        <v>0.26306328640747495</v>
      </c>
      <c r="BC259" s="50">
        <f>$F259*'[1]INTERNAL PARAMETERS-2'!N259*(1-VLOOKUP(O$4,'[1]INTERNAL PARAMETERS-1'!$B$5:$J$44,4, FALSE))</f>
        <v>5.0007684278942581E-2</v>
      </c>
      <c r="BD259" s="50">
        <f>$F259*'[1]INTERNAL PARAMETERS-2'!O259*(1-VLOOKUP(P$4,'[1]INTERNAL PARAMETERS-1'!$B$5:$J$44,4, FALSE))</f>
        <v>0.22615435743117598</v>
      </c>
      <c r="BE259" s="50">
        <f>$F259*'[1]INTERNAL PARAMETERS-2'!P259*(1-VLOOKUP(Q$4,'[1]INTERNAL PARAMETERS-1'!$B$5:$J$44,4, FALSE))</f>
        <v>3.881184700091158E-2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0.71617978741914334</v>
      </c>
      <c r="BH259" s="50">
        <f>$F259*'[1]INTERNAL PARAMETERS-2'!S259*(1-VLOOKUP(T$4,'[1]INTERNAL PARAMETERS-1'!$B$5:$J$44,4, FALSE))</f>
        <v>1.0076253550227897E-2</v>
      </c>
      <c r="BI259" s="50">
        <f>$F259*'[1]INTERNAL PARAMETERS-2'!T259*(1-VLOOKUP(U$4,'[1]INTERNAL PARAMETERS-1'!$B$5:$J$44,4, FALSE))</f>
        <v>5.6724408853236112E-3</v>
      </c>
      <c r="BJ259" s="50">
        <f>$F259*'[1]INTERNAL PARAMETERS-2'!U259*(1-VLOOKUP(V$4,'[1]INTERNAL PARAMETERS-1'!$B$5:$J$44,4, FALSE))</f>
        <v>0.17066080524886054</v>
      </c>
      <c r="BK259" s="50">
        <f>$F259*'[1]INTERNAL PARAMETERS-2'!V259*(1-VLOOKUP(W$4,'[1]INTERNAL PARAMETERS-1'!$B$5:$J$44,4, FALSE))</f>
        <v>0.10412065472926163</v>
      </c>
      <c r="BL259" s="50">
        <f>$F259*'[1]INTERNAL PARAMETERS-2'!W259*(1-VLOOKUP(X$4,'[1]INTERNAL PARAMETERS-1'!$B$5:$J$44,4, FALSE))</f>
        <v>2.5376939491340022E-2</v>
      </c>
      <c r="BM259" s="50">
        <f>$F259*'[1]INTERNAL PARAMETERS-2'!X259*(1-VLOOKUP(Y$4,'[1]INTERNAL PARAMETERS-1'!$B$5:$J$44,4, FALSE))</f>
        <v>4.478140463081131E-3</v>
      </c>
      <c r="BN259" s="50">
        <f>$F259*'[1]INTERNAL PARAMETERS-2'!Y259*(1-VLOOKUP(Z$4,'[1]INTERNAL PARAMETERS-1'!$B$5:$J$44,4, FALSE))</f>
        <v>0.33176788768824073</v>
      </c>
      <c r="BO259" s="50">
        <f>$F259*'[1]INTERNAL PARAMETERS-2'!Z259*(1-VLOOKUP(AA$4,'[1]INTERNAL PARAMETERS-1'!$B$5:$J$44,4, FALSE))</f>
        <v>0.74153329591066564</v>
      </c>
      <c r="BP259" s="50">
        <f>$F259*'[1]INTERNAL PARAMETERS-2'!AA259*(1-VLOOKUP(AB$4,'[1]INTERNAL PARAMETERS-1'!$B$5:$J$44,4, FALSE))</f>
        <v>0.10150824408568825</v>
      </c>
      <c r="BQ259" s="50">
        <f>$F259*'[1]INTERNAL PARAMETERS-2'!AB259*(1-VLOOKUP(AC$4,'[1]INTERNAL PARAMETERS-1'!$B$5:$J$44,4, FALSE))</f>
        <v>0.54821976948951701</v>
      </c>
      <c r="BR259" s="50">
        <f>$F259*'[1]INTERNAL PARAMETERS-2'!AC259*(1-VLOOKUP(AD$4,'[1]INTERNAL PARAMETERS-1'!$B$5:$J$44,4, FALSE))</f>
        <v>3.470704694986327E-2</v>
      </c>
      <c r="BS259" s="50">
        <f>$F259*'[1]INTERNAL PARAMETERS-2'!AD259*(1-VLOOKUP(AE$4,'[1]INTERNAL PARAMETERS-1'!$B$5:$J$44,4, FALSE))</f>
        <v>1.1195837278030996E-2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5.9710159908842311E-3</v>
      </c>
      <c r="CA259" s="50">
        <f>$F259*'[1]INTERNAL PARAMETERS-2'!AL259*(1-VLOOKUP(AM$4,'[1]INTERNAL PARAMETERS-1'!$B$5:$J$44,4, FALSE))</f>
        <v>5.2248212871467649E-3</v>
      </c>
      <c r="CB259" s="50">
        <f>$F259*'[1]INTERNAL PARAMETERS-2'!AM259*(1-VLOOKUP(AN$4,'[1]INTERNAL PARAMETERS-1'!$B$5:$J$44,4, FALSE))</f>
        <v>1.642065856517776E-2</v>
      </c>
      <c r="CC259" s="50">
        <f>$F259*'[1]INTERNAL PARAMETERS-2'!AN259*(1-VLOOKUP(AO$4,'[1]INTERNAL PARAMETERS-1'!$B$5:$J$44,4, FALSE))</f>
        <v>2.724315543117594E-2</v>
      </c>
      <c r="CD259" s="50">
        <f>$F259*'[1]INTERNAL PARAMETERS-2'!AO259*(1-VLOOKUP(AP$4,'[1]INTERNAL PARAMETERS-1'!$B$5:$J$44,4, FALSE))</f>
        <v>0.32505067699361906</v>
      </c>
      <c r="CE259" s="50">
        <f>$F259*'[1]INTERNAL PARAMETERS-2'!AP259*(1-VLOOKUP(AQ$4,'[1]INTERNAL PARAMETERS-1'!$B$5:$J$44,4, FALSE))</f>
        <v>2.724315543117594E-2</v>
      </c>
      <c r="CF259" s="50">
        <f>$F259*'[1]INTERNAL PARAMETERS-2'!AQ259*(1-VLOOKUP(AR$4,'[1]INTERNAL PARAMETERS-1'!$B$5:$J$44,4, FALSE))</f>
        <v>3.3586053473108487E-3</v>
      </c>
      <c r="CG259" s="50">
        <f>$F259*'[1]INTERNAL PARAMETERS-2'!AR259*(1-VLOOKUP(AS$4,'[1]INTERNAL PARAMETERS-1'!$B$5:$J$44,4, FALSE))</f>
        <v>3.7334041203281683E-4</v>
      </c>
      <c r="CH259" s="49">
        <f>$F259*'[1]INTERNAL PARAMETERS-2'!AS259*(1-VLOOKUP(AT$4,'[1]INTERNAL PARAMETERS-1'!$B$5:$J$44,4, FALSE))</f>
        <v>0</v>
      </c>
      <c r="CI259" s="48">
        <f t="shared" si="3"/>
        <v>4.8612037677976296</v>
      </c>
    </row>
    <row r="260" spans="3:87" x14ac:dyDescent="0.4">
      <c r="C260" s="35" t="s">
        <v>1</v>
      </c>
      <c r="D260" s="34" t="s">
        <v>89</v>
      </c>
      <c r="E260" s="34" t="s">
        <v>85</v>
      </c>
      <c r="F260" s="143">
        <f>AEB!AF260</f>
        <v>10.185378304466729</v>
      </c>
      <c r="G260" s="51">
        <f>$F260*'[1]INTERNAL PARAMETERS-2'!F260*VLOOKUP(G$4,'[1]INTERNAL PARAMETERS-1'!$B$5:$J$44,4, FALSE)</f>
        <v>3.1697915821330906E-2</v>
      </c>
      <c r="H260" s="50">
        <f>$F260*'[1]INTERNAL PARAMETERS-2'!G260*VLOOKUP(H$4,'[1]INTERNAL PARAMETERS-1'!$B$5:$J$44,4, FALSE)</f>
        <v>4.687718510847768E-2</v>
      </c>
      <c r="I260" s="50">
        <f>$F260*'[1]INTERNAL PARAMETERS-2'!H260*VLOOKUP(I$4,'[1]INTERNAL PARAMETERS-1'!$B$5:$J$44,4, FALSE)</f>
        <v>0.11335760764375574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8.9325767730173223E-4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5.9824838009115778E-3</v>
      </c>
      <c r="N260" s="50">
        <f>$F260*'[1]INTERNAL PARAMETERS-2'!M260*VLOOKUP(N$4,'[1]INTERNAL PARAMETERS-1'!$B$5:$J$44,4, FALSE)</f>
        <v>4.1118321288240667E-2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1.3393772470373749E-2</v>
      </c>
      <c r="S260" s="50">
        <f>$F260*'[1]INTERNAL PARAMETERS-2'!R260*VLOOKUP(S$4,'[1]INTERNAL PARAMETERS-1'!$B$5:$J$44,4, FALSE)</f>
        <v>4.1204438661804926E-2</v>
      </c>
      <c r="T260" s="50">
        <f>$F260*'[1]INTERNAL PARAMETERS-2'!S260*VLOOKUP(T$4,'[1]INTERNAL PARAMETERS-1'!$B$5:$J$44,4, FALSE)</f>
        <v>2.410879044667275E-3</v>
      </c>
      <c r="U260" s="50">
        <f>$F260*'[1]INTERNAL PARAMETERS-2'!T260*VLOOKUP(U$4,'[1]INTERNAL PARAMETERS-1'!$B$5:$J$44,4, FALSE)</f>
        <v>3.0358538574293535E-3</v>
      </c>
      <c r="V260" s="50">
        <f>$F260*'[1]INTERNAL PARAMETERS-2'!U260*VLOOKUP(V$4,'[1]INTERNAL PARAMETERS-1'!$B$5:$J$44,4, FALSE)</f>
        <v>5.8797795387784874E-2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1.7854968167730176E-3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1.7854968167730176E-3</v>
      </c>
      <c r="AI260" s="50">
        <f>$F260*'[1]INTERNAL PARAMETERS-2'!AH260*VLOOKUP(AI$4,'[1]INTERNAL PARAMETERS-1'!$B$5:$J$44,4, FALSE)</f>
        <v>1.1161137546034643E-2</v>
      </c>
      <c r="AJ260" s="50">
        <f>$F260*'[1]INTERNAL PARAMETERS-2'!AI260*VLOOKUP(AJ$4,'[1]INTERNAL PARAMETERS-1'!$B$5:$J$44,4, FALSE)</f>
        <v>7.1430058049225167E-3</v>
      </c>
      <c r="AK260" s="50">
        <f>$F260*'[1]INTERNAL PARAMETERS-2'!AJ260*VLOOKUP(AK$4,'[1]INTERNAL PARAMETERS-1'!$B$5:$J$44,4, FALSE)</f>
        <v>8.9325767730173223E-4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2.1537945452313587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0.11366719221731997</v>
      </c>
      <c r="BB260" s="50">
        <f>$F260*'[1]INTERNAL PARAMETERS-2'!M260*(1-VLOOKUP(N$4,'[1]INTERNAL PARAMETERS-1'!$B$5:$J$44,4, FALSE))</f>
        <v>0.78124810447657267</v>
      </c>
      <c r="BC260" s="50">
        <f>$F260*'[1]INTERNAL PARAMETERS-2'!N260*(1-VLOOKUP(O$4,'[1]INTERNAL PARAMETERS-1'!$B$5:$J$44,4, FALSE))</f>
        <v>0.28573041757520518</v>
      </c>
      <c r="BD260" s="50">
        <f>$F260*'[1]INTERNAL PARAMETERS-2'!O260*(1-VLOOKUP(P$4,'[1]INTERNAL PARAMETERS-1'!$B$5:$J$44,4, FALSE))</f>
        <v>0.50717072729261625</v>
      </c>
      <c r="BE260" s="50">
        <f>$F260*'[1]INTERNAL PARAMETERS-2'!P260*(1-VLOOKUP(Q$4,'[1]INTERNAL PARAMETERS-1'!$B$5:$J$44,4, FALSE))</f>
        <v>0.15715122039744761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0.78288433457429352</v>
      </c>
      <c r="BH260" s="50">
        <f>$F260*'[1]INTERNAL PARAMETERS-2'!S260*(1-VLOOKUP(T$4,'[1]INTERNAL PARAMETERS-1'!$B$5:$J$44,4, FALSE))</f>
        <v>2.1697911402005474E-2</v>
      </c>
      <c r="BI260" s="50">
        <f>$F260*'[1]INTERNAL PARAMETERS-2'!T260*(1-VLOOKUP(U$4,'[1]INTERNAL PARAMETERS-1'!$B$5:$J$44,4, FALSE))</f>
        <v>1.2143415429717414E-2</v>
      </c>
      <c r="BJ260" s="50">
        <f>$F260*'[1]INTERNAL PARAMETERS-2'!U260*(1-VLOOKUP(V$4,'[1]INTERNAL PARAMETERS-1'!$B$5:$J$44,4, FALSE))</f>
        <v>0.33318750719744761</v>
      </c>
      <c r="BK260" s="50">
        <f>$F260*'[1]INTERNAL PARAMETERS-2'!V260*(1-VLOOKUP(W$4,'[1]INTERNAL PARAMETERS-1'!$B$5:$J$44,4, FALSE))</f>
        <v>0.32457133920145859</v>
      </c>
      <c r="BL260" s="50">
        <f>$F260*'[1]INTERNAL PARAMETERS-2'!W260*(1-VLOOKUP(X$4,'[1]INTERNAL PARAMETERS-1'!$B$5:$J$44,4, FALSE))</f>
        <v>0.22679781870556065</v>
      </c>
      <c r="BM260" s="50">
        <f>$F260*'[1]INTERNAL PARAMETERS-2'!X260*(1-VLOOKUP(Y$4,'[1]INTERNAL PARAMETERS-1'!$B$5:$J$44,4, FALSE))</f>
        <v>2.8573041757520515E-2</v>
      </c>
      <c r="BN260" s="50">
        <f>$F260*'[1]INTERNAL PARAMETERS-2'!Y260*(1-VLOOKUP(Z$4,'[1]INTERNAL PARAMETERS-1'!$B$5:$J$44,4, FALSE))</f>
        <v>0.43172050042661814</v>
      </c>
      <c r="BO260" s="50">
        <f>$F260*'[1]INTERNAL PARAMETERS-2'!Z260*(1-VLOOKUP(AA$4,'[1]INTERNAL PARAMETERS-1'!$B$5:$J$44,4, FALSE))</f>
        <v>0.64735718158614419</v>
      </c>
      <c r="BP260" s="50">
        <f>$F260*'[1]INTERNAL PARAMETERS-2'!AA260*(1-VLOOKUP(AB$4,'[1]INTERNAL PARAMETERS-1'!$B$5:$J$44,4, FALSE))</f>
        <v>0.28037290858705566</v>
      </c>
      <c r="BQ260" s="50">
        <f>$F260*'[1]INTERNAL PARAMETERS-2'!AB260*(1-VLOOKUP(AC$4,'[1]INTERNAL PARAMETERS-1'!$B$5:$J$44,4, FALSE))</f>
        <v>1.5268686723281681</v>
      </c>
      <c r="BR260" s="50">
        <f>$F260*'[1]INTERNAL PARAMETERS-2'!AC260*(1-VLOOKUP(AD$4,'[1]INTERNAL PARAMETERS-1'!$B$5:$J$44,4, FALSE))</f>
        <v>0.17634862142570651</v>
      </c>
      <c r="BS260" s="50">
        <f>$F260*'[1]INTERNAL PARAMETERS-2'!AD260*(1-VLOOKUP(AE$4,'[1]INTERNAL PARAMETERS-1'!$B$5:$J$44,4, FALSE))</f>
        <v>3.1697915821330906E-2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4.9555939602552425E-2</v>
      </c>
      <c r="CA260" s="50">
        <f>$F260*'[1]INTERNAL PARAMETERS-2'!AL260*(1-VLOOKUP(AM$4,'[1]INTERNAL PARAMETERS-1'!$B$5:$J$44,4, FALSE))</f>
        <v>5.8485460762078403E-2</v>
      </c>
      <c r="CB260" s="50">
        <f>$F260*'[1]INTERNAL PARAMETERS-2'!AM260*(1-VLOOKUP(AN$4,'[1]INTERNAL PARAMETERS-1'!$B$5:$J$44,4, FALSE))</f>
        <v>6.6074586136736571E-2</v>
      </c>
      <c r="CC260" s="50">
        <f>$F260*'[1]INTERNAL PARAMETERS-2'!AN260*(1-VLOOKUP(AO$4,'[1]INTERNAL PARAMETERS-1'!$B$5:$J$44,4, FALSE))</f>
        <v>8.7504622089334572E-2</v>
      </c>
      <c r="CD260" s="50">
        <f>$F260*'[1]INTERNAL PARAMETERS-2'!AO260*(1-VLOOKUP(AP$4,'[1]INTERNAL PARAMETERS-1'!$B$5:$J$44,4, FALSE))</f>
        <v>0.66566132493710128</v>
      </c>
      <c r="CE260" s="50">
        <f>$F260*'[1]INTERNAL PARAMETERS-2'!AP260*(1-VLOOKUP(AQ$4,'[1]INTERNAL PARAMETERS-1'!$B$5:$J$44,4, FALSE))</f>
        <v>4.1519676120328176E-2</v>
      </c>
      <c r="CF260" s="50">
        <f>$F260*'[1]INTERNAL PARAMETERS-2'!AQ260*(1-VLOOKUP(AR$4,'[1]INTERNAL PARAMETERS-1'!$B$5:$J$44,4, FALSE))</f>
        <v>1.1161137546034643E-2</v>
      </c>
      <c r="CG260" s="50">
        <f>$F260*'[1]INTERNAL PARAMETERS-2'!AR260*(1-VLOOKUP(AS$4,'[1]INTERNAL PARAMETERS-1'!$B$5:$J$44,4, FALSE))</f>
        <v>8.9325767730173223E-4</v>
      </c>
      <c r="CH260" s="49">
        <f>$F260*'[1]INTERNAL PARAMETERS-2'!AS260*(1-VLOOKUP(AT$4,'[1]INTERNAL PARAMETERS-1'!$B$5:$J$44,4, FALSE))</f>
        <v>0</v>
      </c>
      <c r="CI260" s="48">
        <f t="shared" si="3"/>
        <v>10.185377285928896</v>
      </c>
    </row>
    <row r="261" spans="3:87" x14ac:dyDescent="0.4">
      <c r="C261" s="35" t="s">
        <v>1</v>
      </c>
      <c r="D261" s="34" t="s">
        <v>89</v>
      </c>
      <c r="E261" s="34" t="s">
        <v>84</v>
      </c>
      <c r="F261" s="143">
        <f>AEB!AF261</f>
        <v>11.342807657247038</v>
      </c>
      <c r="G261" s="51">
        <f>$F261*'[1]INTERNAL PARAMETERS-2'!F261*VLOOKUP(G$4,'[1]INTERNAL PARAMETERS-1'!$B$5:$J$44,4, FALSE)</f>
        <v>7.0452446920692802E-2</v>
      </c>
      <c r="H261" s="50">
        <f>$F261*'[1]INTERNAL PARAMETERS-2'!G261*VLOOKUP(H$4,'[1]INTERNAL PARAMETERS-1'!$B$5:$J$44,4, FALSE)</f>
        <v>8.6178115456700094E-2</v>
      </c>
      <c r="I261" s="50">
        <f>$F261*'[1]INTERNAL PARAMETERS-2'!H261*VLOOKUP(I$4,'[1]INTERNAL PARAMETERS-1'!$B$5:$J$44,4, FALSE)</f>
        <v>0.13115739536709209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1.2579173691886964E-3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8.0831115927073854E-3</v>
      </c>
      <c r="N261" s="50">
        <f>$F261*'[1]INTERNAL PARAMETERS-2'!M261*VLOOKUP(N$4,'[1]INTERNAL PARAMETERS-1'!$B$5:$J$44,4, FALSE)</f>
        <v>3.7962448951504107E-2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8.8065558650866002E-3</v>
      </c>
      <c r="S261" s="50">
        <f>$F261*'[1]INTERNAL PARAMETERS-2'!R261*VLOOKUP(S$4,'[1]INTERNAL PARAMETERS-1'!$B$5:$J$44,4, FALSE)</f>
        <v>4.3369168363445759E-2</v>
      </c>
      <c r="T261" s="50">
        <f>$F261*'[1]INTERNAL PARAMETERS-2'!S261*VLOOKUP(T$4,'[1]INTERNAL PARAMETERS-1'!$B$5:$J$44,4, FALSE)</f>
        <v>2.4532224401093896E-3</v>
      </c>
      <c r="U261" s="50">
        <f>$F261*'[1]INTERNAL PARAMETERS-2'!T261*VLOOKUP(U$4,'[1]INTERNAL PARAMETERS-1'!$B$5:$J$44,4, FALSE)</f>
        <v>4.7807665713764822E-3</v>
      </c>
      <c r="V261" s="50">
        <f>$F261*'[1]INTERNAL PARAMETERS-2'!U261*VLOOKUP(V$4,'[1]INTERNAL PARAMETERS-1'!$B$5:$J$44,4, FALSE)</f>
        <v>5.1801298147766635E-2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6.295258249772106E-4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6.295258249772106E-4</v>
      </c>
      <c r="AI261" s="50">
        <f>$F261*'[1]INTERNAL PARAMETERS-2'!AH261*VLOOKUP(AI$4,'[1]INTERNAL PARAMETERS-1'!$B$5:$J$44,4, FALSE)</f>
        <v>5.661195301731997E-3</v>
      </c>
      <c r="AJ261" s="50">
        <f>$F261*'[1]INTERNAL PARAMETERS-2'!AI261*VLOOKUP(AJ$4,'[1]INTERNAL PARAMETERS-1'!$B$5:$J$44,4, FALSE)</f>
        <v>1.1951916428441204E-2</v>
      </c>
      <c r="AK261" s="50">
        <f>$F261*'[1]INTERNAL PARAMETERS-2'!AJ261*VLOOKUP(AK$4,'[1]INTERNAL PARAMETERS-1'!$B$5:$J$44,4, FALSE)</f>
        <v>6.295258249772106E-4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2.4919905119747492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0.1535791202614403</v>
      </c>
      <c r="BB261" s="50">
        <f>$F261*'[1]INTERNAL PARAMETERS-2'!M261*(1-VLOOKUP(N$4,'[1]INTERNAL PARAMETERS-1'!$B$5:$J$44,4, FALSE))</f>
        <v>0.7212865300785779</v>
      </c>
      <c r="BC261" s="50">
        <f>$F261*'[1]INTERNAL PARAMETERS-2'!N261*(1-VLOOKUP(O$4,'[1]INTERNAL PARAMETERS-1'!$B$5:$J$44,4, FALSE))</f>
        <v>0.45919768807292621</v>
      </c>
      <c r="BD261" s="50">
        <f>$F261*'[1]INTERNAL PARAMETERS-2'!O261*(1-VLOOKUP(P$4,'[1]INTERNAL PARAMETERS-1'!$B$5:$J$44,4, FALSE))</f>
        <v>0.44472993690610763</v>
      </c>
      <c r="BE261" s="50">
        <f>$F261*'[1]INTERNAL PARAMETERS-2'!P261*(1-VLOOKUP(Q$4,'[1]INTERNAL PARAMETERS-1'!$B$5:$J$44,4, FALSE))</f>
        <v>0.24972779050501367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0.82401419890546934</v>
      </c>
      <c r="BH261" s="50">
        <f>$F261*'[1]INTERNAL PARAMETERS-2'!S261*(1-VLOOKUP(T$4,'[1]INTERNAL PARAMETERS-1'!$B$5:$J$44,4, FALSE))</f>
        <v>2.2079001960984505E-2</v>
      </c>
      <c r="BI261" s="50">
        <f>$F261*'[1]INTERNAL PARAMETERS-2'!T261*(1-VLOOKUP(U$4,'[1]INTERNAL PARAMETERS-1'!$B$5:$J$44,4, FALSE))</f>
        <v>1.9123066285505929E-2</v>
      </c>
      <c r="BJ261" s="50">
        <f>$F261*'[1]INTERNAL PARAMETERS-2'!U261*(1-VLOOKUP(V$4,'[1]INTERNAL PARAMETERS-1'!$B$5:$J$44,4, FALSE))</f>
        <v>0.29354068950401097</v>
      </c>
      <c r="BK261" s="50">
        <f>$F261*'[1]INTERNAL PARAMETERS-2'!V261*(1-VLOOKUP(W$4,'[1]INTERNAL PARAMETERS-1'!$B$5:$J$44,4, FALSE))</f>
        <v>0.33150262802917047</v>
      </c>
      <c r="BL261" s="50">
        <f>$F261*'[1]INTERNAL PARAMETERS-2'!W261*(1-VLOOKUP(X$4,'[1]INTERNAL PARAMETERS-1'!$B$5:$J$44,4, FALSE))</f>
        <v>0.42963265991431177</v>
      </c>
      <c r="BM261" s="50">
        <f>$F261*'[1]INTERNAL PARAMETERS-2'!X261*(1-VLOOKUP(Y$4,'[1]INTERNAL PARAMETERS-1'!$B$5:$J$44,4, FALSE))</f>
        <v>7.0452446920692802E-2</v>
      </c>
      <c r="BN261" s="50">
        <f>$F261*'[1]INTERNAL PARAMETERS-2'!Y261*(1-VLOOKUP(Z$4,'[1]INTERNAL PARAMETERS-1'!$B$5:$J$44,4, FALSE))</f>
        <v>0.50637582796171376</v>
      </c>
      <c r="BO261" s="50">
        <f>$F261*'[1]INTERNAL PARAMETERS-2'!Z261*(1-VLOOKUP(AA$4,'[1]INTERNAL PARAMETERS-1'!$B$5:$J$44,4, FALSE))</f>
        <v>0.58248833590337279</v>
      </c>
      <c r="BP261" s="50">
        <f>$F261*'[1]INTERNAL PARAMETERS-2'!AA261*(1-VLOOKUP(AB$4,'[1]INTERNAL PARAMETERS-1'!$B$5:$J$44,4, FALSE))</f>
        <v>0.24029284309571561</v>
      </c>
      <c r="BQ261" s="50">
        <f>$F261*'[1]INTERNAL PARAMETERS-2'!AB261*(1-VLOOKUP(AC$4,'[1]INTERNAL PARAMETERS-1'!$B$5:$J$44,4, FALSE))</f>
        <v>1.559384242541477</v>
      </c>
      <c r="BR261" s="50">
        <f>$F261*'[1]INTERNAL PARAMETERS-2'!AC261*(1-VLOOKUP(AD$4,'[1]INTERNAL PARAMETERS-1'!$B$5:$J$44,4, FALSE))</f>
        <v>0.19437262057611671</v>
      </c>
      <c r="BS261" s="50">
        <f>$F261*'[1]INTERNAL PARAMETERS-2'!AD261*(1-VLOOKUP(AE$4,'[1]INTERNAL PARAMETERS-1'!$B$5:$J$44,4, FALSE))</f>
        <v>4.9064448802187785E-2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6.9822921095715584E-2</v>
      </c>
      <c r="CA261" s="50">
        <f>$F261*'[1]INTERNAL PARAMETERS-2'!AL261*(1-VLOOKUP(AM$4,'[1]INTERNAL PARAMETERS-1'!$B$5:$J$44,4, FALSE))</f>
        <v>0.14216281121057431</v>
      </c>
      <c r="CB261" s="50">
        <f>$F261*'[1]INTERNAL PARAMETERS-2'!AM261*(1-VLOOKUP(AN$4,'[1]INTERNAL PARAMETERS-1'!$B$5:$J$44,4, FALSE))</f>
        <v>7.1710364289881492E-2</v>
      </c>
      <c r="CC261" s="50">
        <f>$F261*'[1]INTERNAL PARAMETERS-2'!AN261*(1-VLOOKUP(AO$4,'[1]INTERNAL PARAMETERS-1'!$B$5:$J$44,4, FALSE))</f>
        <v>0.14216281121057431</v>
      </c>
      <c r="CD261" s="50">
        <f>$F261*'[1]INTERNAL PARAMETERS-2'!AO261*(1-VLOOKUP(AP$4,'[1]INTERNAL PARAMETERS-1'!$B$5:$J$44,4, FALSE))</f>
        <v>0.72842603350227897</v>
      </c>
      <c r="CE261" s="50">
        <f>$F261*'[1]INTERNAL PARAMETERS-2'!AP261*(1-VLOOKUP(AQ$4,'[1]INTERNAL PARAMETERS-1'!$B$5:$J$44,4, FALSE))</f>
        <v>6.8565003726526894E-2</v>
      </c>
      <c r="CF261" s="50">
        <f>$F261*'[1]INTERNAL PARAMETERS-2'!AQ261*(1-VLOOKUP(AR$4,'[1]INTERNAL PARAMETERS-1'!$B$5:$J$44,4, FALSE))</f>
        <v>9.4360816900638106E-3</v>
      </c>
      <c r="CG261" s="50">
        <f>$F261*'[1]INTERNAL PARAMETERS-2'!AR261*(1-VLOOKUP(AS$4,'[1]INTERNAL PARAMETERS-1'!$B$5:$J$44,4, FALSE))</f>
        <v>1.8874431941659072E-3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11.342812194370099</v>
      </c>
    </row>
    <row r="262" spans="3:87" x14ac:dyDescent="0.4">
      <c r="C262" s="35" t="s">
        <v>1</v>
      </c>
      <c r="D262" s="34" t="s">
        <v>89</v>
      </c>
      <c r="E262" s="34" t="s">
        <v>83</v>
      </c>
      <c r="F262" s="143">
        <f>AEB!AF262</f>
        <v>16.435496809480401</v>
      </c>
      <c r="G262" s="51">
        <f>$F262*'[1]INTERNAL PARAMETERS-2'!F262*VLOOKUP(G$4,'[1]INTERNAL PARAMETERS-1'!$B$5:$J$44,4, FALSE)</f>
        <v>9.0030364422971743E-2</v>
      </c>
      <c r="H262" s="50">
        <f>$F262*'[1]INTERNAL PARAMETERS-2'!G262*VLOOKUP(H$4,'[1]INTERNAL PARAMETERS-1'!$B$5:$J$44,4, FALSE)</f>
        <v>0.14968957429170465</v>
      </c>
      <c r="I262" s="50">
        <f>$F262*'[1]INTERNAL PARAMETERS-2'!H262*VLOOKUP(I$4,'[1]INTERNAL PARAMETERS-1'!$B$5:$J$44,4, FALSE)</f>
        <v>0.177605019090155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2.1694855788514131E-3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1.4535060313400181E-2</v>
      </c>
      <c r="N262" s="50">
        <f>$F262*'[1]INTERNAL PARAMETERS-2'!M262*VLOOKUP(N$4,'[1]INTERNAL PARAMETERS-1'!$B$5:$J$44,4, FALSE)</f>
        <v>4.3334077420328174E-2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1.8440627420237009E-2</v>
      </c>
      <c r="S262" s="50">
        <f>$F262*'[1]INTERNAL PARAMETERS-2'!R262*VLOOKUP(S$4,'[1]INTERNAL PARAMETERS-1'!$B$5:$J$44,4, FALSE)</f>
        <v>5.6691863097265274E-2</v>
      </c>
      <c r="T262" s="50">
        <f>$F262*'[1]INTERNAL PARAMETERS-2'!S262*VLOOKUP(T$4,'[1]INTERNAL PARAMETERS-1'!$B$5:$J$44,4, FALSE)</f>
        <v>5.5320238711030088E-3</v>
      </c>
      <c r="U262" s="50">
        <f>$F262*'[1]INTERNAL PARAMETERS-2'!T262*VLOOKUP(U$4,'[1]INTERNAL PARAMETERS-1'!$B$5:$J$44,4, FALSE)</f>
        <v>9.1115107212397448E-3</v>
      </c>
      <c r="V262" s="50">
        <f>$F262*'[1]INTERNAL PARAMETERS-2'!U262*VLOOKUP(V$4,'[1]INTERNAL PARAMETERS-1'!$B$5:$J$44,4, FALSE)</f>
        <v>7.1916228146855055E-2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1.0847427894257066E-2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1.5186399051959891E-2</v>
      </c>
      <c r="AJ262" s="50">
        <f>$F262*'[1]INTERNAL PARAMETERS-2'!AI262*VLOOKUP(AJ$4,'[1]INTERNAL PARAMETERS-1'!$B$5:$J$44,4, FALSE)</f>
        <v>1.4101656262534186E-2</v>
      </c>
      <c r="AK262" s="50">
        <f>$F262*'[1]INTERNAL PARAMETERS-2'!AJ262*VLOOKUP(AK$4,'[1]INTERNAL PARAMETERS-1'!$B$5:$J$44,4, FALSE)</f>
        <v>2.1694855788514131E-3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3.3744953627129446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0.27616614595460343</v>
      </c>
      <c r="BB262" s="50">
        <f>$F262*'[1]INTERNAL PARAMETERS-2'!M262*(1-VLOOKUP(N$4,'[1]INTERNAL PARAMETERS-1'!$B$5:$J$44,4, FALSE))</f>
        <v>0.82334747098623517</v>
      </c>
      <c r="BC262" s="50">
        <f>$F262*'[1]INTERNAL PARAMETERS-2'!N262*(1-VLOOKUP(O$4,'[1]INTERNAL PARAMETERS-1'!$B$5:$J$44,4, FALSE))</f>
        <v>0.77339695561531452</v>
      </c>
      <c r="BD262" s="50">
        <f>$F262*'[1]INTERNAL PARAMETERS-2'!O262*(1-VLOOKUP(P$4,'[1]INTERNAL PARAMETERS-1'!$B$5:$J$44,4, FALSE))</f>
        <v>0.59658881158796717</v>
      </c>
      <c r="BE262" s="50">
        <f>$F262*'[1]INTERNAL PARAMETERS-2'!P262*(1-VLOOKUP(Q$4,'[1]INTERNAL PARAMETERS-1'!$B$5:$J$44,4, FALSE))</f>
        <v>0.36663155797812214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1.0771453988480402</v>
      </c>
      <c r="BH262" s="50">
        <f>$F262*'[1]INTERNAL PARAMETERS-2'!S262*(1-VLOOKUP(T$4,'[1]INTERNAL PARAMETERS-1'!$B$5:$J$44,4, FALSE))</f>
        <v>4.9788214839927077E-2</v>
      </c>
      <c r="BI262" s="50">
        <f>$F262*'[1]INTERNAL PARAMETERS-2'!T262*(1-VLOOKUP(U$4,'[1]INTERNAL PARAMETERS-1'!$B$5:$J$44,4, FALSE))</f>
        <v>3.6446042884958979E-2</v>
      </c>
      <c r="BJ262" s="50">
        <f>$F262*'[1]INTERNAL PARAMETERS-2'!U262*(1-VLOOKUP(V$4,'[1]INTERNAL PARAMETERS-1'!$B$5:$J$44,4, FALSE))</f>
        <v>0.40752529283217864</v>
      </c>
      <c r="BK262" s="50">
        <f>$F262*'[1]INTERNAL PARAMETERS-2'!V262*(1-VLOOKUP(W$4,'[1]INTERNAL PARAMETERS-1'!$B$5:$J$44,4, FALSE))</f>
        <v>0.5293380457429353</v>
      </c>
      <c r="BL262" s="50">
        <f>$F262*'[1]INTERNAL PARAMETERS-2'!W262*(1-VLOOKUP(X$4,'[1]INTERNAL PARAMETERS-1'!$B$5:$J$44,4, FALSE))</f>
        <v>0.72566991643026435</v>
      </c>
      <c r="BM262" s="50">
        <f>$F262*'[1]INTERNAL PARAMETERS-2'!X262*(1-VLOOKUP(Y$4,'[1]INTERNAL PARAMETERS-1'!$B$5:$J$44,4, FALSE))</f>
        <v>0.12474213368459434</v>
      </c>
      <c r="BN262" s="50">
        <f>$F262*'[1]INTERNAL PARAMETERS-2'!Y262*(1-VLOOKUP(Z$4,'[1]INTERNAL PARAMETERS-1'!$B$5:$J$44,4, FALSE))</f>
        <v>0.79725965343299909</v>
      </c>
      <c r="BO262" s="50">
        <f>$F262*'[1]INTERNAL PARAMETERS-2'!Z262*(1-VLOOKUP(AA$4,'[1]INTERNAL PARAMETERS-1'!$B$5:$J$44,4, FALSE))</f>
        <v>0.90681538806563355</v>
      </c>
      <c r="BP262" s="50">
        <f>$F262*'[1]INTERNAL PARAMETERS-2'!AA262*(1-VLOOKUP(AB$4,'[1]INTERNAL PARAMETERS-1'!$B$5:$J$44,4, FALSE))</f>
        <v>0.4143585971631723</v>
      </c>
      <c r="BQ262" s="50">
        <f>$F262*'[1]INTERNAL PARAMETERS-2'!AB262*(1-VLOOKUP(AC$4,'[1]INTERNAL PARAMETERS-1'!$B$5:$J$44,4, FALSE))</f>
        <v>2.4471008425597085</v>
      </c>
      <c r="BR262" s="50">
        <f>$F262*'[1]INTERNAL PARAMETERS-2'!AC262*(1-VLOOKUP(AD$4,'[1]INTERNAL PARAMETERS-1'!$B$5:$J$44,4, FALSE))</f>
        <v>0.30480286253053784</v>
      </c>
      <c r="BS262" s="50">
        <f>$F262*'[1]INTERNAL PARAMETERS-2'!AD262*(1-VLOOKUP(AE$4,'[1]INTERNAL PARAMETERS-1'!$B$5:$J$44,4, FALSE))</f>
        <v>6.182869544758432E-2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9.0030364422971743E-2</v>
      </c>
      <c r="CA262" s="50">
        <f>$F262*'[1]INTERNAL PARAMETERS-2'!AL262*(1-VLOOKUP(AM$4,'[1]INTERNAL PARAMETERS-1'!$B$5:$J$44,4, FALSE))</f>
        <v>0.24405890987237921</v>
      </c>
      <c r="CB262" s="50">
        <f>$F262*'[1]INTERNAL PARAMETERS-2'!AM262*(1-VLOOKUP(AN$4,'[1]INTERNAL PARAMETERS-1'!$B$5:$J$44,4, FALSE))</f>
        <v>0.12365739089516864</v>
      </c>
      <c r="CC262" s="50">
        <f>$F262*'[1]INTERNAL PARAMETERS-2'!AN262*(1-VLOOKUP(AO$4,'[1]INTERNAL PARAMETERS-1'!$B$5:$J$44,4, FALSE))</f>
        <v>0.19524712789790338</v>
      </c>
      <c r="CD262" s="50">
        <f>$F262*'[1]INTERNAL PARAMETERS-2'!AO262*(1-VLOOKUP(AP$4,'[1]INTERNAL PARAMETERS-1'!$B$5:$J$44,4, FALSE))</f>
        <v>0.89163063256335462</v>
      </c>
      <c r="CE262" s="50">
        <f>$F262*'[1]INTERNAL PARAMETERS-2'!AP262*(1-VLOOKUP(AQ$4,'[1]INTERNAL PARAMETERS-1'!$B$5:$J$44,4, FALSE))</f>
        <v>0.11064047742206017</v>
      </c>
      <c r="CF262" s="50">
        <f>$F262*'[1]INTERNAL PARAMETERS-2'!AQ262*(1-VLOOKUP(AR$4,'[1]INTERNAL PARAMETERS-1'!$B$5:$J$44,4, FALSE))</f>
        <v>5.4237139471285329E-3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16.435496809480398</v>
      </c>
    </row>
    <row r="263" spans="3:87" x14ac:dyDescent="0.4">
      <c r="C263" s="35" t="s">
        <v>1</v>
      </c>
      <c r="D263" s="34" t="s">
        <v>89</v>
      </c>
      <c r="E263" s="34" t="s">
        <v>82</v>
      </c>
      <c r="F263" s="143">
        <f>AEB!AF263</f>
        <v>14.583609845031907</v>
      </c>
      <c r="G263" s="51">
        <f>$F263*'[1]INTERNAL PARAMETERS-2'!F263*VLOOKUP(G$4,'[1]INTERNAL PARAMETERS-1'!$B$5:$J$44,4, FALSE)</f>
        <v>8.2379895292616231E-2</v>
      </c>
      <c r="H263" s="50">
        <f>$F263*'[1]INTERNAL PARAMETERS-2'!G263*VLOOKUP(H$4,'[1]INTERNAL PARAMETERS-1'!$B$5:$J$44,4, FALSE)</f>
        <v>0.12415027061075662</v>
      </c>
      <c r="I263" s="50">
        <f>$F263*'[1]INTERNAL PARAMETERS-2'!H263*VLOOKUP(I$4,'[1]INTERNAL PARAMETERS-1'!$B$5:$J$44,4, FALSE)</f>
        <v>0.13933224596773017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3.4811076700091161E-3</v>
      </c>
      <c r="L263" s="50">
        <f>$F263*'[1]INTERNAL PARAMETERS-2'!K263*VLOOKUP(L$4,'[1]INTERNAL PARAMETERS-1'!$B$5:$J$44,4, FALSE)</f>
        <v>1.1608553436645397E-3</v>
      </c>
      <c r="M263" s="50">
        <f>$F263*'[1]INTERNAL PARAMETERS-2'!L263*VLOOKUP(M$4,'[1]INTERNAL PARAMETERS-1'!$B$5:$J$44,4, FALSE)</f>
        <v>1.624395382588879E-2</v>
      </c>
      <c r="N263" s="50">
        <f>$F263*'[1]INTERNAL PARAMETERS-2'!M263*VLOOKUP(N$4,'[1]INTERNAL PARAMETERS-1'!$B$5:$J$44,4, FALSE)</f>
        <v>3.5794741184138563E-2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1.9724332315405654E-2</v>
      </c>
      <c r="S263" s="50">
        <f>$F263*'[1]INTERNAL PARAMETERS-2'!R263*VLOOKUP(S$4,'[1]INTERNAL PARAMETERS-1'!$B$5:$J$44,4, FALSE)</f>
        <v>4.4862829785779407E-2</v>
      </c>
      <c r="T263" s="50">
        <f>$F263*'[1]INTERNAL PARAMETERS-2'!S263*VLOOKUP(T$4,'[1]INTERNAL PARAMETERS-1'!$B$5:$J$44,4, FALSE)</f>
        <v>3.7128412304466732E-3</v>
      </c>
      <c r="U263" s="50">
        <f>$F263*'[1]INTERNAL PARAMETERS-2'!T263*VLOOKUP(U$4,'[1]INTERNAL PARAMETERS-1'!$B$5:$J$44,4, FALSE)</f>
        <v>7.4256824608933463E-3</v>
      </c>
      <c r="V263" s="50">
        <f>$F263*'[1]INTERNAL PARAMETERS-2'!U263*VLOOKUP(V$4,'[1]INTERNAL PARAMETERS-1'!$B$5:$J$44,4, FALSE)</f>
        <v>5.8130195924247959E-2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4.6405046526891529E-3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1.1608553436645397E-3</v>
      </c>
      <c r="AI263" s="50">
        <f>$F263*'[1]INTERNAL PARAMETERS-2'!AH263*VLOOKUP(AI$4,'[1]INTERNAL PARAMETERS-1'!$B$5:$J$44,4, FALSE)</f>
        <v>1.2763575336371924E-2</v>
      </c>
      <c r="AJ263" s="50">
        <f>$F263*'[1]INTERNAL PARAMETERS-2'!AI263*VLOOKUP(AJ$4,'[1]INTERNAL PARAMETERS-1'!$B$5:$J$44,4, FALSE)</f>
        <v>1.9724332315405654E-2</v>
      </c>
      <c r="AK263" s="50">
        <f>$F263*'[1]INTERNAL PARAMETERS-2'!AJ263*VLOOKUP(AK$4,'[1]INTERNAL PARAMETERS-1'!$B$5:$J$44,4, FALSE)</f>
        <v>1.1608553436645397E-3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2.6473126733868733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0.30863512269188703</v>
      </c>
      <c r="BB263" s="50">
        <f>$F263*'[1]INTERNAL PARAMETERS-2'!M263*(1-VLOOKUP(N$4,'[1]INTERNAL PARAMETERS-1'!$B$5:$J$44,4, FALSE))</f>
        <v>0.68010008249863263</v>
      </c>
      <c r="BC263" s="50">
        <f>$F263*'[1]INTERNAL PARAMETERS-2'!N263*(1-VLOOKUP(O$4,'[1]INTERNAL PARAMETERS-1'!$B$5:$J$44,4, FALSE))</f>
        <v>0.85280866962989976</v>
      </c>
      <c r="BD263" s="50">
        <f>$F263*'[1]INTERNAL PARAMETERS-2'!O263*(1-VLOOKUP(P$4,'[1]INTERNAL PARAMETERS-1'!$B$5:$J$44,4, FALSE))</f>
        <v>0.51168491010574302</v>
      </c>
      <c r="BE263" s="50">
        <f>$F263*'[1]INTERNAL PARAMETERS-2'!P263*(1-VLOOKUP(Q$4,'[1]INTERNAL PARAMETERS-1'!$B$5:$J$44,4, FALSE))</f>
        <v>0.32139796884776667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0.85239376592980864</v>
      </c>
      <c r="BH263" s="50">
        <f>$F263*'[1]INTERNAL PARAMETERS-2'!S263*(1-VLOOKUP(T$4,'[1]INTERNAL PARAMETERS-1'!$B$5:$J$44,4, FALSE))</f>
        <v>3.3415571074020059E-2</v>
      </c>
      <c r="BI263" s="50">
        <f>$F263*'[1]INTERNAL PARAMETERS-2'!T263*(1-VLOOKUP(U$4,'[1]INTERNAL PARAMETERS-1'!$B$5:$J$44,4, FALSE))</f>
        <v>2.9702729843573385E-2</v>
      </c>
      <c r="BJ263" s="50">
        <f>$F263*'[1]INTERNAL PARAMETERS-2'!U263*(1-VLOOKUP(V$4,'[1]INTERNAL PARAMETERS-1'!$B$5:$J$44,4, FALSE))</f>
        <v>0.32940444357073845</v>
      </c>
      <c r="BK263" s="50">
        <f>$F263*'[1]INTERNAL PARAMETERS-2'!V263*(1-VLOOKUP(W$4,'[1]INTERNAL PARAMETERS-1'!$B$5:$J$44,4, FALSE))</f>
        <v>0.40377932250136739</v>
      </c>
      <c r="BL263" s="50">
        <f>$F263*'[1]INTERNAL PARAMETERS-2'!W263*(1-VLOOKUP(X$4,'[1]INTERNAL PARAMETERS-1'!$B$5:$J$44,4, FALSE))</f>
        <v>0.58362294074931642</v>
      </c>
      <c r="BM263" s="50">
        <f>$F263*'[1]INTERNAL PARAMETERS-2'!X263*(1-VLOOKUP(Y$4,'[1]INTERNAL PARAMETERS-1'!$B$5:$J$44,4, FALSE))</f>
        <v>0.18332472591795809</v>
      </c>
      <c r="BN263" s="50">
        <f>$F263*'[1]INTERNAL PARAMETERS-2'!Y263*(1-VLOOKUP(Z$4,'[1]INTERNAL PARAMETERS-1'!$B$5:$J$44,4, FALSE))</f>
        <v>0.87021274961896089</v>
      </c>
      <c r="BO263" s="50">
        <f>$F263*'[1]INTERNAL PARAMETERS-2'!Z263*(1-VLOOKUP(AA$4,'[1]INTERNAL PARAMETERS-1'!$B$5:$J$44,4, FALSE))</f>
        <v>0.88297632495533274</v>
      </c>
      <c r="BP263" s="50">
        <f>$F263*'[1]INTERNAL PARAMETERS-2'!AA263*(1-VLOOKUP(AB$4,'[1]INTERNAL PARAMETERS-1'!$B$5:$J$44,4, FALSE))</f>
        <v>0.35504673184320878</v>
      </c>
      <c r="BQ263" s="50">
        <f>$F263*'[1]INTERNAL PARAMETERS-2'!AB263*(1-VLOOKUP(AC$4,'[1]INTERNAL PARAMETERS-1'!$B$5:$J$44,4, FALSE))</f>
        <v>2.3681390676317231</v>
      </c>
      <c r="BR263" s="50">
        <f>$F263*'[1]INTERNAL PARAMETERS-2'!AC263*(1-VLOOKUP(AD$4,'[1]INTERNAL PARAMETERS-1'!$B$5:$J$44,4, FALSE))</f>
        <v>0.25062079354785777</v>
      </c>
      <c r="BS263" s="50">
        <f>$F263*'[1]INTERNAL PARAMETERS-2'!AD263*(1-VLOOKUP(AE$4,'[1]INTERNAL PARAMETERS-1'!$B$5:$J$44,4, FALSE))</f>
        <v>6.2655562977210588E-2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5.3373095310847773E-2</v>
      </c>
      <c r="CA263" s="50">
        <f>$F263*'[1]INTERNAL PARAMETERS-2'!AL263*(1-VLOOKUP(AM$4,'[1]INTERNAL PARAMETERS-1'!$B$5:$J$44,4, FALSE))</f>
        <v>0.25758300888787605</v>
      </c>
      <c r="CB263" s="50">
        <f>$F263*'[1]INTERNAL PARAMETERS-2'!AM263*(1-VLOOKUP(AN$4,'[1]INTERNAL PARAMETERS-1'!$B$5:$J$44,4, FALSE))</f>
        <v>0.10210568596900639</v>
      </c>
      <c r="CC263" s="50">
        <f>$F263*'[1]INTERNAL PARAMETERS-2'!AN263*(1-VLOOKUP(AO$4,'[1]INTERNAL PARAMETERS-1'!$B$5:$J$44,4, FALSE))</f>
        <v>0.18680583358796718</v>
      </c>
      <c r="CD263" s="50">
        <f>$F263*'[1]INTERNAL PARAMETERS-2'!AO263*(1-VLOOKUP(AP$4,'[1]INTERNAL PARAMETERS-1'!$B$5:$J$44,4, FALSE))</f>
        <v>0.77042877433728352</v>
      </c>
      <c r="CE263" s="50">
        <f>$F263*'[1]INTERNAL PARAMETERS-2'!AP263*(1-VLOOKUP(AQ$4,'[1]INTERNAL PARAMETERS-1'!$B$5:$J$44,4, FALSE))</f>
        <v>8.9342110632634461E-2</v>
      </c>
      <c r="CF263" s="50">
        <f>$F263*'[1]INTERNAL PARAMETERS-2'!AQ263*(1-VLOOKUP(AR$4,'[1]INTERNAL PARAMETERS-1'!$B$5:$J$44,4, FALSE))</f>
        <v>1.8564935332725619E-2</v>
      </c>
      <c r="CG263" s="50">
        <f>$F263*'[1]INTERNAL PARAMETERS-2'!AR263*(1-VLOOKUP(AS$4,'[1]INTERNAL PARAMETERS-1'!$B$5:$J$44,4, FALSE))</f>
        <v>2.3202523263445764E-3</v>
      </c>
      <c r="CH263" s="49">
        <f>$F263*'[1]INTERNAL PARAMETERS-2'!AS263*(1-VLOOKUP(AT$4,'[1]INTERNAL PARAMETERS-1'!$B$5:$J$44,4, FALSE))</f>
        <v>0</v>
      </c>
      <c r="CI263" s="48">
        <f t="shared" si="4"/>
        <v>14.583606928309933</v>
      </c>
    </row>
    <row r="264" spans="3:87" x14ac:dyDescent="0.4">
      <c r="C264" s="35" t="s">
        <v>1</v>
      </c>
      <c r="D264" s="34" t="s">
        <v>89</v>
      </c>
      <c r="E264" s="34" t="s">
        <v>81</v>
      </c>
      <c r="F264" s="143">
        <f>AEB!AF264</f>
        <v>18.981841385597086</v>
      </c>
      <c r="G264" s="51">
        <f>$F264*'[1]INTERNAL PARAMETERS-2'!F264*VLOOKUP(G$4,'[1]INTERNAL PARAMETERS-1'!$B$5:$J$44,4, FALSE)</f>
        <v>0.14916690234457614</v>
      </c>
      <c r="H264" s="50">
        <f>$F264*'[1]INTERNAL PARAMETERS-2'!G264*VLOOKUP(H$4,'[1]INTERNAL PARAMETERS-1'!$B$5:$J$44,4, FALSE)</f>
        <v>0.15635532567730176</v>
      </c>
      <c r="I264" s="50">
        <f>$F264*'[1]INTERNAL PARAMETERS-2'!H264*VLOOKUP(I$4,'[1]INTERNAL PARAMETERS-1'!$B$5:$J$44,4, FALSE)</f>
        <v>0.17441360557028263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1.797580379216044E-3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2.3992383146946225E-2</v>
      </c>
      <c r="N264" s="50">
        <f>$F264*'[1]INTERNAL PARAMETERS-2'!M264*VLOOKUP(N$4,'[1]INTERNAL PARAMETERS-1'!$B$5:$J$44,4, FALSE)</f>
        <v>3.9088736510118516E-2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2.516043075660894E-2</v>
      </c>
      <c r="S264" s="50">
        <f>$F264*'[1]INTERNAL PARAMETERS-2'!R264*VLOOKUP(S$4,'[1]INTERNAL PARAMETERS-1'!$B$5:$J$44,4, FALSE)</f>
        <v>5.3379215797265282E-2</v>
      </c>
      <c r="T264" s="50">
        <f>$F264*'[1]INTERNAL PARAMETERS-2'!S264*VLOOKUP(T$4,'[1]INTERNAL PARAMETERS-1'!$B$5:$J$44,4, FALSE)</f>
        <v>5.5713602650866011E-3</v>
      </c>
      <c r="U264" s="50">
        <f>$F264*'[1]INTERNAL PARAMETERS-2'!T264*VLOOKUP(U$4,'[1]INTERNAL PARAMETERS-1'!$B$5:$J$44,4, FALSE)</f>
        <v>1.0423688378486784E-2</v>
      </c>
      <c r="V264" s="50">
        <f>$F264*'[1]INTERNAL PARAMETERS-2'!U264*VLOOKUP(V$4,'[1]INTERNAL PARAMETERS-1'!$B$5:$J$44,4, FALSE)</f>
        <v>7.8177378111030094E-2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1.0783584091157703E-2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5.3908429535095724E-3</v>
      </c>
      <c r="AI264" s="50">
        <f>$F264*'[1]INTERNAL PARAMETERS-2'!AH264*VLOOKUP(AI$4,'[1]INTERNAL PARAMETERS-1'!$B$5:$J$44,4, FALSE)</f>
        <v>1.9769587803099366E-2</v>
      </c>
      <c r="AJ264" s="50">
        <f>$F264*'[1]INTERNAL PARAMETERS-2'!AI264*VLOOKUP(AJ$4,'[1]INTERNAL PARAMETERS-1'!$B$5:$J$44,4, FALSE)</f>
        <v>2.8755591515041024E-2</v>
      </c>
      <c r="AK264" s="50">
        <f>$F264*'[1]INTERNAL PARAMETERS-2'!AJ264*VLOOKUP(AK$4,'[1]INTERNAL PARAMETERS-1'!$B$5:$J$44,4, FALSE)</f>
        <v>5.3908429535095724E-3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3.3138585058353698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0.45585527979197821</v>
      </c>
      <c r="BB264" s="50">
        <f>$F264*'[1]INTERNAL PARAMETERS-2'!M264*(1-VLOOKUP(N$4,'[1]INTERNAL PARAMETERS-1'!$B$5:$J$44,4, FALSE))</f>
        <v>0.74268599369225163</v>
      </c>
      <c r="BC264" s="50">
        <f>$F264*'[1]INTERNAL PARAMETERS-2'!N264*(1-VLOOKUP(O$4,'[1]INTERNAL PARAMETERS-1'!$B$5:$J$44,4, FALSE))</f>
        <v>1.342494528364631</v>
      </c>
      <c r="BD264" s="50">
        <f>$F264*'[1]INTERNAL PARAMETERS-2'!O264*(1-VLOOKUP(P$4,'[1]INTERNAL PARAMETERS-1'!$B$5:$J$44,4, FALSE))</f>
        <v>0.58048938596536015</v>
      </c>
      <c r="BE264" s="50">
        <f>$F264*'[1]INTERNAL PARAMETERS-2'!P264*(1-VLOOKUP(Q$4,'[1]INTERNAL PARAMETERS-1'!$B$5:$J$44,4, FALSE))</f>
        <v>0.47805008255970838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1.0142051001480403</v>
      </c>
      <c r="BH264" s="50">
        <f>$F264*'[1]INTERNAL PARAMETERS-2'!S264*(1-VLOOKUP(T$4,'[1]INTERNAL PARAMETERS-1'!$B$5:$J$44,4, FALSE))</f>
        <v>5.0142242385779405E-2</v>
      </c>
      <c r="BI264" s="50">
        <f>$F264*'[1]INTERNAL PARAMETERS-2'!T264*(1-VLOOKUP(U$4,'[1]INTERNAL PARAMETERS-1'!$B$5:$J$44,4, FALSE))</f>
        <v>4.1694753513947136E-2</v>
      </c>
      <c r="BJ264" s="50">
        <f>$F264*'[1]INTERNAL PARAMETERS-2'!U264*(1-VLOOKUP(V$4,'[1]INTERNAL PARAMETERS-1'!$B$5:$J$44,4, FALSE))</f>
        <v>0.44300514262917057</v>
      </c>
      <c r="BK264" s="50">
        <f>$F264*'[1]INTERNAL PARAMETERS-2'!V264*(1-VLOOKUP(W$4,'[1]INTERNAL PARAMETERS-1'!$B$5:$J$44,4, FALSE))</f>
        <v>0.53376368521057438</v>
      </c>
      <c r="BL264" s="50">
        <f>$F264*'[1]INTERNAL PARAMETERS-2'!W264*(1-VLOOKUP(X$4,'[1]INTERNAL PARAMETERS-1'!$B$5:$J$44,4, FALSE))</f>
        <v>0.75841187982497738</v>
      </c>
      <c r="BM264" s="50">
        <f>$F264*'[1]INTERNAL PARAMETERS-2'!X264*(1-VLOOKUP(Y$4,'[1]INTERNAL PARAMETERS-1'!$B$5:$J$44,4, FALSE))</f>
        <v>0.29114348317228811</v>
      </c>
      <c r="BN264" s="50">
        <f>$F264*'[1]INTERNAL PARAMETERS-2'!Y264*(1-VLOOKUP(Z$4,'[1]INTERNAL PARAMETERS-1'!$B$5:$J$44,4, FALSE))</f>
        <v>1.1142530711759346</v>
      </c>
      <c r="BO264" s="50">
        <f>$F264*'[1]INTERNAL PARAMETERS-2'!Z264*(1-VLOOKUP(AA$4,'[1]INTERNAL PARAMETERS-1'!$B$5:$J$44,4, FALSE))</f>
        <v>1.1483995056444851</v>
      </c>
      <c r="BP264" s="50">
        <f>$F264*'[1]INTERNAL PARAMETERS-2'!AA264*(1-VLOOKUP(AB$4,'[1]INTERNAL PARAMETERS-1'!$B$5:$J$44,4, FALSE))</f>
        <v>0.46906407884776669</v>
      </c>
      <c r="BQ264" s="50">
        <f>$F264*'[1]INTERNAL PARAMETERS-2'!AB264*(1-VLOOKUP(AC$4,'[1]INTERNAL PARAMETERS-1'!$B$5:$J$44,4, FALSE))</f>
        <v>3.119908599292617</v>
      </c>
      <c r="BR264" s="50">
        <f>$F264*'[1]INTERNAL PARAMETERS-2'!AC264*(1-VLOOKUP(AD$4,'[1]INTERNAL PARAMETERS-1'!$B$5:$J$44,4, FALSE))</f>
        <v>0.30731791021695537</v>
      </c>
      <c r="BS264" s="50">
        <f>$F264*'[1]INTERNAL PARAMETERS-2'!AD264*(1-VLOOKUP(AE$4,'[1]INTERNAL PARAMETERS-1'!$B$5:$J$44,4, FALSE))</f>
        <v>6.6495288557885154E-2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7.7278872649042846E-2</v>
      </c>
      <c r="CA264" s="50">
        <f>$F264*'[1]INTERNAL PARAMETERS-2'!AL264*(1-VLOOKUP(AM$4,'[1]INTERNAL PARAMETERS-1'!$B$5:$J$44,4, FALSE))</f>
        <v>0.39538036695715595</v>
      </c>
      <c r="CB264" s="50">
        <f>$F264*'[1]INTERNAL PARAMETERS-2'!AM264*(1-VLOOKUP(AN$4,'[1]INTERNAL PARAMETERS-1'!$B$5:$J$44,4, FALSE))</f>
        <v>0.12041131082953511</v>
      </c>
      <c r="CC264" s="50">
        <f>$F264*'[1]INTERNAL PARAMETERS-2'!AN264*(1-VLOOKUP(AO$4,'[1]INTERNAL PARAMETERS-1'!$B$5:$J$44,4, FALSE))</f>
        <v>0.25340188794530544</v>
      </c>
      <c r="CD264" s="50">
        <f>$F264*'[1]INTERNAL PARAMETERS-2'!AO264*(1-VLOOKUP(AP$4,'[1]INTERNAL PARAMETERS-1'!$B$5:$J$44,4, FALSE))</f>
        <v>0.96868132958979047</v>
      </c>
      <c r="CE264" s="50">
        <f>$F264*'[1]INTERNAL PARAMETERS-2'!AP264*(1-VLOOKUP(AQ$4,'[1]INTERNAL PARAMETERS-1'!$B$5:$J$44,4, FALSE))</f>
        <v>9.8844142647219704E-2</v>
      </c>
      <c r="CF264" s="50">
        <f>$F264*'[1]INTERNAL PARAMETERS-2'!AQ264*(1-VLOOKUP(AR$4,'[1]INTERNAL PARAMETERS-1'!$B$5:$J$44,4, FALSE))</f>
        <v>8.9860037119416612E-3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18.981839487412952</v>
      </c>
    </row>
    <row r="265" spans="3:87" x14ac:dyDescent="0.4">
      <c r="C265" s="35" t="s">
        <v>1</v>
      </c>
      <c r="D265" s="34" t="s">
        <v>89</v>
      </c>
      <c r="E265" s="34" t="s">
        <v>80</v>
      </c>
      <c r="F265" s="143">
        <f>AEB!AF265</f>
        <v>11.5742935278031</v>
      </c>
      <c r="G265" s="51">
        <f>$F265*'[1]INTERNAL PARAMETERS-2'!F265*VLOOKUP(G$4,'[1]INTERNAL PARAMETERS-1'!$B$5:$J$44,4, FALSE)</f>
        <v>8.7061835916134922E-2</v>
      </c>
      <c r="H265" s="50">
        <f>$F265*'[1]INTERNAL PARAMETERS-2'!G265*VLOOKUP(H$4,'[1]INTERNAL PARAMETERS-1'!$B$5:$J$44,4, FALSE)</f>
        <v>8.3383525432999095E-2</v>
      </c>
      <c r="I265" s="50">
        <f>$F265*'[1]INTERNAL PARAMETERS-2'!H265*VLOOKUP(I$4,'[1]INTERNAL PARAMETERS-1'!$B$5:$J$44,4, FALSE)</f>
        <v>0.10927655109845032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2.4525927985414768E-3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1.6492673819507749E-2</v>
      </c>
      <c r="N265" s="50">
        <f>$F265*'[1]INTERNAL PARAMETERS-2'!M265*VLOOKUP(N$4,'[1]INTERNAL PARAMETERS-1'!$B$5:$J$44,4, FALSE)</f>
        <v>2.256246483135825E-2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1.471439936189608E-2</v>
      </c>
      <c r="S265" s="50">
        <f>$F265*'[1]INTERNAL PARAMETERS-2'!R265*VLOOKUP(S$4,'[1]INTERNAL PARAMETERS-1'!$B$5:$J$44,4, FALSE)</f>
        <v>2.9592922206016409E-2</v>
      </c>
      <c r="T265" s="50">
        <f>$F265*'[1]INTERNAL PARAMETERS-2'!S265*VLOOKUP(T$4,'[1]INTERNAL PARAMETERS-1'!$B$5:$J$44,4, FALSE)</f>
        <v>2.2072177757520516E-3</v>
      </c>
      <c r="U265" s="50">
        <f>$F265*'[1]INTERNAL PARAMETERS-2'!T265*VLOOKUP(U$4,'[1]INTERNAL PARAMETERS-1'!$B$5:$J$44,4, FALSE)</f>
        <v>2.452361312670921E-3</v>
      </c>
      <c r="V265" s="50">
        <f>$F265*'[1]INTERNAL PARAMETERS-2'!U265*VLOOKUP(V$4,'[1]INTERNAL PARAMETERS-1'!$B$5:$J$44,4, FALSE)</f>
        <v>5.3708483614402926E-2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4.9051855970829537E-3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2.4525927985414768E-3</v>
      </c>
      <c r="AI265" s="50">
        <f>$F265*'[1]INTERNAL PARAMETERS-2'!AH265*VLOOKUP(AI$4,'[1]INTERNAL PARAMETERS-1'!$B$5:$J$44,4, FALSE)</f>
        <v>9.8092137648131267E-3</v>
      </c>
      <c r="AJ265" s="50">
        <f>$F265*'[1]INTERNAL PARAMETERS-2'!AI265*VLOOKUP(AJ$4,'[1]INTERNAL PARAMETERS-1'!$B$5:$J$44,4, FALSE)</f>
        <v>7.3577783956244305E-3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2.0762544708705559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0.31336080257064725</v>
      </c>
      <c r="BB265" s="50">
        <f>$F265*'[1]INTERNAL PARAMETERS-2'!M265*(1-VLOOKUP(N$4,'[1]INTERNAL PARAMETERS-1'!$B$5:$J$44,4, FALSE))</f>
        <v>0.42868683179580674</v>
      </c>
      <c r="BC265" s="50">
        <f>$F265*'[1]INTERNAL PARAMETERS-2'!N265*(1-VLOOKUP(O$4,'[1]INTERNAL PARAMETERS-1'!$B$5:$J$44,4, FALSE))</f>
        <v>0.97607174749316328</v>
      </c>
      <c r="BD265" s="50">
        <f>$F265*'[1]INTERNAL PARAMETERS-2'!O265*(1-VLOOKUP(P$4,'[1]INTERNAL PARAMETERS-1'!$B$5:$J$44,4, FALSE))</f>
        <v>0.33353178687329083</v>
      </c>
      <c r="BE265" s="50">
        <f>$F265*'[1]INTERNAL PARAMETERS-2'!P265*(1-VLOOKUP(Q$4,'[1]INTERNAL PARAMETERS-1'!$B$5:$J$44,4, FALSE))</f>
        <v>0.29797208486782134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0.56226552191431178</v>
      </c>
      <c r="BH265" s="50">
        <f>$F265*'[1]INTERNAL PARAMETERS-2'!S265*(1-VLOOKUP(T$4,'[1]INTERNAL PARAMETERS-1'!$B$5:$J$44,4, FALSE))</f>
        <v>1.9864959981768463E-2</v>
      </c>
      <c r="BI265" s="50">
        <f>$F265*'[1]INTERNAL PARAMETERS-2'!T265*(1-VLOOKUP(U$4,'[1]INTERNAL PARAMETERS-1'!$B$5:$J$44,4, FALSE))</f>
        <v>9.8094452506836839E-3</v>
      </c>
      <c r="BJ265" s="50">
        <f>$F265*'[1]INTERNAL PARAMETERS-2'!U265*(1-VLOOKUP(V$4,'[1]INTERNAL PARAMETERS-1'!$B$5:$J$44,4, FALSE))</f>
        <v>0.30434807381494988</v>
      </c>
      <c r="BK265" s="50">
        <f>$F265*'[1]INTERNAL PARAMETERS-2'!V265*(1-VLOOKUP(W$4,'[1]INTERNAL PARAMETERS-1'!$B$5:$J$44,4, FALSE))</f>
        <v>0.3617348679124886</v>
      </c>
      <c r="BL265" s="50">
        <f>$F265*'[1]INTERNAL PARAMETERS-2'!W265*(1-VLOOKUP(X$4,'[1]INTERNAL PARAMETERS-1'!$B$5:$J$44,4, FALSE))</f>
        <v>0.49661936982680033</v>
      </c>
      <c r="BM265" s="50">
        <f>$F265*'[1]INTERNAL PARAMETERS-2'!X265*(1-VLOOKUP(Y$4,'[1]INTERNAL PARAMETERS-1'!$B$5:$J$44,4, FALSE))</f>
        <v>0.21213596663628076</v>
      </c>
      <c r="BN265" s="50">
        <f>$F265*'[1]INTERNAL PARAMETERS-2'!Y265*(1-VLOOKUP(Z$4,'[1]INTERNAL PARAMETERS-1'!$B$5:$J$44,4, FALSE))</f>
        <v>0.66706357374658165</v>
      </c>
      <c r="BO265" s="50">
        <f>$F265*'[1]INTERNAL PARAMETERS-2'!Z265*(1-VLOOKUP(AA$4,'[1]INTERNAL PARAMETERS-1'!$B$5:$J$44,4, FALSE))</f>
        <v>0.63027699662716508</v>
      </c>
      <c r="BP265" s="50">
        <f>$F265*'[1]INTERNAL PARAMETERS-2'!AA265*(1-VLOOKUP(AB$4,'[1]INTERNAL PARAMETERS-1'!$B$5:$J$44,4, FALSE))</f>
        <v>0.23052983391066545</v>
      </c>
      <c r="BQ265" s="50">
        <f>$F265*'[1]INTERNAL PARAMETERS-2'!AB265*(1-VLOOKUP(AC$4,'[1]INTERNAL PARAMETERS-1'!$B$5:$J$44,4, FALSE))</f>
        <v>1.9558218054694625</v>
      </c>
      <c r="BR265" s="50">
        <f>$F265*'[1]INTERNAL PARAMETERS-2'!AC265*(1-VLOOKUP(AD$4,'[1]INTERNAL PARAMETERS-1'!$B$5:$J$44,4, FALSE))</f>
        <v>0.16921848623518687</v>
      </c>
      <c r="BS265" s="50">
        <f>$F265*'[1]INTERNAL PARAMETERS-2'!AD265*(1-VLOOKUP(AE$4,'[1]INTERNAL PARAMETERS-1'!$B$5:$J$44,4, FALSE))</f>
        <v>3.0655673837739292E-2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4.2917480401093895E-2</v>
      </c>
      <c r="CA265" s="50">
        <f>$F265*'[1]INTERNAL PARAMETERS-2'!AL265*(1-VLOOKUP(AM$4,'[1]INTERNAL PARAMETERS-1'!$B$5:$J$44,4, FALSE))</f>
        <v>0.20600506335460345</v>
      </c>
      <c r="CB265" s="50">
        <f>$F265*'[1]INTERNAL PARAMETERS-2'!AM265*(1-VLOOKUP(AN$4,'[1]INTERNAL PARAMETERS-1'!$B$5:$J$44,4, FALSE))</f>
        <v>5.3953569279854147E-2</v>
      </c>
      <c r="CC265" s="50">
        <f>$F265*'[1]INTERNAL PARAMETERS-2'!AN265*(1-VLOOKUP(AO$4,'[1]INTERNAL PARAMETERS-1'!$B$5:$J$44,4, FALSE))</f>
        <v>0.1324319091157703</v>
      </c>
      <c r="CD265" s="50">
        <f>$F265*'[1]INTERNAL PARAMETERS-2'!AO265*(1-VLOOKUP(AP$4,'[1]INTERNAL PARAMETERS-1'!$B$5:$J$44,4, FALSE))</f>
        <v>0.53708425742935284</v>
      </c>
      <c r="CE265" s="50">
        <f>$F265*'[1]INTERNAL PARAMETERS-2'!AP265*(1-VLOOKUP(AQ$4,'[1]INTERNAL PARAMETERS-1'!$B$5:$J$44,4, FALSE))</f>
        <v>6.9894843755697364E-2</v>
      </c>
      <c r="CF265" s="50">
        <f>$F265*'[1]INTERNAL PARAMETERS-2'!AQ265*(1-VLOOKUP(AR$4,'[1]INTERNAL PARAMETERS-1'!$B$5:$J$44,4, FALSE))</f>
        <v>7.3577783956244305E-3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11.574297000091157</v>
      </c>
    </row>
    <row r="266" spans="3:87" x14ac:dyDescent="0.4">
      <c r="C266" s="35" t="s">
        <v>1</v>
      </c>
      <c r="D266" s="34" t="s">
        <v>89</v>
      </c>
      <c r="E266" s="34" t="s">
        <v>79</v>
      </c>
      <c r="F266" s="143">
        <f>AEB!AF266</f>
        <v>10.879835916134915</v>
      </c>
      <c r="G266" s="51">
        <f>$F266*'[1]INTERNAL PARAMETERS-2'!F266*VLOOKUP(G$4,'[1]INTERNAL PARAMETERS-1'!$B$5:$J$44,4, FALSE)</f>
        <v>9.8276469846855077E-2</v>
      </c>
      <c r="H266" s="50">
        <f>$F266*'[1]INTERNAL PARAMETERS-2'!G266*VLOOKUP(H$4,'[1]INTERNAL PARAMETERS-1'!$B$5:$J$44,4, FALSE)</f>
        <v>6.6828304131267099E-2</v>
      </c>
      <c r="I266" s="50">
        <f>$F266*'[1]INTERNAL PARAMETERS-2'!H266*VLOOKUP(I$4,'[1]INTERNAL PARAMETERS-1'!$B$5:$J$44,4, FALSE)</f>
        <v>0.10039646027429355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1.3099322443026439E-3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2.1489743103190524E-2</v>
      </c>
      <c r="N266" s="50">
        <f>$F266*'[1]INTERNAL PARAMETERS-2'!M266*VLOOKUP(N$4,'[1]INTERNAL PARAMETERS-1'!$B$5:$J$44,4, FALSE)</f>
        <v>1.7689742812762085E-2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1.3103674377392892E-2</v>
      </c>
      <c r="S266" s="50">
        <f>$F266*'[1]INTERNAL PARAMETERS-2'!R266*VLOOKUP(S$4,'[1]INTERNAL PARAMETERS-1'!$B$5:$J$44,4, FALSE)</f>
        <v>2.7166079895715595E-2</v>
      </c>
      <c r="T266" s="50">
        <f>$F266*'[1]INTERNAL PARAMETERS-2'!S266*VLOOKUP(T$4,'[1]INTERNAL PARAMETERS-1'!$B$5:$J$44,4, FALSE)</f>
        <v>3.6690070659981776E-3</v>
      </c>
      <c r="U266" s="50">
        <f>$F266*'[1]INTERNAL PARAMETERS-2'!T266*VLOOKUP(U$4,'[1]INTERNAL PARAMETERS-1'!$B$5:$J$44,4, FALSE)</f>
        <v>4.7172792565177771E-3</v>
      </c>
      <c r="V266" s="50">
        <f>$F266*'[1]INTERNAL PARAMETERS-2'!U266*VLOOKUP(V$4,'[1]INTERNAL PARAMETERS-1'!$B$5:$J$44,4, FALSE)</f>
        <v>4.3044982818596179E-2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2.6209524721969011E-3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2.6209524721969011E-3</v>
      </c>
      <c r="AI266" s="50">
        <f>$F266*'[1]INTERNAL PARAMETERS-2'!AH266*VLOOKUP(AI$4,'[1]INTERNAL PARAMETERS-1'!$B$5:$J$44,4, FALSE)</f>
        <v>5.2419049443938022E-3</v>
      </c>
      <c r="AJ266" s="50">
        <f>$F266*'[1]INTERNAL PARAMETERS-2'!AI266*VLOOKUP(AJ$4,'[1]INTERNAL PARAMETERS-1'!$B$5:$J$44,4, FALSE)</f>
        <v>1.048272190519599E-2</v>
      </c>
      <c r="AK266" s="50">
        <f>$F266*'[1]INTERNAL PARAMETERS-2'!AJ266*VLOOKUP(AK$4,'[1]INTERNAL PARAMETERS-1'!$B$5:$J$44,4, FALSE)</f>
        <v>1.3099322443026439E-3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1.9075327452115771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0.40830511896061994</v>
      </c>
      <c r="BB266" s="50">
        <f>$F266*'[1]INTERNAL PARAMETERS-2'!M266*(1-VLOOKUP(N$4,'[1]INTERNAL PARAMETERS-1'!$B$5:$J$44,4, FALSE))</f>
        <v>0.33610511344247956</v>
      </c>
      <c r="BC266" s="50">
        <f>$F266*'[1]INTERNAL PARAMETERS-2'!N266*(1-VLOOKUP(O$4,'[1]INTERNAL PARAMETERS-1'!$B$5:$J$44,4, FALSE))</f>
        <v>1.0561415758377395</v>
      </c>
      <c r="BD266" s="50">
        <f>$F266*'[1]INTERNAL PARAMETERS-2'!O266*(1-VLOOKUP(P$4,'[1]INTERNAL PARAMETERS-1'!$B$5:$J$44,4, FALSE))</f>
        <v>0.29220845706836834</v>
      </c>
      <c r="BE266" s="50">
        <f>$F266*'[1]INTERNAL PARAMETERS-2'!P266*(1-VLOOKUP(Q$4,'[1]INTERNAL PARAMETERS-1'!$B$5:$J$44,4, FALSE))</f>
        <v>0.27648383021877854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0.51615551801859627</v>
      </c>
      <c r="BH266" s="50">
        <f>$F266*'[1]INTERNAL PARAMETERS-2'!S266*(1-VLOOKUP(T$4,'[1]INTERNAL PARAMETERS-1'!$B$5:$J$44,4, FALSE))</f>
        <v>3.3021063593983602E-2</v>
      </c>
      <c r="BI266" s="50">
        <f>$F266*'[1]INTERNAL PARAMETERS-2'!T266*(1-VLOOKUP(U$4,'[1]INTERNAL PARAMETERS-1'!$B$5:$J$44,4, FALSE))</f>
        <v>1.8869117026071108E-2</v>
      </c>
      <c r="BJ266" s="50">
        <f>$F266*'[1]INTERNAL PARAMETERS-2'!U266*(1-VLOOKUP(V$4,'[1]INTERNAL PARAMETERS-1'!$B$5:$J$44,4, FALSE))</f>
        <v>0.24392156930537834</v>
      </c>
      <c r="BK266" s="50">
        <f>$F266*'[1]INTERNAL PARAMETERS-2'!V266*(1-VLOOKUP(W$4,'[1]INTERNAL PARAMETERS-1'!$B$5:$J$44,4, FALSE))</f>
        <v>0.3721393475934367</v>
      </c>
      <c r="BL266" s="50">
        <f>$F266*'[1]INTERNAL PARAMETERS-2'!W266*(1-VLOOKUP(X$4,'[1]INTERNAL PARAMETERS-1'!$B$5:$J$44,4, FALSE))</f>
        <v>0.42193309263081141</v>
      </c>
      <c r="BM266" s="50">
        <f>$F266*'[1]INTERNAL PARAMETERS-2'!X266*(1-VLOOKUP(Y$4,'[1]INTERNAL PARAMETERS-1'!$B$5:$J$44,4, FALSE))</f>
        <v>0.24110477978669101</v>
      </c>
      <c r="BN266" s="50">
        <f>$F266*'[1]INTERNAL PARAMETERS-2'!Y266*(1-VLOOKUP(Z$4,'[1]INTERNAL PARAMETERS-1'!$B$5:$J$44,4, FALSE))</f>
        <v>0.65124413028441219</v>
      </c>
      <c r="BO266" s="50">
        <f>$F266*'[1]INTERNAL PARAMETERS-2'!Z266*(1-VLOOKUP(AA$4,'[1]INTERNAL PARAMETERS-1'!$B$5:$J$44,4, FALSE))</f>
        <v>0.60538126996353703</v>
      </c>
      <c r="BP266" s="50">
        <f>$F266*'[1]INTERNAL PARAMETERS-2'!AA266*(1-VLOOKUP(AB$4,'[1]INTERNAL PARAMETERS-1'!$B$5:$J$44,4, FALSE))</f>
        <v>0.2253801529371012</v>
      </c>
      <c r="BQ266" s="50">
        <f>$F266*'[1]INTERNAL PARAMETERS-2'!AB266*(1-VLOOKUP(AC$4,'[1]INTERNAL PARAMETERS-1'!$B$5:$J$44,4, FALSE))</f>
        <v>1.7650412205925254</v>
      </c>
      <c r="BR266" s="50">
        <f>$F266*'[1]INTERNAL PARAMETERS-2'!AC266*(1-VLOOKUP(AD$4,'[1]INTERNAL PARAMETERS-1'!$B$5:$J$44,4, FALSE))</f>
        <v>0.11793198141294442</v>
      </c>
      <c r="BS266" s="50">
        <f>$F266*'[1]INTERNAL PARAMETERS-2'!AD266*(1-VLOOKUP(AE$4,'[1]INTERNAL PARAMETERS-1'!$B$5:$J$44,4, FALSE))</f>
        <v>4.1930887620783959E-2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4.3241907848678221E-2</v>
      </c>
      <c r="CA266" s="50">
        <f>$F266*'[1]INTERNAL PARAMETERS-2'!AL266*(1-VLOOKUP(AM$4,'[1]INTERNAL PARAMETERS-1'!$B$5:$J$44,4, FALSE))</f>
        <v>0.14020735746763904</v>
      </c>
      <c r="CB266" s="50">
        <f>$F266*'[1]INTERNAL PARAMETERS-2'!AM266*(1-VLOOKUP(AN$4,'[1]INTERNAL PARAMETERS-1'!$B$5:$J$44,4, FALSE))</f>
        <v>3.6690070659981776E-2</v>
      </c>
      <c r="CC266" s="50">
        <f>$F266*'[1]INTERNAL PARAMETERS-2'!AN266*(1-VLOOKUP(AO$4,'[1]INTERNAL PARAMETERS-1'!$B$5:$J$44,4, FALSE))</f>
        <v>0.15724191656153147</v>
      </c>
      <c r="CD266" s="50">
        <f>$F266*'[1]INTERNAL PARAMETERS-2'!AO266*(1-VLOOKUP(AP$4,'[1]INTERNAL PARAMETERS-1'!$B$5:$J$44,4, FALSE))</f>
        <v>0.47434670215679131</v>
      </c>
      <c r="CE266" s="50">
        <f>$F266*'[1]INTERNAL PARAMETERS-2'!AP266*(1-VLOOKUP(AQ$4,'[1]INTERNAL PARAMETERS-1'!$B$5:$J$44,4, FALSE))</f>
        <v>7.0759188847766649E-2</v>
      </c>
      <c r="CF266" s="50">
        <f>$F266*'[1]INTERNAL PARAMETERS-2'!AQ266*(1-VLOOKUP(AR$4,'[1]INTERNAL PARAMETERS-1'!$B$5:$J$44,4, FALSE))</f>
        <v>6.5518371886964461E-3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10.8798380921021</v>
      </c>
    </row>
    <row r="267" spans="3:87" x14ac:dyDescent="0.4">
      <c r="C267" s="35" t="s">
        <v>1</v>
      </c>
      <c r="D267" s="34" t="s">
        <v>89</v>
      </c>
      <c r="E267" s="34" t="s">
        <v>78</v>
      </c>
      <c r="F267" s="143">
        <f>AEB!AF267</f>
        <v>7.6390337283500465</v>
      </c>
      <c r="G267" s="51">
        <f>$F267*'[1]INTERNAL PARAMETERS-2'!F267*VLOOKUP(G$4,'[1]INTERNAL PARAMETERS-1'!$B$5:$J$44,4, FALSE)</f>
        <v>6.1137478638103926E-2</v>
      </c>
      <c r="H267" s="50">
        <f>$F267*'[1]INTERNAL PARAMETERS-2'!G267*VLOOKUP(H$4,'[1]INTERNAL PARAMETERS-1'!$B$5:$J$44,4, FALSE)</f>
        <v>3.3730917330902471E-2</v>
      </c>
      <c r="I267" s="50">
        <f>$F267*'[1]INTERNAL PARAMETERS-2'!H267*VLOOKUP(I$4,'[1]INTERNAL PARAMETERS-1'!$B$5:$J$44,4, FALSE)</f>
        <v>7.1700237940474018E-2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1.7023663053965361E-2</v>
      </c>
      <c r="N267" s="50">
        <f>$F267*'[1]INTERNAL PARAMETERS-2'!M267*VLOOKUP(N$4,'[1]INTERNAL PARAMETERS-1'!$B$5:$J$44,4, FALSE)</f>
        <v>1.1384222794348225E-2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7.3785426782133103E-3</v>
      </c>
      <c r="S267" s="50">
        <f>$F267*'[1]INTERNAL PARAMETERS-2'!R267*VLOOKUP(S$4,'[1]INTERNAL PARAMETERS-1'!$B$5:$J$44,4, FALSE)</f>
        <v>2.0796696397903377E-2</v>
      </c>
      <c r="T267" s="50">
        <f>$F267*'[1]INTERNAL PARAMETERS-2'!S267*VLOOKUP(T$4,'[1]INTERNAL PARAMETERS-1'!$B$5:$J$44,4, FALSE)</f>
        <v>1.3702898701914313E-3</v>
      </c>
      <c r="U267" s="50">
        <f>$F267*'[1]INTERNAL PARAMETERS-2'!T267*VLOOKUP(U$4,'[1]INTERNAL PARAMETERS-1'!$B$5:$J$44,4, FALSE)</f>
        <v>4.0056037257976303E-3</v>
      </c>
      <c r="V267" s="50">
        <f>$F267*'[1]INTERNAL PARAMETERS-2'!U267*VLOOKUP(V$4,'[1]INTERNAL PARAMETERS-1'!$B$5:$J$44,4, FALSE)</f>
        <v>3.0990452176025526E-2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4.216746618049225E-3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7.3785426782133103E-3</v>
      </c>
      <c r="AJ267" s="50">
        <f>$F267*'[1]INTERNAL PARAMETERS-2'!AI267*VLOOKUP(AJ$4,'[1]INTERNAL PARAMETERS-1'!$B$5:$J$44,4, FALSE)</f>
        <v>7.3785426782133103E-3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1.3623045208690063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0.32344959802534184</v>
      </c>
      <c r="BB267" s="50">
        <f>$F267*'[1]INTERNAL PARAMETERS-2'!M267*(1-VLOOKUP(N$4,'[1]INTERNAL PARAMETERS-1'!$B$5:$J$44,4, FALSE))</f>
        <v>0.21630023309261626</v>
      </c>
      <c r="BC267" s="50">
        <f>$F267*'[1]INTERNAL PARAMETERS-2'!N267*(1-VLOOKUP(O$4,'[1]INTERNAL PARAMETERS-1'!$B$5:$J$44,4, FALSE))</f>
        <v>0.74840835682041951</v>
      </c>
      <c r="BD267" s="50">
        <f>$F267*'[1]INTERNAL PARAMETERS-2'!O267*(1-VLOOKUP(P$4,'[1]INTERNAL PARAMETERS-1'!$B$5:$J$44,4, FALSE))</f>
        <v>0.18762918253236102</v>
      </c>
      <c r="BE267" s="50">
        <f>$F267*'[1]INTERNAL PARAMETERS-2'!P267*(1-VLOOKUP(Q$4,'[1]INTERNAL PARAMETERS-1'!$B$5:$J$44,4, FALSE))</f>
        <v>0.21187318387602555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0.39513723156016411</v>
      </c>
      <c r="BH267" s="50">
        <f>$F267*'[1]INTERNAL PARAMETERS-2'!S267*(1-VLOOKUP(T$4,'[1]INTERNAL PARAMETERS-1'!$B$5:$J$44,4, FALSE))</f>
        <v>1.2332608831722882E-2</v>
      </c>
      <c r="BI267" s="50">
        <f>$F267*'[1]INTERNAL PARAMETERS-2'!T267*(1-VLOOKUP(U$4,'[1]INTERNAL PARAMETERS-1'!$B$5:$J$44,4, FALSE))</f>
        <v>1.6022414903190521E-2</v>
      </c>
      <c r="BJ267" s="50">
        <f>$F267*'[1]INTERNAL PARAMETERS-2'!U267*(1-VLOOKUP(V$4,'[1]INTERNAL PARAMETERS-1'!$B$5:$J$44,4, FALSE))</f>
        <v>0.17561256233081132</v>
      </c>
      <c r="BK267" s="50">
        <f>$F267*'[1]INTERNAL PARAMETERS-2'!V267*(1-VLOOKUP(W$4,'[1]INTERNAL PARAMETERS-1'!$B$5:$J$44,4, FALSE))</f>
        <v>0.20660301450683685</v>
      </c>
      <c r="BL267" s="50">
        <f>$F267*'[1]INTERNAL PARAMETERS-2'!W267*(1-VLOOKUP(X$4,'[1]INTERNAL PARAMETERS-1'!$B$5:$J$44,4, FALSE))</f>
        <v>0.33098634509206931</v>
      </c>
      <c r="BM267" s="50">
        <f>$F267*'[1]INTERNAL PARAMETERS-2'!X267*(1-VLOOKUP(Y$4,'[1]INTERNAL PARAMETERS-1'!$B$5:$J$44,4, FALSE))</f>
        <v>0.22452265982680039</v>
      </c>
      <c r="BN267" s="50">
        <f>$F267*'[1]INTERNAL PARAMETERS-2'!Y267*(1-VLOOKUP(Z$4,'[1]INTERNAL PARAMETERS-1'!$B$5:$J$44,4, FALSE))</f>
        <v>0.45009874240474024</v>
      </c>
      <c r="BO267" s="50">
        <f>$F267*'[1]INTERNAL PARAMETERS-2'!Z267*(1-VLOOKUP(AA$4,'[1]INTERNAL PARAMETERS-1'!$B$5:$J$44,4, FALSE))</f>
        <v>0.38052853443391071</v>
      </c>
      <c r="BP267" s="50">
        <f>$F267*'[1]INTERNAL PARAMETERS-2'!AA267*(1-VLOOKUP(AB$4,'[1]INTERNAL PARAMETERS-1'!$B$5:$J$44,4, FALSE))</f>
        <v>0.14968151858340931</v>
      </c>
      <c r="BQ267" s="50">
        <f>$F267*'[1]INTERNAL PARAMETERS-2'!AB267*(1-VLOOKUP(AC$4,'[1]INTERNAL PARAMETERS-1'!$B$5:$J$44,4, FALSE))</f>
        <v>1.2238052872233365</v>
      </c>
      <c r="BR267" s="50">
        <f>$F267*'[1]INTERNAL PARAMETERS-2'!AC267*(1-VLOOKUP(AD$4,'[1]INTERNAL PARAMETERS-1'!$B$5:$J$44,4, FALSE))</f>
        <v>7.5894563994530553E-2</v>
      </c>
      <c r="BS267" s="50">
        <f>$F267*'[1]INTERNAL PARAMETERS-2'!AD267*(1-VLOOKUP(AE$4,'[1]INTERNAL PARAMETERS-1'!$B$5:$J$44,4, FALSE))</f>
        <v>3.1622544021877856E-2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1.1595289296262535E-2</v>
      </c>
      <c r="CA267" s="50">
        <f>$F267*'[1]INTERNAL PARAMETERS-2'!AL267*(1-VLOOKUP(AM$4,'[1]INTERNAL PARAMETERS-1'!$B$5:$J$44,4, FALSE))</f>
        <v>0.10962624522880585</v>
      </c>
      <c r="CB267" s="50">
        <f>$F267*'[1]INTERNAL PARAMETERS-2'!AM267*(1-VLOOKUP(AN$4,'[1]INTERNAL PARAMETERS-1'!$B$5:$J$44,4, FALSE))</f>
        <v>4.7434579936189609E-2</v>
      </c>
      <c r="CC267" s="50">
        <f>$F267*'[1]INTERNAL PARAMETERS-2'!AN267*(1-VLOOKUP(AO$4,'[1]INTERNAL PARAMETERS-1'!$B$5:$J$44,4, FALSE))</f>
        <v>9.5922582623518687E-2</v>
      </c>
      <c r="CD267" s="50">
        <f>$F267*'[1]INTERNAL PARAMETERS-2'!AO267*(1-VLOOKUP(AP$4,'[1]INTERNAL PARAMETERS-1'!$B$5:$J$44,4, FALSE))</f>
        <v>0.31833686914129444</v>
      </c>
      <c r="CE267" s="50">
        <f>$F267*'[1]INTERNAL PARAMETERS-2'!AP267*(1-VLOOKUP(AQ$4,'[1]INTERNAL PARAMETERS-1'!$B$5:$J$44,4, FALSE))</f>
        <v>4.4272019972652697E-2</v>
      </c>
      <c r="CF267" s="50">
        <f>$F267*'[1]INTERNAL PARAMETERS-2'!AQ267*(1-VLOOKUP(AR$4,'[1]INTERNAL PARAMETERS-1'!$B$5:$J$44,4, FALSE))</f>
        <v>1.0541102641750229E-2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7.6390337283500447</v>
      </c>
    </row>
    <row r="268" spans="3:87" x14ac:dyDescent="0.4">
      <c r="C268" s="35" t="s">
        <v>1</v>
      </c>
      <c r="D268" s="34" t="s">
        <v>89</v>
      </c>
      <c r="E268" s="34" t="s">
        <v>77</v>
      </c>
      <c r="F268" s="143">
        <f>AEB!AF268</f>
        <v>6.7130902461257982</v>
      </c>
      <c r="G268" s="51">
        <f>$F268*'[1]INTERNAL PARAMETERS-2'!F268*VLOOKUP(G$4,'[1]INTERNAL PARAMETERS-1'!$B$5:$J$44,4, FALSE)</f>
        <v>6.6667699234275304E-2</v>
      </c>
      <c r="H268" s="50">
        <f>$F268*'[1]INTERNAL PARAMETERS-2'!G268*VLOOKUP(H$4,'[1]INTERNAL PARAMETERS-1'!$B$5:$J$44,4, FALSE)</f>
        <v>3.7288531081130359E-2</v>
      </c>
      <c r="I268" s="50">
        <f>$F268*'[1]INTERNAL PARAMETERS-2'!H268*VLOOKUP(I$4,'[1]INTERNAL PARAMETERS-1'!$B$5:$J$44,4, FALSE)</f>
        <v>6.4542972605925272E-2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2.0339287262260714E-2</v>
      </c>
      <c r="N268" s="50">
        <f>$F268*'[1]INTERNAL PARAMETERS-2'!M268*VLOOKUP(N$4,'[1]INTERNAL PARAMETERS-1'!$B$5:$J$44,4, FALSE)</f>
        <v>8.8701739694621706E-3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9.0398473254330002E-3</v>
      </c>
      <c r="S268" s="50">
        <f>$F268*'[1]INTERNAL PARAMETERS-2'!R268*VLOOKUP(S$4,'[1]INTERNAL PARAMETERS-1'!$B$5:$J$44,4, FALSE)</f>
        <v>1.8961056269279856E-2</v>
      </c>
      <c r="T268" s="50">
        <f>$F268*'[1]INTERNAL PARAMETERS-2'!S268*VLOOKUP(T$4,'[1]INTERNAL PARAMETERS-1'!$B$5:$J$44,4, FALSE)</f>
        <v>2.3729431402005471E-3</v>
      </c>
      <c r="U268" s="50">
        <f>$F268*'[1]INTERNAL PARAMETERS-2'!T268*VLOOKUP(U$4,'[1]INTERNAL PARAMETERS-1'!$B$5:$J$44,4, FALSE)</f>
        <v>1.3559099679124886E-3</v>
      </c>
      <c r="V268" s="50">
        <f>$F268*'[1]INTERNAL PARAMETERS-2'!U268*VLOOKUP(V$4,'[1]INTERNAL PARAMETERS-1'!$B$5:$J$44,4, FALSE)</f>
        <v>2.457665695651778E-2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5.6497367511394716E-3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1.1298130884229718E-3</v>
      </c>
      <c r="AI268" s="50">
        <f>$F268*'[1]INTERNAL PARAMETERS-2'!AH268*VLOOKUP(AI$4,'[1]INTERNAL PARAMETERS-1'!$B$5:$J$44,4, FALSE)</f>
        <v>6.7795498395624432E-3</v>
      </c>
      <c r="AJ268" s="50">
        <f>$F268*'[1]INTERNAL PARAMETERS-2'!AI268*VLOOKUP(AJ$4,'[1]INTERNAL PARAMETERS-1'!$B$5:$J$44,4, FALSE)</f>
        <v>9.0398473254330002E-3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1.22631647951258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0.38644645798295352</v>
      </c>
      <c r="BB268" s="50">
        <f>$F268*'[1]INTERNAL PARAMETERS-2'!M268*(1-VLOOKUP(N$4,'[1]INTERNAL PARAMETERS-1'!$B$5:$J$44,4, FALSE))</f>
        <v>0.1685333054197812</v>
      </c>
      <c r="BC268" s="50">
        <f>$F268*'[1]INTERNAL PARAMETERS-2'!N268*(1-VLOOKUP(O$4,'[1]INTERNAL PARAMETERS-1'!$B$5:$J$44,4, FALSE))</f>
        <v>0.72769428351686427</v>
      </c>
      <c r="BD268" s="50">
        <f>$F268*'[1]INTERNAL PARAMETERS-2'!O268*(1-VLOOKUP(P$4,'[1]INTERNAL PARAMETERS-1'!$B$5:$J$44,4, FALSE))</f>
        <v>0.13107510098268005</v>
      </c>
      <c r="BE268" s="50">
        <f>$F268*'[1]INTERNAL PARAMETERS-2'!P268*(1-VLOOKUP(Q$4,'[1]INTERNAL PARAMETERS-1'!$B$5:$J$44,4, FALSE))</f>
        <v>0.160454269135825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0.36026006911631725</v>
      </c>
      <c r="BH268" s="50">
        <f>$F268*'[1]INTERNAL PARAMETERS-2'!S268*(1-VLOOKUP(T$4,'[1]INTERNAL PARAMETERS-1'!$B$5:$J$44,4, FALSE))</f>
        <v>2.1356488261804921E-2</v>
      </c>
      <c r="BI268" s="50">
        <f>$F268*'[1]INTERNAL PARAMETERS-2'!T268*(1-VLOOKUP(U$4,'[1]INTERNAL PARAMETERS-1'!$B$5:$J$44,4, FALSE))</f>
        <v>5.4236398716499545E-3</v>
      </c>
      <c r="BJ268" s="50">
        <f>$F268*'[1]INTERNAL PARAMETERS-2'!U268*(1-VLOOKUP(V$4,'[1]INTERNAL PARAMETERS-1'!$B$5:$J$44,4, FALSE))</f>
        <v>0.13926772275360075</v>
      </c>
      <c r="BK268" s="50">
        <f>$F268*'[1]INTERNAL PARAMETERS-2'!V268*(1-VLOOKUP(W$4,'[1]INTERNAL PARAMETERS-1'!$B$5:$J$44,4, FALSE))</f>
        <v>0.18305321614038289</v>
      </c>
      <c r="BL268" s="50">
        <f>$F268*'[1]INTERNAL PARAMETERS-2'!W268*(1-VLOOKUP(X$4,'[1]INTERNAL PARAMETERS-1'!$B$5:$J$44,4, FALSE))</f>
        <v>0.28474982027894258</v>
      </c>
      <c r="BM268" s="50">
        <f>$F268*'[1]INTERNAL PARAMETERS-2'!X268*(1-VLOOKUP(Y$4,'[1]INTERNAL PARAMETERS-1'!$B$5:$J$44,4, FALSE))</f>
        <v>0.1909632503773929</v>
      </c>
      <c r="BN268" s="50">
        <f>$F268*'[1]INTERNAL PARAMETERS-2'!Y268*(1-VLOOKUP(Z$4,'[1]INTERNAL PARAMETERS-1'!$B$5:$J$44,4, FALSE))</f>
        <v>0.34576778276207842</v>
      </c>
      <c r="BO268" s="50">
        <f>$F268*'[1]INTERNAL PARAMETERS-2'!Z268*(1-VLOOKUP(AA$4,'[1]INTERNAL PARAMETERS-1'!$B$5:$J$44,4, FALSE))</f>
        <v>0.27683978604193255</v>
      </c>
      <c r="BP268" s="50">
        <f>$F268*'[1]INTERNAL PARAMETERS-2'!AA268*(1-VLOOKUP(AB$4,'[1]INTERNAL PARAMETERS-1'!$B$5:$J$44,4, FALSE))</f>
        <v>0.12429555114311762</v>
      </c>
      <c r="BQ268" s="50">
        <f>$F268*'[1]INTERNAL PARAMETERS-2'!AB268*(1-VLOOKUP(AC$4,'[1]INTERNAL PARAMETERS-1'!$B$5:$J$44,4, FALSE))</f>
        <v>1.0452127112142207</v>
      </c>
      <c r="BR268" s="50">
        <f>$F268*'[1]INTERNAL PARAMETERS-2'!AC268*(1-VLOOKUP(AD$4,'[1]INTERNAL PARAMETERS-1'!$B$5:$J$44,4, FALSE))</f>
        <v>8.1357283310847781E-2</v>
      </c>
      <c r="BS268" s="50">
        <f>$F268*'[1]INTERNAL PARAMETERS-2'!AD268*(1-VLOOKUP(AE$4,'[1]INTERNAL PARAMETERS-1'!$B$5:$J$44,4, FALSE))</f>
        <v>2.7118870667274388E-2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1.9209507739288971E-2</v>
      </c>
      <c r="CA268" s="50">
        <f>$F268*'[1]INTERNAL PARAMETERS-2'!AL268*(1-VLOOKUP(AM$4,'[1]INTERNAL PARAMETERS-1'!$B$5:$J$44,4, FALSE))</f>
        <v>0.11751600130355516</v>
      </c>
      <c r="CB268" s="50">
        <f>$F268*'[1]INTERNAL PARAMETERS-2'!AM268*(1-VLOOKUP(AN$4,'[1]INTERNAL PARAMETERS-1'!$B$5:$J$44,4, FALSE))</f>
        <v>3.5028904904284418E-2</v>
      </c>
      <c r="CC268" s="50">
        <f>$F268*'[1]INTERNAL PARAMETERS-2'!AN268*(1-VLOOKUP(AO$4,'[1]INTERNAL PARAMETERS-1'!$B$5:$J$44,4, FALSE))</f>
        <v>7.1187622896991806E-2</v>
      </c>
      <c r="CD268" s="50">
        <f>$F268*'[1]INTERNAL PARAMETERS-2'!AO268*(1-VLOOKUP(AP$4,'[1]INTERNAL PARAMETERS-1'!$B$5:$J$44,4, FALSE))</f>
        <v>0.25650113652324524</v>
      </c>
      <c r="CE268" s="50">
        <f>$F268*'[1]INTERNAL PARAMETERS-2'!AP268*(1-VLOOKUP(AQ$4,'[1]INTERNAL PARAMETERS-1'!$B$5:$J$44,4, FALSE))</f>
        <v>4.6328378406563356E-2</v>
      </c>
      <c r="CF268" s="50">
        <f>$F268*'[1]INTERNAL PARAMETERS-2'!AQ268*(1-VLOOKUP(AR$4,'[1]INTERNAL PARAMETERS-1'!$B$5:$J$44,4, FALSE))</f>
        <v>3.3901105742935281E-3</v>
      </c>
      <c r="CG268" s="50">
        <f>$F268*'[1]INTERNAL PARAMETERS-2'!AR268*(1-VLOOKUP(AS$4,'[1]INTERNAL PARAMETERS-1'!$B$5:$J$44,4, FALSE))</f>
        <v>1.1298130884229718E-3</v>
      </c>
      <c r="CH268" s="49">
        <f>$F268*'[1]INTERNAL PARAMETERS-2'!AS268*(1-VLOOKUP(AT$4,'[1]INTERNAL PARAMETERS-1'!$B$5:$J$44,4, FALSE))</f>
        <v>0</v>
      </c>
      <c r="CI268" s="48">
        <f t="shared" si="4"/>
        <v>6.7130915887438469</v>
      </c>
    </row>
    <row r="269" spans="3:87" x14ac:dyDescent="0.4">
      <c r="C269" s="35" t="s">
        <v>1</v>
      </c>
      <c r="D269" s="34" t="s">
        <v>89</v>
      </c>
      <c r="E269" s="34" t="s">
        <v>76</v>
      </c>
      <c r="F269" s="143">
        <f>AEB!AF269</f>
        <v>5.5556608933454878</v>
      </c>
      <c r="G269" s="51">
        <f>$F269*'[1]INTERNAL PARAMETERS-2'!F269*VLOOKUP(G$4,'[1]INTERNAL PARAMETERS-1'!$B$5:$J$44,4, FALSE)</f>
        <v>5.1820426982680044E-2</v>
      </c>
      <c r="H269" s="50">
        <f>$F269*'[1]INTERNAL PARAMETERS-2'!G269*VLOOKUP(H$4,'[1]INTERNAL PARAMETERS-1'!$B$5:$J$44,4, FALSE)</f>
        <v>3.4948995981768462E-2</v>
      </c>
      <c r="I269" s="50">
        <f>$F269*'[1]INTERNAL PARAMETERS-2'!H269*VLOOKUP(I$4,'[1]INTERNAL PARAMETERS-1'!$B$5:$J$44,4, FALSE)</f>
        <v>5.7634009432999095E-2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1.2050228477666362E-3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2.1210318823701002E-2</v>
      </c>
      <c r="N269" s="50">
        <f>$F269*'[1]INTERNAL PARAMETERS-2'!M269*VLOOKUP(N$4,'[1]INTERNAL PARAMETERS-1'!$B$5:$J$44,4, FALSE)</f>
        <v>5.9654186625341847E-3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2.4100456955332725E-3</v>
      </c>
      <c r="S269" s="50">
        <f>$F269*'[1]INTERNAL PARAMETERS-2'!R269*VLOOKUP(S$4,'[1]INTERNAL PARAMETERS-1'!$B$5:$J$44,4, FALSE)</f>
        <v>1.6541896975022789E-2</v>
      </c>
      <c r="T269" s="50">
        <f>$F269*'[1]INTERNAL PARAMETERS-2'!S269*VLOOKUP(T$4,'[1]INTERNAL PARAMETERS-1'!$B$5:$J$44,4, FALSE)</f>
        <v>1.687198656700091E-3</v>
      </c>
      <c r="U269" s="50">
        <f>$F269*'[1]INTERNAL PARAMETERS-2'!T269*VLOOKUP(U$4,'[1]INTERNAL PARAMETERS-1'!$B$5:$J$44,4, FALSE)</f>
        <v>2.892277061075661E-3</v>
      </c>
      <c r="V269" s="50">
        <f>$F269*'[1]INTERNAL PARAMETERS-2'!U269*VLOOKUP(V$4,'[1]INTERNAL PARAMETERS-1'!$B$5:$J$44,4, FALSE)</f>
        <v>2.9284721917958063E-2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2.4100456955332725E-3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1.0846316762078395E-2</v>
      </c>
      <c r="AJ269" s="50">
        <f>$F269*'[1]INTERNAL PARAMETERS-2'!AI269*VLOOKUP(AJ$4,'[1]INTERNAL PARAMETERS-1'!$B$5:$J$44,4, FALSE)</f>
        <v>6.0256698049225167E-3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1.0950461792269826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0.40299605765031904</v>
      </c>
      <c r="BB269" s="50">
        <f>$F269*'[1]INTERNAL PARAMETERS-2'!M269*(1-VLOOKUP(N$4,'[1]INTERNAL PARAMETERS-1'!$B$5:$J$44,4, FALSE))</f>
        <v>0.1133429545881495</v>
      </c>
      <c r="BC269" s="50">
        <f>$F269*'[1]INTERNAL PARAMETERS-2'!N269*(1-VLOOKUP(O$4,'[1]INTERNAL PARAMETERS-1'!$B$5:$J$44,4, FALSE))</f>
        <v>0.6194378559270739</v>
      </c>
      <c r="BD269" s="50">
        <f>$F269*'[1]INTERNAL PARAMETERS-2'!O269*(1-VLOOKUP(P$4,'[1]INTERNAL PARAMETERS-1'!$B$5:$J$44,4, FALSE))</f>
        <v>0.10484643237921605</v>
      </c>
      <c r="BE269" s="50">
        <f>$F269*'[1]INTERNAL PARAMETERS-2'!P269*(1-VLOOKUP(Q$4,'[1]INTERNAL PARAMETERS-1'!$B$5:$J$44,4, FALSE))</f>
        <v>0.15787243777575205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0.31429604252543297</v>
      </c>
      <c r="BH269" s="50">
        <f>$F269*'[1]INTERNAL PARAMETERS-2'!S269*(1-VLOOKUP(T$4,'[1]INTERNAL PARAMETERS-1'!$B$5:$J$44,4, FALSE))</f>
        <v>1.5184787910300819E-2</v>
      </c>
      <c r="BI269" s="50">
        <f>$F269*'[1]INTERNAL PARAMETERS-2'!T269*(1-VLOOKUP(U$4,'[1]INTERNAL PARAMETERS-1'!$B$5:$J$44,4, FALSE))</f>
        <v>1.1569108244302644E-2</v>
      </c>
      <c r="BJ269" s="50">
        <f>$F269*'[1]INTERNAL PARAMETERS-2'!U269*(1-VLOOKUP(V$4,'[1]INTERNAL PARAMETERS-1'!$B$5:$J$44,4, FALSE))</f>
        <v>0.16594675753509569</v>
      </c>
      <c r="BK269" s="50">
        <f>$F269*'[1]INTERNAL PARAMETERS-2'!V269*(1-VLOOKUP(W$4,'[1]INTERNAL PARAMETERS-1'!$B$5:$J$44,4, FALSE))</f>
        <v>0.14823114386144029</v>
      </c>
      <c r="BL269" s="50">
        <f>$F269*'[1]INTERNAL PARAMETERS-2'!W269*(1-VLOOKUP(X$4,'[1]INTERNAL PARAMETERS-1'!$B$5:$J$44,4, FALSE))</f>
        <v>0.19282143375752053</v>
      </c>
      <c r="BM269" s="50">
        <f>$F269*'[1]INTERNAL PARAMETERS-2'!X269*(1-VLOOKUP(Y$4,'[1]INTERNAL PARAMETERS-1'!$B$5:$J$44,4, FALSE))</f>
        <v>0.17353884592889701</v>
      </c>
      <c r="BN269" s="50">
        <f>$F269*'[1]INTERNAL PARAMETERS-2'!Y269*(1-VLOOKUP(Z$4,'[1]INTERNAL PARAMETERS-1'!$B$5:$J$44,4, FALSE))</f>
        <v>0.22897545258705562</v>
      </c>
      <c r="BO269" s="50">
        <f>$F269*'[1]INTERNAL PARAMETERS-2'!Z269*(1-VLOOKUP(AA$4,'[1]INTERNAL PARAMETERS-1'!$B$5:$J$44,4, FALSE))</f>
        <v>0.16148750631905198</v>
      </c>
      <c r="BP269" s="50">
        <f>$F269*'[1]INTERNAL PARAMETERS-2'!AA269*(1-VLOOKUP(AB$4,'[1]INTERNAL PARAMETERS-1'!$B$5:$J$44,4, FALSE))</f>
        <v>0.10243638668368277</v>
      </c>
      <c r="BQ269" s="50">
        <f>$F269*'[1]INTERNAL PARAMETERS-2'!AB269*(1-VLOOKUP(AC$4,'[1]INTERNAL PARAMETERS-1'!$B$5:$J$44,4, FALSE))</f>
        <v>0.81707993664175027</v>
      </c>
      <c r="BR269" s="50">
        <f>$F269*'[1]INTERNAL PARAMETERS-2'!AC269*(1-VLOOKUP(AD$4,'[1]INTERNAL PARAMETERS-1'!$B$5:$J$44,4, FALSE))</f>
        <v>4.3384711482224253E-2</v>
      </c>
      <c r="BS269" s="50">
        <f>$F269*'[1]INTERNAL PARAMETERS-2'!AD269*(1-VLOOKUP(AE$4,'[1]INTERNAL PARAMETERS-1'!$B$5:$J$44,4, FALSE))</f>
        <v>2.7718303329079309E-2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1.8077009414767548E-2</v>
      </c>
      <c r="CA269" s="50">
        <f>$F269*'[1]INTERNAL PARAMETERS-2'!AL269*(1-VLOOKUP(AM$4,'[1]INTERNAL PARAMETERS-1'!$B$5:$J$44,4, FALSE))</f>
        <v>7.4718083354603462E-2</v>
      </c>
      <c r="CB269" s="50">
        <f>$F269*'[1]INTERNAL PARAMETERS-2'!AM269*(1-VLOOKUP(AN$4,'[1]INTERNAL PARAMETERS-1'!$B$5:$J$44,4, FALSE))</f>
        <v>2.0487055110300821E-2</v>
      </c>
      <c r="CC269" s="50">
        <f>$F269*'[1]INTERNAL PARAMETERS-2'!AN269*(1-VLOOKUP(AO$4,'[1]INTERNAL PARAMETERS-1'!$B$5:$J$44,4, FALSE))</f>
        <v>5.7846096787602559E-2</v>
      </c>
      <c r="CD269" s="50">
        <f>$F269*'[1]INTERNAL PARAMETERS-2'!AO269*(1-VLOOKUP(AP$4,'[1]INTERNAL PARAMETERS-1'!$B$5:$J$44,4, FALSE))</f>
        <v>0.2157185345633546</v>
      </c>
      <c r="CE269" s="50">
        <f>$F269*'[1]INTERNAL PARAMETERS-2'!AP269*(1-VLOOKUP(AQ$4,'[1]INTERNAL PARAMETERS-1'!$B$5:$J$44,4, FALSE))</f>
        <v>2.7718303329079309E-2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5.5556597822133069</v>
      </c>
    </row>
    <row r="270" spans="3:87" x14ac:dyDescent="0.4">
      <c r="C270" s="35" t="s">
        <v>1</v>
      </c>
      <c r="D270" s="34" t="s">
        <v>89</v>
      </c>
      <c r="E270" s="34" t="s">
        <v>75</v>
      </c>
      <c r="F270" s="143">
        <f>AEB!AF270</f>
        <v>4.3982315405651784</v>
      </c>
      <c r="G270" s="51">
        <f>$F270*'[1]INTERNAL PARAMETERS-2'!F270*VLOOKUP(G$4,'[1]INTERNAL PARAMETERS-1'!$B$5:$J$44,4, FALSE)</f>
        <v>5.7397801250683687E-2</v>
      </c>
      <c r="H270" s="50">
        <f>$F270*'[1]INTERNAL PARAMETERS-2'!G270*VLOOKUP(H$4,'[1]INTERNAL PARAMETERS-1'!$B$5:$J$44,4, FALSE)</f>
        <v>2.7010419536918875E-2</v>
      </c>
      <c r="I270" s="50">
        <f>$F270*'[1]INTERNAL PARAMETERS-2'!H270*VLOOKUP(I$4,'[1]INTERNAL PARAMETERS-1'!$B$5:$J$44,4, FALSE)</f>
        <v>4.5763093382953521E-2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1.125507451230629E-3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1.9019998359070197E-2</v>
      </c>
      <c r="N270" s="50">
        <f>$F270*'[1]INTERNAL PARAMETERS-2'!M270*VLOOKUP(N$4,'[1]INTERNAL PARAMETERS-1'!$B$5:$J$44,4, FALSE)</f>
        <v>6.302489868368278E-3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1.125507451230629E-3</v>
      </c>
      <c r="S270" s="50">
        <f>$F270*'[1]INTERNAL PARAMETERS-2'!R270*VLOOKUP(S$4,'[1]INTERNAL PARAMETERS-1'!$B$5:$J$44,4, FALSE)</f>
        <v>1.1465705820783958E-2</v>
      </c>
      <c r="T270" s="50">
        <f>$F270*'[1]INTERNAL PARAMETERS-2'!S270*VLOOKUP(T$4,'[1]INTERNAL PARAMETERS-1'!$B$5:$J$44,4, FALSE)</f>
        <v>1.3505209768459438E-3</v>
      </c>
      <c r="U270" s="50">
        <f>$F270*'[1]INTERNAL PARAMETERS-2'!T270*VLOOKUP(U$4,'[1]INTERNAL PARAMETERS-1'!$B$5:$J$44,4, FALSE)</f>
        <v>1.1254194865998178E-3</v>
      </c>
      <c r="V270" s="50">
        <f>$F270*'[1]INTERNAL PARAMETERS-2'!U270*VLOOKUP(V$4,'[1]INTERNAL PARAMETERS-1'!$B$5:$J$44,4, FALSE)</f>
        <v>1.8400991252051049E-2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2.251014902461258E-3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4.5015899817684602E-3</v>
      </c>
      <c r="AJ270" s="50">
        <f>$F270*'[1]INTERNAL PARAMETERS-2'!AI270*VLOOKUP(AJ$4,'[1]INTERNAL PARAMETERS-1'!$B$5:$J$44,4, FALSE)</f>
        <v>3.3765223536918873E-3</v>
      </c>
      <c r="AK270" s="50">
        <f>$F270*'[1]INTERNAL PARAMETERS-2'!AJ270*VLOOKUP(AK$4,'[1]INTERNAL PARAMETERS-1'!$B$5:$J$44,4, FALSE)</f>
        <v>2.251014902461258E-3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0.86949877427611677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0.3613799688223337</v>
      </c>
      <c r="BB270" s="50">
        <f>$F270*'[1]INTERNAL PARAMETERS-2'!M270*(1-VLOOKUP(N$4,'[1]INTERNAL PARAMETERS-1'!$B$5:$J$44,4, FALSE))</f>
        <v>0.11974730749899726</v>
      </c>
      <c r="BC270" s="50">
        <f>$F270*'[1]INTERNAL PARAMETERS-2'!N270*(1-VLOOKUP(O$4,'[1]INTERNAL PARAMETERS-1'!$B$5:$J$44,4, FALSE))</f>
        <v>0.53458525171376492</v>
      </c>
      <c r="BD270" s="50">
        <f>$F270*'[1]INTERNAL PARAMETERS-2'!O270*(1-VLOOKUP(P$4,'[1]INTERNAL PARAMETERS-1'!$B$5:$J$44,4, FALSE))</f>
        <v>0.10016444545852327</v>
      </c>
      <c r="BE270" s="50">
        <f>$F270*'[1]INTERNAL PARAMETERS-2'!P270*(1-VLOOKUP(Q$4,'[1]INTERNAL PARAMETERS-1'!$B$5:$J$44,4, FALSE))</f>
        <v>0.12042226011121242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0.21784841059489518</v>
      </c>
      <c r="BH270" s="50">
        <f>$F270*'[1]INTERNAL PARAMETERS-2'!S270*(1-VLOOKUP(T$4,'[1]INTERNAL PARAMETERS-1'!$B$5:$J$44,4, FALSE))</f>
        <v>1.2154688791613494E-2</v>
      </c>
      <c r="BI270" s="50">
        <f>$F270*'[1]INTERNAL PARAMETERS-2'!T270*(1-VLOOKUP(U$4,'[1]INTERNAL PARAMETERS-1'!$B$5:$J$44,4, FALSE))</f>
        <v>4.5016779463992714E-3</v>
      </c>
      <c r="BJ270" s="50">
        <f>$F270*'[1]INTERNAL PARAMETERS-2'!U270*(1-VLOOKUP(V$4,'[1]INTERNAL PARAMETERS-1'!$B$5:$J$44,4, FALSE))</f>
        <v>0.10427228376162262</v>
      </c>
      <c r="BK270" s="50">
        <f>$F270*'[1]INTERNAL PARAMETERS-2'!V270*(1-VLOOKUP(W$4,'[1]INTERNAL PARAMETERS-1'!$B$5:$J$44,4, FALSE))</f>
        <v>9.5662855476754807E-2</v>
      </c>
      <c r="BL270" s="50">
        <f>$F270*'[1]INTERNAL PARAMETERS-2'!W270*(1-VLOOKUP(X$4,'[1]INTERNAL PARAMETERS-1'!$B$5:$J$44,4, FALSE))</f>
        <v>0.18569817369735644</v>
      </c>
      <c r="BM270" s="50">
        <f>$F270*'[1]INTERNAL PARAMETERS-2'!X270*(1-VLOOKUP(Y$4,'[1]INTERNAL PARAMETERS-1'!$B$5:$J$44,4, FALSE))</f>
        <v>0.12604979736736555</v>
      </c>
      <c r="BN270" s="50">
        <f>$F270*'[1]INTERNAL PARAMETERS-2'!Y270*(1-VLOOKUP(Z$4,'[1]INTERNAL PARAMETERS-1'!$B$5:$J$44,4, FALSE))</f>
        <v>0.18457266624612584</v>
      </c>
      <c r="BO270" s="50">
        <f>$F270*'[1]INTERNAL PARAMETERS-2'!Z270*(1-VLOOKUP(AA$4,'[1]INTERNAL PARAMETERS-1'!$B$5:$J$44,4, FALSE))</f>
        <v>0.12830037244667275</v>
      </c>
      <c r="BP270" s="50">
        <f>$F270*'[1]INTERNAL PARAMETERS-2'!AA270*(1-VLOOKUP(AB$4,'[1]INTERNAL PARAMETERS-1'!$B$5:$J$44,4, FALSE))</f>
        <v>4.614316656153146E-2</v>
      </c>
      <c r="BQ270" s="50">
        <f>$F270*'[1]INTERNAL PARAMETERS-2'!AB270*(1-VLOOKUP(AC$4,'[1]INTERNAL PARAMETERS-1'!$B$5:$J$44,4, FALSE))</f>
        <v>0.62011897995259813</v>
      </c>
      <c r="BR270" s="50">
        <f>$F270*'[1]INTERNAL PARAMETERS-2'!AC270*(1-VLOOKUP(AD$4,'[1]INTERNAL PARAMETERS-1'!$B$5:$J$44,4, FALSE))</f>
        <v>3.6014039323609852E-2</v>
      </c>
      <c r="BS270" s="50">
        <f>$F270*'[1]INTERNAL PARAMETERS-2'!AD270*(1-VLOOKUP(AE$4,'[1]INTERNAL PARAMETERS-1'!$B$5:$J$44,4, FALSE))</f>
        <v>1.5756224670920693E-2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7.8781123354603466E-3</v>
      </c>
      <c r="CA270" s="50">
        <f>$F270*'[1]INTERNAL PARAMETERS-2'!AL270*(1-VLOOKUP(AM$4,'[1]INTERNAL PARAMETERS-1'!$B$5:$J$44,4, FALSE))</f>
        <v>4.9519688915223341E-2</v>
      </c>
      <c r="CB270" s="50">
        <f>$F270*'[1]INTERNAL PARAMETERS-2'!AM270*(1-VLOOKUP(AN$4,'[1]INTERNAL PARAMETERS-1'!$B$5:$J$44,4, FALSE))</f>
        <v>7.8781123354603466E-3</v>
      </c>
      <c r="CC270" s="50">
        <f>$F270*'[1]INTERNAL PARAMETERS-2'!AN270*(1-VLOOKUP(AO$4,'[1]INTERNAL PARAMETERS-1'!$B$5:$J$44,4, FALSE))</f>
        <v>4.9519688915223341E-2</v>
      </c>
      <c r="CD270" s="50">
        <f>$F270*'[1]INTERNAL PARAMETERS-2'!AO270*(1-VLOOKUP(AP$4,'[1]INTERNAL PARAMETERS-1'!$B$5:$J$44,4, FALSE))</f>
        <v>0.16769093412397448</v>
      </c>
      <c r="CE270" s="50">
        <f>$F270*'[1]INTERNAL PARAMETERS-2'!AP270*(1-VLOOKUP(AQ$4,'[1]INTERNAL PARAMETERS-1'!$B$5:$J$44,4, FALSE))</f>
        <v>2.8135926988149505E-2</v>
      </c>
      <c r="CF270" s="50">
        <f>$F270*'[1]INTERNAL PARAMETERS-2'!AQ270*(1-VLOOKUP(AR$4,'[1]INTERNAL PARAMETERS-1'!$B$5:$J$44,4, FALSE))</f>
        <v>1.125507451230629E-3</v>
      </c>
      <c r="CG270" s="50">
        <f>$F270*'[1]INTERNAL PARAMETERS-2'!AR270*(1-VLOOKUP(AS$4,'[1]INTERNAL PARAMETERS-1'!$B$5:$J$44,4, FALSE))</f>
        <v>1.125507451230629E-3</v>
      </c>
      <c r="CH270" s="49">
        <f>$F270*'[1]INTERNAL PARAMETERS-2'!AS270*(1-VLOOKUP(AT$4,'[1]INTERNAL PARAMETERS-1'!$B$5:$J$44,4, FALSE))</f>
        <v>0</v>
      </c>
      <c r="CI270" s="48">
        <f t="shared" si="4"/>
        <v>4.3982324202114871</v>
      </c>
    </row>
    <row r="271" spans="3:87" x14ac:dyDescent="0.4">
      <c r="C271" s="33" t="s">
        <v>1</v>
      </c>
      <c r="D271" s="32" t="s">
        <v>89</v>
      </c>
      <c r="E271" s="32" t="s">
        <v>74</v>
      </c>
      <c r="F271" s="143">
        <f>AEB!AF271</f>
        <v>2.5463445761166823</v>
      </c>
      <c r="G271" s="51">
        <f>$F271*'[1]INTERNAL PARAMETERS-2'!F271*VLOOKUP(G$4,'[1]INTERNAL PARAMETERS-1'!$B$5:$J$44,4, FALSE)</f>
        <v>1.3960334138559712E-2</v>
      </c>
      <c r="H271" s="50">
        <f>$F271*'[1]INTERNAL PARAMETERS-2'!G271*VLOOKUP(H$4,'[1]INTERNAL PARAMETERS-1'!$B$5:$J$44,4, FALSE)</f>
        <v>9.0741535314494085E-3</v>
      </c>
      <c r="I271" s="50">
        <f>$F271*'[1]INTERNAL PARAMETERS-2'!H271*VLOOKUP(I$4,'[1]INTERNAL PARAMETERS-1'!$B$5:$J$44,4, FALSE)</f>
        <v>2.6927441111759348E-2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1.5146841588969921E-2</v>
      </c>
      <c r="N271" s="50">
        <f>$F271*'[1]INTERNAL PARAMETERS-2'!M271*VLOOKUP(N$4,'[1]INTERNAL PARAMETERS-1'!$B$5:$J$44,4, FALSE)</f>
        <v>3.0014527422060171E-3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6.1582961621695553E-3</v>
      </c>
      <c r="T271" s="50">
        <f>$F271*'[1]INTERNAL PARAMETERS-2'!S271*VLOOKUP(T$4,'[1]INTERNAL PARAMETERS-1'!$B$5:$J$44,4, FALSE)</f>
        <v>8.376200483135827E-4</v>
      </c>
      <c r="U271" s="50">
        <f>$F271*'[1]INTERNAL PARAMETERS-2'!T271*VLOOKUP(U$4,'[1]INTERNAL PARAMETERS-1'!$B$5:$J$44,4, FALSE)</f>
        <v>2.7918121932543307E-4</v>
      </c>
      <c r="V271" s="50">
        <f>$F271*'[1]INTERNAL PARAMETERS-2'!U271*VLOOKUP(V$4,'[1]INTERNAL PARAMETERS-1'!$B$5:$J$44,4, FALSE)</f>
        <v>1.1935990200546948E-2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1.3959060966271652E-3</v>
      </c>
      <c r="AJ271" s="50">
        <f>$F271*'[1]INTERNAL PARAMETERS-2'!AI271*VLOOKUP(AJ$4,'[1]INTERNAL PARAMETERS-1'!$B$5:$J$44,4, FALSE)</f>
        <v>2.7920668277119421E-3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0.51162138112342759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0.28778999019042845</v>
      </c>
      <c r="BB271" s="50">
        <f>$F271*'[1]INTERNAL PARAMETERS-2'!M271*(1-VLOOKUP(N$4,'[1]INTERNAL PARAMETERS-1'!$B$5:$J$44,4, FALSE))</f>
        <v>5.7027602101914321E-2</v>
      </c>
      <c r="BC271" s="50">
        <f>$F271*'[1]INTERNAL PARAMETERS-2'!N271*(1-VLOOKUP(O$4,'[1]INTERNAL PARAMETERS-1'!$B$5:$J$44,4, FALSE))</f>
        <v>0.3141050990902462</v>
      </c>
      <c r="BD271" s="50">
        <f>$F271*'[1]INTERNAL PARAMETERS-2'!O271*(1-VLOOKUP(P$4,'[1]INTERNAL PARAMETERS-1'!$B$5:$J$44,4, FALSE))</f>
        <v>5.2350807409298095E-2</v>
      </c>
      <c r="BE271" s="50">
        <f>$F271*'[1]INTERNAL PARAMETERS-2'!P271*(1-VLOOKUP(Q$4,'[1]INTERNAL PARAMETERS-1'!$B$5:$J$44,4, FALSE))</f>
        <v>8.7949468486782145E-2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0.11700762708122153</v>
      </c>
      <c r="BH271" s="50">
        <f>$F271*'[1]INTERNAL PARAMETERS-2'!S271*(1-VLOOKUP(T$4,'[1]INTERNAL PARAMETERS-1'!$B$5:$J$44,4, FALSE))</f>
        <v>7.5385804348222446E-3</v>
      </c>
      <c r="BI271" s="50">
        <f>$F271*'[1]INTERNAL PARAMETERS-2'!T271*(1-VLOOKUP(U$4,'[1]INTERNAL PARAMETERS-1'!$B$5:$J$44,4, FALSE))</f>
        <v>1.1167248773017323E-3</v>
      </c>
      <c r="BJ271" s="50">
        <f>$F271*'[1]INTERNAL PARAMETERS-2'!U271*(1-VLOOKUP(V$4,'[1]INTERNAL PARAMETERS-1'!$B$5:$J$44,4, FALSE))</f>
        <v>6.7637277803099374E-2</v>
      </c>
      <c r="BK271" s="50">
        <f>$F271*'[1]INTERNAL PARAMETERS-2'!V271*(1-VLOOKUP(W$4,'[1]INTERNAL PARAMETERS-1'!$B$5:$J$44,4, FALSE))</f>
        <v>5.1652854360984511E-2</v>
      </c>
      <c r="BL271" s="50">
        <f>$F271*'[1]INTERNAL PARAMETERS-2'!W271*(1-VLOOKUP(X$4,'[1]INTERNAL PARAMETERS-1'!$B$5:$J$44,4, FALSE))</f>
        <v>9.9117481163172302E-2</v>
      </c>
      <c r="BM271" s="50">
        <f>$F271*'[1]INTERNAL PARAMETERS-2'!X271*(1-VLOOKUP(Y$4,'[1]INTERNAL PARAMETERS-1'!$B$5:$J$44,4, FALSE))</f>
        <v>8.5157401659070209E-2</v>
      </c>
      <c r="BN271" s="50">
        <f>$F271*'[1]INTERNAL PARAMETERS-2'!Y271*(1-VLOOKUP(Z$4,'[1]INTERNAL PARAMETERS-1'!$B$5:$J$44,4, FALSE))</f>
        <v>8.5157401659070209E-2</v>
      </c>
      <c r="BO271" s="50">
        <f>$F271*'[1]INTERNAL PARAMETERS-2'!Z271*(1-VLOOKUP(AA$4,'[1]INTERNAL PARAMETERS-1'!$B$5:$J$44,4, FALSE))</f>
        <v>6.9103208375569755E-2</v>
      </c>
      <c r="BP271" s="50">
        <f>$F271*'[1]INTERNAL PARAMETERS-2'!AA271*(1-VLOOKUP(AB$4,'[1]INTERNAL PARAMETERS-1'!$B$5:$J$44,4, FALSE))</f>
        <v>2.094037389061076E-2</v>
      </c>
      <c r="BQ271" s="50">
        <f>$F271*'[1]INTERNAL PARAMETERS-2'!AB271*(1-VLOOKUP(AC$4,'[1]INTERNAL PARAMETERS-1'!$B$5:$J$44,4, FALSE))</f>
        <v>0.36156972589243397</v>
      </c>
      <c r="BR271" s="50">
        <f>$F271*'[1]INTERNAL PARAMETERS-2'!AC271*(1-VLOOKUP(AD$4,'[1]INTERNAL PARAMETERS-1'!$B$5:$J$44,4, FALSE))</f>
        <v>9.772106579762992E-3</v>
      </c>
      <c r="BS271" s="50">
        <f>$F271*'[1]INTERNAL PARAMETERS-2'!AD271*(1-VLOOKUP(AE$4,'[1]INTERNAL PARAMETERS-1'!$B$5:$J$44,4, FALSE))</f>
        <v>6.2820867037374668E-3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4.1879729243391077E-3</v>
      </c>
      <c r="CA271" s="50">
        <f>$F271*'[1]INTERNAL PARAMETERS-2'!AL271*(1-VLOOKUP(AM$4,'[1]INTERNAL PARAMETERS-1'!$B$5:$J$44,4, FALSE))</f>
        <v>2.8618366690975394E-2</v>
      </c>
      <c r="CB271" s="50">
        <f>$F271*'[1]INTERNAL PARAMETERS-2'!AM271*(1-VLOOKUP(AN$4,'[1]INTERNAL PARAMETERS-1'!$B$5:$J$44,4, FALSE))</f>
        <v>9.772106579762992E-3</v>
      </c>
      <c r="CC271" s="50">
        <f>$F271*'[1]INTERNAL PARAMETERS-2'!AN271*(1-VLOOKUP(AO$4,'[1]INTERNAL PARAMETERS-1'!$B$5:$J$44,4, FALSE))</f>
        <v>1.2564173407474934E-2</v>
      </c>
      <c r="CD271" s="50">
        <f>$F271*'[1]INTERNAL PARAMETERS-2'!AO271*(1-VLOOKUP(AP$4,'[1]INTERNAL PARAMETERS-1'!$B$5:$J$44,4, FALSE))</f>
        <v>9.2835394459434839E-2</v>
      </c>
      <c r="CE271" s="50">
        <f>$F271*'[1]INTERNAL PARAMETERS-2'!AP271*(1-VLOOKUP(AQ$4,'[1]INTERNAL PARAMETERS-1'!$B$5:$J$44,4, FALSE))</f>
        <v>1.0470059628076574E-2</v>
      </c>
      <c r="CF271" s="50">
        <f>$F271*'[1]INTERNAL PARAMETERS-2'!AQ271*(1-VLOOKUP(AR$4,'[1]INTERNAL PARAMETERS-1'!$B$5:$J$44,4, FALSE))</f>
        <v>1.3959060966271652E-3</v>
      </c>
      <c r="CG271" s="50">
        <f>$F271*'[1]INTERNAL PARAMETERS-2'!AR271*(1-VLOOKUP(AS$4,'[1]INTERNAL PARAMETERS-1'!$B$5:$J$44,4, FALSE))</f>
        <v>2.0941137793983595E-3</v>
      </c>
      <c r="CH271" s="49">
        <f>$F271*'[1]INTERNAL PARAMETERS-2'!AS271*(1-VLOOKUP(AT$4,'[1]INTERNAL PARAMETERS-1'!$B$5:$J$44,4, FALSE))</f>
        <v>0</v>
      </c>
      <c r="CI271" s="48">
        <f t="shared" si="4"/>
        <v>2.5463445761166819</v>
      </c>
    </row>
    <row r="272" spans="3:87" x14ac:dyDescent="0.4">
      <c r="C272" s="33" t="s">
        <v>1</v>
      </c>
      <c r="D272" s="32" t="s">
        <v>89</v>
      </c>
      <c r="E272" s="32" t="s">
        <v>73</v>
      </c>
      <c r="F272" s="143">
        <f>AEB!AF272</f>
        <v>1.1574293527803101</v>
      </c>
      <c r="G272" s="51">
        <f>$F272*'[1]INTERNAL PARAMETERS-2'!F272*VLOOKUP(G$4,'[1]INTERNAL PARAMETERS-1'!$B$5:$J$44,4, FALSE)</f>
        <v>3.92611610756609E-3</v>
      </c>
      <c r="H272" s="50">
        <f>$F272*'[1]INTERNAL PARAMETERS-2'!G272*VLOOKUP(H$4,'[1]INTERNAL PARAMETERS-1'!$B$5:$J$44,4, FALSE)</f>
        <v>4.3187161440291708E-3</v>
      </c>
      <c r="I272" s="50">
        <f>$F272*'[1]INTERNAL PARAMETERS-2'!H272*VLOOKUP(I$4,'[1]INTERNAL PARAMETERS-1'!$B$5:$J$44,4, FALSE)</f>
        <v>1.2052514400638106E-2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9.5798112670920713E-3</v>
      </c>
      <c r="N272" s="50">
        <f>$F272*'[1]INTERNAL PARAMETERS-2'!M272*VLOOKUP(N$4,'[1]INTERNAL PARAMETERS-1'!$B$5:$J$44,4, FALSE)</f>
        <v>1.4723080082041935E-3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2.8668599124886062E-3</v>
      </c>
      <c r="T272" s="50">
        <f>$F272*'[1]INTERNAL PARAMETERS-2'!S272*VLOOKUP(T$4,'[1]INTERNAL PARAMETERS-1'!$B$5:$J$44,4, FALSE)</f>
        <v>3.1409160346399276E-4</v>
      </c>
      <c r="U272" s="50">
        <f>$F272*'[1]INTERNAL PARAMETERS-2'!T272*VLOOKUP(U$4,'[1]INTERNAL PARAMETERS-1'!$B$5:$J$44,4, FALSE)</f>
        <v>2.3556002187784874E-4</v>
      </c>
      <c r="V272" s="50">
        <f>$F272*'[1]INTERNAL PARAMETERS-2'!U272*VLOOKUP(V$4,'[1]INTERNAL PARAMETERS-1'!$B$5:$J$44,4, FALSE)</f>
        <v>6.1836936344576128E-3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1.1778001093892437E-3</v>
      </c>
      <c r="AJ272" s="50">
        <f>$F272*'[1]INTERNAL PARAMETERS-2'!AI272*VLOOKUP(AJ$4,'[1]INTERNAL PARAMETERS-1'!$B$5:$J$44,4, FALSE)</f>
        <v>3.926000364630812E-4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0.22899777361212398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0.18201641407474931</v>
      </c>
      <c r="BB272" s="50">
        <f>$F272*'[1]INTERNAL PARAMETERS-2'!M272*(1-VLOOKUP(N$4,'[1]INTERNAL PARAMETERS-1'!$B$5:$J$44,4, FALSE))</f>
        <v>2.7973852155879671E-2</v>
      </c>
      <c r="BC272" s="50">
        <f>$F272*'[1]INTERNAL PARAMETERS-2'!N272*(1-VLOOKUP(O$4,'[1]INTERNAL PARAMETERS-1'!$B$5:$J$44,4, FALSE))</f>
        <v>0.12995558901549684</v>
      </c>
      <c r="BD272" s="50">
        <f>$F272*'[1]INTERNAL PARAMETERS-2'!O272*(1-VLOOKUP(P$4,'[1]INTERNAL PARAMETERS-1'!$B$5:$J$44,4, FALSE))</f>
        <v>1.8060296134913403E-2</v>
      </c>
      <c r="BE272" s="50">
        <f>$F272*'[1]INTERNAL PARAMETERS-2'!P272*(1-VLOOKUP(Q$4,'[1]INTERNAL PARAMETERS-1'!$B$5:$J$44,4, FALSE))</f>
        <v>4.240242433910666E-2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5.4470338337283507E-2</v>
      </c>
      <c r="BH272" s="50">
        <f>$F272*'[1]INTERNAL PARAMETERS-2'!S272*(1-VLOOKUP(T$4,'[1]INTERNAL PARAMETERS-1'!$B$5:$J$44,4, FALSE))</f>
        <v>2.8268244311759347E-3</v>
      </c>
      <c r="BI272" s="50">
        <f>$F272*'[1]INTERNAL PARAMETERS-2'!T272*(1-VLOOKUP(U$4,'[1]INTERNAL PARAMETERS-1'!$B$5:$J$44,4, FALSE))</f>
        <v>9.4224008751139495E-4</v>
      </c>
      <c r="BJ272" s="50">
        <f>$F272*'[1]INTERNAL PARAMETERS-2'!U272*(1-VLOOKUP(V$4,'[1]INTERNAL PARAMETERS-1'!$B$5:$J$44,4, FALSE))</f>
        <v>3.5040930595259805E-2</v>
      </c>
      <c r="BK272" s="50">
        <f>$F272*'[1]INTERNAL PARAMETERS-2'!V272*(1-VLOOKUP(W$4,'[1]INTERNAL PARAMETERS-1'!$B$5:$J$44,4, FALSE))</f>
        <v>2.3556928131267096E-2</v>
      </c>
      <c r="BL272" s="50">
        <f>$F272*'[1]INTERNAL PARAMETERS-2'!W272*(1-VLOOKUP(X$4,'[1]INTERNAL PARAMETERS-1'!$B$5:$J$44,4, FALSE))</f>
        <v>3.4550076381039206E-2</v>
      </c>
      <c r="BM272" s="50">
        <f>$F272*'[1]INTERNAL PARAMETERS-2'!X272*(1-VLOOKUP(Y$4,'[1]INTERNAL PARAMETERS-1'!$B$5:$J$44,4, FALSE))</f>
        <v>4.0046708377392895E-2</v>
      </c>
      <c r="BN272" s="50">
        <f>$F272*'[1]INTERNAL PARAMETERS-2'!Y272*(1-VLOOKUP(Z$4,'[1]INTERNAL PARAMETERS-1'!$B$5:$J$44,4, FALSE))</f>
        <v>4.0439308413855977E-2</v>
      </c>
      <c r="BO272" s="50">
        <f>$F272*'[1]INTERNAL PARAMETERS-2'!Z272*(1-VLOOKUP(AA$4,'[1]INTERNAL PARAMETERS-1'!$B$5:$J$44,4, FALSE))</f>
        <v>2.8268244311759345E-2</v>
      </c>
      <c r="BP272" s="50">
        <f>$F272*'[1]INTERNAL PARAMETERS-2'!AA272*(1-VLOOKUP(AB$4,'[1]INTERNAL PARAMETERS-1'!$B$5:$J$44,4, FALSE))</f>
        <v>1.0993263992707385E-2</v>
      </c>
      <c r="BQ272" s="50">
        <f>$F272*'[1]INTERNAL PARAMETERS-2'!AB272*(1-VLOOKUP(AC$4,'[1]INTERNAL PARAMETERS-1'!$B$5:$J$44,4, FALSE))</f>
        <v>0.14055625297174112</v>
      </c>
      <c r="BR272" s="50">
        <f>$F272*'[1]INTERNAL PARAMETERS-2'!AC272*(1-VLOOKUP(AD$4,'[1]INTERNAL PARAMETERS-1'!$B$5:$J$44,4, FALSE))</f>
        <v>7.8523479580674578E-3</v>
      </c>
      <c r="BS272" s="50">
        <f>$F272*'[1]INTERNAL PARAMETERS-2'!AD272*(1-VLOOKUP(AE$4,'[1]INTERNAL PARAMETERS-1'!$B$5:$J$44,4, FALSE))</f>
        <v>2.355715961713765E-3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2.355715961713765E-3</v>
      </c>
      <c r="CA272" s="50">
        <f>$F272*'[1]INTERNAL PARAMETERS-2'!AL272*(1-VLOOKUP(AM$4,'[1]INTERNAL PARAMETERS-1'!$B$5:$J$44,4, FALSE))</f>
        <v>9.8153481403828631E-3</v>
      </c>
      <c r="CB272" s="50">
        <f>$F272*'[1]INTERNAL PARAMETERS-2'!AM272*(1-VLOOKUP(AN$4,'[1]INTERNAL PARAMETERS-1'!$B$5:$J$44,4, FALSE))</f>
        <v>3.1409160346399273E-3</v>
      </c>
      <c r="CC272" s="50">
        <f>$F272*'[1]INTERNAL PARAMETERS-2'!AN272*(1-VLOOKUP(AO$4,'[1]INTERNAL PARAMETERS-1'!$B$5:$J$44,4, FALSE))</f>
        <v>7.8523479580674578E-3</v>
      </c>
      <c r="CD272" s="50">
        <f>$F272*'[1]INTERNAL PARAMETERS-2'!AO272*(1-VLOOKUP(AP$4,'[1]INTERNAL PARAMETERS-1'!$B$5:$J$44,4, FALSE))</f>
        <v>3.5335392196900642E-2</v>
      </c>
      <c r="CE272" s="50">
        <f>$F272*'[1]INTERNAL PARAMETERS-2'!AP272*(1-VLOOKUP(AQ$4,'[1]INTERNAL PARAMETERS-1'!$B$5:$J$44,4, FALSE))</f>
        <v>4.7114319234275301E-3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3.926000364630812E-4</v>
      </c>
      <c r="CH272" s="49">
        <f>$F272*'[1]INTERNAL PARAMETERS-2'!AS272*(1-VLOOKUP(AT$4,'[1]INTERNAL PARAMETERS-1'!$B$5:$J$44,4, FALSE))</f>
        <v>0</v>
      </c>
      <c r="CI272" s="48">
        <f t="shared" si="4"/>
        <v>1.1574293527803103</v>
      </c>
    </row>
    <row r="273" spans="3:87" x14ac:dyDescent="0.4">
      <c r="C273" s="33" t="s">
        <v>1</v>
      </c>
      <c r="D273" s="32" t="s">
        <v>89</v>
      </c>
      <c r="E273" s="32" t="s">
        <v>72</v>
      </c>
      <c r="F273" s="143">
        <f>AEB!AF273</f>
        <v>0.46297174111212402</v>
      </c>
      <c r="G273" s="51">
        <f>$F273*'[1]INTERNAL PARAMETERS-2'!F273*VLOOKUP(G$4,'[1]INTERNAL PARAMETERS-1'!$B$5:$J$44,4, FALSE)</f>
        <v>1.3690537356426619E-3</v>
      </c>
      <c r="H273" s="50">
        <f>$F273*'[1]INTERNAL PARAMETERS-2'!G273*VLOOKUP(H$4,'[1]INTERNAL PARAMETERS-1'!$B$5:$J$44,4, FALSE)</f>
        <v>4.5635124521422064E-4</v>
      </c>
      <c r="I273" s="50">
        <f>$F273*'[1]INTERNAL PARAMETERS-2'!H273*VLOOKUP(I$4,'[1]INTERNAL PARAMETERS-1'!$B$5:$J$44,4, FALSE)</f>
        <v>5.172380478030994E-3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5.2366687340018245E-3</v>
      </c>
      <c r="N273" s="50">
        <f>$F273*'[1]INTERNAL PARAMETERS-2'!M273*VLOOKUP(N$4,'[1]INTERNAL PARAMETERS-1'!$B$5:$J$44,4, FALSE)</f>
        <v>3.8790087329079319E-4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2.2819877119416594E-4</v>
      </c>
      <c r="S273" s="50">
        <f>$F273*'[1]INTERNAL PARAMETERS-2'!R273*VLOOKUP(S$4,'[1]INTERNAL PARAMETERS-1'!$B$5:$J$44,4, FALSE)</f>
        <v>9.3136025159525993E-4</v>
      </c>
      <c r="T273" s="50">
        <f>$F273*'[1]INTERNAL PARAMETERS-2'!S273*VLOOKUP(T$4,'[1]INTERNAL PARAMETERS-1'!$B$5:$J$44,4, FALSE)</f>
        <v>1.1409012616226072E-4</v>
      </c>
      <c r="U273" s="50">
        <f>$F273*'[1]INTERNAL PARAMETERS-2'!T273*VLOOKUP(U$4,'[1]INTERNAL PARAMETERS-1'!$B$5:$J$44,4, FALSE)</f>
        <v>4.5639754238833188E-5</v>
      </c>
      <c r="V273" s="50">
        <f>$F273*'[1]INTERNAL PARAMETERS-2'!U273*VLOOKUP(V$4,'[1]INTERNAL PARAMETERS-1'!$B$5:$J$44,4, FALSE)</f>
        <v>1.4717431826800364E-3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2.2819877119416594E-4</v>
      </c>
      <c r="AJ273" s="50">
        <f>$F273*'[1]INTERNAL PARAMETERS-2'!AI273*VLOOKUP(AJ$4,'[1]INTERNAL PARAMETERS-1'!$B$5:$J$44,4, FALSE)</f>
        <v>2.2819877119416594E-4</v>
      </c>
      <c r="AK273" s="50">
        <f>$F273*'[1]INTERNAL PARAMETERS-2'!AJ273*VLOOKUP(AK$4,'[1]INTERNAL PARAMETERS-1'!$B$5:$J$44,4, FALSE)</f>
        <v>2.2819877119416594E-4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9.8275229082588886E-2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9.9496705946034644E-2</v>
      </c>
      <c r="BB273" s="50">
        <f>$F273*'[1]INTERNAL PARAMETERS-2'!M273*(1-VLOOKUP(N$4,'[1]INTERNAL PARAMETERS-1'!$B$5:$J$44,4, FALSE))</f>
        <v>7.3701165925250693E-3</v>
      </c>
      <c r="BC273" s="50">
        <f>$F273*'[1]INTERNAL PARAMETERS-2'!N273*(1-VLOOKUP(O$4,'[1]INTERNAL PARAMETERS-1'!$B$5:$J$44,4, FALSE))</f>
        <v>4.1756439868732911E-2</v>
      </c>
      <c r="BD273" s="50">
        <f>$F273*'[1]INTERNAL PARAMETERS-2'!O273*(1-VLOOKUP(P$4,'[1]INTERNAL PARAMETERS-1'!$B$5:$J$44,4, FALSE))</f>
        <v>7.986216237010027E-3</v>
      </c>
      <c r="BE273" s="50">
        <f>$F273*'[1]INTERNAL PARAMETERS-2'!P273*(1-VLOOKUP(Q$4,'[1]INTERNAL PARAMETERS-1'!$B$5:$J$44,4, FALSE))</f>
        <v>1.8710539945305381E-2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1.7695844780309937E-2</v>
      </c>
      <c r="BH273" s="50">
        <f>$F273*'[1]INTERNAL PARAMETERS-2'!S273*(1-VLOOKUP(T$4,'[1]INTERNAL PARAMETERS-1'!$B$5:$J$44,4, FALSE))</f>
        <v>1.0268111354603466E-3</v>
      </c>
      <c r="BI273" s="50">
        <f>$F273*'[1]INTERNAL PARAMETERS-2'!T273*(1-VLOOKUP(U$4,'[1]INTERNAL PARAMETERS-1'!$B$5:$J$44,4, FALSE))</f>
        <v>1.8255901695533275E-4</v>
      </c>
      <c r="BJ273" s="50">
        <f>$F273*'[1]INTERNAL PARAMETERS-2'!U273*(1-VLOOKUP(V$4,'[1]INTERNAL PARAMETERS-1'!$B$5:$J$44,4, FALSE))</f>
        <v>8.3398780351868727E-3</v>
      </c>
      <c r="BK273" s="50">
        <f>$F273*'[1]INTERNAL PARAMETERS-2'!V273*(1-VLOOKUP(W$4,'[1]INTERNAL PARAMETERS-1'!$B$5:$J$44,4, FALSE))</f>
        <v>1.0496171234275297E-2</v>
      </c>
      <c r="BL273" s="50">
        <f>$F273*'[1]INTERNAL PARAMETERS-2'!W273*(1-VLOOKUP(X$4,'[1]INTERNAL PARAMETERS-1'!$B$5:$J$44,4, FALSE))</f>
        <v>1.232157621513218E-2</v>
      </c>
      <c r="BM273" s="50">
        <f>$F273*'[1]INTERNAL PARAMETERS-2'!X273*(1-VLOOKUP(Y$4,'[1]INTERNAL PARAMETERS-1'!$B$5:$J$44,4, FALSE))</f>
        <v>1.5516034931631726E-2</v>
      </c>
      <c r="BN273" s="50">
        <f>$F273*'[1]INTERNAL PARAMETERS-2'!Y273*(1-VLOOKUP(Z$4,'[1]INTERNAL PARAMETERS-1'!$B$5:$J$44,4, FALSE))</f>
        <v>1.7341486209662717E-2</v>
      </c>
      <c r="BO273" s="50">
        <f>$F273*'[1]INTERNAL PARAMETERS-2'!Z273*(1-VLOOKUP(AA$4,'[1]INTERNAL PARAMETERS-1'!$B$5:$J$44,4, FALSE))</f>
        <v>9.5834687438468569E-3</v>
      </c>
      <c r="BP273" s="50">
        <f>$F273*'[1]INTERNAL PARAMETERS-2'!AA273*(1-VLOOKUP(AB$4,'[1]INTERNAL PARAMETERS-1'!$B$5:$J$44,4, FALSE))</f>
        <v>2.281756226071103E-3</v>
      </c>
      <c r="BQ273" s="50">
        <f>$F273*'[1]INTERNAL PARAMETERS-2'!AB273*(1-VLOOKUP(AC$4,'[1]INTERNAL PARAMETERS-1'!$B$5:$J$44,4, FALSE))</f>
        <v>5.0655358596171381E-2</v>
      </c>
      <c r="BR273" s="50">
        <f>$F273*'[1]INTERNAL PARAMETERS-2'!AC273*(1-VLOOKUP(AD$4,'[1]INTERNAL PARAMETERS-1'!$B$5:$J$44,4, FALSE))</f>
        <v>2.0536037520510484E-3</v>
      </c>
      <c r="BS273" s="50">
        <f>$F273*'[1]INTERNAL PARAMETERS-2'!AD273*(1-VLOOKUP(AE$4,'[1]INTERNAL PARAMETERS-1'!$B$5:$J$44,4, FALSE))</f>
        <v>1.3690537356426619E-3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4.5635124521422064E-4</v>
      </c>
      <c r="CA273" s="50">
        <f>$F273*'[1]INTERNAL PARAMETERS-2'!AL273*(1-VLOOKUP(AM$4,'[1]INTERNAL PARAMETERS-1'!$B$5:$J$44,4, FALSE))</f>
        <v>1.5972525068368279E-3</v>
      </c>
      <c r="CB273" s="50">
        <f>$F273*'[1]INTERNAL PARAMETERS-2'!AM273*(1-VLOOKUP(AN$4,'[1]INTERNAL PARAMETERS-1'!$B$5:$J$44,4, FALSE))</f>
        <v>1.5972525068368279E-3</v>
      </c>
      <c r="CC273" s="50">
        <f>$F273*'[1]INTERNAL PARAMETERS-2'!AN273*(1-VLOOKUP(AO$4,'[1]INTERNAL PARAMETERS-1'!$B$5:$J$44,4, FALSE))</f>
        <v>3.6508562588878769E-3</v>
      </c>
      <c r="CD273" s="50">
        <f>$F273*'[1]INTERNAL PARAMETERS-2'!AO273*(1-VLOOKUP(AP$4,'[1]INTERNAL PARAMETERS-1'!$B$5:$J$44,4, FALSE))</f>
        <v>1.5744233702825891E-2</v>
      </c>
      <c r="CE273" s="50">
        <f>$F273*'[1]INTERNAL PARAMETERS-2'!AP273*(1-VLOOKUP(AQ$4,'[1]INTERNAL PARAMETERS-1'!$B$5:$J$44,4, FALSE))</f>
        <v>1.1409012616226072E-3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2.2819877119416594E-4</v>
      </c>
      <c r="CH273" s="49">
        <f>$F273*'[1]INTERNAL PARAMETERS-2'!AS273*(1-VLOOKUP(AT$4,'[1]INTERNAL PARAMETERS-1'!$B$5:$J$44,4, FALSE))</f>
        <v>0</v>
      </c>
      <c r="CI273" s="48">
        <f t="shared" si="4"/>
        <v>0.46297188000364636</v>
      </c>
    </row>
    <row r="274" spans="3:87" x14ac:dyDescent="0.4">
      <c r="C274" s="33" t="s">
        <v>1</v>
      </c>
      <c r="D274" s="32" t="s">
        <v>89</v>
      </c>
      <c r="E274" s="32" t="s">
        <v>70</v>
      </c>
      <c r="F274" s="143">
        <f>AEB!AF274</f>
        <v>0.23148587055606201</v>
      </c>
      <c r="G274" s="51">
        <f>$F274*'[1]INTERNAL PARAMETERS-2'!F274*VLOOKUP(G$4,'[1]INTERNAL PARAMETERS-1'!$B$5:$J$44,4, FALSE)</f>
        <v>5.9508072743846862E-4</v>
      </c>
      <c r="H274" s="50">
        <f>$F274*'[1]INTERNAL PARAMETERS-2'!G274*VLOOKUP(H$4,'[1]INTERNAL PARAMETERS-1'!$B$5:$J$44,4, FALSE)</f>
        <v>5.9508072743846862E-4</v>
      </c>
      <c r="I274" s="50">
        <f>$F274*'[1]INTERNAL PARAMETERS-2'!H274*VLOOKUP(I$4,'[1]INTERNAL PARAMETERS-1'!$B$5:$J$44,4, FALSE)</f>
        <v>2.29527615834093E-3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2.5191692923427532E-3</v>
      </c>
      <c r="N274" s="50">
        <f>$F274*'[1]INTERNAL PARAMETERS-2'!M274*VLOOKUP(N$4,'[1]INTERNAL PARAMETERS-1'!$B$5:$J$44,4, FALSE)</f>
        <v>2.0827825460346404E-4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6.6028451002734742E-4</v>
      </c>
      <c r="T274" s="50">
        <f>$F274*'[1]INTERNAL PARAMETERS-2'!S274*VLOOKUP(T$4,'[1]INTERNAL PARAMETERS-1'!$B$5:$J$44,4, FALSE)</f>
        <v>1.9836024247948953E-5</v>
      </c>
      <c r="U274" s="50">
        <f>$F274*'[1]INTERNAL PARAMETERS-2'!T274*VLOOKUP(U$4,'[1]INTERNAL PARAMETERS-1'!$B$5:$J$44,4, FALSE)</f>
        <v>3.9672048495897906E-5</v>
      </c>
      <c r="V274" s="50">
        <f>$F274*'[1]INTERNAL PARAMETERS-2'!U274*VLOOKUP(V$4,'[1]INTERNAL PARAMETERS-1'!$B$5:$J$44,4, FALSE)</f>
        <v>9.8187972798541474E-4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1.9836024247948952E-4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4.3610247008477668E-2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4.7864216554512305E-2</v>
      </c>
      <c r="BB274" s="50">
        <f>$F274*'[1]INTERNAL PARAMETERS-2'!M274*(1-VLOOKUP(N$4,'[1]INTERNAL PARAMETERS-1'!$B$5:$J$44,4, FALSE))</f>
        <v>3.9572868374658163E-3</v>
      </c>
      <c r="BC274" s="50">
        <f>$F274*'[1]INTERNAL PARAMETERS-2'!N274*(1-VLOOKUP(O$4,'[1]INTERNAL PARAMETERS-1'!$B$5:$J$44,4, FALSE))</f>
        <v>2.0232698435733821E-2</v>
      </c>
      <c r="BD274" s="50">
        <f>$F274*'[1]INTERNAL PARAMETERS-2'!O274*(1-VLOOKUP(P$4,'[1]INTERNAL PARAMETERS-1'!$B$5:$J$44,4, FALSE))</f>
        <v>3.3721241221513223E-3</v>
      </c>
      <c r="BE274" s="50">
        <f>$F274*'[1]INTERNAL PARAMETERS-2'!P274*(1-VLOOKUP(Q$4,'[1]INTERNAL PARAMETERS-1'!$B$5:$J$44,4, FALSE))</f>
        <v>1.03147094603464E-2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1.2545405690519601E-2</v>
      </c>
      <c r="BH274" s="50">
        <f>$F274*'[1]INTERNAL PARAMETERS-2'!S274*(1-VLOOKUP(T$4,'[1]INTERNAL PARAMETERS-1'!$B$5:$J$44,4, FALSE))</f>
        <v>1.7852421823154059E-4</v>
      </c>
      <c r="BI274" s="50">
        <f>$F274*'[1]INTERNAL PARAMETERS-2'!T274*(1-VLOOKUP(U$4,'[1]INTERNAL PARAMETERS-1'!$B$5:$J$44,4, FALSE))</f>
        <v>1.5868819398359162E-4</v>
      </c>
      <c r="BJ274" s="50">
        <f>$F274*'[1]INTERNAL PARAMETERS-2'!U274*(1-VLOOKUP(V$4,'[1]INTERNAL PARAMETERS-1'!$B$5:$J$44,4, FALSE))</f>
        <v>5.5639851252506844E-3</v>
      </c>
      <c r="BK274" s="50">
        <f>$F274*'[1]INTERNAL PARAMETERS-2'!V274*(1-VLOOKUP(W$4,'[1]INTERNAL PARAMETERS-1'!$B$5:$J$44,4, FALSE))</f>
        <v>5.157343155879672E-3</v>
      </c>
      <c r="BL274" s="50">
        <f>$F274*'[1]INTERNAL PARAMETERS-2'!W274*(1-VLOOKUP(X$4,'[1]INTERNAL PARAMETERS-1'!$B$5:$J$44,4, FALSE))</f>
        <v>5.157343155879672E-3</v>
      </c>
      <c r="BM274" s="50">
        <f>$F274*'[1]INTERNAL PARAMETERS-2'!X274*(1-VLOOKUP(Y$4,'[1]INTERNAL PARAMETERS-1'!$B$5:$J$44,4, FALSE))</f>
        <v>6.5458648532360992E-3</v>
      </c>
      <c r="BN274" s="50">
        <f>$F274*'[1]INTERNAL PARAMETERS-2'!Y274*(1-VLOOKUP(Z$4,'[1]INTERNAL PARAMETERS-1'!$B$5:$J$44,4, FALSE))</f>
        <v>8.7278275205104842E-3</v>
      </c>
      <c r="BO274" s="50">
        <f>$F274*'[1]INTERNAL PARAMETERS-2'!Z274*(1-VLOOKUP(AA$4,'[1]INTERNAL PARAMETERS-1'!$B$5:$J$44,4, FALSE))</f>
        <v>4.5622855770282595E-3</v>
      </c>
      <c r="BP274" s="50">
        <f>$F274*'[1]INTERNAL PARAMETERS-2'!AA274*(1-VLOOKUP(AB$4,'[1]INTERNAL PARAMETERS-1'!$B$5:$J$44,4, FALSE))</f>
        <v>1.1901614548769372E-3</v>
      </c>
      <c r="BQ274" s="50">
        <f>$F274*'[1]INTERNAL PARAMETERS-2'!AB274*(1-VLOOKUP(AC$4,'[1]INTERNAL PARAMETERS-1'!$B$5:$J$44,4, FALSE))</f>
        <v>2.7373644016408388E-2</v>
      </c>
      <c r="BR274" s="50">
        <f>$F274*'[1]INTERNAL PARAMETERS-2'!AC274*(1-VLOOKUP(AD$4,'[1]INTERNAL PARAMETERS-1'!$B$5:$J$44,4, FALSE))</f>
        <v>1.1901614548769372E-3</v>
      </c>
      <c r="BS274" s="50">
        <f>$F274*'[1]INTERNAL PARAMETERS-2'!AD274*(1-VLOOKUP(AE$4,'[1]INTERNAL PARAMETERS-1'!$B$5:$J$44,4, FALSE))</f>
        <v>1.9836024247948952E-4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3.9672048495897904E-4</v>
      </c>
      <c r="CA274" s="50">
        <f>$F274*'[1]INTERNAL PARAMETERS-2'!AL274*(1-VLOOKUP(AM$4,'[1]INTERNAL PARAMETERS-1'!$B$5:$J$44,4, FALSE))</f>
        <v>7.9344096991795809E-4</v>
      </c>
      <c r="CB274" s="50">
        <f>$F274*'[1]INTERNAL PARAMETERS-2'!AM274*(1-VLOOKUP(AN$4,'[1]INTERNAL PARAMETERS-1'!$B$5:$J$44,4, FALSE))</f>
        <v>9.9180121239744777E-4</v>
      </c>
      <c r="CC274" s="50">
        <f>$F274*'[1]INTERNAL PARAMETERS-2'!AN274*(1-VLOOKUP(AO$4,'[1]INTERNAL PARAMETERS-1'!$B$5:$J$44,4, FALSE))</f>
        <v>1.5868819398359162E-3</v>
      </c>
      <c r="CD274" s="50">
        <f>$F274*'[1]INTERNAL PARAMETERS-2'!AO274*(1-VLOOKUP(AP$4,'[1]INTERNAL PARAMETERS-1'!$B$5:$J$44,4, FALSE))</f>
        <v>1.0711429945305381E-2</v>
      </c>
      <c r="CE274" s="50">
        <f>$F274*'[1]INTERNAL PARAMETERS-2'!AP274*(1-VLOOKUP(AQ$4,'[1]INTERNAL PARAMETERS-1'!$B$5:$J$44,4, FALSE))</f>
        <v>7.9344096991795809E-4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1.9836024247948952E-4</v>
      </c>
      <c r="CH274" s="49">
        <f>$F274*'[1]INTERNAL PARAMETERS-2'!AS274*(1-VLOOKUP(AT$4,'[1]INTERNAL PARAMETERS-1'!$B$5:$J$44,4, FALSE))</f>
        <v>0</v>
      </c>
      <c r="CI274" s="48">
        <f t="shared" si="4"/>
        <v>0.23148587055606204</v>
      </c>
    </row>
    <row r="275" spans="3:87" x14ac:dyDescent="0.4">
      <c r="C275" s="33" t="s">
        <v>1</v>
      </c>
      <c r="D275" s="32" t="s">
        <v>71</v>
      </c>
      <c r="E275" s="32" t="s">
        <v>88</v>
      </c>
      <c r="F275" s="143">
        <f>AEB!AF275</f>
        <v>2.0833728350045582</v>
      </c>
      <c r="G275" s="51">
        <f>$F275*'[1]INTERNAL PARAMETERS-2'!F275*VLOOKUP(G$4,'[1]INTERNAL PARAMETERS-1'!$B$5:$J$44,4, FALSE)</f>
        <v>2.6250497721057434E-3</v>
      </c>
      <c r="H275" s="50">
        <f>$F275*'[1]INTERNAL PARAMETERS-2'!G275*VLOOKUP(H$4,'[1]INTERNAL PARAMETERS-1'!$B$5:$J$44,4, FALSE)</f>
        <v>1.750033181403829E-3</v>
      </c>
      <c r="I275" s="50">
        <f>$F275*'[1]INTERNAL PARAMETERS-2'!H275*VLOOKUP(I$4,'[1]INTERNAL PARAMETERS-1'!$B$5:$J$44,4, FALSE)</f>
        <v>2.4221875924156797E-2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1.0499990751139472E-3</v>
      </c>
      <c r="N275" s="50">
        <f>$F275*'[1]INTERNAL PARAMETERS-2'!M275*VLOOKUP(N$4,'[1]INTERNAL PARAMETERS-1'!$B$5:$J$44,4, FALSE)</f>
        <v>8.8374904793983612E-3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8.749957569735645E-3</v>
      </c>
      <c r="S275" s="50">
        <f>$F275*'[1]INTERNAL PARAMETERS-2'!R275*VLOOKUP(S$4,'[1]INTERNAL PARAMETERS-1'!$B$5:$J$44,4, FALSE)</f>
        <v>2.3509331163992713E-2</v>
      </c>
      <c r="T275" s="50">
        <f>$F275*'[1]INTERNAL PARAMETERS-2'!S275*VLOOKUP(T$4,'[1]INTERNAL PARAMETERS-1'!$B$5:$J$44,4, FALSE)</f>
        <v>8.749957569735645E-4</v>
      </c>
      <c r="U275" s="50">
        <f>$F275*'[1]INTERNAL PARAMETERS-2'!T275*VLOOKUP(U$4,'[1]INTERNAL PARAMETERS-1'!$B$5:$J$44,4, FALSE)</f>
        <v>7.000132725615317E-4</v>
      </c>
      <c r="V275" s="50">
        <f>$F275*'[1]INTERNAL PARAMETERS-2'!U275*VLOOKUP(V$4,'[1]INTERNAL PARAMETERS-1'!$B$5:$J$44,4, FALSE)</f>
        <v>1.7324984739380128E-2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8.7501659070191452E-4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0.46021564255897907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1.9949982427164996E-2</v>
      </c>
      <c r="BB275" s="50">
        <f>$F275*'[1]INTERNAL PARAMETERS-2'!M275*(1-VLOOKUP(N$4,'[1]INTERNAL PARAMETERS-1'!$B$5:$J$44,4, FALSE))</f>
        <v>0.16791231910856885</v>
      </c>
      <c r="BC275" s="50">
        <f>$F275*'[1]INTERNAL PARAMETERS-2'!N275*(1-VLOOKUP(O$4,'[1]INTERNAL PARAMETERS-1'!$B$5:$J$44,4, FALSE))</f>
        <v>3.1499972253418419E-2</v>
      </c>
      <c r="BD275" s="50">
        <f>$F275*'[1]INTERNAL PARAMETERS-2'!O275*(1-VLOOKUP(P$4,'[1]INTERNAL PARAMETERS-1'!$B$5:$J$44,4, FALSE))</f>
        <v>5.0749920574293533E-2</v>
      </c>
      <c r="BE275" s="50">
        <f>$F275*'[1]INTERNAL PARAMETERS-2'!P275*(1-VLOOKUP(Q$4,'[1]INTERNAL PARAMETERS-1'!$B$5:$J$44,4, FALSE))</f>
        <v>1.749991513947129E-2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0.44667729211586149</v>
      </c>
      <c r="BH275" s="50">
        <f>$F275*'[1]INTERNAL PARAMETERS-2'!S275*(1-VLOOKUP(T$4,'[1]INTERNAL PARAMETERS-1'!$B$5:$J$44,4, FALSE))</f>
        <v>7.8749618127620814E-3</v>
      </c>
      <c r="BI275" s="50">
        <f>$F275*'[1]INTERNAL PARAMETERS-2'!T275*(1-VLOOKUP(U$4,'[1]INTERNAL PARAMETERS-1'!$B$5:$J$44,4, FALSE))</f>
        <v>2.8000530902461268E-3</v>
      </c>
      <c r="BJ275" s="50">
        <f>$F275*'[1]INTERNAL PARAMETERS-2'!U275*(1-VLOOKUP(V$4,'[1]INTERNAL PARAMETERS-1'!$B$5:$J$44,4, FALSE))</f>
        <v>9.8174913523154064E-2</v>
      </c>
      <c r="BK275" s="50">
        <f>$F275*'[1]INTERNAL PARAMETERS-2'!V275*(1-VLOOKUP(W$4,'[1]INTERNAL PARAMETERS-1'!$B$5:$J$44,4, FALSE))</f>
        <v>2.7999905890610761E-2</v>
      </c>
      <c r="BL275" s="50">
        <f>$F275*'[1]INTERNAL PARAMETERS-2'!W275*(1-VLOOKUP(X$4,'[1]INTERNAL PARAMETERS-1'!$B$5:$J$44,4, FALSE))</f>
        <v>4.3750829535095723E-3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0.14962492028805835</v>
      </c>
      <c r="BO275" s="50">
        <f>$F275*'[1]INTERNAL PARAMETERS-2'!Z275*(1-VLOOKUP(AA$4,'[1]INTERNAL PARAMETERS-1'!$B$5:$J$44,4, FALSE))</f>
        <v>6.2124927916134921E-2</v>
      </c>
      <c r="BP275" s="50">
        <f>$F275*'[1]INTERNAL PARAMETERS-2'!AA275*(1-VLOOKUP(AB$4,'[1]INTERNAL PARAMETERS-1'!$B$5:$J$44,4, FALSE))</f>
        <v>1.4875073704649045E-2</v>
      </c>
      <c r="BQ275" s="50">
        <f>$F275*'[1]INTERNAL PARAMETERS-2'!AB275*(1-VLOOKUP(AC$4,'[1]INTERNAL PARAMETERS-1'!$B$5:$J$44,4, FALSE))</f>
        <v>0.19337470813673657</v>
      </c>
      <c r="BR275" s="50">
        <f>$F275*'[1]INTERNAL PARAMETERS-2'!AC275*(1-VLOOKUP(AD$4,'[1]INTERNAL PARAMETERS-1'!$B$5:$J$44,4, FALSE))</f>
        <v>7.8749409790337295E-3</v>
      </c>
      <c r="BS275" s="50">
        <f>$F275*'[1]INTERNAL PARAMETERS-2'!AD275*(1-VLOOKUP(AE$4,'[1]INTERNAL PARAMETERS-1'!$B$5:$J$44,4, FALSE))</f>
        <v>7.8749409790337295E-3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3.5000663628076581E-3</v>
      </c>
      <c r="CA275" s="50">
        <f>$F275*'[1]INTERNAL PARAMETERS-2'!AL275*(1-VLOOKUP(AM$4,'[1]INTERNAL PARAMETERS-1'!$B$5:$J$44,4, FALSE))</f>
        <v>8.7501659070191452E-4</v>
      </c>
      <c r="CB275" s="50">
        <f>$F275*'[1]INTERNAL PARAMETERS-2'!AM275*(1-VLOOKUP(AN$4,'[1]INTERNAL PARAMETERS-1'!$B$5:$J$44,4, FALSE))</f>
        <v>3.5000663628076581E-3</v>
      </c>
      <c r="CC275" s="50">
        <f>$F275*'[1]INTERNAL PARAMETERS-2'!AN275*(1-VLOOKUP(AO$4,'[1]INTERNAL PARAMETERS-1'!$B$5:$J$44,4, FALSE))</f>
        <v>1.4000057113947131E-2</v>
      </c>
      <c r="CD275" s="50">
        <f>$F275*'[1]INTERNAL PARAMETERS-2'!AO275*(1-VLOOKUP(AP$4,'[1]INTERNAL PARAMETERS-1'!$B$5:$J$44,4, FALSE))</f>
        <v>0.15662484467639018</v>
      </c>
      <c r="CE275" s="50">
        <f>$F275*'[1]INTERNAL PARAMETERS-2'!AP275*(1-VLOOKUP(AQ$4,'[1]INTERNAL PARAMETERS-1'!$B$5:$J$44,4, FALSE))</f>
        <v>2.0999981502278945E-2</v>
      </c>
      <c r="CF275" s="50">
        <f>$F275*'[1]INTERNAL PARAMETERS-2'!AQ275*(1-VLOOKUP(AR$4,'[1]INTERNAL PARAMETERS-1'!$B$5:$J$44,4, FALSE))</f>
        <v>2.0999981502278945E-2</v>
      </c>
      <c r="CG275" s="50">
        <f>$F275*'[1]INTERNAL PARAMETERS-2'!AR275*(1-VLOOKUP(AS$4,'[1]INTERNAL PARAMETERS-1'!$B$5:$J$44,4, FALSE))</f>
        <v>8.7501659070191452E-4</v>
      </c>
      <c r="CH275" s="49">
        <f>$F275*'[1]INTERNAL PARAMETERS-2'!AS275*(1-VLOOKUP(AT$4,'[1]INTERNAL PARAMETERS-1'!$B$5:$J$44,4, FALSE))</f>
        <v>0</v>
      </c>
      <c r="CI275" s="48">
        <f t="shared" si="4"/>
        <v>2.0833732516791246</v>
      </c>
    </row>
    <row r="276" spans="3:87" x14ac:dyDescent="0.4">
      <c r="C276" s="33" t="s">
        <v>1</v>
      </c>
      <c r="D276" s="32" t="s">
        <v>71</v>
      </c>
      <c r="E276" s="32" t="s">
        <v>87</v>
      </c>
      <c r="F276" s="143">
        <f>AEB!AF276</f>
        <v>4.8612032816773025</v>
      </c>
      <c r="G276" s="51">
        <f>$F276*'[1]INTERNAL PARAMETERS-2'!F276*VLOOKUP(G$4,'[1]INTERNAL PARAMETERS-1'!$B$5:$J$44,4, FALSE)</f>
        <v>7.4118766435733825E-3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4.8963619344120336E-2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1.4823996347310851E-3</v>
      </c>
      <c r="N276" s="50">
        <f>$F276*'[1]INTERNAL PARAMETERS-2'!M276*VLOOKUP(N$4,'[1]INTERNAL PARAMETERS-1'!$B$5:$J$44,4, FALSE)</f>
        <v>1.5247504377210577E-2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6.3531065688240667E-3</v>
      </c>
      <c r="S276" s="50">
        <f>$F276*'[1]INTERNAL PARAMETERS-2'!R276*VLOOKUP(S$4,'[1]INTERNAL PARAMETERS-1'!$B$5:$J$44,4, FALSE)</f>
        <v>3.7915416809753882E-2</v>
      </c>
      <c r="T276" s="50">
        <f>$F276*'[1]INTERNAL PARAMETERS-2'!S276*VLOOKUP(T$4,'[1]INTERNAL PARAMETERS-1'!$B$5:$J$44,4, FALSE)</f>
        <v>1.588300948222425E-3</v>
      </c>
      <c r="U276" s="50">
        <f>$F276*'[1]INTERNAL PARAMETERS-2'!T276*VLOOKUP(U$4,'[1]INTERNAL PARAMETERS-1'!$B$5:$J$44,4, FALSE)</f>
        <v>2.9647506574293531E-3</v>
      </c>
      <c r="V276" s="50">
        <f>$F276*'[1]INTERNAL PARAMETERS-2'!U276*VLOOKUP(V$4,'[1]INTERNAL PARAMETERS-1'!$B$5:$J$44,4, FALSE)</f>
        <v>3.3195139811212401E-2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1.0587700747493164E-3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1.0587700747493164E-3</v>
      </c>
      <c r="AI276" s="50">
        <f>$F276*'[1]INTERNAL PARAMETERS-2'!AH276*VLOOKUP(AI$4,'[1]INTERNAL PARAMETERS-1'!$B$5:$J$44,4, FALSE)</f>
        <v>6.3531065688240667E-3</v>
      </c>
      <c r="AJ276" s="50">
        <f>$F276*'[1]INTERNAL PARAMETERS-2'!AI276*VLOOKUP(AJ$4,'[1]INTERNAL PARAMETERS-1'!$B$5:$J$44,4, FALSE)</f>
        <v>1.0587700747493164E-3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0.93030876753828629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2.8165593059890616E-2</v>
      </c>
      <c r="BB276" s="50">
        <f>$F276*'[1]INTERNAL PARAMETERS-2'!M276*(1-VLOOKUP(N$4,'[1]INTERNAL PARAMETERS-1'!$B$5:$J$44,4, FALSE))</f>
        <v>0.28970258316700098</v>
      </c>
      <c r="BC276" s="50">
        <f>$F276*'[1]INTERNAL PARAMETERS-2'!N276*(1-VLOOKUP(O$4,'[1]INTERNAL PARAMETERS-1'!$B$5:$J$44,4, FALSE))</f>
        <v>4.9766082475843222E-2</v>
      </c>
      <c r="BD276" s="50">
        <f>$F276*'[1]INTERNAL PARAMETERS-2'!O276*(1-VLOOKUP(P$4,'[1]INTERNAL PARAMETERS-1'!$B$5:$J$44,4, FALSE))</f>
        <v>0.18529983281130361</v>
      </c>
      <c r="BE276" s="50">
        <f>$F276*'[1]INTERNAL PARAMETERS-2'!P276*(1-VLOOKUP(Q$4,'[1]INTERNAL PARAMETERS-1'!$B$5:$J$44,4, FALSE))</f>
        <v>5.4001648895168654E-2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0.72039291938532357</v>
      </c>
      <c r="BH276" s="50">
        <f>$F276*'[1]INTERNAL PARAMETERS-2'!S276*(1-VLOOKUP(T$4,'[1]INTERNAL PARAMETERS-1'!$B$5:$J$44,4, FALSE))</f>
        <v>1.4294708534001825E-2</v>
      </c>
      <c r="BI276" s="50">
        <f>$F276*'[1]INTERNAL PARAMETERS-2'!T276*(1-VLOOKUP(U$4,'[1]INTERNAL PARAMETERS-1'!$B$5:$J$44,4, FALSE))</f>
        <v>1.1859002629717412E-2</v>
      </c>
      <c r="BJ276" s="50">
        <f>$F276*'[1]INTERNAL PARAMETERS-2'!U276*(1-VLOOKUP(V$4,'[1]INTERNAL PARAMETERS-1'!$B$5:$J$44,4, FALSE))</f>
        <v>0.18810579226353694</v>
      </c>
      <c r="BK276" s="50">
        <f>$F276*'[1]INTERNAL PARAMETERS-2'!V276*(1-VLOOKUP(W$4,'[1]INTERNAL PARAMETERS-1'!$B$5:$J$44,4, FALSE))</f>
        <v>0.10694452771558799</v>
      </c>
      <c r="BL276" s="50">
        <f>$F276*'[1]INTERNAL PARAMETERS-2'!W276*(1-VLOOKUP(X$4,'[1]INTERNAL PARAMETERS-1'!$B$5:$J$44,4, FALSE))</f>
        <v>1.8000549631722883E-2</v>
      </c>
      <c r="BM276" s="50">
        <f>$F276*'[1]INTERNAL PARAMETERS-2'!X276*(1-VLOOKUP(Y$4,'[1]INTERNAL PARAMETERS-1'!$B$5:$J$44,4, FALSE))</f>
        <v>2.1175401494986329E-3</v>
      </c>
      <c r="BN276" s="50">
        <f>$F276*'[1]INTERNAL PARAMETERS-2'!Y276*(1-VLOOKUP(Z$4,'[1]INTERNAL PARAMETERS-1'!$B$5:$J$44,4, FALSE))</f>
        <v>0.51248603640656343</v>
      </c>
      <c r="BO276" s="50">
        <f>$F276*'[1]INTERNAL PARAMETERS-2'!Z276*(1-VLOOKUP(AA$4,'[1]INTERNAL PARAMETERS-1'!$B$5:$J$44,4, FALSE))</f>
        <v>0.50083859334366465</v>
      </c>
      <c r="BP276" s="50">
        <f>$F276*'[1]INTERNAL PARAMETERS-2'!AA276*(1-VLOOKUP(AB$4,'[1]INTERNAL PARAMETERS-1'!$B$5:$J$44,4, FALSE))</f>
        <v>4.7648542326344578E-2</v>
      </c>
      <c r="BQ276" s="50">
        <f>$F276*'[1]INTERNAL PARAMETERS-2'!AB276*(1-VLOOKUP(AC$4,'[1]INTERNAL PARAMETERS-1'!$B$5:$J$44,4, FALSE))</f>
        <v>0.54319279917593444</v>
      </c>
      <c r="BR276" s="50">
        <f>$F276*'[1]INTERNAL PARAMETERS-2'!AC276*(1-VLOOKUP(AD$4,'[1]INTERNAL PARAMETERS-1'!$B$5:$J$44,4, FALSE))</f>
        <v>2.8589222619872384E-2</v>
      </c>
      <c r="BS276" s="50">
        <f>$F276*'[1]INTERNAL PARAMETERS-2'!AD276*(1-VLOOKUP(AE$4,'[1]INTERNAL PARAMETERS-1'!$B$5:$J$44,4, FALSE))</f>
        <v>8.4706467183227E-3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2.1175401494986329E-3</v>
      </c>
      <c r="CA276" s="50">
        <f>$F276*'[1]INTERNAL PARAMETERS-2'!AL276*(1-VLOOKUP(AM$4,'[1]INTERNAL PARAMETERS-1'!$B$5:$J$44,4, FALSE))</f>
        <v>3.1767963445761172E-3</v>
      </c>
      <c r="CB276" s="50">
        <f>$F276*'[1]INTERNAL PARAMETERS-2'!AM276*(1-VLOOKUP(AN$4,'[1]INTERNAL PARAMETERS-1'!$B$5:$J$44,4, FALSE))</f>
        <v>1.1647443062898817E-2</v>
      </c>
      <c r="CC276" s="50">
        <f>$F276*'[1]INTERNAL PARAMETERS-2'!AN276*(1-VLOOKUP(AO$4,'[1]INTERNAL PARAMETERS-1'!$B$5:$J$44,4, FALSE))</f>
        <v>3.0706762769371017E-2</v>
      </c>
      <c r="CD276" s="50">
        <f>$F276*'[1]INTERNAL PARAMETERS-2'!AO276*(1-VLOOKUP(AP$4,'[1]INTERNAL PARAMETERS-1'!$B$5:$J$44,4, FALSE))</f>
        <v>0.36530484300820426</v>
      </c>
      <c r="CE276" s="50">
        <f>$F276*'[1]INTERNAL PARAMETERS-2'!AP276*(1-VLOOKUP(AQ$4,'[1]INTERNAL PARAMETERS-1'!$B$5:$J$44,4, FALSE))</f>
        <v>3.6001099263445767E-2</v>
      </c>
      <c r="CF276" s="50">
        <f>$F276*'[1]INTERNAL PARAMETERS-2'!AQ276*(1-VLOOKUP(AR$4,'[1]INTERNAL PARAMETERS-1'!$B$5:$J$44,4, FALSE))</f>
        <v>7.4118766435733825E-3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4.8612032816773025</v>
      </c>
    </row>
    <row r="277" spans="3:87" x14ac:dyDescent="0.4">
      <c r="C277" s="33" t="s">
        <v>1</v>
      </c>
      <c r="D277" s="32" t="s">
        <v>71</v>
      </c>
      <c r="E277" s="32" t="s">
        <v>86</v>
      </c>
      <c r="F277" s="143">
        <f>AEB!AF277</f>
        <v>5.3241750227894267</v>
      </c>
      <c r="G277" s="51">
        <f>$F277*'[1]INTERNAL PARAMETERS-2'!F277*VLOOKUP(G$4,'[1]INTERNAL PARAMETERS-1'!$B$5:$J$44,4, FALSE)</f>
        <v>1.6096578346399274E-2</v>
      </c>
      <c r="H277" s="50">
        <f>$F277*'[1]INTERNAL PARAMETERS-2'!G277*VLOOKUP(H$4,'[1]INTERNAL PARAMETERS-1'!$B$5:$J$44,4, FALSE)</f>
        <v>1.6096578346399274E-2</v>
      </c>
      <c r="I277" s="50">
        <f>$F277*'[1]INTERNAL PARAMETERS-2'!H277*VLOOKUP(I$4,'[1]INTERNAL PARAMETERS-1'!$B$5:$J$44,4, FALSE)</f>
        <v>6.4961137941932562E-2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2.3671548360072931E-3</v>
      </c>
      <c r="N277" s="50">
        <f>$F277*'[1]INTERNAL PARAMETERS-2'!M277*VLOOKUP(N$4,'[1]INTERNAL PARAMETERS-1'!$B$5:$J$44,4, FALSE)</f>
        <v>1.344535215205105E-2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3.7876181112123982E-3</v>
      </c>
      <c r="S277" s="50">
        <f>$F277*'[1]INTERNAL PARAMETERS-2'!R277*VLOOKUP(S$4,'[1]INTERNAL PARAMETERS-1'!$B$5:$J$44,4, FALSE)</f>
        <v>4.3690686033637204E-2</v>
      </c>
      <c r="T277" s="50">
        <f>$F277*'[1]INTERNAL PARAMETERS-2'!S277*VLOOKUP(T$4,'[1]INTERNAL PARAMETERS-1'!$B$5:$J$44,4, FALSE)</f>
        <v>7.5747038049225185E-4</v>
      </c>
      <c r="U277" s="50">
        <f>$F277*'[1]INTERNAL PARAMETERS-2'!T277*VLOOKUP(U$4,'[1]INTERNAL PARAMETERS-1'!$B$5:$J$44,4, FALSE)</f>
        <v>2.6512261943482229E-3</v>
      </c>
      <c r="V277" s="50">
        <f>$F277*'[1]INTERNAL PARAMETERS-2'!U277*VLOOKUP(V$4,'[1]INTERNAL PARAMETERS-1'!$B$5:$J$44,4, FALSE)</f>
        <v>2.7269492736098456E-2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9.4663831905196017E-4</v>
      </c>
      <c r="AG277" s="50">
        <f>$F277*'[1]INTERNAL PARAMETERS-2'!AF277*VLOOKUP(AG$4,'[1]INTERNAL PARAMETERS-1'!$B$5:$J$44,4, FALSE)</f>
        <v>1.8938090556061991E-3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9.4663831905196017E-4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1.2342616208967185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4.4975941884138566E-2</v>
      </c>
      <c r="BB277" s="50">
        <f>$F277*'[1]INTERNAL PARAMETERS-2'!M277*(1-VLOOKUP(N$4,'[1]INTERNAL PARAMETERS-1'!$B$5:$J$44,4, FALSE))</f>
        <v>0.25546169088896992</v>
      </c>
      <c r="BC277" s="50">
        <f>$F277*'[1]INTERNAL PARAMETERS-2'!N277*(1-VLOOKUP(O$4,'[1]INTERNAL PARAMETERS-1'!$B$5:$J$44,4, FALSE))</f>
        <v>7.3854826246125813E-2</v>
      </c>
      <c r="BD277" s="50">
        <f>$F277*'[1]INTERNAL PARAMETERS-2'!O277*(1-VLOOKUP(P$4,'[1]INTERNAL PARAMETERS-1'!$B$5:$J$44,4, FALSE))</f>
        <v>0.21114879514129448</v>
      </c>
      <c r="BE277" s="50">
        <f>$F277*'[1]INTERNAL PARAMETERS-2'!P277*(1-VLOOKUP(Q$4,'[1]INTERNAL PARAMETERS-1'!$B$5:$J$44,4, FALSE))</f>
        <v>0.10699462125797632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0.83012303463910675</v>
      </c>
      <c r="BH277" s="50">
        <f>$F277*'[1]INTERNAL PARAMETERS-2'!S277*(1-VLOOKUP(T$4,'[1]INTERNAL PARAMETERS-1'!$B$5:$J$44,4, FALSE))</f>
        <v>6.8172334244302659E-3</v>
      </c>
      <c r="BI277" s="50">
        <f>$F277*'[1]INTERNAL PARAMETERS-2'!T277*(1-VLOOKUP(U$4,'[1]INTERNAL PARAMETERS-1'!$B$5:$J$44,4, FALSE))</f>
        <v>1.0604904777392891E-2</v>
      </c>
      <c r="BJ277" s="50">
        <f>$F277*'[1]INTERNAL PARAMETERS-2'!U277*(1-VLOOKUP(V$4,'[1]INTERNAL PARAMETERS-1'!$B$5:$J$44,4, FALSE))</f>
        <v>0.15452712550455791</v>
      </c>
      <c r="BK277" s="50">
        <f>$F277*'[1]INTERNAL PARAMETERS-2'!V277*(1-VLOOKUP(W$4,'[1]INTERNAL PARAMETERS-1'!$B$5:$J$44,4, FALSE))</f>
        <v>0.10320753556426621</v>
      </c>
      <c r="BL277" s="50">
        <f>$F277*'[1]INTERNAL PARAMETERS-2'!W277*(1-VLOOKUP(X$4,'[1]INTERNAL PARAMETERS-1'!$B$5:$J$44,4, FALSE))</f>
        <v>6.9120569815861455E-2</v>
      </c>
      <c r="BM277" s="50">
        <f>$F277*'[1]INTERNAL PARAMETERS-2'!X277*(1-VLOOKUP(Y$4,'[1]INTERNAL PARAMETERS-1'!$B$5:$J$44,4, FALSE))</f>
        <v>7.5747038049225179E-3</v>
      </c>
      <c r="BN277" s="50">
        <f>$F277*'[1]INTERNAL PARAMETERS-2'!Y277*(1-VLOOKUP(Z$4,'[1]INTERNAL PARAMETERS-1'!$B$5:$J$44,4, FALSE))</f>
        <v>0.35317755288422975</v>
      </c>
      <c r="BO277" s="50">
        <f>$F277*'[1]INTERNAL PARAMETERS-2'!Z277*(1-VLOOKUP(AA$4,'[1]INTERNAL PARAMETERS-1'!$B$5:$J$44,4, FALSE))</f>
        <v>0.51319616561166825</v>
      </c>
      <c r="BP277" s="50">
        <f>$F277*'[1]INTERNAL PARAMETERS-2'!AA277*(1-VLOOKUP(AB$4,'[1]INTERNAL PARAMETERS-1'!$B$5:$J$44,4, FALSE))</f>
        <v>7.5748635301732009E-2</v>
      </c>
      <c r="BQ277" s="50">
        <f>$F277*'[1]INTERNAL PARAMETERS-2'!AB277*(1-VLOOKUP(AC$4,'[1]INTERNAL PARAMETERS-1'!$B$5:$J$44,4, FALSE))</f>
        <v>0.6012537611485872</v>
      </c>
      <c r="BR277" s="50">
        <f>$F277*'[1]INTERNAL PARAMETERS-2'!AC277*(1-VLOOKUP(AD$4,'[1]INTERNAL PARAMETERS-1'!$B$5:$J$44,4, FALSE))</f>
        <v>4.8289735039197826E-2</v>
      </c>
      <c r="BS277" s="50">
        <f>$F277*'[1]INTERNAL PARAMETERS-2'!AD277*(1-VLOOKUP(AE$4,'[1]INTERNAL PARAMETERS-1'!$B$5:$J$44,4, FALSE))</f>
        <v>1.0415683597082954E-2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1.5149940027347313E-2</v>
      </c>
      <c r="CA277" s="50">
        <f>$F277*'[1]INTERNAL PARAMETERS-2'!AL277*(1-VLOOKUP(AM$4,'[1]INTERNAL PARAMETERS-1'!$B$5:$J$44,4, FALSE))</f>
        <v>7.5747038049225179E-3</v>
      </c>
      <c r="CB277" s="50">
        <f>$F277*'[1]INTERNAL PARAMETERS-2'!AM277*(1-VLOOKUP(AN$4,'[1]INTERNAL PARAMETERS-1'!$B$5:$J$44,4, FALSE))</f>
        <v>2.3671282151321794E-2</v>
      </c>
      <c r="CC277" s="50">
        <f>$F277*'[1]INTERNAL PARAMETERS-2'!AN277*(1-VLOOKUP(AO$4,'[1]INTERNAL PARAMETERS-1'!$B$5:$J$44,4, FALSE))</f>
        <v>6.5332951704649062E-2</v>
      </c>
      <c r="CD277" s="50">
        <f>$F277*'[1]INTERNAL PARAMETERS-2'!AO277*(1-VLOOKUP(AP$4,'[1]INTERNAL PARAMETERS-1'!$B$5:$J$44,4, FALSE))</f>
        <v>0.25375763543117597</v>
      </c>
      <c r="CE277" s="50">
        <f>$F277*'[1]INTERNAL PARAMETERS-2'!AP277*(1-VLOOKUP(AQ$4,'[1]INTERNAL PARAMETERS-1'!$B$5:$J$44,4, FALSE))</f>
        <v>3.5980774804010948E-2</v>
      </c>
      <c r="CF277" s="50">
        <f>$F277*'[1]INTERNAL PARAMETERS-2'!AQ277*(1-VLOOKUP(AR$4,'[1]INTERNAL PARAMETERS-1'!$B$5:$J$44,4, FALSE))</f>
        <v>1.7043216665451236E-2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5.3241750227894276</v>
      </c>
    </row>
    <row r="278" spans="3:87" x14ac:dyDescent="0.4">
      <c r="C278" s="33" t="s">
        <v>1</v>
      </c>
      <c r="D278" s="32" t="s">
        <v>71</v>
      </c>
      <c r="E278" s="32" t="s">
        <v>85</v>
      </c>
      <c r="F278" s="143">
        <f>AEB!AF278</f>
        <v>6.9445761166818603</v>
      </c>
      <c r="G278" s="51">
        <f>$F278*'[1]INTERNAL PARAMETERS-2'!F278*VLOOKUP(G$4,'[1]INTERNAL PARAMETERS-1'!$B$5:$J$44,4, FALSE)</f>
        <v>3.2488115989061081E-2</v>
      </c>
      <c r="H278" s="50">
        <f>$F278*'[1]INTERNAL PARAMETERS-2'!G278*VLOOKUP(H$4,'[1]INTERNAL PARAMETERS-1'!$B$5:$J$44,4, FALSE)</f>
        <v>3.5122193710118509E-2</v>
      </c>
      <c r="I278" s="50">
        <f>$F278*'[1]INTERNAL PARAMETERS-2'!H278*VLOOKUP(I$4,'[1]INTERNAL PARAMETERS-1'!$B$5:$J$44,4, FALSE)</f>
        <v>9.4205813961713777E-2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8.7779442114858724E-4</v>
      </c>
      <c r="M278" s="50">
        <f>$F278*'[1]INTERNAL PARAMETERS-2'!L278*VLOOKUP(M$4,'[1]INTERNAL PARAMETERS-1'!$B$5:$J$44,4, FALSE)</f>
        <v>2.63418188969918E-3</v>
      </c>
      <c r="N278" s="50">
        <f>$F278*'[1]INTERNAL PARAMETERS-2'!M278*VLOOKUP(N$4,'[1]INTERNAL PARAMETERS-1'!$B$5:$J$44,4, FALSE)</f>
        <v>1.9449014595259804E-2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6.1466443208751144E-3</v>
      </c>
      <c r="S278" s="50">
        <f>$F278*'[1]INTERNAL PARAMETERS-2'!R278*VLOOKUP(S$4,'[1]INTERNAL PARAMETERS-1'!$B$5:$J$44,4, FALSE)</f>
        <v>4.3254465957155888E-2</v>
      </c>
      <c r="T278" s="50">
        <f>$F278*'[1]INTERNAL PARAMETERS-2'!S278*VLOOKUP(T$4,'[1]INTERNAL PARAMETERS-1'!$B$5:$J$44,4, FALSE)</f>
        <v>9.6585164630811314E-4</v>
      </c>
      <c r="U278" s="50">
        <f>$F278*'[1]INTERNAL PARAMETERS-2'!T278*VLOOKUP(U$4,'[1]INTERNAL PARAMETERS-1'!$B$5:$J$44,4, FALSE)</f>
        <v>2.8097754968094812E-3</v>
      </c>
      <c r="V278" s="50">
        <f>$F278*'[1]INTERNAL PARAMETERS-2'!U278*VLOOKUP(V$4,'[1]INTERNAL PARAMETERS-1'!$B$5:$J$44,4, FALSE)</f>
        <v>3.3585845135824979E-2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2.6340777210574298E-3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1.7899104652725615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5.0049455904284411E-2</v>
      </c>
      <c r="BB278" s="50">
        <f>$F278*'[1]INTERNAL PARAMETERS-2'!M278*(1-VLOOKUP(N$4,'[1]INTERNAL PARAMETERS-1'!$B$5:$J$44,4, FALSE))</f>
        <v>0.36953127730993623</v>
      </c>
      <c r="BC278" s="50">
        <f>$F278*'[1]INTERNAL PARAMETERS-2'!N278*(1-VLOOKUP(O$4,'[1]INTERNAL PARAMETERS-1'!$B$5:$J$44,4, FALSE))</f>
        <v>0.15014798576116681</v>
      </c>
      <c r="BD278" s="50">
        <f>$F278*'[1]INTERNAL PARAMETERS-2'!O278*(1-VLOOKUP(P$4,'[1]INTERNAL PARAMETERS-1'!$B$5:$J$44,4, FALSE))</f>
        <v>0.3081988991431176</v>
      </c>
      <c r="BE278" s="50">
        <f>$F278*'[1]INTERNAL PARAMETERS-2'!P278*(1-VLOOKUP(Q$4,'[1]INTERNAL PARAMETERS-1'!$B$5:$J$44,4, FALSE))</f>
        <v>0.25551526134913405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0.82183485318596183</v>
      </c>
      <c r="BH278" s="50">
        <f>$F278*'[1]INTERNAL PARAMETERS-2'!S278*(1-VLOOKUP(T$4,'[1]INTERNAL PARAMETERS-1'!$B$5:$J$44,4, FALSE))</f>
        <v>8.6926648167730183E-3</v>
      </c>
      <c r="BI278" s="50">
        <f>$F278*'[1]INTERNAL PARAMETERS-2'!T278*(1-VLOOKUP(U$4,'[1]INTERNAL PARAMETERS-1'!$B$5:$J$44,4, FALSE))</f>
        <v>1.1239101987237925E-2</v>
      </c>
      <c r="BJ278" s="50">
        <f>$F278*'[1]INTERNAL PARAMETERS-2'!U278*(1-VLOOKUP(V$4,'[1]INTERNAL PARAMETERS-1'!$B$5:$J$44,4, FALSE))</f>
        <v>0.1903197891030082</v>
      </c>
      <c r="BK278" s="50">
        <f>$F278*'[1]INTERNAL PARAMETERS-2'!V278*(1-VLOOKUP(W$4,'[1]INTERNAL PARAMETERS-1'!$B$5:$J$44,4, FALSE))</f>
        <v>0.19844126253418415</v>
      </c>
      <c r="BL278" s="50">
        <f>$F278*'[1]INTERNAL PARAMETERS-2'!W278*(1-VLOOKUP(X$4,'[1]INTERNAL PARAMETERS-1'!$B$5:$J$44,4, FALSE))</f>
        <v>0.24761302818596176</v>
      </c>
      <c r="BM278" s="50">
        <f>$F278*'[1]INTERNAL PARAMETERS-2'!X278*(1-VLOOKUP(Y$4,'[1]INTERNAL PARAMETERS-1'!$B$5:$J$44,4, FALSE))</f>
        <v>3.8634760309936192E-2</v>
      </c>
      <c r="BN278" s="50">
        <f>$F278*'[1]INTERNAL PARAMETERS-2'!Y278*(1-VLOOKUP(Z$4,'[1]INTERNAL PARAMETERS-1'!$B$5:$J$44,4, FALSE))</f>
        <v>0.2818574274749317</v>
      </c>
      <c r="BO278" s="50">
        <f>$F278*'[1]INTERNAL PARAMETERS-2'!Z278*(1-VLOOKUP(AA$4,'[1]INTERNAL PARAMETERS-1'!$B$5:$J$44,4, FALSE))</f>
        <v>0.25902782794895174</v>
      </c>
      <c r="BP278" s="50">
        <f>$F278*'[1]INTERNAL PARAMETERS-2'!AA278*(1-VLOOKUP(AB$4,'[1]INTERNAL PARAMETERS-1'!$B$5:$J$44,4, FALSE))</f>
        <v>0.10624507000911577</v>
      </c>
      <c r="BQ278" s="50">
        <f>$F278*'[1]INTERNAL PARAMETERS-2'!AB278*(1-VLOOKUP(AC$4,'[1]INTERNAL PARAMETERS-1'!$B$5:$J$44,4, FALSE))</f>
        <v>0.84908415456700093</v>
      </c>
      <c r="BR278" s="50">
        <f>$F278*'[1]INTERNAL PARAMETERS-2'!AC278*(1-VLOOKUP(AD$4,'[1]INTERNAL PARAMETERS-1'!$B$5:$J$44,4, FALSE))</f>
        <v>7.5513237319963539E-2</v>
      </c>
      <c r="BS278" s="50">
        <f>$F278*'[1]INTERNAL PARAMETERS-2'!AD278*(1-VLOOKUP(AE$4,'[1]INTERNAL PARAMETERS-1'!$B$5:$J$44,4, FALSE))</f>
        <v>1.6682955205104832E-2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4.2146632452142209E-2</v>
      </c>
      <c r="CA278" s="50">
        <f>$F278*'[1]INTERNAL PARAMETERS-2'!AL278*(1-VLOOKUP(AM$4,'[1]INTERNAL PARAMETERS-1'!$B$5:$J$44,4, FALSE))</f>
        <v>1.8439238505013673E-2</v>
      </c>
      <c r="CB278" s="50">
        <f>$F278*'[1]INTERNAL PARAMETERS-2'!AM278*(1-VLOOKUP(AN$4,'[1]INTERNAL PARAMETERS-1'!$B$5:$J$44,4, FALSE))</f>
        <v>5.2683637793983593E-2</v>
      </c>
      <c r="CC278" s="50">
        <f>$F278*'[1]INTERNAL PARAMETERS-2'!AN278*(1-VLOOKUP(AO$4,'[1]INTERNAL PARAMETERS-1'!$B$5:$J$44,4, FALSE))</f>
        <v>0.10273319786690976</v>
      </c>
      <c r="CD278" s="50">
        <f>$F278*'[1]INTERNAL PARAMETERS-2'!AO278*(1-VLOOKUP(AP$4,'[1]INTERNAL PARAMETERS-1'!$B$5:$J$44,4, FALSE))</f>
        <v>0.34946773717411128</v>
      </c>
      <c r="CE278" s="50">
        <f>$F278*'[1]INTERNAL PARAMETERS-2'!AP278*(1-VLOOKUP(AQ$4,'[1]INTERNAL PARAMETERS-1'!$B$5:$J$44,4, FALSE))</f>
        <v>3.6878477010027347E-2</v>
      </c>
      <c r="CF278" s="50">
        <f>$F278*'[1]INTERNAL PARAMETERS-2'!AQ278*(1-VLOOKUP(AR$4,'[1]INTERNAL PARAMETERS-1'!$B$5:$J$44,4, FALSE))</f>
        <v>3.6878477010027347E-2</v>
      </c>
      <c r="CG278" s="50">
        <f>$F278*'[1]INTERNAL PARAMETERS-2'!AR278*(1-VLOOKUP(AS$4,'[1]INTERNAL PARAMETERS-1'!$B$5:$J$44,4, FALSE))</f>
        <v>2.6340777210574298E-3</v>
      </c>
      <c r="CH278" s="49">
        <f>$F278*'[1]INTERNAL PARAMETERS-2'!AS278*(1-VLOOKUP(AT$4,'[1]INTERNAL PARAMETERS-1'!$B$5:$J$44,4, FALSE))</f>
        <v>0</v>
      </c>
      <c r="CI278" s="48">
        <f t="shared" si="4"/>
        <v>6.9445747277666383</v>
      </c>
    </row>
    <row r="279" spans="3:87" x14ac:dyDescent="0.4">
      <c r="C279" s="33" t="s">
        <v>1</v>
      </c>
      <c r="D279" s="32" t="s">
        <v>71</v>
      </c>
      <c r="E279" s="32" t="s">
        <v>84</v>
      </c>
      <c r="F279" s="143">
        <f>AEB!AF279</f>
        <v>9.0279489516864189</v>
      </c>
      <c r="G279" s="51">
        <f>$F279*'[1]INTERNAL PARAMETERS-2'!F279*VLOOKUP(G$4,'[1]INTERNAL PARAMETERS-1'!$B$5:$J$44,4, FALSE)</f>
        <v>4.1914058597994533E-2</v>
      </c>
      <c r="H279" s="50">
        <f>$F279*'[1]INTERNAL PARAMETERS-2'!G279*VLOOKUP(H$4,'[1]INTERNAL PARAMETERS-1'!$B$5:$J$44,4, FALSE)</f>
        <v>7.6343044720145858E-2</v>
      </c>
      <c r="I279" s="50">
        <f>$F279*'[1]INTERNAL PARAMETERS-2'!H279*VLOOKUP(I$4,'[1]INTERNAL PARAMETERS-1'!$B$5:$J$44,4, FALSE)</f>
        <v>0.10916993102133093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3.7423105391978123E-3</v>
      </c>
      <c r="N279" s="50">
        <f>$F279*'[1]INTERNAL PARAMETERS-2'!M279*VLOOKUP(N$4,'[1]INTERNAL PARAMETERS-1'!$B$5:$J$44,4, FALSE)</f>
        <v>2.0358160305287153E-2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1.3472408220601643E-2</v>
      </c>
      <c r="S279" s="50">
        <f>$F279*'[1]INTERNAL PARAMETERS-2'!R279*VLOOKUP(S$4,'[1]INTERNAL PARAMETERS-1'!$B$5:$J$44,4, FALSE)</f>
        <v>4.7108966123518697E-2</v>
      </c>
      <c r="T279" s="50">
        <f>$F279*'[1]INTERNAL PARAMETERS-2'!S279*VLOOKUP(T$4,'[1]INTERNAL PARAMETERS-1'!$B$5:$J$44,4, FALSE)</f>
        <v>2.6944816441203286E-3</v>
      </c>
      <c r="U279" s="50">
        <f>$F279*'[1]INTERNAL PARAMETERS-2'!T279*VLOOKUP(U$4,'[1]INTERNAL PARAMETERS-1'!$B$5:$J$44,4, FALSE)</f>
        <v>5.0895965010027367E-3</v>
      </c>
      <c r="V279" s="50">
        <f>$F279*'[1]INTERNAL PARAMETERS-2'!U279*VLOOKUP(V$4,'[1]INTERNAL PARAMETERS-1'!$B$5:$J$44,4, FALSE)</f>
        <v>3.188445871011851E-2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4.4905018085688239E-3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1.4968339361896082E-3</v>
      </c>
      <c r="AJ279" s="50">
        <f>$F279*'[1]INTERNAL PARAMETERS-2'!AI279*VLOOKUP(AJ$4,'[1]INTERNAL PARAMETERS-1'!$B$5:$J$44,4, FALSE)</f>
        <v>7.4841696809480407E-3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2.0742286894052873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7.1103900244758433E-2</v>
      </c>
      <c r="BB279" s="50">
        <f>$F279*'[1]INTERNAL PARAMETERS-2'!M279*(1-VLOOKUP(N$4,'[1]INTERNAL PARAMETERS-1'!$B$5:$J$44,4, FALSE))</f>
        <v>0.38680504580045588</v>
      </c>
      <c r="BC279" s="50">
        <f>$F279*'[1]INTERNAL PARAMETERS-2'!N279*(1-VLOOKUP(O$4,'[1]INTERNAL PARAMETERS-1'!$B$5:$J$44,4, FALSE))</f>
        <v>0.29938484313582497</v>
      </c>
      <c r="BD279" s="50">
        <f>$F279*'[1]INTERNAL PARAMETERS-2'!O279*(1-VLOOKUP(P$4,'[1]INTERNAL PARAMETERS-1'!$B$5:$J$44,4, FALSE))</f>
        <v>0.33231699532178671</v>
      </c>
      <c r="BE279" s="50">
        <f>$F279*'[1]INTERNAL PARAMETERS-2'!P279*(1-VLOOKUP(Q$4,'[1]INTERNAL PARAMETERS-1'!$B$5:$J$44,4, FALSE))</f>
        <v>0.43859852435551511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0.89507035634685506</v>
      </c>
      <c r="BH279" s="50">
        <f>$F279*'[1]INTERNAL PARAMETERS-2'!S279*(1-VLOOKUP(T$4,'[1]INTERNAL PARAMETERS-1'!$B$5:$J$44,4, FALSE))</f>
        <v>2.4250334797082957E-2</v>
      </c>
      <c r="BI279" s="50">
        <f>$F279*'[1]INTERNAL PARAMETERS-2'!T279*(1-VLOOKUP(U$4,'[1]INTERNAL PARAMETERS-1'!$B$5:$J$44,4, FALSE))</f>
        <v>2.0358386004010947E-2</v>
      </c>
      <c r="BJ279" s="50">
        <f>$F279*'[1]INTERNAL PARAMETERS-2'!U279*(1-VLOOKUP(V$4,'[1]INTERNAL PARAMETERS-1'!$B$5:$J$44,4, FALSE))</f>
        <v>0.18067859935733821</v>
      </c>
      <c r="BK279" s="50">
        <f>$F279*'[1]INTERNAL PARAMETERS-2'!V279*(1-VLOOKUP(W$4,'[1]INTERNAL PARAMETERS-1'!$B$5:$J$44,4, FALSE))</f>
        <v>0.23801104057247041</v>
      </c>
      <c r="BL279" s="50">
        <f>$F279*'[1]INTERNAL PARAMETERS-2'!W279*(1-VLOOKUP(X$4,'[1]INTERNAL PARAMETERS-1'!$B$5:$J$44,4, FALSE))</f>
        <v>0.45805917111577038</v>
      </c>
      <c r="BM279" s="50">
        <f>$F279*'[1]INTERNAL PARAMETERS-2'!X279*(1-VLOOKUP(Y$4,'[1]INTERNAL PARAMETERS-1'!$B$5:$J$44,4, FALSE))</f>
        <v>0.1167602693819508</v>
      </c>
      <c r="BN279" s="50">
        <f>$F279*'[1]INTERNAL PARAMETERS-2'!Y279*(1-VLOOKUP(Z$4,'[1]INTERNAL PARAMETERS-1'!$B$5:$J$44,4, FALSE))</f>
        <v>0.39818220248860536</v>
      </c>
      <c r="BO279" s="50">
        <f>$F279*'[1]INTERNAL PARAMETERS-2'!Z279*(1-VLOOKUP(AA$4,'[1]INTERNAL PARAMETERS-1'!$B$5:$J$44,4, FALSE))</f>
        <v>0.37123738604740208</v>
      </c>
      <c r="BP279" s="50">
        <f>$F279*'[1]INTERNAL PARAMETERS-2'!AA279*(1-VLOOKUP(AB$4,'[1]INTERNAL PARAMETERS-1'!$B$5:$J$44,4, FALSE))</f>
        <v>0.13023267760255244</v>
      </c>
      <c r="BQ279" s="50">
        <f>$F279*'[1]INTERNAL PARAMETERS-2'!AB279*(1-VLOOKUP(AC$4,'[1]INTERNAL PARAMETERS-1'!$B$5:$J$44,4, FALSE))</f>
        <v>1.2080181128915226</v>
      </c>
      <c r="BR279" s="50">
        <f>$F279*'[1]INTERNAL PARAMETERS-2'!AC279*(1-VLOOKUP(AD$4,'[1]INTERNAL PARAMETERS-1'!$B$5:$J$44,4, FALSE))</f>
        <v>0.12125077119051961</v>
      </c>
      <c r="BS279" s="50">
        <f>$F279*'[1]INTERNAL PARAMETERS-2'!AD279*(1-VLOOKUP(AE$4,'[1]INTERNAL PARAMETERS-1'!$B$5:$J$44,4, FALSE))</f>
        <v>4.0417224661804925E-2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4.1914058597994533E-2</v>
      </c>
      <c r="CA279" s="50">
        <f>$F279*'[1]INTERNAL PARAMETERS-2'!AL279*(1-VLOOKUP(AM$4,'[1]INTERNAL PARAMETERS-1'!$B$5:$J$44,4, FALSE))</f>
        <v>4.3410892534184148E-2</v>
      </c>
      <c r="CB279" s="50">
        <f>$F279*'[1]INTERNAL PARAMETERS-2'!AM279*(1-VLOOKUP(AN$4,'[1]INTERNAL PARAMETERS-1'!$B$5:$J$44,4, FALSE))</f>
        <v>5.0895062215132188E-2</v>
      </c>
      <c r="CC279" s="50">
        <f>$F279*'[1]INTERNAL PARAMETERS-2'!AN279*(1-VLOOKUP(AO$4,'[1]INTERNAL PARAMETERS-1'!$B$5:$J$44,4, FALSE))</f>
        <v>0.16316482978851415</v>
      </c>
      <c r="CD279" s="50">
        <f>$F279*'[1]INTERNAL PARAMETERS-2'!AO279*(1-VLOOKUP(AP$4,'[1]INTERNAL PARAMETERS-1'!$B$5:$J$44,4, FALSE))</f>
        <v>0.47452524720875122</v>
      </c>
      <c r="CE279" s="50">
        <f>$F279*'[1]INTERNAL PARAMETERS-2'!AP279*(1-VLOOKUP(AQ$4,'[1]INTERNAL PARAMETERS-1'!$B$5:$J$44,4, FALSE))</f>
        <v>6.5864304371923435E-2</v>
      </c>
      <c r="CF279" s="50">
        <f>$F279*'[1]INTERNAL PARAMETERS-2'!AQ279*(1-VLOOKUP(AR$4,'[1]INTERNAL PARAMETERS-1'!$B$5:$J$44,4, FALSE))</f>
        <v>1.6466076092980859E-2</v>
      </c>
      <c r="CG279" s="50">
        <f>$F279*'[1]INTERNAL PARAMETERS-2'!AR279*(1-VLOOKUP(AS$4,'[1]INTERNAL PARAMETERS-1'!$B$5:$J$44,4, FALSE))</f>
        <v>1.4968339361896082E-3</v>
      </c>
      <c r="CH279" s="49">
        <f>$F279*'[1]INTERNAL PARAMETERS-2'!AS279*(1-VLOOKUP(AT$4,'[1]INTERNAL PARAMETERS-1'!$B$5:$J$44,4, FALSE))</f>
        <v>0</v>
      </c>
      <c r="CI279" s="48">
        <f t="shared" si="4"/>
        <v>9.027950757276205</v>
      </c>
    </row>
    <row r="280" spans="3:87" x14ac:dyDescent="0.4">
      <c r="C280" s="33" t="s">
        <v>1</v>
      </c>
      <c r="D280" s="32" t="s">
        <v>71</v>
      </c>
      <c r="E280" s="32" t="s">
        <v>83</v>
      </c>
      <c r="F280" s="143">
        <f>AEB!AF280</f>
        <v>14.583609845031907</v>
      </c>
      <c r="G280" s="51">
        <f>$F280*'[1]INTERNAL PARAMETERS-2'!F280*VLOOKUP(G$4,'[1]INTERNAL PARAMETERS-1'!$B$5:$J$44,4, FALSE)</f>
        <v>0.10306382913582499</v>
      </c>
      <c r="H280" s="50">
        <f>$F280*'[1]INTERNAL PARAMETERS-2'!G280*VLOOKUP(H$4,'[1]INTERNAL PARAMETERS-1'!$B$5:$J$44,4, FALSE)</f>
        <v>8.4876609298085687E-2</v>
      </c>
      <c r="I280" s="50">
        <f>$F280*'[1]INTERNAL PARAMETERS-2'!H280*VLOOKUP(I$4,'[1]INTERNAL PARAMETERS-1'!$B$5:$J$44,4, FALSE)</f>
        <v>0.17614805859516869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6.062406612579764E-3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7.4267033135824992E-3</v>
      </c>
      <c r="N280" s="50">
        <f>$F280*'[1]INTERNAL PARAMETERS-2'!M280*VLOOKUP(N$4,'[1]INTERNAL PARAMETERS-1'!$B$5:$J$44,4, FALSE)</f>
        <v>2.940369292370101E-2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2.1219152324521422E-2</v>
      </c>
      <c r="S280" s="50">
        <f>$F280*'[1]INTERNAL PARAMETERS-2'!R280*VLOOKUP(S$4,'[1]INTERNAL PARAMETERS-1'!$B$5:$J$44,4, FALSE)</f>
        <v>7.1054920149407494E-2</v>
      </c>
      <c r="T280" s="50">
        <f>$F280*'[1]INTERNAL PARAMETERS-2'!S280*VLOOKUP(T$4,'[1]INTERNAL PARAMETERS-1'!$B$5:$J$44,4, FALSE)</f>
        <v>3.3343965549680952E-3</v>
      </c>
      <c r="U280" s="50">
        <f>$F280*'[1]INTERNAL PARAMETERS-2'!T280*VLOOKUP(U$4,'[1]INTERNAL PARAMETERS-1'!$B$5:$J$44,4, FALSE)</f>
        <v>6.6687931099361905E-3</v>
      </c>
      <c r="V280" s="50">
        <f>$F280*'[1]INTERNAL PARAMETERS-2'!U280*VLOOKUP(V$4,'[1]INTERNAL PARAMETERS-1'!$B$5:$J$44,4, FALSE)</f>
        <v>4.3650858889608034E-2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6.062406612579764E-3</v>
      </c>
      <c r="AG280" s="50">
        <f>$F280*'[1]INTERNAL PARAMETERS-2'!AF280*VLOOKUP(AG$4,'[1]INTERNAL PARAMETERS-1'!$B$5:$J$44,4, FALSE)</f>
        <v>3.0319324867821335E-3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6.062406612579764E-3</v>
      </c>
      <c r="AJ280" s="50">
        <f>$F280*'[1]INTERNAL PARAMETERS-2'!AI280*VLOOKUP(AJ$4,'[1]INTERNAL PARAMETERS-1'!$B$5:$J$44,4, FALSE)</f>
        <v>1.2124813225159528E-2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3.3468131133082046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0.14110736295806747</v>
      </c>
      <c r="BB280" s="50">
        <f>$F280*'[1]INTERNAL PARAMETERS-2'!M280*(1-VLOOKUP(N$4,'[1]INTERNAL PARAMETERS-1'!$B$5:$J$44,4, FALSE))</f>
        <v>0.55867016555031912</v>
      </c>
      <c r="BC280" s="50">
        <f>$F280*'[1]INTERNAL PARAMETERS-2'!N280*(1-VLOOKUP(O$4,'[1]INTERNAL PARAMETERS-1'!$B$5:$J$44,4, FALSE))</f>
        <v>0.63657456973564275</v>
      </c>
      <c r="BD280" s="50">
        <f>$F280*'[1]INTERNAL PARAMETERS-2'!O280*(1-VLOOKUP(P$4,'[1]INTERNAL PARAMETERS-1'!$B$5:$J$44,4, FALSE))</f>
        <v>0.5486660279507749</v>
      </c>
      <c r="BE280" s="50">
        <f>$F280*'[1]INTERNAL PARAMETERS-2'!P280*(1-VLOOKUP(Q$4,'[1]INTERNAL PARAMETERS-1'!$B$5:$J$44,4, FALSE))</f>
        <v>0.58807385847402016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1.3500434828387422</v>
      </c>
      <c r="BH280" s="50">
        <f>$F280*'[1]INTERNAL PARAMETERS-2'!S280*(1-VLOOKUP(T$4,'[1]INTERNAL PARAMETERS-1'!$B$5:$J$44,4, FALSE))</f>
        <v>3.0009568994712854E-2</v>
      </c>
      <c r="BI280" s="50">
        <f>$F280*'[1]INTERNAL PARAMETERS-2'!T280*(1-VLOOKUP(U$4,'[1]INTERNAL PARAMETERS-1'!$B$5:$J$44,4, FALSE))</f>
        <v>2.6675172439744762E-2</v>
      </c>
      <c r="BJ280" s="50">
        <f>$F280*'[1]INTERNAL PARAMETERS-2'!U280*(1-VLOOKUP(V$4,'[1]INTERNAL PARAMETERS-1'!$B$5:$J$44,4, FALSE))</f>
        <v>0.24735486704111218</v>
      </c>
      <c r="BK280" s="50">
        <f>$F280*'[1]INTERNAL PARAMETERS-2'!V280*(1-VLOOKUP(W$4,'[1]INTERNAL PARAMETERS-1'!$B$5:$J$44,4, FALSE))</f>
        <v>0.38800714845396539</v>
      </c>
      <c r="BL280" s="50">
        <f>$F280*'[1]INTERNAL PARAMETERS-2'!W280*(1-VLOOKUP(X$4,'[1]INTERNAL PARAMETERS-1'!$B$5:$J$44,4, FALSE))</f>
        <v>0.66688660279854151</v>
      </c>
      <c r="BM280" s="50">
        <f>$F280*'[1]INTERNAL PARAMETERS-2'!X280*(1-VLOOKUP(Y$4,'[1]INTERNAL PARAMETERS-1'!$B$5:$J$44,4, FALSE))</f>
        <v>0.15762840537101186</v>
      </c>
      <c r="BN280" s="50">
        <f>$F280*'[1]INTERNAL PARAMETERS-2'!Y280*(1-VLOOKUP(Z$4,'[1]INTERNAL PARAMETERS-1'!$B$5:$J$44,4, FALSE))</f>
        <v>0.67295046777210576</v>
      </c>
      <c r="BO280" s="50">
        <f>$F280*'[1]INTERNAL PARAMETERS-2'!Z280*(1-VLOOKUP(AA$4,'[1]INTERNAL PARAMETERS-1'!$B$5:$J$44,4, FALSE))</f>
        <v>0.76085755119598908</v>
      </c>
      <c r="BP280" s="50">
        <f>$F280*'[1]INTERNAL PARAMETERS-2'!AA280*(1-VLOOKUP(AB$4,'[1]INTERNAL PARAMETERS-1'!$B$5:$J$44,4, FALSE))</f>
        <v>0.27281704773199639</v>
      </c>
      <c r="BQ280" s="50">
        <f>$F280*'[1]INTERNAL PARAMETERS-2'!AB280*(1-VLOOKUP(AC$4,'[1]INTERNAL PARAMETERS-1'!$B$5:$J$44,4, FALSE))</f>
        <v>2.0916002826672746</v>
      </c>
      <c r="BR280" s="50">
        <f>$F280*'[1]INTERNAL PARAMETERS-2'!AC280*(1-VLOOKUP(AD$4,'[1]INTERNAL PARAMETERS-1'!$B$5:$J$44,4, FALSE))</f>
        <v>0.15762840537101186</v>
      </c>
      <c r="BS280" s="50">
        <f>$F280*'[1]INTERNAL PARAMETERS-2'!AD280*(1-VLOOKUP(AE$4,'[1]INTERNAL PARAMETERS-1'!$B$5:$J$44,4, FALSE))</f>
        <v>3.6375898036463086E-2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5.4563117874202378E-2</v>
      </c>
      <c r="CA280" s="50">
        <f>$F280*'[1]INTERNAL PARAMETERS-2'!AL280*(1-VLOOKUP(AM$4,'[1]INTERNAL PARAMETERS-1'!$B$5:$J$44,4, FALSE))</f>
        <v>9.0939015910665458E-2</v>
      </c>
      <c r="CB280" s="50">
        <f>$F280*'[1]INTERNAL PARAMETERS-2'!AM280*(1-VLOOKUP(AN$4,'[1]INTERNAL PARAMETERS-1'!$B$5:$J$44,4, FALSE))</f>
        <v>9.7001422523245229E-2</v>
      </c>
      <c r="CC280" s="50">
        <f>$F280*'[1]INTERNAL PARAMETERS-2'!AN280*(1-VLOOKUP(AO$4,'[1]INTERNAL PARAMETERS-1'!$B$5:$J$44,4, FALSE))</f>
        <v>0.30313053915587973</v>
      </c>
      <c r="CD280" s="50">
        <f>$F280*'[1]INTERNAL PARAMETERS-2'!AO280*(1-VLOOKUP(AP$4,'[1]INTERNAL PARAMETERS-1'!$B$5:$J$44,4, FALSE))</f>
        <v>0.67901287438468549</v>
      </c>
      <c r="CE280" s="50">
        <f>$F280*'[1]INTERNAL PARAMETERS-2'!AP280*(1-VLOOKUP(AQ$4,'[1]INTERNAL PARAMETERS-1'!$B$5:$J$44,4, FALSE))</f>
        <v>9.3970948397447587E-2</v>
      </c>
      <c r="CF280" s="50">
        <f>$F280*'[1]INTERNAL PARAMETERS-2'!AQ280*(1-VLOOKUP(AR$4,'[1]INTERNAL PARAMETERS-1'!$B$5:$J$44,4, FALSE))</f>
        <v>6.062406612579764E-3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14.583611303392894</v>
      </c>
    </row>
    <row r="281" spans="3:87" x14ac:dyDescent="0.4">
      <c r="C281" s="33" t="s">
        <v>1</v>
      </c>
      <c r="D281" s="32" t="s">
        <v>71</v>
      </c>
      <c r="E281" s="32" t="s">
        <v>82</v>
      </c>
      <c r="F281" s="143">
        <f>AEB!AF281</f>
        <v>13.889152233363721</v>
      </c>
      <c r="G281" s="51">
        <f>$F281*'[1]INTERNAL PARAMETERS-2'!F281*VLOOKUP(G$4,'[1]INTERNAL PARAMETERS-1'!$B$5:$J$44,4, FALSE)</f>
        <v>0.14029432670920694</v>
      </c>
      <c r="H281" s="50">
        <f>$F281*'[1]INTERNAL PARAMETERS-2'!G281*VLOOKUP(H$4,'[1]INTERNAL PARAMETERS-1'!$B$5:$J$44,4, FALSE)</f>
        <v>0.11023125670009118</v>
      </c>
      <c r="I281" s="50">
        <f>$F281*'[1]INTERNAL PARAMETERS-2'!H281*VLOOKUP(I$4,'[1]INTERNAL PARAMETERS-1'!$B$5:$J$44,4, FALSE)</f>
        <v>0.16109930451412946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9.8540062807657269E-3</v>
      </c>
      <c r="N281" s="50">
        <f>$F281*'[1]INTERNAL PARAMETERS-2'!M281*VLOOKUP(N$4,'[1]INTERNAL PARAMETERS-1'!$B$5:$J$44,4, FALSE)</f>
        <v>2.5887643618960805E-2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1.6701705560619874E-2</v>
      </c>
      <c r="S281" s="50">
        <f>$F281*'[1]INTERNAL PARAMETERS-2'!R281*VLOOKUP(S$4,'[1]INTERNAL PARAMETERS-1'!$B$5:$J$44,4, FALSE)</f>
        <v>5.3851854388331816E-2</v>
      </c>
      <c r="T281" s="50">
        <f>$F281*'[1]INTERNAL PARAMETERS-2'!S281*VLOOKUP(T$4,'[1]INTERNAL PARAMETERS-1'!$B$5:$J$44,4, FALSE)</f>
        <v>3.6743752233363725E-3</v>
      </c>
      <c r="U281" s="50">
        <f>$F281*'[1]INTERNAL PARAMETERS-2'!T281*VLOOKUP(U$4,'[1]INTERNAL PARAMETERS-1'!$B$5:$J$44,4, FALSE)</f>
        <v>9.3529551139471308E-3</v>
      </c>
      <c r="V281" s="50">
        <f>$F281*'[1]INTERNAL PARAMETERS-2'!U281*VLOOKUP(V$4,'[1]INTERNAL PARAMETERS-1'!$B$5:$J$44,4, FALSE)</f>
        <v>4.4593553846855066E-2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3.3403411121239747E-3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1.3361364448495899E-2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3.0608867857684596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0.18722611933454877</v>
      </c>
      <c r="BB281" s="50">
        <f>$F281*'[1]INTERNAL PARAMETERS-2'!M281*(1-VLOOKUP(N$4,'[1]INTERNAL PARAMETERS-1'!$B$5:$J$44,4, FALSE))</f>
        <v>0.49186522876025524</v>
      </c>
      <c r="BC281" s="50">
        <f>$F281*'[1]INTERNAL PARAMETERS-2'!N281*(1-VLOOKUP(O$4,'[1]INTERNAL PARAMETERS-1'!$B$5:$J$44,4, FALSE))</f>
        <v>0.58790003573381955</v>
      </c>
      <c r="BD281" s="50">
        <f>$F281*'[1]INTERNAL PARAMETERS-2'!O281*(1-VLOOKUP(P$4,'[1]INTERNAL PARAMETERS-1'!$B$5:$J$44,4, FALSE))</f>
        <v>0.53445457793983597</v>
      </c>
      <c r="BE281" s="50">
        <f>$F281*'[1]INTERNAL PARAMETERS-2'!P281*(1-VLOOKUP(Q$4,'[1]INTERNAL PARAMETERS-1'!$B$5:$J$44,4, FALSE))</f>
        <v>0.54781594238833187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1.0231852333783042</v>
      </c>
      <c r="BH281" s="50">
        <f>$F281*'[1]INTERNAL PARAMETERS-2'!S281*(1-VLOOKUP(T$4,'[1]INTERNAL PARAMETERS-1'!$B$5:$J$44,4, FALSE))</f>
        <v>3.3069377010027351E-2</v>
      </c>
      <c r="BI281" s="50">
        <f>$F281*'[1]INTERNAL PARAMETERS-2'!T281*(1-VLOOKUP(U$4,'[1]INTERNAL PARAMETERS-1'!$B$5:$J$44,4, FALSE))</f>
        <v>3.7411820455788523E-2</v>
      </c>
      <c r="BJ281" s="50">
        <f>$F281*'[1]INTERNAL PARAMETERS-2'!U281*(1-VLOOKUP(V$4,'[1]INTERNAL PARAMETERS-1'!$B$5:$J$44,4, FALSE))</f>
        <v>0.25269680513217868</v>
      </c>
      <c r="BK281" s="50">
        <f>$F281*'[1]INTERNAL PARAMETERS-2'!V281*(1-VLOOKUP(W$4,'[1]INTERNAL PARAMETERS-1'!$B$5:$J$44,4, FALSE))</f>
        <v>0.37411820455788519</v>
      </c>
      <c r="BL281" s="50">
        <f>$F281*'[1]INTERNAL PARAMETERS-2'!W281*(1-VLOOKUP(X$4,'[1]INTERNAL PARAMETERS-1'!$B$5:$J$44,4, FALSE))</f>
        <v>0.68143097578851419</v>
      </c>
      <c r="BM281" s="50">
        <f>$F281*'[1]INTERNAL PARAMETERS-2'!X281*(1-VLOOKUP(Y$4,'[1]INTERNAL PARAMETERS-1'!$B$5:$J$44,4, FALSE))</f>
        <v>0.23716421896080223</v>
      </c>
      <c r="BN281" s="50">
        <f>$F281*'[1]INTERNAL PARAMETERS-2'!Y281*(1-VLOOKUP(Z$4,'[1]INTERNAL PARAMETERS-1'!$B$5:$J$44,4, FALSE))</f>
        <v>0.65136651686417513</v>
      </c>
      <c r="BO281" s="50">
        <f>$F281*'[1]INTERNAL PARAMETERS-2'!Z281*(1-VLOOKUP(AA$4,'[1]INTERNAL PARAMETERS-1'!$B$5:$J$44,4, FALSE))</f>
        <v>0.67474890464904291</v>
      </c>
      <c r="BP281" s="50">
        <f>$F281*'[1]INTERNAL PARAMETERS-2'!AA281*(1-VLOOKUP(AB$4,'[1]INTERNAL PARAMETERS-1'!$B$5:$J$44,4, FALSE))</f>
        <v>0.22714319562443031</v>
      </c>
      <c r="BQ281" s="50">
        <f>$F281*'[1]INTERNAL PARAMETERS-2'!AB281*(1-VLOOKUP(AC$4,'[1]INTERNAL PARAMETERS-1'!$B$5:$J$44,4, FALSE))</f>
        <v>2.1745648418231545</v>
      </c>
      <c r="BR281" s="50">
        <f>$F281*'[1]INTERNAL PARAMETERS-2'!AC281*(1-VLOOKUP(AD$4,'[1]INTERNAL PARAMETERS-1'!$B$5:$J$44,4, FALSE))</f>
        <v>0.16033637338195081</v>
      </c>
      <c r="BS281" s="50">
        <f>$F281*'[1]INTERNAL PARAMETERS-2'!AD281*(1-VLOOKUP(AE$4,'[1]INTERNAL PARAMETERS-1'!$B$5:$J$44,4, FALSE))</f>
        <v>5.6785798906107576E-2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7.014716335460347E-2</v>
      </c>
      <c r="CA281" s="50">
        <f>$F281*'[1]INTERNAL PARAMETERS-2'!AL281*(1-VLOOKUP(AM$4,'[1]INTERNAL PARAMETERS-1'!$B$5:$J$44,4, FALSE))</f>
        <v>7.014716335460347E-2</v>
      </c>
      <c r="CB281" s="50">
        <f>$F281*'[1]INTERNAL PARAMETERS-2'!AM281*(1-VLOOKUP(AN$4,'[1]INTERNAL PARAMETERS-1'!$B$5:$J$44,4, FALSE))</f>
        <v>0.10021023336371924</v>
      </c>
      <c r="CC281" s="50">
        <f>$F281*'[1]INTERNAL PARAMETERS-2'!AN281*(1-VLOOKUP(AO$4,'[1]INTERNAL PARAMETERS-1'!$B$5:$J$44,4, FALSE))</f>
        <v>0.3607568401093893</v>
      </c>
      <c r="CD281" s="50">
        <f>$F281*'[1]INTERNAL PARAMETERS-2'!AO281*(1-VLOOKUP(AP$4,'[1]INTERNAL PARAMETERS-1'!$B$5:$J$44,4, FALSE))</f>
        <v>0.60460174129443944</v>
      </c>
      <c r="CE281" s="50">
        <f>$F281*'[1]INTERNAL PARAMETERS-2'!AP281*(1-VLOOKUP(AQ$4,'[1]INTERNAL PARAMETERS-1'!$B$5:$J$44,4, FALSE))</f>
        <v>8.0168186690975404E-2</v>
      </c>
      <c r="CF281" s="50">
        <f>$F281*'[1]INTERNAL PARAMETERS-2'!AQ281*(1-VLOOKUP(AR$4,'[1]INTERNAL PARAMETERS-1'!$B$5:$J$44,4, FALSE))</f>
        <v>1.3361364448495899E-2</v>
      </c>
      <c r="CG281" s="50">
        <f>$F281*'[1]INTERNAL PARAMETERS-2'!AR281*(1-VLOOKUP(AS$4,'[1]INTERNAL PARAMETERS-1'!$B$5:$J$44,4, FALSE))</f>
        <v>3.3403411121239747E-3</v>
      </c>
      <c r="CH281" s="49">
        <f>$F281*'[1]INTERNAL PARAMETERS-2'!AS281*(1-VLOOKUP(AT$4,'[1]INTERNAL PARAMETERS-1'!$B$5:$J$44,4, FALSE))</f>
        <v>0</v>
      </c>
      <c r="CI281" s="48">
        <f t="shared" si="4"/>
        <v>13.889146677702824</v>
      </c>
    </row>
    <row r="282" spans="3:87" x14ac:dyDescent="0.4">
      <c r="C282" s="33" t="s">
        <v>1</v>
      </c>
      <c r="D282" s="32" t="s">
        <v>71</v>
      </c>
      <c r="E282" s="32" t="s">
        <v>81</v>
      </c>
      <c r="F282" s="143">
        <f>AEB!AF282</f>
        <v>17.36144029170465</v>
      </c>
      <c r="G282" s="51">
        <f>$F282*'[1]INTERNAL PARAMETERS-2'!F282*VLOOKUP(G$4,'[1]INTERNAL PARAMETERS-1'!$B$5:$J$44,4, FALSE)</f>
        <v>0.15973913983591614</v>
      </c>
      <c r="H282" s="50">
        <f>$F282*'[1]INTERNAL PARAMETERS-2'!G282*VLOOKUP(H$4,'[1]INTERNAL PARAMETERS-1'!$B$5:$J$44,4, FALSE)</f>
        <v>9.5843831130355522E-2</v>
      </c>
      <c r="I282" s="50">
        <f>$F282*'[1]INTERNAL PARAMETERS-2'!H282*VLOOKUP(I$4,'[1]INTERNAL PARAMETERS-1'!$B$5:$J$44,4, FALSE)</f>
        <v>0.18039039944849591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1.0953593101640839E-2</v>
      </c>
      <c r="N282" s="50">
        <f>$F282*'[1]INTERNAL PARAMETERS-2'!M282*VLOOKUP(N$4,'[1]INTERNAL PARAMETERS-1'!$B$5:$J$44,4, FALSE)</f>
        <v>2.5558383903828627E-2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1.3691231814038286E-2</v>
      </c>
      <c r="S282" s="50">
        <f>$F282*'[1]INTERNAL PARAMETERS-2'!R282*VLOOKUP(S$4,'[1]INTERNAL PARAMETERS-1'!$B$5:$J$44,4, FALSE)</f>
        <v>7.7475340494530531E-2</v>
      </c>
      <c r="T282" s="50">
        <f>$F282*'[1]INTERNAL PARAMETERS-2'!S282*VLOOKUP(T$4,'[1]INTERNAL PARAMETERS-1'!$B$5:$J$44,4, FALSE)</f>
        <v>6.8459631358249772E-3</v>
      </c>
      <c r="U282" s="50">
        <f>$F282*'[1]INTERNAL PARAMETERS-2'!T282*VLOOKUP(U$4,'[1]INTERNAL PARAMETERS-1'!$B$5:$J$44,4, FALSE)</f>
        <v>1.0953679908842299E-2</v>
      </c>
      <c r="V282" s="50">
        <f>$F282*'[1]INTERNAL PARAMETERS-2'!U282*VLOOKUP(V$4,'[1]INTERNAL PARAMETERS-1'!$B$5:$J$44,4, FALSE)</f>
        <v>5.2714280736098448E-2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4.5643226526891527E-3</v>
      </c>
      <c r="AH282" s="50">
        <f>$F282*'[1]INTERNAL PARAMETERS-2'!AG282*VLOOKUP(AH$4,'[1]INTERNAL PARAMETERS-1'!$B$5:$J$44,4, FALSE)</f>
        <v>4.5643226526891527E-3</v>
      </c>
      <c r="AI282" s="50">
        <f>$F282*'[1]INTERNAL PARAMETERS-2'!AH282*VLOOKUP(AI$4,'[1]INTERNAL PARAMETERS-1'!$B$5:$J$44,4, FALSE)</f>
        <v>1.8255554466727438E-2</v>
      </c>
      <c r="AJ282" s="50">
        <f>$F282*'[1]INTERNAL PARAMETERS-2'!AI282*VLOOKUP(AJ$4,'[1]INTERNAL PARAMETERS-1'!$B$5:$J$44,4, FALSE)</f>
        <v>9.1286453053783054E-3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3.4274175895214221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0.20811826893117594</v>
      </c>
      <c r="BB282" s="50">
        <f>$F282*'[1]INTERNAL PARAMETERS-2'!M282*(1-VLOOKUP(N$4,'[1]INTERNAL PARAMETERS-1'!$B$5:$J$44,4, FALSE))</f>
        <v>0.48560929417274384</v>
      </c>
      <c r="BC282" s="50">
        <f>$F282*'[1]INTERNAL PARAMETERS-2'!N282*(1-VLOOKUP(O$4,'[1]INTERNAL PARAMETERS-1'!$B$5:$J$44,4, FALSE))</f>
        <v>0.9219272023701004</v>
      </c>
      <c r="BD282" s="50">
        <f>$F282*'[1]INTERNAL PARAMETERS-2'!O282*(1-VLOOKUP(P$4,'[1]INTERNAL PARAMETERS-1'!$B$5:$J$44,4, FALSE))</f>
        <v>0.61157583185961717</v>
      </c>
      <c r="BE282" s="50">
        <f>$F282*'[1]INTERNAL PARAMETERS-2'!P282*(1-VLOOKUP(Q$4,'[1]INTERNAL PARAMETERS-1'!$B$5:$J$44,4, FALSE))</f>
        <v>0.60701150920692803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1.4720314693960801</v>
      </c>
      <c r="BH282" s="50">
        <f>$F282*'[1]INTERNAL PARAMETERS-2'!S282*(1-VLOOKUP(T$4,'[1]INTERNAL PARAMETERS-1'!$B$5:$J$44,4, FALSE))</f>
        <v>6.1613668222424797E-2</v>
      </c>
      <c r="BI282" s="50">
        <f>$F282*'[1]INTERNAL PARAMETERS-2'!T282*(1-VLOOKUP(U$4,'[1]INTERNAL PARAMETERS-1'!$B$5:$J$44,4, FALSE))</f>
        <v>4.3814719635369197E-2</v>
      </c>
      <c r="BJ282" s="50">
        <f>$F282*'[1]INTERNAL PARAMETERS-2'!U282*(1-VLOOKUP(V$4,'[1]INTERNAL PARAMETERS-1'!$B$5:$J$44,4, FALSE))</f>
        <v>0.29871425750455788</v>
      </c>
      <c r="BK282" s="50">
        <f>$F282*'[1]INTERNAL PARAMETERS-2'!V282*(1-VLOOKUP(W$4,'[1]INTERNAL PARAMETERS-1'!$B$5:$J$44,4, FALSE))</f>
        <v>0.41075952429352786</v>
      </c>
      <c r="BL282" s="50">
        <f>$F282*'[1]INTERNAL PARAMETERS-2'!W282*(1-VLOOKUP(X$4,'[1]INTERNAL PARAMETERS-1'!$B$5:$J$44,4, FALSE))</f>
        <v>0.9127985570647219</v>
      </c>
      <c r="BM282" s="50">
        <f>$F282*'[1]INTERNAL PARAMETERS-2'!X282*(1-VLOOKUP(Y$4,'[1]INTERNAL PARAMETERS-1'!$B$5:$J$44,4, FALSE))</f>
        <v>0.34229989293527807</v>
      </c>
      <c r="BN282" s="50">
        <f>$F282*'[1]INTERNAL PARAMETERS-2'!Y282*(1-VLOOKUP(Z$4,'[1]INTERNAL PARAMETERS-1'!$B$5:$J$44,4, FALSE))</f>
        <v>0.85803189366453969</v>
      </c>
      <c r="BO282" s="50">
        <f>$F282*'[1]INTERNAL PARAMETERS-2'!Z282*(1-VLOOKUP(AA$4,'[1]INTERNAL PARAMETERS-1'!$B$5:$J$44,4, FALSE))</f>
        <v>0.96756695660893344</v>
      </c>
      <c r="BP282" s="50">
        <f>$F282*'[1]INTERNAL PARAMETERS-2'!AA282*(1-VLOOKUP(AB$4,'[1]INTERNAL PARAMETERS-1'!$B$5:$J$44,4, FALSE))</f>
        <v>0.27840458422971742</v>
      </c>
      <c r="BQ282" s="50">
        <f>$F282*'[1]INTERNAL PARAMETERS-2'!AB282*(1-VLOOKUP(AC$4,'[1]INTERNAL PARAMETERS-1'!$B$5:$J$44,4, FALSE))</f>
        <v>2.847934206426618</v>
      </c>
      <c r="BR282" s="50">
        <f>$F282*'[1]INTERNAL PARAMETERS-2'!AC282*(1-VLOOKUP(AD$4,'[1]INTERNAL PARAMETERS-1'!$B$5:$J$44,4, FALSE))</f>
        <v>0.23276309384685506</v>
      </c>
      <c r="BS282" s="50">
        <f>$F282*'[1]INTERNAL PARAMETERS-2'!AD282*(1-VLOOKUP(AE$4,'[1]INTERNAL PARAMETERS-1'!$B$5:$J$44,4, FALSE))</f>
        <v>5.0204076891522335E-2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3.6511108933454876E-2</v>
      </c>
      <c r="CA282" s="50">
        <f>$F282*'[1]INTERNAL PARAMETERS-2'!AL282*(1-VLOOKUP(AM$4,'[1]INTERNAL PARAMETERS-1'!$B$5:$J$44,4, FALSE))</f>
        <v>0.13691926271649954</v>
      </c>
      <c r="CB282" s="50">
        <f>$F282*'[1]INTERNAL PARAMETERS-2'!AM282*(1-VLOOKUP(AN$4,'[1]INTERNAL PARAMETERS-1'!$B$5:$J$44,4, FALSE))</f>
        <v>0.10497247643573382</v>
      </c>
      <c r="CC282" s="50">
        <f>$F282*'[1]INTERNAL PARAMETERS-2'!AN282*(1-VLOOKUP(AO$4,'[1]INTERNAL PARAMETERS-1'!$B$5:$J$44,4, FALSE))</f>
        <v>0.42445075610756611</v>
      </c>
      <c r="CD282" s="50">
        <f>$F282*'[1]INTERNAL PARAMETERS-2'!AO282*(1-VLOOKUP(AP$4,'[1]INTERNAL PARAMETERS-1'!$B$5:$J$44,4, FALSE))</f>
        <v>0.78957052616226076</v>
      </c>
      <c r="CE282" s="50">
        <f>$F282*'[1]INTERNAL PARAMETERS-2'!AP282*(1-VLOOKUP(AQ$4,'[1]INTERNAL PARAMETERS-1'!$B$5:$J$44,4, FALSE))</f>
        <v>0.13235667620783959</v>
      </c>
      <c r="CF282" s="50">
        <f>$F282*'[1]INTERNAL PARAMETERS-2'!AQ282*(1-VLOOKUP(AR$4,'[1]INTERNAL PARAMETERS-1'!$B$5:$J$44,4, FALSE))</f>
        <v>2.2819877119416593E-2</v>
      </c>
      <c r="CG282" s="50">
        <f>$F282*'[1]INTERNAL PARAMETERS-2'!AR282*(1-VLOOKUP(AS$4,'[1]INTERNAL PARAMETERS-1'!$B$5:$J$44,4, FALSE))</f>
        <v>4.5643226526891527E-3</v>
      </c>
      <c r="CH282" s="49">
        <f>$F282*'[1]INTERNAL PARAMETERS-2'!AS282*(1-VLOOKUP(AT$4,'[1]INTERNAL PARAMETERS-1'!$B$5:$J$44,4, FALSE))</f>
        <v>0</v>
      </c>
      <c r="CI282" s="48">
        <f t="shared" si="4"/>
        <v>17.361440291704653</v>
      </c>
    </row>
    <row r="283" spans="3:87" x14ac:dyDescent="0.4">
      <c r="C283" s="33" t="s">
        <v>1</v>
      </c>
      <c r="D283" s="32" t="s">
        <v>71</v>
      </c>
      <c r="E283" s="32" t="s">
        <v>80</v>
      </c>
      <c r="F283" s="143">
        <f>AEB!AF283</f>
        <v>14.352123974475845</v>
      </c>
      <c r="G283" s="51">
        <f>$F283*'[1]INTERNAL PARAMETERS-2'!F283*VLOOKUP(G$4,'[1]INTERNAL PARAMETERS-1'!$B$5:$J$44,4, FALSE)</f>
        <v>8.4379007270738396E-2</v>
      </c>
      <c r="H283" s="50">
        <f>$F283*'[1]INTERNAL PARAMETERS-2'!G283*VLOOKUP(H$4,'[1]INTERNAL PARAMETERS-1'!$B$5:$J$44,4, FALSE)</f>
        <v>8.0544119744758433E-2</v>
      </c>
      <c r="I283" s="50">
        <f>$F283*'[1]INTERNAL PARAMETERS-2'!H283*VLOOKUP(I$4,'[1]INTERNAL PARAMETERS-1'!$B$5:$J$44,4, FALSE)</f>
        <v>0.14738217637575207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3.8348875259799457E-3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1.6108752188331816E-2</v>
      </c>
      <c r="N283" s="50">
        <f>$F283*'[1]INTERNAL PARAMETERS-2'!M283*VLOOKUP(N$4,'[1]INTERNAL PARAMETERS-1'!$B$5:$J$44,4, FALSE)</f>
        <v>2.2437177733637195E-2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3.8348875259799457E-3</v>
      </c>
      <c r="S283" s="50">
        <f>$F283*'[1]INTERNAL PARAMETERS-2'!R283*VLOOKUP(S$4,'[1]INTERNAL PARAMETERS-1'!$B$5:$J$44,4, FALSE)</f>
        <v>5.9538494616955345E-2</v>
      </c>
      <c r="T283" s="50">
        <f>$F283*'[1]INTERNAL PARAMETERS-2'!S283*VLOOKUP(T$4,'[1]INTERNAL PARAMETERS-1'!$B$5:$J$44,4, FALSE)</f>
        <v>4.602439116134914E-3</v>
      </c>
      <c r="U283" s="50">
        <f>$F283*'[1]INTERNAL PARAMETERS-2'!T283*VLOOKUP(U$4,'[1]INTERNAL PARAMETERS-1'!$B$5:$J$44,4, FALSE)</f>
        <v>7.6709232218778499E-3</v>
      </c>
      <c r="V283" s="50">
        <f>$F283*'[1]INTERNAL PARAMETERS-2'!U283*VLOOKUP(V$4,'[1]INTERNAL PARAMETERS-1'!$B$5:$J$44,4, FALSE)</f>
        <v>4.257306414858706E-2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3.8348875259799457E-3</v>
      </c>
      <c r="AI283" s="50">
        <f>$F283*'[1]INTERNAL PARAMETERS-2'!AH283*VLOOKUP(AI$4,'[1]INTERNAL PARAMETERS-1'!$B$5:$J$44,4, FALSE)</f>
        <v>3.8348875259799457E-3</v>
      </c>
      <c r="AJ283" s="50">
        <f>$F283*'[1]INTERNAL PARAMETERS-2'!AI283*VLOOKUP(AJ$4,'[1]INTERNAL PARAMETERS-1'!$B$5:$J$44,4, FALSE)</f>
        <v>1.1506097790337285E-2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2.8002613511392891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0.30606629157830445</v>
      </c>
      <c r="BB283" s="50">
        <f>$F283*'[1]INTERNAL PARAMETERS-2'!M283*(1-VLOOKUP(N$4,'[1]INTERNAL PARAMETERS-1'!$B$5:$J$44,4, FALSE))</f>
        <v>0.42630637693910667</v>
      </c>
      <c r="BC283" s="50">
        <f>$F283*'[1]INTERNAL PARAMETERS-2'!N283*(1-VLOOKUP(O$4,'[1]INTERNAL PARAMETERS-1'!$B$5:$J$44,4, FALSE))</f>
        <v>0.8284490873910666</v>
      </c>
      <c r="BD283" s="50">
        <f>$F283*'[1]INTERNAL PARAMETERS-2'!O283*(1-VLOOKUP(P$4,'[1]INTERNAL PARAMETERS-1'!$B$5:$J$44,4, FALSE))</f>
        <v>0.36436454740200552</v>
      </c>
      <c r="BE283" s="50">
        <f>$F283*'[1]INTERNAL PARAMETERS-2'!P283*(1-VLOOKUP(Q$4,'[1]INTERNAL PARAMETERS-1'!$B$5:$J$44,4, FALSE))</f>
        <v>0.47942696051777578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1.1312313977221513</v>
      </c>
      <c r="BH283" s="50">
        <f>$F283*'[1]INTERNAL PARAMETERS-2'!S283*(1-VLOOKUP(T$4,'[1]INTERNAL PARAMETERS-1'!$B$5:$J$44,4, FALSE))</f>
        <v>4.1421952045214226E-2</v>
      </c>
      <c r="BI283" s="50">
        <f>$F283*'[1]INTERNAL PARAMETERS-2'!T283*(1-VLOOKUP(U$4,'[1]INTERNAL PARAMETERS-1'!$B$5:$J$44,4, FALSE))</f>
        <v>3.06836928875114E-2</v>
      </c>
      <c r="BJ283" s="50">
        <f>$F283*'[1]INTERNAL PARAMETERS-2'!U283*(1-VLOOKUP(V$4,'[1]INTERNAL PARAMETERS-1'!$B$5:$J$44,4, FALSE))</f>
        <v>0.24124736350866</v>
      </c>
      <c r="BK283" s="50">
        <f>$F283*'[1]INTERNAL PARAMETERS-2'!V283*(1-VLOOKUP(W$4,'[1]INTERNAL PARAMETERS-1'!$B$5:$J$44,4, FALSE))</f>
        <v>0.35285844961166823</v>
      </c>
      <c r="BL283" s="50">
        <f>$F283*'[1]INTERNAL PARAMETERS-2'!W283*(1-VLOOKUP(X$4,'[1]INTERNAL PARAMETERS-1'!$B$5:$J$44,4, FALSE))</f>
        <v>0.74407008012032827</v>
      </c>
      <c r="BM283" s="50">
        <f>$F283*'[1]INTERNAL PARAMETERS-2'!X283*(1-VLOOKUP(Y$4,'[1]INTERNAL PARAMETERS-1'!$B$5:$J$44,4, FALSE))</f>
        <v>0.34902212687329082</v>
      </c>
      <c r="BN283" s="50">
        <f>$F283*'[1]INTERNAL PARAMETERS-2'!Y283*(1-VLOOKUP(Z$4,'[1]INTERNAL PARAMETERS-1'!$B$5:$J$44,4, FALSE))</f>
        <v>0.74407008012032827</v>
      </c>
      <c r="BO283" s="50">
        <f>$F283*'[1]INTERNAL PARAMETERS-2'!Z283*(1-VLOOKUP(AA$4,'[1]INTERNAL PARAMETERS-1'!$B$5:$J$44,4, FALSE))</f>
        <v>0.88981589908113046</v>
      </c>
      <c r="BP283" s="50">
        <f>$F283*'[1]INTERNAL PARAMETERS-2'!AA283*(1-VLOOKUP(AB$4,'[1]INTERNAL PARAMETERS-1'!$B$5:$J$44,4, FALSE))</f>
        <v>0.22628993870556063</v>
      </c>
      <c r="BQ283" s="50">
        <f>$F283*'[1]INTERNAL PARAMETERS-2'!AB283*(1-VLOOKUP(AC$4,'[1]INTERNAL PARAMETERS-1'!$B$5:$J$44,4, FALSE))</f>
        <v>2.4623365018049226</v>
      </c>
      <c r="BR283" s="50">
        <f>$F283*'[1]INTERNAL PARAMETERS-2'!AC283*(1-VLOOKUP(AD$4,'[1]INTERNAL PARAMETERS-1'!$B$5:$J$44,4, FALSE))</f>
        <v>0.25313702181221515</v>
      </c>
      <c r="BS283" s="50">
        <f>$F283*'[1]INTERNAL PARAMETERS-2'!AD283*(1-VLOOKUP(AE$4,'[1]INTERNAL PARAMETERS-1'!$B$5:$J$44,4, FALSE))</f>
        <v>4.2189503635369198E-2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3.0683405845031906E-2</v>
      </c>
      <c r="CA283" s="50">
        <f>$F283*'[1]INTERNAL PARAMETERS-2'!AL283*(1-VLOOKUP(AM$4,'[1]INTERNAL PARAMETERS-1'!$B$5:$J$44,4, FALSE))</f>
        <v>0.11889730064175023</v>
      </c>
      <c r="CB283" s="50">
        <f>$F283*'[1]INTERNAL PARAMETERS-2'!AM283*(1-VLOOKUP(AN$4,'[1]INTERNAL PARAMETERS-1'!$B$5:$J$44,4, FALSE))</f>
        <v>8.0544119744758433E-2</v>
      </c>
      <c r="CC283" s="50">
        <f>$F283*'[1]INTERNAL PARAMETERS-2'!AN283*(1-VLOOKUP(AO$4,'[1]INTERNAL PARAMETERS-1'!$B$5:$J$44,4, FALSE))</f>
        <v>0.27998554013126709</v>
      </c>
      <c r="CD283" s="50">
        <f>$F283*'[1]INTERNAL PARAMETERS-2'!AO283*(1-VLOOKUP(AP$4,'[1]INTERNAL PARAMETERS-1'!$B$5:$J$44,4, FALSE))</f>
        <v>0.54462865973381958</v>
      </c>
      <c r="CE283" s="50">
        <f>$F283*'[1]INTERNAL PARAMETERS-2'!AP283*(1-VLOOKUP(AQ$4,'[1]INTERNAL PARAMETERS-1'!$B$5:$J$44,4, FALSE))</f>
        <v>8.0544119744758433E-2</v>
      </c>
      <c r="CF283" s="50">
        <f>$F283*'[1]INTERNAL PARAMETERS-2'!AQ283*(1-VLOOKUP(AR$4,'[1]INTERNAL PARAMETERS-1'!$B$5:$J$44,4, FALSE))</f>
        <v>1.1506097790337285E-2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14.35211966883865</v>
      </c>
    </row>
    <row r="284" spans="3:87" x14ac:dyDescent="0.4">
      <c r="C284" s="33" t="s">
        <v>1</v>
      </c>
      <c r="D284" s="32" t="s">
        <v>71</v>
      </c>
      <c r="E284" s="32" t="s">
        <v>79</v>
      </c>
      <c r="F284" s="143">
        <f>AEB!AF284</f>
        <v>8.1020054694621706</v>
      </c>
      <c r="G284" s="51">
        <f>$F284*'[1]INTERNAL PARAMETERS-2'!F284*VLOOKUP(G$4,'[1]INTERNAL PARAMETERS-1'!$B$5:$J$44,4, FALSE)</f>
        <v>3.4118355232452144E-2</v>
      </c>
      <c r="H284" s="50">
        <f>$F284*'[1]INTERNAL PARAMETERS-2'!G284*VLOOKUP(H$4,'[1]INTERNAL PARAMETERS-1'!$B$5:$J$44,4, FALSE)</f>
        <v>4.0941864238833191E-2</v>
      </c>
      <c r="I284" s="50">
        <f>$F284*'[1]INTERNAL PARAMETERS-2'!H284*VLOOKUP(I$4,'[1]INTERNAL PARAMETERS-1'!$B$5:$J$44,4, FALSE)</f>
        <v>8.0882766211941681E-2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8.4158771613491359E-3</v>
      </c>
      <c r="N284" s="50">
        <f>$F284*'[1]INTERNAL PARAMETERS-2'!M284*VLOOKUP(N$4,'[1]INTERNAL PARAMETERS-1'!$B$5:$J$44,4, FALSE)</f>
        <v>9.6669078258887903E-3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9.0985521422060189E-3</v>
      </c>
      <c r="S284" s="50">
        <f>$F284*'[1]INTERNAL PARAMETERS-2'!R284*VLOOKUP(S$4,'[1]INTERNAL PARAMETERS-1'!$B$5:$J$44,4, FALSE)</f>
        <v>3.2731818526435745E-2</v>
      </c>
      <c r="T284" s="50">
        <f>$F284*'[1]INTERNAL PARAMETERS-2'!S284*VLOOKUP(T$4,'[1]INTERNAL PARAMETERS-1'!$B$5:$J$44,4, FALSE)</f>
        <v>1.5922061148587058E-3</v>
      </c>
      <c r="U284" s="50">
        <f>$F284*'[1]INTERNAL PARAMETERS-2'!T284*VLOOKUP(U$4,'[1]INTERNAL PARAMETERS-1'!$B$5:$J$44,4, FALSE)</f>
        <v>3.6392588167730175E-3</v>
      </c>
      <c r="V284" s="50">
        <f>$F284*'[1]INTERNAL PARAMETERS-2'!U284*VLOOKUP(V$4,'[1]INTERNAL PARAMETERS-1'!$B$5:$J$44,4, FALSE)</f>
        <v>2.6271279365086605E-2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2.2742329352780314E-3</v>
      </c>
      <c r="AJ284" s="50">
        <f>$F284*'[1]INTERNAL PARAMETERS-2'!AI284*VLOOKUP(AJ$4,'[1]INTERNAL PARAMETERS-1'!$B$5:$J$44,4, FALSE)</f>
        <v>1.1372785077484049E-2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1.5367725580268916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0.15990166606563355</v>
      </c>
      <c r="BB284" s="50">
        <f>$F284*'[1]INTERNAL PARAMETERS-2'!M284*(1-VLOOKUP(N$4,'[1]INTERNAL PARAMETERS-1'!$B$5:$J$44,4, FALSE))</f>
        <v>0.18367124869188697</v>
      </c>
      <c r="BC284" s="50">
        <f>$F284*'[1]INTERNAL PARAMETERS-2'!N284*(1-VLOOKUP(O$4,'[1]INTERNAL PARAMETERS-1'!$B$5:$J$44,4, FALSE))</f>
        <v>0.4480895144940748</v>
      </c>
      <c r="BD284" s="50">
        <f>$F284*'[1]INTERNAL PARAMETERS-2'!O284*(1-VLOOKUP(P$4,'[1]INTERNAL PARAMETERS-1'!$B$5:$J$44,4, FALSE))</f>
        <v>0.23428002075660895</v>
      </c>
      <c r="BE284" s="50">
        <f>$F284*'[1]INTERNAL PARAMETERS-2'!P284*(1-VLOOKUP(Q$4,'[1]INTERNAL PARAMETERS-1'!$B$5:$J$44,4, FALSE))</f>
        <v>0.38667631303555156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0.62190455200227901</v>
      </c>
      <c r="BH284" s="50">
        <f>$F284*'[1]INTERNAL PARAMETERS-2'!S284*(1-VLOOKUP(T$4,'[1]INTERNAL PARAMETERS-1'!$B$5:$J$44,4, FALSE))</f>
        <v>1.4329855033728352E-2</v>
      </c>
      <c r="BI284" s="50">
        <f>$F284*'[1]INTERNAL PARAMETERS-2'!T284*(1-VLOOKUP(U$4,'[1]INTERNAL PARAMETERS-1'!$B$5:$J$44,4, FALSE))</f>
        <v>1.455703526709207E-2</v>
      </c>
      <c r="BJ284" s="50">
        <f>$F284*'[1]INTERNAL PARAMETERS-2'!U284*(1-VLOOKUP(V$4,'[1]INTERNAL PARAMETERS-1'!$B$5:$J$44,4, FALSE))</f>
        <v>0.14887058306882409</v>
      </c>
      <c r="BK284" s="50">
        <f>$F284*'[1]INTERNAL PARAMETERS-2'!V284*(1-VLOOKUP(W$4,'[1]INTERNAL PARAMETERS-1'!$B$5:$J$44,4, FALSE))</f>
        <v>0.18878888044667277</v>
      </c>
      <c r="BL284" s="50">
        <f>$F284*'[1]INTERNAL PARAMETERS-2'!W284*(1-VLOOKUP(X$4,'[1]INTERNAL PARAMETERS-1'!$B$5:$J$44,4, FALSE))</f>
        <v>0.38895054597082956</v>
      </c>
      <c r="BM284" s="50">
        <f>$F284*'[1]INTERNAL PARAMETERS-2'!X284*(1-VLOOKUP(Y$4,'[1]INTERNAL PARAMETERS-1'!$B$5:$J$44,4, FALSE))</f>
        <v>0.23200578782133094</v>
      </c>
      <c r="BN284" s="50">
        <f>$F284*'[1]INTERNAL PARAMETERS-2'!Y284*(1-VLOOKUP(Z$4,'[1]INTERNAL PARAMETERS-1'!$B$5:$J$44,4, FALSE))</f>
        <v>0.41852043533272565</v>
      </c>
      <c r="BO284" s="50">
        <f>$F284*'[1]INTERNAL PARAMETERS-2'!Z284*(1-VLOOKUP(AA$4,'[1]INTERNAL PARAMETERS-1'!$B$5:$J$44,4, FALSE))</f>
        <v>0.48675714579762996</v>
      </c>
      <c r="BP284" s="50">
        <f>$F284*'[1]INTERNAL PARAMETERS-2'!AA284*(1-VLOOKUP(AB$4,'[1]INTERNAL PARAMETERS-1'!$B$5:$J$44,4, FALSE))</f>
        <v>0.12510144605287149</v>
      </c>
      <c r="BQ284" s="50">
        <f>$F284*'[1]INTERNAL PARAMETERS-2'!AB284*(1-VLOOKUP(AC$4,'[1]INTERNAL PARAMETERS-1'!$B$5:$J$44,4, FALSE))</f>
        <v>1.4102310210118507</v>
      </c>
      <c r="BR284" s="50">
        <f>$F284*'[1]INTERNAL PARAMETERS-2'!AC284*(1-VLOOKUP(AD$4,'[1]INTERNAL PARAMETERS-1'!$B$5:$J$44,4, FALSE))</f>
        <v>0.1273756789881495</v>
      </c>
      <c r="BS284" s="50">
        <f>$F284*'[1]INTERNAL PARAMETERS-2'!AD284*(1-VLOOKUP(AE$4,'[1]INTERNAL PARAMETERS-1'!$B$5:$J$44,4, FALSE))</f>
        <v>1.1372785077484049E-2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2.5020613290793078E-2</v>
      </c>
      <c r="CA284" s="50">
        <f>$F284*'[1]INTERNAL PARAMETERS-2'!AL284*(1-VLOOKUP(AM$4,'[1]INTERNAL PARAMETERS-1'!$B$5:$J$44,4, FALSE))</f>
        <v>7.5061029671832286E-2</v>
      </c>
      <c r="CB284" s="50">
        <f>$F284*'[1]INTERNAL PARAMETERS-2'!AM284*(1-VLOOKUP(AN$4,'[1]INTERNAL PARAMETERS-1'!$B$5:$J$44,4, FALSE))</f>
        <v>5.2314649316317234E-2</v>
      </c>
      <c r="CC284" s="50">
        <f>$F284*'[1]INTERNAL PARAMETERS-2'!AN284*(1-VLOOKUP(AO$4,'[1]INTERNAL PARAMETERS-1'!$B$5:$J$44,4, FALSE))</f>
        <v>0.1774160953691887</v>
      </c>
      <c r="CD284" s="50">
        <f>$F284*'[1]INTERNAL PARAMETERS-2'!AO284*(1-VLOOKUP(AP$4,'[1]INTERNAL PARAMETERS-1'!$B$5:$J$44,4, FALSE))</f>
        <v>0.28886971320875121</v>
      </c>
      <c r="CE284" s="50">
        <f>$F284*'[1]INTERNAL PARAMETERS-2'!AP284*(1-VLOOKUP(AQ$4,'[1]INTERNAL PARAMETERS-1'!$B$5:$J$44,4, FALSE))</f>
        <v>5.6863925387420244E-2</v>
      </c>
      <c r="CF284" s="50">
        <f>$F284*'[1]INTERNAL PARAMETERS-2'!AQ284*(1-VLOOKUP(AR$4,'[1]INTERNAL PARAMETERS-1'!$B$5:$J$44,4, FALSE))</f>
        <v>2.2745570154968097E-2</v>
      </c>
      <c r="CG284" s="50">
        <f>$F284*'[1]INTERNAL PARAMETERS-2'!AR284*(1-VLOOKUP(AS$4,'[1]INTERNAL PARAMETERS-1'!$B$5:$J$44,4, FALSE))</f>
        <v>4.5492760711030094E-3</v>
      </c>
      <c r="CH284" s="49">
        <f>$F284*'[1]INTERNAL PARAMETERS-2'!AS284*(1-VLOOKUP(AT$4,'[1]INTERNAL PARAMETERS-1'!$B$5:$J$44,4, FALSE))</f>
        <v>0</v>
      </c>
      <c r="CI284" s="48">
        <f t="shared" si="4"/>
        <v>8.1020038490610737</v>
      </c>
    </row>
    <row r="285" spans="3:87" x14ac:dyDescent="0.4">
      <c r="C285" s="33" t="s">
        <v>1</v>
      </c>
      <c r="D285" s="32" t="s">
        <v>71</v>
      </c>
      <c r="E285" s="32" t="s">
        <v>78</v>
      </c>
      <c r="F285" s="143">
        <f>AEB!AF285</f>
        <v>7.6390337283500465</v>
      </c>
      <c r="G285" s="51">
        <f>$F285*'[1]INTERNAL PARAMETERS-2'!F285*VLOOKUP(G$4,'[1]INTERNAL PARAMETERS-1'!$B$5:$J$44,4, FALSE)</f>
        <v>2.7910737533272566E-2</v>
      </c>
      <c r="H285" s="50">
        <f>$F285*'[1]INTERNAL PARAMETERS-2'!G285*VLOOKUP(H$4,'[1]INTERNAL PARAMETERS-1'!$B$5:$J$44,4, FALSE)</f>
        <v>2.5764169055606204E-2</v>
      </c>
      <c r="I285" s="50">
        <f>$F285*'[1]INTERNAL PARAMETERS-2'!H285*VLOOKUP(I$4,'[1]INTERNAL PARAMETERS-1'!$B$5:$J$44,4, FALSE)</f>
        <v>7.417173271777576E-2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1.3204069799453056E-2</v>
      </c>
      <c r="N285" s="50">
        <f>$F285*'[1]INTERNAL PARAMETERS-2'!M285*VLOOKUP(N$4,'[1]INTERNAL PARAMETERS-1'!$B$5:$J$44,4, FALSE)</f>
        <v>1.1271776217866911E-2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2.1473323810391981E-3</v>
      </c>
      <c r="S285" s="50">
        <f>$F285*'[1]INTERNAL PARAMETERS-2'!R285*VLOOKUP(S$4,'[1]INTERNAL PARAMETERS-1'!$B$5:$J$44,4, FALSE)</f>
        <v>2.7059405419416593E-2</v>
      </c>
      <c r="T285" s="50">
        <f>$F285*'[1]INTERNAL PARAMETERS-2'!S285*VLOOKUP(T$4,'[1]INTERNAL PARAMETERS-1'!$B$5:$J$44,4, FALSE)</f>
        <v>1.7176367338195082E-3</v>
      </c>
      <c r="U285" s="50">
        <f>$F285*'[1]INTERNAL PARAMETERS-2'!T285*VLOOKUP(U$4,'[1]INTERNAL PARAMETERS-1'!$B$5:$J$44,4, FALSE)</f>
        <v>2.1470268196900639E-3</v>
      </c>
      <c r="V285" s="50">
        <f>$F285*'[1]INTERNAL PARAMETERS-2'!U285*VLOOKUP(V$4,'[1]INTERNAL PARAMETERS-1'!$B$5:$J$44,4, FALSE)</f>
        <v>2.3187637564539659E-2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2.1473323810391981E-3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2.1473323810391981E-3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1.4092629216377393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0.25087732618960806</v>
      </c>
      <c r="BB285" s="50">
        <f>$F285*'[1]INTERNAL PARAMETERS-2'!M285*(1-VLOOKUP(N$4,'[1]INTERNAL PARAMETERS-1'!$B$5:$J$44,4, FALSE))</f>
        <v>0.21416374813947128</v>
      </c>
      <c r="BC285" s="50">
        <f>$F285*'[1]INTERNAL PARAMETERS-2'!N285*(1-VLOOKUP(O$4,'[1]INTERNAL PARAMETERS-1'!$B$5:$J$44,4, FALSE))</f>
        <v>0.53675059369553335</v>
      </c>
      <c r="BD285" s="50">
        <f>$F285*'[1]INTERNAL PARAMETERS-2'!O285*(1-VLOOKUP(P$4,'[1]INTERNAL PARAMETERS-1'!$B$5:$J$44,4, FALSE))</f>
        <v>0.16746595300638106</v>
      </c>
      <c r="BE285" s="50">
        <f>$F285*'[1]INTERNAL PARAMETERS-2'!P285*(1-VLOOKUP(Q$4,'[1]INTERNAL PARAMETERS-1'!$B$5:$J$44,4, FALSE))</f>
        <v>0.28769823266362815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0.51412870296891522</v>
      </c>
      <c r="BH285" s="50">
        <f>$F285*'[1]INTERNAL PARAMETERS-2'!S285*(1-VLOOKUP(T$4,'[1]INTERNAL PARAMETERS-1'!$B$5:$J$44,4, FALSE))</f>
        <v>1.5458730604375573E-2</v>
      </c>
      <c r="BI285" s="50">
        <f>$F285*'[1]INTERNAL PARAMETERS-2'!T285*(1-VLOOKUP(U$4,'[1]INTERNAL PARAMETERS-1'!$B$5:$J$44,4, FALSE))</f>
        <v>8.5881072787602555E-3</v>
      </c>
      <c r="BJ285" s="50">
        <f>$F285*'[1]INTERNAL PARAMETERS-2'!U285*(1-VLOOKUP(V$4,'[1]INTERNAL PARAMETERS-1'!$B$5:$J$44,4, FALSE))</f>
        <v>0.13139661286572474</v>
      </c>
      <c r="BK285" s="50">
        <f>$F285*'[1]INTERNAL PARAMETERS-2'!V285*(1-VLOOKUP(W$4,'[1]INTERNAL PARAMETERS-1'!$B$5:$J$44,4, FALSE))</f>
        <v>0.18034841948587058</v>
      </c>
      <c r="BL285" s="50">
        <f>$F285*'[1]INTERNAL PARAMETERS-2'!W285*(1-VLOOKUP(X$4,'[1]INTERNAL PARAMETERS-1'!$B$5:$J$44,4, FALSE))</f>
        <v>0.36713730830811309</v>
      </c>
      <c r="BM285" s="50">
        <f>$F285*'[1]INTERNAL PARAMETERS-2'!X285*(1-VLOOKUP(Y$4,'[1]INTERNAL PARAMETERS-1'!$B$5:$J$44,4, FALSE))</f>
        <v>0.25334626189061077</v>
      </c>
      <c r="BN285" s="50">
        <f>$F285*'[1]INTERNAL PARAMETERS-2'!Y285*(1-VLOOKUP(Z$4,'[1]INTERNAL PARAMETERS-1'!$B$5:$J$44,4, FALSE))</f>
        <v>0.39075414498268007</v>
      </c>
      <c r="BO285" s="50">
        <f>$F285*'[1]INTERNAL PARAMETERS-2'!Z285*(1-VLOOKUP(AA$4,'[1]INTERNAL PARAMETERS-1'!$B$5:$J$44,4, FALSE))</f>
        <v>0.45301761719234279</v>
      </c>
      <c r="BP285" s="50">
        <f>$F285*'[1]INTERNAL PARAMETERS-2'!AA285*(1-VLOOKUP(AB$4,'[1]INTERNAL PARAMETERS-1'!$B$5:$J$44,4, FALSE))</f>
        <v>0.15887815128896993</v>
      </c>
      <c r="BQ285" s="50">
        <f>$F285*'[1]INTERNAL PARAMETERS-2'!AB285*(1-VLOOKUP(AC$4,'[1]INTERNAL PARAMETERS-1'!$B$5:$J$44,4, FALSE))</f>
        <v>1.3912574899690067</v>
      </c>
      <c r="BR285" s="50">
        <f>$F285*'[1]INTERNAL PARAMETERS-2'!AC285*(1-VLOOKUP(AD$4,'[1]INTERNAL PARAMETERS-1'!$B$5:$J$44,4, FALSE))</f>
        <v>9.2320778220601654E-2</v>
      </c>
      <c r="BS285" s="50">
        <f>$F285*'[1]INTERNAL PARAMETERS-2'!AD285*(1-VLOOKUP(AE$4,'[1]INTERNAL PARAMETERS-1'!$B$5:$J$44,4, FALSE))</f>
        <v>1.9322935815861444E-2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1.5029034957155879E-2</v>
      </c>
      <c r="CA285" s="50">
        <f>$F285*'[1]INTERNAL PARAMETERS-2'!AL285*(1-VLOOKUP(AM$4,'[1]INTERNAL PARAMETERS-1'!$B$5:$J$44,4, FALSE))</f>
        <v>5.1528338111212407E-2</v>
      </c>
      <c r="CB285" s="50">
        <f>$F285*'[1]INTERNAL PARAMETERS-2'!AM285*(1-VLOOKUP(AN$4,'[1]INTERNAL PARAMETERS-1'!$B$5:$J$44,4, FALSE))</f>
        <v>4.079320401276209E-2</v>
      </c>
      <c r="CC285" s="50">
        <f>$F285*'[1]INTERNAL PARAMETERS-2'!AN285*(1-VLOOKUP(AO$4,'[1]INTERNAL PARAMETERS-1'!$B$5:$J$44,4, FALSE))</f>
        <v>0.12452618051595263</v>
      </c>
      <c r="CD285" s="50">
        <f>$F285*'[1]INTERNAL PARAMETERS-2'!AO285*(1-VLOOKUP(AP$4,'[1]INTERNAL PARAMETERS-1'!$B$5:$J$44,4, FALSE))</f>
        <v>0.29199213352233366</v>
      </c>
      <c r="CE285" s="50">
        <f>$F285*'[1]INTERNAL PARAMETERS-2'!AP285*(1-VLOOKUP(AQ$4,'[1]INTERNAL PARAMETERS-1'!$B$5:$J$44,4, FALSE))</f>
        <v>5.1528338111212407E-2</v>
      </c>
      <c r="CF285" s="50">
        <f>$F285*'[1]INTERNAL PARAMETERS-2'!AQ285*(1-VLOOKUP(AR$4,'[1]INTERNAL PARAMETERS-1'!$B$5:$J$44,4, FALSE))</f>
        <v>8.5878017174111209E-3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7.6390352561567907</v>
      </c>
    </row>
    <row r="286" spans="3:87" x14ac:dyDescent="0.4">
      <c r="C286" s="33" t="s">
        <v>1</v>
      </c>
      <c r="D286" s="32" t="s">
        <v>71</v>
      </c>
      <c r="E286" s="32" t="s">
        <v>77</v>
      </c>
      <c r="F286" s="143">
        <f>AEB!AF286</f>
        <v>5.0926891522333646</v>
      </c>
      <c r="G286" s="51">
        <f>$F286*'[1]INTERNAL PARAMETERS-2'!F286*VLOOKUP(G$4,'[1]INTERNAL PARAMETERS-1'!$B$5:$J$44,4, FALSE)</f>
        <v>1.6505405542388333E-2</v>
      </c>
      <c r="H286" s="50">
        <f>$F286*'[1]INTERNAL PARAMETERS-2'!G286*VLOOKUP(H$4,'[1]INTERNAL PARAMETERS-1'!$B$5:$J$44,4, FALSE)</f>
        <v>3.0010198636280773E-2</v>
      </c>
      <c r="I286" s="50">
        <f>$F286*'[1]INTERNAL PARAMETERS-2'!H286*VLOOKUP(I$4,'[1]INTERNAL PARAMETERS-1'!$B$5:$J$44,4, FALSE)</f>
        <v>4.2212892967730183E-2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1.2454120394895171E-2</v>
      </c>
      <c r="N286" s="50">
        <f>$F286*'[1]INTERNAL PARAMETERS-2'!M286*VLOOKUP(N$4,'[1]INTERNAL PARAMETERS-1'!$B$5:$J$44,4, FALSE)</f>
        <v>6.6021876804010955E-3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6.0022434348222433E-3</v>
      </c>
      <c r="S286" s="50">
        <f>$F286*'[1]INTERNAL PARAMETERS-2'!R286*VLOOKUP(S$4,'[1]INTERNAL PARAMETERS-1'!$B$5:$J$44,4, FALSE)</f>
        <v>1.4806026099179585E-2</v>
      </c>
      <c r="T286" s="50">
        <f>$F286*'[1]INTERNAL PARAMETERS-2'!S286*VLOOKUP(T$4,'[1]INTERNAL PARAMETERS-1'!$B$5:$J$44,4, FALSE)</f>
        <v>1.2003977600729264E-3</v>
      </c>
      <c r="U286" s="50">
        <f>$F286*'[1]INTERNAL PARAMETERS-2'!T286*VLOOKUP(U$4,'[1]INTERNAL PARAMETERS-1'!$B$5:$J$44,4, FALSE)</f>
        <v>1.5005099318140388E-3</v>
      </c>
      <c r="V286" s="50">
        <f>$F286*'[1]INTERNAL PARAMETERS-2'!U286*VLOOKUP(V$4,'[1]INTERNAL PARAMETERS-1'!$B$5:$J$44,4, FALSE)</f>
        <v>1.8681180592342757E-2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1.5003062242479493E-3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1.5003062242479493E-3</v>
      </c>
      <c r="AI286" s="50">
        <f>$F286*'[1]INTERNAL PARAMETERS-2'!AH286*VLOOKUP(AI$4,'[1]INTERNAL PARAMETERS-1'!$B$5:$J$44,4, FALSE)</f>
        <v>3.0011217174111217E-3</v>
      </c>
      <c r="AJ286" s="50">
        <f>$F286*'[1]INTERNAL PARAMETERS-2'!AI286*VLOOKUP(AJ$4,'[1]INTERNAL PARAMETERS-1'!$B$5:$J$44,4, FALSE)</f>
        <v>3.0011217174111217E-3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0.80204496638687339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0.23662828750300824</v>
      </c>
      <c r="BB286" s="50">
        <f>$F286*'[1]INTERNAL PARAMETERS-2'!M286*(1-VLOOKUP(N$4,'[1]INTERNAL PARAMETERS-1'!$B$5:$J$44,4, FALSE))</f>
        <v>0.12544156592762079</v>
      </c>
      <c r="BC286" s="50">
        <f>$F286*'[1]INTERNAL PARAMETERS-2'!N286*(1-VLOOKUP(O$4,'[1]INTERNAL PARAMETERS-1'!$B$5:$J$44,4, FALSE))</f>
        <v>0.33010963865451237</v>
      </c>
      <c r="BD286" s="50">
        <f>$F286*'[1]INTERNAL PARAMETERS-2'!O286*(1-VLOOKUP(P$4,'[1]INTERNAL PARAMETERS-1'!$B$5:$J$44,4, FALSE))</f>
        <v>0.11853946978304468</v>
      </c>
      <c r="BE286" s="50">
        <f>$F286*'[1]INTERNAL PARAMETERS-2'!P286*(1-VLOOKUP(Q$4,'[1]INTERNAL PARAMETERS-1'!$B$5:$J$44,4, FALSE))</f>
        <v>0.20706874092980862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0.2813144958844121</v>
      </c>
      <c r="BH286" s="50">
        <f>$F286*'[1]INTERNAL PARAMETERS-2'!S286*(1-VLOOKUP(T$4,'[1]INTERNAL PARAMETERS-1'!$B$5:$J$44,4, FALSE))</f>
        <v>1.0803579840656339E-2</v>
      </c>
      <c r="BI286" s="50">
        <f>$F286*'[1]INTERNAL PARAMETERS-2'!T286*(1-VLOOKUP(U$4,'[1]INTERNAL PARAMETERS-1'!$B$5:$J$44,4, FALSE))</f>
        <v>6.0020397272561553E-3</v>
      </c>
      <c r="BJ286" s="50">
        <f>$F286*'[1]INTERNAL PARAMETERS-2'!U286*(1-VLOOKUP(V$4,'[1]INTERNAL PARAMETERS-1'!$B$5:$J$44,4, FALSE))</f>
        <v>0.10586002335660895</v>
      </c>
      <c r="BK286" s="50">
        <f>$F286*'[1]INTERNAL PARAMETERS-2'!V286*(1-VLOOKUP(W$4,'[1]INTERNAL PARAMETERS-1'!$B$5:$J$44,4, FALSE))</f>
        <v>9.6031820805834112E-2</v>
      </c>
      <c r="BL286" s="50">
        <f>$F286*'[1]INTERNAL PARAMETERS-2'!W286*(1-VLOOKUP(X$4,'[1]INTERNAL PARAMETERS-1'!$B$5:$J$44,4, FALSE))</f>
        <v>0.26108638549863267</v>
      </c>
      <c r="BM286" s="50">
        <f>$F286*'[1]INTERNAL PARAMETERS-2'!X286*(1-VLOOKUP(Y$4,'[1]INTERNAL PARAMETERS-1'!$B$5:$J$44,4, FALSE))</f>
        <v>0.20556792543664543</v>
      </c>
      <c r="BN286" s="50">
        <f>$F286*'[1]INTERNAL PARAMETERS-2'!Y286*(1-VLOOKUP(Z$4,'[1]INTERNAL PARAMETERS-1'!$B$5:$J$44,4, FALSE))</f>
        <v>0.31360423311212399</v>
      </c>
      <c r="BO286" s="50">
        <f>$F286*'[1]INTERNAL PARAMETERS-2'!Z286*(1-VLOOKUP(AA$4,'[1]INTERNAL PARAMETERS-1'!$B$5:$J$44,4, FALSE))</f>
        <v>0.41863890980127627</v>
      </c>
      <c r="BP286" s="50">
        <f>$F286*'[1]INTERNAL PARAMETERS-2'!AA286*(1-VLOOKUP(AB$4,'[1]INTERNAL PARAMETERS-1'!$B$5:$J$44,4, FALSE))</f>
        <v>0.11253722634822245</v>
      </c>
      <c r="BQ286" s="50">
        <f>$F286*'[1]INTERNAL PARAMETERS-2'!AB286*(1-VLOOKUP(AC$4,'[1]INTERNAL PARAMETERS-1'!$B$5:$J$44,4, FALSE))</f>
        <v>0.93480994663263461</v>
      </c>
      <c r="BR286" s="50">
        <f>$F286*'[1]INTERNAL PARAMETERS-2'!AC286*(1-VLOOKUP(AD$4,'[1]INTERNAL PARAMETERS-1'!$B$5:$J$44,4, FALSE))</f>
        <v>3.4511626577939845E-2</v>
      </c>
      <c r="BS286" s="50">
        <f>$F286*'[1]INTERNAL PARAMETERS-2'!AD286*(1-VLOOKUP(AE$4,'[1]INTERNAL PARAMETERS-1'!$B$5:$J$44,4, FALSE))</f>
        <v>2.700907691886965E-2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1.2003977600729264E-2</v>
      </c>
      <c r="CA286" s="50">
        <f>$F286*'[1]INTERNAL PARAMETERS-2'!AL286*(1-VLOOKUP(AM$4,'[1]INTERNAL PARAMETERS-1'!$B$5:$J$44,4, FALSE))</f>
        <v>3.3010811084776666E-2</v>
      </c>
      <c r="CB286" s="50">
        <f>$F286*'[1]INTERNAL PARAMETERS-2'!AM286*(1-VLOOKUP(AN$4,'[1]INTERNAL PARAMETERS-1'!$B$5:$J$44,4, FALSE))</f>
        <v>2.1006833484047405E-2</v>
      </c>
      <c r="CC286" s="50">
        <f>$F286*'[1]INTERNAL PARAMETERS-2'!AN286*(1-VLOOKUP(AO$4,'[1]INTERNAL PARAMETERS-1'!$B$5:$J$44,4, FALSE))</f>
        <v>9.1530392864175039E-2</v>
      </c>
      <c r="CD286" s="50">
        <f>$F286*'[1]INTERNAL PARAMETERS-2'!AO286*(1-VLOOKUP(AP$4,'[1]INTERNAL PARAMETERS-1'!$B$5:$J$44,4, FALSE))</f>
        <v>0.12154008223154059</v>
      </c>
      <c r="CE286" s="50">
        <f>$F286*'[1]INTERNAL PARAMETERS-2'!AP286*(1-VLOOKUP(AQ$4,'[1]INTERNAL PARAMETERS-1'!$B$5:$J$44,4, FALSE))</f>
        <v>2.2507648977210578E-2</v>
      </c>
      <c r="CF286" s="50">
        <f>$F286*'[1]INTERNAL PARAMETERS-2'!AQ286*(1-VLOOKUP(AR$4,'[1]INTERNAL PARAMETERS-1'!$B$5:$J$44,4, FALSE))</f>
        <v>3.0011217174111217E-3</v>
      </c>
      <c r="CG286" s="50">
        <f>$F286*'[1]INTERNAL PARAMETERS-2'!AR286*(1-VLOOKUP(AS$4,'[1]INTERNAL PARAMETERS-1'!$B$5:$J$44,4, FALSE))</f>
        <v>1.5003062242479493E-3</v>
      </c>
      <c r="CH286" s="49">
        <f>$F286*'[1]INTERNAL PARAMETERS-2'!AS286*(1-VLOOKUP(AT$4,'[1]INTERNAL PARAMETERS-1'!$B$5:$J$44,4, FALSE))</f>
        <v>0</v>
      </c>
      <c r="CI286" s="48">
        <f t="shared" si="4"/>
        <v>5.0926891522333646</v>
      </c>
    </row>
    <row r="287" spans="3:87" x14ac:dyDescent="0.4">
      <c r="C287" s="33" t="s">
        <v>1</v>
      </c>
      <c r="D287" s="32" t="s">
        <v>71</v>
      </c>
      <c r="E287" s="32" t="s">
        <v>76</v>
      </c>
      <c r="F287" s="143">
        <f>AEB!AF287</f>
        <v>4.1667456700091163</v>
      </c>
      <c r="G287" s="51">
        <f>$F287*'[1]INTERNAL PARAMETERS-2'!F287*VLOOKUP(G$4,'[1]INTERNAL PARAMETERS-1'!$B$5:$J$44,4, FALSE)</f>
        <v>1.6784484907930722E-2</v>
      </c>
      <c r="H287" s="50">
        <f>$F287*'[1]INTERNAL PARAMETERS-2'!G287*VLOOKUP(H$4,'[1]INTERNAL PARAMETERS-1'!$B$5:$J$44,4, FALSE)</f>
        <v>5.5946894111212411E-3</v>
      </c>
      <c r="I287" s="50">
        <f>$F287*'[1]INTERNAL PARAMETERS-2'!H287*VLOOKUP(I$4,'[1]INTERNAL PARAMETERS-1'!$B$5:$J$44,4, FALSE)</f>
        <v>3.8728838482588887E-2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1.3777261222971744E-2</v>
      </c>
      <c r="N287" s="50">
        <f>$F287*'[1]INTERNAL PARAMETERS-2'!M287*VLOOKUP(N$4,'[1]INTERNAL PARAMETERS-1'!$B$5:$J$44,4, FALSE)</f>
        <v>5.3150799429352788E-3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1.3987765214220603E-3</v>
      </c>
      <c r="S287" s="50">
        <f>$F287*'[1]INTERNAL PARAMETERS-2'!R287*VLOOKUP(S$4,'[1]INTERNAL PARAMETERS-1'!$B$5:$J$44,4, FALSE)</f>
        <v>1.0016085742752964E-2</v>
      </c>
      <c r="T287" s="50">
        <f>$F287*'[1]INTERNAL PARAMETERS-2'!S287*VLOOKUP(T$4,'[1]INTERNAL PARAMETERS-1'!$B$5:$J$44,4, FALSE)</f>
        <v>4.1959128896991806E-4</v>
      </c>
      <c r="U287" s="50">
        <f>$F287*'[1]INTERNAL PARAMETERS-2'!T287*VLOOKUP(U$4,'[1]INTERNAL PARAMETERS-1'!$B$5:$J$44,4, FALSE)</f>
        <v>2.7975530428441209E-4</v>
      </c>
      <c r="V287" s="50">
        <f>$F287*'[1]INTERNAL PARAMETERS-2'!U287*VLOOKUP(V$4,'[1]INTERNAL PARAMETERS-1'!$B$5:$J$44,4, FALSE)</f>
        <v>1.1539343791066546E-2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1.3987765214220603E-3</v>
      </c>
      <c r="AK287" s="50">
        <f>$F287*'[1]INTERNAL PARAMETERS-2'!AJ287*VLOOKUP(AK$4,'[1]INTERNAL PARAMETERS-1'!$B$5:$J$44,4, FALSE)</f>
        <v>1.3987765214220603E-3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0.73584793116918878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0.26176796323646312</v>
      </c>
      <c r="BB287" s="50">
        <f>$F287*'[1]INTERNAL PARAMETERS-2'!M287*(1-VLOOKUP(N$4,'[1]INTERNAL PARAMETERS-1'!$B$5:$J$44,4, FALSE))</f>
        <v>0.10098651891577029</v>
      </c>
      <c r="BC287" s="50">
        <f>$F287*'[1]INTERNAL PARAMETERS-2'!N287*(1-VLOOKUP(O$4,'[1]INTERNAL PARAMETERS-1'!$B$5:$J$44,4, FALSE))</f>
        <v>0.31051255412215134</v>
      </c>
      <c r="BD287" s="50">
        <f>$F287*'[1]INTERNAL PARAMETERS-2'!O287*(1-VLOOKUP(P$4,'[1]INTERNAL PARAMETERS-1'!$B$5:$J$44,4, FALSE))</f>
        <v>7.2732629042844124E-2</v>
      </c>
      <c r="BE287" s="50">
        <f>$F287*'[1]INTERNAL PARAMETERS-2'!P287*(1-VLOOKUP(Q$4,'[1]INTERNAL PARAMETERS-1'!$B$5:$J$44,4, FALSE))</f>
        <v>0.17623709153327261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0.19030562911230631</v>
      </c>
      <c r="BH287" s="50">
        <f>$F287*'[1]INTERNAL PARAMETERS-2'!S287*(1-VLOOKUP(T$4,'[1]INTERNAL PARAMETERS-1'!$B$5:$J$44,4, FALSE))</f>
        <v>3.7763216007292624E-3</v>
      </c>
      <c r="BI287" s="50">
        <f>$F287*'[1]INTERNAL PARAMETERS-2'!T287*(1-VLOOKUP(U$4,'[1]INTERNAL PARAMETERS-1'!$B$5:$J$44,4, FALSE))</f>
        <v>1.1190212171376483E-3</v>
      </c>
      <c r="BJ287" s="50">
        <f>$F287*'[1]INTERNAL PARAMETERS-2'!U287*(1-VLOOKUP(V$4,'[1]INTERNAL PARAMETERS-1'!$B$5:$J$44,4, FALSE))</f>
        <v>6.5389614816043759E-2</v>
      </c>
      <c r="BK287" s="50">
        <f>$F287*'[1]INTERNAL PARAMETERS-2'!V287*(1-VLOOKUP(W$4,'[1]INTERNAL PARAMETERS-1'!$B$5:$J$44,4, FALSE))</f>
        <v>7.9726094975387421E-2</v>
      </c>
      <c r="BL287" s="50">
        <f>$F287*'[1]INTERNAL PARAMETERS-2'!W287*(1-VLOOKUP(X$4,'[1]INTERNAL PARAMETERS-1'!$B$5:$J$44,4, FALSE))</f>
        <v>0.18043300442297175</v>
      </c>
      <c r="BM287" s="50">
        <f>$F287*'[1]INTERNAL PARAMETERS-2'!X287*(1-VLOOKUP(Y$4,'[1]INTERNAL PARAMETERS-1'!$B$5:$J$44,4, FALSE))</f>
        <v>0.14546525808568825</v>
      </c>
      <c r="BN287" s="50">
        <f>$F287*'[1]INTERNAL PARAMETERS-2'!Y287*(1-VLOOKUP(Z$4,'[1]INTERNAL PARAMETERS-1'!$B$5:$J$44,4, FALSE))</f>
        <v>0.24896972057611672</v>
      </c>
      <c r="BO287" s="50">
        <f>$F287*'[1]INTERNAL PARAMETERS-2'!Z287*(1-VLOOKUP(AA$4,'[1]INTERNAL PARAMETERS-1'!$B$5:$J$44,4, FALSE))</f>
        <v>0.31331010716499547</v>
      </c>
      <c r="BP287" s="50">
        <f>$F287*'[1]INTERNAL PARAMETERS-2'!AA287*(1-VLOOKUP(AB$4,'[1]INTERNAL PARAMETERS-1'!$B$5:$J$44,4, FALSE))</f>
        <v>6.713793963172289E-2</v>
      </c>
      <c r="BQ287" s="50">
        <f>$F287*'[1]INTERNAL PARAMETERS-2'!AB287*(1-VLOOKUP(AC$4,'[1]INTERNAL PARAMETERS-1'!$B$5:$J$44,4, FALSE))</f>
        <v>0.81684423772835013</v>
      </c>
      <c r="BR287" s="50">
        <f>$F287*'[1]INTERNAL PARAMETERS-2'!AC287*(1-VLOOKUP(AD$4,'[1]INTERNAL PARAMETERS-1'!$B$5:$J$44,4, FALSE))</f>
        <v>3.2170193294439382E-2</v>
      </c>
      <c r="BS287" s="50">
        <f>$F287*'[1]INTERNAL PARAMETERS-2'!AD287*(1-VLOOKUP(AE$4,'[1]INTERNAL PARAMETERS-1'!$B$5:$J$44,4, FALSE))</f>
        <v>6.9934659325433012E-3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5.5946894111212411E-3</v>
      </c>
      <c r="CA287" s="50">
        <f>$F287*'[1]INTERNAL PARAMETERS-2'!AL287*(1-VLOOKUP(AM$4,'[1]INTERNAL PARAMETERS-1'!$B$5:$J$44,4, FALSE))</f>
        <v>3.2170193294439382E-2</v>
      </c>
      <c r="CB287" s="50">
        <f>$F287*'[1]INTERNAL PARAMETERS-2'!AM287*(1-VLOOKUP(AN$4,'[1]INTERNAL PARAMETERS-1'!$B$5:$J$44,4, FALSE))</f>
        <v>1.5385708386508662E-2</v>
      </c>
      <c r="CC287" s="50">
        <f>$F287*'[1]INTERNAL PARAMETERS-2'!AN287*(1-VLOOKUP(AO$4,'[1]INTERNAL PARAMETERS-1'!$B$5:$J$44,4, FALSE))</f>
        <v>5.0353454723792164E-2</v>
      </c>
      <c r="CD287" s="50">
        <f>$F287*'[1]INTERNAL PARAMETERS-2'!AO287*(1-VLOOKUP(AP$4,'[1]INTERNAL PARAMETERS-1'!$B$5:$J$44,4, FALSE))</f>
        <v>0.10909915190154969</v>
      </c>
      <c r="CE287" s="50">
        <f>$F287*'[1]INTERNAL PARAMETERS-2'!AP287*(1-VLOOKUP(AQ$4,'[1]INTERNAL PARAMETERS-1'!$B$5:$J$44,4, FALSE))</f>
        <v>3.3568969815861445E-2</v>
      </c>
      <c r="CF287" s="50">
        <f>$F287*'[1]INTERNAL PARAMETERS-2'!AQ287*(1-VLOOKUP(AR$4,'[1]INTERNAL PARAMETERS-1'!$B$5:$J$44,4, FALSE))</f>
        <v>1.3987765214220603E-3</v>
      </c>
      <c r="CG287" s="50">
        <f>$F287*'[1]INTERNAL PARAMETERS-2'!AR287*(1-VLOOKUP(AS$4,'[1]INTERNAL PARAMETERS-1'!$B$5:$J$44,4, FALSE))</f>
        <v>2.7975530428441205E-3</v>
      </c>
      <c r="CH287" s="49">
        <f>$F287*'[1]INTERNAL PARAMETERS-2'!AS287*(1-VLOOKUP(AT$4,'[1]INTERNAL PARAMETERS-1'!$B$5:$J$44,4, FALSE))</f>
        <v>0</v>
      </c>
      <c r="CI287" s="48">
        <f t="shared" si="4"/>
        <v>4.1667452533345486</v>
      </c>
    </row>
    <row r="288" spans="3:87" x14ac:dyDescent="0.4">
      <c r="C288" s="33" t="s">
        <v>1</v>
      </c>
      <c r="D288" s="32" t="s">
        <v>71</v>
      </c>
      <c r="E288" s="32" t="s">
        <v>75</v>
      </c>
      <c r="F288" s="143">
        <f>AEB!AF288</f>
        <v>3.2408021877848681</v>
      </c>
      <c r="G288" s="51">
        <f>$F288*'[1]INTERNAL PARAMETERS-2'!F288*VLOOKUP(G$4,'[1]INTERNAL PARAMETERS-1'!$B$5:$J$44,4, FALSE)</f>
        <v>9.02725449407475E-3</v>
      </c>
      <c r="H288" s="50">
        <f>$F288*'[1]INTERNAL PARAMETERS-2'!G288*VLOOKUP(H$4,'[1]INTERNAL PARAMETERS-1'!$B$5:$J$44,4, FALSE)</f>
        <v>6.7703598505013682E-3</v>
      </c>
      <c r="I288" s="50">
        <f>$F288*'[1]INTERNAL PARAMETERS-2'!H288*VLOOKUP(I$4,'[1]INTERNAL PARAMETERS-1'!$B$5:$J$44,4, FALSE)</f>
        <v>2.7421334735460351E-2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1.7039036030628989E-2</v>
      </c>
      <c r="N288" s="50">
        <f>$F288*'[1]INTERNAL PARAMETERS-2'!M288*VLOOKUP(N$4,'[1]INTERNAL PARAMETERS-1'!$B$5:$J$44,4, FALSE)</f>
        <v>4.0622807263445771E-3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1.1284473217866911E-3</v>
      </c>
      <c r="S288" s="50">
        <f>$F288*'[1]INTERNAL PARAMETERS-2'!R288*VLOOKUP(S$4,'[1]INTERNAL PARAMETERS-1'!$B$5:$J$44,4, FALSE)</f>
        <v>7.2209447826800362E-3</v>
      </c>
      <c r="T288" s="50">
        <f>$F288*'[1]INTERNAL PARAMETERS-2'!S288*VLOOKUP(T$4,'[1]INTERNAL PARAMETERS-1'!$B$5:$J$44,4, FALSE)</f>
        <v>6.7703598505013682E-4</v>
      </c>
      <c r="U288" s="50">
        <f>$F288*'[1]INTERNAL PARAMETERS-2'!T288*VLOOKUP(U$4,'[1]INTERNAL PARAMETERS-1'!$B$5:$J$44,4, FALSE)</f>
        <v>9.027578574293529E-4</v>
      </c>
      <c r="V288" s="50">
        <f>$F288*'[1]INTERNAL PARAMETERS-2'!U288*VLOOKUP(V$4,'[1]INTERNAL PARAMETERS-1'!$B$5:$J$44,4, FALSE)</f>
        <v>7.4475092636280766E-3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1.1284473217866911E-3</v>
      </c>
      <c r="AJ288" s="50">
        <f>$F288*'[1]INTERNAL PARAMETERS-2'!AI288*VLOOKUP(AJ$4,'[1]INTERNAL PARAMETERS-1'!$B$5:$J$44,4, FALSE)</f>
        <v>5.6419125287146769E-3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0.52100535997374664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0.32374168458195079</v>
      </c>
      <c r="BB288" s="50">
        <f>$F288*'[1]INTERNAL PARAMETERS-2'!M288*(1-VLOOKUP(N$4,'[1]INTERNAL PARAMETERS-1'!$B$5:$J$44,4, FALSE))</f>
        <v>7.7183333800546955E-2</v>
      </c>
      <c r="BC288" s="50">
        <f>$F288*'[1]INTERNAL PARAMETERS-2'!N288*(1-VLOOKUP(O$4,'[1]INTERNAL PARAMETERS-1'!$B$5:$J$44,4, FALSE))</f>
        <v>0.21552695685688242</v>
      </c>
      <c r="BD288" s="50">
        <f>$F288*'[1]INTERNAL PARAMETERS-2'!O288*(1-VLOOKUP(P$4,'[1]INTERNAL PARAMETERS-1'!$B$5:$J$44,4, FALSE))</f>
        <v>4.1751254585232454E-2</v>
      </c>
      <c r="BE288" s="50">
        <f>$F288*'[1]INTERNAL PARAMETERS-2'!P288*(1-VLOOKUP(Q$4,'[1]INTERNAL PARAMETERS-1'!$B$5:$J$44,4, FALSE))</f>
        <v>0.15007895667456703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0.13719795087092068</v>
      </c>
      <c r="BH288" s="50">
        <f>$F288*'[1]INTERNAL PARAMETERS-2'!S288*(1-VLOOKUP(T$4,'[1]INTERNAL PARAMETERS-1'!$B$5:$J$44,4, FALSE))</f>
        <v>6.0933238654512318E-3</v>
      </c>
      <c r="BI288" s="50">
        <f>$F288*'[1]INTERNAL PARAMETERS-2'!T288*(1-VLOOKUP(U$4,'[1]INTERNAL PARAMETERS-1'!$B$5:$J$44,4, FALSE))</f>
        <v>3.6110314297174116E-3</v>
      </c>
      <c r="BJ288" s="50">
        <f>$F288*'[1]INTERNAL PARAMETERS-2'!U288*(1-VLOOKUP(V$4,'[1]INTERNAL PARAMETERS-1'!$B$5:$J$44,4, FALSE))</f>
        <v>4.2202552493892438E-2</v>
      </c>
      <c r="BK288" s="50">
        <f>$F288*'[1]INTERNAL PARAMETERS-2'!V288*(1-VLOOKUP(W$4,'[1]INTERNAL PARAMETERS-1'!$B$5:$J$44,4, FALSE))</f>
        <v>5.8677316251595259E-2</v>
      </c>
      <c r="BL288" s="50">
        <f>$F288*'[1]INTERNAL PARAMETERS-2'!W288*(1-VLOOKUP(X$4,'[1]INTERNAL PARAMETERS-1'!$B$5:$J$44,4, FALSE))</f>
        <v>0.12976755304284412</v>
      </c>
      <c r="BM288" s="50">
        <f>$F288*'[1]INTERNAL PARAMETERS-2'!X288*(1-VLOOKUP(Y$4,'[1]INTERNAL PARAMETERS-1'!$B$5:$J$44,4, FALSE))</f>
        <v>9.4786658308113045E-2</v>
      </c>
      <c r="BN288" s="50">
        <f>$F288*'[1]INTERNAL PARAMETERS-2'!Y288*(1-VLOOKUP(Z$4,'[1]INTERNAL PARAMETERS-1'!$B$5:$J$44,4, FALSE))</f>
        <v>0.23358146584503195</v>
      </c>
      <c r="BO288" s="50">
        <f>$F288*'[1]INTERNAL PARAMETERS-2'!Z288*(1-VLOOKUP(AA$4,'[1]INTERNAL PARAMETERS-1'!$B$5:$J$44,4, FALSE))</f>
        <v>0.27420427310847773</v>
      </c>
      <c r="BP288" s="50">
        <f>$F288*'[1]INTERNAL PARAMETERS-2'!AA288*(1-VLOOKUP(AB$4,'[1]INTERNAL PARAMETERS-1'!$B$5:$J$44,4, FALSE))</f>
        <v>4.6265043872379216E-2</v>
      </c>
      <c r="BQ288" s="50">
        <f>$F288*'[1]INTERNAL PARAMETERS-2'!AB288*(1-VLOOKUP(AC$4,'[1]INTERNAL PARAMETERS-1'!$B$5:$J$44,4, FALSE))</f>
        <v>0.58338944095168643</v>
      </c>
      <c r="BR288" s="50">
        <f>$F288*'[1]INTERNAL PARAMETERS-2'!AC288*(1-VLOOKUP(AD$4,'[1]INTERNAL PARAMETERS-1'!$B$5:$J$44,4, FALSE))</f>
        <v>2.1439850953509573E-2</v>
      </c>
      <c r="BS288" s="50">
        <f>$F288*'[1]INTERNAL PARAMETERS-2'!AD288*(1-VLOOKUP(AE$4,'[1]INTERNAL PARAMETERS-1'!$B$5:$J$44,4, FALSE))</f>
        <v>6.7703598505013682E-3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4.5137892871467645E-3</v>
      </c>
      <c r="CA288" s="50">
        <f>$F288*'[1]INTERNAL PARAMETERS-2'!AL288*(1-VLOOKUP(AM$4,'[1]INTERNAL PARAMETERS-1'!$B$5:$J$44,4, FALSE))</f>
        <v>2.9338658125797629E-2</v>
      </c>
      <c r="CB288" s="50">
        <f>$F288*'[1]INTERNAL PARAMETERS-2'!AM288*(1-VLOOKUP(AN$4,'[1]INTERNAL PARAMETERS-1'!$B$5:$J$44,4, FALSE))</f>
        <v>6.7703598505013682E-3</v>
      </c>
      <c r="CC288" s="50">
        <f>$F288*'[1]INTERNAL PARAMETERS-2'!AN288*(1-VLOOKUP(AO$4,'[1]INTERNAL PARAMETERS-1'!$B$5:$J$44,4, FALSE))</f>
        <v>2.9338658125797629E-2</v>
      </c>
      <c r="CD288" s="50">
        <f>$F288*'[1]INTERNAL PARAMETERS-2'!AO288*(1-VLOOKUP(AP$4,'[1]INTERNAL PARAMETERS-1'!$B$5:$J$44,4, FALSE))</f>
        <v>9.4786658308113045E-2</v>
      </c>
      <c r="CE288" s="50">
        <f>$F288*'[1]INTERNAL PARAMETERS-2'!AP288*(1-VLOOKUP(AQ$4,'[1]INTERNAL PARAMETERS-1'!$B$5:$J$44,4, FALSE))</f>
        <v>1.9182956309936192E-2</v>
      </c>
      <c r="CF288" s="50">
        <f>$F288*'[1]INTERNAL PARAMETERS-2'!AQ288*(1-VLOOKUP(AR$4,'[1]INTERNAL PARAMETERS-1'!$B$5:$J$44,4, FALSE))</f>
        <v>1.1284473217866911E-3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3.2408012155442121</v>
      </c>
    </row>
    <row r="289" spans="3:87" x14ac:dyDescent="0.4">
      <c r="C289" s="33" t="s">
        <v>1</v>
      </c>
      <c r="D289" s="32" t="s">
        <v>71</v>
      </c>
      <c r="E289" s="32" t="s">
        <v>74</v>
      </c>
      <c r="F289" s="143">
        <f>AEB!AF289</f>
        <v>2.0833728350045582</v>
      </c>
      <c r="G289" s="51">
        <f>$F289*'[1]INTERNAL PARAMETERS-2'!F289*VLOOKUP(G$4,'[1]INTERNAL PARAMETERS-1'!$B$5:$J$44,4, FALSE)</f>
        <v>5.0307203846855072E-3</v>
      </c>
      <c r="H289" s="50">
        <f>$F289*'[1]INTERNAL PARAMETERS-2'!G289*VLOOKUP(H$4,'[1]INTERNAL PARAMETERS-1'!$B$5:$J$44,4, FALSE)</f>
        <v>1.8864941020966272E-3</v>
      </c>
      <c r="I289" s="50">
        <f>$F289*'[1]INTERNAL PARAMETERS-2'!H289*VLOOKUP(I$4,'[1]INTERNAL PARAMETERS-1'!$B$5:$J$44,4, FALSE)</f>
        <v>1.6251047710391982E-2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1.5815518619234276E-2</v>
      </c>
      <c r="N289" s="50">
        <f>$F289*'[1]INTERNAL PARAMETERS-2'!M289*VLOOKUP(N$4,'[1]INTERNAL PARAMETERS-1'!$B$5:$J$44,4, FALSE)</f>
        <v>3.5844325457611674E-3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4.6895889166818604E-3</v>
      </c>
      <c r="T289" s="50">
        <f>$F289*'[1]INTERNAL PARAMETERS-2'!S289*VLOOKUP(T$4,'[1]INTERNAL PARAMETERS-1'!$B$5:$J$44,4, FALSE)</f>
        <v>2.5154643609845033E-4</v>
      </c>
      <c r="U289" s="50">
        <f>$F289*'[1]INTERNAL PARAMETERS-2'!T289*VLOOKUP(U$4,'[1]INTERNAL PARAMETERS-1'!$B$5:$J$44,4, FALSE)</f>
        <v>3.7729882041932544E-4</v>
      </c>
      <c r="V289" s="50">
        <f>$F289*'[1]INTERNAL PARAMETERS-2'!U289*VLOOKUP(V$4,'[1]INTERNAL PARAMETERS-1'!$B$5:$J$44,4, FALSE)</f>
        <v>6.4142466169553342E-3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6.2876192160437564E-4</v>
      </c>
      <c r="AJ289" s="50">
        <f>$F289*'[1]INTERNAL PARAMETERS-2'!AI289*VLOOKUP(AJ$4,'[1]INTERNAL PARAMETERS-1'!$B$5:$J$44,4, FALSE)</f>
        <v>1.2577321804922517E-3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0.30876990649744762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0.30049485376545121</v>
      </c>
      <c r="BB289" s="50">
        <f>$F289*'[1]INTERNAL PARAMETERS-2'!M289*(1-VLOOKUP(N$4,'[1]INTERNAL PARAMETERS-1'!$B$5:$J$44,4, FALSE))</f>
        <v>6.8104218369462177E-2</v>
      </c>
      <c r="BC289" s="50">
        <f>$F289*'[1]INTERNAL PARAMETERS-2'!N289*(1-VLOOKUP(O$4,'[1]INTERNAL PARAMETERS-1'!$B$5:$J$44,4, FALSE))</f>
        <v>0.16224265952597997</v>
      </c>
      <c r="BD289" s="50">
        <f>$F289*'[1]INTERNAL PARAMETERS-2'!O289*(1-VLOOKUP(P$4,'[1]INTERNAL PARAMETERS-1'!$B$5:$J$44,4, FALSE))</f>
        <v>3.0813500904284415E-2</v>
      </c>
      <c r="BE289" s="50">
        <f>$F289*'[1]INTERNAL PARAMETERS-2'!P289*(1-VLOOKUP(Q$4,'[1]INTERNAL PARAMETERS-1'!$B$5:$J$44,4, FALSE))</f>
        <v>0.12325421195442117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8.9102189416955344E-2</v>
      </c>
      <c r="BH289" s="50">
        <f>$F289*'[1]INTERNAL PARAMETERS-2'!S289*(1-VLOOKUP(T$4,'[1]INTERNAL PARAMETERS-1'!$B$5:$J$44,4, FALSE))</f>
        <v>2.263917924886053E-3</v>
      </c>
      <c r="BI289" s="50">
        <f>$F289*'[1]INTERNAL PARAMETERS-2'!T289*(1-VLOOKUP(U$4,'[1]INTERNAL PARAMETERS-1'!$B$5:$J$44,4, FALSE))</f>
        <v>1.5091952816773018E-3</v>
      </c>
      <c r="BJ289" s="50">
        <f>$F289*'[1]INTERNAL PARAMETERS-2'!U289*(1-VLOOKUP(V$4,'[1]INTERNAL PARAMETERS-1'!$B$5:$J$44,4, FALSE))</f>
        <v>3.6347397496080229E-2</v>
      </c>
      <c r="BK289" s="50">
        <f>$F289*'[1]INTERNAL PARAMETERS-2'!V289*(1-VLOOKUP(W$4,'[1]INTERNAL PARAMETERS-1'!$B$5:$J$44,4, FALSE))</f>
        <v>3.3957727186873295E-2</v>
      </c>
      <c r="BL289" s="50">
        <f>$F289*'[1]INTERNAL PARAMETERS-2'!W289*(1-VLOOKUP(X$4,'[1]INTERNAL PARAMETERS-1'!$B$5:$J$44,4, FALSE))</f>
        <v>6.9173186554238847E-2</v>
      </c>
      <c r="BM289" s="50">
        <f>$F289*'[1]INTERNAL PARAMETERS-2'!X289*(1-VLOOKUP(Y$4,'[1]INTERNAL PARAMETERS-1'!$B$5:$J$44,4, FALSE))</f>
        <v>6.2884733989061081E-2</v>
      </c>
      <c r="BN289" s="50">
        <f>$F289*'[1]INTERNAL PARAMETERS-2'!Y289*(1-VLOOKUP(Z$4,'[1]INTERNAL PARAMETERS-1'!$B$5:$J$44,4, FALSE))</f>
        <v>0.12891390259799454</v>
      </c>
      <c r="BO289" s="50">
        <f>$F289*'[1]INTERNAL PARAMETERS-2'!Z289*(1-VLOOKUP(AA$4,'[1]INTERNAL PARAMETERS-1'!$B$5:$J$44,4, FALSE))</f>
        <v>0.11948101541294441</v>
      </c>
      <c r="BP289" s="50">
        <f>$F289*'[1]INTERNAL PARAMETERS-2'!AA289*(1-VLOOKUP(AB$4,'[1]INTERNAL PARAMETERS-1'!$B$5:$J$44,4, FALSE))</f>
        <v>1.6978863593436647E-2</v>
      </c>
      <c r="BQ289" s="50">
        <f>$F289*'[1]INTERNAL PARAMETERS-2'!AB289*(1-VLOOKUP(AC$4,'[1]INTERNAL PARAMETERS-1'!$B$5:$J$44,4, FALSE))</f>
        <v>0.34712408162625347</v>
      </c>
      <c r="BR289" s="50">
        <f>$F289*'[1]INTERNAL PARAMETERS-2'!AC289*(1-VLOOKUP(AD$4,'[1]INTERNAL PARAMETERS-1'!$B$5:$J$44,4, FALSE))</f>
        <v>2.0123089876025527E-2</v>
      </c>
      <c r="BS289" s="50">
        <f>$F289*'[1]INTERNAL PARAMETERS-2'!AD289*(1-VLOOKUP(AE$4,'[1]INTERNAL PARAMETERS-1'!$B$5:$J$44,4, FALSE))</f>
        <v>6.9174228240656346E-3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1.2577321804922517E-3</v>
      </c>
      <c r="CA289" s="50">
        <f>$F289*'[1]INTERNAL PARAMETERS-2'!AL289*(1-VLOOKUP(AM$4,'[1]INTERNAL PARAMETERS-1'!$B$5:$J$44,4, FALSE))</f>
        <v>1.2576905130355517E-2</v>
      </c>
      <c r="CB289" s="50">
        <f>$F289*'[1]INTERNAL PARAMETERS-2'!AM289*(1-VLOOKUP(AN$4,'[1]INTERNAL PARAMETERS-1'!$B$5:$J$44,4, FALSE))</f>
        <v>3.7729882041932544E-3</v>
      </c>
      <c r="CC289" s="50">
        <f>$F289*'[1]INTERNAL PARAMETERS-2'!AN289*(1-VLOOKUP(AO$4,'[1]INTERNAL PARAMETERS-1'!$B$5:$J$44,4, FALSE))</f>
        <v>1.8236595773928898E-2</v>
      </c>
      <c r="CD289" s="50">
        <f>$F289*'[1]INTERNAL PARAMETERS-2'!AO289*(1-VLOOKUP(AP$4,'[1]INTERNAL PARAMETERS-1'!$B$5:$J$44,4, FALSE))</f>
        <v>5.2823293219690072E-2</v>
      </c>
      <c r="CE289" s="50">
        <f>$F289*'[1]INTERNAL PARAMETERS-2'!AP289*(1-VLOOKUP(AQ$4,'[1]INTERNAL PARAMETERS-1'!$B$5:$J$44,4, FALSE))</f>
        <v>7.5461847456700102E-3</v>
      </c>
      <c r="CF289" s="50">
        <f>$F289*'[1]INTERNAL PARAMETERS-2'!AQ289*(1-VLOOKUP(AR$4,'[1]INTERNAL PARAMETERS-1'!$B$5:$J$44,4, FALSE))</f>
        <v>2.5154643609845034E-3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2.0833726266672743</v>
      </c>
    </row>
    <row r="290" spans="3:87" x14ac:dyDescent="0.4">
      <c r="C290" s="33" t="s">
        <v>1</v>
      </c>
      <c r="D290" s="32" t="s">
        <v>71</v>
      </c>
      <c r="E290" s="32" t="s">
        <v>73</v>
      </c>
      <c r="F290" s="143">
        <f>AEB!AF290</f>
        <v>1.388915223336372</v>
      </c>
      <c r="G290" s="51">
        <f>$F290*'[1]INTERNAL PARAMETERS-2'!F290*VLOOKUP(G$4,'[1]INTERNAL PARAMETERS-1'!$B$5:$J$44,4, FALSE)</f>
        <v>2.5314368860528715E-3</v>
      </c>
      <c r="H290" s="50">
        <f>$F290*'[1]INTERNAL PARAMETERS-2'!G290*VLOOKUP(H$4,'[1]INTERNAL PARAMETERS-1'!$B$5:$J$44,4, FALSE)</f>
        <v>1.6876708878760256E-3</v>
      </c>
      <c r="I290" s="50">
        <f>$F290*'[1]INTERNAL PARAMETERS-2'!H290*VLOOKUP(I$4,'[1]INTERNAL PARAMETERS-1'!$B$5:$J$44,4, FALSE)</f>
        <v>1.1740743443026438E-2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1.4154955884229718E-2</v>
      </c>
      <c r="N290" s="50">
        <f>$F290*'[1]INTERNAL PARAMETERS-2'!M290*VLOOKUP(N$4,'[1]INTERNAL PARAMETERS-1'!$B$5:$J$44,4, FALSE)</f>
        <v>2.0673378087511397E-3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2.7517396742023706E-3</v>
      </c>
      <c r="T290" s="50">
        <f>$F290*'[1]INTERNAL PARAMETERS-2'!S290*VLOOKUP(T$4,'[1]INTERNAL PARAMETERS-1'!$B$5:$J$44,4, FALSE)</f>
        <v>5.4848262169553336E-4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3.2908748964448498E-3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4.219524448495898E-4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4.219524448495898E-4</v>
      </c>
      <c r="AJ290" s="50">
        <f>$F290*'[1]INTERNAL PARAMETERS-2'!AI290*VLOOKUP(AJ$4,'[1]INTERNAL PARAMETERS-1'!$B$5:$J$44,4, FALSE)</f>
        <v>1.2657184430264357E-3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0.22307412541750229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0.26894416180036462</v>
      </c>
      <c r="BB290" s="50">
        <f>$F290*'[1]INTERNAL PARAMETERS-2'!M290*(1-VLOOKUP(N$4,'[1]INTERNAL PARAMETERS-1'!$B$5:$J$44,4, FALSE))</f>
        <v>3.9279418366271648E-2</v>
      </c>
      <c r="BC290" s="50">
        <f>$F290*'[1]INTERNAL PARAMETERS-2'!N290*(1-VLOOKUP(O$4,'[1]INTERNAL PARAMETERS-1'!$B$5:$J$44,4, FALSE))</f>
        <v>9.7460320113035556E-2</v>
      </c>
      <c r="BD290" s="50">
        <f>$F290*'[1]INTERNAL PARAMETERS-2'!O290*(1-VLOOKUP(P$4,'[1]INTERNAL PARAMETERS-1'!$B$5:$J$44,4, FALSE))</f>
        <v>1.4344855318140382E-2</v>
      </c>
      <c r="BE290" s="50">
        <f>$F290*'[1]INTERNAL PARAMETERS-2'!P290*(1-VLOOKUP(Q$4,'[1]INTERNAL PARAMETERS-1'!$B$5:$J$44,4, FALSE))</f>
        <v>8.3959369684594345E-2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5.2283053809845034E-2</v>
      </c>
      <c r="BH290" s="50">
        <f>$F290*'[1]INTERNAL PARAMETERS-2'!S290*(1-VLOOKUP(T$4,'[1]INTERNAL PARAMETERS-1'!$B$5:$J$44,4, FALSE))</f>
        <v>4.9363435952597999E-3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1.8648291079854148E-2</v>
      </c>
      <c r="BK290" s="50">
        <f>$F290*'[1]INTERNAL PARAMETERS-2'!V290*(1-VLOOKUP(W$4,'[1]INTERNAL PARAMETERS-1'!$B$5:$J$44,4, FALSE))</f>
        <v>1.8985776645396534E-2</v>
      </c>
      <c r="BL290" s="50">
        <f>$F290*'[1]INTERNAL PARAMETERS-2'!W290*(1-VLOOKUP(X$4,'[1]INTERNAL PARAMETERS-1'!$B$5:$J$44,4, FALSE))</f>
        <v>4.5565863948951686E-2</v>
      </c>
      <c r="BM290" s="50">
        <f>$F290*'[1]INTERNAL PARAMETERS-2'!X290*(1-VLOOKUP(Y$4,'[1]INTERNAL PARAMETERS-1'!$B$5:$J$44,4, FALSE))</f>
        <v>3.4174397961713766E-2</v>
      </c>
      <c r="BN290" s="50">
        <f>$F290*'[1]INTERNAL PARAMETERS-2'!Y290*(1-VLOOKUP(Z$4,'[1]INTERNAL PARAMETERS-1'!$B$5:$J$44,4, FALSE))</f>
        <v>8.5225088127620793E-2</v>
      </c>
      <c r="BO290" s="50">
        <f>$F290*'[1]INTERNAL PARAMETERS-2'!Z290*(1-VLOOKUP(AA$4,'[1]INTERNAL PARAMETERS-1'!$B$5:$J$44,4, FALSE))</f>
        <v>8.2693651241567911E-2</v>
      </c>
      <c r="BP290" s="50">
        <f>$F290*'[1]INTERNAL PARAMETERS-2'!AA290*(1-VLOOKUP(AB$4,'[1]INTERNAL PARAMETERS-1'!$B$5:$J$44,4, FALSE))</f>
        <v>8.8600291011850501E-3</v>
      </c>
      <c r="BQ290" s="50">
        <f>$F290*'[1]INTERNAL PARAMETERS-2'!AB290*(1-VLOOKUP(AC$4,'[1]INTERNAL PARAMETERS-1'!$B$5:$J$44,4, FALSE))</f>
        <v>0.17804434802187788</v>
      </c>
      <c r="BR290" s="50">
        <f>$F290*'[1]INTERNAL PARAMETERS-2'!AC290*(1-VLOOKUP(AD$4,'[1]INTERNAL PARAMETERS-1'!$B$5:$J$44,4, FALSE))</f>
        <v>1.0969513542388331E-2</v>
      </c>
      <c r="BS290" s="50">
        <f>$F290*'[1]INTERNAL PARAMETERS-2'!AD290*(1-VLOOKUP(AE$4,'[1]INTERNAL PARAMETERS-1'!$B$5:$J$44,4, FALSE))</f>
        <v>4.6409213272561537E-3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1.2657184430264357E-3</v>
      </c>
      <c r="CA290" s="50">
        <f>$F290*'[1]INTERNAL PARAMETERS-2'!AL290*(1-VLOOKUP(AM$4,'[1]INTERNAL PARAMETERS-1'!$B$5:$J$44,4, FALSE))</f>
        <v>1.0969513542388331E-2</v>
      </c>
      <c r="CB290" s="50">
        <f>$F290*'[1]INTERNAL PARAMETERS-2'!AM290*(1-VLOOKUP(AN$4,'[1]INTERNAL PARAMETERS-1'!$B$5:$J$44,4, FALSE))</f>
        <v>3.7971553290793072E-3</v>
      </c>
      <c r="CC290" s="50">
        <f>$F290*'[1]INTERNAL PARAMETERS-2'!AN290*(1-VLOOKUP(AO$4,'[1]INTERNAL PARAMETERS-1'!$B$5:$J$44,4, FALSE))</f>
        <v>7.5943106581586144E-3</v>
      </c>
      <c r="CD290" s="50">
        <f>$F290*'[1]INTERNAL PARAMETERS-2'!AO290*(1-VLOOKUP(AP$4,'[1]INTERNAL PARAMETERS-1'!$B$5:$J$44,4, FALSE))</f>
        <v>4.4722097950774843E-2</v>
      </c>
      <c r="CE290" s="50">
        <f>$F290*'[1]INTERNAL PARAMETERS-2'!AP290*(1-VLOOKUP(AQ$4,'[1]INTERNAL PARAMETERS-1'!$B$5:$J$44,4, FALSE))</f>
        <v>5.9066397702825886E-3</v>
      </c>
      <c r="CF290" s="50">
        <f>$F290*'[1]INTERNAL PARAMETERS-2'!AQ290*(1-VLOOKUP(AR$4,'[1]INTERNAL PARAMETERS-1'!$B$5:$J$44,4, FALSE))</f>
        <v>1.2657184430264357E-3</v>
      </c>
      <c r="CG290" s="50">
        <f>$F290*'[1]INTERNAL PARAMETERS-2'!AR290*(1-VLOOKUP(AS$4,'[1]INTERNAL PARAMETERS-1'!$B$5:$J$44,4, FALSE))</f>
        <v>4.219524448495898E-4</v>
      </c>
      <c r="CH290" s="49">
        <f>$F290*'[1]INTERNAL PARAMETERS-2'!AS290*(1-VLOOKUP(AT$4,'[1]INTERNAL PARAMETERS-1'!$B$5:$J$44,4, FALSE))</f>
        <v>0</v>
      </c>
      <c r="CI290" s="48">
        <f t="shared" si="4"/>
        <v>1.3889155011194168</v>
      </c>
    </row>
    <row r="291" spans="3:87" x14ac:dyDescent="0.4">
      <c r="C291" s="33" t="s">
        <v>1</v>
      </c>
      <c r="D291" s="32" t="s">
        <v>71</v>
      </c>
      <c r="E291" s="32" t="s">
        <v>72</v>
      </c>
      <c r="F291" s="143">
        <f>AEB!AF291</f>
        <v>0.69445761166818598</v>
      </c>
      <c r="G291" s="51">
        <f>$F291*'[1]INTERNAL PARAMETERS-2'!F291*VLOOKUP(G$4,'[1]INTERNAL PARAMETERS-1'!$B$5:$J$44,4, FALSE)</f>
        <v>9.1494790337283514E-4</v>
      </c>
      <c r="H291" s="50">
        <f>$F291*'[1]INTERNAL PARAMETERS-2'!G291*VLOOKUP(H$4,'[1]INTERNAL PARAMETERS-1'!$B$5:$J$44,4, FALSE)</f>
        <v>1.5249594694621697E-3</v>
      </c>
      <c r="I291" s="50">
        <f>$F291*'[1]INTERNAL PARAMETERS-2'!H291*VLOOKUP(I$4,'[1]INTERNAL PARAMETERS-1'!$B$5:$J$44,4, FALSE)</f>
        <v>5.4249327202370102E-3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8.0211833351868742E-3</v>
      </c>
      <c r="N291" s="50">
        <f>$F291*'[1]INTERNAL PARAMETERS-2'!M291*VLOOKUP(N$4,'[1]INTERNAL PARAMETERS-1'!$B$5:$J$44,4, FALSE)</f>
        <v>1.113205134639927E-3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3.0500578304466726E-4</v>
      </c>
      <c r="S291" s="50">
        <f>$F291*'[1]INTERNAL PARAMETERS-2'!R291*VLOOKUP(S$4,'[1]INTERNAL PARAMETERS-1'!$B$5:$J$44,4, FALSE)</f>
        <v>1.0103108226071104E-3</v>
      </c>
      <c r="T291" s="50">
        <f>$F291*'[1]INTERNAL PARAMETERS-2'!S291*VLOOKUP(T$4,'[1]INTERNAL PARAMETERS-1'!$B$5:$J$44,4, FALSE)</f>
        <v>1.5249594694621697E-4</v>
      </c>
      <c r="U291" s="50">
        <f>$F291*'[1]INTERNAL PARAMETERS-2'!T291*VLOOKUP(U$4,'[1]INTERNAL PARAMETERS-1'!$B$5:$J$44,4, FALSE)</f>
        <v>1.2198842406563357E-4</v>
      </c>
      <c r="V291" s="50">
        <f>$F291*'[1]INTERNAL PARAMETERS-2'!U291*VLOOKUP(V$4,'[1]INTERNAL PARAMETERS-1'!$B$5:$J$44,4, FALSE)</f>
        <v>1.8299305296262532E-3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3.0500578304466726E-4</v>
      </c>
      <c r="AJ291" s="50">
        <f>$F291*'[1]INTERNAL PARAMETERS-2'!AI291*VLOOKUP(AJ$4,'[1]INTERNAL PARAMETERS-1'!$B$5:$J$44,4, FALSE)</f>
        <v>6.0994212032816782E-4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0.10307372168450318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0.15240248336855058</v>
      </c>
      <c r="BB291" s="50">
        <f>$F291*'[1]INTERNAL PARAMETERS-2'!M291*(1-VLOOKUP(N$4,'[1]INTERNAL PARAMETERS-1'!$B$5:$J$44,4, FALSE))</f>
        <v>2.1150897558158611E-2</v>
      </c>
      <c r="BC291" s="50">
        <f>$F291*'[1]INTERNAL PARAMETERS-2'!N291*(1-VLOOKUP(O$4,'[1]INTERNAL PARAMETERS-1'!$B$5:$J$44,4, FALSE))</f>
        <v>5.06279738176846E-2</v>
      </c>
      <c r="BD291" s="50">
        <f>$F291*'[1]INTERNAL PARAMETERS-2'!O291*(1-VLOOKUP(P$4,'[1]INTERNAL PARAMETERS-1'!$B$5:$J$44,4, FALSE))</f>
        <v>5.1848205287146768E-3</v>
      </c>
      <c r="BE291" s="50">
        <f>$F291*'[1]INTERNAL PARAMETERS-2'!P291*(1-VLOOKUP(Q$4,'[1]INTERNAL PARAMETERS-1'!$B$5:$J$44,4, FALSE))</f>
        <v>4.7883130107566084E-2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1.9195905629535097E-2</v>
      </c>
      <c r="BH291" s="50">
        <f>$F291*'[1]INTERNAL PARAMETERS-2'!S291*(1-VLOOKUP(T$4,'[1]INTERNAL PARAMETERS-1'!$B$5:$J$44,4, FALSE))</f>
        <v>1.3724635225159528E-3</v>
      </c>
      <c r="BI291" s="50">
        <f>$F291*'[1]INTERNAL PARAMETERS-2'!T291*(1-VLOOKUP(U$4,'[1]INTERNAL PARAMETERS-1'!$B$5:$J$44,4, FALSE))</f>
        <v>4.8795369626253429E-4</v>
      </c>
      <c r="BJ291" s="50">
        <f>$F291*'[1]INTERNAL PARAMETERS-2'!U291*(1-VLOOKUP(V$4,'[1]INTERNAL PARAMETERS-1'!$B$5:$J$44,4, FALSE))</f>
        <v>1.0369606334548769E-2</v>
      </c>
      <c r="BK291" s="50">
        <f>$F291*'[1]INTERNAL PARAMETERS-2'!V291*(1-VLOOKUP(W$4,'[1]INTERNAL PARAMETERS-1'!$B$5:$J$44,4, FALSE))</f>
        <v>8.5396758049225158E-3</v>
      </c>
      <c r="BL291" s="50">
        <f>$F291*'[1]INTERNAL PARAMETERS-2'!W291*(1-VLOOKUP(X$4,'[1]INTERNAL PARAMETERS-1'!$B$5:$J$44,4, FALSE))</f>
        <v>1.8299305296262534E-2</v>
      </c>
      <c r="BM291" s="50">
        <f>$F291*'[1]INTERNAL PARAMETERS-2'!X291*(1-VLOOKUP(Y$4,'[1]INTERNAL PARAMETERS-1'!$B$5:$J$44,4, FALSE))</f>
        <v>1.7689293730173201E-2</v>
      </c>
      <c r="BN291" s="50">
        <f>$F291*'[1]INTERNAL PARAMETERS-2'!Y291*(1-VLOOKUP(Z$4,'[1]INTERNAL PARAMETERS-1'!$B$5:$J$44,4, FALSE))</f>
        <v>4.2393303795806747E-2</v>
      </c>
      <c r="BO291" s="50">
        <f>$F291*'[1]INTERNAL PARAMETERS-2'!Z291*(1-VLOOKUP(AA$4,'[1]INTERNAL PARAMETERS-1'!$B$5:$J$44,4, FALSE))</f>
        <v>3.62936048094804E-2</v>
      </c>
      <c r="BP291" s="50">
        <f>$F291*'[1]INTERNAL PARAMETERS-2'!AA291*(1-VLOOKUP(AB$4,'[1]INTERNAL PARAMETERS-1'!$B$5:$J$44,4, FALSE))</f>
        <v>7.9296642388331819E-3</v>
      </c>
      <c r="BQ291" s="50">
        <f>$F291*'[1]INTERNAL PARAMETERS-2'!AB291*(1-VLOOKUP(AC$4,'[1]INTERNAL PARAMETERS-1'!$B$5:$J$44,4, FALSE))</f>
        <v>8.6006630723792166E-2</v>
      </c>
      <c r="BR291" s="50">
        <f>$F291*'[1]INTERNAL PARAMETERS-2'!AC291*(1-VLOOKUP(AD$4,'[1]INTERNAL PARAMETERS-1'!$B$5:$J$44,4, FALSE))</f>
        <v>7.6247279015496817E-3</v>
      </c>
      <c r="BS291" s="50">
        <f>$F291*'[1]INTERNAL PARAMETERS-2'!AD291*(1-VLOOKUP(AE$4,'[1]INTERNAL PARAMETERS-1'!$B$5:$J$44,4, FALSE))</f>
        <v>2.7449131558796719E-3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3.0500578304466726E-4</v>
      </c>
      <c r="CA291" s="50">
        <f>$F291*'[1]INTERNAL PARAMETERS-2'!AL291*(1-VLOOKUP(AM$4,'[1]INTERNAL PARAMETERS-1'!$B$5:$J$44,4, FALSE))</f>
        <v>3.3548552762078395E-3</v>
      </c>
      <c r="CB291" s="50">
        <f>$F291*'[1]INTERNAL PARAMETERS-2'!AM291*(1-VLOOKUP(AN$4,'[1]INTERNAL PARAMETERS-1'!$B$5:$J$44,4, FALSE))</f>
        <v>3.0500578304466726E-4</v>
      </c>
      <c r="CC291" s="50">
        <f>$F291*'[1]INTERNAL PARAMETERS-2'!AN291*(1-VLOOKUP(AO$4,'[1]INTERNAL PARAMETERS-1'!$B$5:$J$44,4, FALSE))</f>
        <v>3.6598610592525069E-3</v>
      </c>
      <c r="CD291" s="50">
        <f>$F291*'[1]INTERNAL PARAMETERS-2'!AO291*(1-VLOOKUP(AP$4,'[1]INTERNAL PARAMETERS-1'!$B$5:$J$44,4, FALSE))</f>
        <v>2.2874114258887874E-2</v>
      </c>
      <c r="CE291" s="50">
        <f>$F291*'[1]INTERNAL PARAMETERS-2'!AP291*(1-VLOOKUP(AQ$4,'[1]INTERNAL PARAMETERS-1'!$B$5:$J$44,4, FALSE))</f>
        <v>2.7449131558796719E-3</v>
      </c>
      <c r="CF291" s="50">
        <f>$F291*'[1]INTERNAL PARAMETERS-2'!AQ291*(1-VLOOKUP(AR$4,'[1]INTERNAL PARAMETERS-1'!$B$5:$J$44,4, FALSE))</f>
        <v>3.0500578304466726E-4</v>
      </c>
      <c r="CG291" s="50">
        <f>$F291*'[1]INTERNAL PARAMETERS-2'!AR291*(1-VLOOKUP(AS$4,'[1]INTERNAL PARAMETERS-1'!$B$5:$J$44,4, FALSE))</f>
        <v>3.0500578304466726E-4</v>
      </c>
      <c r="CH291" s="49">
        <f>$F291*'[1]INTERNAL PARAMETERS-2'!AS291*(1-VLOOKUP(AT$4,'[1]INTERNAL PARAMETERS-1'!$B$5:$J$44,4, FALSE))</f>
        <v>0</v>
      </c>
      <c r="CI291" s="48">
        <f t="shared" si="4"/>
        <v>0.69445775055970849</v>
      </c>
    </row>
    <row r="292" spans="3:87" ht="20.25" thickBot="1" x14ac:dyDescent="0.45">
      <c r="C292" s="26" t="s">
        <v>1</v>
      </c>
      <c r="D292" s="25" t="s">
        <v>71</v>
      </c>
      <c r="E292" s="25" t="s">
        <v>70</v>
      </c>
      <c r="F292" s="143">
        <f>AEB!AF292</f>
        <v>0.23148587055606201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1.9508332849589791E-3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2.7115271061987243E-3</v>
      </c>
      <c r="N292" s="50">
        <f>$F292*'[1]INTERNAL PARAMETERS-2'!M292*VLOOKUP(N$4,'[1]INTERNAL PARAMETERS-1'!$B$5:$J$44,4, FALSE)</f>
        <v>5.2697526946216965E-4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1.9162400364630813E-4</v>
      </c>
      <c r="S292" s="50">
        <f>$F292*'[1]INTERNAL PARAMETERS-2'!R292*VLOOKUP(S$4,'[1]INTERNAL PARAMETERS-1'!$B$5:$J$44,4, FALSE)</f>
        <v>5.3074154457611667E-4</v>
      </c>
      <c r="T292" s="50">
        <f>$F292*'[1]INTERNAL PARAMETERS-2'!S292*VLOOKUP(T$4,'[1]INTERNAL PARAMETERS-1'!$B$5:$J$44,4, FALSE)</f>
        <v>3.8324800729261631E-5</v>
      </c>
      <c r="U292" s="50">
        <f>$F292*'[1]INTERNAL PARAMETERS-2'!T292*VLOOKUP(U$4,'[1]INTERNAL PARAMETERS-1'!$B$5:$J$44,4, FALSE)</f>
        <v>7.6649601458523263E-5</v>
      </c>
      <c r="V292" s="50">
        <f>$F292*'[1]INTERNAL PARAMETERS-2'!U292*VLOOKUP(V$4,'[1]INTERNAL PARAMETERS-1'!$B$5:$J$44,4, FALSE)</f>
        <v>4.0241735223336375E-4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5.748720109389245E-4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3.7065832414220602E-2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5.1519015017775754E-2</v>
      </c>
      <c r="BB292" s="50">
        <f>$F292*'[1]INTERNAL PARAMETERS-2'!M292*(1-VLOOKUP(N$4,'[1]INTERNAL PARAMETERS-1'!$B$5:$J$44,4, FALSE))</f>
        <v>1.0012530119781222E-2</v>
      </c>
      <c r="BC292" s="50">
        <f>$F292*'[1]INTERNAL PARAMETERS-2'!N292*(1-VLOOKUP(O$4,'[1]INTERNAL PARAMETERS-1'!$B$5:$J$44,4, FALSE))</f>
        <v>1.7246461259799454E-2</v>
      </c>
      <c r="BD292" s="50">
        <f>$F292*'[1]INTERNAL PARAMETERS-2'!O292*(1-VLOOKUP(P$4,'[1]INTERNAL PARAMETERS-1'!$B$5:$J$44,4, FALSE))</f>
        <v>9.5814316681859621E-4</v>
      </c>
      <c r="BE292" s="50">
        <f>$F292*'[1]INTERNAL PARAMETERS-2'!P292*(1-VLOOKUP(Q$4,'[1]INTERNAL PARAMETERS-1'!$B$5:$J$44,4, FALSE))</f>
        <v>1.667158924886053E-2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1.0084089346946217E-2</v>
      </c>
      <c r="BH292" s="50">
        <f>$F292*'[1]INTERNAL PARAMETERS-2'!S292*(1-VLOOKUP(T$4,'[1]INTERNAL PARAMETERS-1'!$B$5:$J$44,4, FALSE))</f>
        <v>3.4492320656335466E-4</v>
      </c>
      <c r="BI292" s="50">
        <f>$F292*'[1]INTERNAL PARAMETERS-2'!T292*(1-VLOOKUP(U$4,'[1]INTERNAL PARAMETERS-1'!$B$5:$J$44,4, FALSE))</f>
        <v>3.0659840583409305E-4</v>
      </c>
      <c r="BJ292" s="50">
        <f>$F292*'[1]INTERNAL PARAMETERS-2'!U292*(1-VLOOKUP(V$4,'[1]INTERNAL PARAMETERS-1'!$B$5:$J$44,4, FALSE))</f>
        <v>2.2803649959890612E-3</v>
      </c>
      <c r="BK292" s="50">
        <f>$F292*'[1]INTERNAL PARAMETERS-2'!V292*(1-VLOOKUP(W$4,'[1]INTERNAL PARAMETERS-1'!$B$5:$J$44,4, FALSE))</f>
        <v>3.4493015113947131E-3</v>
      </c>
      <c r="BL292" s="50">
        <f>$F292*'[1]INTERNAL PARAMETERS-2'!W292*(1-VLOOKUP(X$4,'[1]INTERNAL PARAMETERS-1'!$B$5:$J$44,4, FALSE))</f>
        <v>3.6409255150410213E-3</v>
      </c>
      <c r="BM292" s="50">
        <f>$F292*'[1]INTERNAL PARAMETERS-2'!X292*(1-VLOOKUP(Y$4,'[1]INTERNAL PARAMETERS-1'!$B$5:$J$44,4, FALSE))</f>
        <v>4.5990686818596178E-3</v>
      </c>
      <c r="BN292" s="50">
        <f>$F292*'[1]INTERNAL PARAMETERS-2'!Y292*(1-VLOOKUP(Z$4,'[1]INTERNAL PARAMETERS-1'!$B$5:$J$44,4, FALSE))</f>
        <v>1.1880896563354604E-2</v>
      </c>
      <c r="BO292" s="50">
        <f>$F292*'[1]INTERNAL PARAMETERS-2'!Z292*(1-VLOOKUP(AA$4,'[1]INTERNAL PARAMETERS-1'!$B$5:$J$44,4, FALSE))</f>
        <v>1.130602455241568E-2</v>
      </c>
      <c r="BP292" s="50">
        <f>$F292*'[1]INTERNAL PARAMETERS-2'!AA292*(1-VLOOKUP(AB$4,'[1]INTERNAL PARAMETERS-1'!$B$5:$J$44,4, FALSE))</f>
        <v>2.1079103372835008E-3</v>
      </c>
      <c r="BQ292" s="50">
        <f>$F292*'[1]INTERNAL PARAMETERS-2'!AB292*(1-VLOOKUP(AC$4,'[1]INTERNAL PARAMETERS-1'!$B$5:$J$44,4, FALSE))</f>
        <v>2.5678056311759345E-2</v>
      </c>
      <c r="BR292" s="50">
        <f>$F292*'[1]INTERNAL PARAMETERS-2'!AC292*(1-VLOOKUP(AD$4,'[1]INTERNAL PARAMETERS-1'!$B$5:$J$44,4, FALSE))</f>
        <v>1.7246391814038288E-3</v>
      </c>
      <c r="BS292" s="50">
        <f>$F292*'[1]INTERNAL PARAMETERS-2'!AD292*(1-VLOOKUP(AE$4,'[1]INTERNAL PARAMETERS-1'!$B$5:$J$44,4, FALSE))</f>
        <v>1.9162400364630813E-4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1.5330151777575207E-3</v>
      </c>
      <c r="CB292" s="50">
        <f>$F292*'[1]INTERNAL PARAMETERS-2'!AM292*(1-VLOOKUP(AN$4,'[1]INTERNAL PARAMETERS-1'!$B$5:$J$44,4, FALSE))</f>
        <v>1.9162400364630813E-4</v>
      </c>
      <c r="CC292" s="50">
        <f>$F292*'[1]INTERNAL PARAMETERS-2'!AN292*(1-VLOOKUP(AO$4,'[1]INTERNAL PARAMETERS-1'!$B$5:$J$44,4, FALSE))</f>
        <v>2.2995343409298089E-3</v>
      </c>
      <c r="CD292" s="50">
        <f>$F292*'[1]INTERNAL PARAMETERS-2'!AO292*(1-VLOOKUP(AP$4,'[1]INTERNAL PARAMETERS-1'!$B$5:$J$44,4, FALSE))</f>
        <v>9.1981142151321797E-3</v>
      </c>
      <c r="CE292" s="50">
        <f>$F292*'[1]INTERNAL PARAMETERS-2'!AP292*(1-VLOOKUP(AQ$4,'[1]INTERNAL PARAMETERS-1'!$B$5:$J$44,4, FALSE))</f>
        <v>1.9162400364630813E-4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0.23148587055606196</v>
      </c>
    </row>
    <row r="293" spans="3:87" ht="20.25" thickBot="1" x14ac:dyDescent="0.45">
      <c r="F293" s="139"/>
    </row>
    <row r="294" spans="3:87" ht="20.25" thickBot="1" x14ac:dyDescent="0.45">
      <c r="F294" s="144" t="s">
        <v>69</v>
      </c>
      <c r="G294" s="47">
        <f t="shared" ref="G294:AL294" si="5">SUM(G5:G292)</f>
        <v>92.257394506813242</v>
      </c>
      <c r="H294" s="47">
        <f t="shared" si="5"/>
        <v>88.108422785239227</v>
      </c>
      <c r="I294" s="47">
        <f t="shared" si="5"/>
        <v>160.94537175651291</v>
      </c>
      <c r="J294" s="47">
        <f t="shared" si="5"/>
        <v>0</v>
      </c>
      <c r="K294" s="47">
        <f t="shared" si="5"/>
        <v>1.5216323674369057</v>
      </c>
      <c r="L294" s="47">
        <f t="shared" si="5"/>
        <v>0.1147359211105875</v>
      </c>
      <c r="M294" s="47">
        <f t="shared" si="5"/>
        <v>26.967673097201356</v>
      </c>
      <c r="N294" s="47">
        <f t="shared" si="5"/>
        <v>34.187972415300386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15.799100373354163</v>
      </c>
      <c r="S294" s="47">
        <f t="shared" si="5"/>
        <v>62.048312481390852</v>
      </c>
      <c r="T294" s="47">
        <f t="shared" si="5"/>
        <v>4.1802406944533068</v>
      </c>
      <c r="U294" s="47">
        <f t="shared" si="5"/>
        <v>6.561409729245046</v>
      </c>
      <c r="V294" s="47">
        <f t="shared" si="5"/>
        <v>66.070700345697773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4.3991051977591766</v>
      </c>
      <c r="AG294" s="47">
        <f t="shared" si="5"/>
        <v>0.42740724192814927</v>
      </c>
      <c r="AH294" s="47">
        <f t="shared" si="5"/>
        <v>1.612433799730663</v>
      </c>
      <c r="AI294" s="47">
        <f t="shared" si="5"/>
        <v>11.941974133667721</v>
      </c>
      <c r="AJ294" s="47">
        <f t="shared" si="5"/>
        <v>12.399719741327859</v>
      </c>
      <c r="AK294" s="47">
        <f t="shared" si="5"/>
        <v>1.0356293700576609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3057.9620633737486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512.38578884682533</v>
      </c>
      <c r="BB294" s="47">
        <f t="shared" si="6"/>
        <v>649.57147589070792</v>
      </c>
      <c r="BC294" s="47">
        <f t="shared" si="6"/>
        <v>912.7298670869867</v>
      </c>
      <c r="BD294" s="47">
        <f t="shared" si="6"/>
        <v>499.71183240026011</v>
      </c>
      <c r="BE294" s="47">
        <f t="shared" si="6"/>
        <v>448.02707199780076</v>
      </c>
      <c r="BF294" s="47">
        <f t="shared" si="6"/>
        <v>0</v>
      </c>
      <c r="BG294" s="47">
        <f t="shared" si="6"/>
        <v>1178.9179371464254</v>
      </c>
      <c r="BH294" s="47">
        <f t="shared" si="6"/>
        <v>37.622166250079729</v>
      </c>
      <c r="BI294" s="47">
        <f t="shared" si="6"/>
        <v>26.245638916980184</v>
      </c>
      <c r="BJ294" s="47">
        <f t="shared" si="6"/>
        <v>374.4006352922874</v>
      </c>
      <c r="BK294" s="47">
        <f t="shared" si="6"/>
        <v>407.45881594947434</v>
      </c>
      <c r="BL294" s="47">
        <f t="shared" si="6"/>
        <v>584.71209716020746</v>
      </c>
      <c r="BM294" s="47">
        <f t="shared" si="6"/>
        <v>256.76629198563461</v>
      </c>
      <c r="BN294" s="47">
        <f t="shared" si="6"/>
        <v>840.25696223918362</v>
      </c>
      <c r="BO294" s="47">
        <f t="shared" si="6"/>
        <v>918.09410800333251</v>
      </c>
      <c r="BP294" s="47">
        <f t="shared" si="6"/>
        <v>293.67003550259773</v>
      </c>
      <c r="BQ294" s="47">
        <f t="shared" si="6"/>
        <v>2344.9531614995954</v>
      </c>
      <c r="BR294" s="47">
        <f t="shared" si="6"/>
        <v>197.59388170535325</v>
      </c>
      <c r="BS294" s="47">
        <f t="shared" ref="BS294:CH294" si="7">SUM(BS5:BS292)</f>
        <v>52.239072316737584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52.962449335249573</v>
      </c>
      <c r="CA294" s="47">
        <f t="shared" si="7"/>
        <v>158.59719465468342</v>
      </c>
      <c r="CB294" s="47">
        <f t="shared" si="7"/>
        <v>82.342820216172001</v>
      </c>
      <c r="CC294" s="47">
        <f t="shared" si="7"/>
        <v>210.73585291139582</v>
      </c>
      <c r="CD294" s="47">
        <f t="shared" si="7"/>
        <v>760.36310359993774</v>
      </c>
      <c r="CE294" s="47">
        <f t="shared" si="7"/>
        <v>93.280022471567406</v>
      </c>
      <c r="CF294" s="47">
        <f t="shared" si="7"/>
        <v>17.579606009298111</v>
      </c>
      <c r="CG294" s="47">
        <f t="shared" si="7"/>
        <v>2.1413405643005174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8" sqref="F8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3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5" t="s">
        <v>156</v>
      </c>
      <c r="AT1" s="77"/>
    </row>
    <row r="2" spans="2:89" ht="20.25" thickBot="1" x14ac:dyDescent="0.45">
      <c r="F2" s="76" t="s">
        <v>155</v>
      </c>
      <c r="AU2" s="76" t="s">
        <v>154</v>
      </c>
    </row>
    <row r="3" spans="2:89" x14ac:dyDescent="0.4">
      <c r="B3" s="75"/>
      <c r="C3" s="74"/>
      <c r="D3" s="74"/>
      <c r="E3" s="145" t="s">
        <v>100</v>
      </c>
      <c r="F3" s="73" t="s">
        <v>99</v>
      </c>
      <c r="G3" s="152" t="s">
        <v>153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152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  <c r="CJ3" s="152" t="s">
        <v>151</v>
      </c>
      <c r="CK3" s="154"/>
    </row>
    <row r="4" spans="2:89" x14ac:dyDescent="0.4">
      <c r="B4" s="72" t="s">
        <v>97</v>
      </c>
      <c r="C4" s="71" t="s">
        <v>96</v>
      </c>
      <c r="D4" s="71" t="s">
        <v>95</v>
      </c>
      <c r="E4" s="146" t="s">
        <v>143</v>
      </c>
      <c r="F4" s="70" t="s">
        <v>92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J4" s="69" t="s">
        <v>150</v>
      </c>
      <c r="CK4" s="68" t="s">
        <v>149</v>
      </c>
    </row>
    <row r="5" spans="2:89" x14ac:dyDescent="0.4">
      <c r="B5" s="64" t="s">
        <v>5</v>
      </c>
      <c r="C5" s="63" t="s">
        <v>89</v>
      </c>
      <c r="D5" s="63" t="s">
        <v>88</v>
      </c>
      <c r="E5" s="147">
        <f>AEB!AF5</f>
        <v>4.7020344213649841</v>
      </c>
      <c r="F5" s="65">
        <f>'[1]INTERNAL PARAMETERS-1'!M5</f>
        <v>85.012</v>
      </c>
      <c r="G5" s="51">
        <f>AEBYLD1!G5*VLOOKUP(AEBYLD2!G$4,'[1]INTERNAL PARAMETERS-1'!$B$5:$J$44,5,FALSE)*VLOOKUP(AEBYLD2!G$4,'[1]INTERNAL PARAMETERS-1'!$B$5:$J$44,7,FALSE)*AEBYLD2!$F5 + AEBYLD1!G5*(1-VLOOKUP(AEBYLD2!G$4,'[1]INTERNAL PARAMETERS-1'!$B$5:$J$44,5,FALSE))*VLOOKUP(AEBYLD2!G$4,'[1]INTERNAL PARAMETERS-1'!$B$5:$J$44,9,FALSE)*AEBYLD2!$F5</f>
        <v>0.32792164997044787</v>
      </c>
      <c r="H5" s="50">
        <f>AEBYLD1!H5*VLOOKUP(AEBYLD2!H$4,'[1]INTERNAL PARAMETERS-1'!$B$5:$J$44,5,FALSE)*VLOOKUP(AEBYLD2!H$4,'[1]INTERNAL PARAMETERS-1'!$B$5:$J$44,7,FALSE)*AEBYLD2!$F5 + AEBYLD1!H5*(1-VLOOKUP(AEBYLD2!H$4,'[1]INTERNAL PARAMETERS-1'!$B$5:$J$44,5,FALSE))*VLOOKUP(AEBYLD2!H$4,'[1]INTERNAL PARAMETERS-1'!$B$5:$J$44,9,FALSE)*AEBYLD2!$F5</f>
        <v>0.19774802825920698</v>
      </c>
      <c r="I5" s="50">
        <f>AEBYLD1!I5*VLOOKUP(AEBYLD2!I$4,'[1]INTERNAL PARAMETERS-1'!$B$5:$J$44,5,FALSE)*VLOOKUP(AEBYLD2!I$4,'[1]INTERNAL PARAMETERS-1'!$B$5:$J$44,7,FALSE)*AEBYLD2!$F5 + AEBYLD1!I5*(1-VLOOKUP(AEBYLD2!I$4,'[1]INTERNAL PARAMETERS-1'!$B$5:$J$44,5,FALSE))*VLOOKUP(AEBYLD2!I$4,'[1]INTERNAL PARAMETERS-1'!$B$5:$J$44,9,FALSE)*AEBYLD2!$F5</f>
        <v>1.0841763650935103</v>
      </c>
      <c r="J5" s="50">
        <f>AEBYLD1!J5*VLOOKUP(AEBYLD2!J$4,'[1]INTERNAL PARAMETERS-1'!$B$5:$J$44,5,FALSE)*VLOOKUP(AEBYLD2!J$4,'[1]INTERNAL PARAMETERS-1'!$B$5:$J$44,7,FALSE)*AEBYLD2!$F5 + AEBYLD1!J5*(1-VLOOKUP(AEBYLD2!J$4,'[1]INTERNAL PARAMETERS-1'!$B$5:$J$44,5,FALSE))*VLOOKUP(AEBYLD2!J$4,'[1]INTERNAL PARAMETERS-1'!$B$5:$J$44,9,FALSE)*AEBYLD2!$F5</f>
        <v>0</v>
      </c>
      <c r="K5" s="50">
        <f>AEBYLD1!K5*VLOOKUP(AEBYLD2!K$4,'[1]INTERNAL PARAMETERS-1'!$B$5:$J$44,5,FALSE)*VLOOKUP(AEBYLD2!K$4,'[1]INTERNAL PARAMETERS-1'!$B$5:$J$44,7,FALSE)*AEBYLD2!$F5 + AEBYLD1!K5*(1-VLOOKUP(AEBYLD2!K$4,'[1]INTERNAL PARAMETERS-1'!$B$5:$J$44,5,FALSE))*VLOOKUP(AEBYLD2!K$4,'[1]INTERNAL PARAMETERS-1'!$B$5:$J$44,9,FALSE)*AEBYLD2!$F5</f>
        <v>1.5034220591465929E-2</v>
      </c>
      <c r="L5" s="50">
        <f>AEBYLD1!L5*VLOOKUP(AEBYLD2!L$4,'[1]INTERNAL PARAMETERS-1'!$B$5:$J$44,5,FALSE)*VLOOKUP(AEBYLD2!L$4,'[1]INTERNAL PARAMETERS-1'!$B$5:$J$44,7,FALSE)*AEBYLD2!$F5 + AEBYLD1!L5*(1-VLOOKUP(AEBYLD2!L$4,'[1]INTERNAL PARAMETERS-1'!$B$5:$J$44,5,FALSE))*VLOOKUP(AEBYLD2!L$4,'[1]INTERNAL PARAMETERS-1'!$B$5:$J$44,9,FALSE)*AEBYLD2!$F5</f>
        <v>0</v>
      </c>
      <c r="M5" s="50">
        <f>AEBYLD1!M5*VLOOKUP(AEBYLD2!M$4,'[1]INTERNAL PARAMETERS-1'!$B$5:$J$44,5,FALSE)*VLOOKUP(AEBYLD2!M$4,'[1]INTERNAL PARAMETERS-1'!$B$5:$J$44,7,FALSE)*AEBYLD2!$F5 + AEBYLD1!M5*(1-VLOOKUP(AEBYLD2!M$4,'[1]INTERNAL PARAMETERS-1'!$B$5:$J$44,5,FALSE))*VLOOKUP(AEBYLD2!M$4,'[1]INTERNAL PARAMETERS-1'!$B$5:$J$44,9,FALSE)*AEBYLD2!$F5</f>
        <v>1.0655737186209671E-2</v>
      </c>
      <c r="N5" s="50">
        <f>AEBYLD1!N5*VLOOKUP(AEBYLD2!N$4,'[1]INTERNAL PARAMETERS-1'!$B$5:$J$44,5,FALSE)*VLOOKUP(AEBYLD2!N$4,'[1]INTERNAL PARAMETERS-1'!$B$5:$J$44,7,FALSE)*AEBYLD2!$F5 + AEBYLD1!N5*(1-VLOOKUP(AEBYLD2!N$4,'[1]INTERNAL PARAMETERS-1'!$B$5:$J$44,5,FALSE))*VLOOKUP(AEBYLD2!N$4,'[1]INTERNAL PARAMETERS-1'!$B$5:$J$44,9,FALSE)*AEBYLD2!$F5</f>
        <v>7.9611796241362068E-3</v>
      </c>
      <c r="O5" s="50">
        <f>AEBYLD1!O5*VLOOKUP(AEBYLD2!O$4,'[1]INTERNAL PARAMETERS-1'!$B$5:$J$44,5,FALSE)*VLOOKUP(AEBYLD2!O$4,'[1]INTERNAL PARAMETERS-1'!$B$5:$J$44,7,FALSE)*AEBYLD2!$F5 + AEBYLD1!O5*(1-VLOOKUP(AEBYLD2!O$4,'[1]INTERNAL PARAMETERS-1'!$B$5:$J$44,5,FALSE))*VLOOKUP(AEBYLD2!O$4,'[1]INTERNAL PARAMETERS-1'!$B$5:$J$44,9,FALSE)*AEBYLD2!$F5</f>
        <v>0</v>
      </c>
      <c r="P5" s="50">
        <f>AEBYLD1!P5*VLOOKUP(AEBYLD2!P$4,'[1]INTERNAL PARAMETERS-1'!$B$5:$J$44,5,FALSE)*VLOOKUP(AEBYLD2!P$4,'[1]INTERNAL PARAMETERS-1'!$B$5:$J$44,7,FALSE)*AEBYLD2!$F5 + AEBYLD1!P5*(1-VLOOKUP(AEBYLD2!P$4,'[1]INTERNAL PARAMETERS-1'!$B$5:$J$44,5,FALSE))*VLOOKUP(AEBYLD2!P$4,'[1]INTERNAL PARAMETERS-1'!$B$5:$J$44,9,FALSE)*AEBYLD2!$F5</f>
        <v>0</v>
      </c>
      <c r="Q5" s="50">
        <f>AEBYLD1!Q5*VLOOKUP(AEBYLD2!Q$4,'[1]INTERNAL PARAMETERS-1'!$B$5:$J$44,5,FALSE)*VLOOKUP(AEBYLD2!Q$4,'[1]INTERNAL PARAMETERS-1'!$B$5:$J$44,7,FALSE)*AEBYLD2!$F5 + AEBYLD1!Q5*(1-VLOOKUP(AEBYLD2!Q$4,'[1]INTERNAL PARAMETERS-1'!$B$5:$J$44,5,FALSE))*VLOOKUP(AEBYLD2!Q$4,'[1]INTERNAL PARAMETERS-1'!$B$5:$J$44,9,FALSE)*AEBYLD2!$F5</f>
        <v>0</v>
      </c>
      <c r="R5" s="50">
        <f>AEBYLD1!R5*VLOOKUP(AEBYLD2!R$4,'[1]INTERNAL PARAMETERS-1'!$B$5:$J$44,5,FALSE)*VLOOKUP(AEBYLD2!R$4,'[1]INTERNAL PARAMETERS-1'!$B$5:$J$44,7,FALSE)*AEBYLD2!$F5 + AEBYLD1!R5*(1-VLOOKUP(AEBYLD2!R$4,'[1]INTERNAL PARAMETERS-1'!$B$5:$J$44,5,FALSE))*VLOOKUP(AEBYLD2!R$4,'[1]INTERNAL PARAMETERS-1'!$B$5:$J$44,9,FALSE)*AEBYLD2!$F5</f>
        <v>2.3159998768792715E-2</v>
      </c>
      <c r="S5" s="50">
        <f>AEBYLD1!S5*VLOOKUP(AEBYLD2!S$4,'[1]INTERNAL PARAMETERS-1'!$B$5:$J$44,5,FALSE)*VLOOKUP(AEBYLD2!S$4,'[1]INTERNAL PARAMETERS-1'!$B$5:$J$44,7,FALSE)*AEBYLD2!$F5 + AEBYLD1!S5*(1-VLOOKUP(AEBYLD2!S$4,'[1]INTERNAL PARAMETERS-1'!$B$5:$J$44,5,FALSE))*VLOOKUP(AEBYLD2!S$4,'[1]INTERNAL PARAMETERS-1'!$B$5:$J$44,9,FALSE)*AEBYLD2!$F5</f>
        <v>0.37153986883524803</v>
      </c>
      <c r="T5" s="50">
        <f>AEBYLD1!T5*VLOOKUP(AEBYLD2!T$4,'[1]INTERNAL PARAMETERS-1'!$B$5:$J$44,5,FALSE)*VLOOKUP(AEBYLD2!T$4,'[1]INTERNAL PARAMETERS-1'!$B$5:$J$44,7,FALSE)*AEBYLD2!$F5 + AEBYLD1!T5*(1-VLOOKUP(AEBYLD2!T$4,'[1]INTERNAL PARAMETERS-1'!$B$5:$J$44,5,FALSE))*VLOOKUP(AEBYLD2!T$4,'[1]INTERNAL PARAMETERS-1'!$B$5:$J$44,9,FALSE)*AEBYLD2!$F5</f>
        <v>6.0126089673407525E-2</v>
      </c>
      <c r="U5" s="50">
        <f>AEBYLD1!U5*VLOOKUP(AEBYLD2!U$4,'[1]INTERNAL PARAMETERS-1'!$B$5:$J$44,5,FALSE)*VLOOKUP(AEBYLD2!U$4,'[1]INTERNAL PARAMETERS-1'!$B$5:$J$44,7,FALSE)*AEBYLD2!$F5 + AEBYLD1!U5*(1-VLOOKUP(AEBYLD2!U$4,'[1]INTERNAL PARAMETERS-1'!$B$5:$J$44,5,FALSE))*VLOOKUP(AEBYLD2!U$4,'[1]INTERNAL PARAMETERS-1'!$B$5:$J$44,9,FALSE)*AEBYLD2!$F5</f>
        <v>1.5098329184655668E-2</v>
      </c>
      <c r="V5" s="50">
        <f>AEBYLD1!V5*VLOOKUP(AEBYLD2!V$4,'[1]INTERNAL PARAMETERS-1'!$B$5:$J$44,5,FALSE)*VLOOKUP(AEBYLD2!V$4,'[1]INTERNAL PARAMETERS-1'!$B$5:$J$44,7,FALSE)*AEBYLD2!$F5 + AEBYLD1!V5*(1-VLOOKUP(AEBYLD2!V$4,'[1]INTERNAL PARAMETERS-1'!$B$5:$J$44,5,FALSE))*VLOOKUP(AEBYLD2!V$4,'[1]INTERNAL PARAMETERS-1'!$B$5:$J$44,9,FALSE)*AEBYLD2!$F5</f>
        <v>0.27511196648602326</v>
      </c>
      <c r="W5" s="50">
        <f>AEBYLD1!W5*VLOOKUP(AEBYLD2!W$4,'[1]INTERNAL PARAMETERS-1'!$B$5:$J$44,5,FALSE)*VLOOKUP(AEBYLD2!W$4,'[1]INTERNAL PARAMETERS-1'!$B$5:$J$44,7,FALSE)*AEBYLD2!$F5 + AEBYLD1!W5*(1-VLOOKUP(AEBYLD2!W$4,'[1]INTERNAL PARAMETERS-1'!$B$5:$J$44,5,FALSE))*VLOOKUP(AEBYLD2!W$4,'[1]INTERNAL PARAMETERS-1'!$B$5:$J$44,9,FALSE)*AEBYLD2!$F5</f>
        <v>0</v>
      </c>
      <c r="X5" s="50">
        <f>AEBYLD1!X5*VLOOKUP(AEBYLD2!X$4,'[1]INTERNAL PARAMETERS-1'!$B$5:$J$44,5,FALSE)*VLOOKUP(AEBYLD2!X$4,'[1]INTERNAL PARAMETERS-1'!$B$5:$J$44,7,FALSE)*AEBYLD2!$F5 + AEBYLD1!X5*(1-VLOOKUP(AEBYLD2!X$4,'[1]INTERNAL PARAMETERS-1'!$B$5:$J$44,5,FALSE))*VLOOKUP(AEBYLD2!X$4,'[1]INTERNAL PARAMETERS-1'!$B$5:$J$44,9,FALSE)*AEBYLD2!$F5</f>
        <v>0</v>
      </c>
      <c r="Y5" s="50">
        <f>AEBYLD1!Y5*VLOOKUP(AEBYLD2!Y$4,'[1]INTERNAL PARAMETERS-1'!$B$5:$J$44,5,FALSE)*VLOOKUP(AEBYLD2!Y$4,'[1]INTERNAL PARAMETERS-1'!$B$5:$J$44,7,FALSE)*AEBYLD2!$F5 + AEBYLD1!Y5*(1-VLOOKUP(AEBYLD2!Y$4,'[1]INTERNAL PARAMETERS-1'!$B$5:$J$44,5,FALSE))*VLOOKUP(AEBYLD2!Y$4,'[1]INTERNAL PARAMETERS-1'!$B$5:$J$44,9,FALSE)*AEBYLD2!$F5</f>
        <v>0</v>
      </c>
      <c r="Z5" s="50">
        <f>AEBYLD1!Z5*VLOOKUP(AEBYLD2!Z$4,'[1]INTERNAL PARAMETERS-1'!$B$5:$J$44,5,FALSE)*VLOOKUP(AEBYLD2!Z$4,'[1]INTERNAL PARAMETERS-1'!$B$5:$J$44,7,FALSE)*AEBYLD2!$F5 + AEBYLD1!Z5*(1-VLOOKUP(AEBYLD2!Z$4,'[1]INTERNAL PARAMETERS-1'!$B$5:$J$44,5,FALSE))*VLOOKUP(AEBYLD2!Z$4,'[1]INTERNAL PARAMETERS-1'!$B$5:$J$44,9,FALSE)*AEBYLD2!$F5</f>
        <v>0</v>
      </c>
      <c r="AA5" s="50">
        <f>AEBYLD1!AA5*VLOOKUP(AEBYLD2!AA$4,'[1]INTERNAL PARAMETERS-1'!$B$5:$J$44,5,FALSE)*VLOOKUP(AEBYLD2!AA$4,'[1]INTERNAL PARAMETERS-1'!$B$5:$J$44,7,FALSE)*AEBYLD2!$F5 + AEBYLD1!AA5*(1-VLOOKUP(AEBYLD2!AA$4,'[1]INTERNAL PARAMETERS-1'!$B$5:$J$44,5,FALSE))*VLOOKUP(AEBYLD2!AA$4,'[1]INTERNAL PARAMETERS-1'!$B$5:$J$44,9,FALSE)*AEBYLD2!$F5</f>
        <v>0</v>
      </c>
      <c r="AB5" s="50">
        <f>AEBYLD1!AB5*VLOOKUP(AEBYLD2!AB$4,'[1]INTERNAL PARAMETERS-1'!$B$5:$J$44,5,FALSE)*VLOOKUP(AEBYLD2!AB$4,'[1]INTERNAL PARAMETERS-1'!$B$5:$J$44,7,FALSE)*AEBYLD2!$F5 + AEBYLD1!AB5*(1-VLOOKUP(AEBYLD2!AB$4,'[1]INTERNAL PARAMETERS-1'!$B$5:$J$44,5,FALSE))*VLOOKUP(AEBYLD2!AB$4,'[1]INTERNAL PARAMETERS-1'!$B$5:$J$44,9,FALSE)*AEBYLD2!$F5</f>
        <v>0</v>
      </c>
      <c r="AC5" s="50">
        <f>AEBYLD1!AC5*VLOOKUP(AEBYLD2!AC$4,'[1]INTERNAL PARAMETERS-1'!$B$5:$J$44,5,FALSE)*VLOOKUP(AEBYLD2!AC$4,'[1]INTERNAL PARAMETERS-1'!$B$5:$J$44,7,FALSE)*AEBYLD2!$F5 + AEBYLD1!AC5*(1-VLOOKUP(AEBYLD2!AC$4,'[1]INTERNAL PARAMETERS-1'!$B$5:$J$44,5,FALSE))*VLOOKUP(AEBYLD2!AC$4,'[1]INTERNAL PARAMETERS-1'!$B$5:$J$44,9,FALSE)*AEBYLD2!$F5</f>
        <v>0</v>
      </c>
      <c r="AD5" s="50">
        <f>AEBYLD1!AD5*VLOOKUP(AEBYLD2!AD$4,'[1]INTERNAL PARAMETERS-1'!$B$5:$J$44,5,FALSE)*VLOOKUP(AEBYLD2!AD$4,'[1]INTERNAL PARAMETERS-1'!$B$5:$J$44,7,FALSE)*AEBYLD2!$F5 + AEBYLD1!AD5*(1-VLOOKUP(AEBYLD2!AD$4,'[1]INTERNAL PARAMETERS-1'!$B$5:$J$44,5,FALSE))*VLOOKUP(AEBYLD2!AD$4,'[1]INTERNAL PARAMETERS-1'!$B$5:$J$44,9,FALSE)*AEBYLD2!$F5</f>
        <v>0</v>
      </c>
      <c r="AE5" s="50">
        <f>AEBYLD1!AE5*VLOOKUP(AEBYLD2!AE$4,'[1]INTERNAL PARAMETERS-1'!$B$5:$J$44,5,FALSE)*VLOOKUP(AEBYLD2!AE$4,'[1]INTERNAL PARAMETERS-1'!$B$5:$J$44,7,FALSE)*AEBYLD2!$F5 + AEBYLD1!AE5*(1-VLOOKUP(AEBYLD2!AE$4,'[1]INTERNAL PARAMETERS-1'!$B$5:$J$44,5,FALSE))*VLOOKUP(AEBYLD2!AE$4,'[1]INTERNAL PARAMETERS-1'!$B$5:$J$44,9,FALSE)*AEBYLD2!$F5</f>
        <v>0</v>
      </c>
      <c r="AF5" s="50">
        <f>AEBYLD1!AF5*VLOOKUP(AEBYLD2!AF$4,'[1]INTERNAL PARAMETERS-1'!$B$5:$J$44,5,FALSE)*VLOOKUP(AEBYLD2!AF$4,'[1]INTERNAL PARAMETERS-1'!$B$5:$J$44,7,FALSE)*AEBYLD2!$F5 + AEBYLD1!AF5*(1-VLOOKUP(AEBYLD2!AF$4,'[1]INTERNAL PARAMETERS-1'!$B$5:$J$44,5,FALSE))*VLOOKUP(AEBYLD2!AF$4,'[1]INTERNAL PARAMETERS-1'!$B$5:$J$44,9,FALSE)*AEBYLD2!$F5</f>
        <v>0</v>
      </c>
      <c r="AG5" s="50">
        <f>AEBYLD1!AG5*VLOOKUP(AEBYLD2!AG$4,'[1]INTERNAL PARAMETERS-1'!$B$5:$J$44,5,FALSE)*VLOOKUP(AEBYLD2!AG$4,'[1]INTERNAL PARAMETERS-1'!$B$5:$J$44,7,FALSE)*AEBYLD2!$F5 + AEBYLD1!AG5*(1-VLOOKUP(AEBYLD2!AG$4,'[1]INTERNAL PARAMETERS-1'!$B$5:$J$44,5,FALSE))*VLOOKUP(AEBYLD2!AG$4,'[1]INTERNAL PARAMETERS-1'!$B$5:$J$44,9,FALSE)*AEBYLD2!$F5</f>
        <v>0</v>
      </c>
      <c r="AH5" s="50">
        <f>AEBYLD1!AH5*VLOOKUP(AEBYLD2!AH$4,'[1]INTERNAL PARAMETERS-1'!$B$5:$J$44,5,FALSE)*VLOOKUP(AEBYLD2!AH$4,'[1]INTERNAL PARAMETERS-1'!$B$5:$J$44,7,FALSE)*AEBYLD2!$F5 + AEBYLD1!AH5*(1-VLOOKUP(AEBYLD2!AH$4,'[1]INTERNAL PARAMETERS-1'!$B$5:$J$44,5,FALSE))*VLOOKUP(AEBYLD2!AH$4,'[1]INTERNAL PARAMETERS-1'!$B$5:$J$44,9,FALSE)*AEBYLD2!$F5</f>
        <v>2.4495814311388253E-3</v>
      </c>
      <c r="AI5" s="50">
        <f>AEBYLD1!AI5*VLOOKUP(AEBYLD2!AI$4,'[1]INTERNAL PARAMETERS-1'!$B$5:$J$44,5,FALSE)*VLOOKUP(AEBYLD2!AI$4,'[1]INTERNAL PARAMETERS-1'!$B$5:$J$44,7,FALSE)*AEBYLD2!$F5 + AEBYLD1!AI5*(1-VLOOKUP(AEBYLD2!AI$4,'[1]INTERNAL PARAMETERS-1'!$B$5:$J$44,5,FALSE))*VLOOKUP(AEBYLD2!AI$4,'[1]INTERNAL PARAMETERS-1'!$B$5:$J$44,9,FALSE)*AEBYLD2!$F5</f>
        <v>5.5672305253155127E-3</v>
      </c>
      <c r="AJ5" s="50">
        <f>AEBYLD1!AJ5*VLOOKUP(AEBYLD2!AJ$4,'[1]INTERNAL PARAMETERS-1'!$B$5:$J$44,5,FALSE)*VLOOKUP(AEBYLD2!AJ$4,'[1]INTERNAL PARAMETERS-1'!$B$5:$J$44,7,FALSE)*AEBYLD2!$F5 + AEBYLD1!AJ5*(1-VLOOKUP(AEBYLD2!AJ$4,'[1]INTERNAL PARAMETERS-1'!$B$5:$J$44,5,FALSE))*VLOOKUP(AEBYLD2!AJ$4,'[1]INTERNAL PARAMETERS-1'!$B$5:$J$44,9,FALSE)*AEBYLD2!$F5</f>
        <v>4.3432192819790457E-3</v>
      </c>
      <c r="AK5" s="50">
        <f>AEBYLD1!AK5*VLOOKUP(AEBYLD2!AK$4,'[1]INTERNAL PARAMETERS-1'!$B$5:$J$44,5,FALSE)*VLOOKUP(AEBYLD2!AK$4,'[1]INTERNAL PARAMETERS-1'!$B$5:$J$44,7,FALSE)*AEBYLD2!$F5 + AEBYLD1!AK5*(1-VLOOKUP(AEBYLD2!AK$4,'[1]INTERNAL PARAMETERS-1'!$B$5:$J$44,5,FALSE))*VLOOKUP(AEBYLD2!AK$4,'[1]INTERNAL PARAMETERS-1'!$B$5:$J$44,9,FALSE)*AEBYLD2!$F5</f>
        <v>0</v>
      </c>
      <c r="AL5" s="50">
        <f>AEBYLD1!AL5*VLOOKUP(AEBYLD2!AL$4,'[1]INTERNAL PARAMETERS-1'!$B$5:$J$44,5,FALSE)*VLOOKUP(AEBYLD2!AL$4,'[1]INTERNAL PARAMETERS-1'!$B$5:$J$44,7,FALSE)*AEBYLD2!$F5 + AEBYLD1!AL5*(1-VLOOKUP(AEBYLD2!AL$4,'[1]INTERNAL PARAMETERS-1'!$B$5:$J$44,5,FALSE))*VLOOKUP(AEBYLD2!AL$4,'[1]INTERNAL PARAMETERS-1'!$B$5:$J$44,9,FALSE)*AEBYLD2!$F5</f>
        <v>0</v>
      </c>
      <c r="AM5" s="50">
        <f>AEBYLD1!AM5*VLOOKUP(AEBYLD2!AM$4,'[1]INTERNAL PARAMETERS-1'!$B$5:$J$44,5,FALSE)*VLOOKUP(AEBYLD2!AM$4,'[1]INTERNAL PARAMETERS-1'!$B$5:$J$44,7,FALSE)*AEBYLD2!$F5 + AEBYLD1!AM5*(1-VLOOKUP(AEBYLD2!AM$4,'[1]INTERNAL PARAMETERS-1'!$B$5:$J$44,5,FALSE))*VLOOKUP(AEBYLD2!AM$4,'[1]INTERNAL PARAMETERS-1'!$B$5:$J$44,9,FALSE)*AEBYLD2!$F5</f>
        <v>0</v>
      </c>
      <c r="AN5" s="50">
        <f>AEBYLD1!AN5*VLOOKUP(AEBYLD2!AN$4,'[1]INTERNAL PARAMETERS-1'!$B$5:$J$44,5,FALSE)*VLOOKUP(AEBYLD2!AN$4,'[1]INTERNAL PARAMETERS-1'!$B$5:$J$44,7,FALSE)*AEBYLD2!$F5 + AEBYLD1!AN5*(1-VLOOKUP(AEBYLD2!AN$4,'[1]INTERNAL PARAMETERS-1'!$B$5:$J$44,5,FALSE))*VLOOKUP(AEBYLD2!AN$4,'[1]INTERNAL PARAMETERS-1'!$B$5:$J$44,9,FALSE)*AEBYLD2!$F5</f>
        <v>0</v>
      </c>
      <c r="AO5" s="50">
        <f>AEBYLD1!AO5*VLOOKUP(AEBYLD2!AO$4,'[1]INTERNAL PARAMETERS-1'!$B$5:$J$44,5,FALSE)*VLOOKUP(AEBYLD2!AO$4,'[1]INTERNAL PARAMETERS-1'!$B$5:$J$44,7,FALSE)*AEBYLD2!$F5 + AEBYLD1!AO5*(1-VLOOKUP(AEBYLD2!AO$4,'[1]INTERNAL PARAMETERS-1'!$B$5:$J$44,5,FALSE))*VLOOKUP(AEBYLD2!AO$4,'[1]INTERNAL PARAMETERS-1'!$B$5:$J$44,9,FALSE)*AEBYLD2!$F5</f>
        <v>0</v>
      </c>
      <c r="AP5" s="50">
        <f>AEBYLD1!AP5*VLOOKUP(AEBYLD2!AP$4,'[1]INTERNAL PARAMETERS-1'!$B$5:$J$44,5,FALSE)*VLOOKUP(AEBYLD2!AP$4,'[1]INTERNAL PARAMETERS-1'!$B$5:$J$44,7,FALSE)*AEBYLD2!$F5 + AEBYLD1!AP5*(1-VLOOKUP(AEBYLD2!AP$4,'[1]INTERNAL PARAMETERS-1'!$B$5:$J$44,5,FALSE))*VLOOKUP(AEBYLD2!AP$4,'[1]INTERNAL PARAMETERS-1'!$B$5:$J$44,9,FALSE)*AEBYLD2!$F5</f>
        <v>0</v>
      </c>
      <c r="AQ5" s="50">
        <f>AEBYLD1!AQ5*VLOOKUP(AEBYLD2!AQ$4,'[1]INTERNAL PARAMETERS-1'!$B$5:$J$44,5,FALSE)*VLOOKUP(AEBYLD2!AQ$4,'[1]INTERNAL PARAMETERS-1'!$B$5:$J$44,7,FALSE)*AEBYLD2!$F5 + AEBYLD1!AQ5*(1-VLOOKUP(AEBYLD2!AQ$4,'[1]INTERNAL PARAMETERS-1'!$B$5:$J$44,5,FALSE))*VLOOKUP(AEBYLD2!AQ$4,'[1]INTERNAL PARAMETERS-1'!$B$5:$J$44,9,FALSE)*AEBYLD2!$F5</f>
        <v>0</v>
      </c>
      <c r="AR5" s="50">
        <f>AEBYLD1!AR5*VLOOKUP(AEBYLD2!AR$4,'[1]INTERNAL PARAMETERS-1'!$B$5:$J$44,5,FALSE)*VLOOKUP(AEBYLD2!AR$4,'[1]INTERNAL PARAMETERS-1'!$B$5:$J$44,7,FALSE)*AEBYLD2!$F5 + AEBYLD1!AR5*(1-VLOOKUP(AEBYLD2!AR$4,'[1]INTERNAL PARAMETERS-1'!$B$5:$J$44,5,FALSE))*VLOOKUP(AEBYLD2!AR$4,'[1]INTERNAL PARAMETERS-1'!$B$5:$J$44,9,FALSE)*AEBYLD2!$F5</f>
        <v>0</v>
      </c>
      <c r="AS5" s="50">
        <f>AEBYLD1!AS5*VLOOKUP(AEBYLD2!AS$4,'[1]INTERNAL PARAMETERS-1'!$B$5:$J$44,5,FALSE)*VLOOKUP(AEBYLD2!AS$4,'[1]INTERNAL PARAMETERS-1'!$B$5:$J$44,7,FALSE)*AEBYLD2!$F5 + AEBYLD1!AS5*(1-VLOOKUP(AEBYLD2!AS$4,'[1]INTERNAL PARAMETERS-1'!$B$5:$J$44,5,FALSE))*VLOOKUP(AEBYLD2!AS$4,'[1]INTERNAL PARAMETERS-1'!$B$5:$J$44,9,FALSE)*AEBYLD2!$F5</f>
        <v>0</v>
      </c>
      <c r="AT5" s="49">
        <f>AEBYLD1!AT5*VLOOKUP(AEBYLD2!AT$4,'[1]INTERNAL PARAMETERS-1'!$B$5:$J$44,5,FALSE)*VLOOKUP(AEBYLD2!AT$4,'[1]INTERNAL PARAMETERS-1'!$B$5:$J$44,7,FALSE)*AEBYLD2!$F5 + AEBYLD1!AT5*(1-VLOOKUP(AEBYLD2!AT$4,'[1]INTERNAL PARAMETERS-1'!$B$5:$J$44,5,FALSE))*VLOOKUP(AEBYLD2!AT$4,'[1]INTERNAL PARAMETERS-1'!$B$5:$J$44,9,FALSE)*AEBYLD2!$F5</f>
        <v>0</v>
      </c>
      <c r="AU5" s="51">
        <f>AEBYLD1!AU5*VLOOKUP(AEBYLD2!AU$4,'[1]INTERNAL PARAMETERS-1'!$B$5:$J$44,5,FALSE)*VLOOKUP(AEBYLD2!AU$4,'[1]INTERNAL PARAMETERS-1'!$B$5:$J$44,6,FALSE)*VLOOKUP(AEBYLD2!AU$4,'[1]INTERNAL PARAMETERS-1'!$B$5:$J$44,3,FALSE) + AEBYLD1!AU5*(1-VLOOKUP(AEBYLD2!AU$4,'[1]INTERNAL PARAMETERS-1'!$B$5:$J$44,5,FALSE))*VLOOKUP(AEBYLD2!AU$4,'[1]INTERNAL PARAMETERS-1'!$B$5:$J$44,8,FALSE)*VLOOKUP(AEBYLD2!AU$4,'[1]INTERNAL PARAMETERS-1'!$B$5:$J$44,3,FALSE)</f>
        <v>0</v>
      </c>
      <c r="AV5" s="50">
        <f>AEBYLD1!AV5*VLOOKUP(AEBYLD2!AV$4,'[1]INTERNAL PARAMETERS-1'!$B$5:$J$44,5,FALSE)*VLOOKUP(AEBYLD2!AV$4,'[1]INTERNAL PARAMETERS-1'!$B$5:$J$44,6,FALSE)*VLOOKUP(AEBYLD2!AV$4,'[1]INTERNAL PARAMETERS-1'!$B$5:$J$44,3,FALSE) + AEBYLD1!AV5*(1-VLOOKUP(AEBYLD2!AV$4,'[1]INTERNAL PARAMETERS-1'!$B$5:$J$44,5,FALSE))*VLOOKUP(AEBYLD2!AV$4,'[1]INTERNAL PARAMETERS-1'!$B$5:$J$44,8,FALSE)*VLOOKUP(AEBYLD2!AV$4,'[1]INTERNAL PARAMETERS-1'!$B$5:$J$44,3,FALSE)</f>
        <v>0</v>
      </c>
      <c r="AW5" s="50">
        <f>AEBYLD1!AW5*VLOOKUP(AEBYLD2!AW$4,'[1]INTERNAL PARAMETERS-1'!$B$5:$J$44,5,FALSE)*VLOOKUP(AEBYLD2!AW$4,'[1]INTERNAL PARAMETERS-1'!$B$5:$J$44,6,FALSE)*VLOOKUP(AEBYLD2!AW$4,'[1]INTERNAL PARAMETERS-1'!$B$5:$J$44,3,FALSE) + AEBYLD1!AW5*(1-VLOOKUP(AEBYLD2!AW$4,'[1]INTERNAL PARAMETERS-1'!$B$5:$J$44,5,FALSE))*VLOOKUP(AEBYLD2!AW$4,'[1]INTERNAL PARAMETERS-1'!$B$5:$J$44,8,FALSE)*VLOOKUP(AEBYLD2!AW$4,'[1]INTERNAL PARAMETERS-1'!$B$5:$J$44,3,FALSE)</f>
        <v>1.5057433579188704E-2</v>
      </c>
      <c r="AX5" s="50">
        <f>AEBYLD1!AX5*VLOOKUP(AEBYLD2!AX$4,'[1]INTERNAL PARAMETERS-1'!$B$5:$J$44,5,FALSE)*VLOOKUP(AEBYLD2!AX$4,'[1]INTERNAL PARAMETERS-1'!$B$5:$J$44,6,FALSE)*VLOOKUP(AEBYLD2!AX$4,'[1]INTERNAL PARAMETERS-1'!$B$5:$J$44,3,FALSE) + AEBYLD1!AX5*(1-VLOOKUP(AEBYLD2!AX$4,'[1]INTERNAL PARAMETERS-1'!$B$5:$J$44,5,FALSE))*VLOOKUP(AEBYLD2!AX$4,'[1]INTERNAL PARAMETERS-1'!$B$5:$J$44,8,FALSE)*VLOOKUP(AEBYLD2!AX$4,'[1]INTERNAL PARAMETERS-1'!$B$5:$J$44,3,FALSE)</f>
        <v>0</v>
      </c>
      <c r="AY5" s="50">
        <f>AEBYLD1!AY5*VLOOKUP(AEBYLD2!AY$4,'[1]INTERNAL PARAMETERS-1'!$B$5:$J$44,5,FALSE)*VLOOKUP(AEBYLD2!AY$4,'[1]INTERNAL PARAMETERS-1'!$B$5:$J$44,6,FALSE)*VLOOKUP(AEBYLD2!AY$4,'[1]INTERNAL PARAMETERS-1'!$B$5:$J$44,3,FALSE) + AEBYLD1!AY5*(1-VLOOKUP(AEBYLD2!AY$4,'[1]INTERNAL PARAMETERS-1'!$B$5:$J$44,5,FALSE))*VLOOKUP(AEBYLD2!AY$4,'[1]INTERNAL PARAMETERS-1'!$B$5:$J$44,8,FALSE)*VLOOKUP(AEBYLD2!AY$4,'[1]INTERNAL PARAMETERS-1'!$B$5:$J$44,3,FALSE)</f>
        <v>0</v>
      </c>
      <c r="AZ5" s="50">
        <f>AEBYLD1!AZ5*VLOOKUP(AEBYLD2!AZ$4,'[1]INTERNAL PARAMETERS-1'!$B$5:$J$44,5,FALSE)*VLOOKUP(AEBYLD2!AZ$4,'[1]INTERNAL PARAMETERS-1'!$B$5:$J$44,6,FALSE)*VLOOKUP(AEBYLD2!AZ$4,'[1]INTERNAL PARAMETERS-1'!$B$5:$J$44,3,FALSE) + AEBYLD1!AZ5*(1-VLOOKUP(AEBYLD2!AZ$4,'[1]INTERNAL PARAMETERS-1'!$B$5:$J$44,5,FALSE))*VLOOKUP(AEBYLD2!AZ$4,'[1]INTERNAL PARAMETERS-1'!$B$5:$J$44,8,FALSE)*VLOOKUP(AEBYLD2!AZ$4,'[1]INTERNAL PARAMETERS-1'!$B$5:$J$44,3,FALSE)</f>
        <v>0</v>
      </c>
      <c r="BA5" s="50">
        <f>AEBYLD1!BA5*VLOOKUP(AEBYLD2!BA$4,'[1]INTERNAL PARAMETERS-1'!$B$5:$J$44,5,FALSE)*VLOOKUP(AEBYLD2!BA$4,'[1]INTERNAL PARAMETERS-1'!$B$5:$J$44,6,FALSE)*VLOOKUP(AEBYLD2!BA$4,'[1]INTERNAL PARAMETERS-1'!$B$5:$J$44,3,FALSE) + AEBYLD1!BA5*(1-VLOOKUP(AEBYLD2!BA$4,'[1]INTERNAL PARAMETERS-1'!$B$5:$J$44,5,FALSE))*VLOOKUP(AEBYLD2!BA$4,'[1]INTERNAL PARAMETERS-1'!$B$5:$J$44,8,FALSE)*VLOOKUP(AEBYLD2!BA$4,'[1]INTERNAL PARAMETERS-1'!$B$5:$J$44,3,FALSE)</f>
        <v>1.479205564147764E-3</v>
      </c>
      <c r="BB5" s="50">
        <f>AEBYLD1!BB5*VLOOKUP(AEBYLD2!BB$4,'[1]INTERNAL PARAMETERS-1'!$B$5:$J$44,5,FALSE)*VLOOKUP(AEBYLD2!BB$4,'[1]INTERNAL PARAMETERS-1'!$B$5:$J$44,6,FALSE)*VLOOKUP(AEBYLD2!BB$4,'[1]INTERNAL PARAMETERS-1'!$B$5:$J$44,3,FALSE) + AEBYLD1!BB5*(1-VLOOKUP(AEBYLD2!BB$4,'[1]INTERNAL PARAMETERS-1'!$B$5:$J$44,5,FALSE))*VLOOKUP(AEBYLD2!BB$4,'[1]INTERNAL PARAMETERS-1'!$B$5:$J$44,8,FALSE)*VLOOKUP(AEBYLD2!BB$4,'[1]INTERNAL PARAMETERS-1'!$B$5:$J$44,3,FALSE)</f>
        <v>5.5154851058428732E-3</v>
      </c>
      <c r="BC5" s="50">
        <f>AEBYLD1!BC5*VLOOKUP(AEBYLD2!BC$4,'[1]INTERNAL PARAMETERS-1'!$B$5:$J$44,5,FALSE)*VLOOKUP(AEBYLD2!BC$4,'[1]INTERNAL PARAMETERS-1'!$B$5:$J$44,6,FALSE)*VLOOKUP(AEBYLD2!BC$4,'[1]INTERNAL PARAMETERS-1'!$B$5:$J$44,3,FALSE) + AEBYLD1!BC5*(1-VLOOKUP(AEBYLD2!BC$4,'[1]INTERNAL PARAMETERS-1'!$B$5:$J$44,5,FALSE))*VLOOKUP(AEBYLD2!BC$4,'[1]INTERNAL PARAMETERS-1'!$B$5:$J$44,8,FALSE)*VLOOKUP(AEBYLD2!BC$4,'[1]INTERNAL PARAMETERS-1'!$B$5:$J$44,3,FALSE)</f>
        <v>1.1485439479925895E-3</v>
      </c>
      <c r="BD5" s="50">
        <f>AEBYLD1!BD5*VLOOKUP(AEBYLD2!BD$4,'[1]INTERNAL PARAMETERS-1'!$B$5:$J$44,5,FALSE)*VLOOKUP(AEBYLD2!BD$4,'[1]INTERNAL PARAMETERS-1'!$B$5:$J$44,6,FALSE)*VLOOKUP(AEBYLD2!BD$4,'[1]INTERNAL PARAMETERS-1'!$B$5:$J$44,3,FALSE) + AEBYLD1!BD5*(1-VLOOKUP(AEBYLD2!BD$4,'[1]INTERNAL PARAMETERS-1'!$B$5:$J$44,5,FALSE))*VLOOKUP(AEBYLD2!BD$4,'[1]INTERNAL PARAMETERS-1'!$B$5:$J$44,8,FALSE)*VLOOKUP(AEBYLD2!BD$4,'[1]INTERNAL PARAMETERS-1'!$B$5:$J$44,3,FALSE)</f>
        <v>2.1330112409834361E-3</v>
      </c>
      <c r="BE5" s="50">
        <f>AEBYLD1!BE5*VLOOKUP(AEBYLD2!BE$4,'[1]INTERNAL PARAMETERS-1'!$B$5:$J$44,5,FALSE)*VLOOKUP(AEBYLD2!BE$4,'[1]INTERNAL PARAMETERS-1'!$B$5:$J$44,6,FALSE)*VLOOKUP(AEBYLD2!BE$4,'[1]INTERNAL PARAMETERS-1'!$B$5:$J$44,3,FALSE) + AEBYLD1!BE5*(1-VLOOKUP(AEBYLD2!BE$4,'[1]INTERNAL PARAMETERS-1'!$B$5:$J$44,5,FALSE))*VLOOKUP(AEBYLD2!BE$4,'[1]INTERNAL PARAMETERS-1'!$B$5:$J$44,8,FALSE)*VLOOKUP(AEBYLD2!BE$4,'[1]INTERNAL PARAMETERS-1'!$B$5:$J$44,3,FALSE)</f>
        <v>1.2425887823204653E-3</v>
      </c>
      <c r="BF5" s="50">
        <f>AEBYLD1!BF5*VLOOKUP(AEBYLD2!BF$4,'[1]INTERNAL PARAMETERS-1'!$B$5:$J$44,5,FALSE)*VLOOKUP(AEBYLD2!BF$4,'[1]INTERNAL PARAMETERS-1'!$B$5:$J$44,6,FALSE)*VLOOKUP(AEBYLD2!BF$4,'[1]INTERNAL PARAMETERS-1'!$B$5:$J$44,3,FALSE) + AEBYLD1!BF5*(1-VLOOKUP(AEBYLD2!BF$4,'[1]INTERNAL PARAMETERS-1'!$B$5:$J$44,5,FALSE))*VLOOKUP(AEBYLD2!BF$4,'[1]INTERNAL PARAMETERS-1'!$B$5:$J$44,8,FALSE)*VLOOKUP(AEBYLD2!BF$4,'[1]INTERNAL PARAMETERS-1'!$B$5:$J$44,3,FALSE)</f>
        <v>0</v>
      </c>
      <c r="BG5" s="50">
        <f>AEBYLD1!BG5*VLOOKUP(AEBYLD2!BG$4,'[1]INTERNAL PARAMETERS-1'!$B$5:$J$44,5,FALSE)*VLOOKUP(AEBYLD2!BG$4,'[1]INTERNAL PARAMETERS-1'!$B$5:$J$44,6,FALSE)*VLOOKUP(AEBYLD2!BG$4,'[1]INTERNAL PARAMETERS-1'!$B$5:$J$44,3,FALSE) + AEBYLD1!BG5*(1-VLOOKUP(AEBYLD2!BG$4,'[1]INTERNAL PARAMETERS-1'!$B$5:$J$44,5,FALSE))*VLOOKUP(AEBYLD2!BG$4,'[1]INTERNAL PARAMETERS-1'!$B$5:$J$44,8,FALSE)*VLOOKUP(AEBYLD2!BG$4,'[1]INTERNAL PARAMETERS-1'!$B$5:$J$44,3,FALSE)</f>
        <v>6.5180769332563084E-3</v>
      </c>
      <c r="BH5" s="50">
        <f>AEBYLD1!BH5*VLOOKUP(AEBYLD2!BH$4,'[1]INTERNAL PARAMETERS-1'!$B$5:$J$44,5,FALSE)*VLOOKUP(AEBYLD2!BH$4,'[1]INTERNAL PARAMETERS-1'!$B$5:$J$44,6,FALSE)*VLOOKUP(AEBYLD2!BH$4,'[1]INTERNAL PARAMETERS-1'!$B$5:$J$44,3,FALSE) + AEBYLD1!BH5*(1-VLOOKUP(AEBYLD2!BH$4,'[1]INTERNAL PARAMETERS-1'!$B$5:$J$44,5,FALSE))*VLOOKUP(AEBYLD2!BH$4,'[1]INTERNAL PARAMETERS-1'!$B$5:$J$44,8,FALSE)*VLOOKUP(AEBYLD2!BH$4,'[1]INTERNAL PARAMETERS-1'!$B$5:$J$44,3,FALSE)</f>
        <v>2.1958645960500752E-5</v>
      </c>
      <c r="BI5" s="50">
        <f>AEBYLD1!BI5*VLOOKUP(AEBYLD2!BI$4,'[1]INTERNAL PARAMETERS-1'!$B$5:$J$44,5,FALSE)*VLOOKUP(AEBYLD2!BI$4,'[1]INTERNAL PARAMETERS-1'!$B$5:$J$44,6,FALSE)*VLOOKUP(AEBYLD2!BI$4,'[1]INTERNAL PARAMETERS-1'!$B$5:$J$44,3,FALSE) + AEBYLD1!BI5*(1-VLOOKUP(AEBYLD2!BI$4,'[1]INTERNAL PARAMETERS-1'!$B$5:$J$44,5,FALSE))*VLOOKUP(AEBYLD2!BI$4,'[1]INTERNAL PARAMETERS-1'!$B$5:$J$44,8,FALSE)*VLOOKUP(AEBYLD2!BI$4,'[1]INTERNAL PARAMETERS-1'!$B$5:$J$44,3,FALSE)</f>
        <v>0</v>
      </c>
      <c r="BJ5" s="50">
        <f>AEBYLD1!BJ5*VLOOKUP(AEBYLD2!BJ$4,'[1]INTERNAL PARAMETERS-1'!$B$5:$J$44,5,FALSE)*VLOOKUP(AEBYLD2!BJ$4,'[1]INTERNAL PARAMETERS-1'!$B$5:$J$44,6,FALSE)*VLOOKUP(AEBYLD2!BJ$4,'[1]INTERNAL PARAMETERS-1'!$B$5:$J$44,3,FALSE) + AEBYLD1!BJ5*(1-VLOOKUP(AEBYLD2!BJ$4,'[1]INTERNAL PARAMETERS-1'!$B$5:$J$44,5,FALSE))*VLOOKUP(AEBYLD2!BJ$4,'[1]INTERNAL PARAMETERS-1'!$B$5:$J$44,8,FALSE)*VLOOKUP(AEBYLD2!BJ$4,'[1]INTERNAL PARAMETERS-1'!$B$5:$J$44,3,FALSE)</f>
        <v>1.9580839010081095E-3</v>
      </c>
      <c r="BK5" s="50">
        <f>AEBYLD1!BK5*VLOOKUP(AEBYLD2!BK$4,'[1]INTERNAL PARAMETERS-1'!$B$5:$J$44,5,FALSE)*VLOOKUP(AEBYLD2!BK$4,'[1]INTERNAL PARAMETERS-1'!$B$5:$J$44,6,FALSE)*VLOOKUP(AEBYLD2!BK$4,'[1]INTERNAL PARAMETERS-1'!$B$5:$J$44,3,FALSE) + AEBYLD1!BK5*(1-VLOOKUP(AEBYLD2!BK$4,'[1]INTERNAL PARAMETERS-1'!$B$5:$J$44,5,FALSE))*VLOOKUP(AEBYLD2!BK$4,'[1]INTERNAL PARAMETERS-1'!$B$5:$J$44,8,FALSE)*VLOOKUP(AEBYLD2!BK$4,'[1]INTERNAL PARAMETERS-1'!$B$5:$J$44,3,FALSE)</f>
        <v>4.1324336533728618E-4</v>
      </c>
      <c r="BL5" s="50">
        <f>AEBYLD1!BL5*VLOOKUP(AEBYLD2!BL$4,'[1]INTERNAL PARAMETERS-1'!$B$5:$J$44,5,FALSE)*VLOOKUP(AEBYLD2!BL$4,'[1]INTERNAL PARAMETERS-1'!$B$5:$J$44,6,FALSE)*VLOOKUP(AEBYLD2!BL$4,'[1]INTERNAL PARAMETERS-1'!$B$5:$J$44,3,FALSE) + AEBYLD1!BL5*(1-VLOOKUP(AEBYLD2!BL$4,'[1]INTERNAL PARAMETERS-1'!$B$5:$J$44,5,FALSE))*VLOOKUP(AEBYLD2!BL$4,'[1]INTERNAL PARAMETERS-1'!$B$5:$J$44,8,FALSE)*VLOOKUP(AEBYLD2!BL$4,'[1]INTERNAL PARAMETERS-1'!$B$5:$J$44,3,FALSE)</f>
        <v>1.6239845160676041E-4</v>
      </c>
      <c r="BM5" s="50">
        <f>AEBYLD1!BM5*VLOOKUP(AEBYLD2!BM$4,'[1]INTERNAL PARAMETERS-1'!$B$5:$J$44,5,FALSE)*VLOOKUP(AEBYLD2!BM$4,'[1]INTERNAL PARAMETERS-1'!$B$5:$J$44,6,FALSE)*VLOOKUP(AEBYLD2!BM$4,'[1]INTERNAL PARAMETERS-1'!$B$5:$J$44,3,FALSE) + AEBYLD1!BM5*(1-VLOOKUP(AEBYLD2!BM$4,'[1]INTERNAL PARAMETERS-1'!$B$5:$J$44,5,FALSE))*VLOOKUP(AEBYLD2!BM$4,'[1]INTERNAL PARAMETERS-1'!$B$5:$J$44,8,FALSE)*VLOOKUP(AEBYLD2!BM$4,'[1]INTERNAL PARAMETERS-1'!$B$5:$J$44,3,FALSE)</f>
        <v>3.1025247379033987E-5</v>
      </c>
      <c r="BN5" s="50">
        <f>AEBYLD1!BN5*VLOOKUP(AEBYLD2!BN$4,'[1]INTERNAL PARAMETERS-1'!$B$5:$J$44,5,FALSE)*VLOOKUP(AEBYLD2!BN$4,'[1]INTERNAL PARAMETERS-1'!$B$5:$J$44,6,FALSE)*VLOOKUP(AEBYLD2!BN$4,'[1]INTERNAL PARAMETERS-1'!$B$5:$J$44,3,FALSE) + AEBYLD1!BN5*(1-VLOOKUP(AEBYLD2!BN$4,'[1]INTERNAL PARAMETERS-1'!$B$5:$J$44,5,FALSE))*VLOOKUP(AEBYLD2!BN$4,'[1]INTERNAL PARAMETERS-1'!$B$5:$J$44,8,FALSE)*VLOOKUP(AEBYLD2!BN$4,'[1]INTERNAL PARAMETERS-1'!$B$5:$J$44,3,FALSE)</f>
        <v>1.1578054425264398E-3</v>
      </c>
      <c r="BO5" s="50">
        <f>AEBYLD1!BO5*VLOOKUP(AEBYLD2!BO$4,'[1]INTERNAL PARAMETERS-1'!$B$5:$J$44,5,FALSE)*VLOOKUP(AEBYLD2!BO$4,'[1]INTERNAL PARAMETERS-1'!$B$5:$J$44,6,FALSE)*VLOOKUP(AEBYLD2!BO$4,'[1]INTERNAL PARAMETERS-1'!$B$5:$J$44,3,FALSE) + AEBYLD1!BO5*(1-VLOOKUP(AEBYLD2!BO$4,'[1]INTERNAL PARAMETERS-1'!$B$5:$J$44,5,FALSE))*VLOOKUP(AEBYLD2!BO$4,'[1]INTERNAL PARAMETERS-1'!$B$5:$J$44,8,FALSE)*VLOOKUP(AEBYLD2!BO$4,'[1]INTERNAL PARAMETERS-1'!$B$5:$J$44,3,FALSE)</f>
        <v>4.9399718586117436E-4</v>
      </c>
      <c r="BP5" s="50">
        <f>AEBYLD1!BP5*VLOOKUP(AEBYLD2!BP$4,'[1]INTERNAL PARAMETERS-1'!$B$5:$J$44,5,FALSE)*VLOOKUP(AEBYLD2!BP$4,'[1]INTERNAL PARAMETERS-1'!$B$5:$J$44,6,FALSE)*VLOOKUP(AEBYLD2!BP$4,'[1]INTERNAL PARAMETERS-1'!$B$5:$J$44,3,FALSE) + AEBYLD1!BP5*(1-VLOOKUP(AEBYLD2!BP$4,'[1]INTERNAL PARAMETERS-1'!$B$5:$J$44,5,FALSE))*VLOOKUP(AEBYLD2!BP$4,'[1]INTERNAL PARAMETERS-1'!$B$5:$J$44,8,FALSE)*VLOOKUP(AEBYLD2!BP$4,'[1]INTERNAL PARAMETERS-1'!$B$5:$J$44,3,FALSE)</f>
        <v>1.9202683752389421E-5</v>
      </c>
      <c r="BQ5" s="50">
        <f>AEBYLD1!BQ5*VLOOKUP(AEBYLD2!BQ$4,'[1]INTERNAL PARAMETERS-1'!$B$5:$J$44,5,FALSE)*VLOOKUP(AEBYLD2!BQ$4,'[1]INTERNAL PARAMETERS-1'!$B$5:$J$44,6,FALSE)*VLOOKUP(AEBYLD2!BQ$4,'[1]INTERNAL PARAMETERS-1'!$B$5:$J$44,3,FALSE) + AEBYLD1!BQ5*(1-VLOOKUP(AEBYLD2!BQ$4,'[1]INTERNAL PARAMETERS-1'!$B$5:$J$44,5,FALSE))*VLOOKUP(AEBYLD2!BQ$4,'[1]INTERNAL PARAMETERS-1'!$B$5:$J$44,8,FALSE)*VLOOKUP(AEBYLD2!BQ$4,'[1]INTERNAL PARAMETERS-1'!$B$5:$J$44,3,FALSE)</f>
        <v>2.3252937031121076E-3</v>
      </c>
      <c r="BR5" s="50">
        <f>AEBYLD1!BR5*VLOOKUP(AEBYLD2!BR$4,'[1]INTERNAL PARAMETERS-1'!$B$5:$J$44,5,FALSE)*VLOOKUP(AEBYLD2!BR$4,'[1]INTERNAL PARAMETERS-1'!$B$5:$J$44,6,FALSE)*VLOOKUP(AEBYLD2!BR$4,'[1]INTERNAL PARAMETERS-1'!$B$5:$J$44,3,FALSE) + AEBYLD1!BR5*(1-VLOOKUP(AEBYLD2!BR$4,'[1]INTERNAL PARAMETERS-1'!$B$5:$J$44,5,FALSE))*VLOOKUP(AEBYLD2!BR$4,'[1]INTERNAL PARAMETERS-1'!$B$5:$J$44,8,FALSE)*VLOOKUP(AEBYLD2!BR$4,'[1]INTERNAL PARAMETERS-1'!$B$5:$J$44,3,FALSE)</f>
        <v>3.9531013304030368E-5</v>
      </c>
      <c r="BS5" s="50">
        <f>AEBYLD1!BS5*VLOOKUP(AEBYLD2!BS$4,'[1]INTERNAL PARAMETERS-1'!$B$5:$J$44,5,FALSE)*VLOOKUP(AEBYLD2!BS$4,'[1]INTERNAL PARAMETERS-1'!$B$5:$J$44,6,FALSE)*VLOOKUP(AEBYLD2!BS$4,'[1]INTERNAL PARAMETERS-1'!$B$5:$J$44,3,FALSE) + AEBYLD1!BS5*(1-VLOOKUP(AEBYLD2!BS$4,'[1]INTERNAL PARAMETERS-1'!$B$5:$J$44,5,FALSE))*VLOOKUP(AEBYLD2!BS$4,'[1]INTERNAL PARAMETERS-1'!$B$5:$J$44,8,FALSE)*VLOOKUP(AEBYLD2!BS$4,'[1]INTERNAL PARAMETERS-1'!$B$5:$J$44,3,FALSE)</f>
        <v>1.3231988306592166E-5</v>
      </c>
      <c r="BT5" s="50">
        <f>AEBYLD1!BT5*VLOOKUP(AEBYLD2!BT$4,'[1]INTERNAL PARAMETERS-1'!$B$5:$J$44,5,FALSE)*VLOOKUP(AEBYLD2!BT$4,'[1]INTERNAL PARAMETERS-1'!$B$5:$J$44,6,FALSE)*VLOOKUP(AEBYLD2!BT$4,'[1]INTERNAL PARAMETERS-1'!$B$5:$J$44,3,FALSE) + AEBYLD1!BT5*(1-VLOOKUP(AEBYLD2!BT$4,'[1]INTERNAL PARAMETERS-1'!$B$5:$J$44,5,FALSE))*VLOOKUP(AEBYLD2!BT$4,'[1]INTERNAL PARAMETERS-1'!$B$5:$J$44,8,FALSE)*VLOOKUP(AEBYLD2!BT$4,'[1]INTERNAL PARAMETERS-1'!$B$5:$J$44,3,FALSE)</f>
        <v>0</v>
      </c>
      <c r="BU5" s="50">
        <f>AEBYLD1!BU5*VLOOKUP(AEBYLD2!BU$4,'[1]INTERNAL PARAMETERS-1'!$B$5:$J$44,5,FALSE)*VLOOKUP(AEBYLD2!BU$4,'[1]INTERNAL PARAMETERS-1'!$B$5:$J$44,6,FALSE)*VLOOKUP(AEBYLD2!BU$4,'[1]INTERNAL PARAMETERS-1'!$B$5:$J$44,3,FALSE) + AEBYLD1!BU5*(1-VLOOKUP(AEBYLD2!BU$4,'[1]INTERNAL PARAMETERS-1'!$B$5:$J$44,5,FALSE))*VLOOKUP(AEBYLD2!BU$4,'[1]INTERNAL PARAMETERS-1'!$B$5:$J$44,8,FALSE)*VLOOKUP(AEBYLD2!BU$4,'[1]INTERNAL PARAMETERS-1'!$B$5:$J$44,3,FALSE)</f>
        <v>0</v>
      </c>
      <c r="BV5" s="50">
        <f>AEBYLD1!BV5*VLOOKUP(AEBYLD2!BV$4,'[1]INTERNAL PARAMETERS-1'!$B$5:$J$44,5,FALSE)*VLOOKUP(AEBYLD2!BV$4,'[1]INTERNAL PARAMETERS-1'!$B$5:$J$44,6,FALSE)*VLOOKUP(AEBYLD2!BV$4,'[1]INTERNAL PARAMETERS-1'!$B$5:$J$44,3,FALSE) + AEBYLD1!BV5*(1-VLOOKUP(AEBYLD2!BV$4,'[1]INTERNAL PARAMETERS-1'!$B$5:$J$44,5,FALSE))*VLOOKUP(AEBYLD2!BV$4,'[1]INTERNAL PARAMETERS-1'!$B$5:$J$44,8,FALSE)*VLOOKUP(AEBYLD2!BV$4,'[1]INTERNAL PARAMETERS-1'!$B$5:$J$44,3,FALSE)</f>
        <v>0</v>
      </c>
      <c r="BW5" s="50">
        <f>AEBYLD1!BW5*VLOOKUP(AEBYLD2!BW$4,'[1]INTERNAL PARAMETERS-1'!$B$5:$J$44,5,FALSE)*VLOOKUP(AEBYLD2!BW$4,'[1]INTERNAL PARAMETERS-1'!$B$5:$J$44,6,FALSE)*VLOOKUP(AEBYLD2!BW$4,'[1]INTERNAL PARAMETERS-1'!$B$5:$J$44,3,FALSE) + AEBYLD1!BW5*(1-VLOOKUP(AEBYLD2!BW$4,'[1]INTERNAL PARAMETERS-1'!$B$5:$J$44,5,FALSE))*VLOOKUP(AEBYLD2!BW$4,'[1]INTERNAL PARAMETERS-1'!$B$5:$J$44,8,FALSE)*VLOOKUP(AEBYLD2!BW$4,'[1]INTERNAL PARAMETERS-1'!$B$5:$J$44,3,FALSE)</f>
        <v>0</v>
      </c>
      <c r="BX5" s="50">
        <f>AEBYLD1!BX5*VLOOKUP(AEBYLD2!BX$4,'[1]INTERNAL PARAMETERS-1'!$B$5:$J$44,5,FALSE)*VLOOKUP(AEBYLD2!BX$4,'[1]INTERNAL PARAMETERS-1'!$B$5:$J$44,6,FALSE)*VLOOKUP(AEBYLD2!BX$4,'[1]INTERNAL PARAMETERS-1'!$B$5:$J$44,3,FALSE) + AEBYLD1!BX5*(1-VLOOKUP(AEBYLD2!BX$4,'[1]INTERNAL PARAMETERS-1'!$B$5:$J$44,5,FALSE))*VLOOKUP(AEBYLD2!BX$4,'[1]INTERNAL PARAMETERS-1'!$B$5:$J$44,8,FALSE)*VLOOKUP(AEBYLD2!BX$4,'[1]INTERNAL PARAMETERS-1'!$B$5:$J$44,3,FALSE)</f>
        <v>0</v>
      </c>
      <c r="BY5" s="50">
        <f>AEBYLD1!BY5*VLOOKUP(AEBYLD2!BY$4,'[1]INTERNAL PARAMETERS-1'!$B$5:$J$44,5,FALSE)*VLOOKUP(AEBYLD2!BY$4,'[1]INTERNAL PARAMETERS-1'!$B$5:$J$44,6,FALSE)*VLOOKUP(AEBYLD2!BY$4,'[1]INTERNAL PARAMETERS-1'!$B$5:$J$44,3,FALSE) + AEBYLD1!BY5*(1-VLOOKUP(AEBYLD2!BY$4,'[1]INTERNAL PARAMETERS-1'!$B$5:$J$44,5,FALSE))*VLOOKUP(AEBYLD2!BY$4,'[1]INTERNAL PARAMETERS-1'!$B$5:$J$44,8,FALSE)*VLOOKUP(AEBYLD2!BY$4,'[1]INTERNAL PARAMETERS-1'!$B$5:$J$44,3,FALSE)</f>
        <v>0</v>
      </c>
      <c r="BZ5" s="50">
        <f>AEBYLD1!BZ5*VLOOKUP(AEBYLD2!BZ$4,'[1]INTERNAL PARAMETERS-1'!$B$5:$J$44,5,FALSE)*VLOOKUP(AEBYLD2!BZ$4,'[1]INTERNAL PARAMETERS-1'!$B$5:$J$44,6,FALSE)*VLOOKUP(AEBYLD2!BZ$4,'[1]INTERNAL PARAMETERS-1'!$B$5:$J$44,3,FALSE) + AEBYLD1!BZ5*(1-VLOOKUP(AEBYLD2!BZ$4,'[1]INTERNAL PARAMETERS-1'!$B$5:$J$44,5,FALSE))*VLOOKUP(AEBYLD2!BZ$4,'[1]INTERNAL PARAMETERS-1'!$B$5:$J$44,8,FALSE)*VLOOKUP(AEBYLD2!BZ$4,'[1]INTERNAL PARAMETERS-1'!$B$5:$J$44,3,FALSE)</f>
        <v>1.445836771061778E-6</v>
      </c>
      <c r="CA5" s="50">
        <f>AEBYLD1!CA5*VLOOKUP(AEBYLD2!CA$4,'[1]INTERNAL PARAMETERS-1'!$B$5:$J$44,5,FALSE)*VLOOKUP(AEBYLD2!CA$4,'[1]INTERNAL PARAMETERS-1'!$B$5:$J$44,6,FALSE)*VLOOKUP(AEBYLD2!CA$4,'[1]INTERNAL PARAMETERS-1'!$B$5:$J$44,3,FALSE) + AEBYLD1!CA5*(1-VLOOKUP(AEBYLD2!CA$4,'[1]INTERNAL PARAMETERS-1'!$B$5:$J$44,5,FALSE))*VLOOKUP(AEBYLD2!CA$4,'[1]INTERNAL PARAMETERS-1'!$B$5:$J$44,8,FALSE)*VLOOKUP(AEBYLD2!CA$4,'[1]INTERNAL PARAMETERS-1'!$B$5:$J$44,3,FALSE)</f>
        <v>0</v>
      </c>
      <c r="CB5" s="50">
        <f>AEBYLD1!CB5*VLOOKUP(AEBYLD2!CB$4,'[1]INTERNAL PARAMETERS-1'!$B$5:$J$44,5,FALSE)*VLOOKUP(AEBYLD2!CB$4,'[1]INTERNAL PARAMETERS-1'!$B$5:$J$44,6,FALSE)*VLOOKUP(AEBYLD2!CB$4,'[1]INTERNAL PARAMETERS-1'!$B$5:$J$44,3,FALSE) + AEBYLD1!CB5*(1-VLOOKUP(AEBYLD2!CB$4,'[1]INTERNAL PARAMETERS-1'!$B$5:$J$44,5,FALSE))*VLOOKUP(AEBYLD2!CB$4,'[1]INTERNAL PARAMETERS-1'!$B$5:$J$44,8,FALSE)*VLOOKUP(AEBYLD2!CB$4,'[1]INTERNAL PARAMETERS-1'!$B$5:$J$44,3,FALSE)</f>
        <v>0</v>
      </c>
      <c r="CC5" s="50">
        <f>AEBYLD1!CC5*VLOOKUP(AEBYLD2!CC$4,'[1]INTERNAL PARAMETERS-1'!$B$5:$J$44,5,FALSE)*VLOOKUP(AEBYLD2!CC$4,'[1]INTERNAL PARAMETERS-1'!$B$5:$J$44,6,FALSE)*VLOOKUP(AEBYLD2!CC$4,'[1]INTERNAL PARAMETERS-1'!$B$5:$J$44,3,FALSE) + AEBYLD1!CC5*(1-VLOOKUP(AEBYLD2!CC$4,'[1]INTERNAL PARAMETERS-1'!$B$5:$J$44,5,FALSE))*VLOOKUP(AEBYLD2!CC$4,'[1]INTERNAL PARAMETERS-1'!$B$5:$J$44,8,FALSE)*VLOOKUP(AEBYLD2!CC$4,'[1]INTERNAL PARAMETERS-1'!$B$5:$J$44,3,FALSE)</f>
        <v>4.4179066696687148E-6</v>
      </c>
      <c r="CD5" s="50">
        <f>AEBYLD1!CD5*VLOOKUP(AEBYLD2!CD$4,'[1]INTERNAL PARAMETERS-1'!$B$5:$J$44,5,FALSE)*VLOOKUP(AEBYLD2!CD$4,'[1]INTERNAL PARAMETERS-1'!$B$5:$J$44,6,FALSE)*VLOOKUP(AEBYLD2!CD$4,'[1]INTERNAL PARAMETERS-1'!$B$5:$J$44,3,FALSE) + AEBYLD1!CD5*(1-VLOOKUP(AEBYLD2!CD$4,'[1]INTERNAL PARAMETERS-1'!$B$5:$J$44,5,FALSE))*VLOOKUP(AEBYLD2!CD$4,'[1]INTERNAL PARAMETERS-1'!$B$5:$J$44,8,FALSE)*VLOOKUP(AEBYLD2!CD$4,'[1]INTERNAL PARAMETERS-1'!$B$5:$J$44,3,FALSE)</f>
        <v>9.3678660742159018E-5</v>
      </c>
      <c r="CE5" s="50">
        <f>AEBYLD1!CE5*VLOOKUP(AEBYLD2!CE$4,'[1]INTERNAL PARAMETERS-1'!$B$5:$J$44,5,FALSE)*VLOOKUP(AEBYLD2!CE$4,'[1]INTERNAL PARAMETERS-1'!$B$5:$J$44,6,FALSE)*VLOOKUP(AEBYLD2!CE$4,'[1]INTERNAL PARAMETERS-1'!$B$5:$J$44,3,FALSE) + AEBYLD1!CE5*(1-VLOOKUP(AEBYLD2!CE$4,'[1]INTERNAL PARAMETERS-1'!$B$5:$J$44,5,FALSE))*VLOOKUP(AEBYLD2!CE$4,'[1]INTERNAL PARAMETERS-1'!$B$5:$J$44,8,FALSE)*VLOOKUP(AEBYLD2!CE$4,'[1]INTERNAL PARAMETERS-1'!$B$5:$J$44,3,FALSE)</f>
        <v>1.1663083286565009E-4</v>
      </c>
      <c r="CF5" s="50">
        <f>AEBYLD1!CF5*VLOOKUP(AEBYLD2!CF$4,'[1]INTERNAL PARAMETERS-1'!$B$5:$J$44,5,FALSE)*VLOOKUP(AEBYLD2!CF$4,'[1]INTERNAL PARAMETERS-1'!$B$5:$J$44,6,FALSE)*VLOOKUP(AEBYLD2!CF$4,'[1]INTERNAL PARAMETERS-1'!$B$5:$J$44,3,FALSE) + AEBYLD1!CF5*(1-VLOOKUP(AEBYLD2!CF$4,'[1]INTERNAL PARAMETERS-1'!$B$5:$J$44,5,FALSE))*VLOOKUP(AEBYLD2!CF$4,'[1]INTERNAL PARAMETERS-1'!$B$5:$J$44,8,FALSE)*VLOOKUP(AEBYLD2!CF$4,'[1]INTERNAL PARAMETERS-1'!$B$5:$J$44,3,FALSE)</f>
        <v>7.4179567640025932E-4</v>
      </c>
      <c r="CG5" s="50">
        <f>AEBYLD1!CG5*VLOOKUP(AEBYLD2!CG$4,'[1]INTERNAL PARAMETERS-1'!$B$5:$J$44,5,FALSE)*VLOOKUP(AEBYLD2!CG$4,'[1]INTERNAL PARAMETERS-1'!$B$5:$J$44,6,FALSE)*VLOOKUP(AEBYLD2!CG$4,'[1]INTERNAL PARAMETERS-1'!$B$5:$J$44,3,FALSE) + AEBYLD1!CG5*(1-VLOOKUP(AEBYLD2!CG$4,'[1]INTERNAL PARAMETERS-1'!$B$5:$J$44,5,FALSE))*VLOOKUP(AEBYLD2!CG$4,'[1]INTERNAL PARAMETERS-1'!$B$5:$J$44,8,FALSE)*VLOOKUP(AEBYLD2!CG$4,'[1]INTERNAL PARAMETERS-1'!$B$5:$J$44,3,FALSE)</f>
        <v>5.3143107507776672E-6</v>
      </c>
      <c r="CH5" s="49">
        <f>AEBYLD1!CH5*VLOOKUP(AEBYLD2!CH$4,'[1]INTERNAL PARAMETERS-1'!$B$5:$J$44,5,FALSE)*VLOOKUP(AEBYLD2!CH$4,'[1]INTERNAL PARAMETERS-1'!$B$5:$J$44,6,FALSE)*VLOOKUP(AEBYLD2!CH$4,'[1]INTERNAL PARAMETERS-1'!$B$5:$J$44,3,FALSE) + AEBYLD1!CH5*(1-VLOOKUP(AEBYLD2!CH$4,'[1]INTERNAL PARAMETERS-1'!$B$5:$J$44,5,FALSE))*VLOOKUP(AEBYLD2!CH$4,'[1]INTERNAL PARAMETERS-1'!$B$5:$J$44,8,FALSE)*VLOOKUP(AEBYLD2!CH$4,'[1]INTERNAL PARAMETERS-1'!$B$5:$J$44,3,FALSE)</f>
        <v>0</v>
      </c>
      <c r="CJ5" s="51">
        <f t="shared" ref="CJ5:CJ68" si="0">SUM(G5:AT5)</f>
        <v>2.4008934649115372</v>
      </c>
      <c r="CK5" s="49">
        <f t="shared" ref="CK5:CK68" si="1">SUM(AU5:CH5)</f>
        <v>4.0693400006086143E-2</v>
      </c>
    </row>
    <row r="6" spans="2:89" x14ac:dyDescent="0.4">
      <c r="B6" s="64" t="s">
        <v>5</v>
      </c>
      <c r="C6" s="63" t="s">
        <v>89</v>
      </c>
      <c r="D6" s="63" t="s">
        <v>87</v>
      </c>
      <c r="E6" s="147">
        <f>AEB!AF6</f>
        <v>18.808137685459936</v>
      </c>
      <c r="F6" s="65">
        <f>'[1]INTERNAL PARAMETERS-1'!M6</f>
        <v>78.760000000000005</v>
      </c>
      <c r="G6" s="51">
        <f>AEBYLD1!G6*VLOOKUP(AEBYLD2!G$4,'[1]INTERNAL PARAMETERS-1'!$B$5:$J$44,5,FALSE)*VLOOKUP(AEBYLD2!G$4,'[1]INTERNAL PARAMETERS-1'!$B$5:$J$44,7,FALSE)*AEBYLD2!$F6 + AEBYLD1!G6*(1-VLOOKUP(AEBYLD2!G$4,'[1]INTERNAL PARAMETERS-1'!$B$5:$J$44,5,FALSE))*VLOOKUP(AEBYLD2!G$4,'[1]INTERNAL PARAMETERS-1'!$B$5:$J$44,9,FALSE)*AEBYLD2!$F6</f>
        <v>1.1974227552966372</v>
      </c>
      <c r="H6" s="50">
        <f>AEBYLD1!H6*VLOOKUP(AEBYLD2!H$4,'[1]INTERNAL PARAMETERS-1'!$B$5:$J$44,5,FALSE)*VLOOKUP(AEBYLD2!H$4,'[1]INTERNAL PARAMETERS-1'!$B$5:$J$44,7,FALSE)*AEBYLD2!$F6 + AEBYLD1!H6*(1-VLOOKUP(AEBYLD2!H$4,'[1]INTERNAL PARAMETERS-1'!$B$5:$J$44,5,FALSE))*VLOOKUP(AEBYLD2!H$4,'[1]INTERNAL PARAMETERS-1'!$B$5:$J$44,9,FALSE)*AEBYLD2!$F6</f>
        <v>0.25071906812606759</v>
      </c>
      <c r="I6" s="50">
        <f>AEBYLD1!I6*VLOOKUP(AEBYLD2!I$4,'[1]INTERNAL PARAMETERS-1'!$B$5:$J$44,5,FALSE)*VLOOKUP(AEBYLD2!I$4,'[1]INTERNAL PARAMETERS-1'!$B$5:$J$44,7,FALSE)*AEBYLD2!$F6 + AEBYLD1!I6*(1-VLOOKUP(AEBYLD2!I$4,'[1]INTERNAL PARAMETERS-1'!$B$5:$J$44,5,FALSE))*VLOOKUP(AEBYLD2!I$4,'[1]INTERNAL PARAMETERS-1'!$B$5:$J$44,9,FALSE)*AEBYLD2!$F6</f>
        <v>3.2440745919203637</v>
      </c>
      <c r="J6" s="50">
        <f>AEBYLD1!J6*VLOOKUP(AEBYLD2!J$4,'[1]INTERNAL PARAMETERS-1'!$B$5:$J$44,5,FALSE)*VLOOKUP(AEBYLD2!J$4,'[1]INTERNAL PARAMETERS-1'!$B$5:$J$44,7,FALSE)*AEBYLD2!$F6 + AEBYLD1!J6*(1-VLOOKUP(AEBYLD2!J$4,'[1]INTERNAL PARAMETERS-1'!$B$5:$J$44,5,FALSE))*VLOOKUP(AEBYLD2!J$4,'[1]INTERNAL PARAMETERS-1'!$B$5:$J$44,9,FALSE)*AEBYLD2!$F6</f>
        <v>0</v>
      </c>
      <c r="K6" s="50">
        <f>AEBYLD1!K6*VLOOKUP(AEBYLD2!K$4,'[1]INTERNAL PARAMETERS-1'!$B$5:$J$44,5,FALSE)*VLOOKUP(AEBYLD2!K$4,'[1]INTERNAL PARAMETERS-1'!$B$5:$J$44,7,FALSE)*AEBYLD2!$F6 + AEBYLD1!K6*(1-VLOOKUP(AEBYLD2!K$4,'[1]INTERNAL PARAMETERS-1'!$B$5:$J$44,5,FALSE))*VLOOKUP(AEBYLD2!K$4,'[1]INTERNAL PARAMETERS-1'!$B$5:$J$44,9,FALSE)*AEBYLD2!$F6</f>
        <v>0</v>
      </c>
      <c r="L6" s="50">
        <f>AEBYLD1!L6*VLOOKUP(AEBYLD2!L$4,'[1]INTERNAL PARAMETERS-1'!$B$5:$J$44,5,FALSE)*VLOOKUP(AEBYLD2!L$4,'[1]INTERNAL PARAMETERS-1'!$B$5:$J$44,7,FALSE)*AEBYLD2!$F6 + AEBYLD1!L6*(1-VLOOKUP(AEBYLD2!L$4,'[1]INTERNAL PARAMETERS-1'!$B$5:$J$44,5,FALSE))*VLOOKUP(AEBYLD2!L$4,'[1]INTERNAL PARAMETERS-1'!$B$5:$J$44,9,FALSE)*AEBYLD2!$F6</f>
        <v>0</v>
      </c>
      <c r="M6" s="50">
        <f>AEBYLD1!M6*VLOOKUP(AEBYLD2!M$4,'[1]INTERNAL PARAMETERS-1'!$B$5:$J$44,5,FALSE)*VLOOKUP(AEBYLD2!M$4,'[1]INTERNAL PARAMETERS-1'!$B$5:$J$44,7,FALSE)*AEBYLD2!$F6 + AEBYLD1!M6*(1-VLOOKUP(AEBYLD2!M$4,'[1]INTERNAL PARAMETERS-1'!$B$5:$J$44,5,FALSE))*VLOOKUP(AEBYLD2!M$4,'[1]INTERNAL PARAMETERS-1'!$B$5:$J$44,9,FALSE)*AEBYLD2!$F6</f>
        <v>2.2599628091429437E-2</v>
      </c>
      <c r="N6" s="50">
        <f>AEBYLD1!N6*VLOOKUP(AEBYLD2!N$4,'[1]INTERNAL PARAMETERS-1'!$B$5:$J$44,5,FALSE)*VLOOKUP(AEBYLD2!N$4,'[1]INTERNAL PARAMETERS-1'!$B$5:$J$44,7,FALSE)*AEBYLD2!$F6 + AEBYLD1!N6*(1-VLOOKUP(AEBYLD2!N$4,'[1]INTERNAL PARAMETERS-1'!$B$5:$J$44,5,FALSE))*VLOOKUP(AEBYLD2!N$4,'[1]INTERNAL PARAMETERS-1'!$B$5:$J$44,9,FALSE)*AEBYLD2!$F6</f>
        <v>2.7529275958162954E-2</v>
      </c>
      <c r="O6" s="50">
        <f>AEBYLD1!O6*VLOOKUP(AEBYLD2!O$4,'[1]INTERNAL PARAMETERS-1'!$B$5:$J$44,5,FALSE)*VLOOKUP(AEBYLD2!O$4,'[1]INTERNAL PARAMETERS-1'!$B$5:$J$44,7,FALSE)*AEBYLD2!$F6 + AEBYLD1!O6*(1-VLOOKUP(AEBYLD2!O$4,'[1]INTERNAL PARAMETERS-1'!$B$5:$J$44,5,FALSE))*VLOOKUP(AEBYLD2!O$4,'[1]INTERNAL PARAMETERS-1'!$B$5:$J$44,9,FALSE)*AEBYLD2!$F6</f>
        <v>0</v>
      </c>
      <c r="P6" s="50">
        <f>AEBYLD1!P6*VLOOKUP(AEBYLD2!P$4,'[1]INTERNAL PARAMETERS-1'!$B$5:$J$44,5,FALSE)*VLOOKUP(AEBYLD2!P$4,'[1]INTERNAL PARAMETERS-1'!$B$5:$J$44,7,FALSE)*AEBYLD2!$F6 + AEBYLD1!P6*(1-VLOOKUP(AEBYLD2!P$4,'[1]INTERNAL PARAMETERS-1'!$B$5:$J$44,5,FALSE))*VLOOKUP(AEBYLD2!P$4,'[1]INTERNAL PARAMETERS-1'!$B$5:$J$44,9,FALSE)*AEBYLD2!$F6</f>
        <v>0</v>
      </c>
      <c r="Q6" s="50">
        <f>AEBYLD1!Q6*VLOOKUP(AEBYLD2!Q$4,'[1]INTERNAL PARAMETERS-1'!$B$5:$J$44,5,FALSE)*VLOOKUP(AEBYLD2!Q$4,'[1]INTERNAL PARAMETERS-1'!$B$5:$J$44,7,FALSE)*AEBYLD2!$F6 + AEBYLD1!Q6*(1-VLOOKUP(AEBYLD2!Q$4,'[1]INTERNAL PARAMETERS-1'!$B$5:$J$44,5,FALSE))*VLOOKUP(AEBYLD2!Q$4,'[1]INTERNAL PARAMETERS-1'!$B$5:$J$44,9,FALSE)*AEBYLD2!$F6</f>
        <v>0</v>
      </c>
      <c r="R6" s="50">
        <f>AEBYLD1!R6*VLOOKUP(AEBYLD2!R$4,'[1]INTERNAL PARAMETERS-1'!$B$5:$J$44,5,FALSE)*VLOOKUP(AEBYLD2!R$4,'[1]INTERNAL PARAMETERS-1'!$B$5:$J$44,7,FALSE)*AEBYLD2!$F6 + AEBYLD1!R6*(1-VLOOKUP(AEBYLD2!R$4,'[1]INTERNAL PARAMETERS-1'!$B$5:$J$44,5,FALSE))*VLOOKUP(AEBYLD2!R$4,'[1]INTERNAL PARAMETERS-1'!$B$5:$J$44,9,FALSE)*AEBYLD2!$F6</f>
        <v>2.9816188584422171E-2</v>
      </c>
      <c r="S6" s="50">
        <f>AEBYLD1!S6*VLOOKUP(AEBYLD2!S$4,'[1]INTERNAL PARAMETERS-1'!$B$5:$J$44,5,FALSE)*VLOOKUP(AEBYLD2!S$4,'[1]INTERNAL PARAMETERS-1'!$B$5:$J$44,7,FALSE)*AEBYLD2!$F6 + AEBYLD1!S6*(1-VLOOKUP(AEBYLD2!S$4,'[1]INTERNAL PARAMETERS-1'!$B$5:$J$44,5,FALSE))*VLOOKUP(AEBYLD2!S$4,'[1]INTERNAL PARAMETERS-1'!$B$5:$J$44,9,FALSE)*AEBYLD2!$F6</f>
        <v>1.1904173434284868</v>
      </c>
      <c r="T6" s="50">
        <f>AEBYLD1!T6*VLOOKUP(AEBYLD2!T$4,'[1]INTERNAL PARAMETERS-1'!$B$5:$J$44,5,FALSE)*VLOOKUP(AEBYLD2!T$4,'[1]INTERNAL PARAMETERS-1'!$B$5:$J$44,7,FALSE)*AEBYLD2!$F6 + AEBYLD1!T6*(1-VLOOKUP(AEBYLD2!T$4,'[1]INTERNAL PARAMETERS-1'!$B$5:$J$44,5,FALSE))*VLOOKUP(AEBYLD2!T$4,'[1]INTERNAL PARAMETERS-1'!$B$5:$J$44,9,FALSE)*AEBYLD2!$F6</f>
        <v>0.17279998165490931</v>
      </c>
      <c r="U6" s="50">
        <f>AEBYLD1!U6*VLOOKUP(AEBYLD2!U$4,'[1]INTERNAL PARAMETERS-1'!$B$5:$J$44,5,FALSE)*VLOOKUP(AEBYLD2!U$4,'[1]INTERNAL PARAMETERS-1'!$B$5:$J$44,7,FALSE)*AEBYLD2!$F6 + AEBYLD1!U6*(1-VLOOKUP(AEBYLD2!U$4,'[1]INTERNAL PARAMETERS-1'!$B$5:$J$44,5,FALSE))*VLOOKUP(AEBYLD2!U$4,'[1]INTERNAL PARAMETERS-1'!$B$5:$J$44,9,FALSE)*AEBYLD2!$F6</f>
        <v>5.7431566786298828E-2</v>
      </c>
      <c r="V6" s="50">
        <f>AEBYLD1!V6*VLOOKUP(AEBYLD2!V$4,'[1]INTERNAL PARAMETERS-1'!$B$5:$J$44,5,FALSE)*VLOOKUP(AEBYLD2!V$4,'[1]INTERNAL PARAMETERS-1'!$B$5:$J$44,7,FALSE)*AEBYLD2!$F6 + AEBYLD1!V6*(1-VLOOKUP(AEBYLD2!V$4,'[1]INTERNAL PARAMETERS-1'!$B$5:$J$44,5,FALSE))*VLOOKUP(AEBYLD2!V$4,'[1]INTERNAL PARAMETERS-1'!$B$5:$J$44,9,FALSE)*AEBYLD2!$F6</f>
        <v>0.6946271736583185</v>
      </c>
      <c r="W6" s="50">
        <f>AEBYLD1!W6*VLOOKUP(AEBYLD2!W$4,'[1]INTERNAL PARAMETERS-1'!$B$5:$J$44,5,FALSE)*VLOOKUP(AEBYLD2!W$4,'[1]INTERNAL PARAMETERS-1'!$B$5:$J$44,7,FALSE)*AEBYLD2!$F6 + AEBYLD1!W6*(1-VLOOKUP(AEBYLD2!W$4,'[1]INTERNAL PARAMETERS-1'!$B$5:$J$44,5,FALSE))*VLOOKUP(AEBYLD2!W$4,'[1]INTERNAL PARAMETERS-1'!$B$5:$J$44,9,FALSE)*AEBYLD2!$F6</f>
        <v>0</v>
      </c>
      <c r="X6" s="50">
        <f>AEBYLD1!X6*VLOOKUP(AEBYLD2!X$4,'[1]INTERNAL PARAMETERS-1'!$B$5:$J$44,5,FALSE)*VLOOKUP(AEBYLD2!X$4,'[1]INTERNAL PARAMETERS-1'!$B$5:$J$44,7,FALSE)*AEBYLD2!$F6 + AEBYLD1!X6*(1-VLOOKUP(AEBYLD2!X$4,'[1]INTERNAL PARAMETERS-1'!$B$5:$J$44,5,FALSE))*VLOOKUP(AEBYLD2!X$4,'[1]INTERNAL PARAMETERS-1'!$B$5:$J$44,9,FALSE)*AEBYLD2!$F6</f>
        <v>0</v>
      </c>
      <c r="Y6" s="50">
        <f>AEBYLD1!Y6*VLOOKUP(AEBYLD2!Y$4,'[1]INTERNAL PARAMETERS-1'!$B$5:$J$44,5,FALSE)*VLOOKUP(AEBYLD2!Y$4,'[1]INTERNAL PARAMETERS-1'!$B$5:$J$44,7,FALSE)*AEBYLD2!$F6 + AEBYLD1!Y6*(1-VLOOKUP(AEBYLD2!Y$4,'[1]INTERNAL PARAMETERS-1'!$B$5:$J$44,5,FALSE))*VLOOKUP(AEBYLD2!Y$4,'[1]INTERNAL PARAMETERS-1'!$B$5:$J$44,9,FALSE)*AEBYLD2!$F6</f>
        <v>0</v>
      </c>
      <c r="Z6" s="50">
        <f>AEBYLD1!Z6*VLOOKUP(AEBYLD2!Z$4,'[1]INTERNAL PARAMETERS-1'!$B$5:$J$44,5,FALSE)*VLOOKUP(AEBYLD2!Z$4,'[1]INTERNAL PARAMETERS-1'!$B$5:$J$44,7,FALSE)*AEBYLD2!$F6 + AEBYLD1!Z6*(1-VLOOKUP(AEBYLD2!Z$4,'[1]INTERNAL PARAMETERS-1'!$B$5:$J$44,5,FALSE))*VLOOKUP(AEBYLD2!Z$4,'[1]INTERNAL PARAMETERS-1'!$B$5:$J$44,9,FALSE)*AEBYLD2!$F6</f>
        <v>0</v>
      </c>
      <c r="AA6" s="50">
        <f>AEBYLD1!AA6*VLOOKUP(AEBYLD2!AA$4,'[1]INTERNAL PARAMETERS-1'!$B$5:$J$44,5,FALSE)*VLOOKUP(AEBYLD2!AA$4,'[1]INTERNAL PARAMETERS-1'!$B$5:$J$44,7,FALSE)*AEBYLD2!$F6 + AEBYLD1!AA6*(1-VLOOKUP(AEBYLD2!AA$4,'[1]INTERNAL PARAMETERS-1'!$B$5:$J$44,5,FALSE))*VLOOKUP(AEBYLD2!AA$4,'[1]INTERNAL PARAMETERS-1'!$B$5:$J$44,9,FALSE)*AEBYLD2!$F6</f>
        <v>0</v>
      </c>
      <c r="AB6" s="50">
        <f>AEBYLD1!AB6*VLOOKUP(AEBYLD2!AB$4,'[1]INTERNAL PARAMETERS-1'!$B$5:$J$44,5,FALSE)*VLOOKUP(AEBYLD2!AB$4,'[1]INTERNAL PARAMETERS-1'!$B$5:$J$44,7,FALSE)*AEBYLD2!$F6 + AEBYLD1!AB6*(1-VLOOKUP(AEBYLD2!AB$4,'[1]INTERNAL PARAMETERS-1'!$B$5:$J$44,5,FALSE))*VLOOKUP(AEBYLD2!AB$4,'[1]INTERNAL PARAMETERS-1'!$B$5:$J$44,9,FALSE)*AEBYLD2!$F6</f>
        <v>0</v>
      </c>
      <c r="AC6" s="50">
        <f>AEBYLD1!AC6*VLOOKUP(AEBYLD2!AC$4,'[1]INTERNAL PARAMETERS-1'!$B$5:$J$44,5,FALSE)*VLOOKUP(AEBYLD2!AC$4,'[1]INTERNAL PARAMETERS-1'!$B$5:$J$44,7,FALSE)*AEBYLD2!$F6 + AEBYLD1!AC6*(1-VLOOKUP(AEBYLD2!AC$4,'[1]INTERNAL PARAMETERS-1'!$B$5:$J$44,5,FALSE))*VLOOKUP(AEBYLD2!AC$4,'[1]INTERNAL PARAMETERS-1'!$B$5:$J$44,9,FALSE)*AEBYLD2!$F6</f>
        <v>0</v>
      </c>
      <c r="AD6" s="50">
        <f>AEBYLD1!AD6*VLOOKUP(AEBYLD2!AD$4,'[1]INTERNAL PARAMETERS-1'!$B$5:$J$44,5,FALSE)*VLOOKUP(AEBYLD2!AD$4,'[1]INTERNAL PARAMETERS-1'!$B$5:$J$44,7,FALSE)*AEBYLD2!$F6 + AEBYLD1!AD6*(1-VLOOKUP(AEBYLD2!AD$4,'[1]INTERNAL PARAMETERS-1'!$B$5:$J$44,5,FALSE))*VLOOKUP(AEBYLD2!AD$4,'[1]INTERNAL PARAMETERS-1'!$B$5:$J$44,9,FALSE)*AEBYLD2!$F6</f>
        <v>0</v>
      </c>
      <c r="AE6" s="50">
        <f>AEBYLD1!AE6*VLOOKUP(AEBYLD2!AE$4,'[1]INTERNAL PARAMETERS-1'!$B$5:$J$44,5,FALSE)*VLOOKUP(AEBYLD2!AE$4,'[1]INTERNAL PARAMETERS-1'!$B$5:$J$44,7,FALSE)*AEBYLD2!$F6 + AEBYLD1!AE6*(1-VLOOKUP(AEBYLD2!AE$4,'[1]INTERNAL PARAMETERS-1'!$B$5:$J$44,5,FALSE))*VLOOKUP(AEBYLD2!AE$4,'[1]INTERNAL PARAMETERS-1'!$B$5:$J$44,9,FALSE)*AEBYLD2!$F6</f>
        <v>0</v>
      </c>
      <c r="AF6" s="50">
        <f>AEBYLD1!AF6*VLOOKUP(AEBYLD2!AF$4,'[1]INTERNAL PARAMETERS-1'!$B$5:$J$44,5,FALSE)*VLOOKUP(AEBYLD2!AF$4,'[1]INTERNAL PARAMETERS-1'!$B$5:$J$44,7,FALSE)*AEBYLD2!$F6 + AEBYLD1!AF6*(1-VLOOKUP(AEBYLD2!AF$4,'[1]INTERNAL PARAMETERS-1'!$B$5:$J$44,5,FALSE))*VLOOKUP(AEBYLD2!AF$4,'[1]INTERNAL PARAMETERS-1'!$B$5:$J$44,9,FALSE)*AEBYLD2!$F6</f>
        <v>0</v>
      </c>
      <c r="AG6" s="50">
        <f>AEBYLD1!AG6*VLOOKUP(AEBYLD2!AG$4,'[1]INTERNAL PARAMETERS-1'!$B$5:$J$44,5,FALSE)*VLOOKUP(AEBYLD2!AG$4,'[1]INTERNAL PARAMETERS-1'!$B$5:$J$44,7,FALSE)*AEBYLD2!$F6 + AEBYLD1!AG6*(1-VLOOKUP(AEBYLD2!AG$4,'[1]INTERNAL PARAMETERS-1'!$B$5:$J$44,5,FALSE))*VLOOKUP(AEBYLD2!AG$4,'[1]INTERNAL PARAMETERS-1'!$B$5:$J$44,9,FALSE)*AEBYLD2!$F6</f>
        <v>0</v>
      </c>
      <c r="AH6" s="50">
        <f>AEBYLD1!AH6*VLOOKUP(AEBYLD2!AH$4,'[1]INTERNAL PARAMETERS-1'!$B$5:$J$44,5,FALSE)*VLOOKUP(AEBYLD2!AH$4,'[1]INTERNAL PARAMETERS-1'!$B$5:$J$44,7,FALSE)*AEBYLD2!$F6 + AEBYLD1!AH6*(1-VLOOKUP(AEBYLD2!AH$4,'[1]INTERNAL PARAMETERS-1'!$B$5:$J$44,5,FALSE))*VLOOKUP(AEBYLD2!AH$4,'[1]INTERNAL PARAMETERS-1'!$B$5:$J$44,9,FALSE)*AEBYLD2!$F6</f>
        <v>0</v>
      </c>
      <c r="AI6" s="50">
        <f>AEBYLD1!AI6*VLOOKUP(AEBYLD2!AI$4,'[1]INTERNAL PARAMETERS-1'!$B$5:$J$44,5,FALSE)*VLOOKUP(AEBYLD2!AI$4,'[1]INTERNAL PARAMETERS-1'!$B$5:$J$44,7,FALSE)*AEBYLD2!$F6 + AEBYLD1!AI6*(1-VLOOKUP(AEBYLD2!AI$4,'[1]INTERNAL PARAMETERS-1'!$B$5:$J$44,5,FALSE))*VLOOKUP(AEBYLD2!AI$4,'[1]INTERNAL PARAMETERS-1'!$B$5:$J$44,9,FALSE)*AEBYLD2!$F6</f>
        <v>1.1858778701937186E-2</v>
      </c>
      <c r="AJ6" s="50">
        <f>AEBYLD1!AJ6*VLOOKUP(AEBYLD2!AJ$4,'[1]INTERNAL PARAMETERS-1'!$B$5:$J$44,5,FALSE)*VLOOKUP(AEBYLD2!AJ$4,'[1]INTERNAL PARAMETERS-1'!$B$5:$J$44,7,FALSE)*AEBYLD2!$F6 + AEBYLD1!AJ6*(1-VLOOKUP(AEBYLD2!AJ$4,'[1]INTERNAL PARAMETERS-1'!$B$5:$J$44,5,FALSE))*VLOOKUP(AEBYLD2!AJ$4,'[1]INTERNAL PARAMETERS-1'!$B$5:$J$44,9,FALSE)*AEBYLD2!$F6</f>
        <v>6.6090971277950094E-3</v>
      </c>
      <c r="AK6" s="50">
        <f>AEBYLD1!AK6*VLOOKUP(AEBYLD2!AK$4,'[1]INTERNAL PARAMETERS-1'!$B$5:$J$44,5,FALSE)*VLOOKUP(AEBYLD2!AK$4,'[1]INTERNAL PARAMETERS-1'!$B$5:$J$44,7,FALSE)*AEBYLD2!$F6 + AEBYLD1!AK6*(1-VLOOKUP(AEBYLD2!AK$4,'[1]INTERNAL PARAMETERS-1'!$B$5:$J$44,5,FALSE))*VLOOKUP(AEBYLD2!AK$4,'[1]INTERNAL PARAMETERS-1'!$B$5:$J$44,9,FALSE)*AEBYLD2!$F6</f>
        <v>0</v>
      </c>
      <c r="AL6" s="50">
        <f>AEBYLD1!AL6*VLOOKUP(AEBYLD2!AL$4,'[1]INTERNAL PARAMETERS-1'!$B$5:$J$44,5,FALSE)*VLOOKUP(AEBYLD2!AL$4,'[1]INTERNAL PARAMETERS-1'!$B$5:$J$44,7,FALSE)*AEBYLD2!$F6 + AEBYLD1!AL6*(1-VLOOKUP(AEBYLD2!AL$4,'[1]INTERNAL PARAMETERS-1'!$B$5:$J$44,5,FALSE))*VLOOKUP(AEBYLD2!AL$4,'[1]INTERNAL PARAMETERS-1'!$B$5:$J$44,9,FALSE)*AEBYLD2!$F6</f>
        <v>0</v>
      </c>
      <c r="AM6" s="50">
        <f>AEBYLD1!AM6*VLOOKUP(AEBYLD2!AM$4,'[1]INTERNAL PARAMETERS-1'!$B$5:$J$44,5,FALSE)*VLOOKUP(AEBYLD2!AM$4,'[1]INTERNAL PARAMETERS-1'!$B$5:$J$44,7,FALSE)*AEBYLD2!$F6 + AEBYLD1!AM6*(1-VLOOKUP(AEBYLD2!AM$4,'[1]INTERNAL PARAMETERS-1'!$B$5:$J$44,5,FALSE))*VLOOKUP(AEBYLD2!AM$4,'[1]INTERNAL PARAMETERS-1'!$B$5:$J$44,9,FALSE)*AEBYLD2!$F6</f>
        <v>0</v>
      </c>
      <c r="AN6" s="50">
        <f>AEBYLD1!AN6*VLOOKUP(AEBYLD2!AN$4,'[1]INTERNAL PARAMETERS-1'!$B$5:$J$44,5,FALSE)*VLOOKUP(AEBYLD2!AN$4,'[1]INTERNAL PARAMETERS-1'!$B$5:$J$44,7,FALSE)*AEBYLD2!$F6 + AEBYLD1!AN6*(1-VLOOKUP(AEBYLD2!AN$4,'[1]INTERNAL PARAMETERS-1'!$B$5:$J$44,5,FALSE))*VLOOKUP(AEBYLD2!AN$4,'[1]INTERNAL PARAMETERS-1'!$B$5:$J$44,9,FALSE)*AEBYLD2!$F6</f>
        <v>0</v>
      </c>
      <c r="AO6" s="50">
        <f>AEBYLD1!AO6*VLOOKUP(AEBYLD2!AO$4,'[1]INTERNAL PARAMETERS-1'!$B$5:$J$44,5,FALSE)*VLOOKUP(AEBYLD2!AO$4,'[1]INTERNAL PARAMETERS-1'!$B$5:$J$44,7,FALSE)*AEBYLD2!$F6 + AEBYLD1!AO6*(1-VLOOKUP(AEBYLD2!AO$4,'[1]INTERNAL PARAMETERS-1'!$B$5:$J$44,5,FALSE))*VLOOKUP(AEBYLD2!AO$4,'[1]INTERNAL PARAMETERS-1'!$B$5:$J$44,9,FALSE)*AEBYLD2!$F6</f>
        <v>0</v>
      </c>
      <c r="AP6" s="50">
        <f>AEBYLD1!AP6*VLOOKUP(AEBYLD2!AP$4,'[1]INTERNAL PARAMETERS-1'!$B$5:$J$44,5,FALSE)*VLOOKUP(AEBYLD2!AP$4,'[1]INTERNAL PARAMETERS-1'!$B$5:$J$44,7,FALSE)*AEBYLD2!$F6 + AEBYLD1!AP6*(1-VLOOKUP(AEBYLD2!AP$4,'[1]INTERNAL PARAMETERS-1'!$B$5:$J$44,5,FALSE))*VLOOKUP(AEBYLD2!AP$4,'[1]INTERNAL PARAMETERS-1'!$B$5:$J$44,9,FALSE)*AEBYLD2!$F6</f>
        <v>0</v>
      </c>
      <c r="AQ6" s="50">
        <f>AEBYLD1!AQ6*VLOOKUP(AEBYLD2!AQ$4,'[1]INTERNAL PARAMETERS-1'!$B$5:$J$44,5,FALSE)*VLOOKUP(AEBYLD2!AQ$4,'[1]INTERNAL PARAMETERS-1'!$B$5:$J$44,7,FALSE)*AEBYLD2!$F6 + AEBYLD1!AQ6*(1-VLOOKUP(AEBYLD2!AQ$4,'[1]INTERNAL PARAMETERS-1'!$B$5:$J$44,5,FALSE))*VLOOKUP(AEBYLD2!AQ$4,'[1]INTERNAL PARAMETERS-1'!$B$5:$J$44,9,FALSE)*AEBYLD2!$F6</f>
        <v>0</v>
      </c>
      <c r="AR6" s="50">
        <f>AEBYLD1!AR6*VLOOKUP(AEBYLD2!AR$4,'[1]INTERNAL PARAMETERS-1'!$B$5:$J$44,5,FALSE)*VLOOKUP(AEBYLD2!AR$4,'[1]INTERNAL PARAMETERS-1'!$B$5:$J$44,7,FALSE)*AEBYLD2!$F6 + AEBYLD1!AR6*(1-VLOOKUP(AEBYLD2!AR$4,'[1]INTERNAL PARAMETERS-1'!$B$5:$J$44,5,FALSE))*VLOOKUP(AEBYLD2!AR$4,'[1]INTERNAL PARAMETERS-1'!$B$5:$J$44,9,FALSE)*AEBYLD2!$F6</f>
        <v>0</v>
      </c>
      <c r="AS6" s="50">
        <f>AEBYLD1!AS6*VLOOKUP(AEBYLD2!AS$4,'[1]INTERNAL PARAMETERS-1'!$B$5:$J$44,5,FALSE)*VLOOKUP(AEBYLD2!AS$4,'[1]INTERNAL PARAMETERS-1'!$B$5:$J$44,7,FALSE)*AEBYLD2!$F6 + AEBYLD1!AS6*(1-VLOOKUP(AEBYLD2!AS$4,'[1]INTERNAL PARAMETERS-1'!$B$5:$J$44,5,FALSE))*VLOOKUP(AEBYLD2!AS$4,'[1]INTERNAL PARAMETERS-1'!$B$5:$J$44,9,FALSE)*AEBYLD2!$F6</f>
        <v>0</v>
      </c>
      <c r="AT6" s="49">
        <f>AEBYLD1!AT6*VLOOKUP(AEBYLD2!AT$4,'[1]INTERNAL PARAMETERS-1'!$B$5:$J$44,5,FALSE)*VLOOKUP(AEBYLD2!AT$4,'[1]INTERNAL PARAMETERS-1'!$B$5:$J$44,7,FALSE)*AEBYLD2!$F6 + AEBYLD1!AT6*(1-VLOOKUP(AEBYLD2!AT$4,'[1]INTERNAL PARAMETERS-1'!$B$5:$J$44,5,FALSE))*VLOOKUP(AEBYLD2!AT$4,'[1]INTERNAL PARAMETERS-1'!$B$5:$J$44,9,FALSE)*AEBYLD2!$F6</f>
        <v>0</v>
      </c>
      <c r="AU6" s="51">
        <f>AEBYLD1!AU6*VLOOKUP(AEBYLD2!AU$4,'[1]INTERNAL PARAMETERS-1'!$B$5:$J$44,5,FALSE)*VLOOKUP(AEBYLD2!AU$4,'[1]INTERNAL PARAMETERS-1'!$B$5:$J$44,6,FALSE)*VLOOKUP(AEBYLD2!AU$4,'[1]INTERNAL PARAMETERS-1'!$B$5:$J$44,3,FALSE) + AEBYLD1!AU6*(1-VLOOKUP(AEBYLD2!AU$4,'[1]INTERNAL PARAMETERS-1'!$B$5:$J$44,5,FALSE))*VLOOKUP(AEBYLD2!AU$4,'[1]INTERNAL PARAMETERS-1'!$B$5:$J$44,8,FALSE)*VLOOKUP(AEBYLD2!AU$4,'[1]INTERNAL PARAMETERS-1'!$B$5:$J$44,3,FALSE)</f>
        <v>0</v>
      </c>
      <c r="AV6" s="50">
        <f>AEBYLD1!AV6*VLOOKUP(AEBYLD2!AV$4,'[1]INTERNAL PARAMETERS-1'!$B$5:$J$44,5,FALSE)*VLOOKUP(AEBYLD2!AV$4,'[1]INTERNAL PARAMETERS-1'!$B$5:$J$44,6,FALSE)*VLOOKUP(AEBYLD2!AV$4,'[1]INTERNAL PARAMETERS-1'!$B$5:$J$44,3,FALSE) + AEBYLD1!AV6*(1-VLOOKUP(AEBYLD2!AV$4,'[1]INTERNAL PARAMETERS-1'!$B$5:$J$44,5,FALSE))*VLOOKUP(AEBYLD2!AV$4,'[1]INTERNAL PARAMETERS-1'!$B$5:$J$44,8,FALSE)*VLOOKUP(AEBYLD2!AV$4,'[1]INTERNAL PARAMETERS-1'!$B$5:$J$44,3,FALSE)</f>
        <v>0</v>
      </c>
      <c r="AW6" s="50">
        <f>AEBYLD1!AW6*VLOOKUP(AEBYLD2!AW$4,'[1]INTERNAL PARAMETERS-1'!$B$5:$J$44,5,FALSE)*VLOOKUP(AEBYLD2!AW$4,'[1]INTERNAL PARAMETERS-1'!$B$5:$J$44,6,FALSE)*VLOOKUP(AEBYLD2!AW$4,'[1]INTERNAL PARAMETERS-1'!$B$5:$J$44,3,FALSE) + AEBYLD1!AW6*(1-VLOOKUP(AEBYLD2!AW$4,'[1]INTERNAL PARAMETERS-1'!$B$5:$J$44,5,FALSE))*VLOOKUP(AEBYLD2!AW$4,'[1]INTERNAL PARAMETERS-1'!$B$5:$J$44,8,FALSE)*VLOOKUP(AEBYLD2!AW$4,'[1]INTERNAL PARAMETERS-1'!$B$5:$J$44,3,FALSE)</f>
        <v>4.8631355880730039E-2</v>
      </c>
      <c r="AX6" s="50">
        <f>AEBYLD1!AX6*VLOOKUP(AEBYLD2!AX$4,'[1]INTERNAL PARAMETERS-1'!$B$5:$J$44,5,FALSE)*VLOOKUP(AEBYLD2!AX$4,'[1]INTERNAL PARAMETERS-1'!$B$5:$J$44,6,FALSE)*VLOOKUP(AEBYLD2!AX$4,'[1]INTERNAL PARAMETERS-1'!$B$5:$J$44,3,FALSE) + AEBYLD1!AX6*(1-VLOOKUP(AEBYLD2!AX$4,'[1]INTERNAL PARAMETERS-1'!$B$5:$J$44,5,FALSE))*VLOOKUP(AEBYLD2!AX$4,'[1]INTERNAL PARAMETERS-1'!$B$5:$J$44,8,FALSE)*VLOOKUP(AEBYLD2!AX$4,'[1]INTERNAL PARAMETERS-1'!$B$5:$J$44,3,FALSE)</f>
        <v>0</v>
      </c>
      <c r="AY6" s="50">
        <f>AEBYLD1!AY6*VLOOKUP(AEBYLD2!AY$4,'[1]INTERNAL PARAMETERS-1'!$B$5:$J$44,5,FALSE)*VLOOKUP(AEBYLD2!AY$4,'[1]INTERNAL PARAMETERS-1'!$B$5:$J$44,6,FALSE)*VLOOKUP(AEBYLD2!AY$4,'[1]INTERNAL PARAMETERS-1'!$B$5:$J$44,3,FALSE) + AEBYLD1!AY6*(1-VLOOKUP(AEBYLD2!AY$4,'[1]INTERNAL PARAMETERS-1'!$B$5:$J$44,5,FALSE))*VLOOKUP(AEBYLD2!AY$4,'[1]INTERNAL PARAMETERS-1'!$B$5:$J$44,8,FALSE)*VLOOKUP(AEBYLD2!AY$4,'[1]INTERNAL PARAMETERS-1'!$B$5:$J$44,3,FALSE)</f>
        <v>0</v>
      </c>
      <c r="AZ6" s="50">
        <f>AEBYLD1!AZ6*VLOOKUP(AEBYLD2!AZ$4,'[1]INTERNAL PARAMETERS-1'!$B$5:$J$44,5,FALSE)*VLOOKUP(AEBYLD2!AZ$4,'[1]INTERNAL PARAMETERS-1'!$B$5:$J$44,6,FALSE)*VLOOKUP(AEBYLD2!AZ$4,'[1]INTERNAL PARAMETERS-1'!$B$5:$J$44,3,FALSE) + AEBYLD1!AZ6*(1-VLOOKUP(AEBYLD2!AZ$4,'[1]INTERNAL PARAMETERS-1'!$B$5:$J$44,5,FALSE))*VLOOKUP(AEBYLD2!AZ$4,'[1]INTERNAL PARAMETERS-1'!$B$5:$J$44,8,FALSE)*VLOOKUP(AEBYLD2!AZ$4,'[1]INTERNAL PARAMETERS-1'!$B$5:$J$44,3,FALSE)</f>
        <v>0</v>
      </c>
      <c r="BA6" s="50">
        <f>AEBYLD1!BA6*VLOOKUP(AEBYLD2!BA$4,'[1]INTERNAL PARAMETERS-1'!$B$5:$J$44,5,FALSE)*VLOOKUP(AEBYLD2!BA$4,'[1]INTERNAL PARAMETERS-1'!$B$5:$J$44,6,FALSE)*VLOOKUP(AEBYLD2!BA$4,'[1]INTERNAL PARAMETERS-1'!$B$5:$J$44,3,FALSE) + AEBYLD1!BA6*(1-VLOOKUP(AEBYLD2!BA$4,'[1]INTERNAL PARAMETERS-1'!$B$5:$J$44,5,FALSE))*VLOOKUP(AEBYLD2!BA$4,'[1]INTERNAL PARAMETERS-1'!$B$5:$J$44,8,FALSE)*VLOOKUP(AEBYLD2!BA$4,'[1]INTERNAL PARAMETERS-1'!$B$5:$J$44,3,FALSE)</f>
        <v>3.3862642813988196E-3</v>
      </c>
      <c r="BB6" s="50">
        <f>AEBYLD1!BB6*VLOOKUP(AEBYLD2!BB$4,'[1]INTERNAL PARAMETERS-1'!$B$5:$J$44,5,FALSE)*VLOOKUP(AEBYLD2!BB$4,'[1]INTERNAL PARAMETERS-1'!$B$5:$J$44,6,FALSE)*VLOOKUP(AEBYLD2!BB$4,'[1]INTERNAL PARAMETERS-1'!$B$5:$J$44,3,FALSE) + AEBYLD1!BB6*(1-VLOOKUP(AEBYLD2!BB$4,'[1]INTERNAL PARAMETERS-1'!$B$5:$J$44,5,FALSE))*VLOOKUP(AEBYLD2!BB$4,'[1]INTERNAL PARAMETERS-1'!$B$5:$J$44,8,FALSE)*VLOOKUP(AEBYLD2!BB$4,'[1]INTERNAL PARAMETERS-1'!$B$5:$J$44,3,FALSE)</f>
        <v>2.0586172551926858E-2</v>
      </c>
      <c r="BC6" s="50">
        <f>AEBYLD1!BC6*VLOOKUP(AEBYLD2!BC$4,'[1]INTERNAL PARAMETERS-1'!$B$5:$J$44,5,FALSE)*VLOOKUP(AEBYLD2!BC$4,'[1]INTERNAL PARAMETERS-1'!$B$5:$J$44,6,FALSE)*VLOOKUP(AEBYLD2!BC$4,'[1]INTERNAL PARAMETERS-1'!$B$5:$J$44,3,FALSE) + AEBYLD1!BC6*(1-VLOOKUP(AEBYLD2!BC$4,'[1]INTERNAL PARAMETERS-1'!$B$5:$J$44,5,FALSE))*VLOOKUP(AEBYLD2!BC$4,'[1]INTERNAL PARAMETERS-1'!$B$5:$J$44,8,FALSE)*VLOOKUP(AEBYLD2!BC$4,'[1]INTERNAL PARAMETERS-1'!$B$5:$J$44,3,FALSE)</f>
        <v>3.3682395571027314E-3</v>
      </c>
      <c r="BD6" s="50">
        <f>AEBYLD1!BD6*VLOOKUP(AEBYLD2!BD$4,'[1]INTERNAL PARAMETERS-1'!$B$5:$J$44,5,FALSE)*VLOOKUP(AEBYLD2!BD$4,'[1]INTERNAL PARAMETERS-1'!$B$5:$J$44,6,FALSE)*VLOOKUP(AEBYLD2!BD$4,'[1]INTERNAL PARAMETERS-1'!$B$5:$J$44,3,FALSE) + AEBYLD1!BD6*(1-VLOOKUP(AEBYLD2!BD$4,'[1]INTERNAL PARAMETERS-1'!$B$5:$J$44,5,FALSE))*VLOOKUP(AEBYLD2!BD$4,'[1]INTERNAL PARAMETERS-1'!$B$5:$J$44,8,FALSE)*VLOOKUP(AEBYLD2!BD$4,'[1]INTERNAL PARAMETERS-1'!$B$5:$J$44,3,FALSE)</f>
        <v>1.3304552140940104E-2</v>
      </c>
      <c r="BE6" s="50">
        <f>AEBYLD1!BE6*VLOOKUP(AEBYLD2!BE$4,'[1]INTERNAL PARAMETERS-1'!$B$5:$J$44,5,FALSE)*VLOOKUP(AEBYLD2!BE$4,'[1]INTERNAL PARAMETERS-1'!$B$5:$J$44,6,FALSE)*VLOOKUP(AEBYLD2!BE$4,'[1]INTERNAL PARAMETERS-1'!$B$5:$J$44,3,FALSE) + AEBYLD1!BE6*(1-VLOOKUP(AEBYLD2!BE$4,'[1]INTERNAL PARAMETERS-1'!$B$5:$J$44,5,FALSE))*VLOOKUP(AEBYLD2!BE$4,'[1]INTERNAL PARAMETERS-1'!$B$5:$J$44,8,FALSE)*VLOOKUP(AEBYLD2!BE$4,'[1]INTERNAL PARAMETERS-1'!$B$5:$J$44,3,FALSE)</f>
        <v>6.0463875484732775E-3</v>
      </c>
      <c r="BF6" s="50">
        <f>AEBYLD1!BF6*VLOOKUP(AEBYLD2!BF$4,'[1]INTERNAL PARAMETERS-1'!$B$5:$J$44,5,FALSE)*VLOOKUP(AEBYLD2!BF$4,'[1]INTERNAL PARAMETERS-1'!$B$5:$J$44,6,FALSE)*VLOOKUP(AEBYLD2!BF$4,'[1]INTERNAL PARAMETERS-1'!$B$5:$J$44,3,FALSE) + AEBYLD1!BF6*(1-VLOOKUP(AEBYLD2!BF$4,'[1]INTERNAL PARAMETERS-1'!$B$5:$J$44,5,FALSE))*VLOOKUP(AEBYLD2!BF$4,'[1]INTERNAL PARAMETERS-1'!$B$5:$J$44,8,FALSE)*VLOOKUP(AEBYLD2!BF$4,'[1]INTERNAL PARAMETERS-1'!$B$5:$J$44,3,FALSE)</f>
        <v>0</v>
      </c>
      <c r="BG6" s="50">
        <f>AEBYLD1!BG6*VLOOKUP(AEBYLD2!BG$4,'[1]INTERNAL PARAMETERS-1'!$B$5:$J$44,5,FALSE)*VLOOKUP(AEBYLD2!BG$4,'[1]INTERNAL PARAMETERS-1'!$B$5:$J$44,6,FALSE)*VLOOKUP(AEBYLD2!BG$4,'[1]INTERNAL PARAMETERS-1'!$B$5:$J$44,3,FALSE) + AEBYLD1!BG6*(1-VLOOKUP(AEBYLD2!BG$4,'[1]INTERNAL PARAMETERS-1'!$B$5:$J$44,5,FALSE))*VLOOKUP(AEBYLD2!BG$4,'[1]INTERNAL PARAMETERS-1'!$B$5:$J$44,8,FALSE)*VLOOKUP(AEBYLD2!BG$4,'[1]INTERNAL PARAMETERS-1'!$B$5:$J$44,3,FALSE)</f>
        <v>2.254176045652273E-2</v>
      </c>
      <c r="BH6" s="50">
        <f>AEBYLD1!BH6*VLOOKUP(AEBYLD2!BH$4,'[1]INTERNAL PARAMETERS-1'!$B$5:$J$44,5,FALSE)*VLOOKUP(AEBYLD2!BH$4,'[1]INTERNAL PARAMETERS-1'!$B$5:$J$44,6,FALSE)*VLOOKUP(AEBYLD2!BH$4,'[1]INTERNAL PARAMETERS-1'!$B$5:$J$44,3,FALSE) + AEBYLD1!BH6*(1-VLOOKUP(AEBYLD2!BH$4,'[1]INTERNAL PARAMETERS-1'!$B$5:$J$44,5,FALSE))*VLOOKUP(AEBYLD2!BH$4,'[1]INTERNAL PARAMETERS-1'!$B$5:$J$44,8,FALSE)*VLOOKUP(AEBYLD2!BH$4,'[1]INTERNAL PARAMETERS-1'!$B$5:$J$44,3,FALSE)</f>
        <v>6.8117831590427526E-5</v>
      </c>
      <c r="BI6" s="50">
        <f>AEBYLD1!BI6*VLOOKUP(AEBYLD2!BI$4,'[1]INTERNAL PARAMETERS-1'!$B$5:$J$44,5,FALSE)*VLOOKUP(AEBYLD2!BI$4,'[1]INTERNAL PARAMETERS-1'!$B$5:$J$44,6,FALSE)*VLOOKUP(AEBYLD2!BI$4,'[1]INTERNAL PARAMETERS-1'!$B$5:$J$44,3,FALSE) + AEBYLD1!BI6*(1-VLOOKUP(AEBYLD2!BI$4,'[1]INTERNAL PARAMETERS-1'!$B$5:$J$44,5,FALSE))*VLOOKUP(AEBYLD2!BI$4,'[1]INTERNAL PARAMETERS-1'!$B$5:$J$44,8,FALSE)*VLOOKUP(AEBYLD2!BI$4,'[1]INTERNAL PARAMETERS-1'!$B$5:$J$44,3,FALSE)</f>
        <v>0</v>
      </c>
      <c r="BJ6" s="50">
        <f>AEBYLD1!BJ6*VLOOKUP(AEBYLD2!BJ$4,'[1]INTERNAL PARAMETERS-1'!$B$5:$J$44,5,FALSE)*VLOOKUP(AEBYLD2!BJ$4,'[1]INTERNAL PARAMETERS-1'!$B$5:$J$44,6,FALSE)*VLOOKUP(AEBYLD2!BJ$4,'[1]INTERNAL PARAMETERS-1'!$B$5:$J$44,3,FALSE) + AEBYLD1!BJ6*(1-VLOOKUP(AEBYLD2!BJ$4,'[1]INTERNAL PARAMETERS-1'!$B$5:$J$44,5,FALSE))*VLOOKUP(AEBYLD2!BJ$4,'[1]INTERNAL PARAMETERS-1'!$B$5:$J$44,8,FALSE)*VLOOKUP(AEBYLD2!BJ$4,'[1]INTERNAL PARAMETERS-1'!$B$5:$J$44,3,FALSE)</f>
        <v>5.3363967428922557E-3</v>
      </c>
      <c r="BK6" s="50">
        <f>AEBYLD1!BK6*VLOOKUP(AEBYLD2!BK$4,'[1]INTERNAL PARAMETERS-1'!$B$5:$J$44,5,FALSE)*VLOOKUP(AEBYLD2!BK$4,'[1]INTERNAL PARAMETERS-1'!$B$5:$J$44,6,FALSE)*VLOOKUP(AEBYLD2!BK$4,'[1]INTERNAL PARAMETERS-1'!$B$5:$J$44,3,FALSE) + AEBYLD1!BK6*(1-VLOOKUP(AEBYLD2!BK$4,'[1]INTERNAL PARAMETERS-1'!$B$5:$J$44,5,FALSE))*VLOOKUP(AEBYLD2!BK$4,'[1]INTERNAL PARAMETERS-1'!$B$5:$J$44,8,FALSE)*VLOOKUP(AEBYLD2!BK$4,'[1]INTERNAL PARAMETERS-1'!$B$5:$J$44,3,FALSE)</f>
        <v>2.8333805605420025E-3</v>
      </c>
      <c r="BL6" s="50">
        <f>AEBYLD1!BL6*VLOOKUP(AEBYLD2!BL$4,'[1]INTERNAL PARAMETERS-1'!$B$5:$J$44,5,FALSE)*VLOOKUP(AEBYLD2!BL$4,'[1]INTERNAL PARAMETERS-1'!$B$5:$J$44,6,FALSE)*VLOOKUP(AEBYLD2!BL$4,'[1]INTERNAL PARAMETERS-1'!$B$5:$J$44,3,FALSE) + AEBYLD1!BL6*(1-VLOOKUP(AEBYLD2!BL$4,'[1]INTERNAL PARAMETERS-1'!$B$5:$J$44,5,FALSE))*VLOOKUP(AEBYLD2!BL$4,'[1]INTERNAL PARAMETERS-1'!$B$5:$J$44,8,FALSE)*VLOOKUP(AEBYLD2!BL$4,'[1]INTERNAL PARAMETERS-1'!$B$5:$J$44,3,FALSE)</f>
        <v>5.0007995643761884E-4</v>
      </c>
      <c r="BM6" s="50">
        <f>AEBYLD1!BM6*VLOOKUP(AEBYLD2!BM$4,'[1]INTERNAL PARAMETERS-1'!$B$5:$J$44,5,FALSE)*VLOOKUP(AEBYLD2!BM$4,'[1]INTERNAL PARAMETERS-1'!$B$5:$J$44,6,FALSE)*VLOOKUP(AEBYLD2!BM$4,'[1]INTERNAL PARAMETERS-1'!$B$5:$J$44,3,FALSE) + AEBYLD1!BM6*(1-VLOOKUP(AEBYLD2!BM$4,'[1]INTERNAL PARAMETERS-1'!$B$5:$J$44,5,FALSE))*VLOOKUP(AEBYLD2!BM$4,'[1]INTERNAL PARAMETERS-1'!$B$5:$J$44,8,FALSE)*VLOOKUP(AEBYLD2!BM$4,'[1]INTERNAL PARAMETERS-1'!$B$5:$J$44,3,FALSE)</f>
        <v>2.2928944266551552E-4</v>
      </c>
      <c r="BN6" s="50">
        <f>AEBYLD1!BN6*VLOOKUP(AEBYLD2!BN$4,'[1]INTERNAL PARAMETERS-1'!$B$5:$J$44,5,FALSE)*VLOOKUP(AEBYLD2!BN$4,'[1]INTERNAL PARAMETERS-1'!$B$5:$J$44,6,FALSE)*VLOOKUP(AEBYLD2!BN$4,'[1]INTERNAL PARAMETERS-1'!$B$5:$J$44,3,FALSE) + AEBYLD1!BN6*(1-VLOOKUP(AEBYLD2!BN$4,'[1]INTERNAL PARAMETERS-1'!$B$5:$J$44,5,FALSE))*VLOOKUP(AEBYLD2!BN$4,'[1]INTERNAL PARAMETERS-1'!$B$5:$J$44,8,FALSE)*VLOOKUP(AEBYLD2!BN$4,'[1]INTERNAL PARAMETERS-1'!$B$5:$J$44,3,FALSE)</f>
        <v>7.3690871769148949E-3</v>
      </c>
      <c r="BO6" s="50">
        <f>AEBYLD1!BO6*VLOOKUP(AEBYLD2!BO$4,'[1]INTERNAL PARAMETERS-1'!$B$5:$J$44,5,FALSE)*VLOOKUP(AEBYLD2!BO$4,'[1]INTERNAL PARAMETERS-1'!$B$5:$J$44,6,FALSE)*VLOOKUP(AEBYLD2!BO$4,'[1]INTERNAL PARAMETERS-1'!$B$5:$J$44,3,FALSE) + AEBYLD1!BO6*(1-VLOOKUP(AEBYLD2!BO$4,'[1]INTERNAL PARAMETERS-1'!$B$5:$J$44,5,FALSE))*VLOOKUP(AEBYLD2!BO$4,'[1]INTERNAL PARAMETERS-1'!$B$5:$J$44,8,FALSE)*VLOOKUP(AEBYLD2!BO$4,'[1]INTERNAL PARAMETERS-1'!$B$5:$J$44,3,FALSE)</f>
        <v>6.0304834078440039E-3</v>
      </c>
      <c r="BP6" s="50">
        <f>AEBYLD1!BP6*VLOOKUP(AEBYLD2!BP$4,'[1]INTERNAL PARAMETERS-1'!$B$5:$J$44,5,FALSE)*VLOOKUP(AEBYLD2!BP$4,'[1]INTERNAL PARAMETERS-1'!$B$5:$J$44,6,FALSE)*VLOOKUP(AEBYLD2!BP$4,'[1]INTERNAL PARAMETERS-1'!$B$5:$J$44,3,FALSE) + AEBYLD1!BP6*(1-VLOOKUP(AEBYLD2!BP$4,'[1]INTERNAL PARAMETERS-1'!$B$5:$J$44,5,FALSE))*VLOOKUP(AEBYLD2!BP$4,'[1]INTERNAL PARAMETERS-1'!$B$5:$J$44,8,FALSE)*VLOOKUP(AEBYLD2!BP$4,'[1]INTERNAL PARAMETERS-1'!$B$5:$J$44,3,FALSE)</f>
        <v>1.6518851331607913E-4</v>
      </c>
      <c r="BQ6" s="50">
        <f>AEBYLD1!BQ6*VLOOKUP(AEBYLD2!BQ$4,'[1]INTERNAL PARAMETERS-1'!$B$5:$J$44,5,FALSE)*VLOOKUP(AEBYLD2!BQ$4,'[1]INTERNAL PARAMETERS-1'!$B$5:$J$44,6,FALSE)*VLOOKUP(AEBYLD2!BQ$4,'[1]INTERNAL PARAMETERS-1'!$B$5:$J$44,3,FALSE) + AEBYLD1!BQ6*(1-VLOOKUP(AEBYLD2!BQ$4,'[1]INTERNAL PARAMETERS-1'!$B$5:$J$44,5,FALSE))*VLOOKUP(AEBYLD2!BQ$4,'[1]INTERNAL PARAMETERS-1'!$B$5:$J$44,8,FALSE)*VLOOKUP(AEBYLD2!BQ$4,'[1]INTERNAL PARAMETERS-1'!$B$5:$J$44,3,FALSE)</f>
        <v>9.1339214205091671E-3</v>
      </c>
      <c r="BR6" s="50">
        <f>AEBYLD1!BR6*VLOOKUP(AEBYLD2!BR$4,'[1]INTERNAL PARAMETERS-1'!$B$5:$J$44,5,FALSE)*VLOOKUP(AEBYLD2!BR$4,'[1]INTERNAL PARAMETERS-1'!$B$5:$J$44,6,FALSE)*VLOOKUP(AEBYLD2!BR$4,'[1]INTERNAL PARAMETERS-1'!$B$5:$J$44,3,FALSE) + AEBYLD1!BR6*(1-VLOOKUP(AEBYLD2!BR$4,'[1]INTERNAL PARAMETERS-1'!$B$5:$J$44,5,FALSE))*VLOOKUP(AEBYLD2!BR$4,'[1]INTERNAL PARAMETERS-1'!$B$5:$J$44,8,FALSE)*VLOOKUP(AEBYLD2!BR$4,'[1]INTERNAL PARAMETERS-1'!$B$5:$J$44,3,FALSE)</f>
        <v>2.2316466853558692E-4</v>
      </c>
      <c r="BS6" s="50">
        <f>AEBYLD1!BS6*VLOOKUP(AEBYLD2!BS$4,'[1]INTERNAL PARAMETERS-1'!$B$5:$J$44,5,FALSE)*VLOOKUP(AEBYLD2!BS$4,'[1]INTERNAL PARAMETERS-1'!$B$5:$J$44,6,FALSE)*VLOOKUP(AEBYLD2!BS$4,'[1]INTERNAL PARAMETERS-1'!$B$5:$J$44,3,FALSE) + AEBYLD1!BS6*(1-VLOOKUP(AEBYLD2!BS$4,'[1]INTERNAL PARAMETERS-1'!$B$5:$J$44,5,FALSE))*VLOOKUP(AEBYLD2!BS$4,'[1]INTERNAL PARAMETERS-1'!$B$5:$J$44,8,FALSE)*VLOOKUP(AEBYLD2!BS$4,'[1]INTERNAL PARAMETERS-1'!$B$5:$J$44,3,FALSE)</f>
        <v>3.5010839799472325E-5</v>
      </c>
      <c r="BT6" s="50">
        <f>AEBYLD1!BT6*VLOOKUP(AEBYLD2!BT$4,'[1]INTERNAL PARAMETERS-1'!$B$5:$J$44,5,FALSE)*VLOOKUP(AEBYLD2!BT$4,'[1]INTERNAL PARAMETERS-1'!$B$5:$J$44,6,FALSE)*VLOOKUP(AEBYLD2!BT$4,'[1]INTERNAL PARAMETERS-1'!$B$5:$J$44,3,FALSE) + AEBYLD1!BT6*(1-VLOOKUP(AEBYLD2!BT$4,'[1]INTERNAL PARAMETERS-1'!$B$5:$J$44,5,FALSE))*VLOOKUP(AEBYLD2!BT$4,'[1]INTERNAL PARAMETERS-1'!$B$5:$J$44,8,FALSE)*VLOOKUP(AEBYLD2!BT$4,'[1]INTERNAL PARAMETERS-1'!$B$5:$J$44,3,FALSE)</f>
        <v>0</v>
      </c>
      <c r="BU6" s="50">
        <f>AEBYLD1!BU6*VLOOKUP(AEBYLD2!BU$4,'[1]INTERNAL PARAMETERS-1'!$B$5:$J$44,5,FALSE)*VLOOKUP(AEBYLD2!BU$4,'[1]INTERNAL PARAMETERS-1'!$B$5:$J$44,6,FALSE)*VLOOKUP(AEBYLD2!BU$4,'[1]INTERNAL PARAMETERS-1'!$B$5:$J$44,3,FALSE) + AEBYLD1!BU6*(1-VLOOKUP(AEBYLD2!BU$4,'[1]INTERNAL PARAMETERS-1'!$B$5:$J$44,5,FALSE))*VLOOKUP(AEBYLD2!BU$4,'[1]INTERNAL PARAMETERS-1'!$B$5:$J$44,8,FALSE)*VLOOKUP(AEBYLD2!BU$4,'[1]INTERNAL PARAMETERS-1'!$B$5:$J$44,3,FALSE)</f>
        <v>0</v>
      </c>
      <c r="BV6" s="50">
        <f>AEBYLD1!BV6*VLOOKUP(AEBYLD2!BV$4,'[1]INTERNAL PARAMETERS-1'!$B$5:$J$44,5,FALSE)*VLOOKUP(AEBYLD2!BV$4,'[1]INTERNAL PARAMETERS-1'!$B$5:$J$44,6,FALSE)*VLOOKUP(AEBYLD2!BV$4,'[1]INTERNAL PARAMETERS-1'!$B$5:$J$44,3,FALSE) + AEBYLD1!BV6*(1-VLOOKUP(AEBYLD2!BV$4,'[1]INTERNAL PARAMETERS-1'!$B$5:$J$44,5,FALSE))*VLOOKUP(AEBYLD2!BV$4,'[1]INTERNAL PARAMETERS-1'!$B$5:$J$44,8,FALSE)*VLOOKUP(AEBYLD2!BV$4,'[1]INTERNAL PARAMETERS-1'!$B$5:$J$44,3,FALSE)</f>
        <v>0</v>
      </c>
      <c r="BW6" s="50">
        <f>AEBYLD1!BW6*VLOOKUP(AEBYLD2!BW$4,'[1]INTERNAL PARAMETERS-1'!$B$5:$J$44,5,FALSE)*VLOOKUP(AEBYLD2!BW$4,'[1]INTERNAL PARAMETERS-1'!$B$5:$J$44,6,FALSE)*VLOOKUP(AEBYLD2!BW$4,'[1]INTERNAL PARAMETERS-1'!$B$5:$J$44,3,FALSE) + AEBYLD1!BW6*(1-VLOOKUP(AEBYLD2!BW$4,'[1]INTERNAL PARAMETERS-1'!$B$5:$J$44,5,FALSE))*VLOOKUP(AEBYLD2!BW$4,'[1]INTERNAL PARAMETERS-1'!$B$5:$J$44,8,FALSE)*VLOOKUP(AEBYLD2!BW$4,'[1]INTERNAL PARAMETERS-1'!$B$5:$J$44,3,FALSE)</f>
        <v>0</v>
      </c>
      <c r="BX6" s="50">
        <f>AEBYLD1!BX6*VLOOKUP(AEBYLD2!BX$4,'[1]INTERNAL PARAMETERS-1'!$B$5:$J$44,5,FALSE)*VLOOKUP(AEBYLD2!BX$4,'[1]INTERNAL PARAMETERS-1'!$B$5:$J$44,6,FALSE)*VLOOKUP(AEBYLD2!BX$4,'[1]INTERNAL PARAMETERS-1'!$B$5:$J$44,3,FALSE) + AEBYLD1!BX6*(1-VLOOKUP(AEBYLD2!BX$4,'[1]INTERNAL PARAMETERS-1'!$B$5:$J$44,5,FALSE))*VLOOKUP(AEBYLD2!BX$4,'[1]INTERNAL PARAMETERS-1'!$B$5:$J$44,8,FALSE)*VLOOKUP(AEBYLD2!BX$4,'[1]INTERNAL PARAMETERS-1'!$B$5:$J$44,3,FALSE)</f>
        <v>0</v>
      </c>
      <c r="BY6" s="50">
        <f>AEBYLD1!BY6*VLOOKUP(AEBYLD2!BY$4,'[1]INTERNAL PARAMETERS-1'!$B$5:$J$44,5,FALSE)*VLOOKUP(AEBYLD2!BY$4,'[1]INTERNAL PARAMETERS-1'!$B$5:$J$44,6,FALSE)*VLOOKUP(AEBYLD2!BY$4,'[1]INTERNAL PARAMETERS-1'!$B$5:$J$44,3,FALSE) + AEBYLD1!BY6*(1-VLOOKUP(AEBYLD2!BY$4,'[1]INTERNAL PARAMETERS-1'!$B$5:$J$44,5,FALSE))*VLOOKUP(AEBYLD2!BY$4,'[1]INTERNAL PARAMETERS-1'!$B$5:$J$44,8,FALSE)*VLOOKUP(AEBYLD2!BY$4,'[1]INTERNAL PARAMETERS-1'!$B$5:$J$44,3,FALSE)</f>
        <v>0</v>
      </c>
      <c r="BZ6" s="50">
        <f>AEBYLD1!BZ6*VLOOKUP(AEBYLD2!BZ$4,'[1]INTERNAL PARAMETERS-1'!$B$5:$J$44,5,FALSE)*VLOOKUP(AEBYLD2!BZ$4,'[1]INTERNAL PARAMETERS-1'!$B$5:$J$44,6,FALSE)*VLOOKUP(AEBYLD2!BZ$4,'[1]INTERNAL PARAMETERS-1'!$B$5:$J$44,3,FALSE) + AEBYLD1!BZ6*(1-VLOOKUP(AEBYLD2!BZ$4,'[1]INTERNAL PARAMETERS-1'!$B$5:$J$44,5,FALSE))*VLOOKUP(AEBYLD2!BZ$4,'[1]INTERNAL PARAMETERS-1'!$B$5:$J$44,8,FALSE)*VLOOKUP(AEBYLD2!BZ$4,'[1]INTERNAL PARAMETERS-1'!$B$5:$J$44,3,FALSE)</f>
        <v>1.3059505711690661E-5</v>
      </c>
      <c r="CA6" s="50">
        <f>AEBYLD1!CA6*VLOOKUP(AEBYLD2!CA$4,'[1]INTERNAL PARAMETERS-1'!$B$5:$J$44,5,FALSE)*VLOOKUP(AEBYLD2!CA$4,'[1]INTERNAL PARAMETERS-1'!$B$5:$J$44,6,FALSE)*VLOOKUP(AEBYLD2!CA$4,'[1]INTERNAL PARAMETERS-1'!$B$5:$J$44,3,FALSE) + AEBYLD1!CA6*(1-VLOOKUP(AEBYLD2!CA$4,'[1]INTERNAL PARAMETERS-1'!$B$5:$J$44,5,FALSE))*VLOOKUP(AEBYLD2!CA$4,'[1]INTERNAL PARAMETERS-1'!$B$5:$J$44,8,FALSE)*VLOOKUP(AEBYLD2!CA$4,'[1]INTERNAL PARAMETERS-1'!$B$5:$J$44,3,FALSE)</f>
        <v>0</v>
      </c>
      <c r="CB6" s="50">
        <f>AEBYLD1!CB6*VLOOKUP(AEBYLD2!CB$4,'[1]INTERNAL PARAMETERS-1'!$B$5:$J$44,5,FALSE)*VLOOKUP(AEBYLD2!CB$4,'[1]INTERNAL PARAMETERS-1'!$B$5:$J$44,6,FALSE)*VLOOKUP(AEBYLD2!CB$4,'[1]INTERNAL PARAMETERS-1'!$B$5:$J$44,3,FALSE) + AEBYLD1!CB6*(1-VLOOKUP(AEBYLD2!CB$4,'[1]INTERNAL PARAMETERS-1'!$B$5:$J$44,5,FALSE))*VLOOKUP(AEBYLD2!CB$4,'[1]INTERNAL PARAMETERS-1'!$B$5:$J$44,8,FALSE)*VLOOKUP(AEBYLD2!CB$4,'[1]INTERNAL PARAMETERS-1'!$B$5:$J$44,3,FALSE)</f>
        <v>0</v>
      </c>
      <c r="CC6" s="50">
        <f>AEBYLD1!CC6*VLOOKUP(AEBYLD2!CC$4,'[1]INTERNAL PARAMETERS-1'!$B$5:$J$44,5,FALSE)*VLOOKUP(AEBYLD2!CC$4,'[1]INTERNAL PARAMETERS-1'!$B$5:$J$44,6,FALSE)*VLOOKUP(AEBYLD2!CC$4,'[1]INTERNAL PARAMETERS-1'!$B$5:$J$44,3,FALSE) + AEBYLD1!CC6*(1-VLOOKUP(AEBYLD2!CC$4,'[1]INTERNAL PARAMETERS-1'!$B$5:$J$44,5,FALSE))*VLOOKUP(AEBYLD2!CC$4,'[1]INTERNAL PARAMETERS-1'!$B$5:$J$44,8,FALSE)*VLOOKUP(AEBYLD2!CC$4,'[1]INTERNAL PARAMETERS-1'!$B$5:$J$44,3,FALSE)</f>
        <v>2.9021123803757026E-5</v>
      </c>
      <c r="CD6" s="50">
        <f>AEBYLD1!CD6*VLOOKUP(AEBYLD2!CD$4,'[1]INTERNAL PARAMETERS-1'!$B$5:$J$44,5,FALSE)*VLOOKUP(AEBYLD2!CD$4,'[1]INTERNAL PARAMETERS-1'!$B$5:$J$44,6,FALSE)*VLOOKUP(AEBYLD2!CD$4,'[1]INTERNAL PARAMETERS-1'!$B$5:$J$44,3,FALSE) + AEBYLD1!CD6*(1-VLOOKUP(AEBYLD2!CD$4,'[1]INTERNAL PARAMETERS-1'!$B$5:$J$44,5,FALSE))*VLOOKUP(AEBYLD2!CD$4,'[1]INTERNAL PARAMETERS-1'!$B$5:$J$44,8,FALSE)*VLOOKUP(AEBYLD2!CD$4,'[1]INTERNAL PARAMETERS-1'!$B$5:$J$44,3,FALSE)</f>
        <v>3.0967015530980311E-4</v>
      </c>
      <c r="CE6" s="50">
        <f>AEBYLD1!CE6*VLOOKUP(AEBYLD2!CE$4,'[1]INTERNAL PARAMETERS-1'!$B$5:$J$44,5,FALSE)*VLOOKUP(AEBYLD2!CE$4,'[1]INTERNAL PARAMETERS-1'!$B$5:$J$44,6,FALSE)*VLOOKUP(AEBYLD2!CE$4,'[1]INTERNAL PARAMETERS-1'!$B$5:$J$44,3,FALSE) + AEBYLD1!CE6*(1-VLOOKUP(AEBYLD2!CE$4,'[1]INTERNAL PARAMETERS-1'!$B$5:$J$44,5,FALSE))*VLOOKUP(AEBYLD2!CE$4,'[1]INTERNAL PARAMETERS-1'!$B$5:$J$44,8,FALSE)*VLOOKUP(AEBYLD2!CE$4,'[1]INTERNAL PARAMETERS-1'!$B$5:$J$44,3,FALSE)</f>
        <v>3.6940125370074384E-4</v>
      </c>
      <c r="CF6" s="50">
        <f>AEBYLD1!CF6*VLOOKUP(AEBYLD2!CF$4,'[1]INTERNAL PARAMETERS-1'!$B$5:$J$44,5,FALSE)*VLOOKUP(AEBYLD2!CF$4,'[1]INTERNAL PARAMETERS-1'!$B$5:$J$44,6,FALSE)*VLOOKUP(AEBYLD2!CF$4,'[1]INTERNAL PARAMETERS-1'!$B$5:$J$44,3,FALSE) + AEBYLD1!CF6*(1-VLOOKUP(AEBYLD2!CF$4,'[1]INTERNAL PARAMETERS-1'!$B$5:$J$44,5,FALSE))*VLOOKUP(AEBYLD2!CF$4,'[1]INTERNAL PARAMETERS-1'!$B$5:$J$44,8,FALSE)*VLOOKUP(AEBYLD2!CF$4,'[1]INTERNAL PARAMETERS-1'!$B$5:$J$44,3,FALSE)</f>
        <v>2.3046163120329409E-4</v>
      </c>
      <c r="CG6" s="50">
        <f>AEBYLD1!CG6*VLOOKUP(AEBYLD2!CG$4,'[1]INTERNAL PARAMETERS-1'!$B$5:$J$44,5,FALSE)*VLOOKUP(AEBYLD2!CG$4,'[1]INTERNAL PARAMETERS-1'!$B$5:$J$44,6,FALSE)*VLOOKUP(AEBYLD2!CG$4,'[1]INTERNAL PARAMETERS-1'!$B$5:$J$44,3,FALSE) + AEBYLD1!CG6*(1-VLOOKUP(AEBYLD2!CG$4,'[1]INTERNAL PARAMETERS-1'!$B$5:$J$44,5,FALSE))*VLOOKUP(AEBYLD2!CG$4,'[1]INTERNAL PARAMETERS-1'!$B$5:$J$44,8,FALSE)*VLOOKUP(AEBYLD2!CG$4,'[1]INTERNAL PARAMETERS-1'!$B$5:$J$44,3,FALSE)</f>
        <v>4.3651563445626647E-6</v>
      </c>
      <c r="CH6" s="49">
        <f>AEBYLD1!CH6*VLOOKUP(AEBYLD2!CH$4,'[1]INTERNAL PARAMETERS-1'!$B$5:$J$44,5,FALSE)*VLOOKUP(AEBYLD2!CH$4,'[1]INTERNAL PARAMETERS-1'!$B$5:$J$44,6,FALSE)*VLOOKUP(AEBYLD2!CH$4,'[1]INTERNAL PARAMETERS-1'!$B$5:$J$44,3,FALSE) + AEBYLD1!CH6*(1-VLOOKUP(AEBYLD2!CH$4,'[1]INTERNAL PARAMETERS-1'!$B$5:$J$44,5,FALSE))*VLOOKUP(AEBYLD2!CH$4,'[1]INTERNAL PARAMETERS-1'!$B$5:$J$44,8,FALSE)*VLOOKUP(AEBYLD2!CH$4,'[1]INTERNAL PARAMETERS-1'!$B$5:$J$44,3,FALSE)</f>
        <v>0</v>
      </c>
      <c r="CJ6" s="51">
        <f t="shared" si="0"/>
        <v>6.9059054493348286</v>
      </c>
      <c r="CK6" s="49">
        <f t="shared" si="1"/>
        <v>0.15074483180421547</v>
      </c>
    </row>
    <row r="7" spans="2:89" x14ac:dyDescent="0.4">
      <c r="B7" s="64" t="s">
        <v>5</v>
      </c>
      <c r="C7" s="63" t="s">
        <v>89</v>
      </c>
      <c r="D7" s="63" t="s">
        <v>86</v>
      </c>
      <c r="E7" s="147">
        <f>AEB!AF7</f>
        <v>27.488816617210677</v>
      </c>
      <c r="F7" s="65">
        <f>'[1]INTERNAL PARAMETERS-1'!M7</f>
        <v>73.784999999999997</v>
      </c>
      <c r="G7" s="51">
        <f>AEBYLD1!G7*VLOOKUP(AEBYLD2!G$4,'[1]INTERNAL PARAMETERS-1'!$B$5:$J$44,5,FALSE)*VLOOKUP(AEBYLD2!G$4,'[1]INTERNAL PARAMETERS-1'!$B$5:$J$44,7,FALSE)*AEBYLD2!$F7 + AEBYLD1!G7*(1-VLOOKUP(AEBYLD2!G$4,'[1]INTERNAL PARAMETERS-1'!$B$5:$J$44,5,FALSE))*VLOOKUP(AEBYLD2!G$4,'[1]INTERNAL PARAMETERS-1'!$B$5:$J$44,9,FALSE)*AEBYLD2!$F7</f>
        <v>0.73375188938120739</v>
      </c>
      <c r="H7" s="50">
        <f>AEBYLD1!H7*VLOOKUP(AEBYLD2!H$4,'[1]INTERNAL PARAMETERS-1'!$B$5:$J$44,5,FALSE)*VLOOKUP(AEBYLD2!H$4,'[1]INTERNAL PARAMETERS-1'!$B$5:$J$44,7,FALSE)*AEBYLD2!$F7 + AEBYLD1!H7*(1-VLOOKUP(AEBYLD2!H$4,'[1]INTERNAL PARAMETERS-1'!$B$5:$J$44,5,FALSE))*VLOOKUP(AEBYLD2!H$4,'[1]INTERNAL PARAMETERS-1'!$B$5:$J$44,9,FALSE)*AEBYLD2!$F7</f>
        <v>0.59916491959207563</v>
      </c>
      <c r="I7" s="50">
        <f>AEBYLD1!I7*VLOOKUP(AEBYLD2!I$4,'[1]INTERNAL PARAMETERS-1'!$B$5:$J$44,5,FALSE)*VLOOKUP(AEBYLD2!I$4,'[1]INTERNAL PARAMETERS-1'!$B$5:$J$44,7,FALSE)*AEBYLD2!$F7 + AEBYLD1!I7*(1-VLOOKUP(AEBYLD2!I$4,'[1]INTERNAL PARAMETERS-1'!$B$5:$J$44,5,FALSE))*VLOOKUP(AEBYLD2!I$4,'[1]INTERNAL PARAMETERS-1'!$B$5:$J$44,9,FALSE)*AEBYLD2!$F7</f>
        <v>4.4528067861472698</v>
      </c>
      <c r="J7" s="50">
        <f>AEBYLD1!J7*VLOOKUP(AEBYLD2!J$4,'[1]INTERNAL PARAMETERS-1'!$B$5:$J$44,5,FALSE)*VLOOKUP(AEBYLD2!J$4,'[1]INTERNAL PARAMETERS-1'!$B$5:$J$44,7,FALSE)*AEBYLD2!$F7 + AEBYLD1!J7*(1-VLOOKUP(AEBYLD2!J$4,'[1]INTERNAL PARAMETERS-1'!$B$5:$J$44,5,FALSE))*VLOOKUP(AEBYLD2!J$4,'[1]INTERNAL PARAMETERS-1'!$B$5:$J$44,9,FALSE)*AEBYLD2!$F7</f>
        <v>0</v>
      </c>
      <c r="K7" s="50">
        <f>AEBYLD1!K7*VLOOKUP(AEBYLD2!K$4,'[1]INTERNAL PARAMETERS-1'!$B$5:$J$44,5,FALSE)*VLOOKUP(AEBYLD2!K$4,'[1]INTERNAL PARAMETERS-1'!$B$5:$J$44,7,FALSE)*AEBYLD2!$F7 + AEBYLD1!K7*(1-VLOOKUP(AEBYLD2!K$4,'[1]INTERNAL PARAMETERS-1'!$B$5:$J$44,5,FALSE))*VLOOKUP(AEBYLD2!K$4,'[1]INTERNAL PARAMETERS-1'!$B$5:$J$44,9,FALSE)*AEBYLD2!$F7</f>
        <v>0</v>
      </c>
      <c r="L7" s="50">
        <f>AEBYLD1!L7*VLOOKUP(AEBYLD2!L$4,'[1]INTERNAL PARAMETERS-1'!$B$5:$J$44,5,FALSE)*VLOOKUP(AEBYLD2!L$4,'[1]INTERNAL PARAMETERS-1'!$B$5:$J$44,7,FALSE)*AEBYLD2!$F7 + AEBYLD1!L7*(1-VLOOKUP(AEBYLD2!L$4,'[1]INTERNAL PARAMETERS-1'!$B$5:$J$44,5,FALSE))*VLOOKUP(AEBYLD2!L$4,'[1]INTERNAL PARAMETERS-1'!$B$5:$J$44,9,FALSE)*AEBYLD2!$F7</f>
        <v>0</v>
      </c>
      <c r="M7" s="50">
        <f>AEBYLD1!M7*VLOOKUP(AEBYLD2!M$4,'[1]INTERNAL PARAMETERS-1'!$B$5:$J$44,5,FALSE)*VLOOKUP(AEBYLD2!M$4,'[1]INTERNAL PARAMETERS-1'!$B$5:$J$44,7,FALSE)*AEBYLD2!$F7 + AEBYLD1!M7*(1-VLOOKUP(AEBYLD2!M$4,'[1]INTERNAL PARAMETERS-1'!$B$5:$J$44,5,FALSE))*VLOOKUP(AEBYLD2!M$4,'[1]INTERNAL PARAMETERS-1'!$B$5:$J$44,9,FALSE)*AEBYLD2!$F7</f>
        <v>5.1928890648168156E-2</v>
      </c>
      <c r="N7" s="50">
        <f>AEBYLD1!N7*VLOOKUP(AEBYLD2!N$4,'[1]INTERNAL PARAMETERS-1'!$B$5:$J$44,5,FALSE)*VLOOKUP(AEBYLD2!N$4,'[1]INTERNAL PARAMETERS-1'!$B$5:$J$44,7,FALSE)*AEBYLD2!$F7 + AEBYLD1!N7*(1-VLOOKUP(AEBYLD2!N$4,'[1]INTERNAL PARAMETERS-1'!$B$5:$J$44,5,FALSE))*VLOOKUP(AEBYLD2!N$4,'[1]INTERNAL PARAMETERS-1'!$B$5:$J$44,9,FALSE)*AEBYLD2!$F7</f>
        <v>2.888397683434725E-2</v>
      </c>
      <c r="O7" s="50">
        <f>AEBYLD1!O7*VLOOKUP(AEBYLD2!O$4,'[1]INTERNAL PARAMETERS-1'!$B$5:$J$44,5,FALSE)*VLOOKUP(AEBYLD2!O$4,'[1]INTERNAL PARAMETERS-1'!$B$5:$J$44,7,FALSE)*AEBYLD2!$F7 + AEBYLD1!O7*(1-VLOOKUP(AEBYLD2!O$4,'[1]INTERNAL PARAMETERS-1'!$B$5:$J$44,5,FALSE))*VLOOKUP(AEBYLD2!O$4,'[1]INTERNAL PARAMETERS-1'!$B$5:$J$44,9,FALSE)*AEBYLD2!$F7</f>
        <v>0</v>
      </c>
      <c r="P7" s="50">
        <f>AEBYLD1!P7*VLOOKUP(AEBYLD2!P$4,'[1]INTERNAL PARAMETERS-1'!$B$5:$J$44,5,FALSE)*VLOOKUP(AEBYLD2!P$4,'[1]INTERNAL PARAMETERS-1'!$B$5:$J$44,7,FALSE)*AEBYLD2!$F7 + AEBYLD1!P7*(1-VLOOKUP(AEBYLD2!P$4,'[1]INTERNAL PARAMETERS-1'!$B$5:$J$44,5,FALSE))*VLOOKUP(AEBYLD2!P$4,'[1]INTERNAL PARAMETERS-1'!$B$5:$J$44,9,FALSE)*AEBYLD2!$F7</f>
        <v>0</v>
      </c>
      <c r="Q7" s="50">
        <f>AEBYLD1!Q7*VLOOKUP(AEBYLD2!Q$4,'[1]INTERNAL PARAMETERS-1'!$B$5:$J$44,5,FALSE)*VLOOKUP(AEBYLD2!Q$4,'[1]INTERNAL PARAMETERS-1'!$B$5:$J$44,7,FALSE)*AEBYLD2!$F7 + AEBYLD1!Q7*(1-VLOOKUP(AEBYLD2!Q$4,'[1]INTERNAL PARAMETERS-1'!$B$5:$J$44,5,FALSE))*VLOOKUP(AEBYLD2!Q$4,'[1]INTERNAL PARAMETERS-1'!$B$5:$J$44,9,FALSE)*AEBYLD2!$F7</f>
        <v>0</v>
      </c>
      <c r="R7" s="50">
        <f>AEBYLD1!R7*VLOOKUP(AEBYLD2!R$4,'[1]INTERNAL PARAMETERS-1'!$B$5:$J$44,5,FALSE)*VLOOKUP(AEBYLD2!R$4,'[1]INTERNAL PARAMETERS-1'!$B$5:$J$44,7,FALSE)*AEBYLD2!$F7 + AEBYLD1!R7*(1-VLOOKUP(AEBYLD2!R$4,'[1]INTERNAL PARAMETERS-1'!$B$5:$J$44,5,FALSE))*VLOOKUP(AEBYLD2!R$4,'[1]INTERNAL PARAMETERS-1'!$B$5:$J$44,9,FALSE)*AEBYLD2!$F7</f>
        <v>1.4947482097389917E-2</v>
      </c>
      <c r="S7" s="50">
        <f>AEBYLD1!S7*VLOOKUP(AEBYLD2!S$4,'[1]INTERNAL PARAMETERS-1'!$B$5:$J$44,5,FALSE)*VLOOKUP(AEBYLD2!S$4,'[1]INTERNAL PARAMETERS-1'!$B$5:$J$44,7,FALSE)*AEBYLD2!$F7 + AEBYLD1!S7*(1-VLOOKUP(AEBYLD2!S$4,'[1]INTERNAL PARAMETERS-1'!$B$5:$J$44,5,FALSE))*VLOOKUP(AEBYLD2!S$4,'[1]INTERNAL PARAMETERS-1'!$B$5:$J$44,9,FALSE)*AEBYLD2!$F7</f>
        <v>1.4783479238969321</v>
      </c>
      <c r="T7" s="50">
        <f>AEBYLD1!T7*VLOOKUP(AEBYLD2!T$4,'[1]INTERNAL PARAMETERS-1'!$B$5:$J$44,5,FALSE)*VLOOKUP(AEBYLD2!T$4,'[1]INTERNAL PARAMETERS-1'!$B$5:$J$44,7,FALSE)*AEBYLD2!$F7 + AEBYLD1!T7*(1-VLOOKUP(AEBYLD2!T$4,'[1]INTERNAL PARAMETERS-1'!$B$5:$J$44,5,FALSE))*VLOOKUP(AEBYLD2!T$4,'[1]INTERNAL PARAMETERS-1'!$B$5:$J$44,9,FALSE)*AEBYLD2!$F7</f>
        <v>0.14013872945003278</v>
      </c>
      <c r="U7" s="50">
        <f>AEBYLD1!U7*VLOOKUP(AEBYLD2!U$4,'[1]INTERNAL PARAMETERS-1'!$B$5:$J$44,5,FALSE)*VLOOKUP(AEBYLD2!U$4,'[1]INTERNAL PARAMETERS-1'!$B$5:$J$44,7,FALSE)*AEBYLD2!$F7 + AEBYLD1!U7*(1-VLOOKUP(AEBYLD2!U$4,'[1]INTERNAL PARAMETERS-1'!$B$5:$J$44,5,FALSE))*VLOOKUP(AEBYLD2!U$4,'[1]INTERNAL PARAMETERS-1'!$B$5:$J$44,9,FALSE)*AEBYLD2!$F7</f>
        <v>6.6860369755742E-2</v>
      </c>
      <c r="V7" s="50">
        <f>AEBYLD1!V7*VLOOKUP(AEBYLD2!V$4,'[1]INTERNAL PARAMETERS-1'!$B$5:$J$44,5,FALSE)*VLOOKUP(AEBYLD2!V$4,'[1]INTERNAL PARAMETERS-1'!$B$5:$J$44,7,FALSE)*AEBYLD2!$F7 + AEBYLD1!V7*(1-VLOOKUP(AEBYLD2!V$4,'[1]INTERNAL PARAMETERS-1'!$B$5:$J$44,5,FALSE))*VLOOKUP(AEBYLD2!V$4,'[1]INTERNAL PARAMETERS-1'!$B$5:$J$44,9,FALSE)*AEBYLD2!$F7</f>
        <v>0.89216424833032204</v>
      </c>
      <c r="W7" s="50">
        <f>AEBYLD1!W7*VLOOKUP(AEBYLD2!W$4,'[1]INTERNAL PARAMETERS-1'!$B$5:$J$44,5,FALSE)*VLOOKUP(AEBYLD2!W$4,'[1]INTERNAL PARAMETERS-1'!$B$5:$J$44,7,FALSE)*AEBYLD2!$F7 + AEBYLD1!W7*(1-VLOOKUP(AEBYLD2!W$4,'[1]INTERNAL PARAMETERS-1'!$B$5:$J$44,5,FALSE))*VLOOKUP(AEBYLD2!W$4,'[1]INTERNAL PARAMETERS-1'!$B$5:$J$44,9,FALSE)*AEBYLD2!$F7</f>
        <v>0</v>
      </c>
      <c r="X7" s="50">
        <f>AEBYLD1!X7*VLOOKUP(AEBYLD2!X$4,'[1]INTERNAL PARAMETERS-1'!$B$5:$J$44,5,FALSE)*VLOOKUP(AEBYLD2!X$4,'[1]INTERNAL PARAMETERS-1'!$B$5:$J$44,7,FALSE)*AEBYLD2!$F7 + AEBYLD1!X7*(1-VLOOKUP(AEBYLD2!X$4,'[1]INTERNAL PARAMETERS-1'!$B$5:$J$44,5,FALSE))*VLOOKUP(AEBYLD2!X$4,'[1]INTERNAL PARAMETERS-1'!$B$5:$J$44,9,FALSE)*AEBYLD2!$F7</f>
        <v>0</v>
      </c>
      <c r="Y7" s="50">
        <f>AEBYLD1!Y7*VLOOKUP(AEBYLD2!Y$4,'[1]INTERNAL PARAMETERS-1'!$B$5:$J$44,5,FALSE)*VLOOKUP(AEBYLD2!Y$4,'[1]INTERNAL PARAMETERS-1'!$B$5:$J$44,7,FALSE)*AEBYLD2!$F7 + AEBYLD1!Y7*(1-VLOOKUP(AEBYLD2!Y$4,'[1]INTERNAL PARAMETERS-1'!$B$5:$J$44,5,FALSE))*VLOOKUP(AEBYLD2!Y$4,'[1]INTERNAL PARAMETERS-1'!$B$5:$J$44,9,FALSE)*AEBYLD2!$F7</f>
        <v>0</v>
      </c>
      <c r="Z7" s="50">
        <f>AEBYLD1!Z7*VLOOKUP(AEBYLD2!Z$4,'[1]INTERNAL PARAMETERS-1'!$B$5:$J$44,5,FALSE)*VLOOKUP(AEBYLD2!Z$4,'[1]INTERNAL PARAMETERS-1'!$B$5:$J$44,7,FALSE)*AEBYLD2!$F7 + AEBYLD1!Z7*(1-VLOOKUP(AEBYLD2!Z$4,'[1]INTERNAL PARAMETERS-1'!$B$5:$J$44,5,FALSE))*VLOOKUP(AEBYLD2!Z$4,'[1]INTERNAL PARAMETERS-1'!$B$5:$J$44,9,FALSE)*AEBYLD2!$F7</f>
        <v>0</v>
      </c>
      <c r="AA7" s="50">
        <f>AEBYLD1!AA7*VLOOKUP(AEBYLD2!AA$4,'[1]INTERNAL PARAMETERS-1'!$B$5:$J$44,5,FALSE)*VLOOKUP(AEBYLD2!AA$4,'[1]INTERNAL PARAMETERS-1'!$B$5:$J$44,7,FALSE)*AEBYLD2!$F7 + AEBYLD1!AA7*(1-VLOOKUP(AEBYLD2!AA$4,'[1]INTERNAL PARAMETERS-1'!$B$5:$J$44,5,FALSE))*VLOOKUP(AEBYLD2!AA$4,'[1]INTERNAL PARAMETERS-1'!$B$5:$J$44,9,FALSE)*AEBYLD2!$F7</f>
        <v>0</v>
      </c>
      <c r="AB7" s="50">
        <f>AEBYLD1!AB7*VLOOKUP(AEBYLD2!AB$4,'[1]INTERNAL PARAMETERS-1'!$B$5:$J$44,5,FALSE)*VLOOKUP(AEBYLD2!AB$4,'[1]INTERNAL PARAMETERS-1'!$B$5:$J$44,7,FALSE)*AEBYLD2!$F7 + AEBYLD1!AB7*(1-VLOOKUP(AEBYLD2!AB$4,'[1]INTERNAL PARAMETERS-1'!$B$5:$J$44,5,FALSE))*VLOOKUP(AEBYLD2!AB$4,'[1]INTERNAL PARAMETERS-1'!$B$5:$J$44,9,FALSE)*AEBYLD2!$F7</f>
        <v>0</v>
      </c>
      <c r="AC7" s="50">
        <f>AEBYLD1!AC7*VLOOKUP(AEBYLD2!AC$4,'[1]INTERNAL PARAMETERS-1'!$B$5:$J$44,5,FALSE)*VLOOKUP(AEBYLD2!AC$4,'[1]INTERNAL PARAMETERS-1'!$B$5:$J$44,7,FALSE)*AEBYLD2!$F7 + AEBYLD1!AC7*(1-VLOOKUP(AEBYLD2!AC$4,'[1]INTERNAL PARAMETERS-1'!$B$5:$J$44,5,FALSE))*VLOOKUP(AEBYLD2!AC$4,'[1]INTERNAL PARAMETERS-1'!$B$5:$J$44,9,FALSE)*AEBYLD2!$F7</f>
        <v>0</v>
      </c>
      <c r="AD7" s="50">
        <f>AEBYLD1!AD7*VLOOKUP(AEBYLD2!AD$4,'[1]INTERNAL PARAMETERS-1'!$B$5:$J$44,5,FALSE)*VLOOKUP(AEBYLD2!AD$4,'[1]INTERNAL PARAMETERS-1'!$B$5:$J$44,7,FALSE)*AEBYLD2!$F7 + AEBYLD1!AD7*(1-VLOOKUP(AEBYLD2!AD$4,'[1]INTERNAL PARAMETERS-1'!$B$5:$J$44,5,FALSE))*VLOOKUP(AEBYLD2!AD$4,'[1]INTERNAL PARAMETERS-1'!$B$5:$J$44,9,FALSE)*AEBYLD2!$F7</f>
        <v>0</v>
      </c>
      <c r="AE7" s="50">
        <f>AEBYLD1!AE7*VLOOKUP(AEBYLD2!AE$4,'[1]INTERNAL PARAMETERS-1'!$B$5:$J$44,5,FALSE)*VLOOKUP(AEBYLD2!AE$4,'[1]INTERNAL PARAMETERS-1'!$B$5:$J$44,7,FALSE)*AEBYLD2!$F7 + AEBYLD1!AE7*(1-VLOOKUP(AEBYLD2!AE$4,'[1]INTERNAL PARAMETERS-1'!$B$5:$J$44,5,FALSE))*VLOOKUP(AEBYLD2!AE$4,'[1]INTERNAL PARAMETERS-1'!$B$5:$J$44,9,FALSE)*AEBYLD2!$F7</f>
        <v>0</v>
      </c>
      <c r="AF7" s="50">
        <f>AEBYLD1!AF7*VLOOKUP(AEBYLD2!AF$4,'[1]INTERNAL PARAMETERS-1'!$B$5:$J$44,5,FALSE)*VLOOKUP(AEBYLD2!AF$4,'[1]INTERNAL PARAMETERS-1'!$B$5:$J$44,7,FALSE)*AEBYLD2!$F7 + AEBYLD1!AF7*(1-VLOOKUP(AEBYLD2!AF$4,'[1]INTERNAL PARAMETERS-1'!$B$5:$J$44,5,FALSE))*VLOOKUP(AEBYLD2!AF$4,'[1]INTERNAL PARAMETERS-1'!$B$5:$J$44,9,FALSE)*AEBYLD2!$F7</f>
        <v>6.0750513430989847E-3</v>
      </c>
      <c r="AG7" s="50">
        <f>AEBYLD1!AG7*VLOOKUP(AEBYLD2!AG$4,'[1]INTERNAL PARAMETERS-1'!$B$5:$J$44,5,FALSE)*VLOOKUP(AEBYLD2!AG$4,'[1]INTERNAL PARAMETERS-1'!$B$5:$J$44,7,FALSE)*AEBYLD2!$F7 + AEBYLD1!AG7*(1-VLOOKUP(AEBYLD2!AG$4,'[1]INTERNAL PARAMETERS-1'!$B$5:$J$44,5,FALSE))*VLOOKUP(AEBYLD2!AG$4,'[1]INTERNAL PARAMETERS-1'!$B$5:$J$44,9,FALSE)*AEBYLD2!$F7</f>
        <v>0</v>
      </c>
      <c r="AH7" s="50">
        <f>AEBYLD1!AH7*VLOOKUP(AEBYLD2!AH$4,'[1]INTERNAL PARAMETERS-1'!$B$5:$J$44,5,FALSE)*VLOOKUP(AEBYLD2!AH$4,'[1]INTERNAL PARAMETERS-1'!$B$5:$J$44,7,FALSE)*AEBYLD2!$F7 + AEBYLD1!AH7*(1-VLOOKUP(AEBYLD2!AH$4,'[1]INTERNAL PARAMETERS-1'!$B$5:$J$44,5,FALSE))*VLOOKUP(AEBYLD2!AH$4,'[1]INTERNAL PARAMETERS-1'!$B$5:$J$44,9,FALSE)*AEBYLD2!$F7</f>
        <v>3.4247209511293515E-3</v>
      </c>
      <c r="AI7" s="50">
        <f>AEBYLD1!AI7*VLOOKUP(AEBYLD2!AI$4,'[1]INTERNAL PARAMETERS-1'!$B$5:$J$44,5,FALSE)*VLOOKUP(AEBYLD2!AI$4,'[1]INTERNAL PARAMETERS-1'!$B$5:$J$44,7,FALSE)*AEBYLD2!$F7 + AEBYLD1!AI7*(1-VLOOKUP(AEBYLD2!AI$4,'[1]INTERNAL PARAMETERS-1'!$B$5:$J$44,5,FALSE))*VLOOKUP(AEBYLD2!AI$4,'[1]INTERNAL PARAMETERS-1'!$B$5:$J$44,9,FALSE)*AEBYLD2!$F7</f>
        <v>8.5643377057410073E-3</v>
      </c>
      <c r="AJ7" s="50">
        <f>AEBYLD1!AJ7*VLOOKUP(AEBYLD2!AJ$4,'[1]INTERNAL PARAMETERS-1'!$B$5:$J$44,5,FALSE)*VLOOKUP(AEBYLD2!AJ$4,'[1]INTERNAL PARAMETERS-1'!$B$5:$J$44,7,FALSE)*AEBYLD2!$F7 + AEBYLD1!AJ7*(1-VLOOKUP(AEBYLD2!AJ$4,'[1]INTERNAL PARAMETERS-1'!$B$5:$J$44,5,FALSE))*VLOOKUP(AEBYLD2!AJ$4,'[1]INTERNAL PARAMETERS-1'!$B$5:$J$44,9,FALSE)*AEBYLD2!$F7</f>
        <v>6.0750513430989847E-3</v>
      </c>
      <c r="AK7" s="50">
        <f>AEBYLD1!AK7*VLOOKUP(AEBYLD2!AK$4,'[1]INTERNAL PARAMETERS-1'!$B$5:$J$44,5,FALSE)*VLOOKUP(AEBYLD2!AK$4,'[1]INTERNAL PARAMETERS-1'!$B$5:$J$44,7,FALSE)*AEBYLD2!$F7 + AEBYLD1!AK7*(1-VLOOKUP(AEBYLD2!AK$4,'[1]INTERNAL PARAMETERS-1'!$B$5:$J$44,5,FALSE))*VLOOKUP(AEBYLD2!AK$4,'[1]INTERNAL PARAMETERS-1'!$B$5:$J$44,9,FALSE)*AEBYLD2!$F7</f>
        <v>0</v>
      </c>
      <c r="AL7" s="50">
        <f>AEBYLD1!AL7*VLOOKUP(AEBYLD2!AL$4,'[1]INTERNAL PARAMETERS-1'!$B$5:$J$44,5,FALSE)*VLOOKUP(AEBYLD2!AL$4,'[1]INTERNAL PARAMETERS-1'!$B$5:$J$44,7,FALSE)*AEBYLD2!$F7 + AEBYLD1!AL7*(1-VLOOKUP(AEBYLD2!AL$4,'[1]INTERNAL PARAMETERS-1'!$B$5:$J$44,5,FALSE))*VLOOKUP(AEBYLD2!AL$4,'[1]INTERNAL PARAMETERS-1'!$B$5:$J$44,9,FALSE)*AEBYLD2!$F7</f>
        <v>0</v>
      </c>
      <c r="AM7" s="50">
        <f>AEBYLD1!AM7*VLOOKUP(AEBYLD2!AM$4,'[1]INTERNAL PARAMETERS-1'!$B$5:$J$44,5,FALSE)*VLOOKUP(AEBYLD2!AM$4,'[1]INTERNAL PARAMETERS-1'!$B$5:$J$44,7,FALSE)*AEBYLD2!$F7 + AEBYLD1!AM7*(1-VLOOKUP(AEBYLD2!AM$4,'[1]INTERNAL PARAMETERS-1'!$B$5:$J$44,5,FALSE))*VLOOKUP(AEBYLD2!AM$4,'[1]INTERNAL PARAMETERS-1'!$B$5:$J$44,9,FALSE)*AEBYLD2!$F7</f>
        <v>0</v>
      </c>
      <c r="AN7" s="50">
        <f>AEBYLD1!AN7*VLOOKUP(AEBYLD2!AN$4,'[1]INTERNAL PARAMETERS-1'!$B$5:$J$44,5,FALSE)*VLOOKUP(AEBYLD2!AN$4,'[1]INTERNAL PARAMETERS-1'!$B$5:$J$44,7,FALSE)*AEBYLD2!$F7 + AEBYLD1!AN7*(1-VLOOKUP(AEBYLD2!AN$4,'[1]INTERNAL PARAMETERS-1'!$B$5:$J$44,5,FALSE))*VLOOKUP(AEBYLD2!AN$4,'[1]INTERNAL PARAMETERS-1'!$B$5:$J$44,9,FALSE)*AEBYLD2!$F7</f>
        <v>0</v>
      </c>
      <c r="AO7" s="50">
        <f>AEBYLD1!AO7*VLOOKUP(AEBYLD2!AO$4,'[1]INTERNAL PARAMETERS-1'!$B$5:$J$44,5,FALSE)*VLOOKUP(AEBYLD2!AO$4,'[1]INTERNAL PARAMETERS-1'!$B$5:$J$44,7,FALSE)*AEBYLD2!$F7 + AEBYLD1!AO7*(1-VLOOKUP(AEBYLD2!AO$4,'[1]INTERNAL PARAMETERS-1'!$B$5:$J$44,5,FALSE))*VLOOKUP(AEBYLD2!AO$4,'[1]INTERNAL PARAMETERS-1'!$B$5:$J$44,9,FALSE)*AEBYLD2!$F7</f>
        <v>0</v>
      </c>
      <c r="AP7" s="50">
        <f>AEBYLD1!AP7*VLOOKUP(AEBYLD2!AP$4,'[1]INTERNAL PARAMETERS-1'!$B$5:$J$44,5,FALSE)*VLOOKUP(AEBYLD2!AP$4,'[1]INTERNAL PARAMETERS-1'!$B$5:$J$44,7,FALSE)*AEBYLD2!$F7 + AEBYLD1!AP7*(1-VLOOKUP(AEBYLD2!AP$4,'[1]INTERNAL PARAMETERS-1'!$B$5:$J$44,5,FALSE))*VLOOKUP(AEBYLD2!AP$4,'[1]INTERNAL PARAMETERS-1'!$B$5:$J$44,9,FALSE)*AEBYLD2!$F7</f>
        <v>0</v>
      </c>
      <c r="AQ7" s="50">
        <f>AEBYLD1!AQ7*VLOOKUP(AEBYLD2!AQ$4,'[1]INTERNAL PARAMETERS-1'!$B$5:$J$44,5,FALSE)*VLOOKUP(AEBYLD2!AQ$4,'[1]INTERNAL PARAMETERS-1'!$B$5:$J$44,7,FALSE)*AEBYLD2!$F7 + AEBYLD1!AQ7*(1-VLOOKUP(AEBYLD2!AQ$4,'[1]INTERNAL PARAMETERS-1'!$B$5:$J$44,5,FALSE))*VLOOKUP(AEBYLD2!AQ$4,'[1]INTERNAL PARAMETERS-1'!$B$5:$J$44,9,FALSE)*AEBYLD2!$F7</f>
        <v>0</v>
      </c>
      <c r="AR7" s="50">
        <f>AEBYLD1!AR7*VLOOKUP(AEBYLD2!AR$4,'[1]INTERNAL PARAMETERS-1'!$B$5:$J$44,5,FALSE)*VLOOKUP(AEBYLD2!AR$4,'[1]INTERNAL PARAMETERS-1'!$B$5:$J$44,7,FALSE)*AEBYLD2!$F7 + AEBYLD1!AR7*(1-VLOOKUP(AEBYLD2!AR$4,'[1]INTERNAL PARAMETERS-1'!$B$5:$J$44,5,FALSE))*VLOOKUP(AEBYLD2!AR$4,'[1]INTERNAL PARAMETERS-1'!$B$5:$J$44,9,FALSE)*AEBYLD2!$F7</f>
        <v>0</v>
      </c>
      <c r="AS7" s="50">
        <f>AEBYLD1!AS7*VLOOKUP(AEBYLD2!AS$4,'[1]INTERNAL PARAMETERS-1'!$B$5:$J$44,5,FALSE)*VLOOKUP(AEBYLD2!AS$4,'[1]INTERNAL PARAMETERS-1'!$B$5:$J$44,7,FALSE)*AEBYLD2!$F7 + AEBYLD1!AS7*(1-VLOOKUP(AEBYLD2!AS$4,'[1]INTERNAL PARAMETERS-1'!$B$5:$J$44,5,FALSE))*VLOOKUP(AEBYLD2!AS$4,'[1]INTERNAL PARAMETERS-1'!$B$5:$J$44,9,FALSE)*AEBYLD2!$F7</f>
        <v>0</v>
      </c>
      <c r="AT7" s="49">
        <f>AEBYLD1!AT7*VLOOKUP(AEBYLD2!AT$4,'[1]INTERNAL PARAMETERS-1'!$B$5:$J$44,5,FALSE)*VLOOKUP(AEBYLD2!AT$4,'[1]INTERNAL PARAMETERS-1'!$B$5:$J$44,7,FALSE)*AEBYLD2!$F7 + AEBYLD1!AT7*(1-VLOOKUP(AEBYLD2!AT$4,'[1]INTERNAL PARAMETERS-1'!$B$5:$J$44,5,FALSE))*VLOOKUP(AEBYLD2!AT$4,'[1]INTERNAL PARAMETERS-1'!$B$5:$J$44,9,FALSE)*AEBYLD2!$F7</f>
        <v>0</v>
      </c>
      <c r="AU7" s="51">
        <f>AEBYLD1!AU7*VLOOKUP(AEBYLD2!AU$4,'[1]INTERNAL PARAMETERS-1'!$B$5:$J$44,5,FALSE)*VLOOKUP(AEBYLD2!AU$4,'[1]INTERNAL PARAMETERS-1'!$B$5:$J$44,6,FALSE)*VLOOKUP(AEBYLD2!AU$4,'[1]INTERNAL PARAMETERS-1'!$B$5:$J$44,3,FALSE) + AEBYLD1!AU7*(1-VLOOKUP(AEBYLD2!AU$4,'[1]INTERNAL PARAMETERS-1'!$B$5:$J$44,5,FALSE))*VLOOKUP(AEBYLD2!AU$4,'[1]INTERNAL PARAMETERS-1'!$B$5:$J$44,8,FALSE)*VLOOKUP(AEBYLD2!AU$4,'[1]INTERNAL PARAMETERS-1'!$B$5:$J$44,3,FALSE)</f>
        <v>0</v>
      </c>
      <c r="AV7" s="50">
        <f>AEBYLD1!AV7*VLOOKUP(AEBYLD2!AV$4,'[1]INTERNAL PARAMETERS-1'!$B$5:$J$44,5,FALSE)*VLOOKUP(AEBYLD2!AV$4,'[1]INTERNAL PARAMETERS-1'!$B$5:$J$44,6,FALSE)*VLOOKUP(AEBYLD2!AV$4,'[1]INTERNAL PARAMETERS-1'!$B$5:$J$44,3,FALSE) + AEBYLD1!AV7*(1-VLOOKUP(AEBYLD2!AV$4,'[1]INTERNAL PARAMETERS-1'!$B$5:$J$44,5,FALSE))*VLOOKUP(AEBYLD2!AV$4,'[1]INTERNAL PARAMETERS-1'!$B$5:$J$44,8,FALSE)*VLOOKUP(AEBYLD2!AV$4,'[1]INTERNAL PARAMETERS-1'!$B$5:$J$44,3,FALSE)</f>
        <v>0</v>
      </c>
      <c r="AW7" s="50">
        <f>AEBYLD1!AW7*VLOOKUP(AEBYLD2!AW$4,'[1]INTERNAL PARAMETERS-1'!$B$5:$J$44,5,FALSE)*VLOOKUP(AEBYLD2!AW$4,'[1]INTERNAL PARAMETERS-1'!$B$5:$J$44,6,FALSE)*VLOOKUP(AEBYLD2!AW$4,'[1]INTERNAL PARAMETERS-1'!$B$5:$J$44,3,FALSE) + AEBYLD1!AW7*(1-VLOOKUP(AEBYLD2!AW$4,'[1]INTERNAL PARAMETERS-1'!$B$5:$J$44,5,FALSE))*VLOOKUP(AEBYLD2!AW$4,'[1]INTERNAL PARAMETERS-1'!$B$5:$J$44,8,FALSE)*VLOOKUP(AEBYLD2!AW$4,'[1]INTERNAL PARAMETERS-1'!$B$5:$J$44,3,FALSE)</f>
        <v>7.1251994123788381E-2</v>
      </c>
      <c r="AX7" s="50">
        <f>AEBYLD1!AX7*VLOOKUP(AEBYLD2!AX$4,'[1]INTERNAL PARAMETERS-1'!$B$5:$J$44,5,FALSE)*VLOOKUP(AEBYLD2!AX$4,'[1]INTERNAL PARAMETERS-1'!$B$5:$J$44,6,FALSE)*VLOOKUP(AEBYLD2!AX$4,'[1]INTERNAL PARAMETERS-1'!$B$5:$J$44,3,FALSE) + AEBYLD1!AX7*(1-VLOOKUP(AEBYLD2!AX$4,'[1]INTERNAL PARAMETERS-1'!$B$5:$J$44,5,FALSE))*VLOOKUP(AEBYLD2!AX$4,'[1]INTERNAL PARAMETERS-1'!$B$5:$J$44,8,FALSE)*VLOOKUP(AEBYLD2!AX$4,'[1]INTERNAL PARAMETERS-1'!$B$5:$J$44,3,FALSE)</f>
        <v>0</v>
      </c>
      <c r="AY7" s="50">
        <f>AEBYLD1!AY7*VLOOKUP(AEBYLD2!AY$4,'[1]INTERNAL PARAMETERS-1'!$B$5:$J$44,5,FALSE)*VLOOKUP(AEBYLD2!AY$4,'[1]INTERNAL PARAMETERS-1'!$B$5:$J$44,6,FALSE)*VLOOKUP(AEBYLD2!AY$4,'[1]INTERNAL PARAMETERS-1'!$B$5:$J$44,3,FALSE) + AEBYLD1!AY7*(1-VLOOKUP(AEBYLD2!AY$4,'[1]INTERNAL PARAMETERS-1'!$B$5:$J$44,5,FALSE))*VLOOKUP(AEBYLD2!AY$4,'[1]INTERNAL PARAMETERS-1'!$B$5:$J$44,8,FALSE)*VLOOKUP(AEBYLD2!AY$4,'[1]INTERNAL PARAMETERS-1'!$B$5:$J$44,3,FALSE)</f>
        <v>0</v>
      </c>
      <c r="AZ7" s="50">
        <f>AEBYLD1!AZ7*VLOOKUP(AEBYLD2!AZ$4,'[1]INTERNAL PARAMETERS-1'!$B$5:$J$44,5,FALSE)*VLOOKUP(AEBYLD2!AZ$4,'[1]INTERNAL PARAMETERS-1'!$B$5:$J$44,6,FALSE)*VLOOKUP(AEBYLD2!AZ$4,'[1]INTERNAL PARAMETERS-1'!$B$5:$J$44,3,FALSE) + AEBYLD1!AZ7*(1-VLOOKUP(AEBYLD2!AZ$4,'[1]INTERNAL PARAMETERS-1'!$B$5:$J$44,5,FALSE))*VLOOKUP(AEBYLD2!AZ$4,'[1]INTERNAL PARAMETERS-1'!$B$5:$J$44,8,FALSE)*VLOOKUP(AEBYLD2!AZ$4,'[1]INTERNAL PARAMETERS-1'!$B$5:$J$44,3,FALSE)</f>
        <v>0</v>
      </c>
      <c r="BA7" s="50">
        <f>AEBYLD1!BA7*VLOOKUP(AEBYLD2!BA$4,'[1]INTERNAL PARAMETERS-1'!$B$5:$J$44,5,FALSE)*VLOOKUP(AEBYLD2!BA$4,'[1]INTERNAL PARAMETERS-1'!$B$5:$J$44,6,FALSE)*VLOOKUP(AEBYLD2!BA$4,'[1]INTERNAL PARAMETERS-1'!$B$5:$J$44,3,FALSE) + AEBYLD1!BA7*(1-VLOOKUP(AEBYLD2!BA$4,'[1]INTERNAL PARAMETERS-1'!$B$5:$J$44,5,FALSE))*VLOOKUP(AEBYLD2!BA$4,'[1]INTERNAL PARAMETERS-1'!$B$5:$J$44,8,FALSE)*VLOOKUP(AEBYLD2!BA$4,'[1]INTERNAL PARAMETERS-1'!$B$5:$J$44,3,FALSE)</f>
        <v>8.3055085210535402E-3</v>
      </c>
      <c r="BB7" s="50">
        <f>AEBYLD1!BB7*VLOOKUP(AEBYLD2!BB$4,'[1]INTERNAL PARAMETERS-1'!$B$5:$J$44,5,FALSE)*VLOOKUP(AEBYLD2!BB$4,'[1]INTERNAL PARAMETERS-1'!$B$5:$J$44,6,FALSE)*VLOOKUP(AEBYLD2!BB$4,'[1]INTERNAL PARAMETERS-1'!$B$5:$J$44,3,FALSE) + AEBYLD1!BB7*(1-VLOOKUP(AEBYLD2!BB$4,'[1]INTERNAL PARAMETERS-1'!$B$5:$J$44,5,FALSE))*VLOOKUP(AEBYLD2!BB$4,'[1]INTERNAL PARAMETERS-1'!$B$5:$J$44,8,FALSE)*VLOOKUP(AEBYLD2!BB$4,'[1]INTERNAL PARAMETERS-1'!$B$5:$J$44,3,FALSE)</f>
        <v>2.3055547150726961E-2</v>
      </c>
      <c r="BC7" s="50">
        <f>AEBYLD1!BC7*VLOOKUP(AEBYLD2!BC$4,'[1]INTERNAL PARAMETERS-1'!$B$5:$J$44,5,FALSE)*VLOOKUP(AEBYLD2!BC$4,'[1]INTERNAL PARAMETERS-1'!$B$5:$J$44,6,FALSE)*VLOOKUP(AEBYLD2!BC$4,'[1]INTERNAL PARAMETERS-1'!$B$5:$J$44,3,FALSE) + AEBYLD1!BC7*(1-VLOOKUP(AEBYLD2!BC$4,'[1]INTERNAL PARAMETERS-1'!$B$5:$J$44,5,FALSE))*VLOOKUP(AEBYLD2!BC$4,'[1]INTERNAL PARAMETERS-1'!$B$5:$J$44,8,FALSE)*VLOOKUP(AEBYLD2!BC$4,'[1]INTERNAL PARAMETERS-1'!$B$5:$J$44,3,FALSE)</f>
        <v>4.4280941407702189E-3</v>
      </c>
      <c r="BD7" s="50">
        <f>AEBYLD1!BD7*VLOOKUP(AEBYLD2!BD$4,'[1]INTERNAL PARAMETERS-1'!$B$5:$J$44,5,FALSE)*VLOOKUP(AEBYLD2!BD$4,'[1]INTERNAL PARAMETERS-1'!$B$5:$J$44,6,FALSE)*VLOOKUP(AEBYLD2!BD$4,'[1]INTERNAL PARAMETERS-1'!$B$5:$J$44,3,FALSE) + AEBYLD1!BD7*(1-VLOOKUP(AEBYLD2!BD$4,'[1]INTERNAL PARAMETERS-1'!$B$5:$J$44,5,FALSE))*VLOOKUP(AEBYLD2!BD$4,'[1]INTERNAL PARAMETERS-1'!$B$5:$J$44,8,FALSE)*VLOOKUP(AEBYLD2!BD$4,'[1]INTERNAL PARAMETERS-1'!$B$5:$J$44,3,FALSE)</f>
        <v>2.002557805845713E-2</v>
      </c>
      <c r="BE7" s="50">
        <f>AEBYLD1!BE7*VLOOKUP(AEBYLD2!BE$4,'[1]INTERNAL PARAMETERS-1'!$B$5:$J$44,5,FALSE)*VLOOKUP(AEBYLD2!BE$4,'[1]INTERNAL PARAMETERS-1'!$B$5:$J$44,6,FALSE)*VLOOKUP(AEBYLD2!BE$4,'[1]INTERNAL PARAMETERS-1'!$B$5:$J$44,3,FALSE) + AEBYLD1!BE7*(1-VLOOKUP(AEBYLD2!BE$4,'[1]INTERNAL PARAMETERS-1'!$B$5:$J$44,5,FALSE))*VLOOKUP(AEBYLD2!BE$4,'[1]INTERNAL PARAMETERS-1'!$B$5:$J$44,8,FALSE)*VLOOKUP(AEBYLD2!BE$4,'[1]INTERNAL PARAMETERS-1'!$B$5:$J$44,3,FALSE)</f>
        <v>7.7116690380911977E-3</v>
      </c>
      <c r="BF7" s="50">
        <f>AEBYLD1!BF7*VLOOKUP(AEBYLD2!BF$4,'[1]INTERNAL PARAMETERS-1'!$B$5:$J$44,5,FALSE)*VLOOKUP(AEBYLD2!BF$4,'[1]INTERNAL PARAMETERS-1'!$B$5:$J$44,6,FALSE)*VLOOKUP(AEBYLD2!BF$4,'[1]INTERNAL PARAMETERS-1'!$B$5:$J$44,3,FALSE) + AEBYLD1!BF7*(1-VLOOKUP(AEBYLD2!BF$4,'[1]INTERNAL PARAMETERS-1'!$B$5:$J$44,5,FALSE))*VLOOKUP(AEBYLD2!BF$4,'[1]INTERNAL PARAMETERS-1'!$B$5:$J$44,8,FALSE)*VLOOKUP(AEBYLD2!BF$4,'[1]INTERNAL PARAMETERS-1'!$B$5:$J$44,3,FALSE)</f>
        <v>0</v>
      </c>
      <c r="BG7" s="50">
        <f>AEBYLD1!BG7*VLOOKUP(AEBYLD2!BG$4,'[1]INTERNAL PARAMETERS-1'!$B$5:$J$44,5,FALSE)*VLOOKUP(AEBYLD2!BG$4,'[1]INTERNAL PARAMETERS-1'!$B$5:$J$44,6,FALSE)*VLOOKUP(AEBYLD2!BG$4,'[1]INTERNAL PARAMETERS-1'!$B$5:$J$44,3,FALSE) + AEBYLD1!BG7*(1-VLOOKUP(AEBYLD2!BG$4,'[1]INTERNAL PARAMETERS-1'!$B$5:$J$44,5,FALSE))*VLOOKUP(AEBYLD2!BG$4,'[1]INTERNAL PARAMETERS-1'!$B$5:$J$44,8,FALSE)*VLOOKUP(AEBYLD2!BG$4,'[1]INTERNAL PARAMETERS-1'!$B$5:$J$44,3,FALSE)</f>
        <v>2.9881532466736624E-2</v>
      </c>
      <c r="BH7" s="50">
        <f>AEBYLD1!BH7*VLOOKUP(AEBYLD2!BH$4,'[1]INTERNAL PARAMETERS-1'!$B$5:$J$44,5,FALSE)*VLOOKUP(AEBYLD2!BH$4,'[1]INTERNAL PARAMETERS-1'!$B$5:$J$44,6,FALSE)*VLOOKUP(AEBYLD2!BH$4,'[1]INTERNAL PARAMETERS-1'!$B$5:$J$44,3,FALSE) + AEBYLD1!BH7*(1-VLOOKUP(AEBYLD2!BH$4,'[1]INTERNAL PARAMETERS-1'!$B$5:$J$44,5,FALSE))*VLOOKUP(AEBYLD2!BH$4,'[1]INTERNAL PARAMETERS-1'!$B$5:$J$44,8,FALSE)*VLOOKUP(AEBYLD2!BH$4,'[1]INTERNAL PARAMETERS-1'!$B$5:$J$44,3,FALSE)</f>
        <v>5.8967528284965117E-5</v>
      </c>
      <c r="BI7" s="50">
        <f>AEBYLD1!BI7*VLOOKUP(AEBYLD2!BI$4,'[1]INTERNAL PARAMETERS-1'!$B$5:$J$44,5,FALSE)*VLOOKUP(AEBYLD2!BI$4,'[1]INTERNAL PARAMETERS-1'!$B$5:$J$44,6,FALSE)*VLOOKUP(AEBYLD2!BI$4,'[1]INTERNAL PARAMETERS-1'!$B$5:$J$44,3,FALSE) + AEBYLD1!BI7*(1-VLOOKUP(AEBYLD2!BI$4,'[1]INTERNAL PARAMETERS-1'!$B$5:$J$44,5,FALSE))*VLOOKUP(AEBYLD2!BI$4,'[1]INTERNAL PARAMETERS-1'!$B$5:$J$44,8,FALSE)*VLOOKUP(AEBYLD2!BI$4,'[1]INTERNAL PARAMETERS-1'!$B$5:$J$44,3,FALSE)</f>
        <v>0</v>
      </c>
      <c r="BJ7" s="50">
        <f>AEBYLD1!BJ7*VLOOKUP(AEBYLD2!BJ$4,'[1]INTERNAL PARAMETERS-1'!$B$5:$J$44,5,FALSE)*VLOOKUP(AEBYLD2!BJ$4,'[1]INTERNAL PARAMETERS-1'!$B$5:$J$44,6,FALSE)*VLOOKUP(AEBYLD2!BJ$4,'[1]INTERNAL PARAMETERS-1'!$B$5:$J$44,3,FALSE) + AEBYLD1!BJ7*(1-VLOOKUP(AEBYLD2!BJ$4,'[1]INTERNAL PARAMETERS-1'!$B$5:$J$44,5,FALSE))*VLOOKUP(AEBYLD2!BJ$4,'[1]INTERNAL PARAMETERS-1'!$B$5:$J$44,8,FALSE)*VLOOKUP(AEBYLD2!BJ$4,'[1]INTERNAL PARAMETERS-1'!$B$5:$J$44,3,FALSE)</f>
        <v>7.3160856852862574E-3</v>
      </c>
      <c r="BK7" s="50">
        <f>AEBYLD1!BK7*VLOOKUP(AEBYLD2!BK$4,'[1]INTERNAL PARAMETERS-1'!$B$5:$J$44,5,FALSE)*VLOOKUP(AEBYLD2!BK$4,'[1]INTERNAL PARAMETERS-1'!$B$5:$J$44,6,FALSE)*VLOOKUP(AEBYLD2!BK$4,'[1]INTERNAL PARAMETERS-1'!$B$5:$J$44,3,FALSE) + AEBYLD1!BK7*(1-VLOOKUP(AEBYLD2!BK$4,'[1]INTERNAL PARAMETERS-1'!$B$5:$J$44,5,FALSE))*VLOOKUP(AEBYLD2!BK$4,'[1]INTERNAL PARAMETERS-1'!$B$5:$J$44,8,FALSE)*VLOOKUP(AEBYLD2!BK$4,'[1]INTERNAL PARAMETERS-1'!$B$5:$J$44,3,FALSE)</f>
        <v>4.6441066616732217E-3</v>
      </c>
      <c r="BL7" s="50">
        <f>AEBYLD1!BL7*VLOOKUP(AEBYLD2!BL$4,'[1]INTERNAL PARAMETERS-1'!$B$5:$J$44,5,FALSE)*VLOOKUP(AEBYLD2!BL$4,'[1]INTERNAL PARAMETERS-1'!$B$5:$J$44,6,FALSE)*VLOOKUP(AEBYLD2!BL$4,'[1]INTERNAL PARAMETERS-1'!$B$5:$J$44,3,FALSE) + AEBYLD1!BL7*(1-VLOOKUP(AEBYLD2!BL$4,'[1]INTERNAL PARAMETERS-1'!$B$5:$J$44,5,FALSE))*VLOOKUP(AEBYLD2!BL$4,'[1]INTERNAL PARAMETERS-1'!$B$5:$J$44,8,FALSE)*VLOOKUP(AEBYLD2!BL$4,'[1]INTERNAL PARAMETERS-1'!$B$5:$J$44,3,FALSE)</f>
        <v>2.2241006450344023E-3</v>
      </c>
      <c r="BM7" s="50">
        <f>AEBYLD1!BM7*VLOOKUP(AEBYLD2!BM$4,'[1]INTERNAL PARAMETERS-1'!$B$5:$J$44,5,FALSE)*VLOOKUP(AEBYLD2!BM$4,'[1]INTERNAL PARAMETERS-1'!$B$5:$J$44,6,FALSE)*VLOOKUP(AEBYLD2!BM$4,'[1]INTERNAL PARAMETERS-1'!$B$5:$J$44,3,FALSE) + AEBYLD1!BM7*(1-VLOOKUP(AEBYLD2!BM$4,'[1]INTERNAL PARAMETERS-1'!$B$5:$J$44,5,FALSE))*VLOOKUP(AEBYLD2!BM$4,'[1]INTERNAL PARAMETERS-1'!$B$5:$J$44,8,FALSE)*VLOOKUP(AEBYLD2!BM$4,'[1]INTERNAL PARAMETERS-1'!$B$5:$J$44,3,FALSE)</f>
        <v>2.9992057762078677E-4</v>
      </c>
      <c r="BN7" s="50">
        <f>AEBYLD1!BN7*VLOOKUP(AEBYLD2!BN$4,'[1]INTERNAL PARAMETERS-1'!$B$5:$J$44,5,FALSE)*VLOOKUP(AEBYLD2!BN$4,'[1]INTERNAL PARAMETERS-1'!$B$5:$J$44,6,FALSE)*VLOOKUP(AEBYLD2!BN$4,'[1]INTERNAL PARAMETERS-1'!$B$5:$J$44,3,FALSE) + AEBYLD1!BN7*(1-VLOOKUP(AEBYLD2!BN$4,'[1]INTERNAL PARAMETERS-1'!$B$5:$J$44,5,FALSE))*VLOOKUP(AEBYLD2!BN$4,'[1]INTERNAL PARAMETERS-1'!$B$5:$J$44,8,FALSE)*VLOOKUP(AEBYLD2!BN$4,'[1]INTERNAL PARAMETERS-1'!$B$5:$J$44,3,FALSE)</f>
        <v>7.3706923756614263E-3</v>
      </c>
      <c r="BO7" s="50">
        <f>AEBYLD1!BO7*VLOOKUP(AEBYLD2!BO$4,'[1]INTERNAL PARAMETERS-1'!$B$5:$J$44,5,FALSE)*VLOOKUP(AEBYLD2!BO$4,'[1]INTERNAL PARAMETERS-1'!$B$5:$J$44,6,FALSE)*VLOOKUP(AEBYLD2!BO$4,'[1]INTERNAL PARAMETERS-1'!$B$5:$J$44,3,FALSE) + AEBYLD1!BO7*(1-VLOOKUP(AEBYLD2!BO$4,'[1]INTERNAL PARAMETERS-1'!$B$5:$J$44,5,FALSE))*VLOOKUP(AEBYLD2!BO$4,'[1]INTERNAL PARAMETERS-1'!$B$5:$J$44,8,FALSE)*VLOOKUP(AEBYLD2!BO$4,'[1]INTERNAL PARAMETERS-1'!$B$5:$J$44,3,FALSE)</f>
        <v>1.3179367897362793E-2</v>
      </c>
      <c r="BP7" s="50">
        <f>AEBYLD1!BP7*VLOOKUP(AEBYLD2!BP$4,'[1]INTERNAL PARAMETERS-1'!$B$5:$J$44,5,FALSE)*VLOOKUP(AEBYLD2!BP$4,'[1]INTERNAL PARAMETERS-1'!$B$5:$J$44,6,FALSE)*VLOOKUP(AEBYLD2!BP$4,'[1]INTERNAL PARAMETERS-1'!$B$5:$J$44,3,FALSE) + AEBYLD1!BP7*(1-VLOOKUP(AEBYLD2!BP$4,'[1]INTERNAL PARAMETERS-1'!$B$5:$J$44,5,FALSE))*VLOOKUP(AEBYLD2!BP$4,'[1]INTERNAL PARAMETERS-1'!$B$5:$J$44,8,FALSE)*VLOOKUP(AEBYLD2!BP$4,'[1]INTERNAL PARAMETERS-1'!$B$5:$J$44,3,FALSE)</f>
        <v>4.0074077409824808E-4</v>
      </c>
      <c r="BQ7" s="50">
        <f>AEBYLD1!BQ7*VLOOKUP(AEBYLD2!BQ$4,'[1]INTERNAL PARAMETERS-1'!$B$5:$J$44,5,FALSE)*VLOOKUP(AEBYLD2!BQ$4,'[1]INTERNAL PARAMETERS-1'!$B$5:$J$44,6,FALSE)*VLOOKUP(AEBYLD2!BQ$4,'[1]INTERNAL PARAMETERS-1'!$B$5:$J$44,3,FALSE) + AEBYLD1!BQ7*(1-VLOOKUP(AEBYLD2!BQ$4,'[1]INTERNAL PARAMETERS-1'!$B$5:$J$44,5,FALSE))*VLOOKUP(AEBYLD2!BQ$4,'[1]INTERNAL PARAMETERS-1'!$B$5:$J$44,8,FALSE)*VLOOKUP(AEBYLD2!BQ$4,'[1]INTERNAL PARAMETERS-1'!$B$5:$J$44,3,FALSE)</f>
        <v>1.4004276404753135E-2</v>
      </c>
      <c r="BR7" s="50">
        <f>AEBYLD1!BR7*VLOOKUP(AEBYLD2!BR$4,'[1]INTERNAL PARAMETERS-1'!$B$5:$J$44,5,FALSE)*VLOOKUP(AEBYLD2!BR$4,'[1]INTERNAL PARAMETERS-1'!$B$5:$J$44,6,FALSE)*VLOOKUP(AEBYLD2!BR$4,'[1]INTERNAL PARAMETERS-1'!$B$5:$J$44,3,FALSE) + AEBYLD1!BR7*(1-VLOOKUP(AEBYLD2!BR$4,'[1]INTERNAL PARAMETERS-1'!$B$5:$J$44,5,FALSE))*VLOOKUP(AEBYLD2!BR$4,'[1]INTERNAL PARAMETERS-1'!$B$5:$J$44,8,FALSE)*VLOOKUP(AEBYLD2!BR$4,'[1]INTERNAL PARAMETERS-1'!$B$5:$J$44,3,FALSE)</f>
        <v>3.7021918652387005E-4</v>
      </c>
      <c r="BS7" s="50">
        <f>AEBYLD1!BS7*VLOOKUP(AEBYLD2!BS$4,'[1]INTERNAL PARAMETERS-1'!$B$5:$J$44,5,FALSE)*VLOOKUP(AEBYLD2!BS$4,'[1]INTERNAL PARAMETERS-1'!$B$5:$J$44,6,FALSE)*VLOOKUP(AEBYLD2!BS$4,'[1]INTERNAL PARAMETERS-1'!$B$5:$J$44,3,FALSE) + AEBYLD1!BS7*(1-VLOOKUP(AEBYLD2!BS$4,'[1]INTERNAL PARAMETERS-1'!$B$5:$J$44,5,FALSE))*VLOOKUP(AEBYLD2!BS$4,'[1]INTERNAL PARAMETERS-1'!$B$5:$J$44,8,FALSE)*VLOOKUP(AEBYLD2!BS$4,'[1]INTERNAL PARAMETERS-1'!$B$5:$J$44,3,FALSE)</f>
        <v>3.5533049084120666E-5</v>
      </c>
      <c r="BT7" s="50">
        <f>AEBYLD1!BT7*VLOOKUP(AEBYLD2!BT$4,'[1]INTERNAL PARAMETERS-1'!$B$5:$J$44,5,FALSE)*VLOOKUP(AEBYLD2!BT$4,'[1]INTERNAL PARAMETERS-1'!$B$5:$J$44,6,FALSE)*VLOOKUP(AEBYLD2!BT$4,'[1]INTERNAL PARAMETERS-1'!$B$5:$J$44,3,FALSE) + AEBYLD1!BT7*(1-VLOOKUP(AEBYLD2!BT$4,'[1]INTERNAL PARAMETERS-1'!$B$5:$J$44,5,FALSE))*VLOOKUP(AEBYLD2!BT$4,'[1]INTERNAL PARAMETERS-1'!$B$5:$J$44,8,FALSE)*VLOOKUP(AEBYLD2!BT$4,'[1]INTERNAL PARAMETERS-1'!$B$5:$J$44,3,FALSE)</f>
        <v>0</v>
      </c>
      <c r="BU7" s="50">
        <f>AEBYLD1!BU7*VLOOKUP(AEBYLD2!BU$4,'[1]INTERNAL PARAMETERS-1'!$B$5:$J$44,5,FALSE)*VLOOKUP(AEBYLD2!BU$4,'[1]INTERNAL PARAMETERS-1'!$B$5:$J$44,6,FALSE)*VLOOKUP(AEBYLD2!BU$4,'[1]INTERNAL PARAMETERS-1'!$B$5:$J$44,3,FALSE) + AEBYLD1!BU7*(1-VLOOKUP(AEBYLD2!BU$4,'[1]INTERNAL PARAMETERS-1'!$B$5:$J$44,5,FALSE))*VLOOKUP(AEBYLD2!BU$4,'[1]INTERNAL PARAMETERS-1'!$B$5:$J$44,8,FALSE)*VLOOKUP(AEBYLD2!BU$4,'[1]INTERNAL PARAMETERS-1'!$B$5:$J$44,3,FALSE)</f>
        <v>0</v>
      </c>
      <c r="BV7" s="50">
        <f>AEBYLD1!BV7*VLOOKUP(AEBYLD2!BV$4,'[1]INTERNAL PARAMETERS-1'!$B$5:$J$44,5,FALSE)*VLOOKUP(AEBYLD2!BV$4,'[1]INTERNAL PARAMETERS-1'!$B$5:$J$44,6,FALSE)*VLOOKUP(AEBYLD2!BV$4,'[1]INTERNAL PARAMETERS-1'!$B$5:$J$44,3,FALSE) + AEBYLD1!BV7*(1-VLOOKUP(AEBYLD2!BV$4,'[1]INTERNAL PARAMETERS-1'!$B$5:$J$44,5,FALSE))*VLOOKUP(AEBYLD2!BV$4,'[1]INTERNAL PARAMETERS-1'!$B$5:$J$44,8,FALSE)*VLOOKUP(AEBYLD2!BV$4,'[1]INTERNAL PARAMETERS-1'!$B$5:$J$44,3,FALSE)</f>
        <v>0</v>
      </c>
      <c r="BW7" s="50">
        <f>AEBYLD1!BW7*VLOOKUP(AEBYLD2!BW$4,'[1]INTERNAL PARAMETERS-1'!$B$5:$J$44,5,FALSE)*VLOOKUP(AEBYLD2!BW$4,'[1]INTERNAL PARAMETERS-1'!$B$5:$J$44,6,FALSE)*VLOOKUP(AEBYLD2!BW$4,'[1]INTERNAL PARAMETERS-1'!$B$5:$J$44,3,FALSE) + AEBYLD1!BW7*(1-VLOOKUP(AEBYLD2!BW$4,'[1]INTERNAL PARAMETERS-1'!$B$5:$J$44,5,FALSE))*VLOOKUP(AEBYLD2!BW$4,'[1]INTERNAL PARAMETERS-1'!$B$5:$J$44,8,FALSE)*VLOOKUP(AEBYLD2!BW$4,'[1]INTERNAL PARAMETERS-1'!$B$5:$J$44,3,FALSE)</f>
        <v>0</v>
      </c>
      <c r="BX7" s="50">
        <f>AEBYLD1!BX7*VLOOKUP(AEBYLD2!BX$4,'[1]INTERNAL PARAMETERS-1'!$B$5:$J$44,5,FALSE)*VLOOKUP(AEBYLD2!BX$4,'[1]INTERNAL PARAMETERS-1'!$B$5:$J$44,6,FALSE)*VLOOKUP(AEBYLD2!BX$4,'[1]INTERNAL PARAMETERS-1'!$B$5:$J$44,3,FALSE) + AEBYLD1!BX7*(1-VLOOKUP(AEBYLD2!BX$4,'[1]INTERNAL PARAMETERS-1'!$B$5:$J$44,5,FALSE))*VLOOKUP(AEBYLD2!BX$4,'[1]INTERNAL PARAMETERS-1'!$B$5:$J$44,8,FALSE)*VLOOKUP(AEBYLD2!BX$4,'[1]INTERNAL PARAMETERS-1'!$B$5:$J$44,3,FALSE)</f>
        <v>0</v>
      </c>
      <c r="BY7" s="50">
        <f>AEBYLD1!BY7*VLOOKUP(AEBYLD2!BY$4,'[1]INTERNAL PARAMETERS-1'!$B$5:$J$44,5,FALSE)*VLOOKUP(AEBYLD2!BY$4,'[1]INTERNAL PARAMETERS-1'!$B$5:$J$44,6,FALSE)*VLOOKUP(AEBYLD2!BY$4,'[1]INTERNAL PARAMETERS-1'!$B$5:$J$44,3,FALSE) + AEBYLD1!BY7*(1-VLOOKUP(AEBYLD2!BY$4,'[1]INTERNAL PARAMETERS-1'!$B$5:$J$44,5,FALSE))*VLOOKUP(AEBYLD2!BY$4,'[1]INTERNAL PARAMETERS-1'!$B$5:$J$44,8,FALSE)*VLOOKUP(AEBYLD2!BY$4,'[1]INTERNAL PARAMETERS-1'!$B$5:$J$44,3,FALSE)</f>
        <v>0</v>
      </c>
      <c r="BZ7" s="50">
        <f>AEBYLD1!BZ7*VLOOKUP(AEBYLD2!BZ$4,'[1]INTERNAL PARAMETERS-1'!$B$5:$J$44,5,FALSE)*VLOOKUP(AEBYLD2!BZ$4,'[1]INTERNAL PARAMETERS-1'!$B$5:$J$44,6,FALSE)*VLOOKUP(AEBYLD2!BZ$4,'[1]INTERNAL PARAMETERS-1'!$B$5:$J$44,3,FALSE) + AEBYLD1!BZ7*(1-VLOOKUP(AEBYLD2!BZ$4,'[1]INTERNAL PARAMETERS-1'!$B$5:$J$44,5,FALSE))*VLOOKUP(AEBYLD2!BZ$4,'[1]INTERNAL PARAMETERS-1'!$B$5:$J$44,8,FALSE)*VLOOKUP(AEBYLD2!BZ$4,'[1]INTERNAL PARAMETERS-1'!$B$5:$J$44,3,FALSE)</f>
        <v>1.8636347465312655E-5</v>
      </c>
      <c r="CA7" s="50">
        <f>AEBYLD1!CA7*VLOOKUP(AEBYLD2!CA$4,'[1]INTERNAL PARAMETERS-1'!$B$5:$J$44,5,FALSE)*VLOOKUP(AEBYLD2!CA$4,'[1]INTERNAL PARAMETERS-1'!$B$5:$J$44,6,FALSE)*VLOOKUP(AEBYLD2!CA$4,'[1]INTERNAL PARAMETERS-1'!$B$5:$J$44,3,FALSE) + AEBYLD1!CA7*(1-VLOOKUP(AEBYLD2!CA$4,'[1]INTERNAL PARAMETERS-1'!$B$5:$J$44,5,FALSE))*VLOOKUP(AEBYLD2!CA$4,'[1]INTERNAL PARAMETERS-1'!$B$5:$J$44,8,FALSE)*VLOOKUP(AEBYLD2!CA$4,'[1]INTERNAL PARAMETERS-1'!$B$5:$J$44,3,FALSE)</f>
        <v>0</v>
      </c>
      <c r="CB7" s="50">
        <f>AEBYLD1!CB7*VLOOKUP(AEBYLD2!CB$4,'[1]INTERNAL PARAMETERS-1'!$B$5:$J$44,5,FALSE)*VLOOKUP(AEBYLD2!CB$4,'[1]INTERNAL PARAMETERS-1'!$B$5:$J$44,6,FALSE)*VLOOKUP(AEBYLD2!CB$4,'[1]INTERNAL PARAMETERS-1'!$B$5:$J$44,3,FALSE) + AEBYLD1!CB7*(1-VLOOKUP(AEBYLD2!CB$4,'[1]INTERNAL PARAMETERS-1'!$B$5:$J$44,5,FALSE))*VLOOKUP(AEBYLD2!CB$4,'[1]INTERNAL PARAMETERS-1'!$B$5:$J$44,8,FALSE)*VLOOKUP(AEBYLD2!CB$4,'[1]INTERNAL PARAMETERS-1'!$B$5:$J$44,3,FALSE)</f>
        <v>0</v>
      </c>
      <c r="CC7" s="50">
        <f>AEBYLD1!CC7*VLOOKUP(AEBYLD2!CC$4,'[1]INTERNAL PARAMETERS-1'!$B$5:$J$44,5,FALSE)*VLOOKUP(AEBYLD2!CC$4,'[1]INTERNAL PARAMETERS-1'!$B$5:$J$44,6,FALSE)*VLOOKUP(AEBYLD2!CC$4,'[1]INTERNAL PARAMETERS-1'!$B$5:$J$44,3,FALSE) + AEBYLD1!CC7*(1-VLOOKUP(AEBYLD2!CC$4,'[1]INTERNAL PARAMETERS-1'!$B$5:$J$44,5,FALSE))*VLOOKUP(AEBYLD2!CC$4,'[1]INTERNAL PARAMETERS-1'!$B$5:$J$44,8,FALSE)*VLOOKUP(AEBYLD2!CC$4,'[1]INTERNAL PARAMETERS-1'!$B$5:$J$44,3,FALSE)</f>
        <v>4.7238648929914501E-5</v>
      </c>
      <c r="CD7" s="50">
        <f>AEBYLD1!CD7*VLOOKUP(AEBYLD2!CD$4,'[1]INTERNAL PARAMETERS-1'!$B$5:$J$44,5,FALSE)*VLOOKUP(AEBYLD2!CD$4,'[1]INTERNAL PARAMETERS-1'!$B$5:$J$44,6,FALSE)*VLOOKUP(AEBYLD2!CD$4,'[1]INTERNAL PARAMETERS-1'!$B$5:$J$44,3,FALSE) + AEBYLD1!CD7*(1-VLOOKUP(AEBYLD2!CD$4,'[1]INTERNAL PARAMETERS-1'!$B$5:$J$44,5,FALSE))*VLOOKUP(AEBYLD2!CD$4,'[1]INTERNAL PARAMETERS-1'!$B$5:$J$44,8,FALSE)*VLOOKUP(AEBYLD2!CD$4,'[1]INTERNAL PARAMETERS-1'!$B$5:$J$44,3,FALSE)</f>
        <v>4.2271961264886274E-4</v>
      </c>
      <c r="CE7" s="50">
        <f>AEBYLD1!CE7*VLOOKUP(AEBYLD2!CE$4,'[1]INTERNAL PARAMETERS-1'!$B$5:$J$44,5,FALSE)*VLOOKUP(AEBYLD2!CE$4,'[1]INTERNAL PARAMETERS-1'!$B$5:$J$44,6,FALSE)*VLOOKUP(AEBYLD2!CE$4,'[1]INTERNAL PARAMETERS-1'!$B$5:$J$44,3,FALSE) + AEBYLD1!CE7*(1-VLOOKUP(AEBYLD2!CE$4,'[1]INTERNAL PARAMETERS-1'!$B$5:$J$44,5,FALSE))*VLOOKUP(AEBYLD2!CE$4,'[1]INTERNAL PARAMETERS-1'!$B$5:$J$44,8,FALSE)*VLOOKUP(AEBYLD2!CE$4,'[1]INTERNAL PARAMETERS-1'!$B$5:$J$44,3,FALSE)</f>
        <v>4.8993227318739902E-4</v>
      </c>
      <c r="CF7" s="50">
        <f>AEBYLD1!CF7*VLOOKUP(AEBYLD2!CF$4,'[1]INTERNAL PARAMETERS-1'!$B$5:$J$44,5,FALSE)*VLOOKUP(AEBYLD2!CF$4,'[1]INTERNAL PARAMETERS-1'!$B$5:$J$44,6,FALSE)*VLOOKUP(AEBYLD2!CF$4,'[1]INTERNAL PARAMETERS-1'!$B$5:$J$44,3,FALSE) + AEBYLD1!CF7*(1-VLOOKUP(AEBYLD2!CF$4,'[1]INTERNAL PARAMETERS-1'!$B$5:$J$44,5,FALSE))*VLOOKUP(AEBYLD2!CF$4,'[1]INTERNAL PARAMETERS-1'!$B$5:$J$44,8,FALSE)*VLOOKUP(AEBYLD2!CF$4,'[1]INTERNAL PARAMETERS-1'!$B$5:$J$44,3,FALSE)</f>
        <v>2.907118511477214E-4</v>
      </c>
      <c r="CG7" s="50">
        <f>AEBYLD1!CG7*VLOOKUP(AEBYLD2!CG$4,'[1]INTERNAL PARAMETERS-1'!$B$5:$J$44,5,FALSE)*VLOOKUP(AEBYLD2!CG$4,'[1]INTERNAL PARAMETERS-1'!$B$5:$J$44,6,FALSE)*VLOOKUP(AEBYLD2!CG$4,'[1]INTERNAL PARAMETERS-1'!$B$5:$J$44,3,FALSE) + AEBYLD1!CG7*(1-VLOOKUP(AEBYLD2!CG$4,'[1]INTERNAL PARAMETERS-1'!$B$5:$J$44,5,FALSE))*VLOOKUP(AEBYLD2!CG$4,'[1]INTERNAL PARAMETERS-1'!$B$5:$J$44,8,FALSE)*VLOOKUP(AEBYLD2!CG$4,'[1]INTERNAL PARAMETERS-1'!$B$5:$J$44,3,FALSE)</f>
        <v>4.2829721207543294E-6</v>
      </c>
      <c r="CH7" s="49">
        <f>AEBYLD1!CH7*VLOOKUP(AEBYLD2!CH$4,'[1]INTERNAL PARAMETERS-1'!$B$5:$J$44,5,FALSE)*VLOOKUP(AEBYLD2!CH$4,'[1]INTERNAL PARAMETERS-1'!$B$5:$J$44,6,FALSE)*VLOOKUP(AEBYLD2!CH$4,'[1]INTERNAL PARAMETERS-1'!$B$5:$J$44,3,FALSE) + AEBYLD1!CH7*(1-VLOOKUP(AEBYLD2!CH$4,'[1]INTERNAL PARAMETERS-1'!$B$5:$J$44,5,FALSE))*VLOOKUP(AEBYLD2!CH$4,'[1]INTERNAL PARAMETERS-1'!$B$5:$J$44,8,FALSE)*VLOOKUP(AEBYLD2!CH$4,'[1]INTERNAL PARAMETERS-1'!$B$5:$J$44,3,FALSE)</f>
        <v>0</v>
      </c>
      <c r="CJ7" s="51">
        <f t="shared" si="0"/>
        <v>8.4831343774765546</v>
      </c>
      <c r="CK7" s="49">
        <f t="shared" si="1"/>
        <v>0.21583745599050724</v>
      </c>
    </row>
    <row r="8" spans="2:89" x14ac:dyDescent="0.4">
      <c r="B8" s="64" t="s">
        <v>5</v>
      </c>
      <c r="C8" s="63" t="s">
        <v>89</v>
      </c>
      <c r="D8" s="63" t="s">
        <v>85</v>
      </c>
      <c r="E8" s="147">
        <f>AEB!AF8</f>
        <v>48.4671240356083</v>
      </c>
      <c r="F8" s="65">
        <f>'[1]INTERNAL PARAMETERS-1'!M8</f>
        <v>68.824999999999989</v>
      </c>
      <c r="G8" s="51">
        <f>AEBYLD1!G8*VLOOKUP(AEBYLD2!G$4,'[1]INTERNAL PARAMETERS-1'!$B$5:$J$44,5,FALSE)*VLOOKUP(AEBYLD2!G$4,'[1]INTERNAL PARAMETERS-1'!$B$5:$J$44,7,FALSE)*AEBYLD2!$F8 + AEBYLD1!G8*(1-VLOOKUP(AEBYLD2!G$4,'[1]INTERNAL PARAMETERS-1'!$B$5:$J$44,5,FALSE))*VLOOKUP(AEBYLD2!G$4,'[1]INTERNAL PARAMETERS-1'!$B$5:$J$44,9,FALSE)*AEBYLD2!$F8</f>
        <v>6.1145191366090437</v>
      </c>
      <c r="H8" s="50">
        <f>AEBYLD1!H8*VLOOKUP(AEBYLD2!H$4,'[1]INTERNAL PARAMETERS-1'!$B$5:$J$44,5,FALSE)*VLOOKUP(AEBYLD2!H$4,'[1]INTERNAL PARAMETERS-1'!$B$5:$J$44,7,FALSE)*AEBYLD2!$F8 + AEBYLD1!H8*(1-VLOOKUP(AEBYLD2!H$4,'[1]INTERNAL PARAMETERS-1'!$B$5:$J$44,5,FALSE))*VLOOKUP(AEBYLD2!H$4,'[1]INTERNAL PARAMETERS-1'!$B$5:$J$44,9,FALSE)*AEBYLD2!$F8</f>
        <v>4.5443266603460764</v>
      </c>
      <c r="I8" s="50">
        <f>AEBYLD1!I8*VLOOKUP(AEBYLD2!I$4,'[1]INTERNAL PARAMETERS-1'!$B$5:$J$44,5,FALSE)*VLOOKUP(AEBYLD2!I$4,'[1]INTERNAL PARAMETERS-1'!$B$5:$J$44,7,FALSE)*AEBYLD2!$F8 + AEBYLD1!I8*(1-VLOOKUP(AEBYLD2!I$4,'[1]INTERNAL PARAMETERS-1'!$B$5:$J$44,5,FALSE))*VLOOKUP(AEBYLD2!I$4,'[1]INTERNAL PARAMETERS-1'!$B$5:$J$44,9,FALSE)*AEBYLD2!$F8</f>
        <v>8.5758851787008918</v>
      </c>
      <c r="J8" s="50">
        <f>AEBYLD1!J8*VLOOKUP(AEBYLD2!J$4,'[1]INTERNAL PARAMETERS-1'!$B$5:$J$44,5,FALSE)*VLOOKUP(AEBYLD2!J$4,'[1]INTERNAL PARAMETERS-1'!$B$5:$J$44,7,FALSE)*AEBYLD2!$F8 + AEBYLD1!J8*(1-VLOOKUP(AEBYLD2!J$4,'[1]INTERNAL PARAMETERS-1'!$B$5:$J$44,5,FALSE))*VLOOKUP(AEBYLD2!J$4,'[1]INTERNAL PARAMETERS-1'!$B$5:$J$44,9,FALSE)*AEBYLD2!$F8</f>
        <v>0</v>
      </c>
      <c r="K8" s="50">
        <f>AEBYLD1!K8*VLOOKUP(AEBYLD2!K$4,'[1]INTERNAL PARAMETERS-1'!$B$5:$J$44,5,FALSE)*VLOOKUP(AEBYLD2!K$4,'[1]INTERNAL PARAMETERS-1'!$B$5:$J$44,7,FALSE)*AEBYLD2!$F8 + AEBYLD1!K8*(1-VLOOKUP(AEBYLD2!K$4,'[1]INTERNAL PARAMETERS-1'!$B$5:$J$44,5,FALSE))*VLOOKUP(AEBYLD2!K$4,'[1]INTERNAL PARAMETERS-1'!$B$5:$J$44,9,FALSE)*AEBYLD2!$F8</f>
        <v>3.94936098962229E-2</v>
      </c>
      <c r="L8" s="50">
        <f>AEBYLD1!L8*VLOOKUP(AEBYLD2!L$4,'[1]INTERNAL PARAMETERS-1'!$B$5:$J$44,5,FALSE)*VLOOKUP(AEBYLD2!L$4,'[1]INTERNAL PARAMETERS-1'!$B$5:$J$44,7,FALSE)*AEBYLD2!$F8 + AEBYLD1!L8*(1-VLOOKUP(AEBYLD2!L$4,'[1]INTERNAL PARAMETERS-1'!$B$5:$J$44,5,FALSE))*VLOOKUP(AEBYLD2!L$4,'[1]INTERNAL PARAMETERS-1'!$B$5:$J$44,9,FALSE)*AEBYLD2!$F8</f>
        <v>0</v>
      </c>
      <c r="M8" s="50">
        <f>AEBYLD1!M8*VLOOKUP(AEBYLD2!M$4,'[1]INTERNAL PARAMETERS-1'!$B$5:$J$44,5,FALSE)*VLOOKUP(AEBYLD2!M$4,'[1]INTERNAL PARAMETERS-1'!$B$5:$J$44,7,FALSE)*AEBYLD2!$F8 + AEBYLD1!M8*(1-VLOOKUP(AEBYLD2!M$4,'[1]INTERNAL PARAMETERS-1'!$B$5:$J$44,5,FALSE))*VLOOKUP(AEBYLD2!M$4,'[1]INTERNAL PARAMETERS-1'!$B$5:$J$44,9,FALSE)*AEBYLD2!$F8</f>
        <v>0.11363858854693507</v>
      </c>
      <c r="N8" s="50">
        <f>AEBYLD1!N8*VLOOKUP(AEBYLD2!N$4,'[1]INTERNAL PARAMETERS-1'!$B$5:$J$44,5,FALSE)*VLOOKUP(AEBYLD2!N$4,'[1]INTERNAL PARAMETERS-1'!$B$5:$J$44,7,FALSE)*AEBYLD2!$F8 + AEBYLD1!N8*(1-VLOOKUP(AEBYLD2!N$4,'[1]INTERNAL PARAMETERS-1'!$B$5:$J$44,5,FALSE))*VLOOKUP(AEBYLD2!N$4,'[1]INTERNAL PARAMETERS-1'!$B$5:$J$44,9,FALSE)*AEBYLD2!$F8</f>
        <v>6.7332026556443422E-2</v>
      </c>
      <c r="O8" s="50">
        <f>AEBYLD1!O8*VLOOKUP(AEBYLD2!O$4,'[1]INTERNAL PARAMETERS-1'!$B$5:$J$44,5,FALSE)*VLOOKUP(AEBYLD2!O$4,'[1]INTERNAL PARAMETERS-1'!$B$5:$J$44,7,FALSE)*AEBYLD2!$F8 + AEBYLD1!O8*(1-VLOOKUP(AEBYLD2!O$4,'[1]INTERNAL PARAMETERS-1'!$B$5:$J$44,5,FALSE))*VLOOKUP(AEBYLD2!O$4,'[1]INTERNAL PARAMETERS-1'!$B$5:$J$44,9,FALSE)*AEBYLD2!$F8</f>
        <v>0</v>
      </c>
      <c r="P8" s="50">
        <f>AEBYLD1!P8*VLOOKUP(AEBYLD2!P$4,'[1]INTERNAL PARAMETERS-1'!$B$5:$J$44,5,FALSE)*VLOOKUP(AEBYLD2!P$4,'[1]INTERNAL PARAMETERS-1'!$B$5:$J$44,7,FALSE)*AEBYLD2!$F8 + AEBYLD1!P8*(1-VLOOKUP(AEBYLD2!P$4,'[1]INTERNAL PARAMETERS-1'!$B$5:$J$44,5,FALSE))*VLOOKUP(AEBYLD2!P$4,'[1]INTERNAL PARAMETERS-1'!$B$5:$J$44,9,FALSE)*AEBYLD2!$F8</f>
        <v>0</v>
      </c>
      <c r="Q8" s="50">
        <f>AEBYLD1!Q8*VLOOKUP(AEBYLD2!Q$4,'[1]INTERNAL PARAMETERS-1'!$B$5:$J$44,5,FALSE)*VLOOKUP(AEBYLD2!Q$4,'[1]INTERNAL PARAMETERS-1'!$B$5:$J$44,7,FALSE)*AEBYLD2!$F8 + AEBYLD1!Q8*(1-VLOOKUP(AEBYLD2!Q$4,'[1]INTERNAL PARAMETERS-1'!$B$5:$J$44,5,FALSE))*VLOOKUP(AEBYLD2!Q$4,'[1]INTERNAL PARAMETERS-1'!$B$5:$J$44,9,FALSE)*AEBYLD2!$F8</f>
        <v>0</v>
      </c>
      <c r="R8" s="50">
        <f>AEBYLD1!R8*VLOOKUP(AEBYLD2!R$4,'[1]INTERNAL PARAMETERS-1'!$B$5:$J$44,5,FALSE)*VLOOKUP(AEBYLD2!R$4,'[1]INTERNAL PARAMETERS-1'!$B$5:$J$44,7,FALSE)*AEBYLD2!$F8 + AEBYLD1!R8*(1-VLOOKUP(AEBYLD2!R$4,'[1]INTERNAL PARAMETERS-1'!$B$5:$J$44,5,FALSE))*VLOOKUP(AEBYLD2!R$4,'[1]INTERNAL PARAMETERS-1'!$B$5:$J$44,9,FALSE)*AEBYLD2!$F8</f>
        <v>7.0184176039235588E-2</v>
      </c>
      <c r="S8" s="50">
        <f>AEBYLD1!S8*VLOOKUP(AEBYLD2!S$4,'[1]INTERNAL PARAMETERS-1'!$B$5:$J$44,5,FALSE)*VLOOKUP(AEBYLD2!S$4,'[1]INTERNAL PARAMETERS-1'!$B$5:$J$44,7,FALSE)*AEBYLD2!$F8 + AEBYLD1!S8*(1-VLOOKUP(AEBYLD2!S$4,'[1]INTERNAL PARAMETERS-1'!$B$5:$J$44,5,FALSE))*VLOOKUP(AEBYLD2!S$4,'[1]INTERNAL PARAMETERS-1'!$B$5:$J$44,9,FALSE)*AEBYLD2!$F8</f>
        <v>1.2684932531390212</v>
      </c>
      <c r="T8" s="50">
        <f>AEBYLD1!T8*VLOOKUP(AEBYLD2!T$4,'[1]INTERNAL PARAMETERS-1'!$B$5:$J$44,5,FALSE)*VLOOKUP(AEBYLD2!T$4,'[1]INTERNAL PARAMETERS-1'!$B$5:$J$44,7,FALSE)*AEBYLD2!$F8 + AEBYLD1!T8*(1-VLOOKUP(AEBYLD2!T$4,'[1]INTERNAL PARAMETERS-1'!$B$5:$J$44,5,FALSE))*VLOOKUP(AEBYLD2!T$4,'[1]INTERNAL PARAMETERS-1'!$B$5:$J$44,9,FALSE)*AEBYLD2!$F8</f>
        <v>0.23687159413242012</v>
      </c>
      <c r="U8" s="50">
        <f>AEBYLD1!U8*VLOOKUP(AEBYLD2!U$4,'[1]INTERNAL PARAMETERS-1'!$B$5:$J$44,5,FALSE)*VLOOKUP(AEBYLD2!U$4,'[1]INTERNAL PARAMETERS-1'!$B$5:$J$44,7,FALSE)*AEBYLD2!$F8 + AEBYLD1!U8*(1-VLOOKUP(AEBYLD2!U$4,'[1]INTERNAL PARAMETERS-1'!$B$5:$J$44,5,FALSE))*VLOOKUP(AEBYLD2!U$4,'[1]INTERNAL PARAMETERS-1'!$B$5:$J$44,9,FALSE)*AEBYLD2!$F8</f>
        <v>0.11235065554461812</v>
      </c>
      <c r="V8" s="50">
        <f>AEBYLD1!V8*VLOOKUP(AEBYLD2!V$4,'[1]INTERNAL PARAMETERS-1'!$B$5:$J$44,5,FALSE)*VLOOKUP(AEBYLD2!V$4,'[1]INTERNAL PARAMETERS-1'!$B$5:$J$44,7,FALSE)*AEBYLD2!$F8 + AEBYLD1!V8*(1-VLOOKUP(AEBYLD2!V$4,'[1]INTERNAL PARAMETERS-1'!$B$5:$J$44,5,FALSE))*VLOOKUP(AEBYLD2!V$4,'[1]INTERNAL PARAMETERS-1'!$B$5:$J$44,9,FALSE)*AEBYLD2!$F8</f>
        <v>1.3672114831042195</v>
      </c>
      <c r="W8" s="50">
        <f>AEBYLD1!W8*VLOOKUP(AEBYLD2!W$4,'[1]INTERNAL PARAMETERS-1'!$B$5:$J$44,5,FALSE)*VLOOKUP(AEBYLD2!W$4,'[1]INTERNAL PARAMETERS-1'!$B$5:$J$44,7,FALSE)*AEBYLD2!$F8 + AEBYLD1!W8*(1-VLOOKUP(AEBYLD2!W$4,'[1]INTERNAL PARAMETERS-1'!$B$5:$J$44,5,FALSE))*VLOOKUP(AEBYLD2!W$4,'[1]INTERNAL PARAMETERS-1'!$B$5:$J$44,9,FALSE)*AEBYLD2!$F8</f>
        <v>0</v>
      </c>
      <c r="X8" s="50">
        <f>AEBYLD1!X8*VLOOKUP(AEBYLD2!X$4,'[1]INTERNAL PARAMETERS-1'!$B$5:$J$44,5,FALSE)*VLOOKUP(AEBYLD2!X$4,'[1]INTERNAL PARAMETERS-1'!$B$5:$J$44,7,FALSE)*AEBYLD2!$F8 + AEBYLD1!X8*(1-VLOOKUP(AEBYLD2!X$4,'[1]INTERNAL PARAMETERS-1'!$B$5:$J$44,5,FALSE))*VLOOKUP(AEBYLD2!X$4,'[1]INTERNAL PARAMETERS-1'!$B$5:$J$44,9,FALSE)*AEBYLD2!$F8</f>
        <v>0</v>
      </c>
      <c r="Y8" s="50">
        <f>AEBYLD1!Y8*VLOOKUP(AEBYLD2!Y$4,'[1]INTERNAL PARAMETERS-1'!$B$5:$J$44,5,FALSE)*VLOOKUP(AEBYLD2!Y$4,'[1]INTERNAL PARAMETERS-1'!$B$5:$J$44,7,FALSE)*AEBYLD2!$F8 + AEBYLD1!Y8*(1-VLOOKUP(AEBYLD2!Y$4,'[1]INTERNAL PARAMETERS-1'!$B$5:$J$44,5,FALSE))*VLOOKUP(AEBYLD2!Y$4,'[1]INTERNAL PARAMETERS-1'!$B$5:$J$44,9,FALSE)*AEBYLD2!$F8</f>
        <v>0</v>
      </c>
      <c r="Z8" s="50">
        <f>AEBYLD1!Z8*VLOOKUP(AEBYLD2!Z$4,'[1]INTERNAL PARAMETERS-1'!$B$5:$J$44,5,FALSE)*VLOOKUP(AEBYLD2!Z$4,'[1]INTERNAL PARAMETERS-1'!$B$5:$J$44,7,FALSE)*AEBYLD2!$F8 + AEBYLD1!Z8*(1-VLOOKUP(AEBYLD2!Z$4,'[1]INTERNAL PARAMETERS-1'!$B$5:$J$44,5,FALSE))*VLOOKUP(AEBYLD2!Z$4,'[1]INTERNAL PARAMETERS-1'!$B$5:$J$44,9,FALSE)*AEBYLD2!$F8</f>
        <v>0</v>
      </c>
      <c r="AA8" s="50">
        <f>AEBYLD1!AA8*VLOOKUP(AEBYLD2!AA$4,'[1]INTERNAL PARAMETERS-1'!$B$5:$J$44,5,FALSE)*VLOOKUP(AEBYLD2!AA$4,'[1]INTERNAL PARAMETERS-1'!$B$5:$J$44,7,FALSE)*AEBYLD2!$F8 + AEBYLD1!AA8*(1-VLOOKUP(AEBYLD2!AA$4,'[1]INTERNAL PARAMETERS-1'!$B$5:$J$44,5,FALSE))*VLOOKUP(AEBYLD2!AA$4,'[1]INTERNAL PARAMETERS-1'!$B$5:$J$44,9,FALSE)*AEBYLD2!$F8</f>
        <v>0</v>
      </c>
      <c r="AB8" s="50">
        <f>AEBYLD1!AB8*VLOOKUP(AEBYLD2!AB$4,'[1]INTERNAL PARAMETERS-1'!$B$5:$J$44,5,FALSE)*VLOOKUP(AEBYLD2!AB$4,'[1]INTERNAL PARAMETERS-1'!$B$5:$J$44,7,FALSE)*AEBYLD2!$F8 + AEBYLD1!AB8*(1-VLOOKUP(AEBYLD2!AB$4,'[1]INTERNAL PARAMETERS-1'!$B$5:$J$44,5,FALSE))*VLOOKUP(AEBYLD2!AB$4,'[1]INTERNAL PARAMETERS-1'!$B$5:$J$44,9,FALSE)*AEBYLD2!$F8</f>
        <v>0</v>
      </c>
      <c r="AC8" s="50">
        <f>AEBYLD1!AC8*VLOOKUP(AEBYLD2!AC$4,'[1]INTERNAL PARAMETERS-1'!$B$5:$J$44,5,FALSE)*VLOOKUP(AEBYLD2!AC$4,'[1]INTERNAL PARAMETERS-1'!$B$5:$J$44,7,FALSE)*AEBYLD2!$F8 + AEBYLD1!AC8*(1-VLOOKUP(AEBYLD2!AC$4,'[1]INTERNAL PARAMETERS-1'!$B$5:$J$44,5,FALSE))*VLOOKUP(AEBYLD2!AC$4,'[1]INTERNAL PARAMETERS-1'!$B$5:$J$44,9,FALSE)*AEBYLD2!$F8</f>
        <v>0</v>
      </c>
      <c r="AD8" s="50">
        <f>AEBYLD1!AD8*VLOOKUP(AEBYLD2!AD$4,'[1]INTERNAL PARAMETERS-1'!$B$5:$J$44,5,FALSE)*VLOOKUP(AEBYLD2!AD$4,'[1]INTERNAL PARAMETERS-1'!$B$5:$J$44,7,FALSE)*AEBYLD2!$F8 + AEBYLD1!AD8*(1-VLOOKUP(AEBYLD2!AD$4,'[1]INTERNAL PARAMETERS-1'!$B$5:$J$44,5,FALSE))*VLOOKUP(AEBYLD2!AD$4,'[1]INTERNAL PARAMETERS-1'!$B$5:$J$44,9,FALSE)*AEBYLD2!$F8</f>
        <v>0</v>
      </c>
      <c r="AE8" s="50">
        <f>AEBYLD1!AE8*VLOOKUP(AEBYLD2!AE$4,'[1]INTERNAL PARAMETERS-1'!$B$5:$J$44,5,FALSE)*VLOOKUP(AEBYLD2!AE$4,'[1]INTERNAL PARAMETERS-1'!$B$5:$J$44,7,FALSE)*AEBYLD2!$F8 + AEBYLD1!AE8*(1-VLOOKUP(AEBYLD2!AE$4,'[1]INTERNAL PARAMETERS-1'!$B$5:$J$44,5,FALSE))*VLOOKUP(AEBYLD2!AE$4,'[1]INTERNAL PARAMETERS-1'!$B$5:$J$44,9,FALSE)*AEBYLD2!$F8</f>
        <v>0</v>
      </c>
      <c r="AF8" s="50">
        <f>AEBYLD1!AF8*VLOOKUP(AEBYLD2!AF$4,'[1]INTERNAL PARAMETERS-1'!$B$5:$J$44,5,FALSE)*VLOOKUP(AEBYLD2!AF$4,'[1]INTERNAL PARAMETERS-1'!$B$5:$J$44,7,FALSE)*AEBYLD2!$F8 + AEBYLD1!AF8*(1-VLOOKUP(AEBYLD2!AF$4,'[1]INTERNAL PARAMETERS-1'!$B$5:$J$44,5,FALSE))*VLOOKUP(AEBYLD2!AF$4,'[1]INTERNAL PARAMETERS-1'!$B$5:$J$44,9,FALSE)*AEBYLD2!$F8</f>
        <v>2.2805520737996292E-2</v>
      </c>
      <c r="AG8" s="50">
        <f>AEBYLD1!AG8*VLOOKUP(AEBYLD2!AG$4,'[1]INTERNAL PARAMETERS-1'!$B$5:$J$44,5,FALSE)*VLOOKUP(AEBYLD2!AG$4,'[1]INTERNAL PARAMETERS-1'!$B$5:$J$44,7,FALSE)*AEBYLD2!$F8 + AEBYLD1!AG8*(1-VLOOKUP(AEBYLD2!AG$4,'[1]INTERNAL PARAMETERS-1'!$B$5:$J$44,5,FALSE))*VLOOKUP(AEBYLD2!AG$4,'[1]INTERNAL PARAMETERS-1'!$B$5:$J$44,9,FALSE)*AEBYLD2!$F8</f>
        <v>0</v>
      </c>
      <c r="AH8" s="50">
        <f>AEBYLD1!AH8*VLOOKUP(AEBYLD2!AH$4,'[1]INTERNAL PARAMETERS-1'!$B$5:$J$44,5,FALSE)*VLOOKUP(AEBYLD2!AH$4,'[1]INTERNAL PARAMETERS-1'!$B$5:$J$44,7,FALSE)*AEBYLD2!$F8 + AEBYLD1!AH8*(1-VLOOKUP(AEBYLD2!AH$4,'[1]INTERNAL PARAMETERS-1'!$B$5:$J$44,5,FALSE))*VLOOKUP(AEBYLD2!AH$4,'[1]INTERNAL PARAMETERS-1'!$B$5:$J$44,9,FALSE)*AEBYLD2!$F8</f>
        <v>6.4323263619989529E-3</v>
      </c>
      <c r="AI8" s="50">
        <f>AEBYLD1!AI8*VLOOKUP(AEBYLD2!AI$4,'[1]INTERNAL PARAMETERS-1'!$B$5:$J$44,5,FALSE)*VLOOKUP(AEBYLD2!AI$4,'[1]INTERNAL PARAMETERS-1'!$B$5:$J$44,7,FALSE)*AEBYLD2!$F8 + AEBYLD1!AI8*(1-VLOOKUP(AEBYLD2!AI$4,'[1]INTERNAL PARAMETERS-1'!$B$5:$J$44,5,FALSE))*VLOOKUP(AEBYLD2!AI$4,'[1]INTERNAL PARAMETERS-1'!$B$5:$J$44,9,FALSE)*AEBYLD2!$F8</f>
        <v>1.8276573218582309E-2</v>
      </c>
      <c r="AJ8" s="50">
        <f>AEBYLD1!AJ8*VLOOKUP(AEBYLD2!AJ$4,'[1]INTERNAL PARAMETERS-1'!$B$5:$J$44,5,FALSE)*VLOOKUP(AEBYLD2!AJ$4,'[1]INTERNAL PARAMETERS-1'!$B$5:$J$44,7,FALSE)*AEBYLD2!$F8 + AEBYLD1!AJ8*(1-VLOOKUP(AEBYLD2!AJ$4,'[1]INTERNAL PARAMETERS-1'!$B$5:$J$44,5,FALSE))*VLOOKUP(AEBYLD2!AJ$4,'[1]INTERNAL PARAMETERS-1'!$B$5:$J$44,9,FALSE)*AEBYLD2!$F8</f>
        <v>9.1235092376250979E-2</v>
      </c>
      <c r="AK8" s="50">
        <f>AEBYLD1!AK8*VLOOKUP(AEBYLD2!AK$4,'[1]INTERNAL PARAMETERS-1'!$B$5:$J$44,5,FALSE)*VLOOKUP(AEBYLD2!AK$4,'[1]INTERNAL PARAMETERS-1'!$B$5:$J$44,7,FALSE)*AEBYLD2!$F8 + AEBYLD1!AK8*(1-VLOOKUP(AEBYLD2!AK$4,'[1]INTERNAL PARAMETERS-1'!$B$5:$J$44,5,FALSE))*VLOOKUP(AEBYLD2!AK$4,'[1]INTERNAL PARAMETERS-1'!$B$5:$J$44,9,FALSE)*AEBYLD2!$F8</f>
        <v>2.5743982747167517E-2</v>
      </c>
      <c r="AL8" s="50">
        <f>AEBYLD1!AL8*VLOOKUP(AEBYLD2!AL$4,'[1]INTERNAL PARAMETERS-1'!$B$5:$J$44,5,FALSE)*VLOOKUP(AEBYLD2!AL$4,'[1]INTERNAL PARAMETERS-1'!$B$5:$J$44,7,FALSE)*AEBYLD2!$F8 + AEBYLD1!AL8*(1-VLOOKUP(AEBYLD2!AL$4,'[1]INTERNAL PARAMETERS-1'!$B$5:$J$44,5,FALSE))*VLOOKUP(AEBYLD2!AL$4,'[1]INTERNAL PARAMETERS-1'!$B$5:$J$44,9,FALSE)*AEBYLD2!$F8</f>
        <v>0</v>
      </c>
      <c r="AM8" s="50">
        <f>AEBYLD1!AM8*VLOOKUP(AEBYLD2!AM$4,'[1]INTERNAL PARAMETERS-1'!$B$5:$J$44,5,FALSE)*VLOOKUP(AEBYLD2!AM$4,'[1]INTERNAL PARAMETERS-1'!$B$5:$J$44,7,FALSE)*AEBYLD2!$F8 + AEBYLD1!AM8*(1-VLOOKUP(AEBYLD2!AM$4,'[1]INTERNAL PARAMETERS-1'!$B$5:$J$44,5,FALSE))*VLOOKUP(AEBYLD2!AM$4,'[1]INTERNAL PARAMETERS-1'!$B$5:$J$44,9,FALSE)*AEBYLD2!$F8</f>
        <v>0</v>
      </c>
      <c r="AN8" s="50">
        <f>AEBYLD1!AN8*VLOOKUP(AEBYLD2!AN$4,'[1]INTERNAL PARAMETERS-1'!$B$5:$J$44,5,FALSE)*VLOOKUP(AEBYLD2!AN$4,'[1]INTERNAL PARAMETERS-1'!$B$5:$J$44,7,FALSE)*AEBYLD2!$F8 + AEBYLD1!AN8*(1-VLOOKUP(AEBYLD2!AN$4,'[1]INTERNAL PARAMETERS-1'!$B$5:$J$44,5,FALSE))*VLOOKUP(AEBYLD2!AN$4,'[1]INTERNAL PARAMETERS-1'!$B$5:$J$44,9,FALSE)*AEBYLD2!$F8</f>
        <v>0</v>
      </c>
      <c r="AO8" s="50">
        <f>AEBYLD1!AO8*VLOOKUP(AEBYLD2!AO$4,'[1]INTERNAL PARAMETERS-1'!$B$5:$J$44,5,FALSE)*VLOOKUP(AEBYLD2!AO$4,'[1]INTERNAL PARAMETERS-1'!$B$5:$J$44,7,FALSE)*AEBYLD2!$F8 + AEBYLD1!AO8*(1-VLOOKUP(AEBYLD2!AO$4,'[1]INTERNAL PARAMETERS-1'!$B$5:$J$44,5,FALSE))*VLOOKUP(AEBYLD2!AO$4,'[1]INTERNAL PARAMETERS-1'!$B$5:$J$44,9,FALSE)*AEBYLD2!$F8</f>
        <v>0</v>
      </c>
      <c r="AP8" s="50">
        <f>AEBYLD1!AP8*VLOOKUP(AEBYLD2!AP$4,'[1]INTERNAL PARAMETERS-1'!$B$5:$J$44,5,FALSE)*VLOOKUP(AEBYLD2!AP$4,'[1]INTERNAL PARAMETERS-1'!$B$5:$J$44,7,FALSE)*AEBYLD2!$F8 + AEBYLD1!AP8*(1-VLOOKUP(AEBYLD2!AP$4,'[1]INTERNAL PARAMETERS-1'!$B$5:$J$44,5,FALSE))*VLOOKUP(AEBYLD2!AP$4,'[1]INTERNAL PARAMETERS-1'!$B$5:$J$44,9,FALSE)*AEBYLD2!$F8</f>
        <v>0</v>
      </c>
      <c r="AQ8" s="50">
        <f>AEBYLD1!AQ8*VLOOKUP(AEBYLD2!AQ$4,'[1]INTERNAL PARAMETERS-1'!$B$5:$J$44,5,FALSE)*VLOOKUP(AEBYLD2!AQ$4,'[1]INTERNAL PARAMETERS-1'!$B$5:$J$44,7,FALSE)*AEBYLD2!$F8 + AEBYLD1!AQ8*(1-VLOOKUP(AEBYLD2!AQ$4,'[1]INTERNAL PARAMETERS-1'!$B$5:$J$44,5,FALSE))*VLOOKUP(AEBYLD2!AQ$4,'[1]INTERNAL PARAMETERS-1'!$B$5:$J$44,9,FALSE)*AEBYLD2!$F8</f>
        <v>0</v>
      </c>
      <c r="AR8" s="50">
        <f>AEBYLD1!AR8*VLOOKUP(AEBYLD2!AR$4,'[1]INTERNAL PARAMETERS-1'!$B$5:$J$44,5,FALSE)*VLOOKUP(AEBYLD2!AR$4,'[1]INTERNAL PARAMETERS-1'!$B$5:$J$44,7,FALSE)*AEBYLD2!$F8 + AEBYLD1!AR8*(1-VLOOKUP(AEBYLD2!AR$4,'[1]INTERNAL PARAMETERS-1'!$B$5:$J$44,5,FALSE))*VLOOKUP(AEBYLD2!AR$4,'[1]INTERNAL PARAMETERS-1'!$B$5:$J$44,9,FALSE)*AEBYLD2!$F8</f>
        <v>0</v>
      </c>
      <c r="AS8" s="50">
        <f>AEBYLD1!AS8*VLOOKUP(AEBYLD2!AS$4,'[1]INTERNAL PARAMETERS-1'!$B$5:$J$44,5,FALSE)*VLOOKUP(AEBYLD2!AS$4,'[1]INTERNAL PARAMETERS-1'!$B$5:$J$44,7,FALSE)*AEBYLD2!$F8 + AEBYLD1!AS8*(1-VLOOKUP(AEBYLD2!AS$4,'[1]INTERNAL PARAMETERS-1'!$B$5:$J$44,5,FALSE))*VLOOKUP(AEBYLD2!AS$4,'[1]INTERNAL PARAMETERS-1'!$B$5:$J$44,9,FALSE)*AEBYLD2!$F8</f>
        <v>0</v>
      </c>
      <c r="AT8" s="49">
        <f>AEBYLD1!AT8*VLOOKUP(AEBYLD2!AT$4,'[1]INTERNAL PARAMETERS-1'!$B$5:$J$44,5,FALSE)*VLOOKUP(AEBYLD2!AT$4,'[1]INTERNAL PARAMETERS-1'!$B$5:$J$44,7,FALSE)*AEBYLD2!$F8 + AEBYLD1!AT8*(1-VLOOKUP(AEBYLD2!AT$4,'[1]INTERNAL PARAMETERS-1'!$B$5:$J$44,5,FALSE))*VLOOKUP(AEBYLD2!AT$4,'[1]INTERNAL PARAMETERS-1'!$B$5:$J$44,9,FALSE)*AEBYLD2!$F8</f>
        <v>0</v>
      </c>
      <c r="AU8" s="51">
        <f>AEBYLD1!AU8*VLOOKUP(AEBYLD2!AU$4,'[1]INTERNAL PARAMETERS-1'!$B$5:$J$44,5,FALSE)*VLOOKUP(AEBYLD2!AU$4,'[1]INTERNAL PARAMETERS-1'!$B$5:$J$44,6,FALSE)*VLOOKUP(AEBYLD2!AU$4,'[1]INTERNAL PARAMETERS-1'!$B$5:$J$44,3,FALSE) + AEBYLD1!AU8*(1-VLOOKUP(AEBYLD2!AU$4,'[1]INTERNAL PARAMETERS-1'!$B$5:$J$44,5,FALSE))*VLOOKUP(AEBYLD2!AU$4,'[1]INTERNAL PARAMETERS-1'!$B$5:$J$44,8,FALSE)*VLOOKUP(AEBYLD2!AU$4,'[1]INTERNAL PARAMETERS-1'!$B$5:$J$44,3,FALSE)</f>
        <v>0</v>
      </c>
      <c r="AV8" s="50">
        <f>AEBYLD1!AV8*VLOOKUP(AEBYLD2!AV$4,'[1]INTERNAL PARAMETERS-1'!$B$5:$J$44,5,FALSE)*VLOOKUP(AEBYLD2!AV$4,'[1]INTERNAL PARAMETERS-1'!$B$5:$J$44,6,FALSE)*VLOOKUP(AEBYLD2!AV$4,'[1]INTERNAL PARAMETERS-1'!$B$5:$J$44,3,FALSE) + AEBYLD1!AV8*(1-VLOOKUP(AEBYLD2!AV$4,'[1]INTERNAL PARAMETERS-1'!$B$5:$J$44,5,FALSE))*VLOOKUP(AEBYLD2!AV$4,'[1]INTERNAL PARAMETERS-1'!$B$5:$J$44,8,FALSE)*VLOOKUP(AEBYLD2!AV$4,'[1]INTERNAL PARAMETERS-1'!$B$5:$J$44,3,FALSE)</f>
        <v>0</v>
      </c>
      <c r="AW8" s="50">
        <f>AEBYLD1!AW8*VLOOKUP(AEBYLD2!AW$4,'[1]INTERNAL PARAMETERS-1'!$B$5:$J$44,5,FALSE)*VLOOKUP(AEBYLD2!AW$4,'[1]INTERNAL PARAMETERS-1'!$B$5:$J$44,6,FALSE)*VLOOKUP(AEBYLD2!AW$4,'[1]INTERNAL PARAMETERS-1'!$B$5:$J$44,3,FALSE) + AEBYLD1!AW8*(1-VLOOKUP(AEBYLD2!AW$4,'[1]INTERNAL PARAMETERS-1'!$B$5:$J$44,5,FALSE))*VLOOKUP(AEBYLD2!AW$4,'[1]INTERNAL PARAMETERS-1'!$B$5:$J$44,8,FALSE)*VLOOKUP(AEBYLD2!AW$4,'[1]INTERNAL PARAMETERS-1'!$B$5:$J$44,3,FALSE)</f>
        <v>0.14711738331826016</v>
      </c>
      <c r="AX8" s="50">
        <f>AEBYLD1!AX8*VLOOKUP(AEBYLD2!AX$4,'[1]INTERNAL PARAMETERS-1'!$B$5:$J$44,5,FALSE)*VLOOKUP(AEBYLD2!AX$4,'[1]INTERNAL PARAMETERS-1'!$B$5:$J$44,6,FALSE)*VLOOKUP(AEBYLD2!AX$4,'[1]INTERNAL PARAMETERS-1'!$B$5:$J$44,3,FALSE) + AEBYLD1!AX8*(1-VLOOKUP(AEBYLD2!AX$4,'[1]INTERNAL PARAMETERS-1'!$B$5:$J$44,5,FALSE))*VLOOKUP(AEBYLD2!AX$4,'[1]INTERNAL PARAMETERS-1'!$B$5:$J$44,8,FALSE)*VLOOKUP(AEBYLD2!AX$4,'[1]INTERNAL PARAMETERS-1'!$B$5:$J$44,3,FALSE)</f>
        <v>0</v>
      </c>
      <c r="AY8" s="50">
        <f>AEBYLD1!AY8*VLOOKUP(AEBYLD2!AY$4,'[1]INTERNAL PARAMETERS-1'!$B$5:$J$44,5,FALSE)*VLOOKUP(AEBYLD2!AY$4,'[1]INTERNAL PARAMETERS-1'!$B$5:$J$44,6,FALSE)*VLOOKUP(AEBYLD2!AY$4,'[1]INTERNAL PARAMETERS-1'!$B$5:$J$44,3,FALSE) + AEBYLD1!AY8*(1-VLOOKUP(AEBYLD2!AY$4,'[1]INTERNAL PARAMETERS-1'!$B$5:$J$44,5,FALSE))*VLOOKUP(AEBYLD2!AY$4,'[1]INTERNAL PARAMETERS-1'!$B$5:$J$44,8,FALSE)*VLOOKUP(AEBYLD2!AY$4,'[1]INTERNAL PARAMETERS-1'!$B$5:$J$44,3,FALSE)</f>
        <v>0</v>
      </c>
      <c r="AZ8" s="50">
        <f>AEBYLD1!AZ8*VLOOKUP(AEBYLD2!AZ$4,'[1]INTERNAL PARAMETERS-1'!$B$5:$J$44,5,FALSE)*VLOOKUP(AEBYLD2!AZ$4,'[1]INTERNAL PARAMETERS-1'!$B$5:$J$44,6,FALSE)*VLOOKUP(AEBYLD2!AZ$4,'[1]INTERNAL PARAMETERS-1'!$B$5:$J$44,3,FALSE) + AEBYLD1!AZ8*(1-VLOOKUP(AEBYLD2!AZ$4,'[1]INTERNAL PARAMETERS-1'!$B$5:$J$44,5,FALSE))*VLOOKUP(AEBYLD2!AZ$4,'[1]INTERNAL PARAMETERS-1'!$B$5:$J$44,8,FALSE)*VLOOKUP(AEBYLD2!AZ$4,'[1]INTERNAL PARAMETERS-1'!$B$5:$J$44,3,FALSE)</f>
        <v>0</v>
      </c>
      <c r="BA8" s="50">
        <f>AEBYLD1!BA8*VLOOKUP(AEBYLD2!BA$4,'[1]INTERNAL PARAMETERS-1'!$B$5:$J$44,5,FALSE)*VLOOKUP(AEBYLD2!BA$4,'[1]INTERNAL PARAMETERS-1'!$B$5:$J$44,6,FALSE)*VLOOKUP(AEBYLD2!BA$4,'[1]INTERNAL PARAMETERS-1'!$B$5:$J$44,3,FALSE) + AEBYLD1!BA8*(1-VLOOKUP(AEBYLD2!BA$4,'[1]INTERNAL PARAMETERS-1'!$B$5:$J$44,5,FALSE))*VLOOKUP(AEBYLD2!BA$4,'[1]INTERNAL PARAMETERS-1'!$B$5:$J$44,8,FALSE)*VLOOKUP(AEBYLD2!BA$4,'[1]INTERNAL PARAMETERS-1'!$B$5:$J$44,3,FALSE)</f>
        <v>1.9485200352330371E-2</v>
      </c>
      <c r="BB8" s="50">
        <f>AEBYLD1!BB8*VLOOKUP(AEBYLD2!BB$4,'[1]INTERNAL PARAMETERS-1'!$B$5:$J$44,5,FALSE)*VLOOKUP(AEBYLD2!BB$4,'[1]INTERNAL PARAMETERS-1'!$B$5:$J$44,6,FALSE)*VLOOKUP(AEBYLD2!BB$4,'[1]INTERNAL PARAMETERS-1'!$B$5:$J$44,3,FALSE) + AEBYLD1!BB8*(1-VLOOKUP(AEBYLD2!BB$4,'[1]INTERNAL PARAMETERS-1'!$B$5:$J$44,5,FALSE))*VLOOKUP(AEBYLD2!BB$4,'[1]INTERNAL PARAMETERS-1'!$B$5:$J$44,8,FALSE)*VLOOKUP(AEBYLD2!BB$4,'[1]INTERNAL PARAMETERS-1'!$B$5:$J$44,3,FALSE)</f>
        <v>5.7618505956989467E-2</v>
      </c>
      <c r="BC8" s="50">
        <f>AEBYLD1!BC8*VLOOKUP(AEBYLD2!BC$4,'[1]INTERNAL PARAMETERS-1'!$B$5:$J$44,5,FALSE)*VLOOKUP(AEBYLD2!BC$4,'[1]INTERNAL PARAMETERS-1'!$B$5:$J$44,6,FALSE)*VLOOKUP(AEBYLD2!BC$4,'[1]INTERNAL PARAMETERS-1'!$B$5:$J$44,3,FALSE) + AEBYLD1!BC8*(1-VLOOKUP(AEBYLD2!BC$4,'[1]INTERNAL PARAMETERS-1'!$B$5:$J$44,5,FALSE))*VLOOKUP(AEBYLD2!BC$4,'[1]INTERNAL PARAMETERS-1'!$B$5:$J$44,8,FALSE)*VLOOKUP(AEBYLD2!BC$4,'[1]INTERNAL PARAMETERS-1'!$B$5:$J$44,3,FALSE)</f>
        <v>2.1290918698837442E-2</v>
      </c>
      <c r="BD8" s="50">
        <f>AEBYLD1!BD8*VLOOKUP(AEBYLD2!BD$4,'[1]INTERNAL PARAMETERS-1'!$B$5:$J$44,5,FALSE)*VLOOKUP(AEBYLD2!BD$4,'[1]INTERNAL PARAMETERS-1'!$B$5:$J$44,6,FALSE)*VLOOKUP(AEBYLD2!BD$4,'[1]INTERNAL PARAMETERS-1'!$B$5:$J$44,3,FALSE) + AEBYLD1!BD8*(1-VLOOKUP(AEBYLD2!BD$4,'[1]INTERNAL PARAMETERS-1'!$B$5:$J$44,5,FALSE))*VLOOKUP(AEBYLD2!BD$4,'[1]INTERNAL PARAMETERS-1'!$B$5:$J$44,8,FALSE)*VLOOKUP(AEBYLD2!BD$4,'[1]INTERNAL PARAMETERS-1'!$B$5:$J$44,3,FALSE)</f>
        <v>3.7791323768934217E-2</v>
      </c>
      <c r="BE8" s="50">
        <f>AEBYLD1!BE8*VLOOKUP(AEBYLD2!BE$4,'[1]INTERNAL PARAMETERS-1'!$B$5:$J$44,5,FALSE)*VLOOKUP(AEBYLD2!BE$4,'[1]INTERNAL PARAMETERS-1'!$B$5:$J$44,6,FALSE)*VLOOKUP(AEBYLD2!BE$4,'[1]INTERNAL PARAMETERS-1'!$B$5:$J$44,3,FALSE) + AEBYLD1!BE8*(1-VLOOKUP(AEBYLD2!BE$4,'[1]INTERNAL PARAMETERS-1'!$B$5:$J$44,5,FALSE))*VLOOKUP(AEBYLD2!BE$4,'[1]INTERNAL PARAMETERS-1'!$B$5:$J$44,8,FALSE)*VLOOKUP(AEBYLD2!BE$4,'[1]INTERNAL PARAMETERS-1'!$B$5:$J$44,3,FALSE)</f>
        <v>2.6276024267700086E-2</v>
      </c>
      <c r="BF8" s="50">
        <f>AEBYLD1!BF8*VLOOKUP(AEBYLD2!BF$4,'[1]INTERNAL PARAMETERS-1'!$B$5:$J$44,5,FALSE)*VLOOKUP(AEBYLD2!BF$4,'[1]INTERNAL PARAMETERS-1'!$B$5:$J$44,6,FALSE)*VLOOKUP(AEBYLD2!BF$4,'[1]INTERNAL PARAMETERS-1'!$B$5:$J$44,3,FALSE) + AEBYLD1!BF8*(1-VLOOKUP(AEBYLD2!BF$4,'[1]INTERNAL PARAMETERS-1'!$B$5:$J$44,5,FALSE))*VLOOKUP(AEBYLD2!BF$4,'[1]INTERNAL PARAMETERS-1'!$B$5:$J$44,8,FALSE)*VLOOKUP(AEBYLD2!BF$4,'[1]INTERNAL PARAMETERS-1'!$B$5:$J$44,3,FALSE)</f>
        <v>0</v>
      </c>
      <c r="BG8" s="50">
        <f>AEBYLD1!BG8*VLOOKUP(AEBYLD2!BG$4,'[1]INTERNAL PARAMETERS-1'!$B$5:$J$44,5,FALSE)*VLOOKUP(AEBYLD2!BG$4,'[1]INTERNAL PARAMETERS-1'!$B$5:$J$44,6,FALSE)*VLOOKUP(AEBYLD2!BG$4,'[1]INTERNAL PARAMETERS-1'!$B$5:$J$44,3,FALSE) + AEBYLD1!BG8*(1-VLOOKUP(AEBYLD2!BG$4,'[1]INTERNAL PARAMETERS-1'!$B$5:$J$44,5,FALSE))*VLOOKUP(AEBYLD2!BG$4,'[1]INTERNAL PARAMETERS-1'!$B$5:$J$44,8,FALSE)*VLOOKUP(AEBYLD2!BG$4,'[1]INTERNAL PARAMETERS-1'!$B$5:$J$44,3,FALSE)</f>
        <v>2.7487562752753044E-2</v>
      </c>
      <c r="BH8" s="50">
        <f>AEBYLD1!BH8*VLOOKUP(AEBYLD2!BH$4,'[1]INTERNAL PARAMETERS-1'!$B$5:$J$44,5,FALSE)*VLOOKUP(AEBYLD2!BH$4,'[1]INTERNAL PARAMETERS-1'!$B$5:$J$44,6,FALSE)*VLOOKUP(AEBYLD2!BH$4,'[1]INTERNAL PARAMETERS-1'!$B$5:$J$44,3,FALSE) + AEBYLD1!BH8*(1-VLOOKUP(AEBYLD2!BH$4,'[1]INTERNAL PARAMETERS-1'!$B$5:$J$44,5,FALSE))*VLOOKUP(AEBYLD2!BH$4,'[1]INTERNAL PARAMETERS-1'!$B$5:$J$44,8,FALSE)*VLOOKUP(AEBYLD2!BH$4,'[1]INTERNAL PARAMETERS-1'!$B$5:$J$44,3,FALSE)</f>
        <v>1.0685370682517538E-4</v>
      </c>
      <c r="BI8" s="50">
        <f>AEBYLD1!BI8*VLOOKUP(AEBYLD2!BI$4,'[1]INTERNAL PARAMETERS-1'!$B$5:$J$44,5,FALSE)*VLOOKUP(AEBYLD2!BI$4,'[1]INTERNAL PARAMETERS-1'!$B$5:$J$44,6,FALSE)*VLOOKUP(AEBYLD2!BI$4,'[1]INTERNAL PARAMETERS-1'!$B$5:$J$44,3,FALSE) + AEBYLD1!BI8*(1-VLOOKUP(AEBYLD2!BI$4,'[1]INTERNAL PARAMETERS-1'!$B$5:$J$44,5,FALSE))*VLOOKUP(AEBYLD2!BI$4,'[1]INTERNAL PARAMETERS-1'!$B$5:$J$44,8,FALSE)*VLOOKUP(AEBYLD2!BI$4,'[1]INTERNAL PARAMETERS-1'!$B$5:$J$44,3,FALSE)</f>
        <v>0</v>
      </c>
      <c r="BJ8" s="50">
        <f>AEBYLD1!BJ8*VLOOKUP(AEBYLD2!BJ$4,'[1]INTERNAL PARAMETERS-1'!$B$5:$J$44,5,FALSE)*VLOOKUP(AEBYLD2!BJ$4,'[1]INTERNAL PARAMETERS-1'!$B$5:$J$44,6,FALSE)*VLOOKUP(AEBYLD2!BJ$4,'[1]INTERNAL PARAMETERS-1'!$B$5:$J$44,3,FALSE) + AEBYLD1!BJ8*(1-VLOOKUP(AEBYLD2!BJ$4,'[1]INTERNAL PARAMETERS-1'!$B$5:$J$44,5,FALSE))*VLOOKUP(AEBYLD2!BJ$4,'[1]INTERNAL PARAMETERS-1'!$B$5:$J$44,8,FALSE)*VLOOKUP(AEBYLD2!BJ$4,'[1]INTERNAL PARAMETERS-1'!$B$5:$J$44,3,FALSE)</f>
        <v>1.2019641827499292E-2</v>
      </c>
      <c r="BK8" s="50">
        <f>AEBYLD1!BK8*VLOOKUP(AEBYLD2!BK$4,'[1]INTERNAL PARAMETERS-1'!$B$5:$J$44,5,FALSE)*VLOOKUP(AEBYLD2!BK$4,'[1]INTERNAL PARAMETERS-1'!$B$5:$J$44,6,FALSE)*VLOOKUP(AEBYLD2!BK$4,'[1]INTERNAL PARAMETERS-1'!$B$5:$J$44,3,FALSE) + AEBYLD1!BK8*(1-VLOOKUP(AEBYLD2!BK$4,'[1]INTERNAL PARAMETERS-1'!$B$5:$J$44,5,FALSE))*VLOOKUP(AEBYLD2!BK$4,'[1]INTERNAL PARAMETERS-1'!$B$5:$J$44,8,FALSE)*VLOOKUP(AEBYLD2!BK$4,'[1]INTERNAL PARAMETERS-1'!$B$5:$J$44,3,FALSE)</f>
        <v>1.2182412116364399E-2</v>
      </c>
      <c r="BL8" s="50">
        <f>AEBYLD1!BL8*VLOOKUP(AEBYLD2!BL$4,'[1]INTERNAL PARAMETERS-1'!$B$5:$J$44,5,FALSE)*VLOOKUP(AEBYLD2!BL$4,'[1]INTERNAL PARAMETERS-1'!$B$5:$J$44,6,FALSE)*VLOOKUP(AEBYLD2!BL$4,'[1]INTERNAL PARAMETERS-1'!$B$5:$J$44,3,FALSE) + AEBYLD1!BL8*(1-VLOOKUP(AEBYLD2!BL$4,'[1]INTERNAL PARAMETERS-1'!$B$5:$J$44,5,FALSE))*VLOOKUP(AEBYLD2!BL$4,'[1]INTERNAL PARAMETERS-1'!$B$5:$J$44,8,FALSE)*VLOOKUP(AEBYLD2!BL$4,'[1]INTERNAL PARAMETERS-1'!$B$5:$J$44,3,FALSE)</f>
        <v>1.6726762462833507E-2</v>
      </c>
      <c r="BM8" s="50">
        <f>AEBYLD1!BM8*VLOOKUP(AEBYLD2!BM$4,'[1]INTERNAL PARAMETERS-1'!$B$5:$J$44,5,FALSE)*VLOOKUP(AEBYLD2!BM$4,'[1]INTERNAL PARAMETERS-1'!$B$5:$J$44,6,FALSE)*VLOOKUP(AEBYLD2!BM$4,'[1]INTERNAL PARAMETERS-1'!$B$5:$J$44,3,FALSE) + AEBYLD1!BM8*(1-VLOOKUP(AEBYLD2!BM$4,'[1]INTERNAL PARAMETERS-1'!$B$5:$J$44,5,FALSE))*VLOOKUP(AEBYLD2!BM$4,'[1]INTERNAL PARAMETERS-1'!$B$5:$J$44,8,FALSE)*VLOOKUP(AEBYLD2!BM$4,'[1]INTERNAL PARAMETERS-1'!$B$5:$J$44,3,FALSE)</f>
        <v>1.6103595470088427E-3</v>
      </c>
      <c r="BN8" s="50">
        <f>AEBYLD1!BN8*VLOOKUP(AEBYLD2!BN$4,'[1]INTERNAL PARAMETERS-1'!$B$5:$J$44,5,FALSE)*VLOOKUP(AEBYLD2!BN$4,'[1]INTERNAL PARAMETERS-1'!$B$5:$J$44,6,FALSE)*VLOOKUP(AEBYLD2!BN$4,'[1]INTERNAL PARAMETERS-1'!$B$5:$J$44,3,FALSE) + AEBYLD1!BN8*(1-VLOOKUP(AEBYLD2!BN$4,'[1]INTERNAL PARAMETERS-1'!$B$5:$J$44,5,FALSE))*VLOOKUP(AEBYLD2!BN$4,'[1]INTERNAL PARAMETERS-1'!$B$5:$J$44,8,FALSE)*VLOOKUP(AEBYLD2!BN$4,'[1]INTERNAL PARAMETERS-1'!$B$5:$J$44,3,FALSE)</f>
        <v>8.0711317054006134E-3</v>
      </c>
      <c r="BO8" s="50">
        <f>AEBYLD1!BO8*VLOOKUP(AEBYLD2!BO$4,'[1]INTERNAL PARAMETERS-1'!$B$5:$J$44,5,FALSE)*VLOOKUP(AEBYLD2!BO$4,'[1]INTERNAL PARAMETERS-1'!$B$5:$J$44,6,FALSE)*VLOOKUP(AEBYLD2!BO$4,'[1]INTERNAL PARAMETERS-1'!$B$5:$J$44,3,FALSE) + AEBYLD1!BO8*(1-VLOOKUP(AEBYLD2!BO$4,'[1]INTERNAL PARAMETERS-1'!$B$5:$J$44,5,FALSE))*VLOOKUP(AEBYLD2!BO$4,'[1]INTERNAL PARAMETERS-1'!$B$5:$J$44,8,FALSE)*VLOOKUP(AEBYLD2!BO$4,'[1]INTERNAL PARAMETERS-1'!$B$5:$J$44,3,FALSE)</f>
        <v>9.6820142992617778E-3</v>
      </c>
      <c r="BP8" s="50">
        <f>AEBYLD1!BP8*VLOOKUP(AEBYLD2!BP$4,'[1]INTERNAL PARAMETERS-1'!$B$5:$J$44,5,FALSE)*VLOOKUP(AEBYLD2!BP$4,'[1]INTERNAL PARAMETERS-1'!$B$5:$J$44,6,FALSE)*VLOOKUP(AEBYLD2!BP$4,'[1]INTERNAL PARAMETERS-1'!$B$5:$J$44,3,FALSE) + AEBYLD1!BP8*(1-VLOOKUP(AEBYLD2!BP$4,'[1]INTERNAL PARAMETERS-1'!$B$5:$J$44,5,FALSE))*VLOOKUP(AEBYLD2!BP$4,'[1]INTERNAL PARAMETERS-1'!$B$5:$J$44,8,FALSE)*VLOOKUP(AEBYLD2!BP$4,'[1]INTERNAL PARAMETERS-1'!$B$5:$J$44,3,FALSE)</f>
        <v>9.3144258302173396E-4</v>
      </c>
      <c r="BQ8" s="50">
        <f>AEBYLD1!BQ8*VLOOKUP(AEBYLD2!BQ$4,'[1]INTERNAL PARAMETERS-1'!$B$5:$J$44,5,FALSE)*VLOOKUP(AEBYLD2!BQ$4,'[1]INTERNAL PARAMETERS-1'!$B$5:$J$44,6,FALSE)*VLOOKUP(AEBYLD2!BQ$4,'[1]INTERNAL PARAMETERS-1'!$B$5:$J$44,3,FALSE) + AEBYLD1!BQ8*(1-VLOOKUP(AEBYLD2!BQ$4,'[1]INTERNAL PARAMETERS-1'!$B$5:$J$44,5,FALSE))*VLOOKUP(AEBYLD2!BQ$4,'[1]INTERNAL PARAMETERS-1'!$B$5:$J$44,8,FALSE)*VLOOKUP(AEBYLD2!BQ$4,'[1]INTERNAL PARAMETERS-1'!$B$5:$J$44,3,FALSE)</f>
        <v>3.2822033928292908E-2</v>
      </c>
      <c r="BR8" s="50">
        <f>AEBYLD1!BR8*VLOOKUP(AEBYLD2!BR$4,'[1]INTERNAL PARAMETERS-1'!$B$5:$J$44,5,FALSE)*VLOOKUP(AEBYLD2!BR$4,'[1]INTERNAL PARAMETERS-1'!$B$5:$J$44,6,FALSE)*VLOOKUP(AEBYLD2!BR$4,'[1]INTERNAL PARAMETERS-1'!$B$5:$J$44,3,FALSE) + AEBYLD1!BR8*(1-VLOOKUP(AEBYLD2!BR$4,'[1]INTERNAL PARAMETERS-1'!$B$5:$J$44,5,FALSE))*VLOOKUP(AEBYLD2!BR$4,'[1]INTERNAL PARAMETERS-1'!$B$5:$J$44,8,FALSE)*VLOOKUP(AEBYLD2!BR$4,'[1]INTERNAL PARAMETERS-1'!$B$5:$J$44,3,FALSE)</f>
        <v>1.5829644157723251E-3</v>
      </c>
      <c r="BS8" s="50">
        <f>AEBYLD1!BS8*VLOOKUP(AEBYLD2!BS$4,'[1]INTERNAL PARAMETERS-1'!$B$5:$J$44,5,FALSE)*VLOOKUP(AEBYLD2!BS$4,'[1]INTERNAL PARAMETERS-1'!$B$5:$J$44,6,FALSE)*VLOOKUP(AEBYLD2!BS$4,'[1]INTERNAL PARAMETERS-1'!$B$5:$J$44,3,FALSE) + AEBYLD1!BS8*(1-VLOOKUP(AEBYLD2!BS$4,'[1]INTERNAL PARAMETERS-1'!$B$5:$J$44,5,FALSE))*VLOOKUP(AEBYLD2!BS$4,'[1]INTERNAL PARAMETERS-1'!$B$5:$J$44,8,FALSE)*VLOOKUP(AEBYLD2!BS$4,'[1]INTERNAL PARAMETERS-1'!$B$5:$J$44,3,FALSE)</f>
        <v>8.4657303287609598E-5</v>
      </c>
      <c r="BT8" s="50">
        <f>AEBYLD1!BT8*VLOOKUP(AEBYLD2!BT$4,'[1]INTERNAL PARAMETERS-1'!$B$5:$J$44,5,FALSE)*VLOOKUP(AEBYLD2!BT$4,'[1]INTERNAL PARAMETERS-1'!$B$5:$J$44,6,FALSE)*VLOOKUP(AEBYLD2!BT$4,'[1]INTERNAL PARAMETERS-1'!$B$5:$J$44,3,FALSE) + AEBYLD1!BT8*(1-VLOOKUP(AEBYLD2!BT$4,'[1]INTERNAL PARAMETERS-1'!$B$5:$J$44,5,FALSE))*VLOOKUP(AEBYLD2!BT$4,'[1]INTERNAL PARAMETERS-1'!$B$5:$J$44,8,FALSE)*VLOOKUP(AEBYLD2!BT$4,'[1]INTERNAL PARAMETERS-1'!$B$5:$J$44,3,FALSE)</f>
        <v>0</v>
      </c>
      <c r="BU8" s="50">
        <f>AEBYLD1!BU8*VLOOKUP(AEBYLD2!BU$4,'[1]INTERNAL PARAMETERS-1'!$B$5:$J$44,5,FALSE)*VLOOKUP(AEBYLD2!BU$4,'[1]INTERNAL PARAMETERS-1'!$B$5:$J$44,6,FALSE)*VLOOKUP(AEBYLD2!BU$4,'[1]INTERNAL PARAMETERS-1'!$B$5:$J$44,3,FALSE) + AEBYLD1!BU8*(1-VLOOKUP(AEBYLD2!BU$4,'[1]INTERNAL PARAMETERS-1'!$B$5:$J$44,5,FALSE))*VLOOKUP(AEBYLD2!BU$4,'[1]INTERNAL PARAMETERS-1'!$B$5:$J$44,8,FALSE)*VLOOKUP(AEBYLD2!BU$4,'[1]INTERNAL PARAMETERS-1'!$B$5:$J$44,3,FALSE)</f>
        <v>0</v>
      </c>
      <c r="BV8" s="50">
        <f>AEBYLD1!BV8*VLOOKUP(AEBYLD2!BV$4,'[1]INTERNAL PARAMETERS-1'!$B$5:$J$44,5,FALSE)*VLOOKUP(AEBYLD2!BV$4,'[1]INTERNAL PARAMETERS-1'!$B$5:$J$44,6,FALSE)*VLOOKUP(AEBYLD2!BV$4,'[1]INTERNAL PARAMETERS-1'!$B$5:$J$44,3,FALSE) + AEBYLD1!BV8*(1-VLOOKUP(AEBYLD2!BV$4,'[1]INTERNAL PARAMETERS-1'!$B$5:$J$44,5,FALSE))*VLOOKUP(AEBYLD2!BV$4,'[1]INTERNAL PARAMETERS-1'!$B$5:$J$44,8,FALSE)*VLOOKUP(AEBYLD2!BV$4,'[1]INTERNAL PARAMETERS-1'!$B$5:$J$44,3,FALSE)</f>
        <v>0</v>
      </c>
      <c r="BW8" s="50">
        <f>AEBYLD1!BW8*VLOOKUP(AEBYLD2!BW$4,'[1]INTERNAL PARAMETERS-1'!$B$5:$J$44,5,FALSE)*VLOOKUP(AEBYLD2!BW$4,'[1]INTERNAL PARAMETERS-1'!$B$5:$J$44,6,FALSE)*VLOOKUP(AEBYLD2!BW$4,'[1]INTERNAL PARAMETERS-1'!$B$5:$J$44,3,FALSE) + AEBYLD1!BW8*(1-VLOOKUP(AEBYLD2!BW$4,'[1]INTERNAL PARAMETERS-1'!$B$5:$J$44,5,FALSE))*VLOOKUP(AEBYLD2!BW$4,'[1]INTERNAL PARAMETERS-1'!$B$5:$J$44,8,FALSE)*VLOOKUP(AEBYLD2!BW$4,'[1]INTERNAL PARAMETERS-1'!$B$5:$J$44,3,FALSE)</f>
        <v>0</v>
      </c>
      <c r="BX8" s="50">
        <f>AEBYLD1!BX8*VLOOKUP(AEBYLD2!BX$4,'[1]INTERNAL PARAMETERS-1'!$B$5:$J$44,5,FALSE)*VLOOKUP(AEBYLD2!BX$4,'[1]INTERNAL PARAMETERS-1'!$B$5:$J$44,6,FALSE)*VLOOKUP(AEBYLD2!BX$4,'[1]INTERNAL PARAMETERS-1'!$B$5:$J$44,3,FALSE) + AEBYLD1!BX8*(1-VLOOKUP(AEBYLD2!BX$4,'[1]INTERNAL PARAMETERS-1'!$B$5:$J$44,5,FALSE))*VLOOKUP(AEBYLD2!BX$4,'[1]INTERNAL PARAMETERS-1'!$B$5:$J$44,8,FALSE)*VLOOKUP(AEBYLD2!BX$4,'[1]INTERNAL PARAMETERS-1'!$B$5:$J$44,3,FALSE)</f>
        <v>0</v>
      </c>
      <c r="BY8" s="50">
        <f>AEBYLD1!BY8*VLOOKUP(AEBYLD2!BY$4,'[1]INTERNAL PARAMETERS-1'!$B$5:$J$44,5,FALSE)*VLOOKUP(AEBYLD2!BY$4,'[1]INTERNAL PARAMETERS-1'!$B$5:$J$44,6,FALSE)*VLOOKUP(AEBYLD2!BY$4,'[1]INTERNAL PARAMETERS-1'!$B$5:$J$44,3,FALSE) + AEBYLD1!BY8*(1-VLOOKUP(AEBYLD2!BY$4,'[1]INTERNAL PARAMETERS-1'!$B$5:$J$44,5,FALSE))*VLOOKUP(AEBYLD2!BY$4,'[1]INTERNAL PARAMETERS-1'!$B$5:$J$44,8,FALSE)*VLOOKUP(AEBYLD2!BY$4,'[1]INTERNAL PARAMETERS-1'!$B$5:$J$44,3,FALSE)</f>
        <v>0</v>
      </c>
      <c r="BZ8" s="50">
        <f>AEBYLD1!BZ8*VLOOKUP(AEBYLD2!BZ$4,'[1]INTERNAL PARAMETERS-1'!$B$5:$J$44,5,FALSE)*VLOOKUP(AEBYLD2!BZ$4,'[1]INTERNAL PARAMETERS-1'!$B$5:$J$44,6,FALSE)*VLOOKUP(AEBYLD2!BZ$4,'[1]INTERNAL PARAMETERS-1'!$B$5:$J$44,3,FALSE) + AEBYLD1!BZ8*(1-VLOOKUP(AEBYLD2!BZ$4,'[1]INTERNAL PARAMETERS-1'!$B$5:$J$44,5,FALSE))*VLOOKUP(AEBYLD2!BZ$4,'[1]INTERNAL PARAMETERS-1'!$B$5:$J$44,8,FALSE)*VLOOKUP(AEBYLD2!BZ$4,'[1]INTERNAL PARAMETERS-1'!$B$5:$J$44,3,FALSE)</f>
        <v>1.3015657267357228E-4</v>
      </c>
      <c r="CA8" s="50">
        <f>AEBYLD1!CA8*VLOOKUP(AEBYLD2!CA$4,'[1]INTERNAL PARAMETERS-1'!$B$5:$J$44,5,FALSE)*VLOOKUP(AEBYLD2!CA$4,'[1]INTERNAL PARAMETERS-1'!$B$5:$J$44,6,FALSE)*VLOOKUP(AEBYLD2!CA$4,'[1]INTERNAL PARAMETERS-1'!$B$5:$J$44,3,FALSE) + AEBYLD1!CA8*(1-VLOOKUP(AEBYLD2!CA$4,'[1]INTERNAL PARAMETERS-1'!$B$5:$J$44,5,FALSE))*VLOOKUP(AEBYLD2!CA$4,'[1]INTERNAL PARAMETERS-1'!$B$5:$J$44,8,FALSE)*VLOOKUP(AEBYLD2!CA$4,'[1]INTERNAL PARAMETERS-1'!$B$5:$J$44,3,FALSE)</f>
        <v>0</v>
      </c>
      <c r="CB8" s="50">
        <f>AEBYLD1!CB8*VLOOKUP(AEBYLD2!CB$4,'[1]INTERNAL PARAMETERS-1'!$B$5:$J$44,5,FALSE)*VLOOKUP(AEBYLD2!CB$4,'[1]INTERNAL PARAMETERS-1'!$B$5:$J$44,6,FALSE)*VLOOKUP(AEBYLD2!CB$4,'[1]INTERNAL PARAMETERS-1'!$B$5:$J$44,3,FALSE) + AEBYLD1!CB8*(1-VLOOKUP(AEBYLD2!CB$4,'[1]INTERNAL PARAMETERS-1'!$B$5:$J$44,5,FALSE))*VLOOKUP(AEBYLD2!CB$4,'[1]INTERNAL PARAMETERS-1'!$B$5:$J$44,8,FALSE)*VLOOKUP(AEBYLD2!CB$4,'[1]INTERNAL PARAMETERS-1'!$B$5:$J$44,3,FALSE)</f>
        <v>0</v>
      </c>
      <c r="CC8" s="50">
        <f>AEBYLD1!CC8*VLOOKUP(AEBYLD2!CC$4,'[1]INTERNAL PARAMETERS-1'!$B$5:$J$44,5,FALSE)*VLOOKUP(AEBYLD2!CC$4,'[1]INTERNAL PARAMETERS-1'!$B$5:$J$44,6,FALSE)*VLOOKUP(AEBYLD2!CC$4,'[1]INTERNAL PARAMETERS-1'!$B$5:$J$44,3,FALSE) + AEBYLD1!CC8*(1-VLOOKUP(AEBYLD2!CC$4,'[1]INTERNAL PARAMETERS-1'!$B$5:$J$44,5,FALSE))*VLOOKUP(AEBYLD2!CC$4,'[1]INTERNAL PARAMETERS-1'!$B$5:$J$44,8,FALSE)*VLOOKUP(AEBYLD2!CC$4,'[1]INTERNAL PARAMETERS-1'!$B$5:$J$44,3,FALSE)</f>
        <v>1.2768176502025576E-4</v>
      </c>
      <c r="CD8" s="50">
        <f>AEBYLD1!CD8*VLOOKUP(AEBYLD2!CD$4,'[1]INTERNAL PARAMETERS-1'!$B$5:$J$44,5,FALSE)*VLOOKUP(AEBYLD2!CD$4,'[1]INTERNAL PARAMETERS-1'!$B$5:$J$44,6,FALSE)*VLOOKUP(AEBYLD2!CD$4,'[1]INTERNAL PARAMETERS-1'!$B$5:$J$44,3,FALSE) + AEBYLD1!CD8*(1-VLOOKUP(AEBYLD2!CD$4,'[1]INTERNAL PARAMETERS-1'!$B$5:$J$44,5,FALSE))*VLOOKUP(AEBYLD2!CD$4,'[1]INTERNAL PARAMETERS-1'!$B$5:$J$44,8,FALSE)*VLOOKUP(AEBYLD2!CD$4,'[1]INTERNAL PARAMETERS-1'!$B$5:$J$44,3,FALSE)</f>
        <v>7.2847134395015889E-4</v>
      </c>
      <c r="CE8" s="50">
        <f>AEBYLD1!CE8*VLOOKUP(AEBYLD2!CE$4,'[1]INTERNAL PARAMETERS-1'!$B$5:$J$44,5,FALSE)*VLOOKUP(AEBYLD2!CE$4,'[1]INTERNAL PARAMETERS-1'!$B$5:$J$44,6,FALSE)*VLOOKUP(AEBYLD2!CE$4,'[1]INTERNAL PARAMETERS-1'!$B$5:$J$44,3,FALSE) + AEBYLD1!CE8*(1-VLOOKUP(AEBYLD2!CE$4,'[1]INTERNAL PARAMETERS-1'!$B$5:$J$44,5,FALSE))*VLOOKUP(AEBYLD2!CE$4,'[1]INTERNAL PARAMETERS-1'!$B$5:$J$44,8,FALSE)*VLOOKUP(AEBYLD2!CE$4,'[1]INTERNAL PARAMETERS-1'!$B$5:$J$44,3,FALSE)</f>
        <v>6.283337991535231E-4</v>
      </c>
      <c r="CF8" s="50">
        <f>AEBYLD1!CF8*VLOOKUP(AEBYLD2!CF$4,'[1]INTERNAL PARAMETERS-1'!$B$5:$J$44,5,FALSE)*VLOOKUP(AEBYLD2!CF$4,'[1]INTERNAL PARAMETERS-1'!$B$5:$J$44,6,FALSE)*VLOOKUP(AEBYLD2!CF$4,'[1]INTERNAL PARAMETERS-1'!$B$5:$J$44,3,FALSE) + AEBYLD1!CF8*(1-VLOOKUP(AEBYLD2!CF$4,'[1]INTERNAL PARAMETERS-1'!$B$5:$J$44,5,FALSE))*VLOOKUP(AEBYLD2!CF$4,'[1]INTERNAL PARAMETERS-1'!$B$5:$J$44,8,FALSE)*VLOOKUP(AEBYLD2!CF$4,'[1]INTERNAL PARAMETERS-1'!$B$5:$J$44,3,FALSE)</f>
        <v>8.1296162574651283E-4</v>
      </c>
      <c r="CG8" s="50">
        <f>AEBYLD1!CG8*VLOOKUP(AEBYLD2!CG$4,'[1]INTERNAL PARAMETERS-1'!$B$5:$J$44,5,FALSE)*VLOOKUP(AEBYLD2!CG$4,'[1]INTERNAL PARAMETERS-1'!$B$5:$J$44,6,FALSE)*VLOOKUP(AEBYLD2!CG$4,'[1]INTERNAL PARAMETERS-1'!$B$5:$J$44,3,FALSE) + AEBYLD1!CG8*(1-VLOOKUP(AEBYLD2!CG$4,'[1]INTERNAL PARAMETERS-1'!$B$5:$J$44,5,FALSE))*VLOOKUP(AEBYLD2!CG$4,'[1]INTERNAL PARAMETERS-1'!$B$5:$J$44,8,FALSE)*VLOOKUP(AEBYLD2!CG$4,'[1]INTERNAL PARAMETERS-1'!$B$5:$J$44,3,FALSE)</f>
        <v>8.6233264406319809E-6</v>
      </c>
      <c r="CH8" s="49">
        <f>AEBYLD1!CH8*VLOOKUP(AEBYLD2!CH$4,'[1]INTERNAL PARAMETERS-1'!$B$5:$J$44,5,FALSE)*VLOOKUP(AEBYLD2!CH$4,'[1]INTERNAL PARAMETERS-1'!$B$5:$J$44,6,FALSE)*VLOOKUP(AEBYLD2!CH$4,'[1]INTERNAL PARAMETERS-1'!$B$5:$J$44,3,FALSE) + AEBYLD1!CH8*(1-VLOOKUP(AEBYLD2!CH$4,'[1]INTERNAL PARAMETERS-1'!$B$5:$J$44,5,FALSE))*VLOOKUP(AEBYLD2!CH$4,'[1]INTERNAL PARAMETERS-1'!$B$5:$J$44,8,FALSE)*VLOOKUP(AEBYLD2!CH$4,'[1]INTERNAL PARAMETERS-1'!$B$5:$J$44,3,FALSE)</f>
        <v>0</v>
      </c>
      <c r="CJ8" s="51">
        <f t="shared" si="0"/>
        <v>22.674799858057124</v>
      </c>
      <c r="CK8" s="49">
        <f t="shared" si="1"/>
        <v>0.43532342144435771</v>
      </c>
    </row>
    <row r="9" spans="2:89" x14ac:dyDescent="0.4">
      <c r="B9" s="64" t="s">
        <v>5</v>
      </c>
      <c r="C9" s="63" t="s">
        <v>89</v>
      </c>
      <c r="D9" s="63" t="s">
        <v>84</v>
      </c>
      <c r="E9" s="147">
        <f>AEB!AF9</f>
        <v>52.445768545994056</v>
      </c>
      <c r="F9" s="65">
        <f>'[1]INTERNAL PARAMETERS-1'!M9</f>
        <v>63.875</v>
      </c>
      <c r="G9" s="51">
        <f>AEBYLD1!G9*VLOOKUP(AEBYLD2!G$4,'[1]INTERNAL PARAMETERS-1'!$B$5:$J$44,5,FALSE)*VLOOKUP(AEBYLD2!G$4,'[1]INTERNAL PARAMETERS-1'!$B$5:$J$44,7,FALSE)*AEBYLD2!$F9 + AEBYLD1!G9*(1-VLOOKUP(AEBYLD2!G$4,'[1]INTERNAL PARAMETERS-1'!$B$5:$J$44,5,FALSE))*VLOOKUP(AEBYLD2!G$4,'[1]INTERNAL PARAMETERS-1'!$B$5:$J$44,9,FALSE)*AEBYLD2!$F9</f>
        <v>12.255532207643363</v>
      </c>
      <c r="H9" s="50">
        <f>AEBYLD1!H9*VLOOKUP(AEBYLD2!H$4,'[1]INTERNAL PARAMETERS-1'!$B$5:$J$44,5,FALSE)*VLOOKUP(AEBYLD2!H$4,'[1]INTERNAL PARAMETERS-1'!$B$5:$J$44,7,FALSE)*AEBYLD2!$F9 + AEBYLD1!H9*(1-VLOOKUP(AEBYLD2!H$4,'[1]INTERNAL PARAMETERS-1'!$B$5:$J$44,5,FALSE))*VLOOKUP(AEBYLD2!H$4,'[1]INTERNAL PARAMETERS-1'!$B$5:$J$44,9,FALSE)*AEBYLD2!$F9</f>
        <v>7.533720487683075</v>
      </c>
      <c r="I9" s="50">
        <f>AEBYLD1!I9*VLOOKUP(AEBYLD2!I$4,'[1]INTERNAL PARAMETERS-1'!$B$5:$J$44,5,FALSE)*VLOOKUP(AEBYLD2!I$4,'[1]INTERNAL PARAMETERS-1'!$B$5:$J$44,7,FALSE)*AEBYLD2!$F9 + AEBYLD1!I9*(1-VLOOKUP(AEBYLD2!I$4,'[1]INTERNAL PARAMETERS-1'!$B$5:$J$44,5,FALSE))*VLOOKUP(AEBYLD2!I$4,'[1]INTERNAL PARAMETERS-1'!$B$5:$J$44,9,FALSE)*AEBYLD2!$F9</f>
        <v>8.9479914989209828</v>
      </c>
      <c r="J9" s="50">
        <f>AEBYLD1!J9*VLOOKUP(AEBYLD2!J$4,'[1]INTERNAL PARAMETERS-1'!$B$5:$J$44,5,FALSE)*VLOOKUP(AEBYLD2!J$4,'[1]INTERNAL PARAMETERS-1'!$B$5:$J$44,7,FALSE)*AEBYLD2!$F9 + AEBYLD1!J9*(1-VLOOKUP(AEBYLD2!J$4,'[1]INTERNAL PARAMETERS-1'!$B$5:$J$44,5,FALSE))*VLOOKUP(AEBYLD2!J$4,'[1]INTERNAL PARAMETERS-1'!$B$5:$J$44,9,FALSE)*AEBYLD2!$F9</f>
        <v>0</v>
      </c>
      <c r="K9" s="50">
        <f>AEBYLD1!K9*VLOOKUP(AEBYLD2!K$4,'[1]INTERNAL PARAMETERS-1'!$B$5:$J$44,5,FALSE)*VLOOKUP(AEBYLD2!K$4,'[1]INTERNAL PARAMETERS-1'!$B$5:$J$44,7,FALSE)*AEBYLD2!$F9 + AEBYLD1!K9*(1-VLOOKUP(AEBYLD2!K$4,'[1]INTERNAL PARAMETERS-1'!$B$5:$J$44,5,FALSE))*VLOOKUP(AEBYLD2!K$4,'[1]INTERNAL PARAMETERS-1'!$B$5:$J$44,9,FALSE)*AEBYLD2!$F9</f>
        <v>5.0154127744353114E-2</v>
      </c>
      <c r="L9" s="50">
        <f>AEBYLD1!L9*VLOOKUP(AEBYLD2!L$4,'[1]INTERNAL PARAMETERS-1'!$B$5:$J$44,5,FALSE)*VLOOKUP(AEBYLD2!L$4,'[1]INTERNAL PARAMETERS-1'!$B$5:$J$44,7,FALSE)*AEBYLD2!$F9 + AEBYLD1!L9*(1-VLOOKUP(AEBYLD2!L$4,'[1]INTERNAL PARAMETERS-1'!$B$5:$J$44,5,FALSE))*VLOOKUP(AEBYLD2!L$4,'[1]INTERNAL PARAMETERS-1'!$B$5:$J$44,9,FALSE)*AEBYLD2!$F9</f>
        <v>0</v>
      </c>
      <c r="M9" s="50">
        <f>AEBYLD1!M9*VLOOKUP(AEBYLD2!M$4,'[1]INTERNAL PARAMETERS-1'!$B$5:$J$44,5,FALSE)*VLOOKUP(AEBYLD2!M$4,'[1]INTERNAL PARAMETERS-1'!$B$5:$J$44,7,FALSE)*AEBYLD2!$F9 + AEBYLD1!M9*(1-VLOOKUP(AEBYLD2!M$4,'[1]INTERNAL PARAMETERS-1'!$B$5:$J$44,5,FALSE))*VLOOKUP(AEBYLD2!M$4,'[1]INTERNAL PARAMETERS-1'!$B$5:$J$44,9,FALSE)*AEBYLD2!$F9</f>
        <v>0.13846096929262219</v>
      </c>
      <c r="N9" s="50">
        <f>AEBYLD1!N9*VLOOKUP(AEBYLD2!N$4,'[1]INTERNAL PARAMETERS-1'!$B$5:$J$44,5,FALSE)*VLOOKUP(AEBYLD2!N$4,'[1]INTERNAL PARAMETERS-1'!$B$5:$J$44,7,FALSE)*AEBYLD2!$F9 + AEBYLD1!N9*(1-VLOOKUP(AEBYLD2!N$4,'[1]INTERNAL PARAMETERS-1'!$B$5:$J$44,5,FALSE))*VLOOKUP(AEBYLD2!N$4,'[1]INTERNAL PARAMETERS-1'!$B$5:$J$44,9,FALSE)*AEBYLD2!$F9</f>
        <v>5.6058958473978328E-2</v>
      </c>
      <c r="O9" s="50">
        <f>AEBYLD1!O9*VLOOKUP(AEBYLD2!O$4,'[1]INTERNAL PARAMETERS-1'!$B$5:$J$44,5,FALSE)*VLOOKUP(AEBYLD2!O$4,'[1]INTERNAL PARAMETERS-1'!$B$5:$J$44,7,FALSE)*AEBYLD2!$F9 + AEBYLD1!O9*(1-VLOOKUP(AEBYLD2!O$4,'[1]INTERNAL PARAMETERS-1'!$B$5:$J$44,5,FALSE))*VLOOKUP(AEBYLD2!O$4,'[1]INTERNAL PARAMETERS-1'!$B$5:$J$44,9,FALSE)*AEBYLD2!$F9</f>
        <v>0</v>
      </c>
      <c r="P9" s="50">
        <f>AEBYLD1!P9*VLOOKUP(AEBYLD2!P$4,'[1]INTERNAL PARAMETERS-1'!$B$5:$J$44,5,FALSE)*VLOOKUP(AEBYLD2!P$4,'[1]INTERNAL PARAMETERS-1'!$B$5:$J$44,7,FALSE)*AEBYLD2!$F9 + AEBYLD1!P9*(1-VLOOKUP(AEBYLD2!P$4,'[1]INTERNAL PARAMETERS-1'!$B$5:$J$44,5,FALSE))*VLOOKUP(AEBYLD2!P$4,'[1]INTERNAL PARAMETERS-1'!$B$5:$J$44,9,FALSE)*AEBYLD2!$F9</f>
        <v>0</v>
      </c>
      <c r="Q9" s="50">
        <f>AEBYLD1!Q9*VLOOKUP(AEBYLD2!Q$4,'[1]INTERNAL PARAMETERS-1'!$B$5:$J$44,5,FALSE)*VLOOKUP(AEBYLD2!Q$4,'[1]INTERNAL PARAMETERS-1'!$B$5:$J$44,7,FALSE)*AEBYLD2!$F9 + AEBYLD1!Q9*(1-VLOOKUP(AEBYLD2!Q$4,'[1]INTERNAL PARAMETERS-1'!$B$5:$J$44,5,FALSE))*VLOOKUP(AEBYLD2!Q$4,'[1]INTERNAL PARAMETERS-1'!$B$5:$J$44,9,FALSE)*AEBYLD2!$F9</f>
        <v>0</v>
      </c>
      <c r="R9" s="50">
        <f>AEBYLD1!R9*VLOOKUP(AEBYLD2!R$4,'[1]INTERNAL PARAMETERS-1'!$B$5:$J$44,5,FALSE)*VLOOKUP(AEBYLD2!R$4,'[1]INTERNAL PARAMETERS-1'!$B$5:$J$44,7,FALSE)*AEBYLD2!$F9 + AEBYLD1!R9*(1-VLOOKUP(AEBYLD2!R$4,'[1]INTERNAL PARAMETERS-1'!$B$5:$J$44,5,FALSE))*VLOOKUP(AEBYLD2!R$4,'[1]INTERNAL PARAMETERS-1'!$B$5:$J$44,9,FALSE)*AEBYLD2!$F9</f>
        <v>4.1614710382490198E-2</v>
      </c>
      <c r="S9" s="50">
        <f>AEBYLD1!S9*VLOOKUP(AEBYLD2!S$4,'[1]INTERNAL PARAMETERS-1'!$B$5:$J$44,5,FALSE)*VLOOKUP(AEBYLD2!S$4,'[1]INTERNAL PARAMETERS-1'!$B$5:$J$44,7,FALSE)*AEBYLD2!$F9 + AEBYLD1!S9*(1-VLOOKUP(AEBYLD2!S$4,'[1]INTERNAL PARAMETERS-1'!$B$5:$J$44,5,FALSE))*VLOOKUP(AEBYLD2!S$4,'[1]INTERNAL PARAMETERS-1'!$B$5:$J$44,9,FALSE)*AEBYLD2!$F9</f>
        <v>1.2040090389092719</v>
      </c>
      <c r="T9" s="50">
        <f>AEBYLD1!T9*VLOOKUP(AEBYLD2!T$4,'[1]INTERNAL PARAMETERS-1'!$B$5:$J$44,5,FALSE)*VLOOKUP(AEBYLD2!T$4,'[1]INTERNAL PARAMETERS-1'!$B$5:$J$44,7,FALSE)*AEBYLD2!$F9 + AEBYLD1!T9*(1-VLOOKUP(AEBYLD2!T$4,'[1]INTERNAL PARAMETERS-1'!$B$5:$J$44,5,FALSE))*VLOOKUP(AEBYLD2!T$4,'[1]INTERNAL PARAMETERS-1'!$B$5:$J$44,9,FALSE)*AEBYLD2!$F9</f>
        <v>0.21735967835985756</v>
      </c>
      <c r="U9" s="50">
        <f>AEBYLD1!U9*VLOOKUP(AEBYLD2!U$4,'[1]INTERNAL PARAMETERS-1'!$B$5:$J$44,5,FALSE)*VLOOKUP(AEBYLD2!U$4,'[1]INTERNAL PARAMETERS-1'!$B$5:$J$44,7,FALSE)*AEBYLD2!$F9 + AEBYLD1!U9*(1-VLOOKUP(AEBYLD2!U$4,'[1]INTERNAL PARAMETERS-1'!$B$5:$J$44,5,FALSE))*VLOOKUP(AEBYLD2!U$4,'[1]INTERNAL PARAMETERS-1'!$B$5:$J$44,9,FALSE)*AEBYLD2!$F9</f>
        <v>0.15954999025287808</v>
      </c>
      <c r="V9" s="50">
        <f>AEBYLD1!V9*VLOOKUP(AEBYLD2!V$4,'[1]INTERNAL PARAMETERS-1'!$B$5:$J$44,5,FALSE)*VLOOKUP(AEBYLD2!V$4,'[1]INTERNAL PARAMETERS-1'!$B$5:$J$44,7,FALSE)*AEBYLD2!$F9 + AEBYLD1!V9*(1-VLOOKUP(AEBYLD2!V$4,'[1]INTERNAL PARAMETERS-1'!$B$5:$J$44,5,FALSE))*VLOOKUP(AEBYLD2!V$4,'[1]INTERNAL PARAMETERS-1'!$B$5:$J$44,9,FALSE)*AEBYLD2!$F9</f>
        <v>1.0862249935910009</v>
      </c>
      <c r="W9" s="50">
        <f>AEBYLD1!W9*VLOOKUP(AEBYLD2!W$4,'[1]INTERNAL PARAMETERS-1'!$B$5:$J$44,5,FALSE)*VLOOKUP(AEBYLD2!W$4,'[1]INTERNAL PARAMETERS-1'!$B$5:$J$44,7,FALSE)*AEBYLD2!$F9 + AEBYLD1!W9*(1-VLOOKUP(AEBYLD2!W$4,'[1]INTERNAL PARAMETERS-1'!$B$5:$J$44,5,FALSE))*VLOOKUP(AEBYLD2!W$4,'[1]INTERNAL PARAMETERS-1'!$B$5:$J$44,9,FALSE)*AEBYLD2!$F9</f>
        <v>0</v>
      </c>
      <c r="X9" s="50">
        <f>AEBYLD1!X9*VLOOKUP(AEBYLD2!X$4,'[1]INTERNAL PARAMETERS-1'!$B$5:$J$44,5,FALSE)*VLOOKUP(AEBYLD2!X$4,'[1]INTERNAL PARAMETERS-1'!$B$5:$J$44,7,FALSE)*AEBYLD2!$F9 + AEBYLD1!X9*(1-VLOOKUP(AEBYLD2!X$4,'[1]INTERNAL PARAMETERS-1'!$B$5:$J$44,5,FALSE))*VLOOKUP(AEBYLD2!X$4,'[1]INTERNAL PARAMETERS-1'!$B$5:$J$44,9,FALSE)*AEBYLD2!$F9</f>
        <v>0</v>
      </c>
      <c r="Y9" s="50">
        <f>AEBYLD1!Y9*VLOOKUP(AEBYLD2!Y$4,'[1]INTERNAL PARAMETERS-1'!$B$5:$J$44,5,FALSE)*VLOOKUP(AEBYLD2!Y$4,'[1]INTERNAL PARAMETERS-1'!$B$5:$J$44,7,FALSE)*AEBYLD2!$F9 + AEBYLD1!Y9*(1-VLOOKUP(AEBYLD2!Y$4,'[1]INTERNAL PARAMETERS-1'!$B$5:$J$44,5,FALSE))*VLOOKUP(AEBYLD2!Y$4,'[1]INTERNAL PARAMETERS-1'!$B$5:$J$44,9,FALSE)*AEBYLD2!$F9</f>
        <v>0</v>
      </c>
      <c r="Z9" s="50">
        <f>AEBYLD1!Z9*VLOOKUP(AEBYLD2!Z$4,'[1]INTERNAL PARAMETERS-1'!$B$5:$J$44,5,FALSE)*VLOOKUP(AEBYLD2!Z$4,'[1]INTERNAL PARAMETERS-1'!$B$5:$J$44,7,FALSE)*AEBYLD2!$F9 + AEBYLD1!Z9*(1-VLOOKUP(AEBYLD2!Z$4,'[1]INTERNAL PARAMETERS-1'!$B$5:$J$44,5,FALSE))*VLOOKUP(AEBYLD2!Z$4,'[1]INTERNAL PARAMETERS-1'!$B$5:$J$44,9,FALSE)*AEBYLD2!$F9</f>
        <v>0</v>
      </c>
      <c r="AA9" s="50">
        <f>AEBYLD1!AA9*VLOOKUP(AEBYLD2!AA$4,'[1]INTERNAL PARAMETERS-1'!$B$5:$J$44,5,FALSE)*VLOOKUP(AEBYLD2!AA$4,'[1]INTERNAL PARAMETERS-1'!$B$5:$J$44,7,FALSE)*AEBYLD2!$F9 + AEBYLD1!AA9*(1-VLOOKUP(AEBYLD2!AA$4,'[1]INTERNAL PARAMETERS-1'!$B$5:$J$44,5,FALSE))*VLOOKUP(AEBYLD2!AA$4,'[1]INTERNAL PARAMETERS-1'!$B$5:$J$44,9,FALSE)*AEBYLD2!$F9</f>
        <v>0</v>
      </c>
      <c r="AB9" s="50">
        <f>AEBYLD1!AB9*VLOOKUP(AEBYLD2!AB$4,'[1]INTERNAL PARAMETERS-1'!$B$5:$J$44,5,FALSE)*VLOOKUP(AEBYLD2!AB$4,'[1]INTERNAL PARAMETERS-1'!$B$5:$J$44,7,FALSE)*AEBYLD2!$F9 + AEBYLD1!AB9*(1-VLOOKUP(AEBYLD2!AB$4,'[1]INTERNAL PARAMETERS-1'!$B$5:$J$44,5,FALSE))*VLOOKUP(AEBYLD2!AB$4,'[1]INTERNAL PARAMETERS-1'!$B$5:$J$44,9,FALSE)*AEBYLD2!$F9</f>
        <v>0</v>
      </c>
      <c r="AC9" s="50">
        <f>AEBYLD1!AC9*VLOOKUP(AEBYLD2!AC$4,'[1]INTERNAL PARAMETERS-1'!$B$5:$J$44,5,FALSE)*VLOOKUP(AEBYLD2!AC$4,'[1]INTERNAL PARAMETERS-1'!$B$5:$J$44,7,FALSE)*AEBYLD2!$F9 + AEBYLD1!AC9*(1-VLOOKUP(AEBYLD2!AC$4,'[1]INTERNAL PARAMETERS-1'!$B$5:$J$44,5,FALSE))*VLOOKUP(AEBYLD2!AC$4,'[1]INTERNAL PARAMETERS-1'!$B$5:$J$44,9,FALSE)*AEBYLD2!$F9</f>
        <v>0</v>
      </c>
      <c r="AD9" s="50">
        <f>AEBYLD1!AD9*VLOOKUP(AEBYLD2!AD$4,'[1]INTERNAL PARAMETERS-1'!$B$5:$J$44,5,FALSE)*VLOOKUP(AEBYLD2!AD$4,'[1]INTERNAL PARAMETERS-1'!$B$5:$J$44,7,FALSE)*AEBYLD2!$F9 + AEBYLD1!AD9*(1-VLOOKUP(AEBYLD2!AD$4,'[1]INTERNAL PARAMETERS-1'!$B$5:$J$44,5,FALSE))*VLOOKUP(AEBYLD2!AD$4,'[1]INTERNAL PARAMETERS-1'!$B$5:$J$44,9,FALSE)*AEBYLD2!$F9</f>
        <v>0</v>
      </c>
      <c r="AE9" s="50">
        <f>AEBYLD1!AE9*VLOOKUP(AEBYLD2!AE$4,'[1]INTERNAL PARAMETERS-1'!$B$5:$J$44,5,FALSE)*VLOOKUP(AEBYLD2!AE$4,'[1]INTERNAL PARAMETERS-1'!$B$5:$J$44,7,FALSE)*AEBYLD2!$F9 + AEBYLD1!AE9*(1-VLOOKUP(AEBYLD2!AE$4,'[1]INTERNAL PARAMETERS-1'!$B$5:$J$44,5,FALSE))*VLOOKUP(AEBYLD2!AE$4,'[1]INTERNAL PARAMETERS-1'!$B$5:$J$44,9,FALSE)*AEBYLD2!$F9</f>
        <v>0</v>
      </c>
      <c r="AF9" s="50">
        <f>AEBYLD1!AF9*VLOOKUP(AEBYLD2!AF$4,'[1]INTERNAL PARAMETERS-1'!$B$5:$J$44,5,FALSE)*VLOOKUP(AEBYLD2!AF$4,'[1]INTERNAL PARAMETERS-1'!$B$5:$J$44,7,FALSE)*AEBYLD2!$F9 + AEBYLD1!AF9*(1-VLOOKUP(AEBYLD2!AF$4,'[1]INTERNAL PARAMETERS-1'!$B$5:$J$44,5,FALSE))*VLOOKUP(AEBYLD2!AF$4,'[1]INTERNAL PARAMETERS-1'!$B$5:$J$44,9,FALSE)*AEBYLD2!$F9</f>
        <v>7.2510175668872388E-3</v>
      </c>
      <c r="AG9" s="50">
        <f>AEBYLD1!AG9*VLOOKUP(AEBYLD2!AG$4,'[1]INTERNAL PARAMETERS-1'!$B$5:$J$44,5,FALSE)*VLOOKUP(AEBYLD2!AG$4,'[1]INTERNAL PARAMETERS-1'!$B$5:$J$44,7,FALSE)*AEBYLD2!$F9 + AEBYLD1!AG9*(1-VLOOKUP(AEBYLD2!AG$4,'[1]INTERNAL PARAMETERS-1'!$B$5:$J$44,5,FALSE))*VLOOKUP(AEBYLD2!AG$4,'[1]INTERNAL PARAMETERS-1'!$B$5:$J$44,9,FALSE)*AEBYLD2!$F9</f>
        <v>0</v>
      </c>
      <c r="AH9" s="50">
        <f>AEBYLD1!AH9*VLOOKUP(AEBYLD2!AH$4,'[1]INTERNAL PARAMETERS-1'!$B$5:$J$44,5,FALSE)*VLOOKUP(AEBYLD2!AH$4,'[1]INTERNAL PARAMETERS-1'!$B$5:$J$44,7,FALSE)*AEBYLD2!$F9 + AEBYLD1!AH9*(1-VLOOKUP(AEBYLD2!AH$4,'[1]INTERNAL PARAMETERS-1'!$B$5:$J$44,5,FALSE))*VLOOKUP(AEBYLD2!AH$4,'[1]INTERNAL PARAMETERS-1'!$B$5:$J$44,9,FALSE)*AEBYLD2!$F9</f>
        <v>2.0451588009169136E-3</v>
      </c>
      <c r="AI9" s="50">
        <f>AEBYLD1!AI9*VLOOKUP(AEBYLD2!AI$4,'[1]INTERNAL PARAMETERS-1'!$B$5:$J$44,5,FALSE)*VLOOKUP(AEBYLD2!AI$4,'[1]INTERNAL PARAMETERS-1'!$B$5:$J$44,7,FALSE)*AEBYLD2!$F9 + AEBYLD1!AI9*(1-VLOOKUP(AEBYLD2!AI$4,'[1]INTERNAL PARAMETERS-1'!$B$5:$J$44,5,FALSE))*VLOOKUP(AEBYLD2!AI$4,'[1]INTERNAL PARAMETERS-1'!$B$5:$J$44,9,FALSE)*AEBYLD2!$F9</f>
        <v>8.359858784091987E-3</v>
      </c>
      <c r="AJ9" s="50">
        <f>AEBYLD1!AJ9*VLOOKUP(AEBYLD2!AJ$4,'[1]INTERNAL PARAMETERS-1'!$B$5:$J$44,5,FALSE)*VLOOKUP(AEBYLD2!AJ$4,'[1]INTERNAL PARAMETERS-1'!$B$5:$J$44,7,FALSE)*AEBYLD2!$F9 + AEBYLD1!AJ9*(1-VLOOKUP(AEBYLD2!AJ$4,'[1]INTERNAL PARAMETERS-1'!$B$5:$J$44,5,FALSE))*VLOOKUP(AEBYLD2!AJ$4,'[1]INTERNAL PARAMETERS-1'!$B$5:$J$44,9,FALSE)*AEBYLD2!$F9</f>
        <v>0.13766481459872223</v>
      </c>
      <c r="AK9" s="50">
        <f>AEBYLD1!AK9*VLOOKUP(AEBYLD2!AK$4,'[1]INTERNAL PARAMETERS-1'!$B$5:$J$44,5,FALSE)*VLOOKUP(AEBYLD2!AK$4,'[1]INTERNAL PARAMETERS-1'!$B$5:$J$44,7,FALSE)*AEBYLD2!$F9 + AEBYLD1!AK9*(1-VLOOKUP(AEBYLD2!AK$4,'[1]INTERNAL PARAMETERS-1'!$B$5:$J$44,5,FALSE))*VLOOKUP(AEBYLD2!AK$4,'[1]INTERNAL PARAMETERS-1'!$B$5:$J$44,9,FALSE)*AEBYLD2!$F9</f>
        <v>1.6361270407335309E-2</v>
      </c>
      <c r="AL9" s="50">
        <f>AEBYLD1!AL9*VLOOKUP(AEBYLD2!AL$4,'[1]INTERNAL PARAMETERS-1'!$B$5:$J$44,5,FALSE)*VLOOKUP(AEBYLD2!AL$4,'[1]INTERNAL PARAMETERS-1'!$B$5:$J$44,7,FALSE)*AEBYLD2!$F9 + AEBYLD1!AL9*(1-VLOOKUP(AEBYLD2!AL$4,'[1]INTERNAL PARAMETERS-1'!$B$5:$J$44,5,FALSE))*VLOOKUP(AEBYLD2!AL$4,'[1]INTERNAL PARAMETERS-1'!$B$5:$J$44,9,FALSE)*AEBYLD2!$F9</f>
        <v>0</v>
      </c>
      <c r="AM9" s="50">
        <f>AEBYLD1!AM9*VLOOKUP(AEBYLD2!AM$4,'[1]INTERNAL PARAMETERS-1'!$B$5:$J$44,5,FALSE)*VLOOKUP(AEBYLD2!AM$4,'[1]INTERNAL PARAMETERS-1'!$B$5:$J$44,7,FALSE)*AEBYLD2!$F9 + AEBYLD1!AM9*(1-VLOOKUP(AEBYLD2!AM$4,'[1]INTERNAL PARAMETERS-1'!$B$5:$J$44,5,FALSE))*VLOOKUP(AEBYLD2!AM$4,'[1]INTERNAL PARAMETERS-1'!$B$5:$J$44,9,FALSE)*AEBYLD2!$F9</f>
        <v>0</v>
      </c>
      <c r="AN9" s="50">
        <f>AEBYLD1!AN9*VLOOKUP(AEBYLD2!AN$4,'[1]INTERNAL PARAMETERS-1'!$B$5:$J$44,5,FALSE)*VLOOKUP(AEBYLD2!AN$4,'[1]INTERNAL PARAMETERS-1'!$B$5:$J$44,7,FALSE)*AEBYLD2!$F9 + AEBYLD1!AN9*(1-VLOOKUP(AEBYLD2!AN$4,'[1]INTERNAL PARAMETERS-1'!$B$5:$J$44,5,FALSE))*VLOOKUP(AEBYLD2!AN$4,'[1]INTERNAL PARAMETERS-1'!$B$5:$J$44,9,FALSE)*AEBYLD2!$F9</f>
        <v>0</v>
      </c>
      <c r="AO9" s="50">
        <f>AEBYLD1!AO9*VLOOKUP(AEBYLD2!AO$4,'[1]INTERNAL PARAMETERS-1'!$B$5:$J$44,5,FALSE)*VLOOKUP(AEBYLD2!AO$4,'[1]INTERNAL PARAMETERS-1'!$B$5:$J$44,7,FALSE)*AEBYLD2!$F9 + AEBYLD1!AO9*(1-VLOOKUP(AEBYLD2!AO$4,'[1]INTERNAL PARAMETERS-1'!$B$5:$J$44,5,FALSE))*VLOOKUP(AEBYLD2!AO$4,'[1]INTERNAL PARAMETERS-1'!$B$5:$J$44,9,FALSE)*AEBYLD2!$F9</f>
        <v>0</v>
      </c>
      <c r="AP9" s="50">
        <f>AEBYLD1!AP9*VLOOKUP(AEBYLD2!AP$4,'[1]INTERNAL PARAMETERS-1'!$B$5:$J$44,5,FALSE)*VLOOKUP(AEBYLD2!AP$4,'[1]INTERNAL PARAMETERS-1'!$B$5:$J$44,7,FALSE)*AEBYLD2!$F9 + AEBYLD1!AP9*(1-VLOOKUP(AEBYLD2!AP$4,'[1]INTERNAL PARAMETERS-1'!$B$5:$J$44,5,FALSE))*VLOOKUP(AEBYLD2!AP$4,'[1]INTERNAL PARAMETERS-1'!$B$5:$J$44,9,FALSE)*AEBYLD2!$F9</f>
        <v>0</v>
      </c>
      <c r="AQ9" s="50">
        <f>AEBYLD1!AQ9*VLOOKUP(AEBYLD2!AQ$4,'[1]INTERNAL PARAMETERS-1'!$B$5:$J$44,5,FALSE)*VLOOKUP(AEBYLD2!AQ$4,'[1]INTERNAL PARAMETERS-1'!$B$5:$J$44,7,FALSE)*AEBYLD2!$F9 + AEBYLD1!AQ9*(1-VLOOKUP(AEBYLD2!AQ$4,'[1]INTERNAL PARAMETERS-1'!$B$5:$J$44,5,FALSE))*VLOOKUP(AEBYLD2!AQ$4,'[1]INTERNAL PARAMETERS-1'!$B$5:$J$44,9,FALSE)*AEBYLD2!$F9</f>
        <v>0</v>
      </c>
      <c r="AR9" s="50">
        <f>AEBYLD1!AR9*VLOOKUP(AEBYLD2!AR$4,'[1]INTERNAL PARAMETERS-1'!$B$5:$J$44,5,FALSE)*VLOOKUP(AEBYLD2!AR$4,'[1]INTERNAL PARAMETERS-1'!$B$5:$J$44,7,FALSE)*AEBYLD2!$F9 + AEBYLD1!AR9*(1-VLOOKUP(AEBYLD2!AR$4,'[1]INTERNAL PARAMETERS-1'!$B$5:$J$44,5,FALSE))*VLOOKUP(AEBYLD2!AR$4,'[1]INTERNAL PARAMETERS-1'!$B$5:$J$44,9,FALSE)*AEBYLD2!$F9</f>
        <v>0</v>
      </c>
      <c r="AS9" s="50">
        <f>AEBYLD1!AS9*VLOOKUP(AEBYLD2!AS$4,'[1]INTERNAL PARAMETERS-1'!$B$5:$J$44,5,FALSE)*VLOOKUP(AEBYLD2!AS$4,'[1]INTERNAL PARAMETERS-1'!$B$5:$J$44,7,FALSE)*AEBYLD2!$F9 + AEBYLD1!AS9*(1-VLOOKUP(AEBYLD2!AS$4,'[1]INTERNAL PARAMETERS-1'!$B$5:$J$44,5,FALSE))*VLOOKUP(AEBYLD2!AS$4,'[1]INTERNAL PARAMETERS-1'!$B$5:$J$44,9,FALSE)*AEBYLD2!$F9</f>
        <v>0</v>
      </c>
      <c r="AT9" s="49">
        <f>AEBYLD1!AT9*VLOOKUP(AEBYLD2!AT$4,'[1]INTERNAL PARAMETERS-1'!$B$5:$J$44,5,FALSE)*VLOOKUP(AEBYLD2!AT$4,'[1]INTERNAL PARAMETERS-1'!$B$5:$J$44,7,FALSE)*AEBYLD2!$F9 + AEBYLD1!AT9*(1-VLOOKUP(AEBYLD2!AT$4,'[1]INTERNAL PARAMETERS-1'!$B$5:$J$44,5,FALSE))*VLOOKUP(AEBYLD2!AT$4,'[1]INTERNAL PARAMETERS-1'!$B$5:$J$44,9,FALSE)*AEBYLD2!$F9</f>
        <v>0</v>
      </c>
      <c r="AU9" s="51">
        <f>AEBYLD1!AU9*VLOOKUP(AEBYLD2!AU$4,'[1]INTERNAL PARAMETERS-1'!$B$5:$J$44,5,FALSE)*VLOOKUP(AEBYLD2!AU$4,'[1]INTERNAL PARAMETERS-1'!$B$5:$J$44,6,FALSE)*VLOOKUP(AEBYLD2!AU$4,'[1]INTERNAL PARAMETERS-1'!$B$5:$J$44,3,FALSE) + AEBYLD1!AU9*(1-VLOOKUP(AEBYLD2!AU$4,'[1]INTERNAL PARAMETERS-1'!$B$5:$J$44,5,FALSE))*VLOOKUP(AEBYLD2!AU$4,'[1]INTERNAL PARAMETERS-1'!$B$5:$J$44,8,FALSE)*VLOOKUP(AEBYLD2!AU$4,'[1]INTERNAL PARAMETERS-1'!$B$5:$J$44,3,FALSE)</f>
        <v>0</v>
      </c>
      <c r="AV9" s="50">
        <f>AEBYLD1!AV9*VLOOKUP(AEBYLD2!AV$4,'[1]INTERNAL PARAMETERS-1'!$B$5:$J$44,5,FALSE)*VLOOKUP(AEBYLD2!AV$4,'[1]INTERNAL PARAMETERS-1'!$B$5:$J$44,6,FALSE)*VLOOKUP(AEBYLD2!AV$4,'[1]INTERNAL PARAMETERS-1'!$B$5:$J$44,3,FALSE) + AEBYLD1!AV9*(1-VLOOKUP(AEBYLD2!AV$4,'[1]INTERNAL PARAMETERS-1'!$B$5:$J$44,5,FALSE))*VLOOKUP(AEBYLD2!AV$4,'[1]INTERNAL PARAMETERS-1'!$B$5:$J$44,8,FALSE)*VLOOKUP(AEBYLD2!AV$4,'[1]INTERNAL PARAMETERS-1'!$B$5:$J$44,3,FALSE)</f>
        <v>0</v>
      </c>
      <c r="AW9" s="50">
        <f>AEBYLD1!AW9*VLOOKUP(AEBYLD2!AW$4,'[1]INTERNAL PARAMETERS-1'!$B$5:$J$44,5,FALSE)*VLOOKUP(AEBYLD2!AW$4,'[1]INTERNAL PARAMETERS-1'!$B$5:$J$44,6,FALSE)*VLOOKUP(AEBYLD2!AW$4,'[1]INTERNAL PARAMETERS-1'!$B$5:$J$44,3,FALSE) + AEBYLD1!AW9*(1-VLOOKUP(AEBYLD2!AW$4,'[1]INTERNAL PARAMETERS-1'!$B$5:$J$44,5,FALSE))*VLOOKUP(AEBYLD2!AW$4,'[1]INTERNAL PARAMETERS-1'!$B$5:$J$44,8,FALSE)*VLOOKUP(AEBYLD2!AW$4,'[1]INTERNAL PARAMETERS-1'!$B$5:$J$44,3,FALSE)</f>
        <v>0.16539634338200815</v>
      </c>
      <c r="AX9" s="50">
        <f>AEBYLD1!AX9*VLOOKUP(AEBYLD2!AX$4,'[1]INTERNAL PARAMETERS-1'!$B$5:$J$44,5,FALSE)*VLOOKUP(AEBYLD2!AX$4,'[1]INTERNAL PARAMETERS-1'!$B$5:$J$44,6,FALSE)*VLOOKUP(AEBYLD2!AX$4,'[1]INTERNAL PARAMETERS-1'!$B$5:$J$44,3,FALSE) + AEBYLD1!AX9*(1-VLOOKUP(AEBYLD2!AX$4,'[1]INTERNAL PARAMETERS-1'!$B$5:$J$44,5,FALSE))*VLOOKUP(AEBYLD2!AX$4,'[1]INTERNAL PARAMETERS-1'!$B$5:$J$44,8,FALSE)*VLOOKUP(AEBYLD2!AX$4,'[1]INTERNAL PARAMETERS-1'!$B$5:$J$44,3,FALSE)</f>
        <v>0</v>
      </c>
      <c r="AY9" s="50">
        <f>AEBYLD1!AY9*VLOOKUP(AEBYLD2!AY$4,'[1]INTERNAL PARAMETERS-1'!$B$5:$J$44,5,FALSE)*VLOOKUP(AEBYLD2!AY$4,'[1]INTERNAL PARAMETERS-1'!$B$5:$J$44,6,FALSE)*VLOOKUP(AEBYLD2!AY$4,'[1]INTERNAL PARAMETERS-1'!$B$5:$J$44,3,FALSE) + AEBYLD1!AY9*(1-VLOOKUP(AEBYLD2!AY$4,'[1]INTERNAL PARAMETERS-1'!$B$5:$J$44,5,FALSE))*VLOOKUP(AEBYLD2!AY$4,'[1]INTERNAL PARAMETERS-1'!$B$5:$J$44,8,FALSE)*VLOOKUP(AEBYLD2!AY$4,'[1]INTERNAL PARAMETERS-1'!$B$5:$J$44,3,FALSE)</f>
        <v>0</v>
      </c>
      <c r="AZ9" s="50">
        <f>AEBYLD1!AZ9*VLOOKUP(AEBYLD2!AZ$4,'[1]INTERNAL PARAMETERS-1'!$B$5:$J$44,5,FALSE)*VLOOKUP(AEBYLD2!AZ$4,'[1]INTERNAL PARAMETERS-1'!$B$5:$J$44,6,FALSE)*VLOOKUP(AEBYLD2!AZ$4,'[1]INTERNAL PARAMETERS-1'!$B$5:$J$44,3,FALSE) + AEBYLD1!AZ9*(1-VLOOKUP(AEBYLD2!AZ$4,'[1]INTERNAL PARAMETERS-1'!$B$5:$J$44,5,FALSE))*VLOOKUP(AEBYLD2!AZ$4,'[1]INTERNAL PARAMETERS-1'!$B$5:$J$44,8,FALSE)*VLOOKUP(AEBYLD2!AZ$4,'[1]INTERNAL PARAMETERS-1'!$B$5:$J$44,3,FALSE)</f>
        <v>0</v>
      </c>
      <c r="BA9" s="50">
        <f>AEBYLD1!BA9*VLOOKUP(AEBYLD2!BA$4,'[1]INTERNAL PARAMETERS-1'!$B$5:$J$44,5,FALSE)*VLOOKUP(AEBYLD2!BA$4,'[1]INTERNAL PARAMETERS-1'!$B$5:$J$44,6,FALSE)*VLOOKUP(AEBYLD2!BA$4,'[1]INTERNAL PARAMETERS-1'!$B$5:$J$44,3,FALSE) + AEBYLD1!BA9*(1-VLOOKUP(AEBYLD2!BA$4,'[1]INTERNAL PARAMETERS-1'!$B$5:$J$44,5,FALSE))*VLOOKUP(AEBYLD2!BA$4,'[1]INTERNAL PARAMETERS-1'!$B$5:$J$44,8,FALSE)*VLOOKUP(AEBYLD2!BA$4,'[1]INTERNAL PARAMETERS-1'!$B$5:$J$44,3,FALSE)</f>
        <v>2.5581247482871272E-2</v>
      </c>
      <c r="BB9" s="50">
        <f>AEBYLD1!BB9*VLOOKUP(AEBYLD2!BB$4,'[1]INTERNAL PARAMETERS-1'!$B$5:$J$44,5,FALSE)*VLOOKUP(AEBYLD2!BB$4,'[1]INTERNAL PARAMETERS-1'!$B$5:$J$44,6,FALSE)*VLOOKUP(AEBYLD2!BB$4,'[1]INTERNAL PARAMETERS-1'!$B$5:$J$44,3,FALSE) + AEBYLD1!BB9*(1-VLOOKUP(AEBYLD2!BB$4,'[1]INTERNAL PARAMETERS-1'!$B$5:$J$44,5,FALSE))*VLOOKUP(AEBYLD2!BB$4,'[1]INTERNAL PARAMETERS-1'!$B$5:$J$44,8,FALSE)*VLOOKUP(AEBYLD2!BB$4,'[1]INTERNAL PARAMETERS-1'!$B$5:$J$44,3,FALSE)</f>
        <v>5.1689298529968161E-2</v>
      </c>
      <c r="BC9" s="50">
        <f>AEBYLD1!BC9*VLOOKUP(AEBYLD2!BC$4,'[1]INTERNAL PARAMETERS-1'!$B$5:$J$44,5,FALSE)*VLOOKUP(AEBYLD2!BC$4,'[1]INTERNAL PARAMETERS-1'!$B$5:$J$44,6,FALSE)*VLOOKUP(AEBYLD2!BC$4,'[1]INTERNAL PARAMETERS-1'!$B$5:$J$44,3,FALSE) + AEBYLD1!BC9*(1-VLOOKUP(AEBYLD2!BC$4,'[1]INTERNAL PARAMETERS-1'!$B$5:$J$44,5,FALSE))*VLOOKUP(AEBYLD2!BC$4,'[1]INTERNAL PARAMETERS-1'!$B$5:$J$44,8,FALSE)*VLOOKUP(AEBYLD2!BC$4,'[1]INTERNAL PARAMETERS-1'!$B$5:$J$44,3,FALSE)</f>
        <v>3.3247379361947896E-2</v>
      </c>
      <c r="BD9" s="50">
        <f>AEBYLD1!BD9*VLOOKUP(AEBYLD2!BD$4,'[1]INTERNAL PARAMETERS-1'!$B$5:$J$44,5,FALSE)*VLOOKUP(AEBYLD2!BD$4,'[1]INTERNAL PARAMETERS-1'!$B$5:$J$44,6,FALSE)*VLOOKUP(AEBYLD2!BD$4,'[1]INTERNAL PARAMETERS-1'!$B$5:$J$44,3,FALSE) + AEBYLD1!BD9*(1-VLOOKUP(AEBYLD2!BD$4,'[1]INTERNAL PARAMETERS-1'!$B$5:$J$44,5,FALSE))*VLOOKUP(AEBYLD2!BD$4,'[1]INTERNAL PARAMETERS-1'!$B$5:$J$44,8,FALSE)*VLOOKUP(AEBYLD2!BD$4,'[1]INTERNAL PARAMETERS-1'!$B$5:$J$44,3,FALSE)</f>
        <v>3.21998679653289E-2</v>
      </c>
      <c r="BE9" s="50">
        <f>AEBYLD1!BE9*VLOOKUP(AEBYLD2!BE$4,'[1]INTERNAL PARAMETERS-1'!$B$5:$J$44,5,FALSE)*VLOOKUP(AEBYLD2!BE$4,'[1]INTERNAL PARAMETERS-1'!$B$5:$J$44,6,FALSE)*VLOOKUP(AEBYLD2!BE$4,'[1]INTERNAL PARAMETERS-1'!$B$5:$J$44,3,FALSE) + AEBYLD1!BE9*(1-VLOOKUP(AEBYLD2!BE$4,'[1]INTERNAL PARAMETERS-1'!$B$5:$J$44,5,FALSE))*VLOOKUP(AEBYLD2!BE$4,'[1]INTERNAL PARAMETERS-1'!$B$5:$J$44,8,FALSE)*VLOOKUP(AEBYLD2!BE$4,'[1]INTERNAL PARAMETERS-1'!$B$5:$J$44,3,FALSE)</f>
        <v>4.0572201278351941E-2</v>
      </c>
      <c r="BF9" s="50">
        <f>AEBYLD1!BF9*VLOOKUP(AEBYLD2!BF$4,'[1]INTERNAL PARAMETERS-1'!$B$5:$J$44,5,FALSE)*VLOOKUP(AEBYLD2!BF$4,'[1]INTERNAL PARAMETERS-1'!$B$5:$J$44,6,FALSE)*VLOOKUP(AEBYLD2!BF$4,'[1]INTERNAL PARAMETERS-1'!$B$5:$J$44,3,FALSE) + AEBYLD1!BF9*(1-VLOOKUP(AEBYLD2!BF$4,'[1]INTERNAL PARAMETERS-1'!$B$5:$J$44,5,FALSE))*VLOOKUP(AEBYLD2!BF$4,'[1]INTERNAL PARAMETERS-1'!$B$5:$J$44,8,FALSE)*VLOOKUP(AEBYLD2!BF$4,'[1]INTERNAL PARAMETERS-1'!$B$5:$J$44,3,FALSE)</f>
        <v>0</v>
      </c>
      <c r="BG9" s="50">
        <f>AEBYLD1!BG9*VLOOKUP(AEBYLD2!BG$4,'[1]INTERNAL PARAMETERS-1'!$B$5:$J$44,5,FALSE)*VLOOKUP(AEBYLD2!BG$4,'[1]INTERNAL PARAMETERS-1'!$B$5:$J$44,6,FALSE)*VLOOKUP(AEBYLD2!BG$4,'[1]INTERNAL PARAMETERS-1'!$B$5:$J$44,3,FALSE) + AEBYLD1!BG9*(1-VLOOKUP(AEBYLD2!BG$4,'[1]INTERNAL PARAMETERS-1'!$B$5:$J$44,5,FALSE))*VLOOKUP(AEBYLD2!BG$4,'[1]INTERNAL PARAMETERS-1'!$B$5:$J$44,8,FALSE)*VLOOKUP(AEBYLD2!BG$4,'[1]INTERNAL PARAMETERS-1'!$B$5:$J$44,3,FALSE)</f>
        <v>2.8112089477277009E-2</v>
      </c>
      <c r="BH9" s="50">
        <f>AEBYLD1!BH9*VLOOKUP(AEBYLD2!BH$4,'[1]INTERNAL PARAMETERS-1'!$B$5:$J$44,5,FALSE)*VLOOKUP(AEBYLD2!BH$4,'[1]INTERNAL PARAMETERS-1'!$B$5:$J$44,6,FALSE)*VLOOKUP(AEBYLD2!BH$4,'[1]INTERNAL PARAMETERS-1'!$B$5:$J$44,3,FALSE) + AEBYLD1!BH9*(1-VLOOKUP(AEBYLD2!BH$4,'[1]INTERNAL PARAMETERS-1'!$B$5:$J$44,5,FALSE))*VLOOKUP(AEBYLD2!BH$4,'[1]INTERNAL PARAMETERS-1'!$B$5:$J$44,8,FALSE)*VLOOKUP(AEBYLD2!BH$4,'[1]INTERNAL PARAMETERS-1'!$B$5:$J$44,3,FALSE)</f>
        <v>1.0565034013272027E-4</v>
      </c>
      <c r="BI9" s="50">
        <f>AEBYLD1!BI9*VLOOKUP(AEBYLD2!BI$4,'[1]INTERNAL PARAMETERS-1'!$B$5:$J$44,5,FALSE)*VLOOKUP(AEBYLD2!BI$4,'[1]INTERNAL PARAMETERS-1'!$B$5:$J$44,6,FALSE)*VLOOKUP(AEBYLD2!BI$4,'[1]INTERNAL PARAMETERS-1'!$B$5:$J$44,3,FALSE) + AEBYLD1!BI9*(1-VLOOKUP(AEBYLD2!BI$4,'[1]INTERNAL PARAMETERS-1'!$B$5:$J$44,5,FALSE))*VLOOKUP(AEBYLD2!BI$4,'[1]INTERNAL PARAMETERS-1'!$B$5:$J$44,8,FALSE)*VLOOKUP(AEBYLD2!BI$4,'[1]INTERNAL PARAMETERS-1'!$B$5:$J$44,3,FALSE)</f>
        <v>0</v>
      </c>
      <c r="BJ9" s="50">
        <f>AEBYLD1!BJ9*VLOOKUP(AEBYLD2!BJ$4,'[1]INTERNAL PARAMETERS-1'!$B$5:$J$44,5,FALSE)*VLOOKUP(AEBYLD2!BJ$4,'[1]INTERNAL PARAMETERS-1'!$B$5:$J$44,6,FALSE)*VLOOKUP(AEBYLD2!BJ$4,'[1]INTERNAL PARAMETERS-1'!$B$5:$J$44,3,FALSE) + AEBYLD1!BJ9*(1-VLOOKUP(AEBYLD2!BJ$4,'[1]INTERNAL PARAMETERS-1'!$B$5:$J$44,5,FALSE))*VLOOKUP(AEBYLD2!BJ$4,'[1]INTERNAL PARAMETERS-1'!$B$5:$J$44,8,FALSE)*VLOOKUP(AEBYLD2!BJ$4,'[1]INTERNAL PARAMETERS-1'!$B$5:$J$44,3,FALSE)</f>
        <v>1.028942077133395E-2</v>
      </c>
      <c r="BK9" s="50">
        <f>AEBYLD1!BK9*VLOOKUP(AEBYLD2!BK$4,'[1]INTERNAL PARAMETERS-1'!$B$5:$J$44,5,FALSE)*VLOOKUP(AEBYLD2!BK$4,'[1]INTERNAL PARAMETERS-1'!$B$5:$J$44,6,FALSE)*VLOOKUP(AEBYLD2!BK$4,'[1]INTERNAL PARAMETERS-1'!$B$5:$J$44,3,FALSE) + AEBYLD1!BK9*(1-VLOOKUP(AEBYLD2!BK$4,'[1]INTERNAL PARAMETERS-1'!$B$5:$J$44,5,FALSE))*VLOOKUP(AEBYLD2!BK$4,'[1]INTERNAL PARAMETERS-1'!$B$5:$J$44,8,FALSE)*VLOOKUP(AEBYLD2!BK$4,'[1]INTERNAL PARAMETERS-1'!$B$5:$J$44,3,FALSE)</f>
        <v>1.2090100072751074E-2</v>
      </c>
      <c r="BL9" s="50">
        <f>AEBYLD1!BL9*VLOOKUP(AEBYLD2!BL$4,'[1]INTERNAL PARAMETERS-1'!$B$5:$J$44,5,FALSE)*VLOOKUP(AEBYLD2!BL$4,'[1]INTERNAL PARAMETERS-1'!$B$5:$J$44,6,FALSE)*VLOOKUP(AEBYLD2!BL$4,'[1]INTERNAL PARAMETERS-1'!$B$5:$J$44,3,FALSE) + AEBYLD1!BL9*(1-VLOOKUP(AEBYLD2!BL$4,'[1]INTERNAL PARAMETERS-1'!$B$5:$J$44,5,FALSE))*VLOOKUP(AEBYLD2!BL$4,'[1]INTERNAL PARAMETERS-1'!$B$5:$J$44,8,FALSE)*VLOOKUP(AEBYLD2!BL$4,'[1]INTERNAL PARAMETERS-1'!$B$5:$J$44,3,FALSE)</f>
        <v>3.0788611585628584E-2</v>
      </c>
      <c r="BM9" s="50">
        <f>AEBYLD1!BM9*VLOOKUP(AEBYLD2!BM$4,'[1]INTERNAL PARAMETERS-1'!$B$5:$J$44,5,FALSE)*VLOOKUP(AEBYLD2!BM$4,'[1]INTERNAL PARAMETERS-1'!$B$5:$J$44,6,FALSE)*VLOOKUP(AEBYLD2!BM$4,'[1]INTERNAL PARAMETERS-1'!$B$5:$J$44,3,FALSE) + AEBYLD1!BM9*(1-VLOOKUP(AEBYLD2!BM$4,'[1]INTERNAL PARAMETERS-1'!$B$5:$J$44,5,FALSE))*VLOOKUP(AEBYLD2!BM$4,'[1]INTERNAL PARAMETERS-1'!$B$5:$J$44,8,FALSE)*VLOOKUP(AEBYLD2!BM$4,'[1]INTERNAL PARAMETERS-1'!$B$5:$J$44,3,FALSE)</f>
        <v>3.8581779815107225E-3</v>
      </c>
      <c r="BN9" s="50">
        <f>AEBYLD1!BN9*VLOOKUP(AEBYLD2!BN$4,'[1]INTERNAL PARAMETERS-1'!$B$5:$J$44,5,FALSE)*VLOOKUP(AEBYLD2!BN$4,'[1]INTERNAL PARAMETERS-1'!$B$5:$J$44,6,FALSE)*VLOOKUP(AEBYLD2!BN$4,'[1]INTERNAL PARAMETERS-1'!$B$5:$J$44,3,FALSE) + AEBYLD1!BN9*(1-VLOOKUP(AEBYLD2!BN$4,'[1]INTERNAL PARAMETERS-1'!$B$5:$J$44,5,FALSE))*VLOOKUP(AEBYLD2!BN$4,'[1]INTERNAL PARAMETERS-1'!$B$5:$J$44,8,FALSE)*VLOOKUP(AEBYLD2!BN$4,'[1]INTERNAL PARAMETERS-1'!$B$5:$J$44,3,FALSE)</f>
        <v>9.1986592002532789E-3</v>
      </c>
      <c r="BO9" s="50">
        <f>AEBYLD1!BO9*VLOOKUP(AEBYLD2!BO$4,'[1]INTERNAL PARAMETERS-1'!$B$5:$J$44,5,FALSE)*VLOOKUP(AEBYLD2!BO$4,'[1]INTERNAL PARAMETERS-1'!$B$5:$J$44,6,FALSE)*VLOOKUP(AEBYLD2!BO$4,'[1]INTERNAL PARAMETERS-1'!$B$5:$J$44,3,FALSE) + AEBYLD1!BO9*(1-VLOOKUP(AEBYLD2!BO$4,'[1]INTERNAL PARAMETERS-1'!$B$5:$J$44,5,FALSE))*VLOOKUP(AEBYLD2!BO$4,'[1]INTERNAL PARAMETERS-1'!$B$5:$J$44,8,FALSE)*VLOOKUP(AEBYLD2!BO$4,'[1]INTERNAL PARAMETERS-1'!$B$5:$J$44,3,FALSE)</f>
        <v>8.4650354842812931E-3</v>
      </c>
      <c r="BP9" s="50">
        <f>AEBYLD1!BP9*VLOOKUP(AEBYLD2!BP$4,'[1]INTERNAL PARAMETERS-1'!$B$5:$J$44,5,FALSE)*VLOOKUP(AEBYLD2!BP$4,'[1]INTERNAL PARAMETERS-1'!$B$5:$J$44,6,FALSE)*VLOOKUP(AEBYLD2!BP$4,'[1]INTERNAL PARAMETERS-1'!$B$5:$J$44,3,FALSE) + AEBYLD1!BP9*(1-VLOOKUP(AEBYLD2!BP$4,'[1]INTERNAL PARAMETERS-1'!$B$5:$J$44,5,FALSE))*VLOOKUP(AEBYLD2!BP$4,'[1]INTERNAL PARAMETERS-1'!$B$5:$J$44,8,FALSE)*VLOOKUP(AEBYLD2!BP$4,'[1]INTERNAL PARAMETERS-1'!$B$5:$J$44,3,FALSE)</f>
        <v>7.7567657830681367E-4</v>
      </c>
      <c r="BQ9" s="50">
        <f>AEBYLD1!BQ9*VLOOKUP(AEBYLD2!BQ$4,'[1]INTERNAL PARAMETERS-1'!$B$5:$J$44,5,FALSE)*VLOOKUP(AEBYLD2!BQ$4,'[1]INTERNAL PARAMETERS-1'!$B$5:$J$44,6,FALSE)*VLOOKUP(AEBYLD2!BQ$4,'[1]INTERNAL PARAMETERS-1'!$B$5:$J$44,3,FALSE) + AEBYLD1!BQ9*(1-VLOOKUP(AEBYLD2!BQ$4,'[1]INTERNAL PARAMETERS-1'!$B$5:$J$44,5,FALSE))*VLOOKUP(AEBYLD2!BQ$4,'[1]INTERNAL PARAMETERS-1'!$B$5:$J$44,8,FALSE)*VLOOKUP(AEBYLD2!BQ$4,'[1]INTERNAL PARAMETERS-1'!$B$5:$J$44,3,FALSE)</f>
        <v>3.2571424094101478E-2</v>
      </c>
      <c r="BR9" s="50">
        <f>AEBYLD1!BR9*VLOOKUP(AEBYLD2!BR$4,'[1]INTERNAL PARAMETERS-1'!$B$5:$J$44,5,FALSE)*VLOOKUP(AEBYLD2!BR$4,'[1]INTERNAL PARAMETERS-1'!$B$5:$J$44,6,FALSE)*VLOOKUP(AEBYLD2!BR$4,'[1]INTERNAL PARAMETERS-1'!$B$5:$J$44,3,FALSE) + AEBYLD1!BR9*(1-VLOOKUP(AEBYLD2!BR$4,'[1]INTERNAL PARAMETERS-1'!$B$5:$J$44,5,FALSE))*VLOOKUP(AEBYLD2!BR$4,'[1]INTERNAL PARAMETERS-1'!$B$5:$J$44,8,FALSE)*VLOOKUP(AEBYLD2!BR$4,'[1]INTERNAL PARAMETERS-1'!$B$5:$J$44,3,FALSE)</f>
        <v>1.6953289316960106E-3</v>
      </c>
      <c r="BS9" s="50">
        <f>AEBYLD1!BS9*VLOOKUP(AEBYLD2!BS$4,'[1]INTERNAL PARAMETERS-1'!$B$5:$J$44,5,FALSE)*VLOOKUP(AEBYLD2!BS$4,'[1]INTERNAL PARAMETERS-1'!$B$5:$J$44,6,FALSE)*VLOOKUP(AEBYLD2!BS$4,'[1]INTERNAL PARAMETERS-1'!$B$5:$J$44,3,FALSE) + AEBYLD1!BS9*(1-VLOOKUP(AEBYLD2!BS$4,'[1]INTERNAL PARAMETERS-1'!$B$5:$J$44,5,FALSE))*VLOOKUP(AEBYLD2!BS$4,'[1]INTERNAL PARAMETERS-1'!$B$5:$J$44,8,FALSE)*VLOOKUP(AEBYLD2!BS$4,'[1]INTERNAL PARAMETERS-1'!$B$5:$J$44,3,FALSE)</f>
        <v>1.2732698252326664E-4</v>
      </c>
      <c r="BT9" s="50">
        <f>AEBYLD1!BT9*VLOOKUP(AEBYLD2!BT$4,'[1]INTERNAL PARAMETERS-1'!$B$5:$J$44,5,FALSE)*VLOOKUP(AEBYLD2!BT$4,'[1]INTERNAL PARAMETERS-1'!$B$5:$J$44,6,FALSE)*VLOOKUP(AEBYLD2!BT$4,'[1]INTERNAL PARAMETERS-1'!$B$5:$J$44,3,FALSE) + AEBYLD1!BT9*(1-VLOOKUP(AEBYLD2!BT$4,'[1]INTERNAL PARAMETERS-1'!$B$5:$J$44,5,FALSE))*VLOOKUP(AEBYLD2!BT$4,'[1]INTERNAL PARAMETERS-1'!$B$5:$J$44,8,FALSE)*VLOOKUP(AEBYLD2!BT$4,'[1]INTERNAL PARAMETERS-1'!$B$5:$J$44,3,FALSE)</f>
        <v>0</v>
      </c>
      <c r="BU9" s="50">
        <f>AEBYLD1!BU9*VLOOKUP(AEBYLD2!BU$4,'[1]INTERNAL PARAMETERS-1'!$B$5:$J$44,5,FALSE)*VLOOKUP(AEBYLD2!BU$4,'[1]INTERNAL PARAMETERS-1'!$B$5:$J$44,6,FALSE)*VLOOKUP(AEBYLD2!BU$4,'[1]INTERNAL PARAMETERS-1'!$B$5:$J$44,3,FALSE) + AEBYLD1!BU9*(1-VLOOKUP(AEBYLD2!BU$4,'[1]INTERNAL PARAMETERS-1'!$B$5:$J$44,5,FALSE))*VLOOKUP(AEBYLD2!BU$4,'[1]INTERNAL PARAMETERS-1'!$B$5:$J$44,8,FALSE)*VLOOKUP(AEBYLD2!BU$4,'[1]INTERNAL PARAMETERS-1'!$B$5:$J$44,3,FALSE)</f>
        <v>0</v>
      </c>
      <c r="BV9" s="50">
        <f>AEBYLD1!BV9*VLOOKUP(AEBYLD2!BV$4,'[1]INTERNAL PARAMETERS-1'!$B$5:$J$44,5,FALSE)*VLOOKUP(AEBYLD2!BV$4,'[1]INTERNAL PARAMETERS-1'!$B$5:$J$44,6,FALSE)*VLOOKUP(AEBYLD2!BV$4,'[1]INTERNAL PARAMETERS-1'!$B$5:$J$44,3,FALSE) + AEBYLD1!BV9*(1-VLOOKUP(AEBYLD2!BV$4,'[1]INTERNAL PARAMETERS-1'!$B$5:$J$44,5,FALSE))*VLOOKUP(AEBYLD2!BV$4,'[1]INTERNAL PARAMETERS-1'!$B$5:$J$44,8,FALSE)*VLOOKUP(AEBYLD2!BV$4,'[1]INTERNAL PARAMETERS-1'!$B$5:$J$44,3,FALSE)</f>
        <v>0</v>
      </c>
      <c r="BW9" s="50">
        <f>AEBYLD1!BW9*VLOOKUP(AEBYLD2!BW$4,'[1]INTERNAL PARAMETERS-1'!$B$5:$J$44,5,FALSE)*VLOOKUP(AEBYLD2!BW$4,'[1]INTERNAL PARAMETERS-1'!$B$5:$J$44,6,FALSE)*VLOOKUP(AEBYLD2!BW$4,'[1]INTERNAL PARAMETERS-1'!$B$5:$J$44,3,FALSE) + AEBYLD1!BW9*(1-VLOOKUP(AEBYLD2!BW$4,'[1]INTERNAL PARAMETERS-1'!$B$5:$J$44,5,FALSE))*VLOOKUP(AEBYLD2!BW$4,'[1]INTERNAL PARAMETERS-1'!$B$5:$J$44,8,FALSE)*VLOOKUP(AEBYLD2!BW$4,'[1]INTERNAL PARAMETERS-1'!$B$5:$J$44,3,FALSE)</f>
        <v>0</v>
      </c>
      <c r="BX9" s="50">
        <f>AEBYLD1!BX9*VLOOKUP(AEBYLD2!BX$4,'[1]INTERNAL PARAMETERS-1'!$B$5:$J$44,5,FALSE)*VLOOKUP(AEBYLD2!BX$4,'[1]INTERNAL PARAMETERS-1'!$B$5:$J$44,6,FALSE)*VLOOKUP(AEBYLD2!BX$4,'[1]INTERNAL PARAMETERS-1'!$B$5:$J$44,3,FALSE) + AEBYLD1!BX9*(1-VLOOKUP(AEBYLD2!BX$4,'[1]INTERNAL PARAMETERS-1'!$B$5:$J$44,5,FALSE))*VLOOKUP(AEBYLD2!BX$4,'[1]INTERNAL PARAMETERS-1'!$B$5:$J$44,8,FALSE)*VLOOKUP(AEBYLD2!BX$4,'[1]INTERNAL PARAMETERS-1'!$B$5:$J$44,3,FALSE)</f>
        <v>0</v>
      </c>
      <c r="BY9" s="50">
        <f>AEBYLD1!BY9*VLOOKUP(AEBYLD2!BY$4,'[1]INTERNAL PARAMETERS-1'!$B$5:$J$44,5,FALSE)*VLOOKUP(AEBYLD2!BY$4,'[1]INTERNAL PARAMETERS-1'!$B$5:$J$44,6,FALSE)*VLOOKUP(AEBYLD2!BY$4,'[1]INTERNAL PARAMETERS-1'!$B$5:$J$44,3,FALSE) + AEBYLD1!BY9*(1-VLOOKUP(AEBYLD2!BY$4,'[1]INTERNAL PARAMETERS-1'!$B$5:$J$44,5,FALSE))*VLOOKUP(AEBYLD2!BY$4,'[1]INTERNAL PARAMETERS-1'!$B$5:$J$44,8,FALSE)*VLOOKUP(AEBYLD2!BY$4,'[1]INTERNAL PARAMETERS-1'!$B$5:$J$44,3,FALSE)</f>
        <v>0</v>
      </c>
      <c r="BZ9" s="50">
        <f>AEBYLD1!BZ9*VLOOKUP(AEBYLD2!BZ$4,'[1]INTERNAL PARAMETERS-1'!$B$5:$J$44,5,FALSE)*VLOOKUP(AEBYLD2!BZ$4,'[1]INTERNAL PARAMETERS-1'!$B$5:$J$44,6,FALSE)*VLOOKUP(AEBYLD2!BZ$4,'[1]INTERNAL PARAMETERS-1'!$B$5:$J$44,3,FALSE) + AEBYLD1!BZ9*(1-VLOOKUP(AEBYLD2!BZ$4,'[1]INTERNAL PARAMETERS-1'!$B$5:$J$44,5,FALSE))*VLOOKUP(AEBYLD2!BZ$4,'[1]INTERNAL PARAMETERS-1'!$B$5:$J$44,8,FALSE)*VLOOKUP(AEBYLD2!BZ$4,'[1]INTERNAL PARAMETERS-1'!$B$5:$J$44,3,FALSE)</f>
        <v>1.7819200042605571E-4</v>
      </c>
      <c r="CA9" s="50">
        <f>AEBYLD1!CA9*VLOOKUP(AEBYLD2!CA$4,'[1]INTERNAL PARAMETERS-1'!$B$5:$J$44,5,FALSE)*VLOOKUP(AEBYLD2!CA$4,'[1]INTERNAL PARAMETERS-1'!$B$5:$J$44,6,FALSE)*VLOOKUP(AEBYLD2!CA$4,'[1]INTERNAL PARAMETERS-1'!$B$5:$J$44,3,FALSE) + AEBYLD1!CA9*(1-VLOOKUP(AEBYLD2!CA$4,'[1]INTERNAL PARAMETERS-1'!$B$5:$J$44,5,FALSE))*VLOOKUP(AEBYLD2!CA$4,'[1]INTERNAL PARAMETERS-1'!$B$5:$J$44,8,FALSE)*VLOOKUP(AEBYLD2!CA$4,'[1]INTERNAL PARAMETERS-1'!$B$5:$J$44,3,FALSE)</f>
        <v>0</v>
      </c>
      <c r="CB9" s="50">
        <f>AEBYLD1!CB9*VLOOKUP(AEBYLD2!CB$4,'[1]INTERNAL PARAMETERS-1'!$B$5:$J$44,5,FALSE)*VLOOKUP(AEBYLD2!CB$4,'[1]INTERNAL PARAMETERS-1'!$B$5:$J$44,6,FALSE)*VLOOKUP(AEBYLD2!CB$4,'[1]INTERNAL PARAMETERS-1'!$B$5:$J$44,3,FALSE) + AEBYLD1!CB9*(1-VLOOKUP(AEBYLD2!CB$4,'[1]INTERNAL PARAMETERS-1'!$B$5:$J$44,5,FALSE))*VLOOKUP(AEBYLD2!CB$4,'[1]INTERNAL PARAMETERS-1'!$B$5:$J$44,8,FALSE)*VLOOKUP(AEBYLD2!CB$4,'[1]INTERNAL PARAMETERS-1'!$B$5:$J$44,3,FALSE)</f>
        <v>0</v>
      </c>
      <c r="CC9" s="50">
        <f>AEBYLD1!CC9*VLOOKUP(AEBYLD2!CC$4,'[1]INTERNAL PARAMETERS-1'!$B$5:$J$44,5,FALSE)*VLOOKUP(AEBYLD2!CC$4,'[1]INTERNAL PARAMETERS-1'!$B$5:$J$44,6,FALSE)*VLOOKUP(AEBYLD2!CC$4,'[1]INTERNAL PARAMETERS-1'!$B$5:$J$44,3,FALSE) + AEBYLD1!CC9*(1-VLOOKUP(AEBYLD2!CC$4,'[1]INTERNAL PARAMETERS-1'!$B$5:$J$44,5,FALSE))*VLOOKUP(AEBYLD2!CC$4,'[1]INTERNAL PARAMETERS-1'!$B$5:$J$44,8,FALSE)*VLOOKUP(AEBYLD2!CC$4,'[1]INTERNAL PARAMETERS-1'!$B$5:$J$44,3,FALSE)</f>
        <v>2.0155969254691532E-4</v>
      </c>
      <c r="CD9" s="50">
        <f>AEBYLD1!CD9*VLOOKUP(AEBYLD2!CD$4,'[1]INTERNAL PARAMETERS-1'!$B$5:$J$44,5,FALSE)*VLOOKUP(AEBYLD2!CD$4,'[1]INTERNAL PARAMETERS-1'!$B$5:$J$44,6,FALSE)*VLOOKUP(AEBYLD2!CD$4,'[1]INTERNAL PARAMETERS-1'!$B$5:$J$44,3,FALSE) + AEBYLD1!CD9*(1-VLOOKUP(AEBYLD2!CD$4,'[1]INTERNAL PARAMETERS-1'!$B$5:$J$44,5,FALSE))*VLOOKUP(AEBYLD2!CD$4,'[1]INTERNAL PARAMETERS-1'!$B$5:$J$44,8,FALSE)*VLOOKUP(AEBYLD2!CD$4,'[1]INTERNAL PARAMETERS-1'!$B$5:$J$44,3,FALSE)</f>
        <v>7.745766602336693E-4</v>
      </c>
      <c r="CE9" s="50">
        <f>AEBYLD1!CE9*VLOOKUP(AEBYLD2!CE$4,'[1]INTERNAL PARAMETERS-1'!$B$5:$J$44,5,FALSE)*VLOOKUP(AEBYLD2!CE$4,'[1]INTERNAL PARAMETERS-1'!$B$5:$J$44,6,FALSE)*VLOOKUP(AEBYLD2!CE$4,'[1]INTERNAL PARAMETERS-1'!$B$5:$J$44,3,FALSE) + AEBYLD1!CE9*(1-VLOOKUP(AEBYLD2!CE$4,'[1]INTERNAL PARAMETERS-1'!$B$5:$J$44,5,FALSE))*VLOOKUP(AEBYLD2!CE$4,'[1]INTERNAL PARAMETERS-1'!$B$5:$J$44,8,FALSE)*VLOOKUP(AEBYLD2!CE$4,'[1]INTERNAL PARAMETERS-1'!$B$5:$J$44,3,FALSE)</f>
        <v>1.0082280341427729E-3</v>
      </c>
      <c r="CF9" s="50">
        <f>AEBYLD1!CF9*VLOOKUP(AEBYLD2!CF$4,'[1]INTERNAL PARAMETERS-1'!$B$5:$J$44,5,FALSE)*VLOOKUP(AEBYLD2!CF$4,'[1]INTERNAL PARAMETERS-1'!$B$5:$J$44,6,FALSE)*VLOOKUP(AEBYLD2!CF$4,'[1]INTERNAL PARAMETERS-1'!$B$5:$J$44,3,FALSE) + AEBYLD1!CF9*(1-VLOOKUP(AEBYLD2!CF$4,'[1]INTERNAL PARAMETERS-1'!$B$5:$J$44,5,FALSE))*VLOOKUP(AEBYLD2!CF$4,'[1]INTERNAL PARAMETERS-1'!$B$5:$J$44,8,FALSE)*VLOOKUP(AEBYLD2!CF$4,'[1]INTERNAL PARAMETERS-1'!$B$5:$J$44,3,FALSE)</f>
        <v>6.6784100068978413E-4</v>
      </c>
      <c r="CG9" s="50">
        <f>AEBYLD1!CG9*VLOOKUP(AEBYLD2!CG$4,'[1]INTERNAL PARAMETERS-1'!$B$5:$J$44,5,FALSE)*VLOOKUP(AEBYLD2!CG$4,'[1]INTERNAL PARAMETERS-1'!$B$5:$J$44,6,FALSE)*VLOOKUP(AEBYLD2!CG$4,'[1]INTERNAL PARAMETERS-1'!$B$5:$J$44,3,FALSE) + AEBYLD1!CG9*(1-VLOOKUP(AEBYLD2!CG$4,'[1]INTERNAL PARAMETERS-1'!$B$5:$J$44,5,FALSE))*VLOOKUP(AEBYLD2!CG$4,'[1]INTERNAL PARAMETERS-1'!$B$5:$J$44,8,FALSE)*VLOOKUP(AEBYLD2!CG$4,'[1]INTERNAL PARAMETERS-1'!$B$5:$J$44,3,FALSE)</f>
        <v>1.7704829928995423E-5</v>
      </c>
      <c r="CH9" s="49">
        <f>AEBYLD1!CH9*VLOOKUP(AEBYLD2!CH$4,'[1]INTERNAL PARAMETERS-1'!$B$5:$J$44,5,FALSE)*VLOOKUP(AEBYLD2!CH$4,'[1]INTERNAL PARAMETERS-1'!$B$5:$J$44,6,FALSE)*VLOOKUP(AEBYLD2!CH$4,'[1]INTERNAL PARAMETERS-1'!$B$5:$J$44,3,FALSE) + AEBYLD1!CH9*(1-VLOOKUP(AEBYLD2!CH$4,'[1]INTERNAL PARAMETERS-1'!$B$5:$J$44,5,FALSE))*VLOOKUP(AEBYLD2!CH$4,'[1]INTERNAL PARAMETERS-1'!$B$5:$J$44,8,FALSE)*VLOOKUP(AEBYLD2!CH$4,'[1]INTERNAL PARAMETERS-1'!$B$5:$J$44,3,FALSE)</f>
        <v>0</v>
      </c>
      <c r="CJ9" s="51">
        <f t="shared" si="0"/>
        <v>31.862358781411832</v>
      </c>
      <c r="CK9" s="49">
        <f t="shared" si="1"/>
        <v>0.48961194171824068</v>
      </c>
    </row>
    <row r="10" spans="2:89" x14ac:dyDescent="0.4">
      <c r="B10" s="64" t="s">
        <v>5</v>
      </c>
      <c r="C10" s="63" t="s">
        <v>89</v>
      </c>
      <c r="D10" s="63" t="s">
        <v>83</v>
      </c>
      <c r="E10" s="147">
        <f>AEB!AF10</f>
        <v>77.402720474777439</v>
      </c>
      <c r="F10" s="65">
        <f>'[1]INTERNAL PARAMETERS-1'!M10</f>
        <v>58.935000000000002</v>
      </c>
      <c r="G10" s="51">
        <f>AEBYLD1!G10*VLOOKUP(AEBYLD2!G$4,'[1]INTERNAL PARAMETERS-1'!$B$5:$J$44,5,FALSE)*VLOOKUP(AEBYLD2!G$4,'[1]INTERNAL PARAMETERS-1'!$B$5:$J$44,7,FALSE)*AEBYLD2!$F10 + AEBYLD1!G10*(1-VLOOKUP(AEBYLD2!G$4,'[1]INTERNAL PARAMETERS-1'!$B$5:$J$44,5,FALSE))*VLOOKUP(AEBYLD2!G$4,'[1]INTERNAL PARAMETERS-1'!$B$5:$J$44,9,FALSE)*AEBYLD2!$F10</f>
        <v>14.71807390797222</v>
      </c>
      <c r="H10" s="50">
        <f>AEBYLD1!H10*VLOOKUP(AEBYLD2!H$4,'[1]INTERNAL PARAMETERS-1'!$B$5:$J$44,5,FALSE)*VLOOKUP(AEBYLD2!H$4,'[1]INTERNAL PARAMETERS-1'!$B$5:$J$44,7,FALSE)*AEBYLD2!$F10 + AEBYLD1!H10*(1-VLOOKUP(AEBYLD2!H$4,'[1]INTERNAL PARAMETERS-1'!$B$5:$J$44,5,FALSE))*VLOOKUP(AEBYLD2!H$4,'[1]INTERNAL PARAMETERS-1'!$B$5:$J$44,9,FALSE)*AEBYLD2!$F10</f>
        <v>12.297871219960792</v>
      </c>
      <c r="I10" s="50">
        <f>AEBYLD1!I10*VLOOKUP(AEBYLD2!I$4,'[1]INTERNAL PARAMETERS-1'!$B$5:$J$44,5,FALSE)*VLOOKUP(AEBYLD2!I$4,'[1]INTERNAL PARAMETERS-1'!$B$5:$J$44,7,FALSE)*AEBYLD2!$F10 + AEBYLD1!I10*(1-VLOOKUP(AEBYLD2!I$4,'[1]INTERNAL PARAMETERS-1'!$B$5:$J$44,5,FALSE))*VLOOKUP(AEBYLD2!I$4,'[1]INTERNAL PARAMETERS-1'!$B$5:$J$44,9,FALSE)*AEBYLD2!$F10</f>
        <v>11.387119837786367</v>
      </c>
      <c r="J10" s="50">
        <f>AEBYLD1!J10*VLOOKUP(AEBYLD2!J$4,'[1]INTERNAL PARAMETERS-1'!$B$5:$J$44,5,FALSE)*VLOOKUP(AEBYLD2!J$4,'[1]INTERNAL PARAMETERS-1'!$B$5:$J$44,7,FALSE)*AEBYLD2!$F10 + AEBYLD1!J10*(1-VLOOKUP(AEBYLD2!J$4,'[1]INTERNAL PARAMETERS-1'!$B$5:$J$44,5,FALSE))*VLOOKUP(AEBYLD2!J$4,'[1]INTERNAL PARAMETERS-1'!$B$5:$J$44,9,FALSE)*AEBYLD2!$F10</f>
        <v>0</v>
      </c>
      <c r="K10" s="50">
        <f>AEBYLD1!K10*VLOOKUP(AEBYLD2!K$4,'[1]INTERNAL PARAMETERS-1'!$B$5:$J$44,5,FALSE)*VLOOKUP(AEBYLD2!K$4,'[1]INTERNAL PARAMETERS-1'!$B$5:$J$44,7,FALSE)*AEBYLD2!$F10 + AEBYLD1!K10*(1-VLOOKUP(AEBYLD2!K$4,'[1]INTERNAL PARAMETERS-1'!$B$5:$J$44,5,FALSE))*VLOOKUP(AEBYLD2!K$4,'[1]INTERNAL PARAMETERS-1'!$B$5:$J$44,9,FALSE)*AEBYLD2!$F10</f>
        <v>8.129001668164558E-2</v>
      </c>
      <c r="L10" s="50">
        <f>AEBYLD1!L10*VLOOKUP(AEBYLD2!L$4,'[1]INTERNAL PARAMETERS-1'!$B$5:$J$44,5,FALSE)*VLOOKUP(AEBYLD2!L$4,'[1]INTERNAL PARAMETERS-1'!$B$5:$J$44,7,FALSE)*AEBYLD2!$F10 + AEBYLD1!L10*(1-VLOOKUP(AEBYLD2!L$4,'[1]INTERNAL PARAMETERS-1'!$B$5:$J$44,5,FALSE))*VLOOKUP(AEBYLD2!L$4,'[1]INTERNAL PARAMETERS-1'!$B$5:$J$44,9,FALSE)*AEBYLD2!$F10</f>
        <v>0</v>
      </c>
      <c r="M10" s="50">
        <f>AEBYLD1!M10*VLOOKUP(AEBYLD2!M$4,'[1]INTERNAL PARAMETERS-1'!$B$5:$J$44,5,FALSE)*VLOOKUP(AEBYLD2!M$4,'[1]INTERNAL PARAMETERS-1'!$B$5:$J$44,7,FALSE)*AEBYLD2!$F10 + AEBYLD1!M10*(1-VLOOKUP(AEBYLD2!M$4,'[1]INTERNAL PARAMETERS-1'!$B$5:$J$44,5,FALSE))*VLOOKUP(AEBYLD2!M$4,'[1]INTERNAL PARAMETERS-1'!$B$5:$J$44,9,FALSE)*AEBYLD2!$F10</f>
        <v>0.23398688097975981</v>
      </c>
      <c r="N10" s="50">
        <f>AEBYLD1!N10*VLOOKUP(AEBYLD2!N$4,'[1]INTERNAL PARAMETERS-1'!$B$5:$J$44,5,FALSE)*VLOOKUP(AEBYLD2!N$4,'[1]INTERNAL PARAMETERS-1'!$B$5:$J$44,7,FALSE)*AEBYLD2!$F10 + AEBYLD1!N10*(1-VLOOKUP(AEBYLD2!N$4,'[1]INTERNAL PARAMETERS-1'!$B$5:$J$44,5,FALSE))*VLOOKUP(AEBYLD2!N$4,'[1]INTERNAL PARAMETERS-1'!$B$5:$J$44,9,FALSE)*AEBYLD2!$F10</f>
        <v>6.0137619902659083E-2</v>
      </c>
      <c r="O10" s="50">
        <f>AEBYLD1!O10*VLOOKUP(AEBYLD2!O$4,'[1]INTERNAL PARAMETERS-1'!$B$5:$J$44,5,FALSE)*VLOOKUP(AEBYLD2!O$4,'[1]INTERNAL PARAMETERS-1'!$B$5:$J$44,7,FALSE)*AEBYLD2!$F10 + AEBYLD1!O10*(1-VLOOKUP(AEBYLD2!O$4,'[1]INTERNAL PARAMETERS-1'!$B$5:$J$44,5,FALSE))*VLOOKUP(AEBYLD2!O$4,'[1]INTERNAL PARAMETERS-1'!$B$5:$J$44,9,FALSE)*AEBYLD2!$F10</f>
        <v>0</v>
      </c>
      <c r="P10" s="50">
        <f>AEBYLD1!P10*VLOOKUP(AEBYLD2!P$4,'[1]INTERNAL PARAMETERS-1'!$B$5:$J$44,5,FALSE)*VLOOKUP(AEBYLD2!P$4,'[1]INTERNAL PARAMETERS-1'!$B$5:$J$44,7,FALSE)*AEBYLD2!$F10 + AEBYLD1!P10*(1-VLOOKUP(AEBYLD2!P$4,'[1]INTERNAL PARAMETERS-1'!$B$5:$J$44,5,FALSE))*VLOOKUP(AEBYLD2!P$4,'[1]INTERNAL PARAMETERS-1'!$B$5:$J$44,9,FALSE)*AEBYLD2!$F10</f>
        <v>0</v>
      </c>
      <c r="Q10" s="50">
        <f>AEBYLD1!Q10*VLOOKUP(AEBYLD2!Q$4,'[1]INTERNAL PARAMETERS-1'!$B$5:$J$44,5,FALSE)*VLOOKUP(AEBYLD2!Q$4,'[1]INTERNAL PARAMETERS-1'!$B$5:$J$44,7,FALSE)*AEBYLD2!$F10 + AEBYLD1!Q10*(1-VLOOKUP(AEBYLD2!Q$4,'[1]INTERNAL PARAMETERS-1'!$B$5:$J$44,5,FALSE))*VLOOKUP(AEBYLD2!Q$4,'[1]INTERNAL PARAMETERS-1'!$B$5:$J$44,9,FALSE)*AEBYLD2!$F10</f>
        <v>0</v>
      </c>
      <c r="R10" s="50">
        <f>AEBYLD1!R10*VLOOKUP(AEBYLD2!R$4,'[1]INTERNAL PARAMETERS-1'!$B$5:$J$44,5,FALSE)*VLOOKUP(AEBYLD2!R$4,'[1]INTERNAL PARAMETERS-1'!$B$5:$J$44,7,FALSE)*AEBYLD2!$F10 + AEBYLD1!R10*(1-VLOOKUP(AEBYLD2!R$4,'[1]INTERNAL PARAMETERS-1'!$B$5:$J$44,5,FALSE))*VLOOKUP(AEBYLD2!R$4,'[1]INTERNAL PARAMETERS-1'!$B$5:$J$44,9,FALSE)*AEBYLD2!$F10</f>
        <v>8.1892164953361476E-2</v>
      </c>
      <c r="S10" s="50">
        <f>AEBYLD1!S10*VLOOKUP(AEBYLD2!S$4,'[1]INTERNAL PARAMETERS-1'!$B$5:$J$44,5,FALSE)*VLOOKUP(AEBYLD2!S$4,'[1]INTERNAL PARAMETERS-1'!$B$5:$J$44,7,FALSE)*AEBYLD2!$F10 + AEBYLD1!S10*(1-VLOOKUP(AEBYLD2!S$4,'[1]INTERNAL PARAMETERS-1'!$B$5:$J$44,5,FALSE))*VLOOKUP(AEBYLD2!S$4,'[1]INTERNAL PARAMETERS-1'!$B$5:$J$44,9,FALSE)*AEBYLD2!$F10</f>
        <v>1.4790922444526513</v>
      </c>
      <c r="T10" s="50">
        <f>AEBYLD1!T10*VLOOKUP(AEBYLD2!T$4,'[1]INTERNAL PARAMETERS-1'!$B$5:$J$44,5,FALSE)*VLOOKUP(AEBYLD2!T$4,'[1]INTERNAL PARAMETERS-1'!$B$5:$J$44,7,FALSE)*AEBYLD2!$F10 + AEBYLD1!T10*(1-VLOOKUP(AEBYLD2!T$4,'[1]INTERNAL PARAMETERS-1'!$B$5:$J$44,5,FALSE))*VLOOKUP(AEBYLD2!T$4,'[1]INTERNAL PARAMETERS-1'!$B$5:$J$44,9,FALSE)*AEBYLD2!$F10</f>
        <v>0.46062974267466472</v>
      </c>
      <c r="U10" s="50">
        <f>AEBYLD1!U10*VLOOKUP(AEBYLD2!U$4,'[1]INTERNAL PARAMETERS-1'!$B$5:$J$44,5,FALSE)*VLOOKUP(AEBYLD2!U$4,'[1]INTERNAL PARAMETERS-1'!$B$5:$J$44,7,FALSE)*AEBYLD2!$F10 + AEBYLD1!U10*(1-VLOOKUP(AEBYLD2!U$4,'[1]INTERNAL PARAMETERS-1'!$B$5:$J$44,5,FALSE))*VLOOKUP(AEBYLD2!U$4,'[1]INTERNAL PARAMETERS-1'!$B$5:$J$44,9,FALSE)*AEBYLD2!$F10</f>
        <v>0.28576926024807442</v>
      </c>
      <c r="V10" s="50">
        <f>AEBYLD1!V10*VLOOKUP(AEBYLD2!V$4,'[1]INTERNAL PARAMETERS-1'!$B$5:$J$44,5,FALSE)*VLOOKUP(AEBYLD2!V$4,'[1]INTERNAL PARAMETERS-1'!$B$5:$J$44,7,FALSE)*AEBYLD2!$F10 + AEBYLD1!V10*(1-VLOOKUP(AEBYLD2!V$4,'[1]INTERNAL PARAMETERS-1'!$B$5:$J$44,5,FALSE))*VLOOKUP(AEBYLD2!V$4,'[1]INTERNAL PARAMETERS-1'!$B$5:$J$44,9,FALSE)*AEBYLD2!$F10</f>
        <v>1.4172025555484722</v>
      </c>
      <c r="W10" s="50">
        <f>AEBYLD1!W10*VLOOKUP(AEBYLD2!W$4,'[1]INTERNAL PARAMETERS-1'!$B$5:$J$44,5,FALSE)*VLOOKUP(AEBYLD2!W$4,'[1]INTERNAL PARAMETERS-1'!$B$5:$J$44,7,FALSE)*AEBYLD2!$F10 + AEBYLD1!W10*(1-VLOOKUP(AEBYLD2!W$4,'[1]INTERNAL PARAMETERS-1'!$B$5:$J$44,5,FALSE))*VLOOKUP(AEBYLD2!W$4,'[1]INTERNAL PARAMETERS-1'!$B$5:$J$44,9,FALSE)*AEBYLD2!$F10</f>
        <v>0</v>
      </c>
      <c r="X10" s="50">
        <f>AEBYLD1!X10*VLOOKUP(AEBYLD2!X$4,'[1]INTERNAL PARAMETERS-1'!$B$5:$J$44,5,FALSE)*VLOOKUP(AEBYLD2!X$4,'[1]INTERNAL PARAMETERS-1'!$B$5:$J$44,7,FALSE)*AEBYLD2!$F10 + AEBYLD1!X10*(1-VLOOKUP(AEBYLD2!X$4,'[1]INTERNAL PARAMETERS-1'!$B$5:$J$44,5,FALSE))*VLOOKUP(AEBYLD2!X$4,'[1]INTERNAL PARAMETERS-1'!$B$5:$J$44,9,FALSE)*AEBYLD2!$F10</f>
        <v>0</v>
      </c>
      <c r="Y10" s="50">
        <f>AEBYLD1!Y10*VLOOKUP(AEBYLD2!Y$4,'[1]INTERNAL PARAMETERS-1'!$B$5:$J$44,5,FALSE)*VLOOKUP(AEBYLD2!Y$4,'[1]INTERNAL PARAMETERS-1'!$B$5:$J$44,7,FALSE)*AEBYLD2!$F10 + AEBYLD1!Y10*(1-VLOOKUP(AEBYLD2!Y$4,'[1]INTERNAL PARAMETERS-1'!$B$5:$J$44,5,FALSE))*VLOOKUP(AEBYLD2!Y$4,'[1]INTERNAL PARAMETERS-1'!$B$5:$J$44,9,FALSE)*AEBYLD2!$F10</f>
        <v>0</v>
      </c>
      <c r="Z10" s="50">
        <f>AEBYLD1!Z10*VLOOKUP(AEBYLD2!Z$4,'[1]INTERNAL PARAMETERS-1'!$B$5:$J$44,5,FALSE)*VLOOKUP(AEBYLD2!Z$4,'[1]INTERNAL PARAMETERS-1'!$B$5:$J$44,7,FALSE)*AEBYLD2!$F10 + AEBYLD1!Z10*(1-VLOOKUP(AEBYLD2!Z$4,'[1]INTERNAL PARAMETERS-1'!$B$5:$J$44,5,FALSE))*VLOOKUP(AEBYLD2!Z$4,'[1]INTERNAL PARAMETERS-1'!$B$5:$J$44,9,FALSE)*AEBYLD2!$F10</f>
        <v>0</v>
      </c>
      <c r="AA10" s="50">
        <f>AEBYLD1!AA10*VLOOKUP(AEBYLD2!AA$4,'[1]INTERNAL PARAMETERS-1'!$B$5:$J$44,5,FALSE)*VLOOKUP(AEBYLD2!AA$4,'[1]INTERNAL PARAMETERS-1'!$B$5:$J$44,7,FALSE)*AEBYLD2!$F10 + AEBYLD1!AA10*(1-VLOOKUP(AEBYLD2!AA$4,'[1]INTERNAL PARAMETERS-1'!$B$5:$J$44,5,FALSE))*VLOOKUP(AEBYLD2!AA$4,'[1]INTERNAL PARAMETERS-1'!$B$5:$J$44,9,FALSE)*AEBYLD2!$F10</f>
        <v>0</v>
      </c>
      <c r="AB10" s="50">
        <f>AEBYLD1!AB10*VLOOKUP(AEBYLD2!AB$4,'[1]INTERNAL PARAMETERS-1'!$B$5:$J$44,5,FALSE)*VLOOKUP(AEBYLD2!AB$4,'[1]INTERNAL PARAMETERS-1'!$B$5:$J$44,7,FALSE)*AEBYLD2!$F10 + AEBYLD1!AB10*(1-VLOOKUP(AEBYLD2!AB$4,'[1]INTERNAL PARAMETERS-1'!$B$5:$J$44,5,FALSE))*VLOOKUP(AEBYLD2!AB$4,'[1]INTERNAL PARAMETERS-1'!$B$5:$J$44,9,FALSE)*AEBYLD2!$F10</f>
        <v>0</v>
      </c>
      <c r="AC10" s="50">
        <f>AEBYLD1!AC10*VLOOKUP(AEBYLD2!AC$4,'[1]INTERNAL PARAMETERS-1'!$B$5:$J$44,5,FALSE)*VLOOKUP(AEBYLD2!AC$4,'[1]INTERNAL PARAMETERS-1'!$B$5:$J$44,7,FALSE)*AEBYLD2!$F10 + AEBYLD1!AC10*(1-VLOOKUP(AEBYLD2!AC$4,'[1]INTERNAL PARAMETERS-1'!$B$5:$J$44,5,FALSE))*VLOOKUP(AEBYLD2!AC$4,'[1]INTERNAL PARAMETERS-1'!$B$5:$J$44,9,FALSE)*AEBYLD2!$F10</f>
        <v>0</v>
      </c>
      <c r="AD10" s="50">
        <f>AEBYLD1!AD10*VLOOKUP(AEBYLD2!AD$4,'[1]INTERNAL PARAMETERS-1'!$B$5:$J$44,5,FALSE)*VLOOKUP(AEBYLD2!AD$4,'[1]INTERNAL PARAMETERS-1'!$B$5:$J$44,7,FALSE)*AEBYLD2!$F10 + AEBYLD1!AD10*(1-VLOOKUP(AEBYLD2!AD$4,'[1]INTERNAL PARAMETERS-1'!$B$5:$J$44,5,FALSE))*VLOOKUP(AEBYLD2!AD$4,'[1]INTERNAL PARAMETERS-1'!$B$5:$J$44,9,FALSE)*AEBYLD2!$F10</f>
        <v>0</v>
      </c>
      <c r="AE10" s="50">
        <f>AEBYLD1!AE10*VLOOKUP(AEBYLD2!AE$4,'[1]INTERNAL PARAMETERS-1'!$B$5:$J$44,5,FALSE)*VLOOKUP(AEBYLD2!AE$4,'[1]INTERNAL PARAMETERS-1'!$B$5:$J$44,7,FALSE)*AEBYLD2!$F10 + AEBYLD1!AE10*(1-VLOOKUP(AEBYLD2!AE$4,'[1]INTERNAL PARAMETERS-1'!$B$5:$J$44,5,FALSE))*VLOOKUP(AEBYLD2!AE$4,'[1]INTERNAL PARAMETERS-1'!$B$5:$J$44,9,FALSE)*AEBYLD2!$F10</f>
        <v>0</v>
      </c>
      <c r="AF10" s="50">
        <f>AEBYLD1!AF10*VLOOKUP(AEBYLD2!AF$4,'[1]INTERNAL PARAMETERS-1'!$B$5:$J$44,5,FALSE)*VLOOKUP(AEBYLD2!AF$4,'[1]INTERNAL PARAMETERS-1'!$B$5:$J$44,7,FALSE)*AEBYLD2!$F10 + AEBYLD1!AF10*(1-VLOOKUP(AEBYLD2!AF$4,'[1]INTERNAL PARAMETERS-1'!$B$5:$J$44,5,FALSE))*VLOOKUP(AEBYLD2!AF$4,'[1]INTERNAL PARAMETERS-1'!$B$5:$J$44,9,FALSE)*AEBYLD2!$F10</f>
        <v>0.11741891298459917</v>
      </c>
      <c r="AG10" s="50">
        <f>AEBYLD1!AG10*VLOOKUP(AEBYLD2!AG$4,'[1]INTERNAL PARAMETERS-1'!$B$5:$J$44,5,FALSE)*VLOOKUP(AEBYLD2!AG$4,'[1]INTERNAL PARAMETERS-1'!$B$5:$J$44,7,FALSE)*AEBYLD2!$F10 + AEBYLD1!AG10*(1-VLOOKUP(AEBYLD2!AG$4,'[1]INTERNAL PARAMETERS-1'!$B$5:$J$44,5,FALSE))*VLOOKUP(AEBYLD2!AG$4,'[1]INTERNAL PARAMETERS-1'!$B$5:$J$44,9,FALSE)*AEBYLD2!$F10</f>
        <v>0</v>
      </c>
      <c r="AH10" s="50">
        <f>AEBYLD1!AH10*VLOOKUP(AEBYLD2!AH$4,'[1]INTERNAL PARAMETERS-1'!$B$5:$J$44,5,FALSE)*VLOOKUP(AEBYLD2!AH$4,'[1]INTERNAL PARAMETERS-1'!$B$5:$J$44,7,FALSE)*AEBYLD2!$F10 + AEBYLD1!AH10*(1-VLOOKUP(AEBYLD2!AH$4,'[1]INTERNAL PARAMETERS-1'!$B$5:$J$44,5,FALSE))*VLOOKUP(AEBYLD2!AH$4,'[1]INTERNAL PARAMETERS-1'!$B$5:$J$44,9,FALSE)*AEBYLD2!$F10</f>
        <v>0</v>
      </c>
      <c r="AI10" s="50">
        <f>AEBYLD1!AI10*VLOOKUP(AEBYLD2!AI$4,'[1]INTERNAL PARAMETERS-1'!$B$5:$J$44,5,FALSE)*VLOOKUP(AEBYLD2!AI$4,'[1]INTERNAL PARAMETERS-1'!$B$5:$J$44,7,FALSE)*AEBYLD2!$F10 + AEBYLD1!AI10*(1-VLOOKUP(AEBYLD2!AI$4,'[1]INTERNAL PARAMETERS-1'!$B$5:$J$44,5,FALSE))*VLOOKUP(AEBYLD2!AI$4,'[1]INTERNAL PARAMETERS-1'!$B$5:$J$44,9,FALSE)*AEBYLD2!$F10</f>
        <v>2.1075189510056259E-2</v>
      </c>
      <c r="AJ10" s="50">
        <f>AEBYLD1!AJ10*VLOOKUP(AEBYLD2!AJ$4,'[1]INTERNAL PARAMETERS-1'!$B$5:$J$44,5,FALSE)*VLOOKUP(AEBYLD2!AJ$4,'[1]INTERNAL PARAMETERS-1'!$B$5:$J$44,7,FALSE)*AEBYLD2!$F10 + AEBYLD1!AJ10*(1-VLOOKUP(AEBYLD2!AJ$4,'[1]INTERNAL PARAMETERS-1'!$B$5:$J$44,5,FALSE))*VLOOKUP(AEBYLD2!AJ$4,'[1]INTERNAL PARAMETERS-1'!$B$5:$J$44,9,FALSE)*AEBYLD2!$F10</f>
        <v>0.15264458687997895</v>
      </c>
      <c r="AK10" s="50">
        <f>AEBYLD1!AK10*VLOOKUP(AEBYLD2!AK$4,'[1]INTERNAL PARAMETERS-1'!$B$5:$J$44,5,FALSE)*VLOOKUP(AEBYLD2!AK$4,'[1]INTERNAL PARAMETERS-1'!$B$5:$J$44,7,FALSE)*AEBYLD2!$F10 + AEBYLD1!AK10*(1-VLOOKUP(AEBYLD2!AK$4,'[1]INTERNAL PARAMETERS-1'!$B$5:$J$44,5,FALSE))*VLOOKUP(AEBYLD2!AK$4,'[1]INTERNAL PARAMETERS-1'!$B$5:$J$44,9,FALSE)*AEBYLD2!$F10</f>
        <v>5.2989047910998593E-2</v>
      </c>
      <c r="AL10" s="50">
        <f>AEBYLD1!AL10*VLOOKUP(AEBYLD2!AL$4,'[1]INTERNAL PARAMETERS-1'!$B$5:$J$44,5,FALSE)*VLOOKUP(AEBYLD2!AL$4,'[1]INTERNAL PARAMETERS-1'!$B$5:$J$44,7,FALSE)*AEBYLD2!$F10 + AEBYLD1!AL10*(1-VLOOKUP(AEBYLD2!AL$4,'[1]INTERNAL PARAMETERS-1'!$B$5:$J$44,5,FALSE))*VLOOKUP(AEBYLD2!AL$4,'[1]INTERNAL PARAMETERS-1'!$B$5:$J$44,9,FALSE)*AEBYLD2!$F10</f>
        <v>0</v>
      </c>
      <c r="AM10" s="50">
        <f>AEBYLD1!AM10*VLOOKUP(AEBYLD2!AM$4,'[1]INTERNAL PARAMETERS-1'!$B$5:$J$44,5,FALSE)*VLOOKUP(AEBYLD2!AM$4,'[1]INTERNAL PARAMETERS-1'!$B$5:$J$44,7,FALSE)*AEBYLD2!$F10 + AEBYLD1!AM10*(1-VLOOKUP(AEBYLD2!AM$4,'[1]INTERNAL PARAMETERS-1'!$B$5:$J$44,5,FALSE))*VLOOKUP(AEBYLD2!AM$4,'[1]INTERNAL PARAMETERS-1'!$B$5:$J$44,9,FALSE)*AEBYLD2!$F10</f>
        <v>0</v>
      </c>
      <c r="AN10" s="50">
        <f>AEBYLD1!AN10*VLOOKUP(AEBYLD2!AN$4,'[1]INTERNAL PARAMETERS-1'!$B$5:$J$44,5,FALSE)*VLOOKUP(AEBYLD2!AN$4,'[1]INTERNAL PARAMETERS-1'!$B$5:$J$44,7,FALSE)*AEBYLD2!$F10 + AEBYLD1!AN10*(1-VLOOKUP(AEBYLD2!AN$4,'[1]INTERNAL PARAMETERS-1'!$B$5:$J$44,5,FALSE))*VLOOKUP(AEBYLD2!AN$4,'[1]INTERNAL PARAMETERS-1'!$B$5:$J$44,9,FALSE)*AEBYLD2!$F10</f>
        <v>0</v>
      </c>
      <c r="AO10" s="50">
        <f>AEBYLD1!AO10*VLOOKUP(AEBYLD2!AO$4,'[1]INTERNAL PARAMETERS-1'!$B$5:$J$44,5,FALSE)*VLOOKUP(AEBYLD2!AO$4,'[1]INTERNAL PARAMETERS-1'!$B$5:$J$44,7,FALSE)*AEBYLD2!$F10 + AEBYLD1!AO10*(1-VLOOKUP(AEBYLD2!AO$4,'[1]INTERNAL PARAMETERS-1'!$B$5:$J$44,5,FALSE))*VLOOKUP(AEBYLD2!AO$4,'[1]INTERNAL PARAMETERS-1'!$B$5:$J$44,9,FALSE)*AEBYLD2!$F10</f>
        <v>0</v>
      </c>
      <c r="AP10" s="50">
        <f>AEBYLD1!AP10*VLOOKUP(AEBYLD2!AP$4,'[1]INTERNAL PARAMETERS-1'!$B$5:$J$44,5,FALSE)*VLOOKUP(AEBYLD2!AP$4,'[1]INTERNAL PARAMETERS-1'!$B$5:$J$44,7,FALSE)*AEBYLD2!$F10 + AEBYLD1!AP10*(1-VLOOKUP(AEBYLD2!AP$4,'[1]INTERNAL PARAMETERS-1'!$B$5:$J$44,5,FALSE))*VLOOKUP(AEBYLD2!AP$4,'[1]INTERNAL PARAMETERS-1'!$B$5:$J$44,9,FALSE)*AEBYLD2!$F10</f>
        <v>0</v>
      </c>
      <c r="AQ10" s="50">
        <f>AEBYLD1!AQ10*VLOOKUP(AEBYLD2!AQ$4,'[1]INTERNAL PARAMETERS-1'!$B$5:$J$44,5,FALSE)*VLOOKUP(AEBYLD2!AQ$4,'[1]INTERNAL PARAMETERS-1'!$B$5:$J$44,7,FALSE)*AEBYLD2!$F10 + AEBYLD1!AQ10*(1-VLOOKUP(AEBYLD2!AQ$4,'[1]INTERNAL PARAMETERS-1'!$B$5:$J$44,5,FALSE))*VLOOKUP(AEBYLD2!AQ$4,'[1]INTERNAL PARAMETERS-1'!$B$5:$J$44,9,FALSE)*AEBYLD2!$F10</f>
        <v>0</v>
      </c>
      <c r="AR10" s="50">
        <f>AEBYLD1!AR10*VLOOKUP(AEBYLD2!AR$4,'[1]INTERNAL PARAMETERS-1'!$B$5:$J$44,5,FALSE)*VLOOKUP(AEBYLD2!AR$4,'[1]INTERNAL PARAMETERS-1'!$B$5:$J$44,7,FALSE)*AEBYLD2!$F10 + AEBYLD1!AR10*(1-VLOOKUP(AEBYLD2!AR$4,'[1]INTERNAL PARAMETERS-1'!$B$5:$J$44,5,FALSE))*VLOOKUP(AEBYLD2!AR$4,'[1]INTERNAL PARAMETERS-1'!$B$5:$J$44,9,FALSE)*AEBYLD2!$F10</f>
        <v>0</v>
      </c>
      <c r="AS10" s="50">
        <f>AEBYLD1!AS10*VLOOKUP(AEBYLD2!AS$4,'[1]INTERNAL PARAMETERS-1'!$B$5:$J$44,5,FALSE)*VLOOKUP(AEBYLD2!AS$4,'[1]INTERNAL PARAMETERS-1'!$B$5:$J$44,7,FALSE)*AEBYLD2!$F10 + AEBYLD1!AS10*(1-VLOOKUP(AEBYLD2!AS$4,'[1]INTERNAL PARAMETERS-1'!$B$5:$J$44,5,FALSE))*VLOOKUP(AEBYLD2!AS$4,'[1]INTERNAL PARAMETERS-1'!$B$5:$J$44,9,FALSE)*AEBYLD2!$F10</f>
        <v>0</v>
      </c>
      <c r="AT10" s="49">
        <f>AEBYLD1!AT10*VLOOKUP(AEBYLD2!AT$4,'[1]INTERNAL PARAMETERS-1'!$B$5:$J$44,5,FALSE)*VLOOKUP(AEBYLD2!AT$4,'[1]INTERNAL PARAMETERS-1'!$B$5:$J$44,7,FALSE)*AEBYLD2!$F10 + AEBYLD1!AT10*(1-VLOOKUP(AEBYLD2!AT$4,'[1]INTERNAL PARAMETERS-1'!$B$5:$J$44,5,FALSE))*VLOOKUP(AEBYLD2!AT$4,'[1]INTERNAL PARAMETERS-1'!$B$5:$J$44,9,FALSE)*AEBYLD2!$F10</f>
        <v>0</v>
      </c>
      <c r="AU10" s="51">
        <f>AEBYLD1!AU10*VLOOKUP(AEBYLD2!AU$4,'[1]INTERNAL PARAMETERS-1'!$B$5:$J$44,5,FALSE)*VLOOKUP(AEBYLD2!AU$4,'[1]INTERNAL PARAMETERS-1'!$B$5:$J$44,6,FALSE)*VLOOKUP(AEBYLD2!AU$4,'[1]INTERNAL PARAMETERS-1'!$B$5:$J$44,3,FALSE) + AEBYLD1!AU10*(1-VLOOKUP(AEBYLD2!AU$4,'[1]INTERNAL PARAMETERS-1'!$B$5:$J$44,5,FALSE))*VLOOKUP(AEBYLD2!AU$4,'[1]INTERNAL PARAMETERS-1'!$B$5:$J$44,8,FALSE)*VLOOKUP(AEBYLD2!AU$4,'[1]INTERNAL PARAMETERS-1'!$B$5:$J$44,3,FALSE)</f>
        <v>0</v>
      </c>
      <c r="AV10" s="50">
        <f>AEBYLD1!AV10*VLOOKUP(AEBYLD2!AV$4,'[1]INTERNAL PARAMETERS-1'!$B$5:$J$44,5,FALSE)*VLOOKUP(AEBYLD2!AV$4,'[1]INTERNAL PARAMETERS-1'!$B$5:$J$44,6,FALSE)*VLOOKUP(AEBYLD2!AV$4,'[1]INTERNAL PARAMETERS-1'!$B$5:$J$44,3,FALSE) + AEBYLD1!AV10*(1-VLOOKUP(AEBYLD2!AV$4,'[1]INTERNAL PARAMETERS-1'!$B$5:$J$44,5,FALSE))*VLOOKUP(AEBYLD2!AV$4,'[1]INTERNAL PARAMETERS-1'!$B$5:$J$44,8,FALSE)*VLOOKUP(AEBYLD2!AV$4,'[1]INTERNAL PARAMETERS-1'!$B$5:$J$44,3,FALSE)</f>
        <v>0</v>
      </c>
      <c r="AW10" s="50">
        <f>AEBYLD1!AW10*VLOOKUP(AEBYLD2!AW$4,'[1]INTERNAL PARAMETERS-1'!$B$5:$J$44,5,FALSE)*VLOOKUP(AEBYLD2!AW$4,'[1]INTERNAL PARAMETERS-1'!$B$5:$J$44,6,FALSE)*VLOOKUP(AEBYLD2!AW$4,'[1]INTERNAL PARAMETERS-1'!$B$5:$J$44,3,FALSE) + AEBYLD1!AW10*(1-VLOOKUP(AEBYLD2!AW$4,'[1]INTERNAL PARAMETERS-1'!$B$5:$J$44,5,FALSE))*VLOOKUP(AEBYLD2!AW$4,'[1]INTERNAL PARAMETERS-1'!$B$5:$J$44,8,FALSE)*VLOOKUP(AEBYLD2!AW$4,'[1]INTERNAL PARAMETERS-1'!$B$5:$J$44,3,FALSE)</f>
        <v>0.22812446194819985</v>
      </c>
      <c r="AX10" s="50">
        <f>AEBYLD1!AX10*VLOOKUP(AEBYLD2!AX$4,'[1]INTERNAL PARAMETERS-1'!$B$5:$J$44,5,FALSE)*VLOOKUP(AEBYLD2!AX$4,'[1]INTERNAL PARAMETERS-1'!$B$5:$J$44,6,FALSE)*VLOOKUP(AEBYLD2!AX$4,'[1]INTERNAL PARAMETERS-1'!$B$5:$J$44,3,FALSE) + AEBYLD1!AX10*(1-VLOOKUP(AEBYLD2!AX$4,'[1]INTERNAL PARAMETERS-1'!$B$5:$J$44,5,FALSE))*VLOOKUP(AEBYLD2!AX$4,'[1]INTERNAL PARAMETERS-1'!$B$5:$J$44,8,FALSE)*VLOOKUP(AEBYLD2!AX$4,'[1]INTERNAL PARAMETERS-1'!$B$5:$J$44,3,FALSE)</f>
        <v>0</v>
      </c>
      <c r="AY10" s="50">
        <f>AEBYLD1!AY10*VLOOKUP(AEBYLD2!AY$4,'[1]INTERNAL PARAMETERS-1'!$B$5:$J$44,5,FALSE)*VLOOKUP(AEBYLD2!AY$4,'[1]INTERNAL PARAMETERS-1'!$B$5:$J$44,6,FALSE)*VLOOKUP(AEBYLD2!AY$4,'[1]INTERNAL PARAMETERS-1'!$B$5:$J$44,3,FALSE) + AEBYLD1!AY10*(1-VLOOKUP(AEBYLD2!AY$4,'[1]INTERNAL PARAMETERS-1'!$B$5:$J$44,5,FALSE))*VLOOKUP(AEBYLD2!AY$4,'[1]INTERNAL PARAMETERS-1'!$B$5:$J$44,8,FALSE)*VLOOKUP(AEBYLD2!AY$4,'[1]INTERNAL PARAMETERS-1'!$B$5:$J$44,3,FALSE)</f>
        <v>0</v>
      </c>
      <c r="AZ10" s="50">
        <f>AEBYLD1!AZ10*VLOOKUP(AEBYLD2!AZ$4,'[1]INTERNAL PARAMETERS-1'!$B$5:$J$44,5,FALSE)*VLOOKUP(AEBYLD2!AZ$4,'[1]INTERNAL PARAMETERS-1'!$B$5:$J$44,6,FALSE)*VLOOKUP(AEBYLD2!AZ$4,'[1]INTERNAL PARAMETERS-1'!$B$5:$J$44,3,FALSE) + AEBYLD1!AZ10*(1-VLOOKUP(AEBYLD2!AZ$4,'[1]INTERNAL PARAMETERS-1'!$B$5:$J$44,5,FALSE))*VLOOKUP(AEBYLD2!AZ$4,'[1]INTERNAL PARAMETERS-1'!$B$5:$J$44,8,FALSE)*VLOOKUP(AEBYLD2!AZ$4,'[1]INTERNAL PARAMETERS-1'!$B$5:$J$44,3,FALSE)</f>
        <v>0</v>
      </c>
      <c r="BA10" s="50">
        <f>AEBYLD1!BA10*VLOOKUP(AEBYLD2!BA$4,'[1]INTERNAL PARAMETERS-1'!$B$5:$J$44,5,FALSE)*VLOOKUP(AEBYLD2!BA$4,'[1]INTERNAL PARAMETERS-1'!$B$5:$J$44,6,FALSE)*VLOOKUP(AEBYLD2!BA$4,'[1]INTERNAL PARAMETERS-1'!$B$5:$J$44,3,FALSE) + AEBYLD1!BA10*(1-VLOOKUP(AEBYLD2!BA$4,'[1]INTERNAL PARAMETERS-1'!$B$5:$J$44,5,FALSE))*VLOOKUP(AEBYLD2!BA$4,'[1]INTERNAL PARAMETERS-1'!$B$5:$J$44,8,FALSE)*VLOOKUP(AEBYLD2!BA$4,'[1]INTERNAL PARAMETERS-1'!$B$5:$J$44,3,FALSE)</f>
        <v>4.6853656076269797E-2</v>
      </c>
      <c r="BB10" s="50">
        <f>AEBYLD1!BB10*VLOOKUP(AEBYLD2!BB$4,'[1]INTERNAL PARAMETERS-1'!$B$5:$J$44,5,FALSE)*VLOOKUP(AEBYLD2!BB$4,'[1]INTERNAL PARAMETERS-1'!$B$5:$J$44,6,FALSE)*VLOOKUP(AEBYLD2!BB$4,'[1]INTERNAL PARAMETERS-1'!$B$5:$J$44,3,FALSE) + AEBYLD1!BB10*(1-VLOOKUP(AEBYLD2!BB$4,'[1]INTERNAL PARAMETERS-1'!$B$5:$J$44,5,FALSE))*VLOOKUP(AEBYLD2!BB$4,'[1]INTERNAL PARAMETERS-1'!$B$5:$J$44,8,FALSE)*VLOOKUP(AEBYLD2!BB$4,'[1]INTERNAL PARAMETERS-1'!$B$5:$J$44,3,FALSE)</f>
        <v>6.0097924647643818E-2</v>
      </c>
      <c r="BC10" s="50">
        <f>AEBYLD1!BC10*VLOOKUP(AEBYLD2!BC$4,'[1]INTERNAL PARAMETERS-1'!$B$5:$J$44,5,FALSE)*VLOOKUP(AEBYLD2!BC$4,'[1]INTERNAL PARAMETERS-1'!$B$5:$J$44,6,FALSE)*VLOOKUP(AEBYLD2!BC$4,'[1]INTERNAL PARAMETERS-1'!$B$5:$J$44,3,FALSE) + AEBYLD1!BC10*(1-VLOOKUP(AEBYLD2!BC$4,'[1]INTERNAL PARAMETERS-1'!$B$5:$J$44,5,FALSE))*VLOOKUP(AEBYLD2!BC$4,'[1]INTERNAL PARAMETERS-1'!$B$5:$J$44,8,FALSE)*VLOOKUP(AEBYLD2!BC$4,'[1]INTERNAL PARAMETERS-1'!$B$5:$J$44,3,FALSE)</f>
        <v>5.7035294272646669E-2</v>
      </c>
      <c r="BD10" s="50">
        <f>AEBYLD1!BD10*VLOOKUP(AEBYLD2!BD$4,'[1]INTERNAL PARAMETERS-1'!$B$5:$J$44,5,FALSE)*VLOOKUP(AEBYLD2!BD$4,'[1]INTERNAL PARAMETERS-1'!$B$5:$J$44,6,FALSE)*VLOOKUP(AEBYLD2!BD$4,'[1]INTERNAL PARAMETERS-1'!$B$5:$J$44,3,FALSE) + AEBYLD1!BD10*(1-VLOOKUP(AEBYLD2!BD$4,'[1]INTERNAL PARAMETERS-1'!$B$5:$J$44,5,FALSE))*VLOOKUP(AEBYLD2!BD$4,'[1]INTERNAL PARAMETERS-1'!$B$5:$J$44,8,FALSE)*VLOOKUP(AEBYLD2!BD$4,'[1]INTERNAL PARAMETERS-1'!$B$5:$J$44,3,FALSE)</f>
        <v>4.3996318037761988E-2</v>
      </c>
      <c r="BE10" s="50">
        <f>AEBYLD1!BE10*VLOOKUP(AEBYLD2!BE$4,'[1]INTERNAL PARAMETERS-1'!$B$5:$J$44,5,FALSE)*VLOOKUP(AEBYLD2!BE$4,'[1]INTERNAL PARAMETERS-1'!$B$5:$J$44,6,FALSE)*VLOOKUP(AEBYLD2!BE$4,'[1]INTERNAL PARAMETERS-1'!$B$5:$J$44,3,FALSE) + AEBYLD1!BE10*(1-VLOOKUP(AEBYLD2!BE$4,'[1]INTERNAL PARAMETERS-1'!$B$5:$J$44,5,FALSE))*VLOOKUP(AEBYLD2!BE$4,'[1]INTERNAL PARAMETERS-1'!$B$5:$J$44,8,FALSE)*VLOOKUP(AEBYLD2!BE$4,'[1]INTERNAL PARAMETERS-1'!$B$5:$J$44,3,FALSE)</f>
        <v>6.0670146465546429E-2</v>
      </c>
      <c r="BF10" s="50">
        <f>AEBYLD1!BF10*VLOOKUP(AEBYLD2!BF$4,'[1]INTERNAL PARAMETERS-1'!$B$5:$J$44,5,FALSE)*VLOOKUP(AEBYLD2!BF$4,'[1]INTERNAL PARAMETERS-1'!$B$5:$J$44,6,FALSE)*VLOOKUP(AEBYLD2!BF$4,'[1]INTERNAL PARAMETERS-1'!$B$5:$J$44,3,FALSE) + AEBYLD1!BF10*(1-VLOOKUP(AEBYLD2!BF$4,'[1]INTERNAL PARAMETERS-1'!$B$5:$J$44,5,FALSE))*VLOOKUP(AEBYLD2!BF$4,'[1]INTERNAL PARAMETERS-1'!$B$5:$J$44,8,FALSE)*VLOOKUP(AEBYLD2!BF$4,'[1]INTERNAL PARAMETERS-1'!$B$5:$J$44,3,FALSE)</f>
        <v>0</v>
      </c>
      <c r="BG10" s="50">
        <f>AEBYLD1!BG10*VLOOKUP(AEBYLD2!BG$4,'[1]INTERNAL PARAMETERS-1'!$B$5:$J$44,5,FALSE)*VLOOKUP(AEBYLD2!BG$4,'[1]INTERNAL PARAMETERS-1'!$B$5:$J$44,6,FALSE)*VLOOKUP(AEBYLD2!BG$4,'[1]INTERNAL PARAMETERS-1'!$B$5:$J$44,3,FALSE) + AEBYLD1!BG10*(1-VLOOKUP(AEBYLD2!BG$4,'[1]INTERNAL PARAMETERS-1'!$B$5:$J$44,5,FALSE))*VLOOKUP(AEBYLD2!BG$4,'[1]INTERNAL PARAMETERS-1'!$B$5:$J$44,8,FALSE)*VLOOKUP(AEBYLD2!BG$4,'[1]INTERNAL PARAMETERS-1'!$B$5:$J$44,3,FALSE)</f>
        <v>3.7429692935053098E-2</v>
      </c>
      <c r="BH10" s="50">
        <f>AEBYLD1!BH10*VLOOKUP(AEBYLD2!BH$4,'[1]INTERNAL PARAMETERS-1'!$B$5:$J$44,5,FALSE)*VLOOKUP(AEBYLD2!BH$4,'[1]INTERNAL PARAMETERS-1'!$B$5:$J$44,6,FALSE)*VLOOKUP(AEBYLD2!BH$4,'[1]INTERNAL PARAMETERS-1'!$B$5:$J$44,3,FALSE) + AEBYLD1!BH10*(1-VLOOKUP(AEBYLD2!BH$4,'[1]INTERNAL PARAMETERS-1'!$B$5:$J$44,5,FALSE))*VLOOKUP(AEBYLD2!BH$4,'[1]INTERNAL PARAMETERS-1'!$B$5:$J$44,8,FALSE)*VLOOKUP(AEBYLD2!BH$4,'[1]INTERNAL PARAMETERS-1'!$B$5:$J$44,3,FALSE)</f>
        <v>2.4266185815476348E-4</v>
      </c>
      <c r="BI10" s="50">
        <f>AEBYLD1!BI10*VLOOKUP(AEBYLD2!BI$4,'[1]INTERNAL PARAMETERS-1'!$B$5:$J$44,5,FALSE)*VLOOKUP(AEBYLD2!BI$4,'[1]INTERNAL PARAMETERS-1'!$B$5:$J$44,6,FALSE)*VLOOKUP(AEBYLD2!BI$4,'[1]INTERNAL PARAMETERS-1'!$B$5:$J$44,3,FALSE) + AEBYLD1!BI10*(1-VLOOKUP(AEBYLD2!BI$4,'[1]INTERNAL PARAMETERS-1'!$B$5:$J$44,5,FALSE))*VLOOKUP(AEBYLD2!BI$4,'[1]INTERNAL PARAMETERS-1'!$B$5:$J$44,8,FALSE)*VLOOKUP(AEBYLD2!BI$4,'[1]INTERNAL PARAMETERS-1'!$B$5:$J$44,3,FALSE)</f>
        <v>0</v>
      </c>
      <c r="BJ10" s="50">
        <f>AEBYLD1!BJ10*VLOOKUP(AEBYLD2!BJ$4,'[1]INTERNAL PARAMETERS-1'!$B$5:$J$44,5,FALSE)*VLOOKUP(AEBYLD2!BJ$4,'[1]INTERNAL PARAMETERS-1'!$B$5:$J$44,6,FALSE)*VLOOKUP(AEBYLD2!BJ$4,'[1]INTERNAL PARAMETERS-1'!$B$5:$J$44,3,FALSE) + AEBYLD1!BJ10*(1-VLOOKUP(AEBYLD2!BJ$4,'[1]INTERNAL PARAMETERS-1'!$B$5:$J$44,5,FALSE))*VLOOKUP(AEBYLD2!BJ$4,'[1]INTERNAL PARAMETERS-1'!$B$5:$J$44,8,FALSE)*VLOOKUP(AEBYLD2!BJ$4,'[1]INTERNAL PARAMETERS-1'!$B$5:$J$44,3,FALSE)</f>
        <v>1.4549922766161303E-2</v>
      </c>
      <c r="BK10" s="50">
        <f>AEBYLD1!BK10*VLOOKUP(AEBYLD2!BK$4,'[1]INTERNAL PARAMETERS-1'!$B$5:$J$44,5,FALSE)*VLOOKUP(AEBYLD2!BK$4,'[1]INTERNAL PARAMETERS-1'!$B$5:$J$44,6,FALSE)*VLOOKUP(AEBYLD2!BK$4,'[1]INTERNAL PARAMETERS-1'!$B$5:$J$44,3,FALSE) + AEBYLD1!BK10*(1-VLOOKUP(AEBYLD2!BK$4,'[1]INTERNAL PARAMETERS-1'!$B$5:$J$44,5,FALSE))*VLOOKUP(AEBYLD2!BK$4,'[1]INTERNAL PARAMETERS-1'!$B$5:$J$44,8,FALSE)*VLOOKUP(AEBYLD2!BK$4,'[1]INTERNAL PARAMETERS-1'!$B$5:$J$44,3,FALSE)</f>
        <v>1.9663441572106952E-2</v>
      </c>
      <c r="BL10" s="50">
        <f>AEBYLD1!BL10*VLOOKUP(AEBYLD2!BL$4,'[1]INTERNAL PARAMETERS-1'!$B$5:$J$44,5,FALSE)*VLOOKUP(AEBYLD2!BL$4,'[1]INTERNAL PARAMETERS-1'!$B$5:$J$44,6,FALSE)*VLOOKUP(AEBYLD2!BL$4,'[1]INTERNAL PARAMETERS-1'!$B$5:$J$44,3,FALSE) + AEBYLD1!BL10*(1-VLOOKUP(AEBYLD2!BL$4,'[1]INTERNAL PARAMETERS-1'!$B$5:$J$44,5,FALSE))*VLOOKUP(AEBYLD2!BL$4,'[1]INTERNAL PARAMETERS-1'!$B$5:$J$44,8,FALSE)*VLOOKUP(AEBYLD2!BL$4,'[1]INTERNAL PARAMETERS-1'!$B$5:$J$44,3,FALSE)</f>
        <v>5.2968227259444764E-2</v>
      </c>
      <c r="BM10" s="50">
        <f>AEBYLD1!BM10*VLOOKUP(AEBYLD2!BM$4,'[1]INTERNAL PARAMETERS-1'!$B$5:$J$44,5,FALSE)*VLOOKUP(AEBYLD2!BM$4,'[1]INTERNAL PARAMETERS-1'!$B$5:$J$44,6,FALSE)*VLOOKUP(AEBYLD2!BM$4,'[1]INTERNAL PARAMETERS-1'!$B$5:$J$44,3,FALSE) + AEBYLD1!BM10*(1-VLOOKUP(AEBYLD2!BM$4,'[1]INTERNAL PARAMETERS-1'!$B$5:$J$44,5,FALSE))*VLOOKUP(AEBYLD2!BM$4,'[1]INTERNAL PARAMETERS-1'!$B$5:$J$44,8,FALSE)*VLOOKUP(AEBYLD2!BM$4,'[1]INTERNAL PARAMETERS-1'!$B$5:$J$44,3,FALSE)</f>
        <v>6.9579747355511265E-3</v>
      </c>
      <c r="BN10" s="50">
        <f>AEBYLD1!BN10*VLOOKUP(AEBYLD2!BN$4,'[1]INTERNAL PARAMETERS-1'!$B$5:$J$44,5,FALSE)*VLOOKUP(AEBYLD2!BN$4,'[1]INTERNAL PARAMETERS-1'!$B$5:$J$44,6,FALSE)*VLOOKUP(AEBYLD2!BN$4,'[1]INTERNAL PARAMETERS-1'!$B$5:$J$44,3,FALSE) + AEBYLD1!BN10*(1-VLOOKUP(AEBYLD2!BN$4,'[1]INTERNAL PARAMETERS-1'!$B$5:$J$44,5,FALSE))*VLOOKUP(AEBYLD2!BN$4,'[1]INTERNAL PARAMETERS-1'!$B$5:$J$44,8,FALSE)*VLOOKUP(AEBYLD2!BN$4,'[1]INTERNAL PARAMETERS-1'!$B$5:$J$44,3,FALSE)</f>
        <v>1.4751454758756815E-2</v>
      </c>
      <c r="BO10" s="50">
        <f>AEBYLD1!BO10*VLOOKUP(AEBYLD2!BO$4,'[1]INTERNAL PARAMETERS-1'!$B$5:$J$44,5,FALSE)*VLOOKUP(AEBYLD2!BO$4,'[1]INTERNAL PARAMETERS-1'!$B$5:$J$44,6,FALSE)*VLOOKUP(AEBYLD2!BO$4,'[1]INTERNAL PARAMETERS-1'!$B$5:$J$44,3,FALSE) + AEBYLD1!BO10*(1-VLOOKUP(AEBYLD2!BO$4,'[1]INTERNAL PARAMETERS-1'!$B$5:$J$44,5,FALSE))*VLOOKUP(AEBYLD2!BO$4,'[1]INTERNAL PARAMETERS-1'!$B$5:$J$44,8,FALSE)*VLOOKUP(AEBYLD2!BO$4,'[1]INTERNAL PARAMETERS-1'!$B$5:$J$44,3,FALSE)</f>
        <v>1.342282516266214E-2</v>
      </c>
      <c r="BP10" s="50">
        <f>AEBYLD1!BP10*VLOOKUP(AEBYLD2!BP$4,'[1]INTERNAL PARAMETERS-1'!$B$5:$J$44,5,FALSE)*VLOOKUP(AEBYLD2!BP$4,'[1]INTERNAL PARAMETERS-1'!$B$5:$J$44,6,FALSE)*VLOOKUP(AEBYLD2!BP$4,'[1]INTERNAL PARAMETERS-1'!$B$5:$J$44,3,FALSE) + AEBYLD1!BP10*(1-VLOOKUP(AEBYLD2!BP$4,'[1]INTERNAL PARAMETERS-1'!$B$5:$J$44,5,FALSE))*VLOOKUP(AEBYLD2!BP$4,'[1]INTERNAL PARAMETERS-1'!$B$5:$J$44,8,FALSE)*VLOOKUP(AEBYLD2!BP$4,'[1]INTERNAL PARAMETERS-1'!$B$5:$J$44,3,FALSE)</f>
        <v>1.3623845145533079E-3</v>
      </c>
      <c r="BQ10" s="50">
        <f>AEBYLD1!BQ10*VLOOKUP(AEBYLD2!BQ$4,'[1]INTERNAL PARAMETERS-1'!$B$5:$J$44,5,FALSE)*VLOOKUP(AEBYLD2!BQ$4,'[1]INTERNAL PARAMETERS-1'!$B$5:$J$44,6,FALSE)*VLOOKUP(AEBYLD2!BQ$4,'[1]INTERNAL PARAMETERS-1'!$B$5:$J$44,3,FALSE) + AEBYLD1!BQ10*(1-VLOOKUP(AEBYLD2!BQ$4,'[1]INTERNAL PARAMETERS-1'!$B$5:$J$44,5,FALSE))*VLOOKUP(AEBYLD2!BQ$4,'[1]INTERNAL PARAMETERS-1'!$B$5:$J$44,8,FALSE)*VLOOKUP(AEBYLD2!BQ$4,'[1]INTERNAL PARAMETERS-1'!$B$5:$J$44,3,FALSE)</f>
        <v>5.206177547527558E-2</v>
      </c>
      <c r="BR10" s="50">
        <f>AEBYLD1!BR10*VLOOKUP(AEBYLD2!BR$4,'[1]INTERNAL PARAMETERS-1'!$B$5:$J$44,5,FALSE)*VLOOKUP(AEBYLD2!BR$4,'[1]INTERNAL PARAMETERS-1'!$B$5:$J$44,6,FALSE)*VLOOKUP(AEBYLD2!BR$4,'[1]INTERNAL PARAMETERS-1'!$B$5:$J$44,3,FALSE) + AEBYLD1!BR10*(1-VLOOKUP(AEBYLD2!BR$4,'[1]INTERNAL PARAMETERS-1'!$B$5:$J$44,5,FALSE))*VLOOKUP(AEBYLD2!BR$4,'[1]INTERNAL PARAMETERS-1'!$B$5:$J$44,8,FALSE)*VLOOKUP(AEBYLD2!BR$4,'[1]INTERNAL PARAMETERS-1'!$B$5:$J$44,3,FALSE)</f>
        <v>2.7078301986853768E-3</v>
      </c>
      <c r="BS10" s="50">
        <f>AEBYLD1!BS10*VLOOKUP(AEBYLD2!BS$4,'[1]INTERNAL PARAMETERS-1'!$B$5:$J$44,5,FALSE)*VLOOKUP(AEBYLD2!BS$4,'[1]INTERNAL PARAMETERS-1'!$B$5:$J$44,6,FALSE)*VLOOKUP(AEBYLD2!BS$4,'[1]INTERNAL PARAMETERS-1'!$B$5:$J$44,3,FALSE) + AEBYLD1!BS10*(1-VLOOKUP(AEBYLD2!BS$4,'[1]INTERNAL PARAMETERS-1'!$B$5:$J$44,5,FALSE))*VLOOKUP(AEBYLD2!BS$4,'[1]INTERNAL PARAMETERS-1'!$B$5:$J$44,8,FALSE)*VLOOKUP(AEBYLD2!BS$4,'[1]INTERNAL PARAMETERS-1'!$B$5:$J$44,3,FALSE)</f>
        <v>1.6342824175655956E-4</v>
      </c>
      <c r="BT10" s="50">
        <f>AEBYLD1!BT10*VLOOKUP(AEBYLD2!BT$4,'[1]INTERNAL PARAMETERS-1'!$B$5:$J$44,5,FALSE)*VLOOKUP(AEBYLD2!BT$4,'[1]INTERNAL PARAMETERS-1'!$B$5:$J$44,6,FALSE)*VLOOKUP(AEBYLD2!BT$4,'[1]INTERNAL PARAMETERS-1'!$B$5:$J$44,3,FALSE) + AEBYLD1!BT10*(1-VLOOKUP(AEBYLD2!BT$4,'[1]INTERNAL PARAMETERS-1'!$B$5:$J$44,5,FALSE))*VLOOKUP(AEBYLD2!BT$4,'[1]INTERNAL PARAMETERS-1'!$B$5:$J$44,8,FALSE)*VLOOKUP(AEBYLD2!BT$4,'[1]INTERNAL PARAMETERS-1'!$B$5:$J$44,3,FALSE)</f>
        <v>0</v>
      </c>
      <c r="BU10" s="50">
        <f>AEBYLD1!BU10*VLOOKUP(AEBYLD2!BU$4,'[1]INTERNAL PARAMETERS-1'!$B$5:$J$44,5,FALSE)*VLOOKUP(AEBYLD2!BU$4,'[1]INTERNAL PARAMETERS-1'!$B$5:$J$44,6,FALSE)*VLOOKUP(AEBYLD2!BU$4,'[1]INTERNAL PARAMETERS-1'!$B$5:$J$44,3,FALSE) + AEBYLD1!BU10*(1-VLOOKUP(AEBYLD2!BU$4,'[1]INTERNAL PARAMETERS-1'!$B$5:$J$44,5,FALSE))*VLOOKUP(AEBYLD2!BU$4,'[1]INTERNAL PARAMETERS-1'!$B$5:$J$44,8,FALSE)*VLOOKUP(AEBYLD2!BU$4,'[1]INTERNAL PARAMETERS-1'!$B$5:$J$44,3,FALSE)</f>
        <v>0</v>
      </c>
      <c r="BV10" s="50">
        <f>AEBYLD1!BV10*VLOOKUP(AEBYLD2!BV$4,'[1]INTERNAL PARAMETERS-1'!$B$5:$J$44,5,FALSE)*VLOOKUP(AEBYLD2!BV$4,'[1]INTERNAL PARAMETERS-1'!$B$5:$J$44,6,FALSE)*VLOOKUP(AEBYLD2!BV$4,'[1]INTERNAL PARAMETERS-1'!$B$5:$J$44,3,FALSE) + AEBYLD1!BV10*(1-VLOOKUP(AEBYLD2!BV$4,'[1]INTERNAL PARAMETERS-1'!$B$5:$J$44,5,FALSE))*VLOOKUP(AEBYLD2!BV$4,'[1]INTERNAL PARAMETERS-1'!$B$5:$J$44,8,FALSE)*VLOOKUP(AEBYLD2!BV$4,'[1]INTERNAL PARAMETERS-1'!$B$5:$J$44,3,FALSE)</f>
        <v>0</v>
      </c>
      <c r="BW10" s="50">
        <f>AEBYLD1!BW10*VLOOKUP(AEBYLD2!BW$4,'[1]INTERNAL PARAMETERS-1'!$B$5:$J$44,5,FALSE)*VLOOKUP(AEBYLD2!BW$4,'[1]INTERNAL PARAMETERS-1'!$B$5:$J$44,6,FALSE)*VLOOKUP(AEBYLD2!BW$4,'[1]INTERNAL PARAMETERS-1'!$B$5:$J$44,3,FALSE) + AEBYLD1!BW10*(1-VLOOKUP(AEBYLD2!BW$4,'[1]INTERNAL PARAMETERS-1'!$B$5:$J$44,5,FALSE))*VLOOKUP(AEBYLD2!BW$4,'[1]INTERNAL PARAMETERS-1'!$B$5:$J$44,8,FALSE)*VLOOKUP(AEBYLD2!BW$4,'[1]INTERNAL PARAMETERS-1'!$B$5:$J$44,3,FALSE)</f>
        <v>0</v>
      </c>
      <c r="BX10" s="50">
        <f>AEBYLD1!BX10*VLOOKUP(AEBYLD2!BX$4,'[1]INTERNAL PARAMETERS-1'!$B$5:$J$44,5,FALSE)*VLOOKUP(AEBYLD2!BX$4,'[1]INTERNAL PARAMETERS-1'!$B$5:$J$44,6,FALSE)*VLOOKUP(AEBYLD2!BX$4,'[1]INTERNAL PARAMETERS-1'!$B$5:$J$44,3,FALSE) + AEBYLD1!BX10*(1-VLOOKUP(AEBYLD2!BX$4,'[1]INTERNAL PARAMETERS-1'!$B$5:$J$44,5,FALSE))*VLOOKUP(AEBYLD2!BX$4,'[1]INTERNAL PARAMETERS-1'!$B$5:$J$44,8,FALSE)*VLOOKUP(AEBYLD2!BX$4,'[1]INTERNAL PARAMETERS-1'!$B$5:$J$44,3,FALSE)</f>
        <v>0</v>
      </c>
      <c r="BY10" s="50">
        <f>AEBYLD1!BY10*VLOOKUP(AEBYLD2!BY$4,'[1]INTERNAL PARAMETERS-1'!$B$5:$J$44,5,FALSE)*VLOOKUP(AEBYLD2!BY$4,'[1]INTERNAL PARAMETERS-1'!$B$5:$J$44,6,FALSE)*VLOOKUP(AEBYLD2!BY$4,'[1]INTERNAL PARAMETERS-1'!$B$5:$J$44,3,FALSE) + AEBYLD1!BY10*(1-VLOOKUP(AEBYLD2!BY$4,'[1]INTERNAL PARAMETERS-1'!$B$5:$J$44,5,FALSE))*VLOOKUP(AEBYLD2!BY$4,'[1]INTERNAL PARAMETERS-1'!$B$5:$J$44,8,FALSE)*VLOOKUP(AEBYLD2!BY$4,'[1]INTERNAL PARAMETERS-1'!$B$5:$J$44,3,FALSE)</f>
        <v>0</v>
      </c>
      <c r="BZ10" s="50">
        <f>AEBYLD1!BZ10*VLOOKUP(AEBYLD2!BZ$4,'[1]INTERNAL PARAMETERS-1'!$B$5:$J$44,5,FALSE)*VLOOKUP(AEBYLD2!BZ$4,'[1]INTERNAL PARAMETERS-1'!$B$5:$J$44,6,FALSE)*VLOOKUP(AEBYLD2!BZ$4,'[1]INTERNAL PARAMETERS-1'!$B$5:$J$44,3,FALSE) + AEBYLD1!BZ10*(1-VLOOKUP(AEBYLD2!BZ$4,'[1]INTERNAL PARAMETERS-1'!$B$5:$J$44,5,FALSE))*VLOOKUP(AEBYLD2!BZ$4,'[1]INTERNAL PARAMETERS-1'!$B$5:$J$44,8,FALSE)*VLOOKUP(AEBYLD2!BZ$4,'[1]INTERNAL PARAMETERS-1'!$B$5:$J$44,3,FALSE)</f>
        <v>2.3402524035289238E-4</v>
      </c>
      <c r="CA10" s="50">
        <f>AEBYLD1!CA10*VLOOKUP(AEBYLD2!CA$4,'[1]INTERNAL PARAMETERS-1'!$B$5:$J$44,5,FALSE)*VLOOKUP(AEBYLD2!CA$4,'[1]INTERNAL PARAMETERS-1'!$B$5:$J$44,6,FALSE)*VLOOKUP(AEBYLD2!CA$4,'[1]INTERNAL PARAMETERS-1'!$B$5:$J$44,3,FALSE) + AEBYLD1!CA10*(1-VLOOKUP(AEBYLD2!CA$4,'[1]INTERNAL PARAMETERS-1'!$B$5:$J$44,5,FALSE))*VLOOKUP(AEBYLD2!CA$4,'[1]INTERNAL PARAMETERS-1'!$B$5:$J$44,8,FALSE)*VLOOKUP(AEBYLD2!CA$4,'[1]INTERNAL PARAMETERS-1'!$B$5:$J$44,3,FALSE)</f>
        <v>0</v>
      </c>
      <c r="CB10" s="50">
        <f>AEBYLD1!CB10*VLOOKUP(AEBYLD2!CB$4,'[1]INTERNAL PARAMETERS-1'!$B$5:$J$44,5,FALSE)*VLOOKUP(AEBYLD2!CB$4,'[1]INTERNAL PARAMETERS-1'!$B$5:$J$44,6,FALSE)*VLOOKUP(AEBYLD2!CB$4,'[1]INTERNAL PARAMETERS-1'!$B$5:$J$44,3,FALSE) + AEBYLD1!CB10*(1-VLOOKUP(AEBYLD2!CB$4,'[1]INTERNAL PARAMETERS-1'!$B$5:$J$44,5,FALSE))*VLOOKUP(AEBYLD2!CB$4,'[1]INTERNAL PARAMETERS-1'!$B$5:$J$44,8,FALSE)*VLOOKUP(AEBYLD2!CB$4,'[1]INTERNAL PARAMETERS-1'!$B$5:$J$44,3,FALSE)</f>
        <v>0</v>
      </c>
      <c r="CC10" s="50">
        <f>AEBYLD1!CC10*VLOOKUP(AEBYLD2!CC$4,'[1]INTERNAL PARAMETERS-1'!$B$5:$J$44,5,FALSE)*VLOOKUP(AEBYLD2!CC$4,'[1]INTERNAL PARAMETERS-1'!$B$5:$J$44,6,FALSE)*VLOOKUP(AEBYLD2!CC$4,'[1]INTERNAL PARAMETERS-1'!$B$5:$J$44,3,FALSE) + AEBYLD1!CC10*(1-VLOOKUP(AEBYLD2!CC$4,'[1]INTERNAL PARAMETERS-1'!$B$5:$J$44,5,FALSE))*VLOOKUP(AEBYLD2!CC$4,'[1]INTERNAL PARAMETERS-1'!$B$5:$J$44,8,FALSE)*VLOOKUP(AEBYLD2!CC$4,'[1]INTERNAL PARAMETERS-1'!$B$5:$J$44,3,FALSE)</f>
        <v>2.8195892159628362E-4</v>
      </c>
      <c r="CD10" s="50">
        <f>AEBYLD1!CD10*VLOOKUP(AEBYLD2!CD$4,'[1]INTERNAL PARAMETERS-1'!$B$5:$J$44,5,FALSE)*VLOOKUP(AEBYLD2!CD$4,'[1]INTERNAL PARAMETERS-1'!$B$5:$J$44,6,FALSE)*VLOOKUP(AEBYLD2!CD$4,'[1]INTERNAL PARAMETERS-1'!$B$5:$J$44,3,FALSE) + AEBYLD1!CD10*(1-VLOOKUP(AEBYLD2!CD$4,'[1]INTERNAL PARAMETERS-1'!$B$5:$J$44,5,FALSE))*VLOOKUP(AEBYLD2!CD$4,'[1]INTERNAL PARAMETERS-1'!$B$5:$J$44,8,FALSE)*VLOOKUP(AEBYLD2!CD$4,'[1]INTERNAL PARAMETERS-1'!$B$5:$J$44,3,FALSE)</f>
        <v>9.6571156126520679E-4</v>
      </c>
      <c r="CE10" s="50">
        <f>AEBYLD1!CE10*VLOOKUP(AEBYLD2!CE$4,'[1]INTERNAL PARAMETERS-1'!$B$5:$J$44,5,FALSE)*VLOOKUP(AEBYLD2!CE$4,'[1]INTERNAL PARAMETERS-1'!$B$5:$J$44,6,FALSE)*VLOOKUP(AEBYLD2!CE$4,'[1]INTERNAL PARAMETERS-1'!$B$5:$J$44,3,FALSE) + AEBYLD1!CE10*(1-VLOOKUP(AEBYLD2!CE$4,'[1]INTERNAL PARAMETERS-1'!$B$5:$J$44,5,FALSE))*VLOOKUP(AEBYLD2!CE$4,'[1]INTERNAL PARAMETERS-1'!$B$5:$J$44,8,FALSE)*VLOOKUP(AEBYLD2!CE$4,'[1]INTERNAL PARAMETERS-1'!$B$5:$J$44,3,FALSE)</f>
        <v>1.6571194264113655E-3</v>
      </c>
      <c r="CF10" s="50">
        <f>AEBYLD1!CF10*VLOOKUP(AEBYLD2!CF$4,'[1]INTERNAL PARAMETERS-1'!$B$5:$J$44,5,FALSE)*VLOOKUP(AEBYLD2!CF$4,'[1]INTERNAL PARAMETERS-1'!$B$5:$J$44,6,FALSE)*VLOOKUP(AEBYLD2!CF$4,'[1]INTERNAL PARAMETERS-1'!$B$5:$J$44,3,FALSE) + AEBYLD1!CF10*(1-VLOOKUP(AEBYLD2!CF$4,'[1]INTERNAL PARAMETERS-1'!$B$5:$J$44,5,FALSE))*VLOOKUP(AEBYLD2!CF$4,'[1]INTERNAL PARAMETERS-1'!$B$5:$J$44,8,FALSE)*VLOOKUP(AEBYLD2!CF$4,'[1]INTERNAL PARAMETERS-1'!$B$5:$J$44,3,FALSE)</f>
        <v>3.9098641223217771E-4</v>
      </c>
      <c r="CG10" s="50">
        <f>AEBYLD1!CG10*VLOOKUP(AEBYLD2!CG$4,'[1]INTERNAL PARAMETERS-1'!$B$5:$J$44,5,FALSE)*VLOOKUP(AEBYLD2!CG$4,'[1]INTERNAL PARAMETERS-1'!$B$5:$J$44,6,FALSE)*VLOOKUP(AEBYLD2!CG$4,'[1]INTERNAL PARAMETERS-1'!$B$5:$J$44,3,FALSE) + AEBYLD1!CG10*(1-VLOOKUP(AEBYLD2!CG$4,'[1]INTERNAL PARAMETERS-1'!$B$5:$J$44,5,FALSE))*VLOOKUP(AEBYLD2!CG$4,'[1]INTERNAL PARAMETERS-1'!$B$5:$J$44,8,FALSE)*VLOOKUP(AEBYLD2!CG$4,'[1]INTERNAL PARAMETERS-1'!$B$5:$J$44,3,FALSE)</f>
        <v>0</v>
      </c>
      <c r="CH10" s="49">
        <f>AEBYLD1!CH10*VLOOKUP(AEBYLD2!CH$4,'[1]INTERNAL PARAMETERS-1'!$B$5:$J$44,5,FALSE)*VLOOKUP(AEBYLD2!CH$4,'[1]INTERNAL PARAMETERS-1'!$B$5:$J$44,6,FALSE)*VLOOKUP(AEBYLD2!CH$4,'[1]INTERNAL PARAMETERS-1'!$B$5:$J$44,3,FALSE) + AEBYLD1!CH10*(1-VLOOKUP(AEBYLD2!CH$4,'[1]INTERNAL PARAMETERS-1'!$B$5:$J$44,5,FALSE))*VLOOKUP(AEBYLD2!CH$4,'[1]INTERNAL PARAMETERS-1'!$B$5:$J$44,8,FALSE)*VLOOKUP(AEBYLD2!CH$4,'[1]INTERNAL PARAMETERS-1'!$B$5:$J$44,3,FALSE)</f>
        <v>0</v>
      </c>
      <c r="CJ10" s="51">
        <f t="shared" si="0"/>
        <v>42.847193188446298</v>
      </c>
      <c r="CK10" s="49">
        <f t="shared" si="1"/>
        <v>0.71658922248808821</v>
      </c>
    </row>
    <row r="11" spans="2:89" x14ac:dyDescent="0.4">
      <c r="B11" s="64" t="s">
        <v>5</v>
      </c>
      <c r="C11" s="63" t="s">
        <v>89</v>
      </c>
      <c r="D11" s="63" t="s">
        <v>82</v>
      </c>
      <c r="E11" s="147">
        <f>AEB!AF11</f>
        <v>69.807126409495538</v>
      </c>
      <c r="F11" s="65">
        <f>'[1]INTERNAL PARAMETERS-1'!M11</f>
        <v>53.995000000000005</v>
      </c>
      <c r="G11" s="51">
        <f>AEBYLD1!G11*VLOOKUP(AEBYLD2!G$4,'[1]INTERNAL PARAMETERS-1'!$B$5:$J$44,5,FALSE)*VLOOKUP(AEBYLD2!G$4,'[1]INTERNAL PARAMETERS-1'!$B$5:$J$44,7,FALSE)*AEBYLD2!$F11 + AEBYLD1!G11*(1-VLOOKUP(AEBYLD2!G$4,'[1]INTERNAL PARAMETERS-1'!$B$5:$J$44,5,FALSE))*VLOOKUP(AEBYLD2!G$4,'[1]INTERNAL PARAMETERS-1'!$B$5:$J$44,9,FALSE)*AEBYLD2!$F11</f>
        <v>12.540787229494525</v>
      </c>
      <c r="H11" s="50">
        <f>AEBYLD1!H11*VLOOKUP(AEBYLD2!H$4,'[1]INTERNAL PARAMETERS-1'!$B$5:$J$44,5,FALSE)*VLOOKUP(AEBYLD2!H$4,'[1]INTERNAL PARAMETERS-1'!$B$5:$J$44,7,FALSE)*AEBYLD2!$F11 + AEBYLD1!H11*(1-VLOOKUP(AEBYLD2!H$4,'[1]INTERNAL PARAMETERS-1'!$B$5:$J$44,5,FALSE))*VLOOKUP(AEBYLD2!H$4,'[1]INTERNAL PARAMETERS-1'!$B$5:$J$44,9,FALSE)*AEBYLD2!$F11</f>
        <v>9.4979012681712387</v>
      </c>
      <c r="I11" s="50">
        <f>AEBYLD1!I11*VLOOKUP(AEBYLD2!I$4,'[1]INTERNAL PARAMETERS-1'!$B$5:$J$44,5,FALSE)*VLOOKUP(AEBYLD2!I$4,'[1]INTERNAL PARAMETERS-1'!$B$5:$J$44,7,FALSE)*AEBYLD2!$F11 + AEBYLD1!I11*(1-VLOOKUP(AEBYLD2!I$4,'[1]INTERNAL PARAMETERS-1'!$B$5:$J$44,5,FALSE))*VLOOKUP(AEBYLD2!I$4,'[1]INTERNAL PARAMETERS-1'!$B$5:$J$44,9,FALSE)*AEBYLD2!$F11</f>
        <v>8.3186315102644084</v>
      </c>
      <c r="J11" s="50">
        <f>AEBYLD1!J11*VLOOKUP(AEBYLD2!J$4,'[1]INTERNAL PARAMETERS-1'!$B$5:$J$44,5,FALSE)*VLOOKUP(AEBYLD2!J$4,'[1]INTERNAL PARAMETERS-1'!$B$5:$J$44,7,FALSE)*AEBYLD2!$F11 + AEBYLD1!J11*(1-VLOOKUP(AEBYLD2!J$4,'[1]INTERNAL PARAMETERS-1'!$B$5:$J$44,5,FALSE))*VLOOKUP(AEBYLD2!J$4,'[1]INTERNAL PARAMETERS-1'!$B$5:$J$44,9,FALSE)*AEBYLD2!$F11</f>
        <v>0</v>
      </c>
      <c r="K11" s="50">
        <f>AEBYLD1!K11*VLOOKUP(AEBYLD2!K$4,'[1]INTERNAL PARAMETERS-1'!$B$5:$J$44,5,FALSE)*VLOOKUP(AEBYLD2!K$4,'[1]INTERNAL PARAMETERS-1'!$B$5:$J$44,7,FALSE)*AEBYLD2!$F11 + AEBYLD1!K11*(1-VLOOKUP(AEBYLD2!K$4,'[1]INTERNAL PARAMETERS-1'!$B$5:$J$44,5,FALSE))*VLOOKUP(AEBYLD2!K$4,'[1]INTERNAL PARAMETERS-1'!$B$5:$J$44,9,FALSE)*AEBYLD2!$F11</f>
        <v>0.12146173873034571</v>
      </c>
      <c r="L11" s="50">
        <f>AEBYLD1!L11*VLOOKUP(AEBYLD2!L$4,'[1]INTERNAL PARAMETERS-1'!$B$5:$J$44,5,FALSE)*VLOOKUP(AEBYLD2!L$4,'[1]INTERNAL PARAMETERS-1'!$B$5:$J$44,7,FALSE)*AEBYLD2!$F11 + AEBYLD1!L11*(1-VLOOKUP(AEBYLD2!L$4,'[1]INTERNAL PARAMETERS-1'!$B$5:$J$44,5,FALSE))*VLOOKUP(AEBYLD2!L$4,'[1]INTERNAL PARAMETERS-1'!$B$5:$J$44,9,FALSE)*AEBYLD2!$F11</f>
        <v>4.0504207804505726E-2</v>
      </c>
      <c r="M11" s="50">
        <f>AEBYLD1!M11*VLOOKUP(AEBYLD2!M$4,'[1]INTERNAL PARAMETERS-1'!$B$5:$J$44,5,FALSE)*VLOOKUP(AEBYLD2!M$4,'[1]INTERNAL PARAMETERS-1'!$B$5:$J$44,7,FALSE)*AEBYLD2!$F11 + AEBYLD1!M11*(1-VLOOKUP(AEBYLD2!M$4,'[1]INTERNAL PARAMETERS-1'!$B$5:$J$44,5,FALSE))*VLOOKUP(AEBYLD2!M$4,'[1]INTERNAL PARAMETERS-1'!$B$5:$J$44,9,FALSE)*AEBYLD2!$F11</f>
        <v>0.24350507054316264</v>
      </c>
      <c r="N11" s="50">
        <f>AEBYLD1!N11*VLOOKUP(AEBYLD2!N$4,'[1]INTERNAL PARAMETERS-1'!$B$5:$J$44,5,FALSE)*VLOOKUP(AEBYLD2!N$4,'[1]INTERNAL PARAMETERS-1'!$B$5:$J$44,7,FALSE)*AEBYLD2!$F11 + AEBYLD1!N11*(1-VLOOKUP(AEBYLD2!N$4,'[1]INTERNAL PARAMETERS-1'!$B$5:$J$44,5,FALSE))*VLOOKUP(AEBYLD2!N$4,'[1]INTERNAL PARAMETERS-1'!$B$5:$J$44,9,FALSE)*AEBYLD2!$F11</f>
        <v>4.6257003929726918E-2</v>
      </c>
      <c r="O11" s="50">
        <f>AEBYLD1!O11*VLOOKUP(AEBYLD2!O$4,'[1]INTERNAL PARAMETERS-1'!$B$5:$J$44,5,FALSE)*VLOOKUP(AEBYLD2!O$4,'[1]INTERNAL PARAMETERS-1'!$B$5:$J$44,7,FALSE)*AEBYLD2!$F11 + AEBYLD1!O11*(1-VLOOKUP(AEBYLD2!O$4,'[1]INTERNAL PARAMETERS-1'!$B$5:$J$44,5,FALSE))*VLOOKUP(AEBYLD2!O$4,'[1]INTERNAL PARAMETERS-1'!$B$5:$J$44,9,FALSE)*AEBYLD2!$F11</f>
        <v>0</v>
      </c>
      <c r="P11" s="50">
        <f>AEBYLD1!P11*VLOOKUP(AEBYLD2!P$4,'[1]INTERNAL PARAMETERS-1'!$B$5:$J$44,5,FALSE)*VLOOKUP(AEBYLD2!P$4,'[1]INTERNAL PARAMETERS-1'!$B$5:$J$44,7,FALSE)*AEBYLD2!$F11 + AEBYLD1!P11*(1-VLOOKUP(AEBYLD2!P$4,'[1]INTERNAL PARAMETERS-1'!$B$5:$J$44,5,FALSE))*VLOOKUP(AEBYLD2!P$4,'[1]INTERNAL PARAMETERS-1'!$B$5:$J$44,9,FALSE)*AEBYLD2!$F11</f>
        <v>0</v>
      </c>
      <c r="Q11" s="50">
        <f>AEBYLD1!Q11*VLOOKUP(AEBYLD2!Q$4,'[1]INTERNAL PARAMETERS-1'!$B$5:$J$44,5,FALSE)*VLOOKUP(AEBYLD2!Q$4,'[1]INTERNAL PARAMETERS-1'!$B$5:$J$44,7,FALSE)*AEBYLD2!$F11 + AEBYLD1!Q11*(1-VLOOKUP(AEBYLD2!Q$4,'[1]INTERNAL PARAMETERS-1'!$B$5:$J$44,5,FALSE))*VLOOKUP(AEBYLD2!Q$4,'[1]INTERNAL PARAMETERS-1'!$B$5:$J$44,9,FALSE)*AEBYLD2!$F11</f>
        <v>0</v>
      </c>
      <c r="R11" s="50">
        <f>AEBYLD1!R11*VLOOKUP(AEBYLD2!R$4,'[1]INTERNAL PARAMETERS-1'!$B$5:$J$44,5,FALSE)*VLOOKUP(AEBYLD2!R$4,'[1]INTERNAL PARAMETERS-1'!$B$5:$J$44,7,FALSE)*AEBYLD2!$F11 + AEBYLD1!R11*(1-VLOOKUP(AEBYLD2!R$4,'[1]INTERNAL PARAMETERS-1'!$B$5:$J$44,5,FALSE))*VLOOKUP(AEBYLD2!R$4,'[1]INTERNAL PARAMETERS-1'!$B$5:$J$44,9,FALSE)*AEBYLD2!$F11</f>
        <v>8.1566262506002601E-2</v>
      </c>
      <c r="S11" s="50">
        <f>AEBYLD1!S11*VLOOKUP(AEBYLD2!S$4,'[1]INTERNAL PARAMETERS-1'!$B$5:$J$44,5,FALSE)*VLOOKUP(AEBYLD2!S$4,'[1]INTERNAL PARAMETERS-1'!$B$5:$J$44,7,FALSE)*AEBYLD2!$F11 + AEBYLD1!S11*(1-VLOOKUP(AEBYLD2!S$4,'[1]INTERNAL PARAMETERS-1'!$B$5:$J$44,5,FALSE))*VLOOKUP(AEBYLD2!S$4,'[1]INTERNAL PARAMETERS-1'!$B$5:$J$44,9,FALSE)*AEBYLD2!$F11</f>
        <v>1.0899404904438315</v>
      </c>
      <c r="T11" s="50">
        <f>AEBYLD1!T11*VLOOKUP(AEBYLD2!T$4,'[1]INTERNAL PARAMETERS-1'!$B$5:$J$44,5,FALSE)*VLOOKUP(AEBYLD2!T$4,'[1]INTERNAL PARAMETERS-1'!$B$5:$J$44,7,FALSE)*AEBYLD2!$F11 + AEBYLD1!T11*(1-VLOOKUP(AEBYLD2!T$4,'[1]INTERNAL PARAMETERS-1'!$B$5:$J$44,5,FALSE))*VLOOKUP(AEBYLD2!T$4,'[1]INTERNAL PARAMETERS-1'!$B$5:$J$44,9,FALSE)*AEBYLD2!$F11</f>
        <v>0.28788292196954535</v>
      </c>
      <c r="U11" s="50">
        <f>AEBYLD1!U11*VLOOKUP(AEBYLD2!U$4,'[1]INTERNAL PARAMETERS-1'!$B$5:$J$44,5,FALSE)*VLOOKUP(AEBYLD2!U$4,'[1]INTERNAL PARAMETERS-1'!$B$5:$J$44,7,FALSE)*AEBYLD2!$F11 + AEBYLD1!U11*(1-VLOOKUP(AEBYLD2!U$4,'[1]INTERNAL PARAMETERS-1'!$B$5:$J$44,5,FALSE))*VLOOKUP(AEBYLD2!U$4,'[1]INTERNAL PARAMETERS-1'!$B$5:$J$44,9,FALSE)*AEBYLD2!$F11</f>
        <v>0.21687180121705751</v>
      </c>
      <c r="V11" s="50">
        <f>AEBYLD1!V11*VLOOKUP(AEBYLD2!V$4,'[1]INTERNAL PARAMETERS-1'!$B$5:$J$44,5,FALSE)*VLOOKUP(AEBYLD2!V$4,'[1]INTERNAL PARAMETERS-1'!$B$5:$J$44,7,FALSE)*AEBYLD2!$F11 + AEBYLD1!V11*(1-VLOOKUP(AEBYLD2!V$4,'[1]INTERNAL PARAMETERS-1'!$B$5:$J$44,5,FALSE))*VLOOKUP(AEBYLD2!V$4,'[1]INTERNAL PARAMETERS-1'!$B$5:$J$44,9,FALSE)*AEBYLD2!$F11</f>
        <v>1.0667150060420787</v>
      </c>
      <c r="W11" s="50">
        <f>AEBYLD1!W11*VLOOKUP(AEBYLD2!W$4,'[1]INTERNAL PARAMETERS-1'!$B$5:$J$44,5,FALSE)*VLOOKUP(AEBYLD2!W$4,'[1]INTERNAL PARAMETERS-1'!$B$5:$J$44,7,FALSE)*AEBYLD2!$F11 + AEBYLD1!W11*(1-VLOOKUP(AEBYLD2!W$4,'[1]INTERNAL PARAMETERS-1'!$B$5:$J$44,5,FALSE))*VLOOKUP(AEBYLD2!W$4,'[1]INTERNAL PARAMETERS-1'!$B$5:$J$44,9,FALSE)*AEBYLD2!$F11</f>
        <v>0</v>
      </c>
      <c r="X11" s="50">
        <f>AEBYLD1!X11*VLOOKUP(AEBYLD2!X$4,'[1]INTERNAL PARAMETERS-1'!$B$5:$J$44,5,FALSE)*VLOOKUP(AEBYLD2!X$4,'[1]INTERNAL PARAMETERS-1'!$B$5:$J$44,7,FALSE)*AEBYLD2!$F11 + AEBYLD1!X11*(1-VLOOKUP(AEBYLD2!X$4,'[1]INTERNAL PARAMETERS-1'!$B$5:$J$44,5,FALSE))*VLOOKUP(AEBYLD2!X$4,'[1]INTERNAL PARAMETERS-1'!$B$5:$J$44,9,FALSE)*AEBYLD2!$F11</f>
        <v>0</v>
      </c>
      <c r="Y11" s="50">
        <f>AEBYLD1!Y11*VLOOKUP(AEBYLD2!Y$4,'[1]INTERNAL PARAMETERS-1'!$B$5:$J$44,5,FALSE)*VLOOKUP(AEBYLD2!Y$4,'[1]INTERNAL PARAMETERS-1'!$B$5:$J$44,7,FALSE)*AEBYLD2!$F11 + AEBYLD1!Y11*(1-VLOOKUP(AEBYLD2!Y$4,'[1]INTERNAL PARAMETERS-1'!$B$5:$J$44,5,FALSE))*VLOOKUP(AEBYLD2!Y$4,'[1]INTERNAL PARAMETERS-1'!$B$5:$J$44,9,FALSE)*AEBYLD2!$F11</f>
        <v>0</v>
      </c>
      <c r="Z11" s="50">
        <f>AEBYLD1!Z11*VLOOKUP(AEBYLD2!Z$4,'[1]INTERNAL PARAMETERS-1'!$B$5:$J$44,5,FALSE)*VLOOKUP(AEBYLD2!Z$4,'[1]INTERNAL PARAMETERS-1'!$B$5:$J$44,7,FALSE)*AEBYLD2!$F11 + AEBYLD1!Z11*(1-VLOOKUP(AEBYLD2!Z$4,'[1]INTERNAL PARAMETERS-1'!$B$5:$J$44,5,FALSE))*VLOOKUP(AEBYLD2!Z$4,'[1]INTERNAL PARAMETERS-1'!$B$5:$J$44,9,FALSE)*AEBYLD2!$F11</f>
        <v>0</v>
      </c>
      <c r="AA11" s="50">
        <f>AEBYLD1!AA11*VLOOKUP(AEBYLD2!AA$4,'[1]INTERNAL PARAMETERS-1'!$B$5:$J$44,5,FALSE)*VLOOKUP(AEBYLD2!AA$4,'[1]INTERNAL PARAMETERS-1'!$B$5:$J$44,7,FALSE)*AEBYLD2!$F11 + AEBYLD1!AA11*(1-VLOOKUP(AEBYLD2!AA$4,'[1]INTERNAL PARAMETERS-1'!$B$5:$J$44,5,FALSE))*VLOOKUP(AEBYLD2!AA$4,'[1]INTERNAL PARAMETERS-1'!$B$5:$J$44,9,FALSE)*AEBYLD2!$F11</f>
        <v>0</v>
      </c>
      <c r="AB11" s="50">
        <f>AEBYLD1!AB11*VLOOKUP(AEBYLD2!AB$4,'[1]INTERNAL PARAMETERS-1'!$B$5:$J$44,5,FALSE)*VLOOKUP(AEBYLD2!AB$4,'[1]INTERNAL PARAMETERS-1'!$B$5:$J$44,7,FALSE)*AEBYLD2!$F11 + AEBYLD1!AB11*(1-VLOOKUP(AEBYLD2!AB$4,'[1]INTERNAL PARAMETERS-1'!$B$5:$J$44,5,FALSE))*VLOOKUP(AEBYLD2!AB$4,'[1]INTERNAL PARAMETERS-1'!$B$5:$J$44,9,FALSE)*AEBYLD2!$F11</f>
        <v>0</v>
      </c>
      <c r="AC11" s="50">
        <f>AEBYLD1!AC11*VLOOKUP(AEBYLD2!AC$4,'[1]INTERNAL PARAMETERS-1'!$B$5:$J$44,5,FALSE)*VLOOKUP(AEBYLD2!AC$4,'[1]INTERNAL PARAMETERS-1'!$B$5:$J$44,7,FALSE)*AEBYLD2!$F11 + AEBYLD1!AC11*(1-VLOOKUP(AEBYLD2!AC$4,'[1]INTERNAL PARAMETERS-1'!$B$5:$J$44,5,FALSE))*VLOOKUP(AEBYLD2!AC$4,'[1]INTERNAL PARAMETERS-1'!$B$5:$J$44,9,FALSE)*AEBYLD2!$F11</f>
        <v>0</v>
      </c>
      <c r="AD11" s="50">
        <f>AEBYLD1!AD11*VLOOKUP(AEBYLD2!AD$4,'[1]INTERNAL PARAMETERS-1'!$B$5:$J$44,5,FALSE)*VLOOKUP(AEBYLD2!AD$4,'[1]INTERNAL PARAMETERS-1'!$B$5:$J$44,7,FALSE)*AEBYLD2!$F11 + AEBYLD1!AD11*(1-VLOOKUP(AEBYLD2!AD$4,'[1]INTERNAL PARAMETERS-1'!$B$5:$J$44,5,FALSE))*VLOOKUP(AEBYLD2!AD$4,'[1]INTERNAL PARAMETERS-1'!$B$5:$J$44,9,FALSE)*AEBYLD2!$F11</f>
        <v>0</v>
      </c>
      <c r="AE11" s="50">
        <f>AEBYLD1!AE11*VLOOKUP(AEBYLD2!AE$4,'[1]INTERNAL PARAMETERS-1'!$B$5:$J$44,5,FALSE)*VLOOKUP(AEBYLD2!AE$4,'[1]INTERNAL PARAMETERS-1'!$B$5:$J$44,7,FALSE)*AEBYLD2!$F11 + AEBYLD1!AE11*(1-VLOOKUP(AEBYLD2!AE$4,'[1]INTERNAL PARAMETERS-1'!$B$5:$J$44,5,FALSE))*VLOOKUP(AEBYLD2!AE$4,'[1]INTERNAL PARAMETERS-1'!$B$5:$J$44,9,FALSE)*AEBYLD2!$F11</f>
        <v>0</v>
      </c>
      <c r="AF11" s="50">
        <f>AEBYLD1!AF11*VLOOKUP(AEBYLD2!AF$4,'[1]INTERNAL PARAMETERS-1'!$B$5:$J$44,5,FALSE)*VLOOKUP(AEBYLD2!AF$4,'[1]INTERNAL PARAMETERS-1'!$B$5:$J$44,7,FALSE)*AEBYLD2!$F11 + AEBYLD1!AF11*(1-VLOOKUP(AEBYLD2!AF$4,'[1]INTERNAL PARAMETERS-1'!$B$5:$J$44,5,FALSE))*VLOOKUP(AEBYLD2!AF$4,'[1]INTERNAL PARAMETERS-1'!$B$5:$J$44,9,FALSE)*AEBYLD2!$F11</f>
        <v>4.6775462312707537E-2</v>
      </c>
      <c r="AG11" s="50">
        <f>AEBYLD1!AG11*VLOOKUP(AEBYLD2!AG$4,'[1]INTERNAL PARAMETERS-1'!$B$5:$J$44,5,FALSE)*VLOOKUP(AEBYLD2!AG$4,'[1]INTERNAL PARAMETERS-1'!$B$5:$J$44,7,FALSE)*AEBYLD2!$F11 + AEBYLD1!AG11*(1-VLOOKUP(AEBYLD2!AG$4,'[1]INTERNAL PARAMETERS-1'!$B$5:$J$44,5,FALSE))*VLOOKUP(AEBYLD2!AG$4,'[1]INTERNAL PARAMETERS-1'!$B$5:$J$44,9,FALSE)*AEBYLD2!$F11</f>
        <v>0</v>
      </c>
      <c r="AH11" s="50">
        <f>AEBYLD1!AH11*VLOOKUP(AEBYLD2!AH$4,'[1]INTERNAL PARAMETERS-1'!$B$5:$J$44,5,FALSE)*VLOOKUP(AEBYLD2!AH$4,'[1]INTERNAL PARAMETERS-1'!$B$5:$J$44,7,FALSE)*AEBYLD2!$F11 + AEBYLD1!AH11*(1-VLOOKUP(AEBYLD2!AH$4,'[1]INTERNAL PARAMETERS-1'!$B$5:$J$44,5,FALSE))*VLOOKUP(AEBYLD2!AH$4,'[1]INTERNAL PARAMETERS-1'!$B$5:$J$44,9,FALSE)*AEBYLD2!$F11</f>
        <v>3.300342858144911E-3</v>
      </c>
      <c r="AI11" s="50">
        <f>AEBYLD1!AI11*VLOOKUP(AEBYLD2!AI$4,'[1]INTERNAL PARAMETERS-1'!$B$5:$J$44,5,FALSE)*VLOOKUP(AEBYLD2!AI$4,'[1]INTERNAL PARAMETERS-1'!$B$5:$J$44,7,FALSE)*AEBYLD2!$F11 + AEBYLD1!AI11*(1-VLOOKUP(AEBYLD2!AI$4,'[1]INTERNAL PARAMETERS-1'!$B$5:$J$44,5,FALSE))*VLOOKUP(AEBYLD2!AI$4,'[1]INTERNAL PARAMETERS-1'!$B$5:$J$44,9,FALSE)*AEBYLD2!$F11</f>
        <v>1.6494175819143593E-2</v>
      </c>
      <c r="AJ11" s="50">
        <f>AEBYLD1!AJ11*VLOOKUP(AEBYLD2!AJ$4,'[1]INTERNAL PARAMETERS-1'!$B$5:$J$44,5,FALSE)*VLOOKUP(AEBYLD2!AJ$4,'[1]INTERNAL PARAMETERS-1'!$B$5:$J$44,7,FALSE)*AEBYLD2!$F11 + AEBYLD1!AJ11*(1-VLOOKUP(AEBYLD2!AJ$4,'[1]INTERNAL PARAMETERS-1'!$B$5:$J$44,5,FALSE))*VLOOKUP(AEBYLD2!AJ$4,'[1]INTERNAL PARAMETERS-1'!$B$5:$J$44,9,FALSE)*AEBYLD2!$F11</f>
        <v>0.19881776485838135</v>
      </c>
      <c r="AK11" s="50">
        <f>AEBYLD1!AK11*VLOOKUP(AEBYLD2!AK$4,'[1]INTERNAL PARAMETERS-1'!$B$5:$J$44,5,FALSE)*VLOOKUP(AEBYLD2!AK$4,'[1]INTERNAL PARAMETERS-1'!$B$5:$J$44,7,FALSE)*AEBYLD2!$F11 + AEBYLD1!AK11*(1-VLOOKUP(AEBYLD2!AK$4,'[1]INTERNAL PARAMETERS-1'!$B$5:$J$44,5,FALSE))*VLOOKUP(AEBYLD2!AK$4,'[1]INTERNAL PARAMETERS-1'!$B$5:$J$44,9,FALSE)*AEBYLD2!$F11</f>
        <v>2.6402742865159288E-2</v>
      </c>
      <c r="AL11" s="50">
        <f>AEBYLD1!AL11*VLOOKUP(AEBYLD2!AL$4,'[1]INTERNAL PARAMETERS-1'!$B$5:$J$44,5,FALSE)*VLOOKUP(AEBYLD2!AL$4,'[1]INTERNAL PARAMETERS-1'!$B$5:$J$44,7,FALSE)*AEBYLD2!$F11 + AEBYLD1!AL11*(1-VLOOKUP(AEBYLD2!AL$4,'[1]INTERNAL PARAMETERS-1'!$B$5:$J$44,5,FALSE))*VLOOKUP(AEBYLD2!AL$4,'[1]INTERNAL PARAMETERS-1'!$B$5:$J$44,9,FALSE)*AEBYLD2!$F11</f>
        <v>0</v>
      </c>
      <c r="AM11" s="50">
        <f>AEBYLD1!AM11*VLOOKUP(AEBYLD2!AM$4,'[1]INTERNAL PARAMETERS-1'!$B$5:$J$44,5,FALSE)*VLOOKUP(AEBYLD2!AM$4,'[1]INTERNAL PARAMETERS-1'!$B$5:$J$44,7,FALSE)*AEBYLD2!$F11 + AEBYLD1!AM11*(1-VLOOKUP(AEBYLD2!AM$4,'[1]INTERNAL PARAMETERS-1'!$B$5:$J$44,5,FALSE))*VLOOKUP(AEBYLD2!AM$4,'[1]INTERNAL PARAMETERS-1'!$B$5:$J$44,9,FALSE)*AEBYLD2!$F11</f>
        <v>0</v>
      </c>
      <c r="AN11" s="50">
        <f>AEBYLD1!AN11*VLOOKUP(AEBYLD2!AN$4,'[1]INTERNAL PARAMETERS-1'!$B$5:$J$44,5,FALSE)*VLOOKUP(AEBYLD2!AN$4,'[1]INTERNAL PARAMETERS-1'!$B$5:$J$44,7,FALSE)*AEBYLD2!$F11 + AEBYLD1!AN11*(1-VLOOKUP(AEBYLD2!AN$4,'[1]INTERNAL PARAMETERS-1'!$B$5:$J$44,5,FALSE))*VLOOKUP(AEBYLD2!AN$4,'[1]INTERNAL PARAMETERS-1'!$B$5:$J$44,9,FALSE)*AEBYLD2!$F11</f>
        <v>0</v>
      </c>
      <c r="AO11" s="50">
        <f>AEBYLD1!AO11*VLOOKUP(AEBYLD2!AO$4,'[1]INTERNAL PARAMETERS-1'!$B$5:$J$44,5,FALSE)*VLOOKUP(AEBYLD2!AO$4,'[1]INTERNAL PARAMETERS-1'!$B$5:$J$44,7,FALSE)*AEBYLD2!$F11 + AEBYLD1!AO11*(1-VLOOKUP(AEBYLD2!AO$4,'[1]INTERNAL PARAMETERS-1'!$B$5:$J$44,5,FALSE))*VLOOKUP(AEBYLD2!AO$4,'[1]INTERNAL PARAMETERS-1'!$B$5:$J$44,9,FALSE)*AEBYLD2!$F11</f>
        <v>0</v>
      </c>
      <c r="AP11" s="50">
        <f>AEBYLD1!AP11*VLOOKUP(AEBYLD2!AP$4,'[1]INTERNAL PARAMETERS-1'!$B$5:$J$44,5,FALSE)*VLOOKUP(AEBYLD2!AP$4,'[1]INTERNAL PARAMETERS-1'!$B$5:$J$44,7,FALSE)*AEBYLD2!$F11 + AEBYLD1!AP11*(1-VLOOKUP(AEBYLD2!AP$4,'[1]INTERNAL PARAMETERS-1'!$B$5:$J$44,5,FALSE))*VLOOKUP(AEBYLD2!AP$4,'[1]INTERNAL PARAMETERS-1'!$B$5:$J$44,9,FALSE)*AEBYLD2!$F11</f>
        <v>0</v>
      </c>
      <c r="AQ11" s="50">
        <f>AEBYLD1!AQ11*VLOOKUP(AEBYLD2!AQ$4,'[1]INTERNAL PARAMETERS-1'!$B$5:$J$44,5,FALSE)*VLOOKUP(AEBYLD2!AQ$4,'[1]INTERNAL PARAMETERS-1'!$B$5:$J$44,7,FALSE)*AEBYLD2!$F11 + AEBYLD1!AQ11*(1-VLOOKUP(AEBYLD2!AQ$4,'[1]INTERNAL PARAMETERS-1'!$B$5:$J$44,5,FALSE))*VLOOKUP(AEBYLD2!AQ$4,'[1]INTERNAL PARAMETERS-1'!$B$5:$J$44,9,FALSE)*AEBYLD2!$F11</f>
        <v>0</v>
      </c>
      <c r="AR11" s="50">
        <f>AEBYLD1!AR11*VLOOKUP(AEBYLD2!AR$4,'[1]INTERNAL PARAMETERS-1'!$B$5:$J$44,5,FALSE)*VLOOKUP(AEBYLD2!AR$4,'[1]INTERNAL PARAMETERS-1'!$B$5:$J$44,7,FALSE)*AEBYLD2!$F11 + AEBYLD1!AR11*(1-VLOOKUP(AEBYLD2!AR$4,'[1]INTERNAL PARAMETERS-1'!$B$5:$J$44,5,FALSE))*VLOOKUP(AEBYLD2!AR$4,'[1]INTERNAL PARAMETERS-1'!$B$5:$J$44,9,FALSE)*AEBYLD2!$F11</f>
        <v>0</v>
      </c>
      <c r="AS11" s="50">
        <f>AEBYLD1!AS11*VLOOKUP(AEBYLD2!AS$4,'[1]INTERNAL PARAMETERS-1'!$B$5:$J$44,5,FALSE)*VLOOKUP(AEBYLD2!AS$4,'[1]INTERNAL PARAMETERS-1'!$B$5:$J$44,7,FALSE)*AEBYLD2!$F11 + AEBYLD1!AS11*(1-VLOOKUP(AEBYLD2!AS$4,'[1]INTERNAL PARAMETERS-1'!$B$5:$J$44,5,FALSE))*VLOOKUP(AEBYLD2!AS$4,'[1]INTERNAL PARAMETERS-1'!$B$5:$J$44,9,FALSE)*AEBYLD2!$F11</f>
        <v>0</v>
      </c>
      <c r="AT11" s="49">
        <f>AEBYLD1!AT11*VLOOKUP(AEBYLD2!AT$4,'[1]INTERNAL PARAMETERS-1'!$B$5:$J$44,5,FALSE)*VLOOKUP(AEBYLD2!AT$4,'[1]INTERNAL PARAMETERS-1'!$B$5:$J$44,7,FALSE)*AEBYLD2!$F11 + AEBYLD1!AT11*(1-VLOOKUP(AEBYLD2!AT$4,'[1]INTERNAL PARAMETERS-1'!$B$5:$J$44,5,FALSE))*VLOOKUP(AEBYLD2!AT$4,'[1]INTERNAL PARAMETERS-1'!$B$5:$J$44,9,FALSE)*AEBYLD2!$F11</f>
        <v>0</v>
      </c>
      <c r="AU11" s="51">
        <f>AEBYLD1!AU11*VLOOKUP(AEBYLD2!AU$4,'[1]INTERNAL PARAMETERS-1'!$B$5:$J$44,5,FALSE)*VLOOKUP(AEBYLD2!AU$4,'[1]INTERNAL PARAMETERS-1'!$B$5:$J$44,6,FALSE)*VLOOKUP(AEBYLD2!AU$4,'[1]INTERNAL PARAMETERS-1'!$B$5:$J$44,3,FALSE) + AEBYLD1!AU11*(1-VLOOKUP(AEBYLD2!AU$4,'[1]INTERNAL PARAMETERS-1'!$B$5:$J$44,5,FALSE))*VLOOKUP(AEBYLD2!AU$4,'[1]INTERNAL PARAMETERS-1'!$B$5:$J$44,8,FALSE)*VLOOKUP(AEBYLD2!AU$4,'[1]INTERNAL PARAMETERS-1'!$B$5:$J$44,3,FALSE)</f>
        <v>0</v>
      </c>
      <c r="AV11" s="50">
        <f>AEBYLD1!AV11*VLOOKUP(AEBYLD2!AV$4,'[1]INTERNAL PARAMETERS-1'!$B$5:$J$44,5,FALSE)*VLOOKUP(AEBYLD2!AV$4,'[1]INTERNAL PARAMETERS-1'!$B$5:$J$44,6,FALSE)*VLOOKUP(AEBYLD2!AV$4,'[1]INTERNAL PARAMETERS-1'!$B$5:$J$44,3,FALSE) + AEBYLD1!AV11*(1-VLOOKUP(AEBYLD2!AV$4,'[1]INTERNAL PARAMETERS-1'!$B$5:$J$44,5,FALSE))*VLOOKUP(AEBYLD2!AV$4,'[1]INTERNAL PARAMETERS-1'!$B$5:$J$44,8,FALSE)*VLOOKUP(AEBYLD2!AV$4,'[1]INTERNAL PARAMETERS-1'!$B$5:$J$44,3,FALSE)</f>
        <v>0</v>
      </c>
      <c r="AW11" s="50">
        <f>AEBYLD1!AW11*VLOOKUP(AEBYLD2!AW$4,'[1]INTERNAL PARAMETERS-1'!$B$5:$J$44,5,FALSE)*VLOOKUP(AEBYLD2!AW$4,'[1]INTERNAL PARAMETERS-1'!$B$5:$J$44,6,FALSE)*VLOOKUP(AEBYLD2!AW$4,'[1]INTERNAL PARAMETERS-1'!$B$5:$J$44,3,FALSE) + AEBYLD1!AW11*(1-VLOOKUP(AEBYLD2!AW$4,'[1]INTERNAL PARAMETERS-1'!$B$5:$J$44,5,FALSE))*VLOOKUP(AEBYLD2!AW$4,'[1]INTERNAL PARAMETERS-1'!$B$5:$J$44,8,FALSE)*VLOOKUP(AEBYLD2!AW$4,'[1]INTERNAL PARAMETERS-1'!$B$5:$J$44,3,FALSE)</f>
        <v>0.18189870009718828</v>
      </c>
      <c r="AX11" s="50">
        <f>AEBYLD1!AX11*VLOOKUP(AEBYLD2!AX$4,'[1]INTERNAL PARAMETERS-1'!$B$5:$J$44,5,FALSE)*VLOOKUP(AEBYLD2!AX$4,'[1]INTERNAL PARAMETERS-1'!$B$5:$J$44,6,FALSE)*VLOOKUP(AEBYLD2!AX$4,'[1]INTERNAL PARAMETERS-1'!$B$5:$J$44,3,FALSE) + AEBYLD1!AX11*(1-VLOOKUP(AEBYLD2!AX$4,'[1]INTERNAL PARAMETERS-1'!$B$5:$J$44,5,FALSE))*VLOOKUP(AEBYLD2!AX$4,'[1]INTERNAL PARAMETERS-1'!$B$5:$J$44,8,FALSE)*VLOOKUP(AEBYLD2!AX$4,'[1]INTERNAL PARAMETERS-1'!$B$5:$J$44,3,FALSE)</f>
        <v>0</v>
      </c>
      <c r="AY11" s="50">
        <f>AEBYLD1!AY11*VLOOKUP(AEBYLD2!AY$4,'[1]INTERNAL PARAMETERS-1'!$B$5:$J$44,5,FALSE)*VLOOKUP(AEBYLD2!AY$4,'[1]INTERNAL PARAMETERS-1'!$B$5:$J$44,6,FALSE)*VLOOKUP(AEBYLD2!AY$4,'[1]INTERNAL PARAMETERS-1'!$B$5:$J$44,3,FALSE) + AEBYLD1!AY11*(1-VLOOKUP(AEBYLD2!AY$4,'[1]INTERNAL PARAMETERS-1'!$B$5:$J$44,5,FALSE))*VLOOKUP(AEBYLD2!AY$4,'[1]INTERNAL PARAMETERS-1'!$B$5:$J$44,8,FALSE)*VLOOKUP(AEBYLD2!AY$4,'[1]INTERNAL PARAMETERS-1'!$B$5:$J$44,3,FALSE)</f>
        <v>0</v>
      </c>
      <c r="AZ11" s="50">
        <f>AEBYLD1!AZ11*VLOOKUP(AEBYLD2!AZ$4,'[1]INTERNAL PARAMETERS-1'!$B$5:$J$44,5,FALSE)*VLOOKUP(AEBYLD2!AZ$4,'[1]INTERNAL PARAMETERS-1'!$B$5:$J$44,6,FALSE)*VLOOKUP(AEBYLD2!AZ$4,'[1]INTERNAL PARAMETERS-1'!$B$5:$J$44,3,FALSE) + AEBYLD1!AZ11*(1-VLOOKUP(AEBYLD2!AZ$4,'[1]INTERNAL PARAMETERS-1'!$B$5:$J$44,5,FALSE))*VLOOKUP(AEBYLD2!AZ$4,'[1]INTERNAL PARAMETERS-1'!$B$5:$J$44,8,FALSE)*VLOOKUP(AEBYLD2!AZ$4,'[1]INTERNAL PARAMETERS-1'!$B$5:$J$44,3,FALSE)</f>
        <v>0</v>
      </c>
      <c r="BA11" s="50">
        <f>AEBYLD1!BA11*VLOOKUP(AEBYLD2!BA$4,'[1]INTERNAL PARAMETERS-1'!$B$5:$J$44,5,FALSE)*VLOOKUP(AEBYLD2!BA$4,'[1]INTERNAL PARAMETERS-1'!$B$5:$J$44,6,FALSE)*VLOOKUP(AEBYLD2!BA$4,'[1]INTERNAL PARAMETERS-1'!$B$5:$J$44,3,FALSE) + AEBYLD1!BA11*(1-VLOOKUP(AEBYLD2!BA$4,'[1]INTERNAL PARAMETERS-1'!$B$5:$J$44,5,FALSE))*VLOOKUP(AEBYLD2!BA$4,'[1]INTERNAL PARAMETERS-1'!$B$5:$J$44,8,FALSE)*VLOOKUP(AEBYLD2!BA$4,'[1]INTERNAL PARAMETERS-1'!$B$5:$J$44,3,FALSE)</f>
        <v>5.322059533782246E-2</v>
      </c>
      <c r="BB11" s="50">
        <f>AEBYLD1!BB11*VLOOKUP(AEBYLD2!BB$4,'[1]INTERNAL PARAMETERS-1'!$B$5:$J$44,5,FALSE)*VLOOKUP(AEBYLD2!BB$4,'[1]INTERNAL PARAMETERS-1'!$B$5:$J$44,6,FALSE)*VLOOKUP(AEBYLD2!BB$4,'[1]INTERNAL PARAMETERS-1'!$B$5:$J$44,3,FALSE) + AEBYLD1!BB11*(1-VLOOKUP(AEBYLD2!BB$4,'[1]INTERNAL PARAMETERS-1'!$B$5:$J$44,5,FALSE))*VLOOKUP(AEBYLD2!BB$4,'[1]INTERNAL PARAMETERS-1'!$B$5:$J$44,8,FALSE)*VLOOKUP(AEBYLD2!BB$4,'[1]INTERNAL PARAMETERS-1'!$B$5:$J$44,3,FALSE)</f>
        <v>5.0455728542588806E-2</v>
      </c>
      <c r="BC11" s="50">
        <f>AEBYLD1!BC11*VLOOKUP(AEBYLD2!BC$4,'[1]INTERNAL PARAMETERS-1'!$B$5:$J$44,5,FALSE)*VLOOKUP(AEBYLD2!BC$4,'[1]INTERNAL PARAMETERS-1'!$B$5:$J$44,6,FALSE)*VLOOKUP(AEBYLD2!BC$4,'[1]INTERNAL PARAMETERS-1'!$B$5:$J$44,3,FALSE) + AEBYLD1!BC11*(1-VLOOKUP(AEBYLD2!BC$4,'[1]INTERNAL PARAMETERS-1'!$B$5:$J$44,5,FALSE))*VLOOKUP(AEBYLD2!BC$4,'[1]INTERNAL PARAMETERS-1'!$B$5:$J$44,8,FALSE)*VLOOKUP(AEBYLD2!BC$4,'[1]INTERNAL PARAMETERS-1'!$B$5:$J$44,3,FALSE)</f>
        <v>6.3922561561399971E-2</v>
      </c>
      <c r="BD11" s="50">
        <f>AEBYLD1!BD11*VLOOKUP(AEBYLD2!BD$4,'[1]INTERNAL PARAMETERS-1'!$B$5:$J$44,5,FALSE)*VLOOKUP(AEBYLD2!BD$4,'[1]INTERNAL PARAMETERS-1'!$B$5:$J$44,6,FALSE)*VLOOKUP(AEBYLD2!BD$4,'[1]INTERNAL PARAMETERS-1'!$B$5:$J$44,3,FALSE) + AEBYLD1!BD11*(1-VLOOKUP(AEBYLD2!BD$4,'[1]INTERNAL PARAMETERS-1'!$B$5:$J$44,5,FALSE))*VLOOKUP(AEBYLD2!BD$4,'[1]INTERNAL PARAMETERS-1'!$B$5:$J$44,8,FALSE)*VLOOKUP(AEBYLD2!BD$4,'[1]INTERNAL PARAMETERS-1'!$B$5:$J$44,3,FALSE)</f>
        <v>3.8353515074452053E-2</v>
      </c>
      <c r="BE11" s="50">
        <f>AEBYLD1!BE11*VLOOKUP(AEBYLD2!BE$4,'[1]INTERNAL PARAMETERS-1'!$B$5:$J$44,5,FALSE)*VLOOKUP(AEBYLD2!BE$4,'[1]INTERNAL PARAMETERS-1'!$B$5:$J$44,6,FALSE)*VLOOKUP(AEBYLD2!BE$4,'[1]INTERNAL PARAMETERS-1'!$B$5:$J$44,3,FALSE) + AEBYLD1!BE11*(1-VLOOKUP(AEBYLD2!BE$4,'[1]INTERNAL PARAMETERS-1'!$B$5:$J$44,5,FALSE))*VLOOKUP(AEBYLD2!BE$4,'[1]INTERNAL PARAMETERS-1'!$B$5:$J$44,8,FALSE)*VLOOKUP(AEBYLD2!BE$4,'[1]INTERNAL PARAMETERS-1'!$B$5:$J$44,3,FALSE)</f>
        <v>5.4056716429730998E-2</v>
      </c>
      <c r="BF11" s="50">
        <f>AEBYLD1!BF11*VLOOKUP(AEBYLD2!BF$4,'[1]INTERNAL PARAMETERS-1'!$B$5:$J$44,5,FALSE)*VLOOKUP(AEBYLD2!BF$4,'[1]INTERNAL PARAMETERS-1'!$B$5:$J$44,6,FALSE)*VLOOKUP(AEBYLD2!BF$4,'[1]INTERNAL PARAMETERS-1'!$B$5:$J$44,3,FALSE) + AEBYLD1!BF11*(1-VLOOKUP(AEBYLD2!BF$4,'[1]INTERNAL PARAMETERS-1'!$B$5:$J$44,5,FALSE))*VLOOKUP(AEBYLD2!BF$4,'[1]INTERNAL PARAMETERS-1'!$B$5:$J$44,8,FALSE)*VLOOKUP(AEBYLD2!BF$4,'[1]INTERNAL PARAMETERS-1'!$B$5:$J$44,3,FALSE)</f>
        <v>0</v>
      </c>
      <c r="BG11" s="50">
        <f>AEBYLD1!BG11*VLOOKUP(AEBYLD2!BG$4,'[1]INTERNAL PARAMETERS-1'!$B$5:$J$44,5,FALSE)*VLOOKUP(AEBYLD2!BG$4,'[1]INTERNAL PARAMETERS-1'!$B$5:$J$44,6,FALSE)*VLOOKUP(AEBYLD2!BG$4,'[1]INTERNAL PARAMETERS-1'!$B$5:$J$44,3,FALSE) + AEBYLD1!BG11*(1-VLOOKUP(AEBYLD2!BG$4,'[1]INTERNAL PARAMETERS-1'!$B$5:$J$44,5,FALSE))*VLOOKUP(AEBYLD2!BG$4,'[1]INTERNAL PARAMETERS-1'!$B$5:$J$44,8,FALSE)*VLOOKUP(AEBYLD2!BG$4,'[1]INTERNAL PARAMETERS-1'!$B$5:$J$44,3,FALSE)</f>
        <v>3.0105339791551736E-2</v>
      </c>
      <c r="BH11" s="50">
        <f>AEBYLD1!BH11*VLOOKUP(AEBYLD2!BH$4,'[1]INTERNAL PARAMETERS-1'!$B$5:$J$44,5,FALSE)*VLOOKUP(AEBYLD2!BH$4,'[1]INTERNAL PARAMETERS-1'!$B$5:$J$44,6,FALSE)*VLOOKUP(AEBYLD2!BH$4,'[1]INTERNAL PARAMETERS-1'!$B$5:$J$44,3,FALSE) + AEBYLD1!BH11*(1-VLOOKUP(AEBYLD2!BH$4,'[1]INTERNAL PARAMETERS-1'!$B$5:$J$44,5,FALSE))*VLOOKUP(AEBYLD2!BH$4,'[1]INTERNAL PARAMETERS-1'!$B$5:$J$44,8,FALSE)*VLOOKUP(AEBYLD2!BH$4,'[1]INTERNAL PARAMETERS-1'!$B$5:$J$44,3,FALSE)</f>
        <v>1.6553322889922785E-4</v>
      </c>
      <c r="BI11" s="50">
        <f>AEBYLD1!BI11*VLOOKUP(AEBYLD2!BI$4,'[1]INTERNAL PARAMETERS-1'!$B$5:$J$44,5,FALSE)*VLOOKUP(AEBYLD2!BI$4,'[1]INTERNAL PARAMETERS-1'!$B$5:$J$44,6,FALSE)*VLOOKUP(AEBYLD2!BI$4,'[1]INTERNAL PARAMETERS-1'!$B$5:$J$44,3,FALSE) + AEBYLD1!BI11*(1-VLOOKUP(AEBYLD2!BI$4,'[1]INTERNAL PARAMETERS-1'!$B$5:$J$44,5,FALSE))*VLOOKUP(AEBYLD2!BI$4,'[1]INTERNAL PARAMETERS-1'!$B$5:$J$44,8,FALSE)*VLOOKUP(AEBYLD2!BI$4,'[1]INTERNAL PARAMETERS-1'!$B$5:$J$44,3,FALSE)</f>
        <v>0</v>
      </c>
      <c r="BJ11" s="50">
        <f>AEBYLD1!BJ11*VLOOKUP(AEBYLD2!BJ$4,'[1]INTERNAL PARAMETERS-1'!$B$5:$J$44,5,FALSE)*VLOOKUP(AEBYLD2!BJ$4,'[1]INTERNAL PARAMETERS-1'!$B$5:$J$44,6,FALSE)*VLOOKUP(AEBYLD2!BJ$4,'[1]INTERNAL PARAMETERS-1'!$B$5:$J$44,3,FALSE) + AEBYLD1!BJ11*(1-VLOOKUP(AEBYLD2!BJ$4,'[1]INTERNAL PARAMETERS-1'!$B$5:$J$44,5,FALSE))*VLOOKUP(AEBYLD2!BJ$4,'[1]INTERNAL PARAMETERS-1'!$B$5:$J$44,8,FALSE)*VLOOKUP(AEBYLD2!BJ$4,'[1]INTERNAL PARAMETERS-1'!$B$5:$J$44,3,FALSE)</f>
        <v>1.1953550156223397E-2</v>
      </c>
      <c r="BK11" s="50">
        <f>AEBYLD1!BK11*VLOOKUP(AEBYLD2!BK$4,'[1]INTERNAL PARAMETERS-1'!$B$5:$J$44,5,FALSE)*VLOOKUP(AEBYLD2!BK$4,'[1]INTERNAL PARAMETERS-1'!$B$5:$J$44,6,FALSE)*VLOOKUP(AEBYLD2!BK$4,'[1]INTERNAL PARAMETERS-1'!$B$5:$J$44,3,FALSE) + AEBYLD1!BK11*(1-VLOOKUP(AEBYLD2!BK$4,'[1]INTERNAL PARAMETERS-1'!$B$5:$J$44,5,FALSE))*VLOOKUP(AEBYLD2!BK$4,'[1]INTERNAL PARAMETERS-1'!$B$5:$J$44,8,FALSE)*VLOOKUP(AEBYLD2!BK$4,'[1]INTERNAL PARAMETERS-1'!$B$5:$J$44,3,FALSE)</f>
        <v>1.524515458016778E-2</v>
      </c>
      <c r="BL11" s="50">
        <f>AEBYLD1!BL11*VLOOKUP(AEBYLD2!BL$4,'[1]INTERNAL PARAMETERS-1'!$B$5:$J$44,5,FALSE)*VLOOKUP(AEBYLD2!BL$4,'[1]INTERNAL PARAMETERS-1'!$B$5:$J$44,6,FALSE)*VLOOKUP(AEBYLD2!BL$4,'[1]INTERNAL PARAMETERS-1'!$B$5:$J$44,3,FALSE) + AEBYLD1!BL11*(1-VLOOKUP(AEBYLD2!BL$4,'[1]INTERNAL PARAMETERS-1'!$B$5:$J$44,5,FALSE))*VLOOKUP(AEBYLD2!BL$4,'[1]INTERNAL PARAMETERS-1'!$B$5:$J$44,8,FALSE)*VLOOKUP(AEBYLD2!BL$4,'[1]INTERNAL PARAMETERS-1'!$B$5:$J$44,3,FALSE)</f>
        <v>4.3298216582313233E-2</v>
      </c>
      <c r="BM11" s="50">
        <f>AEBYLD1!BM11*VLOOKUP(AEBYLD2!BM$4,'[1]INTERNAL PARAMETERS-1'!$B$5:$J$44,5,FALSE)*VLOOKUP(AEBYLD2!BM$4,'[1]INTERNAL PARAMETERS-1'!$B$5:$J$44,6,FALSE)*VLOOKUP(AEBYLD2!BM$4,'[1]INTERNAL PARAMETERS-1'!$B$5:$J$44,3,FALSE) + AEBYLD1!BM11*(1-VLOOKUP(AEBYLD2!BM$4,'[1]INTERNAL PARAMETERS-1'!$B$5:$J$44,5,FALSE))*VLOOKUP(AEBYLD2!BM$4,'[1]INTERNAL PARAMETERS-1'!$B$5:$J$44,8,FALSE)*VLOOKUP(AEBYLD2!BM$4,'[1]INTERNAL PARAMETERS-1'!$B$5:$J$44,3,FALSE)</f>
        <v>1.0393266381903087E-2</v>
      </c>
      <c r="BN11" s="50">
        <f>AEBYLD1!BN11*VLOOKUP(AEBYLD2!BN$4,'[1]INTERNAL PARAMETERS-1'!$B$5:$J$44,5,FALSE)*VLOOKUP(AEBYLD2!BN$4,'[1]INTERNAL PARAMETERS-1'!$B$5:$J$44,6,FALSE)*VLOOKUP(AEBYLD2!BN$4,'[1]INTERNAL PARAMETERS-1'!$B$5:$J$44,3,FALSE) + AEBYLD1!BN11*(1-VLOOKUP(AEBYLD2!BN$4,'[1]INTERNAL PARAMETERS-1'!$B$5:$J$44,5,FALSE))*VLOOKUP(AEBYLD2!BN$4,'[1]INTERNAL PARAMETERS-1'!$B$5:$J$44,8,FALSE)*VLOOKUP(AEBYLD2!BN$4,'[1]INTERNAL PARAMETERS-1'!$B$5:$J$44,3,FALSE)</f>
        <v>1.6365219775721255E-2</v>
      </c>
      <c r="BO11" s="50">
        <f>AEBYLD1!BO11*VLOOKUP(AEBYLD2!BO$4,'[1]INTERNAL PARAMETERS-1'!$B$5:$J$44,5,FALSE)*VLOOKUP(AEBYLD2!BO$4,'[1]INTERNAL PARAMETERS-1'!$B$5:$J$44,6,FALSE)*VLOOKUP(AEBYLD2!BO$4,'[1]INTERNAL PARAMETERS-1'!$B$5:$J$44,3,FALSE) + AEBYLD1!BO11*(1-VLOOKUP(AEBYLD2!BO$4,'[1]INTERNAL PARAMETERS-1'!$B$5:$J$44,5,FALSE))*VLOOKUP(AEBYLD2!BO$4,'[1]INTERNAL PARAMETERS-1'!$B$5:$J$44,8,FALSE)*VLOOKUP(AEBYLD2!BO$4,'[1]INTERNAL PARAMETERS-1'!$B$5:$J$44,3,FALSE)</f>
        <v>1.3284201244792092E-2</v>
      </c>
      <c r="BP11" s="50">
        <f>AEBYLD1!BP11*VLOOKUP(AEBYLD2!BP$4,'[1]INTERNAL PARAMETERS-1'!$B$5:$J$44,5,FALSE)*VLOOKUP(AEBYLD2!BP$4,'[1]INTERNAL PARAMETERS-1'!$B$5:$J$44,6,FALSE)*VLOOKUP(AEBYLD2!BP$4,'[1]INTERNAL PARAMETERS-1'!$B$5:$J$44,3,FALSE) + AEBYLD1!BP11*(1-VLOOKUP(AEBYLD2!BP$4,'[1]INTERNAL PARAMETERS-1'!$B$5:$J$44,5,FALSE))*VLOOKUP(AEBYLD2!BP$4,'[1]INTERNAL PARAMETERS-1'!$B$5:$J$44,8,FALSE)*VLOOKUP(AEBYLD2!BP$4,'[1]INTERNAL PARAMETERS-1'!$B$5:$J$44,3,FALSE)</f>
        <v>1.1865067106429257E-3</v>
      </c>
      <c r="BQ11" s="50">
        <f>AEBYLD1!BQ11*VLOOKUP(AEBYLD2!BQ$4,'[1]INTERNAL PARAMETERS-1'!$B$5:$J$44,5,FALSE)*VLOOKUP(AEBYLD2!BQ$4,'[1]INTERNAL PARAMETERS-1'!$B$5:$J$44,6,FALSE)*VLOOKUP(AEBYLD2!BQ$4,'[1]INTERNAL PARAMETERS-1'!$B$5:$J$44,3,FALSE) + AEBYLD1!BQ11*(1-VLOOKUP(AEBYLD2!BQ$4,'[1]INTERNAL PARAMETERS-1'!$B$5:$J$44,5,FALSE))*VLOOKUP(AEBYLD2!BQ$4,'[1]INTERNAL PARAMETERS-1'!$B$5:$J$44,8,FALSE)*VLOOKUP(AEBYLD2!BQ$4,'[1]INTERNAL PARAMETERS-1'!$B$5:$J$44,3,FALSE)</f>
        <v>5.1207744317173946E-2</v>
      </c>
      <c r="BR11" s="50">
        <f>AEBYLD1!BR11*VLOOKUP(AEBYLD2!BR$4,'[1]INTERNAL PARAMETERS-1'!$B$5:$J$44,5,FALSE)*VLOOKUP(AEBYLD2!BR$4,'[1]INTERNAL PARAMETERS-1'!$B$5:$J$44,6,FALSE)*VLOOKUP(AEBYLD2!BR$4,'[1]INTERNAL PARAMETERS-1'!$B$5:$J$44,3,FALSE) + AEBYLD1!BR11*(1-VLOOKUP(AEBYLD2!BR$4,'[1]INTERNAL PARAMETERS-1'!$B$5:$J$44,5,FALSE))*VLOOKUP(AEBYLD2!BR$4,'[1]INTERNAL PARAMETERS-1'!$B$5:$J$44,8,FALSE)*VLOOKUP(AEBYLD2!BR$4,'[1]INTERNAL PARAMETERS-1'!$B$5:$J$44,3,FALSE)</f>
        <v>2.2629805522606898E-3</v>
      </c>
      <c r="BS11" s="50">
        <f>AEBYLD1!BS11*VLOOKUP(AEBYLD2!BS$4,'[1]INTERNAL PARAMETERS-1'!$B$5:$J$44,5,FALSE)*VLOOKUP(AEBYLD2!BS$4,'[1]INTERNAL PARAMETERS-1'!$B$5:$J$44,6,FALSE)*VLOOKUP(AEBYLD2!BS$4,'[1]INTERNAL PARAMETERS-1'!$B$5:$J$44,3,FALSE) + AEBYLD1!BS11*(1-VLOOKUP(AEBYLD2!BS$4,'[1]INTERNAL PARAMETERS-1'!$B$5:$J$44,5,FALSE))*VLOOKUP(AEBYLD2!BS$4,'[1]INTERNAL PARAMETERS-1'!$B$5:$J$44,8,FALSE)*VLOOKUP(AEBYLD2!BS$4,'[1]INTERNAL PARAMETERS-1'!$B$5:$J$44,3,FALSE)</f>
        <v>1.6832863305842223E-4</v>
      </c>
      <c r="BT11" s="50">
        <f>AEBYLD1!BT11*VLOOKUP(AEBYLD2!BT$4,'[1]INTERNAL PARAMETERS-1'!$B$5:$J$44,5,FALSE)*VLOOKUP(AEBYLD2!BT$4,'[1]INTERNAL PARAMETERS-1'!$B$5:$J$44,6,FALSE)*VLOOKUP(AEBYLD2!BT$4,'[1]INTERNAL PARAMETERS-1'!$B$5:$J$44,3,FALSE) + AEBYLD1!BT11*(1-VLOOKUP(AEBYLD2!BT$4,'[1]INTERNAL PARAMETERS-1'!$B$5:$J$44,5,FALSE))*VLOOKUP(AEBYLD2!BT$4,'[1]INTERNAL PARAMETERS-1'!$B$5:$J$44,8,FALSE)*VLOOKUP(AEBYLD2!BT$4,'[1]INTERNAL PARAMETERS-1'!$B$5:$J$44,3,FALSE)</f>
        <v>0</v>
      </c>
      <c r="BU11" s="50">
        <f>AEBYLD1!BU11*VLOOKUP(AEBYLD2!BU$4,'[1]INTERNAL PARAMETERS-1'!$B$5:$J$44,5,FALSE)*VLOOKUP(AEBYLD2!BU$4,'[1]INTERNAL PARAMETERS-1'!$B$5:$J$44,6,FALSE)*VLOOKUP(AEBYLD2!BU$4,'[1]INTERNAL PARAMETERS-1'!$B$5:$J$44,3,FALSE) + AEBYLD1!BU11*(1-VLOOKUP(AEBYLD2!BU$4,'[1]INTERNAL PARAMETERS-1'!$B$5:$J$44,5,FALSE))*VLOOKUP(AEBYLD2!BU$4,'[1]INTERNAL PARAMETERS-1'!$B$5:$J$44,8,FALSE)*VLOOKUP(AEBYLD2!BU$4,'[1]INTERNAL PARAMETERS-1'!$B$5:$J$44,3,FALSE)</f>
        <v>0</v>
      </c>
      <c r="BV11" s="50">
        <f>AEBYLD1!BV11*VLOOKUP(AEBYLD2!BV$4,'[1]INTERNAL PARAMETERS-1'!$B$5:$J$44,5,FALSE)*VLOOKUP(AEBYLD2!BV$4,'[1]INTERNAL PARAMETERS-1'!$B$5:$J$44,6,FALSE)*VLOOKUP(AEBYLD2!BV$4,'[1]INTERNAL PARAMETERS-1'!$B$5:$J$44,3,FALSE) + AEBYLD1!BV11*(1-VLOOKUP(AEBYLD2!BV$4,'[1]INTERNAL PARAMETERS-1'!$B$5:$J$44,5,FALSE))*VLOOKUP(AEBYLD2!BV$4,'[1]INTERNAL PARAMETERS-1'!$B$5:$J$44,8,FALSE)*VLOOKUP(AEBYLD2!BV$4,'[1]INTERNAL PARAMETERS-1'!$B$5:$J$44,3,FALSE)</f>
        <v>0</v>
      </c>
      <c r="BW11" s="50">
        <f>AEBYLD1!BW11*VLOOKUP(AEBYLD2!BW$4,'[1]INTERNAL PARAMETERS-1'!$B$5:$J$44,5,FALSE)*VLOOKUP(AEBYLD2!BW$4,'[1]INTERNAL PARAMETERS-1'!$B$5:$J$44,6,FALSE)*VLOOKUP(AEBYLD2!BW$4,'[1]INTERNAL PARAMETERS-1'!$B$5:$J$44,3,FALSE) + AEBYLD1!BW11*(1-VLOOKUP(AEBYLD2!BW$4,'[1]INTERNAL PARAMETERS-1'!$B$5:$J$44,5,FALSE))*VLOOKUP(AEBYLD2!BW$4,'[1]INTERNAL PARAMETERS-1'!$B$5:$J$44,8,FALSE)*VLOOKUP(AEBYLD2!BW$4,'[1]INTERNAL PARAMETERS-1'!$B$5:$J$44,3,FALSE)</f>
        <v>0</v>
      </c>
      <c r="BX11" s="50">
        <f>AEBYLD1!BX11*VLOOKUP(AEBYLD2!BX$4,'[1]INTERNAL PARAMETERS-1'!$B$5:$J$44,5,FALSE)*VLOOKUP(AEBYLD2!BX$4,'[1]INTERNAL PARAMETERS-1'!$B$5:$J$44,6,FALSE)*VLOOKUP(AEBYLD2!BX$4,'[1]INTERNAL PARAMETERS-1'!$B$5:$J$44,3,FALSE) + AEBYLD1!BX11*(1-VLOOKUP(AEBYLD2!BX$4,'[1]INTERNAL PARAMETERS-1'!$B$5:$J$44,5,FALSE))*VLOOKUP(AEBYLD2!BX$4,'[1]INTERNAL PARAMETERS-1'!$B$5:$J$44,8,FALSE)*VLOOKUP(AEBYLD2!BX$4,'[1]INTERNAL PARAMETERS-1'!$B$5:$J$44,3,FALSE)</f>
        <v>0</v>
      </c>
      <c r="BY11" s="50">
        <f>AEBYLD1!BY11*VLOOKUP(AEBYLD2!BY$4,'[1]INTERNAL PARAMETERS-1'!$B$5:$J$44,5,FALSE)*VLOOKUP(AEBYLD2!BY$4,'[1]INTERNAL PARAMETERS-1'!$B$5:$J$44,6,FALSE)*VLOOKUP(AEBYLD2!BY$4,'[1]INTERNAL PARAMETERS-1'!$B$5:$J$44,3,FALSE) + AEBYLD1!BY11*(1-VLOOKUP(AEBYLD2!BY$4,'[1]INTERNAL PARAMETERS-1'!$B$5:$J$44,5,FALSE))*VLOOKUP(AEBYLD2!BY$4,'[1]INTERNAL PARAMETERS-1'!$B$5:$J$44,8,FALSE)*VLOOKUP(AEBYLD2!BY$4,'[1]INTERNAL PARAMETERS-1'!$B$5:$J$44,3,FALSE)</f>
        <v>0</v>
      </c>
      <c r="BZ11" s="50">
        <f>AEBYLD1!BZ11*VLOOKUP(AEBYLD2!BZ$4,'[1]INTERNAL PARAMETERS-1'!$B$5:$J$44,5,FALSE)*VLOOKUP(AEBYLD2!BZ$4,'[1]INTERNAL PARAMETERS-1'!$B$5:$J$44,6,FALSE)*VLOOKUP(AEBYLD2!BZ$4,'[1]INTERNAL PARAMETERS-1'!$B$5:$J$44,3,FALSE) + AEBYLD1!BZ11*(1-VLOOKUP(AEBYLD2!BZ$4,'[1]INTERNAL PARAMETERS-1'!$B$5:$J$44,5,FALSE))*VLOOKUP(AEBYLD2!BZ$4,'[1]INTERNAL PARAMETERS-1'!$B$5:$J$44,8,FALSE)*VLOOKUP(AEBYLD2!BZ$4,'[1]INTERNAL PARAMETERS-1'!$B$5:$J$44,3,FALSE)</f>
        <v>1.4101243652475811E-4</v>
      </c>
      <c r="CA11" s="50">
        <f>AEBYLD1!CA11*VLOOKUP(AEBYLD2!CA$4,'[1]INTERNAL PARAMETERS-1'!$B$5:$J$44,5,FALSE)*VLOOKUP(AEBYLD2!CA$4,'[1]INTERNAL PARAMETERS-1'!$B$5:$J$44,6,FALSE)*VLOOKUP(AEBYLD2!CA$4,'[1]INTERNAL PARAMETERS-1'!$B$5:$J$44,3,FALSE) + AEBYLD1!CA11*(1-VLOOKUP(AEBYLD2!CA$4,'[1]INTERNAL PARAMETERS-1'!$B$5:$J$44,5,FALSE))*VLOOKUP(AEBYLD2!CA$4,'[1]INTERNAL PARAMETERS-1'!$B$5:$J$44,8,FALSE)*VLOOKUP(AEBYLD2!CA$4,'[1]INTERNAL PARAMETERS-1'!$B$5:$J$44,3,FALSE)</f>
        <v>0</v>
      </c>
      <c r="CB11" s="50">
        <f>AEBYLD1!CB11*VLOOKUP(AEBYLD2!CB$4,'[1]INTERNAL PARAMETERS-1'!$B$5:$J$44,5,FALSE)*VLOOKUP(AEBYLD2!CB$4,'[1]INTERNAL PARAMETERS-1'!$B$5:$J$44,6,FALSE)*VLOOKUP(AEBYLD2!CB$4,'[1]INTERNAL PARAMETERS-1'!$B$5:$J$44,3,FALSE) + AEBYLD1!CB11*(1-VLOOKUP(AEBYLD2!CB$4,'[1]INTERNAL PARAMETERS-1'!$B$5:$J$44,5,FALSE))*VLOOKUP(AEBYLD2!CB$4,'[1]INTERNAL PARAMETERS-1'!$B$5:$J$44,8,FALSE)*VLOOKUP(AEBYLD2!CB$4,'[1]INTERNAL PARAMETERS-1'!$B$5:$J$44,3,FALSE)</f>
        <v>0</v>
      </c>
      <c r="CC11" s="50">
        <f>AEBYLD1!CC11*VLOOKUP(AEBYLD2!CC$4,'[1]INTERNAL PARAMETERS-1'!$B$5:$J$44,5,FALSE)*VLOOKUP(AEBYLD2!CC$4,'[1]INTERNAL PARAMETERS-1'!$B$5:$J$44,6,FALSE)*VLOOKUP(AEBYLD2!CC$4,'[1]INTERNAL PARAMETERS-1'!$B$5:$J$44,3,FALSE) + AEBYLD1!CC11*(1-VLOOKUP(AEBYLD2!CC$4,'[1]INTERNAL PARAMETERS-1'!$B$5:$J$44,5,FALSE))*VLOOKUP(AEBYLD2!CC$4,'[1]INTERNAL PARAMETERS-1'!$B$5:$J$44,8,FALSE)*VLOOKUP(AEBYLD2!CC$4,'[1]INTERNAL PARAMETERS-1'!$B$5:$J$44,3,FALSE)</f>
        <v>2.7419084879814077E-4</v>
      </c>
      <c r="CD11" s="50">
        <f>AEBYLD1!CD11*VLOOKUP(AEBYLD2!CD$4,'[1]INTERNAL PARAMETERS-1'!$B$5:$J$44,5,FALSE)*VLOOKUP(AEBYLD2!CD$4,'[1]INTERNAL PARAMETERS-1'!$B$5:$J$44,6,FALSE)*VLOOKUP(AEBYLD2!CD$4,'[1]INTERNAL PARAMETERS-1'!$B$5:$J$44,3,FALSE) + AEBYLD1!CD11*(1-VLOOKUP(AEBYLD2!CD$4,'[1]INTERNAL PARAMETERS-1'!$B$5:$J$44,5,FALSE))*VLOOKUP(AEBYLD2!CD$4,'[1]INTERNAL PARAMETERS-1'!$B$5:$J$44,8,FALSE)*VLOOKUP(AEBYLD2!CD$4,'[1]INTERNAL PARAMETERS-1'!$B$5:$J$44,3,FALSE)</f>
        <v>8.4811799844533087E-4</v>
      </c>
      <c r="CE11" s="50">
        <f>AEBYLD1!CE11*VLOOKUP(AEBYLD2!CE$4,'[1]INTERNAL PARAMETERS-1'!$B$5:$J$44,5,FALSE)*VLOOKUP(AEBYLD2!CE$4,'[1]INTERNAL PARAMETERS-1'!$B$5:$J$44,6,FALSE)*VLOOKUP(AEBYLD2!CE$4,'[1]INTERNAL PARAMETERS-1'!$B$5:$J$44,3,FALSE) + AEBYLD1!CE11*(1-VLOOKUP(AEBYLD2!CE$4,'[1]INTERNAL PARAMETERS-1'!$B$5:$J$44,5,FALSE))*VLOOKUP(AEBYLD2!CE$4,'[1]INTERNAL PARAMETERS-1'!$B$5:$J$44,8,FALSE)*VLOOKUP(AEBYLD2!CE$4,'[1]INTERNAL PARAMETERS-1'!$B$5:$J$44,3,FALSE)</f>
        <v>1.3600576277287438E-3</v>
      </c>
      <c r="CF11" s="50">
        <f>AEBYLD1!CF11*VLOOKUP(AEBYLD2!CF$4,'[1]INTERNAL PARAMETERS-1'!$B$5:$J$44,5,FALSE)*VLOOKUP(AEBYLD2!CF$4,'[1]INTERNAL PARAMETERS-1'!$B$5:$J$44,6,FALSE)*VLOOKUP(AEBYLD2!CF$4,'[1]INTERNAL PARAMETERS-1'!$B$5:$J$44,3,FALSE) + AEBYLD1!CF11*(1-VLOOKUP(AEBYLD2!CF$4,'[1]INTERNAL PARAMETERS-1'!$B$5:$J$44,5,FALSE))*VLOOKUP(AEBYLD2!CF$4,'[1]INTERNAL PARAMETERS-1'!$B$5:$J$44,8,FALSE)*VLOOKUP(AEBYLD2!CF$4,'[1]INTERNAL PARAMETERS-1'!$B$5:$J$44,3,FALSE)</f>
        <v>1.3602529118509139E-3</v>
      </c>
      <c r="CG11" s="50">
        <f>AEBYLD1!CG11*VLOOKUP(AEBYLD2!CG$4,'[1]INTERNAL PARAMETERS-1'!$B$5:$J$44,5,FALSE)*VLOOKUP(AEBYLD2!CG$4,'[1]INTERNAL PARAMETERS-1'!$B$5:$J$44,6,FALSE)*VLOOKUP(AEBYLD2!CG$4,'[1]INTERNAL PARAMETERS-1'!$B$5:$J$44,3,FALSE) + AEBYLD1!CG11*(1-VLOOKUP(AEBYLD2!CG$4,'[1]INTERNAL PARAMETERS-1'!$B$5:$J$44,5,FALSE))*VLOOKUP(AEBYLD2!CG$4,'[1]INTERNAL PARAMETERS-1'!$B$5:$J$44,8,FALSE)*VLOOKUP(AEBYLD2!CG$4,'[1]INTERNAL PARAMETERS-1'!$B$5:$J$44,3,FALSE)</f>
        <v>2.2531905638623676E-5</v>
      </c>
      <c r="CH11" s="49">
        <f>AEBYLD1!CH11*VLOOKUP(AEBYLD2!CH$4,'[1]INTERNAL PARAMETERS-1'!$B$5:$J$44,5,FALSE)*VLOOKUP(AEBYLD2!CH$4,'[1]INTERNAL PARAMETERS-1'!$B$5:$J$44,6,FALSE)*VLOOKUP(AEBYLD2!CH$4,'[1]INTERNAL PARAMETERS-1'!$B$5:$J$44,3,FALSE) + AEBYLD1!CH11*(1-VLOOKUP(AEBYLD2!CH$4,'[1]INTERNAL PARAMETERS-1'!$B$5:$J$44,5,FALSE))*VLOOKUP(AEBYLD2!CH$4,'[1]INTERNAL PARAMETERS-1'!$B$5:$J$44,8,FALSE)*VLOOKUP(AEBYLD2!CH$4,'[1]INTERNAL PARAMETERS-1'!$B$5:$J$44,3,FALSE)</f>
        <v>0</v>
      </c>
      <c r="CJ11" s="51">
        <f t="shared" si="0"/>
        <v>33.843814999829966</v>
      </c>
      <c r="CK11" s="49">
        <f t="shared" si="1"/>
        <v>0.64155002272687667</v>
      </c>
    </row>
    <row r="12" spans="2:89" x14ac:dyDescent="0.4">
      <c r="B12" s="64" t="s">
        <v>5</v>
      </c>
      <c r="C12" s="63" t="s">
        <v>89</v>
      </c>
      <c r="D12" s="63" t="s">
        <v>81</v>
      </c>
      <c r="E12" s="147">
        <f>AEB!AF12</f>
        <v>88.615264094955464</v>
      </c>
      <c r="F12" s="65">
        <f>'[1]INTERNAL PARAMETERS-1'!M12</f>
        <v>49.09</v>
      </c>
      <c r="G12" s="51">
        <f>AEBYLD1!G12*VLOOKUP(AEBYLD2!G$4,'[1]INTERNAL PARAMETERS-1'!$B$5:$J$44,5,FALSE)*VLOOKUP(AEBYLD2!G$4,'[1]INTERNAL PARAMETERS-1'!$B$5:$J$44,7,FALSE)*AEBYLD2!$F12 + AEBYLD1!G12*(1-VLOOKUP(AEBYLD2!G$4,'[1]INTERNAL PARAMETERS-1'!$B$5:$J$44,5,FALSE))*VLOOKUP(AEBYLD2!G$4,'[1]INTERNAL PARAMETERS-1'!$B$5:$J$44,9,FALSE)*AEBYLD2!$F12</f>
        <v>20.134970332834769</v>
      </c>
      <c r="H12" s="50">
        <f>AEBYLD1!H12*VLOOKUP(AEBYLD2!H$4,'[1]INTERNAL PARAMETERS-1'!$B$5:$J$44,5,FALSE)*VLOOKUP(AEBYLD2!H$4,'[1]INTERNAL PARAMETERS-1'!$B$5:$J$44,7,FALSE)*AEBYLD2!$F12 + AEBYLD1!H12*(1-VLOOKUP(AEBYLD2!H$4,'[1]INTERNAL PARAMETERS-1'!$B$5:$J$44,5,FALSE))*VLOOKUP(AEBYLD2!H$4,'[1]INTERNAL PARAMETERS-1'!$B$5:$J$44,9,FALSE)*AEBYLD2!$F12</f>
        <v>10.606390622953183</v>
      </c>
      <c r="I12" s="50">
        <f>AEBYLD1!I12*VLOOKUP(AEBYLD2!I$4,'[1]INTERNAL PARAMETERS-1'!$B$5:$J$44,5,FALSE)*VLOOKUP(AEBYLD2!I$4,'[1]INTERNAL PARAMETERS-1'!$B$5:$J$44,7,FALSE)*AEBYLD2!$F12 + AEBYLD1!I12*(1-VLOOKUP(AEBYLD2!I$4,'[1]INTERNAL PARAMETERS-1'!$B$5:$J$44,5,FALSE))*VLOOKUP(AEBYLD2!I$4,'[1]INTERNAL PARAMETERS-1'!$B$5:$J$44,9,FALSE)*AEBYLD2!$F12</f>
        <v>9.2332706969068141</v>
      </c>
      <c r="J12" s="50">
        <f>AEBYLD1!J12*VLOOKUP(AEBYLD2!J$4,'[1]INTERNAL PARAMETERS-1'!$B$5:$J$44,5,FALSE)*VLOOKUP(AEBYLD2!J$4,'[1]INTERNAL PARAMETERS-1'!$B$5:$J$44,7,FALSE)*AEBYLD2!$F12 + AEBYLD1!J12*(1-VLOOKUP(AEBYLD2!J$4,'[1]INTERNAL PARAMETERS-1'!$B$5:$J$44,5,FALSE))*VLOOKUP(AEBYLD2!J$4,'[1]INTERNAL PARAMETERS-1'!$B$5:$J$44,9,FALSE)*AEBYLD2!$F12</f>
        <v>0</v>
      </c>
      <c r="K12" s="50">
        <f>AEBYLD1!K12*VLOOKUP(AEBYLD2!K$4,'[1]INTERNAL PARAMETERS-1'!$B$5:$J$44,5,FALSE)*VLOOKUP(AEBYLD2!K$4,'[1]INTERNAL PARAMETERS-1'!$B$5:$J$44,7,FALSE)*AEBYLD2!$F12 + AEBYLD1!K12*(1-VLOOKUP(AEBYLD2!K$4,'[1]INTERNAL PARAMETERS-1'!$B$5:$J$44,5,FALSE))*VLOOKUP(AEBYLD2!K$4,'[1]INTERNAL PARAMETERS-1'!$B$5:$J$44,9,FALSE)*AEBYLD2!$F12</f>
        <v>5.5614151513219925E-2</v>
      </c>
      <c r="L12" s="50">
        <f>AEBYLD1!L12*VLOOKUP(AEBYLD2!L$4,'[1]INTERNAL PARAMETERS-1'!$B$5:$J$44,5,FALSE)*VLOOKUP(AEBYLD2!L$4,'[1]INTERNAL PARAMETERS-1'!$B$5:$J$44,7,FALSE)*AEBYLD2!$F12 + AEBYLD1!L12*(1-VLOOKUP(AEBYLD2!L$4,'[1]INTERNAL PARAMETERS-1'!$B$5:$J$44,5,FALSE))*VLOOKUP(AEBYLD2!L$4,'[1]INTERNAL PARAMETERS-1'!$B$5:$J$44,9,FALSE)*AEBYLD2!$F12</f>
        <v>0</v>
      </c>
      <c r="M12" s="50">
        <f>AEBYLD1!M12*VLOOKUP(AEBYLD2!M$4,'[1]INTERNAL PARAMETERS-1'!$B$5:$J$44,5,FALSE)*VLOOKUP(AEBYLD2!M$4,'[1]INTERNAL PARAMETERS-1'!$B$5:$J$44,7,FALSE)*AEBYLD2!$F12 + AEBYLD1!M12*(1-VLOOKUP(AEBYLD2!M$4,'[1]INTERNAL PARAMETERS-1'!$B$5:$J$44,5,FALSE))*VLOOKUP(AEBYLD2!M$4,'[1]INTERNAL PARAMETERS-1'!$B$5:$J$44,9,FALSE)*AEBYLD2!$F12</f>
        <v>0.31890740967653081</v>
      </c>
      <c r="N12" s="50">
        <f>AEBYLD1!N12*VLOOKUP(AEBYLD2!N$4,'[1]INTERNAL PARAMETERS-1'!$B$5:$J$44,5,FALSE)*VLOOKUP(AEBYLD2!N$4,'[1]INTERNAL PARAMETERS-1'!$B$5:$J$44,7,FALSE)*AEBYLD2!$F12 + AEBYLD1!N12*(1-VLOOKUP(AEBYLD2!N$4,'[1]INTERNAL PARAMETERS-1'!$B$5:$J$44,5,FALSE))*VLOOKUP(AEBYLD2!N$4,'[1]INTERNAL PARAMETERS-1'!$B$5:$J$44,9,FALSE)*AEBYLD2!$F12</f>
        <v>4.479039218844242E-2</v>
      </c>
      <c r="O12" s="50">
        <f>AEBYLD1!O12*VLOOKUP(AEBYLD2!O$4,'[1]INTERNAL PARAMETERS-1'!$B$5:$J$44,5,FALSE)*VLOOKUP(AEBYLD2!O$4,'[1]INTERNAL PARAMETERS-1'!$B$5:$J$44,7,FALSE)*AEBYLD2!$F12 + AEBYLD1!O12*(1-VLOOKUP(AEBYLD2!O$4,'[1]INTERNAL PARAMETERS-1'!$B$5:$J$44,5,FALSE))*VLOOKUP(AEBYLD2!O$4,'[1]INTERNAL PARAMETERS-1'!$B$5:$J$44,9,FALSE)*AEBYLD2!$F12</f>
        <v>0</v>
      </c>
      <c r="P12" s="50">
        <f>AEBYLD1!P12*VLOOKUP(AEBYLD2!P$4,'[1]INTERNAL PARAMETERS-1'!$B$5:$J$44,5,FALSE)*VLOOKUP(AEBYLD2!P$4,'[1]INTERNAL PARAMETERS-1'!$B$5:$J$44,7,FALSE)*AEBYLD2!$F12 + AEBYLD1!P12*(1-VLOOKUP(AEBYLD2!P$4,'[1]INTERNAL PARAMETERS-1'!$B$5:$J$44,5,FALSE))*VLOOKUP(AEBYLD2!P$4,'[1]INTERNAL PARAMETERS-1'!$B$5:$J$44,9,FALSE)*AEBYLD2!$F12</f>
        <v>0</v>
      </c>
      <c r="Q12" s="50">
        <f>AEBYLD1!Q12*VLOOKUP(AEBYLD2!Q$4,'[1]INTERNAL PARAMETERS-1'!$B$5:$J$44,5,FALSE)*VLOOKUP(AEBYLD2!Q$4,'[1]INTERNAL PARAMETERS-1'!$B$5:$J$44,7,FALSE)*AEBYLD2!$F12 + AEBYLD1!Q12*(1-VLOOKUP(AEBYLD2!Q$4,'[1]INTERNAL PARAMETERS-1'!$B$5:$J$44,5,FALSE))*VLOOKUP(AEBYLD2!Q$4,'[1]INTERNAL PARAMETERS-1'!$B$5:$J$44,9,FALSE)*AEBYLD2!$F12</f>
        <v>0</v>
      </c>
      <c r="R12" s="50">
        <f>AEBYLD1!R12*VLOOKUP(AEBYLD2!R$4,'[1]INTERNAL PARAMETERS-1'!$B$5:$J$44,5,FALSE)*VLOOKUP(AEBYLD2!R$4,'[1]INTERNAL PARAMETERS-1'!$B$5:$J$44,7,FALSE)*AEBYLD2!$F12 + AEBYLD1!R12*(1-VLOOKUP(AEBYLD2!R$4,'[1]INTERNAL PARAMETERS-1'!$B$5:$J$44,5,FALSE))*VLOOKUP(AEBYLD2!R$4,'[1]INTERNAL PARAMETERS-1'!$B$5:$J$44,9,FALSE)*AEBYLD2!$F12</f>
        <v>9.2257415252248301E-2</v>
      </c>
      <c r="S12" s="50">
        <f>AEBYLD1!S12*VLOOKUP(AEBYLD2!S$4,'[1]INTERNAL PARAMETERS-1'!$B$5:$J$44,5,FALSE)*VLOOKUP(AEBYLD2!S$4,'[1]INTERNAL PARAMETERS-1'!$B$5:$J$44,7,FALSE)*AEBYLD2!$F12 + AEBYLD1!S12*(1-VLOOKUP(AEBYLD2!S$4,'[1]INTERNAL PARAMETERS-1'!$B$5:$J$44,5,FALSE))*VLOOKUP(AEBYLD2!S$4,'[1]INTERNAL PARAMETERS-1'!$B$5:$J$44,9,FALSE)*AEBYLD2!$F12</f>
        <v>1.1499084648453568</v>
      </c>
      <c r="T12" s="50">
        <f>AEBYLD1!T12*VLOOKUP(AEBYLD2!T$4,'[1]INTERNAL PARAMETERS-1'!$B$5:$J$44,5,FALSE)*VLOOKUP(AEBYLD2!T$4,'[1]INTERNAL PARAMETERS-1'!$B$5:$J$44,7,FALSE)*AEBYLD2!$F12 + AEBYLD1!T12*(1-VLOOKUP(AEBYLD2!T$4,'[1]INTERNAL PARAMETERS-1'!$B$5:$J$44,5,FALSE))*VLOOKUP(AEBYLD2!T$4,'[1]INTERNAL PARAMETERS-1'!$B$5:$J$44,9,FALSE)*AEBYLD2!$F12</f>
        <v>0.38304140820474436</v>
      </c>
      <c r="U12" s="50">
        <f>AEBYLD1!U12*VLOOKUP(AEBYLD2!U$4,'[1]INTERNAL PARAMETERS-1'!$B$5:$J$44,5,FALSE)*VLOOKUP(AEBYLD2!U$4,'[1]INTERNAL PARAMETERS-1'!$B$5:$J$44,7,FALSE)*AEBYLD2!$F12 + AEBYLD1!U12*(1-VLOOKUP(AEBYLD2!U$4,'[1]INTERNAL PARAMETERS-1'!$B$5:$J$44,5,FALSE))*VLOOKUP(AEBYLD2!U$4,'[1]INTERNAL PARAMETERS-1'!$B$5:$J$44,9,FALSE)*AEBYLD2!$F12</f>
        <v>0.26993741900759227</v>
      </c>
      <c r="V12" s="50">
        <f>AEBYLD1!V12*VLOOKUP(AEBYLD2!V$4,'[1]INTERNAL PARAMETERS-1'!$B$5:$J$44,5,FALSE)*VLOOKUP(AEBYLD2!V$4,'[1]INTERNAL PARAMETERS-1'!$B$5:$J$44,7,FALSE)*AEBYLD2!$F12 + AEBYLD1!V12*(1-VLOOKUP(AEBYLD2!V$4,'[1]INTERNAL PARAMETERS-1'!$B$5:$J$44,5,FALSE))*VLOOKUP(AEBYLD2!V$4,'[1]INTERNAL PARAMETERS-1'!$B$5:$J$44,9,FALSE)*AEBYLD2!$F12</f>
        <v>1.2720455938579878</v>
      </c>
      <c r="W12" s="50">
        <f>AEBYLD1!W12*VLOOKUP(AEBYLD2!W$4,'[1]INTERNAL PARAMETERS-1'!$B$5:$J$44,5,FALSE)*VLOOKUP(AEBYLD2!W$4,'[1]INTERNAL PARAMETERS-1'!$B$5:$J$44,7,FALSE)*AEBYLD2!$F12 + AEBYLD1!W12*(1-VLOOKUP(AEBYLD2!W$4,'[1]INTERNAL PARAMETERS-1'!$B$5:$J$44,5,FALSE))*VLOOKUP(AEBYLD2!W$4,'[1]INTERNAL PARAMETERS-1'!$B$5:$J$44,9,FALSE)*AEBYLD2!$F12</f>
        <v>0</v>
      </c>
      <c r="X12" s="50">
        <f>AEBYLD1!X12*VLOOKUP(AEBYLD2!X$4,'[1]INTERNAL PARAMETERS-1'!$B$5:$J$44,5,FALSE)*VLOOKUP(AEBYLD2!X$4,'[1]INTERNAL PARAMETERS-1'!$B$5:$J$44,7,FALSE)*AEBYLD2!$F12 + AEBYLD1!X12*(1-VLOOKUP(AEBYLD2!X$4,'[1]INTERNAL PARAMETERS-1'!$B$5:$J$44,5,FALSE))*VLOOKUP(AEBYLD2!X$4,'[1]INTERNAL PARAMETERS-1'!$B$5:$J$44,9,FALSE)*AEBYLD2!$F12</f>
        <v>0</v>
      </c>
      <c r="Y12" s="50">
        <f>AEBYLD1!Y12*VLOOKUP(AEBYLD2!Y$4,'[1]INTERNAL PARAMETERS-1'!$B$5:$J$44,5,FALSE)*VLOOKUP(AEBYLD2!Y$4,'[1]INTERNAL PARAMETERS-1'!$B$5:$J$44,7,FALSE)*AEBYLD2!$F12 + AEBYLD1!Y12*(1-VLOOKUP(AEBYLD2!Y$4,'[1]INTERNAL PARAMETERS-1'!$B$5:$J$44,5,FALSE))*VLOOKUP(AEBYLD2!Y$4,'[1]INTERNAL PARAMETERS-1'!$B$5:$J$44,9,FALSE)*AEBYLD2!$F12</f>
        <v>0</v>
      </c>
      <c r="Z12" s="50">
        <f>AEBYLD1!Z12*VLOOKUP(AEBYLD2!Z$4,'[1]INTERNAL PARAMETERS-1'!$B$5:$J$44,5,FALSE)*VLOOKUP(AEBYLD2!Z$4,'[1]INTERNAL PARAMETERS-1'!$B$5:$J$44,7,FALSE)*AEBYLD2!$F12 + AEBYLD1!Z12*(1-VLOOKUP(AEBYLD2!Z$4,'[1]INTERNAL PARAMETERS-1'!$B$5:$J$44,5,FALSE))*VLOOKUP(AEBYLD2!Z$4,'[1]INTERNAL PARAMETERS-1'!$B$5:$J$44,9,FALSE)*AEBYLD2!$F12</f>
        <v>0</v>
      </c>
      <c r="AA12" s="50">
        <f>AEBYLD1!AA12*VLOOKUP(AEBYLD2!AA$4,'[1]INTERNAL PARAMETERS-1'!$B$5:$J$44,5,FALSE)*VLOOKUP(AEBYLD2!AA$4,'[1]INTERNAL PARAMETERS-1'!$B$5:$J$44,7,FALSE)*AEBYLD2!$F12 + AEBYLD1!AA12*(1-VLOOKUP(AEBYLD2!AA$4,'[1]INTERNAL PARAMETERS-1'!$B$5:$J$44,5,FALSE))*VLOOKUP(AEBYLD2!AA$4,'[1]INTERNAL PARAMETERS-1'!$B$5:$J$44,9,FALSE)*AEBYLD2!$F12</f>
        <v>0</v>
      </c>
      <c r="AB12" s="50">
        <f>AEBYLD1!AB12*VLOOKUP(AEBYLD2!AB$4,'[1]INTERNAL PARAMETERS-1'!$B$5:$J$44,5,FALSE)*VLOOKUP(AEBYLD2!AB$4,'[1]INTERNAL PARAMETERS-1'!$B$5:$J$44,7,FALSE)*AEBYLD2!$F12 + AEBYLD1!AB12*(1-VLOOKUP(AEBYLD2!AB$4,'[1]INTERNAL PARAMETERS-1'!$B$5:$J$44,5,FALSE))*VLOOKUP(AEBYLD2!AB$4,'[1]INTERNAL PARAMETERS-1'!$B$5:$J$44,9,FALSE)*AEBYLD2!$F12</f>
        <v>0</v>
      </c>
      <c r="AC12" s="50">
        <f>AEBYLD1!AC12*VLOOKUP(AEBYLD2!AC$4,'[1]INTERNAL PARAMETERS-1'!$B$5:$J$44,5,FALSE)*VLOOKUP(AEBYLD2!AC$4,'[1]INTERNAL PARAMETERS-1'!$B$5:$J$44,7,FALSE)*AEBYLD2!$F12 + AEBYLD1!AC12*(1-VLOOKUP(AEBYLD2!AC$4,'[1]INTERNAL PARAMETERS-1'!$B$5:$J$44,5,FALSE))*VLOOKUP(AEBYLD2!AC$4,'[1]INTERNAL PARAMETERS-1'!$B$5:$J$44,9,FALSE)*AEBYLD2!$F12</f>
        <v>0</v>
      </c>
      <c r="AD12" s="50">
        <f>AEBYLD1!AD12*VLOOKUP(AEBYLD2!AD$4,'[1]INTERNAL PARAMETERS-1'!$B$5:$J$44,5,FALSE)*VLOOKUP(AEBYLD2!AD$4,'[1]INTERNAL PARAMETERS-1'!$B$5:$J$44,7,FALSE)*AEBYLD2!$F12 + AEBYLD1!AD12*(1-VLOOKUP(AEBYLD2!AD$4,'[1]INTERNAL PARAMETERS-1'!$B$5:$J$44,5,FALSE))*VLOOKUP(AEBYLD2!AD$4,'[1]INTERNAL PARAMETERS-1'!$B$5:$J$44,9,FALSE)*AEBYLD2!$F12</f>
        <v>0</v>
      </c>
      <c r="AE12" s="50">
        <f>AEBYLD1!AE12*VLOOKUP(AEBYLD2!AE$4,'[1]INTERNAL PARAMETERS-1'!$B$5:$J$44,5,FALSE)*VLOOKUP(AEBYLD2!AE$4,'[1]INTERNAL PARAMETERS-1'!$B$5:$J$44,7,FALSE)*AEBYLD2!$F12 + AEBYLD1!AE12*(1-VLOOKUP(AEBYLD2!AE$4,'[1]INTERNAL PARAMETERS-1'!$B$5:$J$44,5,FALSE))*VLOOKUP(AEBYLD2!AE$4,'[1]INTERNAL PARAMETERS-1'!$B$5:$J$44,9,FALSE)*AEBYLD2!$F12</f>
        <v>0</v>
      </c>
      <c r="AF12" s="50">
        <f>AEBYLD1!AF12*VLOOKUP(AEBYLD2!AF$4,'[1]INTERNAL PARAMETERS-1'!$B$5:$J$44,5,FALSE)*VLOOKUP(AEBYLD2!AF$4,'[1]INTERNAL PARAMETERS-1'!$B$5:$J$44,7,FALSE)*AEBYLD2!$F12 + AEBYLD1!AF12*(1-VLOOKUP(AEBYLD2!AF$4,'[1]INTERNAL PARAMETERS-1'!$B$5:$J$44,5,FALSE))*VLOOKUP(AEBYLD2!AF$4,'[1]INTERNAL PARAMETERS-1'!$B$5:$J$44,9,FALSE)*AEBYLD2!$F12</f>
        <v>9.6380897141988289E-2</v>
      </c>
      <c r="AG12" s="50">
        <f>AEBYLD1!AG12*VLOOKUP(AEBYLD2!AG$4,'[1]INTERNAL PARAMETERS-1'!$B$5:$J$44,5,FALSE)*VLOOKUP(AEBYLD2!AG$4,'[1]INTERNAL PARAMETERS-1'!$B$5:$J$44,7,FALSE)*AEBYLD2!$F12 + AEBYLD1!AG12*(1-VLOOKUP(AEBYLD2!AG$4,'[1]INTERNAL PARAMETERS-1'!$B$5:$J$44,5,FALSE))*VLOOKUP(AEBYLD2!AG$4,'[1]INTERNAL PARAMETERS-1'!$B$5:$J$44,9,FALSE)*AEBYLD2!$F12</f>
        <v>0</v>
      </c>
      <c r="AH12" s="50">
        <f>AEBYLD1!AH12*VLOOKUP(AEBYLD2!AH$4,'[1]INTERNAL PARAMETERS-1'!$B$5:$J$44,5,FALSE)*VLOOKUP(AEBYLD2!AH$4,'[1]INTERNAL PARAMETERS-1'!$B$5:$J$44,7,FALSE)*AEBYLD2!$F12 + AEBYLD1!AH12*(1-VLOOKUP(AEBYLD2!AH$4,'[1]INTERNAL PARAMETERS-1'!$B$5:$J$44,5,FALSE))*VLOOKUP(AEBYLD2!AH$4,'[1]INTERNAL PARAMETERS-1'!$B$5:$J$44,9,FALSE)*AEBYLD2!$F12</f>
        <v>1.3589785234252342E-2</v>
      </c>
      <c r="AI12" s="50">
        <f>AEBYLD1!AI12*VLOOKUP(AEBYLD2!AI$4,'[1]INTERNAL PARAMETERS-1'!$B$5:$J$44,5,FALSE)*VLOOKUP(AEBYLD2!AI$4,'[1]INTERNAL PARAMETERS-1'!$B$5:$J$44,7,FALSE)*AEBYLD2!$F12 + AEBYLD1!AI12*(1-VLOOKUP(AEBYLD2!AI$4,'[1]INTERNAL PARAMETERS-1'!$B$5:$J$44,5,FALSE))*VLOOKUP(AEBYLD2!AI$4,'[1]INTERNAL PARAMETERS-1'!$B$5:$J$44,9,FALSE)*AEBYLD2!$F12</f>
        <v>2.2653267159849257E-2</v>
      </c>
      <c r="AJ12" s="50">
        <f>AEBYLD1!AJ12*VLOOKUP(AEBYLD2!AJ$4,'[1]INTERNAL PARAMETERS-1'!$B$5:$J$44,5,FALSE)*VLOOKUP(AEBYLD2!AJ$4,'[1]INTERNAL PARAMETERS-1'!$B$5:$J$44,7,FALSE)*AEBYLD2!$F12 + AEBYLD1!AJ12*(1-VLOOKUP(AEBYLD2!AJ$4,'[1]INTERNAL PARAMETERS-1'!$B$5:$J$44,5,FALSE))*VLOOKUP(AEBYLD2!AJ$4,'[1]INTERNAL PARAMETERS-1'!$B$5:$J$44,9,FALSE)*AEBYLD2!$F12</f>
        <v>0.25701007055166003</v>
      </c>
      <c r="AK12" s="50">
        <f>AEBYLD1!AK12*VLOOKUP(AEBYLD2!AK$4,'[1]INTERNAL PARAMETERS-1'!$B$5:$J$44,5,FALSE)*VLOOKUP(AEBYLD2!AK$4,'[1]INTERNAL PARAMETERS-1'!$B$5:$J$44,7,FALSE)*AEBYLD2!$F12 + AEBYLD1!AK12*(1-VLOOKUP(AEBYLD2!AK$4,'[1]INTERNAL PARAMETERS-1'!$B$5:$J$44,5,FALSE))*VLOOKUP(AEBYLD2!AK$4,'[1]INTERNAL PARAMETERS-1'!$B$5:$J$44,9,FALSE)*AEBYLD2!$F12</f>
        <v>0.10871828187401873</v>
      </c>
      <c r="AL12" s="50">
        <f>AEBYLD1!AL12*VLOOKUP(AEBYLD2!AL$4,'[1]INTERNAL PARAMETERS-1'!$B$5:$J$44,5,FALSE)*VLOOKUP(AEBYLD2!AL$4,'[1]INTERNAL PARAMETERS-1'!$B$5:$J$44,7,FALSE)*AEBYLD2!$F12 + AEBYLD1!AL12*(1-VLOOKUP(AEBYLD2!AL$4,'[1]INTERNAL PARAMETERS-1'!$B$5:$J$44,5,FALSE))*VLOOKUP(AEBYLD2!AL$4,'[1]INTERNAL PARAMETERS-1'!$B$5:$J$44,9,FALSE)*AEBYLD2!$F12</f>
        <v>0</v>
      </c>
      <c r="AM12" s="50">
        <f>AEBYLD1!AM12*VLOOKUP(AEBYLD2!AM$4,'[1]INTERNAL PARAMETERS-1'!$B$5:$J$44,5,FALSE)*VLOOKUP(AEBYLD2!AM$4,'[1]INTERNAL PARAMETERS-1'!$B$5:$J$44,7,FALSE)*AEBYLD2!$F12 + AEBYLD1!AM12*(1-VLOOKUP(AEBYLD2!AM$4,'[1]INTERNAL PARAMETERS-1'!$B$5:$J$44,5,FALSE))*VLOOKUP(AEBYLD2!AM$4,'[1]INTERNAL PARAMETERS-1'!$B$5:$J$44,9,FALSE)*AEBYLD2!$F12</f>
        <v>0</v>
      </c>
      <c r="AN12" s="50">
        <f>AEBYLD1!AN12*VLOOKUP(AEBYLD2!AN$4,'[1]INTERNAL PARAMETERS-1'!$B$5:$J$44,5,FALSE)*VLOOKUP(AEBYLD2!AN$4,'[1]INTERNAL PARAMETERS-1'!$B$5:$J$44,7,FALSE)*AEBYLD2!$F12 + AEBYLD1!AN12*(1-VLOOKUP(AEBYLD2!AN$4,'[1]INTERNAL PARAMETERS-1'!$B$5:$J$44,5,FALSE))*VLOOKUP(AEBYLD2!AN$4,'[1]INTERNAL PARAMETERS-1'!$B$5:$J$44,9,FALSE)*AEBYLD2!$F12</f>
        <v>0</v>
      </c>
      <c r="AO12" s="50">
        <f>AEBYLD1!AO12*VLOOKUP(AEBYLD2!AO$4,'[1]INTERNAL PARAMETERS-1'!$B$5:$J$44,5,FALSE)*VLOOKUP(AEBYLD2!AO$4,'[1]INTERNAL PARAMETERS-1'!$B$5:$J$44,7,FALSE)*AEBYLD2!$F12 + AEBYLD1!AO12*(1-VLOOKUP(AEBYLD2!AO$4,'[1]INTERNAL PARAMETERS-1'!$B$5:$J$44,5,FALSE))*VLOOKUP(AEBYLD2!AO$4,'[1]INTERNAL PARAMETERS-1'!$B$5:$J$44,9,FALSE)*AEBYLD2!$F12</f>
        <v>0</v>
      </c>
      <c r="AP12" s="50">
        <f>AEBYLD1!AP12*VLOOKUP(AEBYLD2!AP$4,'[1]INTERNAL PARAMETERS-1'!$B$5:$J$44,5,FALSE)*VLOOKUP(AEBYLD2!AP$4,'[1]INTERNAL PARAMETERS-1'!$B$5:$J$44,7,FALSE)*AEBYLD2!$F12 + AEBYLD1!AP12*(1-VLOOKUP(AEBYLD2!AP$4,'[1]INTERNAL PARAMETERS-1'!$B$5:$J$44,5,FALSE))*VLOOKUP(AEBYLD2!AP$4,'[1]INTERNAL PARAMETERS-1'!$B$5:$J$44,9,FALSE)*AEBYLD2!$F12</f>
        <v>0</v>
      </c>
      <c r="AQ12" s="50">
        <f>AEBYLD1!AQ12*VLOOKUP(AEBYLD2!AQ$4,'[1]INTERNAL PARAMETERS-1'!$B$5:$J$44,5,FALSE)*VLOOKUP(AEBYLD2!AQ$4,'[1]INTERNAL PARAMETERS-1'!$B$5:$J$44,7,FALSE)*AEBYLD2!$F12 + AEBYLD1!AQ12*(1-VLOOKUP(AEBYLD2!AQ$4,'[1]INTERNAL PARAMETERS-1'!$B$5:$J$44,5,FALSE))*VLOOKUP(AEBYLD2!AQ$4,'[1]INTERNAL PARAMETERS-1'!$B$5:$J$44,9,FALSE)*AEBYLD2!$F12</f>
        <v>0</v>
      </c>
      <c r="AR12" s="50">
        <f>AEBYLD1!AR12*VLOOKUP(AEBYLD2!AR$4,'[1]INTERNAL PARAMETERS-1'!$B$5:$J$44,5,FALSE)*VLOOKUP(AEBYLD2!AR$4,'[1]INTERNAL PARAMETERS-1'!$B$5:$J$44,7,FALSE)*AEBYLD2!$F12 + AEBYLD1!AR12*(1-VLOOKUP(AEBYLD2!AR$4,'[1]INTERNAL PARAMETERS-1'!$B$5:$J$44,5,FALSE))*VLOOKUP(AEBYLD2!AR$4,'[1]INTERNAL PARAMETERS-1'!$B$5:$J$44,9,FALSE)*AEBYLD2!$F12</f>
        <v>0</v>
      </c>
      <c r="AS12" s="50">
        <f>AEBYLD1!AS12*VLOOKUP(AEBYLD2!AS$4,'[1]INTERNAL PARAMETERS-1'!$B$5:$J$44,5,FALSE)*VLOOKUP(AEBYLD2!AS$4,'[1]INTERNAL PARAMETERS-1'!$B$5:$J$44,7,FALSE)*AEBYLD2!$F12 + AEBYLD1!AS12*(1-VLOOKUP(AEBYLD2!AS$4,'[1]INTERNAL PARAMETERS-1'!$B$5:$J$44,5,FALSE))*VLOOKUP(AEBYLD2!AS$4,'[1]INTERNAL PARAMETERS-1'!$B$5:$J$44,9,FALSE)*AEBYLD2!$F12</f>
        <v>0</v>
      </c>
      <c r="AT12" s="49">
        <f>AEBYLD1!AT12*VLOOKUP(AEBYLD2!AT$4,'[1]INTERNAL PARAMETERS-1'!$B$5:$J$44,5,FALSE)*VLOOKUP(AEBYLD2!AT$4,'[1]INTERNAL PARAMETERS-1'!$B$5:$J$44,7,FALSE)*AEBYLD2!$F12 + AEBYLD1!AT12*(1-VLOOKUP(AEBYLD2!AT$4,'[1]INTERNAL PARAMETERS-1'!$B$5:$J$44,5,FALSE))*VLOOKUP(AEBYLD2!AT$4,'[1]INTERNAL PARAMETERS-1'!$B$5:$J$44,9,FALSE)*AEBYLD2!$F12</f>
        <v>0</v>
      </c>
      <c r="AU12" s="51">
        <f>AEBYLD1!AU12*VLOOKUP(AEBYLD2!AU$4,'[1]INTERNAL PARAMETERS-1'!$B$5:$J$44,5,FALSE)*VLOOKUP(AEBYLD2!AU$4,'[1]INTERNAL PARAMETERS-1'!$B$5:$J$44,6,FALSE)*VLOOKUP(AEBYLD2!AU$4,'[1]INTERNAL PARAMETERS-1'!$B$5:$J$44,3,FALSE) + AEBYLD1!AU12*(1-VLOOKUP(AEBYLD2!AU$4,'[1]INTERNAL PARAMETERS-1'!$B$5:$J$44,5,FALSE))*VLOOKUP(AEBYLD2!AU$4,'[1]INTERNAL PARAMETERS-1'!$B$5:$J$44,8,FALSE)*VLOOKUP(AEBYLD2!AU$4,'[1]INTERNAL PARAMETERS-1'!$B$5:$J$44,3,FALSE)</f>
        <v>0</v>
      </c>
      <c r="AV12" s="50">
        <f>AEBYLD1!AV12*VLOOKUP(AEBYLD2!AV$4,'[1]INTERNAL PARAMETERS-1'!$B$5:$J$44,5,FALSE)*VLOOKUP(AEBYLD2!AV$4,'[1]INTERNAL PARAMETERS-1'!$B$5:$J$44,6,FALSE)*VLOOKUP(AEBYLD2!AV$4,'[1]INTERNAL PARAMETERS-1'!$B$5:$J$44,3,FALSE) + AEBYLD1!AV12*(1-VLOOKUP(AEBYLD2!AV$4,'[1]INTERNAL PARAMETERS-1'!$B$5:$J$44,5,FALSE))*VLOOKUP(AEBYLD2!AV$4,'[1]INTERNAL PARAMETERS-1'!$B$5:$J$44,8,FALSE)*VLOOKUP(AEBYLD2!AV$4,'[1]INTERNAL PARAMETERS-1'!$B$5:$J$44,3,FALSE)</f>
        <v>0</v>
      </c>
      <c r="AW12" s="50">
        <f>AEBYLD1!AW12*VLOOKUP(AEBYLD2!AW$4,'[1]INTERNAL PARAMETERS-1'!$B$5:$J$44,5,FALSE)*VLOOKUP(AEBYLD2!AW$4,'[1]INTERNAL PARAMETERS-1'!$B$5:$J$44,6,FALSE)*VLOOKUP(AEBYLD2!AW$4,'[1]INTERNAL PARAMETERS-1'!$B$5:$J$44,3,FALSE) + AEBYLD1!AW12*(1-VLOOKUP(AEBYLD2!AW$4,'[1]INTERNAL PARAMETERS-1'!$B$5:$J$44,5,FALSE))*VLOOKUP(AEBYLD2!AW$4,'[1]INTERNAL PARAMETERS-1'!$B$5:$J$44,8,FALSE)*VLOOKUP(AEBYLD2!AW$4,'[1]INTERNAL PARAMETERS-1'!$B$5:$J$44,3,FALSE)</f>
        <v>0.2220719930396812</v>
      </c>
      <c r="AX12" s="50">
        <f>AEBYLD1!AX12*VLOOKUP(AEBYLD2!AX$4,'[1]INTERNAL PARAMETERS-1'!$B$5:$J$44,5,FALSE)*VLOOKUP(AEBYLD2!AX$4,'[1]INTERNAL PARAMETERS-1'!$B$5:$J$44,6,FALSE)*VLOOKUP(AEBYLD2!AX$4,'[1]INTERNAL PARAMETERS-1'!$B$5:$J$44,3,FALSE) + AEBYLD1!AX12*(1-VLOOKUP(AEBYLD2!AX$4,'[1]INTERNAL PARAMETERS-1'!$B$5:$J$44,5,FALSE))*VLOOKUP(AEBYLD2!AX$4,'[1]INTERNAL PARAMETERS-1'!$B$5:$J$44,8,FALSE)*VLOOKUP(AEBYLD2!AX$4,'[1]INTERNAL PARAMETERS-1'!$B$5:$J$44,3,FALSE)</f>
        <v>0</v>
      </c>
      <c r="AY12" s="50">
        <f>AEBYLD1!AY12*VLOOKUP(AEBYLD2!AY$4,'[1]INTERNAL PARAMETERS-1'!$B$5:$J$44,5,FALSE)*VLOOKUP(AEBYLD2!AY$4,'[1]INTERNAL PARAMETERS-1'!$B$5:$J$44,6,FALSE)*VLOOKUP(AEBYLD2!AY$4,'[1]INTERNAL PARAMETERS-1'!$B$5:$J$44,3,FALSE) + AEBYLD1!AY12*(1-VLOOKUP(AEBYLD2!AY$4,'[1]INTERNAL PARAMETERS-1'!$B$5:$J$44,5,FALSE))*VLOOKUP(AEBYLD2!AY$4,'[1]INTERNAL PARAMETERS-1'!$B$5:$J$44,8,FALSE)*VLOOKUP(AEBYLD2!AY$4,'[1]INTERNAL PARAMETERS-1'!$B$5:$J$44,3,FALSE)</f>
        <v>0</v>
      </c>
      <c r="AZ12" s="50">
        <f>AEBYLD1!AZ12*VLOOKUP(AEBYLD2!AZ$4,'[1]INTERNAL PARAMETERS-1'!$B$5:$J$44,5,FALSE)*VLOOKUP(AEBYLD2!AZ$4,'[1]INTERNAL PARAMETERS-1'!$B$5:$J$44,6,FALSE)*VLOOKUP(AEBYLD2!AZ$4,'[1]INTERNAL PARAMETERS-1'!$B$5:$J$44,3,FALSE) + AEBYLD1!AZ12*(1-VLOOKUP(AEBYLD2!AZ$4,'[1]INTERNAL PARAMETERS-1'!$B$5:$J$44,5,FALSE))*VLOOKUP(AEBYLD2!AZ$4,'[1]INTERNAL PARAMETERS-1'!$B$5:$J$44,8,FALSE)*VLOOKUP(AEBYLD2!AZ$4,'[1]INTERNAL PARAMETERS-1'!$B$5:$J$44,3,FALSE)</f>
        <v>0</v>
      </c>
      <c r="BA12" s="50">
        <f>AEBYLD1!BA12*VLOOKUP(AEBYLD2!BA$4,'[1]INTERNAL PARAMETERS-1'!$B$5:$J$44,5,FALSE)*VLOOKUP(AEBYLD2!BA$4,'[1]INTERNAL PARAMETERS-1'!$B$5:$J$44,6,FALSE)*VLOOKUP(AEBYLD2!BA$4,'[1]INTERNAL PARAMETERS-1'!$B$5:$J$44,3,FALSE) + AEBYLD1!BA12*(1-VLOOKUP(AEBYLD2!BA$4,'[1]INTERNAL PARAMETERS-1'!$B$5:$J$44,5,FALSE))*VLOOKUP(AEBYLD2!BA$4,'[1]INTERNAL PARAMETERS-1'!$B$5:$J$44,8,FALSE)*VLOOKUP(AEBYLD2!BA$4,'[1]INTERNAL PARAMETERS-1'!$B$5:$J$44,3,FALSE)</f>
        <v>7.6664947525337868E-2</v>
      </c>
      <c r="BB12" s="50">
        <f>AEBYLD1!BB12*VLOOKUP(AEBYLD2!BB$4,'[1]INTERNAL PARAMETERS-1'!$B$5:$J$44,5,FALSE)*VLOOKUP(AEBYLD2!BB$4,'[1]INTERNAL PARAMETERS-1'!$B$5:$J$44,6,FALSE)*VLOOKUP(AEBYLD2!BB$4,'[1]INTERNAL PARAMETERS-1'!$B$5:$J$44,3,FALSE) + AEBYLD1!BB12*(1-VLOOKUP(AEBYLD2!BB$4,'[1]INTERNAL PARAMETERS-1'!$B$5:$J$44,5,FALSE))*VLOOKUP(AEBYLD2!BB$4,'[1]INTERNAL PARAMETERS-1'!$B$5:$J$44,8,FALSE)*VLOOKUP(AEBYLD2!BB$4,'[1]INTERNAL PARAMETERS-1'!$B$5:$J$44,3,FALSE)</f>
        <v>5.3737611590737047E-2</v>
      </c>
      <c r="BC12" s="50">
        <f>AEBYLD1!BC12*VLOOKUP(AEBYLD2!BC$4,'[1]INTERNAL PARAMETERS-1'!$B$5:$J$44,5,FALSE)*VLOOKUP(AEBYLD2!BC$4,'[1]INTERNAL PARAMETERS-1'!$B$5:$J$44,6,FALSE)*VLOOKUP(AEBYLD2!BC$4,'[1]INTERNAL PARAMETERS-1'!$B$5:$J$44,3,FALSE) + AEBYLD1!BC12*(1-VLOOKUP(AEBYLD2!BC$4,'[1]INTERNAL PARAMETERS-1'!$B$5:$J$44,5,FALSE))*VLOOKUP(AEBYLD2!BC$4,'[1]INTERNAL PARAMETERS-1'!$B$5:$J$44,8,FALSE)*VLOOKUP(AEBYLD2!BC$4,'[1]INTERNAL PARAMETERS-1'!$B$5:$J$44,3,FALSE)</f>
        <v>9.8141018353308671E-2</v>
      </c>
      <c r="BD12" s="50">
        <f>AEBYLD1!BD12*VLOOKUP(AEBYLD2!BD$4,'[1]INTERNAL PARAMETERS-1'!$B$5:$J$44,5,FALSE)*VLOOKUP(AEBYLD2!BD$4,'[1]INTERNAL PARAMETERS-1'!$B$5:$J$44,6,FALSE)*VLOOKUP(AEBYLD2!BD$4,'[1]INTERNAL PARAMETERS-1'!$B$5:$J$44,3,FALSE) + AEBYLD1!BD12*(1-VLOOKUP(AEBYLD2!BD$4,'[1]INTERNAL PARAMETERS-1'!$B$5:$J$44,5,FALSE))*VLOOKUP(AEBYLD2!BD$4,'[1]INTERNAL PARAMETERS-1'!$B$5:$J$44,8,FALSE)*VLOOKUP(AEBYLD2!BD$4,'[1]INTERNAL PARAMETERS-1'!$B$5:$J$44,3,FALSE)</f>
        <v>4.2435792681647252E-2</v>
      </c>
      <c r="BE12" s="50">
        <f>AEBYLD1!BE12*VLOOKUP(AEBYLD2!BE$4,'[1]INTERNAL PARAMETERS-1'!$B$5:$J$44,5,FALSE)*VLOOKUP(AEBYLD2!BE$4,'[1]INTERNAL PARAMETERS-1'!$B$5:$J$44,6,FALSE)*VLOOKUP(AEBYLD2!BE$4,'[1]INTERNAL PARAMETERS-1'!$B$5:$J$44,3,FALSE) + AEBYLD1!BE12*(1-VLOOKUP(AEBYLD2!BE$4,'[1]INTERNAL PARAMETERS-1'!$B$5:$J$44,5,FALSE))*VLOOKUP(AEBYLD2!BE$4,'[1]INTERNAL PARAMETERS-1'!$B$5:$J$44,8,FALSE)*VLOOKUP(AEBYLD2!BE$4,'[1]INTERNAL PARAMETERS-1'!$B$5:$J$44,3,FALSE)</f>
        <v>7.8417935400231925E-2</v>
      </c>
      <c r="BF12" s="50">
        <f>AEBYLD1!BF12*VLOOKUP(AEBYLD2!BF$4,'[1]INTERNAL PARAMETERS-1'!$B$5:$J$44,5,FALSE)*VLOOKUP(AEBYLD2!BF$4,'[1]INTERNAL PARAMETERS-1'!$B$5:$J$44,6,FALSE)*VLOOKUP(AEBYLD2!BF$4,'[1]INTERNAL PARAMETERS-1'!$B$5:$J$44,3,FALSE) + AEBYLD1!BF12*(1-VLOOKUP(AEBYLD2!BF$4,'[1]INTERNAL PARAMETERS-1'!$B$5:$J$44,5,FALSE))*VLOOKUP(AEBYLD2!BF$4,'[1]INTERNAL PARAMETERS-1'!$B$5:$J$44,8,FALSE)*VLOOKUP(AEBYLD2!BF$4,'[1]INTERNAL PARAMETERS-1'!$B$5:$J$44,3,FALSE)</f>
        <v>0</v>
      </c>
      <c r="BG12" s="50">
        <f>AEBYLD1!BG12*VLOOKUP(AEBYLD2!BG$4,'[1]INTERNAL PARAMETERS-1'!$B$5:$J$44,5,FALSE)*VLOOKUP(AEBYLD2!BG$4,'[1]INTERNAL PARAMETERS-1'!$B$5:$J$44,6,FALSE)*VLOOKUP(AEBYLD2!BG$4,'[1]INTERNAL PARAMETERS-1'!$B$5:$J$44,3,FALSE) + AEBYLD1!BG12*(1-VLOOKUP(AEBYLD2!BG$4,'[1]INTERNAL PARAMETERS-1'!$B$5:$J$44,5,FALSE))*VLOOKUP(AEBYLD2!BG$4,'[1]INTERNAL PARAMETERS-1'!$B$5:$J$44,8,FALSE)*VLOOKUP(AEBYLD2!BG$4,'[1]INTERNAL PARAMETERS-1'!$B$5:$J$44,3,FALSE)</f>
        <v>3.4935304352847876E-2</v>
      </c>
      <c r="BH12" s="50">
        <f>AEBYLD1!BH12*VLOOKUP(AEBYLD2!BH$4,'[1]INTERNAL PARAMETERS-1'!$B$5:$J$44,5,FALSE)*VLOOKUP(AEBYLD2!BH$4,'[1]INTERNAL PARAMETERS-1'!$B$5:$J$44,6,FALSE)*VLOOKUP(AEBYLD2!BH$4,'[1]INTERNAL PARAMETERS-1'!$B$5:$J$44,3,FALSE) + AEBYLD1!BH12*(1-VLOOKUP(AEBYLD2!BH$4,'[1]INTERNAL PARAMETERS-1'!$B$5:$J$44,5,FALSE))*VLOOKUP(AEBYLD2!BH$4,'[1]INTERNAL PARAMETERS-1'!$B$5:$J$44,8,FALSE)*VLOOKUP(AEBYLD2!BH$4,'[1]INTERNAL PARAMETERS-1'!$B$5:$J$44,3,FALSE)</f>
        <v>2.4225654727355042E-4</v>
      </c>
      <c r="BI12" s="50">
        <f>AEBYLD1!BI12*VLOOKUP(AEBYLD2!BI$4,'[1]INTERNAL PARAMETERS-1'!$B$5:$J$44,5,FALSE)*VLOOKUP(AEBYLD2!BI$4,'[1]INTERNAL PARAMETERS-1'!$B$5:$J$44,6,FALSE)*VLOOKUP(AEBYLD2!BI$4,'[1]INTERNAL PARAMETERS-1'!$B$5:$J$44,3,FALSE) + AEBYLD1!BI12*(1-VLOOKUP(AEBYLD2!BI$4,'[1]INTERNAL PARAMETERS-1'!$B$5:$J$44,5,FALSE))*VLOOKUP(AEBYLD2!BI$4,'[1]INTERNAL PARAMETERS-1'!$B$5:$J$44,8,FALSE)*VLOOKUP(AEBYLD2!BI$4,'[1]INTERNAL PARAMETERS-1'!$B$5:$J$44,3,FALSE)</f>
        <v>0</v>
      </c>
      <c r="BJ12" s="50">
        <f>AEBYLD1!BJ12*VLOOKUP(AEBYLD2!BJ$4,'[1]INTERNAL PARAMETERS-1'!$B$5:$J$44,5,FALSE)*VLOOKUP(AEBYLD2!BJ$4,'[1]INTERNAL PARAMETERS-1'!$B$5:$J$44,6,FALSE)*VLOOKUP(AEBYLD2!BJ$4,'[1]INTERNAL PARAMETERS-1'!$B$5:$J$44,3,FALSE) + AEBYLD1!BJ12*(1-VLOOKUP(AEBYLD2!BJ$4,'[1]INTERNAL PARAMETERS-1'!$B$5:$J$44,5,FALSE))*VLOOKUP(AEBYLD2!BJ$4,'[1]INTERNAL PARAMETERS-1'!$B$5:$J$44,8,FALSE)*VLOOKUP(AEBYLD2!BJ$4,'[1]INTERNAL PARAMETERS-1'!$B$5:$J$44,3,FALSE)</f>
        <v>1.5678759375046949E-2</v>
      </c>
      <c r="BK12" s="50">
        <f>AEBYLD1!BK12*VLOOKUP(AEBYLD2!BK$4,'[1]INTERNAL PARAMETERS-1'!$B$5:$J$44,5,FALSE)*VLOOKUP(AEBYLD2!BK$4,'[1]INTERNAL PARAMETERS-1'!$B$5:$J$44,6,FALSE)*VLOOKUP(AEBYLD2!BK$4,'[1]INTERNAL PARAMETERS-1'!$B$5:$J$44,3,FALSE) + AEBYLD1!BK12*(1-VLOOKUP(AEBYLD2!BK$4,'[1]INTERNAL PARAMETERS-1'!$B$5:$J$44,5,FALSE))*VLOOKUP(AEBYLD2!BK$4,'[1]INTERNAL PARAMETERS-1'!$B$5:$J$44,8,FALSE)*VLOOKUP(AEBYLD2!BK$4,'[1]INTERNAL PARAMETERS-1'!$B$5:$J$44,3,FALSE)</f>
        <v>1.9654964005316959E-2</v>
      </c>
      <c r="BL12" s="50">
        <f>AEBYLD1!BL12*VLOOKUP(AEBYLD2!BL$4,'[1]INTERNAL PARAMETERS-1'!$B$5:$J$44,5,FALSE)*VLOOKUP(AEBYLD2!BL$4,'[1]INTERNAL PARAMETERS-1'!$B$5:$J$44,6,FALSE)*VLOOKUP(AEBYLD2!BL$4,'[1]INTERNAL PARAMETERS-1'!$B$5:$J$44,3,FALSE) + AEBYLD1!BL12*(1-VLOOKUP(AEBYLD2!BL$4,'[1]INTERNAL PARAMETERS-1'!$B$5:$J$44,5,FALSE))*VLOOKUP(AEBYLD2!BL$4,'[1]INTERNAL PARAMETERS-1'!$B$5:$J$44,8,FALSE)*VLOOKUP(AEBYLD2!BL$4,'[1]INTERNAL PARAMETERS-1'!$B$5:$J$44,3,FALSE)</f>
        <v>5.4875470077497136E-2</v>
      </c>
      <c r="BM12" s="50">
        <f>AEBYLD1!BM12*VLOOKUP(AEBYLD2!BM$4,'[1]INTERNAL PARAMETERS-1'!$B$5:$J$44,5,FALSE)*VLOOKUP(AEBYLD2!BM$4,'[1]INTERNAL PARAMETERS-1'!$B$5:$J$44,6,FALSE)*VLOOKUP(AEBYLD2!BM$4,'[1]INTERNAL PARAMETERS-1'!$B$5:$J$44,3,FALSE) + AEBYLD1!BM12*(1-VLOOKUP(AEBYLD2!BM$4,'[1]INTERNAL PARAMETERS-1'!$B$5:$J$44,5,FALSE))*VLOOKUP(AEBYLD2!BM$4,'[1]INTERNAL PARAMETERS-1'!$B$5:$J$44,8,FALSE)*VLOOKUP(AEBYLD2!BM$4,'[1]INTERNAL PARAMETERS-1'!$B$5:$J$44,3,FALSE)</f>
        <v>1.6098060678708101E-2</v>
      </c>
      <c r="BN12" s="50">
        <f>AEBYLD1!BN12*VLOOKUP(AEBYLD2!BN$4,'[1]INTERNAL PARAMETERS-1'!$B$5:$J$44,5,FALSE)*VLOOKUP(AEBYLD2!BN$4,'[1]INTERNAL PARAMETERS-1'!$B$5:$J$44,6,FALSE)*VLOOKUP(AEBYLD2!BN$4,'[1]INTERNAL PARAMETERS-1'!$B$5:$J$44,3,FALSE) + AEBYLD1!BN12*(1-VLOOKUP(AEBYLD2!BN$4,'[1]INTERNAL PARAMETERS-1'!$B$5:$J$44,5,FALSE))*VLOOKUP(AEBYLD2!BN$4,'[1]INTERNAL PARAMETERS-1'!$B$5:$J$44,8,FALSE)*VLOOKUP(AEBYLD2!BN$4,'[1]INTERNAL PARAMETERS-1'!$B$5:$J$44,3,FALSE)</f>
        <v>2.0436932584012329E-2</v>
      </c>
      <c r="BO12" s="50">
        <f>AEBYLD1!BO12*VLOOKUP(AEBYLD2!BO$4,'[1]INTERNAL PARAMETERS-1'!$B$5:$J$44,5,FALSE)*VLOOKUP(AEBYLD2!BO$4,'[1]INTERNAL PARAMETERS-1'!$B$5:$J$44,6,FALSE)*VLOOKUP(AEBYLD2!BO$4,'[1]INTERNAL PARAMETERS-1'!$B$5:$J$44,3,FALSE) + AEBYLD1!BO12*(1-VLOOKUP(AEBYLD2!BO$4,'[1]INTERNAL PARAMETERS-1'!$B$5:$J$44,5,FALSE))*VLOOKUP(AEBYLD2!BO$4,'[1]INTERNAL PARAMETERS-1'!$B$5:$J$44,8,FALSE)*VLOOKUP(AEBYLD2!BO$4,'[1]INTERNAL PARAMETERS-1'!$B$5:$J$44,3,FALSE)</f>
        <v>1.6850580094233319E-2</v>
      </c>
      <c r="BP12" s="50">
        <f>AEBYLD1!BP12*VLOOKUP(AEBYLD2!BP$4,'[1]INTERNAL PARAMETERS-1'!$B$5:$J$44,5,FALSE)*VLOOKUP(AEBYLD2!BP$4,'[1]INTERNAL PARAMETERS-1'!$B$5:$J$44,6,FALSE)*VLOOKUP(AEBYLD2!BP$4,'[1]INTERNAL PARAMETERS-1'!$B$5:$J$44,3,FALSE) + AEBYLD1!BP12*(1-VLOOKUP(AEBYLD2!BP$4,'[1]INTERNAL PARAMETERS-1'!$B$5:$J$44,5,FALSE))*VLOOKUP(AEBYLD2!BP$4,'[1]INTERNAL PARAMETERS-1'!$B$5:$J$44,8,FALSE)*VLOOKUP(AEBYLD2!BP$4,'[1]INTERNAL PARAMETERS-1'!$B$5:$J$44,3,FALSE)</f>
        <v>1.5288058209345164E-3</v>
      </c>
      <c r="BQ12" s="50">
        <f>AEBYLD1!BQ12*VLOOKUP(AEBYLD2!BQ$4,'[1]INTERNAL PARAMETERS-1'!$B$5:$J$44,5,FALSE)*VLOOKUP(AEBYLD2!BQ$4,'[1]INTERNAL PARAMETERS-1'!$B$5:$J$44,6,FALSE)*VLOOKUP(AEBYLD2!BQ$4,'[1]INTERNAL PARAMETERS-1'!$B$5:$J$44,3,FALSE) + AEBYLD1!BQ12*(1-VLOOKUP(AEBYLD2!BQ$4,'[1]INTERNAL PARAMETERS-1'!$B$5:$J$44,5,FALSE))*VLOOKUP(AEBYLD2!BQ$4,'[1]INTERNAL PARAMETERS-1'!$B$5:$J$44,8,FALSE)*VLOOKUP(AEBYLD2!BQ$4,'[1]INTERNAL PARAMETERS-1'!$B$5:$J$44,3,FALSE)</f>
        <v>6.5796953685112861E-2</v>
      </c>
      <c r="BR12" s="50">
        <f>AEBYLD1!BR12*VLOOKUP(AEBYLD2!BR$4,'[1]INTERNAL PARAMETERS-1'!$B$5:$J$44,5,FALSE)*VLOOKUP(AEBYLD2!BR$4,'[1]INTERNAL PARAMETERS-1'!$B$5:$J$44,6,FALSE)*VLOOKUP(AEBYLD2!BR$4,'[1]INTERNAL PARAMETERS-1'!$B$5:$J$44,3,FALSE) + AEBYLD1!BR12*(1-VLOOKUP(AEBYLD2!BR$4,'[1]INTERNAL PARAMETERS-1'!$B$5:$J$44,5,FALSE))*VLOOKUP(AEBYLD2!BR$4,'[1]INTERNAL PARAMETERS-1'!$B$5:$J$44,8,FALSE)*VLOOKUP(AEBYLD2!BR$4,'[1]INTERNAL PARAMETERS-1'!$B$5:$J$44,3,FALSE)</f>
        <v>2.7063693393488178E-3</v>
      </c>
      <c r="BS12" s="50">
        <f>AEBYLD1!BS12*VLOOKUP(AEBYLD2!BS$4,'[1]INTERNAL PARAMETERS-1'!$B$5:$J$44,5,FALSE)*VLOOKUP(AEBYLD2!BS$4,'[1]INTERNAL PARAMETERS-1'!$B$5:$J$44,6,FALSE)*VLOOKUP(AEBYLD2!BS$4,'[1]INTERNAL PARAMETERS-1'!$B$5:$J$44,3,FALSE) + AEBYLD1!BS12*(1-VLOOKUP(AEBYLD2!BS$4,'[1]INTERNAL PARAMETERS-1'!$B$5:$J$44,5,FALSE))*VLOOKUP(AEBYLD2!BS$4,'[1]INTERNAL PARAMETERS-1'!$B$5:$J$44,8,FALSE)*VLOOKUP(AEBYLD2!BS$4,'[1]INTERNAL PARAMETERS-1'!$B$5:$J$44,3,FALSE)</f>
        <v>1.742307104406924E-4</v>
      </c>
      <c r="BT12" s="50">
        <f>AEBYLD1!BT12*VLOOKUP(AEBYLD2!BT$4,'[1]INTERNAL PARAMETERS-1'!$B$5:$J$44,5,FALSE)*VLOOKUP(AEBYLD2!BT$4,'[1]INTERNAL PARAMETERS-1'!$B$5:$J$44,6,FALSE)*VLOOKUP(AEBYLD2!BT$4,'[1]INTERNAL PARAMETERS-1'!$B$5:$J$44,3,FALSE) + AEBYLD1!BT12*(1-VLOOKUP(AEBYLD2!BT$4,'[1]INTERNAL PARAMETERS-1'!$B$5:$J$44,5,FALSE))*VLOOKUP(AEBYLD2!BT$4,'[1]INTERNAL PARAMETERS-1'!$B$5:$J$44,8,FALSE)*VLOOKUP(AEBYLD2!BT$4,'[1]INTERNAL PARAMETERS-1'!$B$5:$J$44,3,FALSE)</f>
        <v>0</v>
      </c>
      <c r="BU12" s="50">
        <f>AEBYLD1!BU12*VLOOKUP(AEBYLD2!BU$4,'[1]INTERNAL PARAMETERS-1'!$B$5:$J$44,5,FALSE)*VLOOKUP(AEBYLD2!BU$4,'[1]INTERNAL PARAMETERS-1'!$B$5:$J$44,6,FALSE)*VLOOKUP(AEBYLD2!BU$4,'[1]INTERNAL PARAMETERS-1'!$B$5:$J$44,3,FALSE) + AEBYLD1!BU12*(1-VLOOKUP(AEBYLD2!BU$4,'[1]INTERNAL PARAMETERS-1'!$B$5:$J$44,5,FALSE))*VLOOKUP(AEBYLD2!BU$4,'[1]INTERNAL PARAMETERS-1'!$B$5:$J$44,8,FALSE)*VLOOKUP(AEBYLD2!BU$4,'[1]INTERNAL PARAMETERS-1'!$B$5:$J$44,3,FALSE)</f>
        <v>0</v>
      </c>
      <c r="BV12" s="50">
        <f>AEBYLD1!BV12*VLOOKUP(AEBYLD2!BV$4,'[1]INTERNAL PARAMETERS-1'!$B$5:$J$44,5,FALSE)*VLOOKUP(AEBYLD2!BV$4,'[1]INTERNAL PARAMETERS-1'!$B$5:$J$44,6,FALSE)*VLOOKUP(AEBYLD2!BV$4,'[1]INTERNAL PARAMETERS-1'!$B$5:$J$44,3,FALSE) + AEBYLD1!BV12*(1-VLOOKUP(AEBYLD2!BV$4,'[1]INTERNAL PARAMETERS-1'!$B$5:$J$44,5,FALSE))*VLOOKUP(AEBYLD2!BV$4,'[1]INTERNAL PARAMETERS-1'!$B$5:$J$44,8,FALSE)*VLOOKUP(AEBYLD2!BV$4,'[1]INTERNAL PARAMETERS-1'!$B$5:$J$44,3,FALSE)</f>
        <v>0</v>
      </c>
      <c r="BW12" s="50">
        <f>AEBYLD1!BW12*VLOOKUP(AEBYLD2!BW$4,'[1]INTERNAL PARAMETERS-1'!$B$5:$J$44,5,FALSE)*VLOOKUP(AEBYLD2!BW$4,'[1]INTERNAL PARAMETERS-1'!$B$5:$J$44,6,FALSE)*VLOOKUP(AEBYLD2!BW$4,'[1]INTERNAL PARAMETERS-1'!$B$5:$J$44,3,FALSE) + AEBYLD1!BW12*(1-VLOOKUP(AEBYLD2!BW$4,'[1]INTERNAL PARAMETERS-1'!$B$5:$J$44,5,FALSE))*VLOOKUP(AEBYLD2!BW$4,'[1]INTERNAL PARAMETERS-1'!$B$5:$J$44,8,FALSE)*VLOOKUP(AEBYLD2!BW$4,'[1]INTERNAL PARAMETERS-1'!$B$5:$J$44,3,FALSE)</f>
        <v>0</v>
      </c>
      <c r="BX12" s="50">
        <f>AEBYLD1!BX12*VLOOKUP(AEBYLD2!BX$4,'[1]INTERNAL PARAMETERS-1'!$B$5:$J$44,5,FALSE)*VLOOKUP(AEBYLD2!BX$4,'[1]INTERNAL PARAMETERS-1'!$B$5:$J$44,6,FALSE)*VLOOKUP(AEBYLD2!BX$4,'[1]INTERNAL PARAMETERS-1'!$B$5:$J$44,3,FALSE) + AEBYLD1!BX12*(1-VLOOKUP(AEBYLD2!BX$4,'[1]INTERNAL PARAMETERS-1'!$B$5:$J$44,5,FALSE))*VLOOKUP(AEBYLD2!BX$4,'[1]INTERNAL PARAMETERS-1'!$B$5:$J$44,8,FALSE)*VLOOKUP(AEBYLD2!BX$4,'[1]INTERNAL PARAMETERS-1'!$B$5:$J$44,3,FALSE)</f>
        <v>0</v>
      </c>
      <c r="BY12" s="50">
        <f>AEBYLD1!BY12*VLOOKUP(AEBYLD2!BY$4,'[1]INTERNAL PARAMETERS-1'!$B$5:$J$44,5,FALSE)*VLOOKUP(AEBYLD2!BY$4,'[1]INTERNAL PARAMETERS-1'!$B$5:$J$44,6,FALSE)*VLOOKUP(AEBYLD2!BY$4,'[1]INTERNAL PARAMETERS-1'!$B$5:$J$44,3,FALSE) + AEBYLD1!BY12*(1-VLOOKUP(AEBYLD2!BY$4,'[1]INTERNAL PARAMETERS-1'!$B$5:$J$44,5,FALSE))*VLOOKUP(AEBYLD2!BY$4,'[1]INTERNAL PARAMETERS-1'!$B$5:$J$44,8,FALSE)*VLOOKUP(AEBYLD2!BY$4,'[1]INTERNAL PARAMETERS-1'!$B$5:$J$44,3,FALSE)</f>
        <v>0</v>
      </c>
      <c r="BZ12" s="50">
        <f>AEBYLD1!BZ12*VLOOKUP(AEBYLD2!BZ$4,'[1]INTERNAL PARAMETERS-1'!$B$5:$J$44,5,FALSE)*VLOOKUP(AEBYLD2!BZ$4,'[1]INTERNAL PARAMETERS-1'!$B$5:$J$44,6,FALSE)*VLOOKUP(AEBYLD2!BZ$4,'[1]INTERNAL PARAMETERS-1'!$B$5:$J$44,3,FALSE) + AEBYLD1!BZ12*(1-VLOOKUP(AEBYLD2!BZ$4,'[1]INTERNAL PARAMETERS-1'!$B$5:$J$44,5,FALSE))*VLOOKUP(AEBYLD2!BZ$4,'[1]INTERNAL PARAMETERS-1'!$B$5:$J$44,8,FALSE)*VLOOKUP(AEBYLD2!BZ$4,'[1]INTERNAL PARAMETERS-1'!$B$5:$J$44,3,FALSE)</f>
        <v>1.991275164346884E-4</v>
      </c>
      <c r="CA12" s="50">
        <f>AEBYLD1!CA12*VLOOKUP(AEBYLD2!CA$4,'[1]INTERNAL PARAMETERS-1'!$B$5:$J$44,5,FALSE)*VLOOKUP(AEBYLD2!CA$4,'[1]INTERNAL PARAMETERS-1'!$B$5:$J$44,6,FALSE)*VLOOKUP(AEBYLD2!CA$4,'[1]INTERNAL PARAMETERS-1'!$B$5:$J$44,3,FALSE) + AEBYLD1!CA12*(1-VLOOKUP(AEBYLD2!CA$4,'[1]INTERNAL PARAMETERS-1'!$B$5:$J$44,5,FALSE))*VLOOKUP(AEBYLD2!CA$4,'[1]INTERNAL PARAMETERS-1'!$B$5:$J$44,8,FALSE)*VLOOKUP(AEBYLD2!CA$4,'[1]INTERNAL PARAMETERS-1'!$B$5:$J$44,3,FALSE)</f>
        <v>0</v>
      </c>
      <c r="CB12" s="50">
        <f>AEBYLD1!CB12*VLOOKUP(AEBYLD2!CB$4,'[1]INTERNAL PARAMETERS-1'!$B$5:$J$44,5,FALSE)*VLOOKUP(AEBYLD2!CB$4,'[1]INTERNAL PARAMETERS-1'!$B$5:$J$44,6,FALSE)*VLOOKUP(AEBYLD2!CB$4,'[1]INTERNAL PARAMETERS-1'!$B$5:$J$44,3,FALSE) + AEBYLD1!CB12*(1-VLOOKUP(AEBYLD2!CB$4,'[1]INTERNAL PARAMETERS-1'!$B$5:$J$44,5,FALSE))*VLOOKUP(AEBYLD2!CB$4,'[1]INTERNAL PARAMETERS-1'!$B$5:$J$44,8,FALSE)*VLOOKUP(AEBYLD2!CB$4,'[1]INTERNAL PARAMETERS-1'!$B$5:$J$44,3,FALSE)</f>
        <v>0</v>
      </c>
      <c r="CC12" s="50">
        <f>AEBYLD1!CC12*VLOOKUP(AEBYLD2!CC$4,'[1]INTERNAL PARAMETERS-1'!$B$5:$J$44,5,FALSE)*VLOOKUP(AEBYLD2!CC$4,'[1]INTERNAL PARAMETERS-1'!$B$5:$J$44,6,FALSE)*VLOOKUP(AEBYLD2!CC$4,'[1]INTERNAL PARAMETERS-1'!$B$5:$J$44,3,FALSE) + AEBYLD1!CC12*(1-VLOOKUP(AEBYLD2!CC$4,'[1]INTERNAL PARAMETERS-1'!$B$5:$J$44,5,FALSE))*VLOOKUP(AEBYLD2!CC$4,'[1]INTERNAL PARAMETERS-1'!$B$5:$J$44,8,FALSE)*VLOOKUP(AEBYLD2!CC$4,'[1]INTERNAL PARAMETERS-1'!$B$5:$J$44,3,FALSE)</f>
        <v>3.6275035017632805E-4</v>
      </c>
      <c r="CD12" s="50">
        <f>AEBYLD1!CD12*VLOOKUP(AEBYLD2!CD$4,'[1]INTERNAL PARAMETERS-1'!$B$5:$J$44,5,FALSE)*VLOOKUP(AEBYLD2!CD$4,'[1]INTERNAL PARAMETERS-1'!$B$5:$J$44,6,FALSE)*VLOOKUP(AEBYLD2!CD$4,'[1]INTERNAL PARAMETERS-1'!$B$5:$J$44,3,FALSE) + AEBYLD1!CD12*(1-VLOOKUP(AEBYLD2!CD$4,'[1]INTERNAL PARAMETERS-1'!$B$5:$J$44,5,FALSE))*VLOOKUP(AEBYLD2!CD$4,'[1]INTERNAL PARAMETERS-1'!$B$5:$J$44,8,FALSE)*VLOOKUP(AEBYLD2!CD$4,'[1]INTERNAL PARAMETERS-1'!$B$5:$J$44,3,FALSE)</f>
        <v>1.0400163975706404E-3</v>
      </c>
      <c r="CE12" s="50">
        <f>AEBYLD1!CE12*VLOOKUP(AEBYLD2!CE$4,'[1]INTERNAL PARAMETERS-1'!$B$5:$J$44,5,FALSE)*VLOOKUP(AEBYLD2!CE$4,'[1]INTERNAL PARAMETERS-1'!$B$5:$J$44,6,FALSE)*VLOOKUP(AEBYLD2!CE$4,'[1]INTERNAL PARAMETERS-1'!$B$5:$J$44,3,FALSE) + AEBYLD1!CE12*(1-VLOOKUP(AEBYLD2!CE$4,'[1]INTERNAL PARAMETERS-1'!$B$5:$J$44,5,FALSE))*VLOOKUP(AEBYLD2!CE$4,'[1]INTERNAL PARAMETERS-1'!$B$5:$J$44,8,FALSE)*VLOOKUP(AEBYLD2!CE$4,'[1]INTERNAL PARAMETERS-1'!$B$5:$J$44,3,FALSE)</f>
        <v>1.4675317757718879E-3</v>
      </c>
      <c r="CF12" s="50">
        <f>AEBYLD1!CF12*VLOOKUP(AEBYLD2!CF$4,'[1]INTERNAL PARAMETERS-1'!$B$5:$J$44,5,FALSE)*VLOOKUP(AEBYLD2!CF$4,'[1]INTERNAL PARAMETERS-1'!$B$5:$J$44,6,FALSE)*VLOOKUP(AEBYLD2!CF$4,'[1]INTERNAL PARAMETERS-1'!$B$5:$J$44,3,FALSE) + AEBYLD1!CF12*(1-VLOOKUP(AEBYLD2!CF$4,'[1]INTERNAL PARAMETERS-1'!$B$5:$J$44,5,FALSE))*VLOOKUP(AEBYLD2!CF$4,'[1]INTERNAL PARAMETERS-1'!$B$5:$J$44,8,FALSE)*VLOOKUP(AEBYLD2!CF$4,'[1]INTERNAL PARAMETERS-1'!$B$5:$J$44,3,FALSE)</f>
        <v>6.4213787949482677E-4</v>
      </c>
      <c r="CG12" s="50">
        <f>AEBYLD1!CG12*VLOOKUP(AEBYLD2!CG$4,'[1]INTERNAL PARAMETERS-1'!$B$5:$J$44,5,FALSE)*VLOOKUP(AEBYLD2!CG$4,'[1]INTERNAL PARAMETERS-1'!$B$5:$J$44,6,FALSE)*VLOOKUP(AEBYLD2!CG$4,'[1]INTERNAL PARAMETERS-1'!$B$5:$J$44,3,FALSE) + AEBYLD1!CG12*(1-VLOOKUP(AEBYLD2!CG$4,'[1]INTERNAL PARAMETERS-1'!$B$5:$J$44,5,FALSE))*VLOOKUP(AEBYLD2!CG$4,'[1]INTERNAL PARAMETERS-1'!$B$5:$J$44,8,FALSE)*VLOOKUP(AEBYLD2!CG$4,'[1]INTERNAL PARAMETERS-1'!$B$5:$J$44,3,FALSE)</f>
        <v>0</v>
      </c>
      <c r="CH12" s="49">
        <f>AEBYLD1!CH12*VLOOKUP(AEBYLD2!CH$4,'[1]INTERNAL PARAMETERS-1'!$B$5:$J$44,5,FALSE)*VLOOKUP(AEBYLD2!CH$4,'[1]INTERNAL PARAMETERS-1'!$B$5:$J$44,6,FALSE)*VLOOKUP(AEBYLD2!CH$4,'[1]INTERNAL PARAMETERS-1'!$B$5:$J$44,3,FALSE) + AEBYLD1!CH12*(1-VLOOKUP(AEBYLD2!CH$4,'[1]INTERNAL PARAMETERS-1'!$B$5:$J$44,5,FALSE))*VLOOKUP(AEBYLD2!CH$4,'[1]INTERNAL PARAMETERS-1'!$B$5:$J$44,8,FALSE)*VLOOKUP(AEBYLD2!CH$4,'[1]INTERNAL PARAMETERS-1'!$B$5:$J$44,3,FALSE)</f>
        <v>0</v>
      </c>
      <c r="CJ12" s="51">
        <f t="shared" si="0"/>
        <v>44.05948620920266</v>
      </c>
      <c r="CK12" s="49">
        <f t="shared" si="1"/>
        <v>0.82415954978116546</v>
      </c>
    </row>
    <row r="13" spans="2:89" x14ac:dyDescent="0.4">
      <c r="B13" s="64" t="s">
        <v>5</v>
      </c>
      <c r="C13" s="63" t="s">
        <v>89</v>
      </c>
      <c r="D13" s="63" t="s">
        <v>80</v>
      </c>
      <c r="E13" s="147">
        <f>AEB!AF13</f>
        <v>51.360683679525216</v>
      </c>
      <c r="F13" s="65">
        <f>'[1]INTERNAL PARAMETERS-1'!M13</f>
        <v>44.225000000000001</v>
      </c>
      <c r="G13" s="51">
        <f>AEBYLD1!G13*VLOOKUP(AEBYLD2!G$4,'[1]INTERNAL PARAMETERS-1'!$B$5:$J$44,5,FALSE)*VLOOKUP(AEBYLD2!G$4,'[1]INTERNAL PARAMETERS-1'!$B$5:$J$44,7,FALSE)*AEBYLD2!$F13 + AEBYLD1!G13*(1-VLOOKUP(AEBYLD2!G$4,'[1]INTERNAL PARAMETERS-1'!$B$5:$J$44,5,FALSE))*VLOOKUP(AEBYLD2!G$4,'[1]INTERNAL PARAMETERS-1'!$B$5:$J$44,9,FALSE)*AEBYLD2!$F13</f>
        <v>10.063458537486586</v>
      </c>
      <c r="H13" s="50">
        <f>AEBYLD1!H13*VLOOKUP(AEBYLD2!H$4,'[1]INTERNAL PARAMETERS-1'!$B$5:$J$44,5,FALSE)*VLOOKUP(AEBYLD2!H$4,'[1]INTERNAL PARAMETERS-1'!$B$5:$J$44,7,FALSE)*AEBYLD2!$F13 + AEBYLD1!H13*(1-VLOOKUP(AEBYLD2!H$4,'[1]INTERNAL PARAMETERS-1'!$B$5:$J$44,5,FALSE))*VLOOKUP(AEBYLD2!H$4,'[1]INTERNAL PARAMETERS-1'!$B$5:$J$44,9,FALSE)*AEBYLD2!$F13</f>
        <v>4.8436874306776438</v>
      </c>
      <c r="I13" s="50">
        <f>AEBYLD1!I13*VLOOKUP(AEBYLD2!I$4,'[1]INTERNAL PARAMETERS-1'!$B$5:$J$44,5,FALSE)*VLOOKUP(AEBYLD2!I$4,'[1]INTERNAL PARAMETERS-1'!$B$5:$J$44,7,FALSE)*AEBYLD2!$F13 + AEBYLD1!I13*(1-VLOOKUP(AEBYLD2!I$4,'[1]INTERNAL PARAMETERS-1'!$B$5:$J$44,5,FALSE))*VLOOKUP(AEBYLD2!I$4,'[1]INTERNAL PARAMETERS-1'!$B$5:$J$44,9,FALSE)*AEBYLD2!$F13</f>
        <v>4.953852886466227</v>
      </c>
      <c r="J13" s="50">
        <f>AEBYLD1!J13*VLOOKUP(AEBYLD2!J$4,'[1]INTERNAL PARAMETERS-1'!$B$5:$J$44,5,FALSE)*VLOOKUP(AEBYLD2!J$4,'[1]INTERNAL PARAMETERS-1'!$B$5:$J$44,7,FALSE)*AEBYLD2!$F13 + AEBYLD1!J13*(1-VLOOKUP(AEBYLD2!J$4,'[1]INTERNAL PARAMETERS-1'!$B$5:$J$44,5,FALSE))*VLOOKUP(AEBYLD2!J$4,'[1]INTERNAL PARAMETERS-1'!$B$5:$J$44,9,FALSE)*AEBYLD2!$F13</f>
        <v>0</v>
      </c>
      <c r="K13" s="50">
        <f>AEBYLD1!K13*VLOOKUP(AEBYLD2!K$4,'[1]INTERNAL PARAMETERS-1'!$B$5:$J$44,5,FALSE)*VLOOKUP(AEBYLD2!K$4,'[1]INTERNAL PARAMETERS-1'!$B$5:$J$44,7,FALSE)*AEBYLD2!$F13 + AEBYLD1!K13*(1-VLOOKUP(AEBYLD2!K$4,'[1]INTERNAL PARAMETERS-1'!$B$5:$J$44,5,FALSE))*VLOOKUP(AEBYLD2!K$4,'[1]INTERNAL PARAMETERS-1'!$B$5:$J$44,9,FALSE)*AEBYLD2!$F13</f>
        <v>6.4977554612324517E-2</v>
      </c>
      <c r="L13" s="50">
        <f>AEBYLD1!L13*VLOOKUP(AEBYLD2!L$4,'[1]INTERNAL PARAMETERS-1'!$B$5:$J$44,5,FALSE)*VLOOKUP(AEBYLD2!L$4,'[1]INTERNAL PARAMETERS-1'!$B$5:$J$44,7,FALSE)*AEBYLD2!$F13 + AEBYLD1!L13*(1-VLOOKUP(AEBYLD2!L$4,'[1]INTERNAL PARAMETERS-1'!$B$5:$J$44,5,FALSE))*VLOOKUP(AEBYLD2!L$4,'[1]INTERNAL PARAMETERS-1'!$B$5:$J$44,9,FALSE)*AEBYLD2!$F13</f>
        <v>0</v>
      </c>
      <c r="M13" s="50">
        <f>AEBYLD1!M13*VLOOKUP(AEBYLD2!M$4,'[1]INTERNAL PARAMETERS-1'!$B$5:$J$44,5,FALSE)*VLOOKUP(AEBYLD2!M$4,'[1]INTERNAL PARAMETERS-1'!$B$5:$J$44,7,FALSE)*AEBYLD2!$F13 + AEBYLD1!M13*(1-VLOOKUP(AEBYLD2!M$4,'[1]INTERNAL PARAMETERS-1'!$B$5:$J$44,5,FALSE))*VLOOKUP(AEBYLD2!M$4,'[1]INTERNAL PARAMETERS-1'!$B$5:$J$44,9,FALSE)*AEBYLD2!$F13</f>
        <v>0.1877254738195365</v>
      </c>
      <c r="N13" s="50">
        <f>AEBYLD1!N13*VLOOKUP(AEBYLD2!N$4,'[1]INTERNAL PARAMETERS-1'!$B$5:$J$44,5,FALSE)*VLOOKUP(AEBYLD2!N$4,'[1]INTERNAL PARAMETERS-1'!$B$5:$J$44,7,FALSE)*AEBYLD2!$F13 + AEBYLD1!N13*(1-VLOOKUP(AEBYLD2!N$4,'[1]INTERNAL PARAMETERS-1'!$B$5:$J$44,5,FALSE))*VLOOKUP(AEBYLD2!N$4,'[1]INTERNAL PARAMETERS-1'!$B$5:$J$44,9,FALSE)*AEBYLD2!$F13</f>
        <v>2.2139137234383953E-2</v>
      </c>
      <c r="O13" s="50">
        <f>AEBYLD1!O13*VLOOKUP(AEBYLD2!O$4,'[1]INTERNAL PARAMETERS-1'!$B$5:$J$44,5,FALSE)*VLOOKUP(AEBYLD2!O$4,'[1]INTERNAL PARAMETERS-1'!$B$5:$J$44,7,FALSE)*AEBYLD2!$F13 + AEBYLD1!O13*(1-VLOOKUP(AEBYLD2!O$4,'[1]INTERNAL PARAMETERS-1'!$B$5:$J$44,5,FALSE))*VLOOKUP(AEBYLD2!O$4,'[1]INTERNAL PARAMETERS-1'!$B$5:$J$44,9,FALSE)*AEBYLD2!$F13</f>
        <v>0</v>
      </c>
      <c r="P13" s="50">
        <f>AEBYLD1!P13*VLOOKUP(AEBYLD2!P$4,'[1]INTERNAL PARAMETERS-1'!$B$5:$J$44,5,FALSE)*VLOOKUP(AEBYLD2!P$4,'[1]INTERNAL PARAMETERS-1'!$B$5:$J$44,7,FALSE)*AEBYLD2!$F13 + AEBYLD1!P13*(1-VLOOKUP(AEBYLD2!P$4,'[1]INTERNAL PARAMETERS-1'!$B$5:$J$44,5,FALSE))*VLOOKUP(AEBYLD2!P$4,'[1]INTERNAL PARAMETERS-1'!$B$5:$J$44,9,FALSE)*AEBYLD2!$F13</f>
        <v>0</v>
      </c>
      <c r="Q13" s="50">
        <f>AEBYLD1!Q13*VLOOKUP(AEBYLD2!Q$4,'[1]INTERNAL PARAMETERS-1'!$B$5:$J$44,5,FALSE)*VLOOKUP(AEBYLD2!Q$4,'[1]INTERNAL PARAMETERS-1'!$B$5:$J$44,7,FALSE)*AEBYLD2!$F13 + AEBYLD1!Q13*(1-VLOOKUP(AEBYLD2!Q$4,'[1]INTERNAL PARAMETERS-1'!$B$5:$J$44,5,FALSE))*VLOOKUP(AEBYLD2!Q$4,'[1]INTERNAL PARAMETERS-1'!$B$5:$J$44,9,FALSE)*AEBYLD2!$F13</f>
        <v>0</v>
      </c>
      <c r="R13" s="50">
        <f>AEBYLD1!R13*VLOOKUP(AEBYLD2!R$4,'[1]INTERNAL PARAMETERS-1'!$B$5:$J$44,5,FALSE)*VLOOKUP(AEBYLD2!R$4,'[1]INTERNAL PARAMETERS-1'!$B$5:$J$44,7,FALSE)*AEBYLD2!$F13 + AEBYLD1!R13*(1-VLOOKUP(AEBYLD2!R$4,'[1]INTERNAL PARAMETERS-1'!$B$5:$J$44,5,FALSE))*VLOOKUP(AEBYLD2!R$4,'[1]INTERNAL PARAMETERS-1'!$B$5:$J$44,9,FALSE)*AEBYLD2!$F13</f>
        <v>4.6202626775675812E-2</v>
      </c>
      <c r="S13" s="50">
        <f>AEBYLD1!S13*VLOOKUP(AEBYLD2!S$4,'[1]INTERNAL PARAMETERS-1'!$B$5:$J$44,5,FALSE)*VLOOKUP(AEBYLD2!S$4,'[1]INTERNAL PARAMETERS-1'!$B$5:$J$44,7,FALSE)*AEBYLD2!$F13 + AEBYLD1!S13*(1-VLOOKUP(AEBYLD2!S$4,'[1]INTERNAL PARAMETERS-1'!$B$5:$J$44,5,FALSE))*VLOOKUP(AEBYLD2!S$4,'[1]INTERNAL PARAMETERS-1'!$B$5:$J$44,9,FALSE)*AEBYLD2!$F13</f>
        <v>0.54590849407231612</v>
      </c>
      <c r="T13" s="50">
        <f>AEBYLD1!T13*VLOOKUP(AEBYLD2!T$4,'[1]INTERNAL PARAMETERS-1'!$B$5:$J$44,5,FALSE)*VLOOKUP(AEBYLD2!T$4,'[1]INTERNAL PARAMETERS-1'!$B$5:$J$44,7,FALSE)*AEBYLD2!$F13 + AEBYLD1!T13*(1-VLOOKUP(AEBYLD2!T$4,'[1]INTERNAL PARAMETERS-1'!$B$5:$J$44,5,FALSE))*VLOOKUP(AEBYLD2!T$4,'[1]INTERNAL PARAMETERS-1'!$B$5:$J$44,9,FALSE)*AEBYLD2!$F13</f>
        <v>0.12994829494594184</v>
      </c>
      <c r="U13" s="50">
        <f>AEBYLD1!U13*VLOOKUP(AEBYLD2!U$4,'[1]INTERNAL PARAMETERS-1'!$B$5:$J$44,5,FALSE)*VLOOKUP(AEBYLD2!U$4,'[1]INTERNAL PARAMETERS-1'!$B$5:$J$44,7,FALSE)*AEBYLD2!$F13 + AEBYLD1!U13*(1-VLOOKUP(AEBYLD2!U$4,'[1]INTERNAL PARAMETERS-1'!$B$5:$J$44,5,FALSE))*VLOOKUP(AEBYLD2!U$4,'[1]INTERNAL PARAMETERS-1'!$B$5:$J$44,9,FALSE)*AEBYLD2!$F13</f>
        <v>5.4383486363319633E-2</v>
      </c>
      <c r="V13" s="50">
        <f>AEBYLD1!V13*VLOOKUP(AEBYLD2!V$4,'[1]INTERNAL PARAMETERS-1'!$B$5:$J$44,5,FALSE)*VLOOKUP(AEBYLD2!V$4,'[1]INTERNAL PARAMETERS-1'!$B$5:$J$44,7,FALSE)*AEBYLD2!$F13 + AEBYLD1!V13*(1-VLOOKUP(AEBYLD2!V$4,'[1]INTERNAL PARAMETERS-1'!$B$5:$J$44,5,FALSE))*VLOOKUP(AEBYLD2!V$4,'[1]INTERNAL PARAMETERS-1'!$B$5:$J$44,9,FALSE)*AEBYLD2!$F13</f>
        <v>0.74835107225829312</v>
      </c>
      <c r="W13" s="50">
        <f>AEBYLD1!W13*VLOOKUP(AEBYLD2!W$4,'[1]INTERNAL PARAMETERS-1'!$B$5:$J$44,5,FALSE)*VLOOKUP(AEBYLD2!W$4,'[1]INTERNAL PARAMETERS-1'!$B$5:$J$44,7,FALSE)*AEBYLD2!$F13 + AEBYLD1!W13*(1-VLOOKUP(AEBYLD2!W$4,'[1]INTERNAL PARAMETERS-1'!$B$5:$J$44,5,FALSE))*VLOOKUP(AEBYLD2!W$4,'[1]INTERNAL PARAMETERS-1'!$B$5:$J$44,9,FALSE)*AEBYLD2!$F13</f>
        <v>0</v>
      </c>
      <c r="X13" s="50">
        <f>AEBYLD1!X13*VLOOKUP(AEBYLD2!X$4,'[1]INTERNAL PARAMETERS-1'!$B$5:$J$44,5,FALSE)*VLOOKUP(AEBYLD2!X$4,'[1]INTERNAL PARAMETERS-1'!$B$5:$J$44,7,FALSE)*AEBYLD2!$F13 + AEBYLD1!X13*(1-VLOOKUP(AEBYLD2!X$4,'[1]INTERNAL PARAMETERS-1'!$B$5:$J$44,5,FALSE))*VLOOKUP(AEBYLD2!X$4,'[1]INTERNAL PARAMETERS-1'!$B$5:$J$44,9,FALSE)*AEBYLD2!$F13</f>
        <v>0</v>
      </c>
      <c r="Y13" s="50">
        <f>AEBYLD1!Y13*VLOOKUP(AEBYLD2!Y$4,'[1]INTERNAL PARAMETERS-1'!$B$5:$J$44,5,FALSE)*VLOOKUP(AEBYLD2!Y$4,'[1]INTERNAL PARAMETERS-1'!$B$5:$J$44,7,FALSE)*AEBYLD2!$F13 + AEBYLD1!Y13*(1-VLOOKUP(AEBYLD2!Y$4,'[1]INTERNAL PARAMETERS-1'!$B$5:$J$44,5,FALSE))*VLOOKUP(AEBYLD2!Y$4,'[1]INTERNAL PARAMETERS-1'!$B$5:$J$44,9,FALSE)*AEBYLD2!$F13</f>
        <v>0</v>
      </c>
      <c r="Z13" s="50">
        <f>AEBYLD1!Z13*VLOOKUP(AEBYLD2!Z$4,'[1]INTERNAL PARAMETERS-1'!$B$5:$J$44,5,FALSE)*VLOOKUP(AEBYLD2!Z$4,'[1]INTERNAL PARAMETERS-1'!$B$5:$J$44,7,FALSE)*AEBYLD2!$F13 + AEBYLD1!Z13*(1-VLOOKUP(AEBYLD2!Z$4,'[1]INTERNAL PARAMETERS-1'!$B$5:$J$44,5,FALSE))*VLOOKUP(AEBYLD2!Z$4,'[1]INTERNAL PARAMETERS-1'!$B$5:$J$44,9,FALSE)*AEBYLD2!$F13</f>
        <v>0</v>
      </c>
      <c r="AA13" s="50">
        <f>AEBYLD1!AA13*VLOOKUP(AEBYLD2!AA$4,'[1]INTERNAL PARAMETERS-1'!$B$5:$J$44,5,FALSE)*VLOOKUP(AEBYLD2!AA$4,'[1]INTERNAL PARAMETERS-1'!$B$5:$J$44,7,FALSE)*AEBYLD2!$F13 + AEBYLD1!AA13*(1-VLOOKUP(AEBYLD2!AA$4,'[1]INTERNAL PARAMETERS-1'!$B$5:$J$44,5,FALSE))*VLOOKUP(AEBYLD2!AA$4,'[1]INTERNAL PARAMETERS-1'!$B$5:$J$44,9,FALSE)*AEBYLD2!$F13</f>
        <v>0</v>
      </c>
      <c r="AB13" s="50">
        <f>AEBYLD1!AB13*VLOOKUP(AEBYLD2!AB$4,'[1]INTERNAL PARAMETERS-1'!$B$5:$J$44,5,FALSE)*VLOOKUP(AEBYLD2!AB$4,'[1]INTERNAL PARAMETERS-1'!$B$5:$J$44,7,FALSE)*AEBYLD2!$F13 + AEBYLD1!AB13*(1-VLOOKUP(AEBYLD2!AB$4,'[1]INTERNAL PARAMETERS-1'!$B$5:$J$44,5,FALSE))*VLOOKUP(AEBYLD2!AB$4,'[1]INTERNAL PARAMETERS-1'!$B$5:$J$44,9,FALSE)*AEBYLD2!$F13</f>
        <v>0</v>
      </c>
      <c r="AC13" s="50">
        <f>AEBYLD1!AC13*VLOOKUP(AEBYLD2!AC$4,'[1]INTERNAL PARAMETERS-1'!$B$5:$J$44,5,FALSE)*VLOOKUP(AEBYLD2!AC$4,'[1]INTERNAL PARAMETERS-1'!$B$5:$J$44,7,FALSE)*AEBYLD2!$F13 + AEBYLD1!AC13*(1-VLOOKUP(AEBYLD2!AC$4,'[1]INTERNAL PARAMETERS-1'!$B$5:$J$44,5,FALSE))*VLOOKUP(AEBYLD2!AC$4,'[1]INTERNAL PARAMETERS-1'!$B$5:$J$44,9,FALSE)*AEBYLD2!$F13</f>
        <v>0</v>
      </c>
      <c r="AD13" s="50">
        <f>AEBYLD1!AD13*VLOOKUP(AEBYLD2!AD$4,'[1]INTERNAL PARAMETERS-1'!$B$5:$J$44,5,FALSE)*VLOOKUP(AEBYLD2!AD$4,'[1]INTERNAL PARAMETERS-1'!$B$5:$J$44,7,FALSE)*AEBYLD2!$F13 + AEBYLD1!AD13*(1-VLOOKUP(AEBYLD2!AD$4,'[1]INTERNAL PARAMETERS-1'!$B$5:$J$44,5,FALSE))*VLOOKUP(AEBYLD2!AD$4,'[1]INTERNAL PARAMETERS-1'!$B$5:$J$44,9,FALSE)*AEBYLD2!$F13</f>
        <v>0</v>
      </c>
      <c r="AE13" s="50">
        <f>AEBYLD1!AE13*VLOOKUP(AEBYLD2!AE$4,'[1]INTERNAL PARAMETERS-1'!$B$5:$J$44,5,FALSE)*VLOOKUP(AEBYLD2!AE$4,'[1]INTERNAL PARAMETERS-1'!$B$5:$J$44,7,FALSE)*AEBYLD2!$F13 + AEBYLD1!AE13*(1-VLOOKUP(AEBYLD2!AE$4,'[1]INTERNAL PARAMETERS-1'!$B$5:$J$44,5,FALSE))*VLOOKUP(AEBYLD2!AE$4,'[1]INTERNAL PARAMETERS-1'!$B$5:$J$44,9,FALSE)*AEBYLD2!$F13</f>
        <v>0</v>
      </c>
      <c r="AF13" s="50">
        <f>AEBYLD1!AF13*VLOOKUP(AEBYLD2!AF$4,'[1]INTERNAL PARAMETERS-1'!$B$5:$J$44,5,FALSE)*VLOOKUP(AEBYLD2!AF$4,'[1]INTERNAL PARAMETERS-1'!$B$5:$J$44,7,FALSE)*AEBYLD2!$F13 + AEBYLD1!AF13*(1-VLOOKUP(AEBYLD2!AF$4,'[1]INTERNAL PARAMETERS-1'!$B$5:$J$44,5,FALSE))*VLOOKUP(AEBYLD2!AF$4,'[1]INTERNAL PARAMETERS-1'!$B$5:$J$44,9,FALSE)*AEBYLD2!$F13</f>
        <v>3.7542587109343051E-2</v>
      </c>
      <c r="AG13" s="50">
        <f>AEBYLD1!AG13*VLOOKUP(AEBYLD2!AG$4,'[1]INTERNAL PARAMETERS-1'!$B$5:$J$44,5,FALSE)*VLOOKUP(AEBYLD2!AG$4,'[1]INTERNAL PARAMETERS-1'!$B$5:$J$44,7,FALSE)*AEBYLD2!$F13 + AEBYLD1!AG13*(1-VLOOKUP(AEBYLD2!AG$4,'[1]INTERNAL PARAMETERS-1'!$B$5:$J$44,5,FALSE))*VLOOKUP(AEBYLD2!AG$4,'[1]INTERNAL PARAMETERS-1'!$B$5:$J$44,9,FALSE)*AEBYLD2!$F13</f>
        <v>0</v>
      </c>
      <c r="AH13" s="50">
        <f>AEBYLD1!AH13*VLOOKUP(AEBYLD2!AH$4,'[1]INTERNAL PARAMETERS-1'!$B$5:$J$44,5,FALSE)*VLOOKUP(AEBYLD2!AH$4,'[1]INTERNAL PARAMETERS-1'!$B$5:$J$44,7,FALSE)*AEBYLD2!$F13 + AEBYLD1!AH13*(1-VLOOKUP(AEBYLD2!AH$4,'[1]INTERNAL PARAMETERS-1'!$B$5:$J$44,5,FALSE))*VLOOKUP(AEBYLD2!AH$4,'[1]INTERNAL PARAMETERS-1'!$B$5:$J$44,9,FALSE)*AEBYLD2!$F13</f>
        <v>5.2944674128560711E-3</v>
      </c>
      <c r="AI13" s="50">
        <f>AEBYLD1!AI13*VLOOKUP(AEBYLD2!AI$4,'[1]INTERNAL PARAMETERS-1'!$B$5:$J$44,5,FALSE)*VLOOKUP(AEBYLD2!AI$4,'[1]INTERNAL PARAMETERS-1'!$B$5:$J$44,7,FALSE)*AEBYLD2!$F13 + AEBYLD1!AI13*(1-VLOOKUP(AEBYLD2!AI$4,'[1]INTERNAL PARAMETERS-1'!$B$5:$J$44,5,FALSE))*VLOOKUP(AEBYLD2!AI$4,'[1]INTERNAL PARAMETERS-1'!$B$5:$J$44,9,FALSE)*AEBYLD2!$F13</f>
        <v>9.6251686738931738E-3</v>
      </c>
      <c r="AJ13" s="50">
        <f>AEBYLD1!AJ13*VLOOKUP(AEBYLD2!AJ$4,'[1]INTERNAL PARAMETERS-1'!$B$5:$J$44,5,FALSE)*VLOOKUP(AEBYLD2!AJ$4,'[1]INTERNAL PARAMETERS-1'!$B$5:$J$44,7,FALSE)*AEBYLD2!$F13 + AEBYLD1!AJ13*(1-VLOOKUP(AEBYLD2!AJ$4,'[1]INTERNAL PARAMETERS-1'!$B$5:$J$44,5,FALSE))*VLOOKUP(AEBYLD2!AJ$4,'[1]INTERNAL PARAMETERS-1'!$B$5:$J$44,9,FALSE)*AEBYLD2!$F13</f>
        <v>5.6313880664014569E-2</v>
      </c>
      <c r="AK13" s="50">
        <f>AEBYLD1!AK13*VLOOKUP(AEBYLD2!AK$4,'[1]INTERNAL PARAMETERS-1'!$B$5:$J$44,5,FALSE)*VLOOKUP(AEBYLD2!AK$4,'[1]INTERNAL PARAMETERS-1'!$B$5:$J$44,7,FALSE)*AEBYLD2!$F13 + AEBYLD1!AK13*(1-VLOOKUP(AEBYLD2!AK$4,'[1]INTERNAL PARAMETERS-1'!$B$5:$J$44,5,FALSE))*VLOOKUP(AEBYLD2!AK$4,'[1]INTERNAL PARAMETERS-1'!$B$5:$J$44,9,FALSE)*AEBYLD2!$F13</f>
        <v>0</v>
      </c>
      <c r="AL13" s="50">
        <f>AEBYLD1!AL13*VLOOKUP(AEBYLD2!AL$4,'[1]INTERNAL PARAMETERS-1'!$B$5:$J$44,5,FALSE)*VLOOKUP(AEBYLD2!AL$4,'[1]INTERNAL PARAMETERS-1'!$B$5:$J$44,7,FALSE)*AEBYLD2!$F13 + AEBYLD1!AL13*(1-VLOOKUP(AEBYLD2!AL$4,'[1]INTERNAL PARAMETERS-1'!$B$5:$J$44,5,FALSE))*VLOOKUP(AEBYLD2!AL$4,'[1]INTERNAL PARAMETERS-1'!$B$5:$J$44,9,FALSE)*AEBYLD2!$F13</f>
        <v>0</v>
      </c>
      <c r="AM13" s="50">
        <f>AEBYLD1!AM13*VLOOKUP(AEBYLD2!AM$4,'[1]INTERNAL PARAMETERS-1'!$B$5:$J$44,5,FALSE)*VLOOKUP(AEBYLD2!AM$4,'[1]INTERNAL PARAMETERS-1'!$B$5:$J$44,7,FALSE)*AEBYLD2!$F13 + AEBYLD1!AM13*(1-VLOOKUP(AEBYLD2!AM$4,'[1]INTERNAL PARAMETERS-1'!$B$5:$J$44,5,FALSE))*VLOOKUP(AEBYLD2!AM$4,'[1]INTERNAL PARAMETERS-1'!$B$5:$J$44,9,FALSE)*AEBYLD2!$F13</f>
        <v>0</v>
      </c>
      <c r="AN13" s="50">
        <f>AEBYLD1!AN13*VLOOKUP(AEBYLD2!AN$4,'[1]INTERNAL PARAMETERS-1'!$B$5:$J$44,5,FALSE)*VLOOKUP(AEBYLD2!AN$4,'[1]INTERNAL PARAMETERS-1'!$B$5:$J$44,7,FALSE)*AEBYLD2!$F13 + AEBYLD1!AN13*(1-VLOOKUP(AEBYLD2!AN$4,'[1]INTERNAL PARAMETERS-1'!$B$5:$J$44,5,FALSE))*VLOOKUP(AEBYLD2!AN$4,'[1]INTERNAL PARAMETERS-1'!$B$5:$J$44,9,FALSE)*AEBYLD2!$F13</f>
        <v>0</v>
      </c>
      <c r="AO13" s="50">
        <f>AEBYLD1!AO13*VLOOKUP(AEBYLD2!AO$4,'[1]INTERNAL PARAMETERS-1'!$B$5:$J$44,5,FALSE)*VLOOKUP(AEBYLD2!AO$4,'[1]INTERNAL PARAMETERS-1'!$B$5:$J$44,7,FALSE)*AEBYLD2!$F13 + AEBYLD1!AO13*(1-VLOOKUP(AEBYLD2!AO$4,'[1]INTERNAL PARAMETERS-1'!$B$5:$J$44,5,FALSE))*VLOOKUP(AEBYLD2!AO$4,'[1]INTERNAL PARAMETERS-1'!$B$5:$J$44,9,FALSE)*AEBYLD2!$F13</f>
        <v>0</v>
      </c>
      <c r="AP13" s="50">
        <f>AEBYLD1!AP13*VLOOKUP(AEBYLD2!AP$4,'[1]INTERNAL PARAMETERS-1'!$B$5:$J$44,5,FALSE)*VLOOKUP(AEBYLD2!AP$4,'[1]INTERNAL PARAMETERS-1'!$B$5:$J$44,7,FALSE)*AEBYLD2!$F13 + AEBYLD1!AP13*(1-VLOOKUP(AEBYLD2!AP$4,'[1]INTERNAL PARAMETERS-1'!$B$5:$J$44,5,FALSE))*VLOOKUP(AEBYLD2!AP$4,'[1]INTERNAL PARAMETERS-1'!$B$5:$J$44,9,FALSE)*AEBYLD2!$F13</f>
        <v>0</v>
      </c>
      <c r="AQ13" s="50">
        <f>AEBYLD1!AQ13*VLOOKUP(AEBYLD2!AQ$4,'[1]INTERNAL PARAMETERS-1'!$B$5:$J$44,5,FALSE)*VLOOKUP(AEBYLD2!AQ$4,'[1]INTERNAL PARAMETERS-1'!$B$5:$J$44,7,FALSE)*AEBYLD2!$F13 + AEBYLD1!AQ13*(1-VLOOKUP(AEBYLD2!AQ$4,'[1]INTERNAL PARAMETERS-1'!$B$5:$J$44,5,FALSE))*VLOOKUP(AEBYLD2!AQ$4,'[1]INTERNAL PARAMETERS-1'!$B$5:$J$44,9,FALSE)*AEBYLD2!$F13</f>
        <v>0</v>
      </c>
      <c r="AR13" s="50">
        <f>AEBYLD1!AR13*VLOOKUP(AEBYLD2!AR$4,'[1]INTERNAL PARAMETERS-1'!$B$5:$J$44,5,FALSE)*VLOOKUP(AEBYLD2!AR$4,'[1]INTERNAL PARAMETERS-1'!$B$5:$J$44,7,FALSE)*AEBYLD2!$F13 + AEBYLD1!AR13*(1-VLOOKUP(AEBYLD2!AR$4,'[1]INTERNAL PARAMETERS-1'!$B$5:$J$44,5,FALSE))*VLOOKUP(AEBYLD2!AR$4,'[1]INTERNAL PARAMETERS-1'!$B$5:$J$44,9,FALSE)*AEBYLD2!$F13</f>
        <v>0</v>
      </c>
      <c r="AS13" s="50">
        <f>AEBYLD1!AS13*VLOOKUP(AEBYLD2!AS$4,'[1]INTERNAL PARAMETERS-1'!$B$5:$J$44,5,FALSE)*VLOOKUP(AEBYLD2!AS$4,'[1]INTERNAL PARAMETERS-1'!$B$5:$J$44,7,FALSE)*AEBYLD2!$F13 + AEBYLD1!AS13*(1-VLOOKUP(AEBYLD2!AS$4,'[1]INTERNAL PARAMETERS-1'!$B$5:$J$44,5,FALSE))*VLOOKUP(AEBYLD2!AS$4,'[1]INTERNAL PARAMETERS-1'!$B$5:$J$44,9,FALSE)*AEBYLD2!$F13</f>
        <v>0</v>
      </c>
      <c r="AT13" s="49">
        <f>AEBYLD1!AT13*VLOOKUP(AEBYLD2!AT$4,'[1]INTERNAL PARAMETERS-1'!$B$5:$J$44,5,FALSE)*VLOOKUP(AEBYLD2!AT$4,'[1]INTERNAL PARAMETERS-1'!$B$5:$J$44,7,FALSE)*AEBYLD2!$F13 + AEBYLD1!AT13*(1-VLOOKUP(AEBYLD2!AT$4,'[1]INTERNAL PARAMETERS-1'!$B$5:$J$44,5,FALSE))*VLOOKUP(AEBYLD2!AT$4,'[1]INTERNAL PARAMETERS-1'!$B$5:$J$44,9,FALSE)*AEBYLD2!$F13</f>
        <v>0</v>
      </c>
      <c r="AU13" s="51">
        <f>AEBYLD1!AU13*VLOOKUP(AEBYLD2!AU$4,'[1]INTERNAL PARAMETERS-1'!$B$5:$J$44,5,FALSE)*VLOOKUP(AEBYLD2!AU$4,'[1]INTERNAL PARAMETERS-1'!$B$5:$J$44,6,FALSE)*VLOOKUP(AEBYLD2!AU$4,'[1]INTERNAL PARAMETERS-1'!$B$5:$J$44,3,FALSE) + AEBYLD1!AU13*(1-VLOOKUP(AEBYLD2!AU$4,'[1]INTERNAL PARAMETERS-1'!$B$5:$J$44,5,FALSE))*VLOOKUP(AEBYLD2!AU$4,'[1]INTERNAL PARAMETERS-1'!$B$5:$J$44,8,FALSE)*VLOOKUP(AEBYLD2!AU$4,'[1]INTERNAL PARAMETERS-1'!$B$5:$J$44,3,FALSE)</f>
        <v>0</v>
      </c>
      <c r="AV13" s="50">
        <f>AEBYLD1!AV13*VLOOKUP(AEBYLD2!AV$4,'[1]INTERNAL PARAMETERS-1'!$B$5:$J$44,5,FALSE)*VLOOKUP(AEBYLD2!AV$4,'[1]INTERNAL PARAMETERS-1'!$B$5:$J$44,6,FALSE)*VLOOKUP(AEBYLD2!AV$4,'[1]INTERNAL PARAMETERS-1'!$B$5:$J$44,3,FALSE) + AEBYLD1!AV13*(1-VLOOKUP(AEBYLD2!AV$4,'[1]INTERNAL PARAMETERS-1'!$B$5:$J$44,5,FALSE))*VLOOKUP(AEBYLD2!AV$4,'[1]INTERNAL PARAMETERS-1'!$B$5:$J$44,8,FALSE)*VLOOKUP(AEBYLD2!AV$4,'[1]INTERNAL PARAMETERS-1'!$B$5:$J$44,3,FALSE)</f>
        <v>0</v>
      </c>
      <c r="AW13" s="50">
        <f>AEBYLD1!AW13*VLOOKUP(AEBYLD2!AW$4,'[1]INTERNAL PARAMETERS-1'!$B$5:$J$44,5,FALSE)*VLOOKUP(AEBYLD2!AW$4,'[1]INTERNAL PARAMETERS-1'!$B$5:$J$44,6,FALSE)*VLOOKUP(AEBYLD2!AW$4,'[1]INTERNAL PARAMETERS-1'!$B$5:$J$44,3,FALSE) + AEBYLD1!AW13*(1-VLOOKUP(AEBYLD2!AW$4,'[1]INTERNAL PARAMETERS-1'!$B$5:$J$44,5,FALSE))*VLOOKUP(AEBYLD2!AW$4,'[1]INTERNAL PARAMETERS-1'!$B$5:$J$44,8,FALSE)*VLOOKUP(AEBYLD2!AW$4,'[1]INTERNAL PARAMETERS-1'!$B$5:$J$44,3,FALSE)</f>
        <v>0.13225330014173067</v>
      </c>
      <c r="AX13" s="50">
        <f>AEBYLD1!AX13*VLOOKUP(AEBYLD2!AX$4,'[1]INTERNAL PARAMETERS-1'!$B$5:$J$44,5,FALSE)*VLOOKUP(AEBYLD2!AX$4,'[1]INTERNAL PARAMETERS-1'!$B$5:$J$44,6,FALSE)*VLOOKUP(AEBYLD2!AX$4,'[1]INTERNAL PARAMETERS-1'!$B$5:$J$44,3,FALSE) + AEBYLD1!AX13*(1-VLOOKUP(AEBYLD2!AX$4,'[1]INTERNAL PARAMETERS-1'!$B$5:$J$44,5,FALSE))*VLOOKUP(AEBYLD2!AX$4,'[1]INTERNAL PARAMETERS-1'!$B$5:$J$44,8,FALSE)*VLOOKUP(AEBYLD2!AX$4,'[1]INTERNAL PARAMETERS-1'!$B$5:$J$44,3,FALSE)</f>
        <v>0</v>
      </c>
      <c r="AY13" s="50">
        <f>AEBYLD1!AY13*VLOOKUP(AEBYLD2!AY$4,'[1]INTERNAL PARAMETERS-1'!$B$5:$J$44,5,FALSE)*VLOOKUP(AEBYLD2!AY$4,'[1]INTERNAL PARAMETERS-1'!$B$5:$J$44,6,FALSE)*VLOOKUP(AEBYLD2!AY$4,'[1]INTERNAL PARAMETERS-1'!$B$5:$J$44,3,FALSE) + AEBYLD1!AY13*(1-VLOOKUP(AEBYLD2!AY$4,'[1]INTERNAL PARAMETERS-1'!$B$5:$J$44,5,FALSE))*VLOOKUP(AEBYLD2!AY$4,'[1]INTERNAL PARAMETERS-1'!$B$5:$J$44,8,FALSE)*VLOOKUP(AEBYLD2!AY$4,'[1]INTERNAL PARAMETERS-1'!$B$5:$J$44,3,FALSE)</f>
        <v>0</v>
      </c>
      <c r="AZ13" s="50">
        <f>AEBYLD1!AZ13*VLOOKUP(AEBYLD2!AZ$4,'[1]INTERNAL PARAMETERS-1'!$B$5:$J$44,5,FALSE)*VLOOKUP(AEBYLD2!AZ$4,'[1]INTERNAL PARAMETERS-1'!$B$5:$J$44,6,FALSE)*VLOOKUP(AEBYLD2!AZ$4,'[1]INTERNAL PARAMETERS-1'!$B$5:$J$44,3,FALSE) + AEBYLD1!AZ13*(1-VLOOKUP(AEBYLD2!AZ$4,'[1]INTERNAL PARAMETERS-1'!$B$5:$J$44,5,FALSE))*VLOOKUP(AEBYLD2!AZ$4,'[1]INTERNAL PARAMETERS-1'!$B$5:$J$44,8,FALSE)*VLOOKUP(AEBYLD2!AZ$4,'[1]INTERNAL PARAMETERS-1'!$B$5:$J$44,3,FALSE)</f>
        <v>0</v>
      </c>
      <c r="BA13" s="50">
        <f>AEBYLD1!BA13*VLOOKUP(AEBYLD2!BA$4,'[1]INTERNAL PARAMETERS-1'!$B$5:$J$44,5,FALSE)*VLOOKUP(AEBYLD2!BA$4,'[1]INTERNAL PARAMETERS-1'!$B$5:$J$44,6,FALSE)*VLOOKUP(AEBYLD2!BA$4,'[1]INTERNAL PARAMETERS-1'!$B$5:$J$44,3,FALSE) + AEBYLD1!BA13*(1-VLOOKUP(AEBYLD2!BA$4,'[1]INTERNAL PARAMETERS-1'!$B$5:$J$44,5,FALSE))*VLOOKUP(AEBYLD2!BA$4,'[1]INTERNAL PARAMETERS-1'!$B$5:$J$44,8,FALSE)*VLOOKUP(AEBYLD2!BA$4,'[1]INTERNAL PARAMETERS-1'!$B$5:$J$44,3,FALSE)</f>
        <v>5.0093414161152275E-2</v>
      </c>
      <c r="BB13" s="50">
        <f>AEBYLD1!BB13*VLOOKUP(AEBYLD2!BB$4,'[1]INTERNAL PARAMETERS-1'!$B$5:$J$44,5,FALSE)*VLOOKUP(AEBYLD2!BB$4,'[1]INTERNAL PARAMETERS-1'!$B$5:$J$44,6,FALSE)*VLOOKUP(AEBYLD2!BB$4,'[1]INTERNAL PARAMETERS-1'!$B$5:$J$44,3,FALSE) + AEBYLD1!BB13*(1-VLOOKUP(AEBYLD2!BB$4,'[1]INTERNAL PARAMETERS-1'!$B$5:$J$44,5,FALSE))*VLOOKUP(AEBYLD2!BB$4,'[1]INTERNAL PARAMETERS-1'!$B$5:$J$44,8,FALSE)*VLOOKUP(AEBYLD2!BB$4,'[1]INTERNAL PARAMETERS-1'!$B$5:$J$44,3,FALSE)</f>
        <v>2.9483523089832264E-2</v>
      </c>
      <c r="BC13" s="50">
        <f>AEBYLD1!BC13*VLOOKUP(AEBYLD2!BC$4,'[1]INTERNAL PARAMETERS-1'!$B$5:$J$44,5,FALSE)*VLOOKUP(AEBYLD2!BC$4,'[1]INTERNAL PARAMETERS-1'!$B$5:$J$44,6,FALSE)*VLOOKUP(AEBYLD2!BC$4,'[1]INTERNAL PARAMETERS-1'!$B$5:$J$44,3,FALSE) + AEBYLD1!BC13*(1-VLOOKUP(AEBYLD2!BC$4,'[1]INTERNAL PARAMETERS-1'!$B$5:$J$44,5,FALSE))*VLOOKUP(AEBYLD2!BC$4,'[1]INTERNAL PARAMETERS-1'!$B$5:$J$44,8,FALSE)*VLOOKUP(AEBYLD2!BC$4,'[1]INTERNAL PARAMETERS-1'!$B$5:$J$44,3,FALSE)</f>
        <v>6.782438837797318E-2</v>
      </c>
      <c r="BD13" s="50">
        <f>AEBYLD1!BD13*VLOOKUP(AEBYLD2!BD$4,'[1]INTERNAL PARAMETERS-1'!$B$5:$J$44,5,FALSE)*VLOOKUP(AEBYLD2!BD$4,'[1]INTERNAL PARAMETERS-1'!$B$5:$J$44,6,FALSE)*VLOOKUP(AEBYLD2!BD$4,'[1]INTERNAL PARAMETERS-1'!$B$5:$J$44,3,FALSE) + AEBYLD1!BD13*(1-VLOOKUP(AEBYLD2!BD$4,'[1]INTERNAL PARAMETERS-1'!$B$5:$J$44,5,FALSE))*VLOOKUP(AEBYLD2!BD$4,'[1]INTERNAL PARAMETERS-1'!$B$5:$J$44,8,FALSE)*VLOOKUP(AEBYLD2!BD$4,'[1]INTERNAL PARAMETERS-1'!$B$5:$J$44,3,FALSE)</f>
        <v>2.3176154322048857E-2</v>
      </c>
      <c r="BE13" s="50">
        <f>AEBYLD1!BE13*VLOOKUP(AEBYLD2!BE$4,'[1]INTERNAL PARAMETERS-1'!$B$5:$J$44,5,FALSE)*VLOOKUP(AEBYLD2!BE$4,'[1]INTERNAL PARAMETERS-1'!$B$5:$J$44,6,FALSE)*VLOOKUP(AEBYLD2!BE$4,'[1]INTERNAL PARAMETERS-1'!$B$5:$J$44,3,FALSE) + AEBYLD1!BE13*(1-VLOOKUP(AEBYLD2!BE$4,'[1]INTERNAL PARAMETERS-1'!$B$5:$J$44,5,FALSE))*VLOOKUP(AEBYLD2!BE$4,'[1]INTERNAL PARAMETERS-1'!$B$5:$J$44,8,FALSE)*VLOOKUP(AEBYLD2!BE$4,'[1]INTERNAL PARAMETERS-1'!$B$5:$J$44,3,FALSE)</f>
        <v>4.6460480192063475E-2</v>
      </c>
      <c r="BF13" s="50">
        <f>AEBYLD1!BF13*VLOOKUP(AEBYLD2!BF$4,'[1]INTERNAL PARAMETERS-1'!$B$5:$J$44,5,FALSE)*VLOOKUP(AEBYLD2!BF$4,'[1]INTERNAL PARAMETERS-1'!$B$5:$J$44,6,FALSE)*VLOOKUP(AEBYLD2!BF$4,'[1]INTERNAL PARAMETERS-1'!$B$5:$J$44,3,FALSE) + AEBYLD1!BF13*(1-VLOOKUP(AEBYLD2!BF$4,'[1]INTERNAL PARAMETERS-1'!$B$5:$J$44,5,FALSE))*VLOOKUP(AEBYLD2!BF$4,'[1]INTERNAL PARAMETERS-1'!$B$5:$J$44,8,FALSE)*VLOOKUP(AEBYLD2!BF$4,'[1]INTERNAL PARAMETERS-1'!$B$5:$J$44,3,FALSE)</f>
        <v>0</v>
      </c>
      <c r="BG13" s="50">
        <f>AEBYLD1!BG13*VLOOKUP(AEBYLD2!BG$4,'[1]INTERNAL PARAMETERS-1'!$B$5:$J$44,5,FALSE)*VLOOKUP(AEBYLD2!BG$4,'[1]INTERNAL PARAMETERS-1'!$B$5:$J$44,6,FALSE)*VLOOKUP(AEBYLD2!BG$4,'[1]INTERNAL PARAMETERS-1'!$B$5:$J$44,3,FALSE) + AEBYLD1!BG13*(1-VLOOKUP(AEBYLD2!BG$4,'[1]INTERNAL PARAMETERS-1'!$B$5:$J$44,5,FALSE))*VLOOKUP(AEBYLD2!BG$4,'[1]INTERNAL PARAMETERS-1'!$B$5:$J$44,8,FALSE)*VLOOKUP(AEBYLD2!BG$4,'[1]INTERNAL PARAMETERS-1'!$B$5:$J$44,3,FALSE)</f>
        <v>1.8409682664839642E-2</v>
      </c>
      <c r="BH13" s="50">
        <f>AEBYLD1!BH13*VLOOKUP(AEBYLD2!BH$4,'[1]INTERNAL PARAMETERS-1'!$B$5:$J$44,5,FALSE)*VLOOKUP(AEBYLD2!BH$4,'[1]INTERNAL PARAMETERS-1'!$B$5:$J$44,6,FALSE)*VLOOKUP(AEBYLD2!BH$4,'[1]INTERNAL PARAMETERS-1'!$B$5:$J$44,3,FALSE) + AEBYLD1!BH13*(1-VLOOKUP(AEBYLD2!BH$4,'[1]INTERNAL PARAMETERS-1'!$B$5:$J$44,5,FALSE))*VLOOKUP(AEBYLD2!BH$4,'[1]INTERNAL PARAMETERS-1'!$B$5:$J$44,8,FALSE)*VLOOKUP(AEBYLD2!BH$4,'[1]INTERNAL PARAMETERS-1'!$B$5:$J$44,3,FALSE)</f>
        <v>9.1227458039386529E-5</v>
      </c>
      <c r="BI13" s="50">
        <f>AEBYLD1!BI13*VLOOKUP(AEBYLD2!BI$4,'[1]INTERNAL PARAMETERS-1'!$B$5:$J$44,5,FALSE)*VLOOKUP(AEBYLD2!BI$4,'[1]INTERNAL PARAMETERS-1'!$B$5:$J$44,6,FALSE)*VLOOKUP(AEBYLD2!BI$4,'[1]INTERNAL PARAMETERS-1'!$B$5:$J$44,3,FALSE) + AEBYLD1!BI13*(1-VLOOKUP(AEBYLD2!BI$4,'[1]INTERNAL PARAMETERS-1'!$B$5:$J$44,5,FALSE))*VLOOKUP(AEBYLD2!BI$4,'[1]INTERNAL PARAMETERS-1'!$B$5:$J$44,8,FALSE)*VLOOKUP(AEBYLD2!BI$4,'[1]INTERNAL PARAMETERS-1'!$B$5:$J$44,3,FALSE)</f>
        <v>0</v>
      </c>
      <c r="BJ13" s="50">
        <f>AEBYLD1!BJ13*VLOOKUP(AEBYLD2!BJ$4,'[1]INTERNAL PARAMETERS-1'!$B$5:$J$44,5,FALSE)*VLOOKUP(AEBYLD2!BJ$4,'[1]INTERNAL PARAMETERS-1'!$B$5:$J$44,6,FALSE)*VLOOKUP(AEBYLD2!BJ$4,'[1]INTERNAL PARAMETERS-1'!$B$5:$J$44,3,FALSE) + AEBYLD1!BJ13*(1-VLOOKUP(AEBYLD2!BJ$4,'[1]INTERNAL PARAMETERS-1'!$B$5:$J$44,5,FALSE))*VLOOKUP(AEBYLD2!BJ$4,'[1]INTERNAL PARAMETERS-1'!$B$5:$J$44,8,FALSE)*VLOOKUP(AEBYLD2!BJ$4,'[1]INTERNAL PARAMETERS-1'!$B$5:$J$44,3,FALSE)</f>
        <v>1.0238576810935171E-2</v>
      </c>
      <c r="BK13" s="50">
        <f>AEBYLD1!BK13*VLOOKUP(AEBYLD2!BK$4,'[1]INTERNAL PARAMETERS-1'!$B$5:$J$44,5,FALSE)*VLOOKUP(AEBYLD2!BK$4,'[1]INTERNAL PARAMETERS-1'!$B$5:$J$44,6,FALSE)*VLOOKUP(AEBYLD2!BK$4,'[1]INTERNAL PARAMETERS-1'!$B$5:$J$44,3,FALSE) + AEBYLD1!BK13*(1-VLOOKUP(AEBYLD2!BK$4,'[1]INTERNAL PARAMETERS-1'!$B$5:$J$44,5,FALSE))*VLOOKUP(AEBYLD2!BK$4,'[1]INTERNAL PARAMETERS-1'!$B$5:$J$44,8,FALSE)*VLOOKUP(AEBYLD2!BK$4,'[1]INTERNAL PARAMETERS-1'!$B$5:$J$44,3,FALSE)</f>
        <v>1.2661341147023138E-2</v>
      </c>
      <c r="BL13" s="50">
        <f>AEBYLD1!BL13*VLOOKUP(AEBYLD2!BL$4,'[1]INTERNAL PARAMETERS-1'!$B$5:$J$44,5,FALSE)*VLOOKUP(AEBYLD2!BL$4,'[1]INTERNAL PARAMETERS-1'!$B$5:$J$44,6,FALSE)*VLOOKUP(AEBYLD2!BL$4,'[1]INTERNAL PARAMETERS-1'!$B$5:$J$44,3,FALSE) + AEBYLD1!BL13*(1-VLOOKUP(AEBYLD2!BL$4,'[1]INTERNAL PARAMETERS-1'!$B$5:$J$44,5,FALSE))*VLOOKUP(AEBYLD2!BL$4,'[1]INTERNAL PARAMETERS-1'!$B$5:$J$44,8,FALSE)*VLOOKUP(AEBYLD2!BL$4,'[1]INTERNAL PARAMETERS-1'!$B$5:$J$44,3,FALSE)</f>
        <v>3.4155676291267034E-2</v>
      </c>
      <c r="BM13" s="50">
        <f>AEBYLD1!BM13*VLOOKUP(AEBYLD2!BM$4,'[1]INTERNAL PARAMETERS-1'!$B$5:$J$44,5,FALSE)*VLOOKUP(AEBYLD2!BM$4,'[1]INTERNAL PARAMETERS-1'!$B$5:$J$44,6,FALSE)*VLOOKUP(AEBYLD2!BM$4,'[1]INTERNAL PARAMETERS-1'!$B$5:$J$44,3,FALSE) + AEBYLD1!BM13*(1-VLOOKUP(AEBYLD2!BM$4,'[1]INTERNAL PARAMETERS-1'!$B$5:$J$44,5,FALSE))*VLOOKUP(AEBYLD2!BM$4,'[1]INTERNAL PARAMETERS-1'!$B$5:$J$44,8,FALSE)*VLOOKUP(AEBYLD2!BM$4,'[1]INTERNAL PARAMETERS-1'!$B$5:$J$44,3,FALSE)</f>
        <v>1.1149282042964571E-2</v>
      </c>
      <c r="BN13" s="50">
        <f>AEBYLD1!BN13*VLOOKUP(AEBYLD2!BN$4,'[1]INTERNAL PARAMETERS-1'!$B$5:$J$44,5,FALSE)*VLOOKUP(AEBYLD2!BN$4,'[1]INTERNAL PARAMETERS-1'!$B$5:$J$44,6,FALSE)*VLOOKUP(AEBYLD2!BN$4,'[1]INTERNAL PARAMETERS-1'!$B$5:$J$44,3,FALSE) + AEBYLD1!BN13*(1-VLOOKUP(AEBYLD2!BN$4,'[1]INTERNAL PARAMETERS-1'!$B$5:$J$44,5,FALSE))*VLOOKUP(AEBYLD2!BN$4,'[1]INTERNAL PARAMETERS-1'!$B$5:$J$44,8,FALSE)*VLOOKUP(AEBYLD2!BN$4,'[1]INTERNAL PARAMETERS-1'!$B$5:$J$44,3,FALSE)</f>
        <v>1.1629611487766452E-2</v>
      </c>
      <c r="BO13" s="50">
        <f>AEBYLD1!BO13*VLOOKUP(AEBYLD2!BO$4,'[1]INTERNAL PARAMETERS-1'!$B$5:$J$44,5,FALSE)*VLOOKUP(AEBYLD2!BO$4,'[1]INTERNAL PARAMETERS-1'!$B$5:$J$44,6,FALSE)*VLOOKUP(AEBYLD2!BO$4,'[1]INTERNAL PARAMETERS-1'!$B$5:$J$44,3,FALSE) + AEBYLD1!BO13*(1-VLOOKUP(AEBYLD2!BO$4,'[1]INTERNAL PARAMETERS-1'!$B$5:$J$44,5,FALSE))*VLOOKUP(AEBYLD2!BO$4,'[1]INTERNAL PARAMETERS-1'!$B$5:$J$44,8,FALSE)*VLOOKUP(AEBYLD2!BO$4,'[1]INTERNAL PARAMETERS-1'!$B$5:$J$44,3,FALSE)</f>
        <v>8.7906183325607238E-3</v>
      </c>
      <c r="BP13" s="50">
        <f>AEBYLD1!BP13*VLOOKUP(AEBYLD2!BP$4,'[1]INTERNAL PARAMETERS-1'!$B$5:$J$44,5,FALSE)*VLOOKUP(AEBYLD2!BP$4,'[1]INTERNAL PARAMETERS-1'!$B$5:$J$44,6,FALSE)*VLOOKUP(AEBYLD2!BP$4,'[1]INTERNAL PARAMETERS-1'!$B$5:$J$44,3,FALSE) + AEBYLD1!BP13*(1-VLOOKUP(AEBYLD2!BP$4,'[1]INTERNAL PARAMETERS-1'!$B$5:$J$44,5,FALSE))*VLOOKUP(AEBYLD2!BP$4,'[1]INTERNAL PARAMETERS-1'!$B$5:$J$44,8,FALSE)*VLOOKUP(AEBYLD2!BP$4,'[1]INTERNAL PARAMETERS-1'!$B$5:$J$44,3,FALSE)</f>
        <v>7.1418939544212647E-4</v>
      </c>
      <c r="BQ13" s="50">
        <f>AEBYLD1!BQ13*VLOOKUP(AEBYLD2!BQ$4,'[1]INTERNAL PARAMETERS-1'!$B$5:$J$44,5,FALSE)*VLOOKUP(AEBYLD2!BQ$4,'[1]INTERNAL PARAMETERS-1'!$B$5:$J$44,6,FALSE)*VLOOKUP(AEBYLD2!BQ$4,'[1]INTERNAL PARAMETERS-1'!$B$5:$J$44,3,FALSE) + AEBYLD1!BQ13*(1-VLOOKUP(AEBYLD2!BQ$4,'[1]INTERNAL PARAMETERS-1'!$B$5:$J$44,5,FALSE))*VLOOKUP(AEBYLD2!BQ$4,'[1]INTERNAL PARAMETERS-1'!$B$5:$J$44,8,FALSE)*VLOOKUP(AEBYLD2!BQ$4,'[1]INTERNAL PARAMETERS-1'!$B$5:$J$44,3,FALSE)</f>
        <v>3.9206611341406079E-2</v>
      </c>
      <c r="BR13" s="50">
        <f>AEBYLD1!BR13*VLOOKUP(AEBYLD2!BR$4,'[1]INTERNAL PARAMETERS-1'!$B$5:$J$44,5,FALSE)*VLOOKUP(AEBYLD2!BR$4,'[1]INTERNAL PARAMETERS-1'!$B$5:$J$44,6,FALSE)*VLOOKUP(AEBYLD2!BR$4,'[1]INTERNAL PARAMETERS-1'!$B$5:$J$44,3,FALSE) + AEBYLD1!BR13*(1-VLOOKUP(AEBYLD2!BR$4,'[1]INTERNAL PARAMETERS-1'!$B$5:$J$44,5,FALSE))*VLOOKUP(AEBYLD2!BR$4,'[1]INTERNAL PARAMETERS-1'!$B$5:$J$44,8,FALSE)*VLOOKUP(AEBYLD2!BR$4,'[1]INTERNAL PARAMETERS-1'!$B$5:$J$44,3,FALSE)</f>
        <v>1.4164886766026854E-3</v>
      </c>
      <c r="BS13" s="50">
        <f>AEBYLD1!BS13*VLOOKUP(AEBYLD2!BS$4,'[1]INTERNAL PARAMETERS-1'!$B$5:$J$44,5,FALSE)*VLOOKUP(AEBYLD2!BS$4,'[1]INTERNAL PARAMETERS-1'!$B$5:$J$44,6,FALSE)*VLOOKUP(AEBYLD2!BS$4,'[1]INTERNAL PARAMETERS-1'!$B$5:$J$44,3,FALSE) + AEBYLD1!BS13*(1-VLOOKUP(AEBYLD2!BS$4,'[1]INTERNAL PARAMETERS-1'!$B$5:$J$44,5,FALSE))*VLOOKUP(AEBYLD2!BS$4,'[1]INTERNAL PARAMETERS-1'!$B$5:$J$44,8,FALSE)*VLOOKUP(AEBYLD2!BS$4,'[1]INTERNAL PARAMETERS-1'!$B$5:$J$44,3,FALSE)</f>
        <v>7.6350310452254764E-5</v>
      </c>
      <c r="BT13" s="50">
        <f>AEBYLD1!BT13*VLOOKUP(AEBYLD2!BT$4,'[1]INTERNAL PARAMETERS-1'!$B$5:$J$44,5,FALSE)*VLOOKUP(AEBYLD2!BT$4,'[1]INTERNAL PARAMETERS-1'!$B$5:$J$44,6,FALSE)*VLOOKUP(AEBYLD2!BT$4,'[1]INTERNAL PARAMETERS-1'!$B$5:$J$44,3,FALSE) + AEBYLD1!BT13*(1-VLOOKUP(AEBYLD2!BT$4,'[1]INTERNAL PARAMETERS-1'!$B$5:$J$44,5,FALSE))*VLOOKUP(AEBYLD2!BT$4,'[1]INTERNAL PARAMETERS-1'!$B$5:$J$44,8,FALSE)*VLOOKUP(AEBYLD2!BT$4,'[1]INTERNAL PARAMETERS-1'!$B$5:$J$44,3,FALSE)</f>
        <v>0</v>
      </c>
      <c r="BU13" s="50">
        <f>AEBYLD1!BU13*VLOOKUP(AEBYLD2!BU$4,'[1]INTERNAL PARAMETERS-1'!$B$5:$J$44,5,FALSE)*VLOOKUP(AEBYLD2!BU$4,'[1]INTERNAL PARAMETERS-1'!$B$5:$J$44,6,FALSE)*VLOOKUP(AEBYLD2!BU$4,'[1]INTERNAL PARAMETERS-1'!$B$5:$J$44,3,FALSE) + AEBYLD1!BU13*(1-VLOOKUP(AEBYLD2!BU$4,'[1]INTERNAL PARAMETERS-1'!$B$5:$J$44,5,FALSE))*VLOOKUP(AEBYLD2!BU$4,'[1]INTERNAL PARAMETERS-1'!$B$5:$J$44,8,FALSE)*VLOOKUP(AEBYLD2!BU$4,'[1]INTERNAL PARAMETERS-1'!$B$5:$J$44,3,FALSE)</f>
        <v>0</v>
      </c>
      <c r="BV13" s="50">
        <f>AEBYLD1!BV13*VLOOKUP(AEBYLD2!BV$4,'[1]INTERNAL PARAMETERS-1'!$B$5:$J$44,5,FALSE)*VLOOKUP(AEBYLD2!BV$4,'[1]INTERNAL PARAMETERS-1'!$B$5:$J$44,6,FALSE)*VLOOKUP(AEBYLD2!BV$4,'[1]INTERNAL PARAMETERS-1'!$B$5:$J$44,3,FALSE) + AEBYLD1!BV13*(1-VLOOKUP(AEBYLD2!BV$4,'[1]INTERNAL PARAMETERS-1'!$B$5:$J$44,5,FALSE))*VLOOKUP(AEBYLD2!BV$4,'[1]INTERNAL PARAMETERS-1'!$B$5:$J$44,8,FALSE)*VLOOKUP(AEBYLD2!BV$4,'[1]INTERNAL PARAMETERS-1'!$B$5:$J$44,3,FALSE)</f>
        <v>0</v>
      </c>
      <c r="BW13" s="50">
        <f>AEBYLD1!BW13*VLOOKUP(AEBYLD2!BW$4,'[1]INTERNAL PARAMETERS-1'!$B$5:$J$44,5,FALSE)*VLOOKUP(AEBYLD2!BW$4,'[1]INTERNAL PARAMETERS-1'!$B$5:$J$44,6,FALSE)*VLOOKUP(AEBYLD2!BW$4,'[1]INTERNAL PARAMETERS-1'!$B$5:$J$44,3,FALSE) + AEBYLD1!BW13*(1-VLOOKUP(AEBYLD2!BW$4,'[1]INTERNAL PARAMETERS-1'!$B$5:$J$44,5,FALSE))*VLOOKUP(AEBYLD2!BW$4,'[1]INTERNAL PARAMETERS-1'!$B$5:$J$44,8,FALSE)*VLOOKUP(AEBYLD2!BW$4,'[1]INTERNAL PARAMETERS-1'!$B$5:$J$44,3,FALSE)</f>
        <v>0</v>
      </c>
      <c r="BX13" s="50">
        <f>AEBYLD1!BX13*VLOOKUP(AEBYLD2!BX$4,'[1]INTERNAL PARAMETERS-1'!$B$5:$J$44,5,FALSE)*VLOOKUP(AEBYLD2!BX$4,'[1]INTERNAL PARAMETERS-1'!$B$5:$J$44,6,FALSE)*VLOOKUP(AEBYLD2!BX$4,'[1]INTERNAL PARAMETERS-1'!$B$5:$J$44,3,FALSE) + AEBYLD1!BX13*(1-VLOOKUP(AEBYLD2!BX$4,'[1]INTERNAL PARAMETERS-1'!$B$5:$J$44,5,FALSE))*VLOOKUP(AEBYLD2!BX$4,'[1]INTERNAL PARAMETERS-1'!$B$5:$J$44,8,FALSE)*VLOOKUP(AEBYLD2!BX$4,'[1]INTERNAL PARAMETERS-1'!$B$5:$J$44,3,FALSE)</f>
        <v>0</v>
      </c>
      <c r="BY13" s="50">
        <f>AEBYLD1!BY13*VLOOKUP(AEBYLD2!BY$4,'[1]INTERNAL PARAMETERS-1'!$B$5:$J$44,5,FALSE)*VLOOKUP(AEBYLD2!BY$4,'[1]INTERNAL PARAMETERS-1'!$B$5:$J$44,6,FALSE)*VLOOKUP(AEBYLD2!BY$4,'[1]INTERNAL PARAMETERS-1'!$B$5:$J$44,3,FALSE) + AEBYLD1!BY13*(1-VLOOKUP(AEBYLD2!BY$4,'[1]INTERNAL PARAMETERS-1'!$B$5:$J$44,5,FALSE))*VLOOKUP(AEBYLD2!BY$4,'[1]INTERNAL PARAMETERS-1'!$B$5:$J$44,8,FALSE)*VLOOKUP(AEBYLD2!BY$4,'[1]INTERNAL PARAMETERS-1'!$B$5:$J$44,3,FALSE)</f>
        <v>0</v>
      </c>
      <c r="BZ13" s="50">
        <f>AEBYLD1!BZ13*VLOOKUP(AEBYLD2!BZ$4,'[1]INTERNAL PARAMETERS-1'!$B$5:$J$44,5,FALSE)*VLOOKUP(AEBYLD2!BZ$4,'[1]INTERNAL PARAMETERS-1'!$B$5:$J$44,6,FALSE)*VLOOKUP(AEBYLD2!BZ$4,'[1]INTERNAL PARAMETERS-1'!$B$5:$J$44,3,FALSE) + AEBYLD1!BZ13*(1-VLOOKUP(AEBYLD2!BZ$4,'[1]INTERNAL PARAMETERS-1'!$B$5:$J$44,5,FALSE))*VLOOKUP(AEBYLD2!BZ$4,'[1]INTERNAL PARAMETERS-1'!$B$5:$J$44,8,FALSE)*VLOOKUP(AEBYLD2!BZ$4,'[1]INTERNAL PARAMETERS-1'!$B$5:$J$44,3,FALSE)</f>
        <v>1.051164837258584E-4</v>
      </c>
      <c r="CA13" s="50">
        <f>AEBYLD1!CA13*VLOOKUP(AEBYLD2!CA$4,'[1]INTERNAL PARAMETERS-1'!$B$5:$J$44,5,FALSE)*VLOOKUP(AEBYLD2!CA$4,'[1]INTERNAL PARAMETERS-1'!$B$5:$J$44,6,FALSE)*VLOOKUP(AEBYLD2!CA$4,'[1]INTERNAL PARAMETERS-1'!$B$5:$J$44,3,FALSE) + AEBYLD1!CA13*(1-VLOOKUP(AEBYLD2!CA$4,'[1]INTERNAL PARAMETERS-1'!$B$5:$J$44,5,FALSE))*VLOOKUP(AEBYLD2!CA$4,'[1]INTERNAL PARAMETERS-1'!$B$5:$J$44,8,FALSE)*VLOOKUP(AEBYLD2!CA$4,'[1]INTERNAL PARAMETERS-1'!$B$5:$J$44,3,FALSE)</f>
        <v>0</v>
      </c>
      <c r="CB13" s="50">
        <f>AEBYLD1!CB13*VLOOKUP(AEBYLD2!CB$4,'[1]INTERNAL PARAMETERS-1'!$B$5:$J$44,5,FALSE)*VLOOKUP(AEBYLD2!CB$4,'[1]INTERNAL PARAMETERS-1'!$B$5:$J$44,6,FALSE)*VLOOKUP(AEBYLD2!CB$4,'[1]INTERNAL PARAMETERS-1'!$B$5:$J$44,3,FALSE) + AEBYLD1!CB13*(1-VLOOKUP(AEBYLD2!CB$4,'[1]INTERNAL PARAMETERS-1'!$B$5:$J$44,5,FALSE))*VLOOKUP(AEBYLD2!CB$4,'[1]INTERNAL PARAMETERS-1'!$B$5:$J$44,8,FALSE)*VLOOKUP(AEBYLD2!CB$4,'[1]INTERNAL PARAMETERS-1'!$B$5:$J$44,3,FALSE)</f>
        <v>0</v>
      </c>
      <c r="CC13" s="50">
        <f>AEBYLD1!CC13*VLOOKUP(AEBYLD2!CC$4,'[1]INTERNAL PARAMETERS-1'!$B$5:$J$44,5,FALSE)*VLOOKUP(AEBYLD2!CC$4,'[1]INTERNAL PARAMETERS-1'!$B$5:$J$44,6,FALSE)*VLOOKUP(AEBYLD2!CC$4,'[1]INTERNAL PARAMETERS-1'!$B$5:$J$44,3,FALSE) + AEBYLD1!CC13*(1-VLOOKUP(AEBYLD2!CC$4,'[1]INTERNAL PARAMETERS-1'!$B$5:$J$44,5,FALSE))*VLOOKUP(AEBYLD2!CC$4,'[1]INTERNAL PARAMETERS-1'!$B$5:$J$44,8,FALSE)*VLOOKUP(AEBYLD2!CC$4,'[1]INTERNAL PARAMETERS-1'!$B$5:$J$44,3,FALSE)</f>
        <v>1.8020081133029176E-4</v>
      </c>
      <c r="CD13" s="50">
        <f>AEBYLD1!CD13*VLOOKUP(AEBYLD2!CD$4,'[1]INTERNAL PARAMETERS-1'!$B$5:$J$44,5,FALSE)*VLOOKUP(AEBYLD2!CD$4,'[1]INTERNAL PARAMETERS-1'!$B$5:$J$44,6,FALSE)*VLOOKUP(AEBYLD2!CD$4,'[1]INTERNAL PARAMETERS-1'!$B$5:$J$44,3,FALSE) + AEBYLD1!CD13*(1-VLOOKUP(AEBYLD2!CD$4,'[1]INTERNAL PARAMETERS-1'!$B$5:$J$44,5,FALSE))*VLOOKUP(AEBYLD2!CD$4,'[1]INTERNAL PARAMETERS-1'!$B$5:$J$44,8,FALSE)*VLOOKUP(AEBYLD2!CD$4,'[1]INTERNAL PARAMETERS-1'!$B$5:$J$44,3,FALSE)</f>
        <v>5.4811007929114449E-4</v>
      </c>
      <c r="CE13" s="50">
        <f>AEBYLD1!CE13*VLOOKUP(AEBYLD2!CE$4,'[1]INTERNAL PARAMETERS-1'!$B$5:$J$44,5,FALSE)*VLOOKUP(AEBYLD2!CE$4,'[1]INTERNAL PARAMETERS-1'!$B$5:$J$44,6,FALSE)*VLOOKUP(AEBYLD2!CE$4,'[1]INTERNAL PARAMETERS-1'!$B$5:$J$44,3,FALSE) + AEBYLD1!CE13*(1-VLOOKUP(AEBYLD2!CE$4,'[1]INTERNAL PARAMETERS-1'!$B$5:$J$44,5,FALSE))*VLOOKUP(AEBYLD2!CE$4,'[1]INTERNAL PARAMETERS-1'!$B$5:$J$44,8,FALSE)*VLOOKUP(AEBYLD2!CE$4,'[1]INTERNAL PARAMETERS-1'!$B$5:$J$44,3,FALSE)</f>
        <v>9.863880933473233E-4</v>
      </c>
      <c r="CF13" s="50">
        <f>AEBYLD1!CF13*VLOOKUP(AEBYLD2!CF$4,'[1]INTERNAL PARAMETERS-1'!$B$5:$J$44,5,FALSE)*VLOOKUP(AEBYLD2!CF$4,'[1]INTERNAL PARAMETERS-1'!$B$5:$J$44,6,FALSE)*VLOOKUP(AEBYLD2!CF$4,'[1]INTERNAL PARAMETERS-1'!$B$5:$J$44,3,FALSE) + AEBYLD1!CF13*(1-VLOOKUP(AEBYLD2!CF$4,'[1]INTERNAL PARAMETERS-1'!$B$5:$J$44,5,FALSE))*VLOOKUP(AEBYLD2!CF$4,'[1]INTERNAL PARAMETERS-1'!$B$5:$J$44,8,FALSE)*VLOOKUP(AEBYLD2!CF$4,'[1]INTERNAL PARAMETERS-1'!$B$5:$J$44,3,FALSE)</f>
        <v>4.9977497649888623E-4</v>
      </c>
      <c r="CG13" s="50">
        <f>AEBYLD1!CG13*VLOOKUP(AEBYLD2!CG$4,'[1]INTERNAL PARAMETERS-1'!$B$5:$J$44,5,FALSE)*VLOOKUP(AEBYLD2!CG$4,'[1]INTERNAL PARAMETERS-1'!$B$5:$J$44,6,FALSE)*VLOOKUP(AEBYLD2!CG$4,'[1]INTERNAL PARAMETERS-1'!$B$5:$J$44,3,FALSE) + AEBYLD1!CG13*(1-VLOOKUP(AEBYLD2!CG$4,'[1]INTERNAL PARAMETERS-1'!$B$5:$J$44,5,FALSE))*VLOOKUP(AEBYLD2!CG$4,'[1]INTERNAL PARAMETERS-1'!$B$5:$J$44,8,FALSE)*VLOOKUP(AEBYLD2!CG$4,'[1]INTERNAL PARAMETERS-1'!$B$5:$J$44,3,FALSE)</f>
        <v>0</v>
      </c>
      <c r="CH13" s="49">
        <f>AEBYLD1!CH13*VLOOKUP(AEBYLD2!CH$4,'[1]INTERNAL PARAMETERS-1'!$B$5:$J$44,5,FALSE)*VLOOKUP(AEBYLD2!CH$4,'[1]INTERNAL PARAMETERS-1'!$B$5:$J$44,6,FALSE)*VLOOKUP(AEBYLD2!CH$4,'[1]INTERNAL PARAMETERS-1'!$B$5:$J$44,3,FALSE) + AEBYLD1!CH13*(1-VLOOKUP(AEBYLD2!CH$4,'[1]INTERNAL PARAMETERS-1'!$B$5:$J$44,5,FALSE))*VLOOKUP(AEBYLD2!CH$4,'[1]INTERNAL PARAMETERS-1'!$B$5:$J$44,8,FALSE)*VLOOKUP(AEBYLD2!CH$4,'[1]INTERNAL PARAMETERS-1'!$B$5:$J$44,3,FALSE)</f>
        <v>0</v>
      </c>
      <c r="CJ13" s="51">
        <f t="shared" si="0"/>
        <v>21.769411098572345</v>
      </c>
      <c r="CK13" s="49">
        <f t="shared" si="1"/>
        <v>0.50015050668829353</v>
      </c>
    </row>
    <row r="14" spans="2:89" x14ac:dyDescent="0.4">
      <c r="B14" s="64" t="s">
        <v>5</v>
      </c>
      <c r="C14" s="63" t="s">
        <v>89</v>
      </c>
      <c r="D14" s="63" t="s">
        <v>79</v>
      </c>
      <c r="E14" s="147">
        <f>AEB!AF14</f>
        <v>47.020344213649842</v>
      </c>
      <c r="F14" s="65">
        <f>'[1]INTERNAL PARAMETERS-1'!M14</f>
        <v>39.424999999999997</v>
      </c>
      <c r="G14" s="51">
        <f>AEBYLD1!G14*VLOOKUP(AEBYLD2!G$4,'[1]INTERNAL PARAMETERS-1'!$B$5:$J$44,5,FALSE)*VLOOKUP(AEBYLD2!G$4,'[1]INTERNAL PARAMETERS-1'!$B$5:$J$44,7,FALSE)*AEBYLD2!$F14 + AEBYLD1!G14*(1-VLOOKUP(AEBYLD2!G$4,'[1]INTERNAL PARAMETERS-1'!$B$5:$J$44,5,FALSE))*VLOOKUP(AEBYLD2!G$4,'[1]INTERNAL PARAMETERS-1'!$B$5:$J$44,9,FALSE)*AEBYLD2!$F14</f>
        <v>9.862794928825533</v>
      </c>
      <c r="H14" s="50">
        <f>AEBYLD1!H14*VLOOKUP(AEBYLD2!H$4,'[1]INTERNAL PARAMETERS-1'!$B$5:$J$44,5,FALSE)*VLOOKUP(AEBYLD2!H$4,'[1]INTERNAL PARAMETERS-1'!$B$5:$J$44,7,FALSE)*AEBYLD2!$F14 + AEBYLD1!H14*(1-VLOOKUP(AEBYLD2!H$4,'[1]INTERNAL PARAMETERS-1'!$B$5:$J$44,5,FALSE))*VLOOKUP(AEBYLD2!H$4,'[1]INTERNAL PARAMETERS-1'!$B$5:$J$44,9,FALSE)*AEBYLD2!$F14</f>
        <v>3.3704455224642986</v>
      </c>
      <c r="I14" s="50">
        <f>AEBYLD1!I14*VLOOKUP(AEBYLD2!I$4,'[1]INTERNAL PARAMETERS-1'!$B$5:$J$44,5,FALSE)*VLOOKUP(AEBYLD2!I$4,'[1]INTERNAL PARAMETERS-1'!$B$5:$J$44,7,FALSE)*AEBYLD2!$F14 + AEBYLD1!I14*(1-VLOOKUP(AEBYLD2!I$4,'[1]INTERNAL PARAMETERS-1'!$B$5:$J$44,5,FALSE))*VLOOKUP(AEBYLD2!I$4,'[1]INTERNAL PARAMETERS-1'!$B$5:$J$44,9,FALSE)*AEBYLD2!$F14</f>
        <v>3.9515323460677862</v>
      </c>
      <c r="J14" s="50">
        <f>AEBYLD1!J14*VLOOKUP(AEBYLD2!J$4,'[1]INTERNAL PARAMETERS-1'!$B$5:$J$44,5,FALSE)*VLOOKUP(AEBYLD2!J$4,'[1]INTERNAL PARAMETERS-1'!$B$5:$J$44,7,FALSE)*AEBYLD2!$F14 + AEBYLD1!J14*(1-VLOOKUP(AEBYLD2!J$4,'[1]INTERNAL PARAMETERS-1'!$B$5:$J$44,5,FALSE))*VLOOKUP(AEBYLD2!J$4,'[1]INTERNAL PARAMETERS-1'!$B$5:$J$44,9,FALSE)*AEBYLD2!$F14</f>
        <v>0</v>
      </c>
      <c r="K14" s="50">
        <f>AEBYLD1!K14*VLOOKUP(AEBYLD2!K$4,'[1]INTERNAL PARAMETERS-1'!$B$5:$J$44,5,FALSE)*VLOOKUP(AEBYLD2!K$4,'[1]INTERNAL PARAMETERS-1'!$B$5:$J$44,7,FALSE)*AEBYLD2!$F14 + AEBYLD1!K14*(1-VLOOKUP(AEBYLD2!K$4,'[1]INTERNAL PARAMETERS-1'!$B$5:$J$44,5,FALSE))*VLOOKUP(AEBYLD2!K$4,'[1]INTERNAL PARAMETERS-1'!$B$5:$J$44,9,FALSE)*AEBYLD2!$F14</f>
        <v>3.0131292505908597E-2</v>
      </c>
      <c r="L14" s="50">
        <f>AEBYLD1!L14*VLOOKUP(AEBYLD2!L$4,'[1]INTERNAL PARAMETERS-1'!$B$5:$J$44,5,FALSE)*VLOOKUP(AEBYLD2!L$4,'[1]INTERNAL PARAMETERS-1'!$B$5:$J$44,7,FALSE)*AEBYLD2!$F14 + AEBYLD1!L14*(1-VLOOKUP(AEBYLD2!L$4,'[1]INTERNAL PARAMETERS-1'!$B$5:$J$44,5,FALSE))*VLOOKUP(AEBYLD2!L$4,'[1]INTERNAL PARAMETERS-1'!$B$5:$J$44,9,FALSE)*AEBYLD2!$F14</f>
        <v>0</v>
      </c>
      <c r="M14" s="50">
        <f>AEBYLD1!M14*VLOOKUP(AEBYLD2!M$4,'[1]INTERNAL PARAMETERS-1'!$B$5:$J$44,5,FALSE)*VLOOKUP(AEBYLD2!M$4,'[1]INTERNAL PARAMETERS-1'!$B$5:$J$44,7,FALSE)*AEBYLD2!$F14 + AEBYLD1!M14*(1-VLOOKUP(AEBYLD2!M$4,'[1]INTERNAL PARAMETERS-1'!$B$5:$J$44,5,FALSE))*VLOOKUP(AEBYLD2!M$4,'[1]INTERNAL PARAMETERS-1'!$B$5:$J$44,9,FALSE)*AEBYLD2!$F14</f>
        <v>0.21237059206319953</v>
      </c>
      <c r="N14" s="50">
        <f>AEBYLD1!N14*VLOOKUP(AEBYLD2!N$4,'[1]INTERNAL PARAMETERS-1'!$B$5:$J$44,5,FALSE)*VLOOKUP(AEBYLD2!N$4,'[1]INTERNAL PARAMETERS-1'!$B$5:$J$44,7,FALSE)*AEBYLD2!$F14 + AEBYLD1!N14*(1-VLOOKUP(AEBYLD2!N$4,'[1]INTERNAL PARAMETERS-1'!$B$5:$J$44,5,FALSE))*VLOOKUP(AEBYLD2!N$4,'[1]INTERNAL PARAMETERS-1'!$B$5:$J$44,9,FALSE)*AEBYLD2!$F14</f>
        <v>1.5070466073337922E-2</v>
      </c>
      <c r="O14" s="50">
        <f>AEBYLD1!O14*VLOOKUP(AEBYLD2!O$4,'[1]INTERNAL PARAMETERS-1'!$B$5:$J$44,5,FALSE)*VLOOKUP(AEBYLD2!O$4,'[1]INTERNAL PARAMETERS-1'!$B$5:$J$44,7,FALSE)*AEBYLD2!$F14 + AEBYLD1!O14*(1-VLOOKUP(AEBYLD2!O$4,'[1]INTERNAL PARAMETERS-1'!$B$5:$J$44,5,FALSE))*VLOOKUP(AEBYLD2!O$4,'[1]INTERNAL PARAMETERS-1'!$B$5:$J$44,9,FALSE)*AEBYLD2!$F14</f>
        <v>0</v>
      </c>
      <c r="P14" s="50">
        <f>AEBYLD1!P14*VLOOKUP(AEBYLD2!P$4,'[1]INTERNAL PARAMETERS-1'!$B$5:$J$44,5,FALSE)*VLOOKUP(AEBYLD2!P$4,'[1]INTERNAL PARAMETERS-1'!$B$5:$J$44,7,FALSE)*AEBYLD2!$F14 + AEBYLD1!P14*(1-VLOOKUP(AEBYLD2!P$4,'[1]INTERNAL PARAMETERS-1'!$B$5:$J$44,5,FALSE))*VLOOKUP(AEBYLD2!P$4,'[1]INTERNAL PARAMETERS-1'!$B$5:$J$44,9,FALSE)*AEBYLD2!$F14</f>
        <v>0</v>
      </c>
      <c r="Q14" s="50">
        <f>AEBYLD1!Q14*VLOOKUP(AEBYLD2!Q$4,'[1]INTERNAL PARAMETERS-1'!$B$5:$J$44,5,FALSE)*VLOOKUP(AEBYLD2!Q$4,'[1]INTERNAL PARAMETERS-1'!$B$5:$J$44,7,FALSE)*AEBYLD2!$F14 + AEBYLD1!Q14*(1-VLOOKUP(AEBYLD2!Q$4,'[1]INTERNAL PARAMETERS-1'!$B$5:$J$44,5,FALSE))*VLOOKUP(AEBYLD2!Q$4,'[1]INTERNAL PARAMETERS-1'!$B$5:$J$44,9,FALSE)*AEBYLD2!$F14</f>
        <v>0</v>
      </c>
      <c r="R14" s="50">
        <f>AEBYLD1!R14*VLOOKUP(AEBYLD2!R$4,'[1]INTERNAL PARAMETERS-1'!$B$5:$J$44,5,FALSE)*VLOOKUP(AEBYLD2!R$4,'[1]INTERNAL PARAMETERS-1'!$B$5:$J$44,7,FALSE)*AEBYLD2!$F14 + AEBYLD1!R14*(1-VLOOKUP(AEBYLD2!R$4,'[1]INTERNAL PARAMETERS-1'!$B$5:$J$44,5,FALSE))*VLOOKUP(AEBYLD2!R$4,'[1]INTERNAL PARAMETERS-1'!$B$5:$J$44,9,FALSE)*AEBYLD2!$F14</f>
        <v>3.5723025661736255E-2</v>
      </c>
      <c r="S14" s="50">
        <f>AEBYLD1!S14*VLOOKUP(AEBYLD2!S$4,'[1]INTERNAL PARAMETERS-1'!$B$5:$J$44,5,FALSE)*VLOOKUP(AEBYLD2!S$4,'[1]INTERNAL PARAMETERS-1'!$B$5:$J$44,7,FALSE)*AEBYLD2!$F14 + AEBYLD1!S14*(1-VLOOKUP(AEBYLD2!S$4,'[1]INTERNAL PARAMETERS-1'!$B$5:$J$44,5,FALSE))*VLOOKUP(AEBYLD2!S$4,'[1]INTERNAL PARAMETERS-1'!$B$5:$J$44,9,FALSE)*AEBYLD2!$F14</f>
        <v>0.43510090605895224</v>
      </c>
      <c r="T14" s="50">
        <f>AEBYLD1!T14*VLOOKUP(AEBYLD2!T$4,'[1]INTERNAL PARAMETERS-1'!$B$5:$J$44,5,FALSE)*VLOOKUP(AEBYLD2!T$4,'[1]INTERNAL PARAMETERS-1'!$B$5:$J$44,7,FALSE)*AEBYLD2!$F14 + AEBYLD1!T14*(1-VLOOKUP(AEBYLD2!T$4,'[1]INTERNAL PARAMETERS-1'!$B$5:$J$44,5,FALSE))*VLOOKUP(AEBYLD2!T$4,'[1]INTERNAL PARAMETERS-1'!$B$5:$J$44,9,FALSE)*AEBYLD2!$F14</f>
        <v>0.18754477245787296</v>
      </c>
      <c r="U14" s="50">
        <f>AEBYLD1!U14*VLOOKUP(AEBYLD2!U$4,'[1]INTERNAL PARAMETERS-1'!$B$5:$J$44,5,FALSE)*VLOOKUP(AEBYLD2!U$4,'[1]INTERNAL PARAMETERS-1'!$B$5:$J$44,7,FALSE)*AEBYLD2!$F14 + AEBYLD1!U14*(1-VLOOKUP(AEBYLD2!U$4,'[1]INTERNAL PARAMETERS-1'!$B$5:$J$44,5,FALSE))*VLOOKUP(AEBYLD2!U$4,'[1]INTERNAL PARAMETERS-1'!$B$5:$J$44,9,FALSE)*AEBYLD2!$F14</f>
        <v>9.0824954837728511E-2</v>
      </c>
      <c r="V14" s="50">
        <f>AEBYLD1!V14*VLOOKUP(AEBYLD2!V$4,'[1]INTERNAL PARAMETERS-1'!$B$5:$J$44,5,FALSE)*VLOOKUP(AEBYLD2!V$4,'[1]INTERNAL PARAMETERS-1'!$B$5:$J$44,7,FALSE)*AEBYLD2!$F14 + AEBYLD1!V14*(1-VLOOKUP(AEBYLD2!V$4,'[1]INTERNAL PARAMETERS-1'!$B$5:$J$44,5,FALSE))*VLOOKUP(AEBYLD2!V$4,'[1]INTERNAL PARAMETERS-1'!$B$5:$J$44,9,FALSE)*AEBYLD2!$F14</f>
        <v>0.52073413575715211</v>
      </c>
      <c r="W14" s="50">
        <f>AEBYLD1!W14*VLOOKUP(AEBYLD2!W$4,'[1]INTERNAL PARAMETERS-1'!$B$5:$J$44,5,FALSE)*VLOOKUP(AEBYLD2!W$4,'[1]INTERNAL PARAMETERS-1'!$B$5:$J$44,7,FALSE)*AEBYLD2!$F14 + AEBYLD1!W14*(1-VLOOKUP(AEBYLD2!W$4,'[1]INTERNAL PARAMETERS-1'!$B$5:$J$44,5,FALSE))*VLOOKUP(AEBYLD2!W$4,'[1]INTERNAL PARAMETERS-1'!$B$5:$J$44,9,FALSE)*AEBYLD2!$F14</f>
        <v>0</v>
      </c>
      <c r="X14" s="50">
        <f>AEBYLD1!X14*VLOOKUP(AEBYLD2!X$4,'[1]INTERNAL PARAMETERS-1'!$B$5:$J$44,5,FALSE)*VLOOKUP(AEBYLD2!X$4,'[1]INTERNAL PARAMETERS-1'!$B$5:$J$44,7,FALSE)*AEBYLD2!$F14 + AEBYLD1!X14*(1-VLOOKUP(AEBYLD2!X$4,'[1]INTERNAL PARAMETERS-1'!$B$5:$J$44,5,FALSE))*VLOOKUP(AEBYLD2!X$4,'[1]INTERNAL PARAMETERS-1'!$B$5:$J$44,9,FALSE)*AEBYLD2!$F14</f>
        <v>0</v>
      </c>
      <c r="Y14" s="50">
        <f>AEBYLD1!Y14*VLOOKUP(AEBYLD2!Y$4,'[1]INTERNAL PARAMETERS-1'!$B$5:$J$44,5,FALSE)*VLOOKUP(AEBYLD2!Y$4,'[1]INTERNAL PARAMETERS-1'!$B$5:$J$44,7,FALSE)*AEBYLD2!$F14 + AEBYLD1!Y14*(1-VLOOKUP(AEBYLD2!Y$4,'[1]INTERNAL PARAMETERS-1'!$B$5:$J$44,5,FALSE))*VLOOKUP(AEBYLD2!Y$4,'[1]INTERNAL PARAMETERS-1'!$B$5:$J$44,9,FALSE)*AEBYLD2!$F14</f>
        <v>0</v>
      </c>
      <c r="Z14" s="50">
        <f>AEBYLD1!Z14*VLOOKUP(AEBYLD2!Z$4,'[1]INTERNAL PARAMETERS-1'!$B$5:$J$44,5,FALSE)*VLOOKUP(AEBYLD2!Z$4,'[1]INTERNAL PARAMETERS-1'!$B$5:$J$44,7,FALSE)*AEBYLD2!$F14 + AEBYLD1!Z14*(1-VLOOKUP(AEBYLD2!Z$4,'[1]INTERNAL PARAMETERS-1'!$B$5:$J$44,5,FALSE))*VLOOKUP(AEBYLD2!Z$4,'[1]INTERNAL PARAMETERS-1'!$B$5:$J$44,9,FALSE)*AEBYLD2!$F14</f>
        <v>0</v>
      </c>
      <c r="AA14" s="50">
        <f>AEBYLD1!AA14*VLOOKUP(AEBYLD2!AA$4,'[1]INTERNAL PARAMETERS-1'!$B$5:$J$44,5,FALSE)*VLOOKUP(AEBYLD2!AA$4,'[1]INTERNAL PARAMETERS-1'!$B$5:$J$44,7,FALSE)*AEBYLD2!$F14 + AEBYLD1!AA14*(1-VLOOKUP(AEBYLD2!AA$4,'[1]INTERNAL PARAMETERS-1'!$B$5:$J$44,5,FALSE))*VLOOKUP(AEBYLD2!AA$4,'[1]INTERNAL PARAMETERS-1'!$B$5:$J$44,9,FALSE)*AEBYLD2!$F14</f>
        <v>0</v>
      </c>
      <c r="AB14" s="50">
        <f>AEBYLD1!AB14*VLOOKUP(AEBYLD2!AB$4,'[1]INTERNAL PARAMETERS-1'!$B$5:$J$44,5,FALSE)*VLOOKUP(AEBYLD2!AB$4,'[1]INTERNAL PARAMETERS-1'!$B$5:$J$44,7,FALSE)*AEBYLD2!$F14 + AEBYLD1!AB14*(1-VLOOKUP(AEBYLD2!AB$4,'[1]INTERNAL PARAMETERS-1'!$B$5:$J$44,5,FALSE))*VLOOKUP(AEBYLD2!AB$4,'[1]INTERNAL PARAMETERS-1'!$B$5:$J$44,9,FALSE)*AEBYLD2!$F14</f>
        <v>0</v>
      </c>
      <c r="AC14" s="50">
        <f>AEBYLD1!AC14*VLOOKUP(AEBYLD2!AC$4,'[1]INTERNAL PARAMETERS-1'!$B$5:$J$44,5,FALSE)*VLOOKUP(AEBYLD2!AC$4,'[1]INTERNAL PARAMETERS-1'!$B$5:$J$44,7,FALSE)*AEBYLD2!$F14 + AEBYLD1!AC14*(1-VLOOKUP(AEBYLD2!AC$4,'[1]INTERNAL PARAMETERS-1'!$B$5:$J$44,5,FALSE))*VLOOKUP(AEBYLD2!AC$4,'[1]INTERNAL PARAMETERS-1'!$B$5:$J$44,9,FALSE)*AEBYLD2!$F14</f>
        <v>0</v>
      </c>
      <c r="AD14" s="50">
        <f>AEBYLD1!AD14*VLOOKUP(AEBYLD2!AD$4,'[1]INTERNAL PARAMETERS-1'!$B$5:$J$44,5,FALSE)*VLOOKUP(AEBYLD2!AD$4,'[1]INTERNAL PARAMETERS-1'!$B$5:$J$44,7,FALSE)*AEBYLD2!$F14 + AEBYLD1!AD14*(1-VLOOKUP(AEBYLD2!AD$4,'[1]INTERNAL PARAMETERS-1'!$B$5:$J$44,5,FALSE))*VLOOKUP(AEBYLD2!AD$4,'[1]INTERNAL PARAMETERS-1'!$B$5:$J$44,9,FALSE)*AEBYLD2!$F14</f>
        <v>0</v>
      </c>
      <c r="AE14" s="50">
        <f>AEBYLD1!AE14*VLOOKUP(AEBYLD2!AE$4,'[1]INTERNAL PARAMETERS-1'!$B$5:$J$44,5,FALSE)*VLOOKUP(AEBYLD2!AE$4,'[1]INTERNAL PARAMETERS-1'!$B$5:$J$44,7,FALSE)*AEBYLD2!$F14 + AEBYLD1!AE14*(1-VLOOKUP(AEBYLD2!AE$4,'[1]INTERNAL PARAMETERS-1'!$B$5:$J$44,5,FALSE))*VLOOKUP(AEBYLD2!AE$4,'[1]INTERNAL PARAMETERS-1'!$B$5:$J$44,9,FALSE)*AEBYLD2!$F14</f>
        <v>0</v>
      </c>
      <c r="AF14" s="50">
        <f>AEBYLD1!AF14*VLOOKUP(AEBYLD2!AF$4,'[1]INTERNAL PARAMETERS-1'!$B$5:$J$44,5,FALSE)*VLOOKUP(AEBYLD2!AF$4,'[1]INTERNAL PARAMETERS-1'!$B$5:$J$44,7,FALSE)*AEBYLD2!$F14 + AEBYLD1!AF14*(1-VLOOKUP(AEBYLD2!AF$4,'[1]INTERNAL PARAMETERS-1'!$B$5:$J$44,5,FALSE))*VLOOKUP(AEBYLD2!AF$4,'[1]INTERNAL PARAMETERS-1'!$B$5:$J$44,9,FALSE)*AEBYLD2!$F14</f>
        <v>1.7416420956211508E-2</v>
      </c>
      <c r="AG14" s="50">
        <f>AEBYLD1!AG14*VLOOKUP(AEBYLD2!AG$4,'[1]INTERNAL PARAMETERS-1'!$B$5:$J$44,5,FALSE)*VLOOKUP(AEBYLD2!AG$4,'[1]INTERNAL PARAMETERS-1'!$B$5:$J$44,7,FALSE)*AEBYLD2!$F14 + AEBYLD1!AG14*(1-VLOOKUP(AEBYLD2!AG$4,'[1]INTERNAL PARAMETERS-1'!$B$5:$J$44,5,FALSE))*VLOOKUP(AEBYLD2!AG$4,'[1]INTERNAL PARAMETERS-1'!$B$5:$J$44,9,FALSE)*AEBYLD2!$F14</f>
        <v>0</v>
      </c>
      <c r="AH14" s="50">
        <f>AEBYLD1!AH14*VLOOKUP(AEBYLD2!AH$4,'[1]INTERNAL PARAMETERS-1'!$B$5:$J$44,5,FALSE)*VLOOKUP(AEBYLD2!AH$4,'[1]INTERNAL PARAMETERS-1'!$B$5:$J$44,7,FALSE)*AEBYLD2!$F14 + AEBYLD1!AH14*(1-VLOOKUP(AEBYLD2!AH$4,'[1]INTERNAL PARAMETERS-1'!$B$5:$J$44,5,FALSE))*VLOOKUP(AEBYLD2!AH$4,'[1]INTERNAL PARAMETERS-1'!$B$5:$J$44,9,FALSE)*AEBYLD2!$F14</f>
        <v>4.9123238594442715E-3</v>
      </c>
      <c r="AI14" s="50">
        <f>AEBYLD1!AI14*VLOOKUP(AEBYLD2!AI$4,'[1]INTERNAL PARAMETERS-1'!$B$5:$J$44,5,FALSE)*VLOOKUP(AEBYLD2!AI$4,'[1]INTERNAL PARAMETERS-1'!$B$5:$J$44,7,FALSE)*AEBYLD2!$F14 + AEBYLD1!AI14*(1-VLOOKUP(AEBYLD2!AI$4,'[1]INTERNAL PARAMETERS-1'!$B$5:$J$44,5,FALSE))*VLOOKUP(AEBYLD2!AI$4,'[1]INTERNAL PARAMETERS-1'!$B$5:$J$44,9,FALSE)*AEBYLD2!$F14</f>
        <v>4.4657489631311558E-3</v>
      </c>
      <c r="AJ14" s="50">
        <f>AEBYLD1!AJ14*VLOOKUP(AEBYLD2!AJ$4,'[1]INTERNAL PARAMETERS-1'!$B$5:$J$44,5,FALSE)*VLOOKUP(AEBYLD2!AJ$4,'[1]INTERNAL PARAMETERS-1'!$B$5:$J$44,7,FALSE)*AEBYLD2!$F14 + AEBYLD1!AJ14*(1-VLOOKUP(AEBYLD2!AJ$4,'[1]INTERNAL PARAMETERS-1'!$B$5:$J$44,5,FALSE))*VLOOKUP(AEBYLD2!AJ$4,'[1]INTERNAL PARAMETERS-1'!$B$5:$J$44,9,FALSE)*AEBYLD2!$F14</f>
        <v>6.9658454094270614E-2</v>
      </c>
      <c r="AK14" s="50">
        <f>AEBYLD1!AK14*VLOOKUP(AEBYLD2!AK$4,'[1]INTERNAL PARAMETERS-1'!$B$5:$J$44,5,FALSE)*VLOOKUP(AEBYLD2!AK$4,'[1]INTERNAL PARAMETERS-1'!$B$5:$J$44,7,FALSE)*AEBYLD2!$F14 + AEBYLD1!AK14*(1-VLOOKUP(AEBYLD2!AK$4,'[1]INTERNAL PARAMETERS-1'!$B$5:$J$44,5,FALSE))*VLOOKUP(AEBYLD2!AK$4,'[1]INTERNAL PARAMETERS-1'!$B$5:$J$44,9,FALSE)*AEBYLD2!$F14</f>
        <v>1.9641138818666339E-2</v>
      </c>
      <c r="AL14" s="50">
        <f>AEBYLD1!AL14*VLOOKUP(AEBYLD2!AL$4,'[1]INTERNAL PARAMETERS-1'!$B$5:$J$44,5,FALSE)*VLOOKUP(AEBYLD2!AL$4,'[1]INTERNAL PARAMETERS-1'!$B$5:$J$44,7,FALSE)*AEBYLD2!$F14 + AEBYLD1!AL14*(1-VLOOKUP(AEBYLD2!AL$4,'[1]INTERNAL PARAMETERS-1'!$B$5:$J$44,5,FALSE))*VLOOKUP(AEBYLD2!AL$4,'[1]INTERNAL PARAMETERS-1'!$B$5:$J$44,9,FALSE)*AEBYLD2!$F14</f>
        <v>0</v>
      </c>
      <c r="AM14" s="50">
        <f>AEBYLD1!AM14*VLOOKUP(AEBYLD2!AM$4,'[1]INTERNAL PARAMETERS-1'!$B$5:$J$44,5,FALSE)*VLOOKUP(AEBYLD2!AM$4,'[1]INTERNAL PARAMETERS-1'!$B$5:$J$44,7,FALSE)*AEBYLD2!$F14 + AEBYLD1!AM14*(1-VLOOKUP(AEBYLD2!AM$4,'[1]INTERNAL PARAMETERS-1'!$B$5:$J$44,5,FALSE))*VLOOKUP(AEBYLD2!AM$4,'[1]INTERNAL PARAMETERS-1'!$B$5:$J$44,9,FALSE)*AEBYLD2!$F14</f>
        <v>0</v>
      </c>
      <c r="AN14" s="50">
        <f>AEBYLD1!AN14*VLOOKUP(AEBYLD2!AN$4,'[1]INTERNAL PARAMETERS-1'!$B$5:$J$44,5,FALSE)*VLOOKUP(AEBYLD2!AN$4,'[1]INTERNAL PARAMETERS-1'!$B$5:$J$44,7,FALSE)*AEBYLD2!$F14 + AEBYLD1!AN14*(1-VLOOKUP(AEBYLD2!AN$4,'[1]INTERNAL PARAMETERS-1'!$B$5:$J$44,5,FALSE))*VLOOKUP(AEBYLD2!AN$4,'[1]INTERNAL PARAMETERS-1'!$B$5:$J$44,9,FALSE)*AEBYLD2!$F14</f>
        <v>0</v>
      </c>
      <c r="AO14" s="50">
        <f>AEBYLD1!AO14*VLOOKUP(AEBYLD2!AO$4,'[1]INTERNAL PARAMETERS-1'!$B$5:$J$44,5,FALSE)*VLOOKUP(AEBYLD2!AO$4,'[1]INTERNAL PARAMETERS-1'!$B$5:$J$44,7,FALSE)*AEBYLD2!$F14 + AEBYLD1!AO14*(1-VLOOKUP(AEBYLD2!AO$4,'[1]INTERNAL PARAMETERS-1'!$B$5:$J$44,5,FALSE))*VLOOKUP(AEBYLD2!AO$4,'[1]INTERNAL PARAMETERS-1'!$B$5:$J$44,9,FALSE)*AEBYLD2!$F14</f>
        <v>0</v>
      </c>
      <c r="AP14" s="50">
        <f>AEBYLD1!AP14*VLOOKUP(AEBYLD2!AP$4,'[1]INTERNAL PARAMETERS-1'!$B$5:$J$44,5,FALSE)*VLOOKUP(AEBYLD2!AP$4,'[1]INTERNAL PARAMETERS-1'!$B$5:$J$44,7,FALSE)*AEBYLD2!$F14 + AEBYLD1!AP14*(1-VLOOKUP(AEBYLD2!AP$4,'[1]INTERNAL PARAMETERS-1'!$B$5:$J$44,5,FALSE))*VLOOKUP(AEBYLD2!AP$4,'[1]INTERNAL PARAMETERS-1'!$B$5:$J$44,9,FALSE)*AEBYLD2!$F14</f>
        <v>0</v>
      </c>
      <c r="AQ14" s="50">
        <f>AEBYLD1!AQ14*VLOOKUP(AEBYLD2!AQ$4,'[1]INTERNAL PARAMETERS-1'!$B$5:$J$44,5,FALSE)*VLOOKUP(AEBYLD2!AQ$4,'[1]INTERNAL PARAMETERS-1'!$B$5:$J$44,7,FALSE)*AEBYLD2!$F14 + AEBYLD1!AQ14*(1-VLOOKUP(AEBYLD2!AQ$4,'[1]INTERNAL PARAMETERS-1'!$B$5:$J$44,5,FALSE))*VLOOKUP(AEBYLD2!AQ$4,'[1]INTERNAL PARAMETERS-1'!$B$5:$J$44,9,FALSE)*AEBYLD2!$F14</f>
        <v>0</v>
      </c>
      <c r="AR14" s="50">
        <f>AEBYLD1!AR14*VLOOKUP(AEBYLD2!AR$4,'[1]INTERNAL PARAMETERS-1'!$B$5:$J$44,5,FALSE)*VLOOKUP(AEBYLD2!AR$4,'[1]INTERNAL PARAMETERS-1'!$B$5:$J$44,7,FALSE)*AEBYLD2!$F14 + AEBYLD1!AR14*(1-VLOOKUP(AEBYLD2!AR$4,'[1]INTERNAL PARAMETERS-1'!$B$5:$J$44,5,FALSE))*VLOOKUP(AEBYLD2!AR$4,'[1]INTERNAL PARAMETERS-1'!$B$5:$J$44,9,FALSE)*AEBYLD2!$F14</f>
        <v>0</v>
      </c>
      <c r="AS14" s="50">
        <f>AEBYLD1!AS14*VLOOKUP(AEBYLD2!AS$4,'[1]INTERNAL PARAMETERS-1'!$B$5:$J$44,5,FALSE)*VLOOKUP(AEBYLD2!AS$4,'[1]INTERNAL PARAMETERS-1'!$B$5:$J$44,7,FALSE)*AEBYLD2!$F14 + AEBYLD1!AS14*(1-VLOOKUP(AEBYLD2!AS$4,'[1]INTERNAL PARAMETERS-1'!$B$5:$J$44,5,FALSE))*VLOOKUP(AEBYLD2!AS$4,'[1]INTERNAL PARAMETERS-1'!$B$5:$J$44,9,FALSE)*AEBYLD2!$F14</f>
        <v>0</v>
      </c>
      <c r="AT14" s="49">
        <f>AEBYLD1!AT14*VLOOKUP(AEBYLD2!AT$4,'[1]INTERNAL PARAMETERS-1'!$B$5:$J$44,5,FALSE)*VLOOKUP(AEBYLD2!AT$4,'[1]INTERNAL PARAMETERS-1'!$B$5:$J$44,7,FALSE)*AEBYLD2!$F14 + AEBYLD1!AT14*(1-VLOOKUP(AEBYLD2!AT$4,'[1]INTERNAL PARAMETERS-1'!$B$5:$J$44,5,FALSE))*VLOOKUP(AEBYLD2!AT$4,'[1]INTERNAL PARAMETERS-1'!$B$5:$J$44,9,FALSE)*AEBYLD2!$F14</f>
        <v>0</v>
      </c>
      <c r="AU14" s="51">
        <f>AEBYLD1!AU14*VLOOKUP(AEBYLD2!AU$4,'[1]INTERNAL PARAMETERS-1'!$B$5:$J$44,5,FALSE)*VLOOKUP(AEBYLD2!AU$4,'[1]INTERNAL PARAMETERS-1'!$B$5:$J$44,6,FALSE)*VLOOKUP(AEBYLD2!AU$4,'[1]INTERNAL PARAMETERS-1'!$B$5:$J$44,3,FALSE) + AEBYLD1!AU14*(1-VLOOKUP(AEBYLD2!AU$4,'[1]INTERNAL PARAMETERS-1'!$B$5:$J$44,5,FALSE))*VLOOKUP(AEBYLD2!AU$4,'[1]INTERNAL PARAMETERS-1'!$B$5:$J$44,8,FALSE)*VLOOKUP(AEBYLD2!AU$4,'[1]INTERNAL PARAMETERS-1'!$B$5:$J$44,3,FALSE)</f>
        <v>0</v>
      </c>
      <c r="AV14" s="50">
        <f>AEBYLD1!AV14*VLOOKUP(AEBYLD2!AV$4,'[1]INTERNAL PARAMETERS-1'!$B$5:$J$44,5,FALSE)*VLOOKUP(AEBYLD2!AV$4,'[1]INTERNAL PARAMETERS-1'!$B$5:$J$44,6,FALSE)*VLOOKUP(AEBYLD2!AV$4,'[1]INTERNAL PARAMETERS-1'!$B$5:$J$44,3,FALSE) + AEBYLD1!AV14*(1-VLOOKUP(AEBYLD2!AV$4,'[1]INTERNAL PARAMETERS-1'!$B$5:$J$44,5,FALSE))*VLOOKUP(AEBYLD2!AV$4,'[1]INTERNAL PARAMETERS-1'!$B$5:$J$44,8,FALSE)*VLOOKUP(AEBYLD2!AV$4,'[1]INTERNAL PARAMETERS-1'!$B$5:$J$44,3,FALSE)</f>
        <v>0</v>
      </c>
      <c r="AW14" s="50">
        <f>AEBYLD1!AW14*VLOOKUP(AEBYLD2!AW$4,'[1]INTERNAL PARAMETERS-1'!$B$5:$J$44,5,FALSE)*VLOOKUP(AEBYLD2!AW$4,'[1]INTERNAL PARAMETERS-1'!$B$5:$J$44,6,FALSE)*VLOOKUP(AEBYLD2!AW$4,'[1]INTERNAL PARAMETERS-1'!$B$5:$J$44,3,FALSE) + AEBYLD1!AW14*(1-VLOOKUP(AEBYLD2!AW$4,'[1]INTERNAL PARAMETERS-1'!$B$5:$J$44,5,FALSE))*VLOOKUP(AEBYLD2!AW$4,'[1]INTERNAL PARAMETERS-1'!$B$5:$J$44,8,FALSE)*VLOOKUP(AEBYLD2!AW$4,'[1]INTERNAL PARAMETERS-1'!$B$5:$J$44,3,FALSE)</f>
        <v>0.11833823661337241</v>
      </c>
      <c r="AX14" s="50">
        <f>AEBYLD1!AX14*VLOOKUP(AEBYLD2!AX$4,'[1]INTERNAL PARAMETERS-1'!$B$5:$J$44,5,FALSE)*VLOOKUP(AEBYLD2!AX$4,'[1]INTERNAL PARAMETERS-1'!$B$5:$J$44,6,FALSE)*VLOOKUP(AEBYLD2!AX$4,'[1]INTERNAL PARAMETERS-1'!$B$5:$J$44,3,FALSE) + AEBYLD1!AX14*(1-VLOOKUP(AEBYLD2!AX$4,'[1]INTERNAL PARAMETERS-1'!$B$5:$J$44,5,FALSE))*VLOOKUP(AEBYLD2!AX$4,'[1]INTERNAL PARAMETERS-1'!$B$5:$J$44,8,FALSE)*VLOOKUP(AEBYLD2!AX$4,'[1]INTERNAL PARAMETERS-1'!$B$5:$J$44,3,FALSE)</f>
        <v>0</v>
      </c>
      <c r="AY14" s="50">
        <f>AEBYLD1!AY14*VLOOKUP(AEBYLD2!AY$4,'[1]INTERNAL PARAMETERS-1'!$B$5:$J$44,5,FALSE)*VLOOKUP(AEBYLD2!AY$4,'[1]INTERNAL PARAMETERS-1'!$B$5:$J$44,6,FALSE)*VLOOKUP(AEBYLD2!AY$4,'[1]INTERNAL PARAMETERS-1'!$B$5:$J$44,3,FALSE) + AEBYLD1!AY14*(1-VLOOKUP(AEBYLD2!AY$4,'[1]INTERNAL PARAMETERS-1'!$B$5:$J$44,5,FALSE))*VLOOKUP(AEBYLD2!AY$4,'[1]INTERNAL PARAMETERS-1'!$B$5:$J$44,8,FALSE)*VLOOKUP(AEBYLD2!AY$4,'[1]INTERNAL PARAMETERS-1'!$B$5:$J$44,3,FALSE)</f>
        <v>0</v>
      </c>
      <c r="AZ14" s="50">
        <f>AEBYLD1!AZ14*VLOOKUP(AEBYLD2!AZ$4,'[1]INTERNAL PARAMETERS-1'!$B$5:$J$44,5,FALSE)*VLOOKUP(AEBYLD2!AZ$4,'[1]INTERNAL PARAMETERS-1'!$B$5:$J$44,6,FALSE)*VLOOKUP(AEBYLD2!AZ$4,'[1]INTERNAL PARAMETERS-1'!$B$5:$J$44,3,FALSE) + AEBYLD1!AZ14*(1-VLOOKUP(AEBYLD2!AZ$4,'[1]INTERNAL PARAMETERS-1'!$B$5:$J$44,5,FALSE))*VLOOKUP(AEBYLD2!AZ$4,'[1]INTERNAL PARAMETERS-1'!$B$5:$J$44,8,FALSE)*VLOOKUP(AEBYLD2!AZ$4,'[1]INTERNAL PARAMETERS-1'!$B$5:$J$44,3,FALSE)</f>
        <v>0</v>
      </c>
      <c r="BA14" s="50">
        <f>AEBYLD1!BA14*VLOOKUP(AEBYLD2!BA$4,'[1]INTERNAL PARAMETERS-1'!$B$5:$J$44,5,FALSE)*VLOOKUP(AEBYLD2!BA$4,'[1]INTERNAL PARAMETERS-1'!$B$5:$J$44,6,FALSE)*VLOOKUP(AEBYLD2!BA$4,'[1]INTERNAL PARAMETERS-1'!$B$5:$J$44,3,FALSE) + AEBYLD1!BA14*(1-VLOOKUP(AEBYLD2!BA$4,'[1]INTERNAL PARAMETERS-1'!$B$5:$J$44,5,FALSE))*VLOOKUP(AEBYLD2!BA$4,'[1]INTERNAL PARAMETERS-1'!$B$5:$J$44,8,FALSE)*VLOOKUP(AEBYLD2!BA$4,'[1]INTERNAL PARAMETERS-1'!$B$5:$J$44,3,FALSE)</f>
        <v>6.356937486671356E-2</v>
      </c>
      <c r="BB14" s="50">
        <f>AEBYLD1!BB14*VLOOKUP(AEBYLD2!BB$4,'[1]INTERNAL PARAMETERS-1'!$B$5:$J$44,5,FALSE)*VLOOKUP(AEBYLD2!BB$4,'[1]INTERNAL PARAMETERS-1'!$B$5:$J$44,6,FALSE)*VLOOKUP(AEBYLD2!BB$4,'[1]INTERNAL PARAMETERS-1'!$B$5:$J$44,3,FALSE) + AEBYLD1!BB14*(1-VLOOKUP(AEBYLD2!BB$4,'[1]INTERNAL PARAMETERS-1'!$B$5:$J$44,5,FALSE))*VLOOKUP(AEBYLD2!BB$4,'[1]INTERNAL PARAMETERS-1'!$B$5:$J$44,8,FALSE)*VLOOKUP(AEBYLD2!BB$4,'[1]INTERNAL PARAMETERS-1'!$B$5:$J$44,3,FALSE)</f>
        <v>2.2513421819659013E-2</v>
      </c>
      <c r="BC14" s="50">
        <f>AEBYLD1!BC14*VLOOKUP(AEBYLD2!BC$4,'[1]INTERNAL PARAMETERS-1'!$B$5:$J$44,5,FALSE)*VLOOKUP(AEBYLD2!BC$4,'[1]INTERNAL PARAMETERS-1'!$B$5:$J$44,6,FALSE)*VLOOKUP(AEBYLD2!BC$4,'[1]INTERNAL PARAMETERS-1'!$B$5:$J$44,3,FALSE) + AEBYLD1!BC14*(1-VLOOKUP(AEBYLD2!BC$4,'[1]INTERNAL PARAMETERS-1'!$B$5:$J$44,5,FALSE))*VLOOKUP(AEBYLD2!BC$4,'[1]INTERNAL PARAMETERS-1'!$B$5:$J$44,8,FALSE)*VLOOKUP(AEBYLD2!BC$4,'[1]INTERNAL PARAMETERS-1'!$B$5:$J$44,3,FALSE)</f>
        <v>7.1474880425330664E-2</v>
      </c>
      <c r="BD14" s="50">
        <f>AEBYLD1!BD14*VLOOKUP(AEBYLD2!BD$4,'[1]INTERNAL PARAMETERS-1'!$B$5:$J$44,5,FALSE)*VLOOKUP(AEBYLD2!BD$4,'[1]INTERNAL PARAMETERS-1'!$B$5:$J$44,6,FALSE)*VLOOKUP(AEBYLD2!BD$4,'[1]INTERNAL PARAMETERS-1'!$B$5:$J$44,3,FALSE) + AEBYLD1!BD14*(1-VLOOKUP(AEBYLD2!BD$4,'[1]INTERNAL PARAMETERS-1'!$B$5:$J$44,5,FALSE))*VLOOKUP(AEBYLD2!BD$4,'[1]INTERNAL PARAMETERS-1'!$B$5:$J$44,8,FALSE)*VLOOKUP(AEBYLD2!BD$4,'[1]INTERNAL PARAMETERS-1'!$B$5:$J$44,3,FALSE)</f>
        <v>1.9775345470767407E-2</v>
      </c>
      <c r="BE14" s="50">
        <f>AEBYLD1!BE14*VLOOKUP(AEBYLD2!BE$4,'[1]INTERNAL PARAMETERS-1'!$B$5:$J$44,5,FALSE)*VLOOKUP(AEBYLD2!BE$4,'[1]INTERNAL PARAMETERS-1'!$B$5:$J$44,6,FALSE)*VLOOKUP(AEBYLD2!BE$4,'[1]INTERNAL PARAMETERS-1'!$B$5:$J$44,3,FALSE) + AEBYLD1!BE14*(1-VLOOKUP(AEBYLD2!BE$4,'[1]INTERNAL PARAMETERS-1'!$B$5:$J$44,5,FALSE))*VLOOKUP(AEBYLD2!BE$4,'[1]INTERNAL PARAMETERS-1'!$B$5:$J$44,8,FALSE)*VLOOKUP(AEBYLD2!BE$4,'[1]INTERNAL PARAMETERS-1'!$B$5:$J$44,3,FALSE)</f>
        <v>4.1986048785010874E-2</v>
      </c>
      <c r="BF14" s="50">
        <f>AEBYLD1!BF14*VLOOKUP(AEBYLD2!BF$4,'[1]INTERNAL PARAMETERS-1'!$B$5:$J$44,5,FALSE)*VLOOKUP(AEBYLD2!BF$4,'[1]INTERNAL PARAMETERS-1'!$B$5:$J$44,6,FALSE)*VLOOKUP(AEBYLD2!BF$4,'[1]INTERNAL PARAMETERS-1'!$B$5:$J$44,3,FALSE) + AEBYLD1!BF14*(1-VLOOKUP(AEBYLD2!BF$4,'[1]INTERNAL PARAMETERS-1'!$B$5:$J$44,5,FALSE))*VLOOKUP(AEBYLD2!BF$4,'[1]INTERNAL PARAMETERS-1'!$B$5:$J$44,8,FALSE)*VLOOKUP(AEBYLD2!BF$4,'[1]INTERNAL PARAMETERS-1'!$B$5:$J$44,3,FALSE)</f>
        <v>0</v>
      </c>
      <c r="BG14" s="50">
        <f>AEBYLD1!BG14*VLOOKUP(AEBYLD2!BG$4,'[1]INTERNAL PARAMETERS-1'!$B$5:$J$44,5,FALSE)*VLOOKUP(AEBYLD2!BG$4,'[1]INTERNAL PARAMETERS-1'!$B$5:$J$44,6,FALSE)*VLOOKUP(AEBYLD2!BG$4,'[1]INTERNAL PARAMETERS-1'!$B$5:$J$44,3,FALSE) + AEBYLD1!BG14*(1-VLOOKUP(AEBYLD2!BG$4,'[1]INTERNAL PARAMETERS-1'!$B$5:$J$44,5,FALSE))*VLOOKUP(AEBYLD2!BG$4,'[1]INTERNAL PARAMETERS-1'!$B$5:$J$44,8,FALSE)*VLOOKUP(AEBYLD2!BG$4,'[1]INTERNAL PARAMETERS-1'!$B$5:$J$44,3,FALSE)</f>
        <v>1.6459346117277025E-2</v>
      </c>
      <c r="BH14" s="50">
        <f>AEBYLD1!BH14*VLOOKUP(AEBYLD2!BH$4,'[1]INTERNAL PARAMETERS-1'!$B$5:$J$44,5,FALSE)*VLOOKUP(AEBYLD2!BH$4,'[1]INTERNAL PARAMETERS-1'!$B$5:$J$44,6,FALSE)*VLOOKUP(AEBYLD2!BH$4,'[1]INTERNAL PARAMETERS-1'!$B$5:$J$44,3,FALSE) + AEBYLD1!BH14*(1-VLOOKUP(AEBYLD2!BH$4,'[1]INTERNAL PARAMETERS-1'!$B$5:$J$44,5,FALSE))*VLOOKUP(AEBYLD2!BH$4,'[1]INTERNAL PARAMETERS-1'!$B$5:$J$44,8,FALSE)*VLOOKUP(AEBYLD2!BH$4,'[1]INTERNAL PARAMETERS-1'!$B$5:$J$44,3,FALSE)</f>
        <v>1.476917006174768E-4</v>
      </c>
      <c r="BI14" s="50">
        <f>AEBYLD1!BI14*VLOOKUP(AEBYLD2!BI$4,'[1]INTERNAL PARAMETERS-1'!$B$5:$J$44,5,FALSE)*VLOOKUP(AEBYLD2!BI$4,'[1]INTERNAL PARAMETERS-1'!$B$5:$J$44,6,FALSE)*VLOOKUP(AEBYLD2!BI$4,'[1]INTERNAL PARAMETERS-1'!$B$5:$J$44,3,FALSE) + AEBYLD1!BI14*(1-VLOOKUP(AEBYLD2!BI$4,'[1]INTERNAL PARAMETERS-1'!$B$5:$J$44,5,FALSE))*VLOOKUP(AEBYLD2!BI$4,'[1]INTERNAL PARAMETERS-1'!$B$5:$J$44,8,FALSE)*VLOOKUP(AEBYLD2!BI$4,'[1]INTERNAL PARAMETERS-1'!$B$5:$J$44,3,FALSE)</f>
        <v>0</v>
      </c>
      <c r="BJ14" s="50">
        <f>AEBYLD1!BJ14*VLOOKUP(AEBYLD2!BJ$4,'[1]INTERNAL PARAMETERS-1'!$B$5:$J$44,5,FALSE)*VLOOKUP(AEBYLD2!BJ$4,'[1]INTERNAL PARAMETERS-1'!$B$5:$J$44,6,FALSE)*VLOOKUP(AEBYLD2!BJ$4,'[1]INTERNAL PARAMETERS-1'!$B$5:$J$44,3,FALSE) + AEBYLD1!BJ14*(1-VLOOKUP(AEBYLD2!BJ$4,'[1]INTERNAL PARAMETERS-1'!$B$5:$J$44,5,FALSE))*VLOOKUP(AEBYLD2!BJ$4,'[1]INTERNAL PARAMETERS-1'!$B$5:$J$44,8,FALSE)*VLOOKUP(AEBYLD2!BJ$4,'[1]INTERNAL PARAMETERS-1'!$B$5:$J$44,3,FALSE)</f>
        <v>7.9918329061942784E-3</v>
      </c>
      <c r="BK14" s="50">
        <f>AEBYLD1!BK14*VLOOKUP(AEBYLD2!BK$4,'[1]INTERNAL PARAMETERS-1'!$B$5:$J$44,5,FALSE)*VLOOKUP(AEBYLD2!BK$4,'[1]INTERNAL PARAMETERS-1'!$B$5:$J$44,6,FALSE)*VLOOKUP(AEBYLD2!BK$4,'[1]INTERNAL PARAMETERS-1'!$B$5:$J$44,3,FALSE) + AEBYLD1!BK14*(1-VLOOKUP(AEBYLD2!BK$4,'[1]INTERNAL PARAMETERS-1'!$B$5:$J$44,5,FALSE))*VLOOKUP(AEBYLD2!BK$4,'[1]INTERNAL PARAMETERS-1'!$B$5:$J$44,8,FALSE)*VLOOKUP(AEBYLD2!BK$4,'[1]INTERNAL PARAMETERS-1'!$B$5:$J$44,3,FALSE)</f>
        <v>1.2685923380403341E-2</v>
      </c>
      <c r="BL14" s="50">
        <f>AEBYLD1!BL14*VLOOKUP(AEBYLD2!BL$4,'[1]INTERNAL PARAMETERS-1'!$B$5:$J$44,5,FALSE)*VLOOKUP(AEBYLD2!BL$4,'[1]INTERNAL PARAMETERS-1'!$B$5:$J$44,6,FALSE)*VLOOKUP(AEBYLD2!BL$4,'[1]INTERNAL PARAMETERS-1'!$B$5:$J$44,3,FALSE) + AEBYLD1!BL14*(1-VLOOKUP(AEBYLD2!BL$4,'[1]INTERNAL PARAMETERS-1'!$B$5:$J$44,5,FALSE))*VLOOKUP(AEBYLD2!BL$4,'[1]INTERNAL PARAMETERS-1'!$B$5:$J$44,8,FALSE)*VLOOKUP(AEBYLD2!BL$4,'[1]INTERNAL PARAMETERS-1'!$B$5:$J$44,3,FALSE)</f>
        <v>2.8262461099677338E-2</v>
      </c>
      <c r="BM14" s="50">
        <f>AEBYLD1!BM14*VLOOKUP(AEBYLD2!BM$4,'[1]INTERNAL PARAMETERS-1'!$B$5:$J$44,5,FALSE)*VLOOKUP(AEBYLD2!BM$4,'[1]INTERNAL PARAMETERS-1'!$B$5:$J$44,6,FALSE)*VLOOKUP(AEBYLD2!BM$4,'[1]INTERNAL PARAMETERS-1'!$B$5:$J$44,3,FALSE) + AEBYLD1!BM14*(1-VLOOKUP(AEBYLD2!BM$4,'[1]INTERNAL PARAMETERS-1'!$B$5:$J$44,5,FALSE))*VLOOKUP(AEBYLD2!BM$4,'[1]INTERNAL PARAMETERS-1'!$B$5:$J$44,8,FALSE)*VLOOKUP(AEBYLD2!BM$4,'[1]INTERNAL PARAMETERS-1'!$B$5:$J$44,3,FALSE)</f>
        <v>1.2341432410564681E-2</v>
      </c>
      <c r="BN14" s="50">
        <f>AEBYLD1!BN14*VLOOKUP(AEBYLD2!BN$4,'[1]INTERNAL PARAMETERS-1'!$B$5:$J$44,5,FALSE)*VLOOKUP(AEBYLD2!BN$4,'[1]INTERNAL PARAMETERS-1'!$B$5:$J$44,6,FALSE)*VLOOKUP(AEBYLD2!BN$4,'[1]INTERNAL PARAMETERS-1'!$B$5:$J$44,3,FALSE) + AEBYLD1!BN14*(1-VLOOKUP(AEBYLD2!BN$4,'[1]INTERNAL PARAMETERS-1'!$B$5:$J$44,5,FALSE))*VLOOKUP(AEBYLD2!BN$4,'[1]INTERNAL PARAMETERS-1'!$B$5:$J$44,8,FALSE)*VLOOKUP(AEBYLD2!BN$4,'[1]INTERNAL PARAMETERS-1'!$B$5:$J$44,3,FALSE)</f>
        <v>1.105780575998752E-2</v>
      </c>
      <c r="BO14" s="50">
        <f>AEBYLD1!BO14*VLOOKUP(AEBYLD2!BO$4,'[1]INTERNAL PARAMETERS-1'!$B$5:$J$44,5,FALSE)*VLOOKUP(AEBYLD2!BO$4,'[1]INTERNAL PARAMETERS-1'!$B$5:$J$44,6,FALSE)*VLOOKUP(AEBYLD2!BO$4,'[1]INTERNAL PARAMETERS-1'!$B$5:$J$44,3,FALSE) + AEBYLD1!BO14*(1-VLOOKUP(AEBYLD2!BO$4,'[1]INTERNAL PARAMETERS-1'!$B$5:$J$44,5,FALSE))*VLOOKUP(AEBYLD2!BO$4,'[1]INTERNAL PARAMETERS-1'!$B$5:$J$44,8,FALSE)*VLOOKUP(AEBYLD2!BO$4,'[1]INTERNAL PARAMETERS-1'!$B$5:$J$44,3,FALSE)</f>
        <v>8.2232615176958176E-3</v>
      </c>
      <c r="BP14" s="50">
        <f>AEBYLD1!BP14*VLOOKUP(AEBYLD2!BP$4,'[1]INTERNAL PARAMETERS-1'!$B$5:$J$44,5,FALSE)*VLOOKUP(AEBYLD2!BP$4,'[1]INTERNAL PARAMETERS-1'!$B$5:$J$44,6,FALSE)*VLOOKUP(AEBYLD2!BP$4,'[1]INTERNAL PARAMETERS-1'!$B$5:$J$44,3,FALSE) + AEBYLD1!BP14*(1-VLOOKUP(AEBYLD2!BP$4,'[1]INTERNAL PARAMETERS-1'!$B$5:$J$44,5,FALSE))*VLOOKUP(AEBYLD2!BP$4,'[1]INTERNAL PARAMETERS-1'!$B$5:$J$44,8,FALSE)*VLOOKUP(AEBYLD2!BP$4,'[1]INTERNAL PARAMETERS-1'!$B$5:$J$44,3,FALSE)</f>
        <v>6.8003158336338851E-4</v>
      </c>
      <c r="BQ14" s="50">
        <f>AEBYLD1!BQ14*VLOOKUP(AEBYLD2!BQ$4,'[1]INTERNAL PARAMETERS-1'!$B$5:$J$44,5,FALSE)*VLOOKUP(AEBYLD2!BQ$4,'[1]INTERNAL PARAMETERS-1'!$B$5:$J$44,6,FALSE)*VLOOKUP(AEBYLD2!BQ$4,'[1]INTERNAL PARAMETERS-1'!$B$5:$J$44,3,FALSE) + AEBYLD1!BQ14*(1-VLOOKUP(AEBYLD2!BQ$4,'[1]INTERNAL PARAMETERS-1'!$B$5:$J$44,5,FALSE))*VLOOKUP(AEBYLD2!BQ$4,'[1]INTERNAL PARAMETERS-1'!$B$5:$J$44,8,FALSE)*VLOOKUP(AEBYLD2!BQ$4,'[1]INTERNAL PARAMETERS-1'!$B$5:$J$44,3,FALSE)</f>
        <v>3.4459742698758823E-2</v>
      </c>
      <c r="BR14" s="50">
        <f>AEBYLD1!BR14*VLOOKUP(AEBYLD2!BR$4,'[1]INTERNAL PARAMETERS-1'!$B$5:$J$44,5,FALSE)*VLOOKUP(AEBYLD2!BR$4,'[1]INTERNAL PARAMETERS-1'!$B$5:$J$44,6,FALSE)*VLOOKUP(AEBYLD2!BR$4,'[1]INTERNAL PARAMETERS-1'!$B$5:$J$44,3,FALSE) + AEBYLD1!BR14*(1-VLOOKUP(AEBYLD2!BR$4,'[1]INTERNAL PARAMETERS-1'!$B$5:$J$44,5,FALSE))*VLOOKUP(AEBYLD2!BR$4,'[1]INTERNAL PARAMETERS-1'!$B$5:$J$44,8,FALSE)*VLOOKUP(AEBYLD2!BR$4,'[1]INTERNAL PARAMETERS-1'!$B$5:$J$44,3,FALSE)</f>
        <v>9.6144412742110285E-4</v>
      </c>
      <c r="BS14" s="50">
        <f>AEBYLD1!BS14*VLOOKUP(AEBYLD2!BS$4,'[1]INTERNAL PARAMETERS-1'!$B$5:$J$44,5,FALSE)*VLOOKUP(AEBYLD2!BS$4,'[1]INTERNAL PARAMETERS-1'!$B$5:$J$44,6,FALSE)*VLOOKUP(AEBYLD2!BS$4,'[1]INTERNAL PARAMETERS-1'!$B$5:$J$44,3,FALSE) + AEBYLD1!BS14*(1-VLOOKUP(AEBYLD2!BS$4,'[1]INTERNAL PARAMETERS-1'!$B$5:$J$44,5,FALSE))*VLOOKUP(AEBYLD2!BS$4,'[1]INTERNAL PARAMETERS-1'!$B$5:$J$44,8,FALSE)*VLOOKUP(AEBYLD2!BS$4,'[1]INTERNAL PARAMETERS-1'!$B$5:$J$44,3,FALSE)</f>
        <v>1.0170941369713438E-4</v>
      </c>
      <c r="BT14" s="50">
        <f>AEBYLD1!BT14*VLOOKUP(AEBYLD2!BT$4,'[1]INTERNAL PARAMETERS-1'!$B$5:$J$44,5,FALSE)*VLOOKUP(AEBYLD2!BT$4,'[1]INTERNAL PARAMETERS-1'!$B$5:$J$44,6,FALSE)*VLOOKUP(AEBYLD2!BT$4,'[1]INTERNAL PARAMETERS-1'!$B$5:$J$44,3,FALSE) + AEBYLD1!BT14*(1-VLOOKUP(AEBYLD2!BT$4,'[1]INTERNAL PARAMETERS-1'!$B$5:$J$44,5,FALSE))*VLOOKUP(AEBYLD2!BT$4,'[1]INTERNAL PARAMETERS-1'!$B$5:$J$44,8,FALSE)*VLOOKUP(AEBYLD2!BT$4,'[1]INTERNAL PARAMETERS-1'!$B$5:$J$44,3,FALSE)</f>
        <v>0</v>
      </c>
      <c r="BU14" s="50">
        <f>AEBYLD1!BU14*VLOOKUP(AEBYLD2!BU$4,'[1]INTERNAL PARAMETERS-1'!$B$5:$J$44,5,FALSE)*VLOOKUP(AEBYLD2!BU$4,'[1]INTERNAL PARAMETERS-1'!$B$5:$J$44,6,FALSE)*VLOOKUP(AEBYLD2!BU$4,'[1]INTERNAL PARAMETERS-1'!$B$5:$J$44,3,FALSE) + AEBYLD1!BU14*(1-VLOOKUP(AEBYLD2!BU$4,'[1]INTERNAL PARAMETERS-1'!$B$5:$J$44,5,FALSE))*VLOOKUP(AEBYLD2!BU$4,'[1]INTERNAL PARAMETERS-1'!$B$5:$J$44,8,FALSE)*VLOOKUP(AEBYLD2!BU$4,'[1]INTERNAL PARAMETERS-1'!$B$5:$J$44,3,FALSE)</f>
        <v>0</v>
      </c>
      <c r="BV14" s="50">
        <f>AEBYLD1!BV14*VLOOKUP(AEBYLD2!BV$4,'[1]INTERNAL PARAMETERS-1'!$B$5:$J$44,5,FALSE)*VLOOKUP(AEBYLD2!BV$4,'[1]INTERNAL PARAMETERS-1'!$B$5:$J$44,6,FALSE)*VLOOKUP(AEBYLD2!BV$4,'[1]INTERNAL PARAMETERS-1'!$B$5:$J$44,3,FALSE) + AEBYLD1!BV14*(1-VLOOKUP(AEBYLD2!BV$4,'[1]INTERNAL PARAMETERS-1'!$B$5:$J$44,5,FALSE))*VLOOKUP(AEBYLD2!BV$4,'[1]INTERNAL PARAMETERS-1'!$B$5:$J$44,8,FALSE)*VLOOKUP(AEBYLD2!BV$4,'[1]INTERNAL PARAMETERS-1'!$B$5:$J$44,3,FALSE)</f>
        <v>0</v>
      </c>
      <c r="BW14" s="50">
        <f>AEBYLD1!BW14*VLOOKUP(AEBYLD2!BW$4,'[1]INTERNAL PARAMETERS-1'!$B$5:$J$44,5,FALSE)*VLOOKUP(AEBYLD2!BW$4,'[1]INTERNAL PARAMETERS-1'!$B$5:$J$44,6,FALSE)*VLOOKUP(AEBYLD2!BW$4,'[1]INTERNAL PARAMETERS-1'!$B$5:$J$44,3,FALSE) + AEBYLD1!BW14*(1-VLOOKUP(AEBYLD2!BW$4,'[1]INTERNAL PARAMETERS-1'!$B$5:$J$44,5,FALSE))*VLOOKUP(AEBYLD2!BW$4,'[1]INTERNAL PARAMETERS-1'!$B$5:$J$44,8,FALSE)*VLOOKUP(AEBYLD2!BW$4,'[1]INTERNAL PARAMETERS-1'!$B$5:$J$44,3,FALSE)</f>
        <v>0</v>
      </c>
      <c r="BX14" s="50">
        <f>AEBYLD1!BX14*VLOOKUP(AEBYLD2!BX$4,'[1]INTERNAL PARAMETERS-1'!$B$5:$J$44,5,FALSE)*VLOOKUP(AEBYLD2!BX$4,'[1]INTERNAL PARAMETERS-1'!$B$5:$J$44,6,FALSE)*VLOOKUP(AEBYLD2!BX$4,'[1]INTERNAL PARAMETERS-1'!$B$5:$J$44,3,FALSE) + AEBYLD1!BX14*(1-VLOOKUP(AEBYLD2!BX$4,'[1]INTERNAL PARAMETERS-1'!$B$5:$J$44,5,FALSE))*VLOOKUP(AEBYLD2!BX$4,'[1]INTERNAL PARAMETERS-1'!$B$5:$J$44,8,FALSE)*VLOOKUP(AEBYLD2!BX$4,'[1]INTERNAL PARAMETERS-1'!$B$5:$J$44,3,FALSE)</f>
        <v>0</v>
      </c>
      <c r="BY14" s="50">
        <f>AEBYLD1!BY14*VLOOKUP(AEBYLD2!BY$4,'[1]INTERNAL PARAMETERS-1'!$B$5:$J$44,5,FALSE)*VLOOKUP(AEBYLD2!BY$4,'[1]INTERNAL PARAMETERS-1'!$B$5:$J$44,6,FALSE)*VLOOKUP(AEBYLD2!BY$4,'[1]INTERNAL PARAMETERS-1'!$B$5:$J$44,3,FALSE) + AEBYLD1!BY14*(1-VLOOKUP(AEBYLD2!BY$4,'[1]INTERNAL PARAMETERS-1'!$B$5:$J$44,5,FALSE))*VLOOKUP(AEBYLD2!BY$4,'[1]INTERNAL PARAMETERS-1'!$B$5:$J$44,8,FALSE)*VLOOKUP(AEBYLD2!BY$4,'[1]INTERNAL PARAMETERS-1'!$B$5:$J$44,3,FALSE)</f>
        <v>0</v>
      </c>
      <c r="BZ14" s="50">
        <f>AEBYLD1!BZ14*VLOOKUP(AEBYLD2!BZ$4,'[1]INTERNAL PARAMETERS-1'!$B$5:$J$44,5,FALSE)*VLOOKUP(AEBYLD2!BZ$4,'[1]INTERNAL PARAMETERS-1'!$B$5:$J$44,6,FALSE)*VLOOKUP(AEBYLD2!BZ$4,'[1]INTERNAL PARAMETERS-1'!$B$5:$J$44,3,FALSE) + AEBYLD1!BZ14*(1-VLOOKUP(AEBYLD2!BZ$4,'[1]INTERNAL PARAMETERS-1'!$B$5:$J$44,5,FALSE))*VLOOKUP(AEBYLD2!BZ$4,'[1]INTERNAL PARAMETERS-1'!$B$5:$J$44,8,FALSE)*VLOOKUP(AEBYLD2!BZ$4,'[1]INTERNAL PARAMETERS-1'!$B$5:$J$44,3,FALSE)</f>
        <v>1.0314985185038657E-4</v>
      </c>
      <c r="CA14" s="50">
        <f>AEBYLD1!CA14*VLOOKUP(AEBYLD2!CA$4,'[1]INTERNAL PARAMETERS-1'!$B$5:$J$44,5,FALSE)*VLOOKUP(AEBYLD2!CA$4,'[1]INTERNAL PARAMETERS-1'!$B$5:$J$44,6,FALSE)*VLOOKUP(AEBYLD2!CA$4,'[1]INTERNAL PARAMETERS-1'!$B$5:$J$44,3,FALSE) + AEBYLD1!CA14*(1-VLOOKUP(AEBYLD2!CA$4,'[1]INTERNAL PARAMETERS-1'!$B$5:$J$44,5,FALSE))*VLOOKUP(AEBYLD2!CA$4,'[1]INTERNAL PARAMETERS-1'!$B$5:$J$44,8,FALSE)*VLOOKUP(AEBYLD2!CA$4,'[1]INTERNAL PARAMETERS-1'!$B$5:$J$44,3,FALSE)</f>
        <v>0</v>
      </c>
      <c r="CB14" s="50">
        <f>AEBYLD1!CB14*VLOOKUP(AEBYLD2!CB$4,'[1]INTERNAL PARAMETERS-1'!$B$5:$J$44,5,FALSE)*VLOOKUP(AEBYLD2!CB$4,'[1]INTERNAL PARAMETERS-1'!$B$5:$J$44,6,FALSE)*VLOOKUP(AEBYLD2!CB$4,'[1]INTERNAL PARAMETERS-1'!$B$5:$J$44,3,FALSE) + AEBYLD1!CB14*(1-VLOOKUP(AEBYLD2!CB$4,'[1]INTERNAL PARAMETERS-1'!$B$5:$J$44,5,FALSE))*VLOOKUP(AEBYLD2!CB$4,'[1]INTERNAL PARAMETERS-1'!$B$5:$J$44,8,FALSE)*VLOOKUP(AEBYLD2!CB$4,'[1]INTERNAL PARAMETERS-1'!$B$5:$J$44,3,FALSE)</f>
        <v>0</v>
      </c>
      <c r="CC14" s="50">
        <f>AEBYLD1!CC14*VLOOKUP(AEBYLD2!CC$4,'[1]INTERNAL PARAMETERS-1'!$B$5:$J$44,5,FALSE)*VLOOKUP(AEBYLD2!CC$4,'[1]INTERNAL PARAMETERS-1'!$B$5:$J$44,6,FALSE)*VLOOKUP(AEBYLD2!CC$4,'[1]INTERNAL PARAMETERS-1'!$B$5:$J$44,3,FALSE) + AEBYLD1!CC14*(1-VLOOKUP(AEBYLD2!CC$4,'[1]INTERNAL PARAMETERS-1'!$B$5:$J$44,5,FALSE))*VLOOKUP(AEBYLD2!CC$4,'[1]INTERNAL PARAMETERS-1'!$B$5:$J$44,8,FALSE)*VLOOKUP(AEBYLD2!CC$4,'[1]INTERNAL PARAMETERS-1'!$B$5:$J$44,3,FALSE)</f>
        <v>2.0838170403725097E-4</v>
      </c>
      <c r="CD14" s="50">
        <f>AEBYLD1!CD14*VLOOKUP(AEBYLD2!CD$4,'[1]INTERNAL PARAMETERS-1'!$B$5:$J$44,5,FALSE)*VLOOKUP(AEBYLD2!CD$4,'[1]INTERNAL PARAMETERS-1'!$B$5:$J$44,6,FALSE)*VLOOKUP(AEBYLD2!CD$4,'[1]INTERNAL PARAMETERS-1'!$B$5:$J$44,3,FALSE) + AEBYLD1!CD14*(1-VLOOKUP(AEBYLD2!CD$4,'[1]INTERNAL PARAMETERS-1'!$B$5:$J$44,5,FALSE))*VLOOKUP(AEBYLD2!CD$4,'[1]INTERNAL PARAMETERS-1'!$B$5:$J$44,8,FALSE)*VLOOKUP(AEBYLD2!CD$4,'[1]INTERNAL PARAMETERS-1'!$B$5:$J$44,3,FALSE)</f>
        <v>4.7146385770426561E-4</v>
      </c>
      <c r="CE14" s="50">
        <f>AEBYLD1!CE14*VLOOKUP(AEBYLD2!CE$4,'[1]INTERNAL PARAMETERS-1'!$B$5:$J$44,5,FALSE)*VLOOKUP(AEBYLD2!CE$4,'[1]INTERNAL PARAMETERS-1'!$B$5:$J$44,6,FALSE)*VLOOKUP(AEBYLD2!CE$4,'[1]INTERNAL PARAMETERS-1'!$B$5:$J$44,3,FALSE) + AEBYLD1!CE14*(1-VLOOKUP(AEBYLD2!CE$4,'[1]INTERNAL PARAMETERS-1'!$B$5:$J$44,5,FALSE))*VLOOKUP(AEBYLD2!CE$4,'[1]INTERNAL PARAMETERS-1'!$B$5:$J$44,8,FALSE)*VLOOKUP(AEBYLD2!CE$4,'[1]INTERNAL PARAMETERS-1'!$B$5:$J$44,3,FALSE)</f>
        <v>9.7255166770306525E-4</v>
      </c>
      <c r="CF14" s="50">
        <f>AEBYLD1!CF14*VLOOKUP(AEBYLD2!CF$4,'[1]INTERNAL PARAMETERS-1'!$B$5:$J$44,5,FALSE)*VLOOKUP(AEBYLD2!CF$4,'[1]INTERNAL PARAMETERS-1'!$B$5:$J$44,6,FALSE)*VLOOKUP(AEBYLD2!CF$4,'[1]INTERNAL PARAMETERS-1'!$B$5:$J$44,3,FALSE) + AEBYLD1!CF14*(1-VLOOKUP(AEBYLD2!CF$4,'[1]INTERNAL PARAMETERS-1'!$B$5:$J$44,5,FALSE))*VLOOKUP(AEBYLD2!CF$4,'[1]INTERNAL PARAMETERS-1'!$B$5:$J$44,8,FALSE)*VLOOKUP(AEBYLD2!CF$4,'[1]INTERNAL PARAMETERS-1'!$B$5:$J$44,3,FALSE)</f>
        <v>4.3342908904004908E-4</v>
      </c>
      <c r="CG14" s="50">
        <f>AEBYLD1!CG14*VLOOKUP(AEBYLD2!CG$4,'[1]INTERNAL PARAMETERS-1'!$B$5:$J$44,5,FALSE)*VLOOKUP(AEBYLD2!CG$4,'[1]INTERNAL PARAMETERS-1'!$B$5:$J$44,6,FALSE)*VLOOKUP(AEBYLD2!CG$4,'[1]INTERNAL PARAMETERS-1'!$B$5:$J$44,3,FALSE) + AEBYLD1!CG14*(1-VLOOKUP(AEBYLD2!CG$4,'[1]INTERNAL PARAMETERS-1'!$B$5:$J$44,5,FALSE))*VLOOKUP(AEBYLD2!CG$4,'[1]INTERNAL PARAMETERS-1'!$B$5:$J$44,8,FALSE)*VLOOKUP(AEBYLD2!CG$4,'[1]INTERNAL PARAMETERS-1'!$B$5:$J$44,3,FALSE)</f>
        <v>0</v>
      </c>
      <c r="CH14" s="49">
        <f>AEBYLD1!CH14*VLOOKUP(AEBYLD2!CH$4,'[1]INTERNAL PARAMETERS-1'!$B$5:$J$44,5,FALSE)*VLOOKUP(AEBYLD2!CH$4,'[1]INTERNAL PARAMETERS-1'!$B$5:$J$44,6,FALSE)*VLOOKUP(AEBYLD2!CH$4,'[1]INTERNAL PARAMETERS-1'!$B$5:$J$44,3,FALSE) + AEBYLD1!CH14*(1-VLOOKUP(AEBYLD2!CH$4,'[1]INTERNAL PARAMETERS-1'!$B$5:$J$44,5,FALSE))*VLOOKUP(AEBYLD2!CH$4,'[1]INTERNAL PARAMETERS-1'!$B$5:$J$44,8,FALSE)*VLOOKUP(AEBYLD2!CH$4,'[1]INTERNAL PARAMETERS-1'!$B$5:$J$44,3,FALSE)</f>
        <v>0</v>
      </c>
      <c r="CJ14" s="51">
        <f t="shared" si="0"/>
        <v>18.82836702946523</v>
      </c>
      <c r="CK14" s="49">
        <f t="shared" si="1"/>
        <v>0.47321896686684684</v>
      </c>
    </row>
    <row r="15" spans="2:89" x14ac:dyDescent="0.4">
      <c r="B15" s="64" t="s">
        <v>5</v>
      </c>
      <c r="C15" s="63" t="s">
        <v>89</v>
      </c>
      <c r="D15" s="63" t="s">
        <v>78</v>
      </c>
      <c r="E15" s="147">
        <f>AEB!AF15</f>
        <v>32.190851038575659</v>
      </c>
      <c r="F15" s="65">
        <f>'[1]INTERNAL PARAMETERS-1'!M15</f>
        <v>34.72</v>
      </c>
      <c r="G15" s="51">
        <f>AEBYLD1!G15*VLOOKUP(AEBYLD2!G$4,'[1]INTERNAL PARAMETERS-1'!$B$5:$J$44,5,FALSE)*VLOOKUP(AEBYLD2!G$4,'[1]INTERNAL PARAMETERS-1'!$B$5:$J$44,7,FALSE)*AEBYLD2!$F15 + AEBYLD1!G15*(1-VLOOKUP(AEBYLD2!G$4,'[1]INTERNAL PARAMETERS-1'!$B$5:$J$44,5,FALSE))*VLOOKUP(AEBYLD2!G$4,'[1]INTERNAL PARAMETERS-1'!$B$5:$J$44,9,FALSE)*AEBYLD2!$F15</f>
        <v>5.2686162401363648</v>
      </c>
      <c r="H15" s="50">
        <f>AEBYLD1!H15*VLOOKUP(AEBYLD2!H$4,'[1]INTERNAL PARAMETERS-1'!$B$5:$J$44,5,FALSE)*VLOOKUP(AEBYLD2!H$4,'[1]INTERNAL PARAMETERS-1'!$B$5:$J$44,7,FALSE)*AEBYLD2!$F15 + AEBYLD1!H15*(1-VLOOKUP(AEBYLD2!H$4,'[1]INTERNAL PARAMETERS-1'!$B$5:$J$44,5,FALSE))*VLOOKUP(AEBYLD2!H$4,'[1]INTERNAL PARAMETERS-1'!$B$5:$J$44,9,FALSE)*AEBYLD2!$F15</f>
        <v>1.4608095878412921</v>
      </c>
      <c r="I15" s="50">
        <f>AEBYLD1!I15*VLOOKUP(AEBYLD2!I$4,'[1]INTERNAL PARAMETERS-1'!$B$5:$J$44,5,FALSE)*VLOOKUP(AEBYLD2!I$4,'[1]INTERNAL PARAMETERS-1'!$B$5:$J$44,7,FALSE)*AEBYLD2!$F15 + AEBYLD1!I15*(1-VLOOKUP(AEBYLD2!I$4,'[1]INTERNAL PARAMETERS-1'!$B$5:$J$44,5,FALSE))*VLOOKUP(AEBYLD2!I$4,'[1]INTERNAL PARAMETERS-1'!$B$5:$J$44,9,FALSE)*AEBYLD2!$F15</f>
        <v>2.423295211538866</v>
      </c>
      <c r="J15" s="50">
        <f>AEBYLD1!J15*VLOOKUP(AEBYLD2!J$4,'[1]INTERNAL PARAMETERS-1'!$B$5:$J$44,5,FALSE)*VLOOKUP(AEBYLD2!J$4,'[1]INTERNAL PARAMETERS-1'!$B$5:$J$44,7,FALSE)*AEBYLD2!$F15 + AEBYLD1!J15*(1-VLOOKUP(AEBYLD2!J$4,'[1]INTERNAL PARAMETERS-1'!$B$5:$J$44,5,FALSE))*VLOOKUP(AEBYLD2!J$4,'[1]INTERNAL PARAMETERS-1'!$B$5:$J$44,9,FALSE)*AEBYLD2!$F15</f>
        <v>0</v>
      </c>
      <c r="K15" s="50">
        <f>AEBYLD1!K15*VLOOKUP(AEBYLD2!K$4,'[1]INTERNAL PARAMETERS-1'!$B$5:$J$44,5,FALSE)*VLOOKUP(AEBYLD2!K$4,'[1]INTERNAL PARAMETERS-1'!$B$5:$J$44,7,FALSE)*AEBYLD2!$F15 + AEBYLD1!K15*(1-VLOOKUP(AEBYLD2!K$4,'[1]INTERNAL PARAMETERS-1'!$B$5:$J$44,5,FALSE))*VLOOKUP(AEBYLD2!K$4,'[1]INTERNAL PARAMETERS-1'!$B$5:$J$44,9,FALSE)*AEBYLD2!$F15</f>
        <v>0</v>
      </c>
      <c r="L15" s="50">
        <f>AEBYLD1!L15*VLOOKUP(AEBYLD2!L$4,'[1]INTERNAL PARAMETERS-1'!$B$5:$J$44,5,FALSE)*VLOOKUP(AEBYLD2!L$4,'[1]INTERNAL PARAMETERS-1'!$B$5:$J$44,7,FALSE)*AEBYLD2!$F15 + AEBYLD1!L15*(1-VLOOKUP(AEBYLD2!L$4,'[1]INTERNAL PARAMETERS-1'!$B$5:$J$44,5,FALSE))*VLOOKUP(AEBYLD2!L$4,'[1]INTERNAL PARAMETERS-1'!$B$5:$J$44,9,FALSE)*AEBYLD2!$F15</f>
        <v>0</v>
      </c>
      <c r="M15" s="50">
        <f>AEBYLD1!M15*VLOOKUP(AEBYLD2!M$4,'[1]INTERNAL PARAMETERS-1'!$B$5:$J$44,5,FALSE)*VLOOKUP(AEBYLD2!M$4,'[1]INTERNAL PARAMETERS-1'!$B$5:$J$44,7,FALSE)*AEBYLD2!$F15 + AEBYLD1!M15*(1-VLOOKUP(AEBYLD2!M$4,'[1]INTERNAL PARAMETERS-1'!$B$5:$J$44,5,FALSE))*VLOOKUP(AEBYLD2!M$4,'[1]INTERNAL PARAMETERS-1'!$B$5:$J$44,9,FALSE)*AEBYLD2!$F15</f>
        <v>0.14446237673219664</v>
      </c>
      <c r="N15" s="50">
        <f>AEBYLD1!N15*VLOOKUP(AEBYLD2!N$4,'[1]INTERNAL PARAMETERS-1'!$B$5:$J$44,5,FALSE)*VLOOKUP(AEBYLD2!N$4,'[1]INTERNAL PARAMETERS-1'!$B$5:$J$44,7,FALSE)*AEBYLD2!$F15 + AEBYLD1!N15*(1-VLOOKUP(AEBYLD2!N$4,'[1]INTERNAL PARAMETERS-1'!$B$5:$J$44,5,FALSE))*VLOOKUP(AEBYLD2!N$4,'[1]INTERNAL PARAMETERS-1'!$B$5:$J$44,9,FALSE)*AEBYLD2!$F15</f>
        <v>8.328123142612014E-3</v>
      </c>
      <c r="O15" s="50">
        <f>AEBYLD1!O15*VLOOKUP(AEBYLD2!O$4,'[1]INTERNAL PARAMETERS-1'!$B$5:$J$44,5,FALSE)*VLOOKUP(AEBYLD2!O$4,'[1]INTERNAL PARAMETERS-1'!$B$5:$J$44,7,FALSE)*AEBYLD2!$F15 + AEBYLD1!O15*(1-VLOOKUP(AEBYLD2!O$4,'[1]INTERNAL PARAMETERS-1'!$B$5:$J$44,5,FALSE))*VLOOKUP(AEBYLD2!O$4,'[1]INTERNAL PARAMETERS-1'!$B$5:$J$44,9,FALSE)*AEBYLD2!$F15</f>
        <v>0</v>
      </c>
      <c r="P15" s="50">
        <f>AEBYLD1!P15*VLOOKUP(AEBYLD2!P$4,'[1]INTERNAL PARAMETERS-1'!$B$5:$J$44,5,FALSE)*VLOOKUP(AEBYLD2!P$4,'[1]INTERNAL PARAMETERS-1'!$B$5:$J$44,7,FALSE)*AEBYLD2!$F15 + AEBYLD1!P15*(1-VLOOKUP(AEBYLD2!P$4,'[1]INTERNAL PARAMETERS-1'!$B$5:$J$44,5,FALSE))*VLOOKUP(AEBYLD2!P$4,'[1]INTERNAL PARAMETERS-1'!$B$5:$J$44,9,FALSE)*AEBYLD2!$F15</f>
        <v>0</v>
      </c>
      <c r="Q15" s="50">
        <f>AEBYLD1!Q15*VLOOKUP(AEBYLD2!Q$4,'[1]INTERNAL PARAMETERS-1'!$B$5:$J$44,5,FALSE)*VLOOKUP(AEBYLD2!Q$4,'[1]INTERNAL PARAMETERS-1'!$B$5:$J$44,7,FALSE)*AEBYLD2!$F15 + AEBYLD1!Q15*(1-VLOOKUP(AEBYLD2!Q$4,'[1]INTERNAL PARAMETERS-1'!$B$5:$J$44,5,FALSE))*VLOOKUP(AEBYLD2!Q$4,'[1]INTERNAL PARAMETERS-1'!$B$5:$J$44,9,FALSE)*AEBYLD2!$F15</f>
        <v>0</v>
      </c>
      <c r="R15" s="50">
        <f>AEBYLD1!R15*VLOOKUP(AEBYLD2!R$4,'[1]INTERNAL PARAMETERS-1'!$B$5:$J$44,5,FALSE)*VLOOKUP(AEBYLD2!R$4,'[1]INTERNAL PARAMETERS-1'!$B$5:$J$44,7,FALSE)*AEBYLD2!$F15 + AEBYLD1!R15*(1-VLOOKUP(AEBYLD2!R$4,'[1]INTERNAL PARAMETERS-1'!$B$5:$J$44,5,FALSE))*VLOOKUP(AEBYLD2!R$4,'[1]INTERNAL PARAMETERS-1'!$B$5:$J$44,9,FALSE)*AEBYLD2!$F15</f>
        <v>1.7272862809448369E-2</v>
      </c>
      <c r="S15" s="50">
        <f>AEBYLD1!S15*VLOOKUP(AEBYLD2!S$4,'[1]INTERNAL PARAMETERS-1'!$B$5:$J$44,5,FALSE)*VLOOKUP(AEBYLD2!S$4,'[1]INTERNAL PARAMETERS-1'!$B$5:$J$44,7,FALSE)*AEBYLD2!$F15 + AEBYLD1!S15*(1-VLOOKUP(AEBYLD2!S$4,'[1]INTERNAL PARAMETERS-1'!$B$5:$J$44,5,FALSE))*VLOOKUP(AEBYLD2!S$4,'[1]INTERNAL PARAMETERS-1'!$B$5:$J$44,9,FALSE)*AEBYLD2!$F15</f>
        <v>0.28601970391585391</v>
      </c>
      <c r="T15" s="50">
        <f>AEBYLD1!T15*VLOOKUP(AEBYLD2!T$4,'[1]INTERNAL PARAMETERS-1'!$B$5:$J$44,5,FALSE)*VLOOKUP(AEBYLD2!T$4,'[1]INTERNAL PARAMETERS-1'!$B$5:$J$44,7,FALSE)*AEBYLD2!$F15 + AEBYLD1!T15*(1-VLOOKUP(AEBYLD2!T$4,'[1]INTERNAL PARAMETERS-1'!$B$5:$J$44,5,FALSE))*VLOOKUP(AEBYLD2!T$4,'[1]INTERNAL PARAMETERS-1'!$B$5:$J$44,9,FALSE)*AEBYLD2!$F15</f>
        <v>6.0146096854465696E-2</v>
      </c>
      <c r="U15" s="50">
        <f>AEBYLD1!U15*VLOOKUP(AEBYLD2!U$4,'[1]INTERNAL PARAMETERS-1'!$B$5:$J$44,5,FALSE)*VLOOKUP(AEBYLD2!U$4,'[1]INTERNAL PARAMETERS-1'!$B$5:$J$44,7,FALSE)*AEBYLD2!$F15 + AEBYLD1!U15*(1-VLOOKUP(AEBYLD2!U$4,'[1]INTERNAL PARAMETERS-1'!$B$5:$J$44,5,FALSE))*VLOOKUP(AEBYLD2!U$4,'[1]INTERNAL PARAMETERS-1'!$B$5:$J$44,9,FALSE)*AEBYLD2!$F15</f>
        <v>6.6224726468329095E-2</v>
      </c>
      <c r="V15" s="50">
        <f>AEBYLD1!V15*VLOOKUP(AEBYLD2!V$4,'[1]INTERNAL PARAMETERS-1'!$B$5:$J$44,5,FALSE)*VLOOKUP(AEBYLD2!V$4,'[1]INTERNAL PARAMETERS-1'!$B$5:$J$44,7,FALSE)*AEBYLD2!$F15 + AEBYLD1!V15*(1-VLOOKUP(AEBYLD2!V$4,'[1]INTERNAL PARAMETERS-1'!$B$5:$J$44,5,FALSE))*VLOOKUP(AEBYLD2!V$4,'[1]INTERNAL PARAMETERS-1'!$B$5:$J$44,9,FALSE)*AEBYLD2!$F15</f>
        <v>0.32192893218439744</v>
      </c>
      <c r="W15" s="50">
        <f>AEBYLD1!W15*VLOOKUP(AEBYLD2!W$4,'[1]INTERNAL PARAMETERS-1'!$B$5:$J$44,5,FALSE)*VLOOKUP(AEBYLD2!W$4,'[1]INTERNAL PARAMETERS-1'!$B$5:$J$44,7,FALSE)*AEBYLD2!$F15 + AEBYLD1!W15*(1-VLOOKUP(AEBYLD2!W$4,'[1]INTERNAL PARAMETERS-1'!$B$5:$J$44,5,FALSE))*VLOOKUP(AEBYLD2!W$4,'[1]INTERNAL PARAMETERS-1'!$B$5:$J$44,9,FALSE)*AEBYLD2!$F15</f>
        <v>0</v>
      </c>
      <c r="X15" s="50">
        <f>AEBYLD1!X15*VLOOKUP(AEBYLD2!X$4,'[1]INTERNAL PARAMETERS-1'!$B$5:$J$44,5,FALSE)*VLOOKUP(AEBYLD2!X$4,'[1]INTERNAL PARAMETERS-1'!$B$5:$J$44,7,FALSE)*AEBYLD2!$F15 + AEBYLD1!X15*(1-VLOOKUP(AEBYLD2!X$4,'[1]INTERNAL PARAMETERS-1'!$B$5:$J$44,5,FALSE))*VLOOKUP(AEBYLD2!X$4,'[1]INTERNAL PARAMETERS-1'!$B$5:$J$44,9,FALSE)*AEBYLD2!$F15</f>
        <v>0</v>
      </c>
      <c r="Y15" s="50">
        <f>AEBYLD1!Y15*VLOOKUP(AEBYLD2!Y$4,'[1]INTERNAL PARAMETERS-1'!$B$5:$J$44,5,FALSE)*VLOOKUP(AEBYLD2!Y$4,'[1]INTERNAL PARAMETERS-1'!$B$5:$J$44,7,FALSE)*AEBYLD2!$F15 + AEBYLD1!Y15*(1-VLOOKUP(AEBYLD2!Y$4,'[1]INTERNAL PARAMETERS-1'!$B$5:$J$44,5,FALSE))*VLOOKUP(AEBYLD2!Y$4,'[1]INTERNAL PARAMETERS-1'!$B$5:$J$44,9,FALSE)*AEBYLD2!$F15</f>
        <v>0</v>
      </c>
      <c r="Z15" s="50">
        <f>AEBYLD1!Z15*VLOOKUP(AEBYLD2!Z$4,'[1]INTERNAL PARAMETERS-1'!$B$5:$J$44,5,FALSE)*VLOOKUP(AEBYLD2!Z$4,'[1]INTERNAL PARAMETERS-1'!$B$5:$J$44,7,FALSE)*AEBYLD2!$F15 + AEBYLD1!Z15*(1-VLOOKUP(AEBYLD2!Z$4,'[1]INTERNAL PARAMETERS-1'!$B$5:$J$44,5,FALSE))*VLOOKUP(AEBYLD2!Z$4,'[1]INTERNAL PARAMETERS-1'!$B$5:$J$44,9,FALSE)*AEBYLD2!$F15</f>
        <v>0</v>
      </c>
      <c r="AA15" s="50">
        <f>AEBYLD1!AA15*VLOOKUP(AEBYLD2!AA$4,'[1]INTERNAL PARAMETERS-1'!$B$5:$J$44,5,FALSE)*VLOOKUP(AEBYLD2!AA$4,'[1]INTERNAL PARAMETERS-1'!$B$5:$J$44,7,FALSE)*AEBYLD2!$F15 + AEBYLD1!AA15*(1-VLOOKUP(AEBYLD2!AA$4,'[1]INTERNAL PARAMETERS-1'!$B$5:$J$44,5,FALSE))*VLOOKUP(AEBYLD2!AA$4,'[1]INTERNAL PARAMETERS-1'!$B$5:$J$44,9,FALSE)*AEBYLD2!$F15</f>
        <v>0</v>
      </c>
      <c r="AB15" s="50">
        <f>AEBYLD1!AB15*VLOOKUP(AEBYLD2!AB$4,'[1]INTERNAL PARAMETERS-1'!$B$5:$J$44,5,FALSE)*VLOOKUP(AEBYLD2!AB$4,'[1]INTERNAL PARAMETERS-1'!$B$5:$J$44,7,FALSE)*AEBYLD2!$F15 + AEBYLD1!AB15*(1-VLOOKUP(AEBYLD2!AB$4,'[1]INTERNAL PARAMETERS-1'!$B$5:$J$44,5,FALSE))*VLOOKUP(AEBYLD2!AB$4,'[1]INTERNAL PARAMETERS-1'!$B$5:$J$44,9,FALSE)*AEBYLD2!$F15</f>
        <v>0</v>
      </c>
      <c r="AC15" s="50">
        <f>AEBYLD1!AC15*VLOOKUP(AEBYLD2!AC$4,'[1]INTERNAL PARAMETERS-1'!$B$5:$J$44,5,FALSE)*VLOOKUP(AEBYLD2!AC$4,'[1]INTERNAL PARAMETERS-1'!$B$5:$J$44,7,FALSE)*AEBYLD2!$F15 + AEBYLD1!AC15*(1-VLOOKUP(AEBYLD2!AC$4,'[1]INTERNAL PARAMETERS-1'!$B$5:$J$44,5,FALSE))*VLOOKUP(AEBYLD2!AC$4,'[1]INTERNAL PARAMETERS-1'!$B$5:$J$44,9,FALSE)*AEBYLD2!$F15</f>
        <v>0</v>
      </c>
      <c r="AD15" s="50">
        <f>AEBYLD1!AD15*VLOOKUP(AEBYLD2!AD$4,'[1]INTERNAL PARAMETERS-1'!$B$5:$J$44,5,FALSE)*VLOOKUP(AEBYLD2!AD$4,'[1]INTERNAL PARAMETERS-1'!$B$5:$J$44,7,FALSE)*AEBYLD2!$F15 + AEBYLD1!AD15*(1-VLOOKUP(AEBYLD2!AD$4,'[1]INTERNAL PARAMETERS-1'!$B$5:$J$44,5,FALSE))*VLOOKUP(AEBYLD2!AD$4,'[1]INTERNAL PARAMETERS-1'!$B$5:$J$44,9,FALSE)*AEBYLD2!$F15</f>
        <v>0</v>
      </c>
      <c r="AE15" s="50">
        <f>AEBYLD1!AE15*VLOOKUP(AEBYLD2!AE$4,'[1]INTERNAL PARAMETERS-1'!$B$5:$J$44,5,FALSE)*VLOOKUP(AEBYLD2!AE$4,'[1]INTERNAL PARAMETERS-1'!$B$5:$J$44,7,FALSE)*AEBYLD2!$F15 + AEBYLD1!AE15*(1-VLOOKUP(AEBYLD2!AE$4,'[1]INTERNAL PARAMETERS-1'!$B$5:$J$44,5,FALSE))*VLOOKUP(AEBYLD2!AE$4,'[1]INTERNAL PARAMETERS-1'!$B$5:$J$44,9,FALSE)*AEBYLD2!$F15</f>
        <v>0</v>
      </c>
      <c r="AF15" s="50">
        <f>AEBYLD1!AF15*VLOOKUP(AEBYLD2!AF$4,'[1]INTERNAL PARAMETERS-1'!$B$5:$J$44,5,FALSE)*VLOOKUP(AEBYLD2!AF$4,'[1]INTERNAL PARAMETERS-1'!$B$5:$J$44,7,FALSE)*AEBYLD2!$F15 + AEBYLD1!AF15*(1-VLOOKUP(AEBYLD2!AF$4,'[1]INTERNAL PARAMETERS-1'!$B$5:$J$44,5,FALSE))*VLOOKUP(AEBYLD2!AF$4,'[1]INTERNAL PARAMETERS-1'!$B$5:$J$44,9,FALSE)*AEBYLD2!$F15</f>
        <v>2.4061121141021616E-2</v>
      </c>
      <c r="AG15" s="50">
        <f>AEBYLD1!AG15*VLOOKUP(AEBYLD2!AG$4,'[1]INTERNAL PARAMETERS-1'!$B$5:$J$44,5,FALSE)*VLOOKUP(AEBYLD2!AG$4,'[1]INTERNAL PARAMETERS-1'!$B$5:$J$44,7,FALSE)*AEBYLD2!$F15 + AEBYLD1!AG15*(1-VLOOKUP(AEBYLD2!AG$4,'[1]INTERNAL PARAMETERS-1'!$B$5:$J$44,5,FALSE))*VLOOKUP(AEBYLD2!AG$4,'[1]INTERNAL PARAMETERS-1'!$B$5:$J$44,9,FALSE)*AEBYLD2!$F15</f>
        <v>0</v>
      </c>
      <c r="AH15" s="50">
        <f>AEBYLD1!AH15*VLOOKUP(AEBYLD2!AH$4,'[1]INTERNAL PARAMETERS-1'!$B$5:$J$44,5,FALSE)*VLOOKUP(AEBYLD2!AH$4,'[1]INTERNAL PARAMETERS-1'!$B$5:$J$44,7,FALSE)*AEBYLD2!$F15 + AEBYLD1!AH15*(1-VLOOKUP(AEBYLD2!AH$4,'[1]INTERNAL PARAMETERS-1'!$B$5:$J$44,5,FALSE))*VLOOKUP(AEBYLD2!AH$4,'[1]INTERNAL PARAMETERS-1'!$B$5:$J$44,9,FALSE)*AEBYLD2!$F15</f>
        <v>0</v>
      </c>
      <c r="AI15" s="50">
        <f>AEBYLD1!AI15*VLOOKUP(AEBYLD2!AI$4,'[1]INTERNAL PARAMETERS-1'!$B$5:$J$44,5,FALSE)*VLOOKUP(AEBYLD2!AI$4,'[1]INTERNAL PARAMETERS-1'!$B$5:$J$44,7,FALSE)*AEBYLD2!$F15 + AEBYLD1!AI15*(1-VLOOKUP(AEBYLD2!AI$4,'[1]INTERNAL PARAMETERS-1'!$B$5:$J$44,5,FALSE))*VLOOKUP(AEBYLD2!AI$4,'[1]INTERNAL PARAMETERS-1'!$B$5:$J$44,9,FALSE)*AEBYLD2!$F15</f>
        <v>5.3977696279526163E-3</v>
      </c>
      <c r="AJ15" s="50">
        <f>AEBYLD1!AJ15*VLOOKUP(AEBYLD2!AJ$4,'[1]INTERNAL PARAMETERS-1'!$B$5:$J$44,5,FALSE)*VLOOKUP(AEBYLD2!AJ$4,'[1]INTERNAL PARAMETERS-1'!$B$5:$J$44,7,FALSE)*AEBYLD2!$F15 + AEBYLD1!AJ15*(1-VLOOKUP(AEBYLD2!AJ$4,'[1]INTERNAL PARAMETERS-1'!$B$5:$J$44,5,FALSE))*VLOOKUP(AEBYLD2!AJ$4,'[1]INTERNAL PARAMETERS-1'!$B$5:$J$44,9,FALSE)*AEBYLD2!$F15</f>
        <v>4.2102603098030406E-2</v>
      </c>
      <c r="AK15" s="50">
        <f>AEBYLD1!AK15*VLOOKUP(AEBYLD2!AK$4,'[1]INTERNAL PARAMETERS-1'!$B$5:$J$44,5,FALSE)*VLOOKUP(AEBYLD2!AK$4,'[1]INTERNAL PARAMETERS-1'!$B$5:$J$44,7,FALSE)*AEBYLD2!$F15 + AEBYLD1!AK15*(1-VLOOKUP(AEBYLD2!AK$4,'[1]INTERNAL PARAMETERS-1'!$B$5:$J$44,5,FALSE))*VLOOKUP(AEBYLD2!AK$4,'[1]INTERNAL PARAMETERS-1'!$B$5:$J$44,9,FALSE)*AEBYLD2!$F15</f>
        <v>0</v>
      </c>
      <c r="AL15" s="50">
        <f>AEBYLD1!AL15*VLOOKUP(AEBYLD2!AL$4,'[1]INTERNAL PARAMETERS-1'!$B$5:$J$44,5,FALSE)*VLOOKUP(AEBYLD2!AL$4,'[1]INTERNAL PARAMETERS-1'!$B$5:$J$44,7,FALSE)*AEBYLD2!$F15 + AEBYLD1!AL15*(1-VLOOKUP(AEBYLD2!AL$4,'[1]INTERNAL PARAMETERS-1'!$B$5:$J$44,5,FALSE))*VLOOKUP(AEBYLD2!AL$4,'[1]INTERNAL PARAMETERS-1'!$B$5:$J$44,9,FALSE)*AEBYLD2!$F15</f>
        <v>0</v>
      </c>
      <c r="AM15" s="50">
        <f>AEBYLD1!AM15*VLOOKUP(AEBYLD2!AM$4,'[1]INTERNAL PARAMETERS-1'!$B$5:$J$44,5,FALSE)*VLOOKUP(AEBYLD2!AM$4,'[1]INTERNAL PARAMETERS-1'!$B$5:$J$44,7,FALSE)*AEBYLD2!$F15 + AEBYLD1!AM15*(1-VLOOKUP(AEBYLD2!AM$4,'[1]INTERNAL PARAMETERS-1'!$B$5:$J$44,5,FALSE))*VLOOKUP(AEBYLD2!AM$4,'[1]INTERNAL PARAMETERS-1'!$B$5:$J$44,9,FALSE)*AEBYLD2!$F15</f>
        <v>0</v>
      </c>
      <c r="AN15" s="50">
        <f>AEBYLD1!AN15*VLOOKUP(AEBYLD2!AN$4,'[1]INTERNAL PARAMETERS-1'!$B$5:$J$44,5,FALSE)*VLOOKUP(AEBYLD2!AN$4,'[1]INTERNAL PARAMETERS-1'!$B$5:$J$44,7,FALSE)*AEBYLD2!$F15 + AEBYLD1!AN15*(1-VLOOKUP(AEBYLD2!AN$4,'[1]INTERNAL PARAMETERS-1'!$B$5:$J$44,5,FALSE))*VLOOKUP(AEBYLD2!AN$4,'[1]INTERNAL PARAMETERS-1'!$B$5:$J$44,9,FALSE)*AEBYLD2!$F15</f>
        <v>0</v>
      </c>
      <c r="AO15" s="50">
        <f>AEBYLD1!AO15*VLOOKUP(AEBYLD2!AO$4,'[1]INTERNAL PARAMETERS-1'!$B$5:$J$44,5,FALSE)*VLOOKUP(AEBYLD2!AO$4,'[1]INTERNAL PARAMETERS-1'!$B$5:$J$44,7,FALSE)*AEBYLD2!$F15 + AEBYLD1!AO15*(1-VLOOKUP(AEBYLD2!AO$4,'[1]INTERNAL PARAMETERS-1'!$B$5:$J$44,5,FALSE))*VLOOKUP(AEBYLD2!AO$4,'[1]INTERNAL PARAMETERS-1'!$B$5:$J$44,9,FALSE)*AEBYLD2!$F15</f>
        <v>0</v>
      </c>
      <c r="AP15" s="50">
        <f>AEBYLD1!AP15*VLOOKUP(AEBYLD2!AP$4,'[1]INTERNAL PARAMETERS-1'!$B$5:$J$44,5,FALSE)*VLOOKUP(AEBYLD2!AP$4,'[1]INTERNAL PARAMETERS-1'!$B$5:$J$44,7,FALSE)*AEBYLD2!$F15 + AEBYLD1!AP15*(1-VLOOKUP(AEBYLD2!AP$4,'[1]INTERNAL PARAMETERS-1'!$B$5:$J$44,5,FALSE))*VLOOKUP(AEBYLD2!AP$4,'[1]INTERNAL PARAMETERS-1'!$B$5:$J$44,9,FALSE)*AEBYLD2!$F15</f>
        <v>0</v>
      </c>
      <c r="AQ15" s="50">
        <f>AEBYLD1!AQ15*VLOOKUP(AEBYLD2!AQ$4,'[1]INTERNAL PARAMETERS-1'!$B$5:$J$44,5,FALSE)*VLOOKUP(AEBYLD2!AQ$4,'[1]INTERNAL PARAMETERS-1'!$B$5:$J$44,7,FALSE)*AEBYLD2!$F15 + AEBYLD1!AQ15*(1-VLOOKUP(AEBYLD2!AQ$4,'[1]INTERNAL PARAMETERS-1'!$B$5:$J$44,5,FALSE))*VLOOKUP(AEBYLD2!AQ$4,'[1]INTERNAL PARAMETERS-1'!$B$5:$J$44,9,FALSE)*AEBYLD2!$F15</f>
        <v>0</v>
      </c>
      <c r="AR15" s="50">
        <f>AEBYLD1!AR15*VLOOKUP(AEBYLD2!AR$4,'[1]INTERNAL PARAMETERS-1'!$B$5:$J$44,5,FALSE)*VLOOKUP(AEBYLD2!AR$4,'[1]INTERNAL PARAMETERS-1'!$B$5:$J$44,7,FALSE)*AEBYLD2!$F15 + AEBYLD1!AR15*(1-VLOOKUP(AEBYLD2!AR$4,'[1]INTERNAL PARAMETERS-1'!$B$5:$J$44,5,FALSE))*VLOOKUP(AEBYLD2!AR$4,'[1]INTERNAL PARAMETERS-1'!$B$5:$J$44,9,FALSE)*AEBYLD2!$F15</f>
        <v>0</v>
      </c>
      <c r="AS15" s="50">
        <f>AEBYLD1!AS15*VLOOKUP(AEBYLD2!AS$4,'[1]INTERNAL PARAMETERS-1'!$B$5:$J$44,5,FALSE)*VLOOKUP(AEBYLD2!AS$4,'[1]INTERNAL PARAMETERS-1'!$B$5:$J$44,7,FALSE)*AEBYLD2!$F15 + AEBYLD1!AS15*(1-VLOOKUP(AEBYLD2!AS$4,'[1]INTERNAL PARAMETERS-1'!$B$5:$J$44,5,FALSE))*VLOOKUP(AEBYLD2!AS$4,'[1]INTERNAL PARAMETERS-1'!$B$5:$J$44,9,FALSE)*AEBYLD2!$F15</f>
        <v>0</v>
      </c>
      <c r="AT15" s="49">
        <f>AEBYLD1!AT15*VLOOKUP(AEBYLD2!AT$4,'[1]INTERNAL PARAMETERS-1'!$B$5:$J$44,5,FALSE)*VLOOKUP(AEBYLD2!AT$4,'[1]INTERNAL PARAMETERS-1'!$B$5:$J$44,7,FALSE)*AEBYLD2!$F15 + AEBYLD1!AT15*(1-VLOOKUP(AEBYLD2!AT$4,'[1]INTERNAL PARAMETERS-1'!$B$5:$J$44,5,FALSE))*VLOOKUP(AEBYLD2!AT$4,'[1]INTERNAL PARAMETERS-1'!$B$5:$J$44,9,FALSE)*AEBYLD2!$F15</f>
        <v>0</v>
      </c>
      <c r="AU15" s="51">
        <f>AEBYLD1!AU15*VLOOKUP(AEBYLD2!AU$4,'[1]INTERNAL PARAMETERS-1'!$B$5:$J$44,5,FALSE)*VLOOKUP(AEBYLD2!AU$4,'[1]INTERNAL PARAMETERS-1'!$B$5:$J$44,6,FALSE)*VLOOKUP(AEBYLD2!AU$4,'[1]INTERNAL PARAMETERS-1'!$B$5:$J$44,3,FALSE) + AEBYLD1!AU15*(1-VLOOKUP(AEBYLD2!AU$4,'[1]INTERNAL PARAMETERS-1'!$B$5:$J$44,5,FALSE))*VLOOKUP(AEBYLD2!AU$4,'[1]INTERNAL PARAMETERS-1'!$B$5:$J$44,8,FALSE)*VLOOKUP(AEBYLD2!AU$4,'[1]INTERNAL PARAMETERS-1'!$B$5:$J$44,3,FALSE)</f>
        <v>0</v>
      </c>
      <c r="AV15" s="50">
        <f>AEBYLD1!AV15*VLOOKUP(AEBYLD2!AV$4,'[1]INTERNAL PARAMETERS-1'!$B$5:$J$44,5,FALSE)*VLOOKUP(AEBYLD2!AV$4,'[1]INTERNAL PARAMETERS-1'!$B$5:$J$44,6,FALSE)*VLOOKUP(AEBYLD2!AV$4,'[1]INTERNAL PARAMETERS-1'!$B$5:$J$44,3,FALSE) + AEBYLD1!AV15*(1-VLOOKUP(AEBYLD2!AV$4,'[1]INTERNAL PARAMETERS-1'!$B$5:$J$44,5,FALSE))*VLOOKUP(AEBYLD2!AV$4,'[1]INTERNAL PARAMETERS-1'!$B$5:$J$44,8,FALSE)*VLOOKUP(AEBYLD2!AV$4,'[1]INTERNAL PARAMETERS-1'!$B$5:$J$44,3,FALSE)</f>
        <v>0</v>
      </c>
      <c r="AW15" s="50">
        <f>AEBYLD1!AW15*VLOOKUP(AEBYLD2!AW$4,'[1]INTERNAL PARAMETERS-1'!$B$5:$J$44,5,FALSE)*VLOOKUP(AEBYLD2!AW$4,'[1]INTERNAL PARAMETERS-1'!$B$5:$J$44,6,FALSE)*VLOOKUP(AEBYLD2!AW$4,'[1]INTERNAL PARAMETERS-1'!$B$5:$J$44,3,FALSE) + AEBYLD1!AW15*(1-VLOOKUP(AEBYLD2!AW$4,'[1]INTERNAL PARAMETERS-1'!$B$5:$J$44,5,FALSE))*VLOOKUP(AEBYLD2!AW$4,'[1]INTERNAL PARAMETERS-1'!$B$5:$J$44,8,FALSE)*VLOOKUP(AEBYLD2!AW$4,'[1]INTERNAL PARAMETERS-1'!$B$5:$J$44,3,FALSE)</f>
        <v>8.2405815541961872E-2</v>
      </c>
      <c r="AX15" s="50">
        <f>AEBYLD1!AX15*VLOOKUP(AEBYLD2!AX$4,'[1]INTERNAL PARAMETERS-1'!$B$5:$J$44,5,FALSE)*VLOOKUP(AEBYLD2!AX$4,'[1]INTERNAL PARAMETERS-1'!$B$5:$J$44,6,FALSE)*VLOOKUP(AEBYLD2!AX$4,'[1]INTERNAL PARAMETERS-1'!$B$5:$J$44,3,FALSE) + AEBYLD1!AX15*(1-VLOOKUP(AEBYLD2!AX$4,'[1]INTERNAL PARAMETERS-1'!$B$5:$J$44,5,FALSE))*VLOOKUP(AEBYLD2!AX$4,'[1]INTERNAL PARAMETERS-1'!$B$5:$J$44,8,FALSE)*VLOOKUP(AEBYLD2!AX$4,'[1]INTERNAL PARAMETERS-1'!$B$5:$J$44,3,FALSE)</f>
        <v>0</v>
      </c>
      <c r="AY15" s="50">
        <f>AEBYLD1!AY15*VLOOKUP(AEBYLD2!AY$4,'[1]INTERNAL PARAMETERS-1'!$B$5:$J$44,5,FALSE)*VLOOKUP(AEBYLD2!AY$4,'[1]INTERNAL PARAMETERS-1'!$B$5:$J$44,6,FALSE)*VLOOKUP(AEBYLD2!AY$4,'[1]INTERNAL PARAMETERS-1'!$B$5:$J$44,3,FALSE) + AEBYLD1!AY15*(1-VLOOKUP(AEBYLD2!AY$4,'[1]INTERNAL PARAMETERS-1'!$B$5:$J$44,5,FALSE))*VLOOKUP(AEBYLD2!AY$4,'[1]INTERNAL PARAMETERS-1'!$B$5:$J$44,8,FALSE)*VLOOKUP(AEBYLD2!AY$4,'[1]INTERNAL PARAMETERS-1'!$B$5:$J$44,3,FALSE)</f>
        <v>0</v>
      </c>
      <c r="AZ15" s="50">
        <f>AEBYLD1!AZ15*VLOOKUP(AEBYLD2!AZ$4,'[1]INTERNAL PARAMETERS-1'!$B$5:$J$44,5,FALSE)*VLOOKUP(AEBYLD2!AZ$4,'[1]INTERNAL PARAMETERS-1'!$B$5:$J$44,6,FALSE)*VLOOKUP(AEBYLD2!AZ$4,'[1]INTERNAL PARAMETERS-1'!$B$5:$J$44,3,FALSE) + AEBYLD1!AZ15*(1-VLOOKUP(AEBYLD2!AZ$4,'[1]INTERNAL PARAMETERS-1'!$B$5:$J$44,5,FALSE))*VLOOKUP(AEBYLD2!AZ$4,'[1]INTERNAL PARAMETERS-1'!$B$5:$J$44,8,FALSE)*VLOOKUP(AEBYLD2!AZ$4,'[1]INTERNAL PARAMETERS-1'!$B$5:$J$44,3,FALSE)</f>
        <v>0</v>
      </c>
      <c r="BA15" s="50">
        <f>AEBYLD1!BA15*VLOOKUP(AEBYLD2!BA$4,'[1]INTERNAL PARAMETERS-1'!$B$5:$J$44,5,FALSE)*VLOOKUP(AEBYLD2!BA$4,'[1]INTERNAL PARAMETERS-1'!$B$5:$J$44,6,FALSE)*VLOOKUP(AEBYLD2!BA$4,'[1]INTERNAL PARAMETERS-1'!$B$5:$J$44,3,FALSE) + AEBYLD1!BA15*(1-VLOOKUP(AEBYLD2!BA$4,'[1]INTERNAL PARAMETERS-1'!$B$5:$J$44,5,FALSE))*VLOOKUP(AEBYLD2!BA$4,'[1]INTERNAL PARAMETERS-1'!$B$5:$J$44,8,FALSE)*VLOOKUP(AEBYLD2!BA$4,'[1]INTERNAL PARAMETERS-1'!$B$5:$J$44,3,FALSE)</f>
        <v>4.9102126864506372E-2</v>
      </c>
      <c r="BB15" s="50">
        <f>AEBYLD1!BB15*VLOOKUP(AEBYLD2!BB$4,'[1]INTERNAL PARAMETERS-1'!$B$5:$J$44,5,FALSE)*VLOOKUP(AEBYLD2!BB$4,'[1]INTERNAL PARAMETERS-1'!$B$5:$J$44,6,FALSE)*VLOOKUP(AEBYLD2!BB$4,'[1]INTERNAL PARAMETERS-1'!$B$5:$J$44,3,FALSE) + AEBYLD1!BB15*(1-VLOOKUP(AEBYLD2!BB$4,'[1]INTERNAL PARAMETERS-1'!$B$5:$J$44,5,FALSE))*VLOOKUP(AEBYLD2!BB$4,'[1]INTERNAL PARAMETERS-1'!$B$5:$J$44,8,FALSE)*VLOOKUP(AEBYLD2!BB$4,'[1]INTERNAL PARAMETERS-1'!$B$5:$J$44,3,FALSE)</f>
        <v>1.4127130226065184E-2</v>
      </c>
      <c r="BC15" s="50">
        <f>AEBYLD1!BC15*VLOOKUP(AEBYLD2!BC$4,'[1]INTERNAL PARAMETERS-1'!$B$5:$J$44,5,FALSE)*VLOOKUP(AEBYLD2!BC$4,'[1]INTERNAL PARAMETERS-1'!$B$5:$J$44,6,FALSE)*VLOOKUP(AEBYLD2!BC$4,'[1]INTERNAL PARAMETERS-1'!$B$5:$J$44,3,FALSE) + AEBYLD1!BC15*(1-VLOOKUP(AEBYLD2!BC$4,'[1]INTERNAL PARAMETERS-1'!$B$5:$J$44,5,FALSE))*VLOOKUP(AEBYLD2!BC$4,'[1]INTERNAL PARAMETERS-1'!$B$5:$J$44,8,FALSE)*VLOOKUP(AEBYLD2!BC$4,'[1]INTERNAL PARAMETERS-1'!$B$5:$J$44,3,FALSE)</f>
        <v>4.9385618683706105E-2</v>
      </c>
      <c r="BD15" s="50">
        <f>AEBYLD1!BD15*VLOOKUP(AEBYLD2!BD$4,'[1]INTERNAL PARAMETERS-1'!$B$5:$J$44,5,FALSE)*VLOOKUP(AEBYLD2!BD$4,'[1]INTERNAL PARAMETERS-1'!$B$5:$J$44,6,FALSE)*VLOOKUP(AEBYLD2!BD$4,'[1]INTERNAL PARAMETERS-1'!$B$5:$J$44,3,FALSE) + AEBYLD1!BD15*(1-VLOOKUP(AEBYLD2!BD$4,'[1]INTERNAL PARAMETERS-1'!$B$5:$J$44,5,FALSE))*VLOOKUP(AEBYLD2!BD$4,'[1]INTERNAL PARAMETERS-1'!$B$5:$J$44,8,FALSE)*VLOOKUP(AEBYLD2!BD$4,'[1]INTERNAL PARAMETERS-1'!$B$5:$J$44,3,FALSE)</f>
        <v>1.2381186257520761E-2</v>
      </c>
      <c r="BE15" s="50">
        <f>AEBYLD1!BE15*VLOOKUP(AEBYLD2!BE$4,'[1]INTERNAL PARAMETERS-1'!$B$5:$J$44,5,FALSE)*VLOOKUP(AEBYLD2!BE$4,'[1]INTERNAL PARAMETERS-1'!$B$5:$J$44,6,FALSE)*VLOOKUP(AEBYLD2!BE$4,'[1]INTERNAL PARAMETERS-1'!$B$5:$J$44,3,FALSE) + AEBYLD1!BE15*(1-VLOOKUP(AEBYLD2!BE$4,'[1]INTERNAL PARAMETERS-1'!$B$5:$J$44,5,FALSE))*VLOOKUP(AEBYLD2!BE$4,'[1]INTERNAL PARAMETERS-1'!$B$5:$J$44,8,FALSE)*VLOOKUP(AEBYLD2!BE$4,'[1]INTERNAL PARAMETERS-1'!$B$5:$J$44,3,FALSE)</f>
        <v>3.1371973110343246E-2</v>
      </c>
      <c r="BF15" s="50">
        <f>AEBYLD1!BF15*VLOOKUP(AEBYLD2!BF$4,'[1]INTERNAL PARAMETERS-1'!$B$5:$J$44,5,FALSE)*VLOOKUP(AEBYLD2!BF$4,'[1]INTERNAL PARAMETERS-1'!$B$5:$J$44,6,FALSE)*VLOOKUP(AEBYLD2!BF$4,'[1]INTERNAL PARAMETERS-1'!$B$5:$J$44,3,FALSE) + AEBYLD1!BF15*(1-VLOOKUP(AEBYLD2!BF$4,'[1]INTERNAL PARAMETERS-1'!$B$5:$J$44,5,FALSE))*VLOOKUP(AEBYLD2!BF$4,'[1]INTERNAL PARAMETERS-1'!$B$5:$J$44,8,FALSE)*VLOOKUP(AEBYLD2!BF$4,'[1]INTERNAL PARAMETERS-1'!$B$5:$J$44,3,FALSE)</f>
        <v>0</v>
      </c>
      <c r="BG15" s="50">
        <f>AEBYLD1!BG15*VLOOKUP(AEBYLD2!BG$4,'[1]INTERNAL PARAMETERS-1'!$B$5:$J$44,5,FALSE)*VLOOKUP(AEBYLD2!BG$4,'[1]INTERNAL PARAMETERS-1'!$B$5:$J$44,6,FALSE)*VLOOKUP(AEBYLD2!BG$4,'[1]INTERNAL PARAMETERS-1'!$B$5:$J$44,3,FALSE) + AEBYLD1!BG15*(1-VLOOKUP(AEBYLD2!BG$4,'[1]INTERNAL PARAMETERS-1'!$B$5:$J$44,5,FALSE))*VLOOKUP(AEBYLD2!BG$4,'[1]INTERNAL PARAMETERS-1'!$B$5:$J$44,8,FALSE)*VLOOKUP(AEBYLD2!BG$4,'[1]INTERNAL PARAMETERS-1'!$B$5:$J$44,3,FALSE)</f>
        <v>1.2286000495521815E-2</v>
      </c>
      <c r="BH15" s="50">
        <f>AEBYLD1!BH15*VLOOKUP(AEBYLD2!BH$4,'[1]INTERNAL PARAMETERS-1'!$B$5:$J$44,5,FALSE)*VLOOKUP(AEBYLD2!BH$4,'[1]INTERNAL PARAMETERS-1'!$B$5:$J$44,6,FALSE)*VLOOKUP(AEBYLD2!BH$4,'[1]INTERNAL PARAMETERS-1'!$B$5:$J$44,3,FALSE) + AEBYLD1!BH15*(1-VLOOKUP(AEBYLD2!BH$4,'[1]INTERNAL PARAMETERS-1'!$B$5:$J$44,5,FALSE))*VLOOKUP(AEBYLD2!BH$4,'[1]INTERNAL PARAMETERS-1'!$B$5:$J$44,8,FALSE)*VLOOKUP(AEBYLD2!BH$4,'[1]INTERNAL PARAMETERS-1'!$B$5:$J$44,3,FALSE)</f>
        <v>5.3783685999555321E-5</v>
      </c>
      <c r="BI15" s="50">
        <f>AEBYLD1!BI15*VLOOKUP(AEBYLD2!BI$4,'[1]INTERNAL PARAMETERS-1'!$B$5:$J$44,5,FALSE)*VLOOKUP(AEBYLD2!BI$4,'[1]INTERNAL PARAMETERS-1'!$B$5:$J$44,6,FALSE)*VLOOKUP(AEBYLD2!BI$4,'[1]INTERNAL PARAMETERS-1'!$B$5:$J$44,3,FALSE) + AEBYLD1!BI15*(1-VLOOKUP(AEBYLD2!BI$4,'[1]INTERNAL PARAMETERS-1'!$B$5:$J$44,5,FALSE))*VLOOKUP(AEBYLD2!BI$4,'[1]INTERNAL PARAMETERS-1'!$B$5:$J$44,8,FALSE)*VLOOKUP(AEBYLD2!BI$4,'[1]INTERNAL PARAMETERS-1'!$B$5:$J$44,3,FALSE)</f>
        <v>0</v>
      </c>
      <c r="BJ15" s="50">
        <f>AEBYLD1!BJ15*VLOOKUP(AEBYLD2!BJ$4,'[1]INTERNAL PARAMETERS-1'!$B$5:$J$44,5,FALSE)*VLOOKUP(AEBYLD2!BJ$4,'[1]INTERNAL PARAMETERS-1'!$B$5:$J$44,6,FALSE)*VLOOKUP(AEBYLD2!BJ$4,'[1]INTERNAL PARAMETERS-1'!$B$5:$J$44,3,FALSE) + AEBYLD1!BJ15*(1-VLOOKUP(AEBYLD2!BJ$4,'[1]INTERNAL PARAMETERS-1'!$B$5:$J$44,5,FALSE))*VLOOKUP(AEBYLD2!BJ$4,'[1]INTERNAL PARAMETERS-1'!$B$5:$J$44,8,FALSE)*VLOOKUP(AEBYLD2!BJ$4,'[1]INTERNAL PARAMETERS-1'!$B$5:$J$44,3,FALSE)</f>
        <v>5.6102516435583083E-3</v>
      </c>
      <c r="BK15" s="50">
        <f>AEBYLD1!BK15*VLOOKUP(AEBYLD2!BK$4,'[1]INTERNAL PARAMETERS-1'!$B$5:$J$44,5,FALSE)*VLOOKUP(AEBYLD2!BK$4,'[1]INTERNAL PARAMETERS-1'!$B$5:$J$44,6,FALSE)*VLOOKUP(AEBYLD2!BK$4,'[1]INTERNAL PARAMETERS-1'!$B$5:$J$44,3,FALSE) + AEBYLD1!BK15*(1-VLOOKUP(AEBYLD2!BK$4,'[1]INTERNAL PARAMETERS-1'!$B$5:$J$44,5,FALSE))*VLOOKUP(AEBYLD2!BK$4,'[1]INTERNAL PARAMETERS-1'!$B$5:$J$44,8,FALSE)*VLOOKUP(AEBYLD2!BK$4,'[1]INTERNAL PARAMETERS-1'!$B$5:$J$44,3,FALSE)</f>
        <v>6.8672636055027254E-3</v>
      </c>
      <c r="BL15" s="50">
        <f>AEBYLD1!BL15*VLOOKUP(AEBYLD2!BL$4,'[1]INTERNAL PARAMETERS-1'!$B$5:$J$44,5,FALSE)*VLOOKUP(AEBYLD2!BL$4,'[1]INTERNAL PARAMETERS-1'!$B$5:$J$44,6,FALSE)*VLOOKUP(AEBYLD2!BL$4,'[1]INTERNAL PARAMETERS-1'!$B$5:$J$44,3,FALSE) + AEBYLD1!BL15*(1-VLOOKUP(AEBYLD2!BL$4,'[1]INTERNAL PARAMETERS-1'!$B$5:$J$44,5,FALSE))*VLOOKUP(AEBYLD2!BL$4,'[1]INTERNAL PARAMETERS-1'!$B$5:$J$44,8,FALSE)*VLOOKUP(AEBYLD2!BL$4,'[1]INTERNAL PARAMETERS-1'!$B$5:$J$44,3,FALSE)</f>
        <v>2.1617578184314187E-2</v>
      </c>
      <c r="BM15" s="50">
        <f>AEBYLD1!BM15*VLOOKUP(AEBYLD2!BM$4,'[1]INTERNAL PARAMETERS-1'!$B$5:$J$44,5,FALSE)*VLOOKUP(AEBYLD2!BM$4,'[1]INTERNAL PARAMETERS-1'!$B$5:$J$44,6,FALSE)*VLOOKUP(AEBYLD2!BM$4,'[1]INTERNAL PARAMETERS-1'!$B$5:$J$44,3,FALSE) + AEBYLD1!BM15*(1-VLOOKUP(AEBYLD2!BM$4,'[1]INTERNAL PARAMETERS-1'!$B$5:$J$44,5,FALSE))*VLOOKUP(AEBYLD2!BM$4,'[1]INTERNAL PARAMETERS-1'!$B$5:$J$44,8,FALSE)*VLOOKUP(AEBYLD2!BM$4,'[1]INTERNAL PARAMETERS-1'!$B$5:$J$44,3,FALSE)</f>
        <v>1.1205996947425278E-2</v>
      </c>
      <c r="BN15" s="50">
        <f>AEBYLD1!BN15*VLOOKUP(AEBYLD2!BN$4,'[1]INTERNAL PARAMETERS-1'!$B$5:$J$44,5,FALSE)*VLOOKUP(AEBYLD2!BN$4,'[1]INTERNAL PARAMETERS-1'!$B$5:$J$44,6,FALSE)*VLOOKUP(AEBYLD2!BN$4,'[1]INTERNAL PARAMETERS-1'!$B$5:$J$44,3,FALSE) + AEBYLD1!BN15*(1-VLOOKUP(AEBYLD2!BN$4,'[1]INTERNAL PARAMETERS-1'!$B$5:$J$44,5,FALSE))*VLOOKUP(AEBYLD2!BN$4,'[1]INTERNAL PARAMETERS-1'!$B$5:$J$44,8,FALSE)*VLOOKUP(AEBYLD2!BN$4,'[1]INTERNAL PARAMETERS-1'!$B$5:$J$44,3,FALSE)</f>
        <v>7.451839748024356E-3</v>
      </c>
      <c r="BO15" s="50">
        <f>AEBYLD1!BO15*VLOOKUP(AEBYLD2!BO$4,'[1]INTERNAL PARAMETERS-1'!$B$5:$J$44,5,FALSE)*VLOOKUP(AEBYLD2!BO$4,'[1]INTERNAL PARAMETERS-1'!$B$5:$J$44,6,FALSE)*VLOOKUP(AEBYLD2!BO$4,'[1]INTERNAL PARAMETERS-1'!$B$5:$J$44,3,FALSE) + AEBYLD1!BO15*(1-VLOOKUP(AEBYLD2!BO$4,'[1]INTERNAL PARAMETERS-1'!$B$5:$J$44,5,FALSE))*VLOOKUP(AEBYLD2!BO$4,'[1]INTERNAL PARAMETERS-1'!$B$5:$J$44,8,FALSE)*VLOOKUP(AEBYLD2!BO$4,'[1]INTERNAL PARAMETERS-1'!$B$5:$J$44,3,FALSE)</f>
        <v>5.0400276934827667E-3</v>
      </c>
      <c r="BP15" s="50">
        <f>AEBYLD1!BP15*VLOOKUP(AEBYLD2!BP$4,'[1]INTERNAL PARAMETERS-1'!$B$5:$J$44,5,FALSE)*VLOOKUP(AEBYLD2!BP$4,'[1]INTERNAL PARAMETERS-1'!$B$5:$J$44,6,FALSE)*VLOOKUP(AEBYLD2!BP$4,'[1]INTERNAL PARAMETERS-1'!$B$5:$J$44,3,FALSE) + AEBYLD1!BP15*(1-VLOOKUP(AEBYLD2!BP$4,'[1]INTERNAL PARAMETERS-1'!$B$5:$J$44,5,FALSE))*VLOOKUP(AEBYLD2!BP$4,'[1]INTERNAL PARAMETERS-1'!$B$5:$J$44,8,FALSE)*VLOOKUP(AEBYLD2!BP$4,'[1]INTERNAL PARAMETERS-1'!$B$5:$J$44,3,FALSE)</f>
        <v>4.4036436437732112E-4</v>
      </c>
      <c r="BQ15" s="50">
        <f>AEBYLD1!BQ15*VLOOKUP(AEBYLD2!BQ$4,'[1]INTERNAL PARAMETERS-1'!$B$5:$J$44,5,FALSE)*VLOOKUP(AEBYLD2!BQ$4,'[1]INTERNAL PARAMETERS-1'!$B$5:$J$44,6,FALSE)*VLOOKUP(AEBYLD2!BQ$4,'[1]INTERNAL PARAMETERS-1'!$B$5:$J$44,3,FALSE) + AEBYLD1!BQ15*(1-VLOOKUP(AEBYLD2!BQ$4,'[1]INTERNAL PARAMETERS-1'!$B$5:$J$44,5,FALSE))*VLOOKUP(AEBYLD2!BQ$4,'[1]INTERNAL PARAMETERS-1'!$B$5:$J$44,8,FALSE)*VLOOKUP(AEBYLD2!BQ$4,'[1]INTERNAL PARAMETERS-1'!$B$5:$J$44,3,FALSE)</f>
        <v>2.3297004072893639E-2</v>
      </c>
      <c r="BR15" s="50">
        <f>AEBYLD1!BR15*VLOOKUP(AEBYLD2!BR$4,'[1]INTERNAL PARAMETERS-1'!$B$5:$J$44,5,FALSE)*VLOOKUP(AEBYLD2!BR$4,'[1]INTERNAL PARAMETERS-1'!$B$5:$J$44,6,FALSE)*VLOOKUP(AEBYLD2!BR$4,'[1]INTERNAL PARAMETERS-1'!$B$5:$J$44,3,FALSE) + AEBYLD1!BR15*(1-VLOOKUP(AEBYLD2!BR$4,'[1]INTERNAL PARAMETERS-1'!$B$5:$J$44,5,FALSE))*VLOOKUP(AEBYLD2!BR$4,'[1]INTERNAL PARAMETERS-1'!$B$5:$J$44,8,FALSE)*VLOOKUP(AEBYLD2!BR$4,'[1]INTERNAL PARAMETERS-1'!$B$5:$J$44,3,FALSE)</f>
        <v>6.0330051838921358E-4</v>
      </c>
      <c r="BS15" s="50">
        <f>AEBYLD1!BS15*VLOOKUP(AEBYLD2!BS$4,'[1]INTERNAL PARAMETERS-1'!$B$5:$J$44,5,FALSE)*VLOOKUP(AEBYLD2!BS$4,'[1]INTERNAL PARAMETERS-1'!$B$5:$J$44,6,FALSE)*VLOOKUP(AEBYLD2!BS$4,'[1]INTERNAL PARAMETERS-1'!$B$5:$J$44,3,FALSE) + AEBYLD1!BS15*(1-VLOOKUP(AEBYLD2!BS$4,'[1]INTERNAL PARAMETERS-1'!$B$5:$J$44,5,FALSE))*VLOOKUP(AEBYLD2!BS$4,'[1]INTERNAL PARAMETERS-1'!$B$5:$J$44,8,FALSE)*VLOOKUP(AEBYLD2!BS$4,'[1]INTERNAL PARAMETERS-1'!$B$5:$J$44,3,FALSE)</f>
        <v>7.4791883988101316E-5</v>
      </c>
      <c r="BT15" s="50">
        <f>AEBYLD1!BT15*VLOOKUP(AEBYLD2!BT$4,'[1]INTERNAL PARAMETERS-1'!$B$5:$J$44,5,FALSE)*VLOOKUP(AEBYLD2!BT$4,'[1]INTERNAL PARAMETERS-1'!$B$5:$J$44,6,FALSE)*VLOOKUP(AEBYLD2!BT$4,'[1]INTERNAL PARAMETERS-1'!$B$5:$J$44,3,FALSE) + AEBYLD1!BT15*(1-VLOOKUP(AEBYLD2!BT$4,'[1]INTERNAL PARAMETERS-1'!$B$5:$J$44,5,FALSE))*VLOOKUP(AEBYLD2!BT$4,'[1]INTERNAL PARAMETERS-1'!$B$5:$J$44,8,FALSE)*VLOOKUP(AEBYLD2!BT$4,'[1]INTERNAL PARAMETERS-1'!$B$5:$J$44,3,FALSE)</f>
        <v>0</v>
      </c>
      <c r="BU15" s="50">
        <f>AEBYLD1!BU15*VLOOKUP(AEBYLD2!BU$4,'[1]INTERNAL PARAMETERS-1'!$B$5:$J$44,5,FALSE)*VLOOKUP(AEBYLD2!BU$4,'[1]INTERNAL PARAMETERS-1'!$B$5:$J$44,6,FALSE)*VLOOKUP(AEBYLD2!BU$4,'[1]INTERNAL PARAMETERS-1'!$B$5:$J$44,3,FALSE) + AEBYLD1!BU15*(1-VLOOKUP(AEBYLD2!BU$4,'[1]INTERNAL PARAMETERS-1'!$B$5:$J$44,5,FALSE))*VLOOKUP(AEBYLD2!BU$4,'[1]INTERNAL PARAMETERS-1'!$B$5:$J$44,8,FALSE)*VLOOKUP(AEBYLD2!BU$4,'[1]INTERNAL PARAMETERS-1'!$B$5:$J$44,3,FALSE)</f>
        <v>0</v>
      </c>
      <c r="BV15" s="50">
        <f>AEBYLD1!BV15*VLOOKUP(AEBYLD2!BV$4,'[1]INTERNAL PARAMETERS-1'!$B$5:$J$44,5,FALSE)*VLOOKUP(AEBYLD2!BV$4,'[1]INTERNAL PARAMETERS-1'!$B$5:$J$44,6,FALSE)*VLOOKUP(AEBYLD2!BV$4,'[1]INTERNAL PARAMETERS-1'!$B$5:$J$44,3,FALSE) + AEBYLD1!BV15*(1-VLOOKUP(AEBYLD2!BV$4,'[1]INTERNAL PARAMETERS-1'!$B$5:$J$44,5,FALSE))*VLOOKUP(AEBYLD2!BV$4,'[1]INTERNAL PARAMETERS-1'!$B$5:$J$44,8,FALSE)*VLOOKUP(AEBYLD2!BV$4,'[1]INTERNAL PARAMETERS-1'!$B$5:$J$44,3,FALSE)</f>
        <v>0</v>
      </c>
      <c r="BW15" s="50">
        <f>AEBYLD1!BW15*VLOOKUP(AEBYLD2!BW$4,'[1]INTERNAL PARAMETERS-1'!$B$5:$J$44,5,FALSE)*VLOOKUP(AEBYLD2!BW$4,'[1]INTERNAL PARAMETERS-1'!$B$5:$J$44,6,FALSE)*VLOOKUP(AEBYLD2!BW$4,'[1]INTERNAL PARAMETERS-1'!$B$5:$J$44,3,FALSE) + AEBYLD1!BW15*(1-VLOOKUP(AEBYLD2!BW$4,'[1]INTERNAL PARAMETERS-1'!$B$5:$J$44,5,FALSE))*VLOOKUP(AEBYLD2!BW$4,'[1]INTERNAL PARAMETERS-1'!$B$5:$J$44,8,FALSE)*VLOOKUP(AEBYLD2!BW$4,'[1]INTERNAL PARAMETERS-1'!$B$5:$J$44,3,FALSE)</f>
        <v>0</v>
      </c>
      <c r="BX15" s="50">
        <f>AEBYLD1!BX15*VLOOKUP(AEBYLD2!BX$4,'[1]INTERNAL PARAMETERS-1'!$B$5:$J$44,5,FALSE)*VLOOKUP(AEBYLD2!BX$4,'[1]INTERNAL PARAMETERS-1'!$B$5:$J$44,6,FALSE)*VLOOKUP(AEBYLD2!BX$4,'[1]INTERNAL PARAMETERS-1'!$B$5:$J$44,3,FALSE) + AEBYLD1!BX15*(1-VLOOKUP(AEBYLD2!BX$4,'[1]INTERNAL PARAMETERS-1'!$B$5:$J$44,5,FALSE))*VLOOKUP(AEBYLD2!BX$4,'[1]INTERNAL PARAMETERS-1'!$B$5:$J$44,8,FALSE)*VLOOKUP(AEBYLD2!BX$4,'[1]INTERNAL PARAMETERS-1'!$B$5:$J$44,3,FALSE)</f>
        <v>0</v>
      </c>
      <c r="BY15" s="50">
        <f>AEBYLD1!BY15*VLOOKUP(AEBYLD2!BY$4,'[1]INTERNAL PARAMETERS-1'!$B$5:$J$44,5,FALSE)*VLOOKUP(AEBYLD2!BY$4,'[1]INTERNAL PARAMETERS-1'!$B$5:$J$44,6,FALSE)*VLOOKUP(AEBYLD2!BY$4,'[1]INTERNAL PARAMETERS-1'!$B$5:$J$44,3,FALSE) + AEBYLD1!BY15*(1-VLOOKUP(AEBYLD2!BY$4,'[1]INTERNAL PARAMETERS-1'!$B$5:$J$44,5,FALSE))*VLOOKUP(AEBYLD2!BY$4,'[1]INTERNAL PARAMETERS-1'!$B$5:$J$44,8,FALSE)*VLOOKUP(AEBYLD2!BY$4,'[1]INTERNAL PARAMETERS-1'!$B$5:$J$44,3,FALSE)</f>
        <v>0</v>
      </c>
      <c r="BZ15" s="50">
        <f>AEBYLD1!BZ15*VLOOKUP(AEBYLD2!BZ$4,'[1]INTERNAL PARAMETERS-1'!$B$5:$J$44,5,FALSE)*VLOOKUP(AEBYLD2!BZ$4,'[1]INTERNAL PARAMETERS-1'!$B$5:$J$44,6,FALSE)*VLOOKUP(AEBYLD2!BZ$4,'[1]INTERNAL PARAMETERS-1'!$B$5:$J$44,3,FALSE) + AEBYLD1!BZ15*(1-VLOOKUP(AEBYLD2!BZ$4,'[1]INTERNAL PARAMETERS-1'!$B$5:$J$44,5,FALSE))*VLOOKUP(AEBYLD2!BZ$4,'[1]INTERNAL PARAMETERS-1'!$B$5:$J$44,8,FALSE)*VLOOKUP(AEBYLD2!BZ$4,'[1]INTERNAL PARAMETERS-1'!$B$5:$J$44,3,FALSE)</f>
        <v>2.6969688013024295E-5</v>
      </c>
      <c r="CA15" s="50">
        <f>AEBYLD1!CA15*VLOOKUP(AEBYLD2!CA$4,'[1]INTERNAL PARAMETERS-1'!$B$5:$J$44,5,FALSE)*VLOOKUP(AEBYLD2!CA$4,'[1]INTERNAL PARAMETERS-1'!$B$5:$J$44,6,FALSE)*VLOOKUP(AEBYLD2!CA$4,'[1]INTERNAL PARAMETERS-1'!$B$5:$J$44,3,FALSE) + AEBYLD1!CA15*(1-VLOOKUP(AEBYLD2!CA$4,'[1]INTERNAL PARAMETERS-1'!$B$5:$J$44,5,FALSE))*VLOOKUP(AEBYLD2!CA$4,'[1]INTERNAL PARAMETERS-1'!$B$5:$J$44,8,FALSE)*VLOOKUP(AEBYLD2!CA$4,'[1]INTERNAL PARAMETERS-1'!$B$5:$J$44,3,FALSE)</f>
        <v>0</v>
      </c>
      <c r="CB15" s="50">
        <f>AEBYLD1!CB15*VLOOKUP(AEBYLD2!CB$4,'[1]INTERNAL PARAMETERS-1'!$B$5:$J$44,5,FALSE)*VLOOKUP(AEBYLD2!CB$4,'[1]INTERNAL PARAMETERS-1'!$B$5:$J$44,6,FALSE)*VLOOKUP(AEBYLD2!CB$4,'[1]INTERNAL PARAMETERS-1'!$B$5:$J$44,3,FALSE) + AEBYLD1!CB15*(1-VLOOKUP(AEBYLD2!CB$4,'[1]INTERNAL PARAMETERS-1'!$B$5:$J$44,5,FALSE))*VLOOKUP(AEBYLD2!CB$4,'[1]INTERNAL PARAMETERS-1'!$B$5:$J$44,8,FALSE)*VLOOKUP(AEBYLD2!CB$4,'[1]INTERNAL PARAMETERS-1'!$B$5:$J$44,3,FALSE)</f>
        <v>0</v>
      </c>
      <c r="CC15" s="50">
        <f>AEBYLD1!CC15*VLOOKUP(AEBYLD2!CC$4,'[1]INTERNAL PARAMETERS-1'!$B$5:$J$44,5,FALSE)*VLOOKUP(AEBYLD2!CC$4,'[1]INTERNAL PARAMETERS-1'!$B$5:$J$44,6,FALSE)*VLOOKUP(AEBYLD2!CC$4,'[1]INTERNAL PARAMETERS-1'!$B$5:$J$44,3,FALSE) + AEBYLD1!CC15*(1-VLOOKUP(AEBYLD2!CC$4,'[1]INTERNAL PARAMETERS-1'!$B$5:$J$44,5,FALSE))*VLOOKUP(AEBYLD2!CC$4,'[1]INTERNAL PARAMETERS-1'!$B$5:$J$44,8,FALSE)*VLOOKUP(AEBYLD2!CC$4,'[1]INTERNAL PARAMETERS-1'!$B$5:$J$44,3,FALSE)</f>
        <v>1.2394890433813701E-4</v>
      </c>
      <c r="CD15" s="50">
        <f>AEBYLD1!CD15*VLOOKUP(AEBYLD2!CD$4,'[1]INTERNAL PARAMETERS-1'!$B$5:$J$44,5,FALSE)*VLOOKUP(AEBYLD2!CD$4,'[1]INTERNAL PARAMETERS-1'!$B$5:$J$44,6,FALSE)*VLOOKUP(AEBYLD2!CD$4,'[1]INTERNAL PARAMETERS-1'!$B$5:$J$44,3,FALSE) + AEBYLD1!CD15*(1-VLOOKUP(AEBYLD2!CD$4,'[1]INTERNAL PARAMETERS-1'!$B$5:$J$44,5,FALSE))*VLOOKUP(AEBYLD2!CD$4,'[1]INTERNAL PARAMETERS-1'!$B$5:$J$44,8,FALSE)*VLOOKUP(AEBYLD2!CD$4,'[1]INTERNAL PARAMETERS-1'!$B$5:$J$44,3,FALSE)</f>
        <v>3.0851055920294308E-4</v>
      </c>
      <c r="CE15" s="50">
        <f>AEBYLD1!CE15*VLOOKUP(AEBYLD2!CE$4,'[1]INTERNAL PARAMETERS-1'!$B$5:$J$44,5,FALSE)*VLOOKUP(AEBYLD2!CE$4,'[1]INTERNAL PARAMETERS-1'!$B$5:$J$44,6,FALSE)*VLOOKUP(AEBYLD2!CE$4,'[1]INTERNAL PARAMETERS-1'!$B$5:$J$44,3,FALSE) + AEBYLD1!CE15*(1-VLOOKUP(AEBYLD2!CE$4,'[1]INTERNAL PARAMETERS-1'!$B$5:$J$44,5,FALSE))*VLOOKUP(AEBYLD2!CE$4,'[1]INTERNAL PARAMETERS-1'!$B$5:$J$44,8,FALSE)*VLOOKUP(AEBYLD2!CE$4,'[1]INTERNAL PARAMETERS-1'!$B$5:$J$44,3,FALSE)</f>
        <v>5.9332103728576644E-4</v>
      </c>
      <c r="CF15" s="50">
        <f>AEBYLD1!CF15*VLOOKUP(AEBYLD2!CF$4,'[1]INTERNAL PARAMETERS-1'!$B$5:$J$44,5,FALSE)*VLOOKUP(AEBYLD2!CF$4,'[1]INTERNAL PARAMETERS-1'!$B$5:$J$44,6,FALSE)*VLOOKUP(AEBYLD2!CF$4,'[1]INTERNAL PARAMETERS-1'!$B$5:$J$44,3,FALSE) + AEBYLD1!CF15*(1-VLOOKUP(AEBYLD2!CF$4,'[1]INTERNAL PARAMETERS-1'!$B$5:$J$44,5,FALSE))*VLOOKUP(AEBYLD2!CF$4,'[1]INTERNAL PARAMETERS-1'!$B$5:$J$44,8,FALSE)*VLOOKUP(AEBYLD2!CF$4,'[1]INTERNAL PARAMETERS-1'!$B$5:$J$44,3,FALSE)</f>
        <v>6.7994153740140483E-4</v>
      </c>
      <c r="CG15" s="50">
        <f>AEBYLD1!CG15*VLOOKUP(AEBYLD2!CG$4,'[1]INTERNAL PARAMETERS-1'!$B$5:$J$44,5,FALSE)*VLOOKUP(AEBYLD2!CG$4,'[1]INTERNAL PARAMETERS-1'!$B$5:$J$44,6,FALSE)*VLOOKUP(AEBYLD2!CG$4,'[1]INTERNAL PARAMETERS-1'!$B$5:$J$44,3,FALSE) + AEBYLD1!CG15*(1-VLOOKUP(AEBYLD2!CG$4,'[1]INTERNAL PARAMETERS-1'!$B$5:$J$44,5,FALSE))*VLOOKUP(AEBYLD2!CG$4,'[1]INTERNAL PARAMETERS-1'!$B$5:$J$44,8,FALSE)*VLOOKUP(AEBYLD2!CG$4,'[1]INTERNAL PARAMETERS-1'!$B$5:$J$44,3,FALSE)</f>
        <v>0</v>
      </c>
      <c r="CH15" s="49">
        <f>AEBYLD1!CH15*VLOOKUP(AEBYLD2!CH$4,'[1]INTERNAL PARAMETERS-1'!$B$5:$J$44,5,FALSE)*VLOOKUP(AEBYLD2!CH$4,'[1]INTERNAL PARAMETERS-1'!$B$5:$J$44,6,FALSE)*VLOOKUP(AEBYLD2!CH$4,'[1]INTERNAL PARAMETERS-1'!$B$5:$J$44,3,FALSE) + AEBYLD1!CH15*(1-VLOOKUP(AEBYLD2!CH$4,'[1]INTERNAL PARAMETERS-1'!$B$5:$J$44,5,FALSE))*VLOOKUP(AEBYLD2!CH$4,'[1]INTERNAL PARAMETERS-1'!$B$5:$J$44,8,FALSE)*VLOOKUP(AEBYLD2!CH$4,'[1]INTERNAL PARAMETERS-1'!$B$5:$J$44,3,FALSE)</f>
        <v>0</v>
      </c>
      <c r="CJ15" s="51">
        <f t="shared" si="0"/>
        <v>10.128665355490829</v>
      </c>
      <c r="CK15" s="49">
        <f t="shared" si="1"/>
        <v>0.33505474525382223</v>
      </c>
    </row>
    <row r="16" spans="2:89" x14ac:dyDescent="0.4">
      <c r="B16" s="64" t="s">
        <v>5</v>
      </c>
      <c r="C16" s="63" t="s">
        <v>89</v>
      </c>
      <c r="D16" s="63" t="s">
        <v>77</v>
      </c>
      <c r="E16" s="147">
        <f>AEB!AF16</f>
        <v>27.127121661721063</v>
      </c>
      <c r="F16" s="65">
        <f>'[1]INTERNAL PARAMETERS-1'!M16</f>
        <v>30.094999999999999</v>
      </c>
      <c r="G16" s="51">
        <f>AEBYLD1!G16*VLOOKUP(AEBYLD2!G$4,'[1]INTERNAL PARAMETERS-1'!$B$5:$J$44,5,FALSE)*VLOOKUP(AEBYLD2!G$4,'[1]INTERNAL PARAMETERS-1'!$B$5:$J$44,7,FALSE)*AEBYLD2!$F16 + AEBYLD1!G16*(1-VLOOKUP(AEBYLD2!G$4,'[1]INTERNAL PARAMETERS-1'!$B$5:$J$44,5,FALSE))*VLOOKUP(AEBYLD2!G$4,'[1]INTERNAL PARAMETERS-1'!$B$5:$J$44,9,FALSE)*AEBYLD2!$F16</f>
        <v>4.7753624430399189</v>
      </c>
      <c r="H16" s="50">
        <f>AEBYLD1!H16*VLOOKUP(AEBYLD2!H$4,'[1]INTERNAL PARAMETERS-1'!$B$5:$J$44,5,FALSE)*VLOOKUP(AEBYLD2!H$4,'[1]INTERNAL PARAMETERS-1'!$B$5:$J$44,7,FALSE)*AEBYLD2!$F16 + AEBYLD1!H16*(1-VLOOKUP(AEBYLD2!H$4,'[1]INTERNAL PARAMETERS-1'!$B$5:$J$44,5,FALSE))*VLOOKUP(AEBYLD2!H$4,'[1]INTERNAL PARAMETERS-1'!$B$5:$J$44,9,FALSE)*AEBYLD2!$F16</f>
        <v>1.3422782829585982</v>
      </c>
      <c r="I16" s="50">
        <f>AEBYLD1!I16*VLOOKUP(AEBYLD2!I$4,'[1]INTERNAL PARAMETERS-1'!$B$5:$J$44,5,FALSE)*VLOOKUP(AEBYLD2!I$4,'[1]INTERNAL PARAMETERS-1'!$B$5:$J$44,7,FALSE)*AEBYLD2!$F16 + AEBYLD1!I16*(1-VLOOKUP(AEBYLD2!I$4,'[1]INTERNAL PARAMETERS-1'!$B$5:$J$44,5,FALSE))*VLOOKUP(AEBYLD2!I$4,'[1]INTERNAL PARAMETERS-1'!$B$5:$J$44,9,FALSE)*AEBYLD2!$F16</f>
        <v>1.8131616326925166</v>
      </c>
      <c r="J16" s="50">
        <f>AEBYLD1!J16*VLOOKUP(AEBYLD2!J$4,'[1]INTERNAL PARAMETERS-1'!$B$5:$J$44,5,FALSE)*VLOOKUP(AEBYLD2!J$4,'[1]INTERNAL PARAMETERS-1'!$B$5:$J$44,7,FALSE)*AEBYLD2!$F16 + AEBYLD1!J16*(1-VLOOKUP(AEBYLD2!J$4,'[1]INTERNAL PARAMETERS-1'!$B$5:$J$44,5,FALSE))*VLOOKUP(AEBYLD2!J$4,'[1]INTERNAL PARAMETERS-1'!$B$5:$J$44,9,FALSE)*AEBYLD2!$F16</f>
        <v>0</v>
      </c>
      <c r="K16" s="50">
        <f>AEBYLD1!K16*VLOOKUP(AEBYLD2!K$4,'[1]INTERNAL PARAMETERS-1'!$B$5:$J$44,5,FALSE)*VLOOKUP(AEBYLD2!K$4,'[1]INTERNAL PARAMETERS-1'!$B$5:$J$44,7,FALSE)*AEBYLD2!$F16 + AEBYLD1!K16*(1-VLOOKUP(AEBYLD2!K$4,'[1]INTERNAL PARAMETERS-1'!$B$5:$J$44,5,FALSE))*VLOOKUP(AEBYLD2!K$4,'[1]INTERNAL PARAMETERS-1'!$B$5:$J$44,9,FALSE)*AEBYLD2!$F16</f>
        <v>0</v>
      </c>
      <c r="L16" s="50">
        <f>AEBYLD1!L16*VLOOKUP(AEBYLD2!L$4,'[1]INTERNAL PARAMETERS-1'!$B$5:$J$44,5,FALSE)*VLOOKUP(AEBYLD2!L$4,'[1]INTERNAL PARAMETERS-1'!$B$5:$J$44,7,FALSE)*AEBYLD2!$F16 + AEBYLD1!L16*(1-VLOOKUP(AEBYLD2!L$4,'[1]INTERNAL PARAMETERS-1'!$B$5:$J$44,5,FALSE))*VLOOKUP(AEBYLD2!L$4,'[1]INTERNAL PARAMETERS-1'!$B$5:$J$44,9,FALSE)*AEBYLD2!$F16</f>
        <v>0</v>
      </c>
      <c r="M16" s="50">
        <f>AEBYLD1!M16*VLOOKUP(AEBYLD2!M$4,'[1]INTERNAL PARAMETERS-1'!$B$5:$J$44,5,FALSE)*VLOOKUP(AEBYLD2!M$4,'[1]INTERNAL PARAMETERS-1'!$B$5:$J$44,7,FALSE)*AEBYLD2!$F16 + AEBYLD1!M16*(1-VLOOKUP(AEBYLD2!M$4,'[1]INTERNAL PARAMETERS-1'!$B$5:$J$44,5,FALSE))*VLOOKUP(AEBYLD2!M$4,'[1]INTERNAL PARAMETERS-1'!$B$5:$J$44,9,FALSE)*AEBYLD2!$F16</f>
        <v>0.14346279937346773</v>
      </c>
      <c r="N16" s="50">
        <f>AEBYLD1!N16*VLOOKUP(AEBYLD2!N$4,'[1]INTERNAL PARAMETERS-1'!$B$5:$J$44,5,FALSE)*VLOOKUP(AEBYLD2!N$4,'[1]INTERNAL PARAMETERS-1'!$B$5:$J$44,7,FALSE)*AEBYLD2!$F16 + AEBYLD1!N16*(1-VLOOKUP(AEBYLD2!N$4,'[1]INTERNAL PARAMETERS-1'!$B$5:$J$44,5,FALSE))*VLOOKUP(AEBYLD2!N$4,'[1]INTERNAL PARAMETERS-1'!$B$5:$J$44,9,FALSE)*AEBYLD2!$F16</f>
        <v>5.3935873828651311E-3</v>
      </c>
      <c r="O16" s="50">
        <f>AEBYLD1!O16*VLOOKUP(AEBYLD2!O$4,'[1]INTERNAL PARAMETERS-1'!$B$5:$J$44,5,FALSE)*VLOOKUP(AEBYLD2!O$4,'[1]INTERNAL PARAMETERS-1'!$B$5:$J$44,7,FALSE)*AEBYLD2!$F16 + AEBYLD1!O16*(1-VLOOKUP(AEBYLD2!O$4,'[1]INTERNAL PARAMETERS-1'!$B$5:$J$44,5,FALSE))*VLOOKUP(AEBYLD2!O$4,'[1]INTERNAL PARAMETERS-1'!$B$5:$J$44,9,FALSE)*AEBYLD2!$F16</f>
        <v>0</v>
      </c>
      <c r="P16" s="50">
        <f>AEBYLD1!P16*VLOOKUP(AEBYLD2!P$4,'[1]INTERNAL PARAMETERS-1'!$B$5:$J$44,5,FALSE)*VLOOKUP(AEBYLD2!P$4,'[1]INTERNAL PARAMETERS-1'!$B$5:$J$44,7,FALSE)*AEBYLD2!$F16 + AEBYLD1!P16*(1-VLOOKUP(AEBYLD2!P$4,'[1]INTERNAL PARAMETERS-1'!$B$5:$J$44,5,FALSE))*VLOOKUP(AEBYLD2!P$4,'[1]INTERNAL PARAMETERS-1'!$B$5:$J$44,9,FALSE)*AEBYLD2!$F16</f>
        <v>0</v>
      </c>
      <c r="Q16" s="50">
        <f>AEBYLD1!Q16*VLOOKUP(AEBYLD2!Q$4,'[1]INTERNAL PARAMETERS-1'!$B$5:$J$44,5,FALSE)*VLOOKUP(AEBYLD2!Q$4,'[1]INTERNAL PARAMETERS-1'!$B$5:$J$44,7,FALSE)*AEBYLD2!$F16 + AEBYLD1!Q16*(1-VLOOKUP(AEBYLD2!Q$4,'[1]INTERNAL PARAMETERS-1'!$B$5:$J$44,5,FALSE))*VLOOKUP(AEBYLD2!Q$4,'[1]INTERNAL PARAMETERS-1'!$B$5:$J$44,9,FALSE)*AEBYLD2!$F16</f>
        <v>0</v>
      </c>
      <c r="R16" s="50">
        <f>AEBYLD1!R16*VLOOKUP(AEBYLD2!R$4,'[1]INTERNAL PARAMETERS-1'!$B$5:$J$44,5,FALSE)*VLOOKUP(AEBYLD2!R$4,'[1]INTERNAL PARAMETERS-1'!$B$5:$J$44,7,FALSE)*AEBYLD2!$F16 + AEBYLD1!R16*(1-VLOOKUP(AEBYLD2!R$4,'[1]INTERNAL PARAMETERS-1'!$B$5:$J$44,5,FALSE))*VLOOKUP(AEBYLD2!R$4,'[1]INTERNAL PARAMETERS-1'!$B$5:$J$44,9,FALSE)*AEBYLD2!$F16</f>
        <v>1.7589628034928424E-2</v>
      </c>
      <c r="S16" s="50">
        <f>AEBYLD1!S16*VLOOKUP(AEBYLD2!S$4,'[1]INTERNAL PARAMETERS-1'!$B$5:$J$44,5,FALSE)*VLOOKUP(AEBYLD2!S$4,'[1]INTERNAL PARAMETERS-1'!$B$5:$J$44,7,FALSE)*AEBYLD2!$F16 + AEBYLD1!S16*(1-VLOOKUP(AEBYLD2!S$4,'[1]INTERNAL PARAMETERS-1'!$B$5:$J$44,5,FALSE))*VLOOKUP(AEBYLD2!S$4,'[1]INTERNAL PARAMETERS-1'!$B$5:$J$44,9,FALSE)*AEBYLD2!$F16</f>
        <v>0.2167534196266174</v>
      </c>
      <c r="T16" s="50">
        <f>AEBYLD1!T16*VLOOKUP(AEBYLD2!T$4,'[1]INTERNAL PARAMETERS-1'!$B$5:$J$44,5,FALSE)*VLOOKUP(AEBYLD2!T$4,'[1]INTERNAL PARAMETERS-1'!$B$5:$J$44,7,FALSE)*AEBYLD2!$F16 + AEBYLD1!T16*(1-VLOOKUP(AEBYLD2!T$4,'[1]INTERNAL PARAMETERS-1'!$B$5:$J$44,5,FALSE))*VLOOKUP(AEBYLD2!T$4,'[1]INTERNAL PARAMETERS-1'!$B$5:$J$44,9,FALSE)*AEBYLD2!$F16</f>
        <v>8.6573338191368532E-2</v>
      </c>
      <c r="U16" s="50">
        <f>AEBYLD1!U16*VLOOKUP(AEBYLD2!U$4,'[1]INTERNAL PARAMETERS-1'!$B$5:$J$44,5,FALSE)*VLOOKUP(AEBYLD2!U$4,'[1]INTERNAL PARAMETERS-1'!$B$5:$J$44,7,FALSE)*AEBYLD2!$F16 + AEBYLD1!U16*(1-VLOOKUP(AEBYLD2!U$4,'[1]INTERNAL PARAMETERS-1'!$B$5:$J$44,5,FALSE))*VLOOKUP(AEBYLD2!U$4,'[1]INTERNAL PARAMETERS-1'!$B$5:$J$44,9,FALSE)*AEBYLD2!$F16</f>
        <v>1.8633089677981458E-2</v>
      </c>
      <c r="V16" s="50">
        <f>AEBYLD1!V16*VLOOKUP(AEBYLD2!V$4,'[1]INTERNAL PARAMETERS-1'!$B$5:$J$44,5,FALSE)*VLOOKUP(AEBYLD2!V$4,'[1]INTERNAL PARAMETERS-1'!$B$5:$J$44,7,FALSE)*AEBYLD2!$F16 + AEBYLD1!V16*(1-VLOOKUP(AEBYLD2!V$4,'[1]INTERNAL PARAMETERS-1'!$B$5:$J$44,5,FALSE))*VLOOKUP(AEBYLD2!V$4,'[1]INTERNAL PARAMETERS-1'!$B$5:$J$44,9,FALSE)*AEBYLD2!$F16</f>
        <v>0.2122055477250544</v>
      </c>
      <c r="W16" s="50">
        <f>AEBYLD1!W16*VLOOKUP(AEBYLD2!W$4,'[1]INTERNAL PARAMETERS-1'!$B$5:$J$44,5,FALSE)*VLOOKUP(AEBYLD2!W$4,'[1]INTERNAL PARAMETERS-1'!$B$5:$J$44,7,FALSE)*AEBYLD2!$F16 + AEBYLD1!W16*(1-VLOOKUP(AEBYLD2!W$4,'[1]INTERNAL PARAMETERS-1'!$B$5:$J$44,5,FALSE))*VLOOKUP(AEBYLD2!W$4,'[1]INTERNAL PARAMETERS-1'!$B$5:$J$44,9,FALSE)*AEBYLD2!$F16</f>
        <v>0</v>
      </c>
      <c r="X16" s="50">
        <f>AEBYLD1!X16*VLOOKUP(AEBYLD2!X$4,'[1]INTERNAL PARAMETERS-1'!$B$5:$J$44,5,FALSE)*VLOOKUP(AEBYLD2!X$4,'[1]INTERNAL PARAMETERS-1'!$B$5:$J$44,7,FALSE)*AEBYLD2!$F16 + AEBYLD1!X16*(1-VLOOKUP(AEBYLD2!X$4,'[1]INTERNAL PARAMETERS-1'!$B$5:$J$44,5,FALSE))*VLOOKUP(AEBYLD2!X$4,'[1]INTERNAL PARAMETERS-1'!$B$5:$J$44,9,FALSE)*AEBYLD2!$F16</f>
        <v>0</v>
      </c>
      <c r="Y16" s="50">
        <f>AEBYLD1!Y16*VLOOKUP(AEBYLD2!Y$4,'[1]INTERNAL PARAMETERS-1'!$B$5:$J$44,5,FALSE)*VLOOKUP(AEBYLD2!Y$4,'[1]INTERNAL PARAMETERS-1'!$B$5:$J$44,7,FALSE)*AEBYLD2!$F16 + AEBYLD1!Y16*(1-VLOOKUP(AEBYLD2!Y$4,'[1]INTERNAL PARAMETERS-1'!$B$5:$J$44,5,FALSE))*VLOOKUP(AEBYLD2!Y$4,'[1]INTERNAL PARAMETERS-1'!$B$5:$J$44,9,FALSE)*AEBYLD2!$F16</f>
        <v>0</v>
      </c>
      <c r="Z16" s="50">
        <f>AEBYLD1!Z16*VLOOKUP(AEBYLD2!Z$4,'[1]INTERNAL PARAMETERS-1'!$B$5:$J$44,5,FALSE)*VLOOKUP(AEBYLD2!Z$4,'[1]INTERNAL PARAMETERS-1'!$B$5:$J$44,7,FALSE)*AEBYLD2!$F16 + AEBYLD1!Z16*(1-VLOOKUP(AEBYLD2!Z$4,'[1]INTERNAL PARAMETERS-1'!$B$5:$J$44,5,FALSE))*VLOOKUP(AEBYLD2!Z$4,'[1]INTERNAL PARAMETERS-1'!$B$5:$J$44,9,FALSE)*AEBYLD2!$F16</f>
        <v>0</v>
      </c>
      <c r="AA16" s="50">
        <f>AEBYLD1!AA16*VLOOKUP(AEBYLD2!AA$4,'[1]INTERNAL PARAMETERS-1'!$B$5:$J$44,5,FALSE)*VLOOKUP(AEBYLD2!AA$4,'[1]INTERNAL PARAMETERS-1'!$B$5:$J$44,7,FALSE)*AEBYLD2!$F16 + AEBYLD1!AA16*(1-VLOOKUP(AEBYLD2!AA$4,'[1]INTERNAL PARAMETERS-1'!$B$5:$J$44,5,FALSE))*VLOOKUP(AEBYLD2!AA$4,'[1]INTERNAL PARAMETERS-1'!$B$5:$J$44,9,FALSE)*AEBYLD2!$F16</f>
        <v>0</v>
      </c>
      <c r="AB16" s="50">
        <f>AEBYLD1!AB16*VLOOKUP(AEBYLD2!AB$4,'[1]INTERNAL PARAMETERS-1'!$B$5:$J$44,5,FALSE)*VLOOKUP(AEBYLD2!AB$4,'[1]INTERNAL PARAMETERS-1'!$B$5:$J$44,7,FALSE)*AEBYLD2!$F16 + AEBYLD1!AB16*(1-VLOOKUP(AEBYLD2!AB$4,'[1]INTERNAL PARAMETERS-1'!$B$5:$J$44,5,FALSE))*VLOOKUP(AEBYLD2!AB$4,'[1]INTERNAL PARAMETERS-1'!$B$5:$J$44,9,FALSE)*AEBYLD2!$F16</f>
        <v>0</v>
      </c>
      <c r="AC16" s="50">
        <f>AEBYLD1!AC16*VLOOKUP(AEBYLD2!AC$4,'[1]INTERNAL PARAMETERS-1'!$B$5:$J$44,5,FALSE)*VLOOKUP(AEBYLD2!AC$4,'[1]INTERNAL PARAMETERS-1'!$B$5:$J$44,7,FALSE)*AEBYLD2!$F16 + AEBYLD1!AC16*(1-VLOOKUP(AEBYLD2!AC$4,'[1]INTERNAL PARAMETERS-1'!$B$5:$J$44,5,FALSE))*VLOOKUP(AEBYLD2!AC$4,'[1]INTERNAL PARAMETERS-1'!$B$5:$J$44,9,FALSE)*AEBYLD2!$F16</f>
        <v>0</v>
      </c>
      <c r="AD16" s="50">
        <f>AEBYLD1!AD16*VLOOKUP(AEBYLD2!AD$4,'[1]INTERNAL PARAMETERS-1'!$B$5:$J$44,5,FALSE)*VLOOKUP(AEBYLD2!AD$4,'[1]INTERNAL PARAMETERS-1'!$B$5:$J$44,7,FALSE)*AEBYLD2!$F16 + AEBYLD1!AD16*(1-VLOOKUP(AEBYLD2!AD$4,'[1]INTERNAL PARAMETERS-1'!$B$5:$J$44,5,FALSE))*VLOOKUP(AEBYLD2!AD$4,'[1]INTERNAL PARAMETERS-1'!$B$5:$J$44,9,FALSE)*AEBYLD2!$F16</f>
        <v>0</v>
      </c>
      <c r="AE16" s="50">
        <f>AEBYLD1!AE16*VLOOKUP(AEBYLD2!AE$4,'[1]INTERNAL PARAMETERS-1'!$B$5:$J$44,5,FALSE)*VLOOKUP(AEBYLD2!AE$4,'[1]INTERNAL PARAMETERS-1'!$B$5:$J$44,7,FALSE)*AEBYLD2!$F16 + AEBYLD1!AE16*(1-VLOOKUP(AEBYLD2!AE$4,'[1]INTERNAL PARAMETERS-1'!$B$5:$J$44,5,FALSE))*VLOOKUP(AEBYLD2!AE$4,'[1]INTERNAL PARAMETERS-1'!$B$5:$J$44,9,FALSE)*AEBYLD2!$F16</f>
        <v>0</v>
      </c>
      <c r="AF16" s="50">
        <f>AEBYLD1!AF16*VLOOKUP(AEBYLD2!AF$4,'[1]INTERNAL PARAMETERS-1'!$B$5:$J$44,5,FALSE)*VLOOKUP(AEBYLD2!AF$4,'[1]INTERNAL PARAMETERS-1'!$B$5:$J$44,7,FALSE)*AEBYLD2!$F16 + AEBYLD1!AF16*(1-VLOOKUP(AEBYLD2!AF$4,'[1]INTERNAL PARAMETERS-1'!$B$5:$J$44,5,FALSE))*VLOOKUP(AEBYLD2!AF$4,'[1]INTERNAL PARAMETERS-1'!$B$5:$J$44,9,FALSE)*AEBYLD2!$F16</f>
        <v>2.6795902978503022E-2</v>
      </c>
      <c r="AG16" s="50">
        <f>AEBYLD1!AG16*VLOOKUP(AEBYLD2!AG$4,'[1]INTERNAL PARAMETERS-1'!$B$5:$J$44,5,FALSE)*VLOOKUP(AEBYLD2!AG$4,'[1]INTERNAL PARAMETERS-1'!$B$5:$J$44,7,FALSE)*AEBYLD2!$F16 + AEBYLD1!AG16*(1-VLOOKUP(AEBYLD2!AG$4,'[1]INTERNAL PARAMETERS-1'!$B$5:$J$44,5,FALSE))*VLOOKUP(AEBYLD2!AG$4,'[1]INTERNAL PARAMETERS-1'!$B$5:$J$44,9,FALSE)*AEBYLD2!$F16</f>
        <v>0</v>
      </c>
      <c r="AH16" s="50">
        <f>AEBYLD1!AH16*VLOOKUP(AEBYLD2!AH$4,'[1]INTERNAL PARAMETERS-1'!$B$5:$J$44,5,FALSE)*VLOOKUP(AEBYLD2!AH$4,'[1]INTERNAL PARAMETERS-1'!$B$5:$J$44,7,FALSE)*AEBYLD2!$F16 + AEBYLD1!AH16*(1-VLOOKUP(AEBYLD2!AH$4,'[1]INTERNAL PARAMETERS-1'!$B$5:$J$44,5,FALSE))*VLOOKUP(AEBYLD2!AH$4,'[1]INTERNAL PARAMETERS-1'!$B$5:$J$44,9,FALSE)*AEBYLD2!$F16</f>
        <v>1.5113841518018987E-3</v>
      </c>
      <c r="AI16" s="50">
        <f>AEBYLD1!AI16*VLOOKUP(AEBYLD2!AI$4,'[1]INTERNAL PARAMETERS-1'!$B$5:$J$44,5,FALSE)*VLOOKUP(AEBYLD2!AI$4,'[1]INTERNAL PARAMETERS-1'!$B$5:$J$44,7,FALSE)*AEBYLD2!$F16 + AEBYLD1!AI16*(1-VLOOKUP(AEBYLD2!AI$4,'[1]INTERNAL PARAMETERS-1'!$B$5:$J$44,5,FALSE))*VLOOKUP(AEBYLD2!AI$4,'[1]INTERNAL PARAMETERS-1'!$B$5:$J$44,9,FALSE)*AEBYLD2!$F16</f>
        <v>4.122364973004747E-3</v>
      </c>
      <c r="AJ16" s="50">
        <f>AEBYLD1!AJ16*VLOOKUP(AEBYLD2!AJ$4,'[1]INTERNAL PARAMETERS-1'!$B$5:$J$44,5,FALSE)*VLOOKUP(AEBYLD2!AJ$4,'[1]INTERNAL PARAMETERS-1'!$B$5:$J$44,7,FALSE)*AEBYLD2!$F16 + AEBYLD1!AJ16*(1-VLOOKUP(AEBYLD2!AJ$4,'[1]INTERNAL PARAMETERS-1'!$B$5:$J$44,5,FALSE))*VLOOKUP(AEBYLD2!AJ$4,'[1]INTERNAL PARAMETERS-1'!$B$5:$J$44,9,FALSE)*AEBYLD2!$F16</f>
        <v>4.2874718335138028E-2</v>
      </c>
      <c r="AK16" s="50">
        <f>AEBYLD1!AK16*VLOOKUP(AEBYLD2!AK$4,'[1]INTERNAL PARAMETERS-1'!$B$5:$J$44,5,FALSE)*VLOOKUP(AEBYLD2!AK$4,'[1]INTERNAL PARAMETERS-1'!$B$5:$J$44,7,FALSE)*AEBYLD2!$F16 + AEBYLD1!AK16*(1-VLOOKUP(AEBYLD2!AK$4,'[1]INTERNAL PARAMETERS-1'!$B$5:$J$44,5,FALSE))*VLOOKUP(AEBYLD2!AK$4,'[1]INTERNAL PARAMETERS-1'!$B$5:$J$44,9,FALSE)*AEBYLD2!$F16</f>
        <v>0</v>
      </c>
      <c r="AL16" s="50">
        <f>AEBYLD1!AL16*VLOOKUP(AEBYLD2!AL$4,'[1]INTERNAL PARAMETERS-1'!$B$5:$J$44,5,FALSE)*VLOOKUP(AEBYLD2!AL$4,'[1]INTERNAL PARAMETERS-1'!$B$5:$J$44,7,FALSE)*AEBYLD2!$F16 + AEBYLD1!AL16*(1-VLOOKUP(AEBYLD2!AL$4,'[1]INTERNAL PARAMETERS-1'!$B$5:$J$44,5,FALSE))*VLOOKUP(AEBYLD2!AL$4,'[1]INTERNAL PARAMETERS-1'!$B$5:$J$44,9,FALSE)*AEBYLD2!$F16</f>
        <v>0</v>
      </c>
      <c r="AM16" s="50">
        <f>AEBYLD1!AM16*VLOOKUP(AEBYLD2!AM$4,'[1]INTERNAL PARAMETERS-1'!$B$5:$J$44,5,FALSE)*VLOOKUP(AEBYLD2!AM$4,'[1]INTERNAL PARAMETERS-1'!$B$5:$J$44,7,FALSE)*AEBYLD2!$F16 + AEBYLD1!AM16*(1-VLOOKUP(AEBYLD2!AM$4,'[1]INTERNAL PARAMETERS-1'!$B$5:$J$44,5,FALSE))*VLOOKUP(AEBYLD2!AM$4,'[1]INTERNAL PARAMETERS-1'!$B$5:$J$44,9,FALSE)*AEBYLD2!$F16</f>
        <v>0</v>
      </c>
      <c r="AN16" s="50">
        <f>AEBYLD1!AN16*VLOOKUP(AEBYLD2!AN$4,'[1]INTERNAL PARAMETERS-1'!$B$5:$J$44,5,FALSE)*VLOOKUP(AEBYLD2!AN$4,'[1]INTERNAL PARAMETERS-1'!$B$5:$J$44,7,FALSE)*AEBYLD2!$F16 + AEBYLD1!AN16*(1-VLOOKUP(AEBYLD2!AN$4,'[1]INTERNAL PARAMETERS-1'!$B$5:$J$44,5,FALSE))*VLOOKUP(AEBYLD2!AN$4,'[1]INTERNAL PARAMETERS-1'!$B$5:$J$44,9,FALSE)*AEBYLD2!$F16</f>
        <v>0</v>
      </c>
      <c r="AO16" s="50">
        <f>AEBYLD1!AO16*VLOOKUP(AEBYLD2!AO$4,'[1]INTERNAL PARAMETERS-1'!$B$5:$J$44,5,FALSE)*VLOOKUP(AEBYLD2!AO$4,'[1]INTERNAL PARAMETERS-1'!$B$5:$J$44,7,FALSE)*AEBYLD2!$F16 + AEBYLD1!AO16*(1-VLOOKUP(AEBYLD2!AO$4,'[1]INTERNAL PARAMETERS-1'!$B$5:$J$44,5,FALSE))*VLOOKUP(AEBYLD2!AO$4,'[1]INTERNAL PARAMETERS-1'!$B$5:$J$44,9,FALSE)*AEBYLD2!$F16</f>
        <v>0</v>
      </c>
      <c r="AP16" s="50">
        <f>AEBYLD1!AP16*VLOOKUP(AEBYLD2!AP$4,'[1]INTERNAL PARAMETERS-1'!$B$5:$J$44,5,FALSE)*VLOOKUP(AEBYLD2!AP$4,'[1]INTERNAL PARAMETERS-1'!$B$5:$J$44,7,FALSE)*AEBYLD2!$F16 + AEBYLD1!AP16*(1-VLOOKUP(AEBYLD2!AP$4,'[1]INTERNAL PARAMETERS-1'!$B$5:$J$44,5,FALSE))*VLOOKUP(AEBYLD2!AP$4,'[1]INTERNAL PARAMETERS-1'!$B$5:$J$44,9,FALSE)*AEBYLD2!$F16</f>
        <v>0</v>
      </c>
      <c r="AQ16" s="50">
        <f>AEBYLD1!AQ16*VLOOKUP(AEBYLD2!AQ$4,'[1]INTERNAL PARAMETERS-1'!$B$5:$J$44,5,FALSE)*VLOOKUP(AEBYLD2!AQ$4,'[1]INTERNAL PARAMETERS-1'!$B$5:$J$44,7,FALSE)*AEBYLD2!$F16 + AEBYLD1!AQ16*(1-VLOOKUP(AEBYLD2!AQ$4,'[1]INTERNAL PARAMETERS-1'!$B$5:$J$44,5,FALSE))*VLOOKUP(AEBYLD2!AQ$4,'[1]INTERNAL PARAMETERS-1'!$B$5:$J$44,9,FALSE)*AEBYLD2!$F16</f>
        <v>0</v>
      </c>
      <c r="AR16" s="50">
        <f>AEBYLD1!AR16*VLOOKUP(AEBYLD2!AR$4,'[1]INTERNAL PARAMETERS-1'!$B$5:$J$44,5,FALSE)*VLOOKUP(AEBYLD2!AR$4,'[1]INTERNAL PARAMETERS-1'!$B$5:$J$44,7,FALSE)*AEBYLD2!$F16 + AEBYLD1!AR16*(1-VLOOKUP(AEBYLD2!AR$4,'[1]INTERNAL PARAMETERS-1'!$B$5:$J$44,5,FALSE))*VLOOKUP(AEBYLD2!AR$4,'[1]INTERNAL PARAMETERS-1'!$B$5:$J$44,9,FALSE)*AEBYLD2!$F16</f>
        <v>0</v>
      </c>
      <c r="AS16" s="50">
        <f>AEBYLD1!AS16*VLOOKUP(AEBYLD2!AS$4,'[1]INTERNAL PARAMETERS-1'!$B$5:$J$44,5,FALSE)*VLOOKUP(AEBYLD2!AS$4,'[1]INTERNAL PARAMETERS-1'!$B$5:$J$44,7,FALSE)*AEBYLD2!$F16 + AEBYLD1!AS16*(1-VLOOKUP(AEBYLD2!AS$4,'[1]INTERNAL PARAMETERS-1'!$B$5:$J$44,5,FALSE))*VLOOKUP(AEBYLD2!AS$4,'[1]INTERNAL PARAMETERS-1'!$B$5:$J$44,9,FALSE)*AEBYLD2!$F16</f>
        <v>0</v>
      </c>
      <c r="AT16" s="49">
        <f>AEBYLD1!AT16*VLOOKUP(AEBYLD2!AT$4,'[1]INTERNAL PARAMETERS-1'!$B$5:$J$44,5,FALSE)*VLOOKUP(AEBYLD2!AT$4,'[1]INTERNAL PARAMETERS-1'!$B$5:$J$44,7,FALSE)*AEBYLD2!$F16 + AEBYLD1!AT16*(1-VLOOKUP(AEBYLD2!AT$4,'[1]INTERNAL PARAMETERS-1'!$B$5:$J$44,5,FALSE))*VLOOKUP(AEBYLD2!AT$4,'[1]INTERNAL PARAMETERS-1'!$B$5:$J$44,9,FALSE)*AEBYLD2!$F16</f>
        <v>0</v>
      </c>
      <c r="AU16" s="51">
        <f>AEBYLD1!AU16*VLOOKUP(AEBYLD2!AU$4,'[1]INTERNAL PARAMETERS-1'!$B$5:$J$44,5,FALSE)*VLOOKUP(AEBYLD2!AU$4,'[1]INTERNAL PARAMETERS-1'!$B$5:$J$44,6,FALSE)*VLOOKUP(AEBYLD2!AU$4,'[1]INTERNAL PARAMETERS-1'!$B$5:$J$44,3,FALSE) + AEBYLD1!AU16*(1-VLOOKUP(AEBYLD2!AU$4,'[1]INTERNAL PARAMETERS-1'!$B$5:$J$44,5,FALSE))*VLOOKUP(AEBYLD2!AU$4,'[1]INTERNAL PARAMETERS-1'!$B$5:$J$44,8,FALSE)*VLOOKUP(AEBYLD2!AU$4,'[1]INTERNAL PARAMETERS-1'!$B$5:$J$44,3,FALSE)</f>
        <v>0</v>
      </c>
      <c r="AV16" s="50">
        <f>AEBYLD1!AV16*VLOOKUP(AEBYLD2!AV$4,'[1]INTERNAL PARAMETERS-1'!$B$5:$J$44,5,FALSE)*VLOOKUP(AEBYLD2!AV$4,'[1]INTERNAL PARAMETERS-1'!$B$5:$J$44,6,FALSE)*VLOOKUP(AEBYLD2!AV$4,'[1]INTERNAL PARAMETERS-1'!$B$5:$J$44,3,FALSE) + AEBYLD1!AV16*(1-VLOOKUP(AEBYLD2!AV$4,'[1]INTERNAL PARAMETERS-1'!$B$5:$J$44,5,FALSE))*VLOOKUP(AEBYLD2!AV$4,'[1]INTERNAL PARAMETERS-1'!$B$5:$J$44,8,FALSE)*VLOOKUP(AEBYLD2!AV$4,'[1]INTERNAL PARAMETERS-1'!$B$5:$J$44,3,FALSE)</f>
        <v>0</v>
      </c>
      <c r="AW16" s="50">
        <f>AEBYLD1!AW16*VLOOKUP(AEBYLD2!AW$4,'[1]INTERNAL PARAMETERS-1'!$B$5:$J$44,5,FALSE)*VLOOKUP(AEBYLD2!AW$4,'[1]INTERNAL PARAMETERS-1'!$B$5:$J$44,6,FALSE)*VLOOKUP(AEBYLD2!AW$4,'[1]INTERNAL PARAMETERS-1'!$B$5:$J$44,3,FALSE) + AEBYLD1!AW16*(1-VLOOKUP(AEBYLD2!AW$4,'[1]INTERNAL PARAMETERS-1'!$B$5:$J$44,5,FALSE))*VLOOKUP(AEBYLD2!AW$4,'[1]INTERNAL PARAMETERS-1'!$B$5:$J$44,8,FALSE)*VLOOKUP(AEBYLD2!AW$4,'[1]INTERNAL PARAMETERS-1'!$B$5:$J$44,3,FALSE)</f>
        <v>7.1133377025744987E-2</v>
      </c>
      <c r="AX16" s="50">
        <f>AEBYLD1!AX16*VLOOKUP(AEBYLD2!AX$4,'[1]INTERNAL PARAMETERS-1'!$B$5:$J$44,5,FALSE)*VLOOKUP(AEBYLD2!AX$4,'[1]INTERNAL PARAMETERS-1'!$B$5:$J$44,6,FALSE)*VLOOKUP(AEBYLD2!AX$4,'[1]INTERNAL PARAMETERS-1'!$B$5:$J$44,3,FALSE) + AEBYLD1!AX16*(1-VLOOKUP(AEBYLD2!AX$4,'[1]INTERNAL PARAMETERS-1'!$B$5:$J$44,5,FALSE))*VLOOKUP(AEBYLD2!AX$4,'[1]INTERNAL PARAMETERS-1'!$B$5:$J$44,8,FALSE)*VLOOKUP(AEBYLD2!AX$4,'[1]INTERNAL PARAMETERS-1'!$B$5:$J$44,3,FALSE)</f>
        <v>0</v>
      </c>
      <c r="AY16" s="50">
        <f>AEBYLD1!AY16*VLOOKUP(AEBYLD2!AY$4,'[1]INTERNAL PARAMETERS-1'!$B$5:$J$44,5,FALSE)*VLOOKUP(AEBYLD2!AY$4,'[1]INTERNAL PARAMETERS-1'!$B$5:$J$44,6,FALSE)*VLOOKUP(AEBYLD2!AY$4,'[1]INTERNAL PARAMETERS-1'!$B$5:$J$44,3,FALSE) + AEBYLD1!AY16*(1-VLOOKUP(AEBYLD2!AY$4,'[1]INTERNAL PARAMETERS-1'!$B$5:$J$44,5,FALSE))*VLOOKUP(AEBYLD2!AY$4,'[1]INTERNAL PARAMETERS-1'!$B$5:$J$44,8,FALSE)*VLOOKUP(AEBYLD2!AY$4,'[1]INTERNAL PARAMETERS-1'!$B$5:$J$44,3,FALSE)</f>
        <v>0</v>
      </c>
      <c r="AZ16" s="50">
        <f>AEBYLD1!AZ16*VLOOKUP(AEBYLD2!AZ$4,'[1]INTERNAL PARAMETERS-1'!$B$5:$J$44,5,FALSE)*VLOOKUP(AEBYLD2!AZ$4,'[1]INTERNAL PARAMETERS-1'!$B$5:$J$44,6,FALSE)*VLOOKUP(AEBYLD2!AZ$4,'[1]INTERNAL PARAMETERS-1'!$B$5:$J$44,3,FALSE) + AEBYLD1!AZ16*(1-VLOOKUP(AEBYLD2!AZ$4,'[1]INTERNAL PARAMETERS-1'!$B$5:$J$44,5,FALSE))*VLOOKUP(AEBYLD2!AZ$4,'[1]INTERNAL PARAMETERS-1'!$B$5:$J$44,8,FALSE)*VLOOKUP(AEBYLD2!AZ$4,'[1]INTERNAL PARAMETERS-1'!$B$5:$J$44,3,FALSE)</f>
        <v>0</v>
      </c>
      <c r="BA16" s="50">
        <f>AEBYLD1!BA16*VLOOKUP(AEBYLD2!BA$4,'[1]INTERNAL PARAMETERS-1'!$B$5:$J$44,5,FALSE)*VLOOKUP(AEBYLD2!BA$4,'[1]INTERNAL PARAMETERS-1'!$B$5:$J$44,6,FALSE)*VLOOKUP(AEBYLD2!BA$4,'[1]INTERNAL PARAMETERS-1'!$B$5:$J$44,3,FALSE) + AEBYLD1!BA16*(1-VLOOKUP(AEBYLD2!BA$4,'[1]INTERNAL PARAMETERS-1'!$B$5:$J$44,5,FALSE))*VLOOKUP(AEBYLD2!BA$4,'[1]INTERNAL PARAMETERS-1'!$B$5:$J$44,8,FALSE)*VLOOKUP(AEBYLD2!BA$4,'[1]INTERNAL PARAMETERS-1'!$B$5:$J$44,3,FALSE)</f>
        <v>5.6256177338819137E-2</v>
      </c>
      <c r="BB16" s="50">
        <f>AEBYLD1!BB16*VLOOKUP(AEBYLD2!BB$4,'[1]INTERNAL PARAMETERS-1'!$B$5:$J$44,5,FALSE)*VLOOKUP(AEBYLD2!BB$4,'[1]INTERNAL PARAMETERS-1'!$B$5:$J$44,6,FALSE)*VLOOKUP(AEBYLD2!BB$4,'[1]INTERNAL PARAMETERS-1'!$B$5:$J$44,3,FALSE) + AEBYLD1!BB16*(1-VLOOKUP(AEBYLD2!BB$4,'[1]INTERNAL PARAMETERS-1'!$B$5:$J$44,5,FALSE))*VLOOKUP(AEBYLD2!BB$4,'[1]INTERNAL PARAMETERS-1'!$B$5:$J$44,8,FALSE)*VLOOKUP(AEBYLD2!BB$4,'[1]INTERNAL PARAMETERS-1'!$B$5:$J$44,3,FALSE)</f>
        <v>1.0555283406126379E-2</v>
      </c>
      <c r="BC16" s="50">
        <f>AEBYLD1!BC16*VLOOKUP(AEBYLD2!BC$4,'[1]INTERNAL PARAMETERS-1'!$B$5:$J$44,5,FALSE)*VLOOKUP(AEBYLD2!BC$4,'[1]INTERNAL PARAMETERS-1'!$B$5:$J$44,6,FALSE)*VLOOKUP(AEBYLD2!BC$4,'[1]INTERNAL PARAMETERS-1'!$B$5:$J$44,3,FALSE) + AEBYLD1!BC16*(1-VLOOKUP(AEBYLD2!BC$4,'[1]INTERNAL PARAMETERS-1'!$B$5:$J$44,5,FALSE))*VLOOKUP(AEBYLD2!BC$4,'[1]INTERNAL PARAMETERS-1'!$B$5:$J$44,8,FALSE)*VLOOKUP(AEBYLD2!BC$4,'[1]INTERNAL PARAMETERS-1'!$B$5:$J$44,3,FALSE)</f>
        <v>4.6046649239184445E-2</v>
      </c>
      <c r="BD16" s="50">
        <f>AEBYLD1!BD16*VLOOKUP(AEBYLD2!BD$4,'[1]INTERNAL PARAMETERS-1'!$B$5:$J$44,5,FALSE)*VLOOKUP(AEBYLD2!BD$4,'[1]INTERNAL PARAMETERS-1'!$B$5:$J$44,6,FALSE)*VLOOKUP(AEBYLD2!BD$4,'[1]INTERNAL PARAMETERS-1'!$B$5:$J$44,3,FALSE) + AEBYLD1!BD16*(1-VLOOKUP(AEBYLD2!BD$4,'[1]INTERNAL PARAMETERS-1'!$B$5:$J$44,5,FALSE))*VLOOKUP(AEBYLD2!BD$4,'[1]INTERNAL PARAMETERS-1'!$B$5:$J$44,8,FALSE)*VLOOKUP(AEBYLD2!BD$4,'[1]INTERNAL PARAMETERS-1'!$B$5:$J$44,3,FALSE)</f>
        <v>8.2941000577480464E-3</v>
      </c>
      <c r="BE16" s="50">
        <f>AEBYLD1!BE16*VLOOKUP(AEBYLD2!BE$4,'[1]INTERNAL PARAMETERS-1'!$B$5:$J$44,5,FALSE)*VLOOKUP(AEBYLD2!BE$4,'[1]INTERNAL PARAMETERS-1'!$B$5:$J$44,6,FALSE)*VLOOKUP(AEBYLD2!BE$4,'[1]INTERNAL PARAMETERS-1'!$B$5:$J$44,3,FALSE) + AEBYLD1!BE16*(1-VLOOKUP(AEBYLD2!BE$4,'[1]INTERNAL PARAMETERS-1'!$B$5:$J$44,5,FALSE))*VLOOKUP(AEBYLD2!BE$4,'[1]INTERNAL PARAMETERS-1'!$B$5:$J$44,8,FALSE)*VLOOKUP(AEBYLD2!BE$4,'[1]INTERNAL PARAMETERS-1'!$B$5:$J$44,3,FALSE)</f>
        <v>2.2782654105218379E-2</v>
      </c>
      <c r="BF16" s="50">
        <f>AEBYLD1!BF16*VLOOKUP(AEBYLD2!BF$4,'[1]INTERNAL PARAMETERS-1'!$B$5:$J$44,5,FALSE)*VLOOKUP(AEBYLD2!BF$4,'[1]INTERNAL PARAMETERS-1'!$B$5:$J$44,6,FALSE)*VLOOKUP(AEBYLD2!BF$4,'[1]INTERNAL PARAMETERS-1'!$B$5:$J$44,3,FALSE) + AEBYLD1!BF16*(1-VLOOKUP(AEBYLD2!BF$4,'[1]INTERNAL PARAMETERS-1'!$B$5:$J$44,5,FALSE))*VLOOKUP(AEBYLD2!BF$4,'[1]INTERNAL PARAMETERS-1'!$B$5:$J$44,8,FALSE)*VLOOKUP(AEBYLD2!BF$4,'[1]INTERNAL PARAMETERS-1'!$B$5:$J$44,3,FALSE)</f>
        <v>0</v>
      </c>
      <c r="BG16" s="50">
        <f>AEBYLD1!BG16*VLOOKUP(AEBYLD2!BG$4,'[1]INTERNAL PARAMETERS-1'!$B$5:$J$44,5,FALSE)*VLOOKUP(AEBYLD2!BG$4,'[1]INTERNAL PARAMETERS-1'!$B$5:$J$44,6,FALSE)*VLOOKUP(AEBYLD2!BG$4,'[1]INTERNAL PARAMETERS-1'!$B$5:$J$44,3,FALSE) + AEBYLD1!BG16*(1-VLOOKUP(AEBYLD2!BG$4,'[1]INTERNAL PARAMETERS-1'!$B$5:$J$44,5,FALSE))*VLOOKUP(AEBYLD2!BG$4,'[1]INTERNAL PARAMETERS-1'!$B$5:$J$44,8,FALSE)*VLOOKUP(AEBYLD2!BG$4,'[1]INTERNAL PARAMETERS-1'!$B$5:$J$44,3,FALSE)</f>
        <v>1.0741523984037823E-2</v>
      </c>
      <c r="BH16" s="50">
        <f>AEBYLD1!BH16*VLOOKUP(AEBYLD2!BH$4,'[1]INTERNAL PARAMETERS-1'!$B$5:$J$44,5,FALSE)*VLOOKUP(AEBYLD2!BH$4,'[1]INTERNAL PARAMETERS-1'!$B$5:$J$44,6,FALSE)*VLOOKUP(AEBYLD2!BH$4,'[1]INTERNAL PARAMETERS-1'!$B$5:$J$44,3,FALSE) + AEBYLD1!BH16*(1-VLOOKUP(AEBYLD2!BH$4,'[1]INTERNAL PARAMETERS-1'!$B$5:$J$44,5,FALSE))*VLOOKUP(AEBYLD2!BH$4,'[1]INTERNAL PARAMETERS-1'!$B$5:$J$44,8,FALSE)*VLOOKUP(AEBYLD2!BH$4,'[1]INTERNAL PARAMETERS-1'!$B$5:$J$44,3,FALSE)</f>
        <v>8.9312582261134871E-5</v>
      </c>
      <c r="BI16" s="50">
        <f>AEBYLD1!BI16*VLOOKUP(AEBYLD2!BI$4,'[1]INTERNAL PARAMETERS-1'!$B$5:$J$44,5,FALSE)*VLOOKUP(AEBYLD2!BI$4,'[1]INTERNAL PARAMETERS-1'!$B$5:$J$44,6,FALSE)*VLOOKUP(AEBYLD2!BI$4,'[1]INTERNAL PARAMETERS-1'!$B$5:$J$44,3,FALSE) + AEBYLD1!BI16*(1-VLOOKUP(AEBYLD2!BI$4,'[1]INTERNAL PARAMETERS-1'!$B$5:$J$44,5,FALSE))*VLOOKUP(AEBYLD2!BI$4,'[1]INTERNAL PARAMETERS-1'!$B$5:$J$44,8,FALSE)*VLOOKUP(AEBYLD2!BI$4,'[1]INTERNAL PARAMETERS-1'!$B$5:$J$44,3,FALSE)</f>
        <v>0</v>
      </c>
      <c r="BJ16" s="50">
        <f>AEBYLD1!BJ16*VLOOKUP(AEBYLD2!BJ$4,'[1]INTERNAL PARAMETERS-1'!$B$5:$J$44,5,FALSE)*VLOOKUP(AEBYLD2!BJ$4,'[1]INTERNAL PARAMETERS-1'!$B$5:$J$44,6,FALSE)*VLOOKUP(AEBYLD2!BJ$4,'[1]INTERNAL PARAMETERS-1'!$B$5:$J$44,3,FALSE) + AEBYLD1!BJ16*(1-VLOOKUP(AEBYLD2!BJ$4,'[1]INTERNAL PARAMETERS-1'!$B$5:$J$44,5,FALSE))*VLOOKUP(AEBYLD2!BJ$4,'[1]INTERNAL PARAMETERS-1'!$B$5:$J$44,8,FALSE)*VLOOKUP(AEBYLD2!BJ$4,'[1]INTERNAL PARAMETERS-1'!$B$5:$J$44,3,FALSE)</f>
        <v>4.2664281381590763E-3</v>
      </c>
      <c r="BK16" s="50">
        <f>AEBYLD1!BK16*VLOOKUP(AEBYLD2!BK$4,'[1]INTERNAL PARAMETERS-1'!$B$5:$J$44,5,FALSE)*VLOOKUP(AEBYLD2!BK$4,'[1]INTERNAL PARAMETERS-1'!$B$5:$J$44,6,FALSE)*VLOOKUP(AEBYLD2!BK$4,'[1]INTERNAL PARAMETERS-1'!$B$5:$J$44,3,FALSE) + AEBYLD1!BK16*(1-VLOOKUP(AEBYLD2!BK$4,'[1]INTERNAL PARAMETERS-1'!$B$5:$J$44,5,FALSE))*VLOOKUP(AEBYLD2!BK$4,'[1]INTERNAL PARAMETERS-1'!$B$5:$J$44,8,FALSE)*VLOOKUP(AEBYLD2!BK$4,'[1]INTERNAL PARAMETERS-1'!$B$5:$J$44,3,FALSE)</f>
        <v>5.8346072434662163E-3</v>
      </c>
      <c r="BL16" s="50">
        <f>AEBYLD1!BL16*VLOOKUP(AEBYLD2!BL$4,'[1]INTERNAL PARAMETERS-1'!$B$5:$J$44,5,FALSE)*VLOOKUP(AEBYLD2!BL$4,'[1]INTERNAL PARAMETERS-1'!$B$5:$J$44,6,FALSE)*VLOOKUP(AEBYLD2!BL$4,'[1]INTERNAL PARAMETERS-1'!$B$5:$J$44,3,FALSE) + AEBYLD1!BL16*(1-VLOOKUP(AEBYLD2!BL$4,'[1]INTERNAL PARAMETERS-1'!$B$5:$J$44,5,FALSE))*VLOOKUP(AEBYLD2!BL$4,'[1]INTERNAL PARAMETERS-1'!$B$5:$J$44,8,FALSE)*VLOOKUP(AEBYLD2!BL$4,'[1]INTERNAL PARAMETERS-1'!$B$5:$J$44,3,FALSE)</f>
        <v>1.7833953030241906E-2</v>
      </c>
      <c r="BM16" s="50">
        <f>AEBYLD1!BM16*VLOOKUP(AEBYLD2!BM$4,'[1]INTERNAL PARAMETERS-1'!$B$5:$J$44,5,FALSE)*VLOOKUP(AEBYLD2!BM$4,'[1]INTERNAL PARAMETERS-1'!$B$5:$J$44,6,FALSE)*VLOOKUP(AEBYLD2!BM$4,'[1]INTERNAL PARAMETERS-1'!$B$5:$J$44,3,FALSE) + AEBYLD1!BM16*(1-VLOOKUP(AEBYLD2!BM$4,'[1]INTERNAL PARAMETERS-1'!$B$5:$J$44,5,FALSE))*VLOOKUP(AEBYLD2!BM$4,'[1]INTERNAL PARAMETERS-1'!$B$5:$J$44,8,FALSE)*VLOOKUP(AEBYLD2!BM$4,'[1]INTERNAL PARAMETERS-1'!$B$5:$J$44,3,FALSE)</f>
        <v>9.1396027198847631E-3</v>
      </c>
      <c r="BN16" s="50">
        <f>AEBYLD1!BN16*VLOOKUP(AEBYLD2!BN$4,'[1]INTERNAL PARAMETERS-1'!$B$5:$J$44,5,FALSE)*VLOOKUP(AEBYLD2!BN$4,'[1]INTERNAL PARAMETERS-1'!$B$5:$J$44,6,FALSE)*VLOOKUP(AEBYLD2!BN$4,'[1]INTERNAL PARAMETERS-1'!$B$5:$J$44,3,FALSE) + AEBYLD1!BN16*(1-VLOOKUP(AEBYLD2!BN$4,'[1]INTERNAL PARAMETERS-1'!$B$5:$J$44,5,FALSE))*VLOOKUP(AEBYLD2!BN$4,'[1]INTERNAL PARAMETERS-1'!$B$5:$J$44,8,FALSE)*VLOOKUP(AEBYLD2!BN$4,'[1]INTERNAL PARAMETERS-1'!$B$5:$J$44,3,FALSE)</f>
        <v>5.4894322705890224E-3</v>
      </c>
      <c r="BO16" s="50">
        <f>AEBYLD1!BO16*VLOOKUP(AEBYLD2!BO$4,'[1]INTERNAL PARAMETERS-1'!$B$5:$J$44,5,FALSE)*VLOOKUP(AEBYLD2!BO$4,'[1]INTERNAL PARAMETERS-1'!$B$5:$J$44,6,FALSE)*VLOOKUP(AEBYLD2!BO$4,'[1]INTERNAL PARAMETERS-1'!$B$5:$J$44,3,FALSE) + AEBYLD1!BO16*(1-VLOOKUP(AEBYLD2!BO$4,'[1]INTERNAL PARAMETERS-1'!$B$5:$J$44,5,FALSE))*VLOOKUP(AEBYLD2!BO$4,'[1]INTERNAL PARAMETERS-1'!$B$5:$J$44,8,FALSE)*VLOOKUP(AEBYLD2!BO$4,'[1]INTERNAL PARAMETERS-1'!$B$5:$J$44,3,FALSE)</f>
        <v>3.5161014554724798E-3</v>
      </c>
      <c r="BP16" s="50">
        <f>AEBYLD1!BP16*VLOOKUP(AEBYLD2!BP$4,'[1]INTERNAL PARAMETERS-1'!$B$5:$J$44,5,FALSE)*VLOOKUP(AEBYLD2!BP$4,'[1]INTERNAL PARAMETERS-1'!$B$5:$J$44,6,FALSE)*VLOOKUP(AEBYLD2!BP$4,'[1]INTERNAL PARAMETERS-1'!$B$5:$J$44,3,FALSE) + AEBYLD1!BP16*(1-VLOOKUP(AEBYLD2!BP$4,'[1]INTERNAL PARAMETERS-1'!$B$5:$J$44,5,FALSE))*VLOOKUP(AEBYLD2!BP$4,'[1]INTERNAL PARAMETERS-1'!$B$5:$J$44,8,FALSE)*VLOOKUP(AEBYLD2!BP$4,'[1]INTERNAL PARAMETERS-1'!$B$5:$J$44,3,FALSE)</f>
        <v>3.5066043708674791E-4</v>
      </c>
      <c r="BQ16" s="50">
        <f>AEBYLD1!BQ16*VLOOKUP(AEBYLD2!BQ$4,'[1]INTERNAL PARAMETERS-1'!$B$5:$J$44,5,FALSE)*VLOOKUP(AEBYLD2!BQ$4,'[1]INTERNAL PARAMETERS-1'!$B$5:$J$44,6,FALSE)*VLOOKUP(AEBYLD2!BQ$4,'[1]INTERNAL PARAMETERS-1'!$B$5:$J$44,3,FALSE) + AEBYLD1!BQ16*(1-VLOOKUP(AEBYLD2!BQ$4,'[1]INTERNAL PARAMETERS-1'!$B$5:$J$44,5,FALSE))*VLOOKUP(AEBYLD2!BQ$4,'[1]INTERNAL PARAMETERS-1'!$B$5:$J$44,8,FALSE)*VLOOKUP(AEBYLD2!BQ$4,'[1]INTERNAL PARAMETERS-1'!$B$5:$J$44,3,FALSE)</f>
        <v>1.9080055422526335E-2</v>
      </c>
      <c r="BR16" s="50">
        <f>AEBYLD1!BR16*VLOOKUP(AEBYLD2!BR$4,'[1]INTERNAL PARAMETERS-1'!$B$5:$J$44,5,FALSE)*VLOOKUP(AEBYLD2!BR$4,'[1]INTERNAL PARAMETERS-1'!$B$5:$J$44,6,FALSE)*VLOOKUP(AEBYLD2!BR$4,'[1]INTERNAL PARAMETERS-1'!$B$5:$J$44,3,FALSE) + AEBYLD1!BR16*(1-VLOOKUP(AEBYLD2!BR$4,'[1]INTERNAL PARAMETERS-1'!$B$5:$J$44,5,FALSE))*VLOOKUP(AEBYLD2!BR$4,'[1]INTERNAL PARAMETERS-1'!$B$5:$J$44,8,FALSE)*VLOOKUP(AEBYLD2!BR$4,'[1]INTERNAL PARAMETERS-1'!$B$5:$J$44,3,FALSE)</f>
        <v>6.2016416111879775E-4</v>
      </c>
      <c r="BS16" s="50">
        <f>AEBYLD1!BS16*VLOOKUP(AEBYLD2!BS$4,'[1]INTERNAL PARAMETERS-1'!$B$5:$J$44,5,FALSE)*VLOOKUP(AEBYLD2!BS$4,'[1]INTERNAL PARAMETERS-1'!$B$5:$J$44,6,FALSE)*VLOOKUP(AEBYLD2!BS$4,'[1]INTERNAL PARAMETERS-1'!$B$5:$J$44,3,FALSE) + AEBYLD1!BS16*(1-VLOOKUP(AEBYLD2!BS$4,'[1]INTERNAL PARAMETERS-1'!$B$5:$J$44,5,FALSE))*VLOOKUP(AEBYLD2!BS$4,'[1]INTERNAL PARAMETERS-1'!$B$5:$J$44,8,FALSE)*VLOOKUP(AEBYLD2!BS$4,'[1]INTERNAL PARAMETERS-1'!$B$5:$J$44,3,FALSE)</f>
        <v>6.1505855830951925E-5</v>
      </c>
      <c r="BT16" s="50">
        <f>AEBYLD1!BT16*VLOOKUP(AEBYLD2!BT$4,'[1]INTERNAL PARAMETERS-1'!$B$5:$J$44,5,FALSE)*VLOOKUP(AEBYLD2!BT$4,'[1]INTERNAL PARAMETERS-1'!$B$5:$J$44,6,FALSE)*VLOOKUP(AEBYLD2!BT$4,'[1]INTERNAL PARAMETERS-1'!$B$5:$J$44,3,FALSE) + AEBYLD1!BT16*(1-VLOOKUP(AEBYLD2!BT$4,'[1]INTERNAL PARAMETERS-1'!$B$5:$J$44,5,FALSE))*VLOOKUP(AEBYLD2!BT$4,'[1]INTERNAL PARAMETERS-1'!$B$5:$J$44,8,FALSE)*VLOOKUP(AEBYLD2!BT$4,'[1]INTERNAL PARAMETERS-1'!$B$5:$J$44,3,FALSE)</f>
        <v>0</v>
      </c>
      <c r="BU16" s="50">
        <f>AEBYLD1!BU16*VLOOKUP(AEBYLD2!BU$4,'[1]INTERNAL PARAMETERS-1'!$B$5:$J$44,5,FALSE)*VLOOKUP(AEBYLD2!BU$4,'[1]INTERNAL PARAMETERS-1'!$B$5:$J$44,6,FALSE)*VLOOKUP(AEBYLD2!BU$4,'[1]INTERNAL PARAMETERS-1'!$B$5:$J$44,3,FALSE) + AEBYLD1!BU16*(1-VLOOKUP(AEBYLD2!BU$4,'[1]INTERNAL PARAMETERS-1'!$B$5:$J$44,5,FALSE))*VLOOKUP(AEBYLD2!BU$4,'[1]INTERNAL PARAMETERS-1'!$B$5:$J$44,8,FALSE)*VLOOKUP(AEBYLD2!BU$4,'[1]INTERNAL PARAMETERS-1'!$B$5:$J$44,3,FALSE)</f>
        <v>0</v>
      </c>
      <c r="BV16" s="50">
        <f>AEBYLD1!BV16*VLOOKUP(AEBYLD2!BV$4,'[1]INTERNAL PARAMETERS-1'!$B$5:$J$44,5,FALSE)*VLOOKUP(AEBYLD2!BV$4,'[1]INTERNAL PARAMETERS-1'!$B$5:$J$44,6,FALSE)*VLOOKUP(AEBYLD2!BV$4,'[1]INTERNAL PARAMETERS-1'!$B$5:$J$44,3,FALSE) + AEBYLD1!BV16*(1-VLOOKUP(AEBYLD2!BV$4,'[1]INTERNAL PARAMETERS-1'!$B$5:$J$44,5,FALSE))*VLOOKUP(AEBYLD2!BV$4,'[1]INTERNAL PARAMETERS-1'!$B$5:$J$44,8,FALSE)*VLOOKUP(AEBYLD2!BV$4,'[1]INTERNAL PARAMETERS-1'!$B$5:$J$44,3,FALSE)</f>
        <v>0</v>
      </c>
      <c r="BW16" s="50">
        <f>AEBYLD1!BW16*VLOOKUP(AEBYLD2!BW$4,'[1]INTERNAL PARAMETERS-1'!$B$5:$J$44,5,FALSE)*VLOOKUP(AEBYLD2!BW$4,'[1]INTERNAL PARAMETERS-1'!$B$5:$J$44,6,FALSE)*VLOOKUP(AEBYLD2!BW$4,'[1]INTERNAL PARAMETERS-1'!$B$5:$J$44,3,FALSE) + AEBYLD1!BW16*(1-VLOOKUP(AEBYLD2!BW$4,'[1]INTERNAL PARAMETERS-1'!$B$5:$J$44,5,FALSE))*VLOOKUP(AEBYLD2!BW$4,'[1]INTERNAL PARAMETERS-1'!$B$5:$J$44,8,FALSE)*VLOOKUP(AEBYLD2!BW$4,'[1]INTERNAL PARAMETERS-1'!$B$5:$J$44,3,FALSE)</f>
        <v>0</v>
      </c>
      <c r="BX16" s="50">
        <f>AEBYLD1!BX16*VLOOKUP(AEBYLD2!BX$4,'[1]INTERNAL PARAMETERS-1'!$B$5:$J$44,5,FALSE)*VLOOKUP(AEBYLD2!BX$4,'[1]INTERNAL PARAMETERS-1'!$B$5:$J$44,6,FALSE)*VLOOKUP(AEBYLD2!BX$4,'[1]INTERNAL PARAMETERS-1'!$B$5:$J$44,3,FALSE) + AEBYLD1!BX16*(1-VLOOKUP(AEBYLD2!BX$4,'[1]INTERNAL PARAMETERS-1'!$B$5:$J$44,5,FALSE))*VLOOKUP(AEBYLD2!BX$4,'[1]INTERNAL PARAMETERS-1'!$B$5:$J$44,8,FALSE)*VLOOKUP(AEBYLD2!BX$4,'[1]INTERNAL PARAMETERS-1'!$B$5:$J$44,3,FALSE)</f>
        <v>0</v>
      </c>
      <c r="BY16" s="50">
        <f>AEBYLD1!BY16*VLOOKUP(AEBYLD2!BY$4,'[1]INTERNAL PARAMETERS-1'!$B$5:$J$44,5,FALSE)*VLOOKUP(AEBYLD2!BY$4,'[1]INTERNAL PARAMETERS-1'!$B$5:$J$44,6,FALSE)*VLOOKUP(AEBYLD2!BY$4,'[1]INTERNAL PARAMETERS-1'!$B$5:$J$44,3,FALSE) + AEBYLD1!BY16*(1-VLOOKUP(AEBYLD2!BY$4,'[1]INTERNAL PARAMETERS-1'!$B$5:$J$44,5,FALSE))*VLOOKUP(AEBYLD2!BY$4,'[1]INTERNAL PARAMETERS-1'!$B$5:$J$44,8,FALSE)*VLOOKUP(AEBYLD2!BY$4,'[1]INTERNAL PARAMETERS-1'!$B$5:$J$44,3,FALSE)</f>
        <v>0</v>
      </c>
      <c r="BZ16" s="50">
        <f>AEBYLD1!BZ16*VLOOKUP(AEBYLD2!BZ$4,'[1]INTERNAL PARAMETERS-1'!$B$5:$J$44,5,FALSE)*VLOOKUP(AEBYLD2!BZ$4,'[1]INTERNAL PARAMETERS-1'!$B$5:$J$44,6,FALSE)*VLOOKUP(AEBYLD2!BZ$4,'[1]INTERNAL PARAMETERS-1'!$B$5:$J$44,3,FALSE) + AEBYLD1!BZ16*(1-VLOOKUP(AEBYLD2!BZ$4,'[1]INTERNAL PARAMETERS-1'!$B$5:$J$44,5,FALSE))*VLOOKUP(AEBYLD2!BZ$4,'[1]INTERNAL PARAMETERS-1'!$B$5:$J$44,8,FALSE)*VLOOKUP(AEBYLD2!BZ$4,'[1]INTERNAL PARAMETERS-1'!$B$5:$J$44,3,FALSE)</f>
        <v>4.2844765341051302E-5</v>
      </c>
      <c r="CA16" s="50">
        <f>AEBYLD1!CA16*VLOOKUP(AEBYLD2!CA$4,'[1]INTERNAL PARAMETERS-1'!$B$5:$J$44,5,FALSE)*VLOOKUP(AEBYLD2!CA$4,'[1]INTERNAL PARAMETERS-1'!$B$5:$J$44,6,FALSE)*VLOOKUP(AEBYLD2!CA$4,'[1]INTERNAL PARAMETERS-1'!$B$5:$J$44,3,FALSE) + AEBYLD1!CA16*(1-VLOOKUP(AEBYLD2!CA$4,'[1]INTERNAL PARAMETERS-1'!$B$5:$J$44,5,FALSE))*VLOOKUP(AEBYLD2!CA$4,'[1]INTERNAL PARAMETERS-1'!$B$5:$J$44,8,FALSE)*VLOOKUP(AEBYLD2!CA$4,'[1]INTERNAL PARAMETERS-1'!$B$5:$J$44,3,FALSE)</f>
        <v>0</v>
      </c>
      <c r="CB16" s="50">
        <f>AEBYLD1!CB16*VLOOKUP(AEBYLD2!CB$4,'[1]INTERNAL PARAMETERS-1'!$B$5:$J$44,5,FALSE)*VLOOKUP(AEBYLD2!CB$4,'[1]INTERNAL PARAMETERS-1'!$B$5:$J$44,6,FALSE)*VLOOKUP(AEBYLD2!CB$4,'[1]INTERNAL PARAMETERS-1'!$B$5:$J$44,3,FALSE) + AEBYLD1!CB16*(1-VLOOKUP(AEBYLD2!CB$4,'[1]INTERNAL PARAMETERS-1'!$B$5:$J$44,5,FALSE))*VLOOKUP(AEBYLD2!CB$4,'[1]INTERNAL PARAMETERS-1'!$B$5:$J$44,8,FALSE)*VLOOKUP(AEBYLD2!CB$4,'[1]INTERNAL PARAMETERS-1'!$B$5:$J$44,3,FALSE)</f>
        <v>0</v>
      </c>
      <c r="CC16" s="50">
        <f>AEBYLD1!CC16*VLOOKUP(AEBYLD2!CC$4,'[1]INTERNAL PARAMETERS-1'!$B$5:$J$44,5,FALSE)*VLOOKUP(AEBYLD2!CC$4,'[1]INTERNAL PARAMETERS-1'!$B$5:$J$44,6,FALSE)*VLOOKUP(AEBYLD2!CC$4,'[1]INTERNAL PARAMETERS-1'!$B$5:$J$44,3,FALSE) + AEBYLD1!CC16*(1-VLOOKUP(AEBYLD2!CC$4,'[1]INTERNAL PARAMETERS-1'!$B$5:$J$44,5,FALSE))*VLOOKUP(AEBYLD2!CC$4,'[1]INTERNAL PARAMETERS-1'!$B$5:$J$44,8,FALSE)*VLOOKUP(AEBYLD2!CC$4,'[1]INTERNAL PARAMETERS-1'!$B$5:$J$44,3,FALSE)</f>
        <v>8.8209125964647589E-5</v>
      </c>
      <c r="CD16" s="50">
        <f>AEBYLD1!CD16*VLOOKUP(AEBYLD2!CD$4,'[1]INTERNAL PARAMETERS-1'!$B$5:$J$44,5,FALSE)*VLOOKUP(AEBYLD2!CD$4,'[1]INTERNAL PARAMETERS-1'!$B$5:$J$44,6,FALSE)*VLOOKUP(AEBYLD2!CD$4,'[1]INTERNAL PARAMETERS-1'!$B$5:$J$44,3,FALSE) + AEBYLD1!CD16*(1-VLOOKUP(AEBYLD2!CD$4,'[1]INTERNAL PARAMETERS-1'!$B$5:$J$44,5,FALSE))*VLOOKUP(AEBYLD2!CD$4,'[1]INTERNAL PARAMETERS-1'!$B$5:$J$44,8,FALSE)*VLOOKUP(AEBYLD2!CD$4,'[1]INTERNAL PARAMETERS-1'!$B$5:$J$44,3,FALSE)</f>
        <v>2.3837438455832653E-4</v>
      </c>
      <c r="CE16" s="50">
        <f>AEBYLD1!CE16*VLOOKUP(AEBYLD2!CE$4,'[1]INTERNAL PARAMETERS-1'!$B$5:$J$44,5,FALSE)*VLOOKUP(AEBYLD2!CE$4,'[1]INTERNAL PARAMETERS-1'!$B$5:$J$44,6,FALSE)*VLOOKUP(AEBYLD2!CE$4,'[1]INTERNAL PARAMETERS-1'!$B$5:$J$44,3,FALSE) + AEBYLD1!CE16*(1-VLOOKUP(AEBYLD2!CE$4,'[1]INTERNAL PARAMETERS-1'!$B$5:$J$44,5,FALSE))*VLOOKUP(AEBYLD2!CE$4,'[1]INTERNAL PARAMETERS-1'!$B$5:$J$44,8,FALSE)*VLOOKUP(AEBYLD2!CE$4,'[1]INTERNAL PARAMETERS-1'!$B$5:$J$44,3,FALSE)</f>
        <v>5.9538063857902121E-4</v>
      </c>
      <c r="CF16" s="50">
        <f>AEBYLD1!CF16*VLOOKUP(AEBYLD2!CF$4,'[1]INTERNAL PARAMETERS-1'!$B$5:$J$44,5,FALSE)*VLOOKUP(AEBYLD2!CF$4,'[1]INTERNAL PARAMETERS-1'!$B$5:$J$44,6,FALSE)*VLOOKUP(AEBYLD2!CF$4,'[1]INTERNAL PARAMETERS-1'!$B$5:$J$44,3,FALSE) + AEBYLD1!CF16*(1-VLOOKUP(AEBYLD2!CF$4,'[1]INTERNAL PARAMETERS-1'!$B$5:$J$44,5,FALSE))*VLOOKUP(AEBYLD2!CF$4,'[1]INTERNAL PARAMETERS-1'!$B$5:$J$44,8,FALSE)*VLOOKUP(AEBYLD2!CF$4,'[1]INTERNAL PARAMETERS-1'!$B$5:$J$44,3,FALSE)</f>
        <v>2.0969428438535445E-4</v>
      </c>
      <c r="CG16" s="50">
        <f>AEBYLD1!CG16*VLOOKUP(AEBYLD2!CG$4,'[1]INTERNAL PARAMETERS-1'!$B$5:$J$44,5,FALSE)*VLOOKUP(AEBYLD2!CG$4,'[1]INTERNAL PARAMETERS-1'!$B$5:$J$44,6,FALSE)*VLOOKUP(AEBYLD2!CG$4,'[1]INTERNAL PARAMETERS-1'!$B$5:$J$44,3,FALSE) + AEBYLD1!CG16*(1-VLOOKUP(AEBYLD2!CG$4,'[1]INTERNAL PARAMETERS-1'!$B$5:$J$44,5,FALSE))*VLOOKUP(AEBYLD2!CG$4,'[1]INTERNAL PARAMETERS-1'!$B$5:$J$44,8,FALSE)*VLOOKUP(AEBYLD2!CG$4,'[1]INTERNAL PARAMETERS-1'!$B$5:$J$44,3,FALSE)</f>
        <v>9.2622354019705202E-6</v>
      </c>
      <c r="CH16" s="49">
        <f>AEBYLD1!CH16*VLOOKUP(AEBYLD2!CH$4,'[1]INTERNAL PARAMETERS-1'!$B$5:$J$44,5,FALSE)*VLOOKUP(AEBYLD2!CH$4,'[1]INTERNAL PARAMETERS-1'!$B$5:$J$44,6,FALSE)*VLOOKUP(AEBYLD2!CH$4,'[1]INTERNAL PARAMETERS-1'!$B$5:$J$44,3,FALSE) + AEBYLD1!CH16*(1-VLOOKUP(AEBYLD2!CH$4,'[1]INTERNAL PARAMETERS-1'!$B$5:$J$44,5,FALSE))*VLOOKUP(AEBYLD2!CH$4,'[1]INTERNAL PARAMETERS-1'!$B$5:$J$44,8,FALSE)*VLOOKUP(AEBYLD2!CH$4,'[1]INTERNAL PARAMETERS-1'!$B$5:$J$44,3,FALSE)</f>
        <v>0</v>
      </c>
      <c r="CJ16" s="51">
        <f t="shared" si="0"/>
        <v>8.7067181391417652</v>
      </c>
      <c r="CK16" s="49">
        <f t="shared" si="1"/>
        <v>0.29327535390774706</v>
      </c>
    </row>
    <row r="17" spans="2:89" x14ac:dyDescent="0.4">
      <c r="B17" s="64" t="s">
        <v>5</v>
      </c>
      <c r="C17" s="63" t="s">
        <v>89</v>
      </c>
      <c r="D17" s="63" t="s">
        <v>76</v>
      </c>
      <c r="E17" s="147">
        <f>AEB!AF17</f>
        <v>20.97830741839762</v>
      </c>
      <c r="F17" s="65">
        <f>'[1]INTERNAL PARAMETERS-1'!M17</f>
        <v>25.55</v>
      </c>
      <c r="G17" s="51">
        <f>AEBYLD1!G17*VLOOKUP(AEBYLD2!G$4,'[1]INTERNAL PARAMETERS-1'!$B$5:$J$44,5,FALSE)*VLOOKUP(AEBYLD2!G$4,'[1]INTERNAL PARAMETERS-1'!$B$5:$J$44,7,FALSE)*AEBYLD2!$F17 + AEBYLD1!G17*(1-VLOOKUP(AEBYLD2!G$4,'[1]INTERNAL PARAMETERS-1'!$B$5:$J$44,5,FALSE))*VLOOKUP(AEBYLD2!G$4,'[1]INTERNAL PARAMETERS-1'!$B$5:$J$44,9,FALSE)*AEBYLD2!$F17</f>
        <v>2.9447057358782449</v>
      </c>
      <c r="H17" s="50">
        <f>AEBYLD1!H17*VLOOKUP(AEBYLD2!H$4,'[1]INTERNAL PARAMETERS-1'!$B$5:$J$44,5,FALSE)*VLOOKUP(AEBYLD2!H$4,'[1]INTERNAL PARAMETERS-1'!$B$5:$J$44,7,FALSE)*AEBYLD2!$F17 + AEBYLD1!H17*(1-VLOOKUP(AEBYLD2!H$4,'[1]INTERNAL PARAMETERS-1'!$B$5:$J$44,5,FALSE))*VLOOKUP(AEBYLD2!H$4,'[1]INTERNAL PARAMETERS-1'!$B$5:$J$44,9,FALSE)*AEBYLD2!$F17</f>
        <v>0.99804939395320458</v>
      </c>
      <c r="I17" s="50">
        <f>AEBYLD1!I17*VLOOKUP(AEBYLD2!I$4,'[1]INTERNAL PARAMETERS-1'!$B$5:$J$44,5,FALSE)*VLOOKUP(AEBYLD2!I$4,'[1]INTERNAL PARAMETERS-1'!$B$5:$J$44,7,FALSE)*AEBYLD2!$F17 + AEBYLD1!I17*(1-VLOOKUP(AEBYLD2!I$4,'[1]INTERNAL PARAMETERS-1'!$B$5:$J$44,5,FALSE))*VLOOKUP(AEBYLD2!I$4,'[1]INTERNAL PARAMETERS-1'!$B$5:$J$44,9,FALSE)*AEBYLD2!$F17</f>
        <v>1.2844477240788232</v>
      </c>
      <c r="J17" s="50">
        <f>AEBYLD1!J17*VLOOKUP(AEBYLD2!J$4,'[1]INTERNAL PARAMETERS-1'!$B$5:$J$44,5,FALSE)*VLOOKUP(AEBYLD2!J$4,'[1]INTERNAL PARAMETERS-1'!$B$5:$J$44,7,FALSE)*AEBYLD2!$F17 + AEBYLD1!J17*(1-VLOOKUP(AEBYLD2!J$4,'[1]INTERNAL PARAMETERS-1'!$B$5:$J$44,5,FALSE))*VLOOKUP(AEBYLD2!J$4,'[1]INTERNAL PARAMETERS-1'!$B$5:$J$44,9,FALSE)*AEBYLD2!$F17</f>
        <v>0</v>
      </c>
      <c r="K17" s="50">
        <f>AEBYLD1!K17*VLOOKUP(AEBYLD2!K$4,'[1]INTERNAL PARAMETERS-1'!$B$5:$J$44,5,FALSE)*VLOOKUP(AEBYLD2!K$4,'[1]INTERNAL PARAMETERS-1'!$B$5:$J$44,7,FALSE)*AEBYLD2!$F17 + AEBYLD1!K17*(1-VLOOKUP(AEBYLD2!K$4,'[1]INTERNAL PARAMETERS-1'!$B$5:$J$44,5,FALSE))*VLOOKUP(AEBYLD2!K$4,'[1]INTERNAL PARAMETERS-1'!$B$5:$J$44,9,FALSE)*AEBYLD2!$F17</f>
        <v>1.5694759686564742E-2</v>
      </c>
      <c r="L17" s="50">
        <f>AEBYLD1!L17*VLOOKUP(AEBYLD2!L$4,'[1]INTERNAL PARAMETERS-1'!$B$5:$J$44,5,FALSE)*VLOOKUP(AEBYLD2!L$4,'[1]INTERNAL PARAMETERS-1'!$B$5:$J$44,7,FALSE)*AEBYLD2!$F17 + AEBYLD1!L17*(1-VLOOKUP(AEBYLD2!L$4,'[1]INTERNAL PARAMETERS-1'!$B$5:$J$44,5,FALSE))*VLOOKUP(AEBYLD2!L$4,'[1]INTERNAL PARAMETERS-1'!$B$5:$J$44,9,FALSE)*AEBYLD2!$F17</f>
        <v>0</v>
      </c>
      <c r="M17" s="50">
        <f>AEBYLD1!M17*VLOOKUP(AEBYLD2!M$4,'[1]INTERNAL PARAMETERS-1'!$B$5:$J$44,5,FALSE)*VLOOKUP(AEBYLD2!M$4,'[1]INTERNAL PARAMETERS-1'!$B$5:$J$44,7,FALSE)*AEBYLD2!$F17 + AEBYLD1!M17*(1-VLOOKUP(AEBYLD2!M$4,'[1]INTERNAL PARAMETERS-1'!$B$5:$J$44,5,FALSE))*VLOOKUP(AEBYLD2!M$4,'[1]INTERNAL PARAMETERS-1'!$B$5:$J$44,9,FALSE)*AEBYLD2!$F17</f>
        <v>0.11868636000130978</v>
      </c>
      <c r="N17" s="50">
        <f>AEBYLD1!N17*VLOOKUP(AEBYLD2!N$4,'[1]INTERNAL PARAMETERS-1'!$B$5:$J$44,5,FALSE)*VLOOKUP(AEBYLD2!N$4,'[1]INTERNAL PARAMETERS-1'!$B$5:$J$44,7,FALSE)*AEBYLD2!$F17 + AEBYLD1!N17*(1-VLOOKUP(AEBYLD2!N$4,'[1]INTERNAL PARAMETERS-1'!$B$5:$J$44,5,FALSE))*VLOOKUP(AEBYLD2!N$4,'[1]INTERNAL PARAMETERS-1'!$B$5:$J$44,9,FALSE)*AEBYLD2!$F17</f>
        <v>2.8776406070808065E-3</v>
      </c>
      <c r="O17" s="50">
        <f>AEBYLD1!O17*VLOOKUP(AEBYLD2!O$4,'[1]INTERNAL PARAMETERS-1'!$B$5:$J$44,5,FALSE)*VLOOKUP(AEBYLD2!O$4,'[1]INTERNAL PARAMETERS-1'!$B$5:$J$44,7,FALSE)*AEBYLD2!$F17 + AEBYLD1!O17*(1-VLOOKUP(AEBYLD2!O$4,'[1]INTERNAL PARAMETERS-1'!$B$5:$J$44,5,FALSE))*VLOOKUP(AEBYLD2!O$4,'[1]INTERNAL PARAMETERS-1'!$B$5:$J$44,9,FALSE)*AEBYLD2!$F17</f>
        <v>0</v>
      </c>
      <c r="P17" s="50">
        <f>AEBYLD1!P17*VLOOKUP(AEBYLD2!P$4,'[1]INTERNAL PARAMETERS-1'!$B$5:$J$44,5,FALSE)*VLOOKUP(AEBYLD2!P$4,'[1]INTERNAL PARAMETERS-1'!$B$5:$J$44,7,FALSE)*AEBYLD2!$F17 + AEBYLD1!P17*(1-VLOOKUP(AEBYLD2!P$4,'[1]INTERNAL PARAMETERS-1'!$B$5:$J$44,5,FALSE))*VLOOKUP(AEBYLD2!P$4,'[1]INTERNAL PARAMETERS-1'!$B$5:$J$44,9,FALSE)*AEBYLD2!$F17</f>
        <v>0</v>
      </c>
      <c r="Q17" s="50">
        <f>AEBYLD1!Q17*VLOOKUP(AEBYLD2!Q$4,'[1]INTERNAL PARAMETERS-1'!$B$5:$J$44,5,FALSE)*VLOOKUP(AEBYLD2!Q$4,'[1]INTERNAL PARAMETERS-1'!$B$5:$J$44,7,FALSE)*AEBYLD2!$F17 + AEBYLD1!Q17*(1-VLOOKUP(AEBYLD2!Q$4,'[1]INTERNAL PARAMETERS-1'!$B$5:$J$44,5,FALSE))*VLOOKUP(AEBYLD2!Q$4,'[1]INTERNAL PARAMETERS-1'!$B$5:$J$44,9,FALSE)*AEBYLD2!$F17</f>
        <v>0</v>
      </c>
      <c r="R17" s="50">
        <f>AEBYLD1!R17*VLOOKUP(AEBYLD2!R$4,'[1]INTERNAL PARAMETERS-1'!$B$5:$J$44,5,FALSE)*VLOOKUP(AEBYLD2!R$4,'[1]INTERNAL PARAMETERS-1'!$B$5:$J$44,7,FALSE)*AEBYLD2!$F17 + AEBYLD1!R17*(1-VLOOKUP(AEBYLD2!R$4,'[1]INTERNAL PARAMETERS-1'!$B$5:$J$44,5,FALSE))*VLOOKUP(AEBYLD2!R$4,'[1]INTERNAL PARAMETERS-1'!$B$5:$J$44,9,FALSE)*AEBYLD2!$F17</f>
        <v>3.7202393331116426E-3</v>
      </c>
      <c r="S17" s="50">
        <f>AEBYLD1!S17*VLOOKUP(AEBYLD2!S$4,'[1]INTERNAL PARAMETERS-1'!$B$5:$J$44,5,FALSE)*VLOOKUP(AEBYLD2!S$4,'[1]INTERNAL PARAMETERS-1'!$B$5:$J$44,7,FALSE)*AEBYLD2!$F17 + AEBYLD1!S17*(1-VLOOKUP(AEBYLD2!S$4,'[1]INTERNAL PARAMETERS-1'!$B$5:$J$44,5,FALSE))*VLOOKUP(AEBYLD2!S$4,'[1]INTERNAL PARAMETERS-1'!$B$5:$J$44,9,FALSE)*AEBYLD2!$F17</f>
        <v>0.15001641600543056</v>
      </c>
      <c r="T17" s="50">
        <f>AEBYLD1!T17*VLOOKUP(AEBYLD2!T$4,'[1]INTERNAL PARAMETERS-1'!$B$5:$J$44,5,FALSE)*VLOOKUP(AEBYLD2!T$4,'[1]INTERNAL PARAMETERS-1'!$B$5:$J$44,7,FALSE)*AEBYLD2!$F17 + AEBYLD1!T17*(1-VLOOKUP(AEBYLD2!T$4,'[1]INTERNAL PARAMETERS-1'!$B$5:$J$44,5,FALSE))*VLOOKUP(AEBYLD2!T$4,'[1]INTERNAL PARAMETERS-1'!$B$5:$J$44,9,FALSE)*AEBYLD2!$F17</f>
        <v>4.8832965208881175E-2</v>
      </c>
      <c r="U17" s="50">
        <f>AEBYLD1!U17*VLOOKUP(AEBYLD2!U$4,'[1]INTERNAL PARAMETERS-1'!$B$5:$J$44,5,FALSE)*VLOOKUP(AEBYLD2!U$4,'[1]INTERNAL PARAMETERS-1'!$B$5:$J$44,7,FALSE)*AEBYLD2!$F17 + AEBYLD1!U17*(1-VLOOKUP(AEBYLD2!U$4,'[1]INTERNAL PARAMETERS-1'!$B$5:$J$44,5,FALSE))*VLOOKUP(AEBYLD2!U$4,'[1]INTERNAL PARAMETERS-1'!$B$5:$J$44,9,FALSE)*AEBYLD2!$F17</f>
        <v>3.1531451048931701E-2</v>
      </c>
      <c r="V17" s="50">
        <f>AEBYLD1!V17*VLOOKUP(AEBYLD2!V$4,'[1]INTERNAL PARAMETERS-1'!$B$5:$J$44,5,FALSE)*VLOOKUP(AEBYLD2!V$4,'[1]INTERNAL PARAMETERS-1'!$B$5:$J$44,7,FALSE)*AEBYLD2!$F17 + AEBYLD1!V17*(1-VLOOKUP(AEBYLD2!V$4,'[1]INTERNAL PARAMETERS-1'!$B$5:$J$44,5,FALSE))*VLOOKUP(AEBYLD2!V$4,'[1]INTERNAL PARAMETERS-1'!$B$5:$J$44,9,FALSE)*AEBYLD2!$F17</f>
        <v>0.20059729552961211</v>
      </c>
      <c r="W17" s="50">
        <f>AEBYLD1!W17*VLOOKUP(AEBYLD2!W$4,'[1]INTERNAL PARAMETERS-1'!$B$5:$J$44,5,FALSE)*VLOOKUP(AEBYLD2!W$4,'[1]INTERNAL PARAMETERS-1'!$B$5:$J$44,7,FALSE)*AEBYLD2!$F17 + AEBYLD1!W17*(1-VLOOKUP(AEBYLD2!W$4,'[1]INTERNAL PARAMETERS-1'!$B$5:$J$44,5,FALSE))*VLOOKUP(AEBYLD2!W$4,'[1]INTERNAL PARAMETERS-1'!$B$5:$J$44,9,FALSE)*AEBYLD2!$F17</f>
        <v>0</v>
      </c>
      <c r="X17" s="50">
        <f>AEBYLD1!X17*VLOOKUP(AEBYLD2!X$4,'[1]INTERNAL PARAMETERS-1'!$B$5:$J$44,5,FALSE)*VLOOKUP(AEBYLD2!X$4,'[1]INTERNAL PARAMETERS-1'!$B$5:$J$44,7,FALSE)*AEBYLD2!$F17 + AEBYLD1!X17*(1-VLOOKUP(AEBYLD2!X$4,'[1]INTERNAL PARAMETERS-1'!$B$5:$J$44,5,FALSE))*VLOOKUP(AEBYLD2!X$4,'[1]INTERNAL PARAMETERS-1'!$B$5:$J$44,9,FALSE)*AEBYLD2!$F17</f>
        <v>0</v>
      </c>
      <c r="Y17" s="50">
        <f>AEBYLD1!Y17*VLOOKUP(AEBYLD2!Y$4,'[1]INTERNAL PARAMETERS-1'!$B$5:$J$44,5,FALSE)*VLOOKUP(AEBYLD2!Y$4,'[1]INTERNAL PARAMETERS-1'!$B$5:$J$44,7,FALSE)*AEBYLD2!$F17 + AEBYLD1!Y17*(1-VLOOKUP(AEBYLD2!Y$4,'[1]INTERNAL PARAMETERS-1'!$B$5:$J$44,5,FALSE))*VLOOKUP(AEBYLD2!Y$4,'[1]INTERNAL PARAMETERS-1'!$B$5:$J$44,9,FALSE)*AEBYLD2!$F17</f>
        <v>0</v>
      </c>
      <c r="Z17" s="50">
        <f>AEBYLD1!Z17*VLOOKUP(AEBYLD2!Z$4,'[1]INTERNAL PARAMETERS-1'!$B$5:$J$44,5,FALSE)*VLOOKUP(AEBYLD2!Z$4,'[1]INTERNAL PARAMETERS-1'!$B$5:$J$44,7,FALSE)*AEBYLD2!$F17 + AEBYLD1!Z17*(1-VLOOKUP(AEBYLD2!Z$4,'[1]INTERNAL PARAMETERS-1'!$B$5:$J$44,5,FALSE))*VLOOKUP(AEBYLD2!Z$4,'[1]INTERNAL PARAMETERS-1'!$B$5:$J$44,9,FALSE)*AEBYLD2!$F17</f>
        <v>0</v>
      </c>
      <c r="AA17" s="50">
        <f>AEBYLD1!AA17*VLOOKUP(AEBYLD2!AA$4,'[1]INTERNAL PARAMETERS-1'!$B$5:$J$44,5,FALSE)*VLOOKUP(AEBYLD2!AA$4,'[1]INTERNAL PARAMETERS-1'!$B$5:$J$44,7,FALSE)*AEBYLD2!$F17 + AEBYLD1!AA17*(1-VLOOKUP(AEBYLD2!AA$4,'[1]INTERNAL PARAMETERS-1'!$B$5:$J$44,5,FALSE))*VLOOKUP(AEBYLD2!AA$4,'[1]INTERNAL PARAMETERS-1'!$B$5:$J$44,9,FALSE)*AEBYLD2!$F17</f>
        <v>0</v>
      </c>
      <c r="AB17" s="50">
        <f>AEBYLD1!AB17*VLOOKUP(AEBYLD2!AB$4,'[1]INTERNAL PARAMETERS-1'!$B$5:$J$44,5,FALSE)*VLOOKUP(AEBYLD2!AB$4,'[1]INTERNAL PARAMETERS-1'!$B$5:$J$44,7,FALSE)*AEBYLD2!$F17 + AEBYLD1!AB17*(1-VLOOKUP(AEBYLD2!AB$4,'[1]INTERNAL PARAMETERS-1'!$B$5:$J$44,5,FALSE))*VLOOKUP(AEBYLD2!AB$4,'[1]INTERNAL PARAMETERS-1'!$B$5:$J$44,9,FALSE)*AEBYLD2!$F17</f>
        <v>0</v>
      </c>
      <c r="AC17" s="50">
        <f>AEBYLD1!AC17*VLOOKUP(AEBYLD2!AC$4,'[1]INTERNAL PARAMETERS-1'!$B$5:$J$44,5,FALSE)*VLOOKUP(AEBYLD2!AC$4,'[1]INTERNAL PARAMETERS-1'!$B$5:$J$44,7,FALSE)*AEBYLD2!$F17 + AEBYLD1!AC17*(1-VLOOKUP(AEBYLD2!AC$4,'[1]INTERNAL PARAMETERS-1'!$B$5:$J$44,5,FALSE))*VLOOKUP(AEBYLD2!AC$4,'[1]INTERNAL PARAMETERS-1'!$B$5:$J$44,9,FALSE)*AEBYLD2!$F17</f>
        <v>0</v>
      </c>
      <c r="AD17" s="50">
        <f>AEBYLD1!AD17*VLOOKUP(AEBYLD2!AD$4,'[1]INTERNAL PARAMETERS-1'!$B$5:$J$44,5,FALSE)*VLOOKUP(AEBYLD2!AD$4,'[1]INTERNAL PARAMETERS-1'!$B$5:$J$44,7,FALSE)*AEBYLD2!$F17 + AEBYLD1!AD17*(1-VLOOKUP(AEBYLD2!AD$4,'[1]INTERNAL PARAMETERS-1'!$B$5:$J$44,5,FALSE))*VLOOKUP(AEBYLD2!AD$4,'[1]INTERNAL PARAMETERS-1'!$B$5:$J$44,9,FALSE)*AEBYLD2!$F17</f>
        <v>0</v>
      </c>
      <c r="AE17" s="50">
        <f>AEBYLD1!AE17*VLOOKUP(AEBYLD2!AE$4,'[1]INTERNAL PARAMETERS-1'!$B$5:$J$44,5,FALSE)*VLOOKUP(AEBYLD2!AE$4,'[1]INTERNAL PARAMETERS-1'!$B$5:$J$44,7,FALSE)*AEBYLD2!$F17 + AEBYLD1!AE17*(1-VLOOKUP(AEBYLD2!AE$4,'[1]INTERNAL PARAMETERS-1'!$B$5:$J$44,5,FALSE))*VLOOKUP(AEBYLD2!AE$4,'[1]INTERNAL PARAMETERS-1'!$B$5:$J$44,9,FALSE)*AEBYLD2!$F17</f>
        <v>0</v>
      </c>
      <c r="AF17" s="50">
        <f>AEBYLD1!AF17*VLOOKUP(AEBYLD2!AF$4,'[1]INTERNAL PARAMETERS-1'!$B$5:$J$44,5,FALSE)*VLOOKUP(AEBYLD2!AF$4,'[1]INTERNAL PARAMETERS-1'!$B$5:$J$44,7,FALSE)*AEBYLD2!$F17 + AEBYLD1!AF17*(1-VLOOKUP(AEBYLD2!AF$4,'[1]INTERNAL PARAMETERS-1'!$B$5:$J$44,5,FALSE))*VLOOKUP(AEBYLD2!AF$4,'[1]INTERNAL PARAMETERS-1'!$B$5:$J$44,9,FALSE)*AEBYLD2!$F17</f>
        <v>9.0680833744596276E-3</v>
      </c>
      <c r="AG17" s="50">
        <f>AEBYLD1!AG17*VLOOKUP(AEBYLD2!AG$4,'[1]INTERNAL PARAMETERS-1'!$B$5:$J$44,5,FALSE)*VLOOKUP(AEBYLD2!AG$4,'[1]INTERNAL PARAMETERS-1'!$B$5:$J$44,7,FALSE)*AEBYLD2!$F17 + AEBYLD1!AG17*(1-VLOOKUP(AEBYLD2!AG$4,'[1]INTERNAL PARAMETERS-1'!$B$5:$J$44,5,FALSE))*VLOOKUP(AEBYLD2!AG$4,'[1]INTERNAL PARAMETERS-1'!$B$5:$J$44,9,FALSE)*AEBYLD2!$F17</f>
        <v>0</v>
      </c>
      <c r="AH17" s="50">
        <f>AEBYLD1!AH17*VLOOKUP(AEBYLD2!AH$4,'[1]INTERNAL PARAMETERS-1'!$B$5:$J$44,5,FALSE)*VLOOKUP(AEBYLD2!AH$4,'[1]INTERNAL PARAMETERS-1'!$B$5:$J$44,7,FALSE)*AEBYLD2!$F17 + AEBYLD1!AH17*(1-VLOOKUP(AEBYLD2!AH$4,'[1]INTERNAL PARAMETERS-1'!$B$5:$J$44,5,FALSE))*VLOOKUP(AEBYLD2!AH$4,'[1]INTERNAL PARAMETERS-1'!$B$5:$J$44,9,FALSE)*AEBYLD2!$F17</f>
        <v>0</v>
      </c>
      <c r="AI17" s="50">
        <f>AEBYLD1!AI17*VLOOKUP(AEBYLD2!AI$4,'[1]INTERNAL PARAMETERS-1'!$B$5:$J$44,5,FALSE)*VLOOKUP(AEBYLD2!AI$4,'[1]INTERNAL PARAMETERS-1'!$B$5:$J$44,7,FALSE)*AEBYLD2!$F17 + AEBYLD1!AI17*(1-VLOOKUP(AEBYLD2!AI$4,'[1]INTERNAL PARAMETERS-1'!$B$5:$J$44,5,FALSE))*VLOOKUP(AEBYLD2!AI$4,'[1]INTERNAL PARAMETERS-1'!$B$5:$J$44,9,FALSE)*AEBYLD2!$F17</f>
        <v>5.2321225579427871E-3</v>
      </c>
      <c r="AJ17" s="50">
        <f>AEBYLD1!AJ17*VLOOKUP(AEBYLD2!AJ$4,'[1]INTERNAL PARAMETERS-1'!$B$5:$J$44,5,FALSE)*VLOOKUP(AEBYLD2!AJ$4,'[1]INTERNAL PARAMETERS-1'!$B$5:$J$44,7,FALSE)*AEBYLD2!$F17 + AEBYLD1!AJ17*(1-VLOOKUP(AEBYLD2!AJ$4,'[1]INTERNAL PARAMETERS-1'!$B$5:$J$44,5,FALSE))*VLOOKUP(AEBYLD2!AJ$4,'[1]INTERNAL PARAMETERS-1'!$B$5:$J$44,9,FALSE)*AEBYLD2!$F17</f>
        <v>2.2672298819591784E-2</v>
      </c>
      <c r="AK17" s="50">
        <f>AEBYLD1!AK17*VLOOKUP(AEBYLD2!AK$4,'[1]INTERNAL PARAMETERS-1'!$B$5:$J$44,5,FALSE)*VLOOKUP(AEBYLD2!AK$4,'[1]INTERNAL PARAMETERS-1'!$B$5:$J$44,7,FALSE)*AEBYLD2!$F17 + AEBYLD1!AK17*(1-VLOOKUP(AEBYLD2!AK$4,'[1]INTERNAL PARAMETERS-1'!$B$5:$J$44,5,FALSE))*VLOOKUP(AEBYLD2!AK$4,'[1]INTERNAL PARAMETERS-1'!$B$5:$J$44,9,FALSE)*AEBYLD2!$F17</f>
        <v>0</v>
      </c>
      <c r="AL17" s="50">
        <f>AEBYLD1!AL17*VLOOKUP(AEBYLD2!AL$4,'[1]INTERNAL PARAMETERS-1'!$B$5:$J$44,5,FALSE)*VLOOKUP(AEBYLD2!AL$4,'[1]INTERNAL PARAMETERS-1'!$B$5:$J$44,7,FALSE)*AEBYLD2!$F17 + AEBYLD1!AL17*(1-VLOOKUP(AEBYLD2!AL$4,'[1]INTERNAL PARAMETERS-1'!$B$5:$J$44,5,FALSE))*VLOOKUP(AEBYLD2!AL$4,'[1]INTERNAL PARAMETERS-1'!$B$5:$J$44,9,FALSE)*AEBYLD2!$F17</f>
        <v>0</v>
      </c>
      <c r="AM17" s="50">
        <f>AEBYLD1!AM17*VLOOKUP(AEBYLD2!AM$4,'[1]INTERNAL PARAMETERS-1'!$B$5:$J$44,5,FALSE)*VLOOKUP(AEBYLD2!AM$4,'[1]INTERNAL PARAMETERS-1'!$B$5:$J$44,7,FALSE)*AEBYLD2!$F17 + AEBYLD1!AM17*(1-VLOOKUP(AEBYLD2!AM$4,'[1]INTERNAL PARAMETERS-1'!$B$5:$J$44,5,FALSE))*VLOOKUP(AEBYLD2!AM$4,'[1]INTERNAL PARAMETERS-1'!$B$5:$J$44,9,FALSE)*AEBYLD2!$F17</f>
        <v>0</v>
      </c>
      <c r="AN17" s="50">
        <f>AEBYLD1!AN17*VLOOKUP(AEBYLD2!AN$4,'[1]INTERNAL PARAMETERS-1'!$B$5:$J$44,5,FALSE)*VLOOKUP(AEBYLD2!AN$4,'[1]INTERNAL PARAMETERS-1'!$B$5:$J$44,7,FALSE)*AEBYLD2!$F17 + AEBYLD1!AN17*(1-VLOOKUP(AEBYLD2!AN$4,'[1]INTERNAL PARAMETERS-1'!$B$5:$J$44,5,FALSE))*VLOOKUP(AEBYLD2!AN$4,'[1]INTERNAL PARAMETERS-1'!$B$5:$J$44,9,FALSE)*AEBYLD2!$F17</f>
        <v>0</v>
      </c>
      <c r="AO17" s="50">
        <f>AEBYLD1!AO17*VLOOKUP(AEBYLD2!AO$4,'[1]INTERNAL PARAMETERS-1'!$B$5:$J$44,5,FALSE)*VLOOKUP(AEBYLD2!AO$4,'[1]INTERNAL PARAMETERS-1'!$B$5:$J$44,7,FALSE)*AEBYLD2!$F17 + AEBYLD1!AO17*(1-VLOOKUP(AEBYLD2!AO$4,'[1]INTERNAL PARAMETERS-1'!$B$5:$J$44,5,FALSE))*VLOOKUP(AEBYLD2!AO$4,'[1]INTERNAL PARAMETERS-1'!$B$5:$J$44,9,FALSE)*AEBYLD2!$F17</f>
        <v>0</v>
      </c>
      <c r="AP17" s="50">
        <f>AEBYLD1!AP17*VLOOKUP(AEBYLD2!AP$4,'[1]INTERNAL PARAMETERS-1'!$B$5:$J$44,5,FALSE)*VLOOKUP(AEBYLD2!AP$4,'[1]INTERNAL PARAMETERS-1'!$B$5:$J$44,7,FALSE)*AEBYLD2!$F17 + AEBYLD1!AP17*(1-VLOOKUP(AEBYLD2!AP$4,'[1]INTERNAL PARAMETERS-1'!$B$5:$J$44,5,FALSE))*VLOOKUP(AEBYLD2!AP$4,'[1]INTERNAL PARAMETERS-1'!$B$5:$J$44,9,FALSE)*AEBYLD2!$F17</f>
        <v>0</v>
      </c>
      <c r="AQ17" s="50">
        <f>AEBYLD1!AQ17*VLOOKUP(AEBYLD2!AQ$4,'[1]INTERNAL PARAMETERS-1'!$B$5:$J$44,5,FALSE)*VLOOKUP(AEBYLD2!AQ$4,'[1]INTERNAL PARAMETERS-1'!$B$5:$J$44,7,FALSE)*AEBYLD2!$F17 + AEBYLD1!AQ17*(1-VLOOKUP(AEBYLD2!AQ$4,'[1]INTERNAL PARAMETERS-1'!$B$5:$J$44,5,FALSE))*VLOOKUP(AEBYLD2!AQ$4,'[1]INTERNAL PARAMETERS-1'!$B$5:$J$44,9,FALSE)*AEBYLD2!$F17</f>
        <v>0</v>
      </c>
      <c r="AR17" s="50">
        <f>AEBYLD1!AR17*VLOOKUP(AEBYLD2!AR$4,'[1]INTERNAL PARAMETERS-1'!$B$5:$J$44,5,FALSE)*VLOOKUP(AEBYLD2!AR$4,'[1]INTERNAL PARAMETERS-1'!$B$5:$J$44,7,FALSE)*AEBYLD2!$F17 + AEBYLD1!AR17*(1-VLOOKUP(AEBYLD2!AR$4,'[1]INTERNAL PARAMETERS-1'!$B$5:$J$44,5,FALSE))*VLOOKUP(AEBYLD2!AR$4,'[1]INTERNAL PARAMETERS-1'!$B$5:$J$44,9,FALSE)*AEBYLD2!$F17</f>
        <v>0</v>
      </c>
      <c r="AS17" s="50">
        <f>AEBYLD1!AS17*VLOOKUP(AEBYLD2!AS$4,'[1]INTERNAL PARAMETERS-1'!$B$5:$J$44,5,FALSE)*VLOOKUP(AEBYLD2!AS$4,'[1]INTERNAL PARAMETERS-1'!$B$5:$J$44,7,FALSE)*AEBYLD2!$F17 + AEBYLD1!AS17*(1-VLOOKUP(AEBYLD2!AS$4,'[1]INTERNAL PARAMETERS-1'!$B$5:$J$44,5,FALSE))*VLOOKUP(AEBYLD2!AS$4,'[1]INTERNAL PARAMETERS-1'!$B$5:$J$44,9,FALSE)*AEBYLD2!$F17</f>
        <v>0</v>
      </c>
      <c r="AT17" s="49">
        <f>AEBYLD1!AT17*VLOOKUP(AEBYLD2!AT$4,'[1]INTERNAL PARAMETERS-1'!$B$5:$J$44,5,FALSE)*VLOOKUP(AEBYLD2!AT$4,'[1]INTERNAL PARAMETERS-1'!$B$5:$J$44,7,FALSE)*AEBYLD2!$F17 + AEBYLD1!AT17*(1-VLOOKUP(AEBYLD2!AT$4,'[1]INTERNAL PARAMETERS-1'!$B$5:$J$44,5,FALSE))*VLOOKUP(AEBYLD2!AT$4,'[1]INTERNAL PARAMETERS-1'!$B$5:$J$44,9,FALSE)*AEBYLD2!$F17</f>
        <v>0</v>
      </c>
      <c r="AU17" s="51">
        <f>AEBYLD1!AU17*VLOOKUP(AEBYLD2!AU$4,'[1]INTERNAL PARAMETERS-1'!$B$5:$J$44,5,FALSE)*VLOOKUP(AEBYLD2!AU$4,'[1]INTERNAL PARAMETERS-1'!$B$5:$J$44,6,FALSE)*VLOOKUP(AEBYLD2!AU$4,'[1]INTERNAL PARAMETERS-1'!$B$5:$J$44,3,FALSE) + AEBYLD1!AU17*(1-VLOOKUP(AEBYLD2!AU$4,'[1]INTERNAL PARAMETERS-1'!$B$5:$J$44,5,FALSE))*VLOOKUP(AEBYLD2!AU$4,'[1]INTERNAL PARAMETERS-1'!$B$5:$J$44,8,FALSE)*VLOOKUP(AEBYLD2!AU$4,'[1]INTERNAL PARAMETERS-1'!$B$5:$J$44,3,FALSE)</f>
        <v>0</v>
      </c>
      <c r="AV17" s="50">
        <f>AEBYLD1!AV17*VLOOKUP(AEBYLD2!AV$4,'[1]INTERNAL PARAMETERS-1'!$B$5:$J$44,5,FALSE)*VLOOKUP(AEBYLD2!AV$4,'[1]INTERNAL PARAMETERS-1'!$B$5:$J$44,6,FALSE)*VLOOKUP(AEBYLD2!AV$4,'[1]INTERNAL PARAMETERS-1'!$B$5:$J$44,3,FALSE) + AEBYLD1!AV17*(1-VLOOKUP(AEBYLD2!AV$4,'[1]INTERNAL PARAMETERS-1'!$B$5:$J$44,5,FALSE))*VLOOKUP(AEBYLD2!AV$4,'[1]INTERNAL PARAMETERS-1'!$B$5:$J$44,8,FALSE)*VLOOKUP(AEBYLD2!AV$4,'[1]INTERNAL PARAMETERS-1'!$B$5:$J$44,3,FALSE)</f>
        <v>0</v>
      </c>
      <c r="AW17" s="50">
        <f>AEBYLD1!AW17*VLOOKUP(AEBYLD2!AW$4,'[1]INTERNAL PARAMETERS-1'!$B$5:$J$44,5,FALSE)*VLOOKUP(AEBYLD2!AW$4,'[1]INTERNAL PARAMETERS-1'!$B$5:$J$44,6,FALSE)*VLOOKUP(AEBYLD2!AW$4,'[1]INTERNAL PARAMETERS-1'!$B$5:$J$44,3,FALSE) + AEBYLD1!AW17*(1-VLOOKUP(AEBYLD2!AW$4,'[1]INTERNAL PARAMETERS-1'!$B$5:$J$44,5,FALSE))*VLOOKUP(AEBYLD2!AW$4,'[1]INTERNAL PARAMETERS-1'!$B$5:$J$44,8,FALSE)*VLOOKUP(AEBYLD2!AW$4,'[1]INTERNAL PARAMETERS-1'!$B$5:$J$44,3,FALSE)</f>
        <v>5.9354928101350422E-2</v>
      </c>
      <c r="AX17" s="50">
        <f>AEBYLD1!AX17*VLOOKUP(AEBYLD2!AX$4,'[1]INTERNAL PARAMETERS-1'!$B$5:$J$44,5,FALSE)*VLOOKUP(AEBYLD2!AX$4,'[1]INTERNAL PARAMETERS-1'!$B$5:$J$44,6,FALSE)*VLOOKUP(AEBYLD2!AX$4,'[1]INTERNAL PARAMETERS-1'!$B$5:$J$44,3,FALSE) + AEBYLD1!AX17*(1-VLOOKUP(AEBYLD2!AX$4,'[1]INTERNAL PARAMETERS-1'!$B$5:$J$44,5,FALSE))*VLOOKUP(AEBYLD2!AX$4,'[1]INTERNAL PARAMETERS-1'!$B$5:$J$44,8,FALSE)*VLOOKUP(AEBYLD2!AX$4,'[1]INTERNAL PARAMETERS-1'!$B$5:$J$44,3,FALSE)</f>
        <v>0</v>
      </c>
      <c r="AY17" s="50">
        <f>AEBYLD1!AY17*VLOOKUP(AEBYLD2!AY$4,'[1]INTERNAL PARAMETERS-1'!$B$5:$J$44,5,FALSE)*VLOOKUP(AEBYLD2!AY$4,'[1]INTERNAL PARAMETERS-1'!$B$5:$J$44,6,FALSE)*VLOOKUP(AEBYLD2!AY$4,'[1]INTERNAL PARAMETERS-1'!$B$5:$J$44,3,FALSE) + AEBYLD1!AY17*(1-VLOOKUP(AEBYLD2!AY$4,'[1]INTERNAL PARAMETERS-1'!$B$5:$J$44,5,FALSE))*VLOOKUP(AEBYLD2!AY$4,'[1]INTERNAL PARAMETERS-1'!$B$5:$J$44,8,FALSE)*VLOOKUP(AEBYLD2!AY$4,'[1]INTERNAL PARAMETERS-1'!$B$5:$J$44,3,FALSE)</f>
        <v>0</v>
      </c>
      <c r="AZ17" s="50">
        <f>AEBYLD1!AZ17*VLOOKUP(AEBYLD2!AZ$4,'[1]INTERNAL PARAMETERS-1'!$B$5:$J$44,5,FALSE)*VLOOKUP(AEBYLD2!AZ$4,'[1]INTERNAL PARAMETERS-1'!$B$5:$J$44,6,FALSE)*VLOOKUP(AEBYLD2!AZ$4,'[1]INTERNAL PARAMETERS-1'!$B$5:$J$44,3,FALSE) + AEBYLD1!AZ17*(1-VLOOKUP(AEBYLD2!AZ$4,'[1]INTERNAL PARAMETERS-1'!$B$5:$J$44,5,FALSE))*VLOOKUP(AEBYLD2!AZ$4,'[1]INTERNAL PARAMETERS-1'!$B$5:$J$44,8,FALSE)*VLOOKUP(AEBYLD2!AZ$4,'[1]INTERNAL PARAMETERS-1'!$B$5:$J$44,3,FALSE)</f>
        <v>0</v>
      </c>
      <c r="BA17" s="50">
        <f>AEBYLD1!BA17*VLOOKUP(AEBYLD2!BA$4,'[1]INTERNAL PARAMETERS-1'!$B$5:$J$44,5,FALSE)*VLOOKUP(AEBYLD2!BA$4,'[1]INTERNAL PARAMETERS-1'!$B$5:$J$44,6,FALSE)*VLOOKUP(AEBYLD2!BA$4,'[1]INTERNAL PARAMETERS-1'!$B$5:$J$44,3,FALSE) + AEBYLD1!BA17*(1-VLOOKUP(AEBYLD2!BA$4,'[1]INTERNAL PARAMETERS-1'!$B$5:$J$44,5,FALSE))*VLOOKUP(AEBYLD2!BA$4,'[1]INTERNAL PARAMETERS-1'!$B$5:$J$44,8,FALSE)*VLOOKUP(AEBYLD2!BA$4,'[1]INTERNAL PARAMETERS-1'!$B$5:$J$44,3,FALSE)</f>
        <v>5.4819512739689429E-2</v>
      </c>
      <c r="BB17" s="50">
        <f>AEBYLD1!BB17*VLOOKUP(AEBYLD2!BB$4,'[1]INTERNAL PARAMETERS-1'!$B$5:$J$44,5,FALSE)*VLOOKUP(AEBYLD2!BB$4,'[1]INTERNAL PARAMETERS-1'!$B$5:$J$44,6,FALSE)*VLOOKUP(AEBYLD2!BB$4,'[1]INTERNAL PARAMETERS-1'!$B$5:$J$44,3,FALSE) + AEBYLD1!BB17*(1-VLOOKUP(AEBYLD2!BB$4,'[1]INTERNAL PARAMETERS-1'!$B$5:$J$44,5,FALSE))*VLOOKUP(AEBYLD2!BB$4,'[1]INTERNAL PARAMETERS-1'!$B$5:$J$44,8,FALSE)*VLOOKUP(AEBYLD2!BB$4,'[1]INTERNAL PARAMETERS-1'!$B$5:$J$44,3,FALSE)</f>
        <v>6.6333387406048057E-3</v>
      </c>
      <c r="BC17" s="50">
        <f>AEBYLD1!BC17*VLOOKUP(AEBYLD2!BC$4,'[1]INTERNAL PARAMETERS-1'!$B$5:$J$44,5,FALSE)*VLOOKUP(AEBYLD2!BC$4,'[1]INTERNAL PARAMETERS-1'!$B$5:$J$44,6,FALSE)*VLOOKUP(AEBYLD2!BC$4,'[1]INTERNAL PARAMETERS-1'!$B$5:$J$44,3,FALSE) + AEBYLD1!BC17*(1-VLOOKUP(AEBYLD2!BC$4,'[1]INTERNAL PARAMETERS-1'!$B$5:$J$44,5,FALSE))*VLOOKUP(AEBYLD2!BC$4,'[1]INTERNAL PARAMETERS-1'!$B$5:$J$44,8,FALSE)*VLOOKUP(AEBYLD2!BC$4,'[1]INTERNAL PARAMETERS-1'!$B$5:$J$44,3,FALSE)</f>
        <v>3.6626911465435827E-2</v>
      </c>
      <c r="BD17" s="50">
        <f>AEBYLD1!BD17*VLOOKUP(AEBYLD2!BD$4,'[1]INTERNAL PARAMETERS-1'!$B$5:$J$44,5,FALSE)*VLOOKUP(AEBYLD2!BD$4,'[1]INTERNAL PARAMETERS-1'!$B$5:$J$44,6,FALSE)*VLOOKUP(AEBYLD2!BD$4,'[1]INTERNAL PARAMETERS-1'!$B$5:$J$44,3,FALSE) + AEBYLD1!BD17*(1-VLOOKUP(AEBYLD2!BD$4,'[1]INTERNAL PARAMETERS-1'!$B$5:$J$44,5,FALSE))*VLOOKUP(AEBYLD2!BD$4,'[1]INTERNAL PARAMETERS-1'!$B$5:$J$44,8,FALSE)*VLOOKUP(AEBYLD2!BD$4,'[1]INTERNAL PARAMETERS-1'!$B$5:$J$44,3,FALSE)</f>
        <v>6.1994935560936333E-3</v>
      </c>
      <c r="BE17" s="50">
        <f>AEBYLD1!BE17*VLOOKUP(AEBYLD2!BE$4,'[1]INTERNAL PARAMETERS-1'!$B$5:$J$44,5,FALSE)*VLOOKUP(AEBYLD2!BE$4,'[1]INTERNAL PARAMETERS-1'!$B$5:$J$44,6,FALSE)*VLOOKUP(AEBYLD2!BE$4,'[1]INTERNAL PARAMETERS-1'!$B$5:$J$44,3,FALSE) + AEBYLD1!BE17*(1-VLOOKUP(AEBYLD2!BE$4,'[1]INTERNAL PARAMETERS-1'!$B$5:$J$44,5,FALSE))*VLOOKUP(AEBYLD2!BE$4,'[1]INTERNAL PARAMETERS-1'!$B$5:$J$44,8,FALSE)*VLOOKUP(AEBYLD2!BE$4,'[1]INTERNAL PARAMETERS-1'!$B$5:$J$44,3,FALSE)</f>
        <v>2.0946566334664844E-2</v>
      </c>
      <c r="BF17" s="50">
        <f>AEBYLD1!BF17*VLOOKUP(AEBYLD2!BF$4,'[1]INTERNAL PARAMETERS-1'!$B$5:$J$44,5,FALSE)*VLOOKUP(AEBYLD2!BF$4,'[1]INTERNAL PARAMETERS-1'!$B$5:$J$44,6,FALSE)*VLOOKUP(AEBYLD2!BF$4,'[1]INTERNAL PARAMETERS-1'!$B$5:$J$44,3,FALSE) + AEBYLD1!BF17*(1-VLOOKUP(AEBYLD2!BF$4,'[1]INTERNAL PARAMETERS-1'!$B$5:$J$44,5,FALSE))*VLOOKUP(AEBYLD2!BF$4,'[1]INTERNAL PARAMETERS-1'!$B$5:$J$44,8,FALSE)*VLOOKUP(AEBYLD2!BF$4,'[1]INTERNAL PARAMETERS-1'!$B$5:$J$44,3,FALSE)</f>
        <v>0</v>
      </c>
      <c r="BG17" s="50">
        <f>AEBYLD1!BG17*VLOOKUP(AEBYLD2!BG$4,'[1]INTERNAL PARAMETERS-1'!$B$5:$J$44,5,FALSE)*VLOOKUP(AEBYLD2!BG$4,'[1]INTERNAL PARAMETERS-1'!$B$5:$J$44,6,FALSE)*VLOOKUP(AEBYLD2!BG$4,'[1]INTERNAL PARAMETERS-1'!$B$5:$J$44,3,FALSE) + AEBYLD1!BG17*(1-VLOOKUP(AEBYLD2!BG$4,'[1]INTERNAL PARAMETERS-1'!$B$5:$J$44,5,FALSE))*VLOOKUP(AEBYLD2!BG$4,'[1]INTERNAL PARAMETERS-1'!$B$5:$J$44,8,FALSE)*VLOOKUP(AEBYLD2!BG$4,'[1]INTERNAL PARAMETERS-1'!$B$5:$J$44,3,FALSE)</f>
        <v>8.7567343215827539E-3</v>
      </c>
      <c r="BH17" s="50">
        <f>AEBYLD1!BH17*VLOOKUP(AEBYLD2!BH$4,'[1]INTERNAL PARAMETERS-1'!$B$5:$J$44,5,FALSE)*VLOOKUP(AEBYLD2!BH$4,'[1]INTERNAL PARAMETERS-1'!$B$5:$J$44,6,FALSE)*VLOOKUP(AEBYLD2!BH$4,'[1]INTERNAL PARAMETERS-1'!$B$5:$J$44,3,FALSE) + AEBYLD1!BH17*(1-VLOOKUP(AEBYLD2!BH$4,'[1]INTERNAL PARAMETERS-1'!$B$5:$J$44,5,FALSE))*VLOOKUP(AEBYLD2!BH$4,'[1]INTERNAL PARAMETERS-1'!$B$5:$J$44,8,FALSE)*VLOOKUP(AEBYLD2!BH$4,'[1]INTERNAL PARAMETERS-1'!$B$5:$J$44,3,FALSE)</f>
        <v>5.9339655622167208E-5</v>
      </c>
      <c r="BI17" s="50">
        <f>AEBYLD1!BI17*VLOOKUP(AEBYLD2!BI$4,'[1]INTERNAL PARAMETERS-1'!$B$5:$J$44,5,FALSE)*VLOOKUP(AEBYLD2!BI$4,'[1]INTERNAL PARAMETERS-1'!$B$5:$J$44,6,FALSE)*VLOOKUP(AEBYLD2!BI$4,'[1]INTERNAL PARAMETERS-1'!$B$5:$J$44,3,FALSE) + AEBYLD1!BI17*(1-VLOOKUP(AEBYLD2!BI$4,'[1]INTERNAL PARAMETERS-1'!$B$5:$J$44,5,FALSE))*VLOOKUP(AEBYLD2!BI$4,'[1]INTERNAL PARAMETERS-1'!$B$5:$J$44,8,FALSE)*VLOOKUP(AEBYLD2!BI$4,'[1]INTERNAL PARAMETERS-1'!$B$5:$J$44,3,FALSE)</f>
        <v>0</v>
      </c>
      <c r="BJ17" s="50">
        <f>AEBYLD1!BJ17*VLOOKUP(AEBYLD2!BJ$4,'[1]INTERNAL PARAMETERS-1'!$B$5:$J$44,5,FALSE)*VLOOKUP(AEBYLD2!BJ$4,'[1]INTERNAL PARAMETERS-1'!$B$5:$J$44,6,FALSE)*VLOOKUP(AEBYLD2!BJ$4,'[1]INTERNAL PARAMETERS-1'!$B$5:$J$44,3,FALSE) + AEBYLD1!BJ17*(1-VLOOKUP(AEBYLD2!BJ$4,'[1]INTERNAL PARAMETERS-1'!$B$5:$J$44,5,FALSE))*VLOOKUP(AEBYLD2!BJ$4,'[1]INTERNAL PARAMETERS-1'!$B$5:$J$44,8,FALSE)*VLOOKUP(AEBYLD2!BJ$4,'[1]INTERNAL PARAMETERS-1'!$B$5:$J$44,3,FALSE)</f>
        <v>4.7504660440380641E-3</v>
      </c>
      <c r="BK17" s="50">
        <f>AEBYLD1!BK17*VLOOKUP(AEBYLD2!BK$4,'[1]INTERNAL PARAMETERS-1'!$B$5:$J$44,5,FALSE)*VLOOKUP(AEBYLD2!BK$4,'[1]INTERNAL PARAMETERS-1'!$B$5:$J$44,6,FALSE)*VLOOKUP(AEBYLD2!BK$4,'[1]INTERNAL PARAMETERS-1'!$B$5:$J$44,3,FALSE) + AEBYLD1!BK17*(1-VLOOKUP(AEBYLD2!BK$4,'[1]INTERNAL PARAMETERS-1'!$B$5:$J$44,5,FALSE))*VLOOKUP(AEBYLD2!BK$4,'[1]INTERNAL PARAMETERS-1'!$B$5:$J$44,8,FALSE)*VLOOKUP(AEBYLD2!BK$4,'[1]INTERNAL PARAMETERS-1'!$B$5:$J$44,3,FALSE)</f>
        <v>4.4149644362320778E-3</v>
      </c>
      <c r="BL17" s="50">
        <f>AEBYLD1!BL17*VLOOKUP(AEBYLD2!BL$4,'[1]INTERNAL PARAMETERS-1'!$B$5:$J$44,5,FALSE)*VLOOKUP(AEBYLD2!BL$4,'[1]INTERNAL PARAMETERS-1'!$B$5:$J$44,6,FALSE)*VLOOKUP(AEBYLD2!BL$4,'[1]INTERNAL PARAMETERS-1'!$B$5:$J$44,3,FALSE) + AEBYLD1!BL17*(1-VLOOKUP(AEBYLD2!BL$4,'[1]INTERNAL PARAMETERS-1'!$B$5:$J$44,5,FALSE))*VLOOKUP(AEBYLD2!BL$4,'[1]INTERNAL PARAMETERS-1'!$B$5:$J$44,8,FALSE)*VLOOKUP(AEBYLD2!BL$4,'[1]INTERNAL PARAMETERS-1'!$B$5:$J$44,3,FALSE)</f>
        <v>1.128477628989261E-2</v>
      </c>
      <c r="BM17" s="50">
        <f>AEBYLD1!BM17*VLOOKUP(AEBYLD2!BM$4,'[1]INTERNAL PARAMETERS-1'!$B$5:$J$44,5,FALSE)*VLOOKUP(AEBYLD2!BM$4,'[1]INTERNAL PARAMETERS-1'!$B$5:$J$44,6,FALSE)*VLOOKUP(AEBYLD2!BM$4,'[1]INTERNAL PARAMETERS-1'!$B$5:$J$44,3,FALSE) + AEBYLD1!BM17*(1-VLOOKUP(AEBYLD2!BM$4,'[1]INTERNAL PARAMETERS-1'!$B$5:$J$44,5,FALSE))*VLOOKUP(AEBYLD2!BM$4,'[1]INTERNAL PARAMETERS-1'!$B$5:$J$44,8,FALSE)*VLOOKUP(AEBYLD2!BM$4,'[1]INTERNAL PARAMETERS-1'!$B$5:$J$44,3,FALSE)</f>
        <v>7.7611792054135447E-3</v>
      </c>
      <c r="BN17" s="50">
        <f>AEBYLD1!BN17*VLOOKUP(AEBYLD2!BN$4,'[1]INTERNAL PARAMETERS-1'!$B$5:$J$44,5,FALSE)*VLOOKUP(AEBYLD2!BN$4,'[1]INTERNAL PARAMETERS-1'!$B$5:$J$44,6,FALSE)*VLOOKUP(AEBYLD2!BN$4,'[1]INTERNAL PARAMETERS-1'!$B$5:$J$44,3,FALSE) + AEBYLD1!BN17*(1-VLOOKUP(AEBYLD2!BN$4,'[1]INTERNAL PARAMETERS-1'!$B$5:$J$44,5,FALSE))*VLOOKUP(AEBYLD2!BN$4,'[1]INTERNAL PARAMETERS-1'!$B$5:$J$44,8,FALSE)*VLOOKUP(AEBYLD2!BN$4,'[1]INTERNAL PARAMETERS-1'!$B$5:$J$44,3,FALSE)</f>
        <v>3.3969199958479297E-3</v>
      </c>
      <c r="BO17" s="50">
        <f>AEBYLD1!BO17*VLOOKUP(AEBYLD2!BO$4,'[1]INTERNAL PARAMETERS-1'!$B$5:$J$44,5,FALSE)*VLOOKUP(AEBYLD2!BO$4,'[1]INTERNAL PARAMETERS-1'!$B$5:$J$44,6,FALSE)*VLOOKUP(AEBYLD2!BO$4,'[1]INTERNAL PARAMETERS-1'!$B$5:$J$44,3,FALSE) + AEBYLD1!BO17*(1-VLOOKUP(AEBYLD2!BO$4,'[1]INTERNAL PARAMETERS-1'!$B$5:$J$44,5,FALSE))*VLOOKUP(AEBYLD2!BO$4,'[1]INTERNAL PARAMETERS-1'!$B$5:$J$44,8,FALSE)*VLOOKUP(AEBYLD2!BO$4,'[1]INTERNAL PARAMETERS-1'!$B$5:$J$44,3,FALSE)</f>
        <v>1.9165727438359217E-3</v>
      </c>
      <c r="BP17" s="50">
        <f>AEBYLD1!BP17*VLOOKUP(AEBYLD2!BP$4,'[1]INTERNAL PARAMETERS-1'!$B$5:$J$44,5,FALSE)*VLOOKUP(AEBYLD2!BP$4,'[1]INTERNAL PARAMETERS-1'!$B$5:$J$44,6,FALSE)*VLOOKUP(AEBYLD2!BP$4,'[1]INTERNAL PARAMETERS-1'!$B$5:$J$44,3,FALSE) + AEBYLD1!BP17*(1-VLOOKUP(AEBYLD2!BP$4,'[1]INTERNAL PARAMETERS-1'!$B$5:$J$44,5,FALSE))*VLOOKUP(AEBYLD2!BP$4,'[1]INTERNAL PARAMETERS-1'!$B$5:$J$44,8,FALSE)*VLOOKUP(AEBYLD2!BP$4,'[1]INTERNAL PARAMETERS-1'!$B$5:$J$44,3,FALSE)</f>
        <v>2.7004672991015529E-4</v>
      </c>
      <c r="BQ17" s="50">
        <f>AEBYLD1!BQ17*VLOOKUP(AEBYLD2!BQ$4,'[1]INTERNAL PARAMETERS-1'!$B$5:$J$44,5,FALSE)*VLOOKUP(AEBYLD2!BQ$4,'[1]INTERNAL PARAMETERS-1'!$B$5:$J$44,6,FALSE)*VLOOKUP(AEBYLD2!BQ$4,'[1]INTERNAL PARAMETERS-1'!$B$5:$J$44,3,FALSE) + AEBYLD1!BQ17*(1-VLOOKUP(AEBYLD2!BQ$4,'[1]INTERNAL PARAMETERS-1'!$B$5:$J$44,5,FALSE))*VLOOKUP(AEBYLD2!BQ$4,'[1]INTERNAL PARAMETERS-1'!$B$5:$J$44,8,FALSE)*VLOOKUP(AEBYLD2!BQ$4,'[1]INTERNAL PARAMETERS-1'!$B$5:$J$44,3,FALSE)</f>
        <v>1.3937760004300487E-2</v>
      </c>
      <c r="BR17" s="50">
        <f>AEBYLD1!BR17*VLOOKUP(AEBYLD2!BR$4,'[1]INTERNAL PARAMETERS-1'!$B$5:$J$44,5,FALSE)*VLOOKUP(AEBYLD2!BR$4,'[1]INTERNAL PARAMETERS-1'!$B$5:$J$44,6,FALSE)*VLOOKUP(AEBYLD2!BR$4,'[1]INTERNAL PARAMETERS-1'!$B$5:$J$44,3,FALSE) + AEBYLD1!BR17*(1-VLOOKUP(AEBYLD2!BR$4,'[1]INTERNAL PARAMETERS-1'!$B$5:$J$44,5,FALSE))*VLOOKUP(AEBYLD2!BR$4,'[1]INTERNAL PARAMETERS-1'!$B$5:$J$44,8,FALSE)*VLOOKUP(AEBYLD2!BR$4,'[1]INTERNAL PARAMETERS-1'!$B$5:$J$44,3,FALSE)</f>
        <v>3.0902984700242333E-4</v>
      </c>
      <c r="BS17" s="50">
        <f>AEBYLD1!BS17*VLOOKUP(AEBYLD2!BS$4,'[1]INTERNAL PARAMETERS-1'!$B$5:$J$44,5,FALSE)*VLOOKUP(AEBYLD2!BS$4,'[1]INTERNAL PARAMETERS-1'!$B$5:$J$44,6,FALSE)*VLOOKUP(AEBYLD2!BS$4,'[1]INTERNAL PARAMETERS-1'!$B$5:$J$44,3,FALSE) + AEBYLD1!BS17*(1-VLOOKUP(AEBYLD2!BS$4,'[1]INTERNAL PARAMETERS-1'!$B$5:$J$44,5,FALSE))*VLOOKUP(AEBYLD2!BS$4,'[1]INTERNAL PARAMETERS-1'!$B$5:$J$44,8,FALSE)*VLOOKUP(AEBYLD2!BS$4,'[1]INTERNAL PARAMETERS-1'!$B$5:$J$44,3,FALSE)</f>
        <v>5.8744200222404464E-5</v>
      </c>
      <c r="BT17" s="50">
        <f>AEBYLD1!BT17*VLOOKUP(AEBYLD2!BT$4,'[1]INTERNAL PARAMETERS-1'!$B$5:$J$44,5,FALSE)*VLOOKUP(AEBYLD2!BT$4,'[1]INTERNAL PARAMETERS-1'!$B$5:$J$44,6,FALSE)*VLOOKUP(AEBYLD2!BT$4,'[1]INTERNAL PARAMETERS-1'!$B$5:$J$44,3,FALSE) + AEBYLD1!BT17*(1-VLOOKUP(AEBYLD2!BT$4,'[1]INTERNAL PARAMETERS-1'!$B$5:$J$44,5,FALSE))*VLOOKUP(AEBYLD2!BT$4,'[1]INTERNAL PARAMETERS-1'!$B$5:$J$44,8,FALSE)*VLOOKUP(AEBYLD2!BT$4,'[1]INTERNAL PARAMETERS-1'!$B$5:$J$44,3,FALSE)</f>
        <v>0</v>
      </c>
      <c r="BU17" s="50">
        <f>AEBYLD1!BU17*VLOOKUP(AEBYLD2!BU$4,'[1]INTERNAL PARAMETERS-1'!$B$5:$J$44,5,FALSE)*VLOOKUP(AEBYLD2!BU$4,'[1]INTERNAL PARAMETERS-1'!$B$5:$J$44,6,FALSE)*VLOOKUP(AEBYLD2!BU$4,'[1]INTERNAL PARAMETERS-1'!$B$5:$J$44,3,FALSE) + AEBYLD1!BU17*(1-VLOOKUP(AEBYLD2!BU$4,'[1]INTERNAL PARAMETERS-1'!$B$5:$J$44,5,FALSE))*VLOOKUP(AEBYLD2!BU$4,'[1]INTERNAL PARAMETERS-1'!$B$5:$J$44,8,FALSE)*VLOOKUP(AEBYLD2!BU$4,'[1]INTERNAL PARAMETERS-1'!$B$5:$J$44,3,FALSE)</f>
        <v>0</v>
      </c>
      <c r="BV17" s="50">
        <f>AEBYLD1!BV17*VLOOKUP(AEBYLD2!BV$4,'[1]INTERNAL PARAMETERS-1'!$B$5:$J$44,5,FALSE)*VLOOKUP(AEBYLD2!BV$4,'[1]INTERNAL PARAMETERS-1'!$B$5:$J$44,6,FALSE)*VLOOKUP(AEBYLD2!BV$4,'[1]INTERNAL PARAMETERS-1'!$B$5:$J$44,3,FALSE) + AEBYLD1!BV17*(1-VLOOKUP(AEBYLD2!BV$4,'[1]INTERNAL PARAMETERS-1'!$B$5:$J$44,5,FALSE))*VLOOKUP(AEBYLD2!BV$4,'[1]INTERNAL PARAMETERS-1'!$B$5:$J$44,8,FALSE)*VLOOKUP(AEBYLD2!BV$4,'[1]INTERNAL PARAMETERS-1'!$B$5:$J$44,3,FALSE)</f>
        <v>0</v>
      </c>
      <c r="BW17" s="50">
        <f>AEBYLD1!BW17*VLOOKUP(AEBYLD2!BW$4,'[1]INTERNAL PARAMETERS-1'!$B$5:$J$44,5,FALSE)*VLOOKUP(AEBYLD2!BW$4,'[1]INTERNAL PARAMETERS-1'!$B$5:$J$44,6,FALSE)*VLOOKUP(AEBYLD2!BW$4,'[1]INTERNAL PARAMETERS-1'!$B$5:$J$44,3,FALSE) + AEBYLD1!BW17*(1-VLOOKUP(AEBYLD2!BW$4,'[1]INTERNAL PARAMETERS-1'!$B$5:$J$44,5,FALSE))*VLOOKUP(AEBYLD2!BW$4,'[1]INTERNAL PARAMETERS-1'!$B$5:$J$44,8,FALSE)*VLOOKUP(AEBYLD2!BW$4,'[1]INTERNAL PARAMETERS-1'!$B$5:$J$44,3,FALSE)</f>
        <v>0</v>
      </c>
      <c r="BX17" s="50">
        <f>AEBYLD1!BX17*VLOOKUP(AEBYLD2!BX$4,'[1]INTERNAL PARAMETERS-1'!$B$5:$J$44,5,FALSE)*VLOOKUP(AEBYLD2!BX$4,'[1]INTERNAL PARAMETERS-1'!$B$5:$J$44,6,FALSE)*VLOOKUP(AEBYLD2!BX$4,'[1]INTERNAL PARAMETERS-1'!$B$5:$J$44,3,FALSE) + AEBYLD1!BX17*(1-VLOOKUP(AEBYLD2!BX$4,'[1]INTERNAL PARAMETERS-1'!$B$5:$J$44,5,FALSE))*VLOOKUP(AEBYLD2!BX$4,'[1]INTERNAL PARAMETERS-1'!$B$5:$J$44,8,FALSE)*VLOOKUP(AEBYLD2!BX$4,'[1]INTERNAL PARAMETERS-1'!$B$5:$J$44,3,FALSE)</f>
        <v>0</v>
      </c>
      <c r="BY17" s="50">
        <f>AEBYLD1!BY17*VLOOKUP(AEBYLD2!BY$4,'[1]INTERNAL PARAMETERS-1'!$B$5:$J$44,5,FALSE)*VLOOKUP(AEBYLD2!BY$4,'[1]INTERNAL PARAMETERS-1'!$B$5:$J$44,6,FALSE)*VLOOKUP(AEBYLD2!BY$4,'[1]INTERNAL PARAMETERS-1'!$B$5:$J$44,3,FALSE) + AEBYLD1!BY17*(1-VLOOKUP(AEBYLD2!BY$4,'[1]INTERNAL PARAMETERS-1'!$B$5:$J$44,5,FALSE))*VLOOKUP(AEBYLD2!BY$4,'[1]INTERNAL PARAMETERS-1'!$B$5:$J$44,8,FALSE)*VLOOKUP(AEBYLD2!BY$4,'[1]INTERNAL PARAMETERS-1'!$B$5:$J$44,3,FALSE)</f>
        <v>0</v>
      </c>
      <c r="BZ17" s="50">
        <f>AEBYLD1!BZ17*VLOOKUP(AEBYLD2!BZ$4,'[1]INTERNAL PARAMETERS-1'!$B$5:$J$44,5,FALSE)*VLOOKUP(AEBYLD2!BZ$4,'[1]INTERNAL PARAMETERS-1'!$B$5:$J$44,6,FALSE)*VLOOKUP(AEBYLD2!BZ$4,'[1]INTERNAL PARAMETERS-1'!$B$5:$J$44,3,FALSE) + AEBYLD1!BZ17*(1-VLOOKUP(AEBYLD2!BZ$4,'[1]INTERNAL PARAMETERS-1'!$B$5:$J$44,5,FALSE))*VLOOKUP(AEBYLD2!BZ$4,'[1]INTERNAL PARAMETERS-1'!$B$5:$J$44,8,FALSE)*VLOOKUP(AEBYLD2!BZ$4,'[1]INTERNAL PARAMETERS-1'!$B$5:$J$44,3,FALSE)</f>
        <v>3.767572370234416E-5</v>
      </c>
      <c r="CA17" s="50">
        <f>AEBYLD1!CA17*VLOOKUP(AEBYLD2!CA$4,'[1]INTERNAL PARAMETERS-1'!$B$5:$J$44,5,FALSE)*VLOOKUP(AEBYLD2!CA$4,'[1]INTERNAL PARAMETERS-1'!$B$5:$J$44,6,FALSE)*VLOOKUP(AEBYLD2!CA$4,'[1]INTERNAL PARAMETERS-1'!$B$5:$J$44,3,FALSE) + AEBYLD1!CA17*(1-VLOOKUP(AEBYLD2!CA$4,'[1]INTERNAL PARAMETERS-1'!$B$5:$J$44,5,FALSE))*VLOOKUP(AEBYLD2!CA$4,'[1]INTERNAL PARAMETERS-1'!$B$5:$J$44,8,FALSE)*VLOOKUP(AEBYLD2!CA$4,'[1]INTERNAL PARAMETERS-1'!$B$5:$J$44,3,FALSE)</f>
        <v>0</v>
      </c>
      <c r="CB17" s="50">
        <f>AEBYLD1!CB17*VLOOKUP(AEBYLD2!CB$4,'[1]INTERNAL PARAMETERS-1'!$B$5:$J$44,5,FALSE)*VLOOKUP(AEBYLD2!CB$4,'[1]INTERNAL PARAMETERS-1'!$B$5:$J$44,6,FALSE)*VLOOKUP(AEBYLD2!CB$4,'[1]INTERNAL PARAMETERS-1'!$B$5:$J$44,3,FALSE) + AEBYLD1!CB17*(1-VLOOKUP(AEBYLD2!CB$4,'[1]INTERNAL PARAMETERS-1'!$B$5:$J$44,5,FALSE))*VLOOKUP(AEBYLD2!CB$4,'[1]INTERNAL PARAMETERS-1'!$B$5:$J$44,8,FALSE)*VLOOKUP(AEBYLD2!CB$4,'[1]INTERNAL PARAMETERS-1'!$B$5:$J$44,3,FALSE)</f>
        <v>0</v>
      </c>
      <c r="CC17" s="50">
        <f>AEBYLD1!CC17*VLOOKUP(AEBYLD2!CC$4,'[1]INTERNAL PARAMETERS-1'!$B$5:$J$44,5,FALSE)*VLOOKUP(AEBYLD2!CC$4,'[1]INTERNAL PARAMETERS-1'!$B$5:$J$44,6,FALSE)*VLOOKUP(AEBYLD2!CC$4,'[1]INTERNAL PARAMETERS-1'!$B$5:$J$44,3,FALSE) + AEBYLD1!CC17*(1-VLOOKUP(AEBYLD2!CC$4,'[1]INTERNAL PARAMETERS-1'!$B$5:$J$44,5,FALSE))*VLOOKUP(AEBYLD2!CC$4,'[1]INTERNAL PARAMETERS-1'!$B$5:$J$44,8,FALSE)*VLOOKUP(AEBYLD2!CC$4,'[1]INTERNAL PARAMETERS-1'!$B$5:$J$44,3,FALSE)</f>
        <v>6.6978678393327755E-5</v>
      </c>
      <c r="CD17" s="50">
        <f>AEBYLD1!CD17*VLOOKUP(AEBYLD2!CD$4,'[1]INTERNAL PARAMETERS-1'!$B$5:$J$44,5,FALSE)*VLOOKUP(AEBYLD2!CD$4,'[1]INTERNAL PARAMETERS-1'!$B$5:$J$44,6,FALSE)*VLOOKUP(AEBYLD2!CD$4,'[1]INTERNAL PARAMETERS-1'!$B$5:$J$44,3,FALSE) + AEBYLD1!CD17*(1-VLOOKUP(AEBYLD2!CD$4,'[1]INTERNAL PARAMETERS-1'!$B$5:$J$44,5,FALSE))*VLOOKUP(AEBYLD2!CD$4,'[1]INTERNAL PARAMETERS-1'!$B$5:$J$44,8,FALSE)*VLOOKUP(AEBYLD2!CD$4,'[1]INTERNAL PARAMETERS-1'!$B$5:$J$44,3,FALSE)</f>
        <v>1.8733168466470492E-4</v>
      </c>
      <c r="CE17" s="50">
        <f>AEBYLD1!CE17*VLOOKUP(AEBYLD2!CE$4,'[1]INTERNAL PARAMETERS-1'!$B$5:$J$44,5,FALSE)*VLOOKUP(AEBYLD2!CE$4,'[1]INTERNAL PARAMETERS-1'!$B$5:$J$44,6,FALSE)*VLOOKUP(AEBYLD2!CE$4,'[1]INTERNAL PARAMETERS-1'!$B$5:$J$44,3,FALSE) + AEBYLD1!CE17*(1-VLOOKUP(AEBYLD2!CE$4,'[1]INTERNAL PARAMETERS-1'!$B$5:$J$44,5,FALSE))*VLOOKUP(AEBYLD2!CE$4,'[1]INTERNAL PARAMETERS-1'!$B$5:$J$44,8,FALSE)*VLOOKUP(AEBYLD2!CE$4,'[1]INTERNAL PARAMETERS-1'!$B$5:$J$44,3,FALSE)</f>
        <v>3.3286469745534157E-4</v>
      </c>
      <c r="CF17" s="50">
        <f>AEBYLD1!CF17*VLOOKUP(AEBYLD2!CF$4,'[1]INTERNAL PARAMETERS-1'!$B$5:$J$44,5,FALSE)*VLOOKUP(AEBYLD2!CF$4,'[1]INTERNAL PARAMETERS-1'!$B$5:$J$44,6,FALSE)*VLOOKUP(AEBYLD2!CF$4,'[1]INTERNAL PARAMETERS-1'!$B$5:$J$44,3,FALSE) + AEBYLD1!CF17*(1-VLOOKUP(AEBYLD2!CF$4,'[1]INTERNAL PARAMETERS-1'!$B$5:$J$44,5,FALSE))*VLOOKUP(AEBYLD2!CF$4,'[1]INTERNAL PARAMETERS-1'!$B$5:$J$44,8,FALSE)*VLOOKUP(AEBYLD2!CF$4,'[1]INTERNAL PARAMETERS-1'!$B$5:$J$44,3,FALSE)</f>
        <v>0</v>
      </c>
      <c r="CG17" s="50">
        <f>AEBYLD1!CG17*VLOOKUP(AEBYLD2!CG$4,'[1]INTERNAL PARAMETERS-1'!$B$5:$J$44,5,FALSE)*VLOOKUP(AEBYLD2!CG$4,'[1]INTERNAL PARAMETERS-1'!$B$5:$J$44,6,FALSE)*VLOOKUP(AEBYLD2!CG$4,'[1]INTERNAL PARAMETERS-1'!$B$5:$J$44,3,FALSE) + AEBYLD1!CG17*(1-VLOOKUP(AEBYLD2!CG$4,'[1]INTERNAL PARAMETERS-1'!$B$5:$J$44,5,FALSE))*VLOOKUP(AEBYLD2!CG$4,'[1]INTERNAL PARAMETERS-1'!$B$5:$J$44,8,FALSE)*VLOOKUP(AEBYLD2!CG$4,'[1]INTERNAL PARAMETERS-1'!$B$5:$J$44,3,FALSE)</f>
        <v>0</v>
      </c>
      <c r="CH17" s="49">
        <f>AEBYLD1!CH17*VLOOKUP(AEBYLD2!CH$4,'[1]INTERNAL PARAMETERS-1'!$B$5:$J$44,5,FALSE)*VLOOKUP(AEBYLD2!CH$4,'[1]INTERNAL PARAMETERS-1'!$B$5:$J$44,6,FALSE)*VLOOKUP(AEBYLD2!CH$4,'[1]INTERNAL PARAMETERS-1'!$B$5:$J$44,3,FALSE) + AEBYLD1!CH17*(1-VLOOKUP(AEBYLD2!CH$4,'[1]INTERNAL PARAMETERS-1'!$B$5:$J$44,5,FALSE))*VLOOKUP(AEBYLD2!CH$4,'[1]INTERNAL PARAMETERS-1'!$B$5:$J$44,8,FALSE)*VLOOKUP(AEBYLD2!CH$4,'[1]INTERNAL PARAMETERS-1'!$B$5:$J$44,3,FALSE)</f>
        <v>0</v>
      </c>
      <c r="CJ17" s="51">
        <f t="shared" si="0"/>
        <v>5.8361324860831907</v>
      </c>
      <c r="CK17" s="49">
        <f t="shared" si="1"/>
        <v>0.24212213519595518</v>
      </c>
    </row>
    <row r="18" spans="2:89" x14ac:dyDescent="0.4">
      <c r="B18" s="64" t="s">
        <v>5</v>
      </c>
      <c r="C18" s="63" t="s">
        <v>89</v>
      </c>
      <c r="D18" s="63" t="s">
        <v>75</v>
      </c>
      <c r="E18" s="147">
        <f>AEB!AF18</f>
        <v>16.637967952522253</v>
      </c>
      <c r="F18" s="65">
        <f>'[1]INTERNAL PARAMETERS-1'!M18</f>
        <v>21.115000000000002</v>
      </c>
      <c r="G18" s="51">
        <f>AEBYLD1!G18*VLOOKUP(AEBYLD2!G$4,'[1]INTERNAL PARAMETERS-1'!$B$5:$J$44,5,FALSE)*VLOOKUP(AEBYLD2!G$4,'[1]INTERNAL PARAMETERS-1'!$B$5:$J$44,7,FALSE)*AEBYLD2!$F18 + AEBYLD1!G18*(1-VLOOKUP(AEBYLD2!G$4,'[1]INTERNAL PARAMETERS-1'!$B$5:$J$44,5,FALSE))*VLOOKUP(AEBYLD2!G$4,'[1]INTERNAL PARAMETERS-1'!$B$5:$J$44,9,FALSE)*AEBYLD2!$F18</f>
        <v>2.7003734630500271</v>
      </c>
      <c r="H18" s="50">
        <f>AEBYLD1!H18*VLOOKUP(AEBYLD2!H$4,'[1]INTERNAL PARAMETERS-1'!$B$5:$J$44,5,FALSE)*VLOOKUP(AEBYLD2!H$4,'[1]INTERNAL PARAMETERS-1'!$B$5:$J$44,7,FALSE)*AEBYLD2!$F18 + AEBYLD1!H18*(1-VLOOKUP(AEBYLD2!H$4,'[1]INTERNAL PARAMETERS-1'!$B$5:$J$44,5,FALSE))*VLOOKUP(AEBYLD2!H$4,'[1]INTERNAL PARAMETERS-1'!$B$5:$J$44,9,FALSE)*AEBYLD2!$F18</f>
        <v>0.638610892021237</v>
      </c>
      <c r="I18" s="50">
        <f>AEBYLD1!I18*VLOOKUP(AEBYLD2!I$4,'[1]INTERNAL PARAMETERS-1'!$B$5:$J$44,5,FALSE)*VLOOKUP(AEBYLD2!I$4,'[1]INTERNAL PARAMETERS-1'!$B$5:$J$44,7,FALSE)*AEBYLD2!$F18 + AEBYLD1!I18*(1-VLOOKUP(AEBYLD2!I$4,'[1]INTERNAL PARAMETERS-1'!$B$5:$J$44,5,FALSE))*VLOOKUP(AEBYLD2!I$4,'[1]INTERNAL PARAMETERS-1'!$B$5:$J$44,9,FALSE)*AEBYLD2!$F18</f>
        <v>0.84438524090819345</v>
      </c>
      <c r="J18" s="50">
        <f>AEBYLD1!J18*VLOOKUP(AEBYLD2!J$4,'[1]INTERNAL PARAMETERS-1'!$B$5:$J$44,5,FALSE)*VLOOKUP(AEBYLD2!J$4,'[1]INTERNAL PARAMETERS-1'!$B$5:$J$44,7,FALSE)*AEBYLD2!$F18 + AEBYLD1!J18*(1-VLOOKUP(AEBYLD2!J$4,'[1]INTERNAL PARAMETERS-1'!$B$5:$J$44,5,FALSE))*VLOOKUP(AEBYLD2!J$4,'[1]INTERNAL PARAMETERS-1'!$B$5:$J$44,9,FALSE)*AEBYLD2!$F18</f>
        <v>0</v>
      </c>
      <c r="K18" s="50">
        <f>AEBYLD1!K18*VLOOKUP(AEBYLD2!K$4,'[1]INTERNAL PARAMETERS-1'!$B$5:$J$44,5,FALSE)*VLOOKUP(AEBYLD2!K$4,'[1]INTERNAL PARAMETERS-1'!$B$5:$J$44,7,FALSE)*AEBYLD2!$F18 + AEBYLD1!K18*(1-VLOOKUP(AEBYLD2!K$4,'[1]INTERNAL PARAMETERS-1'!$B$5:$J$44,5,FALSE))*VLOOKUP(AEBYLD2!K$4,'[1]INTERNAL PARAMETERS-1'!$B$5:$J$44,9,FALSE)*AEBYLD2!$F18</f>
        <v>1.2136554866693268E-2</v>
      </c>
      <c r="L18" s="50">
        <f>AEBYLD1!L18*VLOOKUP(AEBYLD2!L$4,'[1]INTERNAL PARAMETERS-1'!$B$5:$J$44,5,FALSE)*VLOOKUP(AEBYLD2!L$4,'[1]INTERNAL PARAMETERS-1'!$B$5:$J$44,7,FALSE)*AEBYLD2!$F18 + AEBYLD1!L18*(1-VLOOKUP(AEBYLD2!L$4,'[1]INTERNAL PARAMETERS-1'!$B$5:$J$44,5,FALSE))*VLOOKUP(AEBYLD2!L$4,'[1]INTERNAL PARAMETERS-1'!$B$5:$J$44,9,FALSE)*AEBYLD2!$F18</f>
        <v>0</v>
      </c>
      <c r="M18" s="50">
        <f>AEBYLD1!M18*VLOOKUP(AEBYLD2!M$4,'[1]INTERNAL PARAMETERS-1'!$B$5:$J$44,5,FALSE)*VLOOKUP(AEBYLD2!M$4,'[1]INTERNAL PARAMETERS-1'!$B$5:$J$44,7,FALSE)*AEBYLD2!$F18 + AEBYLD1!M18*(1-VLOOKUP(AEBYLD2!M$4,'[1]INTERNAL PARAMETERS-1'!$B$5:$J$44,5,FALSE))*VLOOKUP(AEBYLD2!M$4,'[1]INTERNAL PARAMETERS-1'!$B$5:$J$44,9,FALSE)*AEBYLD2!$F18</f>
        <v>8.8115386247883093E-2</v>
      </c>
      <c r="N18" s="50">
        <f>AEBYLD1!N18*VLOOKUP(AEBYLD2!N$4,'[1]INTERNAL PARAMETERS-1'!$B$5:$J$44,5,FALSE)*VLOOKUP(AEBYLD2!N$4,'[1]INTERNAL PARAMETERS-1'!$B$5:$J$44,7,FALSE)*AEBYLD2!$F18 + AEBYLD1!N18*(1-VLOOKUP(AEBYLD2!N$4,'[1]INTERNAL PARAMETERS-1'!$B$5:$J$44,5,FALSE))*VLOOKUP(AEBYLD2!N$4,'[1]INTERNAL PARAMETERS-1'!$B$5:$J$44,9,FALSE)*AEBYLD2!$F18</f>
        <v>2.5170708554812771E-3</v>
      </c>
      <c r="O18" s="50">
        <f>AEBYLD1!O18*VLOOKUP(AEBYLD2!O$4,'[1]INTERNAL PARAMETERS-1'!$B$5:$J$44,5,FALSE)*VLOOKUP(AEBYLD2!O$4,'[1]INTERNAL PARAMETERS-1'!$B$5:$J$44,7,FALSE)*AEBYLD2!$F18 + AEBYLD1!O18*(1-VLOOKUP(AEBYLD2!O$4,'[1]INTERNAL PARAMETERS-1'!$B$5:$J$44,5,FALSE))*VLOOKUP(AEBYLD2!O$4,'[1]INTERNAL PARAMETERS-1'!$B$5:$J$44,9,FALSE)*AEBYLD2!$F18</f>
        <v>0</v>
      </c>
      <c r="P18" s="50">
        <f>AEBYLD1!P18*VLOOKUP(AEBYLD2!P$4,'[1]INTERNAL PARAMETERS-1'!$B$5:$J$44,5,FALSE)*VLOOKUP(AEBYLD2!P$4,'[1]INTERNAL PARAMETERS-1'!$B$5:$J$44,7,FALSE)*AEBYLD2!$F18 + AEBYLD1!P18*(1-VLOOKUP(AEBYLD2!P$4,'[1]INTERNAL PARAMETERS-1'!$B$5:$J$44,5,FALSE))*VLOOKUP(AEBYLD2!P$4,'[1]INTERNAL PARAMETERS-1'!$B$5:$J$44,9,FALSE)*AEBYLD2!$F18</f>
        <v>0</v>
      </c>
      <c r="Q18" s="50">
        <f>AEBYLD1!Q18*VLOOKUP(AEBYLD2!Q$4,'[1]INTERNAL PARAMETERS-1'!$B$5:$J$44,5,FALSE)*VLOOKUP(AEBYLD2!Q$4,'[1]INTERNAL PARAMETERS-1'!$B$5:$J$44,7,FALSE)*AEBYLD2!$F18 + AEBYLD1!Q18*(1-VLOOKUP(AEBYLD2!Q$4,'[1]INTERNAL PARAMETERS-1'!$B$5:$J$44,5,FALSE))*VLOOKUP(AEBYLD2!Q$4,'[1]INTERNAL PARAMETERS-1'!$B$5:$J$44,9,FALSE)*AEBYLD2!$F18</f>
        <v>0</v>
      </c>
      <c r="R18" s="50">
        <f>AEBYLD1!R18*VLOOKUP(AEBYLD2!R$4,'[1]INTERNAL PARAMETERS-1'!$B$5:$J$44,5,FALSE)*VLOOKUP(AEBYLD2!R$4,'[1]INTERNAL PARAMETERS-1'!$B$5:$J$44,7,FALSE)*AEBYLD2!$F18 + AEBYLD1!R18*(1-VLOOKUP(AEBYLD2!R$4,'[1]INTERNAL PARAMETERS-1'!$B$5:$J$44,5,FALSE))*VLOOKUP(AEBYLD2!R$4,'[1]INTERNAL PARAMETERS-1'!$B$5:$J$44,9,FALSE)*AEBYLD2!$F18</f>
        <v>1.4384065027192021E-3</v>
      </c>
      <c r="S18" s="50">
        <f>AEBYLD1!S18*VLOOKUP(AEBYLD2!S$4,'[1]INTERNAL PARAMETERS-1'!$B$5:$J$44,5,FALSE)*VLOOKUP(AEBYLD2!S$4,'[1]INTERNAL PARAMETERS-1'!$B$5:$J$44,7,FALSE)*AEBYLD2!$F18 + AEBYLD1!S18*(1-VLOOKUP(AEBYLD2!S$4,'[1]INTERNAL PARAMETERS-1'!$B$5:$J$44,5,FALSE))*VLOOKUP(AEBYLD2!S$4,'[1]INTERNAL PARAMETERS-1'!$B$5:$J$44,9,FALSE)*AEBYLD2!$F18</f>
        <v>8.6087863330432807E-2</v>
      </c>
      <c r="T18" s="50">
        <f>AEBYLD1!T18*VLOOKUP(AEBYLD2!T$4,'[1]INTERNAL PARAMETERS-1'!$B$5:$J$44,5,FALSE)*VLOOKUP(AEBYLD2!T$4,'[1]INTERNAL PARAMETERS-1'!$B$5:$J$44,7,FALSE)*AEBYLD2!$F18 + AEBYLD1!T18*(1-VLOOKUP(AEBYLD2!T$4,'[1]INTERNAL PARAMETERS-1'!$B$5:$J$44,5,FALSE))*VLOOKUP(AEBYLD2!T$4,'[1]INTERNAL PARAMETERS-1'!$B$5:$J$44,9,FALSE)*AEBYLD2!$F18</f>
        <v>3.2362038447022151E-2</v>
      </c>
      <c r="U18" s="50">
        <f>AEBYLD1!U18*VLOOKUP(AEBYLD2!U$4,'[1]INTERNAL PARAMETERS-1'!$B$5:$J$44,5,FALSE)*VLOOKUP(AEBYLD2!U$4,'[1]INTERNAL PARAMETERS-1'!$B$5:$J$44,7,FALSE)*AEBYLD2!$F18 + AEBYLD1!U18*(1-VLOOKUP(AEBYLD2!U$4,'[1]INTERNAL PARAMETERS-1'!$B$5:$J$44,5,FALSE))*VLOOKUP(AEBYLD2!U$4,'[1]INTERNAL PARAMETERS-1'!$B$5:$J$44,9,FALSE)*AEBYLD2!$F18</f>
        <v>1.0157951963287471E-2</v>
      </c>
      <c r="V18" s="50">
        <f>AEBYLD1!V18*VLOOKUP(AEBYLD2!V$4,'[1]INTERNAL PARAMETERS-1'!$B$5:$J$44,5,FALSE)*VLOOKUP(AEBYLD2!V$4,'[1]INTERNAL PARAMETERS-1'!$B$5:$J$44,7,FALSE)*AEBYLD2!$F18 + AEBYLD1!V18*(1-VLOOKUP(AEBYLD2!V$4,'[1]INTERNAL PARAMETERS-1'!$B$5:$J$44,5,FALSE))*VLOOKUP(AEBYLD2!V$4,'[1]INTERNAL PARAMETERS-1'!$B$5:$J$44,9,FALSE)*AEBYLD2!$F18</f>
        <v>0.10435490045838498</v>
      </c>
      <c r="W18" s="50">
        <f>AEBYLD1!W18*VLOOKUP(AEBYLD2!W$4,'[1]INTERNAL PARAMETERS-1'!$B$5:$J$44,5,FALSE)*VLOOKUP(AEBYLD2!W$4,'[1]INTERNAL PARAMETERS-1'!$B$5:$J$44,7,FALSE)*AEBYLD2!$F18 + AEBYLD1!W18*(1-VLOOKUP(AEBYLD2!W$4,'[1]INTERNAL PARAMETERS-1'!$B$5:$J$44,5,FALSE))*VLOOKUP(AEBYLD2!W$4,'[1]INTERNAL PARAMETERS-1'!$B$5:$J$44,9,FALSE)*AEBYLD2!$F18</f>
        <v>0</v>
      </c>
      <c r="X18" s="50">
        <f>AEBYLD1!X18*VLOOKUP(AEBYLD2!X$4,'[1]INTERNAL PARAMETERS-1'!$B$5:$J$44,5,FALSE)*VLOOKUP(AEBYLD2!X$4,'[1]INTERNAL PARAMETERS-1'!$B$5:$J$44,7,FALSE)*AEBYLD2!$F18 + AEBYLD1!X18*(1-VLOOKUP(AEBYLD2!X$4,'[1]INTERNAL PARAMETERS-1'!$B$5:$J$44,5,FALSE))*VLOOKUP(AEBYLD2!X$4,'[1]INTERNAL PARAMETERS-1'!$B$5:$J$44,9,FALSE)*AEBYLD2!$F18</f>
        <v>0</v>
      </c>
      <c r="Y18" s="50">
        <f>AEBYLD1!Y18*VLOOKUP(AEBYLD2!Y$4,'[1]INTERNAL PARAMETERS-1'!$B$5:$J$44,5,FALSE)*VLOOKUP(AEBYLD2!Y$4,'[1]INTERNAL PARAMETERS-1'!$B$5:$J$44,7,FALSE)*AEBYLD2!$F18 + AEBYLD1!Y18*(1-VLOOKUP(AEBYLD2!Y$4,'[1]INTERNAL PARAMETERS-1'!$B$5:$J$44,5,FALSE))*VLOOKUP(AEBYLD2!Y$4,'[1]INTERNAL PARAMETERS-1'!$B$5:$J$44,9,FALSE)*AEBYLD2!$F18</f>
        <v>0</v>
      </c>
      <c r="Z18" s="50">
        <f>AEBYLD1!Z18*VLOOKUP(AEBYLD2!Z$4,'[1]INTERNAL PARAMETERS-1'!$B$5:$J$44,5,FALSE)*VLOOKUP(AEBYLD2!Z$4,'[1]INTERNAL PARAMETERS-1'!$B$5:$J$44,7,FALSE)*AEBYLD2!$F18 + AEBYLD1!Z18*(1-VLOOKUP(AEBYLD2!Z$4,'[1]INTERNAL PARAMETERS-1'!$B$5:$J$44,5,FALSE))*VLOOKUP(AEBYLD2!Z$4,'[1]INTERNAL PARAMETERS-1'!$B$5:$J$44,9,FALSE)*AEBYLD2!$F18</f>
        <v>0</v>
      </c>
      <c r="AA18" s="50">
        <f>AEBYLD1!AA18*VLOOKUP(AEBYLD2!AA$4,'[1]INTERNAL PARAMETERS-1'!$B$5:$J$44,5,FALSE)*VLOOKUP(AEBYLD2!AA$4,'[1]INTERNAL PARAMETERS-1'!$B$5:$J$44,7,FALSE)*AEBYLD2!$F18 + AEBYLD1!AA18*(1-VLOOKUP(AEBYLD2!AA$4,'[1]INTERNAL PARAMETERS-1'!$B$5:$J$44,5,FALSE))*VLOOKUP(AEBYLD2!AA$4,'[1]INTERNAL PARAMETERS-1'!$B$5:$J$44,9,FALSE)*AEBYLD2!$F18</f>
        <v>0</v>
      </c>
      <c r="AB18" s="50">
        <f>AEBYLD1!AB18*VLOOKUP(AEBYLD2!AB$4,'[1]INTERNAL PARAMETERS-1'!$B$5:$J$44,5,FALSE)*VLOOKUP(AEBYLD2!AB$4,'[1]INTERNAL PARAMETERS-1'!$B$5:$J$44,7,FALSE)*AEBYLD2!$F18 + AEBYLD1!AB18*(1-VLOOKUP(AEBYLD2!AB$4,'[1]INTERNAL PARAMETERS-1'!$B$5:$J$44,5,FALSE))*VLOOKUP(AEBYLD2!AB$4,'[1]INTERNAL PARAMETERS-1'!$B$5:$J$44,9,FALSE)*AEBYLD2!$F18</f>
        <v>0</v>
      </c>
      <c r="AC18" s="50">
        <f>AEBYLD1!AC18*VLOOKUP(AEBYLD2!AC$4,'[1]INTERNAL PARAMETERS-1'!$B$5:$J$44,5,FALSE)*VLOOKUP(AEBYLD2!AC$4,'[1]INTERNAL PARAMETERS-1'!$B$5:$J$44,7,FALSE)*AEBYLD2!$F18 + AEBYLD1!AC18*(1-VLOOKUP(AEBYLD2!AC$4,'[1]INTERNAL PARAMETERS-1'!$B$5:$J$44,5,FALSE))*VLOOKUP(AEBYLD2!AC$4,'[1]INTERNAL PARAMETERS-1'!$B$5:$J$44,9,FALSE)*AEBYLD2!$F18</f>
        <v>0</v>
      </c>
      <c r="AD18" s="50">
        <f>AEBYLD1!AD18*VLOOKUP(AEBYLD2!AD$4,'[1]INTERNAL PARAMETERS-1'!$B$5:$J$44,5,FALSE)*VLOOKUP(AEBYLD2!AD$4,'[1]INTERNAL PARAMETERS-1'!$B$5:$J$44,7,FALSE)*AEBYLD2!$F18 + AEBYLD1!AD18*(1-VLOOKUP(AEBYLD2!AD$4,'[1]INTERNAL PARAMETERS-1'!$B$5:$J$44,5,FALSE))*VLOOKUP(AEBYLD2!AD$4,'[1]INTERNAL PARAMETERS-1'!$B$5:$J$44,9,FALSE)*AEBYLD2!$F18</f>
        <v>0</v>
      </c>
      <c r="AE18" s="50">
        <f>AEBYLD1!AE18*VLOOKUP(AEBYLD2!AE$4,'[1]INTERNAL PARAMETERS-1'!$B$5:$J$44,5,FALSE)*VLOOKUP(AEBYLD2!AE$4,'[1]INTERNAL PARAMETERS-1'!$B$5:$J$44,7,FALSE)*AEBYLD2!$F18 + AEBYLD1!AE18*(1-VLOOKUP(AEBYLD2!AE$4,'[1]INTERNAL PARAMETERS-1'!$B$5:$J$44,5,FALSE))*VLOOKUP(AEBYLD2!AE$4,'[1]INTERNAL PARAMETERS-1'!$B$5:$J$44,9,FALSE)*AEBYLD2!$F18</f>
        <v>0</v>
      </c>
      <c r="AF18" s="50">
        <f>AEBYLD1!AF18*VLOOKUP(AEBYLD2!AF$4,'[1]INTERNAL PARAMETERS-1'!$B$5:$J$44,5,FALSE)*VLOOKUP(AEBYLD2!AF$4,'[1]INTERNAL PARAMETERS-1'!$B$5:$J$44,7,FALSE)*AEBYLD2!$F18 + AEBYLD1!AF18*(1-VLOOKUP(AEBYLD2!AF$4,'[1]INTERNAL PARAMETERS-1'!$B$5:$J$44,5,FALSE))*VLOOKUP(AEBYLD2!AF$4,'[1]INTERNAL PARAMETERS-1'!$B$5:$J$44,9,FALSE)*AEBYLD2!$F18</f>
        <v>7.0122317007561101E-3</v>
      </c>
      <c r="AG18" s="50">
        <f>AEBYLD1!AG18*VLOOKUP(AEBYLD2!AG$4,'[1]INTERNAL PARAMETERS-1'!$B$5:$J$44,5,FALSE)*VLOOKUP(AEBYLD2!AG$4,'[1]INTERNAL PARAMETERS-1'!$B$5:$J$44,7,FALSE)*AEBYLD2!$F18 + AEBYLD1!AG18*(1-VLOOKUP(AEBYLD2!AG$4,'[1]INTERNAL PARAMETERS-1'!$B$5:$J$44,5,FALSE))*VLOOKUP(AEBYLD2!AG$4,'[1]INTERNAL PARAMETERS-1'!$B$5:$J$44,9,FALSE)*AEBYLD2!$F18</f>
        <v>0</v>
      </c>
      <c r="AH18" s="50">
        <f>AEBYLD1!AH18*VLOOKUP(AEBYLD2!AH$4,'[1]INTERNAL PARAMETERS-1'!$B$5:$J$44,5,FALSE)*VLOOKUP(AEBYLD2!AH$4,'[1]INTERNAL PARAMETERS-1'!$B$5:$J$44,7,FALSE)*AEBYLD2!$F18 + AEBYLD1!AH18*(1-VLOOKUP(AEBYLD2!AH$4,'[1]INTERNAL PARAMETERS-1'!$B$5:$J$44,5,FALSE))*VLOOKUP(AEBYLD2!AH$4,'[1]INTERNAL PARAMETERS-1'!$B$5:$J$44,9,FALSE)*AEBYLD2!$F18</f>
        <v>0</v>
      </c>
      <c r="AI18" s="50">
        <f>AEBYLD1!AI18*VLOOKUP(AEBYLD2!AI$4,'[1]INTERNAL PARAMETERS-1'!$B$5:$J$44,5,FALSE)*VLOOKUP(AEBYLD2!AI$4,'[1]INTERNAL PARAMETERS-1'!$B$5:$J$44,7,FALSE)*AEBYLD2!$F18 + AEBYLD1!AI18*(1-VLOOKUP(AEBYLD2!AI$4,'[1]INTERNAL PARAMETERS-1'!$B$5:$J$44,5,FALSE))*VLOOKUP(AEBYLD2!AI$4,'[1]INTERNAL PARAMETERS-1'!$B$5:$J$44,9,FALSE)*AEBYLD2!$F18</f>
        <v>1.7978324730523443E-3</v>
      </c>
      <c r="AJ18" s="50">
        <f>AEBYLD1!AJ18*VLOOKUP(AEBYLD2!AJ$4,'[1]INTERNAL PARAMETERS-1'!$B$5:$J$44,5,FALSE)*VLOOKUP(AEBYLD2!AJ$4,'[1]INTERNAL PARAMETERS-1'!$B$5:$J$44,7,FALSE)*AEBYLD2!$F18 + AEBYLD1!AJ18*(1-VLOOKUP(AEBYLD2!AJ$4,'[1]INTERNAL PARAMETERS-1'!$B$5:$J$44,5,FALSE))*VLOOKUP(AEBYLD2!AJ$4,'[1]INTERNAL PARAMETERS-1'!$B$5:$J$44,9,FALSE)*AEBYLD2!$F18</f>
        <v>1.0518347551134167E-2</v>
      </c>
      <c r="AK18" s="50">
        <f>AEBYLD1!AK18*VLOOKUP(AEBYLD2!AK$4,'[1]INTERNAL PARAMETERS-1'!$B$5:$J$44,5,FALSE)*VLOOKUP(AEBYLD2!AK$4,'[1]INTERNAL PARAMETERS-1'!$B$5:$J$44,7,FALSE)*AEBYLD2!$F18 + AEBYLD1!AK18*(1-VLOOKUP(AEBYLD2!AK$4,'[1]INTERNAL PARAMETERS-1'!$B$5:$J$44,5,FALSE))*VLOOKUP(AEBYLD2!AK$4,'[1]INTERNAL PARAMETERS-1'!$B$5:$J$44,9,FALSE)*AEBYLD2!$F18</f>
        <v>1.5822471529911224E-2</v>
      </c>
      <c r="AL18" s="50">
        <f>AEBYLD1!AL18*VLOOKUP(AEBYLD2!AL$4,'[1]INTERNAL PARAMETERS-1'!$B$5:$J$44,5,FALSE)*VLOOKUP(AEBYLD2!AL$4,'[1]INTERNAL PARAMETERS-1'!$B$5:$J$44,7,FALSE)*AEBYLD2!$F18 + AEBYLD1!AL18*(1-VLOOKUP(AEBYLD2!AL$4,'[1]INTERNAL PARAMETERS-1'!$B$5:$J$44,5,FALSE))*VLOOKUP(AEBYLD2!AL$4,'[1]INTERNAL PARAMETERS-1'!$B$5:$J$44,9,FALSE)*AEBYLD2!$F18</f>
        <v>0</v>
      </c>
      <c r="AM18" s="50">
        <f>AEBYLD1!AM18*VLOOKUP(AEBYLD2!AM$4,'[1]INTERNAL PARAMETERS-1'!$B$5:$J$44,5,FALSE)*VLOOKUP(AEBYLD2!AM$4,'[1]INTERNAL PARAMETERS-1'!$B$5:$J$44,7,FALSE)*AEBYLD2!$F18 + AEBYLD1!AM18*(1-VLOOKUP(AEBYLD2!AM$4,'[1]INTERNAL PARAMETERS-1'!$B$5:$J$44,5,FALSE))*VLOOKUP(AEBYLD2!AM$4,'[1]INTERNAL PARAMETERS-1'!$B$5:$J$44,9,FALSE)*AEBYLD2!$F18</f>
        <v>0</v>
      </c>
      <c r="AN18" s="50">
        <f>AEBYLD1!AN18*VLOOKUP(AEBYLD2!AN$4,'[1]INTERNAL PARAMETERS-1'!$B$5:$J$44,5,FALSE)*VLOOKUP(AEBYLD2!AN$4,'[1]INTERNAL PARAMETERS-1'!$B$5:$J$44,7,FALSE)*AEBYLD2!$F18 + AEBYLD1!AN18*(1-VLOOKUP(AEBYLD2!AN$4,'[1]INTERNAL PARAMETERS-1'!$B$5:$J$44,5,FALSE))*VLOOKUP(AEBYLD2!AN$4,'[1]INTERNAL PARAMETERS-1'!$B$5:$J$44,9,FALSE)*AEBYLD2!$F18</f>
        <v>0</v>
      </c>
      <c r="AO18" s="50">
        <f>AEBYLD1!AO18*VLOOKUP(AEBYLD2!AO$4,'[1]INTERNAL PARAMETERS-1'!$B$5:$J$44,5,FALSE)*VLOOKUP(AEBYLD2!AO$4,'[1]INTERNAL PARAMETERS-1'!$B$5:$J$44,7,FALSE)*AEBYLD2!$F18 + AEBYLD1!AO18*(1-VLOOKUP(AEBYLD2!AO$4,'[1]INTERNAL PARAMETERS-1'!$B$5:$J$44,5,FALSE))*VLOOKUP(AEBYLD2!AO$4,'[1]INTERNAL PARAMETERS-1'!$B$5:$J$44,9,FALSE)*AEBYLD2!$F18</f>
        <v>0</v>
      </c>
      <c r="AP18" s="50">
        <f>AEBYLD1!AP18*VLOOKUP(AEBYLD2!AP$4,'[1]INTERNAL PARAMETERS-1'!$B$5:$J$44,5,FALSE)*VLOOKUP(AEBYLD2!AP$4,'[1]INTERNAL PARAMETERS-1'!$B$5:$J$44,7,FALSE)*AEBYLD2!$F18 + AEBYLD1!AP18*(1-VLOOKUP(AEBYLD2!AP$4,'[1]INTERNAL PARAMETERS-1'!$B$5:$J$44,5,FALSE))*VLOOKUP(AEBYLD2!AP$4,'[1]INTERNAL PARAMETERS-1'!$B$5:$J$44,9,FALSE)*AEBYLD2!$F18</f>
        <v>0</v>
      </c>
      <c r="AQ18" s="50">
        <f>AEBYLD1!AQ18*VLOOKUP(AEBYLD2!AQ$4,'[1]INTERNAL PARAMETERS-1'!$B$5:$J$44,5,FALSE)*VLOOKUP(AEBYLD2!AQ$4,'[1]INTERNAL PARAMETERS-1'!$B$5:$J$44,7,FALSE)*AEBYLD2!$F18 + AEBYLD1!AQ18*(1-VLOOKUP(AEBYLD2!AQ$4,'[1]INTERNAL PARAMETERS-1'!$B$5:$J$44,5,FALSE))*VLOOKUP(AEBYLD2!AQ$4,'[1]INTERNAL PARAMETERS-1'!$B$5:$J$44,9,FALSE)*AEBYLD2!$F18</f>
        <v>0</v>
      </c>
      <c r="AR18" s="50">
        <f>AEBYLD1!AR18*VLOOKUP(AEBYLD2!AR$4,'[1]INTERNAL PARAMETERS-1'!$B$5:$J$44,5,FALSE)*VLOOKUP(AEBYLD2!AR$4,'[1]INTERNAL PARAMETERS-1'!$B$5:$J$44,7,FALSE)*AEBYLD2!$F18 + AEBYLD1!AR18*(1-VLOOKUP(AEBYLD2!AR$4,'[1]INTERNAL PARAMETERS-1'!$B$5:$J$44,5,FALSE))*VLOOKUP(AEBYLD2!AR$4,'[1]INTERNAL PARAMETERS-1'!$B$5:$J$44,9,FALSE)*AEBYLD2!$F18</f>
        <v>0</v>
      </c>
      <c r="AS18" s="50">
        <f>AEBYLD1!AS18*VLOOKUP(AEBYLD2!AS$4,'[1]INTERNAL PARAMETERS-1'!$B$5:$J$44,5,FALSE)*VLOOKUP(AEBYLD2!AS$4,'[1]INTERNAL PARAMETERS-1'!$B$5:$J$44,7,FALSE)*AEBYLD2!$F18 + AEBYLD1!AS18*(1-VLOOKUP(AEBYLD2!AS$4,'[1]INTERNAL PARAMETERS-1'!$B$5:$J$44,5,FALSE))*VLOOKUP(AEBYLD2!AS$4,'[1]INTERNAL PARAMETERS-1'!$B$5:$J$44,9,FALSE)*AEBYLD2!$F18</f>
        <v>0</v>
      </c>
      <c r="AT18" s="49">
        <f>AEBYLD1!AT18*VLOOKUP(AEBYLD2!AT$4,'[1]INTERNAL PARAMETERS-1'!$B$5:$J$44,5,FALSE)*VLOOKUP(AEBYLD2!AT$4,'[1]INTERNAL PARAMETERS-1'!$B$5:$J$44,7,FALSE)*AEBYLD2!$F18 + AEBYLD1!AT18*(1-VLOOKUP(AEBYLD2!AT$4,'[1]INTERNAL PARAMETERS-1'!$B$5:$J$44,5,FALSE))*VLOOKUP(AEBYLD2!AT$4,'[1]INTERNAL PARAMETERS-1'!$B$5:$J$44,9,FALSE)*AEBYLD2!$F18</f>
        <v>0</v>
      </c>
      <c r="AU18" s="51">
        <f>AEBYLD1!AU18*VLOOKUP(AEBYLD2!AU$4,'[1]INTERNAL PARAMETERS-1'!$B$5:$J$44,5,FALSE)*VLOOKUP(AEBYLD2!AU$4,'[1]INTERNAL PARAMETERS-1'!$B$5:$J$44,6,FALSE)*VLOOKUP(AEBYLD2!AU$4,'[1]INTERNAL PARAMETERS-1'!$B$5:$J$44,3,FALSE) + AEBYLD1!AU18*(1-VLOOKUP(AEBYLD2!AU$4,'[1]INTERNAL PARAMETERS-1'!$B$5:$J$44,5,FALSE))*VLOOKUP(AEBYLD2!AU$4,'[1]INTERNAL PARAMETERS-1'!$B$5:$J$44,8,FALSE)*VLOOKUP(AEBYLD2!AU$4,'[1]INTERNAL PARAMETERS-1'!$B$5:$J$44,3,FALSE)</f>
        <v>0</v>
      </c>
      <c r="AV18" s="50">
        <f>AEBYLD1!AV18*VLOOKUP(AEBYLD2!AV$4,'[1]INTERNAL PARAMETERS-1'!$B$5:$J$44,5,FALSE)*VLOOKUP(AEBYLD2!AV$4,'[1]INTERNAL PARAMETERS-1'!$B$5:$J$44,6,FALSE)*VLOOKUP(AEBYLD2!AV$4,'[1]INTERNAL PARAMETERS-1'!$B$5:$J$44,3,FALSE) + AEBYLD1!AV18*(1-VLOOKUP(AEBYLD2!AV$4,'[1]INTERNAL PARAMETERS-1'!$B$5:$J$44,5,FALSE))*VLOOKUP(AEBYLD2!AV$4,'[1]INTERNAL PARAMETERS-1'!$B$5:$J$44,8,FALSE)*VLOOKUP(AEBYLD2!AV$4,'[1]INTERNAL PARAMETERS-1'!$B$5:$J$44,3,FALSE)</f>
        <v>0</v>
      </c>
      <c r="AW18" s="50">
        <f>AEBYLD1!AW18*VLOOKUP(AEBYLD2!AW$4,'[1]INTERNAL PARAMETERS-1'!$B$5:$J$44,5,FALSE)*VLOOKUP(AEBYLD2!AW$4,'[1]INTERNAL PARAMETERS-1'!$B$5:$J$44,6,FALSE)*VLOOKUP(AEBYLD2!AW$4,'[1]INTERNAL PARAMETERS-1'!$B$5:$J$44,3,FALSE) + AEBYLD1!AW18*(1-VLOOKUP(AEBYLD2!AW$4,'[1]INTERNAL PARAMETERS-1'!$B$5:$J$44,5,FALSE))*VLOOKUP(AEBYLD2!AW$4,'[1]INTERNAL PARAMETERS-1'!$B$5:$J$44,8,FALSE)*VLOOKUP(AEBYLD2!AW$4,'[1]INTERNAL PARAMETERS-1'!$B$5:$J$44,3,FALSE)</f>
        <v>4.7215087844298786E-2</v>
      </c>
      <c r="AX18" s="50">
        <f>AEBYLD1!AX18*VLOOKUP(AEBYLD2!AX$4,'[1]INTERNAL PARAMETERS-1'!$B$5:$J$44,5,FALSE)*VLOOKUP(AEBYLD2!AX$4,'[1]INTERNAL PARAMETERS-1'!$B$5:$J$44,6,FALSE)*VLOOKUP(AEBYLD2!AX$4,'[1]INTERNAL PARAMETERS-1'!$B$5:$J$44,3,FALSE) + AEBYLD1!AX18*(1-VLOOKUP(AEBYLD2!AX$4,'[1]INTERNAL PARAMETERS-1'!$B$5:$J$44,5,FALSE))*VLOOKUP(AEBYLD2!AX$4,'[1]INTERNAL PARAMETERS-1'!$B$5:$J$44,8,FALSE)*VLOOKUP(AEBYLD2!AX$4,'[1]INTERNAL PARAMETERS-1'!$B$5:$J$44,3,FALSE)</f>
        <v>0</v>
      </c>
      <c r="AY18" s="50">
        <f>AEBYLD1!AY18*VLOOKUP(AEBYLD2!AY$4,'[1]INTERNAL PARAMETERS-1'!$B$5:$J$44,5,FALSE)*VLOOKUP(AEBYLD2!AY$4,'[1]INTERNAL PARAMETERS-1'!$B$5:$J$44,6,FALSE)*VLOOKUP(AEBYLD2!AY$4,'[1]INTERNAL PARAMETERS-1'!$B$5:$J$44,3,FALSE) + AEBYLD1!AY18*(1-VLOOKUP(AEBYLD2!AY$4,'[1]INTERNAL PARAMETERS-1'!$B$5:$J$44,5,FALSE))*VLOOKUP(AEBYLD2!AY$4,'[1]INTERNAL PARAMETERS-1'!$B$5:$J$44,8,FALSE)*VLOOKUP(AEBYLD2!AY$4,'[1]INTERNAL PARAMETERS-1'!$B$5:$J$44,3,FALSE)</f>
        <v>0</v>
      </c>
      <c r="AZ18" s="50">
        <f>AEBYLD1!AZ18*VLOOKUP(AEBYLD2!AZ$4,'[1]INTERNAL PARAMETERS-1'!$B$5:$J$44,5,FALSE)*VLOOKUP(AEBYLD2!AZ$4,'[1]INTERNAL PARAMETERS-1'!$B$5:$J$44,6,FALSE)*VLOOKUP(AEBYLD2!AZ$4,'[1]INTERNAL PARAMETERS-1'!$B$5:$J$44,3,FALSE) + AEBYLD1!AZ18*(1-VLOOKUP(AEBYLD2!AZ$4,'[1]INTERNAL PARAMETERS-1'!$B$5:$J$44,5,FALSE))*VLOOKUP(AEBYLD2!AZ$4,'[1]INTERNAL PARAMETERS-1'!$B$5:$J$44,8,FALSE)*VLOOKUP(AEBYLD2!AZ$4,'[1]INTERNAL PARAMETERS-1'!$B$5:$J$44,3,FALSE)</f>
        <v>0</v>
      </c>
      <c r="BA18" s="50">
        <f>AEBYLD1!BA18*VLOOKUP(AEBYLD2!BA$4,'[1]INTERNAL PARAMETERS-1'!$B$5:$J$44,5,FALSE)*VLOOKUP(AEBYLD2!BA$4,'[1]INTERNAL PARAMETERS-1'!$B$5:$J$44,6,FALSE)*VLOOKUP(AEBYLD2!BA$4,'[1]INTERNAL PARAMETERS-1'!$B$5:$J$44,3,FALSE) + AEBYLD1!BA18*(1-VLOOKUP(AEBYLD2!BA$4,'[1]INTERNAL PARAMETERS-1'!$B$5:$J$44,5,FALSE))*VLOOKUP(AEBYLD2!BA$4,'[1]INTERNAL PARAMETERS-1'!$B$5:$J$44,8,FALSE)*VLOOKUP(AEBYLD2!BA$4,'[1]INTERNAL PARAMETERS-1'!$B$5:$J$44,3,FALSE)</f>
        <v>4.924769725139274E-2</v>
      </c>
      <c r="BB18" s="50">
        <f>AEBYLD1!BB18*VLOOKUP(AEBYLD2!BB$4,'[1]INTERNAL PARAMETERS-1'!$B$5:$J$44,5,FALSE)*VLOOKUP(AEBYLD2!BB$4,'[1]INTERNAL PARAMETERS-1'!$B$5:$J$44,6,FALSE)*VLOOKUP(AEBYLD2!BB$4,'[1]INTERNAL PARAMETERS-1'!$B$5:$J$44,3,FALSE) + AEBYLD1!BB18*(1-VLOOKUP(AEBYLD2!BB$4,'[1]INTERNAL PARAMETERS-1'!$B$5:$J$44,5,FALSE))*VLOOKUP(AEBYLD2!BB$4,'[1]INTERNAL PARAMETERS-1'!$B$5:$J$44,8,FALSE)*VLOOKUP(AEBYLD2!BB$4,'[1]INTERNAL PARAMETERS-1'!$B$5:$J$44,3,FALSE)</f>
        <v>7.0208692016833756E-3</v>
      </c>
      <c r="BC18" s="50">
        <f>AEBYLD1!BC18*VLOOKUP(AEBYLD2!BC$4,'[1]INTERNAL PARAMETERS-1'!$B$5:$J$44,5,FALSE)*VLOOKUP(AEBYLD2!BC$4,'[1]INTERNAL PARAMETERS-1'!$B$5:$J$44,6,FALSE)*VLOOKUP(AEBYLD2!BC$4,'[1]INTERNAL PARAMETERS-1'!$B$5:$J$44,3,FALSE) + AEBYLD1!BC18*(1-VLOOKUP(AEBYLD2!BC$4,'[1]INTERNAL PARAMETERS-1'!$B$5:$J$44,5,FALSE))*VLOOKUP(AEBYLD2!BC$4,'[1]INTERNAL PARAMETERS-1'!$B$5:$J$44,8,FALSE)*VLOOKUP(AEBYLD2!BC$4,'[1]INTERNAL PARAMETERS-1'!$B$5:$J$44,3,FALSE)</f>
        <v>3.1667006242618354E-2</v>
      </c>
      <c r="BD18" s="50">
        <f>AEBYLD1!BD18*VLOOKUP(AEBYLD2!BD$4,'[1]INTERNAL PARAMETERS-1'!$B$5:$J$44,5,FALSE)*VLOOKUP(AEBYLD2!BD$4,'[1]INTERNAL PARAMETERS-1'!$B$5:$J$44,6,FALSE)*VLOOKUP(AEBYLD2!BD$4,'[1]INTERNAL PARAMETERS-1'!$B$5:$J$44,3,FALSE) + AEBYLD1!BD18*(1-VLOOKUP(AEBYLD2!BD$4,'[1]INTERNAL PARAMETERS-1'!$B$5:$J$44,5,FALSE))*VLOOKUP(AEBYLD2!BD$4,'[1]INTERNAL PARAMETERS-1'!$B$5:$J$44,8,FALSE)*VLOOKUP(AEBYLD2!BD$4,'[1]INTERNAL PARAMETERS-1'!$B$5:$J$44,3,FALSE)</f>
        <v>5.9333999758785132E-3</v>
      </c>
      <c r="BE18" s="50">
        <f>AEBYLD1!BE18*VLOOKUP(AEBYLD2!BE$4,'[1]INTERNAL PARAMETERS-1'!$B$5:$J$44,5,FALSE)*VLOOKUP(AEBYLD2!BE$4,'[1]INTERNAL PARAMETERS-1'!$B$5:$J$44,6,FALSE)*VLOOKUP(AEBYLD2!BE$4,'[1]INTERNAL PARAMETERS-1'!$B$5:$J$44,3,FALSE) + AEBYLD1!BE18*(1-VLOOKUP(AEBYLD2!BE$4,'[1]INTERNAL PARAMETERS-1'!$B$5:$J$44,5,FALSE))*VLOOKUP(AEBYLD2!BE$4,'[1]INTERNAL PARAMETERS-1'!$B$5:$J$44,8,FALSE)*VLOOKUP(AEBYLD2!BE$4,'[1]INTERNAL PARAMETERS-1'!$B$5:$J$44,3,FALSE)</f>
        <v>1.6006662171485039E-2</v>
      </c>
      <c r="BF18" s="50">
        <f>AEBYLD1!BF18*VLOOKUP(AEBYLD2!BF$4,'[1]INTERNAL PARAMETERS-1'!$B$5:$J$44,5,FALSE)*VLOOKUP(AEBYLD2!BF$4,'[1]INTERNAL PARAMETERS-1'!$B$5:$J$44,6,FALSE)*VLOOKUP(AEBYLD2!BF$4,'[1]INTERNAL PARAMETERS-1'!$B$5:$J$44,3,FALSE) + AEBYLD1!BF18*(1-VLOOKUP(AEBYLD2!BF$4,'[1]INTERNAL PARAMETERS-1'!$B$5:$J$44,5,FALSE))*VLOOKUP(AEBYLD2!BF$4,'[1]INTERNAL PARAMETERS-1'!$B$5:$J$44,8,FALSE)*VLOOKUP(AEBYLD2!BF$4,'[1]INTERNAL PARAMETERS-1'!$B$5:$J$44,3,FALSE)</f>
        <v>0</v>
      </c>
      <c r="BG18" s="50">
        <f>AEBYLD1!BG18*VLOOKUP(AEBYLD2!BG$4,'[1]INTERNAL PARAMETERS-1'!$B$5:$J$44,5,FALSE)*VLOOKUP(AEBYLD2!BG$4,'[1]INTERNAL PARAMETERS-1'!$B$5:$J$44,6,FALSE)*VLOOKUP(AEBYLD2!BG$4,'[1]INTERNAL PARAMETERS-1'!$B$5:$J$44,3,FALSE) + AEBYLD1!BG18*(1-VLOOKUP(AEBYLD2!BG$4,'[1]INTERNAL PARAMETERS-1'!$B$5:$J$44,5,FALSE))*VLOOKUP(AEBYLD2!BG$4,'[1]INTERNAL PARAMETERS-1'!$B$5:$J$44,8,FALSE)*VLOOKUP(AEBYLD2!BG$4,'[1]INTERNAL PARAMETERS-1'!$B$5:$J$44,3,FALSE)</f>
        <v>6.0805818022719128E-3</v>
      </c>
      <c r="BH18" s="50">
        <f>AEBYLD1!BH18*VLOOKUP(AEBYLD2!BH$4,'[1]INTERNAL PARAMETERS-1'!$B$5:$J$44,5,FALSE)*VLOOKUP(AEBYLD2!BH$4,'[1]INTERNAL PARAMETERS-1'!$B$5:$J$44,6,FALSE)*VLOOKUP(AEBYLD2!BH$4,'[1]INTERNAL PARAMETERS-1'!$B$5:$J$44,3,FALSE) + AEBYLD1!BH18*(1-VLOOKUP(AEBYLD2!BH$4,'[1]INTERNAL PARAMETERS-1'!$B$5:$J$44,5,FALSE))*VLOOKUP(AEBYLD2!BH$4,'[1]INTERNAL PARAMETERS-1'!$B$5:$J$44,8,FALSE)*VLOOKUP(AEBYLD2!BH$4,'[1]INTERNAL PARAMETERS-1'!$B$5:$J$44,3,FALSE)</f>
        <v>4.7584730467307454E-5</v>
      </c>
      <c r="BI18" s="50">
        <f>AEBYLD1!BI18*VLOOKUP(AEBYLD2!BI$4,'[1]INTERNAL PARAMETERS-1'!$B$5:$J$44,5,FALSE)*VLOOKUP(AEBYLD2!BI$4,'[1]INTERNAL PARAMETERS-1'!$B$5:$J$44,6,FALSE)*VLOOKUP(AEBYLD2!BI$4,'[1]INTERNAL PARAMETERS-1'!$B$5:$J$44,3,FALSE) + AEBYLD1!BI18*(1-VLOOKUP(AEBYLD2!BI$4,'[1]INTERNAL PARAMETERS-1'!$B$5:$J$44,5,FALSE))*VLOOKUP(AEBYLD2!BI$4,'[1]INTERNAL PARAMETERS-1'!$B$5:$J$44,8,FALSE)*VLOOKUP(AEBYLD2!BI$4,'[1]INTERNAL PARAMETERS-1'!$B$5:$J$44,3,FALSE)</f>
        <v>0</v>
      </c>
      <c r="BJ18" s="50">
        <f>AEBYLD1!BJ18*VLOOKUP(AEBYLD2!BJ$4,'[1]INTERNAL PARAMETERS-1'!$B$5:$J$44,5,FALSE)*VLOOKUP(AEBYLD2!BJ$4,'[1]INTERNAL PARAMETERS-1'!$B$5:$J$44,6,FALSE)*VLOOKUP(AEBYLD2!BJ$4,'[1]INTERNAL PARAMETERS-1'!$B$5:$J$44,3,FALSE) + AEBYLD1!BJ18*(1-VLOOKUP(AEBYLD2!BJ$4,'[1]INTERNAL PARAMETERS-1'!$B$5:$J$44,5,FALSE))*VLOOKUP(AEBYLD2!BJ$4,'[1]INTERNAL PARAMETERS-1'!$B$5:$J$44,8,FALSE)*VLOOKUP(AEBYLD2!BJ$4,'[1]INTERNAL PARAMETERS-1'!$B$5:$J$44,3,FALSE)</f>
        <v>2.9903623180582042E-3</v>
      </c>
      <c r="BK18" s="50">
        <f>AEBYLD1!BK18*VLOOKUP(AEBYLD2!BK$4,'[1]INTERNAL PARAMETERS-1'!$B$5:$J$44,5,FALSE)*VLOOKUP(AEBYLD2!BK$4,'[1]INTERNAL PARAMETERS-1'!$B$5:$J$44,6,FALSE)*VLOOKUP(AEBYLD2!BK$4,'[1]INTERNAL PARAMETERS-1'!$B$5:$J$44,3,FALSE) + AEBYLD1!BK18*(1-VLOOKUP(AEBYLD2!BK$4,'[1]INTERNAL PARAMETERS-1'!$B$5:$J$44,5,FALSE))*VLOOKUP(AEBYLD2!BK$4,'[1]INTERNAL PARAMETERS-1'!$B$5:$J$44,8,FALSE)*VLOOKUP(AEBYLD2!BK$4,'[1]INTERNAL PARAMETERS-1'!$B$5:$J$44,3,FALSE)</f>
        <v>2.8544245545370646E-3</v>
      </c>
      <c r="BL18" s="50">
        <f>AEBYLD1!BL18*VLOOKUP(AEBYLD2!BL$4,'[1]INTERNAL PARAMETERS-1'!$B$5:$J$44,5,FALSE)*VLOOKUP(AEBYLD2!BL$4,'[1]INTERNAL PARAMETERS-1'!$B$5:$J$44,6,FALSE)*VLOOKUP(AEBYLD2!BL$4,'[1]INTERNAL PARAMETERS-1'!$B$5:$J$44,3,FALSE) + AEBYLD1!BL18*(1-VLOOKUP(AEBYLD2!BL$4,'[1]INTERNAL PARAMETERS-1'!$B$5:$J$44,5,FALSE))*VLOOKUP(AEBYLD2!BL$4,'[1]INTERNAL PARAMETERS-1'!$B$5:$J$44,8,FALSE)*VLOOKUP(AEBYLD2!BL$4,'[1]INTERNAL PARAMETERS-1'!$B$5:$J$44,3,FALSE)</f>
        <v>1.0887615060000721E-2</v>
      </c>
      <c r="BM18" s="50">
        <f>AEBYLD1!BM18*VLOOKUP(AEBYLD2!BM$4,'[1]INTERNAL PARAMETERS-1'!$B$5:$J$44,5,FALSE)*VLOOKUP(AEBYLD2!BM$4,'[1]INTERNAL PARAMETERS-1'!$B$5:$J$44,6,FALSE)*VLOOKUP(AEBYLD2!BM$4,'[1]INTERNAL PARAMETERS-1'!$B$5:$J$44,3,FALSE) + AEBYLD1!BM18*(1-VLOOKUP(AEBYLD2!BM$4,'[1]INTERNAL PARAMETERS-1'!$B$5:$J$44,5,FALSE))*VLOOKUP(AEBYLD2!BM$4,'[1]INTERNAL PARAMETERS-1'!$B$5:$J$44,8,FALSE)*VLOOKUP(AEBYLD2!BM$4,'[1]INTERNAL PARAMETERS-1'!$B$5:$J$44,3,FALSE)</f>
        <v>5.6475571856343561E-3</v>
      </c>
      <c r="BN18" s="50">
        <f>AEBYLD1!BN18*VLOOKUP(AEBYLD2!BN$4,'[1]INTERNAL PARAMETERS-1'!$B$5:$J$44,5,FALSE)*VLOOKUP(AEBYLD2!BN$4,'[1]INTERNAL PARAMETERS-1'!$B$5:$J$44,6,FALSE)*VLOOKUP(AEBYLD2!BN$4,'[1]INTERNAL PARAMETERS-1'!$B$5:$J$44,3,FALSE) + AEBYLD1!BN18*(1-VLOOKUP(AEBYLD2!BN$4,'[1]INTERNAL PARAMETERS-1'!$B$5:$J$44,5,FALSE))*VLOOKUP(AEBYLD2!BN$4,'[1]INTERNAL PARAMETERS-1'!$B$5:$J$44,8,FALSE)*VLOOKUP(AEBYLD2!BN$4,'[1]INTERNAL PARAMETERS-1'!$B$5:$J$44,3,FALSE)</f>
        <v>2.7431607437505908E-3</v>
      </c>
      <c r="BO18" s="50">
        <f>AEBYLD1!BO18*VLOOKUP(AEBYLD2!BO$4,'[1]INTERNAL PARAMETERS-1'!$B$5:$J$44,5,FALSE)*VLOOKUP(AEBYLD2!BO$4,'[1]INTERNAL PARAMETERS-1'!$B$5:$J$44,6,FALSE)*VLOOKUP(AEBYLD2!BO$4,'[1]INTERNAL PARAMETERS-1'!$B$5:$J$44,3,FALSE) + AEBYLD1!BO18*(1-VLOOKUP(AEBYLD2!BO$4,'[1]INTERNAL PARAMETERS-1'!$B$5:$J$44,5,FALSE))*VLOOKUP(AEBYLD2!BO$4,'[1]INTERNAL PARAMETERS-1'!$B$5:$J$44,8,FALSE)*VLOOKUP(AEBYLD2!BO$4,'[1]INTERNAL PARAMETERS-1'!$B$5:$J$44,3,FALSE)</f>
        <v>1.5254633408609819E-3</v>
      </c>
      <c r="BP18" s="50">
        <f>AEBYLD1!BP18*VLOOKUP(AEBYLD2!BP$4,'[1]INTERNAL PARAMETERS-1'!$B$5:$J$44,5,FALSE)*VLOOKUP(AEBYLD2!BP$4,'[1]INTERNAL PARAMETERS-1'!$B$5:$J$44,6,FALSE)*VLOOKUP(AEBYLD2!BP$4,'[1]INTERNAL PARAMETERS-1'!$B$5:$J$44,3,FALSE) + AEBYLD1!BP18*(1-VLOOKUP(AEBYLD2!BP$4,'[1]INTERNAL PARAMETERS-1'!$B$5:$J$44,5,FALSE))*VLOOKUP(AEBYLD2!BP$4,'[1]INTERNAL PARAMETERS-1'!$B$5:$J$44,8,FALSE)*VLOOKUP(AEBYLD2!BP$4,'[1]INTERNAL PARAMETERS-1'!$B$5:$J$44,3,FALSE)</f>
        <v>1.2186515499240429E-4</v>
      </c>
      <c r="BQ18" s="50">
        <f>AEBYLD1!BQ18*VLOOKUP(AEBYLD2!BQ$4,'[1]INTERNAL PARAMETERS-1'!$B$5:$J$44,5,FALSE)*VLOOKUP(AEBYLD2!BQ$4,'[1]INTERNAL PARAMETERS-1'!$B$5:$J$44,6,FALSE)*VLOOKUP(AEBYLD2!BQ$4,'[1]INTERNAL PARAMETERS-1'!$B$5:$J$44,3,FALSE) + AEBYLD1!BQ18*(1-VLOOKUP(AEBYLD2!BQ$4,'[1]INTERNAL PARAMETERS-1'!$B$5:$J$44,5,FALSE))*VLOOKUP(AEBYLD2!BQ$4,'[1]INTERNAL PARAMETERS-1'!$B$5:$J$44,8,FALSE)*VLOOKUP(AEBYLD2!BQ$4,'[1]INTERNAL PARAMETERS-1'!$B$5:$J$44,3,FALSE)</f>
        <v>1.0597195304846069E-2</v>
      </c>
      <c r="BR18" s="50">
        <f>AEBYLD1!BR18*VLOOKUP(AEBYLD2!BR$4,'[1]INTERNAL PARAMETERS-1'!$B$5:$J$44,5,FALSE)*VLOOKUP(AEBYLD2!BR$4,'[1]INTERNAL PARAMETERS-1'!$B$5:$J$44,6,FALSE)*VLOOKUP(AEBYLD2!BR$4,'[1]INTERNAL PARAMETERS-1'!$B$5:$J$44,3,FALSE) + AEBYLD1!BR18*(1-VLOOKUP(AEBYLD2!BR$4,'[1]INTERNAL PARAMETERS-1'!$B$5:$J$44,5,FALSE))*VLOOKUP(AEBYLD2!BR$4,'[1]INTERNAL PARAMETERS-1'!$B$5:$J$44,8,FALSE)*VLOOKUP(AEBYLD2!BR$4,'[1]INTERNAL PARAMETERS-1'!$B$5:$J$44,3,FALSE)</f>
        <v>2.5699402515292144E-4</v>
      </c>
      <c r="BS18" s="50">
        <f>AEBYLD1!BS18*VLOOKUP(AEBYLD2!BS$4,'[1]INTERNAL PARAMETERS-1'!$B$5:$J$44,5,FALSE)*VLOOKUP(AEBYLD2!BS$4,'[1]INTERNAL PARAMETERS-1'!$B$5:$J$44,6,FALSE)*VLOOKUP(AEBYLD2!BS$4,'[1]INTERNAL PARAMETERS-1'!$B$5:$J$44,3,FALSE) + AEBYLD1!BS18*(1-VLOOKUP(AEBYLD2!BS$4,'[1]INTERNAL PARAMETERS-1'!$B$5:$J$44,5,FALSE))*VLOOKUP(AEBYLD2!BS$4,'[1]INTERNAL PARAMETERS-1'!$B$5:$J$44,8,FALSE)*VLOOKUP(AEBYLD2!BS$4,'[1]INTERNAL PARAMETERS-1'!$B$5:$J$44,3,FALSE)</f>
        <v>3.3453225354110128E-5</v>
      </c>
      <c r="BT18" s="50">
        <f>AEBYLD1!BT18*VLOOKUP(AEBYLD2!BT$4,'[1]INTERNAL PARAMETERS-1'!$B$5:$J$44,5,FALSE)*VLOOKUP(AEBYLD2!BT$4,'[1]INTERNAL PARAMETERS-1'!$B$5:$J$44,6,FALSE)*VLOOKUP(AEBYLD2!BT$4,'[1]INTERNAL PARAMETERS-1'!$B$5:$J$44,3,FALSE) + AEBYLD1!BT18*(1-VLOOKUP(AEBYLD2!BT$4,'[1]INTERNAL PARAMETERS-1'!$B$5:$J$44,5,FALSE))*VLOOKUP(AEBYLD2!BT$4,'[1]INTERNAL PARAMETERS-1'!$B$5:$J$44,8,FALSE)*VLOOKUP(AEBYLD2!BT$4,'[1]INTERNAL PARAMETERS-1'!$B$5:$J$44,3,FALSE)</f>
        <v>0</v>
      </c>
      <c r="BU18" s="50">
        <f>AEBYLD1!BU18*VLOOKUP(AEBYLD2!BU$4,'[1]INTERNAL PARAMETERS-1'!$B$5:$J$44,5,FALSE)*VLOOKUP(AEBYLD2!BU$4,'[1]INTERNAL PARAMETERS-1'!$B$5:$J$44,6,FALSE)*VLOOKUP(AEBYLD2!BU$4,'[1]INTERNAL PARAMETERS-1'!$B$5:$J$44,3,FALSE) + AEBYLD1!BU18*(1-VLOOKUP(AEBYLD2!BU$4,'[1]INTERNAL PARAMETERS-1'!$B$5:$J$44,5,FALSE))*VLOOKUP(AEBYLD2!BU$4,'[1]INTERNAL PARAMETERS-1'!$B$5:$J$44,8,FALSE)*VLOOKUP(AEBYLD2!BU$4,'[1]INTERNAL PARAMETERS-1'!$B$5:$J$44,3,FALSE)</f>
        <v>0</v>
      </c>
      <c r="BV18" s="50">
        <f>AEBYLD1!BV18*VLOOKUP(AEBYLD2!BV$4,'[1]INTERNAL PARAMETERS-1'!$B$5:$J$44,5,FALSE)*VLOOKUP(AEBYLD2!BV$4,'[1]INTERNAL PARAMETERS-1'!$B$5:$J$44,6,FALSE)*VLOOKUP(AEBYLD2!BV$4,'[1]INTERNAL PARAMETERS-1'!$B$5:$J$44,3,FALSE) + AEBYLD1!BV18*(1-VLOOKUP(AEBYLD2!BV$4,'[1]INTERNAL PARAMETERS-1'!$B$5:$J$44,5,FALSE))*VLOOKUP(AEBYLD2!BV$4,'[1]INTERNAL PARAMETERS-1'!$B$5:$J$44,8,FALSE)*VLOOKUP(AEBYLD2!BV$4,'[1]INTERNAL PARAMETERS-1'!$B$5:$J$44,3,FALSE)</f>
        <v>0</v>
      </c>
      <c r="BW18" s="50">
        <f>AEBYLD1!BW18*VLOOKUP(AEBYLD2!BW$4,'[1]INTERNAL PARAMETERS-1'!$B$5:$J$44,5,FALSE)*VLOOKUP(AEBYLD2!BW$4,'[1]INTERNAL PARAMETERS-1'!$B$5:$J$44,6,FALSE)*VLOOKUP(AEBYLD2!BW$4,'[1]INTERNAL PARAMETERS-1'!$B$5:$J$44,3,FALSE) + AEBYLD1!BW18*(1-VLOOKUP(AEBYLD2!BW$4,'[1]INTERNAL PARAMETERS-1'!$B$5:$J$44,5,FALSE))*VLOOKUP(AEBYLD2!BW$4,'[1]INTERNAL PARAMETERS-1'!$B$5:$J$44,8,FALSE)*VLOOKUP(AEBYLD2!BW$4,'[1]INTERNAL PARAMETERS-1'!$B$5:$J$44,3,FALSE)</f>
        <v>0</v>
      </c>
      <c r="BX18" s="50">
        <f>AEBYLD1!BX18*VLOOKUP(AEBYLD2!BX$4,'[1]INTERNAL PARAMETERS-1'!$B$5:$J$44,5,FALSE)*VLOOKUP(AEBYLD2!BX$4,'[1]INTERNAL PARAMETERS-1'!$B$5:$J$44,6,FALSE)*VLOOKUP(AEBYLD2!BX$4,'[1]INTERNAL PARAMETERS-1'!$B$5:$J$44,3,FALSE) + AEBYLD1!BX18*(1-VLOOKUP(AEBYLD2!BX$4,'[1]INTERNAL PARAMETERS-1'!$B$5:$J$44,5,FALSE))*VLOOKUP(AEBYLD2!BX$4,'[1]INTERNAL PARAMETERS-1'!$B$5:$J$44,8,FALSE)*VLOOKUP(AEBYLD2!BX$4,'[1]INTERNAL PARAMETERS-1'!$B$5:$J$44,3,FALSE)</f>
        <v>0</v>
      </c>
      <c r="BY18" s="50">
        <f>AEBYLD1!BY18*VLOOKUP(AEBYLD2!BY$4,'[1]INTERNAL PARAMETERS-1'!$B$5:$J$44,5,FALSE)*VLOOKUP(AEBYLD2!BY$4,'[1]INTERNAL PARAMETERS-1'!$B$5:$J$44,6,FALSE)*VLOOKUP(AEBYLD2!BY$4,'[1]INTERNAL PARAMETERS-1'!$B$5:$J$44,3,FALSE) + AEBYLD1!BY18*(1-VLOOKUP(AEBYLD2!BY$4,'[1]INTERNAL PARAMETERS-1'!$B$5:$J$44,5,FALSE))*VLOOKUP(AEBYLD2!BY$4,'[1]INTERNAL PARAMETERS-1'!$B$5:$J$44,8,FALSE)*VLOOKUP(AEBYLD2!BY$4,'[1]INTERNAL PARAMETERS-1'!$B$5:$J$44,3,FALSE)</f>
        <v>0</v>
      </c>
      <c r="BZ18" s="50">
        <f>AEBYLD1!BZ18*VLOOKUP(AEBYLD2!BZ$4,'[1]INTERNAL PARAMETERS-1'!$B$5:$J$44,5,FALSE)*VLOOKUP(AEBYLD2!BZ$4,'[1]INTERNAL PARAMETERS-1'!$B$5:$J$44,6,FALSE)*VLOOKUP(AEBYLD2!BZ$4,'[1]INTERNAL PARAMETERS-1'!$B$5:$J$44,3,FALSE) + AEBYLD1!BZ18*(1-VLOOKUP(AEBYLD2!BZ$4,'[1]INTERNAL PARAMETERS-1'!$B$5:$J$44,5,FALSE))*VLOOKUP(AEBYLD2!BZ$4,'[1]INTERNAL PARAMETERS-1'!$B$5:$J$44,8,FALSE)*VLOOKUP(AEBYLD2!BZ$4,'[1]INTERNAL PARAMETERS-1'!$B$5:$J$44,3,FALSE)</f>
        <v>1.6449195686313658E-5</v>
      </c>
      <c r="CA18" s="50">
        <f>AEBYLD1!CA18*VLOOKUP(AEBYLD2!CA$4,'[1]INTERNAL PARAMETERS-1'!$B$5:$J$44,5,FALSE)*VLOOKUP(AEBYLD2!CA$4,'[1]INTERNAL PARAMETERS-1'!$B$5:$J$44,6,FALSE)*VLOOKUP(AEBYLD2!CA$4,'[1]INTERNAL PARAMETERS-1'!$B$5:$J$44,3,FALSE) + AEBYLD1!CA18*(1-VLOOKUP(AEBYLD2!CA$4,'[1]INTERNAL PARAMETERS-1'!$B$5:$J$44,5,FALSE))*VLOOKUP(AEBYLD2!CA$4,'[1]INTERNAL PARAMETERS-1'!$B$5:$J$44,8,FALSE)*VLOOKUP(AEBYLD2!CA$4,'[1]INTERNAL PARAMETERS-1'!$B$5:$J$44,3,FALSE)</f>
        <v>0</v>
      </c>
      <c r="CB18" s="50">
        <f>AEBYLD1!CB18*VLOOKUP(AEBYLD2!CB$4,'[1]INTERNAL PARAMETERS-1'!$B$5:$J$44,5,FALSE)*VLOOKUP(AEBYLD2!CB$4,'[1]INTERNAL PARAMETERS-1'!$B$5:$J$44,6,FALSE)*VLOOKUP(AEBYLD2!CB$4,'[1]INTERNAL PARAMETERS-1'!$B$5:$J$44,3,FALSE) + AEBYLD1!CB18*(1-VLOOKUP(AEBYLD2!CB$4,'[1]INTERNAL PARAMETERS-1'!$B$5:$J$44,5,FALSE))*VLOOKUP(AEBYLD2!CB$4,'[1]INTERNAL PARAMETERS-1'!$B$5:$J$44,8,FALSE)*VLOOKUP(AEBYLD2!CB$4,'[1]INTERNAL PARAMETERS-1'!$B$5:$J$44,3,FALSE)</f>
        <v>0</v>
      </c>
      <c r="CC18" s="50">
        <f>AEBYLD1!CC18*VLOOKUP(AEBYLD2!CC$4,'[1]INTERNAL PARAMETERS-1'!$B$5:$J$44,5,FALSE)*VLOOKUP(AEBYLD2!CC$4,'[1]INTERNAL PARAMETERS-1'!$B$5:$J$44,6,FALSE)*VLOOKUP(AEBYLD2!CC$4,'[1]INTERNAL PARAMETERS-1'!$B$5:$J$44,3,FALSE) + AEBYLD1!CC18*(1-VLOOKUP(AEBYLD2!CC$4,'[1]INTERNAL PARAMETERS-1'!$B$5:$J$44,5,FALSE))*VLOOKUP(AEBYLD2!CC$4,'[1]INTERNAL PARAMETERS-1'!$B$5:$J$44,8,FALSE)*VLOOKUP(AEBYLD2!CC$4,'[1]INTERNAL PARAMETERS-1'!$B$5:$J$44,3,FALSE)</f>
        <v>5.7441781497259898E-5</v>
      </c>
      <c r="CD18" s="50">
        <f>AEBYLD1!CD18*VLOOKUP(AEBYLD2!CD$4,'[1]INTERNAL PARAMETERS-1'!$B$5:$J$44,5,FALSE)*VLOOKUP(AEBYLD2!CD$4,'[1]INTERNAL PARAMETERS-1'!$B$5:$J$44,6,FALSE)*VLOOKUP(AEBYLD2!CD$4,'[1]INTERNAL PARAMETERS-1'!$B$5:$J$44,3,FALSE) + AEBYLD1!CD18*(1-VLOOKUP(AEBYLD2!CD$4,'[1]INTERNAL PARAMETERS-1'!$B$5:$J$44,5,FALSE))*VLOOKUP(AEBYLD2!CD$4,'[1]INTERNAL PARAMETERS-1'!$B$5:$J$44,8,FALSE)*VLOOKUP(AEBYLD2!CD$4,'[1]INTERNAL PARAMETERS-1'!$B$5:$J$44,3,FALSE)</f>
        <v>1.4588842652330658E-4</v>
      </c>
      <c r="CE18" s="50">
        <f>AEBYLD1!CE18*VLOOKUP(AEBYLD2!CE$4,'[1]INTERNAL PARAMETERS-1'!$B$5:$J$44,5,FALSE)*VLOOKUP(AEBYLD2!CE$4,'[1]INTERNAL PARAMETERS-1'!$B$5:$J$44,6,FALSE)*VLOOKUP(AEBYLD2!CE$4,'[1]INTERNAL PARAMETERS-1'!$B$5:$J$44,3,FALSE) + AEBYLD1!CE18*(1-VLOOKUP(AEBYLD2!CE$4,'[1]INTERNAL PARAMETERS-1'!$B$5:$J$44,5,FALSE))*VLOOKUP(AEBYLD2!CE$4,'[1]INTERNAL PARAMETERS-1'!$B$5:$J$44,8,FALSE)*VLOOKUP(AEBYLD2!CE$4,'[1]INTERNAL PARAMETERS-1'!$B$5:$J$44,3,FALSE)</f>
        <v>3.3849308568650367E-4</v>
      </c>
      <c r="CF18" s="50">
        <f>AEBYLD1!CF18*VLOOKUP(AEBYLD2!CF$4,'[1]INTERNAL PARAMETERS-1'!$B$5:$J$44,5,FALSE)*VLOOKUP(AEBYLD2!CF$4,'[1]INTERNAL PARAMETERS-1'!$B$5:$J$44,6,FALSE)*VLOOKUP(AEBYLD2!CF$4,'[1]INTERNAL PARAMETERS-1'!$B$5:$J$44,3,FALSE) + AEBYLD1!CF18*(1-VLOOKUP(AEBYLD2!CF$4,'[1]INTERNAL PARAMETERS-1'!$B$5:$J$44,5,FALSE))*VLOOKUP(AEBYLD2!CF$4,'[1]INTERNAL PARAMETERS-1'!$B$5:$J$44,8,FALSE)*VLOOKUP(AEBYLD2!CF$4,'[1]INTERNAL PARAMETERS-1'!$B$5:$J$44,3,FALSE)</f>
        <v>6.5172153114554746E-5</v>
      </c>
      <c r="CG18" s="50">
        <f>AEBYLD1!CG18*VLOOKUP(AEBYLD2!CG$4,'[1]INTERNAL PARAMETERS-1'!$B$5:$J$44,5,FALSE)*VLOOKUP(AEBYLD2!CG$4,'[1]INTERNAL PARAMETERS-1'!$B$5:$J$44,6,FALSE)*VLOOKUP(AEBYLD2!CG$4,'[1]INTERNAL PARAMETERS-1'!$B$5:$J$44,3,FALSE) + AEBYLD1!CG18*(1-VLOOKUP(AEBYLD2!CG$4,'[1]INTERNAL PARAMETERS-1'!$B$5:$J$44,5,FALSE))*VLOOKUP(AEBYLD2!CG$4,'[1]INTERNAL PARAMETERS-1'!$B$5:$J$44,8,FALSE)*VLOOKUP(AEBYLD2!CG$4,'[1]INTERNAL PARAMETERS-1'!$B$5:$J$44,3,FALSE)</f>
        <v>8.6377086797984371E-6</v>
      </c>
      <c r="CH18" s="49">
        <f>AEBYLD1!CH18*VLOOKUP(AEBYLD2!CH$4,'[1]INTERNAL PARAMETERS-1'!$B$5:$J$44,5,FALSE)*VLOOKUP(AEBYLD2!CH$4,'[1]INTERNAL PARAMETERS-1'!$B$5:$J$44,6,FALSE)*VLOOKUP(AEBYLD2!CH$4,'[1]INTERNAL PARAMETERS-1'!$B$5:$J$44,3,FALSE) + AEBYLD1!CH18*(1-VLOOKUP(AEBYLD2!CH$4,'[1]INTERNAL PARAMETERS-1'!$B$5:$J$44,5,FALSE))*VLOOKUP(AEBYLD2!CH$4,'[1]INTERNAL PARAMETERS-1'!$B$5:$J$44,8,FALSE)*VLOOKUP(AEBYLD2!CH$4,'[1]INTERNAL PARAMETERS-1'!$B$5:$J$44,3,FALSE)</f>
        <v>0</v>
      </c>
      <c r="CJ18" s="51">
        <f t="shared" si="0"/>
        <v>4.5556906519062146</v>
      </c>
      <c r="CK18" s="49">
        <f t="shared" si="1"/>
        <v>0.20150906248447117</v>
      </c>
    </row>
    <row r="19" spans="2:89" x14ac:dyDescent="0.4">
      <c r="B19" s="64" t="s">
        <v>5</v>
      </c>
      <c r="C19" s="63" t="s">
        <v>89</v>
      </c>
      <c r="D19" s="63" t="s">
        <v>74</v>
      </c>
      <c r="E19" s="147">
        <f>AEB!AF19</f>
        <v>11.935933531157268</v>
      </c>
      <c r="F19" s="65">
        <f>'[1]INTERNAL PARAMETERS-1'!M19</f>
        <v>16.865000000000002</v>
      </c>
      <c r="G19" s="51">
        <f>AEBYLD1!G19*VLOOKUP(AEBYLD2!G$4,'[1]INTERNAL PARAMETERS-1'!$B$5:$J$44,5,FALSE)*VLOOKUP(AEBYLD2!G$4,'[1]INTERNAL PARAMETERS-1'!$B$5:$J$44,7,FALSE)*AEBYLD2!$F19 + AEBYLD1!G19*(1-VLOOKUP(AEBYLD2!G$4,'[1]INTERNAL PARAMETERS-1'!$B$5:$J$44,5,FALSE))*VLOOKUP(AEBYLD2!G$4,'[1]INTERNAL PARAMETERS-1'!$B$5:$J$44,9,FALSE)*AEBYLD2!$F19</f>
        <v>0.65003489701798967</v>
      </c>
      <c r="H19" s="50">
        <f>AEBYLD1!H19*VLOOKUP(AEBYLD2!H$4,'[1]INTERNAL PARAMETERS-1'!$B$5:$J$44,5,FALSE)*VLOOKUP(AEBYLD2!H$4,'[1]INTERNAL PARAMETERS-1'!$B$5:$J$44,7,FALSE)*AEBYLD2!$F19 + AEBYLD1!H19*(1-VLOOKUP(AEBYLD2!H$4,'[1]INTERNAL PARAMETERS-1'!$B$5:$J$44,5,FALSE))*VLOOKUP(AEBYLD2!H$4,'[1]INTERNAL PARAMETERS-1'!$B$5:$J$44,9,FALSE)*AEBYLD2!$F19</f>
        <v>0.21233588591201644</v>
      </c>
      <c r="I19" s="50">
        <f>AEBYLD1!I19*VLOOKUP(AEBYLD2!I$4,'[1]INTERNAL PARAMETERS-1'!$B$5:$J$44,5,FALSE)*VLOOKUP(AEBYLD2!I$4,'[1]INTERNAL PARAMETERS-1'!$B$5:$J$44,7,FALSE)*AEBYLD2!$F19 + AEBYLD1!I19*(1-VLOOKUP(AEBYLD2!I$4,'[1]INTERNAL PARAMETERS-1'!$B$5:$J$44,5,FALSE))*VLOOKUP(AEBYLD2!I$4,'[1]INTERNAL PARAMETERS-1'!$B$5:$J$44,9,FALSE)*AEBYLD2!$F19</f>
        <v>0.49173670749709025</v>
      </c>
      <c r="J19" s="50">
        <f>AEBYLD1!J19*VLOOKUP(AEBYLD2!J$4,'[1]INTERNAL PARAMETERS-1'!$B$5:$J$44,5,FALSE)*VLOOKUP(AEBYLD2!J$4,'[1]INTERNAL PARAMETERS-1'!$B$5:$J$44,7,FALSE)*AEBYLD2!$F19 + AEBYLD1!J19*(1-VLOOKUP(AEBYLD2!J$4,'[1]INTERNAL PARAMETERS-1'!$B$5:$J$44,5,FALSE))*VLOOKUP(AEBYLD2!J$4,'[1]INTERNAL PARAMETERS-1'!$B$5:$J$44,9,FALSE)*AEBYLD2!$F19</f>
        <v>0</v>
      </c>
      <c r="K19" s="50">
        <f>AEBYLD1!K19*VLOOKUP(AEBYLD2!K$4,'[1]INTERNAL PARAMETERS-1'!$B$5:$J$44,5,FALSE)*VLOOKUP(AEBYLD2!K$4,'[1]INTERNAL PARAMETERS-1'!$B$5:$J$44,7,FALSE)*AEBYLD2!$F19 + AEBYLD1!K19*(1-VLOOKUP(AEBYLD2!K$4,'[1]INTERNAL PARAMETERS-1'!$B$5:$J$44,5,FALSE))*VLOOKUP(AEBYLD2!K$4,'[1]INTERNAL PARAMETERS-1'!$B$5:$J$44,9,FALSE)*AEBYLD2!$F19</f>
        <v>0</v>
      </c>
      <c r="L19" s="50">
        <f>AEBYLD1!L19*VLOOKUP(AEBYLD2!L$4,'[1]INTERNAL PARAMETERS-1'!$B$5:$J$44,5,FALSE)*VLOOKUP(AEBYLD2!L$4,'[1]INTERNAL PARAMETERS-1'!$B$5:$J$44,7,FALSE)*AEBYLD2!$F19 + AEBYLD1!L19*(1-VLOOKUP(AEBYLD2!L$4,'[1]INTERNAL PARAMETERS-1'!$B$5:$J$44,5,FALSE))*VLOOKUP(AEBYLD2!L$4,'[1]INTERNAL PARAMETERS-1'!$B$5:$J$44,9,FALSE)*AEBYLD2!$F19</f>
        <v>0</v>
      </c>
      <c r="M19" s="50">
        <f>AEBYLD1!M19*VLOOKUP(AEBYLD2!M$4,'[1]INTERNAL PARAMETERS-1'!$B$5:$J$44,5,FALSE)*VLOOKUP(AEBYLD2!M$4,'[1]INTERNAL PARAMETERS-1'!$B$5:$J$44,7,FALSE)*AEBYLD2!$F19 + AEBYLD1!M19*(1-VLOOKUP(AEBYLD2!M$4,'[1]INTERNAL PARAMETERS-1'!$B$5:$J$44,5,FALSE))*VLOOKUP(AEBYLD2!M$4,'[1]INTERNAL PARAMETERS-1'!$B$5:$J$44,9,FALSE)*AEBYLD2!$F19</f>
        <v>6.9450542311747201E-2</v>
      </c>
      <c r="N19" s="50">
        <f>AEBYLD1!N19*VLOOKUP(AEBYLD2!N$4,'[1]INTERNAL PARAMETERS-1'!$B$5:$J$44,5,FALSE)*VLOOKUP(AEBYLD2!N$4,'[1]INTERNAL PARAMETERS-1'!$B$5:$J$44,7,FALSE)*AEBYLD2!$F19 + AEBYLD1!N19*(1-VLOOKUP(AEBYLD2!N$4,'[1]INTERNAL PARAMETERS-1'!$B$5:$J$44,5,FALSE))*VLOOKUP(AEBYLD2!N$4,'[1]INTERNAL PARAMETERS-1'!$B$5:$J$44,9,FALSE)*AEBYLD2!$F19</f>
        <v>1.1863889101718385E-3</v>
      </c>
      <c r="O19" s="50">
        <f>AEBYLD1!O19*VLOOKUP(AEBYLD2!O$4,'[1]INTERNAL PARAMETERS-1'!$B$5:$J$44,5,FALSE)*VLOOKUP(AEBYLD2!O$4,'[1]INTERNAL PARAMETERS-1'!$B$5:$J$44,7,FALSE)*AEBYLD2!$F19 + AEBYLD1!O19*(1-VLOOKUP(AEBYLD2!O$4,'[1]INTERNAL PARAMETERS-1'!$B$5:$J$44,5,FALSE))*VLOOKUP(AEBYLD2!O$4,'[1]INTERNAL PARAMETERS-1'!$B$5:$J$44,9,FALSE)*AEBYLD2!$F19</f>
        <v>0</v>
      </c>
      <c r="P19" s="50">
        <f>AEBYLD1!P19*VLOOKUP(AEBYLD2!P$4,'[1]INTERNAL PARAMETERS-1'!$B$5:$J$44,5,FALSE)*VLOOKUP(AEBYLD2!P$4,'[1]INTERNAL PARAMETERS-1'!$B$5:$J$44,7,FALSE)*AEBYLD2!$F19 + AEBYLD1!P19*(1-VLOOKUP(AEBYLD2!P$4,'[1]INTERNAL PARAMETERS-1'!$B$5:$J$44,5,FALSE))*VLOOKUP(AEBYLD2!P$4,'[1]INTERNAL PARAMETERS-1'!$B$5:$J$44,9,FALSE)*AEBYLD2!$F19</f>
        <v>0</v>
      </c>
      <c r="Q19" s="50">
        <f>AEBYLD1!Q19*VLOOKUP(AEBYLD2!Q$4,'[1]INTERNAL PARAMETERS-1'!$B$5:$J$44,5,FALSE)*VLOOKUP(AEBYLD2!Q$4,'[1]INTERNAL PARAMETERS-1'!$B$5:$J$44,7,FALSE)*AEBYLD2!$F19 + AEBYLD1!Q19*(1-VLOOKUP(AEBYLD2!Q$4,'[1]INTERNAL PARAMETERS-1'!$B$5:$J$44,5,FALSE))*VLOOKUP(AEBYLD2!Q$4,'[1]INTERNAL PARAMETERS-1'!$B$5:$J$44,9,FALSE)*AEBYLD2!$F19</f>
        <v>0</v>
      </c>
      <c r="R19" s="50">
        <f>AEBYLD1!R19*VLOOKUP(AEBYLD2!R$4,'[1]INTERNAL PARAMETERS-1'!$B$5:$J$44,5,FALSE)*VLOOKUP(AEBYLD2!R$4,'[1]INTERNAL PARAMETERS-1'!$B$5:$J$44,7,FALSE)*AEBYLD2!$F19 + AEBYLD1!R19*(1-VLOOKUP(AEBYLD2!R$4,'[1]INTERNAL PARAMETERS-1'!$B$5:$J$44,5,FALSE))*VLOOKUP(AEBYLD2!R$4,'[1]INTERNAL PARAMETERS-1'!$B$5:$J$44,9,FALSE)*AEBYLD2!$F19</f>
        <v>0</v>
      </c>
      <c r="S19" s="50">
        <f>AEBYLD1!S19*VLOOKUP(AEBYLD2!S$4,'[1]INTERNAL PARAMETERS-1'!$B$5:$J$44,5,FALSE)*VLOOKUP(AEBYLD2!S$4,'[1]INTERNAL PARAMETERS-1'!$B$5:$J$44,7,FALSE)*AEBYLD2!$F19 + AEBYLD1!S19*(1-VLOOKUP(AEBYLD2!S$4,'[1]INTERNAL PARAMETERS-1'!$B$5:$J$44,5,FALSE))*VLOOKUP(AEBYLD2!S$4,'[1]INTERNAL PARAMETERS-1'!$B$5:$J$44,9,FALSE)*AEBYLD2!$F19</f>
        <v>4.5762947518293802E-2</v>
      </c>
      <c r="T19" s="50">
        <f>AEBYLD1!T19*VLOOKUP(AEBYLD2!T$4,'[1]INTERNAL PARAMETERS-1'!$B$5:$J$44,5,FALSE)*VLOOKUP(AEBYLD2!T$4,'[1]INTERNAL PARAMETERS-1'!$B$5:$J$44,7,FALSE)*AEBYLD2!$F19 + AEBYLD1!T19*(1-VLOOKUP(AEBYLD2!T$4,'[1]INTERNAL PARAMETERS-1'!$B$5:$J$44,5,FALSE))*VLOOKUP(AEBYLD2!T$4,'[1]INTERNAL PARAMETERS-1'!$B$5:$J$44,9,FALSE)*AEBYLD2!$F19</f>
        <v>1.9865243032807834E-2</v>
      </c>
      <c r="U19" s="50">
        <f>AEBYLD1!U19*VLOOKUP(AEBYLD2!U$4,'[1]INTERNAL PARAMETERS-1'!$B$5:$J$44,5,FALSE)*VLOOKUP(AEBYLD2!U$4,'[1]INTERNAL PARAMETERS-1'!$B$5:$J$44,7,FALSE)*AEBYLD2!$F19 + AEBYLD1!U19*(1-VLOOKUP(AEBYLD2!U$4,'[1]INTERNAL PARAMETERS-1'!$B$5:$J$44,5,FALSE))*VLOOKUP(AEBYLD2!U$4,'[1]INTERNAL PARAMETERS-1'!$B$5:$J$44,9,FALSE)*AEBYLD2!$F19</f>
        <v>2.4939641567738435E-3</v>
      </c>
      <c r="V19" s="50">
        <f>AEBYLD1!V19*VLOOKUP(AEBYLD2!V$4,'[1]INTERNAL PARAMETERS-1'!$B$5:$J$44,5,FALSE)*VLOOKUP(AEBYLD2!V$4,'[1]INTERNAL PARAMETERS-1'!$B$5:$J$44,7,FALSE)*AEBYLD2!$F19 + AEBYLD1!V19*(1-VLOOKUP(AEBYLD2!V$4,'[1]INTERNAL PARAMETERS-1'!$B$5:$J$44,5,FALSE))*VLOOKUP(AEBYLD2!V$4,'[1]INTERNAL PARAMETERS-1'!$B$5:$J$44,9,FALSE)*AEBYLD2!$F19</f>
        <v>6.6994996168175058E-2</v>
      </c>
      <c r="W19" s="50">
        <f>AEBYLD1!W19*VLOOKUP(AEBYLD2!W$4,'[1]INTERNAL PARAMETERS-1'!$B$5:$J$44,5,FALSE)*VLOOKUP(AEBYLD2!W$4,'[1]INTERNAL PARAMETERS-1'!$B$5:$J$44,7,FALSE)*AEBYLD2!$F19 + AEBYLD1!W19*(1-VLOOKUP(AEBYLD2!W$4,'[1]INTERNAL PARAMETERS-1'!$B$5:$J$44,5,FALSE))*VLOOKUP(AEBYLD2!W$4,'[1]INTERNAL PARAMETERS-1'!$B$5:$J$44,9,FALSE)*AEBYLD2!$F19</f>
        <v>0</v>
      </c>
      <c r="X19" s="50">
        <f>AEBYLD1!X19*VLOOKUP(AEBYLD2!X$4,'[1]INTERNAL PARAMETERS-1'!$B$5:$J$44,5,FALSE)*VLOOKUP(AEBYLD2!X$4,'[1]INTERNAL PARAMETERS-1'!$B$5:$J$44,7,FALSE)*AEBYLD2!$F19 + AEBYLD1!X19*(1-VLOOKUP(AEBYLD2!X$4,'[1]INTERNAL PARAMETERS-1'!$B$5:$J$44,5,FALSE))*VLOOKUP(AEBYLD2!X$4,'[1]INTERNAL PARAMETERS-1'!$B$5:$J$44,9,FALSE)*AEBYLD2!$F19</f>
        <v>0</v>
      </c>
      <c r="Y19" s="50">
        <f>AEBYLD1!Y19*VLOOKUP(AEBYLD2!Y$4,'[1]INTERNAL PARAMETERS-1'!$B$5:$J$44,5,FALSE)*VLOOKUP(AEBYLD2!Y$4,'[1]INTERNAL PARAMETERS-1'!$B$5:$J$44,7,FALSE)*AEBYLD2!$F19 + AEBYLD1!Y19*(1-VLOOKUP(AEBYLD2!Y$4,'[1]INTERNAL PARAMETERS-1'!$B$5:$J$44,5,FALSE))*VLOOKUP(AEBYLD2!Y$4,'[1]INTERNAL PARAMETERS-1'!$B$5:$J$44,9,FALSE)*AEBYLD2!$F19</f>
        <v>0</v>
      </c>
      <c r="Z19" s="50">
        <f>AEBYLD1!Z19*VLOOKUP(AEBYLD2!Z$4,'[1]INTERNAL PARAMETERS-1'!$B$5:$J$44,5,FALSE)*VLOOKUP(AEBYLD2!Z$4,'[1]INTERNAL PARAMETERS-1'!$B$5:$J$44,7,FALSE)*AEBYLD2!$F19 + AEBYLD1!Z19*(1-VLOOKUP(AEBYLD2!Z$4,'[1]INTERNAL PARAMETERS-1'!$B$5:$J$44,5,FALSE))*VLOOKUP(AEBYLD2!Z$4,'[1]INTERNAL PARAMETERS-1'!$B$5:$J$44,9,FALSE)*AEBYLD2!$F19</f>
        <v>0</v>
      </c>
      <c r="AA19" s="50">
        <f>AEBYLD1!AA19*VLOOKUP(AEBYLD2!AA$4,'[1]INTERNAL PARAMETERS-1'!$B$5:$J$44,5,FALSE)*VLOOKUP(AEBYLD2!AA$4,'[1]INTERNAL PARAMETERS-1'!$B$5:$J$44,7,FALSE)*AEBYLD2!$F19 + AEBYLD1!AA19*(1-VLOOKUP(AEBYLD2!AA$4,'[1]INTERNAL PARAMETERS-1'!$B$5:$J$44,5,FALSE))*VLOOKUP(AEBYLD2!AA$4,'[1]INTERNAL PARAMETERS-1'!$B$5:$J$44,9,FALSE)*AEBYLD2!$F19</f>
        <v>0</v>
      </c>
      <c r="AB19" s="50">
        <f>AEBYLD1!AB19*VLOOKUP(AEBYLD2!AB$4,'[1]INTERNAL PARAMETERS-1'!$B$5:$J$44,5,FALSE)*VLOOKUP(AEBYLD2!AB$4,'[1]INTERNAL PARAMETERS-1'!$B$5:$J$44,7,FALSE)*AEBYLD2!$F19 + AEBYLD1!AB19*(1-VLOOKUP(AEBYLD2!AB$4,'[1]INTERNAL PARAMETERS-1'!$B$5:$J$44,5,FALSE))*VLOOKUP(AEBYLD2!AB$4,'[1]INTERNAL PARAMETERS-1'!$B$5:$J$44,9,FALSE)*AEBYLD2!$F19</f>
        <v>0</v>
      </c>
      <c r="AC19" s="50">
        <f>AEBYLD1!AC19*VLOOKUP(AEBYLD2!AC$4,'[1]INTERNAL PARAMETERS-1'!$B$5:$J$44,5,FALSE)*VLOOKUP(AEBYLD2!AC$4,'[1]INTERNAL PARAMETERS-1'!$B$5:$J$44,7,FALSE)*AEBYLD2!$F19 + AEBYLD1!AC19*(1-VLOOKUP(AEBYLD2!AC$4,'[1]INTERNAL PARAMETERS-1'!$B$5:$J$44,5,FALSE))*VLOOKUP(AEBYLD2!AC$4,'[1]INTERNAL PARAMETERS-1'!$B$5:$J$44,9,FALSE)*AEBYLD2!$F19</f>
        <v>0</v>
      </c>
      <c r="AD19" s="50">
        <f>AEBYLD1!AD19*VLOOKUP(AEBYLD2!AD$4,'[1]INTERNAL PARAMETERS-1'!$B$5:$J$44,5,FALSE)*VLOOKUP(AEBYLD2!AD$4,'[1]INTERNAL PARAMETERS-1'!$B$5:$J$44,7,FALSE)*AEBYLD2!$F19 + AEBYLD1!AD19*(1-VLOOKUP(AEBYLD2!AD$4,'[1]INTERNAL PARAMETERS-1'!$B$5:$J$44,5,FALSE))*VLOOKUP(AEBYLD2!AD$4,'[1]INTERNAL PARAMETERS-1'!$B$5:$J$44,9,FALSE)*AEBYLD2!$F19</f>
        <v>0</v>
      </c>
      <c r="AE19" s="50">
        <f>AEBYLD1!AE19*VLOOKUP(AEBYLD2!AE$4,'[1]INTERNAL PARAMETERS-1'!$B$5:$J$44,5,FALSE)*VLOOKUP(AEBYLD2!AE$4,'[1]INTERNAL PARAMETERS-1'!$B$5:$J$44,7,FALSE)*AEBYLD2!$F19 + AEBYLD1!AE19*(1-VLOOKUP(AEBYLD2!AE$4,'[1]INTERNAL PARAMETERS-1'!$B$5:$J$44,5,FALSE))*VLOOKUP(AEBYLD2!AE$4,'[1]INTERNAL PARAMETERS-1'!$B$5:$J$44,9,FALSE)*AEBYLD2!$F19</f>
        <v>0</v>
      </c>
      <c r="AF19" s="50">
        <f>AEBYLD1!AF19*VLOOKUP(AEBYLD2!AF$4,'[1]INTERNAL PARAMETERS-1'!$B$5:$J$44,5,FALSE)*VLOOKUP(AEBYLD2!AF$4,'[1]INTERNAL PARAMETERS-1'!$B$5:$J$44,7,FALSE)*AEBYLD2!$F19 + AEBYLD1!AF19*(1-VLOOKUP(AEBYLD2!AF$4,'[1]INTERNAL PARAMETERS-1'!$B$5:$J$44,5,FALSE))*VLOOKUP(AEBYLD2!AF$4,'[1]INTERNAL PARAMETERS-1'!$B$5:$J$44,9,FALSE)*AEBYLD2!$F19</f>
        <v>0</v>
      </c>
      <c r="AG19" s="50">
        <f>AEBYLD1!AG19*VLOOKUP(AEBYLD2!AG$4,'[1]INTERNAL PARAMETERS-1'!$B$5:$J$44,5,FALSE)*VLOOKUP(AEBYLD2!AG$4,'[1]INTERNAL PARAMETERS-1'!$B$5:$J$44,7,FALSE)*AEBYLD2!$F19 + AEBYLD1!AG19*(1-VLOOKUP(AEBYLD2!AG$4,'[1]INTERNAL PARAMETERS-1'!$B$5:$J$44,5,FALSE))*VLOOKUP(AEBYLD2!AG$4,'[1]INTERNAL PARAMETERS-1'!$B$5:$J$44,9,FALSE)*AEBYLD2!$F19</f>
        <v>0</v>
      </c>
      <c r="AH19" s="50">
        <f>AEBYLD1!AH19*VLOOKUP(AEBYLD2!AH$4,'[1]INTERNAL PARAMETERS-1'!$B$5:$J$44,5,FALSE)*VLOOKUP(AEBYLD2!AH$4,'[1]INTERNAL PARAMETERS-1'!$B$5:$J$44,7,FALSE)*AEBYLD2!$F19 + AEBYLD1!AH19*(1-VLOOKUP(AEBYLD2!AH$4,'[1]INTERNAL PARAMETERS-1'!$B$5:$J$44,5,FALSE))*VLOOKUP(AEBYLD2!AH$4,'[1]INTERNAL PARAMETERS-1'!$B$5:$J$44,9,FALSE)*AEBYLD2!$F19</f>
        <v>0</v>
      </c>
      <c r="AI19" s="50">
        <f>AEBYLD1!AI19*VLOOKUP(AEBYLD2!AI$4,'[1]INTERNAL PARAMETERS-1'!$B$5:$J$44,5,FALSE)*VLOOKUP(AEBYLD2!AI$4,'[1]INTERNAL PARAMETERS-1'!$B$5:$J$44,7,FALSE)*AEBYLD2!$F19 + AEBYLD1!AI19*(1-VLOOKUP(AEBYLD2!AI$4,'[1]INTERNAL PARAMETERS-1'!$B$5:$J$44,5,FALSE))*VLOOKUP(AEBYLD2!AI$4,'[1]INTERNAL PARAMETERS-1'!$B$5:$J$44,9,FALSE)*AEBYLD2!$F19</f>
        <v>5.5176198158713352E-4</v>
      </c>
      <c r="AJ19" s="50">
        <f>AEBYLD1!AJ19*VLOOKUP(AEBYLD2!AJ$4,'[1]INTERNAL PARAMETERS-1'!$B$5:$J$44,5,FALSE)*VLOOKUP(AEBYLD2!AJ$4,'[1]INTERNAL PARAMETERS-1'!$B$5:$J$44,7,FALSE)*AEBYLD2!$F19 + AEBYLD1!AJ19*(1-VLOOKUP(AEBYLD2!AJ$4,'[1]INTERNAL PARAMETERS-1'!$B$5:$J$44,5,FALSE))*VLOOKUP(AEBYLD2!AJ$4,'[1]INTERNAL PARAMETERS-1'!$B$5:$J$44,9,FALSE)*AEBYLD2!$F19</f>
        <v>8.608271980883396E-3</v>
      </c>
      <c r="AK19" s="50">
        <f>AEBYLD1!AK19*VLOOKUP(AEBYLD2!AK$4,'[1]INTERNAL PARAMETERS-1'!$B$5:$J$44,5,FALSE)*VLOOKUP(AEBYLD2!AK$4,'[1]INTERNAL PARAMETERS-1'!$B$5:$J$44,7,FALSE)*AEBYLD2!$F19 + AEBYLD1!AK19*(1-VLOOKUP(AEBYLD2!AK$4,'[1]INTERNAL PARAMETERS-1'!$B$5:$J$44,5,FALSE))*VLOOKUP(AEBYLD2!AK$4,'[1]INTERNAL PARAMETERS-1'!$B$5:$J$44,9,FALSE)*AEBYLD2!$F19</f>
        <v>0</v>
      </c>
      <c r="AL19" s="50">
        <f>AEBYLD1!AL19*VLOOKUP(AEBYLD2!AL$4,'[1]INTERNAL PARAMETERS-1'!$B$5:$J$44,5,FALSE)*VLOOKUP(AEBYLD2!AL$4,'[1]INTERNAL PARAMETERS-1'!$B$5:$J$44,7,FALSE)*AEBYLD2!$F19 + AEBYLD1!AL19*(1-VLOOKUP(AEBYLD2!AL$4,'[1]INTERNAL PARAMETERS-1'!$B$5:$J$44,5,FALSE))*VLOOKUP(AEBYLD2!AL$4,'[1]INTERNAL PARAMETERS-1'!$B$5:$J$44,9,FALSE)*AEBYLD2!$F19</f>
        <v>0</v>
      </c>
      <c r="AM19" s="50">
        <f>AEBYLD1!AM19*VLOOKUP(AEBYLD2!AM$4,'[1]INTERNAL PARAMETERS-1'!$B$5:$J$44,5,FALSE)*VLOOKUP(AEBYLD2!AM$4,'[1]INTERNAL PARAMETERS-1'!$B$5:$J$44,7,FALSE)*AEBYLD2!$F19 + AEBYLD1!AM19*(1-VLOOKUP(AEBYLD2!AM$4,'[1]INTERNAL PARAMETERS-1'!$B$5:$J$44,5,FALSE))*VLOOKUP(AEBYLD2!AM$4,'[1]INTERNAL PARAMETERS-1'!$B$5:$J$44,9,FALSE)*AEBYLD2!$F19</f>
        <v>0</v>
      </c>
      <c r="AN19" s="50">
        <f>AEBYLD1!AN19*VLOOKUP(AEBYLD2!AN$4,'[1]INTERNAL PARAMETERS-1'!$B$5:$J$44,5,FALSE)*VLOOKUP(AEBYLD2!AN$4,'[1]INTERNAL PARAMETERS-1'!$B$5:$J$44,7,FALSE)*AEBYLD2!$F19 + AEBYLD1!AN19*(1-VLOOKUP(AEBYLD2!AN$4,'[1]INTERNAL PARAMETERS-1'!$B$5:$J$44,5,FALSE))*VLOOKUP(AEBYLD2!AN$4,'[1]INTERNAL PARAMETERS-1'!$B$5:$J$44,9,FALSE)*AEBYLD2!$F19</f>
        <v>0</v>
      </c>
      <c r="AO19" s="50">
        <f>AEBYLD1!AO19*VLOOKUP(AEBYLD2!AO$4,'[1]INTERNAL PARAMETERS-1'!$B$5:$J$44,5,FALSE)*VLOOKUP(AEBYLD2!AO$4,'[1]INTERNAL PARAMETERS-1'!$B$5:$J$44,7,FALSE)*AEBYLD2!$F19 + AEBYLD1!AO19*(1-VLOOKUP(AEBYLD2!AO$4,'[1]INTERNAL PARAMETERS-1'!$B$5:$J$44,5,FALSE))*VLOOKUP(AEBYLD2!AO$4,'[1]INTERNAL PARAMETERS-1'!$B$5:$J$44,9,FALSE)*AEBYLD2!$F19</f>
        <v>0</v>
      </c>
      <c r="AP19" s="50">
        <f>AEBYLD1!AP19*VLOOKUP(AEBYLD2!AP$4,'[1]INTERNAL PARAMETERS-1'!$B$5:$J$44,5,FALSE)*VLOOKUP(AEBYLD2!AP$4,'[1]INTERNAL PARAMETERS-1'!$B$5:$J$44,7,FALSE)*AEBYLD2!$F19 + AEBYLD1!AP19*(1-VLOOKUP(AEBYLD2!AP$4,'[1]INTERNAL PARAMETERS-1'!$B$5:$J$44,5,FALSE))*VLOOKUP(AEBYLD2!AP$4,'[1]INTERNAL PARAMETERS-1'!$B$5:$J$44,9,FALSE)*AEBYLD2!$F19</f>
        <v>0</v>
      </c>
      <c r="AQ19" s="50">
        <f>AEBYLD1!AQ19*VLOOKUP(AEBYLD2!AQ$4,'[1]INTERNAL PARAMETERS-1'!$B$5:$J$44,5,FALSE)*VLOOKUP(AEBYLD2!AQ$4,'[1]INTERNAL PARAMETERS-1'!$B$5:$J$44,7,FALSE)*AEBYLD2!$F19 + AEBYLD1!AQ19*(1-VLOOKUP(AEBYLD2!AQ$4,'[1]INTERNAL PARAMETERS-1'!$B$5:$J$44,5,FALSE))*VLOOKUP(AEBYLD2!AQ$4,'[1]INTERNAL PARAMETERS-1'!$B$5:$J$44,9,FALSE)*AEBYLD2!$F19</f>
        <v>0</v>
      </c>
      <c r="AR19" s="50">
        <f>AEBYLD1!AR19*VLOOKUP(AEBYLD2!AR$4,'[1]INTERNAL PARAMETERS-1'!$B$5:$J$44,5,FALSE)*VLOOKUP(AEBYLD2!AR$4,'[1]INTERNAL PARAMETERS-1'!$B$5:$J$44,7,FALSE)*AEBYLD2!$F19 + AEBYLD1!AR19*(1-VLOOKUP(AEBYLD2!AR$4,'[1]INTERNAL PARAMETERS-1'!$B$5:$J$44,5,FALSE))*VLOOKUP(AEBYLD2!AR$4,'[1]INTERNAL PARAMETERS-1'!$B$5:$J$44,9,FALSE)*AEBYLD2!$F19</f>
        <v>0</v>
      </c>
      <c r="AS19" s="50">
        <f>AEBYLD1!AS19*VLOOKUP(AEBYLD2!AS$4,'[1]INTERNAL PARAMETERS-1'!$B$5:$J$44,5,FALSE)*VLOOKUP(AEBYLD2!AS$4,'[1]INTERNAL PARAMETERS-1'!$B$5:$J$44,7,FALSE)*AEBYLD2!$F19 + AEBYLD1!AS19*(1-VLOOKUP(AEBYLD2!AS$4,'[1]INTERNAL PARAMETERS-1'!$B$5:$J$44,5,FALSE))*VLOOKUP(AEBYLD2!AS$4,'[1]INTERNAL PARAMETERS-1'!$B$5:$J$44,9,FALSE)*AEBYLD2!$F19</f>
        <v>0</v>
      </c>
      <c r="AT19" s="49">
        <f>AEBYLD1!AT19*VLOOKUP(AEBYLD2!AT$4,'[1]INTERNAL PARAMETERS-1'!$B$5:$J$44,5,FALSE)*VLOOKUP(AEBYLD2!AT$4,'[1]INTERNAL PARAMETERS-1'!$B$5:$J$44,7,FALSE)*AEBYLD2!$F19 + AEBYLD1!AT19*(1-VLOOKUP(AEBYLD2!AT$4,'[1]INTERNAL PARAMETERS-1'!$B$5:$J$44,5,FALSE))*VLOOKUP(AEBYLD2!AT$4,'[1]INTERNAL PARAMETERS-1'!$B$5:$J$44,9,FALSE)*AEBYLD2!$F19</f>
        <v>0</v>
      </c>
      <c r="AU19" s="51">
        <f>AEBYLD1!AU19*VLOOKUP(AEBYLD2!AU$4,'[1]INTERNAL PARAMETERS-1'!$B$5:$J$44,5,FALSE)*VLOOKUP(AEBYLD2!AU$4,'[1]INTERNAL PARAMETERS-1'!$B$5:$J$44,6,FALSE)*VLOOKUP(AEBYLD2!AU$4,'[1]INTERNAL PARAMETERS-1'!$B$5:$J$44,3,FALSE) + AEBYLD1!AU19*(1-VLOOKUP(AEBYLD2!AU$4,'[1]INTERNAL PARAMETERS-1'!$B$5:$J$44,5,FALSE))*VLOOKUP(AEBYLD2!AU$4,'[1]INTERNAL PARAMETERS-1'!$B$5:$J$44,8,FALSE)*VLOOKUP(AEBYLD2!AU$4,'[1]INTERNAL PARAMETERS-1'!$B$5:$J$44,3,FALSE)</f>
        <v>0</v>
      </c>
      <c r="AV19" s="50">
        <f>AEBYLD1!AV19*VLOOKUP(AEBYLD2!AV$4,'[1]INTERNAL PARAMETERS-1'!$B$5:$J$44,5,FALSE)*VLOOKUP(AEBYLD2!AV$4,'[1]INTERNAL PARAMETERS-1'!$B$5:$J$44,6,FALSE)*VLOOKUP(AEBYLD2!AV$4,'[1]INTERNAL PARAMETERS-1'!$B$5:$J$44,3,FALSE) + AEBYLD1!AV19*(1-VLOOKUP(AEBYLD2!AV$4,'[1]INTERNAL PARAMETERS-1'!$B$5:$J$44,5,FALSE))*VLOOKUP(AEBYLD2!AV$4,'[1]INTERNAL PARAMETERS-1'!$B$5:$J$44,8,FALSE)*VLOOKUP(AEBYLD2!AV$4,'[1]INTERNAL PARAMETERS-1'!$B$5:$J$44,3,FALSE)</f>
        <v>0</v>
      </c>
      <c r="AW19" s="50">
        <f>AEBYLD1!AW19*VLOOKUP(AEBYLD2!AW$4,'[1]INTERNAL PARAMETERS-1'!$B$5:$J$44,5,FALSE)*VLOOKUP(AEBYLD2!AW$4,'[1]INTERNAL PARAMETERS-1'!$B$5:$J$44,6,FALSE)*VLOOKUP(AEBYLD2!AW$4,'[1]INTERNAL PARAMETERS-1'!$B$5:$J$44,3,FALSE) + AEBYLD1!AW19*(1-VLOOKUP(AEBYLD2!AW$4,'[1]INTERNAL PARAMETERS-1'!$B$5:$J$44,5,FALSE))*VLOOKUP(AEBYLD2!AW$4,'[1]INTERNAL PARAMETERS-1'!$B$5:$J$44,8,FALSE)*VLOOKUP(AEBYLD2!AW$4,'[1]INTERNAL PARAMETERS-1'!$B$5:$J$44,3,FALSE)</f>
        <v>3.4425284466801216E-2</v>
      </c>
      <c r="AX19" s="50">
        <f>AEBYLD1!AX19*VLOOKUP(AEBYLD2!AX$4,'[1]INTERNAL PARAMETERS-1'!$B$5:$J$44,5,FALSE)*VLOOKUP(AEBYLD2!AX$4,'[1]INTERNAL PARAMETERS-1'!$B$5:$J$44,6,FALSE)*VLOOKUP(AEBYLD2!AX$4,'[1]INTERNAL PARAMETERS-1'!$B$5:$J$44,3,FALSE) + AEBYLD1!AX19*(1-VLOOKUP(AEBYLD2!AX$4,'[1]INTERNAL PARAMETERS-1'!$B$5:$J$44,5,FALSE))*VLOOKUP(AEBYLD2!AX$4,'[1]INTERNAL PARAMETERS-1'!$B$5:$J$44,8,FALSE)*VLOOKUP(AEBYLD2!AX$4,'[1]INTERNAL PARAMETERS-1'!$B$5:$J$44,3,FALSE)</f>
        <v>0</v>
      </c>
      <c r="AY19" s="50">
        <f>AEBYLD1!AY19*VLOOKUP(AEBYLD2!AY$4,'[1]INTERNAL PARAMETERS-1'!$B$5:$J$44,5,FALSE)*VLOOKUP(AEBYLD2!AY$4,'[1]INTERNAL PARAMETERS-1'!$B$5:$J$44,6,FALSE)*VLOOKUP(AEBYLD2!AY$4,'[1]INTERNAL PARAMETERS-1'!$B$5:$J$44,3,FALSE) + AEBYLD1!AY19*(1-VLOOKUP(AEBYLD2!AY$4,'[1]INTERNAL PARAMETERS-1'!$B$5:$J$44,5,FALSE))*VLOOKUP(AEBYLD2!AY$4,'[1]INTERNAL PARAMETERS-1'!$B$5:$J$44,8,FALSE)*VLOOKUP(AEBYLD2!AY$4,'[1]INTERNAL PARAMETERS-1'!$B$5:$J$44,3,FALSE)</f>
        <v>0</v>
      </c>
      <c r="AZ19" s="50">
        <f>AEBYLD1!AZ19*VLOOKUP(AEBYLD2!AZ$4,'[1]INTERNAL PARAMETERS-1'!$B$5:$J$44,5,FALSE)*VLOOKUP(AEBYLD2!AZ$4,'[1]INTERNAL PARAMETERS-1'!$B$5:$J$44,6,FALSE)*VLOOKUP(AEBYLD2!AZ$4,'[1]INTERNAL PARAMETERS-1'!$B$5:$J$44,3,FALSE) + AEBYLD1!AZ19*(1-VLOOKUP(AEBYLD2!AZ$4,'[1]INTERNAL PARAMETERS-1'!$B$5:$J$44,5,FALSE))*VLOOKUP(AEBYLD2!AZ$4,'[1]INTERNAL PARAMETERS-1'!$B$5:$J$44,8,FALSE)*VLOOKUP(AEBYLD2!AZ$4,'[1]INTERNAL PARAMETERS-1'!$B$5:$J$44,3,FALSE)</f>
        <v>0</v>
      </c>
      <c r="BA19" s="50">
        <f>AEBYLD1!BA19*VLOOKUP(AEBYLD2!BA$4,'[1]INTERNAL PARAMETERS-1'!$B$5:$J$44,5,FALSE)*VLOOKUP(AEBYLD2!BA$4,'[1]INTERNAL PARAMETERS-1'!$B$5:$J$44,6,FALSE)*VLOOKUP(AEBYLD2!BA$4,'[1]INTERNAL PARAMETERS-1'!$B$5:$J$44,3,FALSE) + AEBYLD1!BA19*(1-VLOOKUP(AEBYLD2!BA$4,'[1]INTERNAL PARAMETERS-1'!$B$5:$J$44,5,FALSE))*VLOOKUP(AEBYLD2!BA$4,'[1]INTERNAL PARAMETERS-1'!$B$5:$J$44,8,FALSE)*VLOOKUP(AEBYLD2!BA$4,'[1]INTERNAL PARAMETERS-1'!$B$5:$J$44,3,FALSE)</f>
        <v>4.8597570743516921E-2</v>
      </c>
      <c r="BB19" s="50">
        <f>AEBYLD1!BB19*VLOOKUP(AEBYLD2!BB$4,'[1]INTERNAL PARAMETERS-1'!$B$5:$J$44,5,FALSE)*VLOOKUP(AEBYLD2!BB$4,'[1]INTERNAL PARAMETERS-1'!$B$5:$J$44,6,FALSE)*VLOOKUP(AEBYLD2!BB$4,'[1]INTERNAL PARAMETERS-1'!$B$5:$J$44,3,FALSE) + AEBYLD1!BB19*(1-VLOOKUP(AEBYLD2!BB$4,'[1]INTERNAL PARAMETERS-1'!$B$5:$J$44,5,FALSE))*VLOOKUP(AEBYLD2!BB$4,'[1]INTERNAL PARAMETERS-1'!$B$5:$J$44,8,FALSE)*VLOOKUP(AEBYLD2!BB$4,'[1]INTERNAL PARAMETERS-1'!$B$5:$J$44,3,FALSE)</f>
        <v>4.1431175918819922E-3</v>
      </c>
      <c r="BC19" s="50">
        <f>AEBYLD1!BC19*VLOOKUP(AEBYLD2!BC$4,'[1]INTERNAL PARAMETERS-1'!$B$5:$J$44,5,FALSE)*VLOOKUP(AEBYLD2!BC$4,'[1]INTERNAL PARAMETERS-1'!$B$5:$J$44,6,FALSE)*VLOOKUP(AEBYLD2!BC$4,'[1]INTERNAL PARAMETERS-1'!$B$5:$J$44,3,FALSE) + AEBYLD1!BC19*(1-VLOOKUP(AEBYLD2!BC$4,'[1]INTERNAL PARAMETERS-1'!$B$5:$J$44,5,FALSE))*VLOOKUP(AEBYLD2!BC$4,'[1]INTERNAL PARAMETERS-1'!$B$5:$J$44,8,FALSE)*VLOOKUP(AEBYLD2!BC$4,'[1]INTERNAL PARAMETERS-1'!$B$5:$J$44,3,FALSE)</f>
        <v>2.3055898161644234E-2</v>
      </c>
      <c r="BD19" s="50">
        <f>AEBYLD1!BD19*VLOOKUP(AEBYLD2!BD$4,'[1]INTERNAL PARAMETERS-1'!$B$5:$J$44,5,FALSE)*VLOOKUP(AEBYLD2!BD$4,'[1]INTERNAL PARAMETERS-1'!$B$5:$J$44,6,FALSE)*VLOOKUP(AEBYLD2!BD$4,'[1]INTERNAL PARAMETERS-1'!$B$5:$J$44,3,FALSE) + AEBYLD1!BD19*(1-VLOOKUP(AEBYLD2!BD$4,'[1]INTERNAL PARAMETERS-1'!$B$5:$J$44,5,FALSE))*VLOOKUP(AEBYLD2!BD$4,'[1]INTERNAL PARAMETERS-1'!$B$5:$J$44,8,FALSE)*VLOOKUP(AEBYLD2!BD$4,'[1]INTERNAL PARAMETERS-1'!$B$5:$J$44,3,FALSE)</f>
        <v>3.8426465785002845E-3</v>
      </c>
      <c r="BE19" s="50">
        <f>AEBYLD1!BE19*VLOOKUP(AEBYLD2!BE$4,'[1]INTERNAL PARAMETERS-1'!$B$5:$J$44,5,FALSE)*VLOOKUP(AEBYLD2!BE$4,'[1]INTERNAL PARAMETERS-1'!$B$5:$J$44,6,FALSE)*VLOOKUP(AEBYLD2!BE$4,'[1]INTERNAL PARAMETERS-1'!$B$5:$J$44,3,FALSE) + AEBYLD1!BE19*(1-VLOOKUP(AEBYLD2!BE$4,'[1]INTERNAL PARAMETERS-1'!$B$5:$J$44,5,FALSE))*VLOOKUP(AEBYLD2!BE$4,'[1]INTERNAL PARAMETERS-1'!$B$5:$J$44,8,FALSE)*VLOOKUP(AEBYLD2!BE$4,'[1]INTERNAL PARAMETERS-1'!$B$5:$J$44,3,FALSE)</f>
        <v>1.4485858823663742E-2</v>
      </c>
      <c r="BF19" s="50">
        <f>AEBYLD1!BF19*VLOOKUP(AEBYLD2!BF$4,'[1]INTERNAL PARAMETERS-1'!$B$5:$J$44,5,FALSE)*VLOOKUP(AEBYLD2!BF$4,'[1]INTERNAL PARAMETERS-1'!$B$5:$J$44,6,FALSE)*VLOOKUP(AEBYLD2!BF$4,'[1]INTERNAL PARAMETERS-1'!$B$5:$J$44,3,FALSE) + AEBYLD1!BF19*(1-VLOOKUP(AEBYLD2!BF$4,'[1]INTERNAL PARAMETERS-1'!$B$5:$J$44,5,FALSE))*VLOOKUP(AEBYLD2!BF$4,'[1]INTERNAL PARAMETERS-1'!$B$5:$J$44,8,FALSE)*VLOOKUP(AEBYLD2!BF$4,'[1]INTERNAL PARAMETERS-1'!$B$5:$J$44,3,FALSE)</f>
        <v>0</v>
      </c>
      <c r="BG19" s="50">
        <f>AEBYLD1!BG19*VLOOKUP(AEBYLD2!BG$4,'[1]INTERNAL PARAMETERS-1'!$B$5:$J$44,5,FALSE)*VLOOKUP(AEBYLD2!BG$4,'[1]INTERNAL PARAMETERS-1'!$B$5:$J$44,6,FALSE)*VLOOKUP(AEBYLD2!BG$4,'[1]INTERNAL PARAMETERS-1'!$B$5:$J$44,3,FALSE) + AEBYLD1!BG19*(1-VLOOKUP(AEBYLD2!BG$4,'[1]INTERNAL PARAMETERS-1'!$B$5:$J$44,5,FALSE))*VLOOKUP(AEBYLD2!BG$4,'[1]INTERNAL PARAMETERS-1'!$B$5:$J$44,8,FALSE)*VLOOKUP(AEBYLD2!BG$4,'[1]INTERNAL PARAMETERS-1'!$B$5:$J$44,3,FALSE)</f>
        <v>4.0468949928361272E-3</v>
      </c>
      <c r="BH19" s="50">
        <f>AEBYLD1!BH19*VLOOKUP(AEBYLD2!BH$4,'[1]INTERNAL PARAMETERS-1'!$B$5:$J$44,5,FALSE)*VLOOKUP(AEBYLD2!BH$4,'[1]INTERNAL PARAMETERS-1'!$B$5:$J$44,6,FALSE)*VLOOKUP(AEBYLD2!BH$4,'[1]INTERNAL PARAMETERS-1'!$B$5:$J$44,3,FALSE) + AEBYLD1!BH19*(1-VLOOKUP(AEBYLD2!BH$4,'[1]INTERNAL PARAMETERS-1'!$B$5:$J$44,5,FALSE))*VLOOKUP(AEBYLD2!BH$4,'[1]INTERNAL PARAMETERS-1'!$B$5:$J$44,8,FALSE)*VLOOKUP(AEBYLD2!BH$4,'[1]INTERNAL PARAMETERS-1'!$B$5:$J$44,3,FALSE)</f>
        <v>3.6570455276994846E-5</v>
      </c>
      <c r="BI19" s="50">
        <f>AEBYLD1!BI19*VLOOKUP(AEBYLD2!BI$4,'[1]INTERNAL PARAMETERS-1'!$B$5:$J$44,5,FALSE)*VLOOKUP(AEBYLD2!BI$4,'[1]INTERNAL PARAMETERS-1'!$B$5:$J$44,6,FALSE)*VLOOKUP(AEBYLD2!BI$4,'[1]INTERNAL PARAMETERS-1'!$B$5:$J$44,3,FALSE) + AEBYLD1!BI19*(1-VLOOKUP(AEBYLD2!BI$4,'[1]INTERNAL PARAMETERS-1'!$B$5:$J$44,5,FALSE))*VLOOKUP(AEBYLD2!BI$4,'[1]INTERNAL PARAMETERS-1'!$B$5:$J$44,8,FALSE)*VLOOKUP(AEBYLD2!BI$4,'[1]INTERNAL PARAMETERS-1'!$B$5:$J$44,3,FALSE)</f>
        <v>0</v>
      </c>
      <c r="BJ19" s="50">
        <f>AEBYLD1!BJ19*VLOOKUP(AEBYLD2!BJ$4,'[1]INTERNAL PARAMETERS-1'!$B$5:$J$44,5,FALSE)*VLOOKUP(AEBYLD2!BJ$4,'[1]INTERNAL PARAMETERS-1'!$B$5:$J$44,6,FALSE)*VLOOKUP(AEBYLD2!BJ$4,'[1]INTERNAL PARAMETERS-1'!$B$5:$J$44,3,FALSE) + AEBYLD1!BJ19*(1-VLOOKUP(AEBYLD2!BJ$4,'[1]INTERNAL PARAMETERS-1'!$B$5:$J$44,5,FALSE))*VLOOKUP(AEBYLD2!BJ$4,'[1]INTERNAL PARAMETERS-1'!$B$5:$J$44,8,FALSE)*VLOOKUP(AEBYLD2!BJ$4,'[1]INTERNAL PARAMETERS-1'!$B$5:$J$44,3,FALSE)</f>
        <v>2.4035771693710043E-3</v>
      </c>
      <c r="BK19" s="50">
        <f>AEBYLD1!BK19*VLOOKUP(AEBYLD2!BK$4,'[1]INTERNAL PARAMETERS-1'!$B$5:$J$44,5,FALSE)*VLOOKUP(AEBYLD2!BK$4,'[1]INTERNAL PARAMETERS-1'!$B$5:$J$44,6,FALSE)*VLOOKUP(AEBYLD2!BK$4,'[1]INTERNAL PARAMETERS-1'!$B$5:$J$44,3,FALSE) + AEBYLD1!BK19*(1-VLOOKUP(AEBYLD2!BK$4,'[1]INTERNAL PARAMETERS-1'!$B$5:$J$44,5,FALSE))*VLOOKUP(AEBYLD2!BK$4,'[1]INTERNAL PARAMETERS-1'!$B$5:$J$44,8,FALSE)*VLOOKUP(AEBYLD2!BK$4,'[1]INTERNAL PARAMETERS-1'!$B$5:$J$44,3,FALSE)</f>
        <v>1.909794236252327E-3</v>
      </c>
      <c r="BL19" s="50">
        <f>AEBYLD1!BL19*VLOOKUP(AEBYLD2!BL$4,'[1]INTERNAL PARAMETERS-1'!$B$5:$J$44,5,FALSE)*VLOOKUP(AEBYLD2!BL$4,'[1]INTERNAL PARAMETERS-1'!$B$5:$J$44,6,FALSE)*VLOOKUP(AEBYLD2!BL$4,'[1]INTERNAL PARAMETERS-1'!$B$5:$J$44,3,FALSE) + AEBYLD1!BL19*(1-VLOOKUP(AEBYLD2!BL$4,'[1]INTERNAL PARAMETERS-1'!$B$5:$J$44,5,FALSE))*VLOOKUP(AEBYLD2!BL$4,'[1]INTERNAL PARAMETERS-1'!$B$5:$J$44,8,FALSE)*VLOOKUP(AEBYLD2!BL$4,'[1]INTERNAL PARAMETERS-1'!$B$5:$J$44,3,FALSE)</f>
        <v>7.200993286308739E-3</v>
      </c>
      <c r="BM19" s="50">
        <f>AEBYLD1!BM19*VLOOKUP(AEBYLD2!BM$4,'[1]INTERNAL PARAMETERS-1'!$B$5:$J$44,5,FALSE)*VLOOKUP(AEBYLD2!BM$4,'[1]INTERNAL PARAMETERS-1'!$B$5:$J$44,6,FALSE)*VLOOKUP(AEBYLD2!BM$4,'[1]INTERNAL PARAMETERS-1'!$B$5:$J$44,3,FALSE) + AEBYLD1!BM19*(1-VLOOKUP(AEBYLD2!BM$4,'[1]INTERNAL PARAMETERS-1'!$B$5:$J$44,5,FALSE))*VLOOKUP(AEBYLD2!BM$4,'[1]INTERNAL PARAMETERS-1'!$B$5:$J$44,8,FALSE)*VLOOKUP(AEBYLD2!BM$4,'[1]INTERNAL PARAMETERS-1'!$B$5:$J$44,3,FALSE)</f>
        <v>4.7277870962542439E-3</v>
      </c>
      <c r="BN19" s="50">
        <f>AEBYLD1!BN19*VLOOKUP(AEBYLD2!BN$4,'[1]INTERNAL PARAMETERS-1'!$B$5:$J$44,5,FALSE)*VLOOKUP(AEBYLD2!BN$4,'[1]INTERNAL PARAMETERS-1'!$B$5:$J$44,6,FALSE)*VLOOKUP(AEBYLD2!BN$4,'[1]INTERNAL PARAMETERS-1'!$B$5:$J$44,3,FALSE) + AEBYLD1!BN19*(1-VLOOKUP(AEBYLD2!BN$4,'[1]INTERNAL PARAMETERS-1'!$B$5:$J$44,5,FALSE))*VLOOKUP(AEBYLD2!BN$4,'[1]INTERNAL PARAMETERS-1'!$B$5:$J$44,8,FALSE)*VLOOKUP(AEBYLD2!BN$4,'[1]INTERNAL PARAMETERS-1'!$B$5:$J$44,3,FALSE)</f>
        <v>1.568278891152298E-3</v>
      </c>
      <c r="BO19" s="50">
        <f>AEBYLD1!BO19*VLOOKUP(AEBYLD2!BO$4,'[1]INTERNAL PARAMETERS-1'!$B$5:$J$44,5,FALSE)*VLOOKUP(AEBYLD2!BO$4,'[1]INTERNAL PARAMETERS-1'!$B$5:$J$44,6,FALSE)*VLOOKUP(AEBYLD2!BO$4,'[1]INTERNAL PARAMETERS-1'!$B$5:$J$44,3,FALSE) + AEBYLD1!BO19*(1-VLOOKUP(AEBYLD2!BO$4,'[1]INTERNAL PARAMETERS-1'!$B$5:$J$44,5,FALSE))*VLOOKUP(AEBYLD2!BO$4,'[1]INTERNAL PARAMETERS-1'!$B$5:$J$44,8,FALSE)*VLOOKUP(AEBYLD2!BO$4,'[1]INTERNAL PARAMETERS-1'!$B$5:$J$44,3,FALSE)</f>
        <v>1.0180968502555225E-3</v>
      </c>
      <c r="BP19" s="50">
        <f>AEBYLD1!BP19*VLOOKUP(AEBYLD2!BP$4,'[1]INTERNAL PARAMETERS-1'!$B$5:$J$44,5,FALSE)*VLOOKUP(AEBYLD2!BP$4,'[1]INTERNAL PARAMETERS-1'!$B$5:$J$44,6,FALSE)*VLOOKUP(AEBYLD2!BP$4,'[1]INTERNAL PARAMETERS-1'!$B$5:$J$44,3,FALSE) + AEBYLD1!BP19*(1-VLOOKUP(AEBYLD2!BP$4,'[1]INTERNAL PARAMETERS-1'!$B$5:$J$44,5,FALSE))*VLOOKUP(AEBYLD2!BP$4,'[1]INTERNAL PARAMETERS-1'!$B$5:$J$44,8,FALSE)*VLOOKUP(AEBYLD2!BP$4,'[1]INTERNAL PARAMETERS-1'!$B$5:$J$44,3,FALSE)</f>
        <v>6.8528875641192047E-5</v>
      </c>
      <c r="BQ19" s="50">
        <f>AEBYLD1!BQ19*VLOOKUP(AEBYLD2!BQ$4,'[1]INTERNAL PARAMETERS-1'!$B$5:$J$44,5,FALSE)*VLOOKUP(AEBYLD2!BQ$4,'[1]INTERNAL PARAMETERS-1'!$B$5:$J$44,6,FALSE)*VLOOKUP(AEBYLD2!BQ$4,'[1]INTERNAL PARAMETERS-1'!$B$5:$J$44,3,FALSE) + AEBYLD1!BQ19*(1-VLOOKUP(AEBYLD2!BQ$4,'[1]INTERNAL PARAMETERS-1'!$B$5:$J$44,5,FALSE))*VLOOKUP(AEBYLD2!BQ$4,'[1]INTERNAL PARAMETERS-1'!$B$5:$J$44,8,FALSE)*VLOOKUP(AEBYLD2!BQ$4,'[1]INTERNAL PARAMETERS-1'!$B$5:$J$44,3,FALSE)</f>
        <v>7.6564067665235106E-3</v>
      </c>
      <c r="BR19" s="50">
        <f>AEBYLD1!BR19*VLOOKUP(AEBYLD2!BR$4,'[1]INTERNAL PARAMETERS-1'!$B$5:$J$44,5,FALSE)*VLOOKUP(AEBYLD2!BR$4,'[1]INTERNAL PARAMETERS-1'!$B$5:$J$44,6,FALSE)*VLOOKUP(AEBYLD2!BR$4,'[1]INTERNAL PARAMETERS-1'!$B$5:$J$44,3,FALSE) + AEBYLD1!BR19*(1-VLOOKUP(AEBYLD2!BR$4,'[1]INTERNAL PARAMETERS-1'!$B$5:$J$44,5,FALSE))*VLOOKUP(AEBYLD2!BR$4,'[1]INTERNAL PARAMETERS-1'!$B$5:$J$44,8,FALSE)*VLOOKUP(AEBYLD2!BR$4,'[1]INTERNAL PARAMETERS-1'!$B$5:$J$44,3,FALSE)</f>
        <v>8.6408489050041962E-5</v>
      </c>
      <c r="BS19" s="50">
        <f>AEBYLD1!BS19*VLOOKUP(AEBYLD2!BS$4,'[1]INTERNAL PARAMETERS-1'!$B$5:$J$44,5,FALSE)*VLOOKUP(AEBYLD2!BS$4,'[1]INTERNAL PARAMETERS-1'!$B$5:$J$44,6,FALSE)*VLOOKUP(AEBYLD2!BS$4,'[1]INTERNAL PARAMETERS-1'!$B$5:$J$44,3,FALSE) + AEBYLD1!BS19*(1-VLOOKUP(AEBYLD2!BS$4,'[1]INTERNAL PARAMETERS-1'!$B$5:$J$44,5,FALSE))*VLOOKUP(AEBYLD2!BS$4,'[1]INTERNAL PARAMETERS-1'!$B$5:$J$44,8,FALSE)*VLOOKUP(AEBYLD2!BS$4,'[1]INTERNAL PARAMETERS-1'!$B$5:$J$44,3,FALSE)</f>
        <v>1.6527485368972512E-5</v>
      </c>
      <c r="BT19" s="50">
        <f>AEBYLD1!BT19*VLOOKUP(AEBYLD2!BT$4,'[1]INTERNAL PARAMETERS-1'!$B$5:$J$44,5,FALSE)*VLOOKUP(AEBYLD2!BT$4,'[1]INTERNAL PARAMETERS-1'!$B$5:$J$44,6,FALSE)*VLOOKUP(AEBYLD2!BT$4,'[1]INTERNAL PARAMETERS-1'!$B$5:$J$44,3,FALSE) + AEBYLD1!BT19*(1-VLOOKUP(AEBYLD2!BT$4,'[1]INTERNAL PARAMETERS-1'!$B$5:$J$44,5,FALSE))*VLOOKUP(AEBYLD2!BT$4,'[1]INTERNAL PARAMETERS-1'!$B$5:$J$44,8,FALSE)*VLOOKUP(AEBYLD2!BT$4,'[1]INTERNAL PARAMETERS-1'!$B$5:$J$44,3,FALSE)</f>
        <v>0</v>
      </c>
      <c r="BU19" s="50">
        <f>AEBYLD1!BU19*VLOOKUP(AEBYLD2!BU$4,'[1]INTERNAL PARAMETERS-1'!$B$5:$J$44,5,FALSE)*VLOOKUP(AEBYLD2!BU$4,'[1]INTERNAL PARAMETERS-1'!$B$5:$J$44,6,FALSE)*VLOOKUP(AEBYLD2!BU$4,'[1]INTERNAL PARAMETERS-1'!$B$5:$J$44,3,FALSE) + AEBYLD1!BU19*(1-VLOOKUP(AEBYLD2!BU$4,'[1]INTERNAL PARAMETERS-1'!$B$5:$J$44,5,FALSE))*VLOOKUP(AEBYLD2!BU$4,'[1]INTERNAL PARAMETERS-1'!$B$5:$J$44,8,FALSE)*VLOOKUP(AEBYLD2!BU$4,'[1]INTERNAL PARAMETERS-1'!$B$5:$J$44,3,FALSE)</f>
        <v>0</v>
      </c>
      <c r="BV19" s="50">
        <f>AEBYLD1!BV19*VLOOKUP(AEBYLD2!BV$4,'[1]INTERNAL PARAMETERS-1'!$B$5:$J$44,5,FALSE)*VLOOKUP(AEBYLD2!BV$4,'[1]INTERNAL PARAMETERS-1'!$B$5:$J$44,6,FALSE)*VLOOKUP(AEBYLD2!BV$4,'[1]INTERNAL PARAMETERS-1'!$B$5:$J$44,3,FALSE) + AEBYLD1!BV19*(1-VLOOKUP(AEBYLD2!BV$4,'[1]INTERNAL PARAMETERS-1'!$B$5:$J$44,5,FALSE))*VLOOKUP(AEBYLD2!BV$4,'[1]INTERNAL PARAMETERS-1'!$B$5:$J$44,8,FALSE)*VLOOKUP(AEBYLD2!BV$4,'[1]INTERNAL PARAMETERS-1'!$B$5:$J$44,3,FALSE)</f>
        <v>0</v>
      </c>
      <c r="BW19" s="50">
        <f>AEBYLD1!BW19*VLOOKUP(AEBYLD2!BW$4,'[1]INTERNAL PARAMETERS-1'!$B$5:$J$44,5,FALSE)*VLOOKUP(AEBYLD2!BW$4,'[1]INTERNAL PARAMETERS-1'!$B$5:$J$44,6,FALSE)*VLOOKUP(AEBYLD2!BW$4,'[1]INTERNAL PARAMETERS-1'!$B$5:$J$44,3,FALSE) + AEBYLD1!BW19*(1-VLOOKUP(AEBYLD2!BW$4,'[1]INTERNAL PARAMETERS-1'!$B$5:$J$44,5,FALSE))*VLOOKUP(AEBYLD2!BW$4,'[1]INTERNAL PARAMETERS-1'!$B$5:$J$44,8,FALSE)*VLOOKUP(AEBYLD2!BW$4,'[1]INTERNAL PARAMETERS-1'!$B$5:$J$44,3,FALSE)</f>
        <v>0</v>
      </c>
      <c r="BX19" s="50">
        <f>AEBYLD1!BX19*VLOOKUP(AEBYLD2!BX$4,'[1]INTERNAL PARAMETERS-1'!$B$5:$J$44,5,FALSE)*VLOOKUP(AEBYLD2!BX$4,'[1]INTERNAL PARAMETERS-1'!$B$5:$J$44,6,FALSE)*VLOOKUP(AEBYLD2!BX$4,'[1]INTERNAL PARAMETERS-1'!$B$5:$J$44,3,FALSE) + AEBYLD1!BX19*(1-VLOOKUP(AEBYLD2!BX$4,'[1]INTERNAL PARAMETERS-1'!$B$5:$J$44,5,FALSE))*VLOOKUP(AEBYLD2!BX$4,'[1]INTERNAL PARAMETERS-1'!$B$5:$J$44,8,FALSE)*VLOOKUP(AEBYLD2!BX$4,'[1]INTERNAL PARAMETERS-1'!$B$5:$J$44,3,FALSE)</f>
        <v>0</v>
      </c>
      <c r="BY19" s="50">
        <f>AEBYLD1!BY19*VLOOKUP(AEBYLD2!BY$4,'[1]INTERNAL PARAMETERS-1'!$B$5:$J$44,5,FALSE)*VLOOKUP(AEBYLD2!BY$4,'[1]INTERNAL PARAMETERS-1'!$B$5:$J$44,6,FALSE)*VLOOKUP(AEBYLD2!BY$4,'[1]INTERNAL PARAMETERS-1'!$B$5:$J$44,3,FALSE) + AEBYLD1!BY19*(1-VLOOKUP(AEBYLD2!BY$4,'[1]INTERNAL PARAMETERS-1'!$B$5:$J$44,5,FALSE))*VLOOKUP(AEBYLD2!BY$4,'[1]INTERNAL PARAMETERS-1'!$B$5:$J$44,8,FALSE)*VLOOKUP(AEBYLD2!BY$4,'[1]INTERNAL PARAMETERS-1'!$B$5:$J$44,3,FALSE)</f>
        <v>0</v>
      </c>
      <c r="BZ19" s="50">
        <f>AEBYLD1!BZ19*VLOOKUP(AEBYLD2!BZ$4,'[1]INTERNAL PARAMETERS-1'!$B$5:$J$44,5,FALSE)*VLOOKUP(AEBYLD2!BZ$4,'[1]INTERNAL PARAMETERS-1'!$B$5:$J$44,6,FALSE)*VLOOKUP(AEBYLD2!BZ$4,'[1]INTERNAL PARAMETERS-1'!$B$5:$J$44,3,FALSE) + AEBYLD1!BZ19*(1-VLOOKUP(AEBYLD2!BZ$4,'[1]INTERNAL PARAMETERS-1'!$B$5:$J$44,5,FALSE))*VLOOKUP(AEBYLD2!BZ$4,'[1]INTERNAL PARAMETERS-1'!$B$5:$J$44,8,FALSE)*VLOOKUP(AEBYLD2!BZ$4,'[1]INTERNAL PARAMETERS-1'!$B$5:$J$44,3,FALSE)</f>
        <v>1.0835361050088385E-5</v>
      </c>
      <c r="CA19" s="50">
        <f>AEBYLD1!CA19*VLOOKUP(AEBYLD2!CA$4,'[1]INTERNAL PARAMETERS-1'!$B$5:$J$44,5,FALSE)*VLOOKUP(AEBYLD2!CA$4,'[1]INTERNAL PARAMETERS-1'!$B$5:$J$44,6,FALSE)*VLOOKUP(AEBYLD2!CA$4,'[1]INTERNAL PARAMETERS-1'!$B$5:$J$44,3,FALSE) + AEBYLD1!CA19*(1-VLOOKUP(AEBYLD2!CA$4,'[1]INTERNAL PARAMETERS-1'!$B$5:$J$44,5,FALSE))*VLOOKUP(AEBYLD2!CA$4,'[1]INTERNAL PARAMETERS-1'!$B$5:$J$44,8,FALSE)*VLOOKUP(AEBYLD2!CA$4,'[1]INTERNAL PARAMETERS-1'!$B$5:$J$44,3,FALSE)</f>
        <v>0</v>
      </c>
      <c r="CB19" s="50">
        <f>AEBYLD1!CB19*VLOOKUP(AEBYLD2!CB$4,'[1]INTERNAL PARAMETERS-1'!$B$5:$J$44,5,FALSE)*VLOOKUP(AEBYLD2!CB$4,'[1]INTERNAL PARAMETERS-1'!$B$5:$J$44,6,FALSE)*VLOOKUP(AEBYLD2!CB$4,'[1]INTERNAL PARAMETERS-1'!$B$5:$J$44,3,FALSE) + AEBYLD1!CB19*(1-VLOOKUP(AEBYLD2!CB$4,'[1]INTERNAL PARAMETERS-1'!$B$5:$J$44,5,FALSE))*VLOOKUP(AEBYLD2!CB$4,'[1]INTERNAL PARAMETERS-1'!$B$5:$J$44,8,FALSE)*VLOOKUP(AEBYLD2!CB$4,'[1]INTERNAL PARAMETERS-1'!$B$5:$J$44,3,FALSE)</f>
        <v>0</v>
      </c>
      <c r="CC19" s="50">
        <f>AEBYLD1!CC19*VLOOKUP(AEBYLD2!CC$4,'[1]INTERNAL PARAMETERS-1'!$B$5:$J$44,5,FALSE)*VLOOKUP(AEBYLD2!CC$4,'[1]INTERNAL PARAMETERS-1'!$B$5:$J$44,6,FALSE)*VLOOKUP(AEBYLD2!CC$4,'[1]INTERNAL PARAMETERS-1'!$B$5:$J$44,3,FALSE) + AEBYLD1!CC19*(1-VLOOKUP(AEBYLD2!CC$4,'[1]INTERNAL PARAMETERS-1'!$B$5:$J$44,5,FALSE))*VLOOKUP(AEBYLD2!CC$4,'[1]INTERNAL PARAMETERS-1'!$B$5:$J$44,8,FALSE)*VLOOKUP(AEBYLD2!CC$4,'[1]INTERNAL PARAMETERS-1'!$B$5:$J$44,3,FALSE)</f>
        <v>1.8059301086096787E-5</v>
      </c>
      <c r="CD19" s="50">
        <f>AEBYLD1!CD19*VLOOKUP(AEBYLD2!CD$4,'[1]INTERNAL PARAMETERS-1'!$B$5:$J$44,5,FALSE)*VLOOKUP(AEBYLD2!CD$4,'[1]INTERNAL PARAMETERS-1'!$B$5:$J$44,6,FALSE)*VLOOKUP(AEBYLD2!CD$4,'[1]INTERNAL PARAMETERS-1'!$B$5:$J$44,3,FALSE) + AEBYLD1!CD19*(1-VLOOKUP(AEBYLD2!CD$4,'[1]INTERNAL PARAMETERS-1'!$B$5:$J$44,5,FALSE))*VLOOKUP(AEBYLD2!CD$4,'[1]INTERNAL PARAMETERS-1'!$B$5:$J$44,8,FALSE)*VLOOKUP(AEBYLD2!CD$4,'[1]INTERNAL PARAMETERS-1'!$B$5:$J$44,3,FALSE)</f>
        <v>1.0007874885299176E-4</v>
      </c>
      <c r="CE19" s="50">
        <f>AEBYLD1!CE19*VLOOKUP(AEBYLD2!CE$4,'[1]INTERNAL PARAMETERS-1'!$B$5:$J$44,5,FALSE)*VLOOKUP(AEBYLD2!CE$4,'[1]INTERNAL PARAMETERS-1'!$B$5:$J$44,6,FALSE)*VLOOKUP(AEBYLD2!CE$4,'[1]INTERNAL PARAMETERS-1'!$B$5:$J$44,3,FALSE) + AEBYLD1!CE19*(1-VLOOKUP(AEBYLD2!CE$4,'[1]INTERNAL PARAMETERS-1'!$B$5:$J$44,5,FALSE))*VLOOKUP(AEBYLD2!CE$4,'[1]INTERNAL PARAMETERS-1'!$B$5:$J$44,8,FALSE)*VLOOKUP(AEBYLD2!CE$4,'[1]INTERNAL PARAMETERS-1'!$B$5:$J$44,3,FALSE)</f>
        <v>1.5608269406364929E-4</v>
      </c>
      <c r="CF19" s="50">
        <f>AEBYLD1!CF19*VLOOKUP(AEBYLD2!CF$4,'[1]INTERNAL PARAMETERS-1'!$B$5:$J$44,5,FALSE)*VLOOKUP(AEBYLD2!CF$4,'[1]INTERNAL PARAMETERS-1'!$B$5:$J$44,6,FALSE)*VLOOKUP(AEBYLD2!CF$4,'[1]INTERNAL PARAMETERS-1'!$B$5:$J$44,3,FALSE) + AEBYLD1!CF19*(1-VLOOKUP(AEBYLD2!CF$4,'[1]INTERNAL PARAMETERS-1'!$B$5:$J$44,5,FALSE))*VLOOKUP(AEBYLD2!CF$4,'[1]INTERNAL PARAMETERS-1'!$B$5:$J$44,8,FALSE)*VLOOKUP(AEBYLD2!CF$4,'[1]INTERNAL PARAMETERS-1'!$B$5:$J$44,3,FALSE)</f>
        <v>1.0015829494657937E-4</v>
      </c>
      <c r="CG19" s="50">
        <f>AEBYLD1!CG19*VLOOKUP(AEBYLD2!CG$4,'[1]INTERNAL PARAMETERS-1'!$B$5:$J$44,5,FALSE)*VLOOKUP(AEBYLD2!CG$4,'[1]INTERNAL PARAMETERS-1'!$B$5:$J$44,6,FALSE)*VLOOKUP(AEBYLD2!CG$4,'[1]INTERNAL PARAMETERS-1'!$B$5:$J$44,3,FALSE) + AEBYLD1!CG19*(1-VLOOKUP(AEBYLD2!CG$4,'[1]INTERNAL PARAMETERS-1'!$B$5:$J$44,5,FALSE))*VLOOKUP(AEBYLD2!CG$4,'[1]INTERNAL PARAMETERS-1'!$B$5:$J$44,8,FALSE)*VLOOKUP(AEBYLD2!CG$4,'[1]INTERNAL PARAMETERS-1'!$B$5:$J$44,3,FALSE)</f>
        <v>1.9914411489099491E-5</v>
      </c>
      <c r="CH19" s="49">
        <f>AEBYLD1!CH19*VLOOKUP(AEBYLD2!CH$4,'[1]INTERNAL PARAMETERS-1'!$B$5:$J$44,5,FALSE)*VLOOKUP(AEBYLD2!CH$4,'[1]INTERNAL PARAMETERS-1'!$B$5:$J$44,6,FALSE)*VLOOKUP(AEBYLD2!CH$4,'[1]INTERNAL PARAMETERS-1'!$B$5:$J$44,3,FALSE) + AEBYLD1!CH19*(1-VLOOKUP(AEBYLD2!CH$4,'[1]INTERNAL PARAMETERS-1'!$B$5:$J$44,5,FALSE))*VLOOKUP(AEBYLD2!CH$4,'[1]INTERNAL PARAMETERS-1'!$B$5:$J$44,8,FALSE)*VLOOKUP(AEBYLD2!CH$4,'[1]INTERNAL PARAMETERS-1'!$B$5:$J$44,3,FALSE)</f>
        <v>0</v>
      </c>
      <c r="CJ19" s="51">
        <f t="shared" si="0"/>
        <v>1.5690216064875366</v>
      </c>
      <c r="CK19" s="49">
        <f t="shared" si="1"/>
        <v>0.15969536977178783</v>
      </c>
    </row>
    <row r="20" spans="2:89" x14ac:dyDescent="0.4">
      <c r="B20" s="64" t="s">
        <v>5</v>
      </c>
      <c r="C20" s="63" t="s">
        <v>89</v>
      </c>
      <c r="D20" s="63" t="s">
        <v>73</v>
      </c>
      <c r="E20" s="147">
        <f>AEB!AF20</f>
        <v>8.6806789317507409</v>
      </c>
      <c r="F20" s="65">
        <f>'[1]INTERNAL PARAMETERS-1'!M20</f>
        <v>12.89</v>
      </c>
      <c r="G20" s="51">
        <f>AEBYLD1!G20*VLOOKUP(AEBYLD2!G$4,'[1]INTERNAL PARAMETERS-1'!$B$5:$J$44,5,FALSE)*VLOOKUP(AEBYLD2!G$4,'[1]INTERNAL PARAMETERS-1'!$B$5:$J$44,7,FALSE)*AEBYLD2!$F20 + AEBYLD1!G20*(1-VLOOKUP(AEBYLD2!G$4,'[1]INTERNAL PARAMETERS-1'!$B$5:$J$44,5,FALSE))*VLOOKUP(AEBYLD2!G$4,'[1]INTERNAL PARAMETERS-1'!$B$5:$J$44,9,FALSE)*AEBYLD2!$F20</f>
        <v>0.22355817338885264</v>
      </c>
      <c r="H20" s="50">
        <f>AEBYLD1!H20*VLOOKUP(AEBYLD2!H$4,'[1]INTERNAL PARAMETERS-1'!$B$5:$J$44,5,FALSE)*VLOOKUP(AEBYLD2!H$4,'[1]INTERNAL PARAMETERS-1'!$B$5:$J$44,7,FALSE)*AEBYLD2!$F20 + AEBYLD1!H20*(1-VLOOKUP(AEBYLD2!H$4,'[1]INTERNAL PARAMETERS-1'!$B$5:$J$44,5,FALSE))*VLOOKUP(AEBYLD2!H$4,'[1]INTERNAL PARAMETERS-1'!$B$5:$J$44,9,FALSE)*AEBYLD2!$F20</f>
        <v>0.12358293068763963</v>
      </c>
      <c r="I20" s="50">
        <f>AEBYLD1!I20*VLOOKUP(AEBYLD2!I$4,'[1]INTERNAL PARAMETERS-1'!$B$5:$J$44,5,FALSE)*VLOOKUP(AEBYLD2!I$4,'[1]INTERNAL PARAMETERS-1'!$B$5:$J$44,7,FALSE)*AEBYLD2!$F20 + AEBYLD1!I20*(1-VLOOKUP(AEBYLD2!I$4,'[1]INTERNAL PARAMETERS-1'!$B$5:$J$44,5,FALSE))*VLOOKUP(AEBYLD2!I$4,'[1]INTERNAL PARAMETERS-1'!$B$5:$J$44,9,FALSE)*AEBYLD2!$F20</f>
        <v>0.26915456976520519</v>
      </c>
      <c r="J20" s="50">
        <f>AEBYLD1!J20*VLOOKUP(AEBYLD2!J$4,'[1]INTERNAL PARAMETERS-1'!$B$5:$J$44,5,FALSE)*VLOOKUP(AEBYLD2!J$4,'[1]INTERNAL PARAMETERS-1'!$B$5:$J$44,7,FALSE)*AEBYLD2!$F20 + AEBYLD1!J20*(1-VLOOKUP(AEBYLD2!J$4,'[1]INTERNAL PARAMETERS-1'!$B$5:$J$44,5,FALSE))*VLOOKUP(AEBYLD2!J$4,'[1]INTERNAL PARAMETERS-1'!$B$5:$J$44,9,FALSE)*AEBYLD2!$F20</f>
        <v>0</v>
      </c>
      <c r="K20" s="50">
        <f>AEBYLD1!K20*VLOOKUP(AEBYLD2!K$4,'[1]INTERNAL PARAMETERS-1'!$B$5:$J$44,5,FALSE)*VLOOKUP(AEBYLD2!K$4,'[1]INTERNAL PARAMETERS-1'!$B$5:$J$44,7,FALSE)*AEBYLD2!$F20 + AEBYLD1!K20*(1-VLOOKUP(AEBYLD2!K$4,'[1]INTERNAL PARAMETERS-1'!$B$5:$J$44,5,FALSE))*VLOOKUP(AEBYLD2!K$4,'[1]INTERNAL PARAMETERS-1'!$B$5:$J$44,9,FALSE)*AEBYLD2!$F20</f>
        <v>0</v>
      </c>
      <c r="L20" s="50">
        <f>AEBYLD1!L20*VLOOKUP(AEBYLD2!L$4,'[1]INTERNAL PARAMETERS-1'!$B$5:$J$44,5,FALSE)*VLOOKUP(AEBYLD2!L$4,'[1]INTERNAL PARAMETERS-1'!$B$5:$J$44,7,FALSE)*AEBYLD2!$F20 + AEBYLD1!L20*(1-VLOOKUP(AEBYLD2!L$4,'[1]INTERNAL PARAMETERS-1'!$B$5:$J$44,5,FALSE))*VLOOKUP(AEBYLD2!L$4,'[1]INTERNAL PARAMETERS-1'!$B$5:$J$44,9,FALSE)*AEBYLD2!$F20</f>
        <v>0</v>
      </c>
      <c r="M20" s="50">
        <f>AEBYLD1!M20*VLOOKUP(AEBYLD2!M$4,'[1]INTERNAL PARAMETERS-1'!$B$5:$J$44,5,FALSE)*VLOOKUP(AEBYLD2!M$4,'[1]INTERNAL PARAMETERS-1'!$B$5:$J$44,7,FALSE)*AEBYLD2!$F20 + AEBYLD1!M20*(1-VLOOKUP(AEBYLD2!M$4,'[1]INTERNAL PARAMETERS-1'!$B$5:$J$44,5,FALSE))*VLOOKUP(AEBYLD2!M$4,'[1]INTERNAL PARAMETERS-1'!$B$5:$J$44,9,FALSE)*AEBYLD2!$F20</f>
        <v>5.3715183717486001E-2</v>
      </c>
      <c r="N20" s="50">
        <f>AEBYLD1!N20*VLOOKUP(AEBYLD2!N$4,'[1]INTERNAL PARAMETERS-1'!$B$5:$J$44,5,FALSE)*VLOOKUP(AEBYLD2!N$4,'[1]INTERNAL PARAMETERS-1'!$B$5:$J$44,7,FALSE)*AEBYLD2!$F20 + AEBYLD1!N20*(1-VLOOKUP(AEBYLD2!N$4,'[1]INTERNAL PARAMETERS-1'!$B$5:$J$44,5,FALSE))*VLOOKUP(AEBYLD2!N$4,'[1]INTERNAL PARAMETERS-1'!$B$5:$J$44,9,FALSE)*AEBYLD2!$F20</f>
        <v>7.1167350458435598E-4</v>
      </c>
      <c r="O20" s="50">
        <f>AEBYLD1!O20*VLOOKUP(AEBYLD2!O$4,'[1]INTERNAL PARAMETERS-1'!$B$5:$J$44,5,FALSE)*VLOOKUP(AEBYLD2!O$4,'[1]INTERNAL PARAMETERS-1'!$B$5:$J$44,7,FALSE)*AEBYLD2!$F20 + AEBYLD1!O20*(1-VLOOKUP(AEBYLD2!O$4,'[1]INTERNAL PARAMETERS-1'!$B$5:$J$44,5,FALSE))*VLOOKUP(AEBYLD2!O$4,'[1]INTERNAL PARAMETERS-1'!$B$5:$J$44,9,FALSE)*AEBYLD2!$F20</f>
        <v>0</v>
      </c>
      <c r="P20" s="50">
        <f>AEBYLD1!P20*VLOOKUP(AEBYLD2!P$4,'[1]INTERNAL PARAMETERS-1'!$B$5:$J$44,5,FALSE)*VLOOKUP(AEBYLD2!P$4,'[1]INTERNAL PARAMETERS-1'!$B$5:$J$44,7,FALSE)*AEBYLD2!$F20 + AEBYLD1!P20*(1-VLOOKUP(AEBYLD2!P$4,'[1]INTERNAL PARAMETERS-1'!$B$5:$J$44,5,FALSE))*VLOOKUP(AEBYLD2!P$4,'[1]INTERNAL PARAMETERS-1'!$B$5:$J$44,9,FALSE)*AEBYLD2!$F20</f>
        <v>0</v>
      </c>
      <c r="Q20" s="50">
        <f>AEBYLD1!Q20*VLOOKUP(AEBYLD2!Q$4,'[1]INTERNAL PARAMETERS-1'!$B$5:$J$44,5,FALSE)*VLOOKUP(AEBYLD2!Q$4,'[1]INTERNAL PARAMETERS-1'!$B$5:$J$44,7,FALSE)*AEBYLD2!$F20 + AEBYLD1!Q20*(1-VLOOKUP(AEBYLD2!Q$4,'[1]INTERNAL PARAMETERS-1'!$B$5:$J$44,5,FALSE))*VLOOKUP(AEBYLD2!Q$4,'[1]INTERNAL PARAMETERS-1'!$B$5:$J$44,9,FALSE)*AEBYLD2!$F20</f>
        <v>0</v>
      </c>
      <c r="R20" s="50">
        <f>AEBYLD1!R20*VLOOKUP(AEBYLD2!R$4,'[1]INTERNAL PARAMETERS-1'!$B$5:$J$44,5,FALSE)*VLOOKUP(AEBYLD2!R$4,'[1]INTERNAL PARAMETERS-1'!$B$5:$J$44,7,FALSE)*AEBYLD2!$F20 + AEBYLD1!R20*(1-VLOOKUP(AEBYLD2!R$4,'[1]INTERNAL PARAMETERS-1'!$B$5:$J$44,5,FALSE))*VLOOKUP(AEBYLD2!R$4,'[1]INTERNAL PARAMETERS-1'!$B$5:$J$44,9,FALSE)*AEBYLD2!$F20</f>
        <v>0</v>
      </c>
      <c r="S20" s="50">
        <f>AEBYLD1!S20*VLOOKUP(AEBYLD2!S$4,'[1]INTERNAL PARAMETERS-1'!$B$5:$J$44,5,FALSE)*VLOOKUP(AEBYLD2!S$4,'[1]INTERNAL PARAMETERS-1'!$B$5:$J$44,7,FALSE)*AEBYLD2!$F20 + AEBYLD1!S20*(1-VLOOKUP(AEBYLD2!S$4,'[1]INTERNAL PARAMETERS-1'!$B$5:$J$44,5,FALSE))*VLOOKUP(AEBYLD2!S$4,'[1]INTERNAL PARAMETERS-1'!$B$5:$J$44,9,FALSE)*AEBYLD2!$F20</f>
        <v>2.6052322420605768E-2</v>
      </c>
      <c r="T20" s="50">
        <f>AEBYLD1!T20*VLOOKUP(AEBYLD2!T$4,'[1]INTERNAL PARAMETERS-1'!$B$5:$J$44,5,FALSE)*VLOOKUP(AEBYLD2!T$4,'[1]INTERNAL PARAMETERS-1'!$B$5:$J$44,7,FALSE)*AEBYLD2!$F20 + AEBYLD1!T20*(1-VLOOKUP(AEBYLD2!T$4,'[1]INTERNAL PARAMETERS-1'!$B$5:$J$44,5,FALSE))*VLOOKUP(AEBYLD2!T$4,'[1]INTERNAL PARAMETERS-1'!$B$5:$J$44,9,FALSE)*AEBYLD2!$F20</f>
        <v>9.1093984798894714E-3</v>
      </c>
      <c r="U20" s="50">
        <f>AEBYLD1!U20*VLOOKUP(AEBYLD2!U$4,'[1]INTERNAL PARAMETERS-1'!$B$5:$J$44,5,FALSE)*VLOOKUP(AEBYLD2!U$4,'[1]INTERNAL PARAMETERS-1'!$B$5:$J$44,7,FALSE)*AEBYLD2!$F20 + AEBYLD1!U20*(1-VLOOKUP(AEBYLD2!U$4,'[1]INTERNAL PARAMETERS-1'!$B$5:$J$44,5,FALSE))*VLOOKUP(AEBYLD2!U$4,'[1]INTERNAL PARAMETERS-1'!$B$5:$J$44,9,FALSE)*AEBYLD2!$F20</f>
        <v>2.5733102404449388E-3</v>
      </c>
      <c r="V20" s="50">
        <f>AEBYLD1!V20*VLOOKUP(AEBYLD2!V$4,'[1]INTERNAL PARAMETERS-1'!$B$5:$J$44,5,FALSE)*VLOOKUP(AEBYLD2!V$4,'[1]INTERNAL PARAMETERS-1'!$B$5:$J$44,7,FALSE)*AEBYLD2!$F20 + AEBYLD1!V20*(1-VLOOKUP(AEBYLD2!V$4,'[1]INTERNAL PARAMETERS-1'!$B$5:$J$44,5,FALSE))*VLOOKUP(AEBYLD2!V$4,'[1]INTERNAL PARAMETERS-1'!$B$5:$J$44,9,FALSE)*AEBYLD2!$F20</f>
        <v>4.2444207813410989E-2</v>
      </c>
      <c r="W20" s="50">
        <f>AEBYLD1!W20*VLOOKUP(AEBYLD2!W$4,'[1]INTERNAL PARAMETERS-1'!$B$5:$J$44,5,FALSE)*VLOOKUP(AEBYLD2!W$4,'[1]INTERNAL PARAMETERS-1'!$B$5:$J$44,7,FALSE)*AEBYLD2!$F20 + AEBYLD1!W20*(1-VLOOKUP(AEBYLD2!W$4,'[1]INTERNAL PARAMETERS-1'!$B$5:$J$44,5,FALSE))*VLOOKUP(AEBYLD2!W$4,'[1]INTERNAL PARAMETERS-1'!$B$5:$J$44,9,FALSE)*AEBYLD2!$F20</f>
        <v>0</v>
      </c>
      <c r="X20" s="50">
        <f>AEBYLD1!X20*VLOOKUP(AEBYLD2!X$4,'[1]INTERNAL PARAMETERS-1'!$B$5:$J$44,5,FALSE)*VLOOKUP(AEBYLD2!X$4,'[1]INTERNAL PARAMETERS-1'!$B$5:$J$44,7,FALSE)*AEBYLD2!$F20 + AEBYLD1!X20*(1-VLOOKUP(AEBYLD2!X$4,'[1]INTERNAL PARAMETERS-1'!$B$5:$J$44,5,FALSE))*VLOOKUP(AEBYLD2!X$4,'[1]INTERNAL PARAMETERS-1'!$B$5:$J$44,9,FALSE)*AEBYLD2!$F20</f>
        <v>0</v>
      </c>
      <c r="Y20" s="50">
        <f>AEBYLD1!Y20*VLOOKUP(AEBYLD2!Y$4,'[1]INTERNAL PARAMETERS-1'!$B$5:$J$44,5,FALSE)*VLOOKUP(AEBYLD2!Y$4,'[1]INTERNAL PARAMETERS-1'!$B$5:$J$44,7,FALSE)*AEBYLD2!$F20 + AEBYLD1!Y20*(1-VLOOKUP(AEBYLD2!Y$4,'[1]INTERNAL PARAMETERS-1'!$B$5:$J$44,5,FALSE))*VLOOKUP(AEBYLD2!Y$4,'[1]INTERNAL PARAMETERS-1'!$B$5:$J$44,9,FALSE)*AEBYLD2!$F20</f>
        <v>0</v>
      </c>
      <c r="Z20" s="50">
        <f>AEBYLD1!Z20*VLOOKUP(AEBYLD2!Z$4,'[1]INTERNAL PARAMETERS-1'!$B$5:$J$44,5,FALSE)*VLOOKUP(AEBYLD2!Z$4,'[1]INTERNAL PARAMETERS-1'!$B$5:$J$44,7,FALSE)*AEBYLD2!$F20 + AEBYLD1!Z20*(1-VLOOKUP(AEBYLD2!Z$4,'[1]INTERNAL PARAMETERS-1'!$B$5:$J$44,5,FALSE))*VLOOKUP(AEBYLD2!Z$4,'[1]INTERNAL PARAMETERS-1'!$B$5:$J$44,9,FALSE)*AEBYLD2!$F20</f>
        <v>0</v>
      </c>
      <c r="AA20" s="50">
        <f>AEBYLD1!AA20*VLOOKUP(AEBYLD2!AA$4,'[1]INTERNAL PARAMETERS-1'!$B$5:$J$44,5,FALSE)*VLOOKUP(AEBYLD2!AA$4,'[1]INTERNAL PARAMETERS-1'!$B$5:$J$44,7,FALSE)*AEBYLD2!$F20 + AEBYLD1!AA20*(1-VLOOKUP(AEBYLD2!AA$4,'[1]INTERNAL PARAMETERS-1'!$B$5:$J$44,5,FALSE))*VLOOKUP(AEBYLD2!AA$4,'[1]INTERNAL PARAMETERS-1'!$B$5:$J$44,9,FALSE)*AEBYLD2!$F20</f>
        <v>0</v>
      </c>
      <c r="AB20" s="50">
        <f>AEBYLD1!AB20*VLOOKUP(AEBYLD2!AB$4,'[1]INTERNAL PARAMETERS-1'!$B$5:$J$44,5,FALSE)*VLOOKUP(AEBYLD2!AB$4,'[1]INTERNAL PARAMETERS-1'!$B$5:$J$44,7,FALSE)*AEBYLD2!$F20 + AEBYLD1!AB20*(1-VLOOKUP(AEBYLD2!AB$4,'[1]INTERNAL PARAMETERS-1'!$B$5:$J$44,5,FALSE))*VLOOKUP(AEBYLD2!AB$4,'[1]INTERNAL PARAMETERS-1'!$B$5:$J$44,9,FALSE)*AEBYLD2!$F20</f>
        <v>0</v>
      </c>
      <c r="AC20" s="50">
        <f>AEBYLD1!AC20*VLOOKUP(AEBYLD2!AC$4,'[1]INTERNAL PARAMETERS-1'!$B$5:$J$44,5,FALSE)*VLOOKUP(AEBYLD2!AC$4,'[1]INTERNAL PARAMETERS-1'!$B$5:$J$44,7,FALSE)*AEBYLD2!$F20 + AEBYLD1!AC20*(1-VLOOKUP(AEBYLD2!AC$4,'[1]INTERNAL PARAMETERS-1'!$B$5:$J$44,5,FALSE))*VLOOKUP(AEBYLD2!AC$4,'[1]INTERNAL PARAMETERS-1'!$B$5:$J$44,9,FALSE)*AEBYLD2!$F20</f>
        <v>0</v>
      </c>
      <c r="AD20" s="50">
        <f>AEBYLD1!AD20*VLOOKUP(AEBYLD2!AD$4,'[1]INTERNAL PARAMETERS-1'!$B$5:$J$44,5,FALSE)*VLOOKUP(AEBYLD2!AD$4,'[1]INTERNAL PARAMETERS-1'!$B$5:$J$44,7,FALSE)*AEBYLD2!$F20 + AEBYLD1!AD20*(1-VLOOKUP(AEBYLD2!AD$4,'[1]INTERNAL PARAMETERS-1'!$B$5:$J$44,5,FALSE))*VLOOKUP(AEBYLD2!AD$4,'[1]INTERNAL PARAMETERS-1'!$B$5:$J$44,9,FALSE)*AEBYLD2!$F20</f>
        <v>0</v>
      </c>
      <c r="AE20" s="50">
        <f>AEBYLD1!AE20*VLOOKUP(AEBYLD2!AE$4,'[1]INTERNAL PARAMETERS-1'!$B$5:$J$44,5,FALSE)*VLOOKUP(AEBYLD2!AE$4,'[1]INTERNAL PARAMETERS-1'!$B$5:$J$44,7,FALSE)*AEBYLD2!$F20 + AEBYLD1!AE20*(1-VLOOKUP(AEBYLD2!AE$4,'[1]INTERNAL PARAMETERS-1'!$B$5:$J$44,5,FALSE))*VLOOKUP(AEBYLD2!AE$4,'[1]INTERNAL PARAMETERS-1'!$B$5:$J$44,9,FALSE)*AEBYLD2!$F20</f>
        <v>0</v>
      </c>
      <c r="AF20" s="50">
        <f>AEBYLD1!AF20*VLOOKUP(AEBYLD2!AF$4,'[1]INTERNAL PARAMETERS-1'!$B$5:$J$44,5,FALSE)*VLOOKUP(AEBYLD2!AF$4,'[1]INTERNAL PARAMETERS-1'!$B$5:$J$44,7,FALSE)*AEBYLD2!$F20 + AEBYLD1!AF20*(1-VLOOKUP(AEBYLD2!AF$4,'[1]INTERNAL PARAMETERS-1'!$B$5:$J$44,5,FALSE))*VLOOKUP(AEBYLD2!AF$4,'[1]INTERNAL PARAMETERS-1'!$B$5:$J$44,9,FALSE)*AEBYLD2!$F20</f>
        <v>0</v>
      </c>
      <c r="AG20" s="50">
        <f>AEBYLD1!AG20*VLOOKUP(AEBYLD2!AG$4,'[1]INTERNAL PARAMETERS-1'!$B$5:$J$44,5,FALSE)*VLOOKUP(AEBYLD2!AG$4,'[1]INTERNAL PARAMETERS-1'!$B$5:$J$44,7,FALSE)*AEBYLD2!$F20 + AEBYLD1!AG20*(1-VLOOKUP(AEBYLD2!AG$4,'[1]INTERNAL PARAMETERS-1'!$B$5:$J$44,5,FALSE))*VLOOKUP(AEBYLD2!AG$4,'[1]INTERNAL PARAMETERS-1'!$B$5:$J$44,9,FALSE)*AEBYLD2!$F20</f>
        <v>0</v>
      </c>
      <c r="AH20" s="50">
        <f>AEBYLD1!AH20*VLOOKUP(AEBYLD2!AH$4,'[1]INTERNAL PARAMETERS-1'!$B$5:$J$44,5,FALSE)*VLOOKUP(AEBYLD2!AH$4,'[1]INTERNAL PARAMETERS-1'!$B$5:$J$44,7,FALSE)*AEBYLD2!$F20 + AEBYLD1!AH20*(1-VLOOKUP(AEBYLD2!AH$4,'[1]INTERNAL PARAMETERS-1'!$B$5:$J$44,5,FALSE))*VLOOKUP(AEBYLD2!AH$4,'[1]INTERNAL PARAMETERS-1'!$B$5:$J$44,9,FALSE)*AEBYLD2!$F20</f>
        <v>0</v>
      </c>
      <c r="AI20" s="50">
        <f>AEBYLD1!AI20*VLOOKUP(AEBYLD2!AI$4,'[1]INTERNAL PARAMETERS-1'!$B$5:$J$44,5,FALSE)*VLOOKUP(AEBYLD2!AI$4,'[1]INTERNAL PARAMETERS-1'!$B$5:$J$44,7,FALSE)*AEBYLD2!$F20 + AEBYLD1!AI20*(1-VLOOKUP(AEBYLD2!AI$4,'[1]INTERNAL PARAMETERS-1'!$B$5:$J$44,5,FALSE))*VLOOKUP(AEBYLD2!AI$4,'[1]INTERNAL PARAMETERS-1'!$B$5:$J$44,9,FALSE)*AEBYLD2!$F20</f>
        <v>5.6931642487719869E-4</v>
      </c>
      <c r="AJ20" s="50">
        <f>AEBYLD1!AJ20*VLOOKUP(AEBYLD2!AJ$4,'[1]INTERNAL PARAMETERS-1'!$B$5:$J$44,5,FALSE)*VLOOKUP(AEBYLD2!AJ$4,'[1]INTERNAL PARAMETERS-1'!$B$5:$J$44,7,FALSE)*AEBYLD2!$F20 + AEBYLD1!AJ20*(1-VLOOKUP(AEBYLD2!AJ$4,'[1]INTERNAL PARAMETERS-1'!$B$5:$J$44,5,FALSE))*VLOOKUP(AEBYLD2!AJ$4,'[1]INTERNAL PARAMETERS-1'!$B$5:$J$44,9,FALSE)*AEBYLD2!$F20</f>
        <v>1.4802227046807168E-3</v>
      </c>
      <c r="AK20" s="50">
        <f>AEBYLD1!AK20*VLOOKUP(AEBYLD2!AK$4,'[1]INTERNAL PARAMETERS-1'!$B$5:$J$44,5,FALSE)*VLOOKUP(AEBYLD2!AK$4,'[1]INTERNAL PARAMETERS-1'!$B$5:$J$44,7,FALSE)*AEBYLD2!$F20 + AEBYLD1!AK20*(1-VLOOKUP(AEBYLD2!AK$4,'[1]INTERNAL PARAMETERS-1'!$B$5:$J$44,5,FALSE))*VLOOKUP(AEBYLD2!AK$4,'[1]INTERNAL PARAMETERS-1'!$B$5:$J$44,9,FALSE)*AEBYLD2!$F20</f>
        <v>0</v>
      </c>
      <c r="AL20" s="50">
        <f>AEBYLD1!AL20*VLOOKUP(AEBYLD2!AL$4,'[1]INTERNAL PARAMETERS-1'!$B$5:$J$44,5,FALSE)*VLOOKUP(AEBYLD2!AL$4,'[1]INTERNAL PARAMETERS-1'!$B$5:$J$44,7,FALSE)*AEBYLD2!$F20 + AEBYLD1!AL20*(1-VLOOKUP(AEBYLD2!AL$4,'[1]INTERNAL PARAMETERS-1'!$B$5:$J$44,5,FALSE))*VLOOKUP(AEBYLD2!AL$4,'[1]INTERNAL PARAMETERS-1'!$B$5:$J$44,9,FALSE)*AEBYLD2!$F20</f>
        <v>0</v>
      </c>
      <c r="AM20" s="50">
        <f>AEBYLD1!AM20*VLOOKUP(AEBYLD2!AM$4,'[1]INTERNAL PARAMETERS-1'!$B$5:$J$44,5,FALSE)*VLOOKUP(AEBYLD2!AM$4,'[1]INTERNAL PARAMETERS-1'!$B$5:$J$44,7,FALSE)*AEBYLD2!$F20 + AEBYLD1!AM20*(1-VLOOKUP(AEBYLD2!AM$4,'[1]INTERNAL PARAMETERS-1'!$B$5:$J$44,5,FALSE))*VLOOKUP(AEBYLD2!AM$4,'[1]INTERNAL PARAMETERS-1'!$B$5:$J$44,9,FALSE)*AEBYLD2!$F20</f>
        <v>0</v>
      </c>
      <c r="AN20" s="50">
        <f>AEBYLD1!AN20*VLOOKUP(AEBYLD2!AN$4,'[1]INTERNAL PARAMETERS-1'!$B$5:$J$44,5,FALSE)*VLOOKUP(AEBYLD2!AN$4,'[1]INTERNAL PARAMETERS-1'!$B$5:$J$44,7,FALSE)*AEBYLD2!$F20 + AEBYLD1!AN20*(1-VLOOKUP(AEBYLD2!AN$4,'[1]INTERNAL PARAMETERS-1'!$B$5:$J$44,5,FALSE))*VLOOKUP(AEBYLD2!AN$4,'[1]INTERNAL PARAMETERS-1'!$B$5:$J$44,9,FALSE)*AEBYLD2!$F20</f>
        <v>0</v>
      </c>
      <c r="AO20" s="50">
        <f>AEBYLD1!AO20*VLOOKUP(AEBYLD2!AO$4,'[1]INTERNAL PARAMETERS-1'!$B$5:$J$44,5,FALSE)*VLOOKUP(AEBYLD2!AO$4,'[1]INTERNAL PARAMETERS-1'!$B$5:$J$44,7,FALSE)*AEBYLD2!$F20 + AEBYLD1!AO20*(1-VLOOKUP(AEBYLD2!AO$4,'[1]INTERNAL PARAMETERS-1'!$B$5:$J$44,5,FALSE))*VLOOKUP(AEBYLD2!AO$4,'[1]INTERNAL PARAMETERS-1'!$B$5:$J$44,9,FALSE)*AEBYLD2!$F20</f>
        <v>0</v>
      </c>
      <c r="AP20" s="50">
        <f>AEBYLD1!AP20*VLOOKUP(AEBYLD2!AP$4,'[1]INTERNAL PARAMETERS-1'!$B$5:$J$44,5,FALSE)*VLOOKUP(AEBYLD2!AP$4,'[1]INTERNAL PARAMETERS-1'!$B$5:$J$44,7,FALSE)*AEBYLD2!$F20 + AEBYLD1!AP20*(1-VLOOKUP(AEBYLD2!AP$4,'[1]INTERNAL PARAMETERS-1'!$B$5:$J$44,5,FALSE))*VLOOKUP(AEBYLD2!AP$4,'[1]INTERNAL PARAMETERS-1'!$B$5:$J$44,9,FALSE)*AEBYLD2!$F20</f>
        <v>0</v>
      </c>
      <c r="AQ20" s="50">
        <f>AEBYLD1!AQ20*VLOOKUP(AEBYLD2!AQ$4,'[1]INTERNAL PARAMETERS-1'!$B$5:$J$44,5,FALSE)*VLOOKUP(AEBYLD2!AQ$4,'[1]INTERNAL PARAMETERS-1'!$B$5:$J$44,7,FALSE)*AEBYLD2!$F20 + AEBYLD1!AQ20*(1-VLOOKUP(AEBYLD2!AQ$4,'[1]INTERNAL PARAMETERS-1'!$B$5:$J$44,5,FALSE))*VLOOKUP(AEBYLD2!AQ$4,'[1]INTERNAL PARAMETERS-1'!$B$5:$J$44,9,FALSE)*AEBYLD2!$F20</f>
        <v>0</v>
      </c>
      <c r="AR20" s="50">
        <f>AEBYLD1!AR20*VLOOKUP(AEBYLD2!AR$4,'[1]INTERNAL PARAMETERS-1'!$B$5:$J$44,5,FALSE)*VLOOKUP(AEBYLD2!AR$4,'[1]INTERNAL PARAMETERS-1'!$B$5:$J$44,7,FALSE)*AEBYLD2!$F20 + AEBYLD1!AR20*(1-VLOOKUP(AEBYLD2!AR$4,'[1]INTERNAL PARAMETERS-1'!$B$5:$J$44,5,FALSE))*VLOOKUP(AEBYLD2!AR$4,'[1]INTERNAL PARAMETERS-1'!$B$5:$J$44,9,FALSE)*AEBYLD2!$F20</f>
        <v>0</v>
      </c>
      <c r="AS20" s="50">
        <f>AEBYLD1!AS20*VLOOKUP(AEBYLD2!AS$4,'[1]INTERNAL PARAMETERS-1'!$B$5:$J$44,5,FALSE)*VLOOKUP(AEBYLD2!AS$4,'[1]INTERNAL PARAMETERS-1'!$B$5:$J$44,7,FALSE)*AEBYLD2!$F20 + AEBYLD1!AS20*(1-VLOOKUP(AEBYLD2!AS$4,'[1]INTERNAL PARAMETERS-1'!$B$5:$J$44,5,FALSE))*VLOOKUP(AEBYLD2!AS$4,'[1]INTERNAL PARAMETERS-1'!$B$5:$J$44,9,FALSE)*AEBYLD2!$F20</f>
        <v>0</v>
      </c>
      <c r="AT20" s="49">
        <f>AEBYLD1!AT20*VLOOKUP(AEBYLD2!AT$4,'[1]INTERNAL PARAMETERS-1'!$B$5:$J$44,5,FALSE)*VLOOKUP(AEBYLD2!AT$4,'[1]INTERNAL PARAMETERS-1'!$B$5:$J$44,7,FALSE)*AEBYLD2!$F20 + AEBYLD1!AT20*(1-VLOOKUP(AEBYLD2!AT$4,'[1]INTERNAL PARAMETERS-1'!$B$5:$J$44,5,FALSE))*VLOOKUP(AEBYLD2!AT$4,'[1]INTERNAL PARAMETERS-1'!$B$5:$J$44,9,FALSE)*AEBYLD2!$F20</f>
        <v>0</v>
      </c>
      <c r="AU20" s="51">
        <f>AEBYLD1!AU20*VLOOKUP(AEBYLD2!AU$4,'[1]INTERNAL PARAMETERS-1'!$B$5:$J$44,5,FALSE)*VLOOKUP(AEBYLD2!AU$4,'[1]INTERNAL PARAMETERS-1'!$B$5:$J$44,6,FALSE)*VLOOKUP(AEBYLD2!AU$4,'[1]INTERNAL PARAMETERS-1'!$B$5:$J$44,3,FALSE) + AEBYLD1!AU20*(1-VLOOKUP(AEBYLD2!AU$4,'[1]INTERNAL PARAMETERS-1'!$B$5:$J$44,5,FALSE))*VLOOKUP(AEBYLD2!AU$4,'[1]INTERNAL PARAMETERS-1'!$B$5:$J$44,8,FALSE)*VLOOKUP(AEBYLD2!AU$4,'[1]INTERNAL PARAMETERS-1'!$B$5:$J$44,3,FALSE)</f>
        <v>0</v>
      </c>
      <c r="AV20" s="50">
        <f>AEBYLD1!AV20*VLOOKUP(AEBYLD2!AV$4,'[1]INTERNAL PARAMETERS-1'!$B$5:$J$44,5,FALSE)*VLOOKUP(AEBYLD2!AV$4,'[1]INTERNAL PARAMETERS-1'!$B$5:$J$44,6,FALSE)*VLOOKUP(AEBYLD2!AV$4,'[1]INTERNAL PARAMETERS-1'!$B$5:$J$44,3,FALSE) + AEBYLD1!AV20*(1-VLOOKUP(AEBYLD2!AV$4,'[1]INTERNAL PARAMETERS-1'!$B$5:$J$44,5,FALSE))*VLOOKUP(AEBYLD2!AV$4,'[1]INTERNAL PARAMETERS-1'!$B$5:$J$44,8,FALSE)*VLOOKUP(AEBYLD2!AV$4,'[1]INTERNAL PARAMETERS-1'!$B$5:$J$44,3,FALSE)</f>
        <v>0</v>
      </c>
      <c r="AW20" s="50">
        <f>AEBYLD1!AW20*VLOOKUP(AEBYLD2!AW$4,'[1]INTERNAL PARAMETERS-1'!$B$5:$J$44,5,FALSE)*VLOOKUP(AEBYLD2!AW$4,'[1]INTERNAL PARAMETERS-1'!$B$5:$J$44,6,FALSE)*VLOOKUP(AEBYLD2!AW$4,'[1]INTERNAL PARAMETERS-1'!$B$5:$J$44,3,FALSE) + AEBYLD1!AW20*(1-VLOOKUP(AEBYLD2!AW$4,'[1]INTERNAL PARAMETERS-1'!$B$5:$J$44,5,FALSE))*VLOOKUP(AEBYLD2!AW$4,'[1]INTERNAL PARAMETERS-1'!$B$5:$J$44,8,FALSE)*VLOOKUP(AEBYLD2!AW$4,'[1]INTERNAL PARAMETERS-1'!$B$5:$J$44,3,FALSE)</f>
        <v>2.4653585763913743E-2</v>
      </c>
      <c r="AX20" s="50">
        <f>AEBYLD1!AX20*VLOOKUP(AEBYLD2!AX$4,'[1]INTERNAL PARAMETERS-1'!$B$5:$J$44,5,FALSE)*VLOOKUP(AEBYLD2!AX$4,'[1]INTERNAL PARAMETERS-1'!$B$5:$J$44,6,FALSE)*VLOOKUP(AEBYLD2!AX$4,'[1]INTERNAL PARAMETERS-1'!$B$5:$J$44,3,FALSE) + AEBYLD1!AX20*(1-VLOOKUP(AEBYLD2!AX$4,'[1]INTERNAL PARAMETERS-1'!$B$5:$J$44,5,FALSE))*VLOOKUP(AEBYLD2!AX$4,'[1]INTERNAL PARAMETERS-1'!$B$5:$J$44,8,FALSE)*VLOOKUP(AEBYLD2!AX$4,'[1]INTERNAL PARAMETERS-1'!$B$5:$J$44,3,FALSE)</f>
        <v>0</v>
      </c>
      <c r="AY20" s="50">
        <f>AEBYLD1!AY20*VLOOKUP(AEBYLD2!AY$4,'[1]INTERNAL PARAMETERS-1'!$B$5:$J$44,5,FALSE)*VLOOKUP(AEBYLD2!AY$4,'[1]INTERNAL PARAMETERS-1'!$B$5:$J$44,6,FALSE)*VLOOKUP(AEBYLD2!AY$4,'[1]INTERNAL PARAMETERS-1'!$B$5:$J$44,3,FALSE) + AEBYLD1!AY20*(1-VLOOKUP(AEBYLD2!AY$4,'[1]INTERNAL PARAMETERS-1'!$B$5:$J$44,5,FALSE))*VLOOKUP(AEBYLD2!AY$4,'[1]INTERNAL PARAMETERS-1'!$B$5:$J$44,8,FALSE)*VLOOKUP(AEBYLD2!AY$4,'[1]INTERNAL PARAMETERS-1'!$B$5:$J$44,3,FALSE)</f>
        <v>0</v>
      </c>
      <c r="AZ20" s="50">
        <f>AEBYLD1!AZ20*VLOOKUP(AEBYLD2!AZ$4,'[1]INTERNAL PARAMETERS-1'!$B$5:$J$44,5,FALSE)*VLOOKUP(AEBYLD2!AZ$4,'[1]INTERNAL PARAMETERS-1'!$B$5:$J$44,6,FALSE)*VLOOKUP(AEBYLD2!AZ$4,'[1]INTERNAL PARAMETERS-1'!$B$5:$J$44,3,FALSE) + AEBYLD1!AZ20*(1-VLOOKUP(AEBYLD2!AZ$4,'[1]INTERNAL PARAMETERS-1'!$B$5:$J$44,5,FALSE))*VLOOKUP(AEBYLD2!AZ$4,'[1]INTERNAL PARAMETERS-1'!$B$5:$J$44,8,FALSE)*VLOOKUP(AEBYLD2!AZ$4,'[1]INTERNAL PARAMETERS-1'!$B$5:$J$44,3,FALSE)</f>
        <v>0</v>
      </c>
      <c r="BA20" s="50">
        <f>AEBYLD1!BA20*VLOOKUP(AEBYLD2!BA$4,'[1]INTERNAL PARAMETERS-1'!$B$5:$J$44,5,FALSE)*VLOOKUP(AEBYLD2!BA$4,'[1]INTERNAL PARAMETERS-1'!$B$5:$J$44,6,FALSE)*VLOOKUP(AEBYLD2!BA$4,'[1]INTERNAL PARAMETERS-1'!$B$5:$J$44,3,FALSE) + AEBYLD1!BA20*(1-VLOOKUP(AEBYLD2!BA$4,'[1]INTERNAL PARAMETERS-1'!$B$5:$J$44,5,FALSE))*VLOOKUP(AEBYLD2!BA$4,'[1]INTERNAL PARAMETERS-1'!$B$5:$J$44,8,FALSE)*VLOOKUP(AEBYLD2!BA$4,'[1]INTERNAL PARAMETERS-1'!$B$5:$J$44,3,FALSE)</f>
        <v>4.9177835844121547E-2</v>
      </c>
      <c r="BB20" s="50">
        <f>AEBYLD1!BB20*VLOOKUP(AEBYLD2!BB$4,'[1]INTERNAL PARAMETERS-1'!$B$5:$J$44,5,FALSE)*VLOOKUP(AEBYLD2!BB$4,'[1]INTERNAL PARAMETERS-1'!$B$5:$J$44,6,FALSE)*VLOOKUP(AEBYLD2!BB$4,'[1]INTERNAL PARAMETERS-1'!$B$5:$J$44,3,FALSE) + AEBYLD1!BB20*(1-VLOOKUP(AEBYLD2!BB$4,'[1]INTERNAL PARAMETERS-1'!$B$5:$J$44,5,FALSE))*VLOOKUP(AEBYLD2!BB$4,'[1]INTERNAL PARAMETERS-1'!$B$5:$J$44,8,FALSE)*VLOOKUP(AEBYLD2!BB$4,'[1]INTERNAL PARAMETERS-1'!$B$5:$J$44,3,FALSE)</f>
        <v>3.2517294701637977E-3</v>
      </c>
      <c r="BC20" s="50">
        <f>AEBYLD1!BC20*VLOOKUP(AEBYLD2!BC$4,'[1]INTERNAL PARAMETERS-1'!$B$5:$J$44,5,FALSE)*VLOOKUP(AEBYLD2!BC$4,'[1]INTERNAL PARAMETERS-1'!$B$5:$J$44,6,FALSE)*VLOOKUP(AEBYLD2!BC$4,'[1]INTERNAL PARAMETERS-1'!$B$5:$J$44,3,FALSE) + AEBYLD1!BC20*(1-VLOOKUP(AEBYLD2!BC$4,'[1]INTERNAL PARAMETERS-1'!$B$5:$J$44,5,FALSE))*VLOOKUP(AEBYLD2!BC$4,'[1]INTERNAL PARAMETERS-1'!$B$5:$J$44,8,FALSE)*VLOOKUP(AEBYLD2!BC$4,'[1]INTERNAL PARAMETERS-1'!$B$5:$J$44,3,FALSE)</f>
        <v>1.5262370892065938E-2</v>
      </c>
      <c r="BD20" s="50">
        <f>AEBYLD1!BD20*VLOOKUP(AEBYLD2!BD$4,'[1]INTERNAL PARAMETERS-1'!$B$5:$J$44,5,FALSE)*VLOOKUP(AEBYLD2!BD$4,'[1]INTERNAL PARAMETERS-1'!$B$5:$J$44,6,FALSE)*VLOOKUP(AEBYLD2!BD$4,'[1]INTERNAL PARAMETERS-1'!$B$5:$J$44,3,FALSE) + AEBYLD1!BD20*(1-VLOOKUP(AEBYLD2!BD$4,'[1]INTERNAL PARAMETERS-1'!$B$5:$J$44,5,FALSE))*VLOOKUP(AEBYLD2!BD$4,'[1]INTERNAL PARAMETERS-1'!$B$5:$J$44,8,FALSE)*VLOOKUP(AEBYLD2!BD$4,'[1]INTERNAL PARAMETERS-1'!$B$5:$J$44,3,FALSE)</f>
        <v>2.1210548935969471E-3</v>
      </c>
      <c r="BE20" s="50">
        <f>AEBYLD1!BE20*VLOOKUP(AEBYLD2!BE$4,'[1]INTERNAL PARAMETERS-1'!$B$5:$J$44,5,FALSE)*VLOOKUP(AEBYLD2!BE$4,'[1]INTERNAL PARAMETERS-1'!$B$5:$J$44,6,FALSE)*VLOOKUP(AEBYLD2!BE$4,'[1]INTERNAL PARAMETERS-1'!$B$5:$J$44,3,FALSE) + AEBYLD1!BE20*(1-VLOOKUP(AEBYLD2!BE$4,'[1]INTERNAL PARAMETERS-1'!$B$5:$J$44,5,FALSE))*VLOOKUP(AEBYLD2!BE$4,'[1]INTERNAL PARAMETERS-1'!$B$5:$J$44,8,FALSE)*VLOOKUP(AEBYLD2!BE$4,'[1]INTERNAL PARAMETERS-1'!$B$5:$J$44,3,FALSE)</f>
        <v>1.1174335323692296E-2</v>
      </c>
      <c r="BF20" s="50">
        <f>AEBYLD1!BF20*VLOOKUP(AEBYLD2!BF$4,'[1]INTERNAL PARAMETERS-1'!$B$5:$J$44,5,FALSE)*VLOOKUP(AEBYLD2!BF$4,'[1]INTERNAL PARAMETERS-1'!$B$5:$J$44,6,FALSE)*VLOOKUP(AEBYLD2!BF$4,'[1]INTERNAL PARAMETERS-1'!$B$5:$J$44,3,FALSE) + AEBYLD1!BF20*(1-VLOOKUP(AEBYLD2!BF$4,'[1]INTERNAL PARAMETERS-1'!$B$5:$J$44,5,FALSE))*VLOOKUP(AEBYLD2!BF$4,'[1]INTERNAL PARAMETERS-1'!$B$5:$J$44,8,FALSE)*VLOOKUP(AEBYLD2!BF$4,'[1]INTERNAL PARAMETERS-1'!$B$5:$J$44,3,FALSE)</f>
        <v>0</v>
      </c>
      <c r="BG20" s="50">
        <f>AEBYLD1!BG20*VLOOKUP(AEBYLD2!BG$4,'[1]INTERNAL PARAMETERS-1'!$B$5:$J$44,5,FALSE)*VLOOKUP(AEBYLD2!BG$4,'[1]INTERNAL PARAMETERS-1'!$B$5:$J$44,6,FALSE)*VLOOKUP(AEBYLD2!BG$4,'[1]INTERNAL PARAMETERS-1'!$B$5:$J$44,3,FALSE) + AEBYLD1!BG20*(1-VLOOKUP(AEBYLD2!BG$4,'[1]INTERNAL PARAMETERS-1'!$B$5:$J$44,5,FALSE))*VLOOKUP(AEBYLD2!BG$4,'[1]INTERNAL PARAMETERS-1'!$B$5:$J$44,8,FALSE)*VLOOKUP(AEBYLD2!BG$4,'[1]INTERNAL PARAMETERS-1'!$B$5:$J$44,3,FALSE)</f>
        <v>3.0143093399848295E-3</v>
      </c>
      <c r="BH20" s="50">
        <f>AEBYLD1!BH20*VLOOKUP(AEBYLD2!BH$4,'[1]INTERNAL PARAMETERS-1'!$B$5:$J$44,5,FALSE)*VLOOKUP(AEBYLD2!BH$4,'[1]INTERNAL PARAMETERS-1'!$B$5:$J$44,6,FALSE)*VLOOKUP(AEBYLD2!BH$4,'[1]INTERNAL PARAMETERS-1'!$B$5:$J$44,3,FALSE) + AEBYLD1!BH20*(1-VLOOKUP(AEBYLD2!BH$4,'[1]INTERNAL PARAMETERS-1'!$B$5:$J$44,5,FALSE))*VLOOKUP(AEBYLD2!BH$4,'[1]INTERNAL PARAMETERS-1'!$B$5:$J$44,8,FALSE)*VLOOKUP(AEBYLD2!BH$4,'[1]INTERNAL PARAMETERS-1'!$B$5:$J$44,3,FALSE)</f>
        <v>2.1941161433250355E-5</v>
      </c>
      <c r="BI20" s="50">
        <f>AEBYLD1!BI20*VLOOKUP(AEBYLD2!BI$4,'[1]INTERNAL PARAMETERS-1'!$B$5:$J$44,5,FALSE)*VLOOKUP(AEBYLD2!BI$4,'[1]INTERNAL PARAMETERS-1'!$B$5:$J$44,6,FALSE)*VLOOKUP(AEBYLD2!BI$4,'[1]INTERNAL PARAMETERS-1'!$B$5:$J$44,3,FALSE) + AEBYLD1!BI20*(1-VLOOKUP(AEBYLD2!BI$4,'[1]INTERNAL PARAMETERS-1'!$B$5:$J$44,5,FALSE))*VLOOKUP(AEBYLD2!BI$4,'[1]INTERNAL PARAMETERS-1'!$B$5:$J$44,8,FALSE)*VLOOKUP(AEBYLD2!BI$4,'[1]INTERNAL PARAMETERS-1'!$B$5:$J$44,3,FALSE)</f>
        <v>0</v>
      </c>
      <c r="BJ20" s="50">
        <f>AEBYLD1!BJ20*VLOOKUP(AEBYLD2!BJ$4,'[1]INTERNAL PARAMETERS-1'!$B$5:$J$44,5,FALSE)*VLOOKUP(AEBYLD2!BJ$4,'[1]INTERNAL PARAMETERS-1'!$B$5:$J$44,6,FALSE)*VLOOKUP(AEBYLD2!BJ$4,'[1]INTERNAL PARAMETERS-1'!$B$5:$J$44,3,FALSE) + AEBYLD1!BJ20*(1-VLOOKUP(AEBYLD2!BJ$4,'[1]INTERNAL PARAMETERS-1'!$B$5:$J$44,5,FALSE))*VLOOKUP(AEBYLD2!BJ$4,'[1]INTERNAL PARAMETERS-1'!$B$5:$J$44,8,FALSE)*VLOOKUP(AEBYLD2!BJ$4,'[1]INTERNAL PARAMETERS-1'!$B$5:$J$44,3,FALSE)</f>
        <v>1.9923588531748034E-3</v>
      </c>
      <c r="BK20" s="50">
        <f>AEBYLD1!BK20*VLOOKUP(AEBYLD2!BK$4,'[1]INTERNAL PARAMETERS-1'!$B$5:$J$44,5,FALSE)*VLOOKUP(AEBYLD2!BK$4,'[1]INTERNAL PARAMETERS-1'!$B$5:$J$44,6,FALSE)*VLOOKUP(AEBYLD2!BK$4,'[1]INTERNAL PARAMETERS-1'!$B$5:$J$44,3,FALSE) + AEBYLD1!BK20*(1-VLOOKUP(AEBYLD2!BK$4,'[1]INTERNAL PARAMETERS-1'!$B$5:$J$44,5,FALSE))*VLOOKUP(AEBYLD2!BK$4,'[1]INTERNAL PARAMETERS-1'!$B$5:$J$44,8,FALSE)*VLOOKUP(AEBYLD2!BK$4,'[1]INTERNAL PARAMETERS-1'!$B$5:$J$44,3,FALSE)</f>
        <v>1.3935767500318009E-3</v>
      </c>
      <c r="BL20" s="50">
        <f>AEBYLD1!BL20*VLOOKUP(AEBYLD2!BL$4,'[1]INTERNAL PARAMETERS-1'!$B$5:$J$44,5,FALSE)*VLOOKUP(AEBYLD2!BL$4,'[1]INTERNAL PARAMETERS-1'!$B$5:$J$44,6,FALSE)*VLOOKUP(AEBYLD2!BL$4,'[1]INTERNAL PARAMETERS-1'!$B$5:$J$44,3,FALSE) + AEBYLD1!BL20*(1-VLOOKUP(AEBYLD2!BL$4,'[1]INTERNAL PARAMETERS-1'!$B$5:$J$44,5,FALSE))*VLOOKUP(AEBYLD2!BL$4,'[1]INTERNAL PARAMETERS-1'!$B$5:$J$44,8,FALSE)*VLOOKUP(AEBYLD2!BL$4,'[1]INTERNAL PARAMETERS-1'!$B$5:$J$44,3,FALSE)</f>
        <v>4.0161612686946888E-3</v>
      </c>
      <c r="BM20" s="50">
        <f>AEBYLD1!BM20*VLOOKUP(AEBYLD2!BM$4,'[1]INTERNAL PARAMETERS-1'!$B$5:$J$44,5,FALSE)*VLOOKUP(AEBYLD2!BM$4,'[1]INTERNAL PARAMETERS-1'!$B$5:$J$44,6,FALSE)*VLOOKUP(AEBYLD2!BM$4,'[1]INTERNAL PARAMETERS-1'!$B$5:$J$44,3,FALSE) + AEBYLD1!BM20*(1-VLOOKUP(AEBYLD2!BM$4,'[1]INTERNAL PARAMETERS-1'!$B$5:$J$44,5,FALSE))*VLOOKUP(AEBYLD2!BM$4,'[1]INTERNAL PARAMETERS-1'!$B$5:$J$44,8,FALSE)*VLOOKUP(AEBYLD2!BM$4,'[1]INTERNAL PARAMETERS-1'!$B$5:$J$44,3,FALSE)</f>
        <v>3.5573149471533482E-3</v>
      </c>
      <c r="BN20" s="50">
        <f>AEBYLD1!BN20*VLOOKUP(AEBYLD2!BN$4,'[1]INTERNAL PARAMETERS-1'!$B$5:$J$44,5,FALSE)*VLOOKUP(AEBYLD2!BN$4,'[1]INTERNAL PARAMETERS-1'!$B$5:$J$44,6,FALSE)*VLOOKUP(AEBYLD2!BN$4,'[1]INTERNAL PARAMETERS-1'!$B$5:$J$44,3,FALSE) + AEBYLD1!BN20*(1-VLOOKUP(AEBYLD2!BN$4,'[1]INTERNAL PARAMETERS-1'!$B$5:$J$44,5,FALSE))*VLOOKUP(AEBYLD2!BN$4,'[1]INTERNAL PARAMETERS-1'!$B$5:$J$44,8,FALSE)*VLOOKUP(AEBYLD2!BN$4,'[1]INTERNAL PARAMETERS-1'!$B$5:$J$44,3,FALSE)</f>
        <v>1.1915838205050337E-3</v>
      </c>
      <c r="BO20" s="50">
        <f>AEBYLD1!BO20*VLOOKUP(AEBYLD2!BO$4,'[1]INTERNAL PARAMETERS-1'!$B$5:$J$44,5,FALSE)*VLOOKUP(AEBYLD2!BO$4,'[1]INTERNAL PARAMETERS-1'!$B$5:$J$44,6,FALSE)*VLOOKUP(AEBYLD2!BO$4,'[1]INTERNAL PARAMETERS-1'!$B$5:$J$44,3,FALSE) + AEBYLD1!BO20*(1-VLOOKUP(AEBYLD2!BO$4,'[1]INTERNAL PARAMETERS-1'!$B$5:$J$44,5,FALSE))*VLOOKUP(AEBYLD2!BO$4,'[1]INTERNAL PARAMETERS-1'!$B$5:$J$44,8,FALSE)*VLOOKUP(AEBYLD2!BO$4,'[1]INTERNAL PARAMETERS-1'!$B$5:$J$44,3,FALSE)</f>
        <v>6.6636119908389984E-4</v>
      </c>
      <c r="BP20" s="50">
        <f>AEBYLD1!BP20*VLOOKUP(AEBYLD2!BP$4,'[1]INTERNAL PARAMETERS-1'!$B$5:$J$44,5,FALSE)*VLOOKUP(AEBYLD2!BP$4,'[1]INTERNAL PARAMETERS-1'!$B$5:$J$44,6,FALSE)*VLOOKUP(AEBYLD2!BP$4,'[1]INTERNAL PARAMETERS-1'!$B$5:$J$44,3,FALSE) + AEBYLD1!BP20*(1-VLOOKUP(AEBYLD2!BP$4,'[1]INTERNAL PARAMETERS-1'!$B$5:$J$44,5,FALSE))*VLOOKUP(AEBYLD2!BP$4,'[1]INTERNAL PARAMETERS-1'!$B$5:$J$44,8,FALSE)*VLOOKUP(AEBYLD2!BP$4,'[1]INTERNAL PARAMETERS-1'!$B$5:$J$44,3,FALSE)</f>
        <v>5.7561991966902046E-5</v>
      </c>
      <c r="BQ20" s="50">
        <f>AEBYLD1!BQ20*VLOOKUP(AEBYLD2!BQ$4,'[1]INTERNAL PARAMETERS-1'!$B$5:$J$44,5,FALSE)*VLOOKUP(AEBYLD2!BQ$4,'[1]INTERNAL PARAMETERS-1'!$B$5:$J$44,6,FALSE)*VLOOKUP(AEBYLD2!BQ$4,'[1]INTERNAL PARAMETERS-1'!$B$5:$J$44,3,FALSE) + AEBYLD1!BQ20*(1-VLOOKUP(AEBYLD2!BQ$4,'[1]INTERNAL PARAMETERS-1'!$B$5:$J$44,5,FALSE))*VLOOKUP(AEBYLD2!BQ$4,'[1]INTERNAL PARAMETERS-1'!$B$5:$J$44,8,FALSE)*VLOOKUP(AEBYLD2!BQ$4,'[1]INTERNAL PARAMETERS-1'!$B$5:$J$44,3,FALSE)</f>
        <v>4.7621502322356827E-3</v>
      </c>
      <c r="BR20" s="50">
        <f>AEBYLD1!BR20*VLOOKUP(AEBYLD2!BR$4,'[1]INTERNAL PARAMETERS-1'!$B$5:$J$44,5,FALSE)*VLOOKUP(AEBYLD2!BR$4,'[1]INTERNAL PARAMETERS-1'!$B$5:$J$44,6,FALSE)*VLOOKUP(AEBYLD2!BR$4,'[1]INTERNAL PARAMETERS-1'!$B$5:$J$44,3,FALSE) + AEBYLD1!BR20*(1-VLOOKUP(AEBYLD2!BR$4,'[1]INTERNAL PARAMETERS-1'!$B$5:$J$44,5,FALSE))*VLOOKUP(AEBYLD2!BR$4,'[1]INTERNAL PARAMETERS-1'!$B$5:$J$44,8,FALSE)*VLOOKUP(AEBYLD2!BR$4,'[1]INTERNAL PARAMETERS-1'!$B$5:$J$44,3,FALSE)</f>
        <v>1.110932660447095E-4</v>
      </c>
      <c r="BS20" s="50">
        <f>AEBYLD1!BS20*VLOOKUP(AEBYLD2!BS$4,'[1]INTERNAL PARAMETERS-1'!$B$5:$J$44,5,FALSE)*VLOOKUP(AEBYLD2!BS$4,'[1]INTERNAL PARAMETERS-1'!$B$5:$J$44,6,FALSE)*VLOOKUP(AEBYLD2!BS$4,'[1]INTERNAL PARAMETERS-1'!$B$5:$J$44,3,FALSE) + AEBYLD1!BS20*(1-VLOOKUP(AEBYLD2!BS$4,'[1]INTERNAL PARAMETERS-1'!$B$5:$J$44,5,FALSE))*VLOOKUP(AEBYLD2!BS$4,'[1]INTERNAL PARAMETERS-1'!$B$5:$J$44,8,FALSE)*VLOOKUP(AEBYLD2!BS$4,'[1]INTERNAL PARAMETERS-1'!$B$5:$J$44,3,FALSE)</f>
        <v>9.9162110749005283E-6</v>
      </c>
      <c r="BT20" s="50">
        <f>AEBYLD1!BT20*VLOOKUP(AEBYLD2!BT$4,'[1]INTERNAL PARAMETERS-1'!$B$5:$J$44,5,FALSE)*VLOOKUP(AEBYLD2!BT$4,'[1]INTERNAL PARAMETERS-1'!$B$5:$J$44,6,FALSE)*VLOOKUP(AEBYLD2!BT$4,'[1]INTERNAL PARAMETERS-1'!$B$5:$J$44,3,FALSE) + AEBYLD1!BT20*(1-VLOOKUP(AEBYLD2!BT$4,'[1]INTERNAL PARAMETERS-1'!$B$5:$J$44,5,FALSE))*VLOOKUP(AEBYLD2!BT$4,'[1]INTERNAL PARAMETERS-1'!$B$5:$J$44,8,FALSE)*VLOOKUP(AEBYLD2!BT$4,'[1]INTERNAL PARAMETERS-1'!$B$5:$J$44,3,FALSE)</f>
        <v>0</v>
      </c>
      <c r="BU20" s="50">
        <f>AEBYLD1!BU20*VLOOKUP(AEBYLD2!BU$4,'[1]INTERNAL PARAMETERS-1'!$B$5:$J$44,5,FALSE)*VLOOKUP(AEBYLD2!BU$4,'[1]INTERNAL PARAMETERS-1'!$B$5:$J$44,6,FALSE)*VLOOKUP(AEBYLD2!BU$4,'[1]INTERNAL PARAMETERS-1'!$B$5:$J$44,3,FALSE) + AEBYLD1!BU20*(1-VLOOKUP(AEBYLD2!BU$4,'[1]INTERNAL PARAMETERS-1'!$B$5:$J$44,5,FALSE))*VLOOKUP(AEBYLD2!BU$4,'[1]INTERNAL PARAMETERS-1'!$B$5:$J$44,8,FALSE)*VLOOKUP(AEBYLD2!BU$4,'[1]INTERNAL PARAMETERS-1'!$B$5:$J$44,3,FALSE)</f>
        <v>0</v>
      </c>
      <c r="BV20" s="50">
        <f>AEBYLD1!BV20*VLOOKUP(AEBYLD2!BV$4,'[1]INTERNAL PARAMETERS-1'!$B$5:$J$44,5,FALSE)*VLOOKUP(AEBYLD2!BV$4,'[1]INTERNAL PARAMETERS-1'!$B$5:$J$44,6,FALSE)*VLOOKUP(AEBYLD2!BV$4,'[1]INTERNAL PARAMETERS-1'!$B$5:$J$44,3,FALSE) + AEBYLD1!BV20*(1-VLOOKUP(AEBYLD2!BV$4,'[1]INTERNAL PARAMETERS-1'!$B$5:$J$44,5,FALSE))*VLOOKUP(AEBYLD2!BV$4,'[1]INTERNAL PARAMETERS-1'!$B$5:$J$44,8,FALSE)*VLOOKUP(AEBYLD2!BV$4,'[1]INTERNAL PARAMETERS-1'!$B$5:$J$44,3,FALSE)</f>
        <v>0</v>
      </c>
      <c r="BW20" s="50">
        <f>AEBYLD1!BW20*VLOOKUP(AEBYLD2!BW$4,'[1]INTERNAL PARAMETERS-1'!$B$5:$J$44,5,FALSE)*VLOOKUP(AEBYLD2!BW$4,'[1]INTERNAL PARAMETERS-1'!$B$5:$J$44,6,FALSE)*VLOOKUP(AEBYLD2!BW$4,'[1]INTERNAL PARAMETERS-1'!$B$5:$J$44,3,FALSE) + AEBYLD1!BW20*(1-VLOOKUP(AEBYLD2!BW$4,'[1]INTERNAL PARAMETERS-1'!$B$5:$J$44,5,FALSE))*VLOOKUP(AEBYLD2!BW$4,'[1]INTERNAL PARAMETERS-1'!$B$5:$J$44,8,FALSE)*VLOOKUP(AEBYLD2!BW$4,'[1]INTERNAL PARAMETERS-1'!$B$5:$J$44,3,FALSE)</f>
        <v>0</v>
      </c>
      <c r="BX20" s="50">
        <f>AEBYLD1!BX20*VLOOKUP(AEBYLD2!BX$4,'[1]INTERNAL PARAMETERS-1'!$B$5:$J$44,5,FALSE)*VLOOKUP(AEBYLD2!BX$4,'[1]INTERNAL PARAMETERS-1'!$B$5:$J$44,6,FALSE)*VLOOKUP(AEBYLD2!BX$4,'[1]INTERNAL PARAMETERS-1'!$B$5:$J$44,3,FALSE) + AEBYLD1!BX20*(1-VLOOKUP(AEBYLD2!BX$4,'[1]INTERNAL PARAMETERS-1'!$B$5:$J$44,5,FALSE))*VLOOKUP(AEBYLD2!BX$4,'[1]INTERNAL PARAMETERS-1'!$B$5:$J$44,8,FALSE)*VLOOKUP(AEBYLD2!BX$4,'[1]INTERNAL PARAMETERS-1'!$B$5:$J$44,3,FALSE)</f>
        <v>0</v>
      </c>
      <c r="BY20" s="50">
        <f>AEBYLD1!BY20*VLOOKUP(AEBYLD2!BY$4,'[1]INTERNAL PARAMETERS-1'!$B$5:$J$44,5,FALSE)*VLOOKUP(AEBYLD2!BY$4,'[1]INTERNAL PARAMETERS-1'!$B$5:$J$44,6,FALSE)*VLOOKUP(AEBYLD2!BY$4,'[1]INTERNAL PARAMETERS-1'!$B$5:$J$44,3,FALSE) + AEBYLD1!BY20*(1-VLOOKUP(AEBYLD2!BY$4,'[1]INTERNAL PARAMETERS-1'!$B$5:$J$44,5,FALSE))*VLOOKUP(AEBYLD2!BY$4,'[1]INTERNAL PARAMETERS-1'!$B$5:$J$44,8,FALSE)*VLOOKUP(AEBYLD2!BY$4,'[1]INTERNAL PARAMETERS-1'!$B$5:$J$44,3,FALSE)</f>
        <v>0</v>
      </c>
      <c r="BZ20" s="50">
        <f>AEBYLD1!BZ20*VLOOKUP(AEBYLD2!BZ$4,'[1]INTERNAL PARAMETERS-1'!$B$5:$J$44,5,FALSE)*VLOOKUP(AEBYLD2!BZ$4,'[1]INTERNAL PARAMETERS-1'!$B$5:$J$44,6,FALSE)*VLOOKUP(AEBYLD2!BZ$4,'[1]INTERNAL PARAMETERS-1'!$B$5:$J$44,3,FALSE) + AEBYLD1!BZ20*(1-VLOOKUP(AEBYLD2!BZ$4,'[1]INTERNAL PARAMETERS-1'!$B$5:$J$44,5,FALSE))*VLOOKUP(AEBYLD2!BZ$4,'[1]INTERNAL PARAMETERS-1'!$B$5:$J$44,8,FALSE)*VLOOKUP(AEBYLD2!BZ$4,'[1]INTERNAL PARAMETERS-1'!$B$5:$J$44,3,FALSE)</f>
        <v>9.751747086341201E-6</v>
      </c>
      <c r="CA20" s="50">
        <f>AEBYLD1!CA20*VLOOKUP(AEBYLD2!CA$4,'[1]INTERNAL PARAMETERS-1'!$B$5:$J$44,5,FALSE)*VLOOKUP(AEBYLD2!CA$4,'[1]INTERNAL PARAMETERS-1'!$B$5:$J$44,6,FALSE)*VLOOKUP(AEBYLD2!CA$4,'[1]INTERNAL PARAMETERS-1'!$B$5:$J$44,3,FALSE) + AEBYLD1!CA20*(1-VLOOKUP(AEBYLD2!CA$4,'[1]INTERNAL PARAMETERS-1'!$B$5:$J$44,5,FALSE))*VLOOKUP(AEBYLD2!CA$4,'[1]INTERNAL PARAMETERS-1'!$B$5:$J$44,8,FALSE)*VLOOKUP(AEBYLD2!CA$4,'[1]INTERNAL PARAMETERS-1'!$B$5:$J$44,3,FALSE)</f>
        <v>0</v>
      </c>
      <c r="CB20" s="50">
        <f>AEBYLD1!CB20*VLOOKUP(AEBYLD2!CB$4,'[1]INTERNAL PARAMETERS-1'!$B$5:$J$44,5,FALSE)*VLOOKUP(AEBYLD2!CB$4,'[1]INTERNAL PARAMETERS-1'!$B$5:$J$44,6,FALSE)*VLOOKUP(AEBYLD2!CB$4,'[1]INTERNAL PARAMETERS-1'!$B$5:$J$44,3,FALSE) + AEBYLD1!CB20*(1-VLOOKUP(AEBYLD2!CB$4,'[1]INTERNAL PARAMETERS-1'!$B$5:$J$44,5,FALSE))*VLOOKUP(AEBYLD2!CB$4,'[1]INTERNAL PARAMETERS-1'!$B$5:$J$44,8,FALSE)*VLOOKUP(AEBYLD2!CB$4,'[1]INTERNAL PARAMETERS-1'!$B$5:$J$44,3,FALSE)</f>
        <v>0</v>
      </c>
      <c r="CC20" s="50">
        <f>AEBYLD1!CC20*VLOOKUP(AEBYLD2!CC$4,'[1]INTERNAL PARAMETERS-1'!$B$5:$J$44,5,FALSE)*VLOOKUP(AEBYLD2!CC$4,'[1]INTERNAL PARAMETERS-1'!$B$5:$J$44,6,FALSE)*VLOOKUP(AEBYLD2!CC$4,'[1]INTERNAL PARAMETERS-1'!$B$5:$J$44,3,FALSE) + AEBYLD1!CC20*(1-VLOOKUP(AEBYLD2!CC$4,'[1]INTERNAL PARAMETERS-1'!$B$5:$J$44,5,FALSE))*VLOOKUP(AEBYLD2!CC$4,'[1]INTERNAL PARAMETERS-1'!$B$5:$J$44,8,FALSE)*VLOOKUP(AEBYLD2!CC$4,'[1]INTERNAL PARAMETERS-1'!$B$5:$J$44,3,FALSE)</f>
        <v>1.8058702172724911E-5</v>
      </c>
      <c r="CD20" s="50">
        <f>AEBYLD1!CD20*VLOOKUP(AEBYLD2!CD$4,'[1]INTERNAL PARAMETERS-1'!$B$5:$J$44,5,FALSE)*VLOOKUP(AEBYLD2!CD$4,'[1]INTERNAL PARAMETERS-1'!$B$5:$J$44,6,FALSE)*VLOOKUP(AEBYLD2!CD$4,'[1]INTERNAL PARAMETERS-1'!$B$5:$J$44,3,FALSE) + AEBYLD1!CD20*(1-VLOOKUP(AEBYLD2!CD$4,'[1]INTERNAL PARAMETERS-1'!$B$5:$J$44,5,FALSE))*VLOOKUP(AEBYLD2!CD$4,'[1]INTERNAL PARAMETERS-1'!$B$5:$J$44,8,FALSE)*VLOOKUP(AEBYLD2!CD$4,'[1]INTERNAL PARAMETERS-1'!$B$5:$J$44,3,FALSE)</f>
        <v>6.0947820376260622E-5</v>
      </c>
      <c r="CE20" s="50">
        <f>AEBYLD1!CE20*VLOOKUP(AEBYLD2!CE$4,'[1]INTERNAL PARAMETERS-1'!$B$5:$J$44,5,FALSE)*VLOOKUP(AEBYLD2!CE$4,'[1]INTERNAL PARAMETERS-1'!$B$5:$J$44,6,FALSE)*VLOOKUP(AEBYLD2!CE$4,'[1]INTERNAL PARAMETERS-1'!$B$5:$J$44,3,FALSE) + AEBYLD1!CE20*(1-VLOOKUP(AEBYLD2!CE$4,'[1]INTERNAL PARAMETERS-1'!$B$5:$J$44,5,FALSE))*VLOOKUP(AEBYLD2!CE$4,'[1]INTERNAL PARAMETERS-1'!$B$5:$J$44,8,FALSE)*VLOOKUP(AEBYLD2!CE$4,'[1]INTERNAL PARAMETERS-1'!$B$5:$J$44,3,FALSE)</f>
        <v>1.1237727594736053E-4</v>
      </c>
      <c r="CF20" s="50">
        <f>AEBYLD1!CF20*VLOOKUP(AEBYLD2!CF$4,'[1]INTERNAL PARAMETERS-1'!$B$5:$J$44,5,FALSE)*VLOOKUP(AEBYLD2!CF$4,'[1]INTERNAL PARAMETERS-1'!$B$5:$J$44,6,FALSE)*VLOOKUP(AEBYLD2!CF$4,'[1]INTERNAL PARAMETERS-1'!$B$5:$J$44,3,FALSE) + AEBYLD1!CF20*(1-VLOOKUP(AEBYLD2!CF$4,'[1]INTERNAL PARAMETERS-1'!$B$5:$J$44,5,FALSE))*VLOOKUP(AEBYLD2!CF$4,'[1]INTERNAL PARAMETERS-1'!$B$5:$J$44,8,FALSE)*VLOOKUP(AEBYLD2!CF$4,'[1]INTERNAL PARAMETERS-1'!$B$5:$J$44,3,FALSE)</f>
        <v>0</v>
      </c>
      <c r="CG20" s="50">
        <f>AEBYLD1!CG20*VLOOKUP(AEBYLD2!CG$4,'[1]INTERNAL PARAMETERS-1'!$B$5:$J$44,5,FALSE)*VLOOKUP(AEBYLD2!CG$4,'[1]INTERNAL PARAMETERS-1'!$B$5:$J$44,6,FALSE)*VLOOKUP(AEBYLD2!CG$4,'[1]INTERNAL PARAMETERS-1'!$B$5:$J$44,3,FALSE) + AEBYLD1!CG20*(1-VLOOKUP(AEBYLD2!CG$4,'[1]INTERNAL PARAMETERS-1'!$B$5:$J$44,5,FALSE))*VLOOKUP(AEBYLD2!CG$4,'[1]INTERNAL PARAMETERS-1'!$B$5:$J$44,8,FALSE)*VLOOKUP(AEBYLD2!CG$4,'[1]INTERNAL PARAMETERS-1'!$B$5:$J$44,3,FALSE)</f>
        <v>5.9736190105257762E-6</v>
      </c>
      <c r="CH20" s="49">
        <f>AEBYLD1!CH20*VLOOKUP(AEBYLD2!CH$4,'[1]INTERNAL PARAMETERS-1'!$B$5:$J$44,5,FALSE)*VLOOKUP(AEBYLD2!CH$4,'[1]INTERNAL PARAMETERS-1'!$B$5:$J$44,6,FALSE)*VLOOKUP(AEBYLD2!CH$4,'[1]INTERNAL PARAMETERS-1'!$B$5:$J$44,3,FALSE) + AEBYLD1!CH20*(1-VLOOKUP(AEBYLD2!CH$4,'[1]INTERNAL PARAMETERS-1'!$B$5:$J$44,5,FALSE))*VLOOKUP(AEBYLD2!CH$4,'[1]INTERNAL PARAMETERS-1'!$B$5:$J$44,8,FALSE)*VLOOKUP(AEBYLD2!CH$4,'[1]INTERNAL PARAMETERS-1'!$B$5:$J$44,3,FALSE)</f>
        <v>0</v>
      </c>
      <c r="CJ20" s="51">
        <f t="shared" si="0"/>
        <v>0.75295130914767683</v>
      </c>
      <c r="CK20" s="49">
        <f t="shared" si="1"/>
        <v>0.12664235039353136</v>
      </c>
    </row>
    <row r="21" spans="2:89" x14ac:dyDescent="0.4">
      <c r="B21" s="64" t="s">
        <v>5</v>
      </c>
      <c r="C21" s="63" t="s">
        <v>89</v>
      </c>
      <c r="D21" s="63" t="s">
        <v>72</v>
      </c>
      <c r="E21" s="147">
        <f>AEB!AF21</f>
        <v>5.7871192878338267</v>
      </c>
      <c r="F21" s="65">
        <f>'[1]INTERNAL PARAMETERS-1'!M21</f>
        <v>9.3150000000000013</v>
      </c>
      <c r="G21" s="51">
        <f>AEBYLD1!G21*VLOOKUP(AEBYLD2!G$4,'[1]INTERNAL PARAMETERS-1'!$B$5:$J$44,5,FALSE)*VLOOKUP(AEBYLD2!G$4,'[1]INTERNAL PARAMETERS-1'!$B$5:$J$44,7,FALSE)*AEBYLD2!$F21 + AEBYLD1!G21*(1-VLOOKUP(AEBYLD2!G$4,'[1]INTERNAL PARAMETERS-1'!$B$5:$J$44,5,FALSE))*VLOOKUP(AEBYLD2!G$4,'[1]INTERNAL PARAMETERS-1'!$B$5:$J$44,9,FALSE)*AEBYLD2!$F21</f>
        <v>9.3891569690437632E-2</v>
      </c>
      <c r="H21" s="50">
        <f>AEBYLD1!H21*VLOOKUP(AEBYLD2!H$4,'[1]INTERNAL PARAMETERS-1'!$B$5:$J$44,5,FALSE)*VLOOKUP(AEBYLD2!H$4,'[1]INTERNAL PARAMETERS-1'!$B$5:$J$44,7,FALSE)*AEBYLD2!$F21 + AEBYLD1!H21*(1-VLOOKUP(AEBYLD2!H$4,'[1]INTERNAL PARAMETERS-1'!$B$5:$J$44,5,FALSE))*VLOOKUP(AEBYLD2!H$4,'[1]INTERNAL PARAMETERS-1'!$B$5:$J$44,9,FALSE)*AEBYLD2!$F21</f>
        <v>1.5728299167158767E-2</v>
      </c>
      <c r="I21" s="50">
        <f>AEBYLD1!I21*VLOOKUP(AEBYLD2!I$4,'[1]INTERNAL PARAMETERS-1'!$B$5:$J$44,5,FALSE)*VLOOKUP(AEBYLD2!I$4,'[1]INTERNAL PARAMETERS-1'!$B$5:$J$44,7,FALSE)*AEBYLD2!$F21 + AEBYLD1!I21*(1-VLOOKUP(AEBYLD2!I$4,'[1]INTERNAL PARAMETERS-1'!$B$5:$J$44,5,FALSE))*VLOOKUP(AEBYLD2!I$4,'[1]INTERNAL PARAMETERS-1'!$B$5:$J$44,9,FALSE)*AEBYLD2!$F21</f>
        <v>0.13912118047225314</v>
      </c>
      <c r="J21" s="50">
        <f>AEBYLD1!J21*VLOOKUP(AEBYLD2!J$4,'[1]INTERNAL PARAMETERS-1'!$B$5:$J$44,5,FALSE)*VLOOKUP(AEBYLD2!J$4,'[1]INTERNAL PARAMETERS-1'!$B$5:$J$44,7,FALSE)*AEBYLD2!$F21 + AEBYLD1!J21*(1-VLOOKUP(AEBYLD2!J$4,'[1]INTERNAL PARAMETERS-1'!$B$5:$J$44,5,FALSE))*VLOOKUP(AEBYLD2!J$4,'[1]INTERNAL PARAMETERS-1'!$B$5:$J$44,9,FALSE)*AEBYLD2!$F21</f>
        <v>0</v>
      </c>
      <c r="K21" s="50">
        <f>AEBYLD1!K21*VLOOKUP(AEBYLD2!K$4,'[1]INTERNAL PARAMETERS-1'!$B$5:$J$44,5,FALSE)*VLOOKUP(AEBYLD2!K$4,'[1]INTERNAL PARAMETERS-1'!$B$5:$J$44,7,FALSE)*AEBYLD2!$F21 + AEBYLD1!K21*(1-VLOOKUP(AEBYLD2!K$4,'[1]INTERNAL PARAMETERS-1'!$B$5:$J$44,5,FALSE))*VLOOKUP(AEBYLD2!K$4,'[1]INTERNAL PARAMETERS-1'!$B$5:$J$44,9,FALSE)*AEBYLD2!$F21</f>
        <v>0</v>
      </c>
      <c r="L21" s="50">
        <f>AEBYLD1!L21*VLOOKUP(AEBYLD2!L$4,'[1]INTERNAL PARAMETERS-1'!$B$5:$J$44,5,FALSE)*VLOOKUP(AEBYLD2!L$4,'[1]INTERNAL PARAMETERS-1'!$B$5:$J$44,7,FALSE)*AEBYLD2!$F21 + AEBYLD1!L21*(1-VLOOKUP(AEBYLD2!L$4,'[1]INTERNAL PARAMETERS-1'!$B$5:$J$44,5,FALSE))*VLOOKUP(AEBYLD2!L$4,'[1]INTERNAL PARAMETERS-1'!$B$5:$J$44,9,FALSE)*AEBYLD2!$F21</f>
        <v>0</v>
      </c>
      <c r="M21" s="50">
        <f>AEBYLD1!M21*VLOOKUP(AEBYLD2!M$4,'[1]INTERNAL PARAMETERS-1'!$B$5:$J$44,5,FALSE)*VLOOKUP(AEBYLD2!M$4,'[1]INTERNAL PARAMETERS-1'!$B$5:$J$44,7,FALSE)*AEBYLD2!$F21 + AEBYLD1!M21*(1-VLOOKUP(AEBYLD2!M$4,'[1]INTERNAL PARAMETERS-1'!$B$5:$J$44,5,FALSE))*VLOOKUP(AEBYLD2!M$4,'[1]INTERNAL PARAMETERS-1'!$B$5:$J$44,9,FALSE)*AEBYLD2!$F21</f>
        <v>3.5365019805553843E-2</v>
      </c>
      <c r="N21" s="50">
        <f>AEBYLD1!N21*VLOOKUP(AEBYLD2!N$4,'[1]INTERNAL PARAMETERS-1'!$B$5:$J$44,5,FALSE)*VLOOKUP(AEBYLD2!N$4,'[1]INTERNAL PARAMETERS-1'!$B$5:$J$44,7,FALSE)*AEBYLD2!$F21 + AEBYLD1!N21*(1-VLOOKUP(AEBYLD2!N$4,'[1]INTERNAL PARAMETERS-1'!$B$5:$J$44,5,FALSE))*VLOOKUP(AEBYLD2!N$4,'[1]INTERNAL PARAMETERS-1'!$B$5:$J$44,9,FALSE)*AEBYLD2!$F21</f>
        <v>2.2582996747413657E-4</v>
      </c>
      <c r="O21" s="50">
        <f>AEBYLD1!O21*VLOOKUP(AEBYLD2!O$4,'[1]INTERNAL PARAMETERS-1'!$B$5:$J$44,5,FALSE)*VLOOKUP(AEBYLD2!O$4,'[1]INTERNAL PARAMETERS-1'!$B$5:$J$44,7,FALSE)*AEBYLD2!$F21 + AEBYLD1!O21*(1-VLOOKUP(AEBYLD2!O$4,'[1]INTERNAL PARAMETERS-1'!$B$5:$J$44,5,FALSE))*VLOOKUP(AEBYLD2!O$4,'[1]INTERNAL PARAMETERS-1'!$B$5:$J$44,9,FALSE)*AEBYLD2!$F21</f>
        <v>0</v>
      </c>
      <c r="P21" s="50">
        <f>AEBYLD1!P21*VLOOKUP(AEBYLD2!P$4,'[1]INTERNAL PARAMETERS-1'!$B$5:$J$44,5,FALSE)*VLOOKUP(AEBYLD2!P$4,'[1]INTERNAL PARAMETERS-1'!$B$5:$J$44,7,FALSE)*AEBYLD2!$F21 + AEBYLD1!P21*(1-VLOOKUP(AEBYLD2!P$4,'[1]INTERNAL PARAMETERS-1'!$B$5:$J$44,5,FALSE))*VLOOKUP(AEBYLD2!P$4,'[1]INTERNAL PARAMETERS-1'!$B$5:$J$44,9,FALSE)*AEBYLD2!$F21</f>
        <v>0</v>
      </c>
      <c r="Q21" s="50">
        <f>AEBYLD1!Q21*VLOOKUP(AEBYLD2!Q$4,'[1]INTERNAL PARAMETERS-1'!$B$5:$J$44,5,FALSE)*VLOOKUP(AEBYLD2!Q$4,'[1]INTERNAL PARAMETERS-1'!$B$5:$J$44,7,FALSE)*AEBYLD2!$F21 + AEBYLD1!Q21*(1-VLOOKUP(AEBYLD2!Q$4,'[1]INTERNAL PARAMETERS-1'!$B$5:$J$44,5,FALSE))*VLOOKUP(AEBYLD2!Q$4,'[1]INTERNAL PARAMETERS-1'!$B$5:$J$44,9,FALSE)*AEBYLD2!$F21</f>
        <v>0</v>
      </c>
      <c r="R21" s="50">
        <f>AEBYLD1!R21*VLOOKUP(AEBYLD2!R$4,'[1]INTERNAL PARAMETERS-1'!$B$5:$J$44,5,FALSE)*VLOOKUP(AEBYLD2!R$4,'[1]INTERNAL PARAMETERS-1'!$B$5:$J$44,7,FALSE)*AEBYLD2!$F21 + AEBYLD1!R21*(1-VLOOKUP(AEBYLD2!R$4,'[1]INTERNAL PARAMETERS-1'!$B$5:$J$44,5,FALSE))*VLOOKUP(AEBYLD2!R$4,'[1]INTERNAL PARAMETERS-1'!$B$5:$J$44,9,FALSE)*AEBYLD2!$F21</f>
        <v>4.2513229229289968E-4</v>
      </c>
      <c r="S21" s="50">
        <f>AEBYLD1!S21*VLOOKUP(AEBYLD2!S$4,'[1]INTERNAL PARAMETERS-1'!$B$5:$J$44,5,FALSE)*VLOOKUP(AEBYLD2!S$4,'[1]INTERNAL PARAMETERS-1'!$B$5:$J$44,7,FALSE)*AEBYLD2!$F21 + AEBYLD1!S21*(1-VLOOKUP(AEBYLD2!S$4,'[1]INTERNAL PARAMETERS-1'!$B$5:$J$44,5,FALSE))*VLOOKUP(AEBYLD2!S$4,'[1]INTERNAL PARAMETERS-1'!$B$5:$J$44,9,FALSE)*AEBYLD2!$F21</f>
        <v>1.0193805975619911E-2</v>
      </c>
      <c r="T21" s="50">
        <f>AEBYLD1!T21*VLOOKUP(AEBYLD2!T$4,'[1]INTERNAL PARAMETERS-1'!$B$5:$J$44,5,FALSE)*VLOOKUP(AEBYLD2!T$4,'[1]INTERNAL PARAMETERS-1'!$B$5:$J$44,7,FALSE)*AEBYLD2!$F21 + AEBYLD1!T21*(1-VLOOKUP(AEBYLD2!T$4,'[1]INTERNAL PARAMETERS-1'!$B$5:$J$44,5,FALSE))*VLOOKUP(AEBYLD2!T$4,'[1]INTERNAL PARAMETERS-1'!$B$5:$J$44,9,FALSE)*AEBYLD2!$F21</f>
        <v>3.9852917981489377E-3</v>
      </c>
      <c r="U21" s="50">
        <f>AEBYLD1!U21*VLOOKUP(AEBYLD2!U$4,'[1]INTERNAL PARAMETERS-1'!$B$5:$J$44,5,FALSE)*VLOOKUP(AEBYLD2!U$4,'[1]INTERNAL PARAMETERS-1'!$B$5:$J$44,7,FALSE)*AEBYLD2!$F21 + AEBYLD1!U21*(1-VLOOKUP(AEBYLD2!U$4,'[1]INTERNAL PARAMETERS-1'!$B$5:$J$44,5,FALSE))*VLOOKUP(AEBYLD2!U$4,'[1]INTERNAL PARAMETERS-1'!$B$5:$J$44,9,FALSE)*AEBYLD2!$F21</f>
        <v>6.0049936286372073E-4</v>
      </c>
      <c r="V21" s="50">
        <f>AEBYLD1!V21*VLOOKUP(AEBYLD2!V$4,'[1]INTERNAL PARAMETERS-1'!$B$5:$J$44,5,FALSE)*VLOOKUP(AEBYLD2!V$4,'[1]INTERNAL PARAMETERS-1'!$B$5:$J$44,7,FALSE)*AEBYLD2!$F21 + AEBYLD1!V21*(1-VLOOKUP(AEBYLD2!V$4,'[1]INTERNAL PARAMETERS-1'!$B$5:$J$44,5,FALSE))*VLOOKUP(AEBYLD2!V$4,'[1]INTERNAL PARAMETERS-1'!$B$5:$J$44,9,FALSE)*AEBYLD2!$F21</f>
        <v>1.2166935109026496E-2</v>
      </c>
      <c r="W21" s="50">
        <f>AEBYLD1!W21*VLOOKUP(AEBYLD2!W$4,'[1]INTERNAL PARAMETERS-1'!$B$5:$J$44,5,FALSE)*VLOOKUP(AEBYLD2!W$4,'[1]INTERNAL PARAMETERS-1'!$B$5:$J$44,7,FALSE)*AEBYLD2!$F21 + AEBYLD1!W21*(1-VLOOKUP(AEBYLD2!W$4,'[1]INTERNAL PARAMETERS-1'!$B$5:$J$44,5,FALSE))*VLOOKUP(AEBYLD2!W$4,'[1]INTERNAL PARAMETERS-1'!$B$5:$J$44,9,FALSE)*AEBYLD2!$F21</f>
        <v>0</v>
      </c>
      <c r="X21" s="50">
        <f>AEBYLD1!X21*VLOOKUP(AEBYLD2!X$4,'[1]INTERNAL PARAMETERS-1'!$B$5:$J$44,5,FALSE)*VLOOKUP(AEBYLD2!X$4,'[1]INTERNAL PARAMETERS-1'!$B$5:$J$44,7,FALSE)*AEBYLD2!$F21 + AEBYLD1!X21*(1-VLOOKUP(AEBYLD2!X$4,'[1]INTERNAL PARAMETERS-1'!$B$5:$J$44,5,FALSE))*VLOOKUP(AEBYLD2!X$4,'[1]INTERNAL PARAMETERS-1'!$B$5:$J$44,9,FALSE)*AEBYLD2!$F21</f>
        <v>0</v>
      </c>
      <c r="Y21" s="50">
        <f>AEBYLD1!Y21*VLOOKUP(AEBYLD2!Y$4,'[1]INTERNAL PARAMETERS-1'!$B$5:$J$44,5,FALSE)*VLOOKUP(AEBYLD2!Y$4,'[1]INTERNAL PARAMETERS-1'!$B$5:$J$44,7,FALSE)*AEBYLD2!$F21 + AEBYLD1!Y21*(1-VLOOKUP(AEBYLD2!Y$4,'[1]INTERNAL PARAMETERS-1'!$B$5:$J$44,5,FALSE))*VLOOKUP(AEBYLD2!Y$4,'[1]INTERNAL PARAMETERS-1'!$B$5:$J$44,9,FALSE)*AEBYLD2!$F21</f>
        <v>0</v>
      </c>
      <c r="Z21" s="50">
        <f>AEBYLD1!Z21*VLOOKUP(AEBYLD2!Z$4,'[1]INTERNAL PARAMETERS-1'!$B$5:$J$44,5,FALSE)*VLOOKUP(AEBYLD2!Z$4,'[1]INTERNAL PARAMETERS-1'!$B$5:$J$44,7,FALSE)*AEBYLD2!$F21 + AEBYLD1!Z21*(1-VLOOKUP(AEBYLD2!Z$4,'[1]INTERNAL PARAMETERS-1'!$B$5:$J$44,5,FALSE))*VLOOKUP(AEBYLD2!Z$4,'[1]INTERNAL PARAMETERS-1'!$B$5:$J$44,9,FALSE)*AEBYLD2!$F21</f>
        <v>0</v>
      </c>
      <c r="AA21" s="50">
        <f>AEBYLD1!AA21*VLOOKUP(AEBYLD2!AA$4,'[1]INTERNAL PARAMETERS-1'!$B$5:$J$44,5,FALSE)*VLOOKUP(AEBYLD2!AA$4,'[1]INTERNAL PARAMETERS-1'!$B$5:$J$44,7,FALSE)*AEBYLD2!$F21 + AEBYLD1!AA21*(1-VLOOKUP(AEBYLD2!AA$4,'[1]INTERNAL PARAMETERS-1'!$B$5:$J$44,5,FALSE))*VLOOKUP(AEBYLD2!AA$4,'[1]INTERNAL PARAMETERS-1'!$B$5:$J$44,9,FALSE)*AEBYLD2!$F21</f>
        <v>0</v>
      </c>
      <c r="AB21" s="50">
        <f>AEBYLD1!AB21*VLOOKUP(AEBYLD2!AB$4,'[1]INTERNAL PARAMETERS-1'!$B$5:$J$44,5,FALSE)*VLOOKUP(AEBYLD2!AB$4,'[1]INTERNAL PARAMETERS-1'!$B$5:$J$44,7,FALSE)*AEBYLD2!$F21 + AEBYLD1!AB21*(1-VLOOKUP(AEBYLD2!AB$4,'[1]INTERNAL PARAMETERS-1'!$B$5:$J$44,5,FALSE))*VLOOKUP(AEBYLD2!AB$4,'[1]INTERNAL PARAMETERS-1'!$B$5:$J$44,9,FALSE)*AEBYLD2!$F21</f>
        <v>0</v>
      </c>
      <c r="AC21" s="50">
        <f>AEBYLD1!AC21*VLOOKUP(AEBYLD2!AC$4,'[1]INTERNAL PARAMETERS-1'!$B$5:$J$44,5,FALSE)*VLOOKUP(AEBYLD2!AC$4,'[1]INTERNAL PARAMETERS-1'!$B$5:$J$44,7,FALSE)*AEBYLD2!$F21 + AEBYLD1!AC21*(1-VLOOKUP(AEBYLD2!AC$4,'[1]INTERNAL PARAMETERS-1'!$B$5:$J$44,5,FALSE))*VLOOKUP(AEBYLD2!AC$4,'[1]INTERNAL PARAMETERS-1'!$B$5:$J$44,9,FALSE)*AEBYLD2!$F21</f>
        <v>0</v>
      </c>
      <c r="AD21" s="50">
        <f>AEBYLD1!AD21*VLOOKUP(AEBYLD2!AD$4,'[1]INTERNAL PARAMETERS-1'!$B$5:$J$44,5,FALSE)*VLOOKUP(AEBYLD2!AD$4,'[1]INTERNAL PARAMETERS-1'!$B$5:$J$44,7,FALSE)*AEBYLD2!$F21 + AEBYLD1!AD21*(1-VLOOKUP(AEBYLD2!AD$4,'[1]INTERNAL PARAMETERS-1'!$B$5:$J$44,5,FALSE))*VLOOKUP(AEBYLD2!AD$4,'[1]INTERNAL PARAMETERS-1'!$B$5:$J$44,9,FALSE)*AEBYLD2!$F21</f>
        <v>0</v>
      </c>
      <c r="AE21" s="50">
        <f>AEBYLD1!AE21*VLOOKUP(AEBYLD2!AE$4,'[1]INTERNAL PARAMETERS-1'!$B$5:$J$44,5,FALSE)*VLOOKUP(AEBYLD2!AE$4,'[1]INTERNAL PARAMETERS-1'!$B$5:$J$44,7,FALSE)*AEBYLD2!$F21 + AEBYLD1!AE21*(1-VLOOKUP(AEBYLD2!AE$4,'[1]INTERNAL PARAMETERS-1'!$B$5:$J$44,5,FALSE))*VLOOKUP(AEBYLD2!AE$4,'[1]INTERNAL PARAMETERS-1'!$B$5:$J$44,9,FALSE)*AEBYLD2!$F21</f>
        <v>0</v>
      </c>
      <c r="AF21" s="50">
        <f>AEBYLD1!AF21*VLOOKUP(AEBYLD2!AF$4,'[1]INTERNAL PARAMETERS-1'!$B$5:$J$44,5,FALSE)*VLOOKUP(AEBYLD2!AF$4,'[1]INTERNAL PARAMETERS-1'!$B$5:$J$44,7,FALSE)*AEBYLD2!$F21 + AEBYLD1!AF21*(1-VLOOKUP(AEBYLD2!AF$4,'[1]INTERNAL PARAMETERS-1'!$B$5:$J$44,5,FALSE))*VLOOKUP(AEBYLD2!AF$4,'[1]INTERNAL PARAMETERS-1'!$B$5:$J$44,9,FALSE)*AEBYLD2!$F21</f>
        <v>0</v>
      </c>
      <c r="AG21" s="50">
        <f>AEBYLD1!AG21*VLOOKUP(AEBYLD2!AG$4,'[1]INTERNAL PARAMETERS-1'!$B$5:$J$44,5,FALSE)*VLOOKUP(AEBYLD2!AG$4,'[1]INTERNAL PARAMETERS-1'!$B$5:$J$44,7,FALSE)*AEBYLD2!$F21 + AEBYLD1!AG21*(1-VLOOKUP(AEBYLD2!AG$4,'[1]INTERNAL PARAMETERS-1'!$B$5:$J$44,5,FALSE))*VLOOKUP(AEBYLD2!AG$4,'[1]INTERNAL PARAMETERS-1'!$B$5:$J$44,9,FALSE)*AEBYLD2!$F21</f>
        <v>0</v>
      </c>
      <c r="AH21" s="50">
        <f>AEBYLD1!AH21*VLOOKUP(AEBYLD2!AH$4,'[1]INTERNAL PARAMETERS-1'!$B$5:$J$44,5,FALSE)*VLOOKUP(AEBYLD2!AH$4,'[1]INTERNAL PARAMETERS-1'!$B$5:$J$44,7,FALSE)*AEBYLD2!$F21 + AEBYLD1!AH21*(1-VLOOKUP(AEBYLD2!AH$4,'[1]INTERNAL PARAMETERS-1'!$B$5:$J$44,5,FALSE))*VLOOKUP(AEBYLD2!AH$4,'[1]INTERNAL PARAMETERS-1'!$B$5:$J$44,9,FALSE)*AEBYLD2!$F21</f>
        <v>0</v>
      </c>
      <c r="AI21" s="50">
        <f>AEBYLD1!AI21*VLOOKUP(AEBYLD2!AI$4,'[1]INTERNAL PARAMETERS-1'!$B$5:$J$44,5,FALSE)*VLOOKUP(AEBYLD2!AI$4,'[1]INTERNAL PARAMETERS-1'!$B$5:$J$44,7,FALSE)*AEBYLD2!$F21 + AEBYLD1!AI21*(1-VLOOKUP(AEBYLD2!AI$4,'[1]INTERNAL PARAMETERS-1'!$B$5:$J$44,5,FALSE))*VLOOKUP(AEBYLD2!AI$4,'[1]INTERNAL PARAMETERS-1'!$B$5:$J$44,9,FALSE)*AEBYLD2!$F21</f>
        <v>1.3285384134153116E-4</v>
      </c>
      <c r="AJ21" s="50">
        <f>AEBYLD1!AJ21*VLOOKUP(AEBYLD2!AJ$4,'[1]INTERNAL PARAMETERS-1'!$B$5:$J$44,5,FALSE)*VLOOKUP(AEBYLD2!AJ$4,'[1]INTERNAL PARAMETERS-1'!$B$5:$J$44,7,FALSE)*AEBYLD2!$F21 + AEBYLD1!AJ21*(1-VLOOKUP(AEBYLD2!AJ$4,'[1]INTERNAL PARAMETERS-1'!$B$5:$J$44,5,FALSE))*VLOOKUP(AEBYLD2!AJ$4,'[1]INTERNAL PARAMETERS-1'!$B$5:$J$44,9,FALSE)*AEBYLD2!$F21</f>
        <v>1.0362599624639428E-3</v>
      </c>
      <c r="AK21" s="50">
        <f>AEBYLD1!AK21*VLOOKUP(AEBYLD2!AK$4,'[1]INTERNAL PARAMETERS-1'!$B$5:$J$44,5,FALSE)*VLOOKUP(AEBYLD2!AK$4,'[1]INTERNAL PARAMETERS-1'!$B$5:$J$44,7,FALSE)*AEBYLD2!$F21 + AEBYLD1!AK21*(1-VLOOKUP(AEBYLD2!AK$4,'[1]INTERNAL PARAMETERS-1'!$B$5:$J$44,5,FALSE))*VLOOKUP(AEBYLD2!AK$4,'[1]INTERNAL PARAMETERS-1'!$B$5:$J$44,9,FALSE)*AEBYLD2!$F21</f>
        <v>2.3382276076109481E-3</v>
      </c>
      <c r="AL21" s="50">
        <f>AEBYLD1!AL21*VLOOKUP(AEBYLD2!AL$4,'[1]INTERNAL PARAMETERS-1'!$B$5:$J$44,5,FALSE)*VLOOKUP(AEBYLD2!AL$4,'[1]INTERNAL PARAMETERS-1'!$B$5:$J$44,7,FALSE)*AEBYLD2!$F21 + AEBYLD1!AL21*(1-VLOOKUP(AEBYLD2!AL$4,'[1]INTERNAL PARAMETERS-1'!$B$5:$J$44,5,FALSE))*VLOOKUP(AEBYLD2!AL$4,'[1]INTERNAL PARAMETERS-1'!$B$5:$J$44,9,FALSE)*AEBYLD2!$F21</f>
        <v>0</v>
      </c>
      <c r="AM21" s="50">
        <f>AEBYLD1!AM21*VLOOKUP(AEBYLD2!AM$4,'[1]INTERNAL PARAMETERS-1'!$B$5:$J$44,5,FALSE)*VLOOKUP(AEBYLD2!AM$4,'[1]INTERNAL PARAMETERS-1'!$B$5:$J$44,7,FALSE)*AEBYLD2!$F21 + AEBYLD1!AM21*(1-VLOOKUP(AEBYLD2!AM$4,'[1]INTERNAL PARAMETERS-1'!$B$5:$J$44,5,FALSE))*VLOOKUP(AEBYLD2!AM$4,'[1]INTERNAL PARAMETERS-1'!$B$5:$J$44,9,FALSE)*AEBYLD2!$F21</f>
        <v>0</v>
      </c>
      <c r="AN21" s="50">
        <f>AEBYLD1!AN21*VLOOKUP(AEBYLD2!AN$4,'[1]INTERNAL PARAMETERS-1'!$B$5:$J$44,5,FALSE)*VLOOKUP(AEBYLD2!AN$4,'[1]INTERNAL PARAMETERS-1'!$B$5:$J$44,7,FALSE)*AEBYLD2!$F21 + AEBYLD1!AN21*(1-VLOOKUP(AEBYLD2!AN$4,'[1]INTERNAL PARAMETERS-1'!$B$5:$J$44,5,FALSE))*VLOOKUP(AEBYLD2!AN$4,'[1]INTERNAL PARAMETERS-1'!$B$5:$J$44,9,FALSE)*AEBYLD2!$F21</f>
        <v>0</v>
      </c>
      <c r="AO21" s="50">
        <f>AEBYLD1!AO21*VLOOKUP(AEBYLD2!AO$4,'[1]INTERNAL PARAMETERS-1'!$B$5:$J$44,5,FALSE)*VLOOKUP(AEBYLD2!AO$4,'[1]INTERNAL PARAMETERS-1'!$B$5:$J$44,7,FALSE)*AEBYLD2!$F21 + AEBYLD1!AO21*(1-VLOOKUP(AEBYLD2!AO$4,'[1]INTERNAL PARAMETERS-1'!$B$5:$J$44,5,FALSE))*VLOOKUP(AEBYLD2!AO$4,'[1]INTERNAL PARAMETERS-1'!$B$5:$J$44,9,FALSE)*AEBYLD2!$F21</f>
        <v>0</v>
      </c>
      <c r="AP21" s="50">
        <f>AEBYLD1!AP21*VLOOKUP(AEBYLD2!AP$4,'[1]INTERNAL PARAMETERS-1'!$B$5:$J$44,5,FALSE)*VLOOKUP(AEBYLD2!AP$4,'[1]INTERNAL PARAMETERS-1'!$B$5:$J$44,7,FALSE)*AEBYLD2!$F21 + AEBYLD1!AP21*(1-VLOOKUP(AEBYLD2!AP$4,'[1]INTERNAL PARAMETERS-1'!$B$5:$J$44,5,FALSE))*VLOOKUP(AEBYLD2!AP$4,'[1]INTERNAL PARAMETERS-1'!$B$5:$J$44,9,FALSE)*AEBYLD2!$F21</f>
        <v>0</v>
      </c>
      <c r="AQ21" s="50">
        <f>AEBYLD1!AQ21*VLOOKUP(AEBYLD2!AQ$4,'[1]INTERNAL PARAMETERS-1'!$B$5:$J$44,5,FALSE)*VLOOKUP(AEBYLD2!AQ$4,'[1]INTERNAL PARAMETERS-1'!$B$5:$J$44,7,FALSE)*AEBYLD2!$F21 + AEBYLD1!AQ21*(1-VLOOKUP(AEBYLD2!AQ$4,'[1]INTERNAL PARAMETERS-1'!$B$5:$J$44,5,FALSE))*VLOOKUP(AEBYLD2!AQ$4,'[1]INTERNAL PARAMETERS-1'!$B$5:$J$44,9,FALSE)*AEBYLD2!$F21</f>
        <v>0</v>
      </c>
      <c r="AR21" s="50">
        <f>AEBYLD1!AR21*VLOOKUP(AEBYLD2!AR$4,'[1]INTERNAL PARAMETERS-1'!$B$5:$J$44,5,FALSE)*VLOOKUP(AEBYLD2!AR$4,'[1]INTERNAL PARAMETERS-1'!$B$5:$J$44,7,FALSE)*AEBYLD2!$F21 + AEBYLD1!AR21*(1-VLOOKUP(AEBYLD2!AR$4,'[1]INTERNAL PARAMETERS-1'!$B$5:$J$44,5,FALSE))*VLOOKUP(AEBYLD2!AR$4,'[1]INTERNAL PARAMETERS-1'!$B$5:$J$44,9,FALSE)*AEBYLD2!$F21</f>
        <v>0</v>
      </c>
      <c r="AS21" s="50">
        <f>AEBYLD1!AS21*VLOOKUP(AEBYLD2!AS$4,'[1]INTERNAL PARAMETERS-1'!$B$5:$J$44,5,FALSE)*VLOOKUP(AEBYLD2!AS$4,'[1]INTERNAL PARAMETERS-1'!$B$5:$J$44,7,FALSE)*AEBYLD2!$F21 + AEBYLD1!AS21*(1-VLOOKUP(AEBYLD2!AS$4,'[1]INTERNAL PARAMETERS-1'!$B$5:$J$44,5,FALSE))*VLOOKUP(AEBYLD2!AS$4,'[1]INTERNAL PARAMETERS-1'!$B$5:$J$44,9,FALSE)*AEBYLD2!$F21</f>
        <v>0</v>
      </c>
      <c r="AT21" s="49">
        <f>AEBYLD1!AT21*VLOOKUP(AEBYLD2!AT$4,'[1]INTERNAL PARAMETERS-1'!$B$5:$J$44,5,FALSE)*VLOOKUP(AEBYLD2!AT$4,'[1]INTERNAL PARAMETERS-1'!$B$5:$J$44,7,FALSE)*AEBYLD2!$F21 + AEBYLD1!AT21*(1-VLOOKUP(AEBYLD2!AT$4,'[1]INTERNAL PARAMETERS-1'!$B$5:$J$44,5,FALSE))*VLOOKUP(AEBYLD2!AT$4,'[1]INTERNAL PARAMETERS-1'!$B$5:$J$44,9,FALSE)*AEBYLD2!$F21</f>
        <v>0</v>
      </c>
      <c r="AU21" s="51">
        <f>AEBYLD1!AU21*VLOOKUP(AEBYLD2!AU$4,'[1]INTERNAL PARAMETERS-1'!$B$5:$J$44,5,FALSE)*VLOOKUP(AEBYLD2!AU$4,'[1]INTERNAL PARAMETERS-1'!$B$5:$J$44,6,FALSE)*VLOOKUP(AEBYLD2!AU$4,'[1]INTERNAL PARAMETERS-1'!$B$5:$J$44,3,FALSE) + AEBYLD1!AU21*(1-VLOOKUP(AEBYLD2!AU$4,'[1]INTERNAL PARAMETERS-1'!$B$5:$J$44,5,FALSE))*VLOOKUP(AEBYLD2!AU$4,'[1]INTERNAL PARAMETERS-1'!$B$5:$J$44,8,FALSE)*VLOOKUP(AEBYLD2!AU$4,'[1]INTERNAL PARAMETERS-1'!$B$5:$J$44,3,FALSE)</f>
        <v>0</v>
      </c>
      <c r="AV21" s="50">
        <f>AEBYLD1!AV21*VLOOKUP(AEBYLD2!AV$4,'[1]INTERNAL PARAMETERS-1'!$B$5:$J$44,5,FALSE)*VLOOKUP(AEBYLD2!AV$4,'[1]INTERNAL PARAMETERS-1'!$B$5:$J$44,6,FALSE)*VLOOKUP(AEBYLD2!AV$4,'[1]INTERNAL PARAMETERS-1'!$B$5:$J$44,3,FALSE) + AEBYLD1!AV21*(1-VLOOKUP(AEBYLD2!AV$4,'[1]INTERNAL PARAMETERS-1'!$B$5:$J$44,5,FALSE))*VLOOKUP(AEBYLD2!AV$4,'[1]INTERNAL PARAMETERS-1'!$B$5:$J$44,8,FALSE)*VLOOKUP(AEBYLD2!AV$4,'[1]INTERNAL PARAMETERS-1'!$B$5:$J$44,3,FALSE)</f>
        <v>0</v>
      </c>
      <c r="AW21" s="50">
        <f>AEBYLD1!AW21*VLOOKUP(AEBYLD2!AW$4,'[1]INTERNAL PARAMETERS-1'!$B$5:$J$44,5,FALSE)*VLOOKUP(AEBYLD2!AW$4,'[1]INTERNAL PARAMETERS-1'!$B$5:$J$44,6,FALSE)*VLOOKUP(AEBYLD2!AW$4,'[1]INTERNAL PARAMETERS-1'!$B$5:$J$44,3,FALSE) + AEBYLD1!AW21*(1-VLOOKUP(AEBYLD2!AW$4,'[1]INTERNAL PARAMETERS-1'!$B$5:$J$44,5,FALSE))*VLOOKUP(AEBYLD2!AW$4,'[1]INTERNAL PARAMETERS-1'!$B$5:$J$44,8,FALSE)*VLOOKUP(AEBYLD2!AW$4,'[1]INTERNAL PARAMETERS-1'!$B$5:$J$44,3,FALSE)</f>
        <v>1.7633626959474808E-2</v>
      </c>
      <c r="AX21" s="50">
        <f>AEBYLD1!AX21*VLOOKUP(AEBYLD2!AX$4,'[1]INTERNAL PARAMETERS-1'!$B$5:$J$44,5,FALSE)*VLOOKUP(AEBYLD2!AX$4,'[1]INTERNAL PARAMETERS-1'!$B$5:$J$44,6,FALSE)*VLOOKUP(AEBYLD2!AX$4,'[1]INTERNAL PARAMETERS-1'!$B$5:$J$44,3,FALSE) + AEBYLD1!AX21*(1-VLOOKUP(AEBYLD2!AX$4,'[1]INTERNAL PARAMETERS-1'!$B$5:$J$44,5,FALSE))*VLOOKUP(AEBYLD2!AX$4,'[1]INTERNAL PARAMETERS-1'!$B$5:$J$44,8,FALSE)*VLOOKUP(AEBYLD2!AX$4,'[1]INTERNAL PARAMETERS-1'!$B$5:$J$44,3,FALSE)</f>
        <v>0</v>
      </c>
      <c r="AY21" s="50">
        <f>AEBYLD1!AY21*VLOOKUP(AEBYLD2!AY$4,'[1]INTERNAL PARAMETERS-1'!$B$5:$J$44,5,FALSE)*VLOOKUP(AEBYLD2!AY$4,'[1]INTERNAL PARAMETERS-1'!$B$5:$J$44,6,FALSE)*VLOOKUP(AEBYLD2!AY$4,'[1]INTERNAL PARAMETERS-1'!$B$5:$J$44,3,FALSE) + AEBYLD1!AY21*(1-VLOOKUP(AEBYLD2!AY$4,'[1]INTERNAL PARAMETERS-1'!$B$5:$J$44,5,FALSE))*VLOOKUP(AEBYLD2!AY$4,'[1]INTERNAL PARAMETERS-1'!$B$5:$J$44,8,FALSE)*VLOOKUP(AEBYLD2!AY$4,'[1]INTERNAL PARAMETERS-1'!$B$5:$J$44,3,FALSE)</f>
        <v>0</v>
      </c>
      <c r="AZ21" s="50">
        <f>AEBYLD1!AZ21*VLOOKUP(AEBYLD2!AZ$4,'[1]INTERNAL PARAMETERS-1'!$B$5:$J$44,5,FALSE)*VLOOKUP(AEBYLD2!AZ$4,'[1]INTERNAL PARAMETERS-1'!$B$5:$J$44,6,FALSE)*VLOOKUP(AEBYLD2!AZ$4,'[1]INTERNAL PARAMETERS-1'!$B$5:$J$44,3,FALSE) + AEBYLD1!AZ21*(1-VLOOKUP(AEBYLD2!AZ$4,'[1]INTERNAL PARAMETERS-1'!$B$5:$J$44,5,FALSE))*VLOOKUP(AEBYLD2!AZ$4,'[1]INTERNAL PARAMETERS-1'!$B$5:$J$44,8,FALSE)*VLOOKUP(AEBYLD2!AZ$4,'[1]INTERNAL PARAMETERS-1'!$B$5:$J$44,3,FALSE)</f>
        <v>0</v>
      </c>
      <c r="BA21" s="50">
        <f>AEBYLD1!BA21*VLOOKUP(AEBYLD2!BA$4,'[1]INTERNAL PARAMETERS-1'!$B$5:$J$44,5,FALSE)*VLOOKUP(AEBYLD2!BA$4,'[1]INTERNAL PARAMETERS-1'!$B$5:$J$44,6,FALSE)*VLOOKUP(AEBYLD2!BA$4,'[1]INTERNAL PARAMETERS-1'!$B$5:$J$44,3,FALSE) + AEBYLD1!BA21*(1-VLOOKUP(AEBYLD2!BA$4,'[1]INTERNAL PARAMETERS-1'!$B$5:$J$44,5,FALSE))*VLOOKUP(AEBYLD2!BA$4,'[1]INTERNAL PARAMETERS-1'!$B$5:$J$44,8,FALSE)*VLOOKUP(AEBYLD2!BA$4,'[1]INTERNAL PARAMETERS-1'!$B$5:$J$44,3,FALSE)</f>
        <v>4.4803950758304366E-2</v>
      </c>
      <c r="BB21" s="50">
        <f>AEBYLD1!BB21*VLOOKUP(AEBYLD2!BB$4,'[1]INTERNAL PARAMETERS-1'!$B$5:$J$44,5,FALSE)*VLOOKUP(AEBYLD2!BB$4,'[1]INTERNAL PARAMETERS-1'!$B$5:$J$44,6,FALSE)*VLOOKUP(AEBYLD2!BB$4,'[1]INTERNAL PARAMETERS-1'!$B$5:$J$44,3,FALSE) + AEBYLD1!BB21*(1-VLOOKUP(AEBYLD2!BB$4,'[1]INTERNAL PARAMETERS-1'!$B$5:$J$44,5,FALSE))*VLOOKUP(AEBYLD2!BB$4,'[1]INTERNAL PARAMETERS-1'!$B$5:$J$44,8,FALSE)*VLOOKUP(AEBYLD2!BB$4,'[1]INTERNAL PARAMETERS-1'!$B$5:$J$44,3,FALSE)</f>
        <v>1.427858724933107E-3</v>
      </c>
      <c r="BC21" s="50">
        <f>AEBYLD1!BC21*VLOOKUP(AEBYLD2!BC$4,'[1]INTERNAL PARAMETERS-1'!$B$5:$J$44,5,FALSE)*VLOOKUP(AEBYLD2!BC$4,'[1]INTERNAL PARAMETERS-1'!$B$5:$J$44,6,FALSE)*VLOOKUP(AEBYLD2!BC$4,'[1]INTERNAL PARAMETERS-1'!$B$5:$J$44,3,FALSE) + AEBYLD1!BC21*(1-VLOOKUP(AEBYLD2!BC$4,'[1]INTERNAL PARAMETERS-1'!$B$5:$J$44,5,FALSE))*VLOOKUP(AEBYLD2!BC$4,'[1]INTERNAL PARAMETERS-1'!$B$5:$J$44,8,FALSE)*VLOOKUP(AEBYLD2!BC$4,'[1]INTERNAL PARAMETERS-1'!$B$5:$J$44,3,FALSE)</f>
        <v>8.173334152547224E-3</v>
      </c>
      <c r="BD21" s="50">
        <f>AEBYLD1!BD21*VLOOKUP(AEBYLD2!BD$4,'[1]INTERNAL PARAMETERS-1'!$B$5:$J$44,5,FALSE)*VLOOKUP(AEBYLD2!BD$4,'[1]INTERNAL PARAMETERS-1'!$B$5:$J$44,6,FALSE)*VLOOKUP(AEBYLD2!BD$4,'[1]INTERNAL PARAMETERS-1'!$B$5:$J$44,3,FALSE) + AEBYLD1!BD21*(1-VLOOKUP(AEBYLD2!BD$4,'[1]INTERNAL PARAMETERS-1'!$B$5:$J$44,5,FALSE))*VLOOKUP(AEBYLD2!BD$4,'[1]INTERNAL PARAMETERS-1'!$B$5:$J$44,8,FALSE)*VLOOKUP(AEBYLD2!BD$4,'[1]INTERNAL PARAMETERS-1'!$B$5:$J$44,3,FALSE)</f>
        <v>1.5632083128920722E-3</v>
      </c>
      <c r="BE21" s="50">
        <f>AEBYLD1!BE21*VLOOKUP(AEBYLD2!BE$4,'[1]INTERNAL PARAMETERS-1'!$B$5:$J$44,5,FALSE)*VLOOKUP(AEBYLD2!BE$4,'[1]INTERNAL PARAMETERS-1'!$B$5:$J$44,6,FALSE)*VLOOKUP(AEBYLD2!BE$4,'[1]INTERNAL PARAMETERS-1'!$B$5:$J$44,3,FALSE) + AEBYLD1!BE21*(1-VLOOKUP(AEBYLD2!BE$4,'[1]INTERNAL PARAMETERS-1'!$B$5:$J$44,5,FALSE))*VLOOKUP(AEBYLD2!BE$4,'[1]INTERNAL PARAMETERS-1'!$B$5:$J$44,8,FALSE)*VLOOKUP(AEBYLD2!BE$4,'[1]INTERNAL PARAMETERS-1'!$B$5:$J$44,3,FALSE)</f>
        <v>8.2179989585860567E-3</v>
      </c>
      <c r="BF21" s="50">
        <f>AEBYLD1!BF21*VLOOKUP(AEBYLD2!BF$4,'[1]INTERNAL PARAMETERS-1'!$B$5:$J$44,5,FALSE)*VLOOKUP(AEBYLD2!BF$4,'[1]INTERNAL PARAMETERS-1'!$B$5:$J$44,6,FALSE)*VLOOKUP(AEBYLD2!BF$4,'[1]INTERNAL PARAMETERS-1'!$B$5:$J$44,3,FALSE) + AEBYLD1!BF21*(1-VLOOKUP(AEBYLD2!BF$4,'[1]INTERNAL PARAMETERS-1'!$B$5:$J$44,5,FALSE))*VLOOKUP(AEBYLD2!BF$4,'[1]INTERNAL PARAMETERS-1'!$B$5:$J$44,8,FALSE)*VLOOKUP(AEBYLD2!BF$4,'[1]INTERNAL PARAMETERS-1'!$B$5:$J$44,3,FALSE)</f>
        <v>0</v>
      </c>
      <c r="BG21" s="50">
        <f>AEBYLD1!BG21*VLOOKUP(AEBYLD2!BG$4,'[1]INTERNAL PARAMETERS-1'!$B$5:$J$44,5,FALSE)*VLOOKUP(AEBYLD2!BG$4,'[1]INTERNAL PARAMETERS-1'!$B$5:$J$44,6,FALSE)*VLOOKUP(AEBYLD2!BG$4,'[1]INTERNAL PARAMETERS-1'!$B$5:$J$44,3,FALSE) + AEBYLD1!BG21*(1-VLOOKUP(AEBYLD2!BG$4,'[1]INTERNAL PARAMETERS-1'!$B$5:$J$44,5,FALSE))*VLOOKUP(AEBYLD2!BG$4,'[1]INTERNAL PARAMETERS-1'!$B$5:$J$44,8,FALSE)*VLOOKUP(AEBYLD2!BG$4,'[1]INTERNAL PARAMETERS-1'!$B$5:$J$44,3,FALSE)</f>
        <v>1.6321038761169732E-3</v>
      </c>
      <c r="BH21" s="50">
        <f>AEBYLD1!BH21*VLOOKUP(AEBYLD2!BH$4,'[1]INTERNAL PARAMETERS-1'!$B$5:$J$44,5,FALSE)*VLOOKUP(AEBYLD2!BH$4,'[1]INTERNAL PARAMETERS-1'!$B$5:$J$44,6,FALSE)*VLOOKUP(AEBYLD2!BH$4,'[1]INTERNAL PARAMETERS-1'!$B$5:$J$44,3,FALSE) + AEBYLD1!BH21*(1-VLOOKUP(AEBYLD2!BH$4,'[1]INTERNAL PARAMETERS-1'!$B$5:$J$44,5,FALSE))*VLOOKUP(AEBYLD2!BH$4,'[1]INTERNAL PARAMETERS-1'!$B$5:$J$44,8,FALSE)*VLOOKUP(AEBYLD2!BH$4,'[1]INTERNAL PARAMETERS-1'!$B$5:$J$44,3,FALSE)</f>
        <v>1.3283120000972559E-5</v>
      </c>
      <c r="BI21" s="50">
        <f>AEBYLD1!BI21*VLOOKUP(AEBYLD2!BI$4,'[1]INTERNAL PARAMETERS-1'!$B$5:$J$44,5,FALSE)*VLOOKUP(AEBYLD2!BI$4,'[1]INTERNAL PARAMETERS-1'!$B$5:$J$44,6,FALSE)*VLOOKUP(AEBYLD2!BI$4,'[1]INTERNAL PARAMETERS-1'!$B$5:$J$44,3,FALSE) + AEBYLD1!BI21*(1-VLOOKUP(AEBYLD2!BI$4,'[1]INTERNAL PARAMETERS-1'!$B$5:$J$44,5,FALSE))*VLOOKUP(AEBYLD2!BI$4,'[1]INTERNAL PARAMETERS-1'!$B$5:$J$44,8,FALSE)*VLOOKUP(AEBYLD2!BI$4,'[1]INTERNAL PARAMETERS-1'!$B$5:$J$44,3,FALSE)</f>
        <v>0</v>
      </c>
      <c r="BJ21" s="50">
        <f>AEBYLD1!BJ21*VLOOKUP(AEBYLD2!BJ$4,'[1]INTERNAL PARAMETERS-1'!$B$5:$J$44,5,FALSE)*VLOOKUP(AEBYLD2!BJ$4,'[1]INTERNAL PARAMETERS-1'!$B$5:$J$44,6,FALSE)*VLOOKUP(AEBYLD2!BJ$4,'[1]INTERNAL PARAMETERS-1'!$B$5:$J$44,3,FALSE) + AEBYLD1!BJ21*(1-VLOOKUP(AEBYLD2!BJ$4,'[1]INTERNAL PARAMETERS-1'!$B$5:$J$44,5,FALSE))*VLOOKUP(AEBYLD2!BJ$4,'[1]INTERNAL PARAMETERS-1'!$B$5:$J$44,8,FALSE)*VLOOKUP(AEBYLD2!BJ$4,'[1]INTERNAL PARAMETERS-1'!$B$5:$J$44,3,FALSE)</f>
        <v>7.9031528536946621E-4</v>
      </c>
      <c r="BK21" s="50">
        <f>AEBYLD1!BK21*VLOOKUP(AEBYLD2!BK$4,'[1]INTERNAL PARAMETERS-1'!$B$5:$J$44,5,FALSE)*VLOOKUP(AEBYLD2!BK$4,'[1]INTERNAL PARAMETERS-1'!$B$5:$J$44,6,FALSE)*VLOOKUP(AEBYLD2!BK$4,'[1]INTERNAL PARAMETERS-1'!$B$5:$J$44,3,FALSE) + AEBYLD1!BK21*(1-VLOOKUP(AEBYLD2!BK$4,'[1]INTERNAL PARAMETERS-1'!$B$5:$J$44,5,FALSE))*VLOOKUP(AEBYLD2!BK$4,'[1]INTERNAL PARAMETERS-1'!$B$5:$J$44,8,FALSE)*VLOOKUP(AEBYLD2!BK$4,'[1]INTERNAL PARAMETERS-1'!$B$5:$J$44,3,FALSE)</f>
        <v>1.0348845227846114E-3</v>
      </c>
      <c r="BL21" s="50">
        <f>AEBYLD1!BL21*VLOOKUP(AEBYLD2!BL$4,'[1]INTERNAL PARAMETERS-1'!$B$5:$J$44,5,FALSE)*VLOOKUP(AEBYLD2!BL$4,'[1]INTERNAL PARAMETERS-1'!$B$5:$J$44,6,FALSE)*VLOOKUP(AEBYLD2!BL$4,'[1]INTERNAL PARAMETERS-1'!$B$5:$J$44,3,FALSE) + AEBYLD1!BL21*(1-VLOOKUP(AEBYLD2!BL$4,'[1]INTERNAL PARAMETERS-1'!$B$5:$J$44,5,FALSE))*VLOOKUP(AEBYLD2!BL$4,'[1]INTERNAL PARAMETERS-1'!$B$5:$J$44,8,FALSE)*VLOOKUP(AEBYLD2!BL$4,'[1]INTERNAL PARAMETERS-1'!$B$5:$J$44,3,FALSE)</f>
        <v>2.3871359269334231E-3</v>
      </c>
      <c r="BM21" s="50">
        <f>AEBYLD1!BM21*VLOOKUP(AEBYLD2!BM$4,'[1]INTERNAL PARAMETERS-1'!$B$5:$J$44,5,FALSE)*VLOOKUP(AEBYLD2!BM$4,'[1]INTERNAL PARAMETERS-1'!$B$5:$J$44,6,FALSE)*VLOOKUP(AEBYLD2!BM$4,'[1]INTERNAL PARAMETERS-1'!$B$5:$J$44,3,FALSE) + AEBYLD1!BM21*(1-VLOOKUP(AEBYLD2!BM$4,'[1]INTERNAL PARAMETERS-1'!$B$5:$J$44,5,FALSE))*VLOOKUP(AEBYLD2!BM$4,'[1]INTERNAL PARAMETERS-1'!$B$5:$J$44,8,FALSE)*VLOOKUP(AEBYLD2!BM$4,'[1]INTERNAL PARAMETERS-1'!$B$5:$J$44,3,FALSE)</f>
        <v>2.2971269141812854E-3</v>
      </c>
      <c r="BN21" s="50">
        <f>AEBYLD1!BN21*VLOOKUP(AEBYLD2!BN$4,'[1]INTERNAL PARAMETERS-1'!$B$5:$J$44,5,FALSE)*VLOOKUP(AEBYLD2!BN$4,'[1]INTERNAL PARAMETERS-1'!$B$5:$J$44,6,FALSE)*VLOOKUP(AEBYLD2!BN$4,'[1]INTERNAL PARAMETERS-1'!$B$5:$J$44,3,FALSE) + AEBYLD1!BN21*(1-VLOOKUP(AEBYLD2!BN$4,'[1]INTERNAL PARAMETERS-1'!$B$5:$J$44,5,FALSE))*VLOOKUP(AEBYLD2!BN$4,'[1]INTERNAL PARAMETERS-1'!$B$5:$J$44,8,FALSE)*VLOOKUP(AEBYLD2!BN$4,'[1]INTERNAL PARAMETERS-1'!$B$5:$J$44,3,FALSE)</f>
        <v>8.5163978652781451E-4</v>
      </c>
      <c r="BO21" s="50">
        <f>AEBYLD1!BO21*VLOOKUP(AEBYLD2!BO$4,'[1]INTERNAL PARAMETERS-1'!$B$5:$J$44,5,FALSE)*VLOOKUP(AEBYLD2!BO$4,'[1]INTERNAL PARAMETERS-1'!$B$5:$J$44,6,FALSE)*VLOOKUP(AEBYLD2!BO$4,'[1]INTERNAL PARAMETERS-1'!$B$5:$J$44,3,FALSE) + AEBYLD1!BO21*(1-VLOOKUP(AEBYLD2!BO$4,'[1]INTERNAL PARAMETERS-1'!$B$5:$J$44,5,FALSE))*VLOOKUP(AEBYLD2!BO$4,'[1]INTERNAL PARAMETERS-1'!$B$5:$J$44,8,FALSE)*VLOOKUP(AEBYLD2!BO$4,'[1]INTERNAL PARAMETERS-1'!$B$5:$J$44,3,FALSE)</f>
        <v>3.7651505420143377E-4</v>
      </c>
      <c r="BP21" s="50">
        <f>AEBYLD1!BP21*VLOOKUP(AEBYLD2!BP$4,'[1]INTERNAL PARAMETERS-1'!$B$5:$J$44,5,FALSE)*VLOOKUP(AEBYLD2!BP$4,'[1]INTERNAL PARAMETERS-1'!$B$5:$J$44,6,FALSE)*VLOOKUP(AEBYLD2!BP$4,'[1]INTERNAL PARAMETERS-1'!$B$5:$J$44,3,FALSE) + AEBYLD1!BP21*(1-VLOOKUP(AEBYLD2!BP$4,'[1]INTERNAL PARAMETERS-1'!$B$5:$J$44,5,FALSE))*VLOOKUP(AEBYLD2!BP$4,'[1]INTERNAL PARAMETERS-1'!$B$5:$J$44,8,FALSE)*VLOOKUP(AEBYLD2!BP$4,'[1]INTERNAL PARAMETERS-1'!$B$5:$J$44,3,FALSE)</f>
        <v>1.9912562462895817E-5</v>
      </c>
      <c r="BQ21" s="50">
        <f>AEBYLD1!BQ21*VLOOKUP(AEBYLD2!BQ$4,'[1]INTERNAL PARAMETERS-1'!$B$5:$J$44,5,FALSE)*VLOOKUP(AEBYLD2!BQ$4,'[1]INTERNAL PARAMETERS-1'!$B$5:$J$44,6,FALSE)*VLOOKUP(AEBYLD2!BQ$4,'[1]INTERNAL PARAMETERS-1'!$B$5:$J$44,3,FALSE) + AEBYLD1!BQ21*(1-VLOOKUP(AEBYLD2!BQ$4,'[1]INTERNAL PARAMETERS-1'!$B$5:$J$44,5,FALSE))*VLOOKUP(AEBYLD2!BQ$4,'[1]INTERNAL PARAMETERS-1'!$B$5:$J$44,8,FALSE)*VLOOKUP(AEBYLD2!BQ$4,'[1]INTERNAL PARAMETERS-1'!$B$5:$J$44,3,FALSE)</f>
        <v>2.8604019458700084E-3</v>
      </c>
      <c r="BR21" s="50">
        <f>AEBYLD1!BR21*VLOOKUP(AEBYLD2!BR$4,'[1]INTERNAL PARAMETERS-1'!$B$5:$J$44,5,FALSE)*VLOOKUP(AEBYLD2!BR$4,'[1]INTERNAL PARAMETERS-1'!$B$5:$J$44,6,FALSE)*VLOOKUP(AEBYLD2!BR$4,'[1]INTERNAL PARAMETERS-1'!$B$5:$J$44,3,FALSE) + AEBYLD1!BR21*(1-VLOOKUP(AEBYLD2!BR$4,'[1]INTERNAL PARAMETERS-1'!$B$5:$J$44,5,FALSE))*VLOOKUP(AEBYLD2!BR$4,'[1]INTERNAL PARAMETERS-1'!$B$5:$J$44,8,FALSE)*VLOOKUP(AEBYLD2!BR$4,'[1]INTERNAL PARAMETERS-1'!$B$5:$J$44,3,FALSE)</f>
        <v>4.8423212436018247E-5</v>
      </c>
      <c r="BS21" s="50">
        <f>AEBYLD1!BS21*VLOOKUP(AEBYLD2!BS$4,'[1]INTERNAL PARAMETERS-1'!$B$5:$J$44,5,FALSE)*VLOOKUP(AEBYLD2!BS$4,'[1]INTERNAL PARAMETERS-1'!$B$5:$J$44,6,FALSE)*VLOOKUP(AEBYLD2!BS$4,'[1]INTERNAL PARAMETERS-1'!$B$5:$J$44,3,FALSE) + AEBYLD1!BS21*(1-VLOOKUP(AEBYLD2!BS$4,'[1]INTERNAL PARAMETERS-1'!$B$5:$J$44,5,FALSE))*VLOOKUP(AEBYLD2!BS$4,'[1]INTERNAL PARAMETERS-1'!$B$5:$J$44,8,FALSE)*VLOOKUP(AEBYLD2!BS$4,'[1]INTERNAL PARAMETERS-1'!$B$5:$J$44,3,FALSE)</f>
        <v>9.6048830703379839E-6</v>
      </c>
      <c r="BT21" s="50">
        <f>AEBYLD1!BT21*VLOOKUP(AEBYLD2!BT$4,'[1]INTERNAL PARAMETERS-1'!$B$5:$J$44,5,FALSE)*VLOOKUP(AEBYLD2!BT$4,'[1]INTERNAL PARAMETERS-1'!$B$5:$J$44,6,FALSE)*VLOOKUP(AEBYLD2!BT$4,'[1]INTERNAL PARAMETERS-1'!$B$5:$J$44,3,FALSE) + AEBYLD1!BT21*(1-VLOOKUP(AEBYLD2!BT$4,'[1]INTERNAL PARAMETERS-1'!$B$5:$J$44,5,FALSE))*VLOOKUP(AEBYLD2!BT$4,'[1]INTERNAL PARAMETERS-1'!$B$5:$J$44,8,FALSE)*VLOOKUP(AEBYLD2!BT$4,'[1]INTERNAL PARAMETERS-1'!$B$5:$J$44,3,FALSE)</f>
        <v>0</v>
      </c>
      <c r="BU21" s="50">
        <f>AEBYLD1!BU21*VLOOKUP(AEBYLD2!BU$4,'[1]INTERNAL PARAMETERS-1'!$B$5:$J$44,5,FALSE)*VLOOKUP(AEBYLD2!BU$4,'[1]INTERNAL PARAMETERS-1'!$B$5:$J$44,6,FALSE)*VLOOKUP(AEBYLD2!BU$4,'[1]INTERNAL PARAMETERS-1'!$B$5:$J$44,3,FALSE) + AEBYLD1!BU21*(1-VLOOKUP(AEBYLD2!BU$4,'[1]INTERNAL PARAMETERS-1'!$B$5:$J$44,5,FALSE))*VLOOKUP(AEBYLD2!BU$4,'[1]INTERNAL PARAMETERS-1'!$B$5:$J$44,8,FALSE)*VLOOKUP(AEBYLD2!BU$4,'[1]INTERNAL PARAMETERS-1'!$B$5:$J$44,3,FALSE)</f>
        <v>0</v>
      </c>
      <c r="BV21" s="50">
        <f>AEBYLD1!BV21*VLOOKUP(AEBYLD2!BV$4,'[1]INTERNAL PARAMETERS-1'!$B$5:$J$44,5,FALSE)*VLOOKUP(AEBYLD2!BV$4,'[1]INTERNAL PARAMETERS-1'!$B$5:$J$44,6,FALSE)*VLOOKUP(AEBYLD2!BV$4,'[1]INTERNAL PARAMETERS-1'!$B$5:$J$44,3,FALSE) + AEBYLD1!BV21*(1-VLOOKUP(AEBYLD2!BV$4,'[1]INTERNAL PARAMETERS-1'!$B$5:$J$44,5,FALSE))*VLOOKUP(AEBYLD2!BV$4,'[1]INTERNAL PARAMETERS-1'!$B$5:$J$44,8,FALSE)*VLOOKUP(AEBYLD2!BV$4,'[1]INTERNAL PARAMETERS-1'!$B$5:$J$44,3,FALSE)</f>
        <v>0</v>
      </c>
      <c r="BW21" s="50">
        <f>AEBYLD1!BW21*VLOOKUP(AEBYLD2!BW$4,'[1]INTERNAL PARAMETERS-1'!$B$5:$J$44,5,FALSE)*VLOOKUP(AEBYLD2!BW$4,'[1]INTERNAL PARAMETERS-1'!$B$5:$J$44,6,FALSE)*VLOOKUP(AEBYLD2!BW$4,'[1]INTERNAL PARAMETERS-1'!$B$5:$J$44,3,FALSE) + AEBYLD1!BW21*(1-VLOOKUP(AEBYLD2!BW$4,'[1]INTERNAL PARAMETERS-1'!$B$5:$J$44,5,FALSE))*VLOOKUP(AEBYLD2!BW$4,'[1]INTERNAL PARAMETERS-1'!$B$5:$J$44,8,FALSE)*VLOOKUP(AEBYLD2!BW$4,'[1]INTERNAL PARAMETERS-1'!$B$5:$J$44,3,FALSE)</f>
        <v>0</v>
      </c>
      <c r="BX21" s="50">
        <f>AEBYLD1!BX21*VLOOKUP(AEBYLD2!BX$4,'[1]INTERNAL PARAMETERS-1'!$B$5:$J$44,5,FALSE)*VLOOKUP(AEBYLD2!BX$4,'[1]INTERNAL PARAMETERS-1'!$B$5:$J$44,6,FALSE)*VLOOKUP(AEBYLD2!BX$4,'[1]INTERNAL PARAMETERS-1'!$B$5:$J$44,3,FALSE) + AEBYLD1!BX21*(1-VLOOKUP(AEBYLD2!BX$4,'[1]INTERNAL PARAMETERS-1'!$B$5:$J$44,5,FALSE))*VLOOKUP(AEBYLD2!BX$4,'[1]INTERNAL PARAMETERS-1'!$B$5:$J$44,8,FALSE)*VLOOKUP(AEBYLD2!BX$4,'[1]INTERNAL PARAMETERS-1'!$B$5:$J$44,3,FALSE)</f>
        <v>0</v>
      </c>
      <c r="BY21" s="50">
        <f>AEBYLD1!BY21*VLOOKUP(AEBYLD2!BY$4,'[1]INTERNAL PARAMETERS-1'!$B$5:$J$44,5,FALSE)*VLOOKUP(AEBYLD2!BY$4,'[1]INTERNAL PARAMETERS-1'!$B$5:$J$44,6,FALSE)*VLOOKUP(AEBYLD2!BY$4,'[1]INTERNAL PARAMETERS-1'!$B$5:$J$44,3,FALSE) + AEBYLD1!BY21*(1-VLOOKUP(AEBYLD2!BY$4,'[1]INTERNAL PARAMETERS-1'!$B$5:$J$44,5,FALSE))*VLOOKUP(AEBYLD2!BY$4,'[1]INTERNAL PARAMETERS-1'!$B$5:$J$44,8,FALSE)*VLOOKUP(AEBYLD2!BY$4,'[1]INTERNAL PARAMETERS-1'!$B$5:$J$44,3,FALSE)</f>
        <v>0</v>
      </c>
      <c r="BZ21" s="50">
        <f>AEBYLD1!BZ21*VLOOKUP(AEBYLD2!BZ$4,'[1]INTERNAL PARAMETERS-1'!$B$5:$J$44,5,FALSE)*VLOOKUP(AEBYLD2!BZ$4,'[1]INTERNAL PARAMETERS-1'!$B$5:$J$44,6,FALSE)*VLOOKUP(AEBYLD2!BZ$4,'[1]INTERNAL PARAMETERS-1'!$B$5:$J$44,3,FALSE) + AEBYLD1!BZ21*(1-VLOOKUP(AEBYLD2!BZ$4,'[1]INTERNAL PARAMETERS-1'!$B$5:$J$44,5,FALSE))*VLOOKUP(AEBYLD2!BZ$4,'[1]INTERNAL PARAMETERS-1'!$B$5:$J$44,8,FALSE)*VLOOKUP(AEBYLD2!BZ$4,'[1]INTERNAL PARAMETERS-1'!$B$5:$J$44,3,FALSE)</f>
        <v>3.1485275235449391E-6</v>
      </c>
      <c r="CA21" s="50">
        <f>AEBYLD1!CA21*VLOOKUP(AEBYLD2!CA$4,'[1]INTERNAL PARAMETERS-1'!$B$5:$J$44,5,FALSE)*VLOOKUP(AEBYLD2!CA$4,'[1]INTERNAL PARAMETERS-1'!$B$5:$J$44,6,FALSE)*VLOOKUP(AEBYLD2!CA$4,'[1]INTERNAL PARAMETERS-1'!$B$5:$J$44,3,FALSE) + AEBYLD1!CA21*(1-VLOOKUP(AEBYLD2!CA$4,'[1]INTERNAL PARAMETERS-1'!$B$5:$J$44,5,FALSE))*VLOOKUP(AEBYLD2!CA$4,'[1]INTERNAL PARAMETERS-1'!$B$5:$J$44,8,FALSE)*VLOOKUP(AEBYLD2!CA$4,'[1]INTERNAL PARAMETERS-1'!$B$5:$J$44,3,FALSE)</f>
        <v>0</v>
      </c>
      <c r="CB21" s="50">
        <f>AEBYLD1!CB21*VLOOKUP(AEBYLD2!CB$4,'[1]INTERNAL PARAMETERS-1'!$B$5:$J$44,5,FALSE)*VLOOKUP(AEBYLD2!CB$4,'[1]INTERNAL PARAMETERS-1'!$B$5:$J$44,6,FALSE)*VLOOKUP(AEBYLD2!CB$4,'[1]INTERNAL PARAMETERS-1'!$B$5:$J$44,3,FALSE) + AEBYLD1!CB21*(1-VLOOKUP(AEBYLD2!CB$4,'[1]INTERNAL PARAMETERS-1'!$B$5:$J$44,5,FALSE))*VLOOKUP(AEBYLD2!CB$4,'[1]INTERNAL PARAMETERS-1'!$B$5:$J$44,8,FALSE)*VLOOKUP(AEBYLD2!CB$4,'[1]INTERNAL PARAMETERS-1'!$B$5:$J$44,3,FALSE)</f>
        <v>0</v>
      </c>
      <c r="CC21" s="50">
        <f>AEBYLD1!CC21*VLOOKUP(AEBYLD2!CC$4,'[1]INTERNAL PARAMETERS-1'!$B$5:$J$44,5,FALSE)*VLOOKUP(AEBYLD2!CC$4,'[1]INTERNAL PARAMETERS-1'!$B$5:$J$44,6,FALSE)*VLOOKUP(AEBYLD2!CC$4,'[1]INTERNAL PARAMETERS-1'!$B$5:$J$44,3,FALSE) + AEBYLD1!CC21*(1-VLOOKUP(AEBYLD2!CC$4,'[1]INTERNAL PARAMETERS-1'!$B$5:$J$44,5,FALSE))*VLOOKUP(AEBYLD2!CC$4,'[1]INTERNAL PARAMETERS-1'!$B$5:$J$44,8,FALSE)*VLOOKUP(AEBYLD2!CC$4,'[1]INTERNAL PARAMETERS-1'!$B$5:$J$44,3,FALSE)</f>
        <v>1.3993633116013622E-5</v>
      </c>
      <c r="CD21" s="50">
        <f>AEBYLD1!CD21*VLOOKUP(AEBYLD2!CD$4,'[1]INTERNAL PARAMETERS-1'!$B$5:$J$44,5,FALSE)*VLOOKUP(AEBYLD2!CD$4,'[1]INTERNAL PARAMETERS-1'!$B$5:$J$44,6,FALSE)*VLOOKUP(AEBYLD2!CD$4,'[1]INTERNAL PARAMETERS-1'!$B$5:$J$44,3,FALSE) + AEBYLD1!CD21*(1-VLOOKUP(AEBYLD2!CD$4,'[1]INTERNAL PARAMETERS-1'!$B$5:$J$44,5,FALSE))*VLOOKUP(AEBYLD2!CD$4,'[1]INTERNAL PARAMETERS-1'!$B$5:$J$44,8,FALSE)*VLOOKUP(AEBYLD2!CD$4,'[1]INTERNAL PARAMETERS-1'!$B$5:$J$44,3,FALSE)</f>
        <v>4.5260415880609542E-5</v>
      </c>
      <c r="CE21" s="50">
        <f>AEBYLD1!CE21*VLOOKUP(AEBYLD2!CE$4,'[1]INTERNAL PARAMETERS-1'!$B$5:$J$44,5,FALSE)*VLOOKUP(AEBYLD2!CE$4,'[1]INTERNAL PARAMETERS-1'!$B$5:$J$44,6,FALSE)*VLOOKUP(AEBYLD2!CE$4,'[1]INTERNAL PARAMETERS-1'!$B$5:$J$44,3,FALSE) + AEBYLD1!CE21*(1-VLOOKUP(AEBYLD2!CE$4,'[1]INTERNAL PARAMETERS-1'!$B$5:$J$44,5,FALSE))*VLOOKUP(AEBYLD2!CE$4,'[1]INTERNAL PARAMETERS-1'!$B$5:$J$44,8,FALSE)*VLOOKUP(AEBYLD2!CE$4,'[1]INTERNAL PARAMETERS-1'!$B$5:$J$44,3,FALSE)</f>
        <v>4.5354709562403666E-5</v>
      </c>
      <c r="CF21" s="50">
        <f>AEBYLD1!CF21*VLOOKUP(AEBYLD2!CF$4,'[1]INTERNAL PARAMETERS-1'!$B$5:$J$44,5,FALSE)*VLOOKUP(AEBYLD2!CF$4,'[1]INTERNAL PARAMETERS-1'!$B$5:$J$44,6,FALSE)*VLOOKUP(AEBYLD2!CF$4,'[1]INTERNAL PARAMETERS-1'!$B$5:$J$44,3,FALSE) + AEBYLD1!CF21*(1-VLOOKUP(AEBYLD2!CF$4,'[1]INTERNAL PARAMETERS-1'!$B$5:$J$44,5,FALSE))*VLOOKUP(AEBYLD2!CF$4,'[1]INTERNAL PARAMETERS-1'!$B$5:$J$44,8,FALSE)*VLOOKUP(AEBYLD2!CF$4,'[1]INTERNAL PARAMETERS-1'!$B$5:$J$44,3,FALSE)</f>
        <v>0</v>
      </c>
      <c r="CG21" s="50">
        <f>AEBYLD1!CG21*VLOOKUP(AEBYLD2!CG$4,'[1]INTERNAL PARAMETERS-1'!$B$5:$J$44,5,FALSE)*VLOOKUP(AEBYLD2!CG$4,'[1]INTERNAL PARAMETERS-1'!$B$5:$J$44,6,FALSE)*VLOOKUP(AEBYLD2!CG$4,'[1]INTERNAL PARAMETERS-1'!$B$5:$J$44,3,FALSE) + AEBYLD1!CG21*(1-VLOOKUP(AEBYLD2!CG$4,'[1]INTERNAL PARAMETERS-1'!$B$5:$J$44,5,FALSE))*VLOOKUP(AEBYLD2!CG$4,'[1]INTERNAL PARAMETERS-1'!$B$5:$J$44,8,FALSE)*VLOOKUP(AEBYLD2!CG$4,'[1]INTERNAL PARAMETERS-1'!$B$5:$J$44,3,FALSE)</f>
        <v>5.786943416446845E-6</v>
      </c>
      <c r="CH21" s="49">
        <f>AEBYLD1!CH21*VLOOKUP(AEBYLD2!CH$4,'[1]INTERNAL PARAMETERS-1'!$B$5:$J$44,5,FALSE)*VLOOKUP(AEBYLD2!CH$4,'[1]INTERNAL PARAMETERS-1'!$B$5:$J$44,6,FALSE)*VLOOKUP(AEBYLD2!CH$4,'[1]INTERNAL PARAMETERS-1'!$B$5:$J$44,3,FALSE) + AEBYLD1!CH21*(1-VLOOKUP(AEBYLD2!CH$4,'[1]INTERNAL PARAMETERS-1'!$B$5:$J$44,5,FALSE))*VLOOKUP(AEBYLD2!CH$4,'[1]INTERNAL PARAMETERS-1'!$B$5:$J$44,8,FALSE)*VLOOKUP(AEBYLD2!CH$4,'[1]INTERNAL PARAMETERS-1'!$B$5:$J$44,3,FALSE)</f>
        <v>0</v>
      </c>
      <c r="CJ21" s="51">
        <f t="shared" si="0"/>
        <v>0.31521090505224586</v>
      </c>
      <c r="CK21" s="49">
        <f t="shared" si="1"/>
        <v>9.4254869186191872E-2</v>
      </c>
    </row>
    <row r="22" spans="2:89" x14ac:dyDescent="0.4">
      <c r="B22" s="64" t="s">
        <v>5</v>
      </c>
      <c r="C22" s="63" t="s">
        <v>89</v>
      </c>
      <c r="D22" s="63" t="s">
        <v>70</v>
      </c>
      <c r="E22" s="147">
        <f>AEB!AF22</f>
        <v>3.978644510385756</v>
      </c>
      <c r="F22" s="65">
        <f>'[1]INTERNAL PARAMETERS-1'!M22</f>
        <v>5.05</v>
      </c>
      <c r="G22" s="51">
        <f>AEBYLD1!G22*VLOOKUP(AEBYLD2!G$4,'[1]INTERNAL PARAMETERS-1'!$B$5:$J$44,5,FALSE)*VLOOKUP(AEBYLD2!G$4,'[1]INTERNAL PARAMETERS-1'!$B$5:$J$44,7,FALSE)*AEBYLD2!$F22 + AEBYLD1!G22*(1-VLOOKUP(AEBYLD2!G$4,'[1]INTERNAL PARAMETERS-1'!$B$5:$J$44,5,FALSE))*VLOOKUP(AEBYLD2!G$4,'[1]INTERNAL PARAMETERS-1'!$B$5:$J$44,9,FALSE)*AEBYLD2!$F22</f>
        <v>3.0422381446681204E-2</v>
      </c>
      <c r="H22" s="50">
        <f>AEBYLD1!H22*VLOOKUP(AEBYLD2!H$4,'[1]INTERNAL PARAMETERS-1'!$B$5:$J$44,5,FALSE)*VLOOKUP(AEBYLD2!H$4,'[1]INTERNAL PARAMETERS-1'!$B$5:$J$44,7,FALSE)*AEBYLD2!$F22 + AEBYLD1!H22*(1-VLOOKUP(AEBYLD2!H$4,'[1]INTERNAL PARAMETERS-1'!$B$5:$J$44,5,FALSE))*VLOOKUP(AEBYLD2!H$4,'[1]INTERNAL PARAMETERS-1'!$B$5:$J$44,9,FALSE)*AEBYLD2!$F22</f>
        <v>1.5288667076770181E-2</v>
      </c>
      <c r="I22" s="50">
        <f>AEBYLD1!I22*VLOOKUP(AEBYLD2!I$4,'[1]INTERNAL PARAMETERS-1'!$B$5:$J$44,5,FALSE)*VLOOKUP(AEBYLD2!I$4,'[1]INTERNAL PARAMETERS-1'!$B$5:$J$44,7,FALSE)*AEBYLD2!$F22 + AEBYLD1!I22*(1-VLOOKUP(AEBYLD2!I$4,'[1]INTERNAL PARAMETERS-1'!$B$5:$J$44,5,FALSE))*VLOOKUP(AEBYLD2!I$4,'[1]INTERNAL PARAMETERS-1'!$B$5:$J$44,9,FALSE)*AEBYLD2!$F22</f>
        <v>4.6020247798390042E-2</v>
      </c>
      <c r="J22" s="50">
        <f>AEBYLD1!J22*VLOOKUP(AEBYLD2!J$4,'[1]INTERNAL PARAMETERS-1'!$B$5:$J$44,5,FALSE)*VLOOKUP(AEBYLD2!J$4,'[1]INTERNAL PARAMETERS-1'!$B$5:$J$44,7,FALSE)*AEBYLD2!$F22 + AEBYLD1!J22*(1-VLOOKUP(AEBYLD2!J$4,'[1]INTERNAL PARAMETERS-1'!$B$5:$J$44,5,FALSE))*VLOOKUP(AEBYLD2!J$4,'[1]INTERNAL PARAMETERS-1'!$B$5:$J$44,9,FALSE)*AEBYLD2!$F22</f>
        <v>0</v>
      </c>
      <c r="K22" s="50">
        <f>AEBYLD1!K22*VLOOKUP(AEBYLD2!K$4,'[1]INTERNAL PARAMETERS-1'!$B$5:$J$44,5,FALSE)*VLOOKUP(AEBYLD2!K$4,'[1]INTERNAL PARAMETERS-1'!$B$5:$J$44,7,FALSE)*AEBYLD2!$F22 + AEBYLD1!K22*(1-VLOOKUP(AEBYLD2!K$4,'[1]INTERNAL PARAMETERS-1'!$B$5:$J$44,5,FALSE))*VLOOKUP(AEBYLD2!K$4,'[1]INTERNAL PARAMETERS-1'!$B$5:$J$44,9,FALSE)*AEBYLD2!$F22</f>
        <v>0</v>
      </c>
      <c r="L22" s="50">
        <f>AEBYLD1!L22*VLOOKUP(AEBYLD2!L$4,'[1]INTERNAL PARAMETERS-1'!$B$5:$J$44,5,FALSE)*VLOOKUP(AEBYLD2!L$4,'[1]INTERNAL PARAMETERS-1'!$B$5:$J$44,7,FALSE)*AEBYLD2!$F22 + AEBYLD1!L22*(1-VLOOKUP(AEBYLD2!L$4,'[1]INTERNAL PARAMETERS-1'!$B$5:$J$44,5,FALSE))*VLOOKUP(AEBYLD2!L$4,'[1]INTERNAL PARAMETERS-1'!$B$5:$J$44,9,FALSE)*AEBYLD2!$F22</f>
        <v>0</v>
      </c>
      <c r="M22" s="50">
        <f>AEBYLD1!M22*VLOOKUP(AEBYLD2!M$4,'[1]INTERNAL PARAMETERS-1'!$B$5:$J$44,5,FALSE)*VLOOKUP(AEBYLD2!M$4,'[1]INTERNAL PARAMETERS-1'!$B$5:$J$44,7,FALSE)*AEBYLD2!$F22 + AEBYLD1!M22*(1-VLOOKUP(AEBYLD2!M$4,'[1]INTERNAL PARAMETERS-1'!$B$5:$J$44,5,FALSE))*VLOOKUP(AEBYLD2!M$4,'[1]INTERNAL PARAMETERS-1'!$B$5:$J$44,9,FALSE)*AEBYLD2!$F22</f>
        <v>1.2681989074426154E-2</v>
      </c>
      <c r="N22" s="50">
        <f>AEBYLD1!N22*VLOOKUP(AEBYLD2!N$4,'[1]INTERNAL PARAMETERS-1'!$B$5:$J$44,5,FALSE)*VLOOKUP(AEBYLD2!N$4,'[1]INTERNAL PARAMETERS-1'!$B$5:$J$44,7,FALSE)*AEBYLD2!$F22 + AEBYLD1!N22*(1-VLOOKUP(AEBYLD2!N$4,'[1]INTERNAL PARAMETERS-1'!$B$5:$J$44,5,FALSE))*VLOOKUP(AEBYLD2!N$4,'[1]INTERNAL PARAMETERS-1'!$B$5:$J$44,9,FALSE)*AEBYLD2!$F22</f>
        <v>9.0389079001175059E-5</v>
      </c>
      <c r="O22" s="50">
        <f>AEBYLD1!O22*VLOOKUP(AEBYLD2!O$4,'[1]INTERNAL PARAMETERS-1'!$B$5:$J$44,5,FALSE)*VLOOKUP(AEBYLD2!O$4,'[1]INTERNAL PARAMETERS-1'!$B$5:$J$44,7,FALSE)*AEBYLD2!$F22 + AEBYLD1!O22*(1-VLOOKUP(AEBYLD2!O$4,'[1]INTERNAL PARAMETERS-1'!$B$5:$J$44,5,FALSE))*VLOOKUP(AEBYLD2!O$4,'[1]INTERNAL PARAMETERS-1'!$B$5:$J$44,9,FALSE)*AEBYLD2!$F22</f>
        <v>0</v>
      </c>
      <c r="P22" s="50">
        <f>AEBYLD1!P22*VLOOKUP(AEBYLD2!P$4,'[1]INTERNAL PARAMETERS-1'!$B$5:$J$44,5,FALSE)*VLOOKUP(AEBYLD2!P$4,'[1]INTERNAL PARAMETERS-1'!$B$5:$J$44,7,FALSE)*AEBYLD2!$F22 + AEBYLD1!P22*(1-VLOOKUP(AEBYLD2!P$4,'[1]INTERNAL PARAMETERS-1'!$B$5:$J$44,5,FALSE))*VLOOKUP(AEBYLD2!P$4,'[1]INTERNAL PARAMETERS-1'!$B$5:$J$44,9,FALSE)*AEBYLD2!$F22</f>
        <v>0</v>
      </c>
      <c r="Q22" s="50">
        <f>AEBYLD1!Q22*VLOOKUP(AEBYLD2!Q$4,'[1]INTERNAL PARAMETERS-1'!$B$5:$J$44,5,FALSE)*VLOOKUP(AEBYLD2!Q$4,'[1]INTERNAL PARAMETERS-1'!$B$5:$J$44,7,FALSE)*AEBYLD2!$F22 + AEBYLD1!Q22*(1-VLOOKUP(AEBYLD2!Q$4,'[1]INTERNAL PARAMETERS-1'!$B$5:$J$44,5,FALSE))*VLOOKUP(AEBYLD2!Q$4,'[1]INTERNAL PARAMETERS-1'!$B$5:$J$44,9,FALSE)*AEBYLD2!$F22</f>
        <v>0</v>
      </c>
      <c r="R22" s="50">
        <f>AEBYLD1!R22*VLOOKUP(AEBYLD2!R$4,'[1]INTERNAL PARAMETERS-1'!$B$5:$J$44,5,FALSE)*VLOOKUP(AEBYLD2!R$4,'[1]INTERNAL PARAMETERS-1'!$B$5:$J$44,7,FALSE)*AEBYLD2!$F22 + AEBYLD1!R22*(1-VLOOKUP(AEBYLD2!R$4,'[1]INTERNAL PARAMETERS-1'!$B$5:$J$44,5,FALSE))*VLOOKUP(AEBYLD2!R$4,'[1]INTERNAL PARAMETERS-1'!$B$5:$J$44,9,FALSE)*AEBYLD2!$F22</f>
        <v>0</v>
      </c>
      <c r="S22" s="50">
        <f>AEBYLD1!S22*VLOOKUP(AEBYLD2!S$4,'[1]INTERNAL PARAMETERS-1'!$B$5:$J$44,5,FALSE)*VLOOKUP(AEBYLD2!S$4,'[1]INTERNAL PARAMETERS-1'!$B$5:$J$44,7,FALSE)*AEBYLD2!$F22 + AEBYLD1!S22*(1-VLOOKUP(AEBYLD2!S$4,'[1]INTERNAL PARAMETERS-1'!$B$5:$J$44,5,FALSE))*VLOOKUP(AEBYLD2!S$4,'[1]INTERNAL PARAMETERS-1'!$B$5:$J$44,9,FALSE)*AEBYLD2!$F22</f>
        <v>5.3871738384324028E-3</v>
      </c>
      <c r="T22" s="50">
        <f>AEBYLD1!T22*VLOOKUP(AEBYLD2!T$4,'[1]INTERNAL PARAMETERS-1'!$B$5:$J$44,5,FALSE)*VLOOKUP(AEBYLD2!T$4,'[1]INTERNAL PARAMETERS-1'!$B$5:$J$44,7,FALSE)*AEBYLD2!$F22 + AEBYLD1!T22*(1-VLOOKUP(AEBYLD2!T$4,'[1]INTERNAL PARAMETERS-1'!$B$5:$J$44,5,FALSE))*VLOOKUP(AEBYLD2!T$4,'[1]INTERNAL PARAMETERS-1'!$B$5:$J$44,9,FALSE)*AEBYLD2!$F22</f>
        <v>5.1650902286385747E-4</v>
      </c>
      <c r="U22" s="50">
        <f>AEBYLD1!U22*VLOOKUP(AEBYLD2!U$4,'[1]INTERNAL PARAMETERS-1'!$B$5:$J$44,5,FALSE)*VLOOKUP(AEBYLD2!U$4,'[1]INTERNAL PARAMETERS-1'!$B$5:$J$44,7,FALSE)*AEBYLD2!$F22 + AEBYLD1!U22*(1-VLOOKUP(AEBYLD2!U$4,'[1]INTERNAL PARAMETERS-1'!$B$5:$J$44,5,FALSE))*VLOOKUP(AEBYLD2!U$4,'[1]INTERNAL PARAMETERS-1'!$B$5:$J$44,9,FALSE)*AEBYLD2!$F22</f>
        <v>3.891034638907726E-4</v>
      </c>
      <c r="V22" s="50">
        <f>AEBYLD1!V22*VLOOKUP(AEBYLD2!V$4,'[1]INTERNAL PARAMETERS-1'!$B$5:$J$44,5,FALSE)*VLOOKUP(AEBYLD2!V$4,'[1]INTERNAL PARAMETERS-1'!$B$5:$J$44,7,FALSE)*AEBYLD2!$F22 + AEBYLD1!V22*(1-VLOOKUP(AEBYLD2!V$4,'[1]INTERNAL PARAMETERS-1'!$B$5:$J$44,5,FALSE))*VLOOKUP(AEBYLD2!V$4,'[1]INTERNAL PARAMETERS-1'!$B$5:$J$44,9,FALSE)*AEBYLD2!$F22</f>
        <v>6.0508818047052522E-3</v>
      </c>
      <c r="W22" s="50">
        <f>AEBYLD1!W22*VLOOKUP(AEBYLD2!W$4,'[1]INTERNAL PARAMETERS-1'!$B$5:$J$44,5,FALSE)*VLOOKUP(AEBYLD2!W$4,'[1]INTERNAL PARAMETERS-1'!$B$5:$J$44,7,FALSE)*AEBYLD2!$F22 + AEBYLD1!W22*(1-VLOOKUP(AEBYLD2!W$4,'[1]INTERNAL PARAMETERS-1'!$B$5:$J$44,5,FALSE))*VLOOKUP(AEBYLD2!W$4,'[1]INTERNAL PARAMETERS-1'!$B$5:$J$44,9,FALSE)*AEBYLD2!$F22</f>
        <v>0</v>
      </c>
      <c r="X22" s="50">
        <f>AEBYLD1!X22*VLOOKUP(AEBYLD2!X$4,'[1]INTERNAL PARAMETERS-1'!$B$5:$J$44,5,FALSE)*VLOOKUP(AEBYLD2!X$4,'[1]INTERNAL PARAMETERS-1'!$B$5:$J$44,7,FALSE)*AEBYLD2!$F22 + AEBYLD1!X22*(1-VLOOKUP(AEBYLD2!X$4,'[1]INTERNAL PARAMETERS-1'!$B$5:$J$44,5,FALSE))*VLOOKUP(AEBYLD2!X$4,'[1]INTERNAL PARAMETERS-1'!$B$5:$J$44,9,FALSE)*AEBYLD2!$F22</f>
        <v>0</v>
      </c>
      <c r="Y22" s="50">
        <f>AEBYLD1!Y22*VLOOKUP(AEBYLD2!Y$4,'[1]INTERNAL PARAMETERS-1'!$B$5:$J$44,5,FALSE)*VLOOKUP(AEBYLD2!Y$4,'[1]INTERNAL PARAMETERS-1'!$B$5:$J$44,7,FALSE)*AEBYLD2!$F22 + AEBYLD1!Y22*(1-VLOOKUP(AEBYLD2!Y$4,'[1]INTERNAL PARAMETERS-1'!$B$5:$J$44,5,FALSE))*VLOOKUP(AEBYLD2!Y$4,'[1]INTERNAL PARAMETERS-1'!$B$5:$J$44,9,FALSE)*AEBYLD2!$F22</f>
        <v>0</v>
      </c>
      <c r="Z22" s="50">
        <f>AEBYLD1!Z22*VLOOKUP(AEBYLD2!Z$4,'[1]INTERNAL PARAMETERS-1'!$B$5:$J$44,5,FALSE)*VLOOKUP(AEBYLD2!Z$4,'[1]INTERNAL PARAMETERS-1'!$B$5:$J$44,7,FALSE)*AEBYLD2!$F22 + AEBYLD1!Z22*(1-VLOOKUP(AEBYLD2!Z$4,'[1]INTERNAL PARAMETERS-1'!$B$5:$J$44,5,FALSE))*VLOOKUP(AEBYLD2!Z$4,'[1]INTERNAL PARAMETERS-1'!$B$5:$J$44,9,FALSE)*AEBYLD2!$F22</f>
        <v>0</v>
      </c>
      <c r="AA22" s="50">
        <f>AEBYLD1!AA22*VLOOKUP(AEBYLD2!AA$4,'[1]INTERNAL PARAMETERS-1'!$B$5:$J$44,5,FALSE)*VLOOKUP(AEBYLD2!AA$4,'[1]INTERNAL PARAMETERS-1'!$B$5:$J$44,7,FALSE)*AEBYLD2!$F22 + AEBYLD1!AA22*(1-VLOOKUP(AEBYLD2!AA$4,'[1]INTERNAL PARAMETERS-1'!$B$5:$J$44,5,FALSE))*VLOOKUP(AEBYLD2!AA$4,'[1]INTERNAL PARAMETERS-1'!$B$5:$J$44,9,FALSE)*AEBYLD2!$F22</f>
        <v>0</v>
      </c>
      <c r="AB22" s="50">
        <f>AEBYLD1!AB22*VLOOKUP(AEBYLD2!AB$4,'[1]INTERNAL PARAMETERS-1'!$B$5:$J$44,5,FALSE)*VLOOKUP(AEBYLD2!AB$4,'[1]INTERNAL PARAMETERS-1'!$B$5:$J$44,7,FALSE)*AEBYLD2!$F22 + AEBYLD1!AB22*(1-VLOOKUP(AEBYLD2!AB$4,'[1]INTERNAL PARAMETERS-1'!$B$5:$J$44,5,FALSE))*VLOOKUP(AEBYLD2!AB$4,'[1]INTERNAL PARAMETERS-1'!$B$5:$J$44,9,FALSE)*AEBYLD2!$F22</f>
        <v>0</v>
      </c>
      <c r="AC22" s="50">
        <f>AEBYLD1!AC22*VLOOKUP(AEBYLD2!AC$4,'[1]INTERNAL PARAMETERS-1'!$B$5:$J$44,5,FALSE)*VLOOKUP(AEBYLD2!AC$4,'[1]INTERNAL PARAMETERS-1'!$B$5:$J$44,7,FALSE)*AEBYLD2!$F22 + AEBYLD1!AC22*(1-VLOOKUP(AEBYLD2!AC$4,'[1]INTERNAL PARAMETERS-1'!$B$5:$J$44,5,FALSE))*VLOOKUP(AEBYLD2!AC$4,'[1]INTERNAL PARAMETERS-1'!$B$5:$J$44,9,FALSE)*AEBYLD2!$F22</f>
        <v>0</v>
      </c>
      <c r="AD22" s="50">
        <f>AEBYLD1!AD22*VLOOKUP(AEBYLD2!AD$4,'[1]INTERNAL PARAMETERS-1'!$B$5:$J$44,5,FALSE)*VLOOKUP(AEBYLD2!AD$4,'[1]INTERNAL PARAMETERS-1'!$B$5:$J$44,7,FALSE)*AEBYLD2!$F22 + AEBYLD1!AD22*(1-VLOOKUP(AEBYLD2!AD$4,'[1]INTERNAL PARAMETERS-1'!$B$5:$J$44,5,FALSE))*VLOOKUP(AEBYLD2!AD$4,'[1]INTERNAL PARAMETERS-1'!$B$5:$J$44,9,FALSE)*AEBYLD2!$F22</f>
        <v>0</v>
      </c>
      <c r="AE22" s="50">
        <f>AEBYLD1!AE22*VLOOKUP(AEBYLD2!AE$4,'[1]INTERNAL PARAMETERS-1'!$B$5:$J$44,5,FALSE)*VLOOKUP(AEBYLD2!AE$4,'[1]INTERNAL PARAMETERS-1'!$B$5:$J$44,7,FALSE)*AEBYLD2!$F22 + AEBYLD1!AE22*(1-VLOOKUP(AEBYLD2!AE$4,'[1]INTERNAL PARAMETERS-1'!$B$5:$J$44,5,FALSE))*VLOOKUP(AEBYLD2!AE$4,'[1]INTERNAL PARAMETERS-1'!$B$5:$J$44,9,FALSE)*AEBYLD2!$F22</f>
        <v>0</v>
      </c>
      <c r="AF22" s="50">
        <f>AEBYLD1!AF22*VLOOKUP(AEBYLD2!AF$4,'[1]INTERNAL PARAMETERS-1'!$B$5:$J$44,5,FALSE)*VLOOKUP(AEBYLD2!AF$4,'[1]INTERNAL PARAMETERS-1'!$B$5:$J$44,7,FALSE)*AEBYLD2!$F22 + AEBYLD1!AF22*(1-VLOOKUP(AEBYLD2!AF$4,'[1]INTERNAL PARAMETERS-1'!$B$5:$J$44,5,FALSE))*VLOOKUP(AEBYLD2!AF$4,'[1]INTERNAL PARAMETERS-1'!$B$5:$J$44,9,FALSE)*AEBYLD2!$F22</f>
        <v>0</v>
      </c>
      <c r="AG22" s="50">
        <f>AEBYLD1!AG22*VLOOKUP(AEBYLD2!AG$4,'[1]INTERNAL PARAMETERS-1'!$B$5:$J$44,5,FALSE)*VLOOKUP(AEBYLD2!AG$4,'[1]INTERNAL PARAMETERS-1'!$B$5:$J$44,7,FALSE)*AEBYLD2!$F22 + AEBYLD1!AG22*(1-VLOOKUP(AEBYLD2!AG$4,'[1]INTERNAL PARAMETERS-1'!$B$5:$J$44,5,FALSE))*VLOOKUP(AEBYLD2!AG$4,'[1]INTERNAL PARAMETERS-1'!$B$5:$J$44,9,FALSE)*AEBYLD2!$F22</f>
        <v>0</v>
      </c>
      <c r="AH22" s="50">
        <f>AEBYLD1!AH22*VLOOKUP(AEBYLD2!AH$4,'[1]INTERNAL PARAMETERS-1'!$B$5:$J$44,5,FALSE)*VLOOKUP(AEBYLD2!AH$4,'[1]INTERNAL PARAMETERS-1'!$B$5:$J$44,7,FALSE)*AEBYLD2!$F22 + AEBYLD1!AH22*(1-VLOOKUP(AEBYLD2!AH$4,'[1]INTERNAL PARAMETERS-1'!$B$5:$J$44,5,FALSE))*VLOOKUP(AEBYLD2!AH$4,'[1]INTERNAL PARAMETERS-1'!$B$5:$J$44,9,FALSE)*AEBYLD2!$F22</f>
        <v>0</v>
      </c>
      <c r="AI22" s="50">
        <f>AEBYLD1!AI22*VLOOKUP(AEBYLD2!AI$4,'[1]INTERNAL PARAMETERS-1'!$B$5:$J$44,5,FALSE)*VLOOKUP(AEBYLD2!AI$4,'[1]INTERNAL PARAMETERS-1'!$B$5:$J$44,7,FALSE)*AEBYLD2!$F22 + AEBYLD1!AI22*(1-VLOOKUP(AEBYLD2!AI$4,'[1]INTERNAL PARAMETERS-1'!$B$5:$J$44,5,FALSE))*VLOOKUP(AEBYLD2!AI$4,'[1]INTERNAL PARAMETERS-1'!$B$5:$J$44,9,FALSE)*AEBYLD2!$F22</f>
        <v>0</v>
      </c>
      <c r="AJ22" s="50">
        <f>AEBYLD1!AJ22*VLOOKUP(AEBYLD2!AJ$4,'[1]INTERNAL PARAMETERS-1'!$B$5:$J$44,5,FALSE)*VLOOKUP(AEBYLD2!AJ$4,'[1]INTERNAL PARAMETERS-1'!$B$5:$J$44,7,FALSE)*AEBYLD2!$F22 + AEBYLD1!AJ22*(1-VLOOKUP(AEBYLD2!AJ$4,'[1]INTERNAL PARAMETERS-1'!$B$5:$J$44,5,FALSE))*VLOOKUP(AEBYLD2!AJ$4,'[1]INTERNAL PARAMETERS-1'!$B$5:$J$44,9,FALSE)*AEBYLD2!$F22</f>
        <v>6.7146172972301459E-4</v>
      </c>
      <c r="AK22" s="50">
        <f>AEBYLD1!AK22*VLOOKUP(AEBYLD2!AK$4,'[1]INTERNAL PARAMETERS-1'!$B$5:$J$44,5,FALSE)*VLOOKUP(AEBYLD2!AK$4,'[1]INTERNAL PARAMETERS-1'!$B$5:$J$44,7,FALSE)*AEBYLD2!$F22 + AEBYLD1!AK22*(1-VLOOKUP(AEBYLD2!AK$4,'[1]INTERNAL PARAMETERS-1'!$B$5:$J$44,5,FALSE))*VLOOKUP(AEBYLD2!AK$4,'[1]INTERNAL PARAMETERS-1'!$B$5:$J$44,9,FALSE)*AEBYLD2!$F22</f>
        <v>0</v>
      </c>
      <c r="AL22" s="50">
        <f>AEBYLD1!AL22*VLOOKUP(AEBYLD2!AL$4,'[1]INTERNAL PARAMETERS-1'!$B$5:$J$44,5,FALSE)*VLOOKUP(AEBYLD2!AL$4,'[1]INTERNAL PARAMETERS-1'!$B$5:$J$44,7,FALSE)*AEBYLD2!$F22 + AEBYLD1!AL22*(1-VLOOKUP(AEBYLD2!AL$4,'[1]INTERNAL PARAMETERS-1'!$B$5:$J$44,5,FALSE))*VLOOKUP(AEBYLD2!AL$4,'[1]INTERNAL PARAMETERS-1'!$B$5:$J$44,9,FALSE)*AEBYLD2!$F22</f>
        <v>0</v>
      </c>
      <c r="AM22" s="50">
        <f>AEBYLD1!AM22*VLOOKUP(AEBYLD2!AM$4,'[1]INTERNAL PARAMETERS-1'!$B$5:$J$44,5,FALSE)*VLOOKUP(AEBYLD2!AM$4,'[1]INTERNAL PARAMETERS-1'!$B$5:$J$44,7,FALSE)*AEBYLD2!$F22 + AEBYLD1!AM22*(1-VLOOKUP(AEBYLD2!AM$4,'[1]INTERNAL PARAMETERS-1'!$B$5:$J$44,5,FALSE))*VLOOKUP(AEBYLD2!AM$4,'[1]INTERNAL PARAMETERS-1'!$B$5:$J$44,9,FALSE)*AEBYLD2!$F22</f>
        <v>0</v>
      </c>
      <c r="AN22" s="50">
        <f>AEBYLD1!AN22*VLOOKUP(AEBYLD2!AN$4,'[1]INTERNAL PARAMETERS-1'!$B$5:$J$44,5,FALSE)*VLOOKUP(AEBYLD2!AN$4,'[1]INTERNAL PARAMETERS-1'!$B$5:$J$44,7,FALSE)*AEBYLD2!$F22 + AEBYLD1!AN22*(1-VLOOKUP(AEBYLD2!AN$4,'[1]INTERNAL PARAMETERS-1'!$B$5:$J$44,5,FALSE))*VLOOKUP(AEBYLD2!AN$4,'[1]INTERNAL PARAMETERS-1'!$B$5:$J$44,9,FALSE)*AEBYLD2!$F22</f>
        <v>0</v>
      </c>
      <c r="AO22" s="50">
        <f>AEBYLD1!AO22*VLOOKUP(AEBYLD2!AO$4,'[1]INTERNAL PARAMETERS-1'!$B$5:$J$44,5,FALSE)*VLOOKUP(AEBYLD2!AO$4,'[1]INTERNAL PARAMETERS-1'!$B$5:$J$44,7,FALSE)*AEBYLD2!$F22 + AEBYLD1!AO22*(1-VLOOKUP(AEBYLD2!AO$4,'[1]INTERNAL PARAMETERS-1'!$B$5:$J$44,5,FALSE))*VLOOKUP(AEBYLD2!AO$4,'[1]INTERNAL PARAMETERS-1'!$B$5:$J$44,9,FALSE)*AEBYLD2!$F22</f>
        <v>0</v>
      </c>
      <c r="AP22" s="50">
        <f>AEBYLD1!AP22*VLOOKUP(AEBYLD2!AP$4,'[1]INTERNAL PARAMETERS-1'!$B$5:$J$44,5,FALSE)*VLOOKUP(AEBYLD2!AP$4,'[1]INTERNAL PARAMETERS-1'!$B$5:$J$44,7,FALSE)*AEBYLD2!$F22 + AEBYLD1!AP22*(1-VLOOKUP(AEBYLD2!AP$4,'[1]INTERNAL PARAMETERS-1'!$B$5:$J$44,5,FALSE))*VLOOKUP(AEBYLD2!AP$4,'[1]INTERNAL PARAMETERS-1'!$B$5:$J$44,9,FALSE)*AEBYLD2!$F22</f>
        <v>0</v>
      </c>
      <c r="AQ22" s="50">
        <f>AEBYLD1!AQ22*VLOOKUP(AEBYLD2!AQ$4,'[1]INTERNAL PARAMETERS-1'!$B$5:$J$44,5,FALSE)*VLOOKUP(AEBYLD2!AQ$4,'[1]INTERNAL PARAMETERS-1'!$B$5:$J$44,7,FALSE)*AEBYLD2!$F22 + AEBYLD1!AQ22*(1-VLOOKUP(AEBYLD2!AQ$4,'[1]INTERNAL PARAMETERS-1'!$B$5:$J$44,5,FALSE))*VLOOKUP(AEBYLD2!AQ$4,'[1]INTERNAL PARAMETERS-1'!$B$5:$J$44,9,FALSE)*AEBYLD2!$F22</f>
        <v>0</v>
      </c>
      <c r="AR22" s="50">
        <f>AEBYLD1!AR22*VLOOKUP(AEBYLD2!AR$4,'[1]INTERNAL PARAMETERS-1'!$B$5:$J$44,5,FALSE)*VLOOKUP(AEBYLD2!AR$4,'[1]INTERNAL PARAMETERS-1'!$B$5:$J$44,7,FALSE)*AEBYLD2!$F22 + AEBYLD1!AR22*(1-VLOOKUP(AEBYLD2!AR$4,'[1]INTERNAL PARAMETERS-1'!$B$5:$J$44,5,FALSE))*VLOOKUP(AEBYLD2!AR$4,'[1]INTERNAL PARAMETERS-1'!$B$5:$J$44,9,FALSE)*AEBYLD2!$F22</f>
        <v>0</v>
      </c>
      <c r="AS22" s="50">
        <f>AEBYLD1!AS22*VLOOKUP(AEBYLD2!AS$4,'[1]INTERNAL PARAMETERS-1'!$B$5:$J$44,5,FALSE)*VLOOKUP(AEBYLD2!AS$4,'[1]INTERNAL PARAMETERS-1'!$B$5:$J$44,7,FALSE)*AEBYLD2!$F22 + AEBYLD1!AS22*(1-VLOOKUP(AEBYLD2!AS$4,'[1]INTERNAL PARAMETERS-1'!$B$5:$J$44,5,FALSE))*VLOOKUP(AEBYLD2!AS$4,'[1]INTERNAL PARAMETERS-1'!$B$5:$J$44,9,FALSE)*AEBYLD2!$F22</f>
        <v>0</v>
      </c>
      <c r="AT22" s="49">
        <f>AEBYLD1!AT22*VLOOKUP(AEBYLD2!AT$4,'[1]INTERNAL PARAMETERS-1'!$B$5:$J$44,5,FALSE)*VLOOKUP(AEBYLD2!AT$4,'[1]INTERNAL PARAMETERS-1'!$B$5:$J$44,7,FALSE)*AEBYLD2!$F22 + AEBYLD1!AT22*(1-VLOOKUP(AEBYLD2!AT$4,'[1]INTERNAL PARAMETERS-1'!$B$5:$J$44,5,FALSE))*VLOOKUP(AEBYLD2!AT$4,'[1]INTERNAL PARAMETERS-1'!$B$5:$J$44,9,FALSE)*AEBYLD2!$F22</f>
        <v>0</v>
      </c>
      <c r="AU22" s="51">
        <f>AEBYLD1!AU22*VLOOKUP(AEBYLD2!AU$4,'[1]INTERNAL PARAMETERS-1'!$B$5:$J$44,5,FALSE)*VLOOKUP(AEBYLD2!AU$4,'[1]INTERNAL PARAMETERS-1'!$B$5:$J$44,6,FALSE)*VLOOKUP(AEBYLD2!AU$4,'[1]INTERNAL PARAMETERS-1'!$B$5:$J$44,3,FALSE) + AEBYLD1!AU22*(1-VLOOKUP(AEBYLD2!AU$4,'[1]INTERNAL PARAMETERS-1'!$B$5:$J$44,5,FALSE))*VLOOKUP(AEBYLD2!AU$4,'[1]INTERNAL PARAMETERS-1'!$B$5:$J$44,8,FALSE)*VLOOKUP(AEBYLD2!AU$4,'[1]INTERNAL PARAMETERS-1'!$B$5:$J$44,3,FALSE)</f>
        <v>0</v>
      </c>
      <c r="AV22" s="50">
        <f>AEBYLD1!AV22*VLOOKUP(AEBYLD2!AV$4,'[1]INTERNAL PARAMETERS-1'!$B$5:$J$44,5,FALSE)*VLOOKUP(AEBYLD2!AV$4,'[1]INTERNAL PARAMETERS-1'!$B$5:$J$44,6,FALSE)*VLOOKUP(AEBYLD2!AV$4,'[1]INTERNAL PARAMETERS-1'!$B$5:$J$44,3,FALSE) + AEBYLD1!AV22*(1-VLOOKUP(AEBYLD2!AV$4,'[1]INTERNAL PARAMETERS-1'!$B$5:$J$44,5,FALSE))*VLOOKUP(AEBYLD2!AV$4,'[1]INTERNAL PARAMETERS-1'!$B$5:$J$44,8,FALSE)*VLOOKUP(AEBYLD2!AV$4,'[1]INTERNAL PARAMETERS-1'!$B$5:$J$44,3,FALSE)</f>
        <v>0</v>
      </c>
      <c r="AW22" s="50">
        <f>AEBYLD1!AW22*VLOOKUP(AEBYLD2!AW$4,'[1]INTERNAL PARAMETERS-1'!$B$5:$J$44,5,FALSE)*VLOOKUP(AEBYLD2!AW$4,'[1]INTERNAL PARAMETERS-1'!$B$5:$J$44,6,FALSE)*VLOOKUP(AEBYLD2!AW$4,'[1]INTERNAL PARAMETERS-1'!$B$5:$J$44,3,FALSE) + AEBYLD1!AW22*(1-VLOOKUP(AEBYLD2!AW$4,'[1]INTERNAL PARAMETERS-1'!$B$5:$J$44,5,FALSE))*VLOOKUP(AEBYLD2!AW$4,'[1]INTERNAL PARAMETERS-1'!$B$5:$J$44,8,FALSE)*VLOOKUP(AEBYLD2!AW$4,'[1]INTERNAL PARAMETERS-1'!$B$5:$J$44,3,FALSE)</f>
        <v>1.0759419209582375E-2</v>
      </c>
      <c r="AX22" s="50">
        <f>AEBYLD1!AX22*VLOOKUP(AEBYLD2!AX$4,'[1]INTERNAL PARAMETERS-1'!$B$5:$J$44,5,FALSE)*VLOOKUP(AEBYLD2!AX$4,'[1]INTERNAL PARAMETERS-1'!$B$5:$J$44,6,FALSE)*VLOOKUP(AEBYLD2!AX$4,'[1]INTERNAL PARAMETERS-1'!$B$5:$J$44,3,FALSE) + AEBYLD1!AX22*(1-VLOOKUP(AEBYLD2!AX$4,'[1]INTERNAL PARAMETERS-1'!$B$5:$J$44,5,FALSE))*VLOOKUP(AEBYLD2!AX$4,'[1]INTERNAL PARAMETERS-1'!$B$5:$J$44,8,FALSE)*VLOOKUP(AEBYLD2!AX$4,'[1]INTERNAL PARAMETERS-1'!$B$5:$J$44,3,FALSE)</f>
        <v>0</v>
      </c>
      <c r="AY22" s="50">
        <f>AEBYLD1!AY22*VLOOKUP(AEBYLD2!AY$4,'[1]INTERNAL PARAMETERS-1'!$B$5:$J$44,5,FALSE)*VLOOKUP(AEBYLD2!AY$4,'[1]INTERNAL PARAMETERS-1'!$B$5:$J$44,6,FALSE)*VLOOKUP(AEBYLD2!AY$4,'[1]INTERNAL PARAMETERS-1'!$B$5:$J$44,3,FALSE) + AEBYLD1!AY22*(1-VLOOKUP(AEBYLD2!AY$4,'[1]INTERNAL PARAMETERS-1'!$B$5:$J$44,5,FALSE))*VLOOKUP(AEBYLD2!AY$4,'[1]INTERNAL PARAMETERS-1'!$B$5:$J$44,8,FALSE)*VLOOKUP(AEBYLD2!AY$4,'[1]INTERNAL PARAMETERS-1'!$B$5:$J$44,3,FALSE)</f>
        <v>0</v>
      </c>
      <c r="AZ22" s="50">
        <f>AEBYLD1!AZ22*VLOOKUP(AEBYLD2!AZ$4,'[1]INTERNAL PARAMETERS-1'!$B$5:$J$44,5,FALSE)*VLOOKUP(AEBYLD2!AZ$4,'[1]INTERNAL PARAMETERS-1'!$B$5:$J$44,6,FALSE)*VLOOKUP(AEBYLD2!AZ$4,'[1]INTERNAL PARAMETERS-1'!$B$5:$J$44,3,FALSE) + AEBYLD1!AZ22*(1-VLOOKUP(AEBYLD2!AZ$4,'[1]INTERNAL PARAMETERS-1'!$B$5:$J$44,5,FALSE))*VLOOKUP(AEBYLD2!AZ$4,'[1]INTERNAL PARAMETERS-1'!$B$5:$J$44,8,FALSE)*VLOOKUP(AEBYLD2!AZ$4,'[1]INTERNAL PARAMETERS-1'!$B$5:$J$44,3,FALSE)</f>
        <v>0</v>
      </c>
      <c r="BA22" s="50">
        <f>AEBYLD1!BA22*VLOOKUP(AEBYLD2!BA$4,'[1]INTERNAL PARAMETERS-1'!$B$5:$J$44,5,FALSE)*VLOOKUP(AEBYLD2!BA$4,'[1]INTERNAL PARAMETERS-1'!$B$5:$J$44,6,FALSE)*VLOOKUP(AEBYLD2!BA$4,'[1]INTERNAL PARAMETERS-1'!$B$5:$J$44,3,FALSE) + AEBYLD1!BA22*(1-VLOOKUP(AEBYLD2!BA$4,'[1]INTERNAL PARAMETERS-1'!$B$5:$J$44,5,FALSE))*VLOOKUP(AEBYLD2!BA$4,'[1]INTERNAL PARAMETERS-1'!$B$5:$J$44,8,FALSE)*VLOOKUP(AEBYLD2!BA$4,'[1]INTERNAL PARAMETERS-1'!$B$5:$J$44,3,FALSE)</f>
        <v>2.9636114323120952E-2</v>
      </c>
      <c r="BB22" s="50">
        <f>AEBYLD1!BB22*VLOOKUP(AEBYLD2!BB$4,'[1]INTERNAL PARAMETERS-1'!$B$5:$J$44,5,FALSE)*VLOOKUP(AEBYLD2!BB$4,'[1]INTERNAL PARAMETERS-1'!$B$5:$J$44,6,FALSE)*VLOOKUP(AEBYLD2!BB$4,'[1]INTERNAL PARAMETERS-1'!$B$5:$J$44,3,FALSE) + AEBYLD1!BB22*(1-VLOOKUP(AEBYLD2!BB$4,'[1]INTERNAL PARAMETERS-1'!$B$5:$J$44,5,FALSE))*VLOOKUP(AEBYLD2!BB$4,'[1]INTERNAL PARAMETERS-1'!$B$5:$J$44,8,FALSE)*VLOOKUP(AEBYLD2!BB$4,'[1]INTERNAL PARAMETERS-1'!$B$5:$J$44,3,FALSE)</f>
        <v>1.0541711100670111E-3</v>
      </c>
      <c r="BC22" s="50">
        <f>AEBYLD1!BC22*VLOOKUP(AEBYLD2!BC$4,'[1]INTERNAL PARAMETERS-1'!$B$5:$J$44,5,FALSE)*VLOOKUP(AEBYLD2!BC$4,'[1]INTERNAL PARAMETERS-1'!$B$5:$J$44,6,FALSE)*VLOOKUP(AEBYLD2!BC$4,'[1]INTERNAL PARAMETERS-1'!$B$5:$J$44,3,FALSE) + AEBYLD1!BC22*(1-VLOOKUP(AEBYLD2!BC$4,'[1]INTERNAL PARAMETERS-1'!$B$5:$J$44,5,FALSE))*VLOOKUP(AEBYLD2!BC$4,'[1]INTERNAL PARAMETERS-1'!$B$5:$J$44,8,FALSE)*VLOOKUP(AEBYLD2!BC$4,'[1]INTERNAL PARAMETERS-1'!$B$5:$J$44,3,FALSE)</f>
        <v>5.4454314773695386E-3</v>
      </c>
      <c r="BD22" s="50">
        <f>AEBYLD1!BD22*VLOOKUP(AEBYLD2!BD$4,'[1]INTERNAL PARAMETERS-1'!$B$5:$J$44,5,FALSE)*VLOOKUP(AEBYLD2!BD$4,'[1]INTERNAL PARAMETERS-1'!$B$5:$J$44,6,FALSE)*VLOOKUP(AEBYLD2!BD$4,'[1]INTERNAL PARAMETERS-1'!$B$5:$J$44,3,FALSE) + AEBYLD1!BD22*(1-VLOOKUP(AEBYLD2!BD$4,'[1]INTERNAL PARAMETERS-1'!$B$5:$J$44,5,FALSE))*VLOOKUP(AEBYLD2!BD$4,'[1]INTERNAL PARAMETERS-1'!$B$5:$J$44,8,FALSE)*VLOOKUP(AEBYLD2!BD$4,'[1]INTERNAL PARAMETERS-1'!$B$5:$J$44,3,FALSE)</f>
        <v>9.0757398963298174E-4</v>
      </c>
      <c r="BE22" s="50">
        <f>AEBYLD1!BE22*VLOOKUP(AEBYLD2!BE$4,'[1]INTERNAL PARAMETERS-1'!$B$5:$J$44,5,FALSE)*VLOOKUP(AEBYLD2!BE$4,'[1]INTERNAL PARAMETERS-1'!$B$5:$J$44,6,FALSE)*VLOOKUP(AEBYLD2!BE$4,'[1]INTERNAL PARAMETERS-1'!$B$5:$J$44,3,FALSE) + AEBYLD1!BE22*(1-VLOOKUP(AEBYLD2!BE$4,'[1]INTERNAL PARAMETERS-1'!$B$5:$J$44,5,FALSE))*VLOOKUP(AEBYLD2!BE$4,'[1]INTERNAL PARAMETERS-1'!$B$5:$J$44,8,FALSE)*VLOOKUP(AEBYLD2!BE$4,'[1]INTERNAL PARAMETERS-1'!$B$5:$J$44,3,FALSE)</f>
        <v>6.2293030449773511E-3</v>
      </c>
      <c r="BF22" s="50">
        <f>AEBYLD1!BF22*VLOOKUP(AEBYLD2!BF$4,'[1]INTERNAL PARAMETERS-1'!$B$5:$J$44,5,FALSE)*VLOOKUP(AEBYLD2!BF$4,'[1]INTERNAL PARAMETERS-1'!$B$5:$J$44,6,FALSE)*VLOOKUP(AEBYLD2!BF$4,'[1]INTERNAL PARAMETERS-1'!$B$5:$J$44,3,FALSE) + AEBYLD1!BF22*(1-VLOOKUP(AEBYLD2!BF$4,'[1]INTERNAL PARAMETERS-1'!$B$5:$J$44,5,FALSE))*VLOOKUP(AEBYLD2!BF$4,'[1]INTERNAL PARAMETERS-1'!$B$5:$J$44,8,FALSE)*VLOOKUP(AEBYLD2!BF$4,'[1]INTERNAL PARAMETERS-1'!$B$5:$J$44,3,FALSE)</f>
        <v>0</v>
      </c>
      <c r="BG22" s="50">
        <f>AEBYLD1!BG22*VLOOKUP(AEBYLD2!BG$4,'[1]INTERNAL PARAMETERS-1'!$B$5:$J$44,5,FALSE)*VLOOKUP(AEBYLD2!BG$4,'[1]INTERNAL PARAMETERS-1'!$B$5:$J$44,6,FALSE)*VLOOKUP(AEBYLD2!BG$4,'[1]INTERNAL PARAMETERS-1'!$B$5:$J$44,3,FALSE) + AEBYLD1!BG22*(1-VLOOKUP(AEBYLD2!BG$4,'[1]INTERNAL PARAMETERS-1'!$B$5:$J$44,5,FALSE))*VLOOKUP(AEBYLD2!BG$4,'[1]INTERNAL PARAMETERS-1'!$B$5:$J$44,8,FALSE)*VLOOKUP(AEBYLD2!BG$4,'[1]INTERNAL PARAMETERS-1'!$B$5:$J$44,3,FALSE)</f>
        <v>1.5909770104274577E-3</v>
      </c>
      <c r="BH22" s="50">
        <f>AEBYLD1!BH22*VLOOKUP(AEBYLD2!BH$4,'[1]INTERNAL PARAMETERS-1'!$B$5:$J$44,5,FALSE)*VLOOKUP(AEBYLD2!BH$4,'[1]INTERNAL PARAMETERS-1'!$B$5:$J$44,6,FALSE)*VLOOKUP(AEBYLD2!BH$4,'[1]INTERNAL PARAMETERS-1'!$B$5:$J$44,3,FALSE) + AEBYLD1!BH22*(1-VLOOKUP(AEBYLD2!BH$4,'[1]INTERNAL PARAMETERS-1'!$B$5:$J$44,5,FALSE))*VLOOKUP(AEBYLD2!BH$4,'[1]INTERNAL PARAMETERS-1'!$B$5:$J$44,8,FALSE)*VLOOKUP(AEBYLD2!BH$4,'[1]INTERNAL PARAMETERS-1'!$B$5:$J$44,3,FALSE)</f>
        <v>3.1754798730158476E-6</v>
      </c>
      <c r="BI22" s="50">
        <f>AEBYLD1!BI22*VLOOKUP(AEBYLD2!BI$4,'[1]INTERNAL PARAMETERS-1'!$B$5:$J$44,5,FALSE)*VLOOKUP(AEBYLD2!BI$4,'[1]INTERNAL PARAMETERS-1'!$B$5:$J$44,6,FALSE)*VLOOKUP(AEBYLD2!BI$4,'[1]INTERNAL PARAMETERS-1'!$B$5:$J$44,3,FALSE) + AEBYLD1!BI22*(1-VLOOKUP(AEBYLD2!BI$4,'[1]INTERNAL PARAMETERS-1'!$B$5:$J$44,5,FALSE))*VLOOKUP(AEBYLD2!BI$4,'[1]INTERNAL PARAMETERS-1'!$B$5:$J$44,8,FALSE)*VLOOKUP(AEBYLD2!BI$4,'[1]INTERNAL PARAMETERS-1'!$B$5:$J$44,3,FALSE)</f>
        <v>0</v>
      </c>
      <c r="BJ22" s="50">
        <f>AEBYLD1!BJ22*VLOOKUP(AEBYLD2!BJ$4,'[1]INTERNAL PARAMETERS-1'!$B$5:$J$44,5,FALSE)*VLOOKUP(AEBYLD2!BJ$4,'[1]INTERNAL PARAMETERS-1'!$B$5:$J$44,6,FALSE)*VLOOKUP(AEBYLD2!BJ$4,'[1]INTERNAL PARAMETERS-1'!$B$5:$J$44,3,FALSE) + AEBYLD1!BJ22*(1-VLOOKUP(AEBYLD2!BJ$4,'[1]INTERNAL PARAMETERS-1'!$B$5:$J$44,5,FALSE))*VLOOKUP(AEBYLD2!BJ$4,'[1]INTERNAL PARAMETERS-1'!$B$5:$J$44,8,FALSE)*VLOOKUP(AEBYLD2!BJ$4,'[1]INTERNAL PARAMETERS-1'!$B$5:$J$44,3,FALSE)</f>
        <v>7.2498553348912564E-4</v>
      </c>
      <c r="BK22" s="50">
        <f>AEBYLD1!BK22*VLOOKUP(AEBYLD2!BK$4,'[1]INTERNAL PARAMETERS-1'!$B$5:$J$44,5,FALSE)*VLOOKUP(AEBYLD2!BK$4,'[1]INTERNAL PARAMETERS-1'!$B$5:$J$44,6,FALSE)*VLOOKUP(AEBYLD2!BK$4,'[1]INTERNAL PARAMETERS-1'!$B$5:$J$44,3,FALSE) + AEBYLD1!BK22*(1-VLOOKUP(AEBYLD2!BK$4,'[1]INTERNAL PARAMETERS-1'!$B$5:$J$44,5,FALSE))*VLOOKUP(AEBYLD2!BK$4,'[1]INTERNAL PARAMETERS-1'!$B$5:$J$44,8,FALSE)*VLOOKUP(AEBYLD2!BK$4,'[1]INTERNAL PARAMETERS-1'!$B$5:$J$44,3,FALSE)</f>
        <v>6.991811514812427E-4</v>
      </c>
      <c r="BL22" s="50">
        <f>AEBYLD1!BL22*VLOOKUP(AEBYLD2!BL$4,'[1]INTERNAL PARAMETERS-1'!$B$5:$J$44,5,FALSE)*VLOOKUP(AEBYLD2!BL$4,'[1]INTERNAL PARAMETERS-1'!$B$5:$J$44,6,FALSE)*VLOOKUP(AEBYLD2!BL$4,'[1]INTERNAL PARAMETERS-1'!$B$5:$J$44,3,FALSE) + AEBYLD1!BL22*(1-VLOOKUP(AEBYLD2!BL$4,'[1]INTERNAL PARAMETERS-1'!$B$5:$J$44,5,FALSE))*VLOOKUP(AEBYLD2!BL$4,'[1]INTERNAL PARAMETERS-1'!$B$5:$J$44,8,FALSE)*VLOOKUP(AEBYLD2!BL$4,'[1]INTERNAL PARAMETERS-1'!$B$5:$J$44,3,FALSE)</f>
        <v>1.3738509193111121E-3</v>
      </c>
      <c r="BM22" s="50">
        <f>AEBYLD1!BM22*VLOOKUP(AEBYLD2!BM$4,'[1]INTERNAL PARAMETERS-1'!$B$5:$J$44,5,FALSE)*VLOOKUP(AEBYLD2!BM$4,'[1]INTERNAL PARAMETERS-1'!$B$5:$J$44,6,FALSE)*VLOOKUP(AEBYLD2!BM$4,'[1]INTERNAL PARAMETERS-1'!$B$5:$J$44,3,FALSE) + AEBYLD1!BM22*(1-VLOOKUP(AEBYLD2!BM$4,'[1]INTERNAL PARAMETERS-1'!$B$5:$J$44,5,FALSE))*VLOOKUP(AEBYLD2!BM$4,'[1]INTERNAL PARAMETERS-1'!$B$5:$J$44,8,FALSE)*VLOOKUP(AEBYLD2!BM$4,'[1]INTERNAL PARAMETERS-1'!$B$5:$J$44,3,FALSE)</f>
        <v>1.3325207307263004E-3</v>
      </c>
      <c r="BN22" s="50">
        <f>AEBYLD1!BN22*VLOOKUP(AEBYLD2!BN$4,'[1]INTERNAL PARAMETERS-1'!$B$5:$J$44,5,FALSE)*VLOOKUP(AEBYLD2!BN$4,'[1]INTERNAL PARAMETERS-1'!$B$5:$J$44,6,FALSE)*VLOOKUP(AEBYLD2!BN$4,'[1]INTERNAL PARAMETERS-1'!$B$5:$J$44,3,FALSE) + AEBYLD1!BN22*(1-VLOOKUP(AEBYLD2!BN$4,'[1]INTERNAL PARAMETERS-1'!$B$5:$J$44,5,FALSE))*VLOOKUP(AEBYLD2!BN$4,'[1]INTERNAL PARAMETERS-1'!$B$5:$J$44,8,FALSE)*VLOOKUP(AEBYLD2!BN$4,'[1]INTERNAL PARAMETERS-1'!$B$5:$J$44,3,FALSE)</f>
        <v>5.8935704704084224E-4</v>
      </c>
      <c r="BO22" s="50">
        <f>AEBYLD1!BO22*VLOOKUP(AEBYLD2!BO$4,'[1]INTERNAL PARAMETERS-1'!$B$5:$J$44,5,FALSE)*VLOOKUP(AEBYLD2!BO$4,'[1]INTERNAL PARAMETERS-1'!$B$5:$J$44,6,FALSE)*VLOOKUP(AEBYLD2!BO$4,'[1]INTERNAL PARAMETERS-1'!$B$5:$J$44,3,FALSE) + AEBYLD1!BO22*(1-VLOOKUP(AEBYLD2!BO$4,'[1]INTERNAL PARAMETERS-1'!$B$5:$J$44,5,FALSE))*VLOOKUP(AEBYLD2!BO$4,'[1]INTERNAL PARAMETERS-1'!$B$5:$J$44,8,FALSE)*VLOOKUP(AEBYLD2!BO$4,'[1]INTERNAL PARAMETERS-1'!$B$5:$J$44,3,FALSE)</f>
        <v>2.4645905516493369E-4</v>
      </c>
      <c r="BP22" s="50">
        <f>AEBYLD1!BP22*VLOOKUP(AEBYLD2!BP$4,'[1]INTERNAL PARAMETERS-1'!$B$5:$J$44,5,FALSE)*VLOOKUP(AEBYLD2!BP$4,'[1]INTERNAL PARAMETERS-1'!$B$5:$J$44,6,FALSE)*VLOOKUP(AEBYLD2!BP$4,'[1]INTERNAL PARAMETERS-1'!$B$5:$J$44,3,FALSE) + AEBYLD1!BP22*(1-VLOOKUP(AEBYLD2!BP$4,'[1]INTERNAL PARAMETERS-1'!$B$5:$J$44,5,FALSE))*VLOOKUP(AEBYLD2!BP$4,'[1]INTERNAL PARAMETERS-1'!$B$5:$J$44,8,FALSE)*VLOOKUP(AEBYLD2!BP$4,'[1]INTERNAL PARAMETERS-1'!$B$5:$J$44,3,FALSE)</f>
        <v>1.4281258688166511E-5</v>
      </c>
      <c r="BQ22" s="50">
        <f>AEBYLD1!BQ22*VLOOKUP(AEBYLD2!BQ$4,'[1]INTERNAL PARAMETERS-1'!$B$5:$J$44,5,FALSE)*VLOOKUP(AEBYLD2!BQ$4,'[1]INTERNAL PARAMETERS-1'!$B$5:$J$44,6,FALSE)*VLOOKUP(AEBYLD2!BQ$4,'[1]INTERNAL PARAMETERS-1'!$B$5:$J$44,3,FALSE) + AEBYLD1!BQ22*(1-VLOOKUP(AEBYLD2!BQ$4,'[1]INTERNAL PARAMETERS-1'!$B$5:$J$44,5,FALSE))*VLOOKUP(AEBYLD2!BQ$4,'[1]INTERNAL PARAMETERS-1'!$B$5:$J$44,8,FALSE)*VLOOKUP(AEBYLD2!BQ$4,'[1]INTERNAL PARAMETERS-1'!$B$5:$J$44,3,FALSE)</f>
        <v>2.1253819304125417E-3</v>
      </c>
      <c r="BR22" s="50">
        <f>AEBYLD1!BR22*VLOOKUP(AEBYLD2!BR$4,'[1]INTERNAL PARAMETERS-1'!$B$5:$J$44,5,FALSE)*VLOOKUP(AEBYLD2!BR$4,'[1]INTERNAL PARAMETERS-1'!$B$5:$J$44,6,FALSE)*VLOOKUP(AEBYLD2!BR$4,'[1]INTERNAL PARAMETERS-1'!$B$5:$J$44,3,FALSE) + AEBYLD1!BR22*(1-VLOOKUP(AEBYLD2!BR$4,'[1]INTERNAL PARAMETERS-1'!$B$5:$J$44,5,FALSE))*VLOOKUP(AEBYLD2!BR$4,'[1]INTERNAL PARAMETERS-1'!$B$5:$J$44,8,FALSE)*VLOOKUP(AEBYLD2!BR$4,'[1]INTERNAL PARAMETERS-1'!$B$5:$J$44,3,FALSE)</f>
        <v>3.8587400926065596E-5</v>
      </c>
      <c r="BS22" s="50">
        <f>AEBYLD1!BS22*VLOOKUP(AEBYLD2!BS$4,'[1]INTERNAL PARAMETERS-1'!$B$5:$J$44,5,FALSE)*VLOOKUP(AEBYLD2!BS$4,'[1]INTERNAL PARAMETERS-1'!$B$5:$J$44,6,FALSE)*VLOOKUP(AEBYLD2!BS$4,'[1]INTERNAL PARAMETERS-1'!$B$5:$J$44,3,FALSE) + AEBYLD1!BS22*(1-VLOOKUP(AEBYLD2!BS$4,'[1]INTERNAL PARAMETERS-1'!$B$5:$J$44,5,FALSE))*VLOOKUP(AEBYLD2!BS$4,'[1]INTERNAL PARAMETERS-1'!$B$5:$J$44,8,FALSE)*VLOOKUP(AEBYLD2!BS$4,'[1]INTERNAL PARAMETERS-1'!$B$5:$J$44,3,FALSE)</f>
        <v>1.9135019810942056E-6</v>
      </c>
      <c r="BT22" s="50">
        <f>AEBYLD1!BT22*VLOOKUP(AEBYLD2!BT$4,'[1]INTERNAL PARAMETERS-1'!$B$5:$J$44,5,FALSE)*VLOOKUP(AEBYLD2!BT$4,'[1]INTERNAL PARAMETERS-1'!$B$5:$J$44,6,FALSE)*VLOOKUP(AEBYLD2!BT$4,'[1]INTERNAL PARAMETERS-1'!$B$5:$J$44,3,FALSE) + AEBYLD1!BT22*(1-VLOOKUP(AEBYLD2!BT$4,'[1]INTERNAL PARAMETERS-1'!$B$5:$J$44,5,FALSE))*VLOOKUP(AEBYLD2!BT$4,'[1]INTERNAL PARAMETERS-1'!$B$5:$J$44,8,FALSE)*VLOOKUP(AEBYLD2!BT$4,'[1]INTERNAL PARAMETERS-1'!$B$5:$J$44,3,FALSE)</f>
        <v>0</v>
      </c>
      <c r="BU22" s="50">
        <f>AEBYLD1!BU22*VLOOKUP(AEBYLD2!BU$4,'[1]INTERNAL PARAMETERS-1'!$B$5:$J$44,5,FALSE)*VLOOKUP(AEBYLD2!BU$4,'[1]INTERNAL PARAMETERS-1'!$B$5:$J$44,6,FALSE)*VLOOKUP(AEBYLD2!BU$4,'[1]INTERNAL PARAMETERS-1'!$B$5:$J$44,3,FALSE) + AEBYLD1!BU22*(1-VLOOKUP(AEBYLD2!BU$4,'[1]INTERNAL PARAMETERS-1'!$B$5:$J$44,5,FALSE))*VLOOKUP(AEBYLD2!BU$4,'[1]INTERNAL PARAMETERS-1'!$B$5:$J$44,8,FALSE)*VLOOKUP(AEBYLD2!BU$4,'[1]INTERNAL PARAMETERS-1'!$B$5:$J$44,3,FALSE)</f>
        <v>0</v>
      </c>
      <c r="BV22" s="50">
        <f>AEBYLD1!BV22*VLOOKUP(AEBYLD2!BV$4,'[1]INTERNAL PARAMETERS-1'!$B$5:$J$44,5,FALSE)*VLOOKUP(AEBYLD2!BV$4,'[1]INTERNAL PARAMETERS-1'!$B$5:$J$44,6,FALSE)*VLOOKUP(AEBYLD2!BV$4,'[1]INTERNAL PARAMETERS-1'!$B$5:$J$44,3,FALSE) + AEBYLD1!BV22*(1-VLOOKUP(AEBYLD2!BV$4,'[1]INTERNAL PARAMETERS-1'!$B$5:$J$44,5,FALSE))*VLOOKUP(AEBYLD2!BV$4,'[1]INTERNAL PARAMETERS-1'!$B$5:$J$44,8,FALSE)*VLOOKUP(AEBYLD2!BV$4,'[1]INTERNAL PARAMETERS-1'!$B$5:$J$44,3,FALSE)</f>
        <v>0</v>
      </c>
      <c r="BW22" s="50">
        <f>AEBYLD1!BW22*VLOOKUP(AEBYLD2!BW$4,'[1]INTERNAL PARAMETERS-1'!$B$5:$J$44,5,FALSE)*VLOOKUP(AEBYLD2!BW$4,'[1]INTERNAL PARAMETERS-1'!$B$5:$J$44,6,FALSE)*VLOOKUP(AEBYLD2!BW$4,'[1]INTERNAL PARAMETERS-1'!$B$5:$J$44,3,FALSE) + AEBYLD1!BW22*(1-VLOOKUP(AEBYLD2!BW$4,'[1]INTERNAL PARAMETERS-1'!$B$5:$J$44,5,FALSE))*VLOOKUP(AEBYLD2!BW$4,'[1]INTERNAL PARAMETERS-1'!$B$5:$J$44,8,FALSE)*VLOOKUP(AEBYLD2!BW$4,'[1]INTERNAL PARAMETERS-1'!$B$5:$J$44,3,FALSE)</f>
        <v>0</v>
      </c>
      <c r="BX22" s="50">
        <f>AEBYLD1!BX22*VLOOKUP(AEBYLD2!BX$4,'[1]INTERNAL PARAMETERS-1'!$B$5:$J$44,5,FALSE)*VLOOKUP(AEBYLD2!BX$4,'[1]INTERNAL PARAMETERS-1'!$B$5:$J$44,6,FALSE)*VLOOKUP(AEBYLD2!BX$4,'[1]INTERNAL PARAMETERS-1'!$B$5:$J$44,3,FALSE) + AEBYLD1!BX22*(1-VLOOKUP(AEBYLD2!BX$4,'[1]INTERNAL PARAMETERS-1'!$B$5:$J$44,5,FALSE))*VLOOKUP(AEBYLD2!BX$4,'[1]INTERNAL PARAMETERS-1'!$B$5:$J$44,8,FALSE)*VLOOKUP(AEBYLD2!BX$4,'[1]INTERNAL PARAMETERS-1'!$B$5:$J$44,3,FALSE)</f>
        <v>0</v>
      </c>
      <c r="BY22" s="50">
        <f>AEBYLD1!BY22*VLOOKUP(AEBYLD2!BY$4,'[1]INTERNAL PARAMETERS-1'!$B$5:$J$44,5,FALSE)*VLOOKUP(AEBYLD2!BY$4,'[1]INTERNAL PARAMETERS-1'!$B$5:$J$44,6,FALSE)*VLOOKUP(AEBYLD2!BY$4,'[1]INTERNAL PARAMETERS-1'!$B$5:$J$44,3,FALSE) + AEBYLD1!BY22*(1-VLOOKUP(AEBYLD2!BY$4,'[1]INTERNAL PARAMETERS-1'!$B$5:$J$44,5,FALSE))*VLOOKUP(AEBYLD2!BY$4,'[1]INTERNAL PARAMETERS-1'!$B$5:$J$44,8,FALSE)*VLOOKUP(AEBYLD2!BY$4,'[1]INTERNAL PARAMETERS-1'!$B$5:$J$44,3,FALSE)</f>
        <v>0</v>
      </c>
      <c r="BZ22" s="50">
        <f>AEBYLD1!BZ22*VLOOKUP(AEBYLD2!BZ$4,'[1]INTERNAL PARAMETERS-1'!$B$5:$J$44,5,FALSE)*VLOOKUP(AEBYLD2!BZ$4,'[1]INTERNAL PARAMETERS-1'!$B$5:$J$44,6,FALSE)*VLOOKUP(AEBYLD2!BZ$4,'[1]INTERNAL PARAMETERS-1'!$B$5:$J$44,3,FALSE) + AEBYLD1!BZ22*(1-VLOOKUP(AEBYLD2!BZ$4,'[1]INTERNAL PARAMETERS-1'!$B$5:$J$44,5,FALSE))*VLOOKUP(AEBYLD2!BZ$4,'[1]INTERNAL PARAMETERS-1'!$B$5:$J$44,8,FALSE)*VLOOKUP(AEBYLD2!BZ$4,'[1]INTERNAL PARAMETERS-1'!$B$5:$J$44,3,FALSE)</f>
        <v>3.7635317013521152E-6</v>
      </c>
      <c r="CA22" s="50">
        <f>AEBYLD1!CA22*VLOOKUP(AEBYLD2!CA$4,'[1]INTERNAL PARAMETERS-1'!$B$5:$J$44,5,FALSE)*VLOOKUP(AEBYLD2!CA$4,'[1]INTERNAL PARAMETERS-1'!$B$5:$J$44,6,FALSE)*VLOOKUP(AEBYLD2!CA$4,'[1]INTERNAL PARAMETERS-1'!$B$5:$J$44,3,FALSE) + AEBYLD1!CA22*(1-VLOOKUP(AEBYLD2!CA$4,'[1]INTERNAL PARAMETERS-1'!$B$5:$J$44,5,FALSE))*VLOOKUP(AEBYLD2!CA$4,'[1]INTERNAL PARAMETERS-1'!$B$5:$J$44,8,FALSE)*VLOOKUP(AEBYLD2!CA$4,'[1]INTERNAL PARAMETERS-1'!$B$5:$J$44,3,FALSE)</f>
        <v>0</v>
      </c>
      <c r="CB22" s="50">
        <f>AEBYLD1!CB22*VLOOKUP(AEBYLD2!CB$4,'[1]INTERNAL PARAMETERS-1'!$B$5:$J$44,5,FALSE)*VLOOKUP(AEBYLD2!CB$4,'[1]INTERNAL PARAMETERS-1'!$B$5:$J$44,6,FALSE)*VLOOKUP(AEBYLD2!CB$4,'[1]INTERNAL PARAMETERS-1'!$B$5:$J$44,3,FALSE) + AEBYLD1!CB22*(1-VLOOKUP(AEBYLD2!CB$4,'[1]INTERNAL PARAMETERS-1'!$B$5:$J$44,5,FALSE))*VLOOKUP(AEBYLD2!CB$4,'[1]INTERNAL PARAMETERS-1'!$B$5:$J$44,8,FALSE)*VLOOKUP(AEBYLD2!CB$4,'[1]INTERNAL PARAMETERS-1'!$B$5:$J$44,3,FALSE)</f>
        <v>0</v>
      </c>
      <c r="CC22" s="50">
        <f>AEBYLD1!CC22*VLOOKUP(AEBYLD2!CC$4,'[1]INTERNAL PARAMETERS-1'!$B$5:$J$44,5,FALSE)*VLOOKUP(AEBYLD2!CC$4,'[1]INTERNAL PARAMETERS-1'!$B$5:$J$44,6,FALSE)*VLOOKUP(AEBYLD2!CC$4,'[1]INTERNAL PARAMETERS-1'!$B$5:$J$44,3,FALSE) + AEBYLD1!CC22*(1-VLOOKUP(AEBYLD2!CC$4,'[1]INTERNAL PARAMETERS-1'!$B$5:$J$44,5,FALSE))*VLOOKUP(AEBYLD2!CC$4,'[1]INTERNAL PARAMETERS-1'!$B$5:$J$44,8,FALSE)*VLOOKUP(AEBYLD2!CC$4,'[1]INTERNAL PARAMETERS-1'!$B$5:$J$44,3,FALSE)</f>
        <v>8.3634037807824789E-6</v>
      </c>
      <c r="CD22" s="50">
        <f>AEBYLD1!CD22*VLOOKUP(AEBYLD2!CD$4,'[1]INTERNAL PARAMETERS-1'!$B$5:$J$44,5,FALSE)*VLOOKUP(AEBYLD2!CD$4,'[1]INTERNAL PARAMETERS-1'!$B$5:$J$44,6,FALSE)*VLOOKUP(AEBYLD2!CD$4,'[1]INTERNAL PARAMETERS-1'!$B$5:$J$44,3,FALSE) + AEBYLD1!CD22*(1-VLOOKUP(AEBYLD2!CD$4,'[1]INTERNAL PARAMETERS-1'!$B$5:$J$44,5,FALSE))*VLOOKUP(AEBYLD2!CD$4,'[1]INTERNAL PARAMETERS-1'!$B$5:$J$44,8,FALSE)*VLOOKUP(AEBYLD2!CD$4,'[1]INTERNAL PARAMETERS-1'!$B$5:$J$44,3,FALSE)</f>
        <v>4.2339640139557263E-5</v>
      </c>
      <c r="CE22" s="50">
        <f>AEBYLD1!CE22*VLOOKUP(AEBYLD2!CE$4,'[1]INTERNAL PARAMETERS-1'!$B$5:$J$44,5,FALSE)*VLOOKUP(AEBYLD2!CE$4,'[1]INTERNAL PARAMETERS-1'!$B$5:$J$44,6,FALSE)*VLOOKUP(AEBYLD2!CE$4,'[1]INTERNAL PARAMETERS-1'!$B$5:$J$44,3,FALSE) + AEBYLD1!CE22*(1-VLOOKUP(AEBYLD2!CE$4,'[1]INTERNAL PARAMETERS-1'!$B$5:$J$44,5,FALSE))*VLOOKUP(AEBYLD2!CE$4,'[1]INTERNAL PARAMETERS-1'!$B$5:$J$44,8,FALSE)*VLOOKUP(AEBYLD2!CE$4,'[1]INTERNAL PARAMETERS-1'!$B$5:$J$44,3,FALSE)</f>
        <v>4.3370222463200577E-5</v>
      </c>
      <c r="CF22" s="50">
        <f>AEBYLD1!CF22*VLOOKUP(AEBYLD2!CF$4,'[1]INTERNAL PARAMETERS-1'!$B$5:$J$44,5,FALSE)*VLOOKUP(AEBYLD2!CF$4,'[1]INTERNAL PARAMETERS-1'!$B$5:$J$44,6,FALSE)*VLOOKUP(AEBYLD2!CF$4,'[1]INTERNAL PARAMETERS-1'!$B$5:$J$44,3,FALSE) + AEBYLD1!CF22*(1-VLOOKUP(AEBYLD2!CF$4,'[1]INTERNAL PARAMETERS-1'!$B$5:$J$44,5,FALSE))*VLOOKUP(AEBYLD2!CF$4,'[1]INTERNAL PARAMETERS-1'!$B$5:$J$44,8,FALSE)*VLOOKUP(AEBYLD2!CF$4,'[1]INTERNAL PARAMETERS-1'!$B$5:$J$44,3,FALSE)</f>
        <v>0</v>
      </c>
      <c r="CG22" s="50">
        <f>AEBYLD1!CG22*VLOOKUP(AEBYLD2!CG$4,'[1]INTERNAL PARAMETERS-1'!$B$5:$J$44,5,FALSE)*VLOOKUP(AEBYLD2!CG$4,'[1]INTERNAL PARAMETERS-1'!$B$5:$J$44,6,FALSE)*VLOOKUP(AEBYLD2!CG$4,'[1]INTERNAL PARAMETERS-1'!$B$5:$J$44,3,FALSE) + AEBYLD1!CG22*(1-VLOOKUP(AEBYLD2!CG$4,'[1]INTERNAL PARAMETERS-1'!$B$5:$J$44,5,FALSE))*VLOOKUP(AEBYLD2!CG$4,'[1]INTERNAL PARAMETERS-1'!$B$5:$J$44,8,FALSE)*VLOOKUP(AEBYLD2!CG$4,'[1]INTERNAL PARAMETERS-1'!$B$5:$J$44,3,FALSE)</f>
        <v>6.9166095999551531E-6</v>
      </c>
      <c r="CH22" s="49">
        <f>AEBYLD1!CH22*VLOOKUP(AEBYLD2!CH$4,'[1]INTERNAL PARAMETERS-1'!$B$5:$J$44,5,FALSE)*VLOOKUP(AEBYLD2!CH$4,'[1]INTERNAL PARAMETERS-1'!$B$5:$J$44,6,FALSE)*VLOOKUP(AEBYLD2!CH$4,'[1]INTERNAL PARAMETERS-1'!$B$5:$J$44,3,FALSE) + AEBYLD1!CH22*(1-VLOOKUP(AEBYLD2!CH$4,'[1]INTERNAL PARAMETERS-1'!$B$5:$J$44,5,FALSE))*VLOOKUP(AEBYLD2!CH$4,'[1]INTERNAL PARAMETERS-1'!$B$5:$J$44,8,FALSE)*VLOOKUP(AEBYLD2!CH$4,'[1]INTERNAL PARAMETERS-1'!$B$5:$J$44,3,FALSE)</f>
        <v>0</v>
      </c>
      <c r="CJ22" s="51">
        <f t="shared" si="0"/>
        <v>0.11751880433488407</v>
      </c>
      <c r="CK22" s="49">
        <f t="shared" si="1"/>
        <v>6.2877437581956949E-2</v>
      </c>
    </row>
    <row r="23" spans="2:89" x14ac:dyDescent="0.4">
      <c r="B23" s="64" t="s">
        <v>5</v>
      </c>
      <c r="C23" s="63" t="s">
        <v>71</v>
      </c>
      <c r="D23" s="63" t="s">
        <v>88</v>
      </c>
      <c r="E23" s="147">
        <f>AEB!AF23</f>
        <v>8.3189839762611264</v>
      </c>
      <c r="F23" s="62">
        <f>'[1]INTERNAL PARAMETERS-1'!M5</f>
        <v>85.012</v>
      </c>
      <c r="G23" s="51">
        <f>AEBYLD1!G23*VLOOKUP(AEBYLD2!G$4,'[1]INTERNAL PARAMETERS-1'!$B$5:$J$44,5,FALSE)*VLOOKUP(AEBYLD2!G$4,'[1]INTERNAL PARAMETERS-1'!$B$5:$J$44,7,FALSE)*AEBYLD2!$F23 + AEBYLD1!G23*(1-VLOOKUP(AEBYLD2!G$4,'[1]INTERNAL PARAMETERS-1'!$B$5:$J$44,5,FALSE))*VLOOKUP(AEBYLD2!G$4,'[1]INTERNAL PARAMETERS-1'!$B$5:$J$44,9,FALSE)*AEBYLD2!$F23</f>
        <v>0.52485140150132448</v>
      </c>
      <c r="H23" s="50">
        <f>AEBYLD1!H23*VLOOKUP(AEBYLD2!H$4,'[1]INTERNAL PARAMETERS-1'!$B$5:$J$44,5,FALSE)*VLOOKUP(AEBYLD2!H$4,'[1]INTERNAL PARAMETERS-1'!$B$5:$J$44,7,FALSE)*AEBYLD2!$F23 + AEBYLD1!H23*(1-VLOOKUP(AEBYLD2!H$4,'[1]INTERNAL PARAMETERS-1'!$B$5:$J$44,5,FALSE))*VLOOKUP(AEBYLD2!H$4,'[1]INTERNAL PARAMETERS-1'!$B$5:$J$44,9,FALSE)*AEBYLD2!$F23</f>
        <v>0.17584155613400346</v>
      </c>
      <c r="I23" s="50">
        <f>AEBYLD1!I23*VLOOKUP(AEBYLD2!I$4,'[1]INTERNAL PARAMETERS-1'!$B$5:$J$44,5,FALSE)*VLOOKUP(AEBYLD2!I$4,'[1]INTERNAL PARAMETERS-1'!$B$5:$J$44,7,FALSE)*AEBYLD2!$F23 + AEBYLD1!I23*(1-VLOOKUP(AEBYLD2!I$4,'[1]INTERNAL PARAMETERS-1'!$B$5:$J$44,5,FALSE))*VLOOKUP(AEBYLD2!I$4,'[1]INTERNAL PARAMETERS-1'!$B$5:$J$44,9,FALSE)*AEBYLD2!$F23</f>
        <v>1.8993424695731469</v>
      </c>
      <c r="J23" s="50">
        <f>AEBYLD1!J23*VLOOKUP(AEBYLD2!J$4,'[1]INTERNAL PARAMETERS-1'!$B$5:$J$44,5,FALSE)*VLOOKUP(AEBYLD2!J$4,'[1]INTERNAL PARAMETERS-1'!$B$5:$J$44,7,FALSE)*AEBYLD2!$F23 + AEBYLD1!J23*(1-VLOOKUP(AEBYLD2!J$4,'[1]INTERNAL PARAMETERS-1'!$B$5:$J$44,5,FALSE))*VLOOKUP(AEBYLD2!J$4,'[1]INTERNAL PARAMETERS-1'!$B$5:$J$44,9,FALSE)*AEBYLD2!$F23</f>
        <v>0</v>
      </c>
      <c r="K23" s="50">
        <f>AEBYLD1!K23*VLOOKUP(AEBYLD2!K$4,'[1]INTERNAL PARAMETERS-1'!$B$5:$J$44,5,FALSE)*VLOOKUP(AEBYLD2!K$4,'[1]INTERNAL PARAMETERS-1'!$B$5:$J$44,7,FALSE)*AEBYLD2!$F23 + AEBYLD1!K23*(1-VLOOKUP(AEBYLD2!K$4,'[1]INTERNAL PARAMETERS-1'!$B$5:$J$44,5,FALSE))*VLOOKUP(AEBYLD2!K$4,'[1]INTERNAL PARAMETERS-1'!$B$5:$J$44,9,FALSE)*AEBYLD2!$F23</f>
        <v>0</v>
      </c>
      <c r="L23" s="50">
        <f>AEBYLD1!L23*VLOOKUP(AEBYLD2!L$4,'[1]INTERNAL PARAMETERS-1'!$B$5:$J$44,5,FALSE)*VLOOKUP(AEBYLD2!L$4,'[1]INTERNAL PARAMETERS-1'!$B$5:$J$44,7,FALSE)*AEBYLD2!$F23 + AEBYLD1!L23*(1-VLOOKUP(AEBYLD2!L$4,'[1]INTERNAL PARAMETERS-1'!$B$5:$J$44,5,FALSE))*VLOOKUP(AEBYLD2!L$4,'[1]INTERNAL PARAMETERS-1'!$B$5:$J$44,9,FALSE)*AEBYLD2!$F23</f>
        <v>0</v>
      </c>
      <c r="M23" s="50">
        <f>AEBYLD1!M23*VLOOKUP(AEBYLD2!M$4,'[1]INTERNAL PARAMETERS-1'!$B$5:$J$44,5,FALSE)*VLOOKUP(AEBYLD2!M$4,'[1]INTERNAL PARAMETERS-1'!$B$5:$J$44,7,FALSE)*AEBYLD2!$F23 + AEBYLD1!M23*(1-VLOOKUP(AEBYLD2!M$4,'[1]INTERNAL PARAMETERS-1'!$B$5:$J$44,5,FALSE))*VLOOKUP(AEBYLD2!M$4,'[1]INTERNAL PARAMETERS-1'!$B$5:$J$44,9,FALSE)*AEBYLD2!$F23</f>
        <v>2.0672853848160519E-2</v>
      </c>
      <c r="N23" s="50">
        <f>AEBYLD1!N23*VLOOKUP(AEBYLD2!N$4,'[1]INTERNAL PARAMETERS-1'!$B$5:$J$44,5,FALSE)*VLOOKUP(AEBYLD2!N$4,'[1]INTERNAL PARAMETERS-1'!$B$5:$J$44,7,FALSE)*AEBYLD2!$F23 + AEBYLD1!N23*(1-VLOOKUP(AEBYLD2!N$4,'[1]INTERNAL PARAMETERS-1'!$B$5:$J$44,5,FALSE))*VLOOKUP(AEBYLD2!N$4,'[1]INTERNAL PARAMETERS-1'!$B$5:$J$44,9,FALSE)*AEBYLD2!$F23</f>
        <v>1.4999697043681049E-2</v>
      </c>
      <c r="O23" s="50">
        <f>AEBYLD1!O23*VLOOKUP(AEBYLD2!O$4,'[1]INTERNAL PARAMETERS-1'!$B$5:$J$44,5,FALSE)*VLOOKUP(AEBYLD2!O$4,'[1]INTERNAL PARAMETERS-1'!$B$5:$J$44,7,FALSE)*AEBYLD2!$F23 + AEBYLD1!O23*(1-VLOOKUP(AEBYLD2!O$4,'[1]INTERNAL PARAMETERS-1'!$B$5:$J$44,5,FALSE))*VLOOKUP(AEBYLD2!O$4,'[1]INTERNAL PARAMETERS-1'!$B$5:$J$44,9,FALSE)*AEBYLD2!$F23</f>
        <v>0</v>
      </c>
      <c r="P23" s="50">
        <f>AEBYLD1!P23*VLOOKUP(AEBYLD2!P$4,'[1]INTERNAL PARAMETERS-1'!$B$5:$J$44,5,FALSE)*VLOOKUP(AEBYLD2!P$4,'[1]INTERNAL PARAMETERS-1'!$B$5:$J$44,7,FALSE)*AEBYLD2!$F23 + AEBYLD1!P23*(1-VLOOKUP(AEBYLD2!P$4,'[1]INTERNAL PARAMETERS-1'!$B$5:$J$44,5,FALSE))*VLOOKUP(AEBYLD2!P$4,'[1]INTERNAL PARAMETERS-1'!$B$5:$J$44,9,FALSE)*AEBYLD2!$F23</f>
        <v>0</v>
      </c>
      <c r="Q23" s="50">
        <f>AEBYLD1!Q23*VLOOKUP(AEBYLD2!Q$4,'[1]INTERNAL PARAMETERS-1'!$B$5:$J$44,5,FALSE)*VLOOKUP(AEBYLD2!Q$4,'[1]INTERNAL PARAMETERS-1'!$B$5:$J$44,7,FALSE)*AEBYLD2!$F23 + AEBYLD1!Q23*(1-VLOOKUP(AEBYLD2!Q$4,'[1]INTERNAL PARAMETERS-1'!$B$5:$J$44,5,FALSE))*VLOOKUP(AEBYLD2!Q$4,'[1]INTERNAL PARAMETERS-1'!$B$5:$J$44,9,FALSE)*AEBYLD2!$F23</f>
        <v>0</v>
      </c>
      <c r="R23" s="50">
        <f>AEBYLD1!R23*VLOOKUP(AEBYLD2!R$4,'[1]INTERNAL PARAMETERS-1'!$B$5:$J$44,5,FALSE)*VLOOKUP(AEBYLD2!R$4,'[1]INTERNAL PARAMETERS-1'!$B$5:$J$44,7,FALSE)*AEBYLD2!$F23 + AEBYLD1!R23*(1-VLOOKUP(AEBYLD2!R$4,'[1]INTERNAL PARAMETERS-1'!$B$5:$J$44,5,FALSE))*VLOOKUP(AEBYLD2!R$4,'[1]INTERNAL PARAMETERS-1'!$B$5:$J$44,9,FALSE)*AEBYLD2!$F23</f>
        <v>4.7523613359536747E-2</v>
      </c>
      <c r="S23" s="50">
        <f>AEBYLD1!S23*VLOOKUP(AEBYLD2!S$4,'[1]INTERNAL PARAMETERS-1'!$B$5:$J$44,5,FALSE)*VLOOKUP(AEBYLD2!S$4,'[1]INTERNAL PARAMETERS-1'!$B$5:$J$44,7,FALSE)*AEBYLD2!$F23 + AEBYLD1!S23*(1-VLOOKUP(AEBYLD2!S$4,'[1]INTERNAL PARAMETERS-1'!$B$5:$J$44,5,FALSE))*VLOOKUP(AEBYLD2!S$4,'[1]INTERNAL PARAMETERS-1'!$B$5:$J$44,9,FALSE)*AEBYLD2!$F23</f>
        <v>0.75015611099692814</v>
      </c>
      <c r="T23" s="50">
        <f>AEBYLD1!T23*VLOOKUP(AEBYLD2!T$4,'[1]INTERNAL PARAMETERS-1'!$B$5:$J$44,5,FALSE)*VLOOKUP(AEBYLD2!T$4,'[1]INTERNAL PARAMETERS-1'!$B$5:$J$44,7,FALSE)*AEBYLD2!$F23 + AEBYLD1!T23*(1-VLOOKUP(AEBYLD2!T$4,'[1]INTERNAL PARAMETERS-1'!$B$5:$J$44,5,FALSE))*VLOOKUP(AEBYLD2!T$4,'[1]INTERNAL PARAMETERS-1'!$B$5:$J$44,9,FALSE)*AEBYLD2!$F23</f>
        <v>8.9106775049131406E-2</v>
      </c>
      <c r="U23" s="50">
        <f>AEBYLD1!U23*VLOOKUP(AEBYLD2!U$4,'[1]INTERNAL PARAMETERS-1'!$B$5:$J$44,5,FALSE)*VLOOKUP(AEBYLD2!U$4,'[1]INTERNAL PARAMETERS-1'!$B$5:$J$44,7,FALSE)*AEBYLD2!$F23 + AEBYLD1!U23*(1-VLOOKUP(AEBYLD2!U$4,'[1]INTERNAL PARAMETERS-1'!$B$5:$J$44,5,FALSE))*VLOOKUP(AEBYLD2!U$4,'[1]INTERNAL PARAMETERS-1'!$B$5:$J$44,9,FALSE)*AEBYLD2!$F23</f>
        <v>2.6851480869111339E-2</v>
      </c>
      <c r="V23" s="50">
        <f>AEBYLD1!V23*VLOOKUP(AEBYLD2!V$4,'[1]INTERNAL PARAMETERS-1'!$B$5:$J$44,5,FALSE)*VLOOKUP(AEBYLD2!V$4,'[1]INTERNAL PARAMETERS-1'!$B$5:$J$44,7,FALSE)*AEBYLD2!$F23 + AEBYLD1!V23*(1-VLOOKUP(AEBYLD2!V$4,'[1]INTERNAL PARAMETERS-1'!$B$5:$J$44,5,FALSE))*VLOOKUP(AEBYLD2!V$4,'[1]INTERNAL PARAMETERS-1'!$B$5:$J$44,9,FALSE)*AEBYLD2!$F23</f>
        <v>0.41755600488138006</v>
      </c>
      <c r="W23" s="50">
        <f>AEBYLD1!W23*VLOOKUP(AEBYLD2!W$4,'[1]INTERNAL PARAMETERS-1'!$B$5:$J$44,5,FALSE)*VLOOKUP(AEBYLD2!W$4,'[1]INTERNAL PARAMETERS-1'!$B$5:$J$44,7,FALSE)*AEBYLD2!$F23 + AEBYLD1!W23*(1-VLOOKUP(AEBYLD2!W$4,'[1]INTERNAL PARAMETERS-1'!$B$5:$J$44,5,FALSE))*VLOOKUP(AEBYLD2!W$4,'[1]INTERNAL PARAMETERS-1'!$B$5:$J$44,9,FALSE)*AEBYLD2!$F23</f>
        <v>0</v>
      </c>
      <c r="X23" s="50">
        <f>AEBYLD1!X23*VLOOKUP(AEBYLD2!X$4,'[1]INTERNAL PARAMETERS-1'!$B$5:$J$44,5,FALSE)*VLOOKUP(AEBYLD2!X$4,'[1]INTERNAL PARAMETERS-1'!$B$5:$J$44,7,FALSE)*AEBYLD2!$F23 + AEBYLD1!X23*(1-VLOOKUP(AEBYLD2!X$4,'[1]INTERNAL PARAMETERS-1'!$B$5:$J$44,5,FALSE))*VLOOKUP(AEBYLD2!X$4,'[1]INTERNAL PARAMETERS-1'!$B$5:$J$44,9,FALSE)*AEBYLD2!$F23</f>
        <v>0</v>
      </c>
      <c r="Y23" s="50">
        <f>AEBYLD1!Y23*VLOOKUP(AEBYLD2!Y$4,'[1]INTERNAL PARAMETERS-1'!$B$5:$J$44,5,FALSE)*VLOOKUP(AEBYLD2!Y$4,'[1]INTERNAL PARAMETERS-1'!$B$5:$J$44,7,FALSE)*AEBYLD2!$F23 + AEBYLD1!Y23*(1-VLOOKUP(AEBYLD2!Y$4,'[1]INTERNAL PARAMETERS-1'!$B$5:$J$44,5,FALSE))*VLOOKUP(AEBYLD2!Y$4,'[1]INTERNAL PARAMETERS-1'!$B$5:$J$44,9,FALSE)*AEBYLD2!$F23</f>
        <v>0</v>
      </c>
      <c r="Z23" s="50">
        <f>AEBYLD1!Z23*VLOOKUP(AEBYLD2!Z$4,'[1]INTERNAL PARAMETERS-1'!$B$5:$J$44,5,FALSE)*VLOOKUP(AEBYLD2!Z$4,'[1]INTERNAL PARAMETERS-1'!$B$5:$J$44,7,FALSE)*AEBYLD2!$F23 + AEBYLD1!Z23*(1-VLOOKUP(AEBYLD2!Z$4,'[1]INTERNAL PARAMETERS-1'!$B$5:$J$44,5,FALSE))*VLOOKUP(AEBYLD2!Z$4,'[1]INTERNAL PARAMETERS-1'!$B$5:$J$44,9,FALSE)*AEBYLD2!$F23</f>
        <v>0</v>
      </c>
      <c r="AA23" s="50">
        <f>AEBYLD1!AA23*VLOOKUP(AEBYLD2!AA$4,'[1]INTERNAL PARAMETERS-1'!$B$5:$J$44,5,FALSE)*VLOOKUP(AEBYLD2!AA$4,'[1]INTERNAL PARAMETERS-1'!$B$5:$J$44,7,FALSE)*AEBYLD2!$F23 + AEBYLD1!AA23*(1-VLOOKUP(AEBYLD2!AA$4,'[1]INTERNAL PARAMETERS-1'!$B$5:$J$44,5,FALSE))*VLOOKUP(AEBYLD2!AA$4,'[1]INTERNAL PARAMETERS-1'!$B$5:$J$44,9,FALSE)*AEBYLD2!$F23</f>
        <v>0</v>
      </c>
      <c r="AB23" s="50">
        <f>AEBYLD1!AB23*VLOOKUP(AEBYLD2!AB$4,'[1]INTERNAL PARAMETERS-1'!$B$5:$J$44,5,FALSE)*VLOOKUP(AEBYLD2!AB$4,'[1]INTERNAL PARAMETERS-1'!$B$5:$J$44,7,FALSE)*AEBYLD2!$F23 + AEBYLD1!AB23*(1-VLOOKUP(AEBYLD2!AB$4,'[1]INTERNAL PARAMETERS-1'!$B$5:$J$44,5,FALSE))*VLOOKUP(AEBYLD2!AB$4,'[1]INTERNAL PARAMETERS-1'!$B$5:$J$44,9,FALSE)*AEBYLD2!$F23</f>
        <v>0</v>
      </c>
      <c r="AC23" s="50">
        <f>AEBYLD1!AC23*VLOOKUP(AEBYLD2!AC$4,'[1]INTERNAL PARAMETERS-1'!$B$5:$J$44,5,FALSE)*VLOOKUP(AEBYLD2!AC$4,'[1]INTERNAL PARAMETERS-1'!$B$5:$J$44,7,FALSE)*AEBYLD2!$F23 + AEBYLD1!AC23*(1-VLOOKUP(AEBYLD2!AC$4,'[1]INTERNAL PARAMETERS-1'!$B$5:$J$44,5,FALSE))*VLOOKUP(AEBYLD2!AC$4,'[1]INTERNAL PARAMETERS-1'!$B$5:$J$44,9,FALSE)*AEBYLD2!$F23</f>
        <v>0</v>
      </c>
      <c r="AD23" s="50">
        <f>AEBYLD1!AD23*VLOOKUP(AEBYLD2!AD$4,'[1]INTERNAL PARAMETERS-1'!$B$5:$J$44,5,FALSE)*VLOOKUP(AEBYLD2!AD$4,'[1]INTERNAL PARAMETERS-1'!$B$5:$J$44,7,FALSE)*AEBYLD2!$F23 + AEBYLD1!AD23*(1-VLOOKUP(AEBYLD2!AD$4,'[1]INTERNAL PARAMETERS-1'!$B$5:$J$44,5,FALSE))*VLOOKUP(AEBYLD2!AD$4,'[1]INTERNAL PARAMETERS-1'!$B$5:$J$44,9,FALSE)*AEBYLD2!$F23</f>
        <v>0</v>
      </c>
      <c r="AE23" s="50">
        <f>AEBYLD1!AE23*VLOOKUP(AEBYLD2!AE$4,'[1]INTERNAL PARAMETERS-1'!$B$5:$J$44,5,FALSE)*VLOOKUP(AEBYLD2!AE$4,'[1]INTERNAL PARAMETERS-1'!$B$5:$J$44,7,FALSE)*AEBYLD2!$F23 + AEBYLD1!AE23*(1-VLOOKUP(AEBYLD2!AE$4,'[1]INTERNAL PARAMETERS-1'!$B$5:$J$44,5,FALSE))*VLOOKUP(AEBYLD2!AE$4,'[1]INTERNAL PARAMETERS-1'!$B$5:$J$44,9,FALSE)*AEBYLD2!$F23</f>
        <v>0</v>
      </c>
      <c r="AF23" s="50">
        <f>AEBYLD1!AF23*VLOOKUP(AEBYLD2!AF$4,'[1]INTERNAL PARAMETERS-1'!$B$5:$J$44,5,FALSE)*VLOOKUP(AEBYLD2!AF$4,'[1]INTERNAL PARAMETERS-1'!$B$5:$J$44,7,FALSE)*AEBYLD2!$F23 + AEBYLD1!AF23*(1-VLOOKUP(AEBYLD2!AF$4,'[1]INTERNAL PARAMETERS-1'!$B$5:$J$44,5,FALSE))*VLOOKUP(AEBYLD2!AF$4,'[1]INTERNAL PARAMETERS-1'!$B$5:$J$44,9,FALSE)*AEBYLD2!$F23</f>
        <v>0</v>
      </c>
      <c r="AG23" s="50">
        <f>AEBYLD1!AG23*VLOOKUP(AEBYLD2!AG$4,'[1]INTERNAL PARAMETERS-1'!$B$5:$J$44,5,FALSE)*VLOOKUP(AEBYLD2!AG$4,'[1]INTERNAL PARAMETERS-1'!$B$5:$J$44,7,FALSE)*AEBYLD2!$F23 + AEBYLD1!AG23*(1-VLOOKUP(AEBYLD2!AG$4,'[1]INTERNAL PARAMETERS-1'!$B$5:$J$44,5,FALSE))*VLOOKUP(AEBYLD2!AG$4,'[1]INTERNAL PARAMETERS-1'!$B$5:$J$44,9,FALSE)*AEBYLD2!$F23</f>
        <v>0</v>
      </c>
      <c r="AH23" s="50">
        <f>AEBYLD1!AH23*VLOOKUP(AEBYLD2!AH$4,'[1]INTERNAL PARAMETERS-1'!$B$5:$J$44,5,FALSE)*VLOOKUP(AEBYLD2!AH$4,'[1]INTERNAL PARAMETERS-1'!$B$5:$J$44,7,FALSE)*AEBYLD2!$F23 + AEBYLD1!AH23*(1-VLOOKUP(AEBYLD2!AH$4,'[1]INTERNAL PARAMETERS-1'!$B$5:$J$44,5,FALSE))*VLOOKUP(AEBYLD2!AH$4,'[1]INTERNAL PARAMETERS-1'!$B$5:$J$44,9,FALSE)*AEBYLD2!$F23</f>
        <v>0</v>
      </c>
      <c r="AI23" s="50">
        <f>AEBYLD1!AI23*VLOOKUP(AEBYLD2!AI$4,'[1]INTERNAL PARAMETERS-1'!$B$5:$J$44,5,FALSE)*VLOOKUP(AEBYLD2!AI$4,'[1]INTERNAL PARAMETERS-1'!$B$5:$J$44,7,FALSE)*AEBYLD2!$F23 + AEBYLD1!AI23*(1-VLOOKUP(AEBYLD2!AI$4,'[1]INTERNAL PARAMETERS-1'!$B$5:$J$44,5,FALSE))*VLOOKUP(AEBYLD2!AI$4,'[1]INTERNAL PARAMETERS-1'!$B$5:$J$44,9,FALSE)*AEBYLD2!$F23</f>
        <v>1.485148278158813E-3</v>
      </c>
      <c r="AJ23" s="50">
        <f>AEBYLD1!AJ23*VLOOKUP(AEBYLD2!AJ$4,'[1]INTERNAL PARAMETERS-1'!$B$5:$J$44,5,FALSE)*VLOOKUP(AEBYLD2!AJ$4,'[1]INTERNAL PARAMETERS-1'!$B$5:$J$44,7,FALSE)*AEBYLD2!$F23 + AEBYLD1!AJ23*(1-VLOOKUP(AEBYLD2!AJ$4,'[1]INTERNAL PARAMETERS-1'!$B$5:$J$44,5,FALSE))*VLOOKUP(AEBYLD2!AJ$4,'[1]INTERNAL PARAMETERS-1'!$B$5:$J$44,9,FALSE)*AEBYLD2!$F23</f>
        <v>0</v>
      </c>
      <c r="AK23" s="50">
        <f>AEBYLD1!AK23*VLOOKUP(AEBYLD2!AK$4,'[1]INTERNAL PARAMETERS-1'!$B$5:$J$44,5,FALSE)*VLOOKUP(AEBYLD2!AK$4,'[1]INTERNAL PARAMETERS-1'!$B$5:$J$44,7,FALSE)*AEBYLD2!$F23 + AEBYLD1!AK23*(1-VLOOKUP(AEBYLD2!AK$4,'[1]INTERNAL PARAMETERS-1'!$B$5:$J$44,5,FALSE))*VLOOKUP(AEBYLD2!AK$4,'[1]INTERNAL PARAMETERS-1'!$B$5:$J$44,9,FALSE)*AEBYLD2!$F23</f>
        <v>0</v>
      </c>
      <c r="AL23" s="50">
        <f>AEBYLD1!AL23*VLOOKUP(AEBYLD2!AL$4,'[1]INTERNAL PARAMETERS-1'!$B$5:$J$44,5,FALSE)*VLOOKUP(AEBYLD2!AL$4,'[1]INTERNAL PARAMETERS-1'!$B$5:$J$44,7,FALSE)*AEBYLD2!$F23 + AEBYLD1!AL23*(1-VLOOKUP(AEBYLD2!AL$4,'[1]INTERNAL PARAMETERS-1'!$B$5:$J$44,5,FALSE))*VLOOKUP(AEBYLD2!AL$4,'[1]INTERNAL PARAMETERS-1'!$B$5:$J$44,9,FALSE)*AEBYLD2!$F23</f>
        <v>0</v>
      </c>
      <c r="AM23" s="50">
        <f>AEBYLD1!AM23*VLOOKUP(AEBYLD2!AM$4,'[1]INTERNAL PARAMETERS-1'!$B$5:$J$44,5,FALSE)*VLOOKUP(AEBYLD2!AM$4,'[1]INTERNAL PARAMETERS-1'!$B$5:$J$44,7,FALSE)*AEBYLD2!$F23 + AEBYLD1!AM23*(1-VLOOKUP(AEBYLD2!AM$4,'[1]INTERNAL PARAMETERS-1'!$B$5:$J$44,5,FALSE))*VLOOKUP(AEBYLD2!AM$4,'[1]INTERNAL PARAMETERS-1'!$B$5:$J$44,9,FALSE)*AEBYLD2!$F23</f>
        <v>0</v>
      </c>
      <c r="AN23" s="50">
        <f>AEBYLD1!AN23*VLOOKUP(AEBYLD2!AN$4,'[1]INTERNAL PARAMETERS-1'!$B$5:$J$44,5,FALSE)*VLOOKUP(AEBYLD2!AN$4,'[1]INTERNAL PARAMETERS-1'!$B$5:$J$44,7,FALSE)*AEBYLD2!$F23 + AEBYLD1!AN23*(1-VLOOKUP(AEBYLD2!AN$4,'[1]INTERNAL PARAMETERS-1'!$B$5:$J$44,5,FALSE))*VLOOKUP(AEBYLD2!AN$4,'[1]INTERNAL PARAMETERS-1'!$B$5:$J$44,9,FALSE)*AEBYLD2!$F23</f>
        <v>0</v>
      </c>
      <c r="AO23" s="50">
        <f>AEBYLD1!AO23*VLOOKUP(AEBYLD2!AO$4,'[1]INTERNAL PARAMETERS-1'!$B$5:$J$44,5,FALSE)*VLOOKUP(AEBYLD2!AO$4,'[1]INTERNAL PARAMETERS-1'!$B$5:$J$44,7,FALSE)*AEBYLD2!$F23 + AEBYLD1!AO23*(1-VLOOKUP(AEBYLD2!AO$4,'[1]INTERNAL PARAMETERS-1'!$B$5:$J$44,5,FALSE))*VLOOKUP(AEBYLD2!AO$4,'[1]INTERNAL PARAMETERS-1'!$B$5:$J$44,9,FALSE)*AEBYLD2!$F23</f>
        <v>0</v>
      </c>
      <c r="AP23" s="50">
        <f>AEBYLD1!AP23*VLOOKUP(AEBYLD2!AP$4,'[1]INTERNAL PARAMETERS-1'!$B$5:$J$44,5,FALSE)*VLOOKUP(AEBYLD2!AP$4,'[1]INTERNAL PARAMETERS-1'!$B$5:$J$44,7,FALSE)*AEBYLD2!$F23 + AEBYLD1!AP23*(1-VLOOKUP(AEBYLD2!AP$4,'[1]INTERNAL PARAMETERS-1'!$B$5:$J$44,5,FALSE))*VLOOKUP(AEBYLD2!AP$4,'[1]INTERNAL PARAMETERS-1'!$B$5:$J$44,9,FALSE)*AEBYLD2!$F23</f>
        <v>0</v>
      </c>
      <c r="AQ23" s="50">
        <f>AEBYLD1!AQ23*VLOOKUP(AEBYLD2!AQ$4,'[1]INTERNAL PARAMETERS-1'!$B$5:$J$44,5,FALSE)*VLOOKUP(AEBYLD2!AQ$4,'[1]INTERNAL PARAMETERS-1'!$B$5:$J$44,7,FALSE)*AEBYLD2!$F23 + AEBYLD1!AQ23*(1-VLOOKUP(AEBYLD2!AQ$4,'[1]INTERNAL PARAMETERS-1'!$B$5:$J$44,5,FALSE))*VLOOKUP(AEBYLD2!AQ$4,'[1]INTERNAL PARAMETERS-1'!$B$5:$J$44,9,FALSE)*AEBYLD2!$F23</f>
        <v>0</v>
      </c>
      <c r="AR23" s="50">
        <f>AEBYLD1!AR23*VLOOKUP(AEBYLD2!AR$4,'[1]INTERNAL PARAMETERS-1'!$B$5:$J$44,5,FALSE)*VLOOKUP(AEBYLD2!AR$4,'[1]INTERNAL PARAMETERS-1'!$B$5:$J$44,7,FALSE)*AEBYLD2!$F23 + AEBYLD1!AR23*(1-VLOOKUP(AEBYLD2!AR$4,'[1]INTERNAL PARAMETERS-1'!$B$5:$J$44,5,FALSE))*VLOOKUP(AEBYLD2!AR$4,'[1]INTERNAL PARAMETERS-1'!$B$5:$J$44,9,FALSE)*AEBYLD2!$F23</f>
        <v>0</v>
      </c>
      <c r="AS23" s="50">
        <f>AEBYLD1!AS23*VLOOKUP(AEBYLD2!AS$4,'[1]INTERNAL PARAMETERS-1'!$B$5:$J$44,5,FALSE)*VLOOKUP(AEBYLD2!AS$4,'[1]INTERNAL PARAMETERS-1'!$B$5:$J$44,7,FALSE)*AEBYLD2!$F23 + AEBYLD1!AS23*(1-VLOOKUP(AEBYLD2!AS$4,'[1]INTERNAL PARAMETERS-1'!$B$5:$J$44,5,FALSE))*VLOOKUP(AEBYLD2!AS$4,'[1]INTERNAL PARAMETERS-1'!$B$5:$J$44,9,FALSE)*AEBYLD2!$F23</f>
        <v>0</v>
      </c>
      <c r="AT23" s="49">
        <f>AEBYLD1!AT23*VLOOKUP(AEBYLD2!AT$4,'[1]INTERNAL PARAMETERS-1'!$B$5:$J$44,5,FALSE)*VLOOKUP(AEBYLD2!AT$4,'[1]INTERNAL PARAMETERS-1'!$B$5:$J$44,7,FALSE)*AEBYLD2!$F23 + AEBYLD1!AT23*(1-VLOOKUP(AEBYLD2!AT$4,'[1]INTERNAL PARAMETERS-1'!$B$5:$J$44,5,FALSE))*VLOOKUP(AEBYLD2!AT$4,'[1]INTERNAL PARAMETERS-1'!$B$5:$J$44,9,FALSE)*AEBYLD2!$F23</f>
        <v>0</v>
      </c>
      <c r="AU23" s="51">
        <f>AEBYLD1!AU23*VLOOKUP(AEBYLD2!AU$4,'[1]INTERNAL PARAMETERS-1'!$B$5:$J$44,5,FALSE)*VLOOKUP(AEBYLD2!AU$4,'[1]INTERNAL PARAMETERS-1'!$B$5:$J$44,6,FALSE)*VLOOKUP(AEBYLD2!AU$4,'[1]INTERNAL PARAMETERS-1'!$B$5:$J$44,3,FALSE) + AEBYLD1!AU23*(1-VLOOKUP(AEBYLD2!AU$4,'[1]INTERNAL PARAMETERS-1'!$B$5:$J$44,5,FALSE))*VLOOKUP(AEBYLD2!AU$4,'[1]INTERNAL PARAMETERS-1'!$B$5:$J$44,8,FALSE)*VLOOKUP(AEBYLD2!AU$4,'[1]INTERNAL PARAMETERS-1'!$B$5:$J$44,3,FALSE)</f>
        <v>0</v>
      </c>
      <c r="AV23" s="50">
        <f>AEBYLD1!AV23*VLOOKUP(AEBYLD2!AV$4,'[1]INTERNAL PARAMETERS-1'!$B$5:$J$44,5,FALSE)*VLOOKUP(AEBYLD2!AV$4,'[1]INTERNAL PARAMETERS-1'!$B$5:$J$44,6,FALSE)*VLOOKUP(AEBYLD2!AV$4,'[1]INTERNAL PARAMETERS-1'!$B$5:$J$44,3,FALSE) + AEBYLD1!AV23*(1-VLOOKUP(AEBYLD2!AV$4,'[1]INTERNAL PARAMETERS-1'!$B$5:$J$44,5,FALSE))*VLOOKUP(AEBYLD2!AV$4,'[1]INTERNAL PARAMETERS-1'!$B$5:$J$44,8,FALSE)*VLOOKUP(AEBYLD2!AV$4,'[1]INTERNAL PARAMETERS-1'!$B$5:$J$44,3,FALSE)</f>
        <v>0</v>
      </c>
      <c r="AW23" s="50">
        <f>AEBYLD1!AW23*VLOOKUP(AEBYLD2!AW$4,'[1]INTERNAL PARAMETERS-1'!$B$5:$J$44,5,FALSE)*VLOOKUP(AEBYLD2!AW$4,'[1]INTERNAL PARAMETERS-1'!$B$5:$J$44,6,FALSE)*VLOOKUP(AEBYLD2!AW$4,'[1]INTERNAL PARAMETERS-1'!$B$5:$J$44,3,FALSE) + AEBYLD1!AW23*(1-VLOOKUP(AEBYLD2!AW$4,'[1]INTERNAL PARAMETERS-1'!$B$5:$J$44,5,FALSE))*VLOOKUP(AEBYLD2!AW$4,'[1]INTERNAL PARAMETERS-1'!$B$5:$J$44,8,FALSE)*VLOOKUP(AEBYLD2!AW$4,'[1]INTERNAL PARAMETERS-1'!$B$5:$J$44,3,FALSE)</f>
        <v>2.6378755339555127E-2</v>
      </c>
      <c r="AX23" s="50">
        <f>AEBYLD1!AX23*VLOOKUP(AEBYLD2!AX$4,'[1]INTERNAL PARAMETERS-1'!$B$5:$J$44,5,FALSE)*VLOOKUP(AEBYLD2!AX$4,'[1]INTERNAL PARAMETERS-1'!$B$5:$J$44,6,FALSE)*VLOOKUP(AEBYLD2!AX$4,'[1]INTERNAL PARAMETERS-1'!$B$5:$J$44,3,FALSE) + AEBYLD1!AX23*(1-VLOOKUP(AEBYLD2!AX$4,'[1]INTERNAL PARAMETERS-1'!$B$5:$J$44,5,FALSE))*VLOOKUP(AEBYLD2!AX$4,'[1]INTERNAL PARAMETERS-1'!$B$5:$J$44,8,FALSE)*VLOOKUP(AEBYLD2!AX$4,'[1]INTERNAL PARAMETERS-1'!$B$5:$J$44,3,FALSE)</f>
        <v>0</v>
      </c>
      <c r="AY23" s="50">
        <f>AEBYLD1!AY23*VLOOKUP(AEBYLD2!AY$4,'[1]INTERNAL PARAMETERS-1'!$B$5:$J$44,5,FALSE)*VLOOKUP(AEBYLD2!AY$4,'[1]INTERNAL PARAMETERS-1'!$B$5:$J$44,6,FALSE)*VLOOKUP(AEBYLD2!AY$4,'[1]INTERNAL PARAMETERS-1'!$B$5:$J$44,3,FALSE) + AEBYLD1!AY23*(1-VLOOKUP(AEBYLD2!AY$4,'[1]INTERNAL PARAMETERS-1'!$B$5:$J$44,5,FALSE))*VLOOKUP(AEBYLD2!AY$4,'[1]INTERNAL PARAMETERS-1'!$B$5:$J$44,8,FALSE)*VLOOKUP(AEBYLD2!AY$4,'[1]INTERNAL PARAMETERS-1'!$B$5:$J$44,3,FALSE)</f>
        <v>0</v>
      </c>
      <c r="AZ23" s="50">
        <f>AEBYLD1!AZ23*VLOOKUP(AEBYLD2!AZ$4,'[1]INTERNAL PARAMETERS-1'!$B$5:$J$44,5,FALSE)*VLOOKUP(AEBYLD2!AZ$4,'[1]INTERNAL PARAMETERS-1'!$B$5:$J$44,6,FALSE)*VLOOKUP(AEBYLD2!AZ$4,'[1]INTERNAL PARAMETERS-1'!$B$5:$J$44,3,FALSE) + AEBYLD1!AZ23*(1-VLOOKUP(AEBYLD2!AZ$4,'[1]INTERNAL PARAMETERS-1'!$B$5:$J$44,5,FALSE))*VLOOKUP(AEBYLD2!AZ$4,'[1]INTERNAL PARAMETERS-1'!$B$5:$J$44,8,FALSE)*VLOOKUP(AEBYLD2!AZ$4,'[1]INTERNAL PARAMETERS-1'!$B$5:$J$44,3,FALSE)</f>
        <v>0</v>
      </c>
      <c r="BA23" s="50">
        <f>AEBYLD1!BA23*VLOOKUP(AEBYLD2!BA$4,'[1]INTERNAL PARAMETERS-1'!$B$5:$J$44,5,FALSE)*VLOOKUP(AEBYLD2!BA$4,'[1]INTERNAL PARAMETERS-1'!$B$5:$J$44,6,FALSE)*VLOOKUP(AEBYLD2!BA$4,'[1]INTERNAL PARAMETERS-1'!$B$5:$J$44,3,FALSE) + AEBYLD1!BA23*(1-VLOOKUP(AEBYLD2!BA$4,'[1]INTERNAL PARAMETERS-1'!$B$5:$J$44,5,FALSE))*VLOOKUP(AEBYLD2!BA$4,'[1]INTERNAL PARAMETERS-1'!$B$5:$J$44,8,FALSE)*VLOOKUP(AEBYLD2!BA$4,'[1]INTERNAL PARAMETERS-1'!$B$5:$J$44,3,FALSE)</f>
        <v>2.8697592578191093E-3</v>
      </c>
      <c r="BB23" s="50">
        <f>AEBYLD1!BB23*VLOOKUP(AEBYLD2!BB$4,'[1]INTERNAL PARAMETERS-1'!$B$5:$J$44,5,FALSE)*VLOOKUP(AEBYLD2!BB$4,'[1]INTERNAL PARAMETERS-1'!$B$5:$J$44,6,FALSE)*VLOOKUP(AEBYLD2!BB$4,'[1]INTERNAL PARAMETERS-1'!$B$5:$J$44,3,FALSE) + AEBYLD1!BB23*(1-VLOOKUP(AEBYLD2!BB$4,'[1]INTERNAL PARAMETERS-1'!$B$5:$J$44,5,FALSE))*VLOOKUP(AEBYLD2!BB$4,'[1]INTERNAL PARAMETERS-1'!$B$5:$J$44,8,FALSE)*VLOOKUP(AEBYLD2!BB$4,'[1]INTERNAL PARAMETERS-1'!$B$5:$J$44,3,FALSE)</f>
        <v>1.0391752170213662E-2</v>
      </c>
      <c r="BC23" s="50">
        <f>AEBYLD1!BC23*VLOOKUP(AEBYLD2!BC$4,'[1]INTERNAL PARAMETERS-1'!$B$5:$J$44,5,FALSE)*VLOOKUP(AEBYLD2!BC$4,'[1]INTERNAL PARAMETERS-1'!$B$5:$J$44,6,FALSE)*VLOOKUP(AEBYLD2!BC$4,'[1]INTERNAL PARAMETERS-1'!$B$5:$J$44,3,FALSE) + AEBYLD1!BC23*(1-VLOOKUP(AEBYLD2!BC$4,'[1]INTERNAL PARAMETERS-1'!$B$5:$J$44,5,FALSE))*VLOOKUP(AEBYLD2!BC$4,'[1]INTERNAL PARAMETERS-1'!$B$5:$J$44,8,FALSE)*VLOOKUP(AEBYLD2!BC$4,'[1]INTERNAL PARAMETERS-1'!$B$5:$J$44,3,FALSE)</f>
        <v>1.9696148120930709E-3</v>
      </c>
      <c r="BD23" s="50">
        <f>AEBYLD1!BD23*VLOOKUP(AEBYLD2!BD$4,'[1]INTERNAL PARAMETERS-1'!$B$5:$J$44,5,FALSE)*VLOOKUP(AEBYLD2!BD$4,'[1]INTERNAL PARAMETERS-1'!$B$5:$J$44,6,FALSE)*VLOOKUP(AEBYLD2!BD$4,'[1]INTERNAL PARAMETERS-1'!$B$5:$J$44,3,FALSE) + AEBYLD1!BD23*(1-VLOOKUP(AEBYLD2!BD$4,'[1]INTERNAL PARAMETERS-1'!$B$5:$J$44,5,FALSE))*VLOOKUP(AEBYLD2!BD$4,'[1]INTERNAL PARAMETERS-1'!$B$5:$J$44,8,FALSE)*VLOOKUP(AEBYLD2!BD$4,'[1]INTERNAL PARAMETERS-1'!$B$5:$J$44,3,FALSE)</f>
        <v>3.1732661372369264E-3</v>
      </c>
      <c r="BE23" s="50">
        <f>AEBYLD1!BE23*VLOOKUP(AEBYLD2!BE$4,'[1]INTERNAL PARAMETERS-1'!$B$5:$J$44,5,FALSE)*VLOOKUP(AEBYLD2!BE$4,'[1]INTERNAL PARAMETERS-1'!$B$5:$J$44,6,FALSE)*VLOOKUP(AEBYLD2!BE$4,'[1]INTERNAL PARAMETERS-1'!$B$5:$J$44,3,FALSE) + AEBYLD1!BE23*(1-VLOOKUP(AEBYLD2!BE$4,'[1]INTERNAL PARAMETERS-1'!$B$5:$J$44,5,FALSE))*VLOOKUP(AEBYLD2!BE$4,'[1]INTERNAL PARAMETERS-1'!$B$5:$J$44,8,FALSE)*VLOOKUP(AEBYLD2!BE$4,'[1]INTERNAL PARAMETERS-1'!$B$5:$J$44,3,FALSE)</f>
        <v>2.4553366345876691E-3</v>
      </c>
      <c r="BF23" s="50">
        <f>AEBYLD1!BF23*VLOOKUP(AEBYLD2!BF$4,'[1]INTERNAL PARAMETERS-1'!$B$5:$J$44,5,FALSE)*VLOOKUP(AEBYLD2!BF$4,'[1]INTERNAL PARAMETERS-1'!$B$5:$J$44,6,FALSE)*VLOOKUP(AEBYLD2!BF$4,'[1]INTERNAL PARAMETERS-1'!$B$5:$J$44,3,FALSE) + AEBYLD1!BF23*(1-VLOOKUP(AEBYLD2!BF$4,'[1]INTERNAL PARAMETERS-1'!$B$5:$J$44,5,FALSE))*VLOOKUP(AEBYLD2!BF$4,'[1]INTERNAL PARAMETERS-1'!$B$5:$J$44,8,FALSE)*VLOOKUP(AEBYLD2!BF$4,'[1]INTERNAL PARAMETERS-1'!$B$5:$J$44,3,FALSE)</f>
        <v>0</v>
      </c>
      <c r="BG23" s="50">
        <f>AEBYLD1!BG23*VLOOKUP(AEBYLD2!BG$4,'[1]INTERNAL PARAMETERS-1'!$B$5:$J$44,5,FALSE)*VLOOKUP(AEBYLD2!BG$4,'[1]INTERNAL PARAMETERS-1'!$B$5:$J$44,6,FALSE)*VLOOKUP(AEBYLD2!BG$4,'[1]INTERNAL PARAMETERS-1'!$B$5:$J$44,3,FALSE) + AEBYLD1!BG23*(1-VLOOKUP(AEBYLD2!BG$4,'[1]INTERNAL PARAMETERS-1'!$B$5:$J$44,5,FALSE))*VLOOKUP(AEBYLD2!BG$4,'[1]INTERNAL PARAMETERS-1'!$B$5:$J$44,8,FALSE)*VLOOKUP(AEBYLD2!BG$4,'[1]INTERNAL PARAMETERS-1'!$B$5:$J$44,3,FALSE)</f>
        <v>1.3160297598098477E-2</v>
      </c>
      <c r="BH23" s="50">
        <f>AEBYLD1!BH23*VLOOKUP(AEBYLD2!BH$4,'[1]INTERNAL PARAMETERS-1'!$B$5:$J$44,5,FALSE)*VLOOKUP(AEBYLD2!BH$4,'[1]INTERNAL PARAMETERS-1'!$B$5:$J$44,6,FALSE)*VLOOKUP(AEBYLD2!BH$4,'[1]INTERNAL PARAMETERS-1'!$B$5:$J$44,3,FALSE) + AEBYLD1!BH23*(1-VLOOKUP(AEBYLD2!BH$4,'[1]INTERNAL PARAMETERS-1'!$B$5:$J$44,5,FALSE))*VLOOKUP(AEBYLD2!BH$4,'[1]INTERNAL PARAMETERS-1'!$B$5:$J$44,8,FALSE)*VLOOKUP(AEBYLD2!BH$4,'[1]INTERNAL PARAMETERS-1'!$B$5:$J$44,3,FALSE)</f>
        <v>3.2542680500495751E-5</v>
      </c>
      <c r="BI23" s="50">
        <f>AEBYLD1!BI23*VLOOKUP(AEBYLD2!BI$4,'[1]INTERNAL PARAMETERS-1'!$B$5:$J$44,5,FALSE)*VLOOKUP(AEBYLD2!BI$4,'[1]INTERNAL PARAMETERS-1'!$B$5:$J$44,6,FALSE)*VLOOKUP(AEBYLD2!BI$4,'[1]INTERNAL PARAMETERS-1'!$B$5:$J$44,3,FALSE) + AEBYLD1!BI23*(1-VLOOKUP(AEBYLD2!BI$4,'[1]INTERNAL PARAMETERS-1'!$B$5:$J$44,5,FALSE))*VLOOKUP(AEBYLD2!BI$4,'[1]INTERNAL PARAMETERS-1'!$B$5:$J$44,8,FALSE)*VLOOKUP(AEBYLD2!BI$4,'[1]INTERNAL PARAMETERS-1'!$B$5:$J$44,3,FALSE)</f>
        <v>0</v>
      </c>
      <c r="BJ23" s="50">
        <f>AEBYLD1!BJ23*VLOOKUP(AEBYLD2!BJ$4,'[1]INTERNAL PARAMETERS-1'!$B$5:$J$44,5,FALSE)*VLOOKUP(AEBYLD2!BJ$4,'[1]INTERNAL PARAMETERS-1'!$B$5:$J$44,6,FALSE)*VLOOKUP(AEBYLD2!BJ$4,'[1]INTERNAL PARAMETERS-1'!$B$5:$J$44,3,FALSE) + AEBYLD1!BJ23*(1-VLOOKUP(AEBYLD2!BJ$4,'[1]INTERNAL PARAMETERS-1'!$B$5:$J$44,5,FALSE))*VLOOKUP(AEBYLD2!BJ$4,'[1]INTERNAL PARAMETERS-1'!$B$5:$J$44,8,FALSE)*VLOOKUP(AEBYLD2!BJ$4,'[1]INTERNAL PARAMETERS-1'!$B$5:$J$44,3,FALSE)</f>
        <v>2.9719161306239711E-3</v>
      </c>
      <c r="BK23" s="50">
        <f>AEBYLD1!BK23*VLOOKUP(AEBYLD2!BK$4,'[1]INTERNAL PARAMETERS-1'!$B$5:$J$44,5,FALSE)*VLOOKUP(AEBYLD2!BK$4,'[1]INTERNAL PARAMETERS-1'!$B$5:$J$44,6,FALSE)*VLOOKUP(AEBYLD2!BK$4,'[1]INTERNAL PARAMETERS-1'!$B$5:$J$44,3,FALSE) + AEBYLD1!BK23*(1-VLOOKUP(AEBYLD2!BK$4,'[1]INTERNAL PARAMETERS-1'!$B$5:$J$44,5,FALSE))*VLOOKUP(AEBYLD2!BK$4,'[1]INTERNAL PARAMETERS-1'!$B$5:$J$44,8,FALSE)*VLOOKUP(AEBYLD2!BK$4,'[1]INTERNAL PARAMETERS-1'!$B$5:$J$44,3,FALSE)</f>
        <v>8.8188690927508548E-4</v>
      </c>
      <c r="BL23" s="50">
        <f>AEBYLD1!BL23*VLOOKUP(AEBYLD2!BL$4,'[1]INTERNAL PARAMETERS-1'!$B$5:$J$44,5,FALSE)*VLOOKUP(AEBYLD2!BL$4,'[1]INTERNAL PARAMETERS-1'!$B$5:$J$44,6,FALSE)*VLOOKUP(AEBYLD2!BL$4,'[1]INTERNAL PARAMETERS-1'!$B$5:$J$44,3,FALSE) + AEBYLD1!BL23*(1-VLOOKUP(AEBYLD2!BL$4,'[1]INTERNAL PARAMETERS-1'!$B$5:$J$44,5,FALSE))*VLOOKUP(AEBYLD2!BL$4,'[1]INTERNAL PARAMETERS-1'!$B$5:$J$44,8,FALSE)*VLOOKUP(AEBYLD2!BL$4,'[1]INTERNAL PARAMETERS-1'!$B$5:$J$44,3,FALSE)</f>
        <v>2.7076499221954795E-4</v>
      </c>
      <c r="BM23" s="50">
        <f>AEBYLD1!BM23*VLOOKUP(AEBYLD2!BM$4,'[1]INTERNAL PARAMETERS-1'!$B$5:$J$44,5,FALSE)*VLOOKUP(AEBYLD2!BM$4,'[1]INTERNAL PARAMETERS-1'!$B$5:$J$44,6,FALSE)*VLOOKUP(AEBYLD2!BM$4,'[1]INTERNAL PARAMETERS-1'!$B$5:$J$44,3,FALSE) + AEBYLD1!BM23*(1-VLOOKUP(AEBYLD2!BM$4,'[1]INTERNAL PARAMETERS-1'!$B$5:$J$44,5,FALSE))*VLOOKUP(AEBYLD2!BM$4,'[1]INTERNAL PARAMETERS-1'!$B$5:$J$44,8,FALSE)*VLOOKUP(AEBYLD2!BM$4,'[1]INTERNAL PARAMETERS-1'!$B$5:$J$44,3,FALSE)</f>
        <v>0</v>
      </c>
      <c r="BN23" s="50">
        <f>AEBYLD1!BN23*VLOOKUP(AEBYLD2!BN$4,'[1]INTERNAL PARAMETERS-1'!$B$5:$J$44,5,FALSE)*VLOOKUP(AEBYLD2!BN$4,'[1]INTERNAL PARAMETERS-1'!$B$5:$J$44,6,FALSE)*VLOOKUP(AEBYLD2!BN$4,'[1]INTERNAL PARAMETERS-1'!$B$5:$J$44,3,FALSE) + AEBYLD1!BN23*(1-VLOOKUP(AEBYLD2!BN$4,'[1]INTERNAL PARAMETERS-1'!$B$5:$J$44,5,FALSE))*VLOOKUP(AEBYLD2!BN$4,'[1]INTERNAL PARAMETERS-1'!$B$5:$J$44,8,FALSE)*VLOOKUP(AEBYLD2!BN$4,'[1]INTERNAL PARAMETERS-1'!$B$5:$J$44,3,FALSE)</f>
        <v>2.347301623620597E-3</v>
      </c>
      <c r="BO23" s="50">
        <f>AEBYLD1!BO23*VLOOKUP(AEBYLD2!BO$4,'[1]INTERNAL PARAMETERS-1'!$B$5:$J$44,5,FALSE)*VLOOKUP(AEBYLD2!BO$4,'[1]INTERNAL PARAMETERS-1'!$B$5:$J$44,6,FALSE)*VLOOKUP(AEBYLD2!BO$4,'[1]INTERNAL PARAMETERS-1'!$B$5:$J$44,3,FALSE) + AEBYLD1!BO23*(1-VLOOKUP(AEBYLD2!BO$4,'[1]INTERNAL PARAMETERS-1'!$B$5:$J$44,5,FALSE))*VLOOKUP(AEBYLD2!BO$4,'[1]INTERNAL PARAMETERS-1'!$B$5:$J$44,8,FALSE)*VLOOKUP(AEBYLD2!BO$4,'[1]INTERNAL PARAMETERS-1'!$B$5:$J$44,3,FALSE)</f>
        <v>7.7968800322358867E-4</v>
      </c>
      <c r="BP23" s="50">
        <f>AEBYLD1!BP23*VLOOKUP(AEBYLD2!BP$4,'[1]INTERNAL PARAMETERS-1'!$B$5:$J$44,5,FALSE)*VLOOKUP(AEBYLD2!BP$4,'[1]INTERNAL PARAMETERS-1'!$B$5:$J$44,6,FALSE)*VLOOKUP(AEBYLD2!BP$4,'[1]INTERNAL PARAMETERS-1'!$B$5:$J$44,3,FALSE) + AEBYLD1!BP23*(1-VLOOKUP(AEBYLD2!BP$4,'[1]INTERNAL PARAMETERS-1'!$B$5:$J$44,5,FALSE))*VLOOKUP(AEBYLD2!BP$4,'[1]INTERNAL PARAMETERS-1'!$B$5:$J$44,8,FALSE)*VLOOKUP(AEBYLD2!BP$4,'[1]INTERNAL PARAMETERS-1'!$B$5:$J$44,3,FALSE)</f>
        <v>4.1467931530423647E-5</v>
      </c>
      <c r="BQ23" s="50">
        <f>AEBYLD1!BQ23*VLOOKUP(AEBYLD2!BQ$4,'[1]INTERNAL PARAMETERS-1'!$B$5:$J$44,5,FALSE)*VLOOKUP(AEBYLD2!BQ$4,'[1]INTERNAL PARAMETERS-1'!$B$5:$J$44,6,FALSE)*VLOOKUP(AEBYLD2!BQ$4,'[1]INTERNAL PARAMETERS-1'!$B$5:$J$44,3,FALSE) + AEBYLD1!BQ23*(1-VLOOKUP(AEBYLD2!BQ$4,'[1]INTERNAL PARAMETERS-1'!$B$5:$J$44,5,FALSE))*VLOOKUP(AEBYLD2!BQ$4,'[1]INTERNAL PARAMETERS-1'!$B$5:$J$44,8,FALSE)*VLOOKUP(AEBYLD2!BQ$4,'[1]INTERNAL PARAMETERS-1'!$B$5:$J$44,3,FALSE)</f>
        <v>3.4881622803601782E-3</v>
      </c>
      <c r="BR23" s="50">
        <f>AEBYLD1!BR23*VLOOKUP(AEBYLD2!BR$4,'[1]INTERNAL PARAMETERS-1'!$B$5:$J$44,5,FALSE)*VLOOKUP(AEBYLD2!BR$4,'[1]INTERNAL PARAMETERS-1'!$B$5:$J$44,6,FALSE)*VLOOKUP(AEBYLD2!BR$4,'[1]INTERNAL PARAMETERS-1'!$B$5:$J$44,3,FALSE) + AEBYLD1!BR23*(1-VLOOKUP(AEBYLD2!BR$4,'[1]INTERNAL PARAMETERS-1'!$B$5:$J$44,5,FALSE))*VLOOKUP(AEBYLD2!BR$4,'[1]INTERNAL PARAMETERS-1'!$B$5:$J$44,8,FALSE)*VLOOKUP(AEBYLD2!BR$4,'[1]INTERNAL PARAMETERS-1'!$B$5:$J$44,3,FALSE)</f>
        <v>5.9317057000569583E-5</v>
      </c>
      <c r="BS23" s="50">
        <f>AEBYLD1!BS23*VLOOKUP(AEBYLD2!BS$4,'[1]INTERNAL PARAMETERS-1'!$B$5:$J$44,5,FALSE)*VLOOKUP(AEBYLD2!BS$4,'[1]INTERNAL PARAMETERS-1'!$B$5:$J$44,6,FALSE)*VLOOKUP(AEBYLD2!BS$4,'[1]INTERNAL PARAMETERS-1'!$B$5:$J$44,3,FALSE) + AEBYLD1!BS23*(1-VLOOKUP(AEBYLD2!BS$4,'[1]INTERNAL PARAMETERS-1'!$B$5:$J$44,5,FALSE))*VLOOKUP(AEBYLD2!BS$4,'[1]INTERNAL PARAMETERS-1'!$B$5:$J$44,8,FALSE)*VLOOKUP(AEBYLD2!BS$4,'[1]INTERNAL PARAMETERS-1'!$B$5:$J$44,3,FALSE)</f>
        <v>1.7648761516860327E-5</v>
      </c>
      <c r="BT23" s="50">
        <f>AEBYLD1!BT23*VLOOKUP(AEBYLD2!BT$4,'[1]INTERNAL PARAMETERS-1'!$B$5:$J$44,5,FALSE)*VLOOKUP(AEBYLD2!BT$4,'[1]INTERNAL PARAMETERS-1'!$B$5:$J$44,6,FALSE)*VLOOKUP(AEBYLD2!BT$4,'[1]INTERNAL PARAMETERS-1'!$B$5:$J$44,3,FALSE) + AEBYLD1!BT23*(1-VLOOKUP(AEBYLD2!BT$4,'[1]INTERNAL PARAMETERS-1'!$B$5:$J$44,5,FALSE))*VLOOKUP(AEBYLD2!BT$4,'[1]INTERNAL PARAMETERS-1'!$B$5:$J$44,8,FALSE)*VLOOKUP(AEBYLD2!BT$4,'[1]INTERNAL PARAMETERS-1'!$B$5:$J$44,3,FALSE)</f>
        <v>0</v>
      </c>
      <c r="BU23" s="50">
        <f>AEBYLD1!BU23*VLOOKUP(AEBYLD2!BU$4,'[1]INTERNAL PARAMETERS-1'!$B$5:$J$44,5,FALSE)*VLOOKUP(AEBYLD2!BU$4,'[1]INTERNAL PARAMETERS-1'!$B$5:$J$44,6,FALSE)*VLOOKUP(AEBYLD2!BU$4,'[1]INTERNAL PARAMETERS-1'!$B$5:$J$44,3,FALSE) + AEBYLD1!BU23*(1-VLOOKUP(AEBYLD2!BU$4,'[1]INTERNAL PARAMETERS-1'!$B$5:$J$44,5,FALSE))*VLOOKUP(AEBYLD2!BU$4,'[1]INTERNAL PARAMETERS-1'!$B$5:$J$44,8,FALSE)*VLOOKUP(AEBYLD2!BU$4,'[1]INTERNAL PARAMETERS-1'!$B$5:$J$44,3,FALSE)</f>
        <v>0</v>
      </c>
      <c r="BV23" s="50">
        <f>AEBYLD1!BV23*VLOOKUP(AEBYLD2!BV$4,'[1]INTERNAL PARAMETERS-1'!$B$5:$J$44,5,FALSE)*VLOOKUP(AEBYLD2!BV$4,'[1]INTERNAL PARAMETERS-1'!$B$5:$J$44,6,FALSE)*VLOOKUP(AEBYLD2!BV$4,'[1]INTERNAL PARAMETERS-1'!$B$5:$J$44,3,FALSE) + AEBYLD1!BV23*(1-VLOOKUP(AEBYLD2!BV$4,'[1]INTERNAL PARAMETERS-1'!$B$5:$J$44,5,FALSE))*VLOOKUP(AEBYLD2!BV$4,'[1]INTERNAL PARAMETERS-1'!$B$5:$J$44,8,FALSE)*VLOOKUP(AEBYLD2!BV$4,'[1]INTERNAL PARAMETERS-1'!$B$5:$J$44,3,FALSE)</f>
        <v>0</v>
      </c>
      <c r="BW23" s="50">
        <f>AEBYLD1!BW23*VLOOKUP(AEBYLD2!BW$4,'[1]INTERNAL PARAMETERS-1'!$B$5:$J$44,5,FALSE)*VLOOKUP(AEBYLD2!BW$4,'[1]INTERNAL PARAMETERS-1'!$B$5:$J$44,6,FALSE)*VLOOKUP(AEBYLD2!BW$4,'[1]INTERNAL PARAMETERS-1'!$B$5:$J$44,3,FALSE) + AEBYLD1!BW23*(1-VLOOKUP(AEBYLD2!BW$4,'[1]INTERNAL PARAMETERS-1'!$B$5:$J$44,5,FALSE))*VLOOKUP(AEBYLD2!BW$4,'[1]INTERNAL PARAMETERS-1'!$B$5:$J$44,8,FALSE)*VLOOKUP(AEBYLD2!BW$4,'[1]INTERNAL PARAMETERS-1'!$B$5:$J$44,3,FALSE)</f>
        <v>0</v>
      </c>
      <c r="BX23" s="50">
        <f>AEBYLD1!BX23*VLOOKUP(AEBYLD2!BX$4,'[1]INTERNAL PARAMETERS-1'!$B$5:$J$44,5,FALSE)*VLOOKUP(AEBYLD2!BX$4,'[1]INTERNAL PARAMETERS-1'!$B$5:$J$44,6,FALSE)*VLOOKUP(AEBYLD2!BX$4,'[1]INTERNAL PARAMETERS-1'!$B$5:$J$44,3,FALSE) + AEBYLD1!BX23*(1-VLOOKUP(AEBYLD2!BX$4,'[1]INTERNAL PARAMETERS-1'!$B$5:$J$44,5,FALSE))*VLOOKUP(AEBYLD2!BX$4,'[1]INTERNAL PARAMETERS-1'!$B$5:$J$44,8,FALSE)*VLOOKUP(AEBYLD2!BX$4,'[1]INTERNAL PARAMETERS-1'!$B$5:$J$44,3,FALSE)</f>
        <v>0</v>
      </c>
      <c r="BY23" s="50">
        <f>AEBYLD1!BY23*VLOOKUP(AEBYLD2!BY$4,'[1]INTERNAL PARAMETERS-1'!$B$5:$J$44,5,FALSE)*VLOOKUP(AEBYLD2!BY$4,'[1]INTERNAL PARAMETERS-1'!$B$5:$J$44,6,FALSE)*VLOOKUP(AEBYLD2!BY$4,'[1]INTERNAL PARAMETERS-1'!$B$5:$J$44,3,FALSE) + AEBYLD1!BY23*(1-VLOOKUP(AEBYLD2!BY$4,'[1]INTERNAL PARAMETERS-1'!$B$5:$J$44,5,FALSE))*VLOOKUP(AEBYLD2!BY$4,'[1]INTERNAL PARAMETERS-1'!$B$5:$J$44,8,FALSE)*VLOOKUP(AEBYLD2!BY$4,'[1]INTERNAL PARAMETERS-1'!$B$5:$J$44,3,FALSE)</f>
        <v>0</v>
      </c>
      <c r="BZ23" s="50">
        <f>AEBYLD1!BZ23*VLOOKUP(AEBYLD2!BZ$4,'[1]INTERNAL PARAMETERS-1'!$B$5:$J$44,5,FALSE)*VLOOKUP(AEBYLD2!BZ$4,'[1]INTERNAL PARAMETERS-1'!$B$5:$J$44,6,FALSE)*VLOOKUP(AEBYLD2!BZ$4,'[1]INTERNAL PARAMETERS-1'!$B$5:$J$44,3,FALSE) + AEBYLD1!BZ23*(1-VLOOKUP(AEBYLD2!BZ$4,'[1]INTERNAL PARAMETERS-1'!$B$5:$J$44,5,FALSE))*VLOOKUP(AEBYLD2!BZ$4,'[1]INTERNAL PARAMETERS-1'!$B$5:$J$44,8,FALSE)*VLOOKUP(AEBYLD2!BZ$4,'[1]INTERNAL PARAMETERS-1'!$B$5:$J$44,3,FALSE)</f>
        <v>7.7140042298478539E-6</v>
      </c>
      <c r="CA23" s="50">
        <f>AEBYLD1!CA23*VLOOKUP(AEBYLD2!CA$4,'[1]INTERNAL PARAMETERS-1'!$B$5:$J$44,5,FALSE)*VLOOKUP(AEBYLD2!CA$4,'[1]INTERNAL PARAMETERS-1'!$B$5:$J$44,6,FALSE)*VLOOKUP(AEBYLD2!CA$4,'[1]INTERNAL PARAMETERS-1'!$B$5:$J$44,3,FALSE) + AEBYLD1!CA23*(1-VLOOKUP(AEBYLD2!CA$4,'[1]INTERNAL PARAMETERS-1'!$B$5:$J$44,5,FALSE))*VLOOKUP(AEBYLD2!CA$4,'[1]INTERNAL PARAMETERS-1'!$B$5:$J$44,8,FALSE)*VLOOKUP(AEBYLD2!CA$4,'[1]INTERNAL PARAMETERS-1'!$B$5:$J$44,3,FALSE)</f>
        <v>0</v>
      </c>
      <c r="CB23" s="50">
        <f>AEBYLD1!CB23*VLOOKUP(AEBYLD2!CB$4,'[1]INTERNAL PARAMETERS-1'!$B$5:$J$44,5,FALSE)*VLOOKUP(AEBYLD2!CB$4,'[1]INTERNAL PARAMETERS-1'!$B$5:$J$44,6,FALSE)*VLOOKUP(AEBYLD2!CB$4,'[1]INTERNAL PARAMETERS-1'!$B$5:$J$44,3,FALSE) + AEBYLD1!CB23*(1-VLOOKUP(AEBYLD2!CB$4,'[1]INTERNAL PARAMETERS-1'!$B$5:$J$44,5,FALSE))*VLOOKUP(AEBYLD2!CB$4,'[1]INTERNAL PARAMETERS-1'!$B$5:$J$44,8,FALSE)*VLOOKUP(AEBYLD2!CB$4,'[1]INTERNAL PARAMETERS-1'!$B$5:$J$44,3,FALSE)</f>
        <v>0</v>
      </c>
      <c r="CC23" s="50">
        <f>AEBYLD1!CC23*VLOOKUP(AEBYLD2!CC$4,'[1]INTERNAL PARAMETERS-1'!$B$5:$J$44,5,FALSE)*VLOOKUP(AEBYLD2!CC$4,'[1]INTERNAL PARAMETERS-1'!$B$5:$J$44,6,FALSE)*VLOOKUP(AEBYLD2!CC$4,'[1]INTERNAL PARAMETERS-1'!$B$5:$J$44,3,FALSE) + AEBYLD1!CC23*(1-VLOOKUP(AEBYLD2!CC$4,'[1]INTERNAL PARAMETERS-1'!$B$5:$J$44,5,FALSE))*VLOOKUP(AEBYLD2!CC$4,'[1]INTERNAL PARAMETERS-1'!$B$5:$J$44,8,FALSE)*VLOOKUP(AEBYLD2!CC$4,'[1]INTERNAL PARAMETERS-1'!$B$5:$J$44,3,FALSE)</f>
        <v>1.714197652915165E-5</v>
      </c>
      <c r="CD23" s="50">
        <f>AEBYLD1!CD23*VLOOKUP(AEBYLD2!CD$4,'[1]INTERNAL PARAMETERS-1'!$B$5:$J$44,5,FALSE)*VLOOKUP(AEBYLD2!CD$4,'[1]INTERNAL PARAMETERS-1'!$B$5:$J$44,6,FALSE)*VLOOKUP(AEBYLD2!CD$4,'[1]INTERNAL PARAMETERS-1'!$B$5:$J$44,3,FALSE) + AEBYLD1!CD23*(1-VLOOKUP(AEBYLD2!CD$4,'[1]INTERNAL PARAMETERS-1'!$B$5:$J$44,5,FALSE))*VLOOKUP(AEBYLD2!CD$4,'[1]INTERNAL PARAMETERS-1'!$B$5:$J$44,8,FALSE)*VLOOKUP(AEBYLD2!CD$4,'[1]INTERNAL PARAMETERS-1'!$B$5:$J$44,3,FALSE)</f>
        <v>1.4383116740913115E-4</v>
      </c>
      <c r="CE23" s="50">
        <f>AEBYLD1!CE23*VLOOKUP(AEBYLD2!CE$4,'[1]INTERNAL PARAMETERS-1'!$B$5:$J$44,5,FALSE)*VLOOKUP(AEBYLD2!CE$4,'[1]INTERNAL PARAMETERS-1'!$B$5:$J$44,6,FALSE)*VLOOKUP(AEBYLD2!CE$4,'[1]INTERNAL PARAMETERS-1'!$B$5:$J$44,3,FALSE) + AEBYLD1!CE23*(1-VLOOKUP(AEBYLD2!CE$4,'[1]INTERNAL PARAMETERS-1'!$B$5:$J$44,5,FALSE))*VLOOKUP(AEBYLD2!CE$4,'[1]INTERNAL PARAMETERS-1'!$B$5:$J$44,8,FALSE)*VLOOKUP(AEBYLD2!CE$4,'[1]INTERNAL PARAMETERS-1'!$B$5:$J$44,3,FALSE)</f>
        <v>2.6667885487977522E-4</v>
      </c>
      <c r="CF23" s="50">
        <f>AEBYLD1!CF23*VLOOKUP(AEBYLD2!CF$4,'[1]INTERNAL PARAMETERS-1'!$B$5:$J$44,5,FALSE)*VLOOKUP(AEBYLD2!CF$4,'[1]INTERNAL PARAMETERS-1'!$B$5:$J$44,6,FALSE)*VLOOKUP(AEBYLD2!CF$4,'[1]INTERNAL PARAMETERS-1'!$B$5:$J$44,3,FALSE) + AEBYLD1!CF23*(1-VLOOKUP(AEBYLD2!CF$4,'[1]INTERNAL PARAMETERS-1'!$B$5:$J$44,5,FALSE))*VLOOKUP(AEBYLD2!CF$4,'[1]INTERNAL PARAMETERS-1'!$B$5:$J$44,8,FALSE)*VLOOKUP(AEBYLD2!CF$4,'[1]INTERNAL PARAMETERS-1'!$B$5:$J$44,3,FALSE)</f>
        <v>1.2835526943417138E-3</v>
      </c>
      <c r="CG23" s="50">
        <f>AEBYLD1!CG23*VLOOKUP(AEBYLD2!CG$4,'[1]INTERNAL PARAMETERS-1'!$B$5:$J$44,5,FALSE)*VLOOKUP(AEBYLD2!CG$4,'[1]INTERNAL PARAMETERS-1'!$B$5:$J$44,6,FALSE)*VLOOKUP(AEBYLD2!CG$4,'[1]INTERNAL PARAMETERS-1'!$B$5:$J$44,3,FALSE) + AEBYLD1!CG23*(1-VLOOKUP(AEBYLD2!CG$4,'[1]INTERNAL PARAMETERS-1'!$B$5:$J$44,5,FALSE))*VLOOKUP(AEBYLD2!CG$4,'[1]INTERNAL PARAMETERS-1'!$B$5:$J$44,8,FALSE)*VLOOKUP(AEBYLD2!CG$4,'[1]INTERNAL PARAMETERS-1'!$B$5:$J$44,3,FALSE)</f>
        <v>7.0883893034688239E-6</v>
      </c>
      <c r="CH23" s="49">
        <f>AEBYLD1!CH23*VLOOKUP(AEBYLD2!CH$4,'[1]INTERNAL PARAMETERS-1'!$B$5:$J$44,5,FALSE)*VLOOKUP(AEBYLD2!CH$4,'[1]INTERNAL PARAMETERS-1'!$B$5:$J$44,6,FALSE)*VLOOKUP(AEBYLD2!CH$4,'[1]INTERNAL PARAMETERS-1'!$B$5:$J$44,3,FALSE) + AEBYLD1!CH23*(1-VLOOKUP(AEBYLD2!CH$4,'[1]INTERNAL PARAMETERS-1'!$B$5:$J$44,5,FALSE))*VLOOKUP(AEBYLD2!CH$4,'[1]INTERNAL PARAMETERS-1'!$B$5:$J$44,8,FALSE)*VLOOKUP(AEBYLD2!CH$4,'[1]INTERNAL PARAMETERS-1'!$B$5:$J$44,3,FALSE)</f>
        <v>0</v>
      </c>
      <c r="CJ23" s="51">
        <f t="shared" si="0"/>
        <v>3.9683871115345628</v>
      </c>
      <c r="CK23" s="49">
        <f t="shared" si="1"/>
        <v>7.3015485406168423E-2</v>
      </c>
    </row>
    <row r="24" spans="2:89" x14ac:dyDescent="0.4">
      <c r="B24" s="64" t="s">
        <v>5</v>
      </c>
      <c r="C24" s="63" t="s">
        <v>71</v>
      </c>
      <c r="D24" s="63" t="s">
        <v>87</v>
      </c>
      <c r="E24" s="147">
        <f>AEB!AF24</f>
        <v>25.318646884272994</v>
      </c>
      <c r="F24" s="62">
        <f>'[1]INTERNAL PARAMETERS-1'!M6</f>
        <v>78.760000000000005</v>
      </c>
      <c r="G24" s="51">
        <f>AEBYLD1!G24*VLOOKUP(AEBYLD2!G$4,'[1]INTERNAL PARAMETERS-1'!$B$5:$J$44,5,FALSE)*VLOOKUP(AEBYLD2!G$4,'[1]INTERNAL PARAMETERS-1'!$B$5:$J$44,7,FALSE)*AEBYLD2!$F24 + AEBYLD1!G24*(1-VLOOKUP(AEBYLD2!G$4,'[1]INTERNAL PARAMETERS-1'!$B$5:$J$44,5,FALSE))*VLOOKUP(AEBYLD2!G$4,'[1]INTERNAL PARAMETERS-1'!$B$5:$J$44,9,FALSE)*AEBYLD2!$F24</f>
        <v>1.7907950873547578</v>
      </c>
      <c r="H24" s="50">
        <f>AEBYLD1!H24*VLOOKUP(AEBYLD2!H$4,'[1]INTERNAL PARAMETERS-1'!$B$5:$J$44,5,FALSE)*VLOOKUP(AEBYLD2!H$4,'[1]INTERNAL PARAMETERS-1'!$B$5:$J$44,7,FALSE)*AEBYLD2!$F24 + AEBYLD1!H24*(1-VLOOKUP(AEBYLD2!H$4,'[1]INTERNAL PARAMETERS-1'!$B$5:$J$44,5,FALSE))*VLOOKUP(AEBYLD2!H$4,'[1]INTERNAL PARAMETERS-1'!$B$5:$J$44,9,FALSE)*AEBYLD2!$F24</f>
        <v>0</v>
      </c>
      <c r="I24" s="50">
        <f>AEBYLD1!I24*VLOOKUP(AEBYLD2!I$4,'[1]INTERNAL PARAMETERS-1'!$B$5:$J$44,5,FALSE)*VLOOKUP(AEBYLD2!I$4,'[1]INTERNAL PARAMETERS-1'!$B$5:$J$44,7,FALSE)*AEBYLD2!$F24 + AEBYLD1!I24*(1-VLOOKUP(AEBYLD2!I$4,'[1]INTERNAL PARAMETERS-1'!$B$5:$J$44,5,FALSE))*VLOOKUP(AEBYLD2!I$4,'[1]INTERNAL PARAMETERS-1'!$B$5:$J$44,9,FALSE)*AEBYLD2!$F24</f>
        <v>4.6396787340096948</v>
      </c>
      <c r="J24" s="50">
        <f>AEBYLD1!J24*VLOOKUP(AEBYLD2!J$4,'[1]INTERNAL PARAMETERS-1'!$B$5:$J$44,5,FALSE)*VLOOKUP(AEBYLD2!J$4,'[1]INTERNAL PARAMETERS-1'!$B$5:$J$44,7,FALSE)*AEBYLD2!$F24 + AEBYLD1!J24*(1-VLOOKUP(AEBYLD2!J$4,'[1]INTERNAL PARAMETERS-1'!$B$5:$J$44,5,FALSE))*VLOOKUP(AEBYLD2!J$4,'[1]INTERNAL PARAMETERS-1'!$B$5:$J$44,9,FALSE)*AEBYLD2!$F24</f>
        <v>0</v>
      </c>
      <c r="K24" s="50">
        <f>AEBYLD1!K24*VLOOKUP(AEBYLD2!K$4,'[1]INTERNAL PARAMETERS-1'!$B$5:$J$44,5,FALSE)*VLOOKUP(AEBYLD2!K$4,'[1]INTERNAL PARAMETERS-1'!$B$5:$J$44,7,FALSE)*AEBYLD2!$F24 + AEBYLD1!K24*(1-VLOOKUP(AEBYLD2!K$4,'[1]INTERNAL PARAMETERS-1'!$B$5:$J$44,5,FALSE))*VLOOKUP(AEBYLD2!K$4,'[1]INTERNAL PARAMETERS-1'!$B$5:$J$44,9,FALSE)*AEBYLD2!$F24</f>
        <v>0</v>
      </c>
      <c r="L24" s="50">
        <f>AEBYLD1!L24*VLOOKUP(AEBYLD2!L$4,'[1]INTERNAL PARAMETERS-1'!$B$5:$J$44,5,FALSE)*VLOOKUP(AEBYLD2!L$4,'[1]INTERNAL PARAMETERS-1'!$B$5:$J$44,7,FALSE)*AEBYLD2!$F24 + AEBYLD1!L24*(1-VLOOKUP(AEBYLD2!L$4,'[1]INTERNAL PARAMETERS-1'!$B$5:$J$44,5,FALSE))*VLOOKUP(AEBYLD2!L$4,'[1]INTERNAL PARAMETERS-1'!$B$5:$J$44,9,FALSE)*AEBYLD2!$F24</f>
        <v>0</v>
      </c>
      <c r="M24" s="50">
        <f>AEBYLD1!M24*VLOOKUP(AEBYLD2!M$4,'[1]INTERNAL PARAMETERS-1'!$B$5:$J$44,5,FALSE)*VLOOKUP(AEBYLD2!M$4,'[1]INTERNAL PARAMETERS-1'!$B$5:$J$44,7,FALSE)*AEBYLD2!$F24 + AEBYLD1!M24*(1-VLOOKUP(AEBYLD2!M$4,'[1]INTERNAL PARAMETERS-1'!$B$5:$J$44,5,FALSE))*VLOOKUP(AEBYLD2!M$4,'[1]INTERNAL PARAMETERS-1'!$B$5:$J$44,9,FALSE)*AEBYLD2!$F24</f>
        <v>3.5269208191783238E-2</v>
      </c>
      <c r="N24" s="50">
        <f>AEBYLD1!N24*VLOOKUP(AEBYLD2!N$4,'[1]INTERNAL PARAMETERS-1'!$B$5:$J$44,5,FALSE)*VLOOKUP(AEBYLD2!N$4,'[1]INTERNAL PARAMETERS-1'!$B$5:$J$44,7,FALSE)*AEBYLD2!$F24 + AEBYLD1!N24*(1-VLOOKUP(AEBYLD2!N$4,'[1]INTERNAL PARAMETERS-1'!$B$5:$J$44,5,FALSE))*VLOOKUP(AEBYLD2!N$4,'[1]INTERNAL PARAMETERS-1'!$B$5:$J$44,9,FALSE)*AEBYLD2!$F24</f>
        <v>3.1273118311923274E-2</v>
      </c>
      <c r="O24" s="50">
        <f>AEBYLD1!O24*VLOOKUP(AEBYLD2!O$4,'[1]INTERNAL PARAMETERS-1'!$B$5:$J$44,5,FALSE)*VLOOKUP(AEBYLD2!O$4,'[1]INTERNAL PARAMETERS-1'!$B$5:$J$44,7,FALSE)*AEBYLD2!$F24 + AEBYLD1!O24*(1-VLOOKUP(AEBYLD2!O$4,'[1]INTERNAL PARAMETERS-1'!$B$5:$J$44,5,FALSE))*VLOOKUP(AEBYLD2!O$4,'[1]INTERNAL PARAMETERS-1'!$B$5:$J$44,9,FALSE)*AEBYLD2!$F24</f>
        <v>0</v>
      </c>
      <c r="P24" s="50">
        <f>AEBYLD1!P24*VLOOKUP(AEBYLD2!P$4,'[1]INTERNAL PARAMETERS-1'!$B$5:$J$44,5,FALSE)*VLOOKUP(AEBYLD2!P$4,'[1]INTERNAL PARAMETERS-1'!$B$5:$J$44,7,FALSE)*AEBYLD2!$F24 + AEBYLD1!P24*(1-VLOOKUP(AEBYLD2!P$4,'[1]INTERNAL PARAMETERS-1'!$B$5:$J$44,5,FALSE))*VLOOKUP(AEBYLD2!P$4,'[1]INTERNAL PARAMETERS-1'!$B$5:$J$44,9,FALSE)*AEBYLD2!$F24</f>
        <v>0</v>
      </c>
      <c r="Q24" s="50">
        <f>AEBYLD1!Q24*VLOOKUP(AEBYLD2!Q$4,'[1]INTERNAL PARAMETERS-1'!$B$5:$J$44,5,FALSE)*VLOOKUP(AEBYLD2!Q$4,'[1]INTERNAL PARAMETERS-1'!$B$5:$J$44,7,FALSE)*AEBYLD2!$F24 + AEBYLD1!Q24*(1-VLOOKUP(AEBYLD2!Q$4,'[1]INTERNAL PARAMETERS-1'!$B$5:$J$44,5,FALSE))*VLOOKUP(AEBYLD2!Q$4,'[1]INTERNAL PARAMETERS-1'!$B$5:$J$44,9,FALSE)*AEBYLD2!$F24</f>
        <v>0</v>
      </c>
      <c r="R24" s="50">
        <f>AEBYLD1!R24*VLOOKUP(AEBYLD2!R$4,'[1]INTERNAL PARAMETERS-1'!$B$5:$J$44,5,FALSE)*VLOOKUP(AEBYLD2!R$4,'[1]INTERNAL PARAMETERS-1'!$B$5:$J$44,7,FALSE)*AEBYLD2!$F24 + AEBYLD1!R24*(1-VLOOKUP(AEBYLD2!R$4,'[1]INTERNAL PARAMETERS-1'!$B$5:$J$44,5,FALSE))*VLOOKUP(AEBYLD2!R$4,'[1]INTERNAL PARAMETERS-1'!$B$5:$J$44,9,FALSE)*AEBYLD2!$F24</f>
        <v>4.1697358142789125E-2</v>
      </c>
      <c r="S24" s="50">
        <f>AEBYLD1!S24*VLOOKUP(AEBYLD2!S$4,'[1]INTERNAL PARAMETERS-1'!$B$5:$J$44,5,FALSE)*VLOOKUP(AEBYLD2!S$4,'[1]INTERNAL PARAMETERS-1'!$B$5:$J$44,7,FALSE)*AEBYLD2!$F24 + AEBYLD1!S24*(1-VLOOKUP(AEBYLD2!S$4,'[1]INTERNAL PARAMETERS-1'!$B$5:$J$44,5,FALSE))*VLOOKUP(AEBYLD2!S$4,'[1]INTERNAL PARAMETERS-1'!$B$5:$J$44,9,FALSE)*AEBYLD2!$F24</f>
        <v>1.461995732834785</v>
      </c>
      <c r="T24" s="50">
        <f>AEBYLD1!T24*VLOOKUP(AEBYLD2!T$4,'[1]INTERNAL PARAMETERS-1'!$B$5:$J$44,5,FALSE)*VLOOKUP(AEBYLD2!T$4,'[1]INTERNAL PARAMETERS-1'!$B$5:$J$44,7,FALSE)*AEBYLD2!$F24 + AEBYLD1!T24*(1-VLOOKUP(AEBYLD2!T$4,'[1]INTERNAL PARAMETERS-1'!$B$5:$J$44,5,FALSE))*VLOOKUP(AEBYLD2!T$4,'[1]INTERNAL PARAMETERS-1'!$B$5:$J$44,9,FALSE)*AEBYLD2!$F24</f>
        <v>0.1954593574392669</v>
      </c>
      <c r="U24" s="50">
        <f>AEBYLD1!U24*VLOOKUP(AEBYLD2!U$4,'[1]INTERNAL PARAMETERS-1'!$B$5:$J$44,5,FALSE)*VLOOKUP(AEBYLD2!U$4,'[1]INTERNAL PARAMETERS-1'!$B$5:$J$44,7,FALSE)*AEBYLD2!$F24 + AEBYLD1!U24*(1-VLOOKUP(AEBYLD2!U$4,'[1]INTERNAL PARAMETERS-1'!$B$5:$J$44,5,FALSE))*VLOOKUP(AEBYLD2!U$4,'[1]INTERNAL PARAMETERS-1'!$B$5:$J$44,9,FALSE)*AEBYLD2!$F24</f>
        <v>0.13742604065948227</v>
      </c>
      <c r="V24" s="50">
        <f>AEBYLD1!V24*VLOOKUP(AEBYLD2!V$4,'[1]INTERNAL PARAMETERS-1'!$B$5:$J$44,5,FALSE)*VLOOKUP(AEBYLD2!V$4,'[1]INTERNAL PARAMETERS-1'!$B$5:$J$44,7,FALSE)*AEBYLD2!$F24 + AEBYLD1!V24*(1-VLOOKUP(AEBYLD2!V$4,'[1]INTERNAL PARAMETERS-1'!$B$5:$J$44,5,FALSE))*VLOOKUP(AEBYLD2!V$4,'[1]INTERNAL PARAMETERS-1'!$B$5:$J$44,9,FALSE)*AEBYLD2!$F24</f>
        <v>0.96679694119179505</v>
      </c>
      <c r="W24" s="50">
        <f>AEBYLD1!W24*VLOOKUP(AEBYLD2!W$4,'[1]INTERNAL PARAMETERS-1'!$B$5:$J$44,5,FALSE)*VLOOKUP(AEBYLD2!W$4,'[1]INTERNAL PARAMETERS-1'!$B$5:$J$44,7,FALSE)*AEBYLD2!$F24 + AEBYLD1!W24*(1-VLOOKUP(AEBYLD2!W$4,'[1]INTERNAL PARAMETERS-1'!$B$5:$J$44,5,FALSE))*VLOOKUP(AEBYLD2!W$4,'[1]INTERNAL PARAMETERS-1'!$B$5:$J$44,9,FALSE)*AEBYLD2!$F24</f>
        <v>0</v>
      </c>
      <c r="X24" s="50">
        <f>AEBYLD1!X24*VLOOKUP(AEBYLD2!X$4,'[1]INTERNAL PARAMETERS-1'!$B$5:$J$44,5,FALSE)*VLOOKUP(AEBYLD2!X$4,'[1]INTERNAL PARAMETERS-1'!$B$5:$J$44,7,FALSE)*AEBYLD2!$F24 + AEBYLD1!X24*(1-VLOOKUP(AEBYLD2!X$4,'[1]INTERNAL PARAMETERS-1'!$B$5:$J$44,5,FALSE))*VLOOKUP(AEBYLD2!X$4,'[1]INTERNAL PARAMETERS-1'!$B$5:$J$44,9,FALSE)*AEBYLD2!$F24</f>
        <v>0</v>
      </c>
      <c r="Y24" s="50">
        <f>AEBYLD1!Y24*VLOOKUP(AEBYLD2!Y$4,'[1]INTERNAL PARAMETERS-1'!$B$5:$J$44,5,FALSE)*VLOOKUP(AEBYLD2!Y$4,'[1]INTERNAL PARAMETERS-1'!$B$5:$J$44,7,FALSE)*AEBYLD2!$F24 + AEBYLD1!Y24*(1-VLOOKUP(AEBYLD2!Y$4,'[1]INTERNAL PARAMETERS-1'!$B$5:$J$44,5,FALSE))*VLOOKUP(AEBYLD2!Y$4,'[1]INTERNAL PARAMETERS-1'!$B$5:$J$44,9,FALSE)*AEBYLD2!$F24</f>
        <v>0</v>
      </c>
      <c r="Z24" s="50">
        <f>AEBYLD1!Z24*VLOOKUP(AEBYLD2!Z$4,'[1]INTERNAL PARAMETERS-1'!$B$5:$J$44,5,FALSE)*VLOOKUP(AEBYLD2!Z$4,'[1]INTERNAL PARAMETERS-1'!$B$5:$J$44,7,FALSE)*AEBYLD2!$F24 + AEBYLD1!Z24*(1-VLOOKUP(AEBYLD2!Z$4,'[1]INTERNAL PARAMETERS-1'!$B$5:$J$44,5,FALSE))*VLOOKUP(AEBYLD2!Z$4,'[1]INTERNAL PARAMETERS-1'!$B$5:$J$44,9,FALSE)*AEBYLD2!$F24</f>
        <v>0</v>
      </c>
      <c r="AA24" s="50">
        <f>AEBYLD1!AA24*VLOOKUP(AEBYLD2!AA$4,'[1]INTERNAL PARAMETERS-1'!$B$5:$J$44,5,FALSE)*VLOOKUP(AEBYLD2!AA$4,'[1]INTERNAL PARAMETERS-1'!$B$5:$J$44,7,FALSE)*AEBYLD2!$F24 + AEBYLD1!AA24*(1-VLOOKUP(AEBYLD2!AA$4,'[1]INTERNAL PARAMETERS-1'!$B$5:$J$44,5,FALSE))*VLOOKUP(AEBYLD2!AA$4,'[1]INTERNAL PARAMETERS-1'!$B$5:$J$44,9,FALSE)*AEBYLD2!$F24</f>
        <v>0</v>
      </c>
      <c r="AB24" s="50">
        <f>AEBYLD1!AB24*VLOOKUP(AEBYLD2!AB$4,'[1]INTERNAL PARAMETERS-1'!$B$5:$J$44,5,FALSE)*VLOOKUP(AEBYLD2!AB$4,'[1]INTERNAL PARAMETERS-1'!$B$5:$J$44,7,FALSE)*AEBYLD2!$F24 + AEBYLD1!AB24*(1-VLOOKUP(AEBYLD2!AB$4,'[1]INTERNAL PARAMETERS-1'!$B$5:$J$44,5,FALSE))*VLOOKUP(AEBYLD2!AB$4,'[1]INTERNAL PARAMETERS-1'!$B$5:$J$44,9,FALSE)*AEBYLD2!$F24</f>
        <v>0</v>
      </c>
      <c r="AC24" s="50">
        <f>AEBYLD1!AC24*VLOOKUP(AEBYLD2!AC$4,'[1]INTERNAL PARAMETERS-1'!$B$5:$J$44,5,FALSE)*VLOOKUP(AEBYLD2!AC$4,'[1]INTERNAL PARAMETERS-1'!$B$5:$J$44,7,FALSE)*AEBYLD2!$F24 + AEBYLD1!AC24*(1-VLOOKUP(AEBYLD2!AC$4,'[1]INTERNAL PARAMETERS-1'!$B$5:$J$44,5,FALSE))*VLOOKUP(AEBYLD2!AC$4,'[1]INTERNAL PARAMETERS-1'!$B$5:$J$44,9,FALSE)*AEBYLD2!$F24</f>
        <v>0</v>
      </c>
      <c r="AD24" s="50">
        <f>AEBYLD1!AD24*VLOOKUP(AEBYLD2!AD$4,'[1]INTERNAL PARAMETERS-1'!$B$5:$J$44,5,FALSE)*VLOOKUP(AEBYLD2!AD$4,'[1]INTERNAL PARAMETERS-1'!$B$5:$J$44,7,FALSE)*AEBYLD2!$F24 + AEBYLD1!AD24*(1-VLOOKUP(AEBYLD2!AD$4,'[1]INTERNAL PARAMETERS-1'!$B$5:$J$44,5,FALSE))*VLOOKUP(AEBYLD2!AD$4,'[1]INTERNAL PARAMETERS-1'!$B$5:$J$44,9,FALSE)*AEBYLD2!$F24</f>
        <v>0</v>
      </c>
      <c r="AE24" s="50">
        <f>AEBYLD1!AE24*VLOOKUP(AEBYLD2!AE$4,'[1]INTERNAL PARAMETERS-1'!$B$5:$J$44,5,FALSE)*VLOOKUP(AEBYLD2!AE$4,'[1]INTERNAL PARAMETERS-1'!$B$5:$J$44,7,FALSE)*AEBYLD2!$F24 + AEBYLD1!AE24*(1-VLOOKUP(AEBYLD2!AE$4,'[1]INTERNAL PARAMETERS-1'!$B$5:$J$44,5,FALSE))*VLOOKUP(AEBYLD2!AE$4,'[1]INTERNAL PARAMETERS-1'!$B$5:$J$44,9,FALSE)*AEBYLD2!$F24</f>
        <v>0</v>
      </c>
      <c r="AF24" s="50">
        <f>AEBYLD1!AF24*VLOOKUP(AEBYLD2!AF$4,'[1]INTERNAL PARAMETERS-1'!$B$5:$J$44,5,FALSE)*VLOOKUP(AEBYLD2!AF$4,'[1]INTERNAL PARAMETERS-1'!$B$5:$J$44,7,FALSE)*AEBYLD2!$F24 + AEBYLD1!AF24*(1-VLOOKUP(AEBYLD2!AF$4,'[1]INTERNAL PARAMETERS-1'!$B$5:$J$44,5,FALSE))*VLOOKUP(AEBYLD2!AF$4,'[1]INTERNAL PARAMETERS-1'!$B$5:$J$44,9,FALSE)*AEBYLD2!$F24</f>
        <v>1.6938255582699489E-2</v>
      </c>
      <c r="AG24" s="50">
        <f>AEBYLD1!AG24*VLOOKUP(AEBYLD2!AG$4,'[1]INTERNAL PARAMETERS-1'!$B$5:$J$44,5,FALSE)*VLOOKUP(AEBYLD2!AG$4,'[1]INTERNAL PARAMETERS-1'!$B$5:$J$44,7,FALSE)*AEBYLD2!$F24 + AEBYLD1!AG24*(1-VLOOKUP(AEBYLD2!AG$4,'[1]INTERNAL PARAMETERS-1'!$B$5:$J$44,5,FALSE))*VLOOKUP(AEBYLD2!AG$4,'[1]INTERNAL PARAMETERS-1'!$B$5:$J$44,9,FALSE)*AEBYLD2!$F24</f>
        <v>0</v>
      </c>
      <c r="AH24" s="50">
        <f>AEBYLD1!AH24*VLOOKUP(AEBYLD2!AH$4,'[1]INTERNAL PARAMETERS-1'!$B$5:$J$44,5,FALSE)*VLOOKUP(AEBYLD2!AH$4,'[1]INTERNAL PARAMETERS-1'!$B$5:$J$44,7,FALSE)*AEBYLD2!$F24 + AEBYLD1!AH24*(1-VLOOKUP(AEBYLD2!AH$4,'[1]INTERNAL PARAMETERS-1'!$B$5:$J$44,5,FALSE))*VLOOKUP(AEBYLD2!AH$4,'[1]INTERNAL PARAMETERS-1'!$B$5:$J$44,9,FALSE)*AEBYLD2!$F24</f>
        <v>4.7774567028126755E-3</v>
      </c>
      <c r="AI24" s="50">
        <f>AEBYLD1!AI24*VLOOKUP(AEBYLD2!AI$4,'[1]INTERNAL PARAMETERS-1'!$B$5:$J$44,5,FALSE)*VLOOKUP(AEBYLD2!AI$4,'[1]INTERNAL PARAMETERS-1'!$B$5:$J$44,7,FALSE)*AEBYLD2!$F24 + AEBYLD1!AI24*(1-VLOOKUP(AEBYLD2!AI$4,'[1]INTERNAL PARAMETERS-1'!$B$5:$J$44,5,FALSE))*VLOOKUP(AEBYLD2!AI$4,'[1]INTERNAL PARAMETERS-1'!$B$5:$J$44,9,FALSE)*AEBYLD2!$F24</f>
        <v>1.3030424419621602E-2</v>
      </c>
      <c r="AJ24" s="50">
        <f>AEBYLD1!AJ24*VLOOKUP(AEBYLD2!AJ$4,'[1]INTERNAL PARAMETERS-1'!$B$5:$J$44,5,FALSE)*VLOOKUP(AEBYLD2!AJ$4,'[1]INTERNAL PARAMETERS-1'!$B$5:$J$44,7,FALSE)*AEBYLD2!$F24 + AEBYLD1!AJ24*(1-VLOOKUP(AEBYLD2!AJ$4,'[1]INTERNAL PARAMETERS-1'!$B$5:$J$44,5,FALSE))*VLOOKUP(AEBYLD2!AJ$4,'[1]INTERNAL PARAMETERS-1'!$B$5:$J$44,9,FALSE)*AEBYLD2!$F24</f>
        <v>1.6938255582699489E-2</v>
      </c>
      <c r="AK24" s="50">
        <f>AEBYLD1!AK24*VLOOKUP(AEBYLD2!AK$4,'[1]INTERNAL PARAMETERS-1'!$B$5:$J$44,5,FALSE)*VLOOKUP(AEBYLD2!AK$4,'[1]INTERNAL PARAMETERS-1'!$B$5:$J$44,7,FALSE)*AEBYLD2!$F24 + AEBYLD1!AK24*(1-VLOOKUP(AEBYLD2!AK$4,'[1]INTERNAL PARAMETERS-1'!$B$5:$J$44,5,FALSE))*VLOOKUP(AEBYLD2!AK$4,'[1]INTERNAL PARAMETERS-1'!$B$5:$J$44,9,FALSE)*AEBYLD2!$F24</f>
        <v>0</v>
      </c>
      <c r="AL24" s="50">
        <f>AEBYLD1!AL24*VLOOKUP(AEBYLD2!AL$4,'[1]INTERNAL PARAMETERS-1'!$B$5:$J$44,5,FALSE)*VLOOKUP(AEBYLD2!AL$4,'[1]INTERNAL PARAMETERS-1'!$B$5:$J$44,7,FALSE)*AEBYLD2!$F24 + AEBYLD1!AL24*(1-VLOOKUP(AEBYLD2!AL$4,'[1]INTERNAL PARAMETERS-1'!$B$5:$J$44,5,FALSE))*VLOOKUP(AEBYLD2!AL$4,'[1]INTERNAL PARAMETERS-1'!$B$5:$J$44,9,FALSE)*AEBYLD2!$F24</f>
        <v>0</v>
      </c>
      <c r="AM24" s="50">
        <f>AEBYLD1!AM24*VLOOKUP(AEBYLD2!AM$4,'[1]INTERNAL PARAMETERS-1'!$B$5:$J$44,5,FALSE)*VLOOKUP(AEBYLD2!AM$4,'[1]INTERNAL PARAMETERS-1'!$B$5:$J$44,7,FALSE)*AEBYLD2!$F24 + AEBYLD1!AM24*(1-VLOOKUP(AEBYLD2!AM$4,'[1]INTERNAL PARAMETERS-1'!$B$5:$J$44,5,FALSE))*VLOOKUP(AEBYLD2!AM$4,'[1]INTERNAL PARAMETERS-1'!$B$5:$J$44,9,FALSE)*AEBYLD2!$F24</f>
        <v>0</v>
      </c>
      <c r="AN24" s="50">
        <f>AEBYLD1!AN24*VLOOKUP(AEBYLD2!AN$4,'[1]INTERNAL PARAMETERS-1'!$B$5:$J$44,5,FALSE)*VLOOKUP(AEBYLD2!AN$4,'[1]INTERNAL PARAMETERS-1'!$B$5:$J$44,7,FALSE)*AEBYLD2!$F24 + AEBYLD1!AN24*(1-VLOOKUP(AEBYLD2!AN$4,'[1]INTERNAL PARAMETERS-1'!$B$5:$J$44,5,FALSE))*VLOOKUP(AEBYLD2!AN$4,'[1]INTERNAL PARAMETERS-1'!$B$5:$J$44,9,FALSE)*AEBYLD2!$F24</f>
        <v>0</v>
      </c>
      <c r="AO24" s="50">
        <f>AEBYLD1!AO24*VLOOKUP(AEBYLD2!AO$4,'[1]INTERNAL PARAMETERS-1'!$B$5:$J$44,5,FALSE)*VLOOKUP(AEBYLD2!AO$4,'[1]INTERNAL PARAMETERS-1'!$B$5:$J$44,7,FALSE)*AEBYLD2!$F24 + AEBYLD1!AO24*(1-VLOOKUP(AEBYLD2!AO$4,'[1]INTERNAL PARAMETERS-1'!$B$5:$J$44,5,FALSE))*VLOOKUP(AEBYLD2!AO$4,'[1]INTERNAL PARAMETERS-1'!$B$5:$J$44,9,FALSE)*AEBYLD2!$F24</f>
        <v>0</v>
      </c>
      <c r="AP24" s="50">
        <f>AEBYLD1!AP24*VLOOKUP(AEBYLD2!AP$4,'[1]INTERNAL PARAMETERS-1'!$B$5:$J$44,5,FALSE)*VLOOKUP(AEBYLD2!AP$4,'[1]INTERNAL PARAMETERS-1'!$B$5:$J$44,7,FALSE)*AEBYLD2!$F24 + AEBYLD1!AP24*(1-VLOOKUP(AEBYLD2!AP$4,'[1]INTERNAL PARAMETERS-1'!$B$5:$J$44,5,FALSE))*VLOOKUP(AEBYLD2!AP$4,'[1]INTERNAL PARAMETERS-1'!$B$5:$J$44,9,FALSE)*AEBYLD2!$F24</f>
        <v>0</v>
      </c>
      <c r="AQ24" s="50">
        <f>AEBYLD1!AQ24*VLOOKUP(AEBYLD2!AQ$4,'[1]INTERNAL PARAMETERS-1'!$B$5:$J$44,5,FALSE)*VLOOKUP(AEBYLD2!AQ$4,'[1]INTERNAL PARAMETERS-1'!$B$5:$J$44,7,FALSE)*AEBYLD2!$F24 + AEBYLD1!AQ24*(1-VLOOKUP(AEBYLD2!AQ$4,'[1]INTERNAL PARAMETERS-1'!$B$5:$J$44,5,FALSE))*VLOOKUP(AEBYLD2!AQ$4,'[1]INTERNAL PARAMETERS-1'!$B$5:$J$44,9,FALSE)*AEBYLD2!$F24</f>
        <v>0</v>
      </c>
      <c r="AR24" s="50">
        <f>AEBYLD1!AR24*VLOOKUP(AEBYLD2!AR$4,'[1]INTERNAL PARAMETERS-1'!$B$5:$J$44,5,FALSE)*VLOOKUP(AEBYLD2!AR$4,'[1]INTERNAL PARAMETERS-1'!$B$5:$J$44,7,FALSE)*AEBYLD2!$F24 + AEBYLD1!AR24*(1-VLOOKUP(AEBYLD2!AR$4,'[1]INTERNAL PARAMETERS-1'!$B$5:$J$44,5,FALSE))*VLOOKUP(AEBYLD2!AR$4,'[1]INTERNAL PARAMETERS-1'!$B$5:$J$44,9,FALSE)*AEBYLD2!$F24</f>
        <v>0</v>
      </c>
      <c r="AS24" s="50">
        <f>AEBYLD1!AS24*VLOOKUP(AEBYLD2!AS$4,'[1]INTERNAL PARAMETERS-1'!$B$5:$J$44,5,FALSE)*VLOOKUP(AEBYLD2!AS$4,'[1]INTERNAL PARAMETERS-1'!$B$5:$J$44,7,FALSE)*AEBYLD2!$F24 + AEBYLD1!AS24*(1-VLOOKUP(AEBYLD2!AS$4,'[1]INTERNAL PARAMETERS-1'!$B$5:$J$44,5,FALSE))*VLOOKUP(AEBYLD2!AS$4,'[1]INTERNAL PARAMETERS-1'!$B$5:$J$44,9,FALSE)*AEBYLD2!$F24</f>
        <v>0</v>
      </c>
      <c r="AT24" s="49">
        <f>AEBYLD1!AT24*VLOOKUP(AEBYLD2!AT$4,'[1]INTERNAL PARAMETERS-1'!$B$5:$J$44,5,FALSE)*VLOOKUP(AEBYLD2!AT$4,'[1]INTERNAL PARAMETERS-1'!$B$5:$J$44,7,FALSE)*AEBYLD2!$F24 + AEBYLD1!AT24*(1-VLOOKUP(AEBYLD2!AT$4,'[1]INTERNAL PARAMETERS-1'!$B$5:$J$44,5,FALSE))*VLOOKUP(AEBYLD2!AT$4,'[1]INTERNAL PARAMETERS-1'!$B$5:$J$44,9,FALSE)*AEBYLD2!$F24</f>
        <v>0</v>
      </c>
      <c r="AU24" s="51">
        <f>AEBYLD1!AU24*VLOOKUP(AEBYLD2!AU$4,'[1]INTERNAL PARAMETERS-1'!$B$5:$J$44,5,FALSE)*VLOOKUP(AEBYLD2!AU$4,'[1]INTERNAL PARAMETERS-1'!$B$5:$J$44,6,FALSE)*VLOOKUP(AEBYLD2!AU$4,'[1]INTERNAL PARAMETERS-1'!$B$5:$J$44,3,FALSE) + AEBYLD1!AU24*(1-VLOOKUP(AEBYLD2!AU$4,'[1]INTERNAL PARAMETERS-1'!$B$5:$J$44,5,FALSE))*VLOOKUP(AEBYLD2!AU$4,'[1]INTERNAL PARAMETERS-1'!$B$5:$J$44,8,FALSE)*VLOOKUP(AEBYLD2!AU$4,'[1]INTERNAL PARAMETERS-1'!$B$5:$J$44,3,FALSE)</f>
        <v>0</v>
      </c>
      <c r="AV24" s="50">
        <f>AEBYLD1!AV24*VLOOKUP(AEBYLD2!AV$4,'[1]INTERNAL PARAMETERS-1'!$B$5:$J$44,5,FALSE)*VLOOKUP(AEBYLD2!AV$4,'[1]INTERNAL PARAMETERS-1'!$B$5:$J$44,6,FALSE)*VLOOKUP(AEBYLD2!AV$4,'[1]INTERNAL PARAMETERS-1'!$B$5:$J$44,3,FALSE) + AEBYLD1!AV24*(1-VLOOKUP(AEBYLD2!AV$4,'[1]INTERNAL PARAMETERS-1'!$B$5:$J$44,5,FALSE))*VLOOKUP(AEBYLD2!AV$4,'[1]INTERNAL PARAMETERS-1'!$B$5:$J$44,8,FALSE)*VLOOKUP(AEBYLD2!AV$4,'[1]INTERNAL PARAMETERS-1'!$B$5:$J$44,3,FALSE)</f>
        <v>0</v>
      </c>
      <c r="AW24" s="50">
        <f>AEBYLD1!AW24*VLOOKUP(AEBYLD2!AW$4,'[1]INTERNAL PARAMETERS-1'!$B$5:$J$44,5,FALSE)*VLOOKUP(AEBYLD2!AW$4,'[1]INTERNAL PARAMETERS-1'!$B$5:$J$44,6,FALSE)*VLOOKUP(AEBYLD2!AW$4,'[1]INTERNAL PARAMETERS-1'!$B$5:$J$44,3,FALSE) + AEBYLD1!AW24*(1-VLOOKUP(AEBYLD2!AW$4,'[1]INTERNAL PARAMETERS-1'!$B$5:$J$44,5,FALSE))*VLOOKUP(AEBYLD2!AW$4,'[1]INTERNAL PARAMETERS-1'!$B$5:$J$44,8,FALSE)*VLOOKUP(AEBYLD2!AW$4,'[1]INTERNAL PARAMETERS-1'!$B$5:$J$44,3,FALSE)</f>
        <v>6.9552613940456337E-2</v>
      </c>
      <c r="AX24" s="50">
        <f>AEBYLD1!AX24*VLOOKUP(AEBYLD2!AX$4,'[1]INTERNAL PARAMETERS-1'!$B$5:$J$44,5,FALSE)*VLOOKUP(AEBYLD2!AX$4,'[1]INTERNAL PARAMETERS-1'!$B$5:$J$44,6,FALSE)*VLOOKUP(AEBYLD2!AX$4,'[1]INTERNAL PARAMETERS-1'!$B$5:$J$44,3,FALSE) + AEBYLD1!AX24*(1-VLOOKUP(AEBYLD2!AX$4,'[1]INTERNAL PARAMETERS-1'!$B$5:$J$44,5,FALSE))*VLOOKUP(AEBYLD2!AX$4,'[1]INTERNAL PARAMETERS-1'!$B$5:$J$44,8,FALSE)*VLOOKUP(AEBYLD2!AX$4,'[1]INTERNAL PARAMETERS-1'!$B$5:$J$44,3,FALSE)</f>
        <v>0</v>
      </c>
      <c r="AY24" s="50">
        <f>AEBYLD1!AY24*VLOOKUP(AEBYLD2!AY$4,'[1]INTERNAL PARAMETERS-1'!$B$5:$J$44,5,FALSE)*VLOOKUP(AEBYLD2!AY$4,'[1]INTERNAL PARAMETERS-1'!$B$5:$J$44,6,FALSE)*VLOOKUP(AEBYLD2!AY$4,'[1]INTERNAL PARAMETERS-1'!$B$5:$J$44,3,FALSE) + AEBYLD1!AY24*(1-VLOOKUP(AEBYLD2!AY$4,'[1]INTERNAL PARAMETERS-1'!$B$5:$J$44,5,FALSE))*VLOOKUP(AEBYLD2!AY$4,'[1]INTERNAL PARAMETERS-1'!$B$5:$J$44,8,FALSE)*VLOOKUP(AEBYLD2!AY$4,'[1]INTERNAL PARAMETERS-1'!$B$5:$J$44,3,FALSE)</f>
        <v>0</v>
      </c>
      <c r="AZ24" s="50">
        <f>AEBYLD1!AZ24*VLOOKUP(AEBYLD2!AZ$4,'[1]INTERNAL PARAMETERS-1'!$B$5:$J$44,5,FALSE)*VLOOKUP(AEBYLD2!AZ$4,'[1]INTERNAL PARAMETERS-1'!$B$5:$J$44,6,FALSE)*VLOOKUP(AEBYLD2!AZ$4,'[1]INTERNAL PARAMETERS-1'!$B$5:$J$44,3,FALSE) + AEBYLD1!AZ24*(1-VLOOKUP(AEBYLD2!AZ$4,'[1]INTERNAL PARAMETERS-1'!$B$5:$J$44,5,FALSE))*VLOOKUP(AEBYLD2!AZ$4,'[1]INTERNAL PARAMETERS-1'!$B$5:$J$44,8,FALSE)*VLOOKUP(AEBYLD2!AZ$4,'[1]INTERNAL PARAMETERS-1'!$B$5:$J$44,3,FALSE)</f>
        <v>0</v>
      </c>
      <c r="BA24" s="50">
        <f>AEBYLD1!BA24*VLOOKUP(AEBYLD2!BA$4,'[1]INTERNAL PARAMETERS-1'!$B$5:$J$44,5,FALSE)*VLOOKUP(AEBYLD2!BA$4,'[1]INTERNAL PARAMETERS-1'!$B$5:$J$44,6,FALSE)*VLOOKUP(AEBYLD2!BA$4,'[1]INTERNAL PARAMETERS-1'!$B$5:$J$44,3,FALSE) + AEBYLD1!BA24*(1-VLOOKUP(AEBYLD2!BA$4,'[1]INTERNAL PARAMETERS-1'!$B$5:$J$44,5,FALSE))*VLOOKUP(AEBYLD2!BA$4,'[1]INTERNAL PARAMETERS-1'!$B$5:$J$44,8,FALSE)*VLOOKUP(AEBYLD2!BA$4,'[1]INTERNAL PARAMETERS-1'!$B$5:$J$44,3,FALSE)</f>
        <v>5.2846382891737313E-3</v>
      </c>
      <c r="BB24" s="50">
        <f>AEBYLD1!BB24*VLOOKUP(AEBYLD2!BB$4,'[1]INTERNAL PARAMETERS-1'!$B$5:$J$44,5,FALSE)*VLOOKUP(AEBYLD2!BB$4,'[1]INTERNAL PARAMETERS-1'!$B$5:$J$44,6,FALSE)*VLOOKUP(AEBYLD2!BB$4,'[1]INTERNAL PARAMETERS-1'!$B$5:$J$44,3,FALSE) + AEBYLD1!BB24*(1-VLOOKUP(AEBYLD2!BB$4,'[1]INTERNAL PARAMETERS-1'!$B$5:$J$44,5,FALSE))*VLOOKUP(AEBYLD2!BB$4,'[1]INTERNAL PARAMETERS-1'!$B$5:$J$44,8,FALSE)*VLOOKUP(AEBYLD2!BB$4,'[1]INTERNAL PARAMETERS-1'!$B$5:$J$44,3,FALSE)</f>
        <v>2.3385787943877225E-2</v>
      </c>
      <c r="BC24" s="50">
        <f>AEBYLD1!BC24*VLOOKUP(AEBYLD2!BC$4,'[1]INTERNAL PARAMETERS-1'!$B$5:$J$44,5,FALSE)*VLOOKUP(AEBYLD2!BC$4,'[1]INTERNAL PARAMETERS-1'!$B$5:$J$44,6,FALSE)*VLOOKUP(AEBYLD2!BC$4,'[1]INTERNAL PARAMETERS-1'!$B$5:$J$44,3,FALSE) + AEBYLD1!BC24*(1-VLOOKUP(AEBYLD2!BC$4,'[1]INTERNAL PARAMETERS-1'!$B$5:$J$44,5,FALSE))*VLOOKUP(AEBYLD2!BC$4,'[1]INTERNAL PARAMETERS-1'!$B$5:$J$44,8,FALSE)*VLOOKUP(AEBYLD2!BC$4,'[1]INTERNAL PARAMETERS-1'!$B$5:$J$44,3,FALSE)</f>
        <v>4.0588032929469563E-3</v>
      </c>
      <c r="BD24" s="50">
        <f>AEBYLD1!BD24*VLOOKUP(AEBYLD2!BD$4,'[1]INTERNAL PARAMETERS-1'!$B$5:$J$44,5,FALSE)*VLOOKUP(AEBYLD2!BD$4,'[1]INTERNAL PARAMETERS-1'!$B$5:$J$44,6,FALSE)*VLOOKUP(AEBYLD2!BD$4,'[1]INTERNAL PARAMETERS-1'!$B$5:$J$44,3,FALSE) + AEBYLD1!BD24*(1-VLOOKUP(AEBYLD2!BD$4,'[1]INTERNAL PARAMETERS-1'!$B$5:$J$44,5,FALSE))*VLOOKUP(AEBYLD2!BD$4,'[1]INTERNAL PARAMETERS-1'!$B$5:$J$44,8,FALSE)*VLOOKUP(AEBYLD2!BD$4,'[1]INTERNAL PARAMETERS-1'!$B$5:$J$44,3,FALSE)</f>
        <v>1.5112613534772636E-2</v>
      </c>
      <c r="BE24" s="50">
        <f>AEBYLD1!BE24*VLOOKUP(AEBYLD2!BE$4,'[1]INTERNAL PARAMETERS-1'!$B$5:$J$44,5,FALSE)*VLOOKUP(AEBYLD2!BE$4,'[1]INTERNAL PARAMETERS-1'!$B$5:$J$44,6,FALSE)*VLOOKUP(AEBYLD2!BE$4,'[1]INTERNAL PARAMETERS-1'!$B$5:$J$44,3,FALSE) + AEBYLD1!BE24*(1-VLOOKUP(AEBYLD2!BE$4,'[1]INTERNAL PARAMETERS-1'!$B$5:$J$44,5,FALSE))*VLOOKUP(AEBYLD2!BE$4,'[1]INTERNAL PARAMETERS-1'!$B$5:$J$44,8,FALSE)*VLOOKUP(AEBYLD2!BE$4,'[1]INTERNAL PARAMETERS-1'!$B$5:$J$44,3,FALSE)</f>
        <v>9.8826983721407597E-3</v>
      </c>
      <c r="BF24" s="50">
        <f>AEBYLD1!BF24*VLOOKUP(AEBYLD2!BF$4,'[1]INTERNAL PARAMETERS-1'!$B$5:$J$44,5,FALSE)*VLOOKUP(AEBYLD2!BF$4,'[1]INTERNAL PARAMETERS-1'!$B$5:$J$44,6,FALSE)*VLOOKUP(AEBYLD2!BF$4,'[1]INTERNAL PARAMETERS-1'!$B$5:$J$44,3,FALSE) + AEBYLD1!BF24*(1-VLOOKUP(AEBYLD2!BF$4,'[1]INTERNAL PARAMETERS-1'!$B$5:$J$44,5,FALSE))*VLOOKUP(AEBYLD2!BF$4,'[1]INTERNAL PARAMETERS-1'!$B$5:$J$44,8,FALSE)*VLOOKUP(AEBYLD2!BF$4,'[1]INTERNAL PARAMETERS-1'!$B$5:$J$44,3,FALSE)</f>
        <v>0</v>
      </c>
      <c r="BG24" s="50">
        <f>AEBYLD1!BG24*VLOOKUP(AEBYLD2!BG$4,'[1]INTERNAL PARAMETERS-1'!$B$5:$J$44,5,FALSE)*VLOOKUP(AEBYLD2!BG$4,'[1]INTERNAL PARAMETERS-1'!$B$5:$J$44,6,FALSE)*VLOOKUP(AEBYLD2!BG$4,'[1]INTERNAL PARAMETERS-1'!$B$5:$J$44,3,FALSE) + AEBYLD1!BG24*(1-VLOOKUP(AEBYLD2!BG$4,'[1]INTERNAL PARAMETERS-1'!$B$5:$J$44,5,FALSE))*VLOOKUP(AEBYLD2!BG$4,'[1]INTERNAL PARAMETERS-1'!$B$5:$J$44,8,FALSE)*VLOOKUP(AEBYLD2!BG$4,'[1]INTERNAL PARAMETERS-1'!$B$5:$J$44,3,FALSE)</f>
        <v>2.7684372862969736E-2</v>
      </c>
      <c r="BH24" s="50">
        <f>AEBYLD1!BH24*VLOOKUP(AEBYLD2!BH$4,'[1]INTERNAL PARAMETERS-1'!$B$5:$J$44,5,FALSE)*VLOOKUP(AEBYLD2!BH$4,'[1]INTERNAL PARAMETERS-1'!$B$5:$J$44,6,FALSE)*VLOOKUP(AEBYLD2!BH$4,'[1]INTERNAL PARAMETERS-1'!$B$5:$J$44,3,FALSE) + AEBYLD1!BH24*(1-VLOOKUP(AEBYLD2!BH$4,'[1]INTERNAL PARAMETERS-1'!$B$5:$J$44,5,FALSE))*VLOOKUP(AEBYLD2!BH$4,'[1]INTERNAL PARAMETERS-1'!$B$5:$J$44,8,FALSE)*VLOOKUP(AEBYLD2!BH$4,'[1]INTERNAL PARAMETERS-1'!$B$5:$J$44,3,FALSE)</f>
        <v>7.7050167860610397E-5</v>
      </c>
      <c r="BI24" s="50">
        <f>AEBYLD1!BI24*VLOOKUP(AEBYLD2!BI$4,'[1]INTERNAL PARAMETERS-1'!$B$5:$J$44,5,FALSE)*VLOOKUP(AEBYLD2!BI$4,'[1]INTERNAL PARAMETERS-1'!$B$5:$J$44,6,FALSE)*VLOOKUP(AEBYLD2!BI$4,'[1]INTERNAL PARAMETERS-1'!$B$5:$J$44,3,FALSE) + AEBYLD1!BI24*(1-VLOOKUP(AEBYLD2!BI$4,'[1]INTERNAL PARAMETERS-1'!$B$5:$J$44,5,FALSE))*VLOOKUP(AEBYLD2!BI$4,'[1]INTERNAL PARAMETERS-1'!$B$5:$J$44,8,FALSE)*VLOOKUP(AEBYLD2!BI$4,'[1]INTERNAL PARAMETERS-1'!$B$5:$J$44,3,FALSE)</f>
        <v>0</v>
      </c>
      <c r="BJ24" s="50">
        <f>AEBYLD1!BJ24*VLOOKUP(AEBYLD2!BJ$4,'[1]INTERNAL PARAMETERS-1'!$B$5:$J$44,5,FALSE)*VLOOKUP(AEBYLD2!BJ$4,'[1]INTERNAL PARAMETERS-1'!$B$5:$J$44,6,FALSE)*VLOOKUP(AEBYLD2!BJ$4,'[1]INTERNAL PARAMETERS-1'!$B$5:$J$44,3,FALSE) + AEBYLD1!BJ24*(1-VLOOKUP(AEBYLD2!BJ$4,'[1]INTERNAL PARAMETERS-1'!$B$5:$J$44,5,FALSE))*VLOOKUP(AEBYLD2!BJ$4,'[1]INTERNAL PARAMETERS-1'!$B$5:$J$44,8,FALSE)*VLOOKUP(AEBYLD2!BJ$4,'[1]INTERNAL PARAMETERS-1'!$B$5:$J$44,3,FALSE)</f>
        <v>7.4273110002918861E-3</v>
      </c>
      <c r="BK24" s="50">
        <f>AEBYLD1!BK24*VLOOKUP(AEBYLD2!BK$4,'[1]INTERNAL PARAMETERS-1'!$B$5:$J$44,5,FALSE)*VLOOKUP(AEBYLD2!BK$4,'[1]INTERNAL PARAMETERS-1'!$B$5:$J$44,6,FALSE)*VLOOKUP(AEBYLD2!BK$4,'[1]INTERNAL PARAMETERS-1'!$B$5:$J$44,3,FALSE) + AEBYLD1!BK24*(1-VLOOKUP(AEBYLD2!BK$4,'[1]INTERNAL PARAMETERS-1'!$B$5:$J$44,5,FALSE))*VLOOKUP(AEBYLD2!BK$4,'[1]INTERNAL PARAMETERS-1'!$B$5:$J$44,8,FALSE)*VLOOKUP(AEBYLD2!BK$4,'[1]INTERNAL PARAMETERS-1'!$B$5:$J$44,3,FALSE)</f>
        <v>4.3934765218626185E-3</v>
      </c>
      <c r="BL24" s="50">
        <f>AEBYLD1!BL24*VLOOKUP(AEBYLD2!BL$4,'[1]INTERNAL PARAMETERS-1'!$B$5:$J$44,5,FALSE)*VLOOKUP(AEBYLD2!BL$4,'[1]INTERNAL PARAMETERS-1'!$B$5:$J$44,6,FALSE)*VLOOKUP(AEBYLD2!BL$4,'[1]INTERNAL PARAMETERS-1'!$B$5:$J$44,3,FALSE) + AEBYLD1!BL24*(1-VLOOKUP(AEBYLD2!BL$4,'[1]INTERNAL PARAMETERS-1'!$B$5:$J$44,5,FALSE))*VLOOKUP(AEBYLD2!BL$4,'[1]INTERNAL PARAMETERS-1'!$B$5:$J$44,8,FALSE)*VLOOKUP(AEBYLD2!BL$4,'[1]INTERNAL PARAMETERS-1'!$B$5:$J$44,3,FALSE)</f>
        <v>1.4530662169416873E-3</v>
      </c>
      <c r="BM24" s="50">
        <f>AEBYLD1!BM24*VLOOKUP(AEBYLD2!BM$4,'[1]INTERNAL PARAMETERS-1'!$B$5:$J$44,5,FALSE)*VLOOKUP(AEBYLD2!BM$4,'[1]INTERNAL PARAMETERS-1'!$B$5:$J$44,6,FALSE)*VLOOKUP(AEBYLD2!BM$4,'[1]INTERNAL PARAMETERS-1'!$B$5:$J$44,3,FALSE) + AEBYLD1!BM24*(1-VLOOKUP(AEBYLD2!BM$4,'[1]INTERNAL PARAMETERS-1'!$B$5:$J$44,5,FALSE))*VLOOKUP(AEBYLD2!BM$4,'[1]INTERNAL PARAMETERS-1'!$B$5:$J$44,8,FALSE)*VLOOKUP(AEBYLD2!BM$4,'[1]INTERNAL PARAMETERS-1'!$B$5:$J$44,3,FALSE)</f>
        <v>1.3062450369102417E-4</v>
      </c>
      <c r="BN24" s="50">
        <f>AEBYLD1!BN24*VLOOKUP(AEBYLD2!BN$4,'[1]INTERNAL PARAMETERS-1'!$B$5:$J$44,5,FALSE)*VLOOKUP(AEBYLD2!BN$4,'[1]INTERNAL PARAMETERS-1'!$B$5:$J$44,6,FALSE)*VLOOKUP(AEBYLD2!BN$4,'[1]INTERNAL PARAMETERS-1'!$B$5:$J$44,3,FALSE) + AEBYLD1!BN24*(1-VLOOKUP(AEBYLD2!BN$4,'[1]INTERNAL PARAMETERS-1'!$B$5:$J$44,5,FALSE))*VLOOKUP(AEBYLD2!BN$4,'[1]INTERNAL PARAMETERS-1'!$B$5:$J$44,8,FALSE)*VLOOKUP(AEBYLD2!BN$4,'[1]INTERNAL PARAMETERS-1'!$B$5:$J$44,3,FALSE)</f>
        <v>1.0486738116688888E-2</v>
      </c>
      <c r="BO24" s="50">
        <f>AEBYLD1!BO24*VLOOKUP(AEBYLD2!BO$4,'[1]INTERNAL PARAMETERS-1'!$B$5:$J$44,5,FALSE)*VLOOKUP(AEBYLD2!BO$4,'[1]INTERNAL PARAMETERS-1'!$B$5:$J$44,6,FALSE)*VLOOKUP(AEBYLD2!BO$4,'[1]INTERNAL PARAMETERS-1'!$B$5:$J$44,3,FALSE) + AEBYLD1!BO24*(1-VLOOKUP(AEBYLD2!BO$4,'[1]INTERNAL PARAMETERS-1'!$B$5:$J$44,5,FALSE))*VLOOKUP(AEBYLD2!BO$4,'[1]INTERNAL PARAMETERS-1'!$B$5:$J$44,8,FALSE)*VLOOKUP(AEBYLD2!BO$4,'[1]INTERNAL PARAMETERS-1'!$B$5:$J$44,3,FALSE)</f>
        <v>8.1987219850169386E-3</v>
      </c>
      <c r="BP24" s="50">
        <f>AEBYLD1!BP24*VLOOKUP(AEBYLD2!BP$4,'[1]INTERNAL PARAMETERS-1'!$B$5:$J$44,5,FALSE)*VLOOKUP(AEBYLD2!BP$4,'[1]INTERNAL PARAMETERS-1'!$B$5:$J$44,6,FALSE)*VLOOKUP(AEBYLD2!BP$4,'[1]INTERNAL PARAMETERS-1'!$B$5:$J$44,3,FALSE) + AEBYLD1!BP24*(1-VLOOKUP(AEBYLD2!BP$4,'[1]INTERNAL PARAMETERS-1'!$B$5:$J$44,5,FALSE))*VLOOKUP(AEBYLD2!BP$4,'[1]INTERNAL PARAMETERS-1'!$B$5:$J$44,8,FALSE)*VLOOKUP(AEBYLD2!BP$4,'[1]INTERNAL PARAMETERS-1'!$B$5:$J$44,3,FALSE)</f>
        <v>1.7325919184864636E-4</v>
      </c>
      <c r="BQ24" s="50">
        <f>AEBYLD1!BQ24*VLOOKUP(AEBYLD2!BQ$4,'[1]INTERNAL PARAMETERS-1'!$B$5:$J$44,5,FALSE)*VLOOKUP(AEBYLD2!BQ$4,'[1]INTERNAL PARAMETERS-1'!$B$5:$J$44,6,FALSE)*VLOOKUP(AEBYLD2!BQ$4,'[1]INTERNAL PARAMETERS-1'!$B$5:$J$44,3,FALSE) + AEBYLD1!BQ24*(1-VLOOKUP(AEBYLD2!BQ$4,'[1]INTERNAL PARAMETERS-1'!$B$5:$J$44,5,FALSE))*VLOOKUP(AEBYLD2!BQ$4,'[1]INTERNAL PARAMETERS-1'!$B$5:$J$44,8,FALSE)*VLOOKUP(AEBYLD2!BQ$4,'[1]INTERNAL PARAMETERS-1'!$B$5:$J$44,3,FALSE)</f>
        <v>1.2780399603031459E-2</v>
      </c>
      <c r="BR24" s="50">
        <f>AEBYLD1!BR24*VLOOKUP(AEBYLD2!BR$4,'[1]INTERNAL PARAMETERS-1'!$B$5:$J$44,5,FALSE)*VLOOKUP(AEBYLD2!BR$4,'[1]INTERNAL PARAMETERS-1'!$B$5:$J$44,6,FALSE)*VLOOKUP(AEBYLD2!BR$4,'[1]INTERNAL PARAMETERS-1'!$B$5:$J$44,3,FALSE) + AEBYLD1!BR24*(1-VLOOKUP(AEBYLD2!BR$4,'[1]INTERNAL PARAMETERS-1'!$B$5:$J$44,5,FALSE))*VLOOKUP(AEBYLD2!BR$4,'[1]INTERNAL PARAMETERS-1'!$B$5:$J$44,8,FALSE)*VLOOKUP(AEBYLD2!BR$4,'[1]INTERNAL PARAMETERS-1'!$B$5:$J$44,3,FALSE)</f>
        <v>2.8088468034953172E-4</v>
      </c>
      <c r="BS24" s="50">
        <f>AEBYLD1!BS24*VLOOKUP(AEBYLD2!BS$4,'[1]INTERNAL PARAMETERS-1'!$B$5:$J$44,5,FALSE)*VLOOKUP(AEBYLD2!BS$4,'[1]INTERNAL PARAMETERS-1'!$B$5:$J$44,6,FALSE)*VLOOKUP(AEBYLD2!BS$4,'[1]INTERNAL PARAMETERS-1'!$B$5:$J$44,3,FALSE) + AEBYLD1!BS24*(1-VLOOKUP(AEBYLD2!BS$4,'[1]INTERNAL PARAMETERS-1'!$B$5:$J$44,5,FALSE))*VLOOKUP(AEBYLD2!BS$4,'[1]INTERNAL PARAMETERS-1'!$B$5:$J$44,8,FALSE)*VLOOKUP(AEBYLD2!BS$4,'[1]INTERNAL PARAMETERS-1'!$B$5:$J$44,3,FALSE)</f>
        <v>2.4761498015464387E-5</v>
      </c>
      <c r="BT24" s="50">
        <f>AEBYLD1!BT24*VLOOKUP(AEBYLD2!BT$4,'[1]INTERNAL PARAMETERS-1'!$B$5:$J$44,5,FALSE)*VLOOKUP(AEBYLD2!BT$4,'[1]INTERNAL PARAMETERS-1'!$B$5:$J$44,6,FALSE)*VLOOKUP(AEBYLD2!BT$4,'[1]INTERNAL PARAMETERS-1'!$B$5:$J$44,3,FALSE) + AEBYLD1!BT24*(1-VLOOKUP(AEBYLD2!BT$4,'[1]INTERNAL PARAMETERS-1'!$B$5:$J$44,5,FALSE))*VLOOKUP(AEBYLD2!BT$4,'[1]INTERNAL PARAMETERS-1'!$B$5:$J$44,8,FALSE)*VLOOKUP(AEBYLD2!BT$4,'[1]INTERNAL PARAMETERS-1'!$B$5:$J$44,3,FALSE)</f>
        <v>0</v>
      </c>
      <c r="BU24" s="50">
        <f>AEBYLD1!BU24*VLOOKUP(AEBYLD2!BU$4,'[1]INTERNAL PARAMETERS-1'!$B$5:$J$44,5,FALSE)*VLOOKUP(AEBYLD2!BU$4,'[1]INTERNAL PARAMETERS-1'!$B$5:$J$44,6,FALSE)*VLOOKUP(AEBYLD2!BU$4,'[1]INTERNAL PARAMETERS-1'!$B$5:$J$44,3,FALSE) + AEBYLD1!BU24*(1-VLOOKUP(AEBYLD2!BU$4,'[1]INTERNAL PARAMETERS-1'!$B$5:$J$44,5,FALSE))*VLOOKUP(AEBYLD2!BU$4,'[1]INTERNAL PARAMETERS-1'!$B$5:$J$44,8,FALSE)*VLOOKUP(AEBYLD2!BU$4,'[1]INTERNAL PARAMETERS-1'!$B$5:$J$44,3,FALSE)</f>
        <v>0</v>
      </c>
      <c r="BV24" s="50">
        <f>AEBYLD1!BV24*VLOOKUP(AEBYLD2!BV$4,'[1]INTERNAL PARAMETERS-1'!$B$5:$J$44,5,FALSE)*VLOOKUP(AEBYLD2!BV$4,'[1]INTERNAL PARAMETERS-1'!$B$5:$J$44,6,FALSE)*VLOOKUP(AEBYLD2!BV$4,'[1]INTERNAL PARAMETERS-1'!$B$5:$J$44,3,FALSE) + AEBYLD1!BV24*(1-VLOOKUP(AEBYLD2!BV$4,'[1]INTERNAL PARAMETERS-1'!$B$5:$J$44,5,FALSE))*VLOOKUP(AEBYLD2!BV$4,'[1]INTERNAL PARAMETERS-1'!$B$5:$J$44,8,FALSE)*VLOOKUP(AEBYLD2!BV$4,'[1]INTERNAL PARAMETERS-1'!$B$5:$J$44,3,FALSE)</f>
        <v>0</v>
      </c>
      <c r="BW24" s="50">
        <f>AEBYLD1!BW24*VLOOKUP(AEBYLD2!BW$4,'[1]INTERNAL PARAMETERS-1'!$B$5:$J$44,5,FALSE)*VLOOKUP(AEBYLD2!BW$4,'[1]INTERNAL PARAMETERS-1'!$B$5:$J$44,6,FALSE)*VLOOKUP(AEBYLD2!BW$4,'[1]INTERNAL PARAMETERS-1'!$B$5:$J$44,3,FALSE) + AEBYLD1!BW24*(1-VLOOKUP(AEBYLD2!BW$4,'[1]INTERNAL PARAMETERS-1'!$B$5:$J$44,5,FALSE))*VLOOKUP(AEBYLD2!BW$4,'[1]INTERNAL PARAMETERS-1'!$B$5:$J$44,8,FALSE)*VLOOKUP(AEBYLD2!BW$4,'[1]INTERNAL PARAMETERS-1'!$B$5:$J$44,3,FALSE)</f>
        <v>0</v>
      </c>
      <c r="BX24" s="50">
        <f>AEBYLD1!BX24*VLOOKUP(AEBYLD2!BX$4,'[1]INTERNAL PARAMETERS-1'!$B$5:$J$44,5,FALSE)*VLOOKUP(AEBYLD2!BX$4,'[1]INTERNAL PARAMETERS-1'!$B$5:$J$44,6,FALSE)*VLOOKUP(AEBYLD2!BX$4,'[1]INTERNAL PARAMETERS-1'!$B$5:$J$44,3,FALSE) + AEBYLD1!BX24*(1-VLOOKUP(AEBYLD2!BX$4,'[1]INTERNAL PARAMETERS-1'!$B$5:$J$44,5,FALSE))*VLOOKUP(AEBYLD2!BX$4,'[1]INTERNAL PARAMETERS-1'!$B$5:$J$44,8,FALSE)*VLOOKUP(AEBYLD2!BX$4,'[1]INTERNAL PARAMETERS-1'!$B$5:$J$44,3,FALSE)</f>
        <v>0</v>
      </c>
      <c r="BY24" s="50">
        <f>AEBYLD1!BY24*VLOOKUP(AEBYLD2!BY$4,'[1]INTERNAL PARAMETERS-1'!$B$5:$J$44,5,FALSE)*VLOOKUP(AEBYLD2!BY$4,'[1]INTERNAL PARAMETERS-1'!$B$5:$J$44,6,FALSE)*VLOOKUP(AEBYLD2!BY$4,'[1]INTERNAL PARAMETERS-1'!$B$5:$J$44,3,FALSE) + AEBYLD1!BY24*(1-VLOOKUP(AEBYLD2!BY$4,'[1]INTERNAL PARAMETERS-1'!$B$5:$J$44,5,FALSE))*VLOOKUP(AEBYLD2!BY$4,'[1]INTERNAL PARAMETERS-1'!$B$5:$J$44,8,FALSE)*VLOOKUP(AEBYLD2!BY$4,'[1]INTERNAL PARAMETERS-1'!$B$5:$J$44,3,FALSE)</f>
        <v>0</v>
      </c>
      <c r="BZ24" s="50">
        <f>AEBYLD1!BZ24*VLOOKUP(AEBYLD2!BZ$4,'[1]INTERNAL PARAMETERS-1'!$B$5:$J$44,5,FALSE)*VLOOKUP(AEBYLD2!BZ$4,'[1]INTERNAL PARAMETERS-1'!$B$5:$J$44,6,FALSE)*VLOOKUP(AEBYLD2!BZ$4,'[1]INTERNAL PARAMETERS-1'!$B$5:$J$44,3,FALSE) + AEBYLD1!BZ24*(1-VLOOKUP(AEBYLD2!BZ$4,'[1]INTERNAL PARAMETERS-1'!$B$5:$J$44,5,FALSE))*VLOOKUP(AEBYLD2!BZ$4,'[1]INTERNAL PARAMETERS-1'!$B$5:$J$44,8,FALSE)*VLOOKUP(AEBYLD2!BZ$4,'[1]INTERNAL PARAMETERS-1'!$B$5:$J$44,3,FALSE)</f>
        <v>6.0873555118147182E-6</v>
      </c>
      <c r="CA24" s="50">
        <f>AEBYLD1!CA24*VLOOKUP(AEBYLD2!CA$4,'[1]INTERNAL PARAMETERS-1'!$B$5:$J$44,5,FALSE)*VLOOKUP(AEBYLD2!CA$4,'[1]INTERNAL PARAMETERS-1'!$B$5:$J$44,6,FALSE)*VLOOKUP(AEBYLD2!CA$4,'[1]INTERNAL PARAMETERS-1'!$B$5:$J$44,3,FALSE) + AEBYLD1!CA24*(1-VLOOKUP(AEBYLD2!CA$4,'[1]INTERNAL PARAMETERS-1'!$B$5:$J$44,5,FALSE))*VLOOKUP(AEBYLD2!CA$4,'[1]INTERNAL PARAMETERS-1'!$B$5:$J$44,8,FALSE)*VLOOKUP(AEBYLD2!CA$4,'[1]INTERNAL PARAMETERS-1'!$B$5:$J$44,3,FALSE)</f>
        <v>0</v>
      </c>
      <c r="CB24" s="50">
        <f>AEBYLD1!CB24*VLOOKUP(AEBYLD2!CB$4,'[1]INTERNAL PARAMETERS-1'!$B$5:$J$44,5,FALSE)*VLOOKUP(AEBYLD2!CB$4,'[1]INTERNAL PARAMETERS-1'!$B$5:$J$44,6,FALSE)*VLOOKUP(AEBYLD2!CB$4,'[1]INTERNAL PARAMETERS-1'!$B$5:$J$44,3,FALSE) + AEBYLD1!CB24*(1-VLOOKUP(AEBYLD2!CB$4,'[1]INTERNAL PARAMETERS-1'!$B$5:$J$44,5,FALSE))*VLOOKUP(AEBYLD2!CB$4,'[1]INTERNAL PARAMETERS-1'!$B$5:$J$44,8,FALSE)*VLOOKUP(AEBYLD2!CB$4,'[1]INTERNAL PARAMETERS-1'!$B$5:$J$44,3,FALSE)</f>
        <v>0</v>
      </c>
      <c r="CC24" s="50">
        <f>AEBYLD1!CC24*VLOOKUP(AEBYLD2!CC$4,'[1]INTERNAL PARAMETERS-1'!$B$5:$J$44,5,FALSE)*VLOOKUP(AEBYLD2!CC$4,'[1]INTERNAL PARAMETERS-1'!$B$5:$J$44,6,FALSE)*VLOOKUP(AEBYLD2!CC$4,'[1]INTERNAL PARAMETERS-1'!$B$5:$J$44,3,FALSE) + AEBYLD1!CC24*(1-VLOOKUP(AEBYLD2!CC$4,'[1]INTERNAL PARAMETERS-1'!$B$5:$J$44,5,FALSE))*VLOOKUP(AEBYLD2!CC$4,'[1]INTERNAL PARAMETERS-1'!$B$5:$J$44,8,FALSE)*VLOOKUP(AEBYLD2!CC$4,'[1]INTERNAL PARAMETERS-1'!$B$5:$J$44,3,FALSE)</f>
        <v>4.9040912357769647E-5</v>
      </c>
      <c r="CD24" s="50">
        <f>AEBYLD1!CD24*VLOOKUP(AEBYLD2!CD$4,'[1]INTERNAL PARAMETERS-1'!$B$5:$J$44,5,FALSE)*VLOOKUP(AEBYLD2!CD$4,'[1]INTERNAL PARAMETERS-1'!$B$5:$J$44,6,FALSE)*VLOOKUP(AEBYLD2!CD$4,'[1]INTERNAL PARAMETERS-1'!$B$5:$J$44,3,FALSE) + AEBYLD1!CD24*(1-VLOOKUP(AEBYLD2!CD$4,'[1]INTERNAL PARAMETERS-1'!$B$5:$J$44,5,FALSE))*VLOOKUP(AEBYLD2!CD$4,'[1]INTERNAL PARAMETERS-1'!$B$5:$J$44,8,FALSE)*VLOOKUP(AEBYLD2!CD$4,'[1]INTERNAL PARAMETERS-1'!$B$5:$J$44,3,FALSE)</f>
        <v>4.3756361402504275E-4</v>
      </c>
      <c r="CE24" s="50">
        <f>AEBYLD1!CE24*VLOOKUP(AEBYLD2!CE$4,'[1]INTERNAL PARAMETERS-1'!$B$5:$J$44,5,FALSE)*VLOOKUP(AEBYLD2!CE$4,'[1]INTERNAL PARAMETERS-1'!$B$5:$J$44,6,FALSE)*VLOOKUP(AEBYLD2!CE$4,'[1]INTERNAL PARAMETERS-1'!$B$5:$J$44,3,FALSE) + AEBYLD1!CE24*(1-VLOOKUP(AEBYLD2!CE$4,'[1]INTERNAL PARAMETERS-1'!$B$5:$J$44,5,FALSE))*VLOOKUP(AEBYLD2!CE$4,'[1]INTERNAL PARAMETERS-1'!$B$5:$J$44,8,FALSE)*VLOOKUP(AEBYLD2!CE$4,'[1]INTERNAL PARAMETERS-1'!$B$5:$J$44,3,FALSE)</f>
        <v>5.9631927843118327E-4</v>
      </c>
      <c r="CF24" s="50">
        <f>AEBYLD1!CF24*VLOOKUP(AEBYLD2!CF$4,'[1]INTERNAL PARAMETERS-1'!$B$5:$J$44,5,FALSE)*VLOOKUP(AEBYLD2!CF$4,'[1]INTERNAL PARAMETERS-1'!$B$5:$J$44,6,FALSE)*VLOOKUP(AEBYLD2!CF$4,'[1]INTERNAL PARAMETERS-1'!$B$5:$J$44,3,FALSE) + AEBYLD1!CF24*(1-VLOOKUP(AEBYLD2!CF$4,'[1]INTERNAL PARAMETERS-1'!$B$5:$J$44,5,FALSE))*VLOOKUP(AEBYLD2!CF$4,'[1]INTERNAL PARAMETERS-1'!$B$5:$J$44,8,FALSE)*VLOOKUP(AEBYLD2!CF$4,'[1]INTERNAL PARAMETERS-1'!$B$5:$J$44,3,FALSE)</f>
        <v>5.9090326807034982E-4</v>
      </c>
      <c r="CG24" s="50">
        <f>AEBYLD1!CG24*VLOOKUP(AEBYLD2!CG$4,'[1]INTERNAL PARAMETERS-1'!$B$5:$J$44,5,FALSE)*VLOOKUP(AEBYLD2!CG$4,'[1]INTERNAL PARAMETERS-1'!$B$5:$J$44,6,FALSE)*VLOOKUP(AEBYLD2!CG$4,'[1]INTERNAL PARAMETERS-1'!$B$5:$J$44,3,FALSE) + AEBYLD1!CG24*(1-VLOOKUP(AEBYLD2!CG$4,'[1]INTERNAL PARAMETERS-1'!$B$5:$J$44,5,FALSE))*VLOOKUP(AEBYLD2!CG$4,'[1]INTERNAL PARAMETERS-1'!$B$5:$J$44,8,FALSE)*VLOOKUP(AEBYLD2!CG$4,'[1]INTERNAL PARAMETERS-1'!$B$5:$J$44,3,FALSE)</f>
        <v>0</v>
      </c>
      <c r="CH24" s="49">
        <f>AEBYLD1!CH24*VLOOKUP(AEBYLD2!CH$4,'[1]INTERNAL PARAMETERS-1'!$B$5:$J$44,5,FALSE)*VLOOKUP(AEBYLD2!CH$4,'[1]INTERNAL PARAMETERS-1'!$B$5:$J$44,6,FALSE)*VLOOKUP(AEBYLD2!CH$4,'[1]INTERNAL PARAMETERS-1'!$B$5:$J$44,3,FALSE) + AEBYLD1!CH24*(1-VLOOKUP(AEBYLD2!CH$4,'[1]INTERNAL PARAMETERS-1'!$B$5:$J$44,5,FALSE))*VLOOKUP(AEBYLD2!CH$4,'[1]INTERNAL PARAMETERS-1'!$B$5:$J$44,8,FALSE)*VLOOKUP(AEBYLD2!CH$4,'[1]INTERNAL PARAMETERS-1'!$B$5:$J$44,3,FALSE)</f>
        <v>0</v>
      </c>
      <c r="CJ24" s="51">
        <f t="shared" si="0"/>
        <v>9.3520759704241136</v>
      </c>
      <c r="CK24" s="49">
        <f t="shared" si="1"/>
        <v>0.20206773615033236</v>
      </c>
    </row>
    <row r="25" spans="2:89" x14ac:dyDescent="0.4">
      <c r="B25" s="64" t="s">
        <v>5</v>
      </c>
      <c r="C25" s="63" t="s">
        <v>71</v>
      </c>
      <c r="D25" s="63" t="s">
        <v>86</v>
      </c>
      <c r="E25" s="147">
        <f>AEB!AF25</f>
        <v>29.29729139465875</v>
      </c>
      <c r="F25" s="62">
        <f>'[1]INTERNAL PARAMETERS-1'!M7</f>
        <v>73.784999999999997</v>
      </c>
      <c r="G25" s="51">
        <f>AEBYLD1!G25*VLOOKUP(AEBYLD2!G$4,'[1]INTERNAL PARAMETERS-1'!$B$5:$J$44,5,FALSE)*VLOOKUP(AEBYLD2!G$4,'[1]INTERNAL PARAMETERS-1'!$B$5:$J$44,7,FALSE)*AEBYLD2!$F25 + AEBYLD1!G25*(1-VLOOKUP(AEBYLD2!G$4,'[1]INTERNAL PARAMETERS-1'!$B$5:$J$44,5,FALSE))*VLOOKUP(AEBYLD2!G$4,'[1]INTERNAL PARAMETERS-1'!$B$5:$J$44,9,FALSE)*AEBYLD2!$F25</f>
        <v>3.8493915718449023</v>
      </c>
      <c r="H25" s="50">
        <f>AEBYLD1!H25*VLOOKUP(AEBYLD2!H$4,'[1]INTERNAL PARAMETERS-1'!$B$5:$J$44,5,FALSE)*VLOOKUP(AEBYLD2!H$4,'[1]INTERNAL PARAMETERS-1'!$B$5:$J$44,7,FALSE)*AEBYLD2!$F25 + AEBYLD1!H25*(1-VLOOKUP(AEBYLD2!H$4,'[1]INTERNAL PARAMETERS-1'!$B$5:$J$44,5,FALSE))*VLOOKUP(AEBYLD2!H$4,'[1]INTERNAL PARAMETERS-1'!$B$5:$J$44,9,FALSE)*AEBYLD2!$F25</f>
        <v>1.9344989902650103</v>
      </c>
      <c r="I25" s="50">
        <f>AEBYLD1!I25*VLOOKUP(AEBYLD2!I$4,'[1]INTERNAL PARAMETERS-1'!$B$5:$J$44,5,FALSE)*VLOOKUP(AEBYLD2!I$4,'[1]INTERNAL PARAMETERS-1'!$B$5:$J$44,7,FALSE)*AEBYLD2!$F25 + AEBYLD1!I25*(1-VLOOKUP(AEBYLD2!I$4,'[1]INTERNAL PARAMETERS-1'!$B$5:$J$44,5,FALSE))*VLOOKUP(AEBYLD2!I$4,'[1]INTERNAL PARAMETERS-1'!$B$5:$J$44,9,FALSE)*AEBYLD2!$F25</f>
        <v>6.0926865053720363</v>
      </c>
      <c r="J25" s="50">
        <f>AEBYLD1!J25*VLOOKUP(AEBYLD2!J$4,'[1]INTERNAL PARAMETERS-1'!$B$5:$J$44,5,FALSE)*VLOOKUP(AEBYLD2!J$4,'[1]INTERNAL PARAMETERS-1'!$B$5:$J$44,7,FALSE)*AEBYLD2!$F25 + AEBYLD1!J25*(1-VLOOKUP(AEBYLD2!J$4,'[1]INTERNAL PARAMETERS-1'!$B$5:$J$44,5,FALSE))*VLOOKUP(AEBYLD2!J$4,'[1]INTERNAL PARAMETERS-1'!$B$5:$J$44,9,FALSE)*AEBYLD2!$F25</f>
        <v>0</v>
      </c>
      <c r="K25" s="50">
        <f>AEBYLD1!K25*VLOOKUP(AEBYLD2!K$4,'[1]INTERNAL PARAMETERS-1'!$B$5:$J$44,5,FALSE)*VLOOKUP(AEBYLD2!K$4,'[1]INTERNAL PARAMETERS-1'!$B$5:$J$44,7,FALSE)*AEBYLD2!$F25 + AEBYLD1!K25*(1-VLOOKUP(AEBYLD2!K$4,'[1]INTERNAL PARAMETERS-1'!$B$5:$J$44,5,FALSE))*VLOOKUP(AEBYLD2!K$4,'[1]INTERNAL PARAMETERS-1'!$B$5:$J$44,9,FALSE)*AEBYLD2!$F25</f>
        <v>0</v>
      </c>
      <c r="L25" s="50">
        <f>AEBYLD1!L25*VLOOKUP(AEBYLD2!L$4,'[1]INTERNAL PARAMETERS-1'!$B$5:$J$44,5,FALSE)*VLOOKUP(AEBYLD2!L$4,'[1]INTERNAL PARAMETERS-1'!$B$5:$J$44,7,FALSE)*AEBYLD2!$F25 + AEBYLD1!L25*(1-VLOOKUP(AEBYLD2!L$4,'[1]INTERNAL PARAMETERS-1'!$B$5:$J$44,5,FALSE))*VLOOKUP(AEBYLD2!L$4,'[1]INTERNAL PARAMETERS-1'!$B$5:$J$44,9,FALSE)*AEBYLD2!$F25</f>
        <v>0</v>
      </c>
      <c r="M25" s="50">
        <f>AEBYLD1!M25*VLOOKUP(AEBYLD2!M$4,'[1]INTERNAL PARAMETERS-1'!$B$5:$J$44,5,FALSE)*VLOOKUP(AEBYLD2!M$4,'[1]INTERNAL PARAMETERS-1'!$B$5:$J$44,7,FALSE)*AEBYLD2!$F25 + AEBYLD1!M25*(1-VLOOKUP(AEBYLD2!M$4,'[1]INTERNAL PARAMETERS-1'!$B$5:$J$44,5,FALSE))*VLOOKUP(AEBYLD2!M$4,'[1]INTERNAL PARAMETERS-1'!$B$5:$J$44,9,FALSE)*AEBYLD2!$F25</f>
        <v>5.57439690999822E-2</v>
      </c>
      <c r="N25" s="50">
        <f>AEBYLD1!N25*VLOOKUP(AEBYLD2!N$4,'[1]INTERNAL PARAMETERS-1'!$B$5:$J$44,5,FALSE)*VLOOKUP(AEBYLD2!N$4,'[1]INTERNAL PARAMETERS-1'!$B$5:$J$44,7,FALSE)*AEBYLD2!$F25 + AEBYLD1!N25*(1-VLOOKUP(AEBYLD2!N$4,'[1]INTERNAL PARAMETERS-1'!$B$5:$J$44,5,FALSE))*VLOOKUP(AEBYLD2!N$4,'[1]INTERNAL PARAMETERS-1'!$B$5:$J$44,9,FALSE)*AEBYLD2!$F25</f>
        <v>2.7295145541228007E-2</v>
      </c>
      <c r="O25" s="50">
        <f>AEBYLD1!O25*VLOOKUP(AEBYLD2!O$4,'[1]INTERNAL PARAMETERS-1'!$B$5:$J$44,5,FALSE)*VLOOKUP(AEBYLD2!O$4,'[1]INTERNAL PARAMETERS-1'!$B$5:$J$44,7,FALSE)*AEBYLD2!$F25 + AEBYLD1!O25*(1-VLOOKUP(AEBYLD2!O$4,'[1]INTERNAL PARAMETERS-1'!$B$5:$J$44,5,FALSE))*VLOOKUP(AEBYLD2!O$4,'[1]INTERNAL PARAMETERS-1'!$B$5:$J$44,9,FALSE)*AEBYLD2!$F25</f>
        <v>0</v>
      </c>
      <c r="P25" s="50">
        <f>AEBYLD1!P25*VLOOKUP(AEBYLD2!P$4,'[1]INTERNAL PARAMETERS-1'!$B$5:$J$44,5,FALSE)*VLOOKUP(AEBYLD2!P$4,'[1]INTERNAL PARAMETERS-1'!$B$5:$J$44,7,FALSE)*AEBYLD2!$F25 + AEBYLD1!P25*(1-VLOOKUP(AEBYLD2!P$4,'[1]INTERNAL PARAMETERS-1'!$B$5:$J$44,5,FALSE))*VLOOKUP(AEBYLD2!P$4,'[1]INTERNAL PARAMETERS-1'!$B$5:$J$44,9,FALSE)*AEBYLD2!$F25</f>
        <v>0</v>
      </c>
      <c r="Q25" s="50">
        <f>AEBYLD1!Q25*VLOOKUP(AEBYLD2!Q$4,'[1]INTERNAL PARAMETERS-1'!$B$5:$J$44,5,FALSE)*VLOOKUP(AEBYLD2!Q$4,'[1]INTERNAL PARAMETERS-1'!$B$5:$J$44,7,FALSE)*AEBYLD2!$F25 + AEBYLD1!Q25*(1-VLOOKUP(AEBYLD2!Q$4,'[1]INTERNAL PARAMETERS-1'!$B$5:$J$44,5,FALSE))*VLOOKUP(AEBYLD2!Q$4,'[1]INTERNAL PARAMETERS-1'!$B$5:$J$44,9,FALSE)*AEBYLD2!$F25</f>
        <v>0</v>
      </c>
      <c r="R25" s="50">
        <f>AEBYLD1!R25*VLOOKUP(AEBYLD2!R$4,'[1]INTERNAL PARAMETERS-1'!$B$5:$J$44,5,FALSE)*VLOOKUP(AEBYLD2!R$4,'[1]INTERNAL PARAMETERS-1'!$B$5:$J$44,7,FALSE)*AEBYLD2!$F25 + AEBYLD1!R25*(1-VLOOKUP(AEBYLD2!R$4,'[1]INTERNAL PARAMETERS-1'!$B$5:$J$44,5,FALSE))*VLOOKUP(AEBYLD2!R$4,'[1]INTERNAL PARAMETERS-1'!$B$5:$J$44,9,FALSE)*AEBYLD2!$F25</f>
        <v>2.4605341427964045E-2</v>
      </c>
      <c r="S25" s="50">
        <f>AEBYLD1!S25*VLOOKUP(AEBYLD2!S$4,'[1]INTERNAL PARAMETERS-1'!$B$5:$J$44,5,FALSE)*VLOOKUP(AEBYLD2!S$4,'[1]INTERNAL PARAMETERS-1'!$B$5:$J$44,7,FALSE)*AEBYLD2!$F25 + AEBYLD1!S25*(1-VLOOKUP(AEBYLD2!S$4,'[1]INTERNAL PARAMETERS-1'!$B$5:$J$44,5,FALSE))*VLOOKUP(AEBYLD2!S$4,'[1]INTERNAL PARAMETERS-1'!$B$5:$J$44,9,FALSE)*AEBYLD2!$F25</f>
        <v>1.6674773607445712</v>
      </c>
      <c r="T25" s="50">
        <f>AEBYLD1!T25*VLOOKUP(AEBYLD2!T$4,'[1]INTERNAL PARAMETERS-1'!$B$5:$J$44,5,FALSE)*VLOOKUP(AEBYLD2!T$4,'[1]INTERNAL PARAMETERS-1'!$B$5:$J$44,7,FALSE)*AEBYLD2!$F25 + AEBYLD1!T25*(1-VLOOKUP(AEBYLD2!T$4,'[1]INTERNAL PARAMETERS-1'!$B$5:$J$44,5,FALSE))*VLOOKUP(AEBYLD2!T$4,'[1]INTERNAL PARAMETERS-1'!$B$5:$J$44,9,FALSE)*AEBYLD2!$F25</f>
        <v>9.22635452529285E-2</v>
      </c>
      <c r="U25" s="50">
        <f>AEBYLD1!U25*VLOOKUP(AEBYLD2!U$4,'[1]INTERNAL PARAMETERS-1'!$B$5:$J$44,5,FALSE)*VLOOKUP(AEBYLD2!U$4,'[1]INTERNAL PARAMETERS-1'!$B$5:$J$44,7,FALSE)*AEBYLD2!$F25 + AEBYLD1!U25*(1-VLOOKUP(AEBYLD2!U$4,'[1]INTERNAL PARAMETERS-1'!$B$5:$J$44,5,FALSE))*VLOOKUP(AEBYLD2!U$4,'[1]INTERNAL PARAMETERS-1'!$B$5:$J$44,9,FALSE)*AEBYLD2!$F25</f>
        <v>0.12163777124103832</v>
      </c>
      <c r="V25" s="50">
        <f>AEBYLD1!V25*VLOOKUP(AEBYLD2!V$4,'[1]INTERNAL PARAMETERS-1'!$B$5:$J$44,5,FALSE)*VLOOKUP(AEBYLD2!V$4,'[1]INTERNAL PARAMETERS-1'!$B$5:$J$44,7,FALSE)*AEBYLD2!$F25 + AEBYLD1!V25*(1-VLOOKUP(AEBYLD2!V$4,'[1]INTERNAL PARAMETERS-1'!$B$5:$J$44,5,FALSE))*VLOOKUP(AEBYLD2!V$4,'[1]INTERNAL PARAMETERS-1'!$B$5:$J$44,9,FALSE)*AEBYLD2!$F25</f>
        <v>0.78610152103326325</v>
      </c>
      <c r="W25" s="50">
        <f>AEBYLD1!W25*VLOOKUP(AEBYLD2!W$4,'[1]INTERNAL PARAMETERS-1'!$B$5:$J$44,5,FALSE)*VLOOKUP(AEBYLD2!W$4,'[1]INTERNAL PARAMETERS-1'!$B$5:$J$44,7,FALSE)*AEBYLD2!$F25 + AEBYLD1!W25*(1-VLOOKUP(AEBYLD2!W$4,'[1]INTERNAL PARAMETERS-1'!$B$5:$J$44,5,FALSE))*VLOOKUP(AEBYLD2!W$4,'[1]INTERNAL PARAMETERS-1'!$B$5:$J$44,9,FALSE)*AEBYLD2!$F25</f>
        <v>0</v>
      </c>
      <c r="X25" s="50">
        <f>AEBYLD1!X25*VLOOKUP(AEBYLD2!X$4,'[1]INTERNAL PARAMETERS-1'!$B$5:$J$44,5,FALSE)*VLOOKUP(AEBYLD2!X$4,'[1]INTERNAL PARAMETERS-1'!$B$5:$J$44,7,FALSE)*AEBYLD2!$F25 + AEBYLD1!X25*(1-VLOOKUP(AEBYLD2!X$4,'[1]INTERNAL PARAMETERS-1'!$B$5:$J$44,5,FALSE))*VLOOKUP(AEBYLD2!X$4,'[1]INTERNAL PARAMETERS-1'!$B$5:$J$44,9,FALSE)*AEBYLD2!$F25</f>
        <v>0</v>
      </c>
      <c r="Y25" s="50">
        <f>AEBYLD1!Y25*VLOOKUP(AEBYLD2!Y$4,'[1]INTERNAL PARAMETERS-1'!$B$5:$J$44,5,FALSE)*VLOOKUP(AEBYLD2!Y$4,'[1]INTERNAL PARAMETERS-1'!$B$5:$J$44,7,FALSE)*AEBYLD2!$F25 + AEBYLD1!Y25*(1-VLOOKUP(AEBYLD2!Y$4,'[1]INTERNAL PARAMETERS-1'!$B$5:$J$44,5,FALSE))*VLOOKUP(AEBYLD2!Y$4,'[1]INTERNAL PARAMETERS-1'!$B$5:$J$44,9,FALSE)*AEBYLD2!$F25</f>
        <v>0</v>
      </c>
      <c r="Z25" s="50">
        <f>AEBYLD1!Z25*VLOOKUP(AEBYLD2!Z$4,'[1]INTERNAL PARAMETERS-1'!$B$5:$J$44,5,FALSE)*VLOOKUP(AEBYLD2!Z$4,'[1]INTERNAL PARAMETERS-1'!$B$5:$J$44,7,FALSE)*AEBYLD2!$F25 + AEBYLD1!Z25*(1-VLOOKUP(AEBYLD2!Z$4,'[1]INTERNAL PARAMETERS-1'!$B$5:$J$44,5,FALSE))*VLOOKUP(AEBYLD2!Z$4,'[1]INTERNAL PARAMETERS-1'!$B$5:$J$44,9,FALSE)*AEBYLD2!$F25</f>
        <v>0</v>
      </c>
      <c r="AA25" s="50">
        <f>AEBYLD1!AA25*VLOOKUP(AEBYLD2!AA$4,'[1]INTERNAL PARAMETERS-1'!$B$5:$J$44,5,FALSE)*VLOOKUP(AEBYLD2!AA$4,'[1]INTERNAL PARAMETERS-1'!$B$5:$J$44,7,FALSE)*AEBYLD2!$F25 + AEBYLD1!AA25*(1-VLOOKUP(AEBYLD2!AA$4,'[1]INTERNAL PARAMETERS-1'!$B$5:$J$44,5,FALSE))*VLOOKUP(AEBYLD2!AA$4,'[1]INTERNAL PARAMETERS-1'!$B$5:$J$44,9,FALSE)*AEBYLD2!$F25</f>
        <v>0</v>
      </c>
      <c r="AB25" s="50">
        <f>AEBYLD1!AB25*VLOOKUP(AEBYLD2!AB$4,'[1]INTERNAL PARAMETERS-1'!$B$5:$J$44,5,FALSE)*VLOOKUP(AEBYLD2!AB$4,'[1]INTERNAL PARAMETERS-1'!$B$5:$J$44,7,FALSE)*AEBYLD2!$F25 + AEBYLD1!AB25*(1-VLOOKUP(AEBYLD2!AB$4,'[1]INTERNAL PARAMETERS-1'!$B$5:$J$44,5,FALSE))*VLOOKUP(AEBYLD2!AB$4,'[1]INTERNAL PARAMETERS-1'!$B$5:$J$44,9,FALSE)*AEBYLD2!$F25</f>
        <v>0</v>
      </c>
      <c r="AC25" s="50">
        <f>AEBYLD1!AC25*VLOOKUP(AEBYLD2!AC$4,'[1]INTERNAL PARAMETERS-1'!$B$5:$J$44,5,FALSE)*VLOOKUP(AEBYLD2!AC$4,'[1]INTERNAL PARAMETERS-1'!$B$5:$J$44,7,FALSE)*AEBYLD2!$F25 + AEBYLD1!AC25*(1-VLOOKUP(AEBYLD2!AC$4,'[1]INTERNAL PARAMETERS-1'!$B$5:$J$44,5,FALSE))*VLOOKUP(AEBYLD2!AC$4,'[1]INTERNAL PARAMETERS-1'!$B$5:$J$44,9,FALSE)*AEBYLD2!$F25</f>
        <v>0</v>
      </c>
      <c r="AD25" s="50">
        <f>AEBYLD1!AD25*VLOOKUP(AEBYLD2!AD$4,'[1]INTERNAL PARAMETERS-1'!$B$5:$J$44,5,FALSE)*VLOOKUP(AEBYLD2!AD$4,'[1]INTERNAL PARAMETERS-1'!$B$5:$J$44,7,FALSE)*AEBYLD2!$F25 + AEBYLD1!AD25*(1-VLOOKUP(AEBYLD2!AD$4,'[1]INTERNAL PARAMETERS-1'!$B$5:$J$44,5,FALSE))*VLOOKUP(AEBYLD2!AD$4,'[1]INTERNAL PARAMETERS-1'!$B$5:$J$44,9,FALSE)*AEBYLD2!$F25</f>
        <v>0</v>
      </c>
      <c r="AE25" s="50">
        <f>AEBYLD1!AE25*VLOOKUP(AEBYLD2!AE$4,'[1]INTERNAL PARAMETERS-1'!$B$5:$J$44,5,FALSE)*VLOOKUP(AEBYLD2!AE$4,'[1]INTERNAL PARAMETERS-1'!$B$5:$J$44,7,FALSE)*AEBYLD2!$F25 + AEBYLD1!AE25*(1-VLOOKUP(AEBYLD2!AE$4,'[1]INTERNAL PARAMETERS-1'!$B$5:$J$44,5,FALSE))*VLOOKUP(AEBYLD2!AE$4,'[1]INTERNAL PARAMETERS-1'!$B$5:$J$44,9,FALSE)*AEBYLD2!$F25</f>
        <v>0</v>
      </c>
      <c r="AF25" s="50">
        <f>AEBYLD1!AF25*VLOOKUP(AEBYLD2!AF$4,'[1]INTERNAL PARAMETERS-1'!$B$5:$J$44,5,FALSE)*VLOOKUP(AEBYLD2!AF$4,'[1]INTERNAL PARAMETERS-1'!$B$5:$J$44,7,FALSE)*AEBYLD2!$F25 + AEBYLD1!AF25*(1-VLOOKUP(AEBYLD2!AF$4,'[1]INTERNAL PARAMETERS-1'!$B$5:$J$44,5,FALSE))*VLOOKUP(AEBYLD2!AF$4,'[1]INTERNAL PARAMETERS-1'!$B$5:$J$44,9,FALSE)*AEBYLD2!$F25</f>
        <v>1.4989664616406759E-2</v>
      </c>
      <c r="AG25" s="50">
        <f>AEBYLD1!AG25*VLOOKUP(AEBYLD2!AG$4,'[1]INTERNAL PARAMETERS-1'!$B$5:$J$44,5,FALSE)*VLOOKUP(AEBYLD2!AG$4,'[1]INTERNAL PARAMETERS-1'!$B$5:$J$44,7,FALSE)*AEBYLD2!$F25 + AEBYLD1!AG25*(1-VLOOKUP(AEBYLD2!AG$4,'[1]INTERNAL PARAMETERS-1'!$B$5:$J$44,5,FALSE))*VLOOKUP(AEBYLD2!AG$4,'[1]INTERNAL PARAMETERS-1'!$B$5:$J$44,9,FALSE)*AEBYLD2!$F25</f>
        <v>9.4576781113736796E-2</v>
      </c>
      <c r="AH25" s="50">
        <f>AEBYLD1!AH25*VLOOKUP(AEBYLD2!AH$4,'[1]INTERNAL PARAMETERS-1'!$B$5:$J$44,5,FALSE)*VLOOKUP(AEBYLD2!AH$4,'[1]INTERNAL PARAMETERS-1'!$B$5:$J$44,7,FALSE)*AEBYLD2!$F25 + AEBYLD1!AH25*(1-VLOOKUP(AEBYLD2!AH$4,'[1]INTERNAL PARAMETERS-1'!$B$5:$J$44,5,FALSE))*VLOOKUP(AEBYLD2!AH$4,'[1]INTERNAL PARAMETERS-1'!$B$5:$J$44,9,FALSE)*AEBYLD2!$F25</f>
        <v>0</v>
      </c>
      <c r="AI25" s="50">
        <f>AEBYLD1!AI25*VLOOKUP(AEBYLD2!AI$4,'[1]INTERNAL PARAMETERS-1'!$B$5:$J$44,5,FALSE)*VLOOKUP(AEBYLD2!AI$4,'[1]INTERNAL PARAMETERS-1'!$B$5:$J$44,7,FALSE)*AEBYLD2!$F25 + AEBYLD1!AI25*(1-VLOOKUP(AEBYLD2!AI$4,'[1]INTERNAL PARAMETERS-1'!$B$5:$J$44,5,FALSE))*VLOOKUP(AEBYLD2!AI$4,'[1]INTERNAL PARAMETERS-1'!$B$5:$J$44,9,FALSE)*AEBYLD2!$F25</f>
        <v>1.9217518738983024E-3</v>
      </c>
      <c r="AJ25" s="50">
        <f>AEBYLD1!AJ25*VLOOKUP(AEBYLD2!AJ$4,'[1]INTERNAL PARAMETERS-1'!$B$5:$J$44,5,FALSE)*VLOOKUP(AEBYLD2!AJ$4,'[1]INTERNAL PARAMETERS-1'!$B$5:$J$44,7,FALSE)*AEBYLD2!$F25 + AEBYLD1!AJ25*(1-VLOOKUP(AEBYLD2!AJ$4,'[1]INTERNAL PARAMETERS-1'!$B$5:$J$44,5,FALSE))*VLOOKUP(AEBYLD2!AJ$4,'[1]INTERNAL PARAMETERS-1'!$B$5:$J$44,9,FALSE)*AEBYLD2!$F25</f>
        <v>0</v>
      </c>
      <c r="AK25" s="50">
        <f>AEBYLD1!AK25*VLOOKUP(AEBYLD2!AK$4,'[1]INTERNAL PARAMETERS-1'!$B$5:$J$44,5,FALSE)*VLOOKUP(AEBYLD2!AK$4,'[1]INTERNAL PARAMETERS-1'!$B$5:$J$44,7,FALSE)*AEBYLD2!$F25 + AEBYLD1!AK25*(1-VLOOKUP(AEBYLD2!AK$4,'[1]INTERNAL PARAMETERS-1'!$B$5:$J$44,5,FALSE))*VLOOKUP(AEBYLD2!AK$4,'[1]INTERNAL PARAMETERS-1'!$B$5:$J$44,9,FALSE)*AEBYLD2!$F25</f>
        <v>0</v>
      </c>
      <c r="AL25" s="50">
        <f>AEBYLD1!AL25*VLOOKUP(AEBYLD2!AL$4,'[1]INTERNAL PARAMETERS-1'!$B$5:$J$44,5,FALSE)*VLOOKUP(AEBYLD2!AL$4,'[1]INTERNAL PARAMETERS-1'!$B$5:$J$44,7,FALSE)*AEBYLD2!$F25 + AEBYLD1!AL25*(1-VLOOKUP(AEBYLD2!AL$4,'[1]INTERNAL PARAMETERS-1'!$B$5:$J$44,5,FALSE))*VLOOKUP(AEBYLD2!AL$4,'[1]INTERNAL PARAMETERS-1'!$B$5:$J$44,9,FALSE)*AEBYLD2!$F25</f>
        <v>0</v>
      </c>
      <c r="AM25" s="50">
        <f>AEBYLD1!AM25*VLOOKUP(AEBYLD2!AM$4,'[1]INTERNAL PARAMETERS-1'!$B$5:$J$44,5,FALSE)*VLOOKUP(AEBYLD2!AM$4,'[1]INTERNAL PARAMETERS-1'!$B$5:$J$44,7,FALSE)*AEBYLD2!$F25 + AEBYLD1!AM25*(1-VLOOKUP(AEBYLD2!AM$4,'[1]INTERNAL PARAMETERS-1'!$B$5:$J$44,5,FALSE))*VLOOKUP(AEBYLD2!AM$4,'[1]INTERNAL PARAMETERS-1'!$B$5:$J$44,9,FALSE)*AEBYLD2!$F25</f>
        <v>0</v>
      </c>
      <c r="AN25" s="50">
        <f>AEBYLD1!AN25*VLOOKUP(AEBYLD2!AN$4,'[1]INTERNAL PARAMETERS-1'!$B$5:$J$44,5,FALSE)*VLOOKUP(AEBYLD2!AN$4,'[1]INTERNAL PARAMETERS-1'!$B$5:$J$44,7,FALSE)*AEBYLD2!$F25 + AEBYLD1!AN25*(1-VLOOKUP(AEBYLD2!AN$4,'[1]INTERNAL PARAMETERS-1'!$B$5:$J$44,5,FALSE))*VLOOKUP(AEBYLD2!AN$4,'[1]INTERNAL PARAMETERS-1'!$B$5:$J$44,9,FALSE)*AEBYLD2!$F25</f>
        <v>0</v>
      </c>
      <c r="AO25" s="50">
        <f>AEBYLD1!AO25*VLOOKUP(AEBYLD2!AO$4,'[1]INTERNAL PARAMETERS-1'!$B$5:$J$44,5,FALSE)*VLOOKUP(AEBYLD2!AO$4,'[1]INTERNAL PARAMETERS-1'!$B$5:$J$44,7,FALSE)*AEBYLD2!$F25 + AEBYLD1!AO25*(1-VLOOKUP(AEBYLD2!AO$4,'[1]INTERNAL PARAMETERS-1'!$B$5:$J$44,5,FALSE))*VLOOKUP(AEBYLD2!AO$4,'[1]INTERNAL PARAMETERS-1'!$B$5:$J$44,9,FALSE)*AEBYLD2!$F25</f>
        <v>0</v>
      </c>
      <c r="AP25" s="50">
        <f>AEBYLD1!AP25*VLOOKUP(AEBYLD2!AP$4,'[1]INTERNAL PARAMETERS-1'!$B$5:$J$44,5,FALSE)*VLOOKUP(AEBYLD2!AP$4,'[1]INTERNAL PARAMETERS-1'!$B$5:$J$44,7,FALSE)*AEBYLD2!$F25 + AEBYLD1!AP25*(1-VLOOKUP(AEBYLD2!AP$4,'[1]INTERNAL PARAMETERS-1'!$B$5:$J$44,5,FALSE))*VLOOKUP(AEBYLD2!AP$4,'[1]INTERNAL PARAMETERS-1'!$B$5:$J$44,9,FALSE)*AEBYLD2!$F25</f>
        <v>0</v>
      </c>
      <c r="AQ25" s="50">
        <f>AEBYLD1!AQ25*VLOOKUP(AEBYLD2!AQ$4,'[1]INTERNAL PARAMETERS-1'!$B$5:$J$44,5,FALSE)*VLOOKUP(AEBYLD2!AQ$4,'[1]INTERNAL PARAMETERS-1'!$B$5:$J$44,7,FALSE)*AEBYLD2!$F25 + AEBYLD1!AQ25*(1-VLOOKUP(AEBYLD2!AQ$4,'[1]INTERNAL PARAMETERS-1'!$B$5:$J$44,5,FALSE))*VLOOKUP(AEBYLD2!AQ$4,'[1]INTERNAL PARAMETERS-1'!$B$5:$J$44,9,FALSE)*AEBYLD2!$F25</f>
        <v>0</v>
      </c>
      <c r="AR25" s="50">
        <f>AEBYLD1!AR25*VLOOKUP(AEBYLD2!AR$4,'[1]INTERNAL PARAMETERS-1'!$B$5:$J$44,5,FALSE)*VLOOKUP(AEBYLD2!AR$4,'[1]INTERNAL PARAMETERS-1'!$B$5:$J$44,7,FALSE)*AEBYLD2!$F25 + AEBYLD1!AR25*(1-VLOOKUP(AEBYLD2!AR$4,'[1]INTERNAL PARAMETERS-1'!$B$5:$J$44,5,FALSE))*VLOOKUP(AEBYLD2!AR$4,'[1]INTERNAL PARAMETERS-1'!$B$5:$J$44,9,FALSE)*AEBYLD2!$F25</f>
        <v>0</v>
      </c>
      <c r="AS25" s="50">
        <f>AEBYLD1!AS25*VLOOKUP(AEBYLD2!AS$4,'[1]INTERNAL PARAMETERS-1'!$B$5:$J$44,5,FALSE)*VLOOKUP(AEBYLD2!AS$4,'[1]INTERNAL PARAMETERS-1'!$B$5:$J$44,7,FALSE)*AEBYLD2!$F25 + AEBYLD1!AS25*(1-VLOOKUP(AEBYLD2!AS$4,'[1]INTERNAL PARAMETERS-1'!$B$5:$J$44,5,FALSE))*VLOOKUP(AEBYLD2!AS$4,'[1]INTERNAL PARAMETERS-1'!$B$5:$J$44,9,FALSE)*AEBYLD2!$F25</f>
        <v>0</v>
      </c>
      <c r="AT25" s="49">
        <f>AEBYLD1!AT25*VLOOKUP(AEBYLD2!AT$4,'[1]INTERNAL PARAMETERS-1'!$B$5:$J$44,5,FALSE)*VLOOKUP(AEBYLD2!AT$4,'[1]INTERNAL PARAMETERS-1'!$B$5:$J$44,7,FALSE)*AEBYLD2!$F25 + AEBYLD1!AT25*(1-VLOOKUP(AEBYLD2!AT$4,'[1]INTERNAL PARAMETERS-1'!$B$5:$J$44,5,FALSE))*VLOOKUP(AEBYLD2!AT$4,'[1]INTERNAL PARAMETERS-1'!$B$5:$J$44,9,FALSE)*AEBYLD2!$F25</f>
        <v>0</v>
      </c>
      <c r="AU25" s="51">
        <f>AEBYLD1!AU25*VLOOKUP(AEBYLD2!AU$4,'[1]INTERNAL PARAMETERS-1'!$B$5:$J$44,5,FALSE)*VLOOKUP(AEBYLD2!AU$4,'[1]INTERNAL PARAMETERS-1'!$B$5:$J$44,6,FALSE)*VLOOKUP(AEBYLD2!AU$4,'[1]INTERNAL PARAMETERS-1'!$B$5:$J$44,3,FALSE) + AEBYLD1!AU25*(1-VLOOKUP(AEBYLD2!AU$4,'[1]INTERNAL PARAMETERS-1'!$B$5:$J$44,5,FALSE))*VLOOKUP(AEBYLD2!AU$4,'[1]INTERNAL PARAMETERS-1'!$B$5:$J$44,8,FALSE)*VLOOKUP(AEBYLD2!AU$4,'[1]INTERNAL PARAMETERS-1'!$B$5:$J$44,3,FALSE)</f>
        <v>0</v>
      </c>
      <c r="AV25" s="50">
        <f>AEBYLD1!AV25*VLOOKUP(AEBYLD2!AV$4,'[1]INTERNAL PARAMETERS-1'!$B$5:$J$44,5,FALSE)*VLOOKUP(AEBYLD2!AV$4,'[1]INTERNAL PARAMETERS-1'!$B$5:$J$44,6,FALSE)*VLOOKUP(AEBYLD2!AV$4,'[1]INTERNAL PARAMETERS-1'!$B$5:$J$44,3,FALSE) + AEBYLD1!AV25*(1-VLOOKUP(AEBYLD2!AV$4,'[1]INTERNAL PARAMETERS-1'!$B$5:$J$44,5,FALSE))*VLOOKUP(AEBYLD2!AV$4,'[1]INTERNAL PARAMETERS-1'!$B$5:$J$44,8,FALSE)*VLOOKUP(AEBYLD2!AV$4,'[1]INTERNAL PARAMETERS-1'!$B$5:$J$44,3,FALSE)</f>
        <v>0</v>
      </c>
      <c r="AW25" s="50">
        <f>AEBYLD1!AW25*VLOOKUP(AEBYLD2!AW$4,'[1]INTERNAL PARAMETERS-1'!$B$5:$J$44,5,FALSE)*VLOOKUP(AEBYLD2!AW$4,'[1]INTERNAL PARAMETERS-1'!$B$5:$J$44,6,FALSE)*VLOOKUP(AEBYLD2!AW$4,'[1]INTERNAL PARAMETERS-1'!$B$5:$J$44,3,FALSE) + AEBYLD1!AW25*(1-VLOOKUP(AEBYLD2!AW$4,'[1]INTERNAL PARAMETERS-1'!$B$5:$J$44,5,FALSE))*VLOOKUP(AEBYLD2!AW$4,'[1]INTERNAL PARAMETERS-1'!$B$5:$J$44,8,FALSE)*VLOOKUP(AEBYLD2!AW$4,'[1]INTERNAL PARAMETERS-1'!$B$5:$J$44,3,FALSE)</f>
        <v>9.7492679096113713E-2</v>
      </c>
      <c r="AX25" s="50">
        <f>AEBYLD1!AX25*VLOOKUP(AEBYLD2!AX$4,'[1]INTERNAL PARAMETERS-1'!$B$5:$J$44,5,FALSE)*VLOOKUP(AEBYLD2!AX$4,'[1]INTERNAL PARAMETERS-1'!$B$5:$J$44,6,FALSE)*VLOOKUP(AEBYLD2!AX$4,'[1]INTERNAL PARAMETERS-1'!$B$5:$J$44,3,FALSE) + AEBYLD1!AX25*(1-VLOOKUP(AEBYLD2!AX$4,'[1]INTERNAL PARAMETERS-1'!$B$5:$J$44,5,FALSE))*VLOOKUP(AEBYLD2!AX$4,'[1]INTERNAL PARAMETERS-1'!$B$5:$J$44,8,FALSE)*VLOOKUP(AEBYLD2!AX$4,'[1]INTERNAL PARAMETERS-1'!$B$5:$J$44,3,FALSE)</f>
        <v>0</v>
      </c>
      <c r="AY25" s="50">
        <f>AEBYLD1!AY25*VLOOKUP(AEBYLD2!AY$4,'[1]INTERNAL PARAMETERS-1'!$B$5:$J$44,5,FALSE)*VLOOKUP(AEBYLD2!AY$4,'[1]INTERNAL PARAMETERS-1'!$B$5:$J$44,6,FALSE)*VLOOKUP(AEBYLD2!AY$4,'[1]INTERNAL PARAMETERS-1'!$B$5:$J$44,3,FALSE) + AEBYLD1!AY25*(1-VLOOKUP(AEBYLD2!AY$4,'[1]INTERNAL PARAMETERS-1'!$B$5:$J$44,5,FALSE))*VLOOKUP(AEBYLD2!AY$4,'[1]INTERNAL PARAMETERS-1'!$B$5:$J$44,8,FALSE)*VLOOKUP(AEBYLD2!AY$4,'[1]INTERNAL PARAMETERS-1'!$B$5:$J$44,3,FALSE)</f>
        <v>0</v>
      </c>
      <c r="AZ25" s="50">
        <f>AEBYLD1!AZ25*VLOOKUP(AEBYLD2!AZ$4,'[1]INTERNAL PARAMETERS-1'!$B$5:$J$44,5,FALSE)*VLOOKUP(AEBYLD2!AZ$4,'[1]INTERNAL PARAMETERS-1'!$B$5:$J$44,6,FALSE)*VLOOKUP(AEBYLD2!AZ$4,'[1]INTERNAL PARAMETERS-1'!$B$5:$J$44,3,FALSE) + AEBYLD1!AZ25*(1-VLOOKUP(AEBYLD2!AZ$4,'[1]INTERNAL PARAMETERS-1'!$B$5:$J$44,5,FALSE))*VLOOKUP(AEBYLD2!AZ$4,'[1]INTERNAL PARAMETERS-1'!$B$5:$J$44,8,FALSE)*VLOOKUP(AEBYLD2!AZ$4,'[1]INTERNAL PARAMETERS-1'!$B$5:$J$44,3,FALSE)</f>
        <v>0</v>
      </c>
      <c r="BA25" s="50">
        <f>AEBYLD1!BA25*VLOOKUP(AEBYLD2!BA$4,'[1]INTERNAL PARAMETERS-1'!$B$5:$J$44,5,FALSE)*VLOOKUP(AEBYLD2!BA$4,'[1]INTERNAL PARAMETERS-1'!$B$5:$J$44,6,FALSE)*VLOOKUP(AEBYLD2!BA$4,'[1]INTERNAL PARAMETERS-1'!$B$5:$J$44,3,FALSE) + AEBYLD1!BA25*(1-VLOOKUP(AEBYLD2!BA$4,'[1]INTERNAL PARAMETERS-1'!$B$5:$J$44,5,FALSE))*VLOOKUP(AEBYLD2!BA$4,'[1]INTERNAL PARAMETERS-1'!$B$5:$J$44,8,FALSE)*VLOOKUP(AEBYLD2!BA$4,'[1]INTERNAL PARAMETERS-1'!$B$5:$J$44,3,FALSE)</f>
        <v>8.9156922972622697E-3</v>
      </c>
      <c r="BB25" s="50">
        <f>AEBYLD1!BB25*VLOOKUP(AEBYLD2!BB$4,'[1]INTERNAL PARAMETERS-1'!$B$5:$J$44,5,FALSE)*VLOOKUP(AEBYLD2!BB$4,'[1]INTERNAL PARAMETERS-1'!$B$5:$J$44,6,FALSE)*VLOOKUP(AEBYLD2!BB$4,'[1]INTERNAL PARAMETERS-1'!$B$5:$J$44,3,FALSE) + AEBYLD1!BB25*(1-VLOOKUP(AEBYLD2!BB$4,'[1]INTERNAL PARAMETERS-1'!$B$5:$J$44,5,FALSE))*VLOOKUP(AEBYLD2!BB$4,'[1]INTERNAL PARAMETERS-1'!$B$5:$J$44,8,FALSE)*VLOOKUP(AEBYLD2!BB$4,'[1]INTERNAL PARAMETERS-1'!$B$5:$J$44,3,FALSE)</f>
        <v>2.1787322383647754E-2</v>
      </c>
      <c r="BC25" s="50">
        <f>AEBYLD1!BC25*VLOOKUP(AEBYLD2!BC$4,'[1]INTERNAL PARAMETERS-1'!$B$5:$J$44,5,FALSE)*VLOOKUP(AEBYLD2!BC$4,'[1]INTERNAL PARAMETERS-1'!$B$5:$J$44,6,FALSE)*VLOOKUP(AEBYLD2!BC$4,'[1]INTERNAL PARAMETERS-1'!$B$5:$J$44,3,FALSE) + AEBYLD1!BC25*(1-VLOOKUP(AEBYLD2!BC$4,'[1]INTERNAL PARAMETERS-1'!$B$5:$J$44,5,FALSE))*VLOOKUP(AEBYLD2!BC$4,'[1]INTERNAL PARAMETERS-1'!$B$5:$J$44,8,FALSE)*VLOOKUP(AEBYLD2!BC$4,'[1]INTERNAL PARAMETERS-1'!$B$5:$J$44,3,FALSE)</f>
        <v>6.3638783235055252E-3</v>
      </c>
      <c r="BD25" s="50">
        <f>AEBYLD1!BD25*VLOOKUP(AEBYLD2!BD$4,'[1]INTERNAL PARAMETERS-1'!$B$5:$J$44,5,FALSE)*VLOOKUP(AEBYLD2!BD$4,'[1]INTERNAL PARAMETERS-1'!$B$5:$J$44,6,FALSE)*VLOOKUP(AEBYLD2!BD$4,'[1]INTERNAL PARAMETERS-1'!$B$5:$J$44,3,FALSE) + AEBYLD1!BD25*(1-VLOOKUP(AEBYLD2!BD$4,'[1]INTERNAL PARAMETERS-1'!$B$5:$J$44,5,FALSE))*VLOOKUP(AEBYLD2!BD$4,'[1]INTERNAL PARAMETERS-1'!$B$5:$J$44,8,FALSE)*VLOOKUP(AEBYLD2!BD$4,'[1]INTERNAL PARAMETERS-1'!$B$5:$J$44,3,FALSE)</f>
        <v>1.8194142600186272E-2</v>
      </c>
      <c r="BE25" s="50">
        <f>AEBYLD1!BE25*VLOOKUP(AEBYLD2!BE$4,'[1]INTERNAL PARAMETERS-1'!$B$5:$J$44,5,FALSE)*VLOOKUP(AEBYLD2!BE$4,'[1]INTERNAL PARAMETERS-1'!$B$5:$J$44,6,FALSE)*VLOOKUP(AEBYLD2!BE$4,'[1]INTERNAL PARAMETERS-1'!$B$5:$J$44,3,FALSE) + AEBYLD1!BE25*(1-VLOOKUP(AEBYLD2!BE$4,'[1]INTERNAL PARAMETERS-1'!$B$5:$J$44,5,FALSE))*VLOOKUP(AEBYLD2!BE$4,'[1]INTERNAL PARAMETERS-1'!$B$5:$J$44,8,FALSE)*VLOOKUP(AEBYLD2!BE$4,'[1]INTERNAL PARAMETERS-1'!$B$5:$J$44,3,FALSE)</f>
        <v>2.0687542486532175E-2</v>
      </c>
      <c r="BF25" s="50">
        <f>AEBYLD1!BF25*VLOOKUP(AEBYLD2!BF$4,'[1]INTERNAL PARAMETERS-1'!$B$5:$J$44,5,FALSE)*VLOOKUP(AEBYLD2!BF$4,'[1]INTERNAL PARAMETERS-1'!$B$5:$J$44,6,FALSE)*VLOOKUP(AEBYLD2!BF$4,'[1]INTERNAL PARAMETERS-1'!$B$5:$J$44,3,FALSE) + AEBYLD1!BF25*(1-VLOOKUP(AEBYLD2!BF$4,'[1]INTERNAL PARAMETERS-1'!$B$5:$J$44,5,FALSE))*VLOOKUP(AEBYLD2!BF$4,'[1]INTERNAL PARAMETERS-1'!$B$5:$J$44,8,FALSE)*VLOOKUP(AEBYLD2!BF$4,'[1]INTERNAL PARAMETERS-1'!$B$5:$J$44,3,FALSE)</f>
        <v>0</v>
      </c>
      <c r="BG25" s="50">
        <f>AEBYLD1!BG25*VLOOKUP(AEBYLD2!BG$4,'[1]INTERNAL PARAMETERS-1'!$B$5:$J$44,5,FALSE)*VLOOKUP(AEBYLD2!BG$4,'[1]INTERNAL PARAMETERS-1'!$B$5:$J$44,6,FALSE)*VLOOKUP(AEBYLD2!BG$4,'[1]INTERNAL PARAMETERS-1'!$B$5:$J$44,3,FALSE) + AEBYLD1!BG25*(1-VLOOKUP(AEBYLD2!BG$4,'[1]INTERNAL PARAMETERS-1'!$B$5:$J$44,5,FALSE))*VLOOKUP(AEBYLD2!BG$4,'[1]INTERNAL PARAMETERS-1'!$B$5:$J$44,8,FALSE)*VLOOKUP(AEBYLD2!BG$4,'[1]INTERNAL PARAMETERS-1'!$B$5:$J$44,3,FALSE)</f>
        <v>3.3704365587563158E-2</v>
      </c>
      <c r="BH25" s="50">
        <f>AEBYLD1!BH25*VLOOKUP(AEBYLD2!BH$4,'[1]INTERNAL PARAMETERS-1'!$B$5:$J$44,5,FALSE)*VLOOKUP(AEBYLD2!BH$4,'[1]INTERNAL PARAMETERS-1'!$B$5:$J$44,6,FALSE)*VLOOKUP(AEBYLD2!BH$4,'[1]INTERNAL PARAMETERS-1'!$B$5:$J$44,3,FALSE) + AEBYLD1!BH25*(1-VLOOKUP(AEBYLD2!BH$4,'[1]INTERNAL PARAMETERS-1'!$B$5:$J$44,5,FALSE))*VLOOKUP(AEBYLD2!BH$4,'[1]INTERNAL PARAMETERS-1'!$B$5:$J$44,8,FALSE)*VLOOKUP(AEBYLD2!BH$4,'[1]INTERNAL PARAMETERS-1'!$B$5:$J$44,3,FALSE)</f>
        <v>3.8822624093456475E-5</v>
      </c>
      <c r="BI25" s="50">
        <f>AEBYLD1!BI25*VLOOKUP(AEBYLD2!BI$4,'[1]INTERNAL PARAMETERS-1'!$B$5:$J$44,5,FALSE)*VLOOKUP(AEBYLD2!BI$4,'[1]INTERNAL PARAMETERS-1'!$B$5:$J$44,6,FALSE)*VLOOKUP(AEBYLD2!BI$4,'[1]INTERNAL PARAMETERS-1'!$B$5:$J$44,3,FALSE) + AEBYLD1!BI25*(1-VLOOKUP(AEBYLD2!BI$4,'[1]INTERNAL PARAMETERS-1'!$B$5:$J$44,5,FALSE))*VLOOKUP(AEBYLD2!BI$4,'[1]INTERNAL PARAMETERS-1'!$B$5:$J$44,8,FALSE)*VLOOKUP(AEBYLD2!BI$4,'[1]INTERNAL PARAMETERS-1'!$B$5:$J$44,3,FALSE)</f>
        <v>0</v>
      </c>
      <c r="BJ25" s="50">
        <f>AEBYLD1!BJ25*VLOOKUP(AEBYLD2!BJ$4,'[1]INTERNAL PARAMETERS-1'!$B$5:$J$44,5,FALSE)*VLOOKUP(AEBYLD2!BJ$4,'[1]INTERNAL PARAMETERS-1'!$B$5:$J$44,6,FALSE)*VLOOKUP(AEBYLD2!BJ$4,'[1]INTERNAL PARAMETERS-1'!$B$5:$J$44,3,FALSE) + AEBYLD1!BJ25*(1-VLOOKUP(AEBYLD2!BJ$4,'[1]INTERNAL PARAMETERS-1'!$B$5:$J$44,5,FALSE))*VLOOKUP(AEBYLD2!BJ$4,'[1]INTERNAL PARAMETERS-1'!$B$5:$J$44,8,FALSE)*VLOOKUP(AEBYLD2!BJ$4,'[1]INTERNAL PARAMETERS-1'!$B$5:$J$44,3,FALSE)</f>
        <v>6.4463310382325998E-3</v>
      </c>
      <c r="BK25" s="50">
        <f>AEBYLD1!BK25*VLOOKUP(AEBYLD2!BK$4,'[1]INTERNAL PARAMETERS-1'!$B$5:$J$44,5,FALSE)*VLOOKUP(AEBYLD2!BK$4,'[1]INTERNAL PARAMETERS-1'!$B$5:$J$44,6,FALSE)*VLOOKUP(AEBYLD2!BK$4,'[1]INTERNAL PARAMETERS-1'!$B$5:$J$44,3,FALSE) + AEBYLD1!BK25*(1-VLOOKUP(AEBYLD2!BK$4,'[1]INTERNAL PARAMETERS-1'!$B$5:$J$44,5,FALSE))*VLOOKUP(AEBYLD2!BK$4,'[1]INTERNAL PARAMETERS-1'!$B$5:$J$44,8,FALSE)*VLOOKUP(AEBYLD2!BK$4,'[1]INTERNAL PARAMETERS-1'!$B$5:$J$44,3,FALSE)</f>
        <v>4.4796036363007738E-3</v>
      </c>
      <c r="BL25" s="50">
        <f>AEBYLD1!BL25*VLOOKUP(AEBYLD2!BL$4,'[1]INTERNAL PARAMETERS-1'!$B$5:$J$44,5,FALSE)*VLOOKUP(AEBYLD2!BL$4,'[1]INTERNAL PARAMETERS-1'!$B$5:$J$44,6,FALSE)*VLOOKUP(AEBYLD2!BL$4,'[1]INTERNAL PARAMETERS-1'!$B$5:$J$44,3,FALSE) + AEBYLD1!BL25*(1-VLOOKUP(AEBYLD2!BL$4,'[1]INTERNAL PARAMETERS-1'!$B$5:$J$44,5,FALSE))*VLOOKUP(AEBYLD2!BL$4,'[1]INTERNAL PARAMETERS-1'!$B$5:$J$44,8,FALSE)*VLOOKUP(AEBYLD2!BL$4,'[1]INTERNAL PARAMETERS-1'!$B$5:$J$44,3,FALSE)</f>
        <v>5.8950214127179252E-3</v>
      </c>
      <c r="BM25" s="50">
        <f>AEBYLD1!BM25*VLOOKUP(AEBYLD2!BM$4,'[1]INTERNAL PARAMETERS-1'!$B$5:$J$44,5,FALSE)*VLOOKUP(AEBYLD2!BM$4,'[1]INTERNAL PARAMETERS-1'!$B$5:$J$44,6,FALSE)*VLOOKUP(AEBYLD2!BM$4,'[1]INTERNAL PARAMETERS-1'!$B$5:$J$44,3,FALSE) + AEBYLD1!BM25*(1-VLOOKUP(AEBYLD2!BM$4,'[1]INTERNAL PARAMETERS-1'!$B$5:$J$44,5,FALSE))*VLOOKUP(AEBYLD2!BM$4,'[1]INTERNAL PARAMETERS-1'!$B$5:$J$44,8,FALSE)*VLOOKUP(AEBYLD2!BM$4,'[1]INTERNAL PARAMETERS-1'!$B$5:$J$44,3,FALSE)</f>
        <v>4.9367040513901444E-4</v>
      </c>
      <c r="BN25" s="50">
        <f>AEBYLD1!BN25*VLOOKUP(AEBYLD2!BN$4,'[1]INTERNAL PARAMETERS-1'!$B$5:$J$44,5,FALSE)*VLOOKUP(AEBYLD2!BN$4,'[1]INTERNAL PARAMETERS-1'!$B$5:$J$44,6,FALSE)*VLOOKUP(AEBYLD2!BN$4,'[1]INTERNAL PARAMETERS-1'!$B$5:$J$44,3,FALSE) + AEBYLD1!BN25*(1-VLOOKUP(AEBYLD2!BN$4,'[1]INTERNAL PARAMETERS-1'!$B$5:$J$44,5,FALSE))*VLOOKUP(AEBYLD2!BN$4,'[1]INTERNAL PARAMETERS-1'!$B$5:$J$44,8,FALSE)*VLOOKUP(AEBYLD2!BN$4,'[1]INTERNAL PARAMETERS-1'!$B$5:$J$44,3,FALSE)</f>
        <v>7.635366997699883E-3</v>
      </c>
      <c r="BO25" s="50">
        <f>AEBYLD1!BO25*VLOOKUP(AEBYLD2!BO$4,'[1]INTERNAL PARAMETERS-1'!$B$5:$J$44,5,FALSE)*VLOOKUP(AEBYLD2!BO$4,'[1]INTERNAL PARAMETERS-1'!$B$5:$J$44,6,FALSE)*VLOOKUP(AEBYLD2!BO$4,'[1]INTERNAL PARAMETERS-1'!$B$5:$J$44,3,FALSE) + AEBYLD1!BO25*(1-VLOOKUP(AEBYLD2!BO$4,'[1]INTERNAL PARAMETERS-1'!$B$5:$J$44,5,FALSE))*VLOOKUP(AEBYLD2!BO$4,'[1]INTERNAL PARAMETERS-1'!$B$5:$J$44,8,FALSE)*VLOOKUP(AEBYLD2!BO$4,'[1]INTERNAL PARAMETERS-1'!$B$5:$J$44,3,FALSE)</f>
        <v>8.875855295462462E-3</v>
      </c>
      <c r="BP25" s="50">
        <f>AEBYLD1!BP25*VLOOKUP(AEBYLD2!BP$4,'[1]INTERNAL PARAMETERS-1'!$B$5:$J$44,5,FALSE)*VLOOKUP(AEBYLD2!BP$4,'[1]INTERNAL PARAMETERS-1'!$B$5:$J$44,6,FALSE)*VLOOKUP(AEBYLD2!BP$4,'[1]INTERNAL PARAMETERS-1'!$B$5:$J$44,3,FALSE) + AEBYLD1!BP25*(1-VLOOKUP(AEBYLD2!BP$4,'[1]INTERNAL PARAMETERS-1'!$B$5:$J$44,5,FALSE))*VLOOKUP(AEBYLD2!BP$4,'[1]INTERNAL PARAMETERS-1'!$B$5:$J$44,8,FALSE)*VLOOKUP(AEBYLD2!BP$4,'[1]INTERNAL PARAMETERS-1'!$B$5:$J$44,3,FALSE)</f>
        <v>2.9100464129802394E-4</v>
      </c>
      <c r="BQ25" s="50">
        <f>AEBYLD1!BQ25*VLOOKUP(AEBYLD2!BQ$4,'[1]INTERNAL PARAMETERS-1'!$B$5:$J$44,5,FALSE)*VLOOKUP(AEBYLD2!BQ$4,'[1]INTERNAL PARAMETERS-1'!$B$5:$J$44,6,FALSE)*VLOOKUP(AEBYLD2!BQ$4,'[1]INTERNAL PARAMETERS-1'!$B$5:$J$44,3,FALSE) + AEBYLD1!BQ25*(1-VLOOKUP(AEBYLD2!BQ$4,'[1]INTERNAL PARAMETERS-1'!$B$5:$J$44,5,FALSE))*VLOOKUP(AEBYLD2!BQ$4,'[1]INTERNAL PARAMETERS-1'!$B$5:$J$44,8,FALSE)*VLOOKUP(AEBYLD2!BQ$4,'[1]INTERNAL PARAMETERS-1'!$B$5:$J$44,3,FALSE)</f>
        <v>1.4946058324017086E-2</v>
      </c>
      <c r="BR25" s="50">
        <f>AEBYLD1!BR25*VLOOKUP(AEBYLD2!BR$4,'[1]INTERNAL PARAMETERS-1'!$B$5:$J$44,5,FALSE)*VLOOKUP(AEBYLD2!BR$4,'[1]INTERNAL PARAMETERS-1'!$B$5:$J$44,6,FALSE)*VLOOKUP(AEBYLD2!BR$4,'[1]INTERNAL PARAMETERS-1'!$B$5:$J$44,3,FALSE) + AEBYLD1!BR25*(1-VLOOKUP(AEBYLD2!BR$4,'[1]INTERNAL PARAMETERS-1'!$B$5:$J$44,5,FALSE))*VLOOKUP(AEBYLD2!BR$4,'[1]INTERNAL PARAMETERS-1'!$B$5:$J$44,8,FALSE)*VLOOKUP(AEBYLD2!BR$4,'[1]INTERNAL PARAMETERS-1'!$B$5:$J$44,3,FALSE)</f>
        <v>5.0125528738909303E-4</v>
      </c>
      <c r="BS25" s="50">
        <f>AEBYLD1!BS25*VLOOKUP(AEBYLD2!BS$4,'[1]INTERNAL PARAMETERS-1'!$B$5:$J$44,5,FALSE)*VLOOKUP(AEBYLD2!BS$4,'[1]INTERNAL PARAMETERS-1'!$B$5:$J$44,6,FALSE)*VLOOKUP(AEBYLD2!BS$4,'[1]INTERNAL PARAMETERS-1'!$B$5:$J$44,3,FALSE) + AEBYLD1!BS25*(1-VLOOKUP(AEBYLD2!BS$4,'[1]INTERNAL PARAMETERS-1'!$B$5:$J$44,5,FALSE))*VLOOKUP(AEBYLD2!BS$4,'[1]INTERNAL PARAMETERS-1'!$B$5:$J$44,8,FALSE)*VLOOKUP(AEBYLD2!BS$4,'[1]INTERNAL PARAMETERS-1'!$B$5:$J$44,3,FALSE)</f>
        <v>3.2168185316498388E-5</v>
      </c>
      <c r="BT25" s="50">
        <f>AEBYLD1!BT25*VLOOKUP(AEBYLD2!BT$4,'[1]INTERNAL PARAMETERS-1'!$B$5:$J$44,5,FALSE)*VLOOKUP(AEBYLD2!BT$4,'[1]INTERNAL PARAMETERS-1'!$B$5:$J$44,6,FALSE)*VLOOKUP(AEBYLD2!BT$4,'[1]INTERNAL PARAMETERS-1'!$B$5:$J$44,3,FALSE) + AEBYLD1!BT25*(1-VLOOKUP(AEBYLD2!BT$4,'[1]INTERNAL PARAMETERS-1'!$B$5:$J$44,5,FALSE))*VLOOKUP(AEBYLD2!BT$4,'[1]INTERNAL PARAMETERS-1'!$B$5:$J$44,8,FALSE)*VLOOKUP(AEBYLD2!BT$4,'[1]INTERNAL PARAMETERS-1'!$B$5:$J$44,3,FALSE)</f>
        <v>0</v>
      </c>
      <c r="BU25" s="50">
        <f>AEBYLD1!BU25*VLOOKUP(AEBYLD2!BU$4,'[1]INTERNAL PARAMETERS-1'!$B$5:$J$44,5,FALSE)*VLOOKUP(AEBYLD2!BU$4,'[1]INTERNAL PARAMETERS-1'!$B$5:$J$44,6,FALSE)*VLOOKUP(AEBYLD2!BU$4,'[1]INTERNAL PARAMETERS-1'!$B$5:$J$44,3,FALSE) + AEBYLD1!BU25*(1-VLOOKUP(AEBYLD2!BU$4,'[1]INTERNAL PARAMETERS-1'!$B$5:$J$44,5,FALSE))*VLOOKUP(AEBYLD2!BU$4,'[1]INTERNAL PARAMETERS-1'!$B$5:$J$44,8,FALSE)*VLOOKUP(AEBYLD2!BU$4,'[1]INTERNAL PARAMETERS-1'!$B$5:$J$44,3,FALSE)</f>
        <v>0</v>
      </c>
      <c r="BV25" s="50">
        <f>AEBYLD1!BV25*VLOOKUP(AEBYLD2!BV$4,'[1]INTERNAL PARAMETERS-1'!$B$5:$J$44,5,FALSE)*VLOOKUP(AEBYLD2!BV$4,'[1]INTERNAL PARAMETERS-1'!$B$5:$J$44,6,FALSE)*VLOOKUP(AEBYLD2!BV$4,'[1]INTERNAL PARAMETERS-1'!$B$5:$J$44,3,FALSE) + AEBYLD1!BV25*(1-VLOOKUP(AEBYLD2!BV$4,'[1]INTERNAL PARAMETERS-1'!$B$5:$J$44,5,FALSE))*VLOOKUP(AEBYLD2!BV$4,'[1]INTERNAL PARAMETERS-1'!$B$5:$J$44,8,FALSE)*VLOOKUP(AEBYLD2!BV$4,'[1]INTERNAL PARAMETERS-1'!$B$5:$J$44,3,FALSE)</f>
        <v>0</v>
      </c>
      <c r="BW25" s="50">
        <f>AEBYLD1!BW25*VLOOKUP(AEBYLD2!BW$4,'[1]INTERNAL PARAMETERS-1'!$B$5:$J$44,5,FALSE)*VLOOKUP(AEBYLD2!BW$4,'[1]INTERNAL PARAMETERS-1'!$B$5:$J$44,6,FALSE)*VLOOKUP(AEBYLD2!BW$4,'[1]INTERNAL PARAMETERS-1'!$B$5:$J$44,3,FALSE) + AEBYLD1!BW25*(1-VLOOKUP(AEBYLD2!BW$4,'[1]INTERNAL PARAMETERS-1'!$B$5:$J$44,5,FALSE))*VLOOKUP(AEBYLD2!BW$4,'[1]INTERNAL PARAMETERS-1'!$B$5:$J$44,8,FALSE)*VLOOKUP(AEBYLD2!BW$4,'[1]INTERNAL PARAMETERS-1'!$B$5:$J$44,3,FALSE)</f>
        <v>0</v>
      </c>
      <c r="BX25" s="50">
        <f>AEBYLD1!BX25*VLOOKUP(AEBYLD2!BX$4,'[1]INTERNAL PARAMETERS-1'!$B$5:$J$44,5,FALSE)*VLOOKUP(AEBYLD2!BX$4,'[1]INTERNAL PARAMETERS-1'!$B$5:$J$44,6,FALSE)*VLOOKUP(AEBYLD2!BX$4,'[1]INTERNAL PARAMETERS-1'!$B$5:$J$44,3,FALSE) + AEBYLD1!BX25*(1-VLOOKUP(AEBYLD2!BX$4,'[1]INTERNAL PARAMETERS-1'!$B$5:$J$44,5,FALSE))*VLOOKUP(AEBYLD2!BX$4,'[1]INTERNAL PARAMETERS-1'!$B$5:$J$44,8,FALSE)*VLOOKUP(AEBYLD2!BX$4,'[1]INTERNAL PARAMETERS-1'!$B$5:$J$44,3,FALSE)</f>
        <v>0</v>
      </c>
      <c r="BY25" s="50">
        <f>AEBYLD1!BY25*VLOOKUP(AEBYLD2!BY$4,'[1]INTERNAL PARAMETERS-1'!$B$5:$J$44,5,FALSE)*VLOOKUP(AEBYLD2!BY$4,'[1]INTERNAL PARAMETERS-1'!$B$5:$J$44,6,FALSE)*VLOOKUP(AEBYLD2!BY$4,'[1]INTERNAL PARAMETERS-1'!$B$5:$J$44,3,FALSE) + AEBYLD1!BY25*(1-VLOOKUP(AEBYLD2!BY$4,'[1]INTERNAL PARAMETERS-1'!$B$5:$J$44,5,FALSE))*VLOOKUP(AEBYLD2!BY$4,'[1]INTERNAL PARAMETERS-1'!$B$5:$J$44,8,FALSE)*VLOOKUP(AEBYLD2!BY$4,'[1]INTERNAL PARAMETERS-1'!$B$5:$J$44,3,FALSE)</f>
        <v>0</v>
      </c>
      <c r="BZ25" s="50">
        <f>AEBYLD1!BZ25*VLOOKUP(AEBYLD2!BZ$4,'[1]INTERNAL PARAMETERS-1'!$B$5:$J$44,5,FALSE)*VLOOKUP(AEBYLD2!BZ$4,'[1]INTERNAL PARAMETERS-1'!$B$5:$J$44,6,FALSE)*VLOOKUP(AEBYLD2!BZ$4,'[1]INTERNAL PARAMETERS-1'!$B$5:$J$44,3,FALSE) + AEBYLD1!BZ25*(1-VLOOKUP(AEBYLD2!BZ$4,'[1]INTERNAL PARAMETERS-1'!$B$5:$J$44,5,FALSE))*VLOOKUP(AEBYLD2!BZ$4,'[1]INTERNAL PARAMETERS-1'!$B$5:$J$44,8,FALSE)*VLOOKUP(AEBYLD2!BZ$4,'[1]INTERNAL PARAMETERS-1'!$B$5:$J$44,3,FALSE)</f>
        <v>4.6013615991682123E-5</v>
      </c>
      <c r="CA25" s="50">
        <f>AEBYLD1!CA25*VLOOKUP(AEBYLD2!CA$4,'[1]INTERNAL PARAMETERS-1'!$B$5:$J$44,5,FALSE)*VLOOKUP(AEBYLD2!CA$4,'[1]INTERNAL PARAMETERS-1'!$B$5:$J$44,6,FALSE)*VLOOKUP(AEBYLD2!CA$4,'[1]INTERNAL PARAMETERS-1'!$B$5:$J$44,3,FALSE) + AEBYLD1!CA25*(1-VLOOKUP(AEBYLD2!CA$4,'[1]INTERNAL PARAMETERS-1'!$B$5:$J$44,5,FALSE))*VLOOKUP(AEBYLD2!CA$4,'[1]INTERNAL PARAMETERS-1'!$B$5:$J$44,8,FALSE)*VLOOKUP(AEBYLD2!CA$4,'[1]INTERNAL PARAMETERS-1'!$B$5:$J$44,3,FALSE)</f>
        <v>0</v>
      </c>
      <c r="CB25" s="50">
        <f>AEBYLD1!CB25*VLOOKUP(AEBYLD2!CB$4,'[1]INTERNAL PARAMETERS-1'!$B$5:$J$44,5,FALSE)*VLOOKUP(AEBYLD2!CB$4,'[1]INTERNAL PARAMETERS-1'!$B$5:$J$44,6,FALSE)*VLOOKUP(AEBYLD2!CB$4,'[1]INTERNAL PARAMETERS-1'!$B$5:$J$44,3,FALSE) + AEBYLD1!CB25*(1-VLOOKUP(AEBYLD2!CB$4,'[1]INTERNAL PARAMETERS-1'!$B$5:$J$44,5,FALSE))*VLOOKUP(AEBYLD2!CB$4,'[1]INTERNAL PARAMETERS-1'!$B$5:$J$44,8,FALSE)*VLOOKUP(AEBYLD2!CB$4,'[1]INTERNAL PARAMETERS-1'!$B$5:$J$44,3,FALSE)</f>
        <v>0</v>
      </c>
      <c r="CC25" s="50">
        <f>AEBYLD1!CC25*VLOOKUP(AEBYLD2!CC$4,'[1]INTERNAL PARAMETERS-1'!$B$5:$J$44,5,FALSE)*VLOOKUP(AEBYLD2!CC$4,'[1]INTERNAL PARAMETERS-1'!$B$5:$J$44,6,FALSE)*VLOOKUP(AEBYLD2!CC$4,'[1]INTERNAL PARAMETERS-1'!$B$5:$J$44,3,FALSE) + AEBYLD1!CC25*(1-VLOOKUP(AEBYLD2!CC$4,'[1]INTERNAL PARAMETERS-1'!$B$5:$J$44,5,FALSE))*VLOOKUP(AEBYLD2!CC$4,'[1]INTERNAL PARAMETERS-1'!$B$5:$J$44,8,FALSE)*VLOOKUP(AEBYLD2!CC$4,'[1]INTERNAL PARAMETERS-1'!$B$5:$J$44,3,FALSE)</f>
        <v>1.1023898979557026E-4</v>
      </c>
      <c r="CD25" s="50">
        <f>AEBYLD1!CD25*VLOOKUP(AEBYLD2!CD$4,'[1]INTERNAL PARAMETERS-1'!$B$5:$J$44,5,FALSE)*VLOOKUP(AEBYLD2!CD$4,'[1]INTERNAL PARAMETERS-1'!$B$5:$J$44,6,FALSE)*VLOOKUP(AEBYLD2!CD$4,'[1]INTERNAL PARAMETERS-1'!$B$5:$J$44,3,FALSE) + AEBYLD1!CD25*(1-VLOOKUP(AEBYLD2!CD$4,'[1]INTERNAL PARAMETERS-1'!$B$5:$J$44,5,FALSE))*VLOOKUP(AEBYLD2!CD$4,'[1]INTERNAL PARAMETERS-1'!$B$5:$J$44,8,FALSE)*VLOOKUP(AEBYLD2!CD$4,'[1]INTERNAL PARAMETERS-1'!$B$5:$J$44,3,FALSE)</f>
        <v>3.2113181005475873E-4</v>
      </c>
      <c r="CE25" s="50">
        <f>AEBYLD1!CE25*VLOOKUP(AEBYLD2!CE$4,'[1]INTERNAL PARAMETERS-1'!$B$5:$J$44,5,FALSE)*VLOOKUP(AEBYLD2!CE$4,'[1]INTERNAL PARAMETERS-1'!$B$5:$J$44,6,FALSE)*VLOOKUP(AEBYLD2!CE$4,'[1]INTERNAL PARAMETERS-1'!$B$5:$J$44,3,FALSE) + AEBYLD1!CE25*(1-VLOOKUP(AEBYLD2!CE$4,'[1]INTERNAL PARAMETERS-1'!$B$5:$J$44,5,FALSE))*VLOOKUP(AEBYLD2!CE$4,'[1]INTERNAL PARAMETERS-1'!$B$5:$J$44,8,FALSE)*VLOOKUP(AEBYLD2!CE$4,'[1]INTERNAL PARAMETERS-1'!$B$5:$J$44,3,FALSE)</f>
        <v>6.2966860023740622E-4</v>
      </c>
      <c r="CF25" s="50">
        <f>AEBYLD1!CF25*VLOOKUP(AEBYLD2!CF$4,'[1]INTERNAL PARAMETERS-1'!$B$5:$J$44,5,FALSE)*VLOOKUP(AEBYLD2!CF$4,'[1]INTERNAL PARAMETERS-1'!$B$5:$J$44,6,FALSE)*VLOOKUP(AEBYLD2!CF$4,'[1]INTERNAL PARAMETERS-1'!$B$5:$J$44,3,FALSE) + AEBYLD1!CF25*(1-VLOOKUP(AEBYLD2!CF$4,'[1]INTERNAL PARAMETERS-1'!$B$5:$J$44,5,FALSE))*VLOOKUP(AEBYLD2!CF$4,'[1]INTERNAL PARAMETERS-1'!$B$5:$J$44,8,FALSE)*VLOOKUP(AEBYLD2!CF$4,'[1]INTERNAL PARAMETERS-1'!$B$5:$J$44,3,FALSE)</f>
        <v>1.4355496309814552E-3</v>
      </c>
      <c r="CG25" s="50">
        <f>AEBYLD1!CG25*VLOOKUP(AEBYLD2!CG$4,'[1]INTERNAL PARAMETERS-1'!$B$5:$J$44,5,FALSE)*VLOOKUP(AEBYLD2!CG$4,'[1]INTERNAL PARAMETERS-1'!$B$5:$J$44,6,FALSE)*VLOOKUP(AEBYLD2!CG$4,'[1]INTERNAL PARAMETERS-1'!$B$5:$J$44,3,FALSE) + AEBYLD1!CG25*(1-VLOOKUP(AEBYLD2!CG$4,'[1]INTERNAL PARAMETERS-1'!$B$5:$J$44,5,FALSE))*VLOOKUP(AEBYLD2!CG$4,'[1]INTERNAL PARAMETERS-1'!$B$5:$J$44,8,FALSE)*VLOOKUP(AEBYLD2!CG$4,'[1]INTERNAL PARAMETERS-1'!$B$5:$J$44,3,FALSE)</f>
        <v>0</v>
      </c>
      <c r="CH25" s="49">
        <f>AEBYLD1!CH25*VLOOKUP(AEBYLD2!CH$4,'[1]INTERNAL PARAMETERS-1'!$B$5:$J$44,5,FALSE)*VLOOKUP(AEBYLD2!CH$4,'[1]INTERNAL PARAMETERS-1'!$B$5:$J$44,6,FALSE)*VLOOKUP(AEBYLD2!CH$4,'[1]INTERNAL PARAMETERS-1'!$B$5:$J$44,3,FALSE) + AEBYLD1!CH25*(1-VLOOKUP(AEBYLD2!CH$4,'[1]INTERNAL PARAMETERS-1'!$B$5:$J$44,5,FALSE))*VLOOKUP(AEBYLD2!CH$4,'[1]INTERNAL PARAMETERS-1'!$B$5:$J$44,8,FALSE)*VLOOKUP(AEBYLD2!CH$4,'[1]INTERNAL PARAMETERS-1'!$B$5:$J$44,3,FALSE)</f>
        <v>0</v>
      </c>
      <c r="CJ25" s="51">
        <f t="shared" si="0"/>
        <v>14.763189919426967</v>
      </c>
      <c r="CK25" s="49">
        <f t="shared" si="1"/>
        <v>0.25932338326953852</v>
      </c>
    </row>
    <row r="26" spans="2:89" x14ac:dyDescent="0.4">
      <c r="B26" s="64" t="s">
        <v>5</v>
      </c>
      <c r="C26" s="63" t="s">
        <v>71</v>
      </c>
      <c r="D26" s="63" t="s">
        <v>85</v>
      </c>
      <c r="E26" s="147">
        <f>AEB!AF26</f>
        <v>36.531190504451033</v>
      </c>
      <c r="F26" s="62">
        <f>'[1]INTERNAL PARAMETERS-1'!M8</f>
        <v>68.824999999999989</v>
      </c>
      <c r="G26" s="51">
        <f>AEBYLD1!G26*VLOOKUP(AEBYLD2!G$4,'[1]INTERNAL PARAMETERS-1'!$B$5:$J$44,5,FALSE)*VLOOKUP(AEBYLD2!G$4,'[1]INTERNAL PARAMETERS-1'!$B$5:$J$44,7,FALSE)*AEBYLD2!$F26 + AEBYLD1!G26*(1-VLOOKUP(AEBYLD2!G$4,'[1]INTERNAL PARAMETERS-1'!$B$5:$J$44,5,FALSE))*VLOOKUP(AEBYLD2!G$4,'[1]INTERNAL PARAMETERS-1'!$B$5:$J$44,9,FALSE)*AEBYLD2!$F26</f>
        <v>6.9279401150955975</v>
      </c>
      <c r="H26" s="50">
        <f>AEBYLD1!H26*VLOOKUP(AEBYLD2!H$4,'[1]INTERNAL PARAMETERS-1'!$B$5:$J$44,5,FALSE)*VLOOKUP(AEBYLD2!H$4,'[1]INTERNAL PARAMETERS-1'!$B$5:$J$44,7,FALSE)*AEBYLD2!$F26 + AEBYLD1!H26*(1-VLOOKUP(AEBYLD2!H$4,'[1]INTERNAL PARAMETERS-1'!$B$5:$J$44,5,FALSE))*VLOOKUP(AEBYLD2!H$4,'[1]INTERNAL PARAMETERS-1'!$B$5:$J$44,9,FALSE)*AEBYLD2!$F26</f>
        <v>3.7638962873275861</v>
      </c>
      <c r="I26" s="50">
        <f>AEBYLD1!I26*VLOOKUP(AEBYLD2!I$4,'[1]INTERNAL PARAMETERS-1'!$B$5:$J$44,5,FALSE)*VLOOKUP(AEBYLD2!I$4,'[1]INTERNAL PARAMETERS-1'!$B$5:$J$44,7,FALSE)*AEBYLD2!$F26 + AEBYLD1!I26*(1-VLOOKUP(AEBYLD2!I$4,'[1]INTERNAL PARAMETERS-1'!$B$5:$J$44,5,FALSE))*VLOOKUP(AEBYLD2!I$4,'[1]INTERNAL PARAMETERS-1'!$B$5:$J$44,9,FALSE)*AEBYLD2!$F26</f>
        <v>7.8786895763593021</v>
      </c>
      <c r="J26" s="50">
        <f>AEBYLD1!J26*VLOOKUP(AEBYLD2!J$4,'[1]INTERNAL PARAMETERS-1'!$B$5:$J$44,5,FALSE)*VLOOKUP(AEBYLD2!J$4,'[1]INTERNAL PARAMETERS-1'!$B$5:$J$44,7,FALSE)*AEBYLD2!$F26 + AEBYLD1!J26*(1-VLOOKUP(AEBYLD2!J$4,'[1]INTERNAL PARAMETERS-1'!$B$5:$J$44,5,FALSE))*VLOOKUP(AEBYLD2!J$4,'[1]INTERNAL PARAMETERS-1'!$B$5:$J$44,9,FALSE)*AEBYLD2!$F26</f>
        <v>0</v>
      </c>
      <c r="K26" s="50">
        <f>AEBYLD1!K26*VLOOKUP(AEBYLD2!K$4,'[1]INTERNAL PARAMETERS-1'!$B$5:$J$44,5,FALSE)*VLOOKUP(AEBYLD2!K$4,'[1]INTERNAL PARAMETERS-1'!$B$5:$J$44,7,FALSE)*AEBYLD2!$F26 + AEBYLD1!K26*(1-VLOOKUP(AEBYLD2!K$4,'[1]INTERNAL PARAMETERS-1'!$B$5:$J$44,5,FALSE))*VLOOKUP(AEBYLD2!K$4,'[1]INTERNAL PARAMETERS-1'!$B$5:$J$44,9,FALSE)*AEBYLD2!$F26</f>
        <v>0</v>
      </c>
      <c r="L26" s="50">
        <f>AEBYLD1!L26*VLOOKUP(AEBYLD2!L$4,'[1]INTERNAL PARAMETERS-1'!$B$5:$J$44,5,FALSE)*VLOOKUP(AEBYLD2!L$4,'[1]INTERNAL PARAMETERS-1'!$B$5:$J$44,7,FALSE)*AEBYLD2!$F26 + AEBYLD1!L26*(1-VLOOKUP(AEBYLD2!L$4,'[1]INTERNAL PARAMETERS-1'!$B$5:$J$44,5,FALSE))*VLOOKUP(AEBYLD2!L$4,'[1]INTERNAL PARAMETERS-1'!$B$5:$J$44,9,FALSE)*AEBYLD2!$F26</f>
        <v>4.2903318757904332E-2</v>
      </c>
      <c r="M26" s="50">
        <f>AEBYLD1!M26*VLOOKUP(AEBYLD2!M$4,'[1]INTERNAL PARAMETERS-1'!$B$5:$J$44,5,FALSE)*VLOOKUP(AEBYLD2!M$4,'[1]INTERNAL PARAMETERS-1'!$B$5:$J$44,7,FALSE)*AEBYLD2!$F26 + AEBYLD1!M26*(1-VLOOKUP(AEBYLD2!M$4,'[1]INTERNAL PARAMETERS-1'!$B$5:$J$44,5,FALSE))*VLOOKUP(AEBYLD2!M$4,'[1]INTERNAL PARAMETERS-1'!$B$5:$J$44,9,FALSE)*AEBYLD2!$F26</f>
        <v>5.5314380952294878E-2</v>
      </c>
      <c r="N26" s="50">
        <f>AEBYLD1!N26*VLOOKUP(AEBYLD2!N$4,'[1]INTERNAL PARAMETERS-1'!$B$5:$J$44,5,FALSE)*VLOOKUP(AEBYLD2!N$4,'[1]INTERNAL PARAMETERS-1'!$B$5:$J$44,7,FALSE)*AEBYLD2!$F26 + AEBYLD1!N26*(1-VLOOKUP(AEBYLD2!N$4,'[1]INTERNAL PARAMETERS-1'!$B$5:$J$44,5,FALSE))*VLOOKUP(AEBYLD2!N$4,'[1]INTERNAL PARAMETERS-1'!$B$5:$J$44,9,FALSE)*AEBYLD2!$F26</f>
        <v>3.5207234244602856E-2</v>
      </c>
      <c r="O26" s="50">
        <f>AEBYLD1!O26*VLOOKUP(AEBYLD2!O$4,'[1]INTERNAL PARAMETERS-1'!$B$5:$J$44,5,FALSE)*VLOOKUP(AEBYLD2!O$4,'[1]INTERNAL PARAMETERS-1'!$B$5:$J$44,7,FALSE)*AEBYLD2!$F26 + AEBYLD1!O26*(1-VLOOKUP(AEBYLD2!O$4,'[1]INTERNAL PARAMETERS-1'!$B$5:$J$44,5,FALSE))*VLOOKUP(AEBYLD2!O$4,'[1]INTERNAL PARAMETERS-1'!$B$5:$J$44,9,FALSE)*AEBYLD2!$F26</f>
        <v>0</v>
      </c>
      <c r="P26" s="50">
        <f>AEBYLD1!P26*VLOOKUP(AEBYLD2!P$4,'[1]INTERNAL PARAMETERS-1'!$B$5:$J$44,5,FALSE)*VLOOKUP(AEBYLD2!P$4,'[1]INTERNAL PARAMETERS-1'!$B$5:$J$44,7,FALSE)*AEBYLD2!$F26 + AEBYLD1!P26*(1-VLOOKUP(AEBYLD2!P$4,'[1]INTERNAL PARAMETERS-1'!$B$5:$J$44,5,FALSE))*VLOOKUP(AEBYLD2!P$4,'[1]INTERNAL PARAMETERS-1'!$B$5:$J$44,9,FALSE)*AEBYLD2!$F26</f>
        <v>0</v>
      </c>
      <c r="Q26" s="50">
        <f>AEBYLD1!Q26*VLOOKUP(AEBYLD2!Q$4,'[1]INTERNAL PARAMETERS-1'!$B$5:$J$44,5,FALSE)*VLOOKUP(AEBYLD2!Q$4,'[1]INTERNAL PARAMETERS-1'!$B$5:$J$44,7,FALSE)*AEBYLD2!$F26 + AEBYLD1!Q26*(1-VLOOKUP(AEBYLD2!Q$4,'[1]INTERNAL PARAMETERS-1'!$B$5:$J$44,5,FALSE))*VLOOKUP(AEBYLD2!Q$4,'[1]INTERNAL PARAMETERS-1'!$B$5:$J$44,9,FALSE)*AEBYLD2!$F26</f>
        <v>0</v>
      </c>
      <c r="R26" s="50">
        <f>AEBYLD1!R26*VLOOKUP(AEBYLD2!R$4,'[1]INTERNAL PARAMETERS-1'!$B$5:$J$44,5,FALSE)*VLOOKUP(AEBYLD2!R$4,'[1]INTERNAL PARAMETERS-1'!$B$5:$J$44,7,FALSE)*AEBYLD2!$F26 + AEBYLD1!R26*(1-VLOOKUP(AEBYLD2!R$4,'[1]INTERNAL PARAMETERS-1'!$B$5:$J$44,5,FALSE))*VLOOKUP(AEBYLD2!R$4,'[1]INTERNAL PARAMETERS-1'!$B$5:$J$44,9,FALSE)*AEBYLD2!$F26</f>
        <v>3.5605932895097149E-2</v>
      </c>
      <c r="S26" s="50">
        <f>AEBYLD1!S26*VLOOKUP(AEBYLD2!S$4,'[1]INTERNAL PARAMETERS-1'!$B$5:$J$44,5,FALSE)*VLOOKUP(AEBYLD2!S$4,'[1]INTERNAL PARAMETERS-1'!$B$5:$J$44,7,FALSE)*AEBYLD2!$F26 + AEBYLD1!S26*(1-VLOOKUP(AEBYLD2!S$4,'[1]INTERNAL PARAMETERS-1'!$B$5:$J$44,5,FALSE))*VLOOKUP(AEBYLD2!S$4,'[1]INTERNAL PARAMETERS-1'!$B$5:$J$44,9,FALSE)*AEBYLD2!$F26</f>
        <v>1.4720518627436794</v>
      </c>
      <c r="T26" s="50">
        <f>AEBYLD1!T26*VLOOKUP(AEBYLD2!T$4,'[1]INTERNAL PARAMETERS-1'!$B$5:$J$44,5,FALSE)*VLOOKUP(AEBYLD2!T$4,'[1]INTERNAL PARAMETERS-1'!$B$5:$J$44,7,FALSE)*AEBYLD2!$F26 + AEBYLD1!T26*(1-VLOOKUP(AEBYLD2!T$4,'[1]INTERNAL PARAMETERS-1'!$B$5:$J$44,5,FALSE))*VLOOKUP(AEBYLD2!T$4,'[1]INTERNAL PARAMETERS-1'!$B$5:$J$44,9,FALSE)*AEBYLD2!$F26</f>
        <v>0.10490495029622594</v>
      </c>
      <c r="U26" s="50">
        <f>AEBYLD1!U26*VLOOKUP(AEBYLD2!U$4,'[1]INTERNAL PARAMETERS-1'!$B$5:$J$44,5,FALSE)*VLOOKUP(AEBYLD2!U$4,'[1]INTERNAL PARAMETERS-1'!$B$5:$J$44,7,FALSE)*AEBYLD2!$F26 + AEBYLD1!U26*(1-VLOOKUP(AEBYLD2!U$4,'[1]INTERNAL PARAMETERS-1'!$B$5:$J$44,5,FALSE))*VLOOKUP(AEBYLD2!U$4,'[1]INTERNAL PARAMETERS-1'!$B$5:$J$44,9,FALSE)*AEBYLD2!$F26</f>
        <v>0.11495142715351815</v>
      </c>
      <c r="V26" s="50">
        <f>AEBYLD1!V26*VLOOKUP(AEBYLD2!V$4,'[1]INTERNAL PARAMETERS-1'!$B$5:$J$44,5,FALSE)*VLOOKUP(AEBYLD2!V$4,'[1]INTERNAL PARAMETERS-1'!$B$5:$J$44,7,FALSE)*AEBYLD2!$F26 + AEBYLD1!V26*(1-VLOOKUP(AEBYLD2!V$4,'[1]INTERNAL PARAMETERS-1'!$B$5:$J$44,5,FALSE))*VLOOKUP(AEBYLD2!V$4,'[1]INTERNAL PARAMETERS-1'!$B$5:$J$44,9,FALSE)*AEBYLD2!$F26</f>
        <v>0.86333417557780023</v>
      </c>
      <c r="W26" s="50">
        <f>AEBYLD1!W26*VLOOKUP(AEBYLD2!W$4,'[1]INTERNAL PARAMETERS-1'!$B$5:$J$44,5,FALSE)*VLOOKUP(AEBYLD2!W$4,'[1]INTERNAL PARAMETERS-1'!$B$5:$J$44,7,FALSE)*AEBYLD2!$F26 + AEBYLD1!W26*(1-VLOOKUP(AEBYLD2!W$4,'[1]INTERNAL PARAMETERS-1'!$B$5:$J$44,5,FALSE))*VLOOKUP(AEBYLD2!W$4,'[1]INTERNAL PARAMETERS-1'!$B$5:$J$44,9,FALSE)*AEBYLD2!$F26</f>
        <v>0</v>
      </c>
      <c r="X26" s="50">
        <f>AEBYLD1!X26*VLOOKUP(AEBYLD2!X$4,'[1]INTERNAL PARAMETERS-1'!$B$5:$J$44,5,FALSE)*VLOOKUP(AEBYLD2!X$4,'[1]INTERNAL PARAMETERS-1'!$B$5:$J$44,7,FALSE)*AEBYLD2!$F26 + AEBYLD1!X26*(1-VLOOKUP(AEBYLD2!X$4,'[1]INTERNAL PARAMETERS-1'!$B$5:$J$44,5,FALSE))*VLOOKUP(AEBYLD2!X$4,'[1]INTERNAL PARAMETERS-1'!$B$5:$J$44,9,FALSE)*AEBYLD2!$F26</f>
        <v>0</v>
      </c>
      <c r="Y26" s="50">
        <f>AEBYLD1!Y26*VLOOKUP(AEBYLD2!Y$4,'[1]INTERNAL PARAMETERS-1'!$B$5:$J$44,5,FALSE)*VLOOKUP(AEBYLD2!Y$4,'[1]INTERNAL PARAMETERS-1'!$B$5:$J$44,7,FALSE)*AEBYLD2!$F26 + AEBYLD1!Y26*(1-VLOOKUP(AEBYLD2!Y$4,'[1]INTERNAL PARAMETERS-1'!$B$5:$J$44,5,FALSE))*VLOOKUP(AEBYLD2!Y$4,'[1]INTERNAL PARAMETERS-1'!$B$5:$J$44,9,FALSE)*AEBYLD2!$F26</f>
        <v>0</v>
      </c>
      <c r="Z26" s="50">
        <f>AEBYLD1!Z26*VLOOKUP(AEBYLD2!Z$4,'[1]INTERNAL PARAMETERS-1'!$B$5:$J$44,5,FALSE)*VLOOKUP(AEBYLD2!Z$4,'[1]INTERNAL PARAMETERS-1'!$B$5:$J$44,7,FALSE)*AEBYLD2!$F26 + AEBYLD1!Z26*(1-VLOOKUP(AEBYLD2!Z$4,'[1]INTERNAL PARAMETERS-1'!$B$5:$J$44,5,FALSE))*VLOOKUP(AEBYLD2!Z$4,'[1]INTERNAL PARAMETERS-1'!$B$5:$J$44,9,FALSE)*AEBYLD2!$F26</f>
        <v>0</v>
      </c>
      <c r="AA26" s="50">
        <f>AEBYLD1!AA26*VLOOKUP(AEBYLD2!AA$4,'[1]INTERNAL PARAMETERS-1'!$B$5:$J$44,5,FALSE)*VLOOKUP(AEBYLD2!AA$4,'[1]INTERNAL PARAMETERS-1'!$B$5:$J$44,7,FALSE)*AEBYLD2!$F26 + AEBYLD1!AA26*(1-VLOOKUP(AEBYLD2!AA$4,'[1]INTERNAL PARAMETERS-1'!$B$5:$J$44,5,FALSE))*VLOOKUP(AEBYLD2!AA$4,'[1]INTERNAL PARAMETERS-1'!$B$5:$J$44,9,FALSE)*AEBYLD2!$F26</f>
        <v>0</v>
      </c>
      <c r="AB26" s="50">
        <f>AEBYLD1!AB26*VLOOKUP(AEBYLD2!AB$4,'[1]INTERNAL PARAMETERS-1'!$B$5:$J$44,5,FALSE)*VLOOKUP(AEBYLD2!AB$4,'[1]INTERNAL PARAMETERS-1'!$B$5:$J$44,7,FALSE)*AEBYLD2!$F26 + AEBYLD1!AB26*(1-VLOOKUP(AEBYLD2!AB$4,'[1]INTERNAL PARAMETERS-1'!$B$5:$J$44,5,FALSE))*VLOOKUP(AEBYLD2!AB$4,'[1]INTERNAL PARAMETERS-1'!$B$5:$J$44,9,FALSE)*AEBYLD2!$F26</f>
        <v>0</v>
      </c>
      <c r="AC26" s="50">
        <f>AEBYLD1!AC26*VLOOKUP(AEBYLD2!AC$4,'[1]INTERNAL PARAMETERS-1'!$B$5:$J$44,5,FALSE)*VLOOKUP(AEBYLD2!AC$4,'[1]INTERNAL PARAMETERS-1'!$B$5:$J$44,7,FALSE)*AEBYLD2!$F26 + AEBYLD1!AC26*(1-VLOOKUP(AEBYLD2!AC$4,'[1]INTERNAL PARAMETERS-1'!$B$5:$J$44,5,FALSE))*VLOOKUP(AEBYLD2!AC$4,'[1]INTERNAL PARAMETERS-1'!$B$5:$J$44,9,FALSE)*AEBYLD2!$F26</f>
        <v>0</v>
      </c>
      <c r="AD26" s="50">
        <f>AEBYLD1!AD26*VLOOKUP(AEBYLD2!AD$4,'[1]INTERNAL PARAMETERS-1'!$B$5:$J$44,5,FALSE)*VLOOKUP(AEBYLD2!AD$4,'[1]INTERNAL PARAMETERS-1'!$B$5:$J$44,7,FALSE)*AEBYLD2!$F26 + AEBYLD1!AD26*(1-VLOOKUP(AEBYLD2!AD$4,'[1]INTERNAL PARAMETERS-1'!$B$5:$J$44,5,FALSE))*VLOOKUP(AEBYLD2!AD$4,'[1]INTERNAL PARAMETERS-1'!$B$5:$J$44,9,FALSE)*AEBYLD2!$F26</f>
        <v>0</v>
      </c>
      <c r="AE26" s="50">
        <f>AEBYLD1!AE26*VLOOKUP(AEBYLD2!AE$4,'[1]INTERNAL PARAMETERS-1'!$B$5:$J$44,5,FALSE)*VLOOKUP(AEBYLD2!AE$4,'[1]INTERNAL PARAMETERS-1'!$B$5:$J$44,7,FALSE)*AEBYLD2!$F26 + AEBYLD1!AE26*(1-VLOOKUP(AEBYLD2!AE$4,'[1]INTERNAL PARAMETERS-1'!$B$5:$J$44,5,FALSE))*VLOOKUP(AEBYLD2!AE$4,'[1]INTERNAL PARAMETERS-1'!$B$5:$J$44,9,FALSE)*AEBYLD2!$F26</f>
        <v>0</v>
      </c>
      <c r="AF26" s="50">
        <f>AEBYLD1!AF26*VLOOKUP(AEBYLD2!AF$4,'[1]INTERNAL PARAMETERS-1'!$B$5:$J$44,5,FALSE)*VLOOKUP(AEBYLD2!AF$4,'[1]INTERNAL PARAMETERS-1'!$B$5:$J$44,7,FALSE)*AEBYLD2!$F26 + AEBYLD1!AF26*(1-VLOOKUP(AEBYLD2!AF$4,'[1]INTERNAL PARAMETERS-1'!$B$5:$J$44,5,FALSE))*VLOOKUP(AEBYLD2!AF$4,'[1]INTERNAL PARAMETERS-1'!$B$5:$J$44,9,FALSE)*AEBYLD2!$F26</f>
        <v>0</v>
      </c>
      <c r="AG26" s="50">
        <f>AEBYLD1!AG26*VLOOKUP(AEBYLD2!AG$4,'[1]INTERNAL PARAMETERS-1'!$B$5:$J$44,5,FALSE)*VLOOKUP(AEBYLD2!AG$4,'[1]INTERNAL PARAMETERS-1'!$B$5:$J$44,7,FALSE)*AEBYLD2!$F26 + AEBYLD1!AG26*(1-VLOOKUP(AEBYLD2!AG$4,'[1]INTERNAL PARAMETERS-1'!$B$5:$J$44,5,FALSE))*VLOOKUP(AEBYLD2!AG$4,'[1]INTERNAL PARAMETERS-1'!$B$5:$J$44,9,FALSE)*AEBYLD2!$F26</f>
        <v>0</v>
      </c>
      <c r="AH26" s="50">
        <f>AEBYLD1!AH26*VLOOKUP(AEBYLD2!AH$4,'[1]INTERNAL PARAMETERS-1'!$B$5:$J$44,5,FALSE)*VLOOKUP(AEBYLD2!AH$4,'[1]INTERNAL PARAMETERS-1'!$B$5:$J$44,7,FALSE)*AEBYLD2!$F26 + AEBYLD1!AH26*(1-VLOOKUP(AEBYLD2!AH$4,'[1]INTERNAL PARAMETERS-1'!$B$5:$J$44,5,FALSE))*VLOOKUP(AEBYLD2!AH$4,'[1]INTERNAL PARAMETERS-1'!$B$5:$J$44,9,FALSE)*AEBYLD2!$F26</f>
        <v>0</v>
      </c>
      <c r="AI26" s="50">
        <f>AEBYLD1!AI26*VLOOKUP(AEBYLD2!AI$4,'[1]INTERNAL PARAMETERS-1'!$B$5:$J$44,5,FALSE)*VLOOKUP(AEBYLD2!AI$4,'[1]INTERNAL PARAMETERS-1'!$B$5:$J$44,7,FALSE)*AEBYLD2!$F26 + AEBYLD1!AI26*(1-VLOOKUP(AEBYLD2!AI$4,'[1]INTERNAL PARAMETERS-1'!$B$5:$J$44,5,FALSE))*VLOOKUP(AEBYLD2!AI$4,'[1]INTERNAL PARAMETERS-1'!$B$5:$J$44,9,FALSE)*AEBYLD2!$F26</f>
        <v>4.7682925471381589E-3</v>
      </c>
      <c r="AJ26" s="50">
        <f>AEBYLD1!AJ26*VLOOKUP(AEBYLD2!AJ$4,'[1]INTERNAL PARAMETERS-1'!$B$5:$J$44,5,FALSE)*VLOOKUP(AEBYLD2!AJ$4,'[1]INTERNAL PARAMETERS-1'!$B$5:$J$44,7,FALSE)*AEBYLD2!$F26 + AEBYLD1!AJ26*(1-VLOOKUP(AEBYLD2!AJ$4,'[1]INTERNAL PARAMETERS-1'!$B$5:$J$44,5,FALSE))*VLOOKUP(AEBYLD2!AJ$4,'[1]INTERNAL PARAMETERS-1'!$B$5:$J$44,9,FALSE)*AEBYLD2!$F26</f>
        <v>0</v>
      </c>
      <c r="AK26" s="50">
        <f>AEBYLD1!AK26*VLOOKUP(AEBYLD2!AK$4,'[1]INTERNAL PARAMETERS-1'!$B$5:$J$44,5,FALSE)*VLOOKUP(AEBYLD2!AK$4,'[1]INTERNAL PARAMETERS-1'!$B$5:$J$44,7,FALSE)*AEBYLD2!$F26 + AEBYLD1!AK26*(1-VLOOKUP(AEBYLD2!AK$4,'[1]INTERNAL PARAMETERS-1'!$B$5:$J$44,5,FALSE))*VLOOKUP(AEBYLD2!AK$4,'[1]INTERNAL PARAMETERS-1'!$B$5:$J$44,9,FALSE)*AEBYLD2!$F26</f>
        <v>0</v>
      </c>
      <c r="AL26" s="50">
        <f>AEBYLD1!AL26*VLOOKUP(AEBYLD2!AL$4,'[1]INTERNAL PARAMETERS-1'!$B$5:$J$44,5,FALSE)*VLOOKUP(AEBYLD2!AL$4,'[1]INTERNAL PARAMETERS-1'!$B$5:$J$44,7,FALSE)*AEBYLD2!$F26 + AEBYLD1!AL26*(1-VLOOKUP(AEBYLD2!AL$4,'[1]INTERNAL PARAMETERS-1'!$B$5:$J$44,5,FALSE))*VLOOKUP(AEBYLD2!AL$4,'[1]INTERNAL PARAMETERS-1'!$B$5:$J$44,9,FALSE)*AEBYLD2!$F26</f>
        <v>0</v>
      </c>
      <c r="AM26" s="50">
        <f>AEBYLD1!AM26*VLOOKUP(AEBYLD2!AM$4,'[1]INTERNAL PARAMETERS-1'!$B$5:$J$44,5,FALSE)*VLOOKUP(AEBYLD2!AM$4,'[1]INTERNAL PARAMETERS-1'!$B$5:$J$44,7,FALSE)*AEBYLD2!$F26 + AEBYLD1!AM26*(1-VLOOKUP(AEBYLD2!AM$4,'[1]INTERNAL PARAMETERS-1'!$B$5:$J$44,5,FALSE))*VLOOKUP(AEBYLD2!AM$4,'[1]INTERNAL PARAMETERS-1'!$B$5:$J$44,9,FALSE)*AEBYLD2!$F26</f>
        <v>0</v>
      </c>
      <c r="AN26" s="50">
        <f>AEBYLD1!AN26*VLOOKUP(AEBYLD2!AN$4,'[1]INTERNAL PARAMETERS-1'!$B$5:$J$44,5,FALSE)*VLOOKUP(AEBYLD2!AN$4,'[1]INTERNAL PARAMETERS-1'!$B$5:$J$44,7,FALSE)*AEBYLD2!$F26 + AEBYLD1!AN26*(1-VLOOKUP(AEBYLD2!AN$4,'[1]INTERNAL PARAMETERS-1'!$B$5:$J$44,5,FALSE))*VLOOKUP(AEBYLD2!AN$4,'[1]INTERNAL PARAMETERS-1'!$B$5:$J$44,9,FALSE)*AEBYLD2!$F26</f>
        <v>0</v>
      </c>
      <c r="AO26" s="50">
        <f>AEBYLD1!AO26*VLOOKUP(AEBYLD2!AO$4,'[1]INTERNAL PARAMETERS-1'!$B$5:$J$44,5,FALSE)*VLOOKUP(AEBYLD2!AO$4,'[1]INTERNAL PARAMETERS-1'!$B$5:$J$44,7,FALSE)*AEBYLD2!$F26 + AEBYLD1!AO26*(1-VLOOKUP(AEBYLD2!AO$4,'[1]INTERNAL PARAMETERS-1'!$B$5:$J$44,5,FALSE))*VLOOKUP(AEBYLD2!AO$4,'[1]INTERNAL PARAMETERS-1'!$B$5:$J$44,9,FALSE)*AEBYLD2!$F26</f>
        <v>0</v>
      </c>
      <c r="AP26" s="50">
        <f>AEBYLD1!AP26*VLOOKUP(AEBYLD2!AP$4,'[1]INTERNAL PARAMETERS-1'!$B$5:$J$44,5,FALSE)*VLOOKUP(AEBYLD2!AP$4,'[1]INTERNAL PARAMETERS-1'!$B$5:$J$44,7,FALSE)*AEBYLD2!$F26 + AEBYLD1!AP26*(1-VLOOKUP(AEBYLD2!AP$4,'[1]INTERNAL PARAMETERS-1'!$B$5:$J$44,5,FALSE))*VLOOKUP(AEBYLD2!AP$4,'[1]INTERNAL PARAMETERS-1'!$B$5:$J$44,9,FALSE)*AEBYLD2!$F26</f>
        <v>0</v>
      </c>
      <c r="AQ26" s="50">
        <f>AEBYLD1!AQ26*VLOOKUP(AEBYLD2!AQ$4,'[1]INTERNAL PARAMETERS-1'!$B$5:$J$44,5,FALSE)*VLOOKUP(AEBYLD2!AQ$4,'[1]INTERNAL PARAMETERS-1'!$B$5:$J$44,7,FALSE)*AEBYLD2!$F26 + AEBYLD1!AQ26*(1-VLOOKUP(AEBYLD2!AQ$4,'[1]INTERNAL PARAMETERS-1'!$B$5:$J$44,5,FALSE))*VLOOKUP(AEBYLD2!AQ$4,'[1]INTERNAL PARAMETERS-1'!$B$5:$J$44,9,FALSE)*AEBYLD2!$F26</f>
        <v>0</v>
      </c>
      <c r="AR26" s="50">
        <f>AEBYLD1!AR26*VLOOKUP(AEBYLD2!AR$4,'[1]INTERNAL PARAMETERS-1'!$B$5:$J$44,5,FALSE)*VLOOKUP(AEBYLD2!AR$4,'[1]INTERNAL PARAMETERS-1'!$B$5:$J$44,7,FALSE)*AEBYLD2!$F26 + AEBYLD1!AR26*(1-VLOOKUP(AEBYLD2!AR$4,'[1]INTERNAL PARAMETERS-1'!$B$5:$J$44,5,FALSE))*VLOOKUP(AEBYLD2!AR$4,'[1]INTERNAL PARAMETERS-1'!$B$5:$J$44,9,FALSE)*AEBYLD2!$F26</f>
        <v>0</v>
      </c>
      <c r="AS26" s="50">
        <f>AEBYLD1!AS26*VLOOKUP(AEBYLD2!AS$4,'[1]INTERNAL PARAMETERS-1'!$B$5:$J$44,5,FALSE)*VLOOKUP(AEBYLD2!AS$4,'[1]INTERNAL PARAMETERS-1'!$B$5:$J$44,7,FALSE)*AEBYLD2!$F26 + AEBYLD1!AS26*(1-VLOOKUP(AEBYLD2!AS$4,'[1]INTERNAL PARAMETERS-1'!$B$5:$J$44,5,FALSE))*VLOOKUP(AEBYLD2!AS$4,'[1]INTERNAL PARAMETERS-1'!$B$5:$J$44,9,FALSE)*AEBYLD2!$F26</f>
        <v>0</v>
      </c>
      <c r="AT26" s="49">
        <f>AEBYLD1!AT26*VLOOKUP(AEBYLD2!AT$4,'[1]INTERNAL PARAMETERS-1'!$B$5:$J$44,5,FALSE)*VLOOKUP(AEBYLD2!AT$4,'[1]INTERNAL PARAMETERS-1'!$B$5:$J$44,7,FALSE)*AEBYLD2!$F26 + AEBYLD1!AT26*(1-VLOOKUP(AEBYLD2!AT$4,'[1]INTERNAL PARAMETERS-1'!$B$5:$J$44,5,FALSE))*VLOOKUP(AEBYLD2!AT$4,'[1]INTERNAL PARAMETERS-1'!$B$5:$J$44,9,FALSE)*AEBYLD2!$F26</f>
        <v>0</v>
      </c>
      <c r="AU26" s="51">
        <f>AEBYLD1!AU26*VLOOKUP(AEBYLD2!AU$4,'[1]INTERNAL PARAMETERS-1'!$B$5:$J$44,5,FALSE)*VLOOKUP(AEBYLD2!AU$4,'[1]INTERNAL PARAMETERS-1'!$B$5:$J$44,6,FALSE)*VLOOKUP(AEBYLD2!AU$4,'[1]INTERNAL PARAMETERS-1'!$B$5:$J$44,3,FALSE) + AEBYLD1!AU26*(1-VLOOKUP(AEBYLD2!AU$4,'[1]INTERNAL PARAMETERS-1'!$B$5:$J$44,5,FALSE))*VLOOKUP(AEBYLD2!AU$4,'[1]INTERNAL PARAMETERS-1'!$B$5:$J$44,8,FALSE)*VLOOKUP(AEBYLD2!AU$4,'[1]INTERNAL PARAMETERS-1'!$B$5:$J$44,3,FALSE)</f>
        <v>0</v>
      </c>
      <c r="AV26" s="50">
        <f>AEBYLD1!AV26*VLOOKUP(AEBYLD2!AV$4,'[1]INTERNAL PARAMETERS-1'!$B$5:$J$44,5,FALSE)*VLOOKUP(AEBYLD2!AV$4,'[1]INTERNAL PARAMETERS-1'!$B$5:$J$44,6,FALSE)*VLOOKUP(AEBYLD2!AV$4,'[1]INTERNAL PARAMETERS-1'!$B$5:$J$44,3,FALSE) + AEBYLD1!AV26*(1-VLOOKUP(AEBYLD2!AV$4,'[1]INTERNAL PARAMETERS-1'!$B$5:$J$44,5,FALSE))*VLOOKUP(AEBYLD2!AV$4,'[1]INTERNAL PARAMETERS-1'!$B$5:$J$44,8,FALSE)*VLOOKUP(AEBYLD2!AV$4,'[1]INTERNAL PARAMETERS-1'!$B$5:$J$44,3,FALSE)</f>
        <v>0</v>
      </c>
      <c r="AW26" s="50">
        <f>AEBYLD1!AW26*VLOOKUP(AEBYLD2!AW$4,'[1]INTERNAL PARAMETERS-1'!$B$5:$J$44,5,FALSE)*VLOOKUP(AEBYLD2!AW$4,'[1]INTERNAL PARAMETERS-1'!$B$5:$J$44,6,FALSE)*VLOOKUP(AEBYLD2!AW$4,'[1]INTERNAL PARAMETERS-1'!$B$5:$J$44,3,FALSE) + AEBYLD1!AW26*(1-VLOOKUP(AEBYLD2!AW$4,'[1]INTERNAL PARAMETERS-1'!$B$5:$J$44,5,FALSE))*VLOOKUP(AEBYLD2!AW$4,'[1]INTERNAL PARAMETERS-1'!$B$5:$J$44,8,FALSE)*VLOOKUP(AEBYLD2!AW$4,'[1]INTERNAL PARAMETERS-1'!$B$5:$J$44,3,FALSE)</f>
        <v>0.13515714941351581</v>
      </c>
      <c r="AX26" s="50">
        <f>AEBYLD1!AX26*VLOOKUP(AEBYLD2!AX$4,'[1]INTERNAL PARAMETERS-1'!$B$5:$J$44,5,FALSE)*VLOOKUP(AEBYLD2!AX$4,'[1]INTERNAL PARAMETERS-1'!$B$5:$J$44,6,FALSE)*VLOOKUP(AEBYLD2!AX$4,'[1]INTERNAL PARAMETERS-1'!$B$5:$J$44,3,FALSE) + AEBYLD1!AX26*(1-VLOOKUP(AEBYLD2!AX$4,'[1]INTERNAL PARAMETERS-1'!$B$5:$J$44,5,FALSE))*VLOOKUP(AEBYLD2!AX$4,'[1]INTERNAL PARAMETERS-1'!$B$5:$J$44,8,FALSE)*VLOOKUP(AEBYLD2!AX$4,'[1]INTERNAL PARAMETERS-1'!$B$5:$J$44,3,FALSE)</f>
        <v>0</v>
      </c>
      <c r="AY26" s="50">
        <f>AEBYLD1!AY26*VLOOKUP(AEBYLD2!AY$4,'[1]INTERNAL PARAMETERS-1'!$B$5:$J$44,5,FALSE)*VLOOKUP(AEBYLD2!AY$4,'[1]INTERNAL PARAMETERS-1'!$B$5:$J$44,6,FALSE)*VLOOKUP(AEBYLD2!AY$4,'[1]INTERNAL PARAMETERS-1'!$B$5:$J$44,3,FALSE) + AEBYLD1!AY26*(1-VLOOKUP(AEBYLD2!AY$4,'[1]INTERNAL PARAMETERS-1'!$B$5:$J$44,5,FALSE))*VLOOKUP(AEBYLD2!AY$4,'[1]INTERNAL PARAMETERS-1'!$B$5:$J$44,8,FALSE)*VLOOKUP(AEBYLD2!AY$4,'[1]INTERNAL PARAMETERS-1'!$B$5:$J$44,3,FALSE)</f>
        <v>0</v>
      </c>
      <c r="AZ26" s="50">
        <f>AEBYLD1!AZ26*VLOOKUP(AEBYLD2!AZ$4,'[1]INTERNAL PARAMETERS-1'!$B$5:$J$44,5,FALSE)*VLOOKUP(AEBYLD2!AZ$4,'[1]INTERNAL PARAMETERS-1'!$B$5:$J$44,6,FALSE)*VLOOKUP(AEBYLD2!AZ$4,'[1]INTERNAL PARAMETERS-1'!$B$5:$J$44,3,FALSE) + AEBYLD1!AZ26*(1-VLOOKUP(AEBYLD2!AZ$4,'[1]INTERNAL PARAMETERS-1'!$B$5:$J$44,5,FALSE))*VLOOKUP(AEBYLD2!AZ$4,'[1]INTERNAL PARAMETERS-1'!$B$5:$J$44,8,FALSE)*VLOOKUP(AEBYLD2!AZ$4,'[1]INTERNAL PARAMETERS-1'!$B$5:$J$44,3,FALSE)</f>
        <v>0</v>
      </c>
      <c r="BA26" s="50">
        <f>AEBYLD1!BA26*VLOOKUP(AEBYLD2!BA$4,'[1]INTERNAL PARAMETERS-1'!$B$5:$J$44,5,FALSE)*VLOOKUP(AEBYLD2!BA$4,'[1]INTERNAL PARAMETERS-1'!$B$5:$J$44,6,FALSE)*VLOOKUP(AEBYLD2!BA$4,'[1]INTERNAL PARAMETERS-1'!$B$5:$J$44,3,FALSE) + AEBYLD1!BA26*(1-VLOOKUP(AEBYLD2!BA$4,'[1]INTERNAL PARAMETERS-1'!$B$5:$J$44,5,FALSE))*VLOOKUP(AEBYLD2!BA$4,'[1]INTERNAL PARAMETERS-1'!$B$5:$J$44,8,FALSE)*VLOOKUP(AEBYLD2!BA$4,'[1]INTERNAL PARAMETERS-1'!$B$5:$J$44,3,FALSE)</f>
        <v>9.4845580977577365E-3</v>
      </c>
      <c r="BB26" s="50">
        <f>AEBYLD1!BB26*VLOOKUP(AEBYLD2!BB$4,'[1]INTERNAL PARAMETERS-1'!$B$5:$J$44,5,FALSE)*VLOOKUP(AEBYLD2!BB$4,'[1]INTERNAL PARAMETERS-1'!$B$5:$J$44,6,FALSE)*VLOOKUP(AEBYLD2!BB$4,'[1]INTERNAL PARAMETERS-1'!$B$5:$J$44,3,FALSE) + AEBYLD1!BB26*(1-VLOOKUP(AEBYLD2!BB$4,'[1]INTERNAL PARAMETERS-1'!$B$5:$J$44,5,FALSE))*VLOOKUP(AEBYLD2!BB$4,'[1]INTERNAL PARAMETERS-1'!$B$5:$J$44,8,FALSE)*VLOOKUP(AEBYLD2!BB$4,'[1]INTERNAL PARAMETERS-1'!$B$5:$J$44,3,FALSE)</f>
        <v>3.0128132774248792E-2</v>
      </c>
      <c r="BC26" s="50">
        <f>AEBYLD1!BC26*VLOOKUP(AEBYLD2!BC$4,'[1]INTERNAL PARAMETERS-1'!$B$5:$J$44,5,FALSE)*VLOOKUP(AEBYLD2!BC$4,'[1]INTERNAL PARAMETERS-1'!$B$5:$J$44,6,FALSE)*VLOOKUP(AEBYLD2!BC$4,'[1]INTERNAL PARAMETERS-1'!$B$5:$J$44,3,FALSE) + AEBYLD1!BC26*(1-VLOOKUP(AEBYLD2!BC$4,'[1]INTERNAL PARAMETERS-1'!$B$5:$J$44,5,FALSE))*VLOOKUP(AEBYLD2!BC$4,'[1]INTERNAL PARAMETERS-1'!$B$5:$J$44,8,FALSE)*VLOOKUP(AEBYLD2!BC$4,'[1]INTERNAL PARAMETERS-1'!$B$5:$J$44,3,FALSE)</f>
        <v>1.2368169640958167E-2</v>
      </c>
      <c r="BD26" s="50">
        <f>AEBYLD1!BD26*VLOOKUP(AEBYLD2!BD$4,'[1]INTERNAL PARAMETERS-1'!$B$5:$J$44,5,FALSE)*VLOOKUP(AEBYLD2!BD$4,'[1]INTERNAL PARAMETERS-1'!$B$5:$J$44,6,FALSE)*VLOOKUP(AEBYLD2!BD$4,'[1]INTERNAL PARAMETERS-1'!$B$5:$J$44,3,FALSE) + AEBYLD1!BD26*(1-VLOOKUP(AEBYLD2!BD$4,'[1]INTERNAL PARAMETERS-1'!$B$5:$J$44,5,FALSE))*VLOOKUP(AEBYLD2!BD$4,'[1]INTERNAL PARAMETERS-1'!$B$5:$J$44,8,FALSE)*VLOOKUP(AEBYLD2!BD$4,'[1]INTERNAL PARAMETERS-1'!$B$5:$J$44,3,FALSE)</f>
        <v>2.5387328697315806E-2</v>
      </c>
      <c r="BE26" s="50">
        <f>AEBYLD1!BE26*VLOOKUP(AEBYLD2!BE$4,'[1]INTERNAL PARAMETERS-1'!$B$5:$J$44,5,FALSE)*VLOOKUP(AEBYLD2!BE$4,'[1]INTERNAL PARAMETERS-1'!$B$5:$J$44,6,FALSE)*VLOOKUP(AEBYLD2!BE$4,'[1]INTERNAL PARAMETERS-1'!$B$5:$J$44,3,FALSE) + AEBYLD1!BE26*(1-VLOOKUP(AEBYLD2!BE$4,'[1]INTERNAL PARAMETERS-1'!$B$5:$J$44,5,FALSE))*VLOOKUP(AEBYLD2!BE$4,'[1]INTERNAL PARAMETERS-1'!$B$5:$J$44,8,FALSE)*VLOOKUP(AEBYLD2!BE$4,'[1]INTERNAL PARAMETERS-1'!$B$5:$J$44,3,FALSE)</f>
        <v>4.7228781197351709E-2</v>
      </c>
      <c r="BF26" s="50">
        <f>AEBYLD1!BF26*VLOOKUP(AEBYLD2!BF$4,'[1]INTERNAL PARAMETERS-1'!$B$5:$J$44,5,FALSE)*VLOOKUP(AEBYLD2!BF$4,'[1]INTERNAL PARAMETERS-1'!$B$5:$J$44,6,FALSE)*VLOOKUP(AEBYLD2!BF$4,'[1]INTERNAL PARAMETERS-1'!$B$5:$J$44,3,FALSE) + AEBYLD1!BF26*(1-VLOOKUP(AEBYLD2!BF$4,'[1]INTERNAL PARAMETERS-1'!$B$5:$J$44,5,FALSE))*VLOOKUP(AEBYLD2!BF$4,'[1]INTERNAL PARAMETERS-1'!$B$5:$J$44,8,FALSE)*VLOOKUP(AEBYLD2!BF$4,'[1]INTERNAL PARAMETERS-1'!$B$5:$J$44,3,FALSE)</f>
        <v>0</v>
      </c>
      <c r="BG26" s="50">
        <f>AEBYLD1!BG26*VLOOKUP(AEBYLD2!BG$4,'[1]INTERNAL PARAMETERS-1'!$B$5:$J$44,5,FALSE)*VLOOKUP(AEBYLD2!BG$4,'[1]INTERNAL PARAMETERS-1'!$B$5:$J$44,6,FALSE)*VLOOKUP(AEBYLD2!BG$4,'[1]INTERNAL PARAMETERS-1'!$B$5:$J$44,3,FALSE) + AEBYLD1!BG26*(1-VLOOKUP(AEBYLD2!BG$4,'[1]INTERNAL PARAMETERS-1'!$B$5:$J$44,5,FALSE))*VLOOKUP(AEBYLD2!BG$4,'[1]INTERNAL PARAMETERS-1'!$B$5:$J$44,8,FALSE)*VLOOKUP(AEBYLD2!BG$4,'[1]INTERNAL PARAMETERS-1'!$B$5:$J$44,3,FALSE)</f>
        <v>3.1898567731711319E-2</v>
      </c>
      <c r="BH26" s="50">
        <f>AEBYLD1!BH26*VLOOKUP(AEBYLD2!BH$4,'[1]INTERNAL PARAMETERS-1'!$B$5:$J$44,5,FALSE)*VLOOKUP(AEBYLD2!BH$4,'[1]INTERNAL PARAMETERS-1'!$B$5:$J$44,6,FALSE)*VLOOKUP(AEBYLD2!BH$4,'[1]INTERNAL PARAMETERS-1'!$B$5:$J$44,3,FALSE) + AEBYLD1!BH26*(1-VLOOKUP(AEBYLD2!BH$4,'[1]INTERNAL PARAMETERS-1'!$B$5:$J$44,5,FALSE))*VLOOKUP(AEBYLD2!BH$4,'[1]INTERNAL PARAMETERS-1'!$B$5:$J$44,8,FALSE)*VLOOKUP(AEBYLD2!BH$4,'[1]INTERNAL PARAMETERS-1'!$B$5:$J$44,3,FALSE)</f>
        <v>4.7323035269463335E-5</v>
      </c>
      <c r="BI26" s="50">
        <f>AEBYLD1!BI26*VLOOKUP(AEBYLD2!BI$4,'[1]INTERNAL PARAMETERS-1'!$B$5:$J$44,5,FALSE)*VLOOKUP(AEBYLD2!BI$4,'[1]INTERNAL PARAMETERS-1'!$B$5:$J$44,6,FALSE)*VLOOKUP(AEBYLD2!BI$4,'[1]INTERNAL PARAMETERS-1'!$B$5:$J$44,3,FALSE) + AEBYLD1!BI26*(1-VLOOKUP(AEBYLD2!BI$4,'[1]INTERNAL PARAMETERS-1'!$B$5:$J$44,5,FALSE))*VLOOKUP(AEBYLD2!BI$4,'[1]INTERNAL PARAMETERS-1'!$B$5:$J$44,8,FALSE)*VLOOKUP(AEBYLD2!BI$4,'[1]INTERNAL PARAMETERS-1'!$B$5:$J$44,3,FALSE)</f>
        <v>0</v>
      </c>
      <c r="BJ26" s="50">
        <f>AEBYLD1!BJ26*VLOOKUP(AEBYLD2!BJ$4,'[1]INTERNAL PARAMETERS-1'!$B$5:$J$44,5,FALSE)*VLOOKUP(AEBYLD2!BJ$4,'[1]INTERNAL PARAMETERS-1'!$B$5:$J$44,6,FALSE)*VLOOKUP(AEBYLD2!BJ$4,'[1]INTERNAL PARAMETERS-1'!$B$5:$J$44,3,FALSE) + AEBYLD1!BJ26*(1-VLOOKUP(AEBYLD2!BJ$4,'[1]INTERNAL PARAMETERS-1'!$B$5:$J$44,5,FALSE))*VLOOKUP(AEBYLD2!BJ$4,'[1]INTERNAL PARAMETERS-1'!$B$5:$J$44,8,FALSE)*VLOOKUP(AEBYLD2!BJ$4,'[1]INTERNAL PARAMETERS-1'!$B$5:$J$44,3,FALSE)</f>
        <v>7.5898774228577272E-3</v>
      </c>
      <c r="BK26" s="50">
        <f>AEBYLD1!BK26*VLOOKUP(AEBYLD2!BK$4,'[1]INTERNAL PARAMETERS-1'!$B$5:$J$44,5,FALSE)*VLOOKUP(AEBYLD2!BK$4,'[1]INTERNAL PARAMETERS-1'!$B$5:$J$44,6,FALSE)*VLOOKUP(AEBYLD2!BK$4,'[1]INTERNAL PARAMETERS-1'!$B$5:$J$44,3,FALSE) + AEBYLD1!BK26*(1-VLOOKUP(AEBYLD2!BK$4,'[1]INTERNAL PARAMETERS-1'!$B$5:$J$44,5,FALSE))*VLOOKUP(AEBYLD2!BK$4,'[1]INTERNAL PARAMETERS-1'!$B$5:$J$44,8,FALSE)*VLOOKUP(AEBYLD2!BK$4,'[1]INTERNAL PARAMETERS-1'!$B$5:$J$44,3,FALSE)</f>
        <v>8.2338527926706824E-3</v>
      </c>
      <c r="BL26" s="50">
        <f>AEBYLD1!BL26*VLOOKUP(AEBYLD2!BL$4,'[1]INTERNAL PARAMETERS-1'!$B$5:$J$44,5,FALSE)*VLOOKUP(AEBYLD2!BL$4,'[1]INTERNAL PARAMETERS-1'!$B$5:$J$44,6,FALSE)*VLOOKUP(AEBYLD2!BL$4,'[1]INTERNAL PARAMETERS-1'!$B$5:$J$44,3,FALSE) + AEBYLD1!BL26*(1-VLOOKUP(AEBYLD2!BL$4,'[1]INTERNAL PARAMETERS-1'!$B$5:$J$44,5,FALSE))*VLOOKUP(AEBYLD2!BL$4,'[1]INTERNAL PARAMETERS-1'!$B$5:$J$44,8,FALSE)*VLOOKUP(AEBYLD2!BL$4,'[1]INTERNAL PARAMETERS-1'!$B$5:$J$44,3,FALSE)</f>
        <v>2.0188056188714592E-2</v>
      </c>
      <c r="BM26" s="50">
        <f>AEBYLD1!BM26*VLOOKUP(AEBYLD2!BM$4,'[1]INTERNAL PARAMETERS-1'!$B$5:$J$44,5,FALSE)*VLOOKUP(AEBYLD2!BM$4,'[1]INTERNAL PARAMETERS-1'!$B$5:$J$44,6,FALSE)*VLOOKUP(AEBYLD2!BM$4,'[1]INTERNAL PARAMETERS-1'!$B$5:$J$44,3,FALSE) + AEBYLD1!BM26*(1-VLOOKUP(AEBYLD2!BM$4,'[1]INTERNAL PARAMETERS-1'!$B$5:$J$44,5,FALSE))*VLOOKUP(AEBYLD2!BM$4,'[1]INTERNAL PARAMETERS-1'!$B$5:$J$44,8,FALSE)*VLOOKUP(AEBYLD2!BM$4,'[1]INTERNAL PARAMETERS-1'!$B$5:$J$44,3,FALSE)</f>
        <v>2.4070914810380346E-3</v>
      </c>
      <c r="BN26" s="50">
        <f>AEBYLD1!BN26*VLOOKUP(AEBYLD2!BN$4,'[1]INTERNAL PARAMETERS-1'!$B$5:$J$44,5,FALSE)*VLOOKUP(AEBYLD2!BN$4,'[1]INTERNAL PARAMETERS-1'!$B$5:$J$44,6,FALSE)*VLOOKUP(AEBYLD2!BN$4,'[1]INTERNAL PARAMETERS-1'!$B$5:$J$44,3,FALSE) + AEBYLD1!BN26*(1-VLOOKUP(AEBYLD2!BN$4,'[1]INTERNAL PARAMETERS-1'!$B$5:$J$44,5,FALSE))*VLOOKUP(AEBYLD2!BN$4,'[1]INTERNAL PARAMETERS-1'!$B$5:$J$44,8,FALSE)*VLOOKUP(AEBYLD2!BN$4,'[1]INTERNAL PARAMETERS-1'!$B$5:$J$44,3,FALSE)</f>
        <v>5.8251785734249129E-3</v>
      </c>
      <c r="BO26" s="50">
        <f>AEBYLD1!BO26*VLOOKUP(AEBYLD2!BO$4,'[1]INTERNAL PARAMETERS-1'!$B$5:$J$44,5,FALSE)*VLOOKUP(AEBYLD2!BO$4,'[1]INTERNAL PARAMETERS-1'!$B$5:$J$44,6,FALSE)*VLOOKUP(AEBYLD2!BO$4,'[1]INTERNAL PARAMETERS-1'!$B$5:$J$44,3,FALSE) + AEBYLD1!BO26*(1-VLOOKUP(AEBYLD2!BO$4,'[1]INTERNAL PARAMETERS-1'!$B$5:$J$44,5,FALSE))*VLOOKUP(AEBYLD2!BO$4,'[1]INTERNAL PARAMETERS-1'!$B$5:$J$44,8,FALSE)*VLOOKUP(AEBYLD2!BO$4,'[1]INTERNAL PARAMETERS-1'!$B$5:$J$44,3,FALSE)</f>
        <v>4.2826853755293798E-3</v>
      </c>
      <c r="BP26" s="50">
        <f>AEBYLD1!BP26*VLOOKUP(AEBYLD2!BP$4,'[1]INTERNAL PARAMETERS-1'!$B$5:$J$44,5,FALSE)*VLOOKUP(AEBYLD2!BP$4,'[1]INTERNAL PARAMETERS-1'!$B$5:$J$44,6,FALSE)*VLOOKUP(AEBYLD2!BP$4,'[1]INTERNAL PARAMETERS-1'!$B$5:$J$44,3,FALSE) + AEBYLD1!BP26*(1-VLOOKUP(AEBYLD2!BP$4,'[1]INTERNAL PARAMETERS-1'!$B$5:$J$44,5,FALSE))*VLOOKUP(AEBYLD2!BP$4,'[1]INTERNAL PARAMETERS-1'!$B$5:$J$44,8,FALSE)*VLOOKUP(AEBYLD2!BP$4,'[1]INTERNAL PARAMETERS-1'!$B$5:$J$44,3,FALSE)</f>
        <v>3.9019062094329104E-4</v>
      </c>
      <c r="BQ26" s="50">
        <f>AEBYLD1!BQ26*VLOOKUP(AEBYLD2!BQ$4,'[1]INTERNAL PARAMETERS-1'!$B$5:$J$44,5,FALSE)*VLOOKUP(AEBYLD2!BQ$4,'[1]INTERNAL PARAMETERS-1'!$B$5:$J$44,6,FALSE)*VLOOKUP(AEBYLD2!BQ$4,'[1]INTERNAL PARAMETERS-1'!$B$5:$J$44,3,FALSE) + AEBYLD1!BQ26*(1-VLOOKUP(AEBYLD2!BQ$4,'[1]INTERNAL PARAMETERS-1'!$B$5:$J$44,5,FALSE))*VLOOKUP(AEBYLD2!BQ$4,'[1]INTERNAL PARAMETERS-1'!$B$5:$J$44,8,FALSE)*VLOOKUP(AEBYLD2!BQ$4,'[1]INTERNAL PARAMETERS-1'!$B$5:$J$44,3,FALSE)</f>
        <v>2.0177276201959016E-2</v>
      </c>
      <c r="BR26" s="50">
        <f>AEBYLD1!BR26*VLOOKUP(AEBYLD2!BR$4,'[1]INTERNAL PARAMETERS-1'!$B$5:$J$44,5,FALSE)*VLOOKUP(AEBYLD2!BR$4,'[1]INTERNAL PARAMETERS-1'!$B$5:$J$44,6,FALSE)*VLOOKUP(AEBYLD2!BR$4,'[1]INTERNAL PARAMETERS-1'!$B$5:$J$44,3,FALSE) + AEBYLD1!BR26*(1-VLOOKUP(AEBYLD2!BR$4,'[1]INTERNAL PARAMETERS-1'!$B$5:$J$44,5,FALSE))*VLOOKUP(AEBYLD2!BR$4,'[1]INTERNAL PARAMETERS-1'!$B$5:$J$44,8,FALSE)*VLOOKUP(AEBYLD2!BR$4,'[1]INTERNAL PARAMETERS-1'!$B$5:$J$44,3,FALSE)</f>
        <v>7.493249091408725E-4</v>
      </c>
      <c r="BS26" s="50">
        <f>AEBYLD1!BS26*VLOOKUP(AEBYLD2!BS$4,'[1]INTERNAL PARAMETERS-1'!$B$5:$J$44,5,FALSE)*VLOOKUP(AEBYLD2!BS$4,'[1]INTERNAL PARAMETERS-1'!$B$5:$J$44,6,FALSE)*VLOOKUP(AEBYLD2!BS$4,'[1]INTERNAL PARAMETERS-1'!$B$5:$J$44,3,FALSE) + AEBYLD1!BS26*(1-VLOOKUP(AEBYLD2!BS$4,'[1]INTERNAL PARAMETERS-1'!$B$5:$J$44,5,FALSE))*VLOOKUP(AEBYLD2!BS$4,'[1]INTERNAL PARAMETERS-1'!$B$5:$J$44,8,FALSE)*VLOOKUP(AEBYLD2!BS$4,'[1]INTERNAL PARAMETERS-1'!$B$5:$J$44,3,FALSE)</f>
        <v>4.9255496740623565E-5</v>
      </c>
      <c r="BT26" s="50">
        <f>AEBYLD1!BT26*VLOOKUP(AEBYLD2!BT$4,'[1]INTERNAL PARAMETERS-1'!$B$5:$J$44,5,FALSE)*VLOOKUP(AEBYLD2!BT$4,'[1]INTERNAL PARAMETERS-1'!$B$5:$J$44,6,FALSE)*VLOOKUP(AEBYLD2!BT$4,'[1]INTERNAL PARAMETERS-1'!$B$5:$J$44,3,FALSE) + AEBYLD1!BT26*(1-VLOOKUP(AEBYLD2!BT$4,'[1]INTERNAL PARAMETERS-1'!$B$5:$J$44,5,FALSE))*VLOOKUP(AEBYLD2!BT$4,'[1]INTERNAL PARAMETERS-1'!$B$5:$J$44,8,FALSE)*VLOOKUP(AEBYLD2!BT$4,'[1]INTERNAL PARAMETERS-1'!$B$5:$J$44,3,FALSE)</f>
        <v>0</v>
      </c>
      <c r="BU26" s="50">
        <f>AEBYLD1!BU26*VLOOKUP(AEBYLD2!BU$4,'[1]INTERNAL PARAMETERS-1'!$B$5:$J$44,5,FALSE)*VLOOKUP(AEBYLD2!BU$4,'[1]INTERNAL PARAMETERS-1'!$B$5:$J$44,6,FALSE)*VLOOKUP(AEBYLD2!BU$4,'[1]INTERNAL PARAMETERS-1'!$B$5:$J$44,3,FALSE) + AEBYLD1!BU26*(1-VLOOKUP(AEBYLD2!BU$4,'[1]INTERNAL PARAMETERS-1'!$B$5:$J$44,5,FALSE))*VLOOKUP(AEBYLD2!BU$4,'[1]INTERNAL PARAMETERS-1'!$B$5:$J$44,8,FALSE)*VLOOKUP(AEBYLD2!BU$4,'[1]INTERNAL PARAMETERS-1'!$B$5:$J$44,3,FALSE)</f>
        <v>0</v>
      </c>
      <c r="BV26" s="50">
        <f>AEBYLD1!BV26*VLOOKUP(AEBYLD2!BV$4,'[1]INTERNAL PARAMETERS-1'!$B$5:$J$44,5,FALSE)*VLOOKUP(AEBYLD2!BV$4,'[1]INTERNAL PARAMETERS-1'!$B$5:$J$44,6,FALSE)*VLOOKUP(AEBYLD2!BV$4,'[1]INTERNAL PARAMETERS-1'!$B$5:$J$44,3,FALSE) + AEBYLD1!BV26*(1-VLOOKUP(AEBYLD2!BV$4,'[1]INTERNAL PARAMETERS-1'!$B$5:$J$44,5,FALSE))*VLOOKUP(AEBYLD2!BV$4,'[1]INTERNAL PARAMETERS-1'!$B$5:$J$44,8,FALSE)*VLOOKUP(AEBYLD2!BV$4,'[1]INTERNAL PARAMETERS-1'!$B$5:$J$44,3,FALSE)</f>
        <v>0</v>
      </c>
      <c r="BW26" s="50">
        <f>AEBYLD1!BW26*VLOOKUP(AEBYLD2!BW$4,'[1]INTERNAL PARAMETERS-1'!$B$5:$J$44,5,FALSE)*VLOOKUP(AEBYLD2!BW$4,'[1]INTERNAL PARAMETERS-1'!$B$5:$J$44,6,FALSE)*VLOOKUP(AEBYLD2!BW$4,'[1]INTERNAL PARAMETERS-1'!$B$5:$J$44,3,FALSE) + AEBYLD1!BW26*(1-VLOOKUP(AEBYLD2!BW$4,'[1]INTERNAL PARAMETERS-1'!$B$5:$J$44,5,FALSE))*VLOOKUP(AEBYLD2!BW$4,'[1]INTERNAL PARAMETERS-1'!$B$5:$J$44,8,FALSE)*VLOOKUP(AEBYLD2!BW$4,'[1]INTERNAL PARAMETERS-1'!$B$5:$J$44,3,FALSE)</f>
        <v>0</v>
      </c>
      <c r="BX26" s="50">
        <f>AEBYLD1!BX26*VLOOKUP(AEBYLD2!BX$4,'[1]INTERNAL PARAMETERS-1'!$B$5:$J$44,5,FALSE)*VLOOKUP(AEBYLD2!BX$4,'[1]INTERNAL PARAMETERS-1'!$B$5:$J$44,6,FALSE)*VLOOKUP(AEBYLD2!BX$4,'[1]INTERNAL PARAMETERS-1'!$B$5:$J$44,3,FALSE) + AEBYLD1!BX26*(1-VLOOKUP(AEBYLD2!BX$4,'[1]INTERNAL PARAMETERS-1'!$B$5:$J$44,5,FALSE))*VLOOKUP(AEBYLD2!BX$4,'[1]INTERNAL PARAMETERS-1'!$B$5:$J$44,8,FALSE)*VLOOKUP(AEBYLD2!BX$4,'[1]INTERNAL PARAMETERS-1'!$B$5:$J$44,3,FALSE)</f>
        <v>0</v>
      </c>
      <c r="BY26" s="50">
        <f>AEBYLD1!BY26*VLOOKUP(AEBYLD2!BY$4,'[1]INTERNAL PARAMETERS-1'!$B$5:$J$44,5,FALSE)*VLOOKUP(AEBYLD2!BY$4,'[1]INTERNAL PARAMETERS-1'!$B$5:$J$44,6,FALSE)*VLOOKUP(AEBYLD2!BY$4,'[1]INTERNAL PARAMETERS-1'!$B$5:$J$44,3,FALSE) + AEBYLD1!BY26*(1-VLOOKUP(AEBYLD2!BY$4,'[1]INTERNAL PARAMETERS-1'!$B$5:$J$44,5,FALSE))*VLOOKUP(AEBYLD2!BY$4,'[1]INTERNAL PARAMETERS-1'!$B$5:$J$44,8,FALSE)*VLOOKUP(AEBYLD2!BY$4,'[1]INTERNAL PARAMETERS-1'!$B$5:$J$44,3,FALSE)</f>
        <v>0</v>
      </c>
      <c r="BZ26" s="50">
        <f>AEBYLD1!BZ26*VLOOKUP(AEBYLD2!BZ$4,'[1]INTERNAL PARAMETERS-1'!$B$5:$J$44,5,FALSE)*VLOOKUP(AEBYLD2!BZ$4,'[1]INTERNAL PARAMETERS-1'!$B$5:$J$44,6,FALSE)*VLOOKUP(AEBYLD2!BZ$4,'[1]INTERNAL PARAMETERS-1'!$B$5:$J$44,3,FALSE) + AEBYLD1!BZ26*(1-VLOOKUP(AEBYLD2!BZ$4,'[1]INTERNAL PARAMETERS-1'!$B$5:$J$44,5,FALSE))*VLOOKUP(AEBYLD2!BZ$4,'[1]INTERNAL PARAMETERS-1'!$B$5:$J$44,8,FALSE)*VLOOKUP(AEBYLD2!BZ$4,'[1]INTERNAL PARAMETERS-1'!$B$5:$J$44,3,FALSE)</f>
        <v>1.223717768831679E-4</v>
      </c>
      <c r="CA26" s="50">
        <f>AEBYLD1!CA26*VLOOKUP(AEBYLD2!CA$4,'[1]INTERNAL PARAMETERS-1'!$B$5:$J$44,5,FALSE)*VLOOKUP(AEBYLD2!CA$4,'[1]INTERNAL PARAMETERS-1'!$B$5:$J$44,6,FALSE)*VLOOKUP(AEBYLD2!CA$4,'[1]INTERNAL PARAMETERS-1'!$B$5:$J$44,3,FALSE) + AEBYLD1!CA26*(1-VLOOKUP(AEBYLD2!CA$4,'[1]INTERNAL PARAMETERS-1'!$B$5:$J$44,5,FALSE))*VLOOKUP(AEBYLD2!CA$4,'[1]INTERNAL PARAMETERS-1'!$B$5:$J$44,8,FALSE)*VLOOKUP(AEBYLD2!CA$4,'[1]INTERNAL PARAMETERS-1'!$B$5:$J$44,3,FALSE)</f>
        <v>0</v>
      </c>
      <c r="CB26" s="50">
        <f>AEBYLD1!CB26*VLOOKUP(AEBYLD2!CB$4,'[1]INTERNAL PARAMETERS-1'!$B$5:$J$44,5,FALSE)*VLOOKUP(AEBYLD2!CB$4,'[1]INTERNAL PARAMETERS-1'!$B$5:$J$44,6,FALSE)*VLOOKUP(AEBYLD2!CB$4,'[1]INTERNAL PARAMETERS-1'!$B$5:$J$44,3,FALSE) + AEBYLD1!CB26*(1-VLOOKUP(AEBYLD2!CB$4,'[1]INTERNAL PARAMETERS-1'!$B$5:$J$44,5,FALSE))*VLOOKUP(AEBYLD2!CB$4,'[1]INTERNAL PARAMETERS-1'!$B$5:$J$44,8,FALSE)*VLOOKUP(AEBYLD2!CB$4,'[1]INTERNAL PARAMETERS-1'!$B$5:$J$44,3,FALSE)</f>
        <v>0</v>
      </c>
      <c r="CC26" s="50">
        <f>AEBYLD1!CC26*VLOOKUP(AEBYLD2!CC$4,'[1]INTERNAL PARAMETERS-1'!$B$5:$J$44,5,FALSE)*VLOOKUP(AEBYLD2!CC$4,'[1]INTERNAL PARAMETERS-1'!$B$5:$J$44,6,FALSE)*VLOOKUP(AEBYLD2!CC$4,'[1]INTERNAL PARAMETERS-1'!$B$5:$J$44,3,FALSE) + AEBYLD1!CC26*(1-VLOOKUP(AEBYLD2!CC$4,'[1]INTERNAL PARAMETERS-1'!$B$5:$J$44,5,FALSE))*VLOOKUP(AEBYLD2!CC$4,'[1]INTERNAL PARAMETERS-1'!$B$5:$J$44,8,FALSE)*VLOOKUP(AEBYLD2!CC$4,'[1]INTERNAL PARAMETERS-1'!$B$5:$J$44,3,FALSE)</f>
        <v>1.6571304140950989E-4</v>
      </c>
      <c r="CD26" s="50">
        <f>AEBYLD1!CD26*VLOOKUP(AEBYLD2!CD$4,'[1]INTERNAL PARAMETERS-1'!$B$5:$J$44,5,FALSE)*VLOOKUP(AEBYLD2!CD$4,'[1]INTERNAL PARAMETERS-1'!$B$5:$J$44,6,FALSE)*VLOOKUP(AEBYLD2!CD$4,'[1]INTERNAL PARAMETERS-1'!$B$5:$J$44,3,FALSE) + AEBYLD1!CD26*(1-VLOOKUP(AEBYLD2!CD$4,'[1]INTERNAL PARAMETERS-1'!$B$5:$J$44,5,FALSE))*VLOOKUP(AEBYLD2!CD$4,'[1]INTERNAL PARAMETERS-1'!$B$5:$J$44,8,FALSE)*VLOOKUP(AEBYLD2!CD$4,'[1]INTERNAL PARAMETERS-1'!$B$5:$J$44,3,FALSE)</f>
        <v>4.2277980344273695E-4</v>
      </c>
      <c r="CE26" s="50">
        <f>AEBYLD1!CE26*VLOOKUP(AEBYLD2!CE$4,'[1]INTERNAL PARAMETERS-1'!$B$5:$J$44,5,FALSE)*VLOOKUP(AEBYLD2!CE$4,'[1]INTERNAL PARAMETERS-1'!$B$5:$J$44,6,FALSE)*VLOOKUP(AEBYLD2!CE$4,'[1]INTERNAL PARAMETERS-1'!$B$5:$J$44,3,FALSE) + AEBYLD1!CE26*(1-VLOOKUP(AEBYLD2!CE$4,'[1]INTERNAL PARAMETERS-1'!$B$5:$J$44,5,FALSE))*VLOOKUP(AEBYLD2!CE$4,'[1]INTERNAL PARAMETERS-1'!$B$5:$J$44,8,FALSE)*VLOOKUP(AEBYLD2!CE$4,'[1]INTERNAL PARAMETERS-1'!$B$5:$J$44,3,FALSE)</f>
        <v>6.1696061294482798E-4</v>
      </c>
      <c r="CF26" s="50">
        <f>AEBYLD1!CF26*VLOOKUP(AEBYLD2!CF$4,'[1]INTERNAL PARAMETERS-1'!$B$5:$J$44,5,FALSE)*VLOOKUP(AEBYLD2!CF$4,'[1]INTERNAL PARAMETERS-1'!$B$5:$J$44,6,FALSE)*VLOOKUP(AEBYLD2!CF$4,'[1]INTERNAL PARAMETERS-1'!$B$5:$J$44,3,FALSE) + AEBYLD1!CF26*(1-VLOOKUP(AEBYLD2!CF$4,'[1]INTERNAL PARAMETERS-1'!$B$5:$J$44,5,FALSE))*VLOOKUP(AEBYLD2!CF$4,'[1]INTERNAL PARAMETERS-1'!$B$5:$J$44,8,FALSE)*VLOOKUP(AEBYLD2!CF$4,'[1]INTERNAL PARAMETERS-1'!$B$5:$J$44,3,FALSE)</f>
        <v>2.9694947407999635E-3</v>
      </c>
      <c r="CG26" s="50">
        <f>AEBYLD1!CG26*VLOOKUP(AEBYLD2!CG$4,'[1]INTERNAL PARAMETERS-1'!$B$5:$J$44,5,FALSE)*VLOOKUP(AEBYLD2!CG$4,'[1]INTERNAL PARAMETERS-1'!$B$5:$J$44,6,FALSE)*VLOOKUP(AEBYLD2!CG$4,'[1]INTERNAL PARAMETERS-1'!$B$5:$J$44,3,FALSE) + AEBYLD1!CG26*(1-VLOOKUP(AEBYLD2!CG$4,'[1]INTERNAL PARAMETERS-1'!$B$5:$J$44,5,FALSE))*VLOOKUP(AEBYLD2!CG$4,'[1]INTERNAL PARAMETERS-1'!$B$5:$J$44,8,FALSE)*VLOOKUP(AEBYLD2!CG$4,'[1]INTERNAL PARAMETERS-1'!$B$5:$J$44,3,FALSE)</f>
        <v>2.8110893617326936E-5</v>
      </c>
      <c r="CH26" s="49">
        <f>AEBYLD1!CH26*VLOOKUP(AEBYLD2!CH$4,'[1]INTERNAL PARAMETERS-1'!$B$5:$J$44,5,FALSE)*VLOOKUP(AEBYLD2!CH$4,'[1]INTERNAL PARAMETERS-1'!$B$5:$J$44,6,FALSE)*VLOOKUP(AEBYLD2!CH$4,'[1]INTERNAL PARAMETERS-1'!$B$5:$J$44,3,FALSE) + AEBYLD1!CH26*(1-VLOOKUP(AEBYLD2!CH$4,'[1]INTERNAL PARAMETERS-1'!$B$5:$J$44,5,FALSE))*VLOOKUP(AEBYLD2!CH$4,'[1]INTERNAL PARAMETERS-1'!$B$5:$J$44,8,FALSE)*VLOOKUP(AEBYLD2!CH$4,'[1]INTERNAL PARAMETERS-1'!$B$5:$J$44,3,FALSE)</f>
        <v>0</v>
      </c>
      <c r="CJ26" s="51">
        <f t="shared" si="0"/>
        <v>21.299567553950748</v>
      </c>
      <c r="CK26" s="49">
        <f t="shared" si="1"/>
        <v>0.36591823052024541</v>
      </c>
    </row>
    <row r="27" spans="2:89" x14ac:dyDescent="0.4">
      <c r="B27" s="64" t="s">
        <v>5</v>
      </c>
      <c r="C27" s="63" t="s">
        <v>71</v>
      </c>
      <c r="D27" s="63" t="s">
        <v>84</v>
      </c>
      <c r="E27" s="147">
        <f>AEB!AF27</f>
        <v>49.55220890207714</v>
      </c>
      <c r="F27" s="62">
        <f>'[1]INTERNAL PARAMETERS-1'!M9</f>
        <v>63.875</v>
      </c>
      <c r="G27" s="51">
        <f>AEBYLD1!G27*VLOOKUP(AEBYLD2!G$4,'[1]INTERNAL PARAMETERS-1'!$B$5:$J$44,5,FALSE)*VLOOKUP(AEBYLD2!G$4,'[1]INTERNAL PARAMETERS-1'!$B$5:$J$44,7,FALSE)*AEBYLD2!$F27 + AEBYLD1!G27*(1-VLOOKUP(AEBYLD2!G$4,'[1]INTERNAL PARAMETERS-1'!$B$5:$J$44,5,FALSE))*VLOOKUP(AEBYLD2!G$4,'[1]INTERNAL PARAMETERS-1'!$B$5:$J$44,9,FALSE)*AEBYLD2!$F27</f>
        <v>8.6552546180407575</v>
      </c>
      <c r="H27" s="50">
        <f>AEBYLD1!H27*VLOOKUP(AEBYLD2!H$4,'[1]INTERNAL PARAMETERS-1'!$B$5:$J$44,5,FALSE)*VLOOKUP(AEBYLD2!H$4,'[1]INTERNAL PARAMETERS-1'!$B$5:$J$44,7,FALSE)*AEBYLD2!$F27 + AEBYLD1!H27*(1-VLOOKUP(AEBYLD2!H$4,'[1]INTERNAL PARAMETERS-1'!$B$5:$J$44,5,FALSE))*VLOOKUP(AEBYLD2!H$4,'[1]INTERNAL PARAMETERS-1'!$B$5:$J$44,9,FALSE)*AEBYLD2!$F27</f>
        <v>7.9225689026291706</v>
      </c>
      <c r="I27" s="50">
        <f>AEBYLD1!I27*VLOOKUP(AEBYLD2!I$4,'[1]INTERNAL PARAMETERS-1'!$B$5:$J$44,5,FALSE)*VLOOKUP(AEBYLD2!I$4,'[1]INTERNAL PARAMETERS-1'!$B$5:$J$44,7,FALSE)*AEBYLD2!$F27 + AEBYLD1!I27*(1-VLOOKUP(AEBYLD2!I$4,'[1]INTERNAL PARAMETERS-1'!$B$5:$J$44,5,FALSE))*VLOOKUP(AEBYLD2!I$4,'[1]INTERNAL PARAMETERS-1'!$B$5:$J$44,9,FALSE)*AEBYLD2!$F27</f>
        <v>8.8413758534377553</v>
      </c>
      <c r="J27" s="50">
        <f>AEBYLD1!J27*VLOOKUP(AEBYLD2!J$4,'[1]INTERNAL PARAMETERS-1'!$B$5:$J$44,5,FALSE)*VLOOKUP(AEBYLD2!J$4,'[1]INTERNAL PARAMETERS-1'!$B$5:$J$44,7,FALSE)*AEBYLD2!$F27 + AEBYLD1!J27*(1-VLOOKUP(AEBYLD2!J$4,'[1]INTERNAL PARAMETERS-1'!$B$5:$J$44,5,FALSE))*VLOOKUP(AEBYLD2!J$4,'[1]INTERNAL PARAMETERS-1'!$B$5:$J$44,9,FALSE)*AEBYLD2!$F27</f>
        <v>0</v>
      </c>
      <c r="K27" s="50">
        <f>AEBYLD1!K27*VLOOKUP(AEBYLD2!K$4,'[1]INTERNAL PARAMETERS-1'!$B$5:$J$44,5,FALSE)*VLOOKUP(AEBYLD2!K$4,'[1]INTERNAL PARAMETERS-1'!$B$5:$J$44,7,FALSE)*AEBYLD2!$F27 + AEBYLD1!K27*(1-VLOOKUP(AEBYLD2!K$4,'[1]INTERNAL PARAMETERS-1'!$B$5:$J$44,5,FALSE))*VLOOKUP(AEBYLD2!K$4,'[1]INTERNAL PARAMETERS-1'!$B$5:$J$44,9,FALSE)*AEBYLD2!$F27</f>
        <v>0</v>
      </c>
      <c r="L27" s="50">
        <f>AEBYLD1!L27*VLOOKUP(AEBYLD2!L$4,'[1]INTERNAL PARAMETERS-1'!$B$5:$J$44,5,FALSE)*VLOOKUP(AEBYLD2!L$4,'[1]INTERNAL PARAMETERS-1'!$B$5:$J$44,7,FALSE)*AEBYLD2!$F27 + AEBYLD1!L27*(1-VLOOKUP(AEBYLD2!L$4,'[1]INTERNAL PARAMETERS-1'!$B$5:$J$44,5,FALSE))*VLOOKUP(AEBYLD2!L$4,'[1]INTERNAL PARAMETERS-1'!$B$5:$J$44,9,FALSE)*AEBYLD2!$F27</f>
        <v>0</v>
      </c>
      <c r="M27" s="50">
        <f>AEBYLD1!M27*VLOOKUP(AEBYLD2!M$4,'[1]INTERNAL PARAMETERS-1'!$B$5:$J$44,5,FALSE)*VLOOKUP(AEBYLD2!M$4,'[1]INTERNAL PARAMETERS-1'!$B$5:$J$44,7,FALSE)*AEBYLD2!$F27 + AEBYLD1!M27*(1-VLOOKUP(AEBYLD2!M$4,'[1]INTERNAL PARAMETERS-1'!$B$5:$J$44,5,FALSE))*VLOOKUP(AEBYLD2!M$4,'[1]INTERNAL PARAMETERS-1'!$B$5:$J$44,9,FALSE)*AEBYLD2!$F27</f>
        <v>7.6097896751620944E-2</v>
      </c>
      <c r="N27" s="50">
        <f>AEBYLD1!N27*VLOOKUP(AEBYLD2!N$4,'[1]INTERNAL PARAMETERS-1'!$B$5:$J$44,5,FALSE)*VLOOKUP(AEBYLD2!N$4,'[1]INTERNAL PARAMETERS-1'!$B$5:$J$44,7,FALSE)*AEBYLD2!$F27 + AEBYLD1!N27*(1-VLOOKUP(AEBYLD2!N$4,'[1]INTERNAL PARAMETERS-1'!$B$5:$J$44,5,FALSE))*VLOOKUP(AEBYLD2!N$4,'[1]INTERNAL PARAMETERS-1'!$B$5:$J$44,9,FALSE)*AEBYLD2!$F27</f>
        <v>3.5687273685368275E-2</v>
      </c>
      <c r="O27" s="50">
        <f>AEBYLD1!O27*VLOOKUP(AEBYLD2!O$4,'[1]INTERNAL PARAMETERS-1'!$B$5:$J$44,5,FALSE)*VLOOKUP(AEBYLD2!O$4,'[1]INTERNAL PARAMETERS-1'!$B$5:$J$44,7,FALSE)*AEBYLD2!$F27 + AEBYLD1!O27*(1-VLOOKUP(AEBYLD2!O$4,'[1]INTERNAL PARAMETERS-1'!$B$5:$J$44,5,FALSE))*VLOOKUP(AEBYLD2!O$4,'[1]INTERNAL PARAMETERS-1'!$B$5:$J$44,9,FALSE)*AEBYLD2!$F27</f>
        <v>0</v>
      </c>
      <c r="P27" s="50">
        <f>AEBYLD1!P27*VLOOKUP(AEBYLD2!P$4,'[1]INTERNAL PARAMETERS-1'!$B$5:$J$44,5,FALSE)*VLOOKUP(AEBYLD2!P$4,'[1]INTERNAL PARAMETERS-1'!$B$5:$J$44,7,FALSE)*AEBYLD2!$F27 + AEBYLD1!P27*(1-VLOOKUP(AEBYLD2!P$4,'[1]INTERNAL PARAMETERS-1'!$B$5:$J$44,5,FALSE))*VLOOKUP(AEBYLD2!P$4,'[1]INTERNAL PARAMETERS-1'!$B$5:$J$44,9,FALSE)*AEBYLD2!$F27</f>
        <v>0</v>
      </c>
      <c r="Q27" s="50">
        <f>AEBYLD1!Q27*VLOOKUP(AEBYLD2!Q$4,'[1]INTERNAL PARAMETERS-1'!$B$5:$J$44,5,FALSE)*VLOOKUP(AEBYLD2!Q$4,'[1]INTERNAL PARAMETERS-1'!$B$5:$J$44,7,FALSE)*AEBYLD2!$F27 + AEBYLD1!Q27*(1-VLOOKUP(AEBYLD2!Q$4,'[1]INTERNAL PARAMETERS-1'!$B$5:$J$44,5,FALSE))*VLOOKUP(AEBYLD2!Q$4,'[1]INTERNAL PARAMETERS-1'!$B$5:$J$44,9,FALSE)*AEBYLD2!$F27</f>
        <v>0</v>
      </c>
      <c r="R27" s="50">
        <f>AEBYLD1!R27*VLOOKUP(AEBYLD2!R$4,'[1]INTERNAL PARAMETERS-1'!$B$5:$J$44,5,FALSE)*VLOOKUP(AEBYLD2!R$4,'[1]INTERNAL PARAMETERS-1'!$B$5:$J$44,7,FALSE)*AEBYLD2!$F27 + AEBYLD1!R27*(1-VLOOKUP(AEBYLD2!R$4,'[1]INTERNAL PARAMETERS-1'!$B$5:$J$44,5,FALSE))*VLOOKUP(AEBYLD2!R$4,'[1]INTERNAL PARAMETERS-1'!$B$5:$J$44,9,FALSE)*AEBYLD2!$F27</f>
        <v>7.5573590094150253E-2</v>
      </c>
      <c r="S27" s="50">
        <f>AEBYLD1!S27*VLOOKUP(AEBYLD2!S$4,'[1]INTERNAL PARAMETERS-1'!$B$5:$J$44,5,FALSE)*VLOOKUP(AEBYLD2!S$4,'[1]INTERNAL PARAMETERS-1'!$B$5:$J$44,7,FALSE)*AEBYLD2!$F27 + AEBYLD1!S27*(1-VLOOKUP(AEBYLD2!S$4,'[1]INTERNAL PARAMETERS-1'!$B$5:$J$44,5,FALSE))*VLOOKUP(AEBYLD2!S$4,'[1]INTERNAL PARAMETERS-1'!$B$5:$J$44,9,FALSE)*AEBYLD2!$F27</f>
        <v>1.5525166413482356</v>
      </c>
      <c r="T27" s="50">
        <f>AEBYLD1!T27*VLOOKUP(AEBYLD2!T$4,'[1]INTERNAL PARAMETERS-1'!$B$5:$J$44,5,FALSE)*VLOOKUP(AEBYLD2!T$4,'[1]INTERNAL PARAMETERS-1'!$B$5:$J$44,7,FALSE)*AEBYLD2!$F27 + AEBYLD1!T27*(1-VLOOKUP(AEBYLD2!T$4,'[1]INTERNAL PARAMETERS-1'!$B$5:$J$44,5,FALSE))*VLOOKUP(AEBYLD2!T$4,'[1]INTERNAL PARAMETERS-1'!$B$5:$J$44,9,FALSE)*AEBYLD2!$F27</f>
        <v>0.28340096285306343</v>
      </c>
      <c r="U27" s="50">
        <f>AEBYLD1!U27*VLOOKUP(AEBYLD2!U$4,'[1]INTERNAL PARAMETERS-1'!$B$5:$J$44,5,FALSE)*VLOOKUP(AEBYLD2!U$4,'[1]INTERNAL PARAMETERS-1'!$B$5:$J$44,7,FALSE)*AEBYLD2!$F27 + AEBYLD1!U27*(1-VLOOKUP(AEBYLD2!U$4,'[1]INTERNAL PARAMETERS-1'!$B$5:$J$44,5,FALSE))*VLOOKUP(AEBYLD2!U$4,'[1]INTERNAL PARAMETERS-1'!$B$5:$J$44,9,FALSE)*AEBYLD2!$F27</f>
        <v>0.20163533170764222</v>
      </c>
      <c r="V27" s="50">
        <f>AEBYLD1!V27*VLOOKUP(AEBYLD2!V$4,'[1]INTERNAL PARAMETERS-1'!$B$5:$J$44,5,FALSE)*VLOOKUP(AEBYLD2!V$4,'[1]INTERNAL PARAMETERS-1'!$B$5:$J$44,7,FALSE)*AEBYLD2!$F27 + AEBYLD1!V27*(1-VLOOKUP(AEBYLD2!V$4,'[1]INTERNAL PARAMETERS-1'!$B$5:$J$44,5,FALSE))*VLOOKUP(AEBYLD2!V$4,'[1]INTERNAL PARAMETERS-1'!$B$5:$J$44,9,FALSE)*AEBYLD2!$F27</f>
        <v>0.79367414828896976</v>
      </c>
      <c r="W27" s="50">
        <f>AEBYLD1!W27*VLOOKUP(AEBYLD2!W$4,'[1]INTERNAL PARAMETERS-1'!$B$5:$J$44,5,FALSE)*VLOOKUP(AEBYLD2!W$4,'[1]INTERNAL PARAMETERS-1'!$B$5:$J$44,7,FALSE)*AEBYLD2!$F27 + AEBYLD1!W27*(1-VLOOKUP(AEBYLD2!W$4,'[1]INTERNAL PARAMETERS-1'!$B$5:$J$44,5,FALSE))*VLOOKUP(AEBYLD2!W$4,'[1]INTERNAL PARAMETERS-1'!$B$5:$J$44,9,FALSE)*AEBYLD2!$F27</f>
        <v>0</v>
      </c>
      <c r="X27" s="50">
        <f>AEBYLD1!X27*VLOOKUP(AEBYLD2!X$4,'[1]INTERNAL PARAMETERS-1'!$B$5:$J$44,5,FALSE)*VLOOKUP(AEBYLD2!X$4,'[1]INTERNAL PARAMETERS-1'!$B$5:$J$44,7,FALSE)*AEBYLD2!$F27 + AEBYLD1!X27*(1-VLOOKUP(AEBYLD2!X$4,'[1]INTERNAL PARAMETERS-1'!$B$5:$J$44,5,FALSE))*VLOOKUP(AEBYLD2!X$4,'[1]INTERNAL PARAMETERS-1'!$B$5:$J$44,9,FALSE)*AEBYLD2!$F27</f>
        <v>0</v>
      </c>
      <c r="Y27" s="50">
        <f>AEBYLD1!Y27*VLOOKUP(AEBYLD2!Y$4,'[1]INTERNAL PARAMETERS-1'!$B$5:$J$44,5,FALSE)*VLOOKUP(AEBYLD2!Y$4,'[1]INTERNAL PARAMETERS-1'!$B$5:$J$44,7,FALSE)*AEBYLD2!$F27 + AEBYLD1!Y27*(1-VLOOKUP(AEBYLD2!Y$4,'[1]INTERNAL PARAMETERS-1'!$B$5:$J$44,5,FALSE))*VLOOKUP(AEBYLD2!Y$4,'[1]INTERNAL PARAMETERS-1'!$B$5:$J$44,9,FALSE)*AEBYLD2!$F27</f>
        <v>0</v>
      </c>
      <c r="Z27" s="50">
        <f>AEBYLD1!Z27*VLOOKUP(AEBYLD2!Z$4,'[1]INTERNAL PARAMETERS-1'!$B$5:$J$44,5,FALSE)*VLOOKUP(AEBYLD2!Z$4,'[1]INTERNAL PARAMETERS-1'!$B$5:$J$44,7,FALSE)*AEBYLD2!$F27 + AEBYLD1!Z27*(1-VLOOKUP(AEBYLD2!Z$4,'[1]INTERNAL PARAMETERS-1'!$B$5:$J$44,5,FALSE))*VLOOKUP(AEBYLD2!Z$4,'[1]INTERNAL PARAMETERS-1'!$B$5:$J$44,9,FALSE)*AEBYLD2!$F27</f>
        <v>0</v>
      </c>
      <c r="AA27" s="50">
        <f>AEBYLD1!AA27*VLOOKUP(AEBYLD2!AA$4,'[1]INTERNAL PARAMETERS-1'!$B$5:$J$44,5,FALSE)*VLOOKUP(AEBYLD2!AA$4,'[1]INTERNAL PARAMETERS-1'!$B$5:$J$44,7,FALSE)*AEBYLD2!$F27 + AEBYLD1!AA27*(1-VLOOKUP(AEBYLD2!AA$4,'[1]INTERNAL PARAMETERS-1'!$B$5:$J$44,5,FALSE))*VLOOKUP(AEBYLD2!AA$4,'[1]INTERNAL PARAMETERS-1'!$B$5:$J$44,9,FALSE)*AEBYLD2!$F27</f>
        <v>0</v>
      </c>
      <c r="AB27" s="50">
        <f>AEBYLD1!AB27*VLOOKUP(AEBYLD2!AB$4,'[1]INTERNAL PARAMETERS-1'!$B$5:$J$44,5,FALSE)*VLOOKUP(AEBYLD2!AB$4,'[1]INTERNAL PARAMETERS-1'!$B$5:$J$44,7,FALSE)*AEBYLD2!$F27 + AEBYLD1!AB27*(1-VLOOKUP(AEBYLD2!AB$4,'[1]INTERNAL PARAMETERS-1'!$B$5:$J$44,5,FALSE))*VLOOKUP(AEBYLD2!AB$4,'[1]INTERNAL PARAMETERS-1'!$B$5:$J$44,9,FALSE)*AEBYLD2!$F27</f>
        <v>0</v>
      </c>
      <c r="AC27" s="50">
        <f>AEBYLD1!AC27*VLOOKUP(AEBYLD2!AC$4,'[1]INTERNAL PARAMETERS-1'!$B$5:$J$44,5,FALSE)*VLOOKUP(AEBYLD2!AC$4,'[1]INTERNAL PARAMETERS-1'!$B$5:$J$44,7,FALSE)*AEBYLD2!$F27 + AEBYLD1!AC27*(1-VLOOKUP(AEBYLD2!AC$4,'[1]INTERNAL PARAMETERS-1'!$B$5:$J$44,5,FALSE))*VLOOKUP(AEBYLD2!AC$4,'[1]INTERNAL PARAMETERS-1'!$B$5:$J$44,9,FALSE)*AEBYLD2!$F27</f>
        <v>0</v>
      </c>
      <c r="AD27" s="50">
        <f>AEBYLD1!AD27*VLOOKUP(AEBYLD2!AD$4,'[1]INTERNAL PARAMETERS-1'!$B$5:$J$44,5,FALSE)*VLOOKUP(AEBYLD2!AD$4,'[1]INTERNAL PARAMETERS-1'!$B$5:$J$44,7,FALSE)*AEBYLD2!$F27 + AEBYLD1!AD27*(1-VLOOKUP(AEBYLD2!AD$4,'[1]INTERNAL PARAMETERS-1'!$B$5:$J$44,5,FALSE))*VLOOKUP(AEBYLD2!AD$4,'[1]INTERNAL PARAMETERS-1'!$B$5:$J$44,9,FALSE)*AEBYLD2!$F27</f>
        <v>0</v>
      </c>
      <c r="AE27" s="50">
        <f>AEBYLD1!AE27*VLOOKUP(AEBYLD2!AE$4,'[1]INTERNAL PARAMETERS-1'!$B$5:$J$44,5,FALSE)*VLOOKUP(AEBYLD2!AE$4,'[1]INTERNAL PARAMETERS-1'!$B$5:$J$44,7,FALSE)*AEBYLD2!$F27 + AEBYLD1!AE27*(1-VLOOKUP(AEBYLD2!AE$4,'[1]INTERNAL PARAMETERS-1'!$B$5:$J$44,5,FALSE))*VLOOKUP(AEBYLD2!AE$4,'[1]INTERNAL PARAMETERS-1'!$B$5:$J$44,9,FALSE)*AEBYLD2!$F27</f>
        <v>0</v>
      </c>
      <c r="AF27" s="50">
        <f>AEBYLD1!AF27*VLOOKUP(AEBYLD2!AF$4,'[1]INTERNAL PARAMETERS-1'!$B$5:$J$44,5,FALSE)*VLOOKUP(AEBYLD2!AF$4,'[1]INTERNAL PARAMETERS-1'!$B$5:$J$44,7,FALSE)*AEBYLD2!$F27 + AEBYLD1!AF27*(1-VLOOKUP(AEBYLD2!AF$4,'[1]INTERNAL PARAMETERS-1'!$B$5:$J$44,5,FALSE))*VLOOKUP(AEBYLD2!AF$4,'[1]INTERNAL PARAMETERS-1'!$B$5:$J$44,9,FALSE)*AEBYLD2!$F27</f>
        <v>6.1399427259950366E-2</v>
      </c>
      <c r="AG27" s="50">
        <f>AEBYLD1!AG27*VLOOKUP(AEBYLD2!AG$4,'[1]INTERNAL PARAMETERS-1'!$B$5:$J$44,5,FALSE)*VLOOKUP(AEBYLD2!AG$4,'[1]INTERNAL PARAMETERS-1'!$B$5:$J$44,7,FALSE)*AEBYLD2!$F27 + AEBYLD1!AG27*(1-VLOOKUP(AEBYLD2!AG$4,'[1]INTERNAL PARAMETERS-1'!$B$5:$J$44,5,FALSE))*VLOOKUP(AEBYLD2!AG$4,'[1]INTERNAL PARAMETERS-1'!$B$5:$J$44,9,FALSE)*AEBYLD2!$F27</f>
        <v>0</v>
      </c>
      <c r="AH27" s="50">
        <f>AEBYLD1!AH27*VLOOKUP(AEBYLD2!AH$4,'[1]INTERNAL PARAMETERS-1'!$B$5:$J$44,5,FALSE)*VLOOKUP(AEBYLD2!AH$4,'[1]INTERNAL PARAMETERS-1'!$B$5:$J$44,7,FALSE)*AEBYLD2!$F27 + AEBYLD1!AH27*(1-VLOOKUP(AEBYLD2!AH$4,'[1]INTERNAL PARAMETERS-1'!$B$5:$J$44,5,FALSE))*VLOOKUP(AEBYLD2!AH$4,'[1]INTERNAL PARAMETERS-1'!$B$5:$J$44,9,FALSE)*AEBYLD2!$F27</f>
        <v>0</v>
      </c>
      <c r="AI27" s="50">
        <f>AEBYLD1!AI27*VLOOKUP(AEBYLD2!AI$4,'[1]INTERNAL PARAMETERS-1'!$B$5:$J$44,5,FALSE)*VLOOKUP(AEBYLD2!AI$4,'[1]INTERNAL PARAMETERS-1'!$B$5:$J$44,7,FALSE)*AEBYLD2!$F27 + AEBYLD1!AI27*(1-VLOOKUP(AEBYLD2!AI$4,'[1]INTERNAL PARAMETERS-1'!$B$5:$J$44,5,FALSE))*VLOOKUP(AEBYLD2!AI$4,'[1]INTERNAL PARAMETERS-1'!$B$5:$J$44,9,FALSE)*AEBYLD2!$F27</f>
        <v>2.623907147861127E-3</v>
      </c>
      <c r="AJ27" s="50">
        <f>AEBYLD1!AJ27*VLOOKUP(AEBYLD2!AJ$4,'[1]INTERNAL PARAMETERS-1'!$B$5:$J$44,5,FALSE)*VLOOKUP(AEBYLD2!AJ$4,'[1]INTERNAL PARAMETERS-1'!$B$5:$J$44,7,FALSE)*AEBYLD2!$F27 + AEBYLD1!AJ27*(1-VLOOKUP(AEBYLD2!AJ$4,'[1]INTERNAL PARAMETERS-1'!$B$5:$J$44,5,FALSE))*VLOOKUP(AEBYLD2!AJ$4,'[1]INTERNAL PARAMETERS-1'!$B$5:$J$44,9,FALSE)*AEBYLD2!$F27</f>
        <v>0.10233237876658395</v>
      </c>
      <c r="AK27" s="50">
        <f>AEBYLD1!AK27*VLOOKUP(AEBYLD2!AK$4,'[1]INTERNAL PARAMETERS-1'!$B$5:$J$44,5,FALSE)*VLOOKUP(AEBYLD2!AK$4,'[1]INTERNAL PARAMETERS-1'!$B$5:$J$44,7,FALSE)*AEBYLD2!$F27 + AEBYLD1!AK27*(1-VLOOKUP(AEBYLD2!AK$4,'[1]INTERNAL PARAMETERS-1'!$B$5:$J$44,5,FALSE))*VLOOKUP(AEBYLD2!AK$4,'[1]INTERNAL PARAMETERS-1'!$B$5:$J$44,9,FALSE)*AEBYLD2!$F27</f>
        <v>0</v>
      </c>
      <c r="AL27" s="50">
        <f>AEBYLD1!AL27*VLOOKUP(AEBYLD2!AL$4,'[1]INTERNAL PARAMETERS-1'!$B$5:$J$44,5,FALSE)*VLOOKUP(AEBYLD2!AL$4,'[1]INTERNAL PARAMETERS-1'!$B$5:$J$44,7,FALSE)*AEBYLD2!$F27 + AEBYLD1!AL27*(1-VLOOKUP(AEBYLD2!AL$4,'[1]INTERNAL PARAMETERS-1'!$B$5:$J$44,5,FALSE))*VLOOKUP(AEBYLD2!AL$4,'[1]INTERNAL PARAMETERS-1'!$B$5:$J$44,9,FALSE)*AEBYLD2!$F27</f>
        <v>0</v>
      </c>
      <c r="AM27" s="50">
        <f>AEBYLD1!AM27*VLOOKUP(AEBYLD2!AM$4,'[1]INTERNAL PARAMETERS-1'!$B$5:$J$44,5,FALSE)*VLOOKUP(AEBYLD2!AM$4,'[1]INTERNAL PARAMETERS-1'!$B$5:$J$44,7,FALSE)*AEBYLD2!$F27 + AEBYLD1!AM27*(1-VLOOKUP(AEBYLD2!AM$4,'[1]INTERNAL PARAMETERS-1'!$B$5:$J$44,5,FALSE))*VLOOKUP(AEBYLD2!AM$4,'[1]INTERNAL PARAMETERS-1'!$B$5:$J$44,9,FALSE)*AEBYLD2!$F27</f>
        <v>0</v>
      </c>
      <c r="AN27" s="50">
        <f>AEBYLD1!AN27*VLOOKUP(AEBYLD2!AN$4,'[1]INTERNAL PARAMETERS-1'!$B$5:$J$44,5,FALSE)*VLOOKUP(AEBYLD2!AN$4,'[1]INTERNAL PARAMETERS-1'!$B$5:$J$44,7,FALSE)*AEBYLD2!$F27 + AEBYLD1!AN27*(1-VLOOKUP(AEBYLD2!AN$4,'[1]INTERNAL PARAMETERS-1'!$B$5:$J$44,5,FALSE))*VLOOKUP(AEBYLD2!AN$4,'[1]INTERNAL PARAMETERS-1'!$B$5:$J$44,9,FALSE)*AEBYLD2!$F27</f>
        <v>0</v>
      </c>
      <c r="AO27" s="50">
        <f>AEBYLD1!AO27*VLOOKUP(AEBYLD2!AO$4,'[1]INTERNAL PARAMETERS-1'!$B$5:$J$44,5,FALSE)*VLOOKUP(AEBYLD2!AO$4,'[1]INTERNAL PARAMETERS-1'!$B$5:$J$44,7,FALSE)*AEBYLD2!$F27 + AEBYLD1!AO27*(1-VLOOKUP(AEBYLD2!AO$4,'[1]INTERNAL PARAMETERS-1'!$B$5:$J$44,5,FALSE))*VLOOKUP(AEBYLD2!AO$4,'[1]INTERNAL PARAMETERS-1'!$B$5:$J$44,9,FALSE)*AEBYLD2!$F27</f>
        <v>0</v>
      </c>
      <c r="AP27" s="50">
        <f>AEBYLD1!AP27*VLOOKUP(AEBYLD2!AP$4,'[1]INTERNAL PARAMETERS-1'!$B$5:$J$44,5,FALSE)*VLOOKUP(AEBYLD2!AP$4,'[1]INTERNAL PARAMETERS-1'!$B$5:$J$44,7,FALSE)*AEBYLD2!$F27 + AEBYLD1!AP27*(1-VLOOKUP(AEBYLD2!AP$4,'[1]INTERNAL PARAMETERS-1'!$B$5:$J$44,5,FALSE))*VLOOKUP(AEBYLD2!AP$4,'[1]INTERNAL PARAMETERS-1'!$B$5:$J$44,9,FALSE)*AEBYLD2!$F27</f>
        <v>0</v>
      </c>
      <c r="AQ27" s="50">
        <f>AEBYLD1!AQ27*VLOOKUP(AEBYLD2!AQ$4,'[1]INTERNAL PARAMETERS-1'!$B$5:$J$44,5,FALSE)*VLOOKUP(AEBYLD2!AQ$4,'[1]INTERNAL PARAMETERS-1'!$B$5:$J$44,7,FALSE)*AEBYLD2!$F27 + AEBYLD1!AQ27*(1-VLOOKUP(AEBYLD2!AQ$4,'[1]INTERNAL PARAMETERS-1'!$B$5:$J$44,5,FALSE))*VLOOKUP(AEBYLD2!AQ$4,'[1]INTERNAL PARAMETERS-1'!$B$5:$J$44,9,FALSE)*AEBYLD2!$F27</f>
        <v>0</v>
      </c>
      <c r="AR27" s="50">
        <f>AEBYLD1!AR27*VLOOKUP(AEBYLD2!AR$4,'[1]INTERNAL PARAMETERS-1'!$B$5:$J$44,5,FALSE)*VLOOKUP(AEBYLD2!AR$4,'[1]INTERNAL PARAMETERS-1'!$B$5:$J$44,7,FALSE)*AEBYLD2!$F27 + AEBYLD1!AR27*(1-VLOOKUP(AEBYLD2!AR$4,'[1]INTERNAL PARAMETERS-1'!$B$5:$J$44,5,FALSE))*VLOOKUP(AEBYLD2!AR$4,'[1]INTERNAL PARAMETERS-1'!$B$5:$J$44,9,FALSE)*AEBYLD2!$F27</f>
        <v>0</v>
      </c>
      <c r="AS27" s="50">
        <f>AEBYLD1!AS27*VLOOKUP(AEBYLD2!AS$4,'[1]INTERNAL PARAMETERS-1'!$B$5:$J$44,5,FALSE)*VLOOKUP(AEBYLD2!AS$4,'[1]INTERNAL PARAMETERS-1'!$B$5:$J$44,7,FALSE)*AEBYLD2!$F27 + AEBYLD1!AS27*(1-VLOOKUP(AEBYLD2!AS$4,'[1]INTERNAL PARAMETERS-1'!$B$5:$J$44,5,FALSE))*VLOOKUP(AEBYLD2!AS$4,'[1]INTERNAL PARAMETERS-1'!$B$5:$J$44,9,FALSE)*AEBYLD2!$F27</f>
        <v>0</v>
      </c>
      <c r="AT27" s="49">
        <f>AEBYLD1!AT27*VLOOKUP(AEBYLD2!AT$4,'[1]INTERNAL PARAMETERS-1'!$B$5:$J$44,5,FALSE)*VLOOKUP(AEBYLD2!AT$4,'[1]INTERNAL PARAMETERS-1'!$B$5:$J$44,7,FALSE)*AEBYLD2!$F27 + AEBYLD1!AT27*(1-VLOOKUP(AEBYLD2!AT$4,'[1]INTERNAL PARAMETERS-1'!$B$5:$J$44,5,FALSE))*VLOOKUP(AEBYLD2!AT$4,'[1]INTERNAL PARAMETERS-1'!$B$5:$J$44,9,FALSE)*AEBYLD2!$F27</f>
        <v>0</v>
      </c>
      <c r="AU27" s="51">
        <f>AEBYLD1!AU27*VLOOKUP(AEBYLD2!AU$4,'[1]INTERNAL PARAMETERS-1'!$B$5:$J$44,5,FALSE)*VLOOKUP(AEBYLD2!AU$4,'[1]INTERNAL PARAMETERS-1'!$B$5:$J$44,6,FALSE)*VLOOKUP(AEBYLD2!AU$4,'[1]INTERNAL PARAMETERS-1'!$B$5:$J$44,3,FALSE) + AEBYLD1!AU27*(1-VLOOKUP(AEBYLD2!AU$4,'[1]INTERNAL PARAMETERS-1'!$B$5:$J$44,5,FALSE))*VLOOKUP(AEBYLD2!AU$4,'[1]INTERNAL PARAMETERS-1'!$B$5:$J$44,8,FALSE)*VLOOKUP(AEBYLD2!AU$4,'[1]INTERNAL PARAMETERS-1'!$B$5:$J$44,3,FALSE)</f>
        <v>0</v>
      </c>
      <c r="AV27" s="50">
        <f>AEBYLD1!AV27*VLOOKUP(AEBYLD2!AV$4,'[1]INTERNAL PARAMETERS-1'!$B$5:$J$44,5,FALSE)*VLOOKUP(AEBYLD2!AV$4,'[1]INTERNAL PARAMETERS-1'!$B$5:$J$44,6,FALSE)*VLOOKUP(AEBYLD2!AV$4,'[1]INTERNAL PARAMETERS-1'!$B$5:$J$44,3,FALSE) + AEBYLD1!AV27*(1-VLOOKUP(AEBYLD2!AV$4,'[1]INTERNAL PARAMETERS-1'!$B$5:$J$44,5,FALSE))*VLOOKUP(AEBYLD2!AV$4,'[1]INTERNAL PARAMETERS-1'!$B$5:$J$44,8,FALSE)*VLOOKUP(AEBYLD2!AV$4,'[1]INTERNAL PARAMETERS-1'!$B$5:$J$44,3,FALSE)</f>
        <v>0</v>
      </c>
      <c r="AW27" s="50">
        <f>AEBYLD1!AW27*VLOOKUP(AEBYLD2!AW$4,'[1]INTERNAL PARAMETERS-1'!$B$5:$J$44,5,FALSE)*VLOOKUP(AEBYLD2!AW$4,'[1]INTERNAL PARAMETERS-1'!$B$5:$J$44,6,FALSE)*VLOOKUP(AEBYLD2!AW$4,'[1]INTERNAL PARAMETERS-1'!$B$5:$J$44,3,FALSE) + AEBYLD1!AW27*(1-VLOOKUP(AEBYLD2!AW$4,'[1]INTERNAL PARAMETERS-1'!$B$5:$J$44,5,FALSE))*VLOOKUP(AEBYLD2!AW$4,'[1]INTERNAL PARAMETERS-1'!$B$5:$J$44,8,FALSE)*VLOOKUP(AEBYLD2!AW$4,'[1]INTERNAL PARAMETERS-1'!$B$5:$J$44,3,FALSE)</f>
        <v>0.1634256399104676</v>
      </c>
      <c r="AX27" s="50">
        <f>AEBYLD1!AX27*VLOOKUP(AEBYLD2!AX$4,'[1]INTERNAL PARAMETERS-1'!$B$5:$J$44,5,FALSE)*VLOOKUP(AEBYLD2!AX$4,'[1]INTERNAL PARAMETERS-1'!$B$5:$J$44,6,FALSE)*VLOOKUP(AEBYLD2!AX$4,'[1]INTERNAL PARAMETERS-1'!$B$5:$J$44,3,FALSE) + AEBYLD1!AX27*(1-VLOOKUP(AEBYLD2!AX$4,'[1]INTERNAL PARAMETERS-1'!$B$5:$J$44,5,FALSE))*VLOOKUP(AEBYLD2!AX$4,'[1]INTERNAL PARAMETERS-1'!$B$5:$J$44,8,FALSE)*VLOOKUP(AEBYLD2!AX$4,'[1]INTERNAL PARAMETERS-1'!$B$5:$J$44,3,FALSE)</f>
        <v>0</v>
      </c>
      <c r="AY27" s="50">
        <f>AEBYLD1!AY27*VLOOKUP(AEBYLD2!AY$4,'[1]INTERNAL PARAMETERS-1'!$B$5:$J$44,5,FALSE)*VLOOKUP(AEBYLD2!AY$4,'[1]INTERNAL PARAMETERS-1'!$B$5:$J$44,6,FALSE)*VLOOKUP(AEBYLD2!AY$4,'[1]INTERNAL PARAMETERS-1'!$B$5:$J$44,3,FALSE) + AEBYLD1!AY27*(1-VLOOKUP(AEBYLD2!AY$4,'[1]INTERNAL PARAMETERS-1'!$B$5:$J$44,5,FALSE))*VLOOKUP(AEBYLD2!AY$4,'[1]INTERNAL PARAMETERS-1'!$B$5:$J$44,8,FALSE)*VLOOKUP(AEBYLD2!AY$4,'[1]INTERNAL PARAMETERS-1'!$B$5:$J$44,3,FALSE)</f>
        <v>0</v>
      </c>
      <c r="AZ27" s="50">
        <f>AEBYLD1!AZ27*VLOOKUP(AEBYLD2!AZ$4,'[1]INTERNAL PARAMETERS-1'!$B$5:$J$44,5,FALSE)*VLOOKUP(AEBYLD2!AZ$4,'[1]INTERNAL PARAMETERS-1'!$B$5:$J$44,6,FALSE)*VLOOKUP(AEBYLD2!AZ$4,'[1]INTERNAL PARAMETERS-1'!$B$5:$J$44,3,FALSE) + AEBYLD1!AZ27*(1-VLOOKUP(AEBYLD2!AZ$4,'[1]INTERNAL PARAMETERS-1'!$B$5:$J$44,5,FALSE))*VLOOKUP(AEBYLD2!AZ$4,'[1]INTERNAL PARAMETERS-1'!$B$5:$J$44,8,FALSE)*VLOOKUP(AEBYLD2!AZ$4,'[1]INTERNAL PARAMETERS-1'!$B$5:$J$44,3,FALSE)</f>
        <v>0</v>
      </c>
      <c r="BA27" s="50">
        <f>AEBYLD1!BA27*VLOOKUP(AEBYLD2!BA$4,'[1]INTERNAL PARAMETERS-1'!$B$5:$J$44,5,FALSE)*VLOOKUP(AEBYLD2!BA$4,'[1]INTERNAL PARAMETERS-1'!$B$5:$J$44,6,FALSE)*VLOOKUP(AEBYLD2!BA$4,'[1]INTERNAL PARAMETERS-1'!$B$5:$J$44,3,FALSE) + AEBYLD1!BA27*(1-VLOOKUP(AEBYLD2!BA$4,'[1]INTERNAL PARAMETERS-1'!$B$5:$J$44,5,FALSE))*VLOOKUP(AEBYLD2!BA$4,'[1]INTERNAL PARAMETERS-1'!$B$5:$J$44,8,FALSE)*VLOOKUP(AEBYLD2!BA$4,'[1]INTERNAL PARAMETERS-1'!$B$5:$J$44,3,FALSE)</f>
        <v>1.4059407063770487E-2</v>
      </c>
      <c r="BB27" s="50">
        <f>AEBYLD1!BB27*VLOOKUP(AEBYLD2!BB$4,'[1]INTERNAL PARAMETERS-1'!$B$5:$J$44,5,FALSE)*VLOOKUP(AEBYLD2!BB$4,'[1]INTERNAL PARAMETERS-1'!$B$5:$J$44,6,FALSE)*VLOOKUP(AEBYLD2!BB$4,'[1]INTERNAL PARAMETERS-1'!$B$5:$J$44,3,FALSE) + AEBYLD1!BB27*(1-VLOOKUP(AEBYLD2!BB$4,'[1]INTERNAL PARAMETERS-1'!$B$5:$J$44,5,FALSE))*VLOOKUP(AEBYLD2!BB$4,'[1]INTERNAL PARAMETERS-1'!$B$5:$J$44,8,FALSE)*VLOOKUP(AEBYLD2!BB$4,'[1]INTERNAL PARAMETERS-1'!$B$5:$J$44,3,FALSE)</f>
        <v>3.290553719616348E-2</v>
      </c>
      <c r="BC27" s="50">
        <f>AEBYLD1!BC27*VLOOKUP(AEBYLD2!BC$4,'[1]INTERNAL PARAMETERS-1'!$B$5:$J$44,5,FALSE)*VLOOKUP(AEBYLD2!BC$4,'[1]INTERNAL PARAMETERS-1'!$B$5:$J$44,6,FALSE)*VLOOKUP(AEBYLD2!BC$4,'[1]INTERNAL PARAMETERS-1'!$B$5:$J$44,3,FALSE) + AEBYLD1!BC27*(1-VLOOKUP(AEBYLD2!BC$4,'[1]INTERNAL PARAMETERS-1'!$B$5:$J$44,5,FALSE))*VLOOKUP(AEBYLD2!BC$4,'[1]INTERNAL PARAMETERS-1'!$B$5:$J$44,8,FALSE)*VLOOKUP(AEBYLD2!BC$4,'[1]INTERNAL PARAMETERS-1'!$B$5:$J$44,3,FALSE)</f>
        <v>2.5731883329328666E-2</v>
      </c>
      <c r="BD27" s="50">
        <f>AEBYLD1!BD27*VLOOKUP(AEBYLD2!BD$4,'[1]INTERNAL PARAMETERS-1'!$B$5:$J$44,5,FALSE)*VLOOKUP(AEBYLD2!BD$4,'[1]INTERNAL PARAMETERS-1'!$B$5:$J$44,6,FALSE)*VLOOKUP(AEBYLD2!BD$4,'[1]INTERNAL PARAMETERS-1'!$B$5:$J$44,3,FALSE) + AEBYLD1!BD27*(1-VLOOKUP(AEBYLD2!BD$4,'[1]INTERNAL PARAMETERS-1'!$B$5:$J$44,5,FALSE))*VLOOKUP(AEBYLD2!BD$4,'[1]INTERNAL PARAMETERS-1'!$B$5:$J$44,8,FALSE)*VLOOKUP(AEBYLD2!BD$4,'[1]INTERNAL PARAMETERS-1'!$B$5:$J$44,3,FALSE)</f>
        <v>2.856237497665769E-2</v>
      </c>
      <c r="BE27" s="50">
        <f>AEBYLD1!BE27*VLOOKUP(AEBYLD2!BE$4,'[1]INTERNAL PARAMETERS-1'!$B$5:$J$44,5,FALSE)*VLOOKUP(AEBYLD2!BE$4,'[1]INTERNAL PARAMETERS-1'!$B$5:$J$44,6,FALSE)*VLOOKUP(AEBYLD2!BE$4,'[1]INTERNAL PARAMETERS-1'!$B$5:$J$44,3,FALSE) + AEBYLD1!BE27*(1-VLOOKUP(AEBYLD2!BE$4,'[1]INTERNAL PARAMETERS-1'!$B$5:$J$44,5,FALSE))*VLOOKUP(AEBYLD2!BE$4,'[1]INTERNAL PARAMETERS-1'!$B$5:$J$44,8,FALSE)*VLOOKUP(AEBYLD2!BE$4,'[1]INTERNAL PARAMETERS-1'!$B$5:$J$44,3,FALSE)</f>
        <v>8.4588807159002785E-2</v>
      </c>
      <c r="BF27" s="50">
        <f>AEBYLD1!BF27*VLOOKUP(AEBYLD2!BF$4,'[1]INTERNAL PARAMETERS-1'!$B$5:$J$44,5,FALSE)*VLOOKUP(AEBYLD2!BF$4,'[1]INTERNAL PARAMETERS-1'!$B$5:$J$44,6,FALSE)*VLOOKUP(AEBYLD2!BF$4,'[1]INTERNAL PARAMETERS-1'!$B$5:$J$44,3,FALSE) + AEBYLD1!BF27*(1-VLOOKUP(AEBYLD2!BF$4,'[1]INTERNAL PARAMETERS-1'!$B$5:$J$44,5,FALSE))*VLOOKUP(AEBYLD2!BF$4,'[1]INTERNAL PARAMETERS-1'!$B$5:$J$44,8,FALSE)*VLOOKUP(AEBYLD2!BF$4,'[1]INTERNAL PARAMETERS-1'!$B$5:$J$44,3,FALSE)</f>
        <v>0</v>
      </c>
      <c r="BG27" s="50">
        <f>AEBYLD1!BG27*VLOOKUP(AEBYLD2!BG$4,'[1]INTERNAL PARAMETERS-1'!$B$5:$J$44,5,FALSE)*VLOOKUP(AEBYLD2!BG$4,'[1]INTERNAL PARAMETERS-1'!$B$5:$J$44,6,FALSE)*VLOOKUP(AEBYLD2!BG$4,'[1]INTERNAL PARAMETERS-1'!$B$5:$J$44,3,FALSE) + AEBYLD1!BG27*(1-VLOOKUP(AEBYLD2!BG$4,'[1]INTERNAL PARAMETERS-1'!$B$5:$J$44,5,FALSE))*VLOOKUP(AEBYLD2!BG$4,'[1]INTERNAL PARAMETERS-1'!$B$5:$J$44,8,FALSE)*VLOOKUP(AEBYLD2!BG$4,'[1]INTERNAL PARAMETERS-1'!$B$5:$J$44,3,FALSE)</f>
        <v>3.6249301563451138E-2</v>
      </c>
      <c r="BH27" s="50">
        <f>AEBYLD1!BH27*VLOOKUP(AEBYLD2!BH$4,'[1]INTERNAL PARAMETERS-1'!$B$5:$J$44,5,FALSE)*VLOOKUP(AEBYLD2!BH$4,'[1]INTERNAL PARAMETERS-1'!$B$5:$J$44,6,FALSE)*VLOOKUP(AEBYLD2!BH$4,'[1]INTERNAL PARAMETERS-1'!$B$5:$J$44,3,FALSE) + AEBYLD1!BH27*(1-VLOOKUP(AEBYLD2!BH$4,'[1]INTERNAL PARAMETERS-1'!$B$5:$J$44,5,FALSE))*VLOOKUP(AEBYLD2!BH$4,'[1]INTERNAL PARAMETERS-1'!$B$5:$J$44,8,FALSE)*VLOOKUP(AEBYLD2!BH$4,'[1]INTERNAL PARAMETERS-1'!$B$5:$J$44,3,FALSE)</f>
        <v>1.3775051723160912E-4</v>
      </c>
      <c r="BI27" s="50">
        <f>AEBYLD1!BI27*VLOOKUP(AEBYLD2!BI$4,'[1]INTERNAL PARAMETERS-1'!$B$5:$J$44,5,FALSE)*VLOOKUP(AEBYLD2!BI$4,'[1]INTERNAL PARAMETERS-1'!$B$5:$J$44,6,FALSE)*VLOOKUP(AEBYLD2!BI$4,'[1]INTERNAL PARAMETERS-1'!$B$5:$J$44,3,FALSE) + AEBYLD1!BI27*(1-VLOOKUP(AEBYLD2!BI$4,'[1]INTERNAL PARAMETERS-1'!$B$5:$J$44,5,FALSE))*VLOOKUP(AEBYLD2!BI$4,'[1]INTERNAL PARAMETERS-1'!$B$5:$J$44,8,FALSE)*VLOOKUP(AEBYLD2!BI$4,'[1]INTERNAL PARAMETERS-1'!$B$5:$J$44,3,FALSE)</f>
        <v>0</v>
      </c>
      <c r="BJ27" s="50">
        <f>AEBYLD1!BJ27*VLOOKUP(AEBYLD2!BJ$4,'[1]INTERNAL PARAMETERS-1'!$B$5:$J$44,5,FALSE)*VLOOKUP(AEBYLD2!BJ$4,'[1]INTERNAL PARAMETERS-1'!$B$5:$J$44,6,FALSE)*VLOOKUP(AEBYLD2!BJ$4,'[1]INTERNAL PARAMETERS-1'!$B$5:$J$44,3,FALSE) + AEBYLD1!BJ27*(1-VLOOKUP(AEBYLD2!BJ$4,'[1]INTERNAL PARAMETERS-1'!$B$5:$J$44,5,FALSE))*VLOOKUP(AEBYLD2!BJ$4,'[1]INTERNAL PARAMETERS-1'!$B$5:$J$44,8,FALSE)*VLOOKUP(AEBYLD2!BJ$4,'[1]INTERNAL PARAMETERS-1'!$B$5:$J$44,3,FALSE)</f>
        <v>7.5181912727652067E-3</v>
      </c>
      <c r="BK27" s="50">
        <f>AEBYLD1!BK27*VLOOKUP(AEBYLD2!BK$4,'[1]INTERNAL PARAMETERS-1'!$B$5:$J$44,5,FALSE)*VLOOKUP(AEBYLD2!BK$4,'[1]INTERNAL PARAMETERS-1'!$B$5:$J$44,6,FALSE)*VLOOKUP(AEBYLD2!BK$4,'[1]INTERNAL PARAMETERS-1'!$B$5:$J$44,3,FALSE) + AEBYLD1!BK27*(1-VLOOKUP(AEBYLD2!BK$4,'[1]INTERNAL PARAMETERS-1'!$B$5:$J$44,5,FALSE))*VLOOKUP(AEBYLD2!BK$4,'[1]INTERNAL PARAMETERS-1'!$B$5:$J$44,8,FALSE)*VLOOKUP(AEBYLD2!BK$4,'[1]INTERNAL PARAMETERS-1'!$B$5:$J$44,3,FALSE)</f>
        <v>1.0304432078511944E-2</v>
      </c>
      <c r="BL27" s="50">
        <f>AEBYLD1!BL27*VLOOKUP(AEBYLD2!BL$4,'[1]INTERNAL PARAMETERS-1'!$B$5:$J$44,5,FALSE)*VLOOKUP(AEBYLD2!BL$4,'[1]INTERNAL PARAMETERS-1'!$B$5:$J$44,6,FALSE)*VLOOKUP(AEBYLD2!BL$4,'[1]INTERNAL PARAMETERS-1'!$B$5:$J$44,3,FALSE) + AEBYLD1!BL27*(1-VLOOKUP(AEBYLD2!BL$4,'[1]INTERNAL PARAMETERS-1'!$B$5:$J$44,5,FALSE))*VLOOKUP(AEBYLD2!BL$4,'[1]INTERNAL PARAMETERS-1'!$B$5:$J$44,8,FALSE)*VLOOKUP(AEBYLD2!BL$4,'[1]INTERNAL PARAMETERS-1'!$B$5:$J$44,3,FALSE)</f>
        <v>3.8967131522295223E-2</v>
      </c>
      <c r="BM27" s="50">
        <f>AEBYLD1!BM27*VLOOKUP(AEBYLD2!BM$4,'[1]INTERNAL PARAMETERS-1'!$B$5:$J$44,5,FALSE)*VLOOKUP(AEBYLD2!BM$4,'[1]INTERNAL PARAMETERS-1'!$B$5:$J$44,6,FALSE)*VLOOKUP(AEBYLD2!BM$4,'[1]INTERNAL PARAMETERS-1'!$B$5:$J$44,3,FALSE) + AEBYLD1!BM27*(1-VLOOKUP(AEBYLD2!BM$4,'[1]INTERNAL PARAMETERS-1'!$B$5:$J$44,5,FALSE))*VLOOKUP(AEBYLD2!BM$4,'[1]INTERNAL PARAMETERS-1'!$B$5:$J$44,8,FALSE)*VLOOKUP(AEBYLD2!BM$4,'[1]INTERNAL PARAMETERS-1'!$B$5:$J$44,3,FALSE)</f>
        <v>7.590411185417003E-3</v>
      </c>
      <c r="BN27" s="50">
        <f>AEBYLD1!BN27*VLOOKUP(AEBYLD2!BN$4,'[1]INTERNAL PARAMETERS-1'!$B$5:$J$44,5,FALSE)*VLOOKUP(AEBYLD2!BN$4,'[1]INTERNAL PARAMETERS-1'!$B$5:$J$44,6,FALSE)*VLOOKUP(AEBYLD2!BN$4,'[1]INTERNAL PARAMETERS-1'!$B$5:$J$44,3,FALSE) + AEBYLD1!BN27*(1-VLOOKUP(AEBYLD2!BN$4,'[1]INTERNAL PARAMETERS-1'!$B$5:$J$44,5,FALSE))*VLOOKUP(AEBYLD2!BN$4,'[1]INTERNAL PARAMETERS-1'!$B$5:$J$44,8,FALSE)*VLOOKUP(AEBYLD2!BN$4,'[1]INTERNAL PARAMETERS-1'!$B$5:$J$44,3,FALSE)</f>
        <v>8.5865251276204205E-3</v>
      </c>
      <c r="BO27" s="50">
        <f>AEBYLD1!BO27*VLOOKUP(AEBYLD2!BO$4,'[1]INTERNAL PARAMETERS-1'!$B$5:$J$44,5,FALSE)*VLOOKUP(AEBYLD2!BO$4,'[1]INTERNAL PARAMETERS-1'!$B$5:$J$44,6,FALSE)*VLOOKUP(AEBYLD2!BO$4,'[1]INTERNAL PARAMETERS-1'!$B$5:$J$44,3,FALSE) + AEBYLD1!BO27*(1-VLOOKUP(AEBYLD2!BO$4,'[1]INTERNAL PARAMETERS-1'!$B$5:$J$44,5,FALSE))*VLOOKUP(AEBYLD2!BO$4,'[1]INTERNAL PARAMETERS-1'!$B$5:$J$44,8,FALSE)*VLOOKUP(AEBYLD2!BO$4,'[1]INTERNAL PARAMETERS-1'!$B$5:$J$44,3,FALSE)</f>
        <v>6.4043829657592193E-3</v>
      </c>
      <c r="BP27" s="50">
        <f>AEBYLD1!BP27*VLOOKUP(AEBYLD2!BP$4,'[1]INTERNAL PARAMETERS-1'!$B$5:$J$44,5,FALSE)*VLOOKUP(AEBYLD2!BP$4,'[1]INTERNAL PARAMETERS-1'!$B$5:$J$44,6,FALSE)*VLOOKUP(AEBYLD2!BP$4,'[1]INTERNAL PARAMETERS-1'!$B$5:$J$44,3,FALSE) + AEBYLD1!BP27*(1-VLOOKUP(AEBYLD2!BP$4,'[1]INTERNAL PARAMETERS-1'!$B$5:$J$44,5,FALSE))*VLOOKUP(AEBYLD2!BP$4,'[1]INTERNAL PARAMETERS-1'!$B$5:$J$44,8,FALSE)*VLOOKUP(AEBYLD2!BP$4,'[1]INTERNAL PARAMETERS-1'!$B$5:$J$44,3,FALSE)</f>
        <v>4.9904975859497058E-4</v>
      </c>
      <c r="BQ27" s="50">
        <f>AEBYLD1!BQ27*VLOOKUP(AEBYLD2!BQ$4,'[1]INTERNAL PARAMETERS-1'!$B$5:$J$44,5,FALSE)*VLOOKUP(AEBYLD2!BQ$4,'[1]INTERNAL PARAMETERS-1'!$B$5:$J$44,6,FALSE)*VLOOKUP(AEBYLD2!BQ$4,'[1]INTERNAL PARAMETERS-1'!$B$5:$J$44,3,FALSE) + AEBYLD1!BQ27*(1-VLOOKUP(AEBYLD2!BQ$4,'[1]INTERNAL PARAMETERS-1'!$B$5:$J$44,5,FALSE))*VLOOKUP(AEBYLD2!BQ$4,'[1]INTERNAL PARAMETERS-1'!$B$5:$J$44,8,FALSE)*VLOOKUP(AEBYLD2!BQ$4,'[1]INTERNAL PARAMETERS-1'!$B$5:$J$44,3,FALSE)</f>
        <v>2.9953052652348693E-2</v>
      </c>
      <c r="BR27" s="50">
        <f>AEBYLD1!BR27*VLOOKUP(AEBYLD2!BR$4,'[1]INTERNAL PARAMETERS-1'!$B$5:$J$44,5,FALSE)*VLOOKUP(AEBYLD2!BR$4,'[1]INTERNAL PARAMETERS-1'!$B$5:$J$44,6,FALSE)*VLOOKUP(AEBYLD2!BR$4,'[1]INTERNAL PARAMETERS-1'!$B$5:$J$44,3,FALSE) + AEBYLD1!BR27*(1-VLOOKUP(AEBYLD2!BR$4,'[1]INTERNAL PARAMETERS-1'!$B$5:$J$44,5,FALSE))*VLOOKUP(AEBYLD2!BR$4,'[1]INTERNAL PARAMETERS-1'!$B$5:$J$44,8,FALSE)*VLOOKUP(AEBYLD2!BR$4,'[1]INTERNAL PARAMETERS-1'!$B$5:$J$44,3,FALSE)</f>
        <v>1.2554153400423911E-3</v>
      </c>
      <c r="BS27" s="50">
        <f>AEBYLD1!BS27*VLOOKUP(AEBYLD2!BS$4,'[1]INTERNAL PARAMETERS-1'!$B$5:$J$44,5,FALSE)*VLOOKUP(AEBYLD2!BS$4,'[1]INTERNAL PARAMETERS-1'!$B$5:$J$44,6,FALSE)*VLOOKUP(AEBYLD2!BS$4,'[1]INTERNAL PARAMETERS-1'!$B$5:$J$44,3,FALSE) + AEBYLD1!BS27*(1-VLOOKUP(AEBYLD2!BS$4,'[1]INTERNAL PARAMETERS-1'!$B$5:$J$44,5,FALSE))*VLOOKUP(AEBYLD2!BS$4,'[1]INTERNAL PARAMETERS-1'!$B$5:$J$44,8,FALSE)*VLOOKUP(AEBYLD2!BS$4,'[1]INTERNAL PARAMETERS-1'!$B$5:$J$44,3,FALSE)</f>
        <v>1.2450994723315641E-4</v>
      </c>
      <c r="BT27" s="50">
        <f>AEBYLD1!BT27*VLOOKUP(AEBYLD2!BT$4,'[1]INTERNAL PARAMETERS-1'!$B$5:$J$44,5,FALSE)*VLOOKUP(AEBYLD2!BT$4,'[1]INTERNAL PARAMETERS-1'!$B$5:$J$44,6,FALSE)*VLOOKUP(AEBYLD2!BT$4,'[1]INTERNAL PARAMETERS-1'!$B$5:$J$44,3,FALSE) + AEBYLD1!BT27*(1-VLOOKUP(AEBYLD2!BT$4,'[1]INTERNAL PARAMETERS-1'!$B$5:$J$44,5,FALSE))*VLOOKUP(AEBYLD2!BT$4,'[1]INTERNAL PARAMETERS-1'!$B$5:$J$44,8,FALSE)*VLOOKUP(AEBYLD2!BT$4,'[1]INTERNAL PARAMETERS-1'!$B$5:$J$44,3,FALSE)</f>
        <v>0</v>
      </c>
      <c r="BU27" s="50">
        <f>AEBYLD1!BU27*VLOOKUP(AEBYLD2!BU$4,'[1]INTERNAL PARAMETERS-1'!$B$5:$J$44,5,FALSE)*VLOOKUP(AEBYLD2!BU$4,'[1]INTERNAL PARAMETERS-1'!$B$5:$J$44,6,FALSE)*VLOOKUP(AEBYLD2!BU$4,'[1]INTERNAL PARAMETERS-1'!$B$5:$J$44,3,FALSE) + AEBYLD1!BU27*(1-VLOOKUP(AEBYLD2!BU$4,'[1]INTERNAL PARAMETERS-1'!$B$5:$J$44,5,FALSE))*VLOOKUP(AEBYLD2!BU$4,'[1]INTERNAL PARAMETERS-1'!$B$5:$J$44,8,FALSE)*VLOOKUP(AEBYLD2!BU$4,'[1]INTERNAL PARAMETERS-1'!$B$5:$J$44,3,FALSE)</f>
        <v>0</v>
      </c>
      <c r="BV27" s="50">
        <f>AEBYLD1!BV27*VLOOKUP(AEBYLD2!BV$4,'[1]INTERNAL PARAMETERS-1'!$B$5:$J$44,5,FALSE)*VLOOKUP(AEBYLD2!BV$4,'[1]INTERNAL PARAMETERS-1'!$B$5:$J$44,6,FALSE)*VLOOKUP(AEBYLD2!BV$4,'[1]INTERNAL PARAMETERS-1'!$B$5:$J$44,3,FALSE) + AEBYLD1!BV27*(1-VLOOKUP(AEBYLD2!BV$4,'[1]INTERNAL PARAMETERS-1'!$B$5:$J$44,5,FALSE))*VLOOKUP(AEBYLD2!BV$4,'[1]INTERNAL PARAMETERS-1'!$B$5:$J$44,8,FALSE)*VLOOKUP(AEBYLD2!BV$4,'[1]INTERNAL PARAMETERS-1'!$B$5:$J$44,3,FALSE)</f>
        <v>0</v>
      </c>
      <c r="BW27" s="50">
        <f>AEBYLD1!BW27*VLOOKUP(AEBYLD2!BW$4,'[1]INTERNAL PARAMETERS-1'!$B$5:$J$44,5,FALSE)*VLOOKUP(AEBYLD2!BW$4,'[1]INTERNAL PARAMETERS-1'!$B$5:$J$44,6,FALSE)*VLOOKUP(AEBYLD2!BW$4,'[1]INTERNAL PARAMETERS-1'!$B$5:$J$44,3,FALSE) + AEBYLD1!BW27*(1-VLOOKUP(AEBYLD2!BW$4,'[1]INTERNAL PARAMETERS-1'!$B$5:$J$44,5,FALSE))*VLOOKUP(AEBYLD2!BW$4,'[1]INTERNAL PARAMETERS-1'!$B$5:$J$44,8,FALSE)*VLOOKUP(AEBYLD2!BW$4,'[1]INTERNAL PARAMETERS-1'!$B$5:$J$44,3,FALSE)</f>
        <v>0</v>
      </c>
      <c r="BX27" s="50">
        <f>AEBYLD1!BX27*VLOOKUP(AEBYLD2!BX$4,'[1]INTERNAL PARAMETERS-1'!$B$5:$J$44,5,FALSE)*VLOOKUP(AEBYLD2!BX$4,'[1]INTERNAL PARAMETERS-1'!$B$5:$J$44,6,FALSE)*VLOOKUP(AEBYLD2!BX$4,'[1]INTERNAL PARAMETERS-1'!$B$5:$J$44,3,FALSE) + AEBYLD1!BX27*(1-VLOOKUP(AEBYLD2!BX$4,'[1]INTERNAL PARAMETERS-1'!$B$5:$J$44,5,FALSE))*VLOOKUP(AEBYLD2!BX$4,'[1]INTERNAL PARAMETERS-1'!$B$5:$J$44,8,FALSE)*VLOOKUP(AEBYLD2!BX$4,'[1]INTERNAL PARAMETERS-1'!$B$5:$J$44,3,FALSE)</f>
        <v>0</v>
      </c>
      <c r="BY27" s="50">
        <f>AEBYLD1!BY27*VLOOKUP(AEBYLD2!BY$4,'[1]INTERNAL PARAMETERS-1'!$B$5:$J$44,5,FALSE)*VLOOKUP(AEBYLD2!BY$4,'[1]INTERNAL PARAMETERS-1'!$B$5:$J$44,6,FALSE)*VLOOKUP(AEBYLD2!BY$4,'[1]INTERNAL PARAMETERS-1'!$B$5:$J$44,3,FALSE) + AEBYLD1!BY27*(1-VLOOKUP(AEBYLD2!BY$4,'[1]INTERNAL PARAMETERS-1'!$B$5:$J$44,5,FALSE))*VLOOKUP(AEBYLD2!BY$4,'[1]INTERNAL PARAMETERS-1'!$B$5:$J$44,8,FALSE)*VLOOKUP(AEBYLD2!BY$4,'[1]INTERNAL PARAMETERS-1'!$B$5:$J$44,3,FALSE)</f>
        <v>0</v>
      </c>
      <c r="BZ27" s="50">
        <f>AEBYLD1!BZ27*VLOOKUP(AEBYLD2!BZ$4,'[1]INTERNAL PARAMETERS-1'!$B$5:$J$44,5,FALSE)*VLOOKUP(AEBYLD2!BZ$4,'[1]INTERNAL PARAMETERS-1'!$B$5:$J$44,6,FALSE)*VLOOKUP(AEBYLD2!BZ$4,'[1]INTERNAL PARAMETERS-1'!$B$5:$J$44,3,FALSE) + AEBYLD1!BZ27*(1-VLOOKUP(AEBYLD2!BZ$4,'[1]INTERNAL PARAMETERS-1'!$B$5:$J$44,5,FALSE))*VLOOKUP(AEBYLD2!BZ$4,'[1]INTERNAL PARAMETERS-1'!$B$5:$J$44,8,FALSE)*VLOOKUP(AEBYLD2!BZ$4,'[1]INTERNAL PARAMETERS-1'!$B$5:$J$44,3,FALSE)</f>
        <v>1.2697959676486291E-4</v>
      </c>
      <c r="CA27" s="50">
        <f>AEBYLD1!CA27*VLOOKUP(AEBYLD2!CA$4,'[1]INTERNAL PARAMETERS-1'!$B$5:$J$44,5,FALSE)*VLOOKUP(AEBYLD2!CA$4,'[1]INTERNAL PARAMETERS-1'!$B$5:$J$44,6,FALSE)*VLOOKUP(AEBYLD2!CA$4,'[1]INTERNAL PARAMETERS-1'!$B$5:$J$44,3,FALSE) + AEBYLD1!CA27*(1-VLOOKUP(AEBYLD2!CA$4,'[1]INTERNAL PARAMETERS-1'!$B$5:$J$44,5,FALSE))*VLOOKUP(AEBYLD2!CA$4,'[1]INTERNAL PARAMETERS-1'!$B$5:$J$44,8,FALSE)*VLOOKUP(AEBYLD2!CA$4,'[1]INTERNAL PARAMETERS-1'!$B$5:$J$44,3,FALSE)</f>
        <v>0</v>
      </c>
      <c r="CB27" s="50">
        <f>AEBYLD1!CB27*VLOOKUP(AEBYLD2!CB$4,'[1]INTERNAL PARAMETERS-1'!$B$5:$J$44,5,FALSE)*VLOOKUP(AEBYLD2!CB$4,'[1]INTERNAL PARAMETERS-1'!$B$5:$J$44,6,FALSE)*VLOOKUP(AEBYLD2!CB$4,'[1]INTERNAL PARAMETERS-1'!$B$5:$J$44,3,FALSE) + AEBYLD1!CB27*(1-VLOOKUP(AEBYLD2!CB$4,'[1]INTERNAL PARAMETERS-1'!$B$5:$J$44,5,FALSE))*VLOOKUP(AEBYLD2!CB$4,'[1]INTERNAL PARAMETERS-1'!$B$5:$J$44,8,FALSE)*VLOOKUP(AEBYLD2!CB$4,'[1]INTERNAL PARAMETERS-1'!$B$5:$J$44,3,FALSE)</f>
        <v>0</v>
      </c>
      <c r="CC27" s="50">
        <f>AEBYLD1!CC27*VLOOKUP(AEBYLD2!CC$4,'[1]INTERNAL PARAMETERS-1'!$B$5:$J$44,5,FALSE)*VLOOKUP(AEBYLD2!CC$4,'[1]INTERNAL PARAMETERS-1'!$B$5:$J$44,6,FALSE)*VLOOKUP(AEBYLD2!CC$4,'[1]INTERNAL PARAMETERS-1'!$B$5:$J$44,3,FALSE) + AEBYLD1!CC27*(1-VLOOKUP(AEBYLD2!CC$4,'[1]INTERNAL PARAMETERS-1'!$B$5:$J$44,5,FALSE))*VLOOKUP(AEBYLD2!CC$4,'[1]INTERNAL PARAMETERS-1'!$B$5:$J$44,8,FALSE)*VLOOKUP(AEBYLD2!CC$4,'[1]INTERNAL PARAMETERS-1'!$B$5:$J$44,3,FALSE)</f>
        <v>2.7461754130264204E-4</v>
      </c>
      <c r="CD27" s="50">
        <f>AEBYLD1!CD27*VLOOKUP(AEBYLD2!CD$4,'[1]INTERNAL PARAMETERS-1'!$B$5:$J$44,5,FALSE)*VLOOKUP(AEBYLD2!CD$4,'[1]INTERNAL PARAMETERS-1'!$B$5:$J$44,6,FALSE)*VLOOKUP(AEBYLD2!CD$4,'[1]INTERNAL PARAMETERS-1'!$B$5:$J$44,3,FALSE) + AEBYLD1!CD27*(1-VLOOKUP(AEBYLD2!CD$4,'[1]INTERNAL PARAMETERS-1'!$B$5:$J$44,5,FALSE))*VLOOKUP(AEBYLD2!CD$4,'[1]INTERNAL PARAMETERS-1'!$B$5:$J$44,8,FALSE)*VLOOKUP(AEBYLD2!CD$4,'[1]INTERNAL PARAMETERS-1'!$B$5:$J$44,3,FALSE)</f>
        <v>5.9899377600277249E-4</v>
      </c>
      <c r="CE27" s="50">
        <f>AEBYLD1!CE27*VLOOKUP(AEBYLD2!CE$4,'[1]INTERNAL PARAMETERS-1'!$B$5:$J$44,5,FALSE)*VLOOKUP(AEBYLD2!CE$4,'[1]INTERNAL PARAMETERS-1'!$B$5:$J$44,6,FALSE)*VLOOKUP(AEBYLD2!CE$4,'[1]INTERNAL PARAMETERS-1'!$B$5:$J$44,3,FALSE) + AEBYLD1!CE27*(1-VLOOKUP(AEBYLD2!CE$4,'[1]INTERNAL PARAMETERS-1'!$B$5:$J$44,5,FALSE))*VLOOKUP(AEBYLD2!CE$4,'[1]INTERNAL PARAMETERS-1'!$B$5:$J$44,8,FALSE)*VLOOKUP(AEBYLD2!CE$4,'[1]INTERNAL PARAMETERS-1'!$B$5:$J$44,3,FALSE)</f>
        <v>1.1497155686816666E-3</v>
      </c>
      <c r="CF27" s="50">
        <f>AEBYLD1!CF27*VLOOKUP(AEBYLD2!CF$4,'[1]INTERNAL PARAMETERS-1'!$B$5:$J$44,5,FALSE)*VLOOKUP(AEBYLD2!CF$4,'[1]INTERNAL PARAMETERS-1'!$B$5:$J$44,6,FALSE)*VLOOKUP(AEBYLD2!CF$4,'[1]INTERNAL PARAMETERS-1'!$B$5:$J$44,3,FALSE) + AEBYLD1!CF27*(1-VLOOKUP(AEBYLD2!CF$4,'[1]INTERNAL PARAMETERS-1'!$B$5:$J$44,5,FALSE))*VLOOKUP(AEBYLD2!CF$4,'[1]INTERNAL PARAMETERS-1'!$B$5:$J$44,8,FALSE)*VLOOKUP(AEBYLD2!CF$4,'[1]INTERNAL PARAMETERS-1'!$B$5:$J$44,3,FALSE)</f>
        <v>1.3834247531298053E-3</v>
      </c>
      <c r="CG27" s="50">
        <f>AEBYLD1!CG27*VLOOKUP(AEBYLD2!CG$4,'[1]INTERNAL PARAMETERS-1'!$B$5:$J$44,5,FALSE)*VLOOKUP(AEBYLD2!CG$4,'[1]INTERNAL PARAMETERS-1'!$B$5:$J$44,6,FALSE)*VLOOKUP(AEBYLD2!CG$4,'[1]INTERNAL PARAMETERS-1'!$B$5:$J$44,3,FALSE) + AEBYLD1!CG27*(1-VLOOKUP(AEBYLD2!CG$4,'[1]INTERNAL PARAMETERS-1'!$B$5:$J$44,5,FALSE))*VLOOKUP(AEBYLD2!CG$4,'[1]INTERNAL PARAMETERS-1'!$B$5:$J$44,8,FALSE)*VLOOKUP(AEBYLD2!CG$4,'[1]INTERNAL PARAMETERS-1'!$B$5:$J$44,3,FALSE)</f>
        <v>1.6667694376042747E-5</v>
      </c>
      <c r="CH27" s="49">
        <f>AEBYLD1!CH27*VLOOKUP(AEBYLD2!CH$4,'[1]INTERNAL PARAMETERS-1'!$B$5:$J$44,5,FALSE)*VLOOKUP(AEBYLD2!CH$4,'[1]INTERNAL PARAMETERS-1'!$B$5:$J$44,6,FALSE)*VLOOKUP(AEBYLD2!CH$4,'[1]INTERNAL PARAMETERS-1'!$B$5:$J$44,3,FALSE) + AEBYLD1!CH27*(1-VLOOKUP(AEBYLD2!CH$4,'[1]INTERNAL PARAMETERS-1'!$B$5:$J$44,5,FALSE))*VLOOKUP(AEBYLD2!CH$4,'[1]INTERNAL PARAMETERS-1'!$B$5:$J$44,8,FALSE)*VLOOKUP(AEBYLD2!CH$4,'[1]INTERNAL PARAMETERS-1'!$B$5:$J$44,3,FALSE)</f>
        <v>0</v>
      </c>
      <c r="CJ27" s="51">
        <f t="shared" si="0"/>
        <v>28.604140932011131</v>
      </c>
      <c r="CK27" s="49">
        <f t="shared" si="1"/>
        <v>0.50041420249691948</v>
      </c>
    </row>
    <row r="28" spans="2:89" x14ac:dyDescent="0.4">
      <c r="B28" s="64" t="s">
        <v>5</v>
      </c>
      <c r="C28" s="63" t="s">
        <v>71</v>
      </c>
      <c r="D28" s="63" t="s">
        <v>83</v>
      </c>
      <c r="E28" s="147">
        <f>AEB!AF28</f>
        <v>75.955940652818981</v>
      </c>
      <c r="F28" s="62">
        <f>'[1]INTERNAL PARAMETERS-1'!M10</f>
        <v>58.935000000000002</v>
      </c>
      <c r="G28" s="51">
        <f>AEBYLD1!G28*VLOOKUP(AEBYLD2!G$4,'[1]INTERNAL PARAMETERS-1'!$B$5:$J$44,5,FALSE)*VLOOKUP(AEBYLD2!G$4,'[1]INTERNAL PARAMETERS-1'!$B$5:$J$44,7,FALSE)*AEBYLD2!$F28 + AEBYLD1!G28*(1-VLOOKUP(AEBYLD2!G$4,'[1]INTERNAL PARAMETERS-1'!$B$5:$J$44,5,FALSE))*VLOOKUP(AEBYLD2!G$4,'[1]INTERNAL PARAMETERS-1'!$B$5:$J$44,9,FALSE)*AEBYLD2!$F28</f>
        <v>18.633376780428936</v>
      </c>
      <c r="H28" s="50">
        <f>AEBYLD1!H28*VLOOKUP(AEBYLD2!H$4,'[1]INTERNAL PARAMETERS-1'!$B$5:$J$44,5,FALSE)*VLOOKUP(AEBYLD2!H$4,'[1]INTERNAL PARAMETERS-1'!$B$5:$J$44,7,FALSE)*AEBYLD2!$F28 + AEBYLD1!H28*(1-VLOOKUP(AEBYLD2!H$4,'[1]INTERNAL PARAMETERS-1'!$B$5:$J$44,5,FALSE))*VLOOKUP(AEBYLD2!H$4,'[1]INTERNAL PARAMETERS-1'!$B$5:$J$44,9,FALSE)*AEBYLD2!$F28</f>
        <v>7.7116929636287406</v>
      </c>
      <c r="I28" s="50">
        <f>AEBYLD1!I28*VLOOKUP(AEBYLD2!I$4,'[1]INTERNAL PARAMETERS-1'!$B$5:$J$44,5,FALSE)*VLOOKUP(AEBYLD2!I$4,'[1]INTERNAL PARAMETERS-1'!$B$5:$J$44,7,FALSE)*AEBYLD2!$F28 + AEBYLD1!I28*(1-VLOOKUP(AEBYLD2!I$4,'[1]INTERNAL PARAMETERS-1'!$B$5:$J$44,5,FALSE))*VLOOKUP(AEBYLD2!I$4,'[1]INTERNAL PARAMETERS-1'!$B$5:$J$44,9,FALSE)*AEBYLD2!$F28</f>
        <v>12.489925218566839</v>
      </c>
      <c r="J28" s="50">
        <f>AEBYLD1!J28*VLOOKUP(AEBYLD2!J$4,'[1]INTERNAL PARAMETERS-1'!$B$5:$J$44,5,FALSE)*VLOOKUP(AEBYLD2!J$4,'[1]INTERNAL PARAMETERS-1'!$B$5:$J$44,7,FALSE)*AEBYLD2!$F28 + AEBYLD1!J28*(1-VLOOKUP(AEBYLD2!J$4,'[1]INTERNAL PARAMETERS-1'!$B$5:$J$44,5,FALSE))*VLOOKUP(AEBYLD2!J$4,'[1]INTERNAL PARAMETERS-1'!$B$5:$J$44,9,FALSE)*AEBYLD2!$F28</f>
        <v>0</v>
      </c>
      <c r="K28" s="50">
        <f>AEBYLD1!K28*VLOOKUP(AEBYLD2!K$4,'[1]INTERNAL PARAMETERS-1'!$B$5:$J$44,5,FALSE)*VLOOKUP(AEBYLD2!K$4,'[1]INTERNAL PARAMETERS-1'!$B$5:$J$44,7,FALSE)*AEBYLD2!$F28 + AEBYLD1!K28*(1-VLOOKUP(AEBYLD2!K$4,'[1]INTERNAL PARAMETERS-1'!$B$5:$J$44,5,FALSE))*VLOOKUP(AEBYLD2!K$4,'[1]INTERNAL PARAMETERS-1'!$B$5:$J$44,9,FALSE)*AEBYLD2!$F28</f>
        <v>0.25121688566474137</v>
      </c>
      <c r="L28" s="50">
        <f>AEBYLD1!L28*VLOOKUP(AEBYLD2!L$4,'[1]INTERNAL PARAMETERS-1'!$B$5:$J$44,5,FALSE)*VLOOKUP(AEBYLD2!L$4,'[1]INTERNAL PARAMETERS-1'!$B$5:$J$44,7,FALSE)*AEBYLD2!$F28 + AEBYLD1!L28*(1-VLOOKUP(AEBYLD2!L$4,'[1]INTERNAL PARAMETERS-1'!$B$5:$J$44,5,FALSE))*VLOOKUP(AEBYLD2!L$4,'[1]INTERNAL PARAMETERS-1'!$B$5:$J$44,9,FALSE)*AEBYLD2!$F28</f>
        <v>0</v>
      </c>
      <c r="M28" s="50">
        <f>AEBYLD1!M28*VLOOKUP(AEBYLD2!M$4,'[1]INTERNAL PARAMETERS-1'!$B$5:$J$44,5,FALSE)*VLOOKUP(AEBYLD2!M$4,'[1]INTERNAL PARAMETERS-1'!$B$5:$J$44,7,FALSE)*AEBYLD2!$F28 + AEBYLD1!M28*(1-VLOOKUP(AEBYLD2!M$4,'[1]INTERNAL PARAMETERS-1'!$B$5:$J$44,5,FALSE))*VLOOKUP(AEBYLD2!M$4,'[1]INTERNAL PARAMETERS-1'!$B$5:$J$44,9,FALSE)*AEBYLD2!$F28</f>
        <v>0.1322190601027563</v>
      </c>
      <c r="N28" s="50">
        <f>AEBYLD1!N28*VLOOKUP(AEBYLD2!N$4,'[1]INTERNAL PARAMETERS-1'!$B$5:$J$44,5,FALSE)*VLOOKUP(AEBYLD2!N$4,'[1]INTERNAL PARAMETERS-1'!$B$5:$J$44,7,FALSE)*AEBYLD2!$F28 + AEBYLD1!N28*(1-VLOOKUP(AEBYLD2!N$4,'[1]INTERNAL PARAMETERS-1'!$B$5:$J$44,5,FALSE))*VLOOKUP(AEBYLD2!N$4,'[1]INTERNAL PARAMETERS-1'!$B$5:$J$44,9,FALSE)*AEBYLD2!$F28</f>
        <v>4.512756289084334E-2</v>
      </c>
      <c r="O28" s="50">
        <f>AEBYLD1!O28*VLOOKUP(AEBYLD2!O$4,'[1]INTERNAL PARAMETERS-1'!$B$5:$J$44,5,FALSE)*VLOOKUP(AEBYLD2!O$4,'[1]INTERNAL PARAMETERS-1'!$B$5:$J$44,7,FALSE)*AEBYLD2!$F28 + AEBYLD1!O28*(1-VLOOKUP(AEBYLD2!O$4,'[1]INTERNAL PARAMETERS-1'!$B$5:$J$44,5,FALSE))*VLOOKUP(AEBYLD2!O$4,'[1]INTERNAL PARAMETERS-1'!$B$5:$J$44,9,FALSE)*AEBYLD2!$F28</f>
        <v>0</v>
      </c>
      <c r="P28" s="50">
        <f>AEBYLD1!P28*VLOOKUP(AEBYLD2!P$4,'[1]INTERNAL PARAMETERS-1'!$B$5:$J$44,5,FALSE)*VLOOKUP(AEBYLD2!P$4,'[1]INTERNAL PARAMETERS-1'!$B$5:$J$44,7,FALSE)*AEBYLD2!$F28 + AEBYLD1!P28*(1-VLOOKUP(AEBYLD2!P$4,'[1]INTERNAL PARAMETERS-1'!$B$5:$J$44,5,FALSE))*VLOOKUP(AEBYLD2!P$4,'[1]INTERNAL PARAMETERS-1'!$B$5:$J$44,9,FALSE)*AEBYLD2!$F28</f>
        <v>0</v>
      </c>
      <c r="Q28" s="50">
        <f>AEBYLD1!Q28*VLOOKUP(AEBYLD2!Q$4,'[1]INTERNAL PARAMETERS-1'!$B$5:$J$44,5,FALSE)*VLOOKUP(AEBYLD2!Q$4,'[1]INTERNAL PARAMETERS-1'!$B$5:$J$44,7,FALSE)*AEBYLD2!$F28 + AEBYLD1!Q28*(1-VLOOKUP(AEBYLD2!Q$4,'[1]INTERNAL PARAMETERS-1'!$B$5:$J$44,5,FALSE))*VLOOKUP(AEBYLD2!Q$4,'[1]INTERNAL PARAMETERS-1'!$B$5:$J$44,9,FALSE)*AEBYLD2!$F28</f>
        <v>0</v>
      </c>
      <c r="R28" s="50">
        <f>AEBYLD1!R28*VLOOKUP(AEBYLD2!R$4,'[1]INTERNAL PARAMETERS-1'!$B$5:$J$44,5,FALSE)*VLOOKUP(AEBYLD2!R$4,'[1]INTERNAL PARAMETERS-1'!$B$5:$J$44,7,FALSE)*AEBYLD2!$F28 + AEBYLD1!R28*(1-VLOOKUP(AEBYLD2!R$4,'[1]INTERNAL PARAMETERS-1'!$B$5:$J$44,5,FALSE))*VLOOKUP(AEBYLD2!R$4,'[1]INTERNAL PARAMETERS-1'!$B$5:$J$44,9,FALSE)*AEBYLD2!$F28</f>
        <v>0.10421206707606408</v>
      </c>
      <c r="S28" s="50">
        <f>AEBYLD1!S28*VLOOKUP(AEBYLD2!S$4,'[1]INTERNAL PARAMETERS-1'!$B$5:$J$44,5,FALSE)*VLOOKUP(AEBYLD2!S$4,'[1]INTERNAL PARAMETERS-1'!$B$5:$J$44,7,FALSE)*AEBYLD2!$F28 + AEBYLD1!S28*(1-VLOOKUP(AEBYLD2!S$4,'[1]INTERNAL PARAMETERS-1'!$B$5:$J$44,5,FALSE))*VLOOKUP(AEBYLD2!S$4,'[1]INTERNAL PARAMETERS-1'!$B$5:$J$44,9,FALSE)*AEBYLD2!$F28</f>
        <v>2.0501800660908795</v>
      </c>
      <c r="T28" s="50">
        <f>AEBYLD1!T28*VLOOKUP(AEBYLD2!T$4,'[1]INTERNAL PARAMETERS-1'!$B$5:$J$44,5,FALSE)*VLOOKUP(AEBYLD2!T$4,'[1]INTERNAL PARAMETERS-1'!$B$5:$J$44,7,FALSE)*AEBYLD2!$F28 + AEBYLD1!T28*(1-VLOOKUP(AEBYLD2!T$4,'[1]INTERNAL PARAMETERS-1'!$B$5:$J$44,5,FALSE))*VLOOKUP(AEBYLD2!T$4,'[1]INTERNAL PARAMETERS-1'!$B$5:$J$44,9,FALSE)*AEBYLD2!$F28</f>
        <v>0.30704957495194962</v>
      </c>
      <c r="U28" s="50">
        <f>AEBYLD1!U28*VLOOKUP(AEBYLD2!U$4,'[1]INTERNAL PARAMETERS-1'!$B$5:$J$44,5,FALSE)*VLOOKUP(AEBYLD2!U$4,'[1]INTERNAL PARAMETERS-1'!$B$5:$J$44,7,FALSE)*AEBYLD2!$F28 + AEBYLD1!U28*(1-VLOOKUP(AEBYLD2!U$4,'[1]INTERNAL PARAMETERS-1'!$B$5:$J$44,5,FALSE))*VLOOKUP(AEBYLD2!U$4,'[1]INTERNAL PARAMETERS-1'!$B$5:$J$44,9,FALSE)*AEBYLD2!$F28</f>
        <v>0.2313106797971354</v>
      </c>
      <c r="V28" s="50">
        <f>AEBYLD1!V28*VLOOKUP(AEBYLD2!V$4,'[1]INTERNAL PARAMETERS-1'!$B$5:$J$44,5,FALSE)*VLOOKUP(AEBYLD2!V$4,'[1]INTERNAL PARAMETERS-1'!$B$5:$J$44,7,FALSE)*AEBYLD2!$F28 + AEBYLD1!V28*(1-VLOOKUP(AEBYLD2!V$4,'[1]INTERNAL PARAMETERS-1'!$B$5:$J$44,5,FALSE))*VLOOKUP(AEBYLD2!V$4,'[1]INTERNAL PARAMETERS-1'!$B$5:$J$44,9,FALSE)*AEBYLD2!$F28</f>
        <v>0.95130797908485376</v>
      </c>
      <c r="W28" s="50">
        <f>AEBYLD1!W28*VLOOKUP(AEBYLD2!W$4,'[1]INTERNAL PARAMETERS-1'!$B$5:$J$44,5,FALSE)*VLOOKUP(AEBYLD2!W$4,'[1]INTERNAL PARAMETERS-1'!$B$5:$J$44,7,FALSE)*AEBYLD2!$F28 + AEBYLD1!W28*(1-VLOOKUP(AEBYLD2!W$4,'[1]INTERNAL PARAMETERS-1'!$B$5:$J$44,5,FALSE))*VLOOKUP(AEBYLD2!W$4,'[1]INTERNAL PARAMETERS-1'!$B$5:$J$44,9,FALSE)*AEBYLD2!$F28</f>
        <v>0</v>
      </c>
      <c r="X28" s="50">
        <f>AEBYLD1!X28*VLOOKUP(AEBYLD2!X$4,'[1]INTERNAL PARAMETERS-1'!$B$5:$J$44,5,FALSE)*VLOOKUP(AEBYLD2!X$4,'[1]INTERNAL PARAMETERS-1'!$B$5:$J$44,7,FALSE)*AEBYLD2!$F28 + AEBYLD1!X28*(1-VLOOKUP(AEBYLD2!X$4,'[1]INTERNAL PARAMETERS-1'!$B$5:$J$44,5,FALSE))*VLOOKUP(AEBYLD2!X$4,'[1]INTERNAL PARAMETERS-1'!$B$5:$J$44,9,FALSE)*AEBYLD2!$F28</f>
        <v>0</v>
      </c>
      <c r="Y28" s="50">
        <f>AEBYLD1!Y28*VLOOKUP(AEBYLD2!Y$4,'[1]INTERNAL PARAMETERS-1'!$B$5:$J$44,5,FALSE)*VLOOKUP(AEBYLD2!Y$4,'[1]INTERNAL PARAMETERS-1'!$B$5:$J$44,7,FALSE)*AEBYLD2!$F28 + AEBYLD1!Y28*(1-VLOOKUP(AEBYLD2!Y$4,'[1]INTERNAL PARAMETERS-1'!$B$5:$J$44,5,FALSE))*VLOOKUP(AEBYLD2!Y$4,'[1]INTERNAL PARAMETERS-1'!$B$5:$J$44,9,FALSE)*AEBYLD2!$F28</f>
        <v>0</v>
      </c>
      <c r="Z28" s="50">
        <f>AEBYLD1!Z28*VLOOKUP(AEBYLD2!Z$4,'[1]INTERNAL PARAMETERS-1'!$B$5:$J$44,5,FALSE)*VLOOKUP(AEBYLD2!Z$4,'[1]INTERNAL PARAMETERS-1'!$B$5:$J$44,7,FALSE)*AEBYLD2!$F28 + AEBYLD1!Z28*(1-VLOOKUP(AEBYLD2!Z$4,'[1]INTERNAL PARAMETERS-1'!$B$5:$J$44,5,FALSE))*VLOOKUP(AEBYLD2!Z$4,'[1]INTERNAL PARAMETERS-1'!$B$5:$J$44,9,FALSE)*AEBYLD2!$F28</f>
        <v>0</v>
      </c>
      <c r="AA28" s="50">
        <f>AEBYLD1!AA28*VLOOKUP(AEBYLD2!AA$4,'[1]INTERNAL PARAMETERS-1'!$B$5:$J$44,5,FALSE)*VLOOKUP(AEBYLD2!AA$4,'[1]INTERNAL PARAMETERS-1'!$B$5:$J$44,7,FALSE)*AEBYLD2!$F28 + AEBYLD1!AA28*(1-VLOOKUP(AEBYLD2!AA$4,'[1]INTERNAL PARAMETERS-1'!$B$5:$J$44,5,FALSE))*VLOOKUP(AEBYLD2!AA$4,'[1]INTERNAL PARAMETERS-1'!$B$5:$J$44,9,FALSE)*AEBYLD2!$F28</f>
        <v>0</v>
      </c>
      <c r="AB28" s="50">
        <f>AEBYLD1!AB28*VLOOKUP(AEBYLD2!AB$4,'[1]INTERNAL PARAMETERS-1'!$B$5:$J$44,5,FALSE)*VLOOKUP(AEBYLD2!AB$4,'[1]INTERNAL PARAMETERS-1'!$B$5:$J$44,7,FALSE)*AEBYLD2!$F28 + AEBYLD1!AB28*(1-VLOOKUP(AEBYLD2!AB$4,'[1]INTERNAL PARAMETERS-1'!$B$5:$J$44,5,FALSE))*VLOOKUP(AEBYLD2!AB$4,'[1]INTERNAL PARAMETERS-1'!$B$5:$J$44,9,FALSE)*AEBYLD2!$F28</f>
        <v>0</v>
      </c>
      <c r="AC28" s="50">
        <f>AEBYLD1!AC28*VLOOKUP(AEBYLD2!AC$4,'[1]INTERNAL PARAMETERS-1'!$B$5:$J$44,5,FALSE)*VLOOKUP(AEBYLD2!AC$4,'[1]INTERNAL PARAMETERS-1'!$B$5:$J$44,7,FALSE)*AEBYLD2!$F28 + AEBYLD1!AC28*(1-VLOOKUP(AEBYLD2!AC$4,'[1]INTERNAL PARAMETERS-1'!$B$5:$J$44,5,FALSE))*VLOOKUP(AEBYLD2!AC$4,'[1]INTERNAL PARAMETERS-1'!$B$5:$J$44,9,FALSE)*AEBYLD2!$F28</f>
        <v>0</v>
      </c>
      <c r="AD28" s="50">
        <f>AEBYLD1!AD28*VLOOKUP(AEBYLD2!AD$4,'[1]INTERNAL PARAMETERS-1'!$B$5:$J$44,5,FALSE)*VLOOKUP(AEBYLD2!AD$4,'[1]INTERNAL PARAMETERS-1'!$B$5:$J$44,7,FALSE)*AEBYLD2!$F28 + AEBYLD1!AD28*(1-VLOOKUP(AEBYLD2!AD$4,'[1]INTERNAL PARAMETERS-1'!$B$5:$J$44,5,FALSE))*VLOOKUP(AEBYLD2!AD$4,'[1]INTERNAL PARAMETERS-1'!$B$5:$J$44,9,FALSE)*AEBYLD2!$F28</f>
        <v>0</v>
      </c>
      <c r="AE28" s="50">
        <f>AEBYLD1!AE28*VLOOKUP(AEBYLD2!AE$4,'[1]INTERNAL PARAMETERS-1'!$B$5:$J$44,5,FALSE)*VLOOKUP(AEBYLD2!AE$4,'[1]INTERNAL PARAMETERS-1'!$B$5:$J$44,7,FALSE)*AEBYLD2!$F28 + AEBYLD1!AE28*(1-VLOOKUP(AEBYLD2!AE$4,'[1]INTERNAL PARAMETERS-1'!$B$5:$J$44,5,FALSE))*VLOOKUP(AEBYLD2!AE$4,'[1]INTERNAL PARAMETERS-1'!$B$5:$J$44,9,FALSE)*AEBYLD2!$F28</f>
        <v>0</v>
      </c>
      <c r="AF28" s="50">
        <f>AEBYLD1!AF28*VLOOKUP(AEBYLD2!AF$4,'[1]INTERNAL PARAMETERS-1'!$B$5:$J$44,5,FALSE)*VLOOKUP(AEBYLD2!AF$4,'[1]INTERNAL PARAMETERS-1'!$B$5:$J$44,7,FALSE)*AEBYLD2!$F28 + AEBYLD1!AF28*(1-VLOOKUP(AEBYLD2!AF$4,'[1]INTERNAL PARAMETERS-1'!$B$5:$J$44,5,FALSE))*VLOOKUP(AEBYLD2!AF$4,'[1]INTERNAL PARAMETERS-1'!$B$5:$J$44,9,FALSE)*AEBYLD2!$F28</f>
        <v>7.2573766969814171E-2</v>
      </c>
      <c r="AG28" s="50">
        <f>AEBYLD1!AG28*VLOOKUP(AEBYLD2!AG$4,'[1]INTERNAL PARAMETERS-1'!$B$5:$J$44,5,FALSE)*VLOOKUP(AEBYLD2!AG$4,'[1]INTERNAL PARAMETERS-1'!$B$5:$J$44,7,FALSE)*AEBYLD2!$F28 + AEBYLD1!AG28*(1-VLOOKUP(AEBYLD2!AG$4,'[1]INTERNAL PARAMETERS-1'!$B$5:$J$44,5,FALSE))*VLOOKUP(AEBYLD2!AG$4,'[1]INTERNAL PARAMETERS-1'!$B$5:$J$44,9,FALSE)*AEBYLD2!$F28</f>
        <v>0.11447077816361632</v>
      </c>
      <c r="AH28" s="50">
        <f>AEBYLD1!AH28*VLOOKUP(AEBYLD2!AH$4,'[1]INTERNAL PARAMETERS-1'!$B$5:$J$44,5,FALSE)*VLOOKUP(AEBYLD2!AH$4,'[1]INTERNAL PARAMETERS-1'!$B$5:$J$44,7,FALSE)*AEBYLD2!$F28 + AEBYLD1!AH28*(1-VLOOKUP(AEBYLD2!AH$4,'[1]INTERNAL PARAMETERS-1'!$B$5:$J$44,5,FALSE))*VLOOKUP(AEBYLD2!AH$4,'[1]INTERNAL PARAMETERS-1'!$B$5:$J$44,9,FALSE)*AEBYLD2!$F28</f>
        <v>0</v>
      </c>
      <c r="AI28" s="50">
        <f>AEBYLD1!AI28*VLOOKUP(AEBYLD2!AI$4,'[1]INTERNAL PARAMETERS-1'!$B$5:$J$44,5,FALSE)*VLOOKUP(AEBYLD2!AI$4,'[1]INTERNAL PARAMETERS-1'!$B$5:$J$44,7,FALSE)*AEBYLD2!$F28 + AEBYLD1!AI28*(1-VLOOKUP(AEBYLD2!AI$4,'[1]INTERNAL PARAMETERS-1'!$B$5:$J$44,5,FALSE))*VLOOKUP(AEBYLD2!AI$4,'[1]INTERNAL PARAMETERS-1'!$B$5:$J$44,9,FALSE)*AEBYLD2!$F28</f>
        <v>9.3043290986941259E-3</v>
      </c>
      <c r="AJ28" s="50">
        <f>AEBYLD1!AJ28*VLOOKUP(AEBYLD2!AJ$4,'[1]INTERNAL PARAMETERS-1'!$B$5:$J$44,5,FALSE)*VLOOKUP(AEBYLD2!AJ$4,'[1]INTERNAL PARAMETERS-1'!$B$5:$J$44,7,FALSE)*AEBYLD2!$F28 + AEBYLD1!AJ28*(1-VLOOKUP(AEBYLD2!AJ$4,'[1]INTERNAL PARAMETERS-1'!$B$5:$J$44,5,FALSE))*VLOOKUP(AEBYLD2!AJ$4,'[1]INTERNAL PARAMETERS-1'!$B$5:$J$44,9,FALSE)*AEBYLD2!$F28</f>
        <v>0.14514753393962834</v>
      </c>
      <c r="AK28" s="50">
        <f>AEBYLD1!AK28*VLOOKUP(AEBYLD2!AK$4,'[1]INTERNAL PARAMETERS-1'!$B$5:$J$44,5,FALSE)*VLOOKUP(AEBYLD2!AK$4,'[1]INTERNAL PARAMETERS-1'!$B$5:$J$44,7,FALSE)*AEBYLD2!$F28 + AEBYLD1!AK28*(1-VLOOKUP(AEBYLD2!AK$4,'[1]INTERNAL PARAMETERS-1'!$B$5:$J$44,5,FALSE))*VLOOKUP(AEBYLD2!AK$4,'[1]INTERNAL PARAMETERS-1'!$B$5:$J$44,9,FALSE)*AEBYLD2!$F28</f>
        <v>0</v>
      </c>
      <c r="AL28" s="50">
        <f>AEBYLD1!AL28*VLOOKUP(AEBYLD2!AL$4,'[1]INTERNAL PARAMETERS-1'!$B$5:$J$44,5,FALSE)*VLOOKUP(AEBYLD2!AL$4,'[1]INTERNAL PARAMETERS-1'!$B$5:$J$44,7,FALSE)*AEBYLD2!$F28 + AEBYLD1!AL28*(1-VLOOKUP(AEBYLD2!AL$4,'[1]INTERNAL PARAMETERS-1'!$B$5:$J$44,5,FALSE))*VLOOKUP(AEBYLD2!AL$4,'[1]INTERNAL PARAMETERS-1'!$B$5:$J$44,9,FALSE)*AEBYLD2!$F28</f>
        <v>0</v>
      </c>
      <c r="AM28" s="50">
        <f>AEBYLD1!AM28*VLOOKUP(AEBYLD2!AM$4,'[1]INTERNAL PARAMETERS-1'!$B$5:$J$44,5,FALSE)*VLOOKUP(AEBYLD2!AM$4,'[1]INTERNAL PARAMETERS-1'!$B$5:$J$44,7,FALSE)*AEBYLD2!$F28 + AEBYLD1!AM28*(1-VLOOKUP(AEBYLD2!AM$4,'[1]INTERNAL PARAMETERS-1'!$B$5:$J$44,5,FALSE))*VLOOKUP(AEBYLD2!AM$4,'[1]INTERNAL PARAMETERS-1'!$B$5:$J$44,9,FALSE)*AEBYLD2!$F28</f>
        <v>0</v>
      </c>
      <c r="AN28" s="50">
        <f>AEBYLD1!AN28*VLOOKUP(AEBYLD2!AN$4,'[1]INTERNAL PARAMETERS-1'!$B$5:$J$44,5,FALSE)*VLOOKUP(AEBYLD2!AN$4,'[1]INTERNAL PARAMETERS-1'!$B$5:$J$44,7,FALSE)*AEBYLD2!$F28 + AEBYLD1!AN28*(1-VLOOKUP(AEBYLD2!AN$4,'[1]INTERNAL PARAMETERS-1'!$B$5:$J$44,5,FALSE))*VLOOKUP(AEBYLD2!AN$4,'[1]INTERNAL PARAMETERS-1'!$B$5:$J$44,9,FALSE)*AEBYLD2!$F28</f>
        <v>0</v>
      </c>
      <c r="AO28" s="50">
        <f>AEBYLD1!AO28*VLOOKUP(AEBYLD2!AO$4,'[1]INTERNAL PARAMETERS-1'!$B$5:$J$44,5,FALSE)*VLOOKUP(AEBYLD2!AO$4,'[1]INTERNAL PARAMETERS-1'!$B$5:$J$44,7,FALSE)*AEBYLD2!$F28 + AEBYLD1!AO28*(1-VLOOKUP(AEBYLD2!AO$4,'[1]INTERNAL PARAMETERS-1'!$B$5:$J$44,5,FALSE))*VLOOKUP(AEBYLD2!AO$4,'[1]INTERNAL PARAMETERS-1'!$B$5:$J$44,9,FALSE)*AEBYLD2!$F28</f>
        <v>0</v>
      </c>
      <c r="AP28" s="50">
        <f>AEBYLD1!AP28*VLOOKUP(AEBYLD2!AP$4,'[1]INTERNAL PARAMETERS-1'!$B$5:$J$44,5,FALSE)*VLOOKUP(AEBYLD2!AP$4,'[1]INTERNAL PARAMETERS-1'!$B$5:$J$44,7,FALSE)*AEBYLD2!$F28 + AEBYLD1!AP28*(1-VLOOKUP(AEBYLD2!AP$4,'[1]INTERNAL PARAMETERS-1'!$B$5:$J$44,5,FALSE))*VLOOKUP(AEBYLD2!AP$4,'[1]INTERNAL PARAMETERS-1'!$B$5:$J$44,9,FALSE)*AEBYLD2!$F28</f>
        <v>0</v>
      </c>
      <c r="AQ28" s="50">
        <f>AEBYLD1!AQ28*VLOOKUP(AEBYLD2!AQ$4,'[1]INTERNAL PARAMETERS-1'!$B$5:$J$44,5,FALSE)*VLOOKUP(AEBYLD2!AQ$4,'[1]INTERNAL PARAMETERS-1'!$B$5:$J$44,7,FALSE)*AEBYLD2!$F28 + AEBYLD1!AQ28*(1-VLOOKUP(AEBYLD2!AQ$4,'[1]INTERNAL PARAMETERS-1'!$B$5:$J$44,5,FALSE))*VLOOKUP(AEBYLD2!AQ$4,'[1]INTERNAL PARAMETERS-1'!$B$5:$J$44,9,FALSE)*AEBYLD2!$F28</f>
        <v>0</v>
      </c>
      <c r="AR28" s="50">
        <f>AEBYLD1!AR28*VLOOKUP(AEBYLD2!AR$4,'[1]INTERNAL PARAMETERS-1'!$B$5:$J$44,5,FALSE)*VLOOKUP(AEBYLD2!AR$4,'[1]INTERNAL PARAMETERS-1'!$B$5:$J$44,7,FALSE)*AEBYLD2!$F28 + AEBYLD1!AR28*(1-VLOOKUP(AEBYLD2!AR$4,'[1]INTERNAL PARAMETERS-1'!$B$5:$J$44,5,FALSE))*VLOOKUP(AEBYLD2!AR$4,'[1]INTERNAL PARAMETERS-1'!$B$5:$J$44,9,FALSE)*AEBYLD2!$F28</f>
        <v>0</v>
      </c>
      <c r="AS28" s="50">
        <f>AEBYLD1!AS28*VLOOKUP(AEBYLD2!AS$4,'[1]INTERNAL PARAMETERS-1'!$B$5:$J$44,5,FALSE)*VLOOKUP(AEBYLD2!AS$4,'[1]INTERNAL PARAMETERS-1'!$B$5:$J$44,7,FALSE)*AEBYLD2!$F28 + AEBYLD1!AS28*(1-VLOOKUP(AEBYLD2!AS$4,'[1]INTERNAL PARAMETERS-1'!$B$5:$J$44,5,FALSE))*VLOOKUP(AEBYLD2!AS$4,'[1]INTERNAL PARAMETERS-1'!$B$5:$J$44,9,FALSE)*AEBYLD2!$F28</f>
        <v>0</v>
      </c>
      <c r="AT28" s="49">
        <f>AEBYLD1!AT28*VLOOKUP(AEBYLD2!AT$4,'[1]INTERNAL PARAMETERS-1'!$B$5:$J$44,5,FALSE)*VLOOKUP(AEBYLD2!AT$4,'[1]INTERNAL PARAMETERS-1'!$B$5:$J$44,7,FALSE)*AEBYLD2!$F28 + AEBYLD1!AT28*(1-VLOOKUP(AEBYLD2!AT$4,'[1]INTERNAL PARAMETERS-1'!$B$5:$J$44,5,FALSE))*VLOOKUP(AEBYLD2!AT$4,'[1]INTERNAL PARAMETERS-1'!$B$5:$J$44,9,FALSE)*AEBYLD2!$F28</f>
        <v>0</v>
      </c>
      <c r="AU28" s="51">
        <f>AEBYLD1!AU28*VLOOKUP(AEBYLD2!AU$4,'[1]INTERNAL PARAMETERS-1'!$B$5:$J$44,5,FALSE)*VLOOKUP(AEBYLD2!AU$4,'[1]INTERNAL PARAMETERS-1'!$B$5:$J$44,6,FALSE)*VLOOKUP(AEBYLD2!AU$4,'[1]INTERNAL PARAMETERS-1'!$B$5:$J$44,3,FALSE) + AEBYLD1!AU28*(1-VLOOKUP(AEBYLD2!AU$4,'[1]INTERNAL PARAMETERS-1'!$B$5:$J$44,5,FALSE))*VLOOKUP(AEBYLD2!AU$4,'[1]INTERNAL PARAMETERS-1'!$B$5:$J$44,8,FALSE)*VLOOKUP(AEBYLD2!AU$4,'[1]INTERNAL PARAMETERS-1'!$B$5:$J$44,3,FALSE)</f>
        <v>0</v>
      </c>
      <c r="AV28" s="50">
        <f>AEBYLD1!AV28*VLOOKUP(AEBYLD2!AV$4,'[1]INTERNAL PARAMETERS-1'!$B$5:$J$44,5,FALSE)*VLOOKUP(AEBYLD2!AV$4,'[1]INTERNAL PARAMETERS-1'!$B$5:$J$44,6,FALSE)*VLOOKUP(AEBYLD2!AV$4,'[1]INTERNAL PARAMETERS-1'!$B$5:$J$44,3,FALSE) + AEBYLD1!AV28*(1-VLOOKUP(AEBYLD2!AV$4,'[1]INTERNAL PARAMETERS-1'!$B$5:$J$44,5,FALSE))*VLOOKUP(AEBYLD2!AV$4,'[1]INTERNAL PARAMETERS-1'!$B$5:$J$44,8,FALSE)*VLOOKUP(AEBYLD2!AV$4,'[1]INTERNAL PARAMETERS-1'!$B$5:$J$44,3,FALSE)</f>
        <v>0</v>
      </c>
      <c r="AW28" s="50">
        <f>AEBYLD1!AW28*VLOOKUP(AEBYLD2!AW$4,'[1]INTERNAL PARAMETERS-1'!$B$5:$J$44,5,FALSE)*VLOOKUP(AEBYLD2!AW$4,'[1]INTERNAL PARAMETERS-1'!$B$5:$J$44,6,FALSE)*VLOOKUP(AEBYLD2!AW$4,'[1]INTERNAL PARAMETERS-1'!$B$5:$J$44,3,FALSE) + AEBYLD1!AW28*(1-VLOOKUP(AEBYLD2!AW$4,'[1]INTERNAL PARAMETERS-1'!$B$5:$J$44,5,FALSE))*VLOOKUP(AEBYLD2!AW$4,'[1]INTERNAL PARAMETERS-1'!$B$5:$J$44,8,FALSE)*VLOOKUP(AEBYLD2!AW$4,'[1]INTERNAL PARAMETERS-1'!$B$5:$J$44,3,FALSE)</f>
        <v>0.25021757133037276</v>
      </c>
      <c r="AX28" s="50">
        <f>AEBYLD1!AX28*VLOOKUP(AEBYLD2!AX$4,'[1]INTERNAL PARAMETERS-1'!$B$5:$J$44,5,FALSE)*VLOOKUP(AEBYLD2!AX$4,'[1]INTERNAL PARAMETERS-1'!$B$5:$J$44,6,FALSE)*VLOOKUP(AEBYLD2!AX$4,'[1]INTERNAL PARAMETERS-1'!$B$5:$J$44,3,FALSE) + AEBYLD1!AX28*(1-VLOOKUP(AEBYLD2!AX$4,'[1]INTERNAL PARAMETERS-1'!$B$5:$J$44,5,FALSE))*VLOOKUP(AEBYLD2!AX$4,'[1]INTERNAL PARAMETERS-1'!$B$5:$J$44,8,FALSE)*VLOOKUP(AEBYLD2!AX$4,'[1]INTERNAL PARAMETERS-1'!$B$5:$J$44,3,FALSE)</f>
        <v>0</v>
      </c>
      <c r="AY28" s="50">
        <f>AEBYLD1!AY28*VLOOKUP(AEBYLD2!AY$4,'[1]INTERNAL PARAMETERS-1'!$B$5:$J$44,5,FALSE)*VLOOKUP(AEBYLD2!AY$4,'[1]INTERNAL PARAMETERS-1'!$B$5:$J$44,6,FALSE)*VLOOKUP(AEBYLD2!AY$4,'[1]INTERNAL PARAMETERS-1'!$B$5:$J$44,3,FALSE) + AEBYLD1!AY28*(1-VLOOKUP(AEBYLD2!AY$4,'[1]INTERNAL PARAMETERS-1'!$B$5:$J$44,5,FALSE))*VLOOKUP(AEBYLD2!AY$4,'[1]INTERNAL PARAMETERS-1'!$B$5:$J$44,8,FALSE)*VLOOKUP(AEBYLD2!AY$4,'[1]INTERNAL PARAMETERS-1'!$B$5:$J$44,3,FALSE)</f>
        <v>0</v>
      </c>
      <c r="AZ28" s="50">
        <f>AEBYLD1!AZ28*VLOOKUP(AEBYLD2!AZ$4,'[1]INTERNAL PARAMETERS-1'!$B$5:$J$44,5,FALSE)*VLOOKUP(AEBYLD2!AZ$4,'[1]INTERNAL PARAMETERS-1'!$B$5:$J$44,6,FALSE)*VLOOKUP(AEBYLD2!AZ$4,'[1]INTERNAL PARAMETERS-1'!$B$5:$J$44,3,FALSE) + AEBYLD1!AZ28*(1-VLOOKUP(AEBYLD2!AZ$4,'[1]INTERNAL PARAMETERS-1'!$B$5:$J$44,5,FALSE))*VLOOKUP(AEBYLD2!AZ$4,'[1]INTERNAL PARAMETERS-1'!$B$5:$J$44,8,FALSE)*VLOOKUP(AEBYLD2!AZ$4,'[1]INTERNAL PARAMETERS-1'!$B$5:$J$44,3,FALSE)</f>
        <v>0</v>
      </c>
      <c r="BA28" s="50">
        <f>AEBYLD1!BA28*VLOOKUP(AEBYLD2!BA$4,'[1]INTERNAL PARAMETERS-1'!$B$5:$J$44,5,FALSE)*VLOOKUP(AEBYLD2!BA$4,'[1]INTERNAL PARAMETERS-1'!$B$5:$J$44,6,FALSE)*VLOOKUP(AEBYLD2!BA$4,'[1]INTERNAL PARAMETERS-1'!$B$5:$J$44,3,FALSE) + AEBYLD1!BA28*(1-VLOOKUP(AEBYLD2!BA$4,'[1]INTERNAL PARAMETERS-1'!$B$5:$J$44,5,FALSE))*VLOOKUP(AEBYLD2!BA$4,'[1]INTERNAL PARAMETERS-1'!$B$5:$J$44,8,FALSE)*VLOOKUP(AEBYLD2!BA$4,'[1]INTERNAL PARAMETERS-1'!$B$5:$J$44,3,FALSE)</f>
        <v>2.6475614114955703E-2</v>
      </c>
      <c r="BB28" s="50">
        <f>AEBYLD1!BB28*VLOOKUP(AEBYLD2!BB$4,'[1]INTERNAL PARAMETERS-1'!$B$5:$J$44,5,FALSE)*VLOOKUP(AEBYLD2!BB$4,'[1]INTERNAL PARAMETERS-1'!$B$5:$J$44,6,FALSE)*VLOOKUP(AEBYLD2!BB$4,'[1]INTERNAL PARAMETERS-1'!$B$5:$J$44,3,FALSE) + AEBYLD1!BB28*(1-VLOOKUP(AEBYLD2!BB$4,'[1]INTERNAL PARAMETERS-1'!$B$5:$J$44,5,FALSE))*VLOOKUP(AEBYLD2!BB$4,'[1]INTERNAL PARAMETERS-1'!$B$5:$J$44,8,FALSE)*VLOOKUP(AEBYLD2!BB$4,'[1]INTERNAL PARAMETERS-1'!$B$5:$J$44,3,FALSE)</f>
        <v>4.5097775378133829E-2</v>
      </c>
      <c r="BC28" s="50">
        <f>AEBYLD1!BC28*VLOOKUP(AEBYLD2!BC$4,'[1]INTERNAL PARAMETERS-1'!$B$5:$J$44,5,FALSE)*VLOOKUP(AEBYLD2!BC$4,'[1]INTERNAL PARAMETERS-1'!$B$5:$J$44,6,FALSE)*VLOOKUP(AEBYLD2!BC$4,'[1]INTERNAL PARAMETERS-1'!$B$5:$J$44,3,FALSE) + AEBYLD1!BC28*(1-VLOOKUP(AEBYLD2!BC$4,'[1]INTERNAL PARAMETERS-1'!$B$5:$J$44,5,FALSE))*VLOOKUP(AEBYLD2!BC$4,'[1]INTERNAL PARAMETERS-1'!$B$5:$J$44,8,FALSE)*VLOOKUP(AEBYLD2!BC$4,'[1]INTERNAL PARAMETERS-1'!$B$5:$J$44,3,FALSE)</f>
        <v>5.1917507493250629E-2</v>
      </c>
      <c r="BD28" s="50">
        <f>AEBYLD1!BD28*VLOOKUP(AEBYLD2!BD$4,'[1]INTERNAL PARAMETERS-1'!$B$5:$J$44,5,FALSE)*VLOOKUP(AEBYLD2!BD$4,'[1]INTERNAL PARAMETERS-1'!$B$5:$J$44,6,FALSE)*VLOOKUP(AEBYLD2!BD$4,'[1]INTERNAL PARAMETERS-1'!$B$5:$J$44,3,FALSE) + AEBYLD1!BD28*(1-VLOOKUP(AEBYLD2!BD$4,'[1]INTERNAL PARAMETERS-1'!$B$5:$J$44,5,FALSE))*VLOOKUP(AEBYLD2!BD$4,'[1]INTERNAL PARAMETERS-1'!$B$5:$J$44,8,FALSE)*VLOOKUP(AEBYLD2!BD$4,'[1]INTERNAL PARAMETERS-1'!$B$5:$J$44,3,FALSE)</f>
        <v>4.4747895960179251E-2</v>
      </c>
      <c r="BE28" s="50">
        <f>AEBYLD1!BE28*VLOOKUP(AEBYLD2!BE$4,'[1]INTERNAL PARAMETERS-1'!$B$5:$J$44,5,FALSE)*VLOOKUP(AEBYLD2!BE$4,'[1]INTERNAL PARAMETERS-1'!$B$5:$J$44,6,FALSE)*VLOOKUP(AEBYLD2!BE$4,'[1]INTERNAL PARAMETERS-1'!$B$5:$J$44,3,FALSE) + AEBYLD1!BE28*(1-VLOOKUP(AEBYLD2!BE$4,'[1]INTERNAL PARAMETERS-1'!$B$5:$J$44,5,FALSE))*VLOOKUP(AEBYLD2!BE$4,'[1]INTERNAL PARAMETERS-1'!$B$5:$J$44,8,FALSE)*VLOOKUP(AEBYLD2!BE$4,'[1]INTERNAL PARAMETERS-1'!$B$5:$J$44,3,FALSE)</f>
        <v>0.10762183530954542</v>
      </c>
      <c r="BF28" s="50">
        <f>AEBYLD1!BF28*VLOOKUP(AEBYLD2!BF$4,'[1]INTERNAL PARAMETERS-1'!$B$5:$J$44,5,FALSE)*VLOOKUP(AEBYLD2!BF$4,'[1]INTERNAL PARAMETERS-1'!$B$5:$J$44,6,FALSE)*VLOOKUP(AEBYLD2!BF$4,'[1]INTERNAL PARAMETERS-1'!$B$5:$J$44,3,FALSE) + AEBYLD1!BF28*(1-VLOOKUP(AEBYLD2!BF$4,'[1]INTERNAL PARAMETERS-1'!$B$5:$J$44,5,FALSE))*VLOOKUP(AEBYLD2!BF$4,'[1]INTERNAL PARAMETERS-1'!$B$5:$J$44,8,FALSE)*VLOOKUP(AEBYLD2!BF$4,'[1]INTERNAL PARAMETERS-1'!$B$5:$J$44,3,FALSE)</f>
        <v>0</v>
      </c>
      <c r="BG28" s="50">
        <f>AEBYLD1!BG28*VLOOKUP(AEBYLD2!BG$4,'[1]INTERNAL PARAMETERS-1'!$B$5:$J$44,5,FALSE)*VLOOKUP(AEBYLD2!BG$4,'[1]INTERNAL PARAMETERS-1'!$B$5:$J$44,6,FALSE)*VLOOKUP(AEBYLD2!BG$4,'[1]INTERNAL PARAMETERS-1'!$B$5:$J$44,3,FALSE) + AEBYLD1!BG28*(1-VLOOKUP(AEBYLD2!BG$4,'[1]INTERNAL PARAMETERS-1'!$B$5:$J$44,5,FALSE))*VLOOKUP(AEBYLD2!BG$4,'[1]INTERNAL PARAMETERS-1'!$B$5:$J$44,8,FALSE)*VLOOKUP(AEBYLD2!BG$4,'[1]INTERNAL PARAMETERS-1'!$B$5:$J$44,3,FALSE)</f>
        <v>5.1881558180805538E-2</v>
      </c>
      <c r="BH28" s="50">
        <f>AEBYLD1!BH28*VLOOKUP(AEBYLD2!BH$4,'[1]INTERNAL PARAMETERS-1'!$B$5:$J$44,5,FALSE)*VLOOKUP(AEBYLD2!BH$4,'[1]INTERNAL PARAMETERS-1'!$B$5:$J$44,6,FALSE)*VLOOKUP(AEBYLD2!BH$4,'[1]INTERNAL PARAMETERS-1'!$B$5:$J$44,3,FALSE) + AEBYLD1!BH28*(1-VLOOKUP(AEBYLD2!BH$4,'[1]INTERNAL PARAMETERS-1'!$B$5:$J$44,5,FALSE))*VLOOKUP(AEBYLD2!BH$4,'[1]INTERNAL PARAMETERS-1'!$B$5:$J$44,8,FALSE)*VLOOKUP(AEBYLD2!BH$4,'[1]INTERNAL PARAMETERS-1'!$B$5:$J$44,3,FALSE)</f>
        <v>1.6175512239142376E-4</v>
      </c>
      <c r="BI28" s="50">
        <f>AEBYLD1!BI28*VLOOKUP(AEBYLD2!BI$4,'[1]INTERNAL PARAMETERS-1'!$B$5:$J$44,5,FALSE)*VLOOKUP(AEBYLD2!BI$4,'[1]INTERNAL PARAMETERS-1'!$B$5:$J$44,6,FALSE)*VLOOKUP(AEBYLD2!BI$4,'[1]INTERNAL PARAMETERS-1'!$B$5:$J$44,3,FALSE) + AEBYLD1!BI28*(1-VLOOKUP(AEBYLD2!BI$4,'[1]INTERNAL PARAMETERS-1'!$B$5:$J$44,5,FALSE))*VLOOKUP(AEBYLD2!BI$4,'[1]INTERNAL PARAMETERS-1'!$B$5:$J$44,8,FALSE)*VLOOKUP(AEBYLD2!BI$4,'[1]INTERNAL PARAMETERS-1'!$B$5:$J$44,3,FALSE)</f>
        <v>0</v>
      </c>
      <c r="BJ28" s="50">
        <f>AEBYLD1!BJ28*VLOOKUP(AEBYLD2!BJ$4,'[1]INTERNAL PARAMETERS-1'!$B$5:$J$44,5,FALSE)*VLOOKUP(AEBYLD2!BJ$4,'[1]INTERNAL PARAMETERS-1'!$B$5:$J$44,6,FALSE)*VLOOKUP(AEBYLD2!BJ$4,'[1]INTERNAL PARAMETERS-1'!$B$5:$J$44,3,FALSE) + AEBYLD1!BJ28*(1-VLOOKUP(AEBYLD2!BJ$4,'[1]INTERNAL PARAMETERS-1'!$B$5:$J$44,5,FALSE))*VLOOKUP(AEBYLD2!BJ$4,'[1]INTERNAL PARAMETERS-1'!$B$5:$J$44,8,FALSE)*VLOOKUP(AEBYLD2!BJ$4,'[1]INTERNAL PARAMETERS-1'!$B$5:$J$44,3,FALSE)</f>
        <v>9.7667461636497133E-3</v>
      </c>
      <c r="BK28" s="50">
        <f>AEBYLD1!BK28*VLOOKUP(AEBYLD2!BK$4,'[1]INTERNAL PARAMETERS-1'!$B$5:$J$44,5,FALSE)*VLOOKUP(AEBYLD2!BK$4,'[1]INTERNAL PARAMETERS-1'!$B$5:$J$44,6,FALSE)*VLOOKUP(AEBYLD2!BK$4,'[1]INTERNAL PARAMETERS-1'!$B$5:$J$44,3,FALSE) + AEBYLD1!BK28*(1-VLOOKUP(AEBYLD2!BK$4,'[1]INTERNAL PARAMETERS-1'!$B$5:$J$44,5,FALSE))*VLOOKUP(AEBYLD2!BK$4,'[1]INTERNAL PARAMETERS-1'!$B$5:$J$44,8,FALSE)*VLOOKUP(AEBYLD2!BK$4,'[1]INTERNAL PARAMETERS-1'!$B$5:$J$44,3,FALSE)</f>
        <v>1.5940042314094842E-2</v>
      </c>
      <c r="BL28" s="50">
        <f>AEBYLD1!BL28*VLOOKUP(AEBYLD2!BL$4,'[1]INTERNAL PARAMETERS-1'!$B$5:$J$44,5,FALSE)*VLOOKUP(AEBYLD2!BL$4,'[1]INTERNAL PARAMETERS-1'!$B$5:$J$44,6,FALSE)*VLOOKUP(AEBYLD2!BL$4,'[1]INTERNAL PARAMETERS-1'!$B$5:$J$44,3,FALSE) + AEBYLD1!BL28*(1-VLOOKUP(AEBYLD2!BL$4,'[1]INTERNAL PARAMETERS-1'!$B$5:$J$44,5,FALSE))*VLOOKUP(AEBYLD2!BL$4,'[1]INTERNAL PARAMETERS-1'!$B$5:$J$44,8,FALSE)*VLOOKUP(AEBYLD2!BL$4,'[1]INTERNAL PARAMETERS-1'!$B$5:$J$44,3,FALSE)</f>
        <v>5.3833378029180853E-2</v>
      </c>
      <c r="BM28" s="50">
        <f>AEBYLD1!BM28*VLOOKUP(AEBYLD2!BM$4,'[1]INTERNAL PARAMETERS-1'!$B$5:$J$44,5,FALSE)*VLOOKUP(AEBYLD2!BM$4,'[1]INTERNAL PARAMETERS-1'!$B$5:$J$44,6,FALSE)*VLOOKUP(AEBYLD2!BM$4,'[1]INTERNAL PARAMETERS-1'!$B$5:$J$44,3,FALSE) + AEBYLD1!BM28*(1-VLOOKUP(AEBYLD2!BM$4,'[1]INTERNAL PARAMETERS-1'!$B$5:$J$44,5,FALSE))*VLOOKUP(AEBYLD2!BM$4,'[1]INTERNAL PARAMETERS-1'!$B$5:$J$44,8,FALSE)*VLOOKUP(AEBYLD2!BM$4,'[1]INTERNAL PARAMETERS-1'!$B$5:$J$44,3,FALSE)</f>
        <v>9.7236088883939659E-3</v>
      </c>
      <c r="BN28" s="50">
        <f>AEBYLD1!BN28*VLOOKUP(AEBYLD2!BN$4,'[1]INTERNAL PARAMETERS-1'!$B$5:$J$44,5,FALSE)*VLOOKUP(AEBYLD2!BN$4,'[1]INTERNAL PARAMETERS-1'!$B$5:$J$44,6,FALSE)*VLOOKUP(AEBYLD2!BN$4,'[1]INTERNAL PARAMETERS-1'!$B$5:$J$44,3,FALSE) + AEBYLD1!BN28*(1-VLOOKUP(AEBYLD2!BN$4,'[1]INTERNAL PARAMETERS-1'!$B$5:$J$44,5,FALSE))*VLOOKUP(AEBYLD2!BN$4,'[1]INTERNAL PARAMETERS-1'!$B$5:$J$44,8,FALSE)*VLOOKUP(AEBYLD2!BN$4,'[1]INTERNAL PARAMETERS-1'!$B$5:$J$44,3,FALSE)</f>
        <v>1.3770239225466205E-2</v>
      </c>
      <c r="BO28" s="50">
        <f>AEBYLD1!BO28*VLOOKUP(AEBYLD2!BO$4,'[1]INTERNAL PARAMETERS-1'!$B$5:$J$44,5,FALSE)*VLOOKUP(AEBYLD2!BO$4,'[1]INTERNAL PARAMETERS-1'!$B$5:$J$44,6,FALSE)*VLOOKUP(AEBYLD2!BO$4,'[1]INTERNAL PARAMETERS-1'!$B$5:$J$44,3,FALSE) + AEBYLD1!BO28*(1-VLOOKUP(AEBYLD2!BO$4,'[1]INTERNAL PARAMETERS-1'!$B$5:$J$44,5,FALSE))*VLOOKUP(AEBYLD2!BO$4,'[1]INTERNAL PARAMETERS-1'!$B$5:$J$44,8,FALSE)*VLOOKUP(AEBYLD2!BO$4,'[1]INTERNAL PARAMETERS-1'!$B$5:$J$44,3,FALSE)</f>
        <v>1.2455229320110093E-2</v>
      </c>
      <c r="BP28" s="50">
        <f>AEBYLD1!BP28*VLOOKUP(AEBYLD2!BP$4,'[1]INTERNAL PARAMETERS-1'!$B$5:$J$44,5,FALSE)*VLOOKUP(AEBYLD2!BP$4,'[1]INTERNAL PARAMETERS-1'!$B$5:$J$44,6,FALSE)*VLOOKUP(AEBYLD2!BP$4,'[1]INTERNAL PARAMETERS-1'!$B$5:$J$44,3,FALSE) + AEBYLD1!BP28*(1-VLOOKUP(AEBYLD2!BP$4,'[1]INTERNAL PARAMETERS-1'!$B$5:$J$44,5,FALSE))*VLOOKUP(AEBYLD2!BP$4,'[1]INTERNAL PARAMETERS-1'!$B$5:$J$44,8,FALSE)*VLOOKUP(AEBYLD2!BP$4,'[1]INTERNAL PARAMETERS-1'!$B$5:$J$44,3,FALSE)</f>
        <v>9.9201484252845785E-4</v>
      </c>
      <c r="BQ28" s="50">
        <f>AEBYLD1!BQ28*VLOOKUP(AEBYLD2!BQ$4,'[1]INTERNAL PARAMETERS-1'!$B$5:$J$44,5,FALSE)*VLOOKUP(AEBYLD2!BQ$4,'[1]INTERNAL PARAMETERS-1'!$B$5:$J$44,6,FALSE)*VLOOKUP(AEBYLD2!BQ$4,'[1]INTERNAL PARAMETERS-1'!$B$5:$J$44,3,FALSE) + AEBYLD1!BQ28*(1-VLOOKUP(AEBYLD2!BQ$4,'[1]INTERNAL PARAMETERS-1'!$B$5:$J$44,5,FALSE))*VLOOKUP(AEBYLD2!BQ$4,'[1]INTERNAL PARAMETERS-1'!$B$5:$J$44,8,FALSE)*VLOOKUP(AEBYLD2!BQ$4,'[1]INTERNAL PARAMETERS-1'!$B$5:$J$44,3,FALSE)</f>
        <v>4.9211785323470897E-2</v>
      </c>
      <c r="BR28" s="50">
        <f>AEBYLD1!BR28*VLOOKUP(AEBYLD2!BR$4,'[1]INTERNAL PARAMETERS-1'!$B$5:$J$44,5,FALSE)*VLOOKUP(AEBYLD2!BR$4,'[1]INTERNAL PARAMETERS-1'!$B$5:$J$44,6,FALSE)*VLOOKUP(AEBYLD2!BR$4,'[1]INTERNAL PARAMETERS-1'!$B$5:$J$44,3,FALSE) + AEBYLD1!BR28*(1-VLOOKUP(AEBYLD2!BR$4,'[1]INTERNAL PARAMETERS-1'!$B$5:$J$44,5,FALSE))*VLOOKUP(AEBYLD2!BR$4,'[1]INTERNAL PARAMETERS-1'!$B$5:$J$44,8,FALSE)*VLOOKUP(AEBYLD2!BR$4,'[1]INTERNAL PARAMETERS-1'!$B$5:$J$44,3,FALSE)</f>
        <v>1.5486746472731028E-3</v>
      </c>
      <c r="BS28" s="50">
        <f>AEBYLD1!BS28*VLOOKUP(AEBYLD2!BS$4,'[1]INTERNAL PARAMETERS-1'!$B$5:$J$44,5,FALSE)*VLOOKUP(AEBYLD2!BS$4,'[1]INTERNAL PARAMETERS-1'!$B$5:$J$44,6,FALSE)*VLOOKUP(AEBYLD2!BS$4,'[1]INTERNAL PARAMETERS-1'!$B$5:$J$44,3,FALSE) + AEBYLD1!BS28*(1-VLOOKUP(AEBYLD2!BS$4,'[1]INTERNAL PARAMETERS-1'!$B$5:$J$44,5,FALSE))*VLOOKUP(AEBYLD2!BS$4,'[1]INTERNAL PARAMETERS-1'!$B$5:$J$44,8,FALSE)*VLOOKUP(AEBYLD2!BS$4,'[1]INTERNAL PARAMETERS-1'!$B$5:$J$44,3,FALSE)</f>
        <v>1.0633446972735637E-4</v>
      </c>
      <c r="BT28" s="50">
        <f>AEBYLD1!BT28*VLOOKUP(AEBYLD2!BT$4,'[1]INTERNAL PARAMETERS-1'!$B$5:$J$44,5,FALSE)*VLOOKUP(AEBYLD2!BT$4,'[1]INTERNAL PARAMETERS-1'!$B$5:$J$44,6,FALSE)*VLOOKUP(AEBYLD2!BT$4,'[1]INTERNAL PARAMETERS-1'!$B$5:$J$44,3,FALSE) + AEBYLD1!BT28*(1-VLOOKUP(AEBYLD2!BT$4,'[1]INTERNAL PARAMETERS-1'!$B$5:$J$44,5,FALSE))*VLOOKUP(AEBYLD2!BT$4,'[1]INTERNAL PARAMETERS-1'!$B$5:$J$44,8,FALSE)*VLOOKUP(AEBYLD2!BT$4,'[1]INTERNAL PARAMETERS-1'!$B$5:$J$44,3,FALSE)</f>
        <v>0</v>
      </c>
      <c r="BU28" s="50">
        <f>AEBYLD1!BU28*VLOOKUP(AEBYLD2!BU$4,'[1]INTERNAL PARAMETERS-1'!$B$5:$J$44,5,FALSE)*VLOOKUP(AEBYLD2!BU$4,'[1]INTERNAL PARAMETERS-1'!$B$5:$J$44,6,FALSE)*VLOOKUP(AEBYLD2!BU$4,'[1]INTERNAL PARAMETERS-1'!$B$5:$J$44,3,FALSE) + AEBYLD1!BU28*(1-VLOOKUP(AEBYLD2!BU$4,'[1]INTERNAL PARAMETERS-1'!$B$5:$J$44,5,FALSE))*VLOOKUP(AEBYLD2!BU$4,'[1]INTERNAL PARAMETERS-1'!$B$5:$J$44,8,FALSE)*VLOOKUP(AEBYLD2!BU$4,'[1]INTERNAL PARAMETERS-1'!$B$5:$J$44,3,FALSE)</f>
        <v>0</v>
      </c>
      <c r="BV28" s="50">
        <f>AEBYLD1!BV28*VLOOKUP(AEBYLD2!BV$4,'[1]INTERNAL PARAMETERS-1'!$B$5:$J$44,5,FALSE)*VLOOKUP(AEBYLD2!BV$4,'[1]INTERNAL PARAMETERS-1'!$B$5:$J$44,6,FALSE)*VLOOKUP(AEBYLD2!BV$4,'[1]INTERNAL PARAMETERS-1'!$B$5:$J$44,3,FALSE) + AEBYLD1!BV28*(1-VLOOKUP(AEBYLD2!BV$4,'[1]INTERNAL PARAMETERS-1'!$B$5:$J$44,5,FALSE))*VLOOKUP(AEBYLD2!BV$4,'[1]INTERNAL PARAMETERS-1'!$B$5:$J$44,8,FALSE)*VLOOKUP(AEBYLD2!BV$4,'[1]INTERNAL PARAMETERS-1'!$B$5:$J$44,3,FALSE)</f>
        <v>0</v>
      </c>
      <c r="BW28" s="50">
        <f>AEBYLD1!BW28*VLOOKUP(AEBYLD2!BW$4,'[1]INTERNAL PARAMETERS-1'!$B$5:$J$44,5,FALSE)*VLOOKUP(AEBYLD2!BW$4,'[1]INTERNAL PARAMETERS-1'!$B$5:$J$44,6,FALSE)*VLOOKUP(AEBYLD2!BW$4,'[1]INTERNAL PARAMETERS-1'!$B$5:$J$44,3,FALSE) + AEBYLD1!BW28*(1-VLOOKUP(AEBYLD2!BW$4,'[1]INTERNAL PARAMETERS-1'!$B$5:$J$44,5,FALSE))*VLOOKUP(AEBYLD2!BW$4,'[1]INTERNAL PARAMETERS-1'!$B$5:$J$44,8,FALSE)*VLOOKUP(AEBYLD2!BW$4,'[1]INTERNAL PARAMETERS-1'!$B$5:$J$44,3,FALSE)</f>
        <v>0</v>
      </c>
      <c r="BX28" s="50">
        <f>AEBYLD1!BX28*VLOOKUP(AEBYLD2!BX$4,'[1]INTERNAL PARAMETERS-1'!$B$5:$J$44,5,FALSE)*VLOOKUP(AEBYLD2!BX$4,'[1]INTERNAL PARAMETERS-1'!$B$5:$J$44,6,FALSE)*VLOOKUP(AEBYLD2!BX$4,'[1]INTERNAL PARAMETERS-1'!$B$5:$J$44,3,FALSE) + AEBYLD1!BX28*(1-VLOOKUP(AEBYLD2!BX$4,'[1]INTERNAL PARAMETERS-1'!$B$5:$J$44,5,FALSE))*VLOOKUP(AEBYLD2!BX$4,'[1]INTERNAL PARAMETERS-1'!$B$5:$J$44,8,FALSE)*VLOOKUP(AEBYLD2!BX$4,'[1]INTERNAL PARAMETERS-1'!$B$5:$J$44,3,FALSE)</f>
        <v>0</v>
      </c>
      <c r="BY28" s="50">
        <f>AEBYLD1!BY28*VLOOKUP(AEBYLD2!BY$4,'[1]INTERNAL PARAMETERS-1'!$B$5:$J$44,5,FALSE)*VLOOKUP(AEBYLD2!BY$4,'[1]INTERNAL PARAMETERS-1'!$B$5:$J$44,6,FALSE)*VLOOKUP(AEBYLD2!BY$4,'[1]INTERNAL PARAMETERS-1'!$B$5:$J$44,3,FALSE) + AEBYLD1!BY28*(1-VLOOKUP(AEBYLD2!BY$4,'[1]INTERNAL PARAMETERS-1'!$B$5:$J$44,5,FALSE))*VLOOKUP(AEBYLD2!BY$4,'[1]INTERNAL PARAMETERS-1'!$B$5:$J$44,8,FALSE)*VLOOKUP(AEBYLD2!BY$4,'[1]INTERNAL PARAMETERS-1'!$B$5:$J$44,3,FALSE)</f>
        <v>0</v>
      </c>
      <c r="BZ28" s="50">
        <f>AEBYLD1!BZ28*VLOOKUP(AEBYLD2!BZ$4,'[1]INTERNAL PARAMETERS-1'!$B$5:$J$44,5,FALSE)*VLOOKUP(AEBYLD2!BZ$4,'[1]INTERNAL PARAMETERS-1'!$B$5:$J$44,6,FALSE)*VLOOKUP(AEBYLD2!BZ$4,'[1]INTERNAL PARAMETERS-1'!$B$5:$J$44,3,FALSE) + AEBYLD1!BZ28*(1-VLOOKUP(AEBYLD2!BZ$4,'[1]INTERNAL PARAMETERS-1'!$B$5:$J$44,5,FALSE))*VLOOKUP(AEBYLD2!BZ$4,'[1]INTERNAL PARAMETERS-1'!$B$5:$J$44,8,FALSE)*VLOOKUP(AEBYLD2!BZ$4,'[1]INTERNAL PARAMETERS-1'!$B$5:$J$44,3,FALSE)</f>
        <v>1.5685421426930843E-4</v>
      </c>
      <c r="CA28" s="50">
        <f>AEBYLD1!CA28*VLOOKUP(AEBYLD2!CA$4,'[1]INTERNAL PARAMETERS-1'!$B$5:$J$44,5,FALSE)*VLOOKUP(AEBYLD2!CA$4,'[1]INTERNAL PARAMETERS-1'!$B$5:$J$44,6,FALSE)*VLOOKUP(AEBYLD2!CA$4,'[1]INTERNAL PARAMETERS-1'!$B$5:$J$44,3,FALSE) + AEBYLD1!CA28*(1-VLOOKUP(AEBYLD2!CA$4,'[1]INTERNAL PARAMETERS-1'!$B$5:$J$44,5,FALSE))*VLOOKUP(AEBYLD2!CA$4,'[1]INTERNAL PARAMETERS-1'!$B$5:$J$44,8,FALSE)*VLOOKUP(AEBYLD2!CA$4,'[1]INTERNAL PARAMETERS-1'!$B$5:$J$44,3,FALSE)</f>
        <v>0</v>
      </c>
      <c r="CB28" s="50">
        <f>AEBYLD1!CB28*VLOOKUP(AEBYLD2!CB$4,'[1]INTERNAL PARAMETERS-1'!$B$5:$J$44,5,FALSE)*VLOOKUP(AEBYLD2!CB$4,'[1]INTERNAL PARAMETERS-1'!$B$5:$J$44,6,FALSE)*VLOOKUP(AEBYLD2!CB$4,'[1]INTERNAL PARAMETERS-1'!$B$5:$J$44,3,FALSE) + AEBYLD1!CB28*(1-VLOOKUP(AEBYLD2!CB$4,'[1]INTERNAL PARAMETERS-1'!$B$5:$J$44,5,FALSE))*VLOOKUP(AEBYLD2!CB$4,'[1]INTERNAL PARAMETERS-1'!$B$5:$J$44,8,FALSE)*VLOOKUP(AEBYLD2!CB$4,'[1]INTERNAL PARAMETERS-1'!$B$5:$J$44,3,FALSE)</f>
        <v>0</v>
      </c>
      <c r="CC28" s="50">
        <f>AEBYLD1!CC28*VLOOKUP(AEBYLD2!CC$4,'[1]INTERNAL PARAMETERS-1'!$B$5:$J$44,5,FALSE)*VLOOKUP(AEBYLD2!CC$4,'[1]INTERNAL PARAMETERS-1'!$B$5:$J$44,6,FALSE)*VLOOKUP(AEBYLD2!CC$4,'[1]INTERNAL PARAMETERS-1'!$B$5:$J$44,3,FALSE) + AEBYLD1!CC28*(1-VLOOKUP(AEBYLD2!CC$4,'[1]INTERNAL PARAMETERS-1'!$B$5:$J$44,5,FALSE))*VLOOKUP(AEBYLD2!CC$4,'[1]INTERNAL PARAMETERS-1'!$B$5:$J$44,8,FALSE)*VLOOKUP(AEBYLD2!CC$4,'[1]INTERNAL PARAMETERS-1'!$B$5:$J$44,3,FALSE)</f>
        <v>4.8412130954211509E-4</v>
      </c>
      <c r="CD28" s="50">
        <f>AEBYLD1!CD28*VLOOKUP(AEBYLD2!CD$4,'[1]INTERNAL PARAMETERS-1'!$B$5:$J$44,5,FALSE)*VLOOKUP(AEBYLD2!CD$4,'[1]INTERNAL PARAMETERS-1'!$B$5:$J$44,6,FALSE)*VLOOKUP(AEBYLD2!CD$4,'[1]INTERNAL PARAMETERS-1'!$B$5:$J$44,3,FALSE) + AEBYLD1!CD28*(1-VLOOKUP(AEBYLD2!CD$4,'[1]INTERNAL PARAMETERS-1'!$B$5:$J$44,5,FALSE))*VLOOKUP(AEBYLD2!CD$4,'[1]INTERNAL PARAMETERS-1'!$B$5:$J$44,8,FALSE)*VLOOKUP(AEBYLD2!CD$4,'[1]INTERNAL PARAMETERS-1'!$B$5:$J$44,3,FALSE)</f>
        <v>8.1332435901656705E-4</v>
      </c>
      <c r="CE28" s="50">
        <f>AEBYLD1!CE28*VLOOKUP(AEBYLD2!CE$4,'[1]INTERNAL PARAMETERS-1'!$B$5:$J$44,5,FALSE)*VLOOKUP(AEBYLD2!CE$4,'[1]INTERNAL PARAMETERS-1'!$B$5:$J$44,6,FALSE)*VLOOKUP(AEBYLD2!CE$4,'[1]INTERNAL PARAMETERS-1'!$B$5:$J$44,3,FALSE) + AEBYLD1!CE28*(1-VLOOKUP(AEBYLD2!CE$4,'[1]INTERNAL PARAMETERS-1'!$B$5:$J$44,5,FALSE))*VLOOKUP(AEBYLD2!CE$4,'[1]INTERNAL PARAMETERS-1'!$B$5:$J$44,8,FALSE)*VLOOKUP(AEBYLD2!CE$4,'[1]INTERNAL PARAMETERS-1'!$B$5:$J$44,3,FALSE)</f>
        <v>1.5565271419019575E-3</v>
      </c>
      <c r="CF28" s="50">
        <f>AEBYLD1!CF28*VLOOKUP(AEBYLD2!CF$4,'[1]INTERNAL PARAMETERS-1'!$B$5:$J$44,5,FALSE)*VLOOKUP(AEBYLD2!CF$4,'[1]INTERNAL PARAMETERS-1'!$B$5:$J$44,6,FALSE)*VLOOKUP(AEBYLD2!CF$4,'[1]INTERNAL PARAMETERS-1'!$B$5:$J$44,3,FALSE) + AEBYLD1!CF28*(1-VLOOKUP(AEBYLD2!CF$4,'[1]INTERNAL PARAMETERS-1'!$B$5:$J$44,5,FALSE))*VLOOKUP(AEBYLD2!CF$4,'[1]INTERNAL PARAMETERS-1'!$B$5:$J$44,8,FALSE)*VLOOKUP(AEBYLD2!CF$4,'[1]INTERNAL PARAMETERS-1'!$B$5:$J$44,3,FALSE)</f>
        <v>4.8331833515480641E-4</v>
      </c>
      <c r="CG28" s="50">
        <f>AEBYLD1!CG28*VLOOKUP(AEBYLD2!CG$4,'[1]INTERNAL PARAMETERS-1'!$B$5:$J$44,5,FALSE)*VLOOKUP(AEBYLD2!CG$4,'[1]INTERNAL PARAMETERS-1'!$B$5:$J$44,6,FALSE)*VLOOKUP(AEBYLD2!CG$4,'[1]INTERNAL PARAMETERS-1'!$B$5:$J$44,3,FALSE) + AEBYLD1!CG28*(1-VLOOKUP(AEBYLD2!CG$4,'[1]INTERNAL PARAMETERS-1'!$B$5:$J$44,5,FALSE))*VLOOKUP(AEBYLD2!CG$4,'[1]INTERNAL PARAMETERS-1'!$B$5:$J$44,8,FALSE)*VLOOKUP(AEBYLD2!CG$4,'[1]INTERNAL PARAMETERS-1'!$B$5:$J$44,3,FALSE)</f>
        <v>0</v>
      </c>
      <c r="CH28" s="49">
        <f>AEBYLD1!CH28*VLOOKUP(AEBYLD2!CH$4,'[1]INTERNAL PARAMETERS-1'!$B$5:$J$44,5,FALSE)*VLOOKUP(AEBYLD2!CH$4,'[1]INTERNAL PARAMETERS-1'!$B$5:$J$44,6,FALSE)*VLOOKUP(AEBYLD2!CH$4,'[1]INTERNAL PARAMETERS-1'!$B$5:$J$44,3,FALSE) + AEBYLD1!CH28*(1-VLOOKUP(AEBYLD2!CH$4,'[1]INTERNAL PARAMETERS-1'!$B$5:$J$44,5,FALSE))*VLOOKUP(AEBYLD2!CH$4,'[1]INTERNAL PARAMETERS-1'!$B$5:$J$44,8,FALSE)*VLOOKUP(AEBYLD2!CH$4,'[1]INTERNAL PARAMETERS-1'!$B$5:$J$44,3,FALSE)</f>
        <v>0</v>
      </c>
      <c r="CJ28" s="51">
        <f t="shared" si="0"/>
        <v>43.249115246455482</v>
      </c>
      <c r="CK28" s="49">
        <f t="shared" si="1"/>
        <v>0.74896371147341478</v>
      </c>
    </row>
    <row r="29" spans="2:89" x14ac:dyDescent="0.4">
      <c r="B29" s="64" t="s">
        <v>5</v>
      </c>
      <c r="C29" s="63" t="s">
        <v>71</v>
      </c>
      <c r="D29" s="63" t="s">
        <v>82</v>
      </c>
      <c r="E29" s="147">
        <f>AEB!AF29</f>
        <v>62.934922255192866</v>
      </c>
      <c r="F29" s="62">
        <f>'[1]INTERNAL PARAMETERS-1'!M11</f>
        <v>53.995000000000005</v>
      </c>
      <c r="G29" s="51">
        <f>AEBYLD1!G29*VLOOKUP(AEBYLD2!G$4,'[1]INTERNAL PARAMETERS-1'!$B$5:$J$44,5,FALSE)*VLOOKUP(AEBYLD2!G$4,'[1]INTERNAL PARAMETERS-1'!$B$5:$J$44,7,FALSE)*AEBYLD2!$F29 + AEBYLD1!G29*(1-VLOOKUP(AEBYLD2!G$4,'[1]INTERNAL PARAMETERS-1'!$B$5:$J$44,5,FALSE))*VLOOKUP(AEBYLD2!G$4,'[1]INTERNAL PARAMETERS-1'!$B$5:$J$44,9,FALSE)*AEBYLD2!$F29</f>
        <v>20.217381741210396</v>
      </c>
      <c r="H29" s="50">
        <f>AEBYLD1!H29*VLOOKUP(AEBYLD2!H$4,'[1]INTERNAL PARAMETERS-1'!$B$5:$J$44,5,FALSE)*VLOOKUP(AEBYLD2!H$4,'[1]INTERNAL PARAMETERS-1'!$B$5:$J$44,7,FALSE)*AEBYLD2!$F29 + AEBYLD1!H29*(1-VLOOKUP(AEBYLD2!H$4,'[1]INTERNAL PARAMETERS-1'!$B$5:$J$44,5,FALSE))*VLOOKUP(AEBYLD2!H$4,'[1]INTERNAL PARAMETERS-1'!$B$5:$J$44,9,FALSE)*AEBYLD2!$F29</f>
        <v>7.9829972046302515</v>
      </c>
      <c r="I29" s="50">
        <f>AEBYLD1!I29*VLOOKUP(AEBYLD2!I$4,'[1]INTERNAL PARAMETERS-1'!$B$5:$J$44,5,FALSE)*VLOOKUP(AEBYLD2!I$4,'[1]INTERNAL PARAMETERS-1'!$B$5:$J$44,7,FALSE)*AEBYLD2!$F29 + AEBYLD1!I29*(1-VLOOKUP(AEBYLD2!I$4,'[1]INTERNAL PARAMETERS-1'!$B$5:$J$44,5,FALSE))*VLOOKUP(AEBYLD2!I$4,'[1]INTERNAL PARAMETERS-1'!$B$5:$J$44,9,FALSE)*AEBYLD2!$F29</f>
        <v>9.1048994264049234</v>
      </c>
      <c r="J29" s="50">
        <f>AEBYLD1!J29*VLOOKUP(AEBYLD2!J$4,'[1]INTERNAL PARAMETERS-1'!$B$5:$J$44,5,FALSE)*VLOOKUP(AEBYLD2!J$4,'[1]INTERNAL PARAMETERS-1'!$B$5:$J$44,7,FALSE)*AEBYLD2!$F29 + AEBYLD1!J29*(1-VLOOKUP(AEBYLD2!J$4,'[1]INTERNAL PARAMETERS-1'!$B$5:$J$44,5,FALSE))*VLOOKUP(AEBYLD2!J$4,'[1]INTERNAL PARAMETERS-1'!$B$5:$J$44,9,FALSE)*AEBYLD2!$F29</f>
        <v>0</v>
      </c>
      <c r="K29" s="50">
        <f>AEBYLD1!K29*VLOOKUP(AEBYLD2!K$4,'[1]INTERNAL PARAMETERS-1'!$B$5:$J$44,5,FALSE)*VLOOKUP(AEBYLD2!K$4,'[1]INTERNAL PARAMETERS-1'!$B$5:$J$44,7,FALSE)*AEBYLD2!$F29 + AEBYLD1!K29*(1-VLOOKUP(AEBYLD2!K$4,'[1]INTERNAL PARAMETERS-1'!$B$5:$J$44,5,FALSE))*VLOOKUP(AEBYLD2!K$4,'[1]INTERNAL PARAMETERS-1'!$B$5:$J$44,9,FALSE)*AEBYLD2!$F29</f>
        <v>0</v>
      </c>
      <c r="L29" s="50">
        <f>AEBYLD1!L29*VLOOKUP(AEBYLD2!L$4,'[1]INTERNAL PARAMETERS-1'!$B$5:$J$44,5,FALSE)*VLOOKUP(AEBYLD2!L$4,'[1]INTERNAL PARAMETERS-1'!$B$5:$J$44,7,FALSE)*AEBYLD2!$F29 + AEBYLD1!L29*(1-VLOOKUP(AEBYLD2!L$4,'[1]INTERNAL PARAMETERS-1'!$B$5:$J$44,5,FALSE))*VLOOKUP(AEBYLD2!L$4,'[1]INTERNAL PARAMETERS-1'!$B$5:$J$44,9,FALSE)*AEBYLD2!$F29</f>
        <v>0</v>
      </c>
      <c r="M29" s="50">
        <f>AEBYLD1!M29*VLOOKUP(AEBYLD2!M$4,'[1]INTERNAL PARAMETERS-1'!$B$5:$J$44,5,FALSE)*VLOOKUP(AEBYLD2!M$4,'[1]INTERNAL PARAMETERS-1'!$B$5:$J$44,7,FALSE)*AEBYLD2!$F29 + AEBYLD1!M29*(1-VLOOKUP(AEBYLD2!M$4,'[1]INTERNAL PARAMETERS-1'!$B$5:$J$44,5,FALSE))*VLOOKUP(AEBYLD2!M$4,'[1]INTERNAL PARAMETERS-1'!$B$5:$J$44,9,FALSE)*AEBYLD2!$F29</f>
        <v>0.13983321270600288</v>
      </c>
      <c r="N29" s="50">
        <f>AEBYLD1!N29*VLOOKUP(AEBYLD2!N$4,'[1]INTERNAL PARAMETERS-1'!$B$5:$J$44,5,FALSE)*VLOOKUP(AEBYLD2!N$4,'[1]INTERNAL PARAMETERS-1'!$B$5:$J$44,7,FALSE)*AEBYLD2!$F29 + AEBYLD1!N29*(1-VLOOKUP(AEBYLD2!N$4,'[1]INTERNAL PARAMETERS-1'!$B$5:$J$44,5,FALSE))*VLOOKUP(AEBYLD2!N$4,'[1]INTERNAL PARAMETERS-1'!$B$5:$J$44,9,FALSE)*AEBYLD2!$F29</f>
        <v>3.1668831048261896E-2</v>
      </c>
      <c r="O29" s="50">
        <f>AEBYLD1!O29*VLOOKUP(AEBYLD2!O$4,'[1]INTERNAL PARAMETERS-1'!$B$5:$J$44,5,FALSE)*VLOOKUP(AEBYLD2!O$4,'[1]INTERNAL PARAMETERS-1'!$B$5:$J$44,7,FALSE)*AEBYLD2!$F29 + AEBYLD1!O29*(1-VLOOKUP(AEBYLD2!O$4,'[1]INTERNAL PARAMETERS-1'!$B$5:$J$44,5,FALSE))*VLOOKUP(AEBYLD2!O$4,'[1]INTERNAL PARAMETERS-1'!$B$5:$J$44,9,FALSE)*AEBYLD2!$F29</f>
        <v>0</v>
      </c>
      <c r="P29" s="50">
        <f>AEBYLD1!P29*VLOOKUP(AEBYLD2!P$4,'[1]INTERNAL PARAMETERS-1'!$B$5:$J$44,5,FALSE)*VLOOKUP(AEBYLD2!P$4,'[1]INTERNAL PARAMETERS-1'!$B$5:$J$44,7,FALSE)*AEBYLD2!$F29 + AEBYLD1!P29*(1-VLOOKUP(AEBYLD2!P$4,'[1]INTERNAL PARAMETERS-1'!$B$5:$J$44,5,FALSE))*VLOOKUP(AEBYLD2!P$4,'[1]INTERNAL PARAMETERS-1'!$B$5:$J$44,9,FALSE)*AEBYLD2!$F29</f>
        <v>0</v>
      </c>
      <c r="Q29" s="50">
        <f>AEBYLD1!Q29*VLOOKUP(AEBYLD2!Q$4,'[1]INTERNAL PARAMETERS-1'!$B$5:$J$44,5,FALSE)*VLOOKUP(AEBYLD2!Q$4,'[1]INTERNAL PARAMETERS-1'!$B$5:$J$44,7,FALSE)*AEBYLD2!$F29 + AEBYLD1!Q29*(1-VLOOKUP(AEBYLD2!Q$4,'[1]INTERNAL PARAMETERS-1'!$B$5:$J$44,5,FALSE))*VLOOKUP(AEBYLD2!Q$4,'[1]INTERNAL PARAMETERS-1'!$B$5:$J$44,9,FALSE)*AEBYLD2!$F29</f>
        <v>0</v>
      </c>
      <c r="R29" s="50">
        <f>AEBYLD1!R29*VLOOKUP(AEBYLD2!R$4,'[1]INTERNAL PARAMETERS-1'!$B$5:$J$44,5,FALSE)*VLOOKUP(AEBYLD2!R$4,'[1]INTERNAL PARAMETERS-1'!$B$5:$J$44,7,FALSE)*AEBYLD2!$F29 + AEBYLD1!R29*(1-VLOOKUP(AEBYLD2!R$4,'[1]INTERNAL PARAMETERS-1'!$B$5:$J$44,5,FALSE))*VLOOKUP(AEBYLD2!R$4,'[1]INTERNAL PARAMETERS-1'!$B$5:$J$44,9,FALSE)*AEBYLD2!$F29</f>
        <v>6.5380812486734247E-2</v>
      </c>
      <c r="S29" s="50">
        <f>AEBYLD1!S29*VLOOKUP(AEBYLD2!S$4,'[1]INTERNAL PARAMETERS-1'!$B$5:$J$44,5,FALSE)*VLOOKUP(AEBYLD2!S$4,'[1]INTERNAL PARAMETERS-1'!$B$5:$J$44,7,FALSE)*AEBYLD2!$F29 + AEBYLD1!S29*(1-VLOOKUP(AEBYLD2!S$4,'[1]INTERNAL PARAMETERS-1'!$B$5:$J$44,5,FALSE))*VLOOKUP(AEBYLD2!S$4,'[1]INTERNAL PARAMETERS-1'!$B$5:$J$44,9,FALSE)*AEBYLD2!$F29</f>
        <v>1.2385057405456148</v>
      </c>
      <c r="T29" s="50">
        <f>AEBYLD1!T29*VLOOKUP(AEBYLD2!T$4,'[1]INTERNAL PARAMETERS-1'!$B$5:$J$44,5,FALSE)*VLOOKUP(AEBYLD2!T$4,'[1]INTERNAL PARAMETERS-1'!$B$5:$J$44,7,FALSE)*AEBYLD2!$F29 + AEBYLD1!T29*(1-VLOOKUP(AEBYLD2!T$4,'[1]INTERNAL PARAMETERS-1'!$B$5:$J$44,5,FALSE))*VLOOKUP(AEBYLD2!T$4,'[1]INTERNAL PARAMETERS-1'!$B$5:$J$44,9,FALSE)*AEBYLD2!$F29</f>
        <v>0.26969585150777875</v>
      </c>
      <c r="U29" s="50">
        <f>AEBYLD1!U29*VLOOKUP(AEBYLD2!U$4,'[1]INTERNAL PARAMETERS-1'!$B$5:$J$44,5,FALSE)*VLOOKUP(AEBYLD2!U$4,'[1]INTERNAL PARAMETERS-1'!$B$5:$J$44,7,FALSE)*AEBYLD2!$F29 + AEBYLD1!U29*(1-VLOOKUP(AEBYLD2!U$4,'[1]INTERNAL PARAMETERS-1'!$B$5:$J$44,5,FALSE))*VLOOKUP(AEBYLD2!U$4,'[1]INTERNAL PARAMETERS-1'!$B$5:$J$44,9,FALSE)*AEBYLD2!$F29</f>
        <v>0.25858111338503392</v>
      </c>
      <c r="V29" s="50">
        <f>AEBYLD1!V29*VLOOKUP(AEBYLD2!V$4,'[1]INTERNAL PARAMETERS-1'!$B$5:$J$44,5,FALSE)*VLOOKUP(AEBYLD2!V$4,'[1]INTERNAL PARAMETERS-1'!$B$5:$J$44,7,FALSE)*AEBYLD2!$F29 + AEBYLD1!V29*(1-VLOOKUP(AEBYLD2!V$4,'[1]INTERNAL PARAMETERS-1'!$B$5:$J$44,5,FALSE))*VLOOKUP(AEBYLD2!V$4,'[1]INTERNAL PARAMETERS-1'!$B$5:$J$44,9,FALSE)*AEBYLD2!$F29</f>
        <v>0.77464003894438793</v>
      </c>
      <c r="W29" s="50">
        <f>AEBYLD1!W29*VLOOKUP(AEBYLD2!W$4,'[1]INTERNAL PARAMETERS-1'!$B$5:$J$44,5,FALSE)*VLOOKUP(AEBYLD2!W$4,'[1]INTERNAL PARAMETERS-1'!$B$5:$J$44,7,FALSE)*AEBYLD2!$F29 + AEBYLD1!W29*(1-VLOOKUP(AEBYLD2!W$4,'[1]INTERNAL PARAMETERS-1'!$B$5:$J$44,5,FALSE))*VLOOKUP(AEBYLD2!W$4,'[1]INTERNAL PARAMETERS-1'!$B$5:$J$44,9,FALSE)*AEBYLD2!$F29</f>
        <v>0</v>
      </c>
      <c r="X29" s="50">
        <f>AEBYLD1!X29*VLOOKUP(AEBYLD2!X$4,'[1]INTERNAL PARAMETERS-1'!$B$5:$J$44,5,FALSE)*VLOOKUP(AEBYLD2!X$4,'[1]INTERNAL PARAMETERS-1'!$B$5:$J$44,7,FALSE)*AEBYLD2!$F29 + AEBYLD1!X29*(1-VLOOKUP(AEBYLD2!X$4,'[1]INTERNAL PARAMETERS-1'!$B$5:$J$44,5,FALSE))*VLOOKUP(AEBYLD2!X$4,'[1]INTERNAL PARAMETERS-1'!$B$5:$J$44,9,FALSE)*AEBYLD2!$F29</f>
        <v>0</v>
      </c>
      <c r="Y29" s="50">
        <f>AEBYLD1!Y29*VLOOKUP(AEBYLD2!Y$4,'[1]INTERNAL PARAMETERS-1'!$B$5:$J$44,5,FALSE)*VLOOKUP(AEBYLD2!Y$4,'[1]INTERNAL PARAMETERS-1'!$B$5:$J$44,7,FALSE)*AEBYLD2!$F29 + AEBYLD1!Y29*(1-VLOOKUP(AEBYLD2!Y$4,'[1]INTERNAL PARAMETERS-1'!$B$5:$J$44,5,FALSE))*VLOOKUP(AEBYLD2!Y$4,'[1]INTERNAL PARAMETERS-1'!$B$5:$J$44,9,FALSE)*AEBYLD2!$F29</f>
        <v>0</v>
      </c>
      <c r="Z29" s="50">
        <f>AEBYLD1!Z29*VLOOKUP(AEBYLD2!Z$4,'[1]INTERNAL PARAMETERS-1'!$B$5:$J$44,5,FALSE)*VLOOKUP(AEBYLD2!Z$4,'[1]INTERNAL PARAMETERS-1'!$B$5:$J$44,7,FALSE)*AEBYLD2!$F29 + AEBYLD1!Z29*(1-VLOOKUP(AEBYLD2!Z$4,'[1]INTERNAL PARAMETERS-1'!$B$5:$J$44,5,FALSE))*VLOOKUP(AEBYLD2!Z$4,'[1]INTERNAL PARAMETERS-1'!$B$5:$J$44,9,FALSE)*AEBYLD2!$F29</f>
        <v>0</v>
      </c>
      <c r="AA29" s="50">
        <f>AEBYLD1!AA29*VLOOKUP(AEBYLD2!AA$4,'[1]INTERNAL PARAMETERS-1'!$B$5:$J$44,5,FALSE)*VLOOKUP(AEBYLD2!AA$4,'[1]INTERNAL PARAMETERS-1'!$B$5:$J$44,7,FALSE)*AEBYLD2!$F29 + AEBYLD1!AA29*(1-VLOOKUP(AEBYLD2!AA$4,'[1]INTERNAL PARAMETERS-1'!$B$5:$J$44,5,FALSE))*VLOOKUP(AEBYLD2!AA$4,'[1]INTERNAL PARAMETERS-1'!$B$5:$J$44,9,FALSE)*AEBYLD2!$F29</f>
        <v>0</v>
      </c>
      <c r="AB29" s="50">
        <f>AEBYLD1!AB29*VLOOKUP(AEBYLD2!AB$4,'[1]INTERNAL PARAMETERS-1'!$B$5:$J$44,5,FALSE)*VLOOKUP(AEBYLD2!AB$4,'[1]INTERNAL PARAMETERS-1'!$B$5:$J$44,7,FALSE)*AEBYLD2!$F29 + AEBYLD1!AB29*(1-VLOOKUP(AEBYLD2!AB$4,'[1]INTERNAL PARAMETERS-1'!$B$5:$J$44,5,FALSE))*VLOOKUP(AEBYLD2!AB$4,'[1]INTERNAL PARAMETERS-1'!$B$5:$J$44,9,FALSE)*AEBYLD2!$F29</f>
        <v>0</v>
      </c>
      <c r="AC29" s="50">
        <f>AEBYLD1!AC29*VLOOKUP(AEBYLD2!AC$4,'[1]INTERNAL PARAMETERS-1'!$B$5:$J$44,5,FALSE)*VLOOKUP(AEBYLD2!AC$4,'[1]INTERNAL PARAMETERS-1'!$B$5:$J$44,7,FALSE)*AEBYLD2!$F29 + AEBYLD1!AC29*(1-VLOOKUP(AEBYLD2!AC$4,'[1]INTERNAL PARAMETERS-1'!$B$5:$J$44,5,FALSE))*VLOOKUP(AEBYLD2!AC$4,'[1]INTERNAL PARAMETERS-1'!$B$5:$J$44,9,FALSE)*AEBYLD2!$F29</f>
        <v>0</v>
      </c>
      <c r="AD29" s="50">
        <f>AEBYLD1!AD29*VLOOKUP(AEBYLD2!AD$4,'[1]INTERNAL PARAMETERS-1'!$B$5:$J$44,5,FALSE)*VLOOKUP(AEBYLD2!AD$4,'[1]INTERNAL PARAMETERS-1'!$B$5:$J$44,7,FALSE)*AEBYLD2!$F29 + AEBYLD1!AD29*(1-VLOOKUP(AEBYLD2!AD$4,'[1]INTERNAL PARAMETERS-1'!$B$5:$J$44,5,FALSE))*VLOOKUP(AEBYLD2!AD$4,'[1]INTERNAL PARAMETERS-1'!$B$5:$J$44,9,FALSE)*AEBYLD2!$F29</f>
        <v>0</v>
      </c>
      <c r="AE29" s="50">
        <f>AEBYLD1!AE29*VLOOKUP(AEBYLD2!AE$4,'[1]INTERNAL PARAMETERS-1'!$B$5:$J$44,5,FALSE)*VLOOKUP(AEBYLD2!AE$4,'[1]INTERNAL PARAMETERS-1'!$B$5:$J$44,7,FALSE)*AEBYLD2!$F29 + AEBYLD1!AE29*(1-VLOOKUP(AEBYLD2!AE$4,'[1]INTERNAL PARAMETERS-1'!$B$5:$J$44,5,FALSE))*VLOOKUP(AEBYLD2!AE$4,'[1]INTERNAL PARAMETERS-1'!$B$5:$J$44,9,FALSE)*AEBYLD2!$F29</f>
        <v>0</v>
      </c>
      <c r="AF29" s="50">
        <f>AEBYLD1!AF29*VLOOKUP(AEBYLD2!AF$4,'[1]INTERNAL PARAMETERS-1'!$B$5:$J$44,5,FALSE)*VLOOKUP(AEBYLD2!AF$4,'[1]INTERNAL PARAMETERS-1'!$B$5:$J$44,7,FALSE)*AEBYLD2!$F29 + AEBYLD1!AF29*(1-VLOOKUP(AEBYLD2!AF$4,'[1]INTERNAL PARAMETERS-1'!$B$5:$J$44,5,FALSE))*VLOOKUP(AEBYLD2!AF$4,'[1]INTERNAL PARAMETERS-1'!$B$5:$J$44,9,FALSE)*AEBYLD2!$F29</f>
        <v>3.1873146087282936E-2</v>
      </c>
      <c r="AG29" s="50">
        <f>AEBYLD1!AG29*VLOOKUP(AEBYLD2!AG$4,'[1]INTERNAL PARAMETERS-1'!$B$5:$J$44,5,FALSE)*VLOOKUP(AEBYLD2!AG$4,'[1]INTERNAL PARAMETERS-1'!$B$5:$J$44,7,FALSE)*AEBYLD2!$F29 + AEBYLD1!AG29*(1-VLOOKUP(AEBYLD2!AG$4,'[1]INTERNAL PARAMETERS-1'!$B$5:$J$44,5,FALSE))*VLOOKUP(AEBYLD2!AG$4,'[1]INTERNAL PARAMETERS-1'!$B$5:$J$44,9,FALSE)*AEBYLD2!$F29</f>
        <v>0</v>
      </c>
      <c r="AH29" s="50">
        <f>AEBYLD1!AH29*VLOOKUP(AEBYLD2!AH$4,'[1]INTERNAL PARAMETERS-1'!$B$5:$J$44,5,FALSE)*VLOOKUP(AEBYLD2!AH$4,'[1]INTERNAL PARAMETERS-1'!$B$5:$J$44,7,FALSE)*AEBYLD2!$F29 + AEBYLD1!AH29*(1-VLOOKUP(AEBYLD2!AH$4,'[1]INTERNAL PARAMETERS-1'!$B$5:$J$44,5,FALSE))*VLOOKUP(AEBYLD2!AH$4,'[1]INTERNAL PARAMETERS-1'!$B$5:$J$44,9,FALSE)*AEBYLD2!$F29</f>
        <v>0</v>
      </c>
      <c r="AI29" s="50">
        <f>AEBYLD1!AI29*VLOOKUP(AEBYLD2!AI$4,'[1]INTERNAL PARAMETERS-1'!$B$5:$J$44,5,FALSE)*VLOOKUP(AEBYLD2!AI$4,'[1]INTERNAL PARAMETERS-1'!$B$5:$J$44,7,FALSE)*AEBYLD2!$F29 + AEBYLD1!AI29*(1-VLOOKUP(AEBYLD2!AI$4,'[1]INTERNAL PARAMETERS-1'!$B$5:$J$44,5,FALSE))*VLOOKUP(AEBYLD2!AI$4,'[1]INTERNAL PARAMETERS-1'!$B$5:$J$44,9,FALSE)*AEBYLD2!$F29</f>
        <v>1.6345203121683558E-2</v>
      </c>
      <c r="AJ29" s="50">
        <f>AEBYLD1!AJ29*VLOOKUP(AEBYLD2!AJ$4,'[1]INTERNAL PARAMETERS-1'!$B$5:$J$44,5,FALSE)*VLOOKUP(AEBYLD2!AJ$4,'[1]INTERNAL PARAMETERS-1'!$B$5:$J$44,7,FALSE)*AEBYLD2!$F29 + AEBYLD1!AJ29*(1-VLOOKUP(AEBYLD2!AJ$4,'[1]INTERNAL PARAMETERS-1'!$B$5:$J$44,5,FALSE))*VLOOKUP(AEBYLD2!AJ$4,'[1]INTERNAL PARAMETERS-1'!$B$5:$J$44,9,FALSE)*AEBYLD2!$F29</f>
        <v>0</v>
      </c>
      <c r="AK29" s="50">
        <f>AEBYLD1!AK29*VLOOKUP(AEBYLD2!AK$4,'[1]INTERNAL PARAMETERS-1'!$B$5:$J$44,5,FALSE)*VLOOKUP(AEBYLD2!AK$4,'[1]INTERNAL PARAMETERS-1'!$B$5:$J$44,7,FALSE)*AEBYLD2!$F29 + AEBYLD1!AK29*(1-VLOOKUP(AEBYLD2!AK$4,'[1]INTERNAL PARAMETERS-1'!$B$5:$J$44,5,FALSE))*VLOOKUP(AEBYLD2!AK$4,'[1]INTERNAL PARAMETERS-1'!$B$5:$J$44,9,FALSE)*AEBYLD2!$F29</f>
        <v>0</v>
      </c>
      <c r="AL29" s="50">
        <f>AEBYLD1!AL29*VLOOKUP(AEBYLD2!AL$4,'[1]INTERNAL PARAMETERS-1'!$B$5:$J$44,5,FALSE)*VLOOKUP(AEBYLD2!AL$4,'[1]INTERNAL PARAMETERS-1'!$B$5:$J$44,7,FALSE)*AEBYLD2!$F29 + AEBYLD1!AL29*(1-VLOOKUP(AEBYLD2!AL$4,'[1]INTERNAL PARAMETERS-1'!$B$5:$J$44,5,FALSE))*VLOOKUP(AEBYLD2!AL$4,'[1]INTERNAL PARAMETERS-1'!$B$5:$J$44,9,FALSE)*AEBYLD2!$F29</f>
        <v>0</v>
      </c>
      <c r="AM29" s="50">
        <f>AEBYLD1!AM29*VLOOKUP(AEBYLD2!AM$4,'[1]INTERNAL PARAMETERS-1'!$B$5:$J$44,5,FALSE)*VLOOKUP(AEBYLD2!AM$4,'[1]INTERNAL PARAMETERS-1'!$B$5:$J$44,7,FALSE)*AEBYLD2!$F29 + AEBYLD1!AM29*(1-VLOOKUP(AEBYLD2!AM$4,'[1]INTERNAL PARAMETERS-1'!$B$5:$J$44,5,FALSE))*VLOOKUP(AEBYLD2!AM$4,'[1]INTERNAL PARAMETERS-1'!$B$5:$J$44,9,FALSE)*AEBYLD2!$F29</f>
        <v>0</v>
      </c>
      <c r="AN29" s="50">
        <f>AEBYLD1!AN29*VLOOKUP(AEBYLD2!AN$4,'[1]INTERNAL PARAMETERS-1'!$B$5:$J$44,5,FALSE)*VLOOKUP(AEBYLD2!AN$4,'[1]INTERNAL PARAMETERS-1'!$B$5:$J$44,7,FALSE)*AEBYLD2!$F29 + AEBYLD1!AN29*(1-VLOOKUP(AEBYLD2!AN$4,'[1]INTERNAL PARAMETERS-1'!$B$5:$J$44,5,FALSE))*VLOOKUP(AEBYLD2!AN$4,'[1]INTERNAL PARAMETERS-1'!$B$5:$J$44,9,FALSE)*AEBYLD2!$F29</f>
        <v>0</v>
      </c>
      <c r="AO29" s="50">
        <f>AEBYLD1!AO29*VLOOKUP(AEBYLD2!AO$4,'[1]INTERNAL PARAMETERS-1'!$B$5:$J$44,5,FALSE)*VLOOKUP(AEBYLD2!AO$4,'[1]INTERNAL PARAMETERS-1'!$B$5:$J$44,7,FALSE)*AEBYLD2!$F29 + AEBYLD1!AO29*(1-VLOOKUP(AEBYLD2!AO$4,'[1]INTERNAL PARAMETERS-1'!$B$5:$J$44,5,FALSE))*VLOOKUP(AEBYLD2!AO$4,'[1]INTERNAL PARAMETERS-1'!$B$5:$J$44,9,FALSE)*AEBYLD2!$F29</f>
        <v>0</v>
      </c>
      <c r="AP29" s="50">
        <f>AEBYLD1!AP29*VLOOKUP(AEBYLD2!AP$4,'[1]INTERNAL PARAMETERS-1'!$B$5:$J$44,5,FALSE)*VLOOKUP(AEBYLD2!AP$4,'[1]INTERNAL PARAMETERS-1'!$B$5:$J$44,7,FALSE)*AEBYLD2!$F29 + AEBYLD1!AP29*(1-VLOOKUP(AEBYLD2!AP$4,'[1]INTERNAL PARAMETERS-1'!$B$5:$J$44,5,FALSE))*VLOOKUP(AEBYLD2!AP$4,'[1]INTERNAL PARAMETERS-1'!$B$5:$J$44,9,FALSE)*AEBYLD2!$F29</f>
        <v>0</v>
      </c>
      <c r="AQ29" s="50">
        <f>AEBYLD1!AQ29*VLOOKUP(AEBYLD2!AQ$4,'[1]INTERNAL PARAMETERS-1'!$B$5:$J$44,5,FALSE)*VLOOKUP(AEBYLD2!AQ$4,'[1]INTERNAL PARAMETERS-1'!$B$5:$J$44,7,FALSE)*AEBYLD2!$F29 + AEBYLD1!AQ29*(1-VLOOKUP(AEBYLD2!AQ$4,'[1]INTERNAL PARAMETERS-1'!$B$5:$J$44,5,FALSE))*VLOOKUP(AEBYLD2!AQ$4,'[1]INTERNAL PARAMETERS-1'!$B$5:$J$44,9,FALSE)*AEBYLD2!$F29</f>
        <v>0</v>
      </c>
      <c r="AR29" s="50">
        <f>AEBYLD1!AR29*VLOOKUP(AEBYLD2!AR$4,'[1]INTERNAL PARAMETERS-1'!$B$5:$J$44,5,FALSE)*VLOOKUP(AEBYLD2!AR$4,'[1]INTERNAL PARAMETERS-1'!$B$5:$J$44,7,FALSE)*AEBYLD2!$F29 + AEBYLD1!AR29*(1-VLOOKUP(AEBYLD2!AR$4,'[1]INTERNAL PARAMETERS-1'!$B$5:$J$44,5,FALSE))*VLOOKUP(AEBYLD2!AR$4,'[1]INTERNAL PARAMETERS-1'!$B$5:$J$44,9,FALSE)*AEBYLD2!$F29</f>
        <v>0</v>
      </c>
      <c r="AS29" s="50">
        <f>AEBYLD1!AS29*VLOOKUP(AEBYLD2!AS$4,'[1]INTERNAL PARAMETERS-1'!$B$5:$J$44,5,FALSE)*VLOOKUP(AEBYLD2!AS$4,'[1]INTERNAL PARAMETERS-1'!$B$5:$J$44,7,FALSE)*AEBYLD2!$F29 + AEBYLD1!AS29*(1-VLOOKUP(AEBYLD2!AS$4,'[1]INTERNAL PARAMETERS-1'!$B$5:$J$44,5,FALSE))*VLOOKUP(AEBYLD2!AS$4,'[1]INTERNAL PARAMETERS-1'!$B$5:$J$44,9,FALSE)*AEBYLD2!$F29</f>
        <v>0</v>
      </c>
      <c r="AT29" s="49">
        <f>AEBYLD1!AT29*VLOOKUP(AEBYLD2!AT$4,'[1]INTERNAL PARAMETERS-1'!$B$5:$J$44,5,FALSE)*VLOOKUP(AEBYLD2!AT$4,'[1]INTERNAL PARAMETERS-1'!$B$5:$J$44,7,FALSE)*AEBYLD2!$F29 + AEBYLD1!AT29*(1-VLOOKUP(AEBYLD2!AT$4,'[1]INTERNAL PARAMETERS-1'!$B$5:$J$44,5,FALSE))*VLOOKUP(AEBYLD2!AT$4,'[1]INTERNAL PARAMETERS-1'!$B$5:$J$44,9,FALSE)*AEBYLD2!$F29</f>
        <v>0</v>
      </c>
      <c r="AU29" s="51">
        <f>AEBYLD1!AU29*VLOOKUP(AEBYLD2!AU$4,'[1]INTERNAL PARAMETERS-1'!$B$5:$J$44,5,FALSE)*VLOOKUP(AEBYLD2!AU$4,'[1]INTERNAL PARAMETERS-1'!$B$5:$J$44,6,FALSE)*VLOOKUP(AEBYLD2!AU$4,'[1]INTERNAL PARAMETERS-1'!$B$5:$J$44,3,FALSE) + AEBYLD1!AU29*(1-VLOOKUP(AEBYLD2!AU$4,'[1]INTERNAL PARAMETERS-1'!$B$5:$J$44,5,FALSE))*VLOOKUP(AEBYLD2!AU$4,'[1]INTERNAL PARAMETERS-1'!$B$5:$J$44,8,FALSE)*VLOOKUP(AEBYLD2!AU$4,'[1]INTERNAL PARAMETERS-1'!$B$5:$J$44,3,FALSE)</f>
        <v>0</v>
      </c>
      <c r="AV29" s="50">
        <f>AEBYLD1!AV29*VLOOKUP(AEBYLD2!AV$4,'[1]INTERNAL PARAMETERS-1'!$B$5:$J$44,5,FALSE)*VLOOKUP(AEBYLD2!AV$4,'[1]INTERNAL PARAMETERS-1'!$B$5:$J$44,6,FALSE)*VLOOKUP(AEBYLD2!AV$4,'[1]INTERNAL PARAMETERS-1'!$B$5:$J$44,3,FALSE) + AEBYLD1!AV29*(1-VLOOKUP(AEBYLD2!AV$4,'[1]INTERNAL PARAMETERS-1'!$B$5:$J$44,5,FALSE))*VLOOKUP(AEBYLD2!AV$4,'[1]INTERNAL PARAMETERS-1'!$B$5:$J$44,8,FALSE)*VLOOKUP(AEBYLD2!AV$4,'[1]INTERNAL PARAMETERS-1'!$B$5:$J$44,3,FALSE)</f>
        <v>0</v>
      </c>
      <c r="AW29" s="50">
        <f>AEBYLD1!AW29*VLOOKUP(AEBYLD2!AW$4,'[1]INTERNAL PARAMETERS-1'!$B$5:$J$44,5,FALSE)*VLOOKUP(AEBYLD2!AW$4,'[1]INTERNAL PARAMETERS-1'!$B$5:$J$44,6,FALSE)*VLOOKUP(AEBYLD2!AW$4,'[1]INTERNAL PARAMETERS-1'!$B$5:$J$44,3,FALSE) + AEBYLD1!AW29*(1-VLOOKUP(AEBYLD2!AW$4,'[1]INTERNAL PARAMETERS-1'!$B$5:$J$44,5,FALSE))*VLOOKUP(AEBYLD2!AW$4,'[1]INTERNAL PARAMETERS-1'!$B$5:$J$44,8,FALSE)*VLOOKUP(AEBYLD2!AW$4,'[1]INTERNAL PARAMETERS-1'!$B$5:$J$44,3,FALSE)</f>
        <v>0.1990915654978988</v>
      </c>
      <c r="AX29" s="50">
        <f>AEBYLD1!AX29*VLOOKUP(AEBYLD2!AX$4,'[1]INTERNAL PARAMETERS-1'!$B$5:$J$44,5,FALSE)*VLOOKUP(AEBYLD2!AX$4,'[1]INTERNAL PARAMETERS-1'!$B$5:$J$44,6,FALSE)*VLOOKUP(AEBYLD2!AX$4,'[1]INTERNAL PARAMETERS-1'!$B$5:$J$44,3,FALSE) + AEBYLD1!AX29*(1-VLOOKUP(AEBYLD2!AX$4,'[1]INTERNAL PARAMETERS-1'!$B$5:$J$44,5,FALSE))*VLOOKUP(AEBYLD2!AX$4,'[1]INTERNAL PARAMETERS-1'!$B$5:$J$44,8,FALSE)*VLOOKUP(AEBYLD2!AX$4,'[1]INTERNAL PARAMETERS-1'!$B$5:$J$44,3,FALSE)</f>
        <v>0</v>
      </c>
      <c r="AY29" s="50">
        <f>AEBYLD1!AY29*VLOOKUP(AEBYLD2!AY$4,'[1]INTERNAL PARAMETERS-1'!$B$5:$J$44,5,FALSE)*VLOOKUP(AEBYLD2!AY$4,'[1]INTERNAL PARAMETERS-1'!$B$5:$J$44,6,FALSE)*VLOOKUP(AEBYLD2!AY$4,'[1]INTERNAL PARAMETERS-1'!$B$5:$J$44,3,FALSE) + AEBYLD1!AY29*(1-VLOOKUP(AEBYLD2!AY$4,'[1]INTERNAL PARAMETERS-1'!$B$5:$J$44,5,FALSE))*VLOOKUP(AEBYLD2!AY$4,'[1]INTERNAL PARAMETERS-1'!$B$5:$J$44,8,FALSE)*VLOOKUP(AEBYLD2!AY$4,'[1]INTERNAL PARAMETERS-1'!$B$5:$J$44,3,FALSE)</f>
        <v>0</v>
      </c>
      <c r="AZ29" s="50">
        <f>AEBYLD1!AZ29*VLOOKUP(AEBYLD2!AZ$4,'[1]INTERNAL PARAMETERS-1'!$B$5:$J$44,5,FALSE)*VLOOKUP(AEBYLD2!AZ$4,'[1]INTERNAL PARAMETERS-1'!$B$5:$J$44,6,FALSE)*VLOOKUP(AEBYLD2!AZ$4,'[1]INTERNAL PARAMETERS-1'!$B$5:$J$44,3,FALSE) + AEBYLD1!AZ29*(1-VLOOKUP(AEBYLD2!AZ$4,'[1]INTERNAL PARAMETERS-1'!$B$5:$J$44,5,FALSE))*VLOOKUP(AEBYLD2!AZ$4,'[1]INTERNAL PARAMETERS-1'!$B$5:$J$44,8,FALSE)*VLOOKUP(AEBYLD2!AZ$4,'[1]INTERNAL PARAMETERS-1'!$B$5:$J$44,3,FALSE)</f>
        <v>0</v>
      </c>
      <c r="BA29" s="50">
        <f>AEBYLD1!BA29*VLOOKUP(AEBYLD2!BA$4,'[1]INTERNAL PARAMETERS-1'!$B$5:$J$44,5,FALSE)*VLOOKUP(AEBYLD2!BA$4,'[1]INTERNAL PARAMETERS-1'!$B$5:$J$44,6,FALSE)*VLOOKUP(AEBYLD2!BA$4,'[1]INTERNAL PARAMETERS-1'!$B$5:$J$44,3,FALSE) + AEBYLD1!BA29*(1-VLOOKUP(AEBYLD2!BA$4,'[1]INTERNAL PARAMETERS-1'!$B$5:$J$44,5,FALSE))*VLOOKUP(AEBYLD2!BA$4,'[1]INTERNAL PARAMETERS-1'!$B$5:$J$44,8,FALSE)*VLOOKUP(AEBYLD2!BA$4,'[1]INTERNAL PARAMETERS-1'!$B$5:$J$44,3,FALSE)</f>
        <v>3.0562019967853994E-2</v>
      </c>
      <c r="BB29" s="50">
        <f>AEBYLD1!BB29*VLOOKUP(AEBYLD2!BB$4,'[1]INTERNAL PARAMETERS-1'!$B$5:$J$44,5,FALSE)*VLOOKUP(AEBYLD2!BB$4,'[1]INTERNAL PARAMETERS-1'!$B$5:$J$44,6,FALSE)*VLOOKUP(AEBYLD2!BB$4,'[1]INTERNAL PARAMETERS-1'!$B$5:$J$44,3,FALSE) + AEBYLD1!BB29*(1-VLOOKUP(AEBYLD2!BB$4,'[1]INTERNAL PARAMETERS-1'!$B$5:$J$44,5,FALSE))*VLOOKUP(AEBYLD2!BB$4,'[1]INTERNAL PARAMETERS-1'!$B$5:$J$44,8,FALSE)*VLOOKUP(AEBYLD2!BB$4,'[1]INTERNAL PARAMETERS-1'!$B$5:$J$44,3,FALSE)</f>
        <v>3.4543394662129016E-2</v>
      </c>
      <c r="BC29" s="50">
        <f>AEBYLD1!BC29*VLOOKUP(AEBYLD2!BC$4,'[1]INTERNAL PARAMETERS-1'!$B$5:$J$44,5,FALSE)*VLOOKUP(AEBYLD2!BC$4,'[1]INTERNAL PARAMETERS-1'!$B$5:$J$44,6,FALSE)*VLOOKUP(AEBYLD2!BC$4,'[1]INTERNAL PARAMETERS-1'!$B$5:$J$44,3,FALSE) + AEBYLD1!BC29*(1-VLOOKUP(AEBYLD2!BC$4,'[1]INTERNAL PARAMETERS-1'!$B$5:$J$44,5,FALSE))*VLOOKUP(AEBYLD2!BC$4,'[1]INTERNAL PARAMETERS-1'!$B$5:$J$44,8,FALSE)*VLOOKUP(AEBYLD2!BC$4,'[1]INTERNAL PARAMETERS-1'!$B$5:$J$44,3,FALSE)</f>
        <v>4.1714523618429103E-2</v>
      </c>
      <c r="BD29" s="50">
        <f>AEBYLD1!BD29*VLOOKUP(AEBYLD2!BD$4,'[1]INTERNAL PARAMETERS-1'!$B$5:$J$44,5,FALSE)*VLOOKUP(AEBYLD2!BD$4,'[1]INTERNAL PARAMETERS-1'!$B$5:$J$44,6,FALSE)*VLOOKUP(AEBYLD2!BD$4,'[1]INTERNAL PARAMETERS-1'!$B$5:$J$44,3,FALSE) + AEBYLD1!BD29*(1-VLOOKUP(AEBYLD2!BD$4,'[1]INTERNAL PARAMETERS-1'!$B$5:$J$44,5,FALSE))*VLOOKUP(AEBYLD2!BD$4,'[1]INTERNAL PARAMETERS-1'!$B$5:$J$44,8,FALSE)*VLOOKUP(AEBYLD2!BD$4,'[1]INTERNAL PARAMETERS-1'!$B$5:$J$44,3,FALSE)</f>
        <v>3.7922294198571911E-2</v>
      </c>
      <c r="BE29" s="50">
        <f>AEBYLD1!BE29*VLOOKUP(AEBYLD2!BE$4,'[1]INTERNAL PARAMETERS-1'!$B$5:$J$44,5,FALSE)*VLOOKUP(AEBYLD2!BE$4,'[1]INTERNAL PARAMETERS-1'!$B$5:$J$44,6,FALSE)*VLOOKUP(AEBYLD2!BE$4,'[1]INTERNAL PARAMETERS-1'!$B$5:$J$44,3,FALSE) + AEBYLD1!BE29*(1-VLOOKUP(AEBYLD2!BE$4,'[1]INTERNAL PARAMETERS-1'!$B$5:$J$44,5,FALSE))*VLOOKUP(AEBYLD2!BE$4,'[1]INTERNAL PARAMETERS-1'!$B$5:$J$44,8,FALSE)*VLOOKUP(AEBYLD2!BE$4,'[1]INTERNAL PARAMETERS-1'!$B$5:$J$44,3,FALSE)</f>
        <v>8.7221276656715391E-2</v>
      </c>
      <c r="BF29" s="50">
        <f>AEBYLD1!BF29*VLOOKUP(AEBYLD2!BF$4,'[1]INTERNAL PARAMETERS-1'!$B$5:$J$44,5,FALSE)*VLOOKUP(AEBYLD2!BF$4,'[1]INTERNAL PARAMETERS-1'!$B$5:$J$44,6,FALSE)*VLOOKUP(AEBYLD2!BF$4,'[1]INTERNAL PARAMETERS-1'!$B$5:$J$44,3,FALSE) + AEBYLD1!BF29*(1-VLOOKUP(AEBYLD2!BF$4,'[1]INTERNAL PARAMETERS-1'!$B$5:$J$44,5,FALSE))*VLOOKUP(AEBYLD2!BF$4,'[1]INTERNAL PARAMETERS-1'!$B$5:$J$44,8,FALSE)*VLOOKUP(AEBYLD2!BF$4,'[1]INTERNAL PARAMETERS-1'!$B$5:$J$44,3,FALSE)</f>
        <v>0</v>
      </c>
      <c r="BG29" s="50">
        <f>AEBYLD1!BG29*VLOOKUP(AEBYLD2!BG$4,'[1]INTERNAL PARAMETERS-1'!$B$5:$J$44,5,FALSE)*VLOOKUP(AEBYLD2!BG$4,'[1]INTERNAL PARAMETERS-1'!$B$5:$J$44,6,FALSE)*VLOOKUP(AEBYLD2!BG$4,'[1]INTERNAL PARAMETERS-1'!$B$5:$J$44,3,FALSE) + AEBYLD1!BG29*(1-VLOOKUP(AEBYLD2!BG$4,'[1]INTERNAL PARAMETERS-1'!$B$5:$J$44,5,FALSE))*VLOOKUP(AEBYLD2!BG$4,'[1]INTERNAL PARAMETERS-1'!$B$5:$J$44,8,FALSE)*VLOOKUP(AEBYLD2!BG$4,'[1]INTERNAL PARAMETERS-1'!$B$5:$J$44,3,FALSE)</f>
        <v>3.4208873309890683E-2</v>
      </c>
      <c r="BH29" s="50">
        <f>AEBYLD1!BH29*VLOOKUP(AEBYLD2!BH$4,'[1]INTERNAL PARAMETERS-1'!$B$5:$J$44,5,FALSE)*VLOOKUP(AEBYLD2!BH$4,'[1]INTERNAL PARAMETERS-1'!$B$5:$J$44,6,FALSE)*VLOOKUP(AEBYLD2!BH$4,'[1]INTERNAL PARAMETERS-1'!$B$5:$J$44,3,FALSE) + AEBYLD1!BH29*(1-VLOOKUP(AEBYLD2!BH$4,'[1]INTERNAL PARAMETERS-1'!$B$5:$J$44,5,FALSE))*VLOOKUP(AEBYLD2!BH$4,'[1]INTERNAL PARAMETERS-1'!$B$5:$J$44,8,FALSE)*VLOOKUP(AEBYLD2!BH$4,'[1]INTERNAL PARAMETERS-1'!$B$5:$J$44,3,FALSE)</f>
        <v>1.5507562871524587E-4</v>
      </c>
      <c r="BI29" s="50">
        <f>AEBYLD1!BI29*VLOOKUP(AEBYLD2!BI$4,'[1]INTERNAL PARAMETERS-1'!$B$5:$J$44,5,FALSE)*VLOOKUP(AEBYLD2!BI$4,'[1]INTERNAL PARAMETERS-1'!$B$5:$J$44,6,FALSE)*VLOOKUP(AEBYLD2!BI$4,'[1]INTERNAL PARAMETERS-1'!$B$5:$J$44,3,FALSE) + AEBYLD1!BI29*(1-VLOOKUP(AEBYLD2!BI$4,'[1]INTERNAL PARAMETERS-1'!$B$5:$J$44,5,FALSE))*VLOOKUP(AEBYLD2!BI$4,'[1]INTERNAL PARAMETERS-1'!$B$5:$J$44,8,FALSE)*VLOOKUP(AEBYLD2!BI$4,'[1]INTERNAL PARAMETERS-1'!$B$5:$J$44,3,FALSE)</f>
        <v>0</v>
      </c>
      <c r="BJ29" s="50">
        <f>AEBYLD1!BJ29*VLOOKUP(AEBYLD2!BJ$4,'[1]INTERNAL PARAMETERS-1'!$B$5:$J$44,5,FALSE)*VLOOKUP(AEBYLD2!BJ$4,'[1]INTERNAL PARAMETERS-1'!$B$5:$J$44,6,FALSE)*VLOOKUP(AEBYLD2!BJ$4,'[1]INTERNAL PARAMETERS-1'!$B$5:$J$44,3,FALSE) + AEBYLD1!BJ29*(1-VLOOKUP(AEBYLD2!BJ$4,'[1]INTERNAL PARAMETERS-1'!$B$5:$J$44,5,FALSE))*VLOOKUP(AEBYLD2!BJ$4,'[1]INTERNAL PARAMETERS-1'!$B$5:$J$44,8,FALSE)*VLOOKUP(AEBYLD2!BJ$4,'[1]INTERNAL PARAMETERS-1'!$B$5:$J$44,3,FALSE)</f>
        <v>8.6805740109512624E-3</v>
      </c>
      <c r="BK29" s="50">
        <f>AEBYLD1!BK29*VLOOKUP(AEBYLD2!BK$4,'[1]INTERNAL PARAMETERS-1'!$B$5:$J$44,5,FALSE)*VLOOKUP(AEBYLD2!BK$4,'[1]INTERNAL PARAMETERS-1'!$B$5:$J$44,6,FALSE)*VLOOKUP(AEBYLD2!BK$4,'[1]INTERNAL PARAMETERS-1'!$B$5:$J$44,3,FALSE) + AEBYLD1!BK29*(1-VLOOKUP(AEBYLD2!BK$4,'[1]INTERNAL PARAMETERS-1'!$B$5:$J$44,5,FALSE))*VLOOKUP(AEBYLD2!BK$4,'[1]INTERNAL PARAMETERS-1'!$B$5:$J$44,8,FALSE)*VLOOKUP(AEBYLD2!BK$4,'[1]INTERNAL PARAMETERS-1'!$B$5:$J$44,3,FALSE)</f>
        <v>1.3371429444927E-2</v>
      </c>
      <c r="BL29" s="50">
        <f>AEBYLD1!BL29*VLOOKUP(AEBYLD2!BL$4,'[1]INTERNAL PARAMETERS-1'!$B$5:$J$44,5,FALSE)*VLOOKUP(AEBYLD2!BL$4,'[1]INTERNAL PARAMETERS-1'!$B$5:$J$44,6,FALSE)*VLOOKUP(AEBYLD2!BL$4,'[1]INTERNAL PARAMETERS-1'!$B$5:$J$44,3,FALSE) + AEBYLD1!BL29*(1-VLOOKUP(AEBYLD2!BL$4,'[1]INTERNAL PARAMETERS-1'!$B$5:$J$44,5,FALSE))*VLOOKUP(AEBYLD2!BL$4,'[1]INTERNAL PARAMETERS-1'!$B$5:$J$44,8,FALSE)*VLOOKUP(AEBYLD2!BL$4,'[1]INTERNAL PARAMETERS-1'!$B$5:$J$44,3,FALSE)</f>
        <v>4.7856481319064066E-2</v>
      </c>
      <c r="BM29" s="50">
        <f>AEBYLD1!BM29*VLOOKUP(AEBYLD2!BM$4,'[1]INTERNAL PARAMETERS-1'!$B$5:$J$44,5,FALSE)*VLOOKUP(AEBYLD2!BM$4,'[1]INTERNAL PARAMETERS-1'!$B$5:$J$44,6,FALSE)*VLOOKUP(AEBYLD2!BM$4,'[1]INTERNAL PARAMETERS-1'!$B$5:$J$44,3,FALSE) + AEBYLD1!BM29*(1-VLOOKUP(AEBYLD2!BM$4,'[1]INTERNAL PARAMETERS-1'!$B$5:$J$44,5,FALSE))*VLOOKUP(AEBYLD2!BM$4,'[1]INTERNAL PARAMETERS-1'!$B$5:$J$44,8,FALSE)*VLOOKUP(AEBYLD2!BM$4,'[1]INTERNAL PARAMETERS-1'!$B$5:$J$44,3,FALSE)</f>
        <v>1.272803673170138E-2</v>
      </c>
      <c r="BN29" s="50">
        <f>AEBYLD1!BN29*VLOOKUP(AEBYLD2!BN$4,'[1]INTERNAL PARAMETERS-1'!$B$5:$J$44,5,FALSE)*VLOOKUP(AEBYLD2!BN$4,'[1]INTERNAL PARAMETERS-1'!$B$5:$J$44,6,FALSE)*VLOOKUP(AEBYLD2!BN$4,'[1]INTERNAL PARAMETERS-1'!$B$5:$J$44,3,FALSE) + AEBYLD1!BN29*(1-VLOOKUP(AEBYLD2!BN$4,'[1]INTERNAL PARAMETERS-1'!$B$5:$J$44,5,FALSE))*VLOOKUP(AEBYLD2!BN$4,'[1]INTERNAL PARAMETERS-1'!$B$5:$J$44,8,FALSE)*VLOOKUP(AEBYLD2!BN$4,'[1]INTERNAL PARAMETERS-1'!$B$5:$J$44,3,FALSE)</f>
        <v>1.1595862809375149E-2</v>
      </c>
      <c r="BO29" s="50">
        <f>AEBYLD1!BO29*VLOOKUP(AEBYLD2!BO$4,'[1]INTERNAL PARAMETERS-1'!$B$5:$J$44,5,FALSE)*VLOOKUP(AEBYLD2!BO$4,'[1]INTERNAL PARAMETERS-1'!$B$5:$J$44,6,FALSE)*VLOOKUP(AEBYLD2!BO$4,'[1]INTERNAL PARAMETERS-1'!$B$5:$J$44,3,FALSE) + AEBYLD1!BO29*(1-VLOOKUP(AEBYLD2!BO$4,'[1]INTERNAL PARAMETERS-1'!$B$5:$J$44,5,FALSE))*VLOOKUP(AEBYLD2!BO$4,'[1]INTERNAL PARAMETERS-1'!$B$5:$J$44,8,FALSE)*VLOOKUP(AEBYLD2!BO$4,'[1]INTERNAL PARAMETERS-1'!$B$5:$J$44,3,FALSE)</f>
        <v>9.6096996410001204E-3</v>
      </c>
      <c r="BP29" s="50">
        <f>AEBYLD1!BP29*VLOOKUP(AEBYLD2!BP$4,'[1]INTERNAL PARAMETERS-1'!$B$5:$J$44,5,FALSE)*VLOOKUP(AEBYLD2!BP$4,'[1]INTERNAL PARAMETERS-1'!$B$5:$J$44,6,FALSE)*VLOOKUP(AEBYLD2!BP$4,'[1]INTERNAL PARAMETERS-1'!$B$5:$J$44,3,FALSE) + AEBYLD1!BP29*(1-VLOOKUP(AEBYLD2!BP$4,'[1]INTERNAL PARAMETERS-1'!$B$5:$J$44,5,FALSE))*VLOOKUP(AEBYLD2!BP$4,'[1]INTERNAL PARAMETERS-1'!$B$5:$J$44,8,FALSE)*VLOOKUP(AEBYLD2!BP$4,'[1]INTERNAL PARAMETERS-1'!$B$5:$J$44,3,FALSE)</f>
        <v>7.1856432096690799E-4</v>
      </c>
      <c r="BQ29" s="50">
        <f>AEBYLD1!BQ29*VLOOKUP(AEBYLD2!BQ$4,'[1]INTERNAL PARAMETERS-1'!$B$5:$J$44,5,FALSE)*VLOOKUP(AEBYLD2!BQ$4,'[1]INTERNAL PARAMETERS-1'!$B$5:$J$44,6,FALSE)*VLOOKUP(AEBYLD2!BQ$4,'[1]INTERNAL PARAMETERS-1'!$B$5:$J$44,3,FALSE) + AEBYLD1!BQ29*(1-VLOOKUP(AEBYLD2!BQ$4,'[1]INTERNAL PARAMETERS-1'!$B$5:$J$44,5,FALSE))*VLOOKUP(AEBYLD2!BQ$4,'[1]INTERNAL PARAMETERS-1'!$B$5:$J$44,8,FALSE)*VLOOKUP(AEBYLD2!BQ$4,'[1]INTERNAL PARAMETERS-1'!$B$5:$J$44,3,FALSE)</f>
        <v>4.4512505844200558E-2</v>
      </c>
      <c r="BR29" s="50">
        <f>AEBYLD1!BR29*VLOOKUP(AEBYLD2!BR$4,'[1]INTERNAL PARAMETERS-1'!$B$5:$J$44,5,FALSE)*VLOOKUP(AEBYLD2!BR$4,'[1]INTERNAL PARAMETERS-1'!$B$5:$J$44,6,FALSE)*VLOOKUP(AEBYLD2!BR$4,'[1]INTERNAL PARAMETERS-1'!$B$5:$J$44,3,FALSE) + AEBYLD1!BR29*(1-VLOOKUP(AEBYLD2!BR$4,'[1]INTERNAL PARAMETERS-1'!$B$5:$J$44,5,FALSE))*VLOOKUP(AEBYLD2!BR$4,'[1]INTERNAL PARAMETERS-1'!$B$5:$J$44,8,FALSE)*VLOOKUP(AEBYLD2!BR$4,'[1]INTERNAL PARAMETERS-1'!$B$5:$J$44,3,FALSE)</f>
        <v>1.3704936114773691E-3</v>
      </c>
      <c r="BS29" s="50">
        <f>AEBYLD1!BS29*VLOOKUP(AEBYLD2!BS$4,'[1]INTERNAL PARAMETERS-1'!$B$5:$J$44,5,FALSE)*VLOOKUP(AEBYLD2!BS$4,'[1]INTERNAL PARAMETERS-1'!$B$5:$J$44,6,FALSE)*VLOOKUP(AEBYLD2!BS$4,'[1]INTERNAL PARAMETERS-1'!$B$5:$J$44,3,FALSE) + AEBYLD1!BS29*(1-VLOOKUP(AEBYLD2!BS$4,'[1]INTERNAL PARAMETERS-1'!$B$5:$J$44,5,FALSE))*VLOOKUP(AEBYLD2!BS$4,'[1]INTERNAL PARAMETERS-1'!$B$5:$J$44,8,FALSE)*VLOOKUP(AEBYLD2!BS$4,'[1]INTERNAL PARAMETERS-1'!$B$5:$J$44,3,FALSE)</f>
        <v>1.4441733901785896E-4</v>
      </c>
      <c r="BT29" s="50">
        <f>AEBYLD1!BT29*VLOOKUP(AEBYLD2!BT$4,'[1]INTERNAL PARAMETERS-1'!$B$5:$J$44,5,FALSE)*VLOOKUP(AEBYLD2!BT$4,'[1]INTERNAL PARAMETERS-1'!$B$5:$J$44,6,FALSE)*VLOOKUP(AEBYLD2!BT$4,'[1]INTERNAL PARAMETERS-1'!$B$5:$J$44,3,FALSE) + AEBYLD1!BT29*(1-VLOOKUP(AEBYLD2!BT$4,'[1]INTERNAL PARAMETERS-1'!$B$5:$J$44,5,FALSE))*VLOOKUP(AEBYLD2!BT$4,'[1]INTERNAL PARAMETERS-1'!$B$5:$J$44,8,FALSE)*VLOOKUP(AEBYLD2!BT$4,'[1]INTERNAL PARAMETERS-1'!$B$5:$J$44,3,FALSE)</f>
        <v>0</v>
      </c>
      <c r="BU29" s="50">
        <f>AEBYLD1!BU29*VLOOKUP(AEBYLD2!BU$4,'[1]INTERNAL PARAMETERS-1'!$B$5:$J$44,5,FALSE)*VLOOKUP(AEBYLD2!BU$4,'[1]INTERNAL PARAMETERS-1'!$B$5:$J$44,6,FALSE)*VLOOKUP(AEBYLD2!BU$4,'[1]INTERNAL PARAMETERS-1'!$B$5:$J$44,3,FALSE) + AEBYLD1!BU29*(1-VLOOKUP(AEBYLD2!BU$4,'[1]INTERNAL PARAMETERS-1'!$B$5:$J$44,5,FALSE))*VLOOKUP(AEBYLD2!BU$4,'[1]INTERNAL PARAMETERS-1'!$B$5:$J$44,8,FALSE)*VLOOKUP(AEBYLD2!BU$4,'[1]INTERNAL PARAMETERS-1'!$B$5:$J$44,3,FALSE)</f>
        <v>0</v>
      </c>
      <c r="BV29" s="50">
        <f>AEBYLD1!BV29*VLOOKUP(AEBYLD2!BV$4,'[1]INTERNAL PARAMETERS-1'!$B$5:$J$44,5,FALSE)*VLOOKUP(AEBYLD2!BV$4,'[1]INTERNAL PARAMETERS-1'!$B$5:$J$44,6,FALSE)*VLOOKUP(AEBYLD2!BV$4,'[1]INTERNAL PARAMETERS-1'!$B$5:$J$44,3,FALSE) + AEBYLD1!BV29*(1-VLOOKUP(AEBYLD2!BV$4,'[1]INTERNAL PARAMETERS-1'!$B$5:$J$44,5,FALSE))*VLOOKUP(AEBYLD2!BV$4,'[1]INTERNAL PARAMETERS-1'!$B$5:$J$44,8,FALSE)*VLOOKUP(AEBYLD2!BV$4,'[1]INTERNAL PARAMETERS-1'!$B$5:$J$44,3,FALSE)</f>
        <v>0</v>
      </c>
      <c r="BW29" s="50">
        <f>AEBYLD1!BW29*VLOOKUP(AEBYLD2!BW$4,'[1]INTERNAL PARAMETERS-1'!$B$5:$J$44,5,FALSE)*VLOOKUP(AEBYLD2!BW$4,'[1]INTERNAL PARAMETERS-1'!$B$5:$J$44,6,FALSE)*VLOOKUP(AEBYLD2!BW$4,'[1]INTERNAL PARAMETERS-1'!$B$5:$J$44,3,FALSE) + AEBYLD1!BW29*(1-VLOOKUP(AEBYLD2!BW$4,'[1]INTERNAL PARAMETERS-1'!$B$5:$J$44,5,FALSE))*VLOOKUP(AEBYLD2!BW$4,'[1]INTERNAL PARAMETERS-1'!$B$5:$J$44,8,FALSE)*VLOOKUP(AEBYLD2!BW$4,'[1]INTERNAL PARAMETERS-1'!$B$5:$J$44,3,FALSE)</f>
        <v>0</v>
      </c>
      <c r="BX29" s="50">
        <f>AEBYLD1!BX29*VLOOKUP(AEBYLD2!BX$4,'[1]INTERNAL PARAMETERS-1'!$B$5:$J$44,5,FALSE)*VLOOKUP(AEBYLD2!BX$4,'[1]INTERNAL PARAMETERS-1'!$B$5:$J$44,6,FALSE)*VLOOKUP(AEBYLD2!BX$4,'[1]INTERNAL PARAMETERS-1'!$B$5:$J$44,3,FALSE) + AEBYLD1!BX29*(1-VLOOKUP(AEBYLD2!BX$4,'[1]INTERNAL PARAMETERS-1'!$B$5:$J$44,5,FALSE))*VLOOKUP(AEBYLD2!BX$4,'[1]INTERNAL PARAMETERS-1'!$B$5:$J$44,8,FALSE)*VLOOKUP(AEBYLD2!BX$4,'[1]INTERNAL PARAMETERS-1'!$B$5:$J$44,3,FALSE)</f>
        <v>0</v>
      </c>
      <c r="BY29" s="50">
        <f>AEBYLD1!BY29*VLOOKUP(AEBYLD2!BY$4,'[1]INTERNAL PARAMETERS-1'!$B$5:$J$44,5,FALSE)*VLOOKUP(AEBYLD2!BY$4,'[1]INTERNAL PARAMETERS-1'!$B$5:$J$44,6,FALSE)*VLOOKUP(AEBYLD2!BY$4,'[1]INTERNAL PARAMETERS-1'!$B$5:$J$44,3,FALSE) + AEBYLD1!BY29*(1-VLOOKUP(AEBYLD2!BY$4,'[1]INTERNAL PARAMETERS-1'!$B$5:$J$44,5,FALSE))*VLOOKUP(AEBYLD2!BY$4,'[1]INTERNAL PARAMETERS-1'!$B$5:$J$44,8,FALSE)*VLOOKUP(AEBYLD2!BY$4,'[1]INTERNAL PARAMETERS-1'!$B$5:$J$44,3,FALSE)</f>
        <v>0</v>
      </c>
      <c r="BZ29" s="50">
        <f>AEBYLD1!BZ29*VLOOKUP(AEBYLD2!BZ$4,'[1]INTERNAL PARAMETERS-1'!$B$5:$J$44,5,FALSE)*VLOOKUP(AEBYLD2!BZ$4,'[1]INTERNAL PARAMETERS-1'!$B$5:$J$44,6,FALSE)*VLOOKUP(AEBYLD2!BZ$4,'[1]INTERNAL PARAMETERS-1'!$B$5:$J$44,3,FALSE) + AEBYLD1!BZ29*(1-VLOOKUP(AEBYLD2!BZ$4,'[1]INTERNAL PARAMETERS-1'!$B$5:$J$44,5,FALSE))*VLOOKUP(AEBYLD2!BZ$4,'[1]INTERNAL PARAMETERS-1'!$B$5:$J$44,8,FALSE)*VLOOKUP(AEBYLD2!BZ$4,'[1]INTERNAL PARAMETERS-1'!$B$5:$J$44,3,FALSE)</f>
        <v>1.7543909511219733E-4</v>
      </c>
      <c r="CA29" s="50">
        <f>AEBYLD1!CA29*VLOOKUP(AEBYLD2!CA$4,'[1]INTERNAL PARAMETERS-1'!$B$5:$J$44,5,FALSE)*VLOOKUP(AEBYLD2!CA$4,'[1]INTERNAL PARAMETERS-1'!$B$5:$J$44,6,FALSE)*VLOOKUP(AEBYLD2!CA$4,'[1]INTERNAL PARAMETERS-1'!$B$5:$J$44,3,FALSE) + AEBYLD1!CA29*(1-VLOOKUP(AEBYLD2!CA$4,'[1]INTERNAL PARAMETERS-1'!$B$5:$J$44,5,FALSE))*VLOOKUP(AEBYLD2!CA$4,'[1]INTERNAL PARAMETERS-1'!$B$5:$J$44,8,FALSE)*VLOOKUP(AEBYLD2!CA$4,'[1]INTERNAL PARAMETERS-1'!$B$5:$J$44,3,FALSE)</f>
        <v>0</v>
      </c>
      <c r="CB29" s="50">
        <f>AEBYLD1!CB29*VLOOKUP(AEBYLD2!CB$4,'[1]INTERNAL PARAMETERS-1'!$B$5:$J$44,5,FALSE)*VLOOKUP(AEBYLD2!CB$4,'[1]INTERNAL PARAMETERS-1'!$B$5:$J$44,6,FALSE)*VLOOKUP(AEBYLD2!CB$4,'[1]INTERNAL PARAMETERS-1'!$B$5:$J$44,3,FALSE) + AEBYLD1!CB29*(1-VLOOKUP(AEBYLD2!CB$4,'[1]INTERNAL PARAMETERS-1'!$B$5:$J$44,5,FALSE))*VLOOKUP(AEBYLD2!CB$4,'[1]INTERNAL PARAMETERS-1'!$B$5:$J$44,8,FALSE)*VLOOKUP(AEBYLD2!CB$4,'[1]INTERNAL PARAMETERS-1'!$B$5:$J$44,3,FALSE)</f>
        <v>0</v>
      </c>
      <c r="CC29" s="50">
        <f>AEBYLD1!CC29*VLOOKUP(AEBYLD2!CC$4,'[1]INTERNAL PARAMETERS-1'!$B$5:$J$44,5,FALSE)*VLOOKUP(AEBYLD2!CC$4,'[1]INTERNAL PARAMETERS-1'!$B$5:$J$44,6,FALSE)*VLOOKUP(AEBYLD2!CC$4,'[1]INTERNAL PARAMETERS-1'!$B$5:$J$44,3,FALSE) + AEBYLD1!CC29*(1-VLOOKUP(AEBYLD2!CC$4,'[1]INTERNAL PARAMETERS-1'!$B$5:$J$44,5,FALSE))*VLOOKUP(AEBYLD2!CC$4,'[1]INTERNAL PARAMETERS-1'!$B$5:$J$44,8,FALSE)*VLOOKUP(AEBYLD2!CC$4,'[1]INTERNAL PARAMETERS-1'!$B$5:$J$44,3,FALSE)</f>
        <v>5.0125455746342093E-4</v>
      </c>
      <c r="CD29" s="50">
        <f>AEBYLD1!CD29*VLOOKUP(AEBYLD2!CD$4,'[1]INTERNAL PARAMETERS-1'!$B$5:$J$44,5,FALSE)*VLOOKUP(AEBYLD2!CD$4,'[1]INTERNAL PARAMETERS-1'!$B$5:$J$44,6,FALSE)*VLOOKUP(AEBYLD2!CD$4,'[1]INTERNAL PARAMETERS-1'!$B$5:$J$44,3,FALSE) + AEBYLD1!CD29*(1-VLOOKUP(AEBYLD2!CD$4,'[1]INTERNAL PARAMETERS-1'!$B$5:$J$44,5,FALSE))*VLOOKUP(AEBYLD2!CD$4,'[1]INTERNAL PARAMETERS-1'!$B$5:$J$44,8,FALSE)*VLOOKUP(AEBYLD2!CD$4,'[1]INTERNAL PARAMETERS-1'!$B$5:$J$44,3,FALSE)</f>
        <v>6.3004913125610542E-4</v>
      </c>
      <c r="CE29" s="50">
        <f>AEBYLD1!CE29*VLOOKUP(AEBYLD2!CE$4,'[1]INTERNAL PARAMETERS-1'!$B$5:$J$44,5,FALSE)*VLOOKUP(AEBYLD2!CE$4,'[1]INTERNAL PARAMETERS-1'!$B$5:$J$44,6,FALSE)*VLOOKUP(AEBYLD2!CE$4,'[1]INTERNAL PARAMETERS-1'!$B$5:$J$44,3,FALSE) + AEBYLD1!CE29*(1-VLOOKUP(AEBYLD2!CE$4,'[1]INTERNAL PARAMETERS-1'!$B$5:$J$44,5,FALSE))*VLOOKUP(AEBYLD2!CE$4,'[1]INTERNAL PARAMETERS-1'!$B$5:$J$44,8,FALSE)*VLOOKUP(AEBYLD2!CE$4,'[1]INTERNAL PARAMETERS-1'!$B$5:$J$44,3,FALSE)</f>
        <v>1.1552724086299801E-3</v>
      </c>
      <c r="CF29" s="50">
        <f>AEBYLD1!CF29*VLOOKUP(AEBYLD2!CF$4,'[1]INTERNAL PARAMETERS-1'!$B$5:$J$44,5,FALSE)*VLOOKUP(AEBYLD2!CF$4,'[1]INTERNAL PARAMETERS-1'!$B$5:$J$44,6,FALSE)*VLOOKUP(AEBYLD2!CF$4,'[1]INTERNAL PARAMETERS-1'!$B$5:$J$44,3,FALSE) + AEBYLD1!CF29*(1-VLOOKUP(AEBYLD2!CF$4,'[1]INTERNAL PARAMETERS-1'!$B$5:$J$44,5,FALSE))*VLOOKUP(AEBYLD2!CF$4,'[1]INTERNAL PARAMETERS-1'!$B$5:$J$44,8,FALSE)*VLOOKUP(AEBYLD2!CF$4,'[1]INTERNAL PARAMETERS-1'!$B$5:$J$44,3,FALSE)</f>
        <v>9.2674077556952376E-4</v>
      </c>
      <c r="CG29" s="50">
        <f>AEBYLD1!CG29*VLOOKUP(AEBYLD2!CG$4,'[1]INTERNAL PARAMETERS-1'!$B$5:$J$44,5,FALSE)*VLOOKUP(AEBYLD2!CG$4,'[1]INTERNAL PARAMETERS-1'!$B$5:$J$44,6,FALSE)*VLOOKUP(AEBYLD2!CG$4,'[1]INTERNAL PARAMETERS-1'!$B$5:$J$44,3,FALSE) + AEBYLD1!CG29*(1-VLOOKUP(AEBYLD2!CG$4,'[1]INTERNAL PARAMETERS-1'!$B$5:$J$44,5,FALSE))*VLOOKUP(AEBYLD2!CG$4,'[1]INTERNAL PARAMETERS-1'!$B$5:$J$44,8,FALSE)*VLOOKUP(AEBYLD2!CG$4,'[1]INTERNAL PARAMETERS-1'!$B$5:$J$44,3,FALSE)</f>
        <v>3.070681440810143E-5</v>
      </c>
      <c r="CH29" s="49">
        <f>AEBYLD1!CH29*VLOOKUP(AEBYLD2!CH$4,'[1]INTERNAL PARAMETERS-1'!$B$5:$J$44,5,FALSE)*VLOOKUP(AEBYLD2!CH$4,'[1]INTERNAL PARAMETERS-1'!$B$5:$J$44,6,FALSE)*VLOOKUP(AEBYLD2!CH$4,'[1]INTERNAL PARAMETERS-1'!$B$5:$J$44,3,FALSE) + AEBYLD1!CH29*(1-VLOOKUP(AEBYLD2!CH$4,'[1]INTERNAL PARAMETERS-1'!$B$5:$J$44,5,FALSE))*VLOOKUP(AEBYLD2!CH$4,'[1]INTERNAL PARAMETERS-1'!$B$5:$J$44,8,FALSE)*VLOOKUP(AEBYLD2!CH$4,'[1]INTERNAL PARAMETERS-1'!$B$5:$J$44,3,FALSE)</f>
        <v>0</v>
      </c>
      <c r="CJ29" s="51">
        <f t="shared" si="0"/>
        <v>40.13180232207835</v>
      </c>
      <c r="CK29" s="49">
        <f t="shared" si="1"/>
        <v>0.6194265513953251</v>
      </c>
    </row>
    <row r="30" spans="2:89" x14ac:dyDescent="0.4">
      <c r="B30" s="64" t="s">
        <v>5</v>
      </c>
      <c r="C30" s="63" t="s">
        <v>71</v>
      </c>
      <c r="D30" s="63" t="s">
        <v>81</v>
      </c>
      <c r="E30" s="147">
        <f>AEB!AF30</f>
        <v>69.083736498516302</v>
      </c>
      <c r="F30" s="62">
        <f>'[1]INTERNAL PARAMETERS-1'!M12</f>
        <v>49.09</v>
      </c>
      <c r="G30" s="51">
        <f>AEBYLD1!G30*VLOOKUP(AEBYLD2!G$4,'[1]INTERNAL PARAMETERS-1'!$B$5:$J$44,5,FALSE)*VLOOKUP(AEBYLD2!G$4,'[1]INTERNAL PARAMETERS-1'!$B$5:$J$44,7,FALSE)*AEBYLD2!$F30 + AEBYLD1!G30*(1-VLOOKUP(AEBYLD2!G$4,'[1]INTERNAL PARAMETERS-1'!$B$5:$J$44,5,FALSE))*VLOOKUP(AEBYLD2!G$4,'[1]INTERNAL PARAMETERS-1'!$B$5:$J$44,9,FALSE)*AEBYLD2!$F30</f>
        <v>18.378486191468646</v>
      </c>
      <c r="H30" s="50">
        <f>AEBYLD1!H30*VLOOKUP(AEBYLD2!H$4,'[1]INTERNAL PARAMETERS-1'!$B$5:$J$44,5,FALSE)*VLOOKUP(AEBYLD2!H$4,'[1]INTERNAL PARAMETERS-1'!$B$5:$J$44,7,FALSE)*AEBYLD2!$F30 + AEBYLD1!H30*(1-VLOOKUP(AEBYLD2!H$4,'[1]INTERNAL PARAMETERS-1'!$B$5:$J$44,5,FALSE))*VLOOKUP(AEBYLD2!H$4,'[1]INTERNAL PARAMETERS-1'!$B$5:$J$44,9,FALSE)*AEBYLD2!$F30</f>
        <v>5.5416485105821591</v>
      </c>
      <c r="I30" s="50">
        <f>AEBYLD1!I30*VLOOKUP(AEBYLD2!I$4,'[1]INTERNAL PARAMETERS-1'!$B$5:$J$44,5,FALSE)*VLOOKUP(AEBYLD2!I$4,'[1]INTERNAL PARAMETERS-1'!$B$5:$J$44,7,FALSE)*AEBYLD2!$F30 + AEBYLD1!I30*(1-VLOOKUP(AEBYLD2!I$4,'[1]INTERNAL PARAMETERS-1'!$B$5:$J$44,5,FALSE))*VLOOKUP(AEBYLD2!I$4,'[1]INTERNAL PARAMETERS-1'!$B$5:$J$44,9,FALSE)*AEBYLD2!$F30</f>
        <v>8.1397019027340729</v>
      </c>
      <c r="J30" s="50">
        <f>AEBYLD1!J30*VLOOKUP(AEBYLD2!J$4,'[1]INTERNAL PARAMETERS-1'!$B$5:$J$44,5,FALSE)*VLOOKUP(AEBYLD2!J$4,'[1]INTERNAL PARAMETERS-1'!$B$5:$J$44,7,FALSE)*AEBYLD2!$F30 + AEBYLD1!J30*(1-VLOOKUP(AEBYLD2!J$4,'[1]INTERNAL PARAMETERS-1'!$B$5:$J$44,5,FALSE))*VLOOKUP(AEBYLD2!J$4,'[1]INTERNAL PARAMETERS-1'!$B$5:$J$44,9,FALSE)*AEBYLD2!$F30</f>
        <v>0</v>
      </c>
      <c r="K30" s="50">
        <f>AEBYLD1!K30*VLOOKUP(AEBYLD2!K$4,'[1]INTERNAL PARAMETERS-1'!$B$5:$J$44,5,FALSE)*VLOOKUP(AEBYLD2!K$4,'[1]INTERNAL PARAMETERS-1'!$B$5:$J$44,7,FALSE)*AEBYLD2!$F30 + AEBYLD1!K30*(1-VLOOKUP(AEBYLD2!K$4,'[1]INTERNAL PARAMETERS-1'!$B$5:$J$44,5,FALSE))*VLOOKUP(AEBYLD2!K$4,'[1]INTERNAL PARAMETERS-1'!$B$5:$J$44,9,FALSE)*AEBYLD2!$F30</f>
        <v>0</v>
      </c>
      <c r="L30" s="50">
        <f>AEBYLD1!L30*VLOOKUP(AEBYLD2!L$4,'[1]INTERNAL PARAMETERS-1'!$B$5:$J$44,5,FALSE)*VLOOKUP(AEBYLD2!L$4,'[1]INTERNAL PARAMETERS-1'!$B$5:$J$44,7,FALSE)*AEBYLD2!$F30 + AEBYLD1!L30*(1-VLOOKUP(AEBYLD2!L$4,'[1]INTERNAL PARAMETERS-1'!$B$5:$J$44,5,FALSE))*VLOOKUP(AEBYLD2!L$4,'[1]INTERNAL PARAMETERS-1'!$B$5:$J$44,9,FALSE)*AEBYLD2!$F30</f>
        <v>0</v>
      </c>
      <c r="M30" s="50">
        <f>AEBYLD1!M30*VLOOKUP(AEBYLD2!M$4,'[1]INTERNAL PARAMETERS-1'!$B$5:$J$44,5,FALSE)*VLOOKUP(AEBYLD2!M$4,'[1]INTERNAL PARAMETERS-1'!$B$5:$J$44,7,FALSE)*AEBYLD2!$F30 + AEBYLD1!M30*(1-VLOOKUP(AEBYLD2!M$4,'[1]INTERNAL PARAMETERS-1'!$B$5:$J$44,5,FALSE))*VLOOKUP(AEBYLD2!M$4,'[1]INTERNAL PARAMETERS-1'!$B$5:$J$44,9,FALSE)*AEBYLD2!$F30</f>
        <v>0.12409883301253601</v>
      </c>
      <c r="N30" s="50">
        <f>AEBYLD1!N30*VLOOKUP(AEBYLD2!N$4,'[1]INTERNAL PARAMETERS-1'!$B$5:$J$44,5,FALSE)*VLOOKUP(AEBYLD2!N$4,'[1]INTERNAL PARAMETERS-1'!$B$5:$J$44,7,FALSE)*AEBYLD2!$F30 + AEBYLD1!N30*(1-VLOOKUP(AEBYLD2!N$4,'[1]INTERNAL PARAMETERS-1'!$B$5:$J$44,5,FALSE))*VLOOKUP(AEBYLD2!N$4,'[1]INTERNAL PARAMETERS-1'!$B$5:$J$44,9,FALSE)*AEBYLD2!$F30</f>
        <v>2.4962408939303217E-2</v>
      </c>
      <c r="O30" s="50">
        <f>AEBYLD1!O30*VLOOKUP(AEBYLD2!O$4,'[1]INTERNAL PARAMETERS-1'!$B$5:$J$44,5,FALSE)*VLOOKUP(AEBYLD2!O$4,'[1]INTERNAL PARAMETERS-1'!$B$5:$J$44,7,FALSE)*AEBYLD2!$F30 + AEBYLD1!O30*(1-VLOOKUP(AEBYLD2!O$4,'[1]INTERNAL PARAMETERS-1'!$B$5:$J$44,5,FALSE))*VLOOKUP(AEBYLD2!O$4,'[1]INTERNAL PARAMETERS-1'!$B$5:$J$44,9,FALSE)*AEBYLD2!$F30</f>
        <v>0</v>
      </c>
      <c r="P30" s="50">
        <f>AEBYLD1!P30*VLOOKUP(AEBYLD2!P$4,'[1]INTERNAL PARAMETERS-1'!$B$5:$J$44,5,FALSE)*VLOOKUP(AEBYLD2!P$4,'[1]INTERNAL PARAMETERS-1'!$B$5:$J$44,7,FALSE)*AEBYLD2!$F30 + AEBYLD1!P30*(1-VLOOKUP(AEBYLD2!P$4,'[1]INTERNAL PARAMETERS-1'!$B$5:$J$44,5,FALSE))*VLOOKUP(AEBYLD2!P$4,'[1]INTERNAL PARAMETERS-1'!$B$5:$J$44,9,FALSE)*AEBYLD2!$F30</f>
        <v>0</v>
      </c>
      <c r="Q30" s="50">
        <f>AEBYLD1!Q30*VLOOKUP(AEBYLD2!Q$4,'[1]INTERNAL PARAMETERS-1'!$B$5:$J$44,5,FALSE)*VLOOKUP(AEBYLD2!Q$4,'[1]INTERNAL PARAMETERS-1'!$B$5:$J$44,7,FALSE)*AEBYLD2!$F30 + AEBYLD1!Q30*(1-VLOOKUP(AEBYLD2!Q$4,'[1]INTERNAL PARAMETERS-1'!$B$5:$J$44,5,FALSE))*VLOOKUP(AEBYLD2!Q$4,'[1]INTERNAL PARAMETERS-1'!$B$5:$J$44,9,FALSE)*AEBYLD2!$F30</f>
        <v>0</v>
      </c>
      <c r="R30" s="50">
        <f>AEBYLD1!R30*VLOOKUP(AEBYLD2!R$4,'[1]INTERNAL PARAMETERS-1'!$B$5:$J$44,5,FALSE)*VLOOKUP(AEBYLD2!R$4,'[1]INTERNAL PARAMETERS-1'!$B$5:$J$44,7,FALSE)*AEBYLD2!$F30 + AEBYLD1!R30*(1-VLOOKUP(AEBYLD2!R$4,'[1]INTERNAL PARAMETERS-1'!$B$5:$J$44,5,FALSE))*VLOOKUP(AEBYLD2!R$4,'[1]INTERNAL PARAMETERS-1'!$B$5:$J$44,9,FALSE)*AEBYLD2!$F30</f>
        <v>4.2790327114368219E-2</v>
      </c>
      <c r="S30" s="50">
        <f>AEBYLD1!S30*VLOOKUP(AEBYLD2!S$4,'[1]INTERNAL PARAMETERS-1'!$B$5:$J$44,5,FALSE)*VLOOKUP(AEBYLD2!S$4,'[1]INTERNAL PARAMETERS-1'!$B$5:$J$44,7,FALSE)*AEBYLD2!$F30 + AEBYLD1!S30*(1-VLOOKUP(AEBYLD2!S$4,'[1]INTERNAL PARAMETERS-1'!$B$5:$J$44,5,FALSE))*VLOOKUP(AEBYLD2!S$4,'[1]INTERNAL PARAMETERS-1'!$B$5:$J$44,9,FALSE)*AEBYLD2!$F30</f>
        <v>1.422572625130442</v>
      </c>
      <c r="T30" s="50">
        <f>AEBYLD1!T30*VLOOKUP(AEBYLD2!T$4,'[1]INTERNAL PARAMETERS-1'!$B$5:$J$44,5,FALSE)*VLOOKUP(AEBYLD2!T$4,'[1]INTERNAL PARAMETERS-1'!$B$5:$J$44,7,FALSE)*AEBYLD2!$F30 + AEBYLD1!T30*(1-VLOOKUP(AEBYLD2!T$4,'[1]INTERNAL PARAMETERS-1'!$B$5:$J$44,5,FALSE))*VLOOKUP(AEBYLD2!T$4,'[1]INTERNAL PARAMETERS-1'!$B$5:$J$44,9,FALSE)*AEBYLD2!$F30</f>
        <v>0.40117966462095023</v>
      </c>
      <c r="U30" s="50">
        <f>AEBYLD1!U30*VLOOKUP(AEBYLD2!U$4,'[1]INTERNAL PARAMETERS-1'!$B$5:$J$44,5,FALSE)*VLOOKUP(AEBYLD2!U$4,'[1]INTERNAL PARAMETERS-1'!$B$5:$J$44,7,FALSE)*AEBYLD2!$F30 + AEBYLD1!U30*(1-VLOOKUP(AEBYLD2!U$4,'[1]INTERNAL PARAMETERS-1'!$B$5:$J$44,5,FALSE))*VLOOKUP(AEBYLD2!U$4,'[1]INTERNAL PARAMETERS-1'!$B$5:$J$44,9,FALSE)*AEBYLD2!$F30</f>
        <v>0.24178067696540415</v>
      </c>
      <c r="V30" s="50">
        <f>AEBYLD1!V30*VLOOKUP(AEBYLD2!V$4,'[1]INTERNAL PARAMETERS-1'!$B$5:$J$44,5,FALSE)*VLOOKUP(AEBYLD2!V$4,'[1]INTERNAL PARAMETERS-1'!$B$5:$J$44,7,FALSE)*AEBYLD2!$F30 + AEBYLD1!V30*(1-VLOOKUP(AEBYLD2!V$4,'[1]INTERNAL PARAMETERS-1'!$B$5:$J$44,5,FALSE))*VLOOKUP(AEBYLD2!V$4,'[1]INTERNAL PARAMETERS-1'!$B$5:$J$44,9,FALSE)*AEBYLD2!$F30</f>
        <v>0.73108813195329647</v>
      </c>
      <c r="W30" s="50">
        <f>AEBYLD1!W30*VLOOKUP(AEBYLD2!W$4,'[1]INTERNAL PARAMETERS-1'!$B$5:$J$44,5,FALSE)*VLOOKUP(AEBYLD2!W$4,'[1]INTERNAL PARAMETERS-1'!$B$5:$J$44,7,FALSE)*AEBYLD2!$F30 + AEBYLD1!W30*(1-VLOOKUP(AEBYLD2!W$4,'[1]INTERNAL PARAMETERS-1'!$B$5:$J$44,5,FALSE))*VLOOKUP(AEBYLD2!W$4,'[1]INTERNAL PARAMETERS-1'!$B$5:$J$44,9,FALSE)*AEBYLD2!$F30</f>
        <v>0</v>
      </c>
      <c r="X30" s="50">
        <f>AEBYLD1!X30*VLOOKUP(AEBYLD2!X$4,'[1]INTERNAL PARAMETERS-1'!$B$5:$J$44,5,FALSE)*VLOOKUP(AEBYLD2!X$4,'[1]INTERNAL PARAMETERS-1'!$B$5:$J$44,7,FALSE)*AEBYLD2!$F30 + AEBYLD1!X30*(1-VLOOKUP(AEBYLD2!X$4,'[1]INTERNAL PARAMETERS-1'!$B$5:$J$44,5,FALSE))*VLOOKUP(AEBYLD2!X$4,'[1]INTERNAL PARAMETERS-1'!$B$5:$J$44,9,FALSE)*AEBYLD2!$F30</f>
        <v>0</v>
      </c>
      <c r="Y30" s="50">
        <f>AEBYLD1!Y30*VLOOKUP(AEBYLD2!Y$4,'[1]INTERNAL PARAMETERS-1'!$B$5:$J$44,5,FALSE)*VLOOKUP(AEBYLD2!Y$4,'[1]INTERNAL PARAMETERS-1'!$B$5:$J$44,7,FALSE)*AEBYLD2!$F30 + AEBYLD1!Y30*(1-VLOOKUP(AEBYLD2!Y$4,'[1]INTERNAL PARAMETERS-1'!$B$5:$J$44,5,FALSE))*VLOOKUP(AEBYLD2!Y$4,'[1]INTERNAL PARAMETERS-1'!$B$5:$J$44,9,FALSE)*AEBYLD2!$F30</f>
        <v>0</v>
      </c>
      <c r="Z30" s="50">
        <f>AEBYLD1!Z30*VLOOKUP(AEBYLD2!Z$4,'[1]INTERNAL PARAMETERS-1'!$B$5:$J$44,5,FALSE)*VLOOKUP(AEBYLD2!Z$4,'[1]INTERNAL PARAMETERS-1'!$B$5:$J$44,7,FALSE)*AEBYLD2!$F30 + AEBYLD1!Z30*(1-VLOOKUP(AEBYLD2!Z$4,'[1]INTERNAL PARAMETERS-1'!$B$5:$J$44,5,FALSE))*VLOOKUP(AEBYLD2!Z$4,'[1]INTERNAL PARAMETERS-1'!$B$5:$J$44,9,FALSE)*AEBYLD2!$F30</f>
        <v>0</v>
      </c>
      <c r="AA30" s="50">
        <f>AEBYLD1!AA30*VLOOKUP(AEBYLD2!AA$4,'[1]INTERNAL PARAMETERS-1'!$B$5:$J$44,5,FALSE)*VLOOKUP(AEBYLD2!AA$4,'[1]INTERNAL PARAMETERS-1'!$B$5:$J$44,7,FALSE)*AEBYLD2!$F30 + AEBYLD1!AA30*(1-VLOOKUP(AEBYLD2!AA$4,'[1]INTERNAL PARAMETERS-1'!$B$5:$J$44,5,FALSE))*VLOOKUP(AEBYLD2!AA$4,'[1]INTERNAL PARAMETERS-1'!$B$5:$J$44,9,FALSE)*AEBYLD2!$F30</f>
        <v>0</v>
      </c>
      <c r="AB30" s="50">
        <f>AEBYLD1!AB30*VLOOKUP(AEBYLD2!AB$4,'[1]INTERNAL PARAMETERS-1'!$B$5:$J$44,5,FALSE)*VLOOKUP(AEBYLD2!AB$4,'[1]INTERNAL PARAMETERS-1'!$B$5:$J$44,7,FALSE)*AEBYLD2!$F30 + AEBYLD1!AB30*(1-VLOOKUP(AEBYLD2!AB$4,'[1]INTERNAL PARAMETERS-1'!$B$5:$J$44,5,FALSE))*VLOOKUP(AEBYLD2!AB$4,'[1]INTERNAL PARAMETERS-1'!$B$5:$J$44,9,FALSE)*AEBYLD2!$F30</f>
        <v>0</v>
      </c>
      <c r="AC30" s="50">
        <f>AEBYLD1!AC30*VLOOKUP(AEBYLD2!AC$4,'[1]INTERNAL PARAMETERS-1'!$B$5:$J$44,5,FALSE)*VLOOKUP(AEBYLD2!AC$4,'[1]INTERNAL PARAMETERS-1'!$B$5:$J$44,7,FALSE)*AEBYLD2!$F30 + AEBYLD1!AC30*(1-VLOOKUP(AEBYLD2!AC$4,'[1]INTERNAL PARAMETERS-1'!$B$5:$J$44,5,FALSE))*VLOOKUP(AEBYLD2!AC$4,'[1]INTERNAL PARAMETERS-1'!$B$5:$J$44,9,FALSE)*AEBYLD2!$F30</f>
        <v>0</v>
      </c>
      <c r="AD30" s="50">
        <f>AEBYLD1!AD30*VLOOKUP(AEBYLD2!AD$4,'[1]INTERNAL PARAMETERS-1'!$B$5:$J$44,5,FALSE)*VLOOKUP(AEBYLD2!AD$4,'[1]INTERNAL PARAMETERS-1'!$B$5:$J$44,7,FALSE)*AEBYLD2!$F30 + AEBYLD1!AD30*(1-VLOOKUP(AEBYLD2!AD$4,'[1]INTERNAL PARAMETERS-1'!$B$5:$J$44,5,FALSE))*VLOOKUP(AEBYLD2!AD$4,'[1]INTERNAL PARAMETERS-1'!$B$5:$J$44,9,FALSE)*AEBYLD2!$F30</f>
        <v>0</v>
      </c>
      <c r="AE30" s="50">
        <f>AEBYLD1!AE30*VLOOKUP(AEBYLD2!AE$4,'[1]INTERNAL PARAMETERS-1'!$B$5:$J$44,5,FALSE)*VLOOKUP(AEBYLD2!AE$4,'[1]INTERNAL PARAMETERS-1'!$B$5:$J$44,7,FALSE)*AEBYLD2!$F30 + AEBYLD1!AE30*(1-VLOOKUP(AEBYLD2!AE$4,'[1]INTERNAL PARAMETERS-1'!$B$5:$J$44,5,FALSE))*VLOOKUP(AEBYLD2!AE$4,'[1]INTERNAL PARAMETERS-1'!$B$5:$J$44,9,FALSE)*AEBYLD2!$F30</f>
        <v>0</v>
      </c>
      <c r="AF30" s="50">
        <f>AEBYLD1!AF30*VLOOKUP(AEBYLD2!AF$4,'[1]INTERNAL PARAMETERS-1'!$B$5:$J$44,5,FALSE)*VLOOKUP(AEBYLD2!AF$4,'[1]INTERNAL PARAMETERS-1'!$B$5:$J$44,7,FALSE)*AEBYLD2!$F30 + AEBYLD1!AF30*(1-VLOOKUP(AEBYLD2!AF$4,'[1]INTERNAL PARAMETERS-1'!$B$5:$J$44,5,FALSE))*VLOOKUP(AEBYLD2!AF$4,'[1]INTERNAL PARAMETERS-1'!$B$5:$J$44,9,FALSE)*AEBYLD2!$F30</f>
        <v>0</v>
      </c>
      <c r="AG30" s="50">
        <f>AEBYLD1!AG30*VLOOKUP(AEBYLD2!AG$4,'[1]INTERNAL PARAMETERS-1'!$B$5:$J$44,5,FALSE)*VLOOKUP(AEBYLD2!AG$4,'[1]INTERNAL PARAMETERS-1'!$B$5:$J$44,7,FALSE)*AEBYLD2!$F30 + AEBYLD1!AG30*(1-VLOOKUP(AEBYLD2!AG$4,'[1]INTERNAL PARAMETERS-1'!$B$5:$J$44,5,FALSE))*VLOOKUP(AEBYLD2!AG$4,'[1]INTERNAL PARAMETERS-1'!$B$5:$J$44,9,FALSE)*AEBYLD2!$F30</f>
        <v>0.1096641176451299</v>
      </c>
      <c r="AH30" s="50">
        <f>AEBYLD1!AH30*VLOOKUP(AEBYLD2!AH$4,'[1]INTERNAL PARAMETERS-1'!$B$5:$J$44,5,FALSE)*VLOOKUP(AEBYLD2!AH$4,'[1]INTERNAL PARAMETERS-1'!$B$5:$J$44,7,FALSE)*AEBYLD2!$F30 + AEBYLD1!AH30*(1-VLOOKUP(AEBYLD2!AH$4,'[1]INTERNAL PARAMETERS-1'!$B$5:$J$44,5,FALSE))*VLOOKUP(AEBYLD2!AH$4,'[1]INTERNAL PARAMETERS-1'!$B$5:$J$44,9,FALSE)*AEBYLD2!$F30</f>
        <v>9.8073601146051112E-3</v>
      </c>
      <c r="AI30" s="50">
        <f>AEBYLD1!AI30*VLOOKUP(AEBYLD2!AI$4,'[1]INTERNAL PARAMETERS-1'!$B$5:$J$44,5,FALSE)*VLOOKUP(AEBYLD2!AI$4,'[1]INTERNAL PARAMETERS-1'!$B$5:$J$44,7,FALSE)*AEBYLD2!$F30 + AEBYLD1!AI30*(1-VLOOKUP(AEBYLD2!AI$4,'[1]INTERNAL PARAMETERS-1'!$B$5:$J$44,5,FALSE))*VLOOKUP(AEBYLD2!AI$4,'[1]INTERNAL PARAMETERS-1'!$B$5:$J$44,9,FALSE)*AEBYLD2!$F30</f>
        <v>1.7829868184424207E-2</v>
      </c>
      <c r="AJ30" s="50">
        <f>AEBYLD1!AJ30*VLOOKUP(AEBYLD2!AJ$4,'[1]INTERNAL PARAMETERS-1'!$B$5:$J$44,5,FALSE)*VLOOKUP(AEBYLD2!AJ$4,'[1]INTERNAL PARAMETERS-1'!$B$5:$J$44,7,FALSE)*AEBYLD2!$F30 + AEBYLD1!AJ30*(1-VLOOKUP(AEBYLD2!AJ$4,'[1]INTERNAL PARAMETERS-1'!$B$5:$J$44,5,FALSE))*VLOOKUP(AEBYLD2!AJ$4,'[1]INTERNAL PARAMETERS-1'!$B$5:$J$44,9,FALSE)*AEBYLD2!$F30</f>
        <v>6.9543098994472613E-2</v>
      </c>
      <c r="AK30" s="50">
        <f>AEBYLD1!AK30*VLOOKUP(AEBYLD2!AK$4,'[1]INTERNAL PARAMETERS-1'!$B$5:$J$44,5,FALSE)*VLOOKUP(AEBYLD2!AK$4,'[1]INTERNAL PARAMETERS-1'!$B$5:$J$44,7,FALSE)*AEBYLD2!$F30 + AEBYLD1!AK30*(1-VLOOKUP(AEBYLD2!AK$4,'[1]INTERNAL PARAMETERS-1'!$B$5:$J$44,5,FALSE))*VLOOKUP(AEBYLD2!AK$4,'[1]INTERNAL PARAMETERS-1'!$B$5:$J$44,9,FALSE)*AEBYLD2!$F30</f>
        <v>0</v>
      </c>
      <c r="AL30" s="50">
        <f>AEBYLD1!AL30*VLOOKUP(AEBYLD2!AL$4,'[1]INTERNAL PARAMETERS-1'!$B$5:$J$44,5,FALSE)*VLOOKUP(AEBYLD2!AL$4,'[1]INTERNAL PARAMETERS-1'!$B$5:$J$44,7,FALSE)*AEBYLD2!$F30 + AEBYLD1!AL30*(1-VLOOKUP(AEBYLD2!AL$4,'[1]INTERNAL PARAMETERS-1'!$B$5:$J$44,5,FALSE))*VLOOKUP(AEBYLD2!AL$4,'[1]INTERNAL PARAMETERS-1'!$B$5:$J$44,9,FALSE)*AEBYLD2!$F30</f>
        <v>0</v>
      </c>
      <c r="AM30" s="50">
        <f>AEBYLD1!AM30*VLOOKUP(AEBYLD2!AM$4,'[1]INTERNAL PARAMETERS-1'!$B$5:$J$44,5,FALSE)*VLOOKUP(AEBYLD2!AM$4,'[1]INTERNAL PARAMETERS-1'!$B$5:$J$44,7,FALSE)*AEBYLD2!$F30 + AEBYLD1!AM30*(1-VLOOKUP(AEBYLD2!AM$4,'[1]INTERNAL PARAMETERS-1'!$B$5:$J$44,5,FALSE))*VLOOKUP(AEBYLD2!AM$4,'[1]INTERNAL PARAMETERS-1'!$B$5:$J$44,9,FALSE)*AEBYLD2!$F30</f>
        <v>0</v>
      </c>
      <c r="AN30" s="50">
        <f>AEBYLD1!AN30*VLOOKUP(AEBYLD2!AN$4,'[1]INTERNAL PARAMETERS-1'!$B$5:$J$44,5,FALSE)*VLOOKUP(AEBYLD2!AN$4,'[1]INTERNAL PARAMETERS-1'!$B$5:$J$44,7,FALSE)*AEBYLD2!$F30 + AEBYLD1!AN30*(1-VLOOKUP(AEBYLD2!AN$4,'[1]INTERNAL PARAMETERS-1'!$B$5:$J$44,5,FALSE))*VLOOKUP(AEBYLD2!AN$4,'[1]INTERNAL PARAMETERS-1'!$B$5:$J$44,9,FALSE)*AEBYLD2!$F30</f>
        <v>0</v>
      </c>
      <c r="AO30" s="50">
        <f>AEBYLD1!AO30*VLOOKUP(AEBYLD2!AO$4,'[1]INTERNAL PARAMETERS-1'!$B$5:$J$44,5,FALSE)*VLOOKUP(AEBYLD2!AO$4,'[1]INTERNAL PARAMETERS-1'!$B$5:$J$44,7,FALSE)*AEBYLD2!$F30 + AEBYLD1!AO30*(1-VLOOKUP(AEBYLD2!AO$4,'[1]INTERNAL PARAMETERS-1'!$B$5:$J$44,5,FALSE))*VLOOKUP(AEBYLD2!AO$4,'[1]INTERNAL PARAMETERS-1'!$B$5:$J$44,9,FALSE)*AEBYLD2!$F30</f>
        <v>0</v>
      </c>
      <c r="AP30" s="50">
        <f>AEBYLD1!AP30*VLOOKUP(AEBYLD2!AP$4,'[1]INTERNAL PARAMETERS-1'!$B$5:$J$44,5,FALSE)*VLOOKUP(AEBYLD2!AP$4,'[1]INTERNAL PARAMETERS-1'!$B$5:$J$44,7,FALSE)*AEBYLD2!$F30 + AEBYLD1!AP30*(1-VLOOKUP(AEBYLD2!AP$4,'[1]INTERNAL PARAMETERS-1'!$B$5:$J$44,5,FALSE))*VLOOKUP(AEBYLD2!AP$4,'[1]INTERNAL PARAMETERS-1'!$B$5:$J$44,9,FALSE)*AEBYLD2!$F30</f>
        <v>0</v>
      </c>
      <c r="AQ30" s="50">
        <f>AEBYLD1!AQ30*VLOOKUP(AEBYLD2!AQ$4,'[1]INTERNAL PARAMETERS-1'!$B$5:$J$44,5,FALSE)*VLOOKUP(AEBYLD2!AQ$4,'[1]INTERNAL PARAMETERS-1'!$B$5:$J$44,7,FALSE)*AEBYLD2!$F30 + AEBYLD1!AQ30*(1-VLOOKUP(AEBYLD2!AQ$4,'[1]INTERNAL PARAMETERS-1'!$B$5:$J$44,5,FALSE))*VLOOKUP(AEBYLD2!AQ$4,'[1]INTERNAL PARAMETERS-1'!$B$5:$J$44,9,FALSE)*AEBYLD2!$F30</f>
        <v>0</v>
      </c>
      <c r="AR30" s="50">
        <f>AEBYLD1!AR30*VLOOKUP(AEBYLD2!AR$4,'[1]INTERNAL PARAMETERS-1'!$B$5:$J$44,5,FALSE)*VLOOKUP(AEBYLD2!AR$4,'[1]INTERNAL PARAMETERS-1'!$B$5:$J$44,7,FALSE)*AEBYLD2!$F30 + AEBYLD1!AR30*(1-VLOOKUP(AEBYLD2!AR$4,'[1]INTERNAL PARAMETERS-1'!$B$5:$J$44,5,FALSE))*VLOOKUP(AEBYLD2!AR$4,'[1]INTERNAL PARAMETERS-1'!$B$5:$J$44,9,FALSE)*AEBYLD2!$F30</f>
        <v>0</v>
      </c>
      <c r="AS30" s="50">
        <f>AEBYLD1!AS30*VLOOKUP(AEBYLD2!AS$4,'[1]INTERNAL PARAMETERS-1'!$B$5:$J$44,5,FALSE)*VLOOKUP(AEBYLD2!AS$4,'[1]INTERNAL PARAMETERS-1'!$B$5:$J$44,7,FALSE)*AEBYLD2!$F30 + AEBYLD1!AS30*(1-VLOOKUP(AEBYLD2!AS$4,'[1]INTERNAL PARAMETERS-1'!$B$5:$J$44,5,FALSE))*VLOOKUP(AEBYLD2!AS$4,'[1]INTERNAL PARAMETERS-1'!$B$5:$J$44,9,FALSE)*AEBYLD2!$F30</f>
        <v>0</v>
      </c>
      <c r="AT30" s="49">
        <f>AEBYLD1!AT30*VLOOKUP(AEBYLD2!AT$4,'[1]INTERNAL PARAMETERS-1'!$B$5:$J$44,5,FALSE)*VLOOKUP(AEBYLD2!AT$4,'[1]INTERNAL PARAMETERS-1'!$B$5:$J$44,7,FALSE)*AEBYLD2!$F30 + AEBYLD1!AT30*(1-VLOOKUP(AEBYLD2!AT$4,'[1]INTERNAL PARAMETERS-1'!$B$5:$J$44,5,FALSE))*VLOOKUP(AEBYLD2!AT$4,'[1]INTERNAL PARAMETERS-1'!$B$5:$J$44,9,FALSE)*AEBYLD2!$F30</f>
        <v>0</v>
      </c>
      <c r="AU30" s="51">
        <f>AEBYLD1!AU30*VLOOKUP(AEBYLD2!AU$4,'[1]INTERNAL PARAMETERS-1'!$B$5:$J$44,5,FALSE)*VLOOKUP(AEBYLD2!AU$4,'[1]INTERNAL PARAMETERS-1'!$B$5:$J$44,6,FALSE)*VLOOKUP(AEBYLD2!AU$4,'[1]INTERNAL PARAMETERS-1'!$B$5:$J$44,3,FALSE) + AEBYLD1!AU30*(1-VLOOKUP(AEBYLD2!AU$4,'[1]INTERNAL PARAMETERS-1'!$B$5:$J$44,5,FALSE))*VLOOKUP(AEBYLD2!AU$4,'[1]INTERNAL PARAMETERS-1'!$B$5:$J$44,8,FALSE)*VLOOKUP(AEBYLD2!AU$4,'[1]INTERNAL PARAMETERS-1'!$B$5:$J$44,3,FALSE)</f>
        <v>0</v>
      </c>
      <c r="AV30" s="50">
        <f>AEBYLD1!AV30*VLOOKUP(AEBYLD2!AV$4,'[1]INTERNAL PARAMETERS-1'!$B$5:$J$44,5,FALSE)*VLOOKUP(AEBYLD2!AV$4,'[1]INTERNAL PARAMETERS-1'!$B$5:$J$44,6,FALSE)*VLOOKUP(AEBYLD2!AV$4,'[1]INTERNAL PARAMETERS-1'!$B$5:$J$44,3,FALSE) + AEBYLD1!AV30*(1-VLOOKUP(AEBYLD2!AV$4,'[1]INTERNAL PARAMETERS-1'!$B$5:$J$44,5,FALSE))*VLOOKUP(AEBYLD2!AV$4,'[1]INTERNAL PARAMETERS-1'!$B$5:$J$44,8,FALSE)*VLOOKUP(AEBYLD2!AV$4,'[1]INTERNAL PARAMETERS-1'!$B$5:$J$44,3,FALSE)</f>
        <v>0</v>
      </c>
      <c r="AW30" s="50">
        <f>AEBYLD1!AW30*VLOOKUP(AEBYLD2!AW$4,'[1]INTERNAL PARAMETERS-1'!$B$5:$J$44,5,FALSE)*VLOOKUP(AEBYLD2!AW$4,'[1]INTERNAL PARAMETERS-1'!$B$5:$J$44,6,FALSE)*VLOOKUP(AEBYLD2!AW$4,'[1]INTERNAL PARAMETERS-1'!$B$5:$J$44,3,FALSE) + AEBYLD1!AW30*(1-VLOOKUP(AEBYLD2!AW$4,'[1]INTERNAL PARAMETERS-1'!$B$5:$J$44,5,FALSE))*VLOOKUP(AEBYLD2!AW$4,'[1]INTERNAL PARAMETERS-1'!$B$5:$J$44,8,FALSE)*VLOOKUP(AEBYLD2!AW$4,'[1]INTERNAL PARAMETERS-1'!$B$5:$J$44,3,FALSE)</f>
        <v>0.19577026209083145</v>
      </c>
      <c r="AX30" s="50">
        <f>AEBYLD1!AX30*VLOOKUP(AEBYLD2!AX$4,'[1]INTERNAL PARAMETERS-1'!$B$5:$J$44,5,FALSE)*VLOOKUP(AEBYLD2!AX$4,'[1]INTERNAL PARAMETERS-1'!$B$5:$J$44,6,FALSE)*VLOOKUP(AEBYLD2!AX$4,'[1]INTERNAL PARAMETERS-1'!$B$5:$J$44,3,FALSE) + AEBYLD1!AX30*(1-VLOOKUP(AEBYLD2!AX$4,'[1]INTERNAL PARAMETERS-1'!$B$5:$J$44,5,FALSE))*VLOOKUP(AEBYLD2!AX$4,'[1]INTERNAL PARAMETERS-1'!$B$5:$J$44,8,FALSE)*VLOOKUP(AEBYLD2!AX$4,'[1]INTERNAL PARAMETERS-1'!$B$5:$J$44,3,FALSE)</f>
        <v>0</v>
      </c>
      <c r="AY30" s="50">
        <f>AEBYLD1!AY30*VLOOKUP(AEBYLD2!AY$4,'[1]INTERNAL PARAMETERS-1'!$B$5:$J$44,5,FALSE)*VLOOKUP(AEBYLD2!AY$4,'[1]INTERNAL PARAMETERS-1'!$B$5:$J$44,6,FALSE)*VLOOKUP(AEBYLD2!AY$4,'[1]INTERNAL PARAMETERS-1'!$B$5:$J$44,3,FALSE) + AEBYLD1!AY30*(1-VLOOKUP(AEBYLD2!AY$4,'[1]INTERNAL PARAMETERS-1'!$B$5:$J$44,5,FALSE))*VLOOKUP(AEBYLD2!AY$4,'[1]INTERNAL PARAMETERS-1'!$B$5:$J$44,8,FALSE)*VLOOKUP(AEBYLD2!AY$4,'[1]INTERNAL PARAMETERS-1'!$B$5:$J$44,3,FALSE)</f>
        <v>0</v>
      </c>
      <c r="AZ30" s="50">
        <f>AEBYLD1!AZ30*VLOOKUP(AEBYLD2!AZ$4,'[1]INTERNAL PARAMETERS-1'!$B$5:$J$44,5,FALSE)*VLOOKUP(AEBYLD2!AZ$4,'[1]INTERNAL PARAMETERS-1'!$B$5:$J$44,6,FALSE)*VLOOKUP(AEBYLD2!AZ$4,'[1]INTERNAL PARAMETERS-1'!$B$5:$J$44,3,FALSE) + AEBYLD1!AZ30*(1-VLOOKUP(AEBYLD2!AZ$4,'[1]INTERNAL PARAMETERS-1'!$B$5:$J$44,5,FALSE))*VLOOKUP(AEBYLD2!AZ$4,'[1]INTERNAL PARAMETERS-1'!$B$5:$J$44,8,FALSE)*VLOOKUP(AEBYLD2!AZ$4,'[1]INTERNAL PARAMETERS-1'!$B$5:$J$44,3,FALSE)</f>
        <v>0</v>
      </c>
      <c r="BA30" s="50">
        <f>AEBYLD1!BA30*VLOOKUP(AEBYLD2!BA$4,'[1]INTERNAL PARAMETERS-1'!$B$5:$J$44,5,FALSE)*VLOOKUP(AEBYLD2!BA$4,'[1]INTERNAL PARAMETERS-1'!$B$5:$J$44,6,FALSE)*VLOOKUP(AEBYLD2!BA$4,'[1]INTERNAL PARAMETERS-1'!$B$5:$J$44,3,FALSE) + AEBYLD1!BA30*(1-VLOOKUP(AEBYLD2!BA$4,'[1]INTERNAL PARAMETERS-1'!$B$5:$J$44,5,FALSE))*VLOOKUP(AEBYLD2!BA$4,'[1]INTERNAL PARAMETERS-1'!$B$5:$J$44,8,FALSE)*VLOOKUP(AEBYLD2!BA$4,'[1]INTERNAL PARAMETERS-1'!$B$5:$J$44,3,FALSE)</f>
        <v>2.9833206229080297E-2</v>
      </c>
      <c r="BB30" s="50">
        <f>AEBYLD1!BB30*VLOOKUP(AEBYLD2!BB$4,'[1]INTERNAL PARAMETERS-1'!$B$5:$J$44,5,FALSE)*VLOOKUP(AEBYLD2!BB$4,'[1]INTERNAL PARAMETERS-1'!$B$5:$J$44,6,FALSE)*VLOOKUP(AEBYLD2!BB$4,'[1]INTERNAL PARAMETERS-1'!$B$5:$J$44,3,FALSE) + AEBYLD1!BB30*(1-VLOOKUP(AEBYLD2!BB$4,'[1]INTERNAL PARAMETERS-1'!$B$5:$J$44,5,FALSE))*VLOOKUP(AEBYLD2!BB$4,'[1]INTERNAL PARAMETERS-1'!$B$5:$J$44,8,FALSE)*VLOOKUP(AEBYLD2!BB$4,'[1]INTERNAL PARAMETERS-1'!$B$5:$J$44,3,FALSE)</f>
        <v>2.9948838811363551E-2</v>
      </c>
      <c r="BC30" s="50">
        <f>AEBYLD1!BC30*VLOOKUP(AEBYLD2!BC$4,'[1]INTERNAL PARAMETERS-1'!$B$5:$J$44,5,FALSE)*VLOOKUP(AEBYLD2!BC$4,'[1]INTERNAL PARAMETERS-1'!$B$5:$J$44,6,FALSE)*VLOOKUP(AEBYLD2!BC$4,'[1]INTERNAL PARAMETERS-1'!$B$5:$J$44,3,FALSE) + AEBYLD1!BC30*(1-VLOOKUP(AEBYLD2!BC$4,'[1]INTERNAL PARAMETERS-1'!$B$5:$J$44,5,FALSE))*VLOOKUP(AEBYLD2!BC$4,'[1]INTERNAL PARAMETERS-1'!$B$5:$J$44,8,FALSE)*VLOOKUP(AEBYLD2!BC$4,'[1]INTERNAL PARAMETERS-1'!$B$5:$J$44,3,FALSE)</f>
        <v>5.7445304667556818E-2</v>
      </c>
      <c r="BD30" s="50">
        <f>AEBYLD1!BD30*VLOOKUP(AEBYLD2!BD$4,'[1]INTERNAL PARAMETERS-1'!$B$5:$J$44,5,FALSE)*VLOOKUP(AEBYLD2!BD$4,'[1]INTERNAL PARAMETERS-1'!$B$5:$J$44,6,FALSE)*VLOOKUP(AEBYLD2!BD$4,'[1]INTERNAL PARAMETERS-1'!$B$5:$J$44,3,FALSE) + AEBYLD1!BD30*(1-VLOOKUP(AEBYLD2!BD$4,'[1]INTERNAL PARAMETERS-1'!$B$5:$J$44,5,FALSE))*VLOOKUP(AEBYLD2!BD$4,'[1]INTERNAL PARAMETERS-1'!$B$5:$J$44,8,FALSE)*VLOOKUP(AEBYLD2!BD$4,'[1]INTERNAL PARAMETERS-1'!$B$5:$J$44,3,FALSE)</f>
        <v>3.8107303806821272E-2</v>
      </c>
      <c r="BE30" s="50">
        <f>AEBYLD1!BE30*VLOOKUP(AEBYLD2!BE$4,'[1]INTERNAL PARAMETERS-1'!$B$5:$J$44,5,FALSE)*VLOOKUP(AEBYLD2!BE$4,'[1]INTERNAL PARAMETERS-1'!$B$5:$J$44,6,FALSE)*VLOOKUP(AEBYLD2!BE$4,'[1]INTERNAL PARAMETERS-1'!$B$5:$J$44,3,FALSE) + AEBYLD1!BE30*(1-VLOOKUP(AEBYLD2!BE$4,'[1]INTERNAL PARAMETERS-1'!$B$5:$J$44,5,FALSE))*VLOOKUP(AEBYLD2!BE$4,'[1]INTERNAL PARAMETERS-1'!$B$5:$J$44,8,FALSE)*VLOOKUP(AEBYLD2!BE$4,'[1]INTERNAL PARAMETERS-1'!$B$5:$J$44,3,FALSE)</f>
        <v>8.4870899266138722E-2</v>
      </c>
      <c r="BF30" s="50">
        <f>AEBYLD1!BF30*VLOOKUP(AEBYLD2!BF$4,'[1]INTERNAL PARAMETERS-1'!$B$5:$J$44,5,FALSE)*VLOOKUP(AEBYLD2!BF$4,'[1]INTERNAL PARAMETERS-1'!$B$5:$J$44,6,FALSE)*VLOOKUP(AEBYLD2!BF$4,'[1]INTERNAL PARAMETERS-1'!$B$5:$J$44,3,FALSE) + AEBYLD1!BF30*(1-VLOOKUP(AEBYLD2!BF$4,'[1]INTERNAL PARAMETERS-1'!$B$5:$J$44,5,FALSE))*VLOOKUP(AEBYLD2!BF$4,'[1]INTERNAL PARAMETERS-1'!$B$5:$J$44,8,FALSE)*VLOOKUP(AEBYLD2!BF$4,'[1]INTERNAL PARAMETERS-1'!$B$5:$J$44,3,FALSE)</f>
        <v>0</v>
      </c>
      <c r="BG30" s="50">
        <f>AEBYLD1!BG30*VLOOKUP(AEBYLD2!BG$4,'[1]INTERNAL PARAMETERS-1'!$B$5:$J$44,5,FALSE)*VLOOKUP(AEBYLD2!BG$4,'[1]INTERNAL PARAMETERS-1'!$B$5:$J$44,6,FALSE)*VLOOKUP(AEBYLD2!BG$4,'[1]INTERNAL PARAMETERS-1'!$B$5:$J$44,3,FALSE) + AEBYLD1!BG30*(1-VLOOKUP(AEBYLD2!BG$4,'[1]INTERNAL PARAMETERS-1'!$B$5:$J$44,5,FALSE))*VLOOKUP(AEBYLD2!BG$4,'[1]INTERNAL PARAMETERS-1'!$B$5:$J$44,8,FALSE)*VLOOKUP(AEBYLD2!BG$4,'[1]INTERNAL PARAMETERS-1'!$B$5:$J$44,3,FALSE)</f>
        <v>4.3219098860747401E-2</v>
      </c>
      <c r="BH30" s="50">
        <f>AEBYLD1!BH30*VLOOKUP(AEBYLD2!BH$4,'[1]INTERNAL PARAMETERS-1'!$B$5:$J$44,5,FALSE)*VLOOKUP(AEBYLD2!BH$4,'[1]INTERNAL PARAMETERS-1'!$B$5:$J$44,6,FALSE)*VLOOKUP(AEBYLD2!BH$4,'[1]INTERNAL PARAMETERS-1'!$B$5:$J$44,3,FALSE) + AEBYLD1!BH30*(1-VLOOKUP(AEBYLD2!BH$4,'[1]INTERNAL PARAMETERS-1'!$B$5:$J$44,5,FALSE))*VLOOKUP(AEBYLD2!BH$4,'[1]INTERNAL PARAMETERS-1'!$B$5:$J$44,8,FALSE)*VLOOKUP(AEBYLD2!BH$4,'[1]INTERNAL PARAMETERS-1'!$B$5:$J$44,3,FALSE)</f>
        <v>2.5372818266030116E-4</v>
      </c>
      <c r="BI30" s="50">
        <f>AEBYLD1!BI30*VLOOKUP(AEBYLD2!BI$4,'[1]INTERNAL PARAMETERS-1'!$B$5:$J$44,5,FALSE)*VLOOKUP(AEBYLD2!BI$4,'[1]INTERNAL PARAMETERS-1'!$B$5:$J$44,6,FALSE)*VLOOKUP(AEBYLD2!BI$4,'[1]INTERNAL PARAMETERS-1'!$B$5:$J$44,3,FALSE) + AEBYLD1!BI30*(1-VLOOKUP(AEBYLD2!BI$4,'[1]INTERNAL PARAMETERS-1'!$B$5:$J$44,5,FALSE))*VLOOKUP(AEBYLD2!BI$4,'[1]INTERNAL PARAMETERS-1'!$B$5:$J$44,8,FALSE)*VLOOKUP(AEBYLD2!BI$4,'[1]INTERNAL PARAMETERS-1'!$B$5:$J$44,3,FALSE)</f>
        <v>0</v>
      </c>
      <c r="BJ30" s="50">
        <f>AEBYLD1!BJ30*VLOOKUP(AEBYLD2!BJ$4,'[1]INTERNAL PARAMETERS-1'!$B$5:$J$44,5,FALSE)*VLOOKUP(AEBYLD2!BJ$4,'[1]INTERNAL PARAMETERS-1'!$B$5:$J$44,6,FALSE)*VLOOKUP(AEBYLD2!BJ$4,'[1]INTERNAL PARAMETERS-1'!$B$5:$J$44,3,FALSE) + AEBYLD1!BJ30*(1-VLOOKUP(AEBYLD2!BJ$4,'[1]INTERNAL PARAMETERS-1'!$B$5:$J$44,5,FALSE))*VLOOKUP(AEBYLD2!BJ$4,'[1]INTERNAL PARAMETERS-1'!$B$5:$J$44,8,FALSE)*VLOOKUP(AEBYLD2!BJ$4,'[1]INTERNAL PARAMETERS-1'!$B$5:$J$44,3,FALSE)</f>
        <v>9.0111195370627568E-3</v>
      </c>
      <c r="BK30" s="50">
        <f>AEBYLD1!BK30*VLOOKUP(AEBYLD2!BK$4,'[1]INTERNAL PARAMETERS-1'!$B$5:$J$44,5,FALSE)*VLOOKUP(AEBYLD2!BK$4,'[1]INTERNAL PARAMETERS-1'!$B$5:$J$44,6,FALSE)*VLOOKUP(AEBYLD2!BK$4,'[1]INTERNAL PARAMETERS-1'!$B$5:$J$44,3,FALSE) + AEBYLD1!BK30*(1-VLOOKUP(AEBYLD2!BK$4,'[1]INTERNAL PARAMETERS-1'!$B$5:$J$44,5,FALSE))*VLOOKUP(AEBYLD2!BK$4,'[1]INTERNAL PARAMETERS-1'!$B$5:$J$44,8,FALSE)*VLOOKUP(AEBYLD2!BK$4,'[1]INTERNAL PARAMETERS-1'!$B$5:$J$44,3,FALSE)</f>
        <v>1.2892310121922679E-2</v>
      </c>
      <c r="BL30" s="50">
        <f>AEBYLD1!BL30*VLOOKUP(AEBYLD2!BL$4,'[1]INTERNAL PARAMETERS-1'!$B$5:$J$44,5,FALSE)*VLOOKUP(AEBYLD2!BL$4,'[1]INTERNAL PARAMETERS-1'!$B$5:$J$44,6,FALSE)*VLOOKUP(AEBYLD2!BL$4,'[1]INTERNAL PARAMETERS-1'!$B$5:$J$44,3,FALSE) + AEBYLD1!BL30*(1-VLOOKUP(AEBYLD2!BL$4,'[1]INTERNAL PARAMETERS-1'!$B$5:$J$44,5,FALSE))*VLOOKUP(AEBYLD2!BL$4,'[1]INTERNAL PARAMETERS-1'!$B$5:$J$44,8,FALSE)*VLOOKUP(AEBYLD2!BL$4,'[1]INTERNAL PARAMETERS-1'!$B$5:$J$44,3,FALSE)</f>
        <v>5.6294756259446757E-2</v>
      </c>
      <c r="BM30" s="50">
        <f>AEBYLD1!BM30*VLOOKUP(AEBYLD2!BM$4,'[1]INTERNAL PARAMETERS-1'!$B$5:$J$44,5,FALSE)*VLOOKUP(AEBYLD2!BM$4,'[1]INTERNAL PARAMETERS-1'!$B$5:$J$44,6,FALSE)*VLOOKUP(AEBYLD2!BM$4,'[1]INTERNAL PARAMETERS-1'!$B$5:$J$44,3,FALSE) + AEBYLD1!BM30*(1-VLOOKUP(AEBYLD2!BM$4,'[1]INTERNAL PARAMETERS-1'!$B$5:$J$44,5,FALSE))*VLOOKUP(AEBYLD2!BM$4,'[1]INTERNAL PARAMETERS-1'!$B$5:$J$44,8,FALSE)*VLOOKUP(AEBYLD2!BM$4,'[1]INTERNAL PARAMETERS-1'!$B$5:$J$44,3,FALSE)</f>
        <v>1.6132182324856251E-2</v>
      </c>
      <c r="BN30" s="50">
        <f>AEBYLD1!BN30*VLOOKUP(AEBYLD2!BN$4,'[1]INTERNAL PARAMETERS-1'!$B$5:$J$44,5,FALSE)*VLOOKUP(AEBYLD2!BN$4,'[1]INTERNAL PARAMETERS-1'!$B$5:$J$44,6,FALSE)*VLOOKUP(AEBYLD2!BN$4,'[1]INTERNAL PARAMETERS-1'!$B$5:$J$44,3,FALSE) + AEBYLD1!BN30*(1-VLOOKUP(AEBYLD2!BN$4,'[1]INTERNAL PARAMETERS-1'!$B$5:$J$44,5,FALSE))*VLOOKUP(AEBYLD2!BN$4,'[1]INTERNAL PARAMETERS-1'!$B$5:$J$44,8,FALSE)*VLOOKUP(AEBYLD2!BN$4,'[1]INTERNAL PARAMETERS-1'!$B$5:$J$44,3,FALSE)</f>
        <v>1.3413903435060968E-2</v>
      </c>
      <c r="BO30" s="50">
        <f>AEBYLD1!BO30*VLOOKUP(AEBYLD2!BO$4,'[1]INTERNAL PARAMETERS-1'!$B$5:$J$44,5,FALSE)*VLOOKUP(AEBYLD2!BO$4,'[1]INTERNAL PARAMETERS-1'!$B$5:$J$44,6,FALSE)*VLOOKUP(AEBYLD2!BO$4,'[1]INTERNAL PARAMETERS-1'!$B$5:$J$44,3,FALSE) + AEBYLD1!BO30*(1-VLOOKUP(AEBYLD2!BO$4,'[1]INTERNAL PARAMETERS-1'!$B$5:$J$44,5,FALSE))*VLOOKUP(AEBYLD2!BO$4,'[1]INTERNAL PARAMETERS-1'!$B$5:$J$44,8,FALSE)*VLOOKUP(AEBYLD2!BO$4,'[1]INTERNAL PARAMETERS-1'!$B$5:$J$44,3,FALSE)</f>
        <v>1.2101041761957936E-2</v>
      </c>
      <c r="BP30" s="50">
        <f>AEBYLD1!BP30*VLOOKUP(AEBYLD2!BP$4,'[1]INTERNAL PARAMETERS-1'!$B$5:$J$44,5,FALSE)*VLOOKUP(AEBYLD2!BP$4,'[1]INTERNAL PARAMETERS-1'!$B$5:$J$44,6,FALSE)*VLOOKUP(AEBYLD2!BP$4,'[1]INTERNAL PARAMETERS-1'!$B$5:$J$44,3,FALSE) + AEBYLD1!BP30*(1-VLOOKUP(AEBYLD2!BP$4,'[1]INTERNAL PARAMETERS-1'!$B$5:$J$44,5,FALSE))*VLOOKUP(AEBYLD2!BP$4,'[1]INTERNAL PARAMETERS-1'!$B$5:$J$44,8,FALSE)*VLOOKUP(AEBYLD2!BP$4,'[1]INTERNAL PARAMETERS-1'!$B$5:$J$44,3,FALSE)</f>
        <v>7.7342179423529477E-4</v>
      </c>
      <c r="BQ30" s="50">
        <f>AEBYLD1!BQ30*VLOOKUP(AEBYLD2!BQ$4,'[1]INTERNAL PARAMETERS-1'!$B$5:$J$44,5,FALSE)*VLOOKUP(AEBYLD2!BQ$4,'[1]INTERNAL PARAMETERS-1'!$B$5:$J$44,6,FALSE)*VLOOKUP(AEBYLD2!BQ$4,'[1]INTERNAL PARAMETERS-1'!$B$5:$J$44,3,FALSE) + AEBYLD1!BQ30*(1-VLOOKUP(AEBYLD2!BQ$4,'[1]INTERNAL PARAMETERS-1'!$B$5:$J$44,5,FALSE))*VLOOKUP(AEBYLD2!BQ$4,'[1]INTERNAL PARAMETERS-1'!$B$5:$J$44,8,FALSE)*VLOOKUP(AEBYLD2!BQ$4,'[1]INTERNAL PARAMETERS-1'!$B$5:$J$44,3,FALSE)</f>
        <v>5.119337234212306E-2</v>
      </c>
      <c r="BR30" s="50">
        <f>AEBYLD1!BR30*VLOOKUP(AEBYLD2!BR$4,'[1]INTERNAL PARAMETERS-1'!$B$5:$J$44,5,FALSE)*VLOOKUP(AEBYLD2!BR$4,'[1]INTERNAL PARAMETERS-1'!$B$5:$J$44,6,FALSE)*VLOOKUP(AEBYLD2!BR$4,'[1]INTERNAL PARAMETERS-1'!$B$5:$J$44,3,FALSE) + AEBYLD1!BR30*(1-VLOOKUP(AEBYLD2!BR$4,'[1]INTERNAL PARAMETERS-1'!$B$5:$J$44,5,FALSE))*VLOOKUP(AEBYLD2!BR$4,'[1]INTERNAL PARAMETERS-1'!$B$5:$J$44,8,FALSE)*VLOOKUP(AEBYLD2!BR$4,'[1]INTERNAL PARAMETERS-1'!$B$5:$J$44,3,FALSE)</f>
        <v>1.74716204404624E-3</v>
      </c>
      <c r="BS30" s="50">
        <f>AEBYLD1!BS30*VLOOKUP(AEBYLD2!BS$4,'[1]INTERNAL PARAMETERS-1'!$B$5:$J$44,5,FALSE)*VLOOKUP(AEBYLD2!BS$4,'[1]INTERNAL PARAMETERS-1'!$B$5:$J$44,6,FALSE)*VLOOKUP(AEBYLD2!BS$4,'[1]INTERNAL PARAMETERS-1'!$B$5:$J$44,3,FALSE) + AEBYLD1!BS30*(1-VLOOKUP(AEBYLD2!BS$4,'[1]INTERNAL PARAMETERS-1'!$B$5:$J$44,5,FALSE))*VLOOKUP(AEBYLD2!BS$4,'[1]INTERNAL PARAMETERS-1'!$B$5:$J$44,8,FALSE)*VLOOKUP(AEBYLD2!BS$4,'[1]INTERNAL PARAMETERS-1'!$B$5:$J$44,3,FALSE)</f>
        <v>1.1212247876992668E-4</v>
      </c>
      <c r="BT30" s="50">
        <f>AEBYLD1!BT30*VLOOKUP(AEBYLD2!BT$4,'[1]INTERNAL PARAMETERS-1'!$B$5:$J$44,5,FALSE)*VLOOKUP(AEBYLD2!BT$4,'[1]INTERNAL PARAMETERS-1'!$B$5:$J$44,6,FALSE)*VLOOKUP(AEBYLD2!BT$4,'[1]INTERNAL PARAMETERS-1'!$B$5:$J$44,3,FALSE) + AEBYLD1!BT30*(1-VLOOKUP(AEBYLD2!BT$4,'[1]INTERNAL PARAMETERS-1'!$B$5:$J$44,5,FALSE))*VLOOKUP(AEBYLD2!BT$4,'[1]INTERNAL PARAMETERS-1'!$B$5:$J$44,8,FALSE)*VLOOKUP(AEBYLD2!BT$4,'[1]INTERNAL PARAMETERS-1'!$B$5:$J$44,3,FALSE)</f>
        <v>0</v>
      </c>
      <c r="BU30" s="50">
        <f>AEBYLD1!BU30*VLOOKUP(AEBYLD2!BU$4,'[1]INTERNAL PARAMETERS-1'!$B$5:$J$44,5,FALSE)*VLOOKUP(AEBYLD2!BU$4,'[1]INTERNAL PARAMETERS-1'!$B$5:$J$44,6,FALSE)*VLOOKUP(AEBYLD2!BU$4,'[1]INTERNAL PARAMETERS-1'!$B$5:$J$44,3,FALSE) + AEBYLD1!BU30*(1-VLOOKUP(AEBYLD2!BU$4,'[1]INTERNAL PARAMETERS-1'!$B$5:$J$44,5,FALSE))*VLOOKUP(AEBYLD2!BU$4,'[1]INTERNAL PARAMETERS-1'!$B$5:$J$44,8,FALSE)*VLOOKUP(AEBYLD2!BU$4,'[1]INTERNAL PARAMETERS-1'!$B$5:$J$44,3,FALSE)</f>
        <v>0</v>
      </c>
      <c r="BV30" s="50">
        <f>AEBYLD1!BV30*VLOOKUP(AEBYLD2!BV$4,'[1]INTERNAL PARAMETERS-1'!$B$5:$J$44,5,FALSE)*VLOOKUP(AEBYLD2!BV$4,'[1]INTERNAL PARAMETERS-1'!$B$5:$J$44,6,FALSE)*VLOOKUP(AEBYLD2!BV$4,'[1]INTERNAL PARAMETERS-1'!$B$5:$J$44,3,FALSE) + AEBYLD1!BV30*(1-VLOOKUP(AEBYLD2!BV$4,'[1]INTERNAL PARAMETERS-1'!$B$5:$J$44,5,FALSE))*VLOOKUP(AEBYLD2!BV$4,'[1]INTERNAL PARAMETERS-1'!$B$5:$J$44,8,FALSE)*VLOOKUP(AEBYLD2!BV$4,'[1]INTERNAL PARAMETERS-1'!$B$5:$J$44,3,FALSE)</f>
        <v>0</v>
      </c>
      <c r="BW30" s="50">
        <f>AEBYLD1!BW30*VLOOKUP(AEBYLD2!BW$4,'[1]INTERNAL PARAMETERS-1'!$B$5:$J$44,5,FALSE)*VLOOKUP(AEBYLD2!BW$4,'[1]INTERNAL PARAMETERS-1'!$B$5:$J$44,6,FALSE)*VLOOKUP(AEBYLD2!BW$4,'[1]INTERNAL PARAMETERS-1'!$B$5:$J$44,3,FALSE) + AEBYLD1!BW30*(1-VLOOKUP(AEBYLD2!BW$4,'[1]INTERNAL PARAMETERS-1'!$B$5:$J$44,5,FALSE))*VLOOKUP(AEBYLD2!BW$4,'[1]INTERNAL PARAMETERS-1'!$B$5:$J$44,8,FALSE)*VLOOKUP(AEBYLD2!BW$4,'[1]INTERNAL PARAMETERS-1'!$B$5:$J$44,3,FALSE)</f>
        <v>0</v>
      </c>
      <c r="BX30" s="50">
        <f>AEBYLD1!BX30*VLOOKUP(AEBYLD2!BX$4,'[1]INTERNAL PARAMETERS-1'!$B$5:$J$44,5,FALSE)*VLOOKUP(AEBYLD2!BX$4,'[1]INTERNAL PARAMETERS-1'!$B$5:$J$44,6,FALSE)*VLOOKUP(AEBYLD2!BX$4,'[1]INTERNAL PARAMETERS-1'!$B$5:$J$44,3,FALSE) + AEBYLD1!BX30*(1-VLOOKUP(AEBYLD2!BX$4,'[1]INTERNAL PARAMETERS-1'!$B$5:$J$44,5,FALSE))*VLOOKUP(AEBYLD2!BX$4,'[1]INTERNAL PARAMETERS-1'!$B$5:$J$44,8,FALSE)*VLOOKUP(AEBYLD2!BX$4,'[1]INTERNAL PARAMETERS-1'!$B$5:$J$44,3,FALSE)</f>
        <v>0</v>
      </c>
      <c r="BY30" s="50">
        <f>AEBYLD1!BY30*VLOOKUP(AEBYLD2!BY$4,'[1]INTERNAL PARAMETERS-1'!$B$5:$J$44,5,FALSE)*VLOOKUP(AEBYLD2!BY$4,'[1]INTERNAL PARAMETERS-1'!$B$5:$J$44,6,FALSE)*VLOOKUP(AEBYLD2!BY$4,'[1]INTERNAL PARAMETERS-1'!$B$5:$J$44,3,FALSE) + AEBYLD1!BY30*(1-VLOOKUP(AEBYLD2!BY$4,'[1]INTERNAL PARAMETERS-1'!$B$5:$J$44,5,FALSE))*VLOOKUP(AEBYLD2!BY$4,'[1]INTERNAL PARAMETERS-1'!$B$5:$J$44,8,FALSE)*VLOOKUP(AEBYLD2!BY$4,'[1]INTERNAL PARAMETERS-1'!$B$5:$J$44,3,FALSE)</f>
        <v>0</v>
      </c>
      <c r="BZ30" s="50">
        <f>AEBYLD1!BZ30*VLOOKUP(AEBYLD2!BZ$4,'[1]INTERNAL PARAMETERS-1'!$B$5:$J$44,5,FALSE)*VLOOKUP(AEBYLD2!BZ$4,'[1]INTERNAL PARAMETERS-1'!$B$5:$J$44,6,FALSE)*VLOOKUP(AEBYLD2!BZ$4,'[1]INTERNAL PARAMETERS-1'!$B$5:$J$44,3,FALSE) + AEBYLD1!BZ30*(1-VLOOKUP(AEBYLD2!BZ$4,'[1]INTERNAL PARAMETERS-1'!$B$5:$J$44,5,FALSE))*VLOOKUP(AEBYLD2!BZ$4,'[1]INTERNAL PARAMETERS-1'!$B$5:$J$44,8,FALSE)*VLOOKUP(AEBYLD2!BZ$4,'[1]INTERNAL PARAMETERS-1'!$B$5:$J$44,3,FALSE)</f>
        <v>8.0189110274732814E-5</v>
      </c>
      <c r="CA30" s="50">
        <f>AEBYLD1!CA30*VLOOKUP(AEBYLD2!CA$4,'[1]INTERNAL PARAMETERS-1'!$B$5:$J$44,5,FALSE)*VLOOKUP(AEBYLD2!CA$4,'[1]INTERNAL PARAMETERS-1'!$B$5:$J$44,6,FALSE)*VLOOKUP(AEBYLD2!CA$4,'[1]INTERNAL PARAMETERS-1'!$B$5:$J$44,3,FALSE) + AEBYLD1!CA30*(1-VLOOKUP(AEBYLD2!CA$4,'[1]INTERNAL PARAMETERS-1'!$B$5:$J$44,5,FALSE))*VLOOKUP(AEBYLD2!CA$4,'[1]INTERNAL PARAMETERS-1'!$B$5:$J$44,8,FALSE)*VLOOKUP(AEBYLD2!CA$4,'[1]INTERNAL PARAMETERS-1'!$B$5:$J$44,3,FALSE)</f>
        <v>0</v>
      </c>
      <c r="CB30" s="50">
        <f>AEBYLD1!CB30*VLOOKUP(AEBYLD2!CB$4,'[1]INTERNAL PARAMETERS-1'!$B$5:$J$44,5,FALSE)*VLOOKUP(AEBYLD2!CB$4,'[1]INTERNAL PARAMETERS-1'!$B$5:$J$44,6,FALSE)*VLOOKUP(AEBYLD2!CB$4,'[1]INTERNAL PARAMETERS-1'!$B$5:$J$44,3,FALSE) + AEBYLD1!CB30*(1-VLOOKUP(AEBYLD2!CB$4,'[1]INTERNAL PARAMETERS-1'!$B$5:$J$44,5,FALSE))*VLOOKUP(AEBYLD2!CB$4,'[1]INTERNAL PARAMETERS-1'!$B$5:$J$44,8,FALSE)*VLOOKUP(AEBYLD2!CB$4,'[1]INTERNAL PARAMETERS-1'!$B$5:$J$44,3,FALSE)</f>
        <v>0</v>
      </c>
      <c r="CC30" s="50">
        <f>AEBYLD1!CC30*VLOOKUP(AEBYLD2!CC$4,'[1]INTERNAL PARAMETERS-1'!$B$5:$J$44,5,FALSE)*VLOOKUP(AEBYLD2!CC$4,'[1]INTERNAL PARAMETERS-1'!$B$5:$J$44,6,FALSE)*VLOOKUP(AEBYLD2!CC$4,'[1]INTERNAL PARAMETERS-1'!$B$5:$J$44,3,FALSE) + AEBYLD1!CC30*(1-VLOOKUP(AEBYLD2!CC$4,'[1]INTERNAL PARAMETERS-1'!$B$5:$J$44,5,FALSE))*VLOOKUP(AEBYLD2!CC$4,'[1]INTERNAL PARAMETERS-1'!$B$5:$J$44,8,FALSE)*VLOOKUP(AEBYLD2!CC$4,'[1]INTERNAL PARAMETERS-1'!$B$5:$J$44,3,FALSE)</f>
        <v>5.1789912534623572E-4</v>
      </c>
      <c r="CD30" s="50">
        <f>AEBYLD1!CD30*VLOOKUP(AEBYLD2!CD$4,'[1]INTERNAL PARAMETERS-1'!$B$5:$J$44,5,FALSE)*VLOOKUP(AEBYLD2!CD$4,'[1]INTERNAL PARAMETERS-1'!$B$5:$J$44,6,FALSE)*VLOOKUP(AEBYLD2!CD$4,'[1]INTERNAL PARAMETERS-1'!$B$5:$J$44,3,FALSE) + AEBYLD1!CD30*(1-VLOOKUP(AEBYLD2!CD$4,'[1]INTERNAL PARAMETERS-1'!$B$5:$J$44,5,FALSE))*VLOOKUP(AEBYLD2!CD$4,'[1]INTERNAL PARAMETERS-1'!$B$5:$J$44,8,FALSE)*VLOOKUP(AEBYLD2!CD$4,'[1]INTERNAL PARAMETERS-1'!$B$5:$J$44,3,FALSE)</f>
        <v>7.2255358074148227E-4</v>
      </c>
      <c r="CE30" s="50">
        <f>AEBYLD1!CE30*VLOOKUP(AEBYLD2!CE$4,'[1]INTERNAL PARAMETERS-1'!$B$5:$J$44,5,FALSE)*VLOOKUP(AEBYLD2!CE$4,'[1]INTERNAL PARAMETERS-1'!$B$5:$J$44,6,FALSE)*VLOOKUP(AEBYLD2!CE$4,'[1]INTERNAL PARAMETERS-1'!$B$5:$J$44,3,FALSE) + AEBYLD1!CE30*(1-VLOOKUP(AEBYLD2!CE$4,'[1]INTERNAL PARAMETERS-1'!$B$5:$J$44,5,FALSE))*VLOOKUP(AEBYLD2!CE$4,'[1]INTERNAL PARAMETERS-1'!$B$5:$J$44,8,FALSE)*VLOOKUP(AEBYLD2!CE$4,'[1]INTERNAL PARAMETERS-1'!$B$5:$J$44,3,FALSE)</f>
        <v>1.6749517431321435E-3</v>
      </c>
      <c r="CF30" s="50">
        <f>AEBYLD1!CF30*VLOOKUP(AEBYLD2!CF$4,'[1]INTERNAL PARAMETERS-1'!$B$5:$J$44,5,FALSE)*VLOOKUP(AEBYLD2!CF$4,'[1]INTERNAL PARAMETERS-1'!$B$5:$J$44,6,FALSE)*VLOOKUP(AEBYLD2!CF$4,'[1]INTERNAL PARAMETERS-1'!$B$5:$J$44,3,FALSE) + AEBYLD1!CF30*(1-VLOOKUP(AEBYLD2!CF$4,'[1]INTERNAL PARAMETERS-1'!$B$5:$J$44,5,FALSE))*VLOOKUP(AEBYLD2!CF$4,'[1]INTERNAL PARAMETERS-1'!$B$5:$J$44,8,FALSE)*VLOOKUP(AEBYLD2!CF$4,'[1]INTERNAL PARAMETERS-1'!$B$5:$J$44,3,FALSE)</f>
        <v>1.3899362104991945E-3</v>
      </c>
      <c r="CG30" s="50">
        <f>AEBYLD1!CG30*VLOOKUP(AEBYLD2!CG$4,'[1]INTERNAL PARAMETERS-1'!$B$5:$J$44,5,FALSE)*VLOOKUP(AEBYLD2!CG$4,'[1]INTERNAL PARAMETERS-1'!$B$5:$J$44,6,FALSE)*VLOOKUP(AEBYLD2!CG$4,'[1]INTERNAL PARAMETERS-1'!$B$5:$J$44,3,FALSE) + AEBYLD1!CG30*(1-VLOOKUP(AEBYLD2!CG$4,'[1]INTERNAL PARAMETERS-1'!$B$5:$J$44,5,FALSE))*VLOOKUP(AEBYLD2!CG$4,'[1]INTERNAL PARAMETERS-1'!$B$5:$J$44,8,FALSE)*VLOOKUP(AEBYLD2!CG$4,'[1]INTERNAL PARAMETERS-1'!$B$5:$J$44,3,FALSE)</f>
        <v>3.6846342820440282E-5</v>
      </c>
      <c r="CH30" s="49">
        <f>AEBYLD1!CH30*VLOOKUP(AEBYLD2!CH$4,'[1]INTERNAL PARAMETERS-1'!$B$5:$J$44,5,FALSE)*VLOOKUP(AEBYLD2!CH$4,'[1]INTERNAL PARAMETERS-1'!$B$5:$J$44,6,FALSE)*VLOOKUP(AEBYLD2!CH$4,'[1]INTERNAL PARAMETERS-1'!$B$5:$J$44,3,FALSE) + AEBYLD1!CH30*(1-VLOOKUP(AEBYLD2!CH$4,'[1]INTERNAL PARAMETERS-1'!$B$5:$J$44,5,FALSE))*VLOOKUP(AEBYLD2!CH$4,'[1]INTERNAL PARAMETERS-1'!$B$5:$J$44,8,FALSE)*VLOOKUP(AEBYLD2!CH$4,'[1]INTERNAL PARAMETERS-1'!$B$5:$J$44,3,FALSE)</f>
        <v>0</v>
      </c>
      <c r="CJ30" s="51">
        <f t="shared" si="0"/>
        <v>35.255153717459812</v>
      </c>
      <c r="CK30" s="49">
        <f t="shared" si="1"/>
        <v>0.65754241012749604</v>
      </c>
    </row>
    <row r="31" spans="2:89" x14ac:dyDescent="0.4">
      <c r="B31" s="64" t="s">
        <v>5</v>
      </c>
      <c r="C31" s="63" t="s">
        <v>71</v>
      </c>
      <c r="D31" s="63" t="s">
        <v>80</v>
      </c>
      <c r="E31" s="147">
        <f>AEB!AF31</f>
        <v>56.786108011869423</v>
      </c>
      <c r="F31" s="62">
        <f>'[1]INTERNAL PARAMETERS-1'!M13</f>
        <v>44.225000000000001</v>
      </c>
      <c r="G31" s="51">
        <f>AEBYLD1!G31*VLOOKUP(AEBYLD2!G$4,'[1]INTERNAL PARAMETERS-1'!$B$5:$J$44,5,FALSE)*VLOOKUP(AEBYLD2!G$4,'[1]INTERNAL PARAMETERS-1'!$B$5:$J$44,7,FALSE)*AEBYLD2!$F31 + AEBYLD1!G31*(1-VLOOKUP(AEBYLD2!G$4,'[1]INTERNAL PARAMETERS-1'!$B$5:$J$44,5,FALSE))*VLOOKUP(AEBYLD2!G$4,'[1]INTERNAL PARAMETERS-1'!$B$5:$J$44,9,FALSE)*AEBYLD2!$F31</f>
        <v>8.6964794472119404</v>
      </c>
      <c r="H31" s="50">
        <f>AEBYLD1!H31*VLOOKUP(AEBYLD2!H$4,'[1]INTERNAL PARAMETERS-1'!$B$5:$J$44,5,FALSE)*VLOOKUP(AEBYLD2!H$4,'[1]INTERNAL PARAMETERS-1'!$B$5:$J$44,7,FALSE)*AEBYLD2!$F31 + AEBYLD1!H31*(1-VLOOKUP(AEBYLD2!H$4,'[1]INTERNAL PARAMETERS-1'!$B$5:$J$44,5,FALSE))*VLOOKUP(AEBYLD2!H$4,'[1]INTERNAL PARAMETERS-1'!$B$5:$J$44,9,FALSE)*AEBYLD2!$F31</f>
        <v>4.171760033731478</v>
      </c>
      <c r="I31" s="50">
        <f>AEBYLD1!I31*VLOOKUP(AEBYLD2!I$4,'[1]INTERNAL PARAMETERS-1'!$B$5:$J$44,5,FALSE)*VLOOKUP(AEBYLD2!I$4,'[1]INTERNAL PARAMETERS-1'!$B$5:$J$44,7,FALSE)*AEBYLD2!$F31 + AEBYLD1!I31*(1-VLOOKUP(AEBYLD2!I$4,'[1]INTERNAL PARAMETERS-1'!$B$5:$J$44,5,FALSE))*VLOOKUP(AEBYLD2!I$4,'[1]INTERNAL PARAMETERS-1'!$B$5:$J$44,9,FALSE)*AEBYLD2!$F31</f>
        <v>5.9573170485327491</v>
      </c>
      <c r="J31" s="50">
        <f>AEBYLD1!J31*VLOOKUP(AEBYLD2!J$4,'[1]INTERNAL PARAMETERS-1'!$B$5:$J$44,5,FALSE)*VLOOKUP(AEBYLD2!J$4,'[1]INTERNAL PARAMETERS-1'!$B$5:$J$44,7,FALSE)*AEBYLD2!$F31 + AEBYLD1!J31*(1-VLOOKUP(AEBYLD2!J$4,'[1]INTERNAL PARAMETERS-1'!$B$5:$J$44,5,FALSE))*VLOOKUP(AEBYLD2!J$4,'[1]INTERNAL PARAMETERS-1'!$B$5:$J$44,9,FALSE)*AEBYLD2!$F31</f>
        <v>0</v>
      </c>
      <c r="K31" s="50">
        <f>AEBYLD1!K31*VLOOKUP(AEBYLD2!K$4,'[1]INTERNAL PARAMETERS-1'!$B$5:$J$44,5,FALSE)*VLOOKUP(AEBYLD2!K$4,'[1]INTERNAL PARAMETERS-1'!$B$5:$J$44,7,FALSE)*AEBYLD2!$F31 + AEBYLD1!K31*(1-VLOOKUP(AEBYLD2!K$4,'[1]INTERNAL PARAMETERS-1'!$B$5:$J$44,5,FALSE))*VLOOKUP(AEBYLD2!K$4,'[1]INTERNAL PARAMETERS-1'!$B$5:$J$44,9,FALSE)*AEBYLD2!$F31</f>
        <v>9.0589980890828717E-2</v>
      </c>
      <c r="L31" s="50">
        <f>AEBYLD1!L31*VLOOKUP(AEBYLD2!L$4,'[1]INTERNAL PARAMETERS-1'!$B$5:$J$44,5,FALSE)*VLOOKUP(AEBYLD2!L$4,'[1]INTERNAL PARAMETERS-1'!$B$5:$J$44,7,FALSE)*AEBYLD2!$F31 + AEBYLD1!L31*(1-VLOOKUP(AEBYLD2!L$4,'[1]INTERNAL PARAMETERS-1'!$B$5:$J$44,5,FALSE))*VLOOKUP(AEBYLD2!L$4,'[1]INTERNAL PARAMETERS-1'!$B$5:$J$44,9,FALSE)*AEBYLD2!$F31</f>
        <v>0</v>
      </c>
      <c r="M31" s="50">
        <f>AEBYLD1!M31*VLOOKUP(AEBYLD2!M$4,'[1]INTERNAL PARAMETERS-1'!$B$5:$J$44,5,FALSE)*VLOOKUP(AEBYLD2!M$4,'[1]INTERNAL PARAMETERS-1'!$B$5:$J$44,7,FALSE)*AEBYLD2!$F31 + AEBYLD1!M31*(1-VLOOKUP(AEBYLD2!M$4,'[1]INTERNAL PARAMETERS-1'!$B$5:$J$44,5,FALSE))*VLOOKUP(AEBYLD2!M$4,'[1]INTERNAL PARAMETERS-1'!$B$5:$J$44,9,FALSE)*AEBYLD2!$F31</f>
        <v>0.16348716491776941</v>
      </c>
      <c r="N31" s="50">
        <f>AEBYLD1!N31*VLOOKUP(AEBYLD2!N$4,'[1]INTERNAL PARAMETERS-1'!$B$5:$J$44,5,FALSE)*VLOOKUP(AEBYLD2!N$4,'[1]INTERNAL PARAMETERS-1'!$B$5:$J$44,7,FALSE)*AEBYLD2!$F31 + AEBYLD1!N31*(1-VLOOKUP(AEBYLD2!N$4,'[1]INTERNAL PARAMETERS-1'!$B$5:$J$44,5,FALSE))*VLOOKUP(AEBYLD2!N$4,'[1]INTERNAL PARAMETERS-1'!$B$5:$J$44,9,FALSE)*AEBYLD2!$F31</f>
        <v>1.9630528911061724E-2</v>
      </c>
      <c r="O31" s="50">
        <f>AEBYLD1!O31*VLOOKUP(AEBYLD2!O$4,'[1]INTERNAL PARAMETERS-1'!$B$5:$J$44,5,FALSE)*VLOOKUP(AEBYLD2!O$4,'[1]INTERNAL PARAMETERS-1'!$B$5:$J$44,7,FALSE)*AEBYLD2!$F31 + AEBYLD1!O31*(1-VLOOKUP(AEBYLD2!O$4,'[1]INTERNAL PARAMETERS-1'!$B$5:$J$44,5,FALSE))*VLOOKUP(AEBYLD2!O$4,'[1]INTERNAL PARAMETERS-1'!$B$5:$J$44,9,FALSE)*AEBYLD2!$F31</f>
        <v>0</v>
      </c>
      <c r="P31" s="50">
        <f>AEBYLD1!P31*VLOOKUP(AEBYLD2!P$4,'[1]INTERNAL PARAMETERS-1'!$B$5:$J$44,5,FALSE)*VLOOKUP(AEBYLD2!P$4,'[1]INTERNAL PARAMETERS-1'!$B$5:$J$44,7,FALSE)*AEBYLD2!$F31 + AEBYLD1!P31*(1-VLOOKUP(AEBYLD2!P$4,'[1]INTERNAL PARAMETERS-1'!$B$5:$J$44,5,FALSE))*VLOOKUP(AEBYLD2!P$4,'[1]INTERNAL PARAMETERS-1'!$B$5:$J$44,9,FALSE)*AEBYLD2!$F31</f>
        <v>0</v>
      </c>
      <c r="Q31" s="50">
        <f>AEBYLD1!Q31*VLOOKUP(AEBYLD2!Q$4,'[1]INTERNAL PARAMETERS-1'!$B$5:$J$44,5,FALSE)*VLOOKUP(AEBYLD2!Q$4,'[1]INTERNAL PARAMETERS-1'!$B$5:$J$44,7,FALSE)*AEBYLD2!$F31 + AEBYLD1!Q31*(1-VLOOKUP(AEBYLD2!Q$4,'[1]INTERNAL PARAMETERS-1'!$B$5:$J$44,5,FALSE))*VLOOKUP(AEBYLD2!Q$4,'[1]INTERNAL PARAMETERS-1'!$B$5:$J$44,9,FALSE)*AEBYLD2!$F31</f>
        <v>0</v>
      </c>
      <c r="R31" s="50">
        <f>AEBYLD1!R31*VLOOKUP(AEBYLD2!R$4,'[1]INTERNAL PARAMETERS-1'!$B$5:$J$44,5,FALSE)*VLOOKUP(AEBYLD2!R$4,'[1]INTERNAL PARAMETERS-1'!$B$5:$J$44,7,FALSE)*AEBYLD2!$F31 + AEBYLD1!R31*(1-VLOOKUP(AEBYLD2!R$4,'[1]INTERNAL PARAMETERS-1'!$B$5:$J$44,5,FALSE))*VLOOKUP(AEBYLD2!R$4,'[1]INTERNAL PARAMETERS-1'!$B$5:$J$44,9,FALSE)*AEBYLD2!$F31</f>
        <v>1.0736590327801922E-2</v>
      </c>
      <c r="S31" s="50">
        <f>AEBYLD1!S31*VLOOKUP(AEBYLD2!S$4,'[1]INTERNAL PARAMETERS-1'!$B$5:$J$44,5,FALSE)*VLOOKUP(AEBYLD2!S$4,'[1]INTERNAL PARAMETERS-1'!$B$5:$J$44,7,FALSE)*AEBYLD2!$F31 + AEBYLD1!S31*(1-VLOOKUP(AEBYLD2!S$4,'[1]INTERNAL PARAMETERS-1'!$B$5:$J$44,5,FALSE))*VLOOKUP(AEBYLD2!S$4,'[1]INTERNAL PARAMETERS-1'!$B$5:$J$44,9,FALSE)*AEBYLD2!$F31</f>
        <v>0.97930838231781825</v>
      </c>
      <c r="T31" s="50">
        <f>AEBYLD1!T31*VLOOKUP(AEBYLD2!T$4,'[1]INTERNAL PARAMETERS-1'!$B$5:$J$44,5,FALSE)*VLOOKUP(AEBYLD2!T$4,'[1]INTERNAL PARAMETERS-1'!$B$5:$J$44,7,FALSE)*AEBYLD2!$F31 + AEBYLD1!T31*(1-VLOOKUP(AEBYLD2!T$4,'[1]INTERNAL PARAMETERS-1'!$B$5:$J$44,5,FALSE))*VLOOKUP(AEBYLD2!T$4,'[1]INTERNAL PARAMETERS-1'!$B$5:$J$44,9,FALSE)*AEBYLD2!$F31</f>
        <v>0.2416034187630651</v>
      </c>
      <c r="U31" s="50">
        <f>AEBYLD1!U31*VLOOKUP(AEBYLD2!U$4,'[1]INTERNAL PARAMETERS-1'!$B$5:$J$44,5,FALSE)*VLOOKUP(AEBYLD2!U$4,'[1]INTERNAL PARAMETERS-1'!$B$5:$J$44,7,FALSE)*AEBYLD2!$F31 + AEBYLD1!U31*(1-VLOOKUP(AEBYLD2!U$4,'[1]INTERNAL PARAMETERS-1'!$B$5:$J$44,5,FALSE))*VLOOKUP(AEBYLD2!U$4,'[1]INTERNAL PARAMETERS-1'!$B$5:$J$44,9,FALSE)*AEBYLD2!$F31</f>
        <v>0.15167704112546865</v>
      </c>
      <c r="V31" s="50">
        <f>AEBYLD1!V31*VLOOKUP(AEBYLD2!V$4,'[1]INTERNAL PARAMETERS-1'!$B$5:$J$44,5,FALSE)*VLOOKUP(AEBYLD2!V$4,'[1]INTERNAL PARAMETERS-1'!$B$5:$J$44,7,FALSE)*AEBYLD2!$F31 + AEBYLD1!V31*(1-VLOOKUP(AEBYLD2!V$4,'[1]INTERNAL PARAMETERS-1'!$B$5:$J$44,5,FALSE))*VLOOKUP(AEBYLD2!V$4,'[1]INTERNAL PARAMETERS-1'!$B$5:$J$44,9,FALSE)*AEBYLD2!$F31</f>
        <v>0.52891639165239268</v>
      </c>
      <c r="W31" s="50">
        <f>AEBYLD1!W31*VLOOKUP(AEBYLD2!W$4,'[1]INTERNAL PARAMETERS-1'!$B$5:$J$44,5,FALSE)*VLOOKUP(AEBYLD2!W$4,'[1]INTERNAL PARAMETERS-1'!$B$5:$J$44,7,FALSE)*AEBYLD2!$F31 + AEBYLD1!W31*(1-VLOOKUP(AEBYLD2!W$4,'[1]INTERNAL PARAMETERS-1'!$B$5:$J$44,5,FALSE))*VLOOKUP(AEBYLD2!W$4,'[1]INTERNAL PARAMETERS-1'!$B$5:$J$44,9,FALSE)*AEBYLD2!$F31</f>
        <v>0</v>
      </c>
      <c r="X31" s="50">
        <f>AEBYLD1!X31*VLOOKUP(AEBYLD2!X$4,'[1]INTERNAL PARAMETERS-1'!$B$5:$J$44,5,FALSE)*VLOOKUP(AEBYLD2!X$4,'[1]INTERNAL PARAMETERS-1'!$B$5:$J$44,7,FALSE)*AEBYLD2!$F31 + AEBYLD1!X31*(1-VLOOKUP(AEBYLD2!X$4,'[1]INTERNAL PARAMETERS-1'!$B$5:$J$44,5,FALSE))*VLOOKUP(AEBYLD2!X$4,'[1]INTERNAL PARAMETERS-1'!$B$5:$J$44,9,FALSE)*AEBYLD2!$F31</f>
        <v>0</v>
      </c>
      <c r="Y31" s="50">
        <f>AEBYLD1!Y31*VLOOKUP(AEBYLD2!Y$4,'[1]INTERNAL PARAMETERS-1'!$B$5:$J$44,5,FALSE)*VLOOKUP(AEBYLD2!Y$4,'[1]INTERNAL PARAMETERS-1'!$B$5:$J$44,7,FALSE)*AEBYLD2!$F31 + AEBYLD1!Y31*(1-VLOOKUP(AEBYLD2!Y$4,'[1]INTERNAL PARAMETERS-1'!$B$5:$J$44,5,FALSE))*VLOOKUP(AEBYLD2!Y$4,'[1]INTERNAL PARAMETERS-1'!$B$5:$J$44,9,FALSE)*AEBYLD2!$F31</f>
        <v>0</v>
      </c>
      <c r="Z31" s="50">
        <f>AEBYLD1!Z31*VLOOKUP(AEBYLD2!Z$4,'[1]INTERNAL PARAMETERS-1'!$B$5:$J$44,5,FALSE)*VLOOKUP(AEBYLD2!Z$4,'[1]INTERNAL PARAMETERS-1'!$B$5:$J$44,7,FALSE)*AEBYLD2!$F31 + AEBYLD1!Z31*(1-VLOOKUP(AEBYLD2!Z$4,'[1]INTERNAL PARAMETERS-1'!$B$5:$J$44,5,FALSE))*VLOOKUP(AEBYLD2!Z$4,'[1]INTERNAL PARAMETERS-1'!$B$5:$J$44,9,FALSE)*AEBYLD2!$F31</f>
        <v>0</v>
      </c>
      <c r="AA31" s="50">
        <f>AEBYLD1!AA31*VLOOKUP(AEBYLD2!AA$4,'[1]INTERNAL PARAMETERS-1'!$B$5:$J$44,5,FALSE)*VLOOKUP(AEBYLD2!AA$4,'[1]INTERNAL PARAMETERS-1'!$B$5:$J$44,7,FALSE)*AEBYLD2!$F31 + AEBYLD1!AA31*(1-VLOOKUP(AEBYLD2!AA$4,'[1]INTERNAL PARAMETERS-1'!$B$5:$J$44,5,FALSE))*VLOOKUP(AEBYLD2!AA$4,'[1]INTERNAL PARAMETERS-1'!$B$5:$J$44,9,FALSE)*AEBYLD2!$F31</f>
        <v>0</v>
      </c>
      <c r="AB31" s="50">
        <f>AEBYLD1!AB31*VLOOKUP(AEBYLD2!AB$4,'[1]INTERNAL PARAMETERS-1'!$B$5:$J$44,5,FALSE)*VLOOKUP(AEBYLD2!AB$4,'[1]INTERNAL PARAMETERS-1'!$B$5:$J$44,7,FALSE)*AEBYLD2!$F31 + AEBYLD1!AB31*(1-VLOOKUP(AEBYLD2!AB$4,'[1]INTERNAL PARAMETERS-1'!$B$5:$J$44,5,FALSE))*VLOOKUP(AEBYLD2!AB$4,'[1]INTERNAL PARAMETERS-1'!$B$5:$J$44,9,FALSE)*AEBYLD2!$F31</f>
        <v>0</v>
      </c>
      <c r="AC31" s="50">
        <f>AEBYLD1!AC31*VLOOKUP(AEBYLD2!AC$4,'[1]INTERNAL PARAMETERS-1'!$B$5:$J$44,5,FALSE)*VLOOKUP(AEBYLD2!AC$4,'[1]INTERNAL PARAMETERS-1'!$B$5:$J$44,7,FALSE)*AEBYLD2!$F31 + AEBYLD1!AC31*(1-VLOOKUP(AEBYLD2!AC$4,'[1]INTERNAL PARAMETERS-1'!$B$5:$J$44,5,FALSE))*VLOOKUP(AEBYLD2!AC$4,'[1]INTERNAL PARAMETERS-1'!$B$5:$J$44,9,FALSE)*AEBYLD2!$F31</f>
        <v>0</v>
      </c>
      <c r="AD31" s="50">
        <f>AEBYLD1!AD31*VLOOKUP(AEBYLD2!AD$4,'[1]INTERNAL PARAMETERS-1'!$B$5:$J$44,5,FALSE)*VLOOKUP(AEBYLD2!AD$4,'[1]INTERNAL PARAMETERS-1'!$B$5:$J$44,7,FALSE)*AEBYLD2!$F31 + AEBYLD1!AD31*(1-VLOOKUP(AEBYLD2!AD$4,'[1]INTERNAL PARAMETERS-1'!$B$5:$J$44,5,FALSE))*VLOOKUP(AEBYLD2!AD$4,'[1]INTERNAL PARAMETERS-1'!$B$5:$J$44,9,FALSE)*AEBYLD2!$F31</f>
        <v>0</v>
      </c>
      <c r="AE31" s="50">
        <f>AEBYLD1!AE31*VLOOKUP(AEBYLD2!AE$4,'[1]INTERNAL PARAMETERS-1'!$B$5:$J$44,5,FALSE)*VLOOKUP(AEBYLD2!AE$4,'[1]INTERNAL PARAMETERS-1'!$B$5:$J$44,7,FALSE)*AEBYLD2!$F31 + AEBYLD1!AE31*(1-VLOOKUP(AEBYLD2!AE$4,'[1]INTERNAL PARAMETERS-1'!$B$5:$J$44,5,FALSE))*VLOOKUP(AEBYLD2!AE$4,'[1]INTERNAL PARAMETERS-1'!$B$5:$J$44,9,FALSE)*AEBYLD2!$F31</f>
        <v>0</v>
      </c>
      <c r="AF31" s="50">
        <f>AEBYLD1!AF31*VLOOKUP(AEBYLD2!AF$4,'[1]INTERNAL PARAMETERS-1'!$B$5:$J$44,5,FALSE)*VLOOKUP(AEBYLD2!AF$4,'[1]INTERNAL PARAMETERS-1'!$B$5:$J$44,7,FALSE)*AEBYLD2!$F31 + AEBYLD1!AF31*(1-VLOOKUP(AEBYLD2!AF$4,'[1]INTERNAL PARAMETERS-1'!$B$5:$J$44,5,FALSE))*VLOOKUP(AEBYLD2!AF$4,'[1]INTERNAL PARAMETERS-1'!$B$5:$J$44,9,FALSE)*AEBYLD2!$F31</f>
        <v>0</v>
      </c>
      <c r="AG31" s="50">
        <f>AEBYLD1!AG31*VLOOKUP(AEBYLD2!AG$4,'[1]INTERNAL PARAMETERS-1'!$B$5:$J$44,5,FALSE)*VLOOKUP(AEBYLD2!AG$4,'[1]INTERNAL PARAMETERS-1'!$B$5:$J$44,7,FALSE)*AEBYLD2!$F31 + AEBYLD1!AG31*(1-VLOOKUP(AEBYLD2!AG$4,'[1]INTERNAL PARAMETERS-1'!$B$5:$J$44,5,FALSE))*VLOOKUP(AEBYLD2!AG$4,'[1]INTERNAL PARAMETERS-1'!$B$5:$J$44,9,FALSE)*AEBYLD2!$F31</f>
        <v>0</v>
      </c>
      <c r="AH31" s="50">
        <f>AEBYLD1!AH31*VLOOKUP(AEBYLD2!AH$4,'[1]INTERNAL PARAMETERS-1'!$B$5:$J$44,5,FALSE)*VLOOKUP(AEBYLD2!AH$4,'[1]INTERNAL PARAMETERS-1'!$B$5:$J$44,7,FALSE)*AEBYLD2!$F31 + AEBYLD1!AH31*(1-VLOOKUP(AEBYLD2!AH$4,'[1]INTERNAL PARAMETERS-1'!$B$5:$J$44,5,FALSE))*VLOOKUP(AEBYLD2!AH$4,'[1]INTERNAL PARAMETERS-1'!$B$5:$J$44,9,FALSE)*AEBYLD2!$F31</f>
        <v>7.3814058503638199E-3</v>
      </c>
      <c r="AI31" s="50">
        <f>AEBYLD1!AI31*VLOOKUP(AEBYLD2!AI$4,'[1]INTERNAL PARAMETERS-1'!$B$5:$J$44,5,FALSE)*VLOOKUP(AEBYLD2!AI$4,'[1]INTERNAL PARAMETERS-1'!$B$5:$J$44,7,FALSE)*AEBYLD2!$F31 + AEBYLD1!AI31*(1-VLOOKUP(AEBYLD2!AI$4,'[1]INTERNAL PARAMETERS-1'!$B$5:$J$44,5,FALSE))*VLOOKUP(AEBYLD2!AI$4,'[1]INTERNAL PARAMETERS-1'!$B$5:$J$44,9,FALSE)*AEBYLD2!$F31</f>
        <v>3.3551844774381001E-3</v>
      </c>
      <c r="AJ31" s="50">
        <f>AEBYLD1!AJ31*VLOOKUP(AEBYLD2!AJ$4,'[1]INTERNAL PARAMETERS-1'!$B$5:$J$44,5,FALSE)*VLOOKUP(AEBYLD2!AJ$4,'[1]INTERNAL PARAMETERS-1'!$B$5:$J$44,7,FALSE)*AEBYLD2!$F31 + AEBYLD1!AJ31*(1-VLOOKUP(AEBYLD2!AJ$4,'[1]INTERNAL PARAMETERS-1'!$B$5:$J$44,5,FALSE))*VLOOKUP(AEBYLD2!AJ$4,'[1]INTERNAL PARAMETERS-1'!$B$5:$J$44,9,FALSE)*AEBYLD2!$F31</f>
        <v>7.8521111097996157E-2</v>
      </c>
      <c r="AK31" s="50">
        <f>AEBYLD1!AK31*VLOOKUP(AEBYLD2!AK$4,'[1]INTERNAL PARAMETERS-1'!$B$5:$J$44,5,FALSE)*VLOOKUP(AEBYLD2!AK$4,'[1]INTERNAL PARAMETERS-1'!$B$5:$J$44,7,FALSE)*AEBYLD2!$F31 + AEBYLD1!AK31*(1-VLOOKUP(AEBYLD2!AK$4,'[1]INTERNAL PARAMETERS-1'!$B$5:$J$44,5,FALSE))*VLOOKUP(AEBYLD2!AK$4,'[1]INTERNAL PARAMETERS-1'!$B$5:$J$44,9,FALSE)*AEBYLD2!$F31</f>
        <v>0</v>
      </c>
      <c r="AL31" s="50">
        <f>AEBYLD1!AL31*VLOOKUP(AEBYLD2!AL$4,'[1]INTERNAL PARAMETERS-1'!$B$5:$J$44,5,FALSE)*VLOOKUP(AEBYLD2!AL$4,'[1]INTERNAL PARAMETERS-1'!$B$5:$J$44,7,FALSE)*AEBYLD2!$F31 + AEBYLD1!AL31*(1-VLOOKUP(AEBYLD2!AL$4,'[1]INTERNAL PARAMETERS-1'!$B$5:$J$44,5,FALSE))*VLOOKUP(AEBYLD2!AL$4,'[1]INTERNAL PARAMETERS-1'!$B$5:$J$44,9,FALSE)*AEBYLD2!$F31</f>
        <v>0</v>
      </c>
      <c r="AM31" s="50">
        <f>AEBYLD1!AM31*VLOOKUP(AEBYLD2!AM$4,'[1]INTERNAL PARAMETERS-1'!$B$5:$J$44,5,FALSE)*VLOOKUP(AEBYLD2!AM$4,'[1]INTERNAL PARAMETERS-1'!$B$5:$J$44,7,FALSE)*AEBYLD2!$F31 + AEBYLD1!AM31*(1-VLOOKUP(AEBYLD2!AM$4,'[1]INTERNAL PARAMETERS-1'!$B$5:$J$44,5,FALSE))*VLOOKUP(AEBYLD2!AM$4,'[1]INTERNAL PARAMETERS-1'!$B$5:$J$44,9,FALSE)*AEBYLD2!$F31</f>
        <v>0</v>
      </c>
      <c r="AN31" s="50">
        <f>AEBYLD1!AN31*VLOOKUP(AEBYLD2!AN$4,'[1]INTERNAL PARAMETERS-1'!$B$5:$J$44,5,FALSE)*VLOOKUP(AEBYLD2!AN$4,'[1]INTERNAL PARAMETERS-1'!$B$5:$J$44,7,FALSE)*AEBYLD2!$F31 + AEBYLD1!AN31*(1-VLOOKUP(AEBYLD2!AN$4,'[1]INTERNAL PARAMETERS-1'!$B$5:$J$44,5,FALSE))*VLOOKUP(AEBYLD2!AN$4,'[1]INTERNAL PARAMETERS-1'!$B$5:$J$44,9,FALSE)*AEBYLD2!$F31</f>
        <v>0</v>
      </c>
      <c r="AO31" s="50">
        <f>AEBYLD1!AO31*VLOOKUP(AEBYLD2!AO$4,'[1]INTERNAL PARAMETERS-1'!$B$5:$J$44,5,FALSE)*VLOOKUP(AEBYLD2!AO$4,'[1]INTERNAL PARAMETERS-1'!$B$5:$J$44,7,FALSE)*AEBYLD2!$F31 + AEBYLD1!AO31*(1-VLOOKUP(AEBYLD2!AO$4,'[1]INTERNAL PARAMETERS-1'!$B$5:$J$44,5,FALSE))*VLOOKUP(AEBYLD2!AO$4,'[1]INTERNAL PARAMETERS-1'!$B$5:$J$44,9,FALSE)*AEBYLD2!$F31</f>
        <v>0</v>
      </c>
      <c r="AP31" s="50">
        <f>AEBYLD1!AP31*VLOOKUP(AEBYLD2!AP$4,'[1]INTERNAL PARAMETERS-1'!$B$5:$J$44,5,FALSE)*VLOOKUP(AEBYLD2!AP$4,'[1]INTERNAL PARAMETERS-1'!$B$5:$J$44,7,FALSE)*AEBYLD2!$F31 + AEBYLD1!AP31*(1-VLOOKUP(AEBYLD2!AP$4,'[1]INTERNAL PARAMETERS-1'!$B$5:$J$44,5,FALSE))*VLOOKUP(AEBYLD2!AP$4,'[1]INTERNAL PARAMETERS-1'!$B$5:$J$44,9,FALSE)*AEBYLD2!$F31</f>
        <v>0</v>
      </c>
      <c r="AQ31" s="50">
        <f>AEBYLD1!AQ31*VLOOKUP(AEBYLD2!AQ$4,'[1]INTERNAL PARAMETERS-1'!$B$5:$J$44,5,FALSE)*VLOOKUP(AEBYLD2!AQ$4,'[1]INTERNAL PARAMETERS-1'!$B$5:$J$44,7,FALSE)*AEBYLD2!$F31 + AEBYLD1!AQ31*(1-VLOOKUP(AEBYLD2!AQ$4,'[1]INTERNAL PARAMETERS-1'!$B$5:$J$44,5,FALSE))*VLOOKUP(AEBYLD2!AQ$4,'[1]INTERNAL PARAMETERS-1'!$B$5:$J$44,9,FALSE)*AEBYLD2!$F31</f>
        <v>0</v>
      </c>
      <c r="AR31" s="50">
        <f>AEBYLD1!AR31*VLOOKUP(AEBYLD2!AR$4,'[1]INTERNAL PARAMETERS-1'!$B$5:$J$44,5,FALSE)*VLOOKUP(AEBYLD2!AR$4,'[1]INTERNAL PARAMETERS-1'!$B$5:$J$44,7,FALSE)*AEBYLD2!$F31 + AEBYLD1!AR31*(1-VLOOKUP(AEBYLD2!AR$4,'[1]INTERNAL PARAMETERS-1'!$B$5:$J$44,5,FALSE))*VLOOKUP(AEBYLD2!AR$4,'[1]INTERNAL PARAMETERS-1'!$B$5:$J$44,9,FALSE)*AEBYLD2!$F31</f>
        <v>0</v>
      </c>
      <c r="AS31" s="50">
        <f>AEBYLD1!AS31*VLOOKUP(AEBYLD2!AS$4,'[1]INTERNAL PARAMETERS-1'!$B$5:$J$44,5,FALSE)*VLOOKUP(AEBYLD2!AS$4,'[1]INTERNAL PARAMETERS-1'!$B$5:$J$44,7,FALSE)*AEBYLD2!$F31 + AEBYLD1!AS31*(1-VLOOKUP(AEBYLD2!AS$4,'[1]INTERNAL PARAMETERS-1'!$B$5:$J$44,5,FALSE))*VLOOKUP(AEBYLD2!AS$4,'[1]INTERNAL PARAMETERS-1'!$B$5:$J$44,9,FALSE)*AEBYLD2!$F31</f>
        <v>0</v>
      </c>
      <c r="AT31" s="49">
        <f>AEBYLD1!AT31*VLOOKUP(AEBYLD2!AT$4,'[1]INTERNAL PARAMETERS-1'!$B$5:$J$44,5,FALSE)*VLOOKUP(AEBYLD2!AT$4,'[1]INTERNAL PARAMETERS-1'!$B$5:$J$44,7,FALSE)*AEBYLD2!$F31 + AEBYLD1!AT31*(1-VLOOKUP(AEBYLD2!AT$4,'[1]INTERNAL PARAMETERS-1'!$B$5:$J$44,5,FALSE))*VLOOKUP(AEBYLD2!AT$4,'[1]INTERNAL PARAMETERS-1'!$B$5:$J$44,9,FALSE)*AEBYLD2!$F31</f>
        <v>0</v>
      </c>
      <c r="AU31" s="51">
        <f>AEBYLD1!AU31*VLOOKUP(AEBYLD2!AU$4,'[1]INTERNAL PARAMETERS-1'!$B$5:$J$44,5,FALSE)*VLOOKUP(AEBYLD2!AU$4,'[1]INTERNAL PARAMETERS-1'!$B$5:$J$44,6,FALSE)*VLOOKUP(AEBYLD2!AU$4,'[1]INTERNAL PARAMETERS-1'!$B$5:$J$44,3,FALSE) + AEBYLD1!AU31*(1-VLOOKUP(AEBYLD2!AU$4,'[1]INTERNAL PARAMETERS-1'!$B$5:$J$44,5,FALSE))*VLOOKUP(AEBYLD2!AU$4,'[1]INTERNAL PARAMETERS-1'!$B$5:$J$44,8,FALSE)*VLOOKUP(AEBYLD2!AU$4,'[1]INTERNAL PARAMETERS-1'!$B$5:$J$44,3,FALSE)</f>
        <v>0</v>
      </c>
      <c r="AV31" s="50">
        <f>AEBYLD1!AV31*VLOOKUP(AEBYLD2!AV$4,'[1]INTERNAL PARAMETERS-1'!$B$5:$J$44,5,FALSE)*VLOOKUP(AEBYLD2!AV$4,'[1]INTERNAL PARAMETERS-1'!$B$5:$J$44,6,FALSE)*VLOOKUP(AEBYLD2!AV$4,'[1]INTERNAL PARAMETERS-1'!$B$5:$J$44,3,FALSE) + AEBYLD1!AV31*(1-VLOOKUP(AEBYLD2!AV$4,'[1]INTERNAL PARAMETERS-1'!$B$5:$J$44,5,FALSE))*VLOOKUP(AEBYLD2!AV$4,'[1]INTERNAL PARAMETERS-1'!$B$5:$J$44,8,FALSE)*VLOOKUP(AEBYLD2!AV$4,'[1]INTERNAL PARAMETERS-1'!$B$5:$J$44,3,FALSE)</f>
        <v>0</v>
      </c>
      <c r="AW31" s="50">
        <f>AEBYLD1!AW31*VLOOKUP(AEBYLD2!AW$4,'[1]INTERNAL PARAMETERS-1'!$B$5:$J$44,5,FALSE)*VLOOKUP(AEBYLD2!AW$4,'[1]INTERNAL PARAMETERS-1'!$B$5:$J$44,6,FALSE)*VLOOKUP(AEBYLD2!AW$4,'[1]INTERNAL PARAMETERS-1'!$B$5:$J$44,3,FALSE) + AEBYLD1!AW31*(1-VLOOKUP(AEBYLD2!AW$4,'[1]INTERNAL PARAMETERS-1'!$B$5:$J$44,5,FALSE))*VLOOKUP(AEBYLD2!AW$4,'[1]INTERNAL PARAMETERS-1'!$B$5:$J$44,8,FALSE)*VLOOKUP(AEBYLD2!AW$4,'[1]INTERNAL PARAMETERS-1'!$B$5:$J$44,3,FALSE)</f>
        <v>0.15904284154491155</v>
      </c>
      <c r="AX31" s="50">
        <f>AEBYLD1!AX31*VLOOKUP(AEBYLD2!AX$4,'[1]INTERNAL PARAMETERS-1'!$B$5:$J$44,5,FALSE)*VLOOKUP(AEBYLD2!AX$4,'[1]INTERNAL PARAMETERS-1'!$B$5:$J$44,6,FALSE)*VLOOKUP(AEBYLD2!AX$4,'[1]INTERNAL PARAMETERS-1'!$B$5:$J$44,3,FALSE) + AEBYLD1!AX31*(1-VLOOKUP(AEBYLD2!AX$4,'[1]INTERNAL PARAMETERS-1'!$B$5:$J$44,5,FALSE))*VLOOKUP(AEBYLD2!AX$4,'[1]INTERNAL PARAMETERS-1'!$B$5:$J$44,8,FALSE)*VLOOKUP(AEBYLD2!AX$4,'[1]INTERNAL PARAMETERS-1'!$B$5:$J$44,3,FALSE)</f>
        <v>0</v>
      </c>
      <c r="AY31" s="50">
        <f>AEBYLD1!AY31*VLOOKUP(AEBYLD2!AY$4,'[1]INTERNAL PARAMETERS-1'!$B$5:$J$44,5,FALSE)*VLOOKUP(AEBYLD2!AY$4,'[1]INTERNAL PARAMETERS-1'!$B$5:$J$44,6,FALSE)*VLOOKUP(AEBYLD2!AY$4,'[1]INTERNAL PARAMETERS-1'!$B$5:$J$44,3,FALSE) + AEBYLD1!AY31*(1-VLOOKUP(AEBYLD2!AY$4,'[1]INTERNAL PARAMETERS-1'!$B$5:$J$44,5,FALSE))*VLOOKUP(AEBYLD2!AY$4,'[1]INTERNAL PARAMETERS-1'!$B$5:$J$44,8,FALSE)*VLOOKUP(AEBYLD2!AY$4,'[1]INTERNAL PARAMETERS-1'!$B$5:$J$44,3,FALSE)</f>
        <v>0</v>
      </c>
      <c r="AZ31" s="50">
        <f>AEBYLD1!AZ31*VLOOKUP(AEBYLD2!AZ$4,'[1]INTERNAL PARAMETERS-1'!$B$5:$J$44,5,FALSE)*VLOOKUP(AEBYLD2!AZ$4,'[1]INTERNAL PARAMETERS-1'!$B$5:$J$44,6,FALSE)*VLOOKUP(AEBYLD2!AZ$4,'[1]INTERNAL PARAMETERS-1'!$B$5:$J$44,3,FALSE) + AEBYLD1!AZ31*(1-VLOOKUP(AEBYLD2!AZ$4,'[1]INTERNAL PARAMETERS-1'!$B$5:$J$44,5,FALSE))*VLOOKUP(AEBYLD2!AZ$4,'[1]INTERNAL PARAMETERS-1'!$B$5:$J$44,8,FALSE)*VLOOKUP(AEBYLD2!AZ$4,'[1]INTERNAL PARAMETERS-1'!$B$5:$J$44,3,FALSE)</f>
        <v>0</v>
      </c>
      <c r="BA31" s="50">
        <f>AEBYLD1!BA31*VLOOKUP(AEBYLD2!BA$4,'[1]INTERNAL PARAMETERS-1'!$B$5:$J$44,5,FALSE)*VLOOKUP(AEBYLD2!BA$4,'[1]INTERNAL PARAMETERS-1'!$B$5:$J$44,6,FALSE)*VLOOKUP(AEBYLD2!BA$4,'[1]INTERNAL PARAMETERS-1'!$B$5:$J$44,3,FALSE) + AEBYLD1!BA31*(1-VLOOKUP(AEBYLD2!BA$4,'[1]INTERNAL PARAMETERS-1'!$B$5:$J$44,5,FALSE))*VLOOKUP(AEBYLD2!BA$4,'[1]INTERNAL PARAMETERS-1'!$B$5:$J$44,8,FALSE)*VLOOKUP(AEBYLD2!BA$4,'[1]INTERNAL PARAMETERS-1'!$B$5:$J$44,3,FALSE)</f>
        <v>4.3625567141363307E-2</v>
      </c>
      <c r="BB31" s="50">
        <f>AEBYLD1!BB31*VLOOKUP(AEBYLD2!BB$4,'[1]INTERNAL PARAMETERS-1'!$B$5:$J$44,5,FALSE)*VLOOKUP(AEBYLD2!BB$4,'[1]INTERNAL PARAMETERS-1'!$B$5:$J$44,6,FALSE)*VLOOKUP(AEBYLD2!BB$4,'[1]INTERNAL PARAMETERS-1'!$B$5:$J$44,3,FALSE) + AEBYLD1!BB31*(1-VLOOKUP(AEBYLD2!BB$4,'[1]INTERNAL PARAMETERS-1'!$B$5:$J$44,5,FALSE))*VLOOKUP(AEBYLD2!BB$4,'[1]INTERNAL PARAMETERS-1'!$B$5:$J$44,8,FALSE)*VLOOKUP(AEBYLD2!BB$4,'[1]INTERNAL PARAMETERS-1'!$B$5:$J$44,3,FALSE)</f>
        <v>2.6142714880325976E-2</v>
      </c>
      <c r="BC31" s="50">
        <f>AEBYLD1!BC31*VLOOKUP(AEBYLD2!BC$4,'[1]INTERNAL PARAMETERS-1'!$B$5:$J$44,5,FALSE)*VLOOKUP(AEBYLD2!BC$4,'[1]INTERNAL PARAMETERS-1'!$B$5:$J$44,6,FALSE)*VLOOKUP(AEBYLD2!BC$4,'[1]INTERNAL PARAMETERS-1'!$B$5:$J$44,3,FALSE) + AEBYLD1!BC31*(1-VLOOKUP(AEBYLD2!BC$4,'[1]INTERNAL PARAMETERS-1'!$B$5:$J$44,5,FALSE))*VLOOKUP(AEBYLD2!BC$4,'[1]INTERNAL PARAMETERS-1'!$B$5:$J$44,8,FALSE)*VLOOKUP(AEBYLD2!BC$4,'[1]INTERNAL PARAMETERS-1'!$B$5:$J$44,3,FALSE)</f>
        <v>5.1328620286372528E-2</v>
      </c>
      <c r="BD31" s="50">
        <f>AEBYLD1!BD31*VLOOKUP(AEBYLD2!BD$4,'[1]INTERNAL PARAMETERS-1'!$B$5:$J$44,5,FALSE)*VLOOKUP(AEBYLD2!BD$4,'[1]INTERNAL PARAMETERS-1'!$B$5:$J$44,6,FALSE)*VLOOKUP(AEBYLD2!BD$4,'[1]INTERNAL PARAMETERS-1'!$B$5:$J$44,3,FALSE) + AEBYLD1!BD31*(1-VLOOKUP(AEBYLD2!BD$4,'[1]INTERNAL PARAMETERS-1'!$B$5:$J$44,5,FALSE))*VLOOKUP(AEBYLD2!BD$4,'[1]INTERNAL PARAMETERS-1'!$B$5:$J$44,8,FALSE)*VLOOKUP(AEBYLD2!BD$4,'[1]INTERNAL PARAMETERS-1'!$B$5:$J$44,3,FALSE)</f>
        <v>2.2575110268164434E-2</v>
      </c>
      <c r="BE31" s="50">
        <f>AEBYLD1!BE31*VLOOKUP(AEBYLD2!BE$4,'[1]INTERNAL PARAMETERS-1'!$B$5:$J$44,5,FALSE)*VLOOKUP(AEBYLD2!BE$4,'[1]INTERNAL PARAMETERS-1'!$B$5:$J$44,6,FALSE)*VLOOKUP(AEBYLD2!BE$4,'[1]INTERNAL PARAMETERS-1'!$B$5:$J$44,3,FALSE) + AEBYLD1!BE31*(1-VLOOKUP(AEBYLD2!BE$4,'[1]INTERNAL PARAMETERS-1'!$B$5:$J$44,5,FALSE))*VLOOKUP(AEBYLD2!BE$4,'[1]INTERNAL PARAMETERS-1'!$B$5:$J$44,8,FALSE)*VLOOKUP(AEBYLD2!BE$4,'[1]INTERNAL PARAMETERS-1'!$B$5:$J$44,3,FALSE)</f>
        <v>6.6653075014044424E-2</v>
      </c>
      <c r="BF31" s="50">
        <f>AEBYLD1!BF31*VLOOKUP(AEBYLD2!BF$4,'[1]INTERNAL PARAMETERS-1'!$B$5:$J$44,5,FALSE)*VLOOKUP(AEBYLD2!BF$4,'[1]INTERNAL PARAMETERS-1'!$B$5:$J$44,6,FALSE)*VLOOKUP(AEBYLD2!BF$4,'[1]INTERNAL PARAMETERS-1'!$B$5:$J$44,3,FALSE) + AEBYLD1!BF31*(1-VLOOKUP(AEBYLD2!BF$4,'[1]INTERNAL PARAMETERS-1'!$B$5:$J$44,5,FALSE))*VLOOKUP(AEBYLD2!BF$4,'[1]INTERNAL PARAMETERS-1'!$B$5:$J$44,8,FALSE)*VLOOKUP(AEBYLD2!BF$4,'[1]INTERNAL PARAMETERS-1'!$B$5:$J$44,3,FALSE)</f>
        <v>0</v>
      </c>
      <c r="BG31" s="50">
        <f>AEBYLD1!BG31*VLOOKUP(AEBYLD2!BG$4,'[1]INTERNAL PARAMETERS-1'!$B$5:$J$44,5,FALSE)*VLOOKUP(AEBYLD2!BG$4,'[1]INTERNAL PARAMETERS-1'!$B$5:$J$44,6,FALSE)*VLOOKUP(AEBYLD2!BG$4,'[1]INTERNAL PARAMETERS-1'!$B$5:$J$44,3,FALSE) + AEBYLD1!BG31*(1-VLOOKUP(AEBYLD2!BG$4,'[1]INTERNAL PARAMETERS-1'!$B$5:$J$44,5,FALSE))*VLOOKUP(AEBYLD2!BG$4,'[1]INTERNAL PARAMETERS-1'!$B$5:$J$44,8,FALSE)*VLOOKUP(AEBYLD2!BG$4,'[1]INTERNAL PARAMETERS-1'!$B$5:$J$44,3,FALSE)</f>
        <v>3.3025235447426894E-2</v>
      </c>
      <c r="BH31" s="50">
        <f>AEBYLD1!BH31*VLOOKUP(AEBYLD2!BH$4,'[1]INTERNAL PARAMETERS-1'!$B$5:$J$44,5,FALSE)*VLOOKUP(AEBYLD2!BH$4,'[1]INTERNAL PARAMETERS-1'!$B$5:$J$44,6,FALSE)*VLOOKUP(AEBYLD2!BH$4,'[1]INTERNAL PARAMETERS-1'!$B$5:$J$44,3,FALSE) + AEBYLD1!BH31*(1-VLOOKUP(AEBYLD2!BH$4,'[1]INTERNAL PARAMETERS-1'!$B$5:$J$44,5,FALSE))*VLOOKUP(AEBYLD2!BH$4,'[1]INTERNAL PARAMETERS-1'!$B$5:$J$44,8,FALSE)*VLOOKUP(AEBYLD2!BH$4,'[1]INTERNAL PARAMETERS-1'!$B$5:$J$44,3,FALSE)</f>
        <v>1.6961258134667173E-4</v>
      </c>
      <c r="BI31" s="50">
        <f>AEBYLD1!BI31*VLOOKUP(AEBYLD2!BI$4,'[1]INTERNAL PARAMETERS-1'!$B$5:$J$44,5,FALSE)*VLOOKUP(AEBYLD2!BI$4,'[1]INTERNAL PARAMETERS-1'!$B$5:$J$44,6,FALSE)*VLOOKUP(AEBYLD2!BI$4,'[1]INTERNAL PARAMETERS-1'!$B$5:$J$44,3,FALSE) + AEBYLD1!BI31*(1-VLOOKUP(AEBYLD2!BI$4,'[1]INTERNAL PARAMETERS-1'!$B$5:$J$44,5,FALSE))*VLOOKUP(AEBYLD2!BI$4,'[1]INTERNAL PARAMETERS-1'!$B$5:$J$44,8,FALSE)*VLOOKUP(AEBYLD2!BI$4,'[1]INTERNAL PARAMETERS-1'!$B$5:$J$44,3,FALSE)</f>
        <v>0</v>
      </c>
      <c r="BJ31" s="50">
        <f>AEBYLD1!BJ31*VLOOKUP(AEBYLD2!BJ$4,'[1]INTERNAL PARAMETERS-1'!$B$5:$J$44,5,FALSE)*VLOOKUP(AEBYLD2!BJ$4,'[1]INTERNAL PARAMETERS-1'!$B$5:$J$44,6,FALSE)*VLOOKUP(AEBYLD2!BJ$4,'[1]INTERNAL PARAMETERS-1'!$B$5:$J$44,3,FALSE) + AEBYLD1!BJ31*(1-VLOOKUP(AEBYLD2!BJ$4,'[1]INTERNAL PARAMETERS-1'!$B$5:$J$44,5,FALSE))*VLOOKUP(AEBYLD2!BJ$4,'[1]INTERNAL PARAMETERS-1'!$B$5:$J$44,8,FALSE)*VLOOKUP(AEBYLD2!BJ$4,'[1]INTERNAL PARAMETERS-1'!$B$5:$J$44,3,FALSE)</f>
        <v>7.2363778221815455E-3</v>
      </c>
      <c r="BK31" s="50">
        <f>AEBYLD1!BK31*VLOOKUP(AEBYLD2!BK$4,'[1]INTERNAL PARAMETERS-1'!$B$5:$J$44,5,FALSE)*VLOOKUP(AEBYLD2!BK$4,'[1]INTERNAL PARAMETERS-1'!$B$5:$J$44,6,FALSE)*VLOOKUP(AEBYLD2!BK$4,'[1]INTERNAL PARAMETERS-1'!$B$5:$J$44,3,FALSE) + AEBYLD1!BK31*(1-VLOOKUP(AEBYLD2!BK$4,'[1]INTERNAL PARAMETERS-1'!$B$5:$J$44,5,FALSE))*VLOOKUP(AEBYLD2!BK$4,'[1]INTERNAL PARAMETERS-1'!$B$5:$J$44,8,FALSE)*VLOOKUP(AEBYLD2!BK$4,'[1]INTERNAL PARAMETERS-1'!$B$5:$J$44,3,FALSE)</f>
        <v>1.1012336721823491E-2</v>
      </c>
      <c r="BL31" s="50">
        <f>AEBYLD1!BL31*VLOOKUP(AEBYLD2!BL$4,'[1]INTERNAL PARAMETERS-1'!$B$5:$J$44,5,FALSE)*VLOOKUP(AEBYLD2!BL$4,'[1]INTERNAL PARAMETERS-1'!$B$5:$J$44,6,FALSE)*VLOOKUP(AEBYLD2!BL$4,'[1]INTERNAL PARAMETERS-1'!$B$5:$J$44,3,FALSE) + AEBYLD1!BL31*(1-VLOOKUP(AEBYLD2!BL$4,'[1]INTERNAL PARAMETERS-1'!$B$5:$J$44,5,FALSE))*VLOOKUP(AEBYLD2!BL$4,'[1]INTERNAL PARAMETERS-1'!$B$5:$J$44,8,FALSE)*VLOOKUP(AEBYLD2!BL$4,'[1]INTERNAL PARAMETERS-1'!$B$5:$J$44,3,FALSE)</f>
        <v>4.5629183628997309E-2</v>
      </c>
      <c r="BM31" s="50">
        <f>AEBYLD1!BM31*VLOOKUP(AEBYLD2!BM$4,'[1]INTERNAL PARAMETERS-1'!$B$5:$J$44,5,FALSE)*VLOOKUP(AEBYLD2!BM$4,'[1]INTERNAL PARAMETERS-1'!$B$5:$J$44,6,FALSE)*VLOOKUP(AEBYLD2!BM$4,'[1]INTERNAL PARAMETERS-1'!$B$5:$J$44,3,FALSE) + AEBYLD1!BM31*(1-VLOOKUP(AEBYLD2!BM$4,'[1]INTERNAL PARAMETERS-1'!$B$5:$J$44,5,FALSE))*VLOOKUP(AEBYLD2!BM$4,'[1]INTERNAL PARAMETERS-1'!$B$5:$J$44,8,FALSE)*VLOOKUP(AEBYLD2!BM$4,'[1]INTERNAL PARAMETERS-1'!$B$5:$J$44,3,FALSE)</f>
        <v>1.6355927551574081E-2</v>
      </c>
      <c r="BN31" s="50">
        <f>AEBYLD1!BN31*VLOOKUP(AEBYLD2!BN$4,'[1]INTERNAL PARAMETERS-1'!$B$5:$J$44,5,FALSE)*VLOOKUP(AEBYLD2!BN$4,'[1]INTERNAL PARAMETERS-1'!$B$5:$J$44,6,FALSE)*VLOOKUP(AEBYLD2!BN$4,'[1]INTERNAL PARAMETERS-1'!$B$5:$J$44,3,FALSE) + AEBYLD1!BN31*(1-VLOOKUP(AEBYLD2!BN$4,'[1]INTERNAL PARAMETERS-1'!$B$5:$J$44,5,FALSE))*VLOOKUP(AEBYLD2!BN$4,'[1]INTERNAL PARAMETERS-1'!$B$5:$J$44,8,FALSE)*VLOOKUP(AEBYLD2!BN$4,'[1]INTERNAL PARAMETERS-1'!$B$5:$J$44,3,FALSE)</f>
        <v>1.1566486222860122E-2</v>
      </c>
      <c r="BO31" s="50">
        <f>AEBYLD1!BO31*VLOOKUP(AEBYLD2!BO$4,'[1]INTERNAL PARAMETERS-1'!$B$5:$J$44,5,FALSE)*VLOOKUP(AEBYLD2!BO$4,'[1]INTERNAL PARAMETERS-1'!$B$5:$J$44,6,FALSE)*VLOOKUP(AEBYLD2!BO$4,'[1]INTERNAL PARAMETERS-1'!$B$5:$J$44,3,FALSE) + AEBYLD1!BO31*(1-VLOOKUP(AEBYLD2!BO$4,'[1]INTERNAL PARAMETERS-1'!$B$5:$J$44,5,FALSE))*VLOOKUP(AEBYLD2!BO$4,'[1]INTERNAL PARAMETERS-1'!$B$5:$J$44,8,FALSE)*VLOOKUP(AEBYLD2!BO$4,'[1]INTERNAL PARAMETERS-1'!$B$5:$J$44,3,FALSE)</f>
        <v>1.1065670949638935E-2</v>
      </c>
      <c r="BP31" s="50">
        <f>AEBYLD1!BP31*VLOOKUP(AEBYLD2!BP$4,'[1]INTERNAL PARAMETERS-1'!$B$5:$J$44,5,FALSE)*VLOOKUP(AEBYLD2!BP$4,'[1]INTERNAL PARAMETERS-1'!$B$5:$J$44,6,FALSE)*VLOOKUP(AEBYLD2!BP$4,'[1]INTERNAL PARAMETERS-1'!$B$5:$J$44,3,FALSE) + AEBYLD1!BP31*(1-VLOOKUP(AEBYLD2!BP$4,'[1]INTERNAL PARAMETERS-1'!$B$5:$J$44,5,FALSE))*VLOOKUP(AEBYLD2!BP$4,'[1]INTERNAL PARAMETERS-1'!$B$5:$J$44,8,FALSE)*VLOOKUP(AEBYLD2!BP$4,'[1]INTERNAL PARAMETERS-1'!$B$5:$J$44,3,FALSE)</f>
        <v>6.2508795094018334E-4</v>
      </c>
      <c r="BQ31" s="50">
        <f>AEBYLD1!BQ31*VLOOKUP(AEBYLD2!BQ$4,'[1]INTERNAL PARAMETERS-1'!$B$5:$J$44,5,FALSE)*VLOOKUP(AEBYLD2!BQ$4,'[1]INTERNAL PARAMETERS-1'!$B$5:$J$44,6,FALSE)*VLOOKUP(AEBYLD2!BQ$4,'[1]INTERNAL PARAMETERS-1'!$B$5:$J$44,3,FALSE) + AEBYLD1!BQ31*(1-VLOOKUP(AEBYLD2!BQ$4,'[1]INTERNAL PARAMETERS-1'!$B$5:$J$44,5,FALSE))*VLOOKUP(AEBYLD2!BQ$4,'[1]INTERNAL PARAMETERS-1'!$B$5:$J$44,8,FALSE)*VLOOKUP(AEBYLD2!BQ$4,'[1]INTERNAL PARAMETERS-1'!$B$5:$J$44,3,FALSE)</f>
        <v>4.4011589108340167E-2</v>
      </c>
      <c r="BR31" s="50">
        <f>AEBYLD1!BR31*VLOOKUP(AEBYLD2!BR$4,'[1]INTERNAL PARAMETERS-1'!$B$5:$J$44,5,FALSE)*VLOOKUP(AEBYLD2!BR$4,'[1]INTERNAL PARAMETERS-1'!$B$5:$J$44,6,FALSE)*VLOOKUP(AEBYLD2!BR$4,'[1]INTERNAL PARAMETERS-1'!$B$5:$J$44,3,FALSE) + AEBYLD1!BR31*(1-VLOOKUP(AEBYLD2!BR$4,'[1]INTERNAL PARAMETERS-1'!$B$5:$J$44,5,FALSE))*VLOOKUP(AEBYLD2!BR$4,'[1]INTERNAL PARAMETERS-1'!$B$5:$J$44,8,FALSE)*VLOOKUP(AEBYLD2!BR$4,'[1]INTERNAL PARAMETERS-1'!$B$5:$J$44,3,FALSE)</f>
        <v>1.8893420501676441E-3</v>
      </c>
      <c r="BS31" s="50">
        <f>AEBYLD1!BS31*VLOOKUP(AEBYLD2!BS$4,'[1]INTERNAL PARAMETERS-1'!$B$5:$J$44,5,FALSE)*VLOOKUP(AEBYLD2!BS$4,'[1]INTERNAL PARAMETERS-1'!$B$5:$J$44,6,FALSE)*VLOOKUP(AEBYLD2!BS$4,'[1]INTERNAL PARAMETERS-1'!$B$5:$J$44,3,FALSE) + AEBYLD1!BS31*(1-VLOOKUP(AEBYLD2!BS$4,'[1]INTERNAL PARAMETERS-1'!$B$5:$J$44,5,FALSE))*VLOOKUP(AEBYLD2!BS$4,'[1]INTERNAL PARAMETERS-1'!$B$5:$J$44,8,FALSE)*VLOOKUP(AEBYLD2!BS$4,'[1]INTERNAL PARAMETERS-1'!$B$5:$J$44,3,FALSE)</f>
        <v>9.3690159720456485E-5</v>
      </c>
      <c r="BT31" s="50">
        <f>AEBYLD1!BT31*VLOOKUP(AEBYLD2!BT$4,'[1]INTERNAL PARAMETERS-1'!$B$5:$J$44,5,FALSE)*VLOOKUP(AEBYLD2!BT$4,'[1]INTERNAL PARAMETERS-1'!$B$5:$J$44,6,FALSE)*VLOOKUP(AEBYLD2!BT$4,'[1]INTERNAL PARAMETERS-1'!$B$5:$J$44,3,FALSE) + AEBYLD1!BT31*(1-VLOOKUP(AEBYLD2!BT$4,'[1]INTERNAL PARAMETERS-1'!$B$5:$J$44,5,FALSE))*VLOOKUP(AEBYLD2!BT$4,'[1]INTERNAL PARAMETERS-1'!$B$5:$J$44,8,FALSE)*VLOOKUP(AEBYLD2!BT$4,'[1]INTERNAL PARAMETERS-1'!$B$5:$J$44,3,FALSE)</f>
        <v>0</v>
      </c>
      <c r="BU31" s="50">
        <f>AEBYLD1!BU31*VLOOKUP(AEBYLD2!BU$4,'[1]INTERNAL PARAMETERS-1'!$B$5:$J$44,5,FALSE)*VLOOKUP(AEBYLD2!BU$4,'[1]INTERNAL PARAMETERS-1'!$B$5:$J$44,6,FALSE)*VLOOKUP(AEBYLD2!BU$4,'[1]INTERNAL PARAMETERS-1'!$B$5:$J$44,3,FALSE) + AEBYLD1!BU31*(1-VLOOKUP(AEBYLD2!BU$4,'[1]INTERNAL PARAMETERS-1'!$B$5:$J$44,5,FALSE))*VLOOKUP(AEBYLD2!BU$4,'[1]INTERNAL PARAMETERS-1'!$B$5:$J$44,8,FALSE)*VLOOKUP(AEBYLD2!BU$4,'[1]INTERNAL PARAMETERS-1'!$B$5:$J$44,3,FALSE)</f>
        <v>0</v>
      </c>
      <c r="BV31" s="50">
        <f>AEBYLD1!BV31*VLOOKUP(AEBYLD2!BV$4,'[1]INTERNAL PARAMETERS-1'!$B$5:$J$44,5,FALSE)*VLOOKUP(AEBYLD2!BV$4,'[1]INTERNAL PARAMETERS-1'!$B$5:$J$44,6,FALSE)*VLOOKUP(AEBYLD2!BV$4,'[1]INTERNAL PARAMETERS-1'!$B$5:$J$44,3,FALSE) + AEBYLD1!BV31*(1-VLOOKUP(AEBYLD2!BV$4,'[1]INTERNAL PARAMETERS-1'!$B$5:$J$44,5,FALSE))*VLOOKUP(AEBYLD2!BV$4,'[1]INTERNAL PARAMETERS-1'!$B$5:$J$44,8,FALSE)*VLOOKUP(AEBYLD2!BV$4,'[1]INTERNAL PARAMETERS-1'!$B$5:$J$44,3,FALSE)</f>
        <v>0</v>
      </c>
      <c r="BW31" s="50">
        <f>AEBYLD1!BW31*VLOOKUP(AEBYLD2!BW$4,'[1]INTERNAL PARAMETERS-1'!$B$5:$J$44,5,FALSE)*VLOOKUP(AEBYLD2!BW$4,'[1]INTERNAL PARAMETERS-1'!$B$5:$J$44,6,FALSE)*VLOOKUP(AEBYLD2!BW$4,'[1]INTERNAL PARAMETERS-1'!$B$5:$J$44,3,FALSE) + AEBYLD1!BW31*(1-VLOOKUP(AEBYLD2!BW$4,'[1]INTERNAL PARAMETERS-1'!$B$5:$J$44,5,FALSE))*VLOOKUP(AEBYLD2!BW$4,'[1]INTERNAL PARAMETERS-1'!$B$5:$J$44,8,FALSE)*VLOOKUP(AEBYLD2!BW$4,'[1]INTERNAL PARAMETERS-1'!$B$5:$J$44,3,FALSE)</f>
        <v>0</v>
      </c>
      <c r="BX31" s="50">
        <f>AEBYLD1!BX31*VLOOKUP(AEBYLD2!BX$4,'[1]INTERNAL PARAMETERS-1'!$B$5:$J$44,5,FALSE)*VLOOKUP(AEBYLD2!BX$4,'[1]INTERNAL PARAMETERS-1'!$B$5:$J$44,6,FALSE)*VLOOKUP(AEBYLD2!BX$4,'[1]INTERNAL PARAMETERS-1'!$B$5:$J$44,3,FALSE) + AEBYLD1!BX31*(1-VLOOKUP(AEBYLD2!BX$4,'[1]INTERNAL PARAMETERS-1'!$B$5:$J$44,5,FALSE))*VLOOKUP(AEBYLD2!BX$4,'[1]INTERNAL PARAMETERS-1'!$B$5:$J$44,8,FALSE)*VLOOKUP(AEBYLD2!BX$4,'[1]INTERNAL PARAMETERS-1'!$B$5:$J$44,3,FALSE)</f>
        <v>0</v>
      </c>
      <c r="BY31" s="50">
        <f>AEBYLD1!BY31*VLOOKUP(AEBYLD2!BY$4,'[1]INTERNAL PARAMETERS-1'!$B$5:$J$44,5,FALSE)*VLOOKUP(AEBYLD2!BY$4,'[1]INTERNAL PARAMETERS-1'!$B$5:$J$44,6,FALSE)*VLOOKUP(AEBYLD2!BY$4,'[1]INTERNAL PARAMETERS-1'!$B$5:$J$44,3,FALSE) + AEBYLD1!BY31*(1-VLOOKUP(AEBYLD2!BY$4,'[1]INTERNAL PARAMETERS-1'!$B$5:$J$44,5,FALSE))*VLOOKUP(AEBYLD2!BY$4,'[1]INTERNAL PARAMETERS-1'!$B$5:$J$44,8,FALSE)*VLOOKUP(AEBYLD2!BY$4,'[1]INTERNAL PARAMETERS-1'!$B$5:$J$44,3,FALSE)</f>
        <v>0</v>
      </c>
      <c r="BZ31" s="50">
        <f>AEBYLD1!BZ31*VLOOKUP(AEBYLD2!BZ$4,'[1]INTERNAL PARAMETERS-1'!$B$5:$J$44,5,FALSE)*VLOOKUP(AEBYLD2!BZ$4,'[1]INTERNAL PARAMETERS-1'!$B$5:$J$44,6,FALSE)*VLOOKUP(AEBYLD2!BZ$4,'[1]INTERNAL PARAMETERS-1'!$B$5:$J$44,3,FALSE) + AEBYLD1!BZ31*(1-VLOOKUP(AEBYLD2!BZ$4,'[1]INTERNAL PARAMETERS-1'!$B$5:$J$44,5,FALSE))*VLOOKUP(AEBYLD2!BZ$4,'[1]INTERNAL PARAMETERS-1'!$B$5:$J$44,8,FALSE)*VLOOKUP(AEBYLD2!BZ$4,'[1]INTERNAL PARAMETERS-1'!$B$5:$J$44,3,FALSE)</f>
        <v>6.7008484315468433E-5</v>
      </c>
      <c r="CA31" s="50">
        <f>AEBYLD1!CA31*VLOOKUP(AEBYLD2!CA$4,'[1]INTERNAL PARAMETERS-1'!$B$5:$J$44,5,FALSE)*VLOOKUP(AEBYLD2!CA$4,'[1]INTERNAL PARAMETERS-1'!$B$5:$J$44,6,FALSE)*VLOOKUP(AEBYLD2!CA$4,'[1]INTERNAL PARAMETERS-1'!$B$5:$J$44,3,FALSE) + AEBYLD1!CA31*(1-VLOOKUP(AEBYLD2!CA$4,'[1]INTERNAL PARAMETERS-1'!$B$5:$J$44,5,FALSE))*VLOOKUP(AEBYLD2!CA$4,'[1]INTERNAL PARAMETERS-1'!$B$5:$J$44,8,FALSE)*VLOOKUP(AEBYLD2!CA$4,'[1]INTERNAL PARAMETERS-1'!$B$5:$J$44,3,FALSE)</f>
        <v>0</v>
      </c>
      <c r="CB31" s="50">
        <f>AEBYLD1!CB31*VLOOKUP(AEBYLD2!CB$4,'[1]INTERNAL PARAMETERS-1'!$B$5:$J$44,5,FALSE)*VLOOKUP(AEBYLD2!CB$4,'[1]INTERNAL PARAMETERS-1'!$B$5:$J$44,6,FALSE)*VLOOKUP(AEBYLD2!CB$4,'[1]INTERNAL PARAMETERS-1'!$B$5:$J$44,3,FALSE) + AEBYLD1!CB31*(1-VLOOKUP(AEBYLD2!CB$4,'[1]INTERNAL PARAMETERS-1'!$B$5:$J$44,5,FALSE))*VLOOKUP(AEBYLD2!CB$4,'[1]INTERNAL PARAMETERS-1'!$B$5:$J$44,8,FALSE)*VLOOKUP(AEBYLD2!CB$4,'[1]INTERNAL PARAMETERS-1'!$B$5:$J$44,3,FALSE)</f>
        <v>0</v>
      </c>
      <c r="CC31" s="50">
        <f>AEBYLD1!CC31*VLOOKUP(AEBYLD2!CC$4,'[1]INTERNAL PARAMETERS-1'!$B$5:$J$44,5,FALSE)*VLOOKUP(AEBYLD2!CC$4,'[1]INTERNAL PARAMETERS-1'!$B$5:$J$44,6,FALSE)*VLOOKUP(AEBYLD2!CC$4,'[1]INTERNAL PARAMETERS-1'!$B$5:$J$44,3,FALSE) + AEBYLD1!CC31*(1-VLOOKUP(AEBYLD2!CC$4,'[1]INTERNAL PARAMETERS-1'!$B$5:$J$44,5,FALSE))*VLOOKUP(AEBYLD2!CC$4,'[1]INTERNAL PARAMETERS-1'!$B$5:$J$44,8,FALSE)*VLOOKUP(AEBYLD2!CC$4,'[1]INTERNAL PARAMETERS-1'!$B$5:$J$44,3,FALSE)</f>
        <v>3.3969513556175398E-4</v>
      </c>
      <c r="CD31" s="50">
        <f>AEBYLD1!CD31*VLOOKUP(AEBYLD2!CD$4,'[1]INTERNAL PARAMETERS-1'!$B$5:$J$44,5,FALSE)*VLOOKUP(AEBYLD2!CD$4,'[1]INTERNAL PARAMETERS-1'!$B$5:$J$44,6,FALSE)*VLOOKUP(AEBYLD2!CD$4,'[1]INTERNAL PARAMETERS-1'!$B$5:$J$44,3,FALSE) + AEBYLD1!CD31*(1-VLOOKUP(AEBYLD2!CD$4,'[1]INTERNAL PARAMETERS-1'!$B$5:$J$44,5,FALSE))*VLOOKUP(AEBYLD2!CD$4,'[1]INTERNAL PARAMETERS-1'!$B$5:$J$44,8,FALSE)*VLOOKUP(AEBYLD2!CD$4,'[1]INTERNAL PARAMETERS-1'!$B$5:$J$44,3,FALSE)</f>
        <v>4.9558194946163489E-4</v>
      </c>
      <c r="CE31" s="50">
        <f>AEBYLD1!CE31*VLOOKUP(AEBYLD2!CE$4,'[1]INTERNAL PARAMETERS-1'!$B$5:$J$44,5,FALSE)*VLOOKUP(AEBYLD2!CE$4,'[1]INTERNAL PARAMETERS-1'!$B$5:$J$44,6,FALSE)*VLOOKUP(AEBYLD2!CE$4,'[1]INTERNAL PARAMETERS-1'!$B$5:$J$44,3,FALSE) + AEBYLD1!CE31*(1-VLOOKUP(AEBYLD2!CE$4,'[1]INTERNAL PARAMETERS-1'!$B$5:$J$44,5,FALSE))*VLOOKUP(AEBYLD2!CE$4,'[1]INTERNAL PARAMETERS-1'!$B$5:$J$44,8,FALSE)*VLOOKUP(AEBYLD2!CE$4,'[1]INTERNAL PARAMETERS-1'!$B$5:$J$44,3,FALSE)</f>
        <v>1.0135055827233106E-3</v>
      </c>
      <c r="CF31" s="50">
        <f>AEBYLD1!CF31*VLOOKUP(AEBYLD2!CF$4,'[1]INTERNAL PARAMETERS-1'!$B$5:$J$44,5,FALSE)*VLOOKUP(AEBYLD2!CF$4,'[1]INTERNAL PARAMETERS-1'!$B$5:$J$44,6,FALSE)*VLOOKUP(AEBYLD2!CF$4,'[1]INTERNAL PARAMETERS-1'!$B$5:$J$44,3,FALSE) + AEBYLD1!CF31*(1-VLOOKUP(AEBYLD2!CF$4,'[1]INTERNAL PARAMETERS-1'!$B$5:$J$44,5,FALSE))*VLOOKUP(AEBYLD2!CF$4,'[1]INTERNAL PARAMETERS-1'!$B$5:$J$44,8,FALSE)*VLOOKUP(AEBYLD2!CF$4,'[1]INTERNAL PARAMETERS-1'!$B$5:$J$44,3,FALSE)</f>
        <v>6.9685992140733918E-4</v>
      </c>
      <c r="CG31" s="50">
        <f>AEBYLD1!CG31*VLOOKUP(AEBYLD2!CG$4,'[1]INTERNAL PARAMETERS-1'!$B$5:$J$44,5,FALSE)*VLOOKUP(AEBYLD2!CG$4,'[1]INTERNAL PARAMETERS-1'!$B$5:$J$44,6,FALSE)*VLOOKUP(AEBYLD2!CG$4,'[1]INTERNAL PARAMETERS-1'!$B$5:$J$44,3,FALSE) + AEBYLD1!CG31*(1-VLOOKUP(AEBYLD2!CG$4,'[1]INTERNAL PARAMETERS-1'!$B$5:$J$44,5,FALSE))*VLOOKUP(AEBYLD2!CG$4,'[1]INTERNAL PARAMETERS-1'!$B$5:$J$44,8,FALSE)*VLOOKUP(AEBYLD2!CG$4,'[1]INTERNAL PARAMETERS-1'!$B$5:$J$44,3,FALSE)</f>
        <v>0</v>
      </c>
      <c r="CH31" s="49">
        <f>AEBYLD1!CH31*VLOOKUP(AEBYLD2!CH$4,'[1]INTERNAL PARAMETERS-1'!$B$5:$J$44,5,FALSE)*VLOOKUP(AEBYLD2!CH$4,'[1]INTERNAL PARAMETERS-1'!$B$5:$J$44,6,FALSE)*VLOOKUP(AEBYLD2!CH$4,'[1]INTERNAL PARAMETERS-1'!$B$5:$J$44,3,FALSE) + AEBYLD1!CH31*(1-VLOOKUP(AEBYLD2!CH$4,'[1]INTERNAL PARAMETERS-1'!$B$5:$J$44,5,FALSE))*VLOOKUP(AEBYLD2!CH$4,'[1]INTERNAL PARAMETERS-1'!$B$5:$J$44,8,FALSE)*VLOOKUP(AEBYLD2!CH$4,'[1]INTERNAL PARAMETERS-1'!$B$5:$J$44,3,FALSE)</f>
        <v>0</v>
      </c>
      <c r="CJ31" s="51">
        <f t="shared" si="0"/>
        <v>21.100763729808172</v>
      </c>
      <c r="CK31" s="49">
        <f t="shared" si="1"/>
        <v>0.55466112040366933</v>
      </c>
    </row>
    <row r="32" spans="2:89" x14ac:dyDescent="0.4">
      <c r="B32" s="64" t="s">
        <v>5</v>
      </c>
      <c r="C32" s="63" t="s">
        <v>71</v>
      </c>
      <c r="D32" s="63" t="s">
        <v>79</v>
      </c>
      <c r="E32" s="147">
        <f>AEB!AF32</f>
        <v>36.531190504451033</v>
      </c>
      <c r="F32" s="62">
        <f>'[1]INTERNAL PARAMETERS-1'!M14</f>
        <v>39.424999999999997</v>
      </c>
      <c r="G32" s="51">
        <f>AEBYLD1!G32*VLOOKUP(AEBYLD2!G$4,'[1]INTERNAL PARAMETERS-1'!$B$5:$J$44,5,FALSE)*VLOOKUP(AEBYLD2!G$4,'[1]INTERNAL PARAMETERS-1'!$B$5:$J$44,7,FALSE)*AEBYLD2!$F32 + AEBYLD1!G32*(1-VLOOKUP(AEBYLD2!G$4,'[1]INTERNAL PARAMETERS-1'!$B$5:$J$44,5,FALSE))*VLOOKUP(AEBYLD2!G$4,'[1]INTERNAL PARAMETERS-1'!$B$5:$J$44,9,FALSE)*AEBYLD2!$F32</f>
        <v>3.5722872782167219</v>
      </c>
      <c r="H32" s="50">
        <f>AEBYLD1!H32*VLOOKUP(AEBYLD2!H$4,'[1]INTERNAL PARAMETERS-1'!$B$5:$J$44,5,FALSE)*VLOOKUP(AEBYLD2!H$4,'[1]INTERNAL PARAMETERS-1'!$B$5:$J$44,7,FALSE)*AEBYLD2!$F32 + AEBYLD1!H32*(1-VLOOKUP(AEBYLD2!H$4,'[1]INTERNAL PARAMETERS-1'!$B$5:$J$44,5,FALSE))*VLOOKUP(AEBYLD2!H$4,'[1]INTERNAL PARAMETERS-1'!$B$5:$J$44,9,FALSE)*AEBYLD2!$F32</f>
        <v>2.1542808476585864</v>
      </c>
      <c r="I32" s="50">
        <f>AEBYLD1!I32*VLOOKUP(AEBYLD2!I$4,'[1]INTERNAL PARAMETERS-1'!$B$5:$J$44,5,FALSE)*VLOOKUP(AEBYLD2!I$4,'[1]INTERNAL PARAMETERS-1'!$B$5:$J$44,7,FALSE)*AEBYLD2!$F32 + AEBYLD1!I32*(1-VLOOKUP(AEBYLD2!I$4,'[1]INTERNAL PARAMETERS-1'!$B$5:$J$44,5,FALSE))*VLOOKUP(AEBYLD2!I$4,'[1]INTERNAL PARAMETERS-1'!$B$5:$J$44,9,FALSE)*AEBYLD2!$F32</f>
        <v>3.3213219160377068</v>
      </c>
      <c r="J32" s="50">
        <f>AEBYLD1!J32*VLOOKUP(AEBYLD2!J$4,'[1]INTERNAL PARAMETERS-1'!$B$5:$J$44,5,FALSE)*VLOOKUP(AEBYLD2!J$4,'[1]INTERNAL PARAMETERS-1'!$B$5:$J$44,7,FALSE)*AEBYLD2!$F32 + AEBYLD1!J32*(1-VLOOKUP(AEBYLD2!J$4,'[1]INTERNAL PARAMETERS-1'!$B$5:$J$44,5,FALSE))*VLOOKUP(AEBYLD2!J$4,'[1]INTERNAL PARAMETERS-1'!$B$5:$J$44,9,FALSE)*AEBYLD2!$F32</f>
        <v>0</v>
      </c>
      <c r="K32" s="50">
        <f>AEBYLD1!K32*VLOOKUP(AEBYLD2!K$4,'[1]INTERNAL PARAMETERS-1'!$B$5:$J$44,5,FALSE)*VLOOKUP(AEBYLD2!K$4,'[1]INTERNAL PARAMETERS-1'!$B$5:$J$44,7,FALSE)*AEBYLD2!$F32 + AEBYLD1!K32*(1-VLOOKUP(AEBYLD2!K$4,'[1]INTERNAL PARAMETERS-1'!$B$5:$J$44,5,FALSE))*VLOOKUP(AEBYLD2!K$4,'[1]INTERNAL PARAMETERS-1'!$B$5:$J$44,9,FALSE)*AEBYLD2!$F32</f>
        <v>0</v>
      </c>
      <c r="L32" s="50">
        <f>AEBYLD1!L32*VLOOKUP(AEBYLD2!L$4,'[1]INTERNAL PARAMETERS-1'!$B$5:$J$44,5,FALSE)*VLOOKUP(AEBYLD2!L$4,'[1]INTERNAL PARAMETERS-1'!$B$5:$J$44,7,FALSE)*AEBYLD2!$F32 + AEBYLD1!L32*(1-VLOOKUP(AEBYLD2!L$4,'[1]INTERNAL PARAMETERS-1'!$B$5:$J$44,5,FALSE))*VLOOKUP(AEBYLD2!L$4,'[1]INTERNAL PARAMETERS-1'!$B$5:$J$44,9,FALSE)*AEBYLD2!$F32</f>
        <v>0</v>
      </c>
      <c r="M32" s="50">
        <f>AEBYLD1!M32*VLOOKUP(AEBYLD2!M$4,'[1]INTERNAL PARAMETERS-1'!$B$5:$J$44,5,FALSE)*VLOOKUP(AEBYLD2!M$4,'[1]INTERNAL PARAMETERS-1'!$B$5:$J$44,7,FALSE)*AEBYLD2!$F32 + AEBYLD1!M32*(1-VLOOKUP(AEBYLD2!M$4,'[1]INTERNAL PARAMETERS-1'!$B$5:$J$44,5,FALSE))*VLOOKUP(AEBYLD2!M$4,'[1]INTERNAL PARAMETERS-1'!$B$5:$J$44,9,FALSE)*AEBYLD2!$F32</f>
        <v>8.6770155738756641E-2</v>
      </c>
      <c r="N32" s="50">
        <f>AEBYLD1!N32*VLOOKUP(AEBYLD2!N$4,'[1]INTERNAL PARAMETERS-1'!$B$5:$J$44,5,FALSE)*VLOOKUP(AEBYLD2!N$4,'[1]INTERNAL PARAMETERS-1'!$B$5:$J$44,7,FALSE)*AEBYLD2!$F32 + AEBYLD1!N32*(1-VLOOKUP(AEBYLD2!N$4,'[1]INTERNAL PARAMETERS-1'!$B$5:$J$44,5,FALSE))*VLOOKUP(AEBYLD2!N$4,'[1]INTERNAL PARAMETERS-1'!$B$5:$J$44,9,FALSE)*AEBYLD2!$F32</f>
        <v>8.5921248189697891E-3</v>
      </c>
      <c r="O32" s="50">
        <f>AEBYLD1!O32*VLOOKUP(AEBYLD2!O$4,'[1]INTERNAL PARAMETERS-1'!$B$5:$J$44,5,FALSE)*VLOOKUP(AEBYLD2!O$4,'[1]INTERNAL PARAMETERS-1'!$B$5:$J$44,7,FALSE)*AEBYLD2!$F32 + AEBYLD1!O32*(1-VLOOKUP(AEBYLD2!O$4,'[1]INTERNAL PARAMETERS-1'!$B$5:$J$44,5,FALSE))*VLOOKUP(AEBYLD2!O$4,'[1]INTERNAL PARAMETERS-1'!$B$5:$J$44,9,FALSE)*AEBYLD2!$F32</f>
        <v>0</v>
      </c>
      <c r="P32" s="50">
        <f>AEBYLD1!P32*VLOOKUP(AEBYLD2!P$4,'[1]INTERNAL PARAMETERS-1'!$B$5:$J$44,5,FALSE)*VLOOKUP(AEBYLD2!P$4,'[1]INTERNAL PARAMETERS-1'!$B$5:$J$44,7,FALSE)*AEBYLD2!$F32 + AEBYLD1!P32*(1-VLOOKUP(AEBYLD2!P$4,'[1]INTERNAL PARAMETERS-1'!$B$5:$J$44,5,FALSE))*VLOOKUP(AEBYLD2!P$4,'[1]INTERNAL PARAMETERS-1'!$B$5:$J$44,9,FALSE)*AEBYLD2!$F32</f>
        <v>0</v>
      </c>
      <c r="Q32" s="50">
        <f>AEBYLD1!Q32*VLOOKUP(AEBYLD2!Q$4,'[1]INTERNAL PARAMETERS-1'!$B$5:$J$44,5,FALSE)*VLOOKUP(AEBYLD2!Q$4,'[1]INTERNAL PARAMETERS-1'!$B$5:$J$44,7,FALSE)*AEBYLD2!$F32 + AEBYLD1!Q32*(1-VLOOKUP(AEBYLD2!Q$4,'[1]INTERNAL PARAMETERS-1'!$B$5:$J$44,5,FALSE))*VLOOKUP(AEBYLD2!Q$4,'[1]INTERNAL PARAMETERS-1'!$B$5:$J$44,9,FALSE)*AEBYLD2!$F32</f>
        <v>0</v>
      </c>
      <c r="R32" s="50">
        <f>AEBYLD1!R32*VLOOKUP(AEBYLD2!R$4,'[1]INTERNAL PARAMETERS-1'!$B$5:$J$44,5,FALSE)*VLOOKUP(AEBYLD2!R$4,'[1]INTERNAL PARAMETERS-1'!$B$5:$J$44,7,FALSE)*AEBYLD2!$F32 + AEBYLD1!R32*(1-VLOOKUP(AEBYLD2!R$4,'[1]INTERNAL PARAMETERS-1'!$B$5:$J$44,5,FALSE))*VLOOKUP(AEBYLD2!R$4,'[1]INTERNAL PARAMETERS-1'!$B$5:$J$44,9,FALSE)*AEBYLD2!$F32</f>
        <v>2.5878271591543257E-2</v>
      </c>
      <c r="S32" s="50">
        <f>AEBYLD1!S32*VLOOKUP(AEBYLD2!S$4,'[1]INTERNAL PARAMETERS-1'!$B$5:$J$44,5,FALSE)*VLOOKUP(AEBYLD2!S$4,'[1]INTERNAL PARAMETERS-1'!$B$5:$J$44,7,FALSE)*AEBYLD2!$F32 + AEBYLD1!S32*(1-VLOOKUP(AEBYLD2!S$4,'[1]INTERNAL PARAMETERS-1'!$B$5:$J$44,5,FALSE))*VLOOKUP(AEBYLD2!S$4,'[1]INTERNAL PARAMETERS-1'!$B$5:$J$44,9,FALSE)*AEBYLD2!$F32</f>
        <v>0.54694163402108931</v>
      </c>
      <c r="T32" s="50">
        <f>AEBYLD1!T32*VLOOKUP(AEBYLD2!T$4,'[1]INTERNAL PARAMETERS-1'!$B$5:$J$44,5,FALSE)*VLOOKUP(AEBYLD2!T$4,'[1]INTERNAL PARAMETERS-1'!$B$5:$J$44,7,FALSE)*AEBYLD2!$F32 + AEBYLD1!T32*(1-VLOOKUP(AEBYLD2!T$4,'[1]INTERNAL PARAMETERS-1'!$B$5:$J$44,5,FALSE))*VLOOKUP(AEBYLD2!T$4,'[1]INTERNAL PARAMETERS-1'!$B$5:$J$44,9,FALSE)*AEBYLD2!$F32</f>
        <v>8.4910918296472862E-2</v>
      </c>
      <c r="U32" s="50">
        <f>AEBYLD1!U32*VLOOKUP(AEBYLD2!U$4,'[1]INTERNAL PARAMETERS-1'!$B$5:$J$44,5,FALSE)*VLOOKUP(AEBYLD2!U$4,'[1]INTERNAL PARAMETERS-1'!$B$5:$J$44,7,FALSE)*AEBYLD2!$F32 + AEBYLD1!U32*(1-VLOOKUP(AEBYLD2!U$4,'[1]INTERNAL PARAMETERS-1'!$B$5:$J$44,5,FALSE))*VLOOKUP(AEBYLD2!U$4,'[1]INTERNAL PARAMETERS-1'!$B$5:$J$44,9,FALSE)*AEBYLD2!$F32</f>
        <v>7.3102862298770166E-2</v>
      </c>
      <c r="V32" s="50">
        <f>AEBYLD1!V32*VLOOKUP(AEBYLD2!V$4,'[1]INTERNAL PARAMETERS-1'!$B$5:$J$44,5,FALSE)*VLOOKUP(AEBYLD2!V$4,'[1]INTERNAL PARAMETERS-1'!$B$5:$J$44,7,FALSE)*AEBYLD2!$F32 + AEBYLD1!V32*(1-VLOOKUP(AEBYLD2!V$4,'[1]INTERNAL PARAMETERS-1'!$B$5:$J$44,5,FALSE))*VLOOKUP(AEBYLD2!V$4,'[1]INTERNAL PARAMETERS-1'!$B$5:$J$44,9,FALSE)*AEBYLD2!$F32</f>
        <v>0.33157560208979875</v>
      </c>
      <c r="W32" s="50">
        <f>AEBYLD1!W32*VLOOKUP(AEBYLD2!W$4,'[1]INTERNAL PARAMETERS-1'!$B$5:$J$44,5,FALSE)*VLOOKUP(AEBYLD2!W$4,'[1]INTERNAL PARAMETERS-1'!$B$5:$J$44,7,FALSE)*AEBYLD2!$F32 + AEBYLD1!W32*(1-VLOOKUP(AEBYLD2!W$4,'[1]INTERNAL PARAMETERS-1'!$B$5:$J$44,5,FALSE))*VLOOKUP(AEBYLD2!W$4,'[1]INTERNAL PARAMETERS-1'!$B$5:$J$44,9,FALSE)*AEBYLD2!$F32</f>
        <v>0</v>
      </c>
      <c r="X32" s="50">
        <f>AEBYLD1!X32*VLOOKUP(AEBYLD2!X$4,'[1]INTERNAL PARAMETERS-1'!$B$5:$J$44,5,FALSE)*VLOOKUP(AEBYLD2!X$4,'[1]INTERNAL PARAMETERS-1'!$B$5:$J$44,7,FALSE)*AEBYLD2!$F32 + AEBYLD1!X32*(1-VLOOKUP(AEBYLD2!X$4,'[1]INTERNAL PARAMETERS-1'!$B$5:$J$44,5,FALSE))*VLOOKUP(AEBYLD2!X$4,'[1]INTERNAL PARAMETERS-1'!$B$5:$J$44,9,FALSE)*AEBYLD2!$F32</f>
        <v>0</v>
      </c>
      <c r="Y32" s="50">
        <f>AEBYLD1!Y32*VLOOKUP(AEBYLD2!Y$4,'[1]INTERNAL PARAMETERS-1'!$B$5:$J$44,5,FALSE)*VLOOKUP(AEBYLD2!Y$4,'[1]INTERNAL PARAMETERS-1'!$B$5:$J$44,7,FALSE)*AEBYLD2!$F32 + AEBYLD1!Y32*(1-VLOOKUP(AEBYLD2!Y$4,'[1]INTERNAL PARAMETERS-1'!$B$5:$J$44,5,FALSE))*VLOOKUP(AEBYLD2!Y$4,'[1]INTERNAL PARAMETERS-1'!$B$5:$J$44,9,FALSE)*AEBYLD2!$F32</f>
        <v>0</v>
      </c>
      <c r="Z32" s="50">
        <f>AEBYLD1!Z32*VLOOKUP(AEBYLD2!Z$4,'[1]INTERNAL PARAMETERS-1'!$B$5:$J$44,5,FALSE)*VLOOKUP(AEBYLD2!Z$4,'[1]INTERNAL PARAMETERS-1'!$B$5:$J$44,7,FALSE)*AEBYLD2!$F32 + AEBYLD1!Z32*(1-VLOOKUP(AEBYLD2!Z$4,'[1]INTERNAL PARAMETERS-1'!$B$5:$J$44,5,FALSE))*VLOOKUP(AEBYLD2!Z$4,'[1]INTERNAL PARAMETERS-1'!$B$5:$J$44,9,FALSE)*AEBYLD2!$F32</f>
        <v>0</v>
      </c>
      <c r="AA32" s="50">
        <f>AEBYLD1!AA32*VLOOKUP(AEBYLD2!AA$4,'[1]INTERNAL PARAMETERS-1'!$B$5:$J$44,5,FALSE)*VLOOKUP(AEBYLD2!AA$4,'[1]INTERNAL PARAMETERS-1'!$B$5:$J$44,7,FALSE)*AEBYLD2!$F32 + AEBYLD1!AA32*(1-VLOOKUP(AEBYLD2!AA$4,'[1]INTERNAL PARAMETERS-1'!$B$5:$J$44,5,FALSE))*VLOOKUP(AEBYLD2!AA$4,'[1]INTERNAL PARAMETERS-1'!$B$5:$J$44,9,FALSE)*AEBYLD2!$F32</f>
        <v>0</v>
      </c>
      <c r="AB32" s="50">
        <f>AEBYLD1!AB32*VLOOKUP(AEBYLD2!AB$4,'[1]INTERNAL PARAMETERS-1'!$B$5:$J$44,5,FALSE)*VLOOKUP(AEBYLD2!AB$4,'[1]INTERNAL PARAMETERS-1'!$B$5:$J$44,7,FALSE)*AEBYLD2!$F32 + AEBYLD1!AB32*(1-VLOOKUP(AEBYLD2!AB$4,'[1]INTERNAL PARAMETERS-1'!$B$5:$J$44,5,FALSE))*VLOOKUP(AEBYLD2!AB$4,'[1]INTERNAL PARAMETERS-1'!$B$5:$J$44,9,FALSE)*AEBYLD2!$F32</f>
        <v>0</v>
      </c>
      <c r="AC32" s="50">
        <f>AEBYLD1!AC32*VLOOKUP(AEBYLD2!AC$4,'[1]INTERNAL PARAMETERS-1'!$B$5:$J$44,5,FALSE)*VLOOKUP(AEBYLD2!AC$4,'[1]INTERNAL PARAMETERS-1'!$B$5:$J$44,7,FALSE)*AEBYLD2!$F32 + AEBYLD1!AC32*(1-VLOOKUP(AEBYLD2!AC$4,'[1]INTERNAL PARAMETERS-1'!$B$5:$J$44,5,FALSE))*VLOOKUP(AEBYLD2!AC$4,'[1]INTERNAL PARAMETERS-1'!$B$5:$J$44,9,FALSE)*AEBYLD2!$F32</f>
        <v>0</v>
      </c>
      <c r="AD32" s="50">
        <f>AEBYLD1!AD32*VLOOKUP(AEBYLD2!AD$4,'[1]INTERNAL PARAMETERS-1'!$B$5:$J$44,5,FALSE)*VLOOKUP(AEBYLD2!AD$4,'[1]INTERNAL PARAMETERS-1'!$B$5:$J$44,7,FALSE)*AEBYLD2!$F32 + AEBYLD1!AD32*(1-VLOOKUP(AEBYLD2!AD$4,'[1]INTERNAL PARAMETERS-1'!$B$5:$J$44,5,FALSE))*VLOOKUP(AEBYLD2!AD$4,'[1]INTERNAL PARAMETERS-1'!$B$5:$J$44,9,FALSE)*AEBYLD2!$F32</f>
        <v>0</v>
      </c>
      <c r="AE32" s="50">
        <f>AEBYLD1!AE32*VLOOKUP(AEBYLD2!AE$4,'[1]INTERNAL PARAMETERS-1'!$B$5:$J$44,5,FALSE)*VLOOKUP(AEBYLD2!AE$4,'[1]INTERNAL PARAMETERS-1'!$B$5:$J$44,7,FALSE)*AEBYLD2!$F32 + AEBYLD1!AE32*(1-VLOOKUP(AEBYLD2!AE$4,'[1]INTERNAL PARAMETERS-1'!$B$5:$J$44,5,FALSE))*VLOOKUP(AEBYLD2!AE$4,'[1]INTERNAL PARAMETERS-1'!$B$5:$J$44,9,FALSE)*AEBYLD2!$F32</f>
        <v>0</v>
      </c>
      <c r="AF32" s="50">
        <f>AEBYLD1!AF32*VLOOKUP(AEBYLD2!AF$4,'[1]INTERNAL PARAMETERS-1'!$B$5:$J$44,5,FALSE)*VLOOKUP(AEBYLD2!AF$4,'[1]INTERNAL PARAMETERS-1'!$B$5:$J$44,7,FALSE)*AEBYLD2!$F32 + AEBYLD1!AF32*(1-VLOOKUP(AEBYLD2!AF$4,'[1]INTERNAL PARAMETERS-1'!$B$5:$J$44,5,FALSE))*VLOOKUP(AEBYLD2!AF$4,'[1]INTERNAL PARAMETERS-1'!$B$5:$J$44,9,FALSE)*AEBYLD2!$F32</f>
        <v>0</v>
      </c>
      <c r="AG32" s="50">
        <f>AEBYLD1!AG32*VLOOKUP(AEBYLD2!AG$4,'[1]INTERNAL PARAMETERS-1'!$B$5:$J$44,5,FALSE)*VLOOKUP(AEBYLD2!AG$4,'[1]INTERNAL PARAMETERS-1'!$B$5:$J$44,7,FALSE)*AEBYLD2!$F32 + AEBYLD1!AG32*(1-VLOOKUP(AEBYLD2!AG$4,'[1]INTERNAL PARAMETERS-1'!$B$5:$J$44,5,FALSE))*VLOOKUP(AEBYLD2!AG$4,'[1]INTERNAL PARAMETERS-1'!$B$5:$J$44,9,FALSE)*AEBYLD2!$F32</f>
        <v>0</v>
      </c>
      <c r="AH32" s="50">
        <f>AEBYLD1!AH32*VLOOKUP(AEBYLD2!AH$4,'[1]INTERNAL PARAMETERS-1'!$B$5:$J$44,5,FALSE)*VLOOKUP(AEBYLD2!AH$4,'[1]INTERNAL PARAMETERS-1'!$B$5:$J$44,7,FALSE)*AEBYLD2!$F32 + AEBYLD1!AH32*(1-VLOOKUP(AEBYLD2!AH$4,'[1]INTERNAL PARAMETERS-1'!$B$5:$J$44,5,FALSE))*VLOOKUP(AEBYLD2!AH$4,'[1]INTERNAL PARAMETERS-1'!$B$5:$J$44,9,FALSE)*AEBYLD2!$F32</f>
        <v>0</v>
      </c>
      <c r="AI32" s="50">
        <f>AEBYLD1!AI32*VLOOKUP(AEBYLD2!AI$4,'[1]INTERNAL PARAMETERS-1'!$B$5:$J$44,5,FALSE)*VLOOKUP(AEBYLD2!AI$4,'[1]INTERNAL PARAMETERS-1'!$B$5:$J$44,7,FALSE)*AEBYLD2!$F32 + AEBYLD1!AI32*(1-VLOOKUP(AEBYLD2!AI$4,'[1]INTERNAL PARAMETERS-1'!$B$5:$J$44,5,FALSE))*VLOOKUP(AEBYLD2!AI$4,'[1]INTERNAL PARAMETERS-1'!$B$5:$J$44,9,FALSE)*AEBYLD2!$F32</f>
        <v>2.0213799075429074E-3</v>
      </c>
      <c r="AJ32" s="50">
        <f>AEBYLD1!AJ32*VLOOKUP(AEBYLD2!AJ$4,'[1]INTERNAL PARAMETERS-1'!$B$5:$J$44,5,FALSE)*VLOOKUP(AEBYLD2!AJ$4,'[1]INTERNAL PARAMETERS-1'!$B$5:$J$44,7,FALSE)*AEBYLD2!$F32 + AEBYLD1!AJ32*(1-VLOOKUP(AEBYLD2!AJ$4,'[1]INTERNAL PARAMETERS-1'!$B$5:$J$44,5,FALSE))*VLOOKUP(AEBYLD2!AJ$4,'[1]INTERNAL PARAMETERS-1'!$B$5:$J$44,9,FALSE)*AEBYLD2!$F32</f>
        <v>7.8845050283221377E-2</v>
      </c>
      <c r="AK32" s="50">
        <f>AEBYLD1!AK32*VLOOKUP(AEBYLD2!AK$4,'[1]INTERNAL PARAMETERS-1'!$B$5:$J$44,5,FALSE)*VLOOKUP(AEBYLD2!AK$4,'[1]INTERNAL PARAMETERS-1'!$B$5:$J$44,7,FALSE)*AEBYLD2!$F32 + AEBYLD1!AK32*(1-VLOOKUP(AEBYLD2!AK$4,'[1]INTERNAL PARAMETERS-1'!$B$5:$J$44,5,FALSE))*VLOOKUP(AEBYLD2!AK$4,'[1]INTERNAL PARAMETERS-1'!$B$5:$J$44,9,FALSE)*AEBYLD2!$F32</f>
        <v>0</v>
      </c>
      <c r="AL32" s="50">
        <f>AEBYLD1!AL32*VLOOKUP(AEBYLD2!AL$4,'[1]INTERNAL PARAMETERS-1'!$B$5:$J$44,5,FALSE)*VLOOKUP(AEBYLD2!AL$4,'[1]INTERNAL PARAMETERS-1'!$B$5:$J$44,7,FALSE)*AEBYLD2!$F32 + AEBYLD1!AL32*(1-VLOOKUP(AEBYLD2!AL$4,'[1]INTERNAL PARAMETERS-1'!$B$5:$J$44,5,FALSE))*VLOOKUP(AEBYLD2!AL$4,'[1]INTERNAL PARAMETERS-1'!$B$5:$J$44,9,FALSE)*AEBYLD2!$F32</f>
        <v>0</v>
      </c>
      <c r="AM32" s="50">
        <f>AEBYLD1!AM32*VLOOKUP(AEBYLD2!AM$4,'[1]INTERNAL PARAMETERS-1'!$B$5:$J$44,5,FALSE)*VLOOKUP(AEBYLD2!AM$4,'[1]INTERNAL PARAMETERS-1'!$B$5:$J$44,7,FALSE)*AEBYLD2!$F32 + AEBYLD1!AM32*(1-VLOOKUP(AEBYLD2!AM$4,'[1]INTERNAL PARAMETERS-1'!$B$5:$J$44,5,FALSE))*VLOOKUP(AEBYLD2!AM$4,'[1]INTERNAL PARAMETERS-1'!$B$5:$J$44,9,FALSE)*AEBYLD2!$F32</f>
        <v>0</v>
      </c>
      <c r="AN32" s="50">
        <f>AEBYLD1!AN32*VLOOKUP(AEBYLD2!AN$4,'[1]INTERNAL PARAMETERS-1'!$B$5:$J$44,5,FALSE)*VLOOKUP(AEBYLD2!AN$4,'[1]INTERNAL PARAMETERS-1'!$B$5:$J$44,7,FALSE)*AEBYLD2!$F32 + AEBYLD1!AN32*(1-VLOOKUP(AEBYLD2!AN$4,'[1]INTERNAL PARAMETERS-1'!$B$5:$J$44,5,FALSE))*VLOOKUP(AEBYLD2!AN$4,'[1]INTERNAL PARAMETERS-1'!$B$5:$J$44,9,FALSE)*AEBYLD2!$F32</f>
        <v>0</v>
      </c>
      <c r="AO32" s="50">
        <f>AEBYLD1!AO32*VLOOKUP(AEBYLD2!AO$4,'[1]INTERNAL PARAMETERS-1'!$B$5:$J$44,5,FALSE)*VLOOKUP(AEBYLD2!AO$4,'[1]INTERNAL PARAMETERS-1'!$B$5:$J$44,7,FALSE)*AEBYLD2!$F32 + AEBYLD1!AO32*(1-VLOOKUP(AEBYLD2!AO$4,'[1]INTERNAL PARAMETERS-1'!$B$5:$J$44,5,FALSE))*VLOOKUP(AEBYLD2!AO$4,'[1]INTERNAL PARAMETERS-1'!$B$5:$J$44,9,FALSE)*AEBYLD2!$F32</f>
        <v>0</v>
      </c>
      <c r="AP32" s="50">
        <f>AEBYLD1!AP32*VLOOKUP(AEBYLD2!AP$4,'[1]INTERNAL PARAMETERS-1'!$B$5:$J$44,5,FALSE)*VLOOKUP(AEBYLD2!AP$4,'[1]INTERNAL PARAMETERS-1'!$B$5:$J$44,7,FALSE)*AEBYLD2!$F32 + AEBYLD1!AP32*(1-VLOOKUP(AEBYLD2!AP$4,'[1]INTERNAL PARAMETERS-1'!$B$5:$J$44,5,FALSE))*VLOOKUP(AEBYLD2!AP$4,'[1]INTERNAL PARAMETERS-1'!$B$5:$J$44,9,FALSE)*AEBYLD2!$F32</f>
        <v>0</v>
      </c>
      <c r="AQ32" s="50">
        <f>AEBYLD1!AQ32*VLOOKUP(AEBYLD2!AQ$4,'[1]INTERNAL PARAMETERS-1'!$B$5:$J$44,5,FALSE)*VLOOKUP(AEBYLD2!AQ$4,'[1]INTERNAL PARAMETERS-1'!$B$5:$J$44,7,FALSE)*AEBYLD2!$F32 + AEBYLD1!AQ32*(1-VLOOKUP(AEBYLD2!AQ$4,'[1]INTERNAL PARAMETERS-1'!$B$5:$J$44,5,FALSE))*VLOOKUP(AEBYLD2!AQ$4,'[1]INTERNAL PARAMETERS-1'!$B$5:$J$44,9,FALSE)*AEBYLD2!$F32</f>
        <v>0</v>
      </c>
      <c r="AR32" s="50">
        <f>AEBYLD1!AR32*VLOOKUP(AEBYLD2!AR$4,'[1]INTERNAL PARAMETERS-1'!$B$5:$J$44,5,FALSE)*VLOOKUP(AEBYLD2!AR$4,'[1]INTERNAL PARAMETERS-1'!$B$5:$J$44,7,FALSE)*AEBYLD2!$F32 + AEBYLD1!AR32*(1-VLOOKUP(AEBYLD2!AR$4,'[1]INTERNAL PARAMETERS-1'!$B$5:$J$44,5,FALSE))*VLOOKUP(AEBYLD2!AR$4,'[1]INTERNAL PARAMETERS-1'!$B$5:$J$44,9,FALSE)*AEBYLD2!$F32</f>
        <v>0</v>
      </c>
      <c r="AS32" s="50">
        <f>AEBYLD1!AS32*VLOOKUP(AEBYLD2!AS$4,'[1]INTERNAL PARAMETERS-1'!$B$5:$J$44,5,FALSE)*VLOOKUP(AEBYLD2!AS$4,'[1]INTERNAL PARAMETERS-1'!$B$5:$J$44,7,FALSE)*AEBYLD2!$F32 + AEBYLD1!AS32*(1-VLOOKUP(AEBYLD2!AS$4,'[1]INTERNAL PARAMETERS-1'!$B$5:$J$44,5,FALSE))*VLOOKUP(AEBYLD2!AS$4,'[1]INTERNAL PARAMETERS-1'!$B$5:$J$44,9,FALSE)*AEBYLD2!$F32</f>
        <v>0</v>
      </c>
      <c r="AT32" s="49">
        <f>AEBYLD1!AT32*VLOOKUP(AEBYLD2!AT$4,'[1]INTERNAL PARAMETERS-1'!$B$5:$J$44,5,FALSE)*VLOOKUP(AEBYLD2!AT$4,'[1]INTERNAL PARAMETERS-1'!$B$5:$J$44,7,FALSE)*AEBYLD2!$F32 + AEBYLD1!AT32*(1-VLOOKUP(AEBYLD2!AT$4,'[1]INTERNAL PARAMETERS-1'!$B$5:$J$44,5,FALSE))*VLOOKUP(AEBYLD2!AT$4,'[1]INTERNAL PARAMETERS-1'!$B$5:$J$44,9,FALSE)*AEBYLD2!$F32</f>
        <v>0</v>
      </c>
      <c r="AU32" s="51">
        <f>AEBYLD1!AU32*VLOOKUP(AEBYLD2!AU$4,'[1]INTERNAL PARAMETERS-1'!$B$5:$J$44,5,FALSE)*VLOOKUP(AEBYLD2!AU$4,'[1]INTERNAL PARAMETERS-1'!$B$5:$J$44,6,FALSE)*VLOOKUP(AEBYLD2!AU$4,'[1]INTERNAL PARAMETERS-1'!$B$5:$J$44,3,FALSE) + AEBYLD1!AU32*(1-VLOOKUP(AEBYLD2!AU$4,'[1]INTERNAL PARAMETERS-1'!$B$5:$J$44,5,FALSE))*VLOOKUP(AEBYLD2!AU$4,'[1]INTERNAL PARAMETERS-1'!$B$5:$J$44,8,FALSE)*VLOOKUP(AEBYLD2!AU$4,'[1]INTERNAL PARAMETERS-1'!$B$5:$J$44,3,FALSE)</f>
        <v>0</v>
      </c>
      <c r="AV32" s="50">
        <f>AEBYLD1!AV32*VLOOKUP(AEBYLD2!AV$4,'[1]INTERNAL PARAMETERS-1'!$B$5:$J$44,5,FALSE)*VLOOKUP(AEBYLD2!AV$4,'[1]INTERNAL PARAMETERS-1'!$B$5:$J$44,6,FALSE)*VLOOKUP(AEBYLD2!AV$4,'[1]INTERNAL PARAMETERS-1'!$B$5:$J$44,3,FALSE) + AEBYLD1!AV32*(1-VLOOKUP(AEBYLD2!AV$4,'[1]INTERNAL PARAMETERS-1'!$B$5:$J$44,5,FALSE))*VLOOKUP(AEBYLD2!AV$4,'[1]INTERNAL PARAMETERS-1'!$B$5:$J$44,8,FALSE)*VLOOKUP(AEBYLD2!AV$4,'[1]INTERNAL PARAMETERS-1'!$B$5:$J$44,3,FALSE)</f>
        <v>0</v>
      </c>
      <c r="AW32" s="50">
        <f>AEBYLD1!AW32*VLOOKUP(AEBYLD2!AW$4,'[1]INTERNAL PARAMETERS-1'!$B$5:$J$44,5,FALSE)*VLOOKUP(AEBYLD2!AW$4,'[1]INTERNAL PARAMETERS-1'!$B$5:$J$44,6,FALSE)*VLOOKUP(AEBYLD2!AW$4,'[1]INTERNAL PARAMETERS-1'!$B$5:$J$44,3,FALSE) + AEBYLD1!AW32*(1-VLOOKUP(AEBYLD2!AW$4,'[1]INTERNAL PARAMETERS-1'!$B$5:$J$44,5,FALSE))*VLOOKUP(AEBYLD2!AW$4,'[1]INTERNAL PARAMETERS-1'!$B$5:$J$44,8,FALSE)*VLOOKUP(AEBYLD2!AW$4,'[1]INTERNAL PARAMETERS-1'!$B$5:$J$44,3,FALSE)</f>
        <v>9.9465054148011059E-2</v>
      </c>
      <c r="AX32" s="50">
        <f>AEBYLD1!AX32*VLOOKUP(AEBYLD2!AX$4,'[1]INTERNAL PARAMETERS-1'!$B$5:$J$44,5,FALSE)*VLOOKUP(AEBYLD2!AX$4,'[1]INTERNAL PARAMETERS-1'!$B$5:$J$44,6,FALSE)*VLOOKUP(AEBYLD2!AX$4,'[1]INTERNAL PARAMETERS-1'!$B$5:$J$44,3,FALSE) + AEBYLD1!AX32*(1-VLOOKUP(AEBYLD2!AX$4,'[1]INTERNAL PARAMETERS-1'!$B$5:$J$44,5,FALSE))*VLOOKUP(AEBYLD2!AX$4,'[1]INTERNAL PARAMETERS-1'!$B$5:$J$44,8,FALSE)*VLOOKUP(AEBYLD2!AX$4,'[1]INTERNAL PARAMETERS-1'!$B$5:$J$44,3,FALSE)</f>
        <v>0</v>
      </c>
      <c r="AY32" s="50">
        <f>AEBYLD1!AY32*VLOOKUP(AEBYLD2!AY$4,'[1]INTERNAL PARAMETERS-1'!$B$5:$J$44,5,FALSE)*VLOOKUP(AEBYLD2!AY$4,'[1]INTERNAL PARAMETERS-1'!$B$5:$J$44,6,FALSE)*VLOOKUP(AEBYLD2!AY$4,'[1]INTERNAL PARAMETERS-1'!$B$5:$J$44,3,FALSE) + AEBYLD1!AY32*(1-VLOOKUP(AEBYLD2!AY$4,'[1]INTERNAL PARAMETERS-1'!$B$5:$J$44,5,FALSE))*VLOOKUP(AEBYLD2!AY$4,'[1]INTERNAL PARAMETERS-1'!$B$5:$J$44,8,FALSE)*VLOOKUP(AEBYLD2!AY$4,'[1]INTERNAL PARAMETERS-1'!$B$5:$J$44,3,FALSE)</f>
        <v>0</v>
      </c>
      <c r="AZ32" s="50">
        <f>AEBYLD1!AZ32*VLOOKUP(AEBYLD2!AZ$4,'[1]INTERNAL PARAMETERS-1'!$B$5:$J$44,5,FALSE)*VLOOKUP(AEBYLD2!AZ$4,'[1]INTERNAL PARAMETERS-1'!$B$5:$J$44,6,FALSE)*VLOOKUP(AEBYLD2!AZ$4,'[1]INTERNAL PARAMETERS-1'!$B$5:$J$44,3,FALSE) + AEBYLD1!AZ32*(1-VLOOKUP(AEBYLD2!AZ$4,'[1]INTERNAL PARAMETERS-1'!$B$5:$J$44,5,FALSE))*VLOOKUP(AEBYLD2!AZ$4,'[1]INTERNAL PARAMETERS-1'!$B$5:$J$44,8,FALSE)*VLOOKUP(AEBYLD2!AZ$4,'[1]INTERNAL PARAMETERS-1'!$B$5:$J$44,3,FALSE)</f>
        <v>0</v>
      </c>
      <c r="BA32" s="50">
        <f>AEBYLD1!BA32*VLOOKUP(AEBYLD2!BA$4,'[1]INTERNAL PARAMETERS-1'!$B$5:$J$44,5,FALSE)*VLOOKUP(AEBYLD2!BA$4,'[1]INTERNAL PARAMETERS-1'!$B$5:$J$44,6,FALSE)*VLOOKUP(AEBYLD2!BA$4,'[1]INTERNAL PARAMETERS-1'!$B$5:$J$44,3,FALSE) + AEBYLD1!BA32*(1-VLOOKUP(AEBYLD2!BA$4,'[1]INTERNAL PARAMETERS-1'!$B$5:$J$44,5,FALSE))*VLOOKUP(AEBYLD2!BA$4,'[1]INTERNAL PARAMETERS-1'!$B$5:$J$44,8,FALSE)*VLOOKUP(AEBYLD2!BA$4,'[1]INTERNAL PARAMETERS-1'!$B$5:$J$44,3,FALSE)</f>
        <v>2.5973109100522966E-2</v>
      </c>
      <c r="BB32" s="50">
        <f>AEBYLD1!BB32*VLOOKUP(AEBYLD2!BB$4,'[1]INTERNAL PARAMETERS-1'!$B$5:$J$44,5,FALSE)*VLOOKUP(AEBYLD2!BB$4,'[1]INTERNAL PARAMETERS-1'!$B$5:$J$44,6,FALSE)*VLOOKUP(AEBYLD2!BB$4,'[1]INTERNAL PARAMETERS-1'!$B$5:$J$44,3,FALSE) + AEBYLD1!BB32*(1-VLOOKUP(AEBYLD2!BB$4,'[1]INTERNAL PARAMETERS-1'!$B$5:$J$44,5,FALSE))*VLOOKUP(AEBYLD2!BB$4,'[1]INTERNAL PARAMETERS-1'!$B$5:$J$44,8,FALSE)*VLOOKUP(AEBYLD2!BB$4,'[1]INTERNAL PARAMETERS-1'!$B$5:$J$44,3,FALSE)</f>
        <v>1.2835577176929609E-2</v>
      </c>
      <c r="BC32" s="50">
        <f>AEBYLD1!BC32*VLOOKUP(AEBYLD2!BC$4,'[1]INTERNAL PARAMETERS-1'!$B$5:$J$44,5,FALSE)*VLOOKUP(AEBYLD2!BC$4,'[1]INTERNAL PARAMETERS-1'!$B$5:$J$44,6,FALSE)*VLOOKUP(AEBYLD2!BC$4,'[1]INTERNAL PARAMETERS-1'!$B$5:$J$44,3,FALSE) + AEBYLD1!BC32*(1-VLOOKUP(AEBYLD2!BC$4,'[1]INTERNAL PARAMETERS-1'!$B$5:$J$44,5,FALSE))*VLOOKUP(AEBYLD2!BC$4,'[1]INTERNAL PARAMETERS-1'!$B$5:$J$44,8,FALSE)*VLOOKUP(AEBYLD2!BC$4,'[1]INTERNAL PARAMETERS-1'!$B$5:$J$44,3,FALSE)</f>
        <v>3.1637627950863861E-2</v>
      </c>
      <c r="BD32" s="50">
        <f>AEBYLD1!BD32*VLOOKUP(AEBYLD2!BD$4,'[1]INTERNAL PARAMETERS-1'!$B$5:$J$44,5,FALSE)*VLOOKUP(AEBYLD2!BD$4,'[1]INTERNAL PARAMETERS-1'!$B$5:$J$44,6,FALSE)*VLOOKUP(AEBYLD2!BD$4,'[1]INTERNAL PARAMETERS-1'!$B$5:$J$44,3,FALSE) + AEBYLD1!BD32*(1-VLOOKUP(AEBYLD2!BD$4,'[1]INTERNAL PARAMETERS-1'!$B$5:$J$44,5,FALSE))*VLOOKUP(AEBYLD2!BD$4,'[1]INTERNAL PARAMETERS-1'!$B$5:$J$44,8,FALSE)*VLOOKUP(AEBYLD2!BD$4,'[1]INTERNAL PARAMETERS-1'!$B$5:$J$44,3,FALSE)</f>
        <v>1.6541480872157899E-2</v>
      </c>
      <c r="BE32" s="50">
        <f>AEBYLD1!BE32*VLOOKUP(AEBYLD2!BE$4,'[1]INTERNAL PARAMETERS-1'!$B$5:$J$44,5,FALSE)*VLOOKUP(AEBYLD2!BE$4,'[1]INTERNAL PARAMETERS-1'!$B$5:$J$44,6,FALSE)*VLOOKUP(AEBYLD2!BE$4,'[1]INTERNAL PARAMETERS-1'!$B$5:$J$44,3,FALSE) + AEBYLD1!BE32*(1-VLOOKUP(AEBYLD2!BE$4,'[1]INTERNAL PARAMETERS-1'!$B$5:$J$44,5,FALSE))*VLOOKUP(AEBYLD2!BE$4,'[1]INTERNAL PARAMETERS-1'!$B$5:$J$44,8,FALSE)*VLOOKUP(AEBYLD2!BE$4,'[1]INTERNAL PARAMETERS-1'!$B$5:$J$44,3,FALSE)</f>
        <v>6.1261929727392271E-2</v>
      </c>
      <c r="BF32" s="50">
        <f>AEBYLD1!BF32*VLOOKUP(AEBYLD2!BF$4,'[1]INTERNAL PARAMETERS-1'!$B$5:$J$44,5,FALSE)*VLOOKUP(AEBYLD2!BF$4,'[1]INTERNAL PARAMETERS-1'!$B$5:$J$44,6,FALSE)*VLOOKUP(AEBYLD2!BF$4,'[1]INTERNAL PARAMETERS-1'!$B$5:$J$44,3,FALSE) + AEBYLD1!BF32*(1-VLOOKUP(AEBYLD2!BF$4,'[1]INTERNAL PARAMETERS-1'!$B$5:$J$44,5,FALSE))*VLOOKUP(AEBYLD2!BF$4,'[1]INTERNAL PARAMETERS-1'!$B$5:$J$44,8,FALSE)*VLOOKUP(AEBYLD2!BF$4,'[1]INTERNAL PARAMETERS-1'!$B$5:$J$44,3,FALSE)</f>
        <v>0</v>
      </c>
      <c r="BG32" s="50">
        <f>AEBYLD1!BG32*VLOOKUP(AEBYLD2!BG$4,'[1]INTERNAL PARAMETERS-1'!$B$5:$J$44,5,FALSE)*VLOOKUP(AEBYLD2!BG$4,'[1]INTERNAL PARAMETERS-1'!$B$5:$J$44,6,FALSE)*VLOOKUP(AEBYLD2!BG$4,'[1]INTERNAL PARAMETERS-1'!$B$5:$J$44,3,FALSE) + AEBYLD1!BG32*(1-VLOOKUP(AEBYLD2!BG$4,'[1]INTERNAL PARAMETERS-1'!$B$5:$J$44,5,FALSE))*VLOOKUP(AEBYLD2!BG$4,'[1]INTERNAL PARAMETERS-1'!$B$5:$J$44,8,FALSE)*VLOOKUP(AEBYLD2!BG$4,'[1]INTERNAL PARAMETERS-1'!$B$5:$J$44,3,FALSE)</f>
        <v>2.0690146894528499E-2</v>
      </c>
      <c r="BH32" s="50">
        <f>AEBYLD1!BH32*VLOOKUP(AEBYLD2!BH$4,'[1]INTERNAL PARAMETERS-1'!$B$5:$J$44,5,FALSE)*VLOOKUP(AEBYLD2!BH$4,'[1]INTERNAL PARAMETERS-1'!$B$5:$J$44,6,FALSE)*VLOOKUP(AEBYLD2!BH$4,'[1]INTERNAL PARAMETERS-1'!$B$5:$J$44,3,FALSE) + AEBYLD1!BH32*(1-VLOOKUP(AEBYLD2!BH$4,'[1]INTERNAL PARAMETERS-1'!$B$5:$J$44,5,FALSE))*VLOOKUP(AEBYLD2!BH$4,'[1]INTERNAL PARAMETERS-1'!$B$5:$J$44,8,FALSE)*VLOOKUP(AEBYLD2!BH$4,'[1]INTERNAL PARAMETERS-1'!$B$5:$J$44,3,FALSE)</f>
        <v>6.6867435225445319E-5</v>
      </c>
      <c r="BI32" s="50">
        <f>AEBYLD1!BI32*VLOOKUP(AEBYLD2!BI$4,'[1]INTERNAL PARAMETERS-1'!$B$5:$J$44,5,FALSE)*VLOOKUP(AEBYLD2!BI$4,'[1]INTERNAL PARAMETERS-1'!$B$5:$J$44,6,FALSE)*VLOOKUP(AEBYLD2!BI$4,'[1]INTERNAL PARAMETERS-1'!$B$5:$J$44,3,FALSE) + AEBYLD1!BI32*(1-VLOOKUP(AEBYLD2!BI$4,'[1]INTERNAL PARAMETERS-1'!$B$5:$J$44,5,FALSE))*VLOOKUP(AEBYLD2!BI$4,'[1]INTERNAL PARAMETERS-1'!$B$5:$J$44,8,FALSE)*VLOOKUP(AEBYLD2!BI$4,'[1]INTERNAL PARAMETERS-1'!$B$5:$J$44,3,FALSE)</f>
        <v>0</v>
      </c>
      <c r="BJ32" s="50">
        <f>AEBYLD1!BJ32*VLOOKUP(AEBYLD2!BJ$4,'[1]INTERNAL PARAMETERS-1'!$B$5:$J$44,5,FALSE)*VLOOKUP(AEBYLD2!BJ$4,'[1]INTERNAL PARAMETERS-1'!$B$5:$J$44,6,FALSE)*VLOOKUP(AEBYLD2!BJ$4,'[1]INTERNAL PARAMETERS-1'!$B$5:$J$44,3,FALSE) + AEBYLD1!BJ32*(1-VLOOKUP(AEBYLD2!BJ$4,'[1]INTERNAL PARAMETERS-1'!$B$5:$J$44,5,FALSE))*VLOOKUP(AEBYLD2!BJ$4,'[1]INTERNAL PARAMETERS-1'!$B$5:$J$44,8,FALSE)*VLOOKUP(AEBYLD2!BJ$4,'[1]INTERNAL PARAMETERS-1'!$B$5:$J$44,3,FALSE)</f>
        <v>5.0887710747432773E-3</v>
      </c>
      <c r="BK32" s="50">
        <f>AEBYLD1!BK32*VLOOKUP(AEBYLD2!BK$4,'[1]INTERNAL PARAMETERS-1'!$B$5:$J$44,5,FALSE)*VLOOKUP(AEBYLD2!BK$4,'[1]INTERNAL PARAMETERS-1'!$B$5:$J$44,6,FALSE)*VLOOKUP(AEBYLD2!BK$4,'[1]INTERNAL PARAMETERS-1'!$B$5:$J$44,3,FALSE) + AEBYLD1!BK32*(1-VLOOKUP(AEBYLD2!BK$4,'[1]INTERNAL PARAMETERS-1'!$B$5:$J$44,5,FALSE))*VLOOKUP(AEBYLD2!BK$4,'[1]INTERNAL PARAMETERS-1'!$B$5:$J$44,8,FALSE)*VLOOKUP(AEBYLD2!BK$4,'[1]INTERNAL PARAMETERS-1'!$B$5:$J$44,3,FALSE)</f>
        <v>6.7142999422017827E-3</v>
      </c>
      <c r="BL32" s="50">
        <f>AEBYLD1!BL32*VLOOKUP(AEBYLD2!BL$4,'[1]INTERNAL PARAMETERS-1'!$B$5:$J$44,5,FALSE)*VLOOKUP(AEBYLD2!BL$4,'[1]INTERNAL PARAMETERS-1'!$B$5:$J$44,6,FALSE)*VLOOKUP(AEBYLD2!BL$4,'[1]INTERNAL PARAMETERS-1'!$B$5:$J$44,3,FALSE) + AEBYLD1!BL32*(1-VLOOKUP(AEBYLD2!BL$4,'[1]INTERNAL PARAMETERS-1'!$B$5:$J$44,5,FALSE))*VLOOKUP(AEBYLD2!BL$4,'[1]INTERNAL PARAMETERS-1'!$B$5:$J$44,8,FALSE)*VLOOKUP(AEBYLD2!BL$4,'[1]INTERNAL PARAMETERS-1'!$B$5:$J$44,3,FALSE)</f>
        <v>2.7181198943076676E-2</v>
      </c>
      <c r="BM32" s="50">
        <f>AEBYLD1!BM32*VLOOKUP(AEBYLD2!BM$4,'[1]INTERNAL PARAMETERS-1'!$B$5:$J$44,5,FALSE)*VLOOKUP(AEBYLD2!BM$4,'[1]INTERNAL PARAMETERS-1'!$B$5:$J$44,6,FALSE)*VLOOKUP(AEBYLD2!BM$4,'[1]INTERNAL PARAMETERS-1'!$B$5:$J$44,3,FALSE) + AEBYLD1!BM32*(1-VLOOKUP(AEBYLD2!BM$4,'[1]INTERNAL PARAMETERS-1'!$B$5:$J$44,5,FALSE))*VLOOKUP(AEBYLD2!BM$4,'[1]INTERNAL PARAMETERS-1'!$B$5:$J$44,8,FALSE)*VLOOKUP(AEBYLD2!BM$4,'[1]INTERNAL PARAMETERS-1'!$B$5:$J$44,3,FALSE)</f>
        <v>1.2389860121584806E-2</v>
      </c>
      <c r="BN32" s="50">
        <f>AEBYLD1!BN32*VLOOKUP(AEBYLD2!BN$4,'[1]INTERNAL PARAMETERS-1'!$B$5:$J$44,5,FALSE)*VLOOKUP(AEBYLD2!BN$4,'[1]INTERNAL PARAMETERS-1'!$B$5:$J$44,6,FALSE)*VLOOKUP(AEBYLD2!BN$4,'[1]INTERNAL PARAMETERS-1'!$B$5:$J$44,3,FALSE) + AEBYLD1!BN32*(1-VLOOKUP(AEBYLD2!BN$4,'[1]INTERNAL PARAMETERS-1'!$B$5:$J$44,5,FALSE))*VLOOKUP(AEBYLD2!BN$4,'[1]INTERNAL PARAMETERS-1'!$B$5:$J$44,8,FALSE)*VLOOKUP(AEBYLD2!BN$4,'[1]INTERNAL PARAMETERS-1'!$B$5:$J$44,3,FALSE)</f>
        <v>7.413949753497245E-3</v>
      </c>
      <c r="BO32" s="50">
        <f>AEBYLD1!BO32*VLOOKUP(AEBYLD2!BO$4,'[1]INTERNAL PARAMETERS-1'!$B$5:$J$44,5,FALSE)*VLOOKUP(AEBYLD2!BO$4,'[1]INTERNAL PARAMETERS-1'!$B$5:$J$44,6,FALSE)*VLOOKUP(AEBYLD2!BO$4,'[1]INTERNAL PARAMETERS-1'!$B$5:$J$44,3,FALSE) + AEBYLD1!BO32*(1-VLOOKUP(AEBYLD2!BO$4,'[1]INTERNAL PARAMETERS-1'!$B$5:$J$44,5,FALSE))*VLOOKUP(AEBYLD2!BO$4,'[1]INTERNAL PARAMETERS-1'!$B$5:$J$44,8,FALSE)*VLOOKUP(AEBYLD2!BO$4,'[1]INTERNAL PARAMETERS-1'!$B$5:$J$44,3,FALSE)</f>
        <v>6.8981922342317243E-3</v>
      </c>
      <c r="BP32" s="50">
        <f>AEBYLD1!BP32*VLOOKUP(AEBYLD2!BP$4,'[1]INTERNAL PARAMETERS-1'!$B$5:$J$44,5,FALSE)*VLOOKUP(AEBYLD2!BP$4,'[1]INTERNAL PARAMETERS-1'!$B$5:$J$44,6,FALSE)*VLOOKUP(AEBYLD2!BP$4,'[1]INTERNAL PARAMETERS-1'!$B$5:$J$44,3,FALSE) + AEBYLD1!BP32*(1-VLOOKUP(AEBYLD2!BP$4,'[1]INTERNAL PARAMETERS-1'!$B$5:$J$44,5,FALSE))*VLOOKUP(AEBYLD2!BP$4,'[1]INTERNAL PARAMETERS-1'!$B$5:$J$44,8,FALSE)*VLOOKUP(AEBYLD2!BP$4,'[1]INTERNAL PARAMETERS-1'!$B$5:$J$44,3,FALSE)</f>
        <v>3.938071337905202E-4</v>
      </c>
      <c r="BQ32" s="50">
        <f>AEBYLD1!BQ32*VLOOKUP(AEBYLD2!BQ$4,'[1]INTERNAL PARAMETERS-1'!$B$5:$J$44,5,FALSE)*VLOOKUP(AEBYLD2!BQ$4,'[1]INTERNAL PARAMETERS-1'!$B$5:$J$44,6,FALSE)*VLOOKUP(AEBYLD2!BQ$4,'[1]INTERNAL PARAMETERS-1'!$B$5:$J$44,3,FALSE) + AEBYLD1!BQ32*(1-VLOOKUP(AEBYLD2!BQ$4,'[1]INTERNAL PARAMETERS-1'!$B$5:$J$44,5,FALSE))*VLOOKUP(AEBYLD2!BQ$4,'[1]INTERNAL PARAMETERS-1'!$B$5:$J$44,8,FALSE)*VLOOKUP(AEBYLD2!BQ$4,'[1]INTERNAL PARAMETERS-1'!$B$5:$J$44,3,FALSE)</f>
        <v>2.8724685129242079E-2</v>
      </c>
      <c r="BR32" s="50">
        <f>AEBYLD1!BR32*VLOOKUP(AEBYLD2!BR$4,'[1]INTERNAL PARAMETERS-1'!$B$5:$J$44,5,FALSE)*VLOOKUP(AEBYLD2!BR$4,'[1]INTERNAL PARAMETERS-1'!$B$5:$J$44,6,FALSE)*VLOOKUP(AEBYLD2!BR$4,'[1]INTERNAL PARAMETERS-1'!$B$5:$J$44,3,FALSE) + AEBYLD1!BR32*(1-VLOOKUP(AEBYLD2!BR$4,'[1]INTERNAL PARAMETERS-1'!$B$5:$J$44,5,FALSE))*VLOOKUP(AEBYLD2!BR$4,'[1]INTERNAL PARAMETERS-1'!$B$5:$J$44,8,FALSE)*VLOOKUP(AEBYLD2!BR$4,'[1]INTERNAL PARAMETERS-1'!$B$5:$J$44,3,FALSE)</f>
        <v>1.0833949399981814E-3</v>
      </c>
      <c r="BS32" s="50">
        <f>AEBYLD1!BS32*VLOOKUP(AEBYLD2!BS$4,'[1]INTERNAL PARAMETERS-1'!$B$5:$J$44,5,FALSE)*VLOOKUP(AEBYLD2!BS$4,'[1]INTERNAL PARAMETERS-1'!$B$5:$J$44,6,FALSE)*VLOOKUP(AEBYLD2!BS$4,'[1]INTERNAL PARAMETERS-1'!$B$5:$J$44,3,FALSE) + AEBYLD1!BS32*(1-VLOOKUP(AEBYLD2!BS$4,'[1]INTERNAL PARAMETERS-1'!$B$5:$J$44,5,FALSE))*VLOOKUP(AEBYLD2!BS$4,'[1]INTERNAL PARAMETERS-1'!$B$5:$J$44,8,FALSE)*VLOOKUP(AEBYLD2!BS$4,'[1]INTERNAL PARAMETERS-1'!$B$5:$J$44,3,FALSE)</f>
        <v>2.8780727126009779E-5</v>
      </c>
      <c r="BT32" s="50">
        <f>AEBYLD1!BT32*VLOOKUP(AEBYLD2!BT$4,'[1]INTERNAL PARAMETERS-1'!$B$5:$J$44,5,FALSE)*VLOOKUP(AEBYLD2!BT$4,'[1]INTERNAL PARAMETERS-1'!$B$5:$J$44,6,FALSE)*VLOOKUP(AEBYLD2!BT$4,'[1]INTERNAL PARAMETERS-1'!$B$5:$J$44,3,FALSE) + AEBYLD1!BT32*(1-VLOOKUP(AEBYLD2!BT$4,'[1]INTERNAL PARAMETERS-1'!$B$5:$J$44,5,FALSE))*VLOOKUP(AEBYLD2!BT$4,'[1]INTERNAL PARAMETERS-1'!$B$5:$J$44,8,FALSE)*VLOOKUP(AEBYLD2!BT$4,'[1]INTERNAL PARAMETERS-1'!$B$5:$J$44,3,FALSE)</f>
        <v>0</v>
      </c>
      <c r="BU32" s="50">
        <f>AEBYLD1!BU32*VLOOKUP(AEBYLD2!BU$4,'[1]INTERNAL PARAMETERS-1'!$B$5:$J$44,5,FALSE)*VLOOKUP(AEBYLD2!BU$4,'[1]INTERNAL PARAMETERS-1'!$B$5:$J$44,6,FALSE)*VLOOKUP(AEBYLD2!BU$4,'[1]INTERNAL PARAMETERS-1'!$B$5:$J$44,3,FALSE) + AEBYLD1!BU32*(1-VLOOKUP(AEBYLD2!BU$4,'[1]INTERNAL PARAMETERS-1'!$B$5:$J$44,5,FALSE))*VLOOKUP(AEBYLD2!BU$4,'[1]INTERNAL PARAMETERS-1'!$B$5:$J$44,8,FALSE)*VLOOKUP(AEBYLD2!BU$4,'[1]INTERNAL PARAMETERS-1'!$B$5:$J$44,3,FALSE)</f>
        <v>0</v>
      </c>
      <c r="BV32" s="50">
        <f>AEBYLD1!BV32*VLOOKUP(AEBYLD2!BV$4,'[1]INTERNAL PARAMETERS-1'!$B$5:$J$44,5,FALSE)*VLOOKUP(AEBYLD2!BV$4,'[1]INTERNAL PARAMETERS-1'!$B$5:$J$44,6,FALSE)*VLOOKUP(AEBYLD2!BV$4,'[1]INTERNAL PARAMETERS-1'!$B$5:$J$44,3,FALSE) + AEBYLD1!BV32*(1-VLOOKUP(AEBYLD2!BV$4,'[1]INTERNAL PARAMETERS-1'!$B$5:$J$44,5,FALSE))*VLOOKUP(AEBYLD2!BV$4,'[1]INTERNAL PARAMETERS-1'!$B$5:$J$44,8,FALSE)*VLOOKUP(AEBYLD2!BV$4,'[1]INTERNAL PARAMETERS-1'!$B$5:$J$44,3,FALSE)</f>
        <v>0</v>
      </c>
      <c r="BW32" s="50">
        <f>AEBYLD1!BW32*VLOOKUP(AEBYLD2!BW$4,'[1]INTERNAL PARAMETERS-1'!$B$5:$J$44,5,FALSE)*VLOOKUP(AEBYLD2!BW$4,'[1]INTERNAL PARAMETERS-1'!$B$5:$J$44,6,FALSE)*VLOOKUP(AEBYLD2!BW$4,'[1]INTERNAL PARAMETERS-1'!$B$5:$J$44,3,FALSE) + AEBYLD1!BW32*(1-VLOOKUP(AEBYLD2!BW$4,'[1]INTERNAL PARAMETERS-1'!$B$5:$J$44,5,FALSE))*VLOOKUP(AEBYLD2!BW$4,'[1]INTERNAL PARAMETERS-1'!$B$5:$J$44,8,FALSE)*VLOOKUP(AEBYLD2!BW$4,'[1]INTERNAL PARAMETERS-1'!$B$5:$J$44,3,FALSE)</f>
        <v>0</v>
      </c>
      <c r="BX32" s="50">
        <f>AEBYLD1!BX32*VLOOKUP(AEBYLD2!BX$4,'[1]INTERNAL PARAMETERS-1'!$B$5:$J$44,5,FALSE)*VLOOKUP(AEBYLD2!BX$4,'[1]INTERNAL PARAMETERS-1'!$B$5:$J$44,6,FALSE)*VLOOKUP(AEBYLD2!BX$4,'[1]INTERNAL PARAMETERS-1'!$B$5:$J$44,3,FALSE) + AEBYLD1!BX32*(1-VLOOKUP(AEBYLD2!BX$4,'[1]INTERNAL PARAMETERS-1'!$B$5:$J$44,5,FALSE))*VLOOKUP(AEBYLD2!BX$4,'[1]INTERNAL PARAMETERS-1'!$B$5:$J$44,8,FALSE)*VLOOKUP(AEBYLD2!BX$4,'[1]INTERNAL PARAMETERS-1'!$B$5:$J$44,3,FALSE)</f>
        <v>0</v>
      </c>
      <c r="BY32" s="50">
        <f>AEBYLD1!BY32*VLOOKUP(AEBYLD2!BY$4,'[1]INTERNAL PARAMETERS-1'!$B$5:$J$44,5,FALSE)*VLOOKUP(AEBYLD2!BY$4,'[1]INTERNAL PARAMETERS-1'!$B$5:$J$44,6,FALSE)*VLOOKUP(AEBYLD2!BY$4,'[1]INTERNAL PARAMETERS-1'!$B$5:$J$44,3,FALSE) + AEBYLD1!BY32*(1-VLOOKUP(AEBYLD2!BY$4,'[1]INTERNAL PARAMETERS-1'!$B$5:$J$44,5,FALSE))*VLOOKUP(AEBYLD2!BY$4,'[1]INTERNAL PARAMETERS-1'!$B$5:$J$44,8,FALSE)*VLOOKUP(AEBYLD2!BY$4,'[1]INTERNAL PARAMETERS-1'!$B$5:$J$44,3,FALSE)</f>
        <v>0</v>
      </c>
      <c r="BZ32" s="50">
        <f>AEBYLD1!BZ32*VLOOKUP(AEBYLD2!BZ$4,'[1]INTERNAL PARAMETERS-1'!$B$5:$J$44,5,FALSE)*VLOOKUP(AEBYLD2!BZ$4,'[1]INTERNAL PARAMETERS-1'!$B$5:$J$44,6,FALSE)*VLOOKUP(AEBYLD2!BZ$4,'[1]INTERNAL PARAMETERS-1'!$B$5:$J$44,3,FALSE) + AEBYLD1!BZ32*(1-VLOOKUP(AEBYLD2!BZ$4,'[1]INTERNAL PARAMETERS-1'!$B$5:$J$44,5,FALSE))*VLOOKUP(AEBYLD2!BZ$4,'[1]INTERNAL PARAMETERS-1'!$B$5:$J$44,8,FALSE)*VLOOKUP(AEBYLD2!BZ$4,'[1]INTERNAL PARAMETERS-1'!$B$5:$J$44,3,FALSE)</f>
        <v>6.2268663926610515E-5</v>
      </c>
      <c r="CA32" s="50">
        <f>AEBYLD1!CA32*VLOOKUP(AEBYLD2!CA$4,'[1]INTERNAL PARAMETERS-1'!$B$5:$J$44,5,FALSE)*VLOOKUP(AEBYLD2!CA$4,'[1]INTERNAL PARAMETERS-1'!$B$5:$J$44,6,FALSE)*VLOOKUP(AEBYLD2!CA$4,'[1]INTERNAL PARAMETERS-1'!$B$5:$J$44,3,FALSE) + AEBYLD1!CA32*(1-VLOOKUP(AEBYLD2!CA$4,'[1]INTERNAL PARAMETERS-1'!$B$5:$J$44,5,FALSE))*VLOOKUP(AEBYLD2!CA$4,'[1]INTERNAL PARAMETERS-1'!$B$5:$J$44,8,FALSE)*VLOOKUP(AEBYLD2!CA$4,'[1]INTERNAL PARAMETERS-1'!$B$5:$J$44,3,FALSE)</f>
        <v>0</v>
      </c>
      <c r="CB32" s="50">
        <f>AEBYLD1!CB32*VLOOKUP(AEBYLD2!CB$4,'[1]INTERNAL PARAMETERS-1'!$B$5:$J$44,5,FALSE)*VLOOKUP(AEBYLD2!CB$4,'[1]INTERNAL PARAMETERS-1'!$B$5:$J$44,6,FALSE)*VLOOKUP(AEBYLD2!CB$4,'[1]INTERNAL PARAMETERS-1'!$B$5:$J$44,3,FALSE) + AEBYLD1!CB32*(1-VLOOKUP(AEBYLD2!CB$4,'[1]INTERNAL PARAMETERS-1'!$B$5:$J$44,5,FALSE))*VLOOKUP(AEBYLD2!CB$4,'[1]INTERNAL PARAMETERS-1'!$B$5:$J$44,8,FALSE)*VLOOKUP(AEBYLD2!CB$4,'[1]INTERNAL PARAMETERS-1'!$B$5:$J$44,3,FALSE)</f>
        <v>0</v>
      </c>
      <c r="CC32" s="50">
        <f>AEBYLD1!CC32*VLOOKUP(AEBYLD2!CC$4,'[1]INTERNAL PARAMETERS-1'!$B$5:$J$44,5,FALSE)*VLOOKUP(AEBYLD2!CC$4,'[1]INTERNAL PARAMETERS-1'!$B$5:$J$44,6,FALSE)*VLOOKUP(AEBYLD2!CC$4,'[1]INTERNAL PARAMETERS-1'!$B$5:$J$44,3,FALSE) + AEBYLD1!CC32*(1-VLOOKUP(AEBYLD2!CC$4,'[1]INTERNAL PARAMETERS-1'!$B$5:$J$44,5,FALSE))*VLOOKUP(AEBYLD2!CC$4,'[1]INTERNAL PARAMETERS-1'!$B$5:$J$44,8,FALSE)*VLOOKUP(AEBYLD2!CC$4,'[1]INTERNAL PARAMETERS-1'!$B$5:$J$44,3,FALSE)</f>
        <v>2.4529692753997862E-4</v>
      </c>
      <c r="CD32" s="50">
        <f>AEBYLD1!CD32*VLOOKUP(AEBYLD2!CD$4,'[1]INTERNAL PARAMETERS-1'!$B$5:$J$44,5,FALSE)*VLOOKUP(AEBYLD2!CD$4,'[1]INTERNAL PARAMETERS-1'!$B$5:$J$44,6,FALSE)*VLOOKUP(AEBYLD2!CD$4,'[1]INTERNAL PARAMETERS-1'!$B$5:$J$44,3,FALSE) + AEBYLD1!CD32*(1-VLOOKUP(AEBYLD2!CD$4,'[1]INTERNAL PARAMETERS-1'!$B$5:$J$44,5,FALSE))*VLOOKUP(AEBYLD2!CD$4,'[1]INTERNAL PARAMETERS-1'!$B$5:$J$44,8,FALSE)*VLOOKUP(AEBYLD2!CD$4,'[1]INTERNAL PARAMETERS-1'!$B$5:$J$44,3,FALSE)</f>
        <v>2.9954520034671813E-4</v>
      </c>
      <c r="CE32" s="50">
        <f>AEBYLD1!CE32*VLOOKUP(AEBYLD2!CE$4,'[1]INTERNAL PARAMETERS-1'!$B$5:$J$44,5,FALSE)*VLOOKUP(AEBYLD2!CE$4,'[1]INTERNAL PARAMETERS-1'!$B$5:$J$44,6,FALSE)*VLOOKUP(AEBYLD2!CE$4,'[1]INTERNAL PARAMETERS-1'!$B$5:$J$44,3,FALSE) + AEBYLD1!CE32*(1-VLOOKUP(AEBYLD2!CE$4,'[1]INTERNAL PARAMETERS-1'!$B$5:$J$44,5,FALSE))*VLOOKUP(AEBYLD2!CE$4,'[1]INTERNAL PARAMETERS-1'!$B$5:$J$44,8,FALSE)*VLOOKUP(AEBYLD2!CE$4,'[1]INTERNAL PARAMETERS-1'!$B$5:$J$44,3,FALSE)</f>
        <v>8.1540713730665767E-4</v>
      </c>
      <c r="CF32" s="50">
        <f>AEBYLD1!CF32*VLOOKUP(AEBYLD2!CF$4,'[1]INTERNAL PARAMETERS-1'!$B$5:$J$44,5,FALSE)*VLOOKUP(AEBYLD2!CF$4,'[1]INTERNAL PARAMETERS-1'!$B$5:$J$44,6,FALSE)*VLOOKUP(AEBYLD2!CF$4,'[1]INTERNAL PARAMETERS-1'!$B$5:$J$44,3,FALSE) + AEBYLD1!CF32*(1-VLOOKUP(AEBYLD2!CF$4,'[1]INTERNAL PARAMETERS-1'!$B$5:$J$44,5,FALSE))*VLOOKUP(AEBYLD2!CF$4,'[1]INTERNAL PARAMETERS-1'!$B$5:$J$44,8,FALSE)*VLOOKUP(AEBYLD2!CF$4,'[1]INTERNAL PARAMETERS-1'!$B$5:$J$44,3,FALSE)</f>
        <v>1.5698552906225178E-3</v>
      </c>
      <c r="CG32" s="50">
        <f>AEBYLD1!CG32*VLOOKUP(AEBYLD2!CG$4,'[1]INTERNAL PARAMETERS-1'!$B$5:$J$44,5,FALSE)*VLOOKUP(AEBYLD2!CG$4,'[1]INTERNAL PARAMETERS-1'!$B$5:$J$44,6,FALSE)*VLOOKUP(AEBYLD2!CG$4,'[1]INTERNAL PARAMETERS-1'!$B$5:$J$44,3,FALSE) + AEBYLD1!CG32*(1-VLOOKUP(AEBYLD2!CG$4,'[1]INTERNAL PARAMETERS-1'!$B$5:$J$44,5,FALSE))*VLOOKUP(AEBYLD2!CG$4,'[1]INTERNAL PARAMETERS-1'!$B$5:$J$44,8,FALSE)*VLOOKUP(AEBYLD2!CG$4,'[1]INTERNAL PARAMETERS-1'!$B$5:$J$44,3,FALSE)</f>
        <v>4.161420186166379E-5</v>
      </c>
      <c r="CH32" s="49">
        <f>AEBYLD1!CH32*VLOOKUP(AEBYLD2!CH$4,'[1]INTERNAL PARAMETERS-1'!$B$5:$J$44,5,FALSE)*VLOOKUP(AEBYLD2!CH$4,'[1]INTERNAL PARAMETERS-1'!$B$5:$J$44,6,FALSE)*VLOOKUP(AEBYLD2!CH$4,'[1]INTERNAL PARAMETERS-1'!$B$5:$J$44,3,FALSE) + AEBYLD1!CH32*(1-VLOOKUP(AEBYLD2!CH$4,'[1]INTERNAL PARAMETERS-1'!$B$5:$J$44,5,FALSE))*VLOOKUP(AEBYLD2!CH$4,'[1]INTERNAL PARAMETERS-1'!$B$5:$J$44,8,FALSE)*VLOOKUP(AEBYLD2!CH$4,'[1]INTERNAL PARAMETERS-1'!$B$5:$J$44,3,FALSE)</f>
        <v>0</v>
      </c>
      <c r="CJ32" s="51">
        <f t="shared" si="0"/>
        <v>10.286528040959178</v>
      </c>
      <c r="CK32" s="49">
        <f t="shared" si="1"/>
        <v>0.3674227207267281</v>
      </c>
    </row>
    <row r="33" spans="2:89" x14ac:dyDescent="0.4">
      <c r="B33" s="64" t="s">
        <v>5</v>
      </c>
      <c r="C33" s="63" t="s">
        <v>71</v>
      </c>
      <c r="D33" s="63" t="s">
        <v>78</v>
      </c>
      <c r="E33" s="147">
        <f>AEB!AF33</f>
        <v>40.871529970326399</v>
      </c>
      <c r="F33" s="62">
        <f>'[1]INTERNAL PARAMETERS-1'!M15</f>
        <v>34.72</v>
      </c>
      <c r="G33" s="51">
        <f>AEBYLD1!G33*VLOOKUP(AEBYLD2!G$4,'[1]INTERNAL PARAMETERS-1'!$B$5:$J$44,5,FALSE)*VLOOKUP(AEBYLD2!G$4,'[1]INTERNAL PARAMETERS-1'!$B$5:$J$44,7,FALSE)*AEBYLD2!$F33 + AEBYLD1!G33*(1-VLOOKUP(AEBYLD2!G$4,'[1]INTERNAL PARAMETERS-1'!$B$5:$J$44,5,FALSE))*VLOOKUP(AEBYLD2!G$4,'[1]INTERNAL PARAMETERS-1'!$B$5:$J$44,9,FALSE)*AEBYLD2!$F33</f>
        <v>3.0538576667100172</v>
      </c>
      <c r="H33" s="50">
        <f>AEBYLD1!H33*VLOOKUP(AEBYLD2!H$4,'[1]INTERNAL PARAMETERS-1'!$B$5:$J$44,5,FALSE)*VLOOKUP(AEBYLD2!H$4,'[1]INTERNAL PARAMETERS-1'!$B$5:$J$44,7,FALSE)*AEBYLD2!$F33 + AEBYLD1!H33*(1-VLOOKUP(AEBYLD2!H$4,'[1]INTERNAL PARAMETERS-1'!$B$5:$J$44,5,FALSE))*VLOOKUP(AEBYLD2!H$4,'[1]INTERNAL PARAMETERS-1'!$B$5:$J$44,9,FALSE)*AEBYLD2!$F33</f>
        <v>1.4166743653275589</v>
      </c>
      <c r="I33" s="50">
        <f>AEBYLD1!I33*VLOOKUP(AEBYLD2!I$4,'[1]INTERNAL PARAMETERS-1'!$B$5:$J$44,5,FALSE)*VLOOKUP(AEBYLD2!I$4,'[1]INTERNAL PARAMETERS-1'!$B$5:$J$44,7,FALSE)*AEBYLD2!$F33 + AEBYLD1!I33*(1-VLOOKUP(AEBYLD2!I$4,'[1]INTERNAL PARAMETERS-1'!$B$5:$J$44,5,FALSE))*VLOOKUP(AEBYLD2!I$4,'[1]INTERNAL PARAMETERS-1'!$B$5:$J$44,9,FALSE)*AEBYLD2!$F33</f>
        <v>3.1828237400509378</v>
      </c>
      <c r="J33" s="50">
        <f>AEBYLD1!J33*VLOOKUP(AEBYLD2!J$4,'[1]INTERNAL PARAMETERS-1'!$B$5:$J$44,5,FALSE)*VLOOKUP(AEBYLD2!J$4,'[1]INTERNAL PARAMETERS-1'!$B$5:$J$44,7,FALSE)*AEBYLD2!$F33 + AEBYLD1!J33*(1-VLOOKUP(AEBYLD2!J$4,'[1]INTERNAL PARAMETERS-1'!$B$5:$J$44,5,FALSE))*VLOOKUP(AEBYLD2!J$4,'[1]INTERNAL PARAMETERS-1'!$B$5:$J$44,9,FALSE)*AEBYLD2!$F33</f>
        <v>0</v>
      </c>
      <c r="K33" s="50">
        <f>AEBYLD1!K33*VLOOKUP(AEBYLD2!K$4,'[1]INTERNAL PARAMETERS-1'!$B$5:$J$44,5,FALSE)*VLOOKUP(AEBYLD2!K$4,'[1]INTERNAL PARAMETERS-1'!$B$5:$J$44,7,FALSE)*AEBYLD2!$F33 + AEBYLD1!K33*(1-VLOOKUP(AEBYLD2!K$4,'[1]INTERNAL PARAMETERS-1'!$B$5:$J$44,5,FALSE))*VLOOKUP(AEBYLD2!K$4,'[1]INTERNAL PARAMETERS-1'!$B$5:$J$44,9,FALSE)*AEBYLD2!$F33</f>
        <v>0</v>
      </c>
      <c r="L33" s="50">
        <f>AEBYLD1!L33*VLOOKUP(AEBYLD2!L$4,'[1]INTERNAL PARAMETERS-1'!$B$5:$J$44,5,FALSE)*VLOOKUP(AEBYLD2!L$4,'[1]INTERNAL PARAMETERS-1'!$B$5:$J$44,7,FALSE)*AEBYLD2!$F33 + AEBYLD1!L33*(1-VLOOKUP(AEBYLD2!L$4,'[1]INTERNAL PARAMETERS-1'!$B$5:$J$44,5,FALSE))*VLOOKUP(AEBYLD2!L$4,'[1]INTERNAL PARAMETERS-1'!$B$5:$J$44,9,FALSE)*AEBYLD2!$F33</f>
        <v>0</v>
      </c>
      <c r="M33" s="50">
        <f>AEBYLD1!M33*VLOOKUP(AEBYLD2!M$4,'[1]INTERNAL PARAMETERS-1'!$B$5:$J$44,5,FALSE)*VLOOKUP(AEBYLD2!M$4,'[1]INTERNAL PARAMETERS-1'!$B$5:$J$44,7,FALSE)*AEBYLD2!$F33 + AEBYLD1!M33*(1-VLOOKUP(AEBYLD2!M$4,'[1]INTERNAL PARAMETERS-1'!$B$5:$J$44,5,FALSE))*VLOOKUP(AEBYLD2!M$4,'[1]INTERNAL PARAMETERS-1'!$B$5:$J$44,9,FALSE)*AEBYLD2!$F33</f>
        <v>0.1422649741156774</v>
      </c>
      <c r="N33" s="50">
        <f>AEBYLD1!N33*VLOOKUP(AEBYLD2!N$4,'[1]INTERNAL PARAMETERS-1'!$B$5:$J$44,5,FALSE)*VLOOKUP(AEBYLD2!N$4,'[1]INTERNAL PARAMETERS-1'!$B$5:$J$44,7,FALSE)*AEBYLD2!$F33 + AEBYLD1!N33*(1-VLOOKUP(AEBYLD2!N$4,'[1]INTERNAL PARAMETERS-1'!$B$5:$J$44,5,FALSE))*VLOOKUP(AEBYLD2!N$4,'[1]INTERNAL PARAMETERS-1'!$B$5:$J$44,9,FALSE)*AEBYLD2!$F33</f>
        <v>1.0469466377883345E-2</v>
      </c>
      <c r="O33" s="50">
        <f>AEBYLD1!O33*VLOOKUP(AEBYLD2!O$4,'[1]INTERNAL PARAMETERS-1'!$B$5:$J$44,5,FALSE)*VLOOKUP(AEBYLD2!O$4,'[1]INTERNAL PARAMETERS-1'!$B$5:$J$44,7,FALSE)*AEBYLD2!$F33 + AEBYLD1!O33*(1-VLOOKUP(AEBYLD2!O$4,'[1]INTERNAL PARAMETERS-1'!$B$5:$J$44,5,FALSE))*VLOOKUP(AEBYLD2!O$4,'[1]INTERNAL PARAMETERS-1'!$B$5:$J$44,9,FALSE)*AEBYLD2!$F33</f>
        <v>0</v>
      </c>
      <c r="P33" s="50">
        <f>AEBYLD1!P33*VLOOKUP(AEBYLD2!P$4,'[1]INTERNAL PARAMETERS-1'!$B$5:$J$44,5,FALSE)*VLOOKUP(AEBYLD2!P$4,'[1]INTERNAL PARAMETERS-1'!$B$5:$J$44,7,FALSE)*AEBYLD2!$F33 + AEBYLD1!P33*(1-VLOOKUP(AEBYLD2!P$4,'[1]INTERNAL PARAMETERS-1'!$B$5:$J$44,5,FALSE))*VLOOKUP(AEBYLD2!P$4,'[1]INTERNAL PARAMETERS-1'!$B$5:$J$44,9,FALSE)*AEBYLD2!$F33</f>
        <v>0</v>
      </c>
      <c r="Q33" s="50">
        <f>AEBYLD1!Q33*VLOOKUP(AEBYLD2!Q$4,'[1]INTERNAL PARAMETERS-1'!$B$5:$J$44,5,FALSE)*VLOOKUP(AEBYLD2!Q$4,'[1]INTERNAL PARAMETERS-1'!$B$5:$J$44,7,FALSE)*AEBYLD2!$F33 + AEBYLD1!Q33*(1-VLOOKUP(AEBYLD2!Q$4,'[1]INTERNAL PARAMETERS-1'!$B$5:$J$44,5,FALSE))*VLOOKUP(AEBYLD2!Q$4,'[1]INTERNAL PARAMETERS-1'!$B$5:$J$44,9,FALSE)*AEBYLD2!$F33</f>
        <v>0</v>
      </c>
      <c r="R33" s="50">
        <f>AEBYLD1!R33*VLOOKUP(AEBYLD2!R$4,'[1]INTERNAL PARAMETERS-1'!$B$5:$J$44,5,FALSE)*VLOOKUP(AEBYLD2!R$4,'[1]INTERNAL PARAMETERS-1'!$B$5:$J$44,7,FALSE)*AEBYLD2!$F33 + AEBYLD1!R33*(1-VLOOKUP(AEBYLD2!R$4,'[1]INTERNAL PARAMETERS-1'!$B$5:$J$44,5,FALSE))*VLOOKUP(AEBYLD2!R$4,'[1]INTERNAL PARAMETERS-1'!$B$5:$J$44,9,FALSE)*AEBYLD2!$F33</f>
        <v>6.3823620997144285E-3</v>
      </c>
      <c r="S33" s="50">
        <f>AEBYLD1!S33*VLOOKUP(AEBYLD2!S$4,'[1]INTERNAL PARAMETERS-1'!$B$5:$J$44,5,FALSE)*VLOOKUP(AEBYLD2!S$4,'[1]INTERNAL PARAMETERS-1'!$B$5:$J$44,7,FALSE)*AEBYLD2!$F33 + AEBYLD1!S33*(1-VLOOKUP(AEBYLD2!S$4,'[1]INTERNAL PARAMETERS-1'!$B$5:$J$44,5,FALSE))*VLOOKUP(AEBYLD2!S$4,'[1]INTERNAL PARAMETERS-1'!$B$5:$J$44,9,FALSE)*AEBYLD2!$F33</f>
        <v>0.47250704411135935</v>
      </c>
      <c r="T33" s="50">
        <f>AEBYLD1!T33*VLOOKUP(AEBYLD2!T$4,'[1]INTERNAL PARAMETERS-1'!$B$5:$J$44,5,FALSE)*VLOOKUP(AEBYLD2!T$4,'[1]INTERNAL PARAMETERS-1'!$B$5:$J$44,7,FALSE)*AEBYLD2!$F33 + AEBYLD1!T33*(1-VLOOKUP(AEBYLD2!T$4,'[1]INTERNAL PARAMETERS-1'!$B$5:$J$44,5,FALSE))*VLOOKUP(AEBYLD2!T$4,'[1]INTERNAL PARAMETERS-1'!$B$5:$J$44,9,FALSE)*AEBYLD2!$F33</f>
        <v>9.5722659960031306E-2</v>
      </c>
      <c r="U33" s="50">
        <f>AEBYLD1!U33*VLOOKUP(AEBYLD2!U$4,'[1]INTERNAL PARAMETERS-1'!$B$5:$J$44,5,FALSE)*VLOOKUP(AEBYLD2!U$4,'[1]INTERNAL PARAMETERS-1'!$B$5:$J$44,7,FALSE)*AEBYLD2!$F33 + AEBYLD1!U33*(1-VLOOKUP(AEBYLD2!U$4,'[1]INTERNAL PARAMETERS-1'!$B$5:$J$44,5,FALSE))*VLOOKUP(AEBYLD2!U$4,'[1]INTERNAL PARAMETERS-1'!$B$5:$J$44,9,FALSE)*AEBYLD2!$F33</f>
        <v>4.5069018180200184E-2</v>
      </c>
      <c r="V33" s="50">
        <f>AEBYLD1!V33*VLOOKUP(AEBYLD2!V$4,'[1]INTERNAL PARAMETERS-1'!$B$5:$J$44,5,FALSE)*VLOOKUP(AEBYLD2!V$4,'[1]INTERNAL PARAMETERS-1'!$B$5:$J$44,7,FALSE)*AEBYLD2!$F33 + AEBYLD1!V33*(1-VLOOKUP(AEBYLD2!V$4,'[1]INTERNAL PARAMETERS-1'!$B$5:$J$44,5,FALSE))*VLOOKUP(AEBYLD2!V$4,'[1]INTERNAL PARAMETERS-1'!$B$5:$J$44,9,FALSE)*AEBYLD2!$F33</f>
        <v>0.30582785337874235</v>
      </c>
      <c r="W33" s="50">
        <f>AEBYLD1!W33*VLOOKUP(AEBYLD2!W$4,'[1]INTERNAL PARAMETERS-1'!$B$5:$J$44,5,FALSE)*VLOOKUP(AEBYLD2!W$4,'[1]INTERNAL PARAMETERS-1'!$B$5:$J$44,7,FALSE)*AEBYLD2!$F33 + AEBYLD1!W33*(1-VLOOKUP(AEBYLD2!W$4,'[1]INTERNAL PARAMETERS-1'!$B$5:$J$44,5,FALSE))*VLOOKUP(AEBYLD2!W$4,'[1]INTERNAL PARAMETERS-1'!$B$5:$J$44,9,FALSE)*AEBYLD2!$F33</f>
        <v>0</v>
      </c>
      <c r="X33" s="50">
        <f>AEBYLD1!X33*VLOOKUP(AEBYLD2!X$4,'[1]INTERNAL PARAMETERS-1'!$B$5:$J$44,5,FALSE)*VLOOKUP(AEBYLD2!X$4,'[1]INTERNAL PARAMETERS-1'!$B$5:$J$44,7,FALSE)*AEBYLD2!$F33 + AEBYLD1!X33*(1-VLOOKUP(AEBYLD2!X$4,'[1]INTERNAL PARAMETERS-1'!$B$5:$J$44,5,FALSE))*VLOOKUP(AEBYLD2!X$4,'[1]INTERNAL PARAMETERS-1'!$B$5:$J$44,9,FALSE)*AEBYLD2!$F33</f>
        <v>0</v>
      </c>
      <c r="Y33" s="50">
        <f>AEBYLD1!Y33*VLOOKUP(AEBYLD2!Y$4,'[1]INTERNAL PARAMETERS-1'!$B$5:$J$44,5,FALSE)*VLOOKUP(AEBYLD2!Y$4,'[1]INTERNAL PARAMETERS-1'!$B$5:$J$44,7,FALSE)*AEBYLD2!$F33 + AEBYLD1!Y33*(1-VLOOKUP(AEBYLD2!Y$4,'[1]INTERNAL PARAMETERS-1'!$B$5:$J$44,5,FALSE))*VLOOKUP(AEBYLD2!Y$4,'[1]INTERNAL PARAMETERS-1'!$B$5:$J$44,9,FALSE)*AEBYLD2!$F33</f>
        <v>0</v>
      </c>
      <c r="Z33" s="50">
        <f>AEBYLD1!Z33*VLOOKUP(AEBYLD2!Z$4,'[1]INTERNAL PARAMETERS-1'!$B$5:$J$44,5,FALSE)*VLOOKUP(AEBYLD2!Z$4,'[1]INTERNAL PARAMETERS-1'!$B$5:$J$44,7,FALSE)*AEBYLD2!$F33 + AEBYLD1!Z33*(1-VLOOKUP(AEBYLD2!Z$4,'[1]INTERNAL PARAMETERS-1'!$B$5:$J$44,5,FALSE))*VLOOKUP(AEBYLD2!Z$4,'[1]INTERNAL PARAMETERS-1'!$B$5:$J$44,9,FALSE)*AEBYLD2!$F33</f>
        <v>0</v>
      </c>
      <c r="AA33" s="50">
        <f>AEBYLD1!AA33*VLOOKUP(AEBYLD2!AA$4,'[1]INTERNAL PARAMETERS-1'!$B$5:$J$44,5,FALSE)*VLOOKUP(AEBYLD2!AA$4,'[1]INTERNAL PARAMETERS-1'!$B$5:$J$44,7,FALSE)*AEBYLD2!$F33 + AEBYLD1!AA33*(1-VLOOKUP(AEBYLD2!AA$4,'[1]INTERNAL PARAMETERS-1'!$B$5:$J$44,5,FALSE))*VLOOKUP(AEBYLD2!AA$4,'[1]INTERNAL PARAMETERS-1'!$B$5:$J$44,9,FALSE)*AEBYLD2!$F33</f>
        <v>0</v>
      </c>
      <c r="AB33" s="50">
        <f>AEBYLD1!AB33*VLOOKUP(AEBYLD2!AB$4,'[1]INTERNAL PARAMETERS-1'!$B$5:$J$44,5,FALSE)*VLOOKUP(AEBYLD2!AB$4,'[1]INTERNAL PARAMETERS-1'!$B$5:$J$44,7,FALSE)*AEBYLD2!$F33 + AEBYLD1!AB33*(1-VLOOKUP(AEBYLD2!AB$4,'[1]INTERNAL PARAMETERS-1'!$B$5:$J$44,5,FALSE))*VLOOKUP(AEBYLD2!AB$4,'[1]INTERNAL PARAMETERS-1'!$B$5:$J$44,9,FALSE)*AEBYLD2!$F33</f>
        <v>0</v>
      </c>
      <c r="AC33" s="50">
        <f>AEBYLD1!AC33*VLOOKUP(AEBYLD2!AC$4,'[1]INTERNAL PARAMETERS-1'!$B$5:$J$44,5,FALSE)*VLOOKUP(AEBYLD2!AC$4,'[1]INTERNAL PARAMETERS-1'!$B$5:$J$44,7,FALSE)*AEBYLD2!$F33 + AEBYLD1!AC33*(1-VLOOKUP(AEBYLD2!AC$4,'[1]INTERNAL PARAMETERS-1'!$B$5:$J$44,5,FALSE))*VLOOKUP(AEBYLD2!AC$4,'[1]INTERNAL PARAMETERS-1'!$B$5:$J$44,9,FALSE)*AEBYLD2!$F33</f>
        <v>0</v>
      </c>
      <c r="AD33" s="50">
        <f>AEBYLD1!AD33*VLOOKUP(AEBYLD2!AD$4,'[1]INTERNAL PARAMETERS-1'!$B$5:$J$44,5,FALSE)*VLOOKUP(AEBYLD2!AD$4,'[1]INTERNAL PARAMETERS-1'!$B$5:$J$44,7,FALSE)*AEBYLD2!$F33 + AEBYLD1!AD33*(1-VLOOKUP(AEBYLD2!AD$4,'[1]INTERNAL PARAMETERS-1'!$B$5:$J$44,5,FALSE))*VLOOKUP(AEBYLD2!AD$4,'[1]INTERNAL PARAMETERS-1'!$B$5:$J$44,9,FALSE)*AEBYLD2!$F33</f>
        <v>0</v>
      </c>
      <c r="AE33" s="50">
        <f>AEBYLD1!AE33*VLOOKUP(AEBYLD2!AE$4,'[1]INTERNAL PARAMETERS-1'!$B$5:$J$44,5,FALSE)*VLOOKUP(AEBYLD2!AE$4,'[1]INTERNAL PARAMETERS-1'!$B$5:$J$44,7,FALSE)*AEBYLD2!$F33 + AEBYLD1!AE33*(1-VLOOKUP(AEBYLD2!AE$4,'[1]INTERNAL PARAMETERS-1'!$B$5:$J$44,5,FALSE))*VLOOKUP(AEBYLD2!AE$4,'[1]INTERNAL PARAMETERS-1'!$B$5:$J$44,9,FALSE)*AEBYLD2!$F33</f>
        <v>0</v>
      </c>
      <c r="AF33" s="50">
        <f>AEBYLD1!AF33*VLOOKUP(AEBYLD2!AF$4,'[1]INTERNAL PARAMETERS-1'!$B$5:$J$44,5,FALSE)*VLOOKUP(AEBYLD2!AF$4,'[1]INTERNAL PARAMETERS-1'!$B$5:$J$44,7,FALSE)*AEBYLD2!$F33 + AEBYLD1!AF33*(1-VLOOKUP(AEBYLD2!AF$4,'[1]INTERNAL PARAMETERS-1'!$B$5:$J$44,5,FALSE))*VLOOKUP(AEBYLD2!AF$4,'[1]INTERNAL PARAMETERS-1'!$B$5:$J$44,9,FALSE)*AEBYLD2!$F33</f>
        <v>1.555700761805392E-2</v>
      </c>
      <c r="AG33" s="50">
        <f>AEBYLD1!AG33*VLOOKUP(AEBYLD2!AG$4,'[1]INTERNAL PARAMETERS-1'!$B$5:$J$44,5,FALSE)*VLOOKUP(AEBYLD2!AG$4,'[1]INTERNAL PARAMETERS-1'!$B$5:$J$44,7,FALSE)*AEBYLD2!$F33 + AEBYLD1!AG33*(1-VLOOKUP(AEBYLD2!AG$4,'[1]INTERNAL PARAMETERS-1'!$B$5:$J$44,5,FALSE))*VLOOKUP(AEBYLD2!AG$4,'[1]INTERNAL PARAMETERS-1'!$B$5:$J$44,9,FALSE)*AEBYLD2!$F33</f>
        <v>0</v>
      </c>
      <c r="AH33" s="50">
        <f>AEBYLD1!AH33*VLOOKUP(AEBYLD2!AH$4,'[1]INTERNAL PARAMETERS-1'!$B$5:$J$44,5,FALSE)*VLOOKUP(AEBYLD2!AH$4,'[1]INTERNAL PARAMETERS-1'!$B$5:$J$44,7,FALSE)*AEBYLD2!$F33 + AEBYLD1!AH33*(1-VLOOKUP(AEBYLD2!AH$4,'[1]INTERNAL PARAMETERS-1'!$B$5:$J$44,5,FALSE))*VLOOKUP(AEBYLD2!AH$4,'[1]INTERNAL PARAMETERS-1'!$B$5:$J$44,9,FALSE)*AEBYLD2!$F33</f>
        <v>0</v>
      </c>
      <c r="AI33" s="50">
        <f>AEBYLD1!AI33*VLOOKUP(AEBYLD2!AI$4,'[1]INTERNAL PARAMETERS-1'!$B$5:$J$44,5,FALSE)*VLOOKUP(AEBYLD2!AI$4,'[1]INTERNAL PARAMETERS-1'!$B$5:$J$44,7,FALSE)*AEBYLD2!$F33 + AEBYLD1!AI33*(1-VLOOKUP(AEBYLD2!AI$4,'[1]INTERNAL PARAMETERS-1'!$B$5:$J$44,5,FALSE))*VLOOKUP(AEBYLD2!AI$4,'[1]INTERNAL PARAMETERS-1'!$B$5:$J$44,9,FALSE)*AEBYLD2!$F33</f>
        <v>0</v>
      </c>
      <c r="AJ33" s="50">
        <f>AEBYLD1!AJ33*VLOOKUP(AEBYLD2!AJ$4,'[1]INTERNAL PARAMETERS-1'!$B$5:$J$44,5,FALSE)*VLOOKUP(AEBYLD2!AJ$4,'[1]INTERNAL PARAMETERS-1'!$B$5:$J$44,7,FALSE)*AEBYLD2!$F33 + AEBYLD1!AJ33*(1-VLOOKUP(AEBYLD2!AJ$4,'[1]INTERNAL PARAMETERS-1'!$B$5:$J$44,5,FALSE))*VLOOKUP(AEBYLD2!AJ$4,'[1]INTERNAL PARAMETERS-1'!$B$5:$J$44,9,FALSE)*AEBYLD2!$F33</f>
        <v>1.555700761805392E-2</v>
      </c>
      <c r="AK33" s="50">
        <f>AEBYLD1!AK33*VLOOKUP(AEBYLD2!AK$4,'[1]INTERNAL PARAMETERS-1'!$B$5:$J$44,5,FALSE)*VLOOKUP(AEBYLD2!AK$4,'[1]INTERNAL PARAMETERS-1'!$B$5:$J$44,7,FALSE)*AEBYLD2!$F33 + AEBYLD1!AK33*(1-VLOOKUP(AEBYLD2!AK$4,'[1]INTERNAL PARAMETERS-1'!$B$5:$J$44,5,FALSE))*VLOOKUP(AEBYLD2!AK$4,'[1]INTERNAL PARAMETERS-1'!$B$5:$J$44,9,FALSE)*AEBYLD2!$F33</f>
        <v>0</v>
      </c>
      <c r="AL33" s="50">
        <f>AEBYLD1!AL33*VLOOKUP(AEBYLD2!AL$4,'[1]INTERNAL PARAMETERS-1'!$B$5:$J$44,5,FALSE)*VLOOKUP(AEBYLD2!AL$4,'[1]INTERNAL PARAMETERS-1'!$B$5:$J$44,7,FALSE)*AEBYLD2!$F33 + AEBYLD1!AL33*(1-VLOOKUP(AEBYLD2!AL$4,'[1]INTERNAL PARAMETERS-1'!$B$5:$J$44,5,FALSE))*VLOOKUP(AEBYLD2!AL$4,'[1]INTERNAL PARAMETERS-1'!$B$5:$J$44,9,FALSE)*AEBYLD2!$F33</f>
        <v>0</v>
      </c>
      <c r="AM33" s="50">
        <f>AEBYLD1!AM33*VLOOKUP(AEBYLD2!AM$4,'[1]INTERNAL PARAMETERS-1'!$B$5:$J$44,5,FALSE)*VLOOKUP(AEBYLD2!AM$4,'[1]INTERNAL PARAMETERS-1'!$B$5:$J$44,7,FALSE)*AEBYLD2!$F33 + AEBYLD1!AM33*(1-VLOOKUP(AEBYLD2!AM$4,'[1]INTERNAL PARAMETERS-1'!$B$5:$J$44,5,FALSE))*VLOOKUP(AEBYLD2!AM$4,'[1]INTERNAL PARAMETERS-1'!$B$5:$J$44,9,FALSE)*AEBYLD2!$F33</f>
        <v>0</v>
      </c>
      <c r="AN33" s="50">
        <f>AEBYLD1!AN33*VLOOKUP(AEBYLD2!AN$4,'[1]INTERNAL PARAMETERS-1'!$B$5:$J$44,5,FALSE)*VLOOKUP(AEBYLD2!AN$4,'[1]INTERNAL PARAMETERS-1'!$B$5:$J$44,7,FALSE)*AEBYLD2!$F33 + AEBYLD1!AN33*(1-VLOOKUP(AEBYLD2!AN$4,'[1]INTERNAL PARAMETERS-1'!$B$5:$J$44,5,FALSE))*VLOOKUP(AEBYLD2!AN$4,'[1]INTERNAL PARAMETERS-1'!$B$5:$J$44,9,FALSE)*AEBYLD2!$F33</f>
        <v>0</v>
      </c>
      <c r="AO33" s="50">
        <f>AEBYLD1!AO33*VLOOKUP(AEBYLD2!AO$4,'[1]INTERNAL PARAMETERS-1'!$B$5:$J$44,5,FALSE)*VLOOKUP(AEBYLD2!AO$4,'[1]INTERNAL PARAMETERS-1'!$B$5:$J$44,7,FALSE)*AEBYLD2!$F33 + AEBYLD1!AO33*(1-VLOOKUP(AEBYLD2!AO$4,'[1]INTERNAL PARAMETERS-1'!$B$5:$J$44,5,FALSE))*VLOOKUP(AEBYLD2!AO$4,'[1]INTERNAL PARAMETERS-1'!$B$5:$J$44,9,FALSE)*AEBYLD2!$F33</f>
        <v>0</v>
      </c>
      <c r="AP33" s="50">
        <f>AEBYLD1!AP33*VLOOKUP(AEBYLD2!AP$4,'[1]INTERNAL PARAMETERS-1'!$B$5:$J$44,5,FALSE)*VLOOKUP(AEBYLD2!AP$4,'[1]INTERNAL PARAMETERS-1'!$B$5:$J$44,7,FALSE)*AEBYLD2!$F33 + AEBYLD1!AP33*(1-VLOOKUP(AEBYLD2!AP$4,'[1]INTERNAL PARAMETERS-1'!$B$5:$J$44,5,FALSE))*VLOOKUP(AEBYLD2!AP$4,'[1]INTERNAL PARAMETERS-1'!$B$5:$J$44,9,FALSE)*AEBYLD2!$F33</f>
        <v>0</v>
      </c>
      <c r="AQ33" s="50">
        <f>AEBYLD1!AQ33*VLOOKUP(AEBYLD2!AQ$4,'[1]INTERNAL PARAMETERS-1'!$B$5:$J$44,5,FALSE)*VLOOKUP(AEBYLD2!AQ$4,'[1]INTERNAL PARAMETERS-1'!$B$5:$J$44,7,FALSE)*AEBYLD2!$F33 + AEBYLD1!AQ33*(1-VLOOKUP(AEBYLD2!AQ$4,'[1]INTERNAL PARAMETERS-1'!$B$5:$J$44,5,FALSE))*VLOOKUP(AEBYLD2!AQ$4,'[1]INTERNAL PARAMETERS-1'!$B$5:$J$44,9,FALSE)*AEBYLD2!$F33</f>
        <v>0</v>
      </c>
      <c r="AR33" s="50">
        <f>AEBYLD1!AR33*VLOOKUP(AEBYLD2!AR$4,'[1]INTERNAL PARAMETERS-1'!$B$5:$J$44,5,FALSE)*VLOOKUP(AEBYLD2!AR$4,'[1]INTERNAL PARAMETERS-1'!$B$5:$J$44,7,FALSE)*AEBYLD2!$F33 + AEBYLD1!AR33*(1-VLOOKUP(AEBYLD2!AR$4,'[1]INTERNAL PARAMETERS-1'!$B$5:$J$44,5,FALSE))*VLOOKUP(AEBYLD2!AR$4,'[1]INTERNAL PARAMETERS-1'!$B$5:$J$44,9,FALSE)*AEBYLD2!$F33</f>
        <v>0</v>
      </c>
      <c r="AS33" s="50">
        <f>AEBYLD1!AS33*VLOOKUP(AEBYLD2!AS$4,'[1]INTERNAL PARAMETERS-1'!$B$5:$J$44,5,FALSE)*VLOOKUP(AEBYLD2!AS$4,'[1]INTERNAL PARAMETERS-1'!$B$5:$J$44,7,FALSE)*AEBYLD2!$F33 + AEBYLD1!AS33*(1-VLOOKUP(AEBYLD2!AS$4,'[1]INTERNAL PARAMETERS-1'!$B$5:$J$44,5,FALSE))*VLOOKUP(AEBYLD2!AS$4,'[1]INTERNAL PARAMETERS-1'!$B$5:$J$44,9,FALSE)*AEBYLD2!$F33</f>
        <v>0</v>
      </c>
      <c r="AT33" s="49">
        <f>AEBYLD1!AT33*VLOOKUP(AEBYLD2!AT$4,'[1]INTERNAL PARAMETERS-1'!$B$5:$J$44,5,FALSE)*VLOOKUP(AEBYLD2!AT$4,'[1]INTERNAL PARAMETERS-1'!$B$5:$J$44,7,FALSE)*AEBYLD2!$F33 + AEBYLD1!AT33*(1-VLOOKUP(AEBYLD2!AT$4,'[1]INTERNAL PARAMETERS-1'!$B$5:$J$44,5,FALSE))*VLOOKUP(AEBYLD2!AT$4,'[1]INTERNAL PARAMETERS-1'!$B$5:$J$44,9,FALSE)*AEBYLD2!$F33</f>
        <v>0</v>
      </c>
      <c r="AU33" s="51">
        <f>AEBYLD1!AU33*VLOOKUP(AEBYLD2!AU$4,'[1]INTERNAL PARAMETERS-1'!$B$5:$J$44,5,FALSE)*VLOOKUP(AEBYLD2!AU$4,'[1]INTERNAL PARAMETERS-1'!$B$5:$J$44,6,FALSE)*VLOOKUP(AEBYLD2!AU$4,'[1]INTERNAL PARAMETERS-1'!$B$5:$J$44,3,FALSE) + AEBYLD1!AU33*(1-VLOOKUP(AEBYLD2!AU$4,'[1]INTERNAL PARAMETERS-1'!$B$5:$J$44,5,FALSE))*VLOOKUP(AEBYLD2!AU$4,'[1]INTERNAL PARAMETERS-1'!$B$5:$J$44,8,FALSE)*VLOOKUP(AEBYLD2!AU$4,'[1]INTERNAL PARAMETERS-1'!$B$5:$J$44,3,FALSE)</f>
        <v>0</v>
      </c>
      <c r="AV33" s="50">
        <f>AEBYLD1!AV33*VLOOKUP(AEBYLD2!AV$4,'[1]INTERNAL PARAMETERS-1'!$B$5:$J$44,5,FALSE)*VLOOKUP(AEBYLD2!AV$4,'[1]INTERNAL PARAMETERS-1'!$B$5:$J$44,6,FALSE)*VLOOKUP(AEBYLD2!AV$4,'[1]INTERNAL PARAMETERS-1'!$B$5:$J$44,3,FALSE) + AEBYLD1!AV33*(1-VLOOKUP(AEBYLD2!AV$4,'[1]INTERNAL PARAMETERS-1'!$B$5:$J$44,5,FALSE))*VLOOKUP(AEBYLD2!AV$4,'[1]INTERNAL PARAMETERS-1'!$B$5:$J$44,8,FALSE)*VLOOKUP(AEBYLD2!AV$4,'[1]INTERNAL PARAMETERS-1'!$B$5:$J$44,3,FALSE)</f>
        <v>0</v>
      </c>
      <c r="AW33" s="50">
        <f>AEBYLD1!AW33*VLOOKUP(AEBYLD2!AW$4,'[1]INTERNAL PARAMETERS-1'!$B$5:$J$44,5,FALSE)*VLOOKUP(AEBYLD2!AW$4,'[1]INTERNAL PARAMETERS-1'!$B$5:$J$44,6,FALSE)*VLOOKUP(AEBYLD2!AW$4,'[1]INTERNAL PARAMETERS-1'!$B$5:$J$44,3,FALSE) + AEBYLD1!AW33*(1-VLOOKUP(AEBYLD2!AW$4,'[1]INTERNAL PARAMETERS-1'!$B$5:$J$44,5,FALSE))*VLOOKUP(AEBYLD2!AW$4,'[1]INTERNAL PARAMETERS-1'!$B$5:$J$44,8,FALSE)*VLOOKUP(AEBYLD2!AW$4,'[1]INTERNAL PARAMETERS-1'!$B$5:$J$44,3,FALSE)</f>
        <v>0.10823410403169864</v>
      </c>
      <c r="AX33" s="50">
        <f>AEBYLD1!AX33*VLOOKUP(AEBYLD2!AX$4,'[1]INTERNAL PARAMETERS-1'!$B$5:$J$44,5,FALSE)*VLOOKUP(AEBYLD2!AX$4,'[1]INTERNAL PARAMETERS-1'!$B$5:$J$44,6,FALSE)*VLOOKUP(AEBYLD2!AX$4,'[1]INTERNAL PARAMETERS-1'!$B$5:$J$44,3,FALSE) + AEBYLD1!AX33*(1-VLOOKUP(AEBYLD2!AX$4,'[1]INTERNAL PARAMETERS-1'!$B$5:$J$44,5,FALSE))*VLOOKUP(AEBYLD2!AX$4,'[1]INTERNAL PARAMETERS-1'!$B$5:$J$44,8,FALSE)*VLOOKUP(AEBYLD2!AX$4,'[1]INTERNAL PARAMETERS-1'!$B$5:$J$44,3,FALSE)</f>
        <v>0</v>
      </c>
      <c r="AY33" s="50">
        <f>AEBYLD1!AY33*VLOOKUP(AEBYLD2!AY$4,'[1]INTERNAL PARAMETERS-1'!$B$5:$J$44,5,FALSE)*VLOOKUP(AEBYLD2!AY$4,'[1]INTERNAL PARAMETERS-1'!$B$5:$J$44,6,FALSE)*VLOOKUP(AEBYLD2!AY$4,'[1]INTERNAL PARAMETERS-1'!$B$5:$J$44,3,FALSE) + AEBYLD1!AY33*(1-VLOOKUP(AEBYLD2!AY$4,'[1]INTERNAL PARAMETERS-1'!$B$5:$J$44,5,FALSE))*VLOOKUP(AEBYLD2!AY$4,'[1]INTERNAL PARAMETERS-1'!$B$5:$J$44,8,FALSE)*VLOOKUP(AEBYLD2!AY$4,'[1]INTERNAL PARAMETERS-1'!$B$5:$J$44,3,FALSE)</f>
        <v>0</v>
      </c>
      <c r="AZ33" s="50">
        <f>AEBYLD1!AZ33*VLOOKUP(AEBYLD2!AZ$4,'[1]INTERNAL PARAMETERS-1'!$B$5:$J$44,5,FALSE)*VLOOKUP(AEBYLD2!AZ$4,'[1]INTERNAL PARAMETERS-1'!$B$5:$J$44,6,FALSE)*VLOOKUP(AEBYLD2!AZ$4,'[1]INTERNAL PARAMETERS-1'!$B$5:$J$44,3,FALSE) + AEBYLD1!AZ33*(1-VLOOKUP(AEBYLD2!AZ$4,'[1]INTERNAL PARAMETERS-1'!$B$5:$J$44,5,FALSE))*VLOOKUP(AEBYLD2!AZ$4,'[1]INTERNAL PARAMETERS-1'!$B$5:$J$44,8,FALSE)*VLOOKUP(AEBYLD2!AZ$4,'[1]INTERNAL PARAMETERS-1'!$B$5:$J$44,3,FALSE)</f>
        <v>0</v>
      </c>
      <c r="BA33" s="50">
        <f>AEBYLD1!BA33*VLOOKUP(AEBYLD2!BA$4,'[1]INTERNAL PARAMETERS-1'!$B$5:$J$44,5,FALSE)*VLOOKUP(AEBYLD2!BA$4,'[1]INTERNAL PARAMETERS-1'!$B$5:$J$44,6,FALSE)*VLOOKUP(AEBYLD2!BA$4,'[1]INTERNAL PARAMETERS-1'!$B$5:$J$44,3,FALSE) + AEBYLD1!BA33*(1-VLOOKUP(AEBYLD2!BA$4,'[1]INTERNAL PARAMETERS-1'!$B$5:$J$44,5,FALSE))*VLOOKUP(AEBYLD2!BA$4,'[1]INTERNAL PARAMETERS-1'!$B$5:$J$44,8,FALSE)*VLOOKUP(AEBYLD2!BA$4,'[1]INTERNAL PARAMETERS-1'!$B$5:$J$44,3,FALSE)</f>
        <v>4.835523937387104E-2</v>
      </c>
      <c r="BB33" s="50">
        <f>AEBYLD1!BB33*VLOOKUP(AEBYLD2!BB$4,'[1]INTERNAL PARAMETERS-1'!$B$5:$J$44,5,FALSE)*VLOOKUP(AEBYLD2!BB$4,'[1]INTERNAL PARAMETERS-1'!$B$5:$J$44,6,FALSE)*VLOOKUP(AEBYLD2!BB$4,'[1]INTERNAL PARAMETERS-1'!$B$5:$J$44,3,FALSE) + AEBYLD1!BB33*(1-VLOOKUP(AEBYLD2!BB$4,'[1]INTERNAL PARAMETERS-1'!$B$5:$J$44,5,FALSE))*VLOOKUP(AEBYLD2!BB$4,'[1]INTERNAL PARAMETERS-1'!$B$5:$J$44,8,FALSE)*VLOOKUP(AEBYLD2!BB$4,'[1]INTERNAL PARAMETERS-1'!$B$5:$J$44,3,FALSE)</f>
        <v>1.7759525451899218E-2</v>
      </c>
      <c r="BC33" s="50">
        <f>AEBYLD1!BC33*VLOOKUP(AEBYLD2!BC$4,'[1]INTERNAL PARAMETERS-1'!$B$5:$J$44,5,FALSE)*VLOOKUP(AEBYLD2!BC$4,'[1]INTERNAL PARAMETERS-1'!$B$5:$J$44,6,FALSE)*VLOOKUP(AEBYLD2!BC$4,'[1]INTERNAL PARAMETERS-1'!$B$5:$J$44,3,FALSE) + AEBYLD1!BC33*(1-VLOOKUP(AEBYLD2!BC$4,'[1]INTERNAL PARAMETERS-1'!$B$5:$J$44,5,FALSE))*VLOOKUP(AEBYLD2!BC$4,'[1]INTERNAL PARAMETERS-1'!$B$5:$J$44,8,FALSE)*VLOOKUP(AEBYLD2!BC$4,'[1]INTERNAL PARAMETERS-1'!$B$5:$J$44,3,FALSE)</f>
        <v>4.4969995166183427E-2</v>
      </c>
      <c r="BD33" s="50">
        <f>AEBYLD1!BD33*VLOOKUP(AEBYLD2!BD$4,'[1]INTERNAL PARAMETERS-1'!$B$5:$J$44,5,FALSE)*VLOOKUP(AEBYLD2!BD$4,'[1]INTERNAL PARAMETERS-1'!$B$5:$J$44,6,FALSE)*VLOOKUP(AEBYLD2!BD$4,'[1]INTERNAL PARAMETERS-1'!$B$5:$J$44,3,FALSE) + AEBYLD1!BD33*(1-VLOOKUP(AEBYLD2!BD$4,'[1]INTERNAL PARAMETERS-1'!$B$5:$J$44,5,FALSE))*VLOOKUP(AEBYLD2!BD$4,'[1]INTERNAL PARAMETERS-1'!$B$5:$J$44,8,FALSE)*VLOOKUP(AEBYLD2!BD$4,'[1]INTERNAL PARAMETERS-1'!$B$5:$J$44,3,FALSE)</f>
        <v>1.4030619035456741E-2</v>
      </c>
      <c r="BE33" s="50">
        <f>AEBYLD1!BE33*VLOOKUP(AEBYLD2!BE$4,'[1]INTERNAL PARAMETERS-1'!$B$5:$J$44,5,FALSE)*VLOOKUP(AEBYLD2!BE$4,'[1]INTERNAL PARAMETERS-1'!$B$5:$J$44,6,FALSE)*VLOOKUP(AEBYLD2!BE$4,'[1]INTERNAL PARAMETERS-1'!$B$5:$J$44,3,FALSE) + AEBYLD1!BE33*(1-VLOOKUP(AEBYLD2!BE$4,'[1]INTERNAL PARAMETERS-1'!$B$5:$J$44,5,FALSE))*VLOOKUP(AEBYLD2!BE$4,'[1]INTERNAL PARAMETERS-1'!$B$5:$J$44,8,FALSE)*VLOOKUP(AEBYLD2!BE$4,'[1]INTERNAL PARAMETERS-1'!$B$5:$J$44,3,FALSE)</f>
        <v>5.4086822979647176E-2</v>
      </c>
      <c r="BF33" s="50">
        <f>AEBYLD1!BF33*VLOOKUP(AEBYLD2!BF$4,'[1]INTERNAL PARAMETERS-1'!$B$5:$J$44,5,FALSE)*VLOOKUP(AEBYLD2!BF$4,'[1]INTERNAL PARAMETERS-1'!$B$5:$J$44,6,FALSE)*VLOOKUP(AEBYLD2!BF$4,'[1]INTERNAL PARAMETERS-1'!$B$5:$J$44,3,FALSE) + AEBYLD1!BF33*(1-VLOOKUP(AEBYLD2!BF$4,'[1]INTERNAL PARAMETERS-1'!$B$5:$J$44,5,FALSE))*VLOOKUP(AEBYLD2!BF$4,'[1]INTERNAL PARAMETERS-1'!$B$5:$J$44,8,FALSE)*VLOOKUP(AEBYLD2!BF$4,'[1]INTERNAL PARAMETERS-1'!$B$5:$J$44,3,FALSE)</f>
        <v>0</v>
      </c>
      <c r="BG33" s="50">
        <f>AEBYLD1!BG33*VLOOKUP(AEBYLD2!BG$4,'[1]INTERNAL PARAMETERS-1'!$B$5:$J$44,5,FALSE)*VLOOKUP(AEBYLD2!BG$4,'[1]INTERNAL PARAMETERS-1'!$B$5:$J$44,6,FALSE)*VLOOKUP(AEBYLD2!BG$4,'[1]INTERNAL PARAMETERS-1'!$B$5:$J$44,3,FALSE) + AEBYLD1!BG33*(1-VLOOKUP(AEBYLD2!BG$4,'[1]INTERNAL PARAMETERS-1'!$B$5:$J$44,5,FALSE))*VLOOKUP(AEBYLD2!BG$4,'[1]INTERNAL PARAMETERS-1'!$B$5:$J$44,8,FALSE)*VLOOKUP(AEBYLD2!BG$4,'[1]INTERNAL PARAMETERS-1'!$B$5:$J$44,3,FALSE)</f>
        <v>2.0296579916038185E-2</v>
      </c>
      <c r="BH33" s="50">
        <f>AEBYLD1!BH33*VLOOKUP(AEBYLD2!BH$4,'[1]INTERNAL PARAMETERS-1'!$B$5:$J$44,5,FALSE)*VLOOKUP(AEBYLD2!BH$4,'[1]INTERNAL PARAMETERS-1'!$B$5:$J$44,6,FALSE)*VLOOKUP(AEBYLD2!BH$4,'[1]INTERNAL PARAMETERS-1'!$B$5:$J$44,3,FALSE) + AEBYLD1!BH33*(1-VLOOKUP(AEBYLD2!BH$4,'[1]INTERNAL PARAMETERS-1'!$B$5:$J$44,5,FALSE))*VLOOKUP(AEBYLD2!BH$4,'[1]INTERNAL PARAMETERS-1'!$B$5:$J$44,8,FALSE)*VLOOKUP(AEBYLD2!BH$4,'[1]INTERNAL PARAMETERS-1'!$B$5:$J$44,3,FALSE)</f>
        <v>8.5596867553846618E-5</v>
      </c>
      <c r="BI33" s="50">
        <f>AEBYLD1!BI33*VLOOKUP(AEBYLD2!BI$4,'[1]INTERNAL PARAMETERS-1'!$B$5:$J$44,5,FALSE)*VLOOKUP(AEBYLD2!BI$4,'[1]INTERNAL PARAMETERS-1'!$B$5:$J$44,6,FALSE)*VLOOKUP(AEBYLD2!BI$4,'[1]INTERNAL PARAMETERS-1'!$B$5:$J$44,3,FALSE) + AEBYLD1!BI33*(1-VLOOKUP(AEBYLD2!BI$4,'[1]INTERNAL PARAMETERS-1'!$B$5:$J$44,5,FALSE))*VLOOKUP(AEBYLD2!BI$4,'[1]INTERNAL PARAMETERS-1'!$B$5:$J$44,8,FALSE)*VLOOKUP(AEBYLD2!BI$4,'[1]INTERNAL PARAMETERS-1'!$B$5:$J$44,3,FALSE)</f>
        <v>0</v>
      </c>
      <c r="BJ33" s="50">
        <f>AEBYLD1!BJ33*VLOOKUP(AEBYLD2!BJ$4,'[1]INTERNAL PARAMETERS-1'!$B$5:$J$44,5,FALSE)*VLOOKUP(AEBYLD2!BJ$4,'[1]INTERNAL PARAMETERS-1'!$B$5:$J$44,6,FALSE)*VLOOKUP(AEBYLD2!BJ$4,'[1]INTERNAL PARAMETERS-1'!$B$5:$J$44,3,FALSE) + AEBYLD1!BJ33*(1-VLOOKUP(AEBYLD2!BJ$4,'[1]INTERNAL PARAMETERS-1'!$B$5:$J$44,5,FALSE))*VLOOKUP(AEBYLD2!BJ$4,'[1]INTERNAL PARAMETERS-1'!$B$5:$J$44,8,FALSE)*VLOOKUP(AEBYLD2!BJ$4,'[1]INTERNAL PARAMETERS-1'!$B$5:$J$44,3,FALSE)</f>
        <v>5.3296583361486247E-3</v>
      </c>
      <c r="BK33" s="50">
        <f>AEBYLD1!BK33*VLOOKUP(AEBYLD2!BK$4,'[1]INTERNAL PARAMETERS-1'!$B$5:$J$44,5,FALSE)*VLOOKUP(AEBYLD2!BK$4,'[1]INTERNAL PARAMETERS-1'!$B$5:$J$44,6,FALSE)*VLOOKUP(AEBYLD2!BK$4,'[1]INTERNAL PARAMETERS-1'!$B$5:$J$44,3,FALSE) + AEBYLD1!BK33*(1-VLOOKUP(AEBYLD2!BK$4,'[1]INTERNAL PARAMETERS-1'!$B$5:$J$44,5,FALSE))*VLOOKUP(AEBYLD2!BK$4,'[1]INTERNAL PARAMETERS-1'!$B$5:$J$44,8,FALSE)*VLOOKUP(AEBYLD2!BK$4,'[1]INTERNAL PARAMETERS-1'!$B$5:$J$44,3,FALSE)</f>
        <v>7.611107254908901E-3</v>
      </c>
      <c r="BL33" s="50">
        <f>AEBYLD1!BL33*VLOOKUP(AEBYLD2!BL$4,'[1]INTERNAL PARAMETERS-1'!$B$5:$J$44,5,FALSE)*VLOOKUP(AEBYLD2!BL$4,'[1]INTERNAL PARAMETERS-1'!$B$5:$J$44,6,FALSE)*VLOOKUP(AEBYLD2!BL$4,'[1]INTERNAL PARAMETERS-1'!$B$5:$J$44,3,FALSE) + AEBYLD1!BL33*(1-VLOOKUP(AEBYLD2!BL$4,'[1]INTERNAL PARAMETERS-1'!$B$5:$J$44,5,FALSE))*VLOOKUP(AEBYLD2!BL$4,'[1]INTERNAL PARAMETERS-1'!$B$5:$J$44,8,FALSE)*VLOOKUP(AEBYLD2!BL$4,'[1]INTERNAL PARAMETERS-1'!$B$5:$J$44,3,FALSE)</f>
        <v>3.0444855527059236E-2</v>
      </c>
      <c r="BM33" s="50">
        <f>AEBYLD1!BM33*VLOOKUP(AEBYLD2!BM$4,'[1]INTERNAL PARAMETERS-1'!$B$5:$J$44,5,FALSE)*VLOOKUP(AEBYLD2!BM$4,'[1]INTERNAL PARAMETERS-1'!$B$5:$J$44,6,FALSE)*VLOOKUP(AEBYLD2!BM$4,'[1]INTERNAL PARAMETERS-1'!$B$5:$J$44,3,FALSE) + AEBYLD1!BM33*(1-VLOOKUP(AEBYLD2!BM$4,'[1]INTERNAL PARAMETERS-1'!$B$5:$J$44,5,FALSE))*VLOOKUP(AEBYLD2!BM$4,'[1]INTERNAL PARAMETERS-1'!$B$5:$J$44,8,FALSE)*VLOOKUP(AEBYLD2!BM$4,'[1]INTERNAL PARAMETERS-1'!$B$5:$J$44,3,FALSE)</f>
        <v>1.6054369669568181E-2</v>
      </c>
      <c r="BN33" s="50">
        <f>AEBYLD1!BN33*VLOOKUP(AEBYLD2!BN$4,'[1]INTERNAL PARAMETERS-1'!$B$5:$J$44,5,FALSE)*VLOOKUP(AEBYLD2!BN$4,'[1]INTERNAL PARAMETERS-1'!$B$5:$J$44,6,FALSE)*VLOOKUP(AEBYLD2!BN$4,'[1]INTERNAL PARAMETERS-1'!$B$5:$J$44,3,FALSE) + AEBYLD1!BN33*(1-VLOOKUP(AEBYLD2!BN$4,'[1]INTERNAL PARAMETERS-1'!$B$5:$J$44,5,FALSE))*VLOOKUP(AEBYLD2!BN$4,'[1]INTERNAL PARAMETERS-1'!$B$5:$J$44,8,FALSE)*VLOOKUP(AEBYLD2!BN$4,'[1]INTERNAL PARAMETERS-1'!$B$5:$J$44,3,FALSE)</f>
        <v>8.2138683482248266E-3</v>
      </c>
      <c r="BO33" s="50">
        <f>AEBYLD1!BO33*VLOOKUP(AEBYLD2!BO$4,'[1]INTERNAL PARAMETERS-1'!$B$5:$J$44,5,FALSE)*VLOOKUP(AEBYLD2!BO$4,'[1]INTERNAL PARAMETERS-1'!$B$5:$J$44,6,FALSE)*VLOOKUP(AEBYLD2!BO$4,'[1]INTERNAL PARAMETERS-1'!$B$5:$J$44,3,FALSE) + AEBYLD1!BO33*(1-VLOOKUP(AEBYLD2!BO$4,'[1]INTERNAL PARAMETERS-1'!$B$5:$J$44,5,FALSE))*VLOOKUP(AEBYLD2!BO$4,'[1]INTERNAL PARAMETERS-1'!$B$5:$J$44,8,FALSE)*VLOOKUP(AEBYLD2!BO$4,'[1]INTERNAL PARAMETERS-1'!$B$5:$J$44,3,FALSE)</f>
        <v>7.6181447896540621E-3</v>
      </c>
      <c r="BP33" s="50">
        <f>AEBYLD1!BP33*VLOOKUP(AEBYLD2!BP$4,'[1]INTERNAL PARAMETERS-1'!$B$5:$J$44,5,FALSE)*VLOOKUP(AEBYLD2!BP$4,'[1]INTERNAL PARAMETERS-1'!$B$5:$J$44,6,FALSE)*VLOOKUP(AEBYLD2!BP$4,'[1]INTERNAL PARAMETERS-1'!$B$5:$J$44,3,FALSE) + AEBYLD1!BP33*(1-VLOOKUP(AEBYLD2!BP$4,'[1]INTERNAL PARAMETERS-1'!$B$5:$J$44,5,FALSE))*VLOOKUP(AEBYLD2!BP$4,'[1]INTERNAL PARAMETERS-1'!$B$5:$J$44,8,FALSE)*VLOOKUP(AEBYLD2!BP$4,'[1]INTERNAL PARAMETERS-1'!$B$5:$J$44,3,FALSE)</f>
        <v>5.934670360858449E-4</v>
      </c>
      <c r="BQ33" s="50">
        <f>AEBYLD1!BQ33*VLOOKUP(AEBYLD2!BQ$4,'[1]INTERNAL PARAMETERS-1'!$B$5:$J$44,5,FALSE)*VLOOKUP(AEBYLD2!BQ$4,'[1]INTERNAL PARAMETERS-1'!$B$5:$J$44,6,FALSE)*VLOOKUP(AEBYLD2!BQ$4,'[1]INTERNAL PARAMETERS-1'!$B$5:$J$44,3,FALSE) + AEBYLD1!BQ33*(1-VLOOKUP(AEBYLD2!BQ$4,'[1]INTERNAL PARAMETERS-1'!$B$5:$J$44,5,FALSE))*VLOOKUP(AEBYLD2!BQ$4,'[1]INTERNAL PARAMETERS-1'!$B$5:$J$44,8,FALSE)*VLOOKUP(AEBYLD2!BQ$4,'[1]INTERNAL PARAMETERS-1'!$B$5:$J$44,3,FALSE)</f>
        <v>3.3626657674306663E-2</v>
      </c>
      <c r="BR33" s="50">
        <f>AEBYLD1!BR33*VLOOKUP(AEBYLD2!BR$4,'[1]INTERNAL PARAMETERS-1'!$B$5:$J$44,5,FALSE)*VLOOKUP(AEBYLD2!BR$4,'[1]INTERNAL PARAMETERS-1'!$B$5:$J$44,6,FALSE)*VLOOKUP(AEBYLD2!BR$4,'[1]INTERNAL PARAMETERS-1'!$B$5:$J$44,3,FALSE) + AEBYLD1!BR33*(1-VLOOKUP(AEBYLD2!BR$4,'[1]INTERNAL PARAMETERS-1'!$B$5:$J$44,5,FALSE))*VLOOKUP(AEBYLD2!BR$4,'[1]INTERNAL PARAMETERS-1'!$B$5:$J$44,8,FALSE)*VLOOKUP(AEBYLD2!BR$4,'[1]INTERNAL PARAMETERS-1'!$B$5:$J$44,3,FALSE)</f>
        <v>9.3177471633410175E-4</v>
      </c>
      <c r="BS33" s="50">
        <f>AEBYLD1!BS33*VLOOKUP(AEBYLD2!BS$4,'[1]INTERNAL PARAMETERS-1'!$B$5:$J$44,5,FALSE)*VLOOKUP(AEBYLD2!BS$4,'[1]INTERNAL PARAMETERS-1'!$B$5:$J$44,6,FALSE)*VLOOKUP(AEBYLD2!BS$4,'[1]INTERNAL PARAMETERS-1'!$B$5:$J$44,3,FALSE) + AEBYLD1!BS33*(1-VLOOKUP(AEBYLD2!BS$4,'[1]INTERNAL PARAMETERS-1'!$B$5:$J$44,5,FALSE))*VLOOKUP(AEBYLD2!BS$4,'[1]INTERNAL PARAMETERS-1'!$B$5:$J$44,8,FALSE)*VLOOKUP(AEBYLD2!BS$4,'[1]INTERNAL PARAMETERS-1'!$B$5:$J$44,3,FALSE)</f>
        <v>5.8025543291684679E-5</v>
      </c>
      <c r="BT33" s="50">
        <f>AEBYLD1!BT33*VLOOKUP(AEBYLD2!BT$4,'[1]INTERNAL PARAMETERS-1'!$B$5:$J$44,5,FALSE)*VLOOKUP(AEBYLD2!BT$4,'[1]INTERNAL PARAMETERS-1'!$B$5:$J$44,6,FALSE)*VLOOKUP(AEBYLD2!BT$4,'[1]INTERNAL PARAMETERS-1'!$B$5:$J$44,3,FALSE) + AEBYLD1!BT33*(1-VLOOKUP(AEBYLD2!BT$4,'[1]INTERNAL PARAMETERS-1'!$B$5:$J$44,5,FALSE))*VLOOKUP(AEBYLD2!BT$4,'[1]INTERNAL PARAMETERS-1'!$B$5:$J$44,8,FALSE)*VLOOKUP(AEBYLD2!BT$4,'[1]INTERNAL PARAMETERS-1'!$B$5:$J$44,3,FALSE)</f>
        <v>0</v>
      </c>
      <c r="BU33" s="50">
        <f>AEBYLD1!BU33*VLOOKUP(AEBYLD2!BU$4,'[1]INTERNAL PARAMETERS-1'!$B$5:$J$44,5,FALSE)*VLOOKUP(AEBYLD2!BU$4,'[1]INTERNAL PARAMETERS-1'!$B$5:$J$44,6,FALSE)*VLOOKUP(AEBYLD2!BU$4,'[1]INTERNAL PARAMETERS-1'!$B$5:$J$44,3,FALSE) + AEBYLD1!BU33*(1-VLOOKUP(AEBYLD2!BU$4,'[1]INTERNAL PARAMETERS-1'!$B$5:$J$44,5,FALSE))*VLOOKUP(AEBYLD2!BU$4,'[1]INTERNAL PARAMETERS-1'!$B$5:$J$44,8,FALSE)*VLOOKUP(AEBYLD2!BU$4,'[1]INTERNAL PARAMETERS-1'!$B$5:$J$44,3,FALSE)</f>
        <v>0</v>
      </c>
      <c r="BV33" s="50">
        <f>AEBYLD1!BV33*VLOOKUP(AEBYLD2!BV$4,'[1]INTERNAL PARAMETERS-1'!$B$5:$J$44,5,FALSE)*VLOOKUP(AEBYLD2!BV$4,'[1]INTERNAL PARAMETERS-1'!$B$5:$J$44,6,FALSE)*VLOOKUP(AEBYLD2!BV$4,'[1]INTERNAL PARAMETERS-1'!$B$5:$J$44,3,FALSE) + AEBYLD1!BV33*(1-VLOOKUP(AEBYLD2!BV$4,'[1]INTERNAL PARAMETERS-1'!$B$5:$J$44,5,FALSE))*VLOOKUP(AEBYLD2!BV$4,'[1]INTERNAL PARAMETERS-1'!$B$5:$J$44,8,FALSE)*VLOOKUP(AEBYLD2!BV$4,'[1]INTERNAL PARAMETERS-1'!$B$5:$J$44,3,FALSE)</f>
        <v>0</v>
      </c>
      <c r="BW33" s="50">
        <f>AEBYLD1!BW33*VLOOKUP(AEBYLD2!BW$4,'[1]INTERNAL PARAMETERS-1'!$B$5:$J$44,5,FALSE)*VLOOKUP(AEBYLD2!BW$4,'[1]INTERNAL PARAMETERS-1'!$B$5:$J$44,6,FALSE)*VLOOKUP(AEBYLD2!BW$4,'[1]INTERNAL PARAMETERS-1'!$B$5:$J$44,3,FALSE) + AEBYLD1!BW33*(1-VLOOKUP(AEBYLD2!BW$4,'[1]INTERNAL PARAMETERS-1'!$B$5:$J$44,5,FALSE))*VLOOKUP(AEBYLD2!BW$4,'[1]INTERNAL PARAMETERS-1'!$B$5:$J$44,8,FALSE)*VLOOKUP(AEBYLD2!BW$4,'[1]INTERNAL PARAMETERS-1'!$B$5:$J$44,3,FALSE)</f>
        <v>0</v>
      </c>
      <c r="BX33" s="50">
        <f>AEBYLD1!BX33*VLOOKUP(AEBYLD2!BX$4,'[1]INTERNAL PARAMETERS-1'!$B$5:$J$44,5,FALSE)*VLOOKUP(AEBYLD2!BX$4,'[1]INTERNAL PARAMETERS-1'!$B$5:$J$44,6,FALSE)*VLOOKUP(AEBYLD2!BX$4,'[1]INTERNAL PARAMETERS-1'!$B$5:$J$44,3,FALSE) + AEBYLD1!BX33*(1-VLOOKUP(AEBYLD2!BX$4,'[1]INTERNAL PARAMETERS-1'!$B$5:$J$44,5,FALSE))*VLOOKUP(AEBYLD2!BX$4,'[1]INTERNAL PARAMETERS-1'!$B$5:$J$44,8,FALSE)*VLOOKUP(AEBYLD2!BX$4,'[1]INTERNAL PARAMETERS-1'!$B$5:$J$44,3,FALSE)</f>
        <v>0</v>
      </c>
      <c r="BY33" s="50">
        <f>AEBYLD1!BY33*VLOOKUP(AEBYLD2!BY$4,'[1]INTERNAL PARAMETERS-1'!$B$5:$J$44,5,FALSE)*VLOOKUP(AEBYLD2!BY$4,'[1]INTERNAL PARAMETERS-1'!$B$5:$J$44,6,FALSE)*VLOOKUP(AEBYLD2!BY$4,'[1]INTERNAL PARAMETERS-1'!$B$5:$J$44,3,FALSE) + AEBYLD1!BY33*(1-VLOOKUP(AEBYLD2!BY$4,'[1]INTERNAL PARAMETERS-1'!$B$5:$J$44,5,FALSE))*VLOOKUP(AEBYLD2!BY$4,'[1]INTERNAL PARAMETERS-1'!$B$5:$J$44,8,FALSE)*VLOOKUP(AEBYLD2!BY$4,'[1]INTERNAL PARAMETERS-1'!$B$5:$J$44,3,FALSE)</f>
        <v>0</v>
      </c>
      <c r="BZ33" s="50">
        <f>AEBYLD1!BZ33*VLOOKUP(AEBYLD2!BZ$4,'[1]INTERNAL PARAMETERS-1'!$B$5:$J$44,5,FALSE)*VLOOKUP(AEBYLD2!BZ$4,'[1]INTERNAL PARAMETERS-1'!$B$5:$J$44,6,FALSE)*VLOOKUP(AEBYLD2!BZ$4,'[1]INTERNAL PARAMETERS-1'!$B$5:$J$44,3,FALSE) + AEBYLD1!BZ33*(1-VLOOKUP(AEBYLD2!BZ$4,'[1]INTERNAL PARAMETERS-1'!$B$5:$J$44,5,FALSE))*VLOOKUP(AEBYLD2!BZ$4,'[1]INTERNAL PARAMETERS-1'!$B$5:$J$44,8,FALSE)*VLOOKUP(AEBYLD2!BZ$4,'[1]INTERNAL PARAMETERS-1'!$B$5:$J$44,3,FALSE)</f>
        <v>4.4382714988708616E-5</v>
      </c>
      <c r="CA33" s="50">
        <f>AEBYLD1!CA33*VLOOKUP(AEBYLD2!CA$4,'[1]INTERNAL PARAMETERS-1'!$B$5:$J$44,5,FALSE)*VLOOKUP(AEBYLD2!CA$4,'[1]INTERNAL PARAMETERS-1'!$B$5:$J$44,6,FALSE)*VLOOKUP(AEBYLD2!CA$4,'[1]INTERNAL PARAMETERS-1'!$B$5:$J$44,3,FALSE) + AEBYLD1!CA33*(1-VLOOKUP(AEBYLD2!CA$4,'[1]INTERNAL PARAMETERS-1'!$B$5:$J$44,5,FALSE))*VLOOKUP(AEBYLD2!CA$4,'[1]INTERNAL PARAMETERS-1'!$B$5:$J$44,8,FALSE)*VLOOKUP(AEBYLD2!CA$4,'[1]INTERNAL PARAMETERS-1'!$B$5:$J$44,3,FALSE)</f>
        <v>0</v>
      </c>
      <c r="CB33" s="50">
        <f>AEBYLD1!CB33*VLOOKUP(AEBYLD2!CB$4,'[1]INTERNAL PARAMETERS-1'!$B$5:$J$44,5,FALSE)*VLOOKUP(AEBYLD2!CB$4,'[1]INTERNAL PARAMETERS-1'!$B$5:$J$44,6,FALSE)*VLOOKUP(AEBYLD2!CB$4,'[1]INTERNAL PARAMETERS-1'!$B$5:$J$44,3,FALSE) + AEBYLD1!CB33*(1-VLOOKUP(AEBYLD2!CB$4,'[1]INTERNAL PARAMETERS-1'!$B$5:$J$44,5,FALSE))*VLOOKUP(AEBYLD2!CB$4,'[1]INTERNAL PARAMETERS-1'!$B$5:$J$44,8,FALSE)*VLOOKUP(AEBYLD2!CB$4,'[1]INTERNAL PARAMETERS-1'!$B$5:$J$44,3,FALSE)</f>
        <v>0</v>
      </c>
      <c r="CC33" s="50">
        <f>AEBYLD1!CC33*VLOOKUP(AEBYLD2!CC$4,'[1]INTERNAL PARAMETERS-1'!$B$5:$J$44,5,FALSE)*VLOOKUP(AEBYLD2!CC$4,'[1]INTERNAL PARAMETERS-1'!$B$5:$J$44,6,FALSE)*VLOOKUP(AEBYLD2!CC$4,'[1]INTERNAL PARAMETERS-1'!$B$5:$J$44,3,FALSE) + AEBYLD1!CC33*(1-VLOOKUP(AEBYLD2!CC$4,'[1]INTERNAL PARAMETERS-1'!$B$5:$J$44,5,FALSE))*VLOOKUP(AEBYLD2!CC$4,'[1]INTERNAL PARAMETERS-1'!$B$5:$J$44,8,FALSE)*VLOOKUP(AEBYLD2!CC$4,'[1]INTERNAL PARAMETERS-1'!$B$5:$J$44,3,FALSE)</f>
        <v>2.043012074157195E-4</v>
      </c>
      <c r="CD33" s="50">
        <f>AEBYLD1!CD33*VLOOKUP(AEBYLD2!CD$4,'[1]INTERNAL PARAMETERS-1'!$B$5:$J$44,5,FALSE)*VLOOKUP(AEBYLD2!CD$4,'[1]INTERNAL PARAMETERS-1'!$B$5:$J$44,6,FALSE)*VLOOKUP(AEBYLD2!CD$4,'[1]INTERNAL PARAMETERS-1'!$B$5:$J$44,3,FALSE) + AEBYLD1!CD33*(1-VLOOKUP(AEBYLD2!CD$4,'[1]INTERNAL PARAMETERS-1'!$B$5:$J$44,5,FALSE))*VLOOKUP(AEBYLD2!CD$4,'[1]INTERNAL PARAMETERS-1'!$B$5:$J$44,8,FALSE)*VLOOKUP(AEBYLD2!CD$4,'[1]INTERNAL PARAMETERS-1'!$B$5:$J$44,3,FALSE)</f>
        <v>3.5928797374578584E-4</v>
      </c>
      <c r="CE33" s="50">
        <f>AEBYLD1!CE33*VLOOKUP(AEBYLD2!CE$4,'[1]INTERNAL PARAMETERS-1'!$B$5:$J$44,5,FALSE)*VLOOKUP(AEBYLD2!CE$4,'[1]INTERNAL PARAMETERS-1'!$B$5:$J$44,6,FALSE)*VLOOKUP(AEBYLD2!CE$4,'[1]INTERNAL PARAMETERS-1'!$B$5:$J$44,3,FALSE) + AEBYLD1!CE33*(1-VLOOKUP(AEBYLD2!CE$4,'[1]INTERNAL PARAMETERS-1'!$B$5:$J$44,5,FALSE))*VLOOKUP(AEBYLD2!CE$4,'[1]INTERNAL PARAMETERS-1'!$B$5:$J$44,8,FALSE)*VLOOKUP(AEBYLD2!CE$4,'[1]INTERNAL PARAMETERS-1'!$B$5:$J$44,3,FALSE)</f>
        <v>8.7678877725654502E-4</v>
      </c>
      <c r="CF33" s="50">
        <f>AEBYLD1!CF33*VLOOKUP(AEBYLD2!CF$4,'[1]INTERNAL PARAMETERS-1'!$B$5:$J$44,5,FALSE)*VLOOKUP(AEBYLD2!CF$4,'[1]INTERNAL PARAMETERS-1'!$B$5:$J$44,6,FALSE)*VLOOKUP(AEBYLD2!CF$4,'[1]INTERNAL PARAMETERS-1'!$B$5:$J$44,3,FALSE) + AEBYLD1!CF33*(1-VLOOKUP(AEBYLD2!CF$4,'[1]INTERNAL PARAMETERS-1'!$B$5:$J$44,5,FALSE))*VLOOKUP(AEBYLD2!CF$4,'[1]INTERNAL PARAMETERS-1'!$B$5:$J$44,8,FALSE)*VLOOKUP(AEBYLD2!CF$4,'[1]INTERNAL PARAMETERS-1'!$B$5:$J$44,3,FALSE)</f>
        <v>7.0332487232157746E-4</v>
      </c>
      <c r="CG33" s="50">
        <f>AEBYLD1!CG33*VLOOKUP(AEBYLD2!CG$4,'[1]INTERNAL PARAMETERS-1'!$B$5:$J$44,5,FALSE)*VLOOKUP(AEBYLD2!CG$4,'[1]INTERNAL PARAMETERS-1'!$B$5:$J$44,6,FALSE)*VLOOKUP(AEBYLD2!CG$4,'[1]INTERNAL PARAMETERS-1'!$B$5:$J$44,3,FALSE) + AEBYLD1!CG33*(1-VLOOKUP(AEBYLD2!CG$4,'[1]INTERNAL PARAMETERS-1'!$B$5:$J$44,5,FALSE))*VLOOKUP(AEBYLD2!CG$4,'[1]INTERNAL PARAMETERS-1'!$B$5:$J$44,8,FALSE)*VLOOKUP(AEBYLD2!CG$4,'[1]INTERNAL PARAMETERS-1'!$B$5:$J$44,3,FALSE)</f>
        <v>0</v>
      </c>
      <c r="CH33" s="49">
        <f>AEBYLD1!CH33*VLOOKUP(AEBYLD2!CH$4,'[1]INTERNAL PARAMETERS-1'!$B$5:$J$44,5,FALSE)*VLOOKUP(AEBYLD2!CH$4,'[1]INTERNAL PARAMETERS-1'!$B$5:$J$44,6,FALSE)*VLOOKUP(AEBYLD2!CH$4,'[1]INTERNAL PARAMETERS-1'!$B$5:$J$44,3,FALSE) + AEBYLD1!CH33*(1-VLOOKUP(AEBYLD2!CH$4,'[1]INTERNAL PARAMETERS-1'!$B$5:$J$44,5,FALSE))*VLOOKUP(AEBYLD2!CH$4,'[1]INTERNAL PARAMETERS-1'!$B$5:$J$44,8,FALSE)*VLOOKUP(AEBYLD2!CH$4,'[1]INTERNAL PARAMETERS-1'!$B$5:$J$44,3,FALSE)</f>
        <v>0</v>
      </c>
      <c r="CJ33" s="51">
        <f t="shared" si="0"/>
        <v>8.7627131655482291</v>
      </c>
      <c r="CK33" s="49">
        <f t="shared" si="1"/>
        <v>0.42048849726365872</v>
      </c>
    </row>
    <row r="34" spans="2:89" x14ac:dyDescent="0.4">
      <c r="B34" s="64" t="s">
        <v>5</v>
      </c>
      <c r="C34" s="63" t="s">
        <v>71</v>
      </c>
      <c r="D34" s="63" t="s">
        <v>77</v>
      </c>
      <c r="E34" s="147">
        <f>AEB!AF34</f>
        <v>31.829156083086048</v>
      </c>
      <c r="F34" s="62">
        <f>'[1]INTERNAL PARAMETERS-1'!M16</f>
        <v>30.094999999999999</v>
      </c>
      <c r="G34" s="51">
        <f>AEBYLD1!G34*VLOOKUP(AEBYLD2!G$4,'[1]INTERNAL PARAMETERS-1'!$B$5:$J$44,5,FALSE)*VLOOKUP(AEBYLD2!G$4,'[1]INTERNAL PARAMETERS-1'!$B$5:$J$44,7,FALSE)*AEBYLD2!$F34 + AEBYLD1!G34*(1-VLOOKUP(AEBYLD2!G$4,'[1]INTERNAL PARAMETERS-1'!$B$5:$J$44,5,FALSE))*VLOOKUP(AEBYLD2!G$4,'[1]INTERNAL PARAMETERS-1'!$B$5:$J$44,9,FALSE)*AEBYLD2!$F34</f>
        <v>1.8285792926587174</v>
      </c>
      <c r="H34" s="50">
        <f>AEBYLD1!H34*VLOOKUP(AEBYLD2!H$4,'[1]INTERNAL PARAMETERS-1'!$B$5:$J$44,5,FALSE)*VLOOKUP(AEBYLD2!H$4,'[1]INTERNAL PARAMETERS-1'!$B$5:$J$44,7,FALSE)*AEBYLD2!$F34 + AEBYLD1!H34*(1-VLOOKUP(AEBYLD2!H$4,'[1]INTERNAL PARAMETERS-1'!$B$5:$J$44,5,FALSE))*VLOOKUP(AEBYLD2!H$4,'[1]INTERNAL PARAMETERS-1'!$B$5:$J$44,9,FALSE)*AEBYLD2!$F34</f>
        <v>1.6708323839508914</v>
      </c>
      <c r="I34" s="50">
        <f>AEBYLD1!I34*VLOOKUP(AEBYLD2!I$4,'[1]INTERNAL PARAMETERS-1'!$B$5:$J$44,5,FALSE)*VLOOKUP(AEBYLD2!I$4,'[1]INTERNAL PARAMETERS-1'!$B$5:$J$44,7,FALSE)*AEBYLD2!$F34 + AEBYLD1!I34*(1-VLOOKUP(AEBYLD2!I$4,'[1]INTERNAL PARAMETERS-1'!$B$5:$J$44,5,FALSE))*VLOOKUP(AEBYLD2!I$4,'[1]INTERNAL PARAMETERS-1'!$B$5:$J$44,9,FALSE)*AEBYLD2!$F34</f>
        <v>1.8341269807033009</v>
      </c>
      <c r="J34" s="50">
        <f>AEBYLD1!J34*VLOOKUP(AEBYLD2!J$4,'[1]INTERNAL PARAMETERS-1'!$B$5:$J$44,5,FALSE)*VLOOKUP(AEBYLD2!J$4,'[1]INTERNAL PARAMETERS-1'!$B$5:$J$44,7,FALSE)*AEBYLD2!$F34 + AEBYLD1!J34*(1-VLOOKUP(AEBYLD2!J$4,'[1]INTERNAL PARAMETERS-1'!$B$5:$J$44,5,FALSE))*VLOOKUP(AEBYLD2!J$4,'[1]INTERNAL PARAMETERS-1'!$B$5:$J$44,9,FALSE)*AEBYLD2!$F34</f>
        <v>0</v>
      </c>
      <c r="K34" s="50">
        <f>AEBYLD1!K34*VLOOKUP(AEBYLD2!K$4,'[1]INTERNAL PARAMETERS-1'!$B$5:$J$44,5,FALSE)*VLOOKUP(AEBYLD2!K$4,'[1]INTERNAL PARAMETERS-1'!$B$5:$J$44,7,FALSE)*AEBYLD2!$F34 + AEBYLD1!K34*(1-VLOOKUP(AEBYLD2!K$4,'[1]INTERNAL PARAMETERS-1'!$B$5:$J$44,5,FALSE))*VLOOKUP(AEBYLD2!K$4,'[1]INTERNAL PARAMETERS-1'!$B$5:$J$44,9,FALSE)*AEBYLD2!$F34</f>
        <v>0</v>
      </c>
      <c r="L34" s="50">
        <f>AEBYLD1!L34*VLOOKUP(AEBYLD2!L$4,'[1]INTERNAL PARAMETERS-1'!$B$5:$J$44,5,FALSE)*VLOOKUP(AEBYLD2!L$4,'[1]INTERNAL PARAMETERS-1'!$B$5:$J$44,7,FALSE)*AEBYLD2!$F34 + AEBYLD1!L34*(1-VLOOKUP(AEBYLD2!L$4,'[1]INTERNAL PARAMETERS-1'!$B$5:$J$44,5,FALSE))*VLOOKUP(AEBYLD2!L$4,'[1]INTERNAL PARAMETERS-1'!$B$5:$J$44,9,FALSE)*AEBYLD2!$F34</f>
        <v>0</v>
      </c>
      <c r="M34" s="50">
        <f>AEBYLD1!M34*VLOOKUP(AEBYLD2!M$4,'[1]INTERNAL PARAMETERS-1'!$B$5:$J$44,5,FALSE)*VLOOKUP(AEBYLD2!M$4,'[1]INTERNAL PARAMETERS-1'!$B$5:$J$44,7,FALSE)*AEBYLD2!$F34 + AEBYLD1!M34*(1-VLOOKUP(AEBYLD2!M$4,'[1]INTERNAL PARAMETERS-1'!$B$5:$J$44,5,FALSE))*VLOOKUP(AEBYLD2!M$4,'[1]INTERNAL PARAMETERS-1'!$B$5:$J$44,9,FALSE)*AEBYLD2!$F34</f>
        <v>0.13586680299758147</v>
      </c>
      <c r="N34" s="50">
        <f>AEBYLD1!N34*VLOOKUP(AEBYLD2!N$4,'[1]INTERNAL PARAMETERS-1'!$B$5:$J$44,5,FALSE)*VLOOKUP(AEBYLD2!N$4,'[1]INTERNAL PARAMETERS-1'!$B$5:$J$44,7,FALSE)*AEBYLD2!$F34 + AEBYLD1!N34*(1-VLOOKUP(AEBYLD2!N$4,'[1]INTERNAL PARAMETERS-1'!$B$5:$J$44,5,FALSE))*VLOOKUP(AEBYLD2!N$4,'[1]INTERNAL PARAMETERS-1'!$B$5:$J$44,9,FALSE)*AEBYLD2!$F34</f>
        <v>6.209121715402624E-3</v>
      </c>
      <c r="O34" s="50">
        <f>AEBYLD1!O34*VLOOKUP(AEBYLD2!O$4,'[1]INTERNAL PARAMETERS-1'!$B$5:$J$44,5,FALSE)*VLOOKUP(AEBYLD2!O$4,'[1]INTERNAL PARAMETERS-1'!$B$5:$J$44,7,FALSE)*AEBYLD2!$F34 + AEBYLD1!O34*(1-VLOOKUP(AEBYLD2!O$4,'[1]INTERNAL PARAMETERS-1'!$B$5:$J$44,5,FALSE))*VLOOKUP(AEBYLD2!O$4,'[1]INTERNAL PARAMETERS-1'!$B$5:$J$44,9,FALSE)*AEBYLD2!$F34</f>
        <v>0</v>
      </c>
      <c r="P34" s="50">
        <f>AEBYLD1!P34*VLOOKUP(AEBYLD2!P$4,'[1]INTERNAL PARAMETERS-1'!$B$5:$J$44,5,FALSE)*VLOOKUP(AEBYLD2!P$4,'[1]INTERNAL PARAMETERS-1'!$B$5:$J$44,7,FALSE)*AEBYLD2!$F34 + AEBYLD1!P34*(1-VLOOKUP(AEBYLD2!P$4,'[1]INTERNAL PARAMETERS-1'!$B$5:$J$44,5,FALSE))*VLOOKUP(AEBYLD2!P$4,'[1]INTERNAL PARAMETERS-1'!$B$5:$J$44,9,FALSE)*AEBYLD2!$F34</f>
        <v>0</v>
      </c>
      <c r="Q34" s="50">
        <f>AEBYLD1!Q34*VLOOKUP(AEBYLD2!Q$4,'[1]INTERNAL PARAMETERS-1'!$B$5:$J$44,5,FALSE)*VLOOKUP(AEBYLD2!Q$4,'[1]INTERNAL PARAMETERS-1'!$B$5:$J$44,7,FALSE)*AEBYLD2!$F34 + AEBYLD1!Q34*(1-VLOOKUP(AEBYLD2!Q$4,'[1]INTERNAL PARAMETERS-1'!$B$5:$J$44,5,FALSE))*VLOOKUP(AEBYLD2!Q$4,'[1]INTERNAL PARAMETERS-1'!$B$5:$J$44,9,FALSE)*AEBYLD2!$F34</f>
        <v>0</v>
      </c>
      <c r="R34" s="50">
        <f>AEBYLD1!R34*VLOOKUP(AEBYLD2!R$4,'[1]INTERNAL PARAMETERS-1'!$B$5:$J$44,5,FALSE)*VLOOKUP(AEBYLD2!R$4,'[1]INTERNAL PARAMETERS-1'!$B$5:$J$44,7,FALSE)*AEBYLD2!$F34 + AEBYLD1!R34*(1-VLOOKUP(AEBYLD2!R$4,'[1]INTERNAL PARAMETERS-1'!$B$5:$J$44,5,FALSE))*VLOOKUP(AEBYLD2!R$4,'[1]INTERNAL PARAMETERS-1'!$B$5:$J$44,9,FALSE)*AEBYLD2!$F34</f>
        <v>1.8063665854478581E-2</v>
      </c>
      <c r="S34" s="50">
        <f>AEBYLD1!S34*VLOOKUP(AEBYLD2!S$4,'[1]INTERNAL PARAMETERS-1'!$B$5:$J$44,5,FALSE)*VLOOKUP(AEBYLD2!S$4,'[1]INTERNAL PARAMETERS-1'!$B$5:$J$44,7,FALSE)*AEBYLD2!$F34 + AEBYLD1!S34*(1-VLOOKUP(AEBYLD2!S$4,'[1]INTERNAL PARAMETERS-1'!$B$5:$J$44,5,FALSE))*VLOOKUP(AEBYLD2!S$4,'[1]INTERNAL PARAMETERS-1'!$B$5:$J$44,9,FALSE)*AEBYLD2!$F34</f>
        <v>0.26178132844508889</v>
      </c>
      <c r="T34" s="50">
        <f>AEBYLD1!T34*VLOOKUP(AEBYLD2!T$4,'[1]INTERNAL PARAMETERS-1'!$B$5:$J$44,5,FALSE)*VLOOKUP(AEBYLD2!T$4,'[1]INTERNAL PARAMETERS-1'!$B$5:$J$44,7,FALSE)*AEBYLD2!$F34 + AEBYLD1!T34*(1-VLOOKUP(AEBYLD2!T$4,'[1]INTERNAL PARAMETERS-1'!$B$5:$J$44,5,FALSE))*VLOOKUP(AEBYLD2!T$4,'[1]INTERNAL PARAMETERS-1'!$B$5:$J$44,9,FALSE)*AEBYLD2!$F34</f>
        <v>6.7735873258937707E-2</v>
      </c>
      <c r="U34" s="50">
        <f>AEBYLD1!U34*VLOOKUP(AEBYLD2!U$4,'[1]INTERNAL PARAMETERS-1'!$B$5:$J$44,5,FALSE)*VLOOKUP(AEBYLD2!U$4,'[1]INTERNAL PARAMETERS-1'!$B$5:$J$44,7,FALSE)*AEBYLD2!$F34 + AEBYLD1!U34*(1-VLOOKUP(AEBYLD2!U$4,'[1]INTERNAL PARAMETERS-1'!$B$5:$J$44,5,FALSE))*VLOOKUP(AEBYLD2!U$4,'[1]INTERNAL PARAMETERS-1'!$B$5:$J$44,9,FALSE)*AEBYLD2!$F34</f>
        <v>3.1892577599062624E-2</v>
      </c>
      <c r="V34" s="50">
        <f>AEBYLD1!V34*VLOOKUP(AEBYLD2!V$4,'[1]INTERNAL PARAMETERS-1'!$B$5:$J$44,5,FALSE)*VLOOKUP(AEBYLD2!V$4,'[1]INTERNAL PARAMETERS-1'!$B$5:$J$44,7,FALSE)*AEBYLD2!$F34 + AEBYLD1!V34*(1-VLOOKUP(AEBYLD2!V$4,'[1]INTERNAL PARAMETERS-1'!$B$5:$J$44,5,FALSE))*VLOOKUP(AEBYLD2!V$4,'[1]INTERNAL PARAMETERS-1'!$B$5:$J$44,9,FALSE)*AEBYLD2!$F34</f>
        <v>0.24947956067659349</v>
      </c>
      <c r="W34" s="50">
        <f>AEBYLD1!W34*VLOOKUP(AEBYLD2!W$4,'[1]INTERNAL PARAMETERS-1'!$B$5:$J$44,5,FALSE)*VLOOKUP(AEBYLD2!W$4,'[1]INTERNAL PARAMETERS-1'!$B$5:$J$44,7,FALSE)*AEBYLD2!$F34 + AEBYLD1!W34*(1-VLOOKUP(AEBYLD2!W$4,'[1]INTERNAL PARAMETERS-1'!$B$5:$J$44,5,FALSE))*VLOOKUP(AEBYLD2!W$4,'[1]INTERNAL PARAMETERS-1'!$B$5:$J$44,9,FALSE)*AEBYLD2!$F34</f>
        <v>0</v>
      </c>
      <c r="X34" s="50">
        <f>AEBYLD1!X34*VLOOKUP(AEBYLD2!X$4,'[1]INTERNAL PARAMETERS-1'!$B$5:$J$44,5,FALSE)*VLOOKUP(AEBYLD2!X$4,'[1]INTERNAL PARAMETERS-1'!$B$5:$J$44,7,FALSE)*AEBYLD2!$F34 + AEBYLD1!X34*(1-VLOOKUP(AEBYLD2!X$4,'[1]INTERNAL PARAMETERS-1'!$B$5:$J$44,5,FALSE))*VLOOKUP(AEBYLD2!X$4,'[1]INTERNAL PARAMETERS-1'!$B$5:$J$44,9,FALSE)*AEBYLD2!$F34</f>
        <v>0</v>
      </c>
      <c r="Y34" s="50">
        <f>AEBYLD1!Y34*VLOOKUP(AEBYLD2!Y$4,'[1]INTERNAL PARAMETERS-1'!$B$5:$J$44,5,FALSE)*VLOOKUP(AEBYLD2!Y$4,'[1]INTERNAL PARAMETERS-1'!$B$5:$J$44,7,FALSE)*AEBYLD2!$F34 + AEBYLD1!Y34*(1-VLOOKUP(AEBYLD2!Y$4,'[1]INTERNAL PARAMETERS-1'!$B$5:$J$44,5,FALSE))*VLOOKUP(AEBYLD2!Y$4,'[1]INTERNAL PARAMETERS-1'!$B$5:$J$44,9,FALSE)*AEBYLD2!$F34</f>
        <v>0</v>
      </c>
      <c r="Z34" s="50">
        <f>AEBYLD1!Z34*VLOOKUP(AEBYLD2!Z$4,'[1]INTERNAL PARAMETERS-1'!$B$5:$J$44,5,FALSE)*VLOOKUP(AEBYLD2!Z$4,'[1]INTERNAL PARAMETERS-1'!$B$5:$J$44,7,FALSE)*AEBYLD2!$F34 + AEBYLD1!Z34*(1-VLOOKUP(AEBYLD2!Z$4,'[1]INTERNAL PARAMETERS-1'!$B$5:$J$44,5,FALSE))*VLOOKUP(AEBYLD2!Z$4,'[1]INTERNAL PARAMETERS-1'!$B$5:$J$44,9,FALSE)*AEBYLD2!$F34</f>
        <v>0</v>
      </c>
      <c r="AA34" s="50">
        <f>AEBYLD1!AA34*VLOOKUP(AEBYLD2!AA$4,'[1]INTERNAL PARAMETERS-1'!$B$5:$J$44,5,FALSE)*VLOOKUP(AEBYLD2!AA$4,'[1]INTERNAL PARAMETERS-1'!$B$5:$J$44,7,FALSE)*AEBYLD2!$F34 + AEBYLD1!AA34*(1-VLOOKUP(AEBYLD2!AA$4,'[1]INTERNAL PARAMETERS-1'!$B$5:$J$44,5,FALSE))*VLOOKUP(AEBYLD2!AA$4,'[1]INTERNAL PARAMETERS-1'!$B$5:$J$44,9,FALSE)*AEBYLD2!$F34</f>
        <v>0</v>
      </c>
      <c r="AB34" s="50">
        <f>AEBYLD1!AB34*VLOOKUP(AEBYLD2!AB$4,'[1]INTERNAL PARAMETERS-1'!$B$5:$J$44,5,FALSE)*VLOOKUP(AEBYLD2!AB$4,'[1]INTERNAL PARAMETERS-1'!$B$5:$J$44,7,FALSE)*AEBYLD2!$F34 + AEBYLD1!AB34*(1-VLOOKUP(AEBYLD2!AB$4,'[1]INTERNAL PARAMETERS-1'!$B$5:$J$44,5,FALSE))*VLOOKUP(AEBYLD2!AB$4,'[1]INTERNAL PARAMETERS-1'!$B$5:$J$44,9,FALSE)*AEBYLD2!$F34</f>
        <v>0</v>
      </c>
      <c r="AC34" s="50">
        <f>AEBYLD1!AC34*VLOOKUP(AEBYLD2!AC$4,'[1]INTERNAL PARAMETERS-1'!$B$5:$J$44,5,FALSE)*VLOOKUP(AEBYLD2!AC$4,'[1]INTERNAL PARAMETERS-1'!$B$5:$J$44,7,FALSE)*AEBYLD2!$F34 + AEBYLD1!AC34*(1-VLOOKUP(AEBYLD2!AC$4,'[1]INTERNAL PARAMETERS-1'!$B$5:$J$44,5,FALSE))*VLOOKUP(AEBYLD2!AC$4,'[1]INTERNAL PARAMETERS-1'!$B$5:$J$44,9,FALSE)*AEBYLD2!$F34</f>
        <v>0</v>
      </c>
      <c r="AD34" s="50">
        <f>AEBYLD1!AD34*VLOOKUP(AEBYLD2!AD$4,'[1]INTERNAL PARAMETERS-1'!$B$5:$J$44,5,FALSE)*VLOOKUP(AEBYLD2!AD$4,'[1]INTERNAL PARAMETERS-1'!$B$5:$J$44,7,FALSE)*AEBYLD2!$F34 + AEBYLD1!AD34*(1-VLOOKUP(AEBYLD2!AD$4,'[1]INTERNAL PARAMETERS-1'!$B$5:$J$44,5,FALSE))*VLOOKUP(AEBYLD2!AD$4,'[1]INTERNAL PARAMETERS-1'!$B$5:$J$44,9,FALSE)*AEBYLD2!$F34</f>
        <v>0</v>
      </c>
      <c r="AE34" s="50">
        <f>AEBYLD1!AE34*VLOOKUP(AEBYLD2!AE$4,'[1]INTERNAL PARAMETERS-1'!$B$5:$J$44,5,FALSE)*VLOOKUP(AEBYLD2!AE$4,'[1]INTERNAL PARAMETERS-1'!$B$5:$J$44,7,FALSE)*AEBYLD2!$F34 + AEBYLD1!AE34*(1-VLOOKUP(AEBYLD2!AE$4,'[1]INTERNAL PARAMETERS-1'!$B$5:$J$44,5,FALSE))*VLOOKUP(AEBYLD2!AE$4,'[1]INTERNAL PARAMETERS-1'!$B$5:$J$44,9,FALSE)*AEBYLD2!$F34</f>
        <v>0</v>
      </c>
      <c r="AF34" s="50">
        <f>AEBYLD1!AF34*VLOOKUP(AEBYLD2!AF$4,'[1]INTERNAL PARAMETERS-1'!$B$5:$J$44,5,FALSE)*VLOOKUP(AEBYLD2!AF$4,'[1]INTERNAL PARAMETERS-1'!$B$5:$J$44,7,FALSE)*AEBYLD2!$F34 + AEBYLD1!AF34*(1-VLOOKUP(AEBYLD2!AF$4,'[1]INTERNAL PARAMETERS-1'!$B$5:$J$44,5,FALSE))*VLOOKUP(AEBYLD2!AF$4,'[1]INTERNAL PARAMETERS-1'!$B$5:$J$44,9,FALSE)*AEBYLD2!$F34</f>
        <v>1.1005678478090862E-2</v>
      </c>
      <c r="AG34" s="50">
        <f>AEBYLD1!AG34*VLOOKUP(AEBYLD2!AG$4,'[1]INTERNAL PARAMETERS-1'!$B$5:$J$44,5,FALSE)*VLOOKUP(AEBYLD2!AG$4,'[1]INTERNAL PARAMETERS-1'!$B$5:$J$44,7,FALSE)*AEBYLD2!$F34 + AEBYLD1!AG34*(1-VLOOKUP(AEBYLD2!AG$4,'[1]INTERNAL PARAMETERS-1'!$B$5:$J$44,5,FALSE))*VLOOKUP(AEBYLD2!AG$4,'[1]INTERNAL PARAMETERS-1'!$B$5:$J$44,9,FALSE)*AEBYLD2!$F34</f>
        <v>0</v>
      </c>
      <c r="AH34" s="50">
        <f>AEBYLD1!AH34*VLOOKUP(AEBYLD2!AH$4,'[1]INTERNAL PARAMETERS-1'!$B$5:$J$44,5,FALSE)*VLOOKUP(AEBYLD2!AH$4,'[1]INTERNAL PARAMETERS-1'!$B$5:$J$44,7,FALSE)*AEBYLD2!$F34 + AEBYLD1!AH34*(1-VLOOKUP(AEBYLD2!AH$4,'[1]INTERNAL PARAMETERS-1'!$B$5:$J$44,5,FALSE))*VLOOKUP(AEBYLD2!AH$4,'[1]INTERNAL PARAMETERS-1'!$B$5:$J$44,9,FALSE)*AEBYLD2!$F34</f>
        <v>3.1041657245897297E-3</v>
      </c>
      <c r="AI34" s="50">
        <f>AEBYLD1!AI34*VLOOKUP(AEBYLD2!AI$4,'[1]INTERNAL PARAMETERS-1'!$B$5:$J$44,5,FALSE)*VLOOKUP(AEBYLD2!AI$4,'[1]INTERNAL PARAMETERS-1'!$B$5:$J$44,7,FALSE)*AEBYLD2!$F34 + AEBYLD1!AI34*(1-VLOOKUP(AEBYLD2!AI$4,'[1]INTERNAL PARAMETERS-1'!$B$5:$J$44,5,FALSE))*VLOOKUP(AEBYLD2!AI$4,'[1]INTERNAL PARAMETERS-1'!$B$5:$J$44,9,FALSE)*AEBYLD2!$F34</f>
        <v>2.8224477897622782E-3</v>
      </c>
      <c r="AJ34" s="50">
        <f>AEBYLD1!AJ34*VLOOKUP(AEBYLD2!AJ$4,'[1]INTERNAL PARAMETERS-1'!$B$5:$J$44,5,FALSE)*VLOOKUP(AEBYLD2!AJ$4,'[1]INTERNAL PARAMETERS-1'!$B$5:$J$44,7,FALSE)*AEBYLD2!$F34 + AEBYLD1!AJ34*(1-VLOOKUP(AEBYLD2!AJ$4,'[1]INTERNAL PARAMETERS-1'!$B$5:$J$44,5,FALSE))*VLOOKUP(AEBYLD2!AJ$4,'[1]INTERNAL PARAMETERS-1'!$B$5:$J$44,9,FALSE)*AEBYLD2!$F34</f>
        <v>2.2015092760145769E-2</v>
      </c>
      <c r="AK34" s="50">
        <f>AEBYLD1!AK34*VLOOKUP(AEBYLD2!AK$4,'[1]INTERNAL PARAMETERS-1'!$B$5:$J$44,5,FALSE)*VLOOKUP(AEBYLD2!AK$4,'[1]INTERNAL PARAMETERS-1'!$B$5:$J$44,7,FALSE)*AEBYLD2!$F34 + AEBYLD1!AK34*(1-VLOOKUP(AEBYLD2!AK$4,'[1]INTERNAL PARAMETERS-1'!$B$5:$J$44,5,FALSE))*VLOOKUP(AEBYLD2!AK$4,'[1]INTERNAL PARAMETERS-1'!$B$5:$J$44,9,FALSE)*AEBYLD2!$F34</f>
        <v>0</v>
      </c>
      <c r="AL34" s="50">
        <f>AEBYLD1!AL34*VLOOKUP(AEBYLD2!AL$4,'[1]INTERNAL PARAMETERS-1'!$B$5:$J$44,5,FALSE)*VLOOKUP(AEBYLD2!AL$4,'[1]INTERNAL PARAMETERS-1'!$B$5:$J$44,7,FALSE)*AEBYLD2!$F34 + AEBYLD1!AL34*(1-VLOOKUP(AEBYLD2!AL$4,'[1]INTERNAL PARAMETERS-1'!$B$5:$J$44,5,FALSE))*VLOOKUP(AEBYLD2!AL$4,'[1]INTERNAL PARAMETERS-1'!$B$5:$J$44,9,FALSE)*AEBYLD2!$F34</f>
        <v>0</v>
      </c>
      <c r="AM34" s="50">
        <f>AEBYLD1!AM34*VLOOKUP(AEBYLD2!AM$4,'[1]INTERNAL PARAMETERS-1'!$B$5:$J$44,5,FALSE)*VLOOKUP(AEBYLD2!AM$4,'[1]INTERNAL PARAMETERS-1'!$B$5:$J$44,7,FALSE)*AEBYLD2!$F34 + AEBYLD1!AM34*(1-VLOOKUP(AEBYLD2!AM$4,'[1]INTERNAL PARAMETERS-1'!$B$5:$J$44,5,FALSE))*VLOOKUP(AEBYLD2!AM$4,'[1]INTERNAL PARAMETERS-1'!$B$5:$J$44,9,FALSE)*AEBYLD2!$F34</f>
        <v>0</v>
      </c>
      <c r="AN34" s="50">
        <f>AEBYLD1!AN34*VLOOKUP(AEBYLD2!AN$4,'[1]INTERNAL PARAMETERS-1'!$B$5:$J$44,5,FALSE)*VLOOKUP(AEBYLD2!AN$4,'[1]INTERNAL PARAMETERS-1'!$B$5:$J$44,7,FALSE)*AEBYLD2!$F34 + AEBYLD1!AN34*(1-VLOOKUP(AEBYLD2!AN$4,'[1]INTERNAL PARAMETERS-1'!$B$5:$J$44,5,FALSE))*VLOOKUP(AEBYLD2!AN$4,'[1]INTERNAL PARAMETERS-1'!$B$5:$J$44,9,FALSE)*AEBYLD2!$F34</f>
        <v>0</v>
      </c>
      <c r="AO34" s="50">
        <f>AEBYLD1!AO34*VLOOKUP(AEBYLD2!AO$4,'[1]INTERNAL PARAMETERS-1'!$B$5:$J$44,5,FALSE)*VLOOKUP(AEBYLD2!AO$4,'[1]INTERNAL PARAMETERS-1'!$B$5:$J$44,7,FALSE)*AEBYLD2!$F34 + AEBYLD1!AO34*(1-VLOOKUP(AEBYLD2!AO$4,'[1]INTERNAL PARAMETERS-1'!$B$5:$J$44,5,FALSE))*VLOOKUP(AEBYLD2!AO$4,'[1]INTERNAL PARAMETERS-1'!$B$5:$J$44,9,FALSE)*AEBYLD2!$F34</f>
        <v>0</v>
      </c>
      <c r="AP34" s="50">
        <f>AEBYLD1!AP34*VLOOKUP(AEBYLD2!AP$4,'[1]INTERNAL PARAMETERS-1'!$B$5:$J$44,5,FALSE)*VLOOKUP(AEBYLD2!AP$4,'[1]INTERNAL PARAMETERS-1'!$B$5:$J$44,7,FALSE)*AEBYLD2!$F34 + AEBYLD1!AP34*(1-VLOOKUP(AEBYLD2!AP$4,'[1]INTERNAL PARAMETERS-1'!$B$5:$J$44,5,FALSE))*VLOOKUP(AEBYLD2!AP$4,'[1]INTERNAL PARAMETERS-1'!$B$5:$J$44,9,FALSE)*AEBYLD2!$F34</f>
        <v>0</v>
      </c>
      <c r="AQ34" s="50">
        <f>AEBYLD1!AQ34*VLOOKUP(AEBYLD2!AQ$4,'[1]INTERNAL PARAMETERS-1'!$B$5:$J$44,5,FALSE)*VLOOKUP(AEBYLD2!AQ$4,'[1]INTERNAL PARAMETERS-1'!$B$5:$J$44,7,FALSE)*AEBYLD2!$F34 + AEBYLD1!AQ34*(1-VLOOKUP(AEBYLD2!AQ$4,'[1]INTERNAL PARAMETERS-1'!$B$5:$J$44,5,FALSE))*VLOOKUP(AEBYLD2!AQ$4,'[1]INTERNAL PARAMETERS-1'!$B$5:$J$44,9,FALSE)*AEBYLD2!$F34</f>
        <v>0</v>
      </c>
      <c r="AR34" s="50">
        <f>AEBYLD1!AR34*VLOOKUP(AEBYLD2!AR$4,'[1]INTERNAL PARAMETERS-1'!$B$5:$J$44,5,FALSE)*VLOOKUP(AEBYLD2!AR$4,'[1]INTERNAL PARAMETERS-1'!$B$5:$J$44,7,FALSE)*AEBYLD2!$F34 + AEBYLD1!AR34*(1-VLOOKUP(AEBYLD2!AR$4,'[1]INTERNAL PARAMETERS-1'!$B$5:$J$44,5,FALSE))*VLOOKUP(AEBYLD2!AR$4,'[1]INTERNAL PARAMETERS-1'!$B$5:$J$44,9,FALSE)*AEBYLD2!$F34</f>
        <v>0</v>
      </c>
      <c r="AS34" s="50">
        <f>AEBYLD1!AS34*VLOOKUP(AEBYLD2!AS$4,'[1]INTERNAL PARAMETERS-1'!$B$5:$J$44,5,FALSE)*VLOOKUP(AEBYLD2!AS$4,'[1]INTERNAL PARAMETERS-1'!$B$5:$J$44,7,FALSE)*AEBYLD2!$F34 + AEBYLD1!AS34*(1-VLOOKUP(AEBYLD2!AS$4,'[1]INTERNAL PARAMETERS-1'!$B$5:$J$44,5,FALSE))*VLOOKUP(AEBYLD2!AS$4,'[1]INTERNAL PARAMETERS-1'!$B$5:$J$44,9,FALSE)*AEBYLD2!$F34</f>
        <v>0</v>
      </c>
      <c r="AT34" s="49">
        <f>AEBYLD1!AT34*VLOOKUP(AEBYLD2!AT$4,'[1]INTERNAL PARAMETERS-1'!$B$5:$J$44,5,FALSE)*VLOOKUP(AEBYLD2!AT$4,'[1]INTERNAL PARAMETERS-1'!$B$5:$J$44,7,FALSE)*AEBYLD2!$F34 + AEBYLD1!AT34*(1-VLOOKUP(AEBYLD2!AT$4,'[1]INTERNAL PARAMETERS-1'!$B$5:$J$44,5,FALSE))*VLOOKUP(AEBYLD2!AT$4,'[1]INTERNAL PARAMETERS-1'!$B$5:$J$44,9,FALSE)*AEBYLD2!$F34</f>
        <v>0</v>
      </c>
      <c r="AU34" s="51">
        <f>AEBYLD1!AU34*VLOOKUP(AEBYLD2!AU$4,'[1]INTERNAL PARAMETERS-1'!$B$5:$J$44,5,FALSE)*VLOOKUP(AEBYLD2!AU$4,'[1]INTERNAL PARAMETERS-1'!$B$5:$J$44,6,FALSE)*VLOOKUP(AEBYLD2!AU$4,'[1]INTERNAL PARAMETERS-1'!$B$5:$J$44,3,FALSE) + AEBYLD1!AU34*(1-VLOOKUP(AEBYLD2!AU$4,'[1]INTERNAL PARAMETERS-1'!$B$5:$J$44,5,FALSE))*VLOOKUP(AEBYLD2!AU$4,'[1]INTERNAL PARAMETERS-1'!$B$5:$J$44,8,FALSE)*VLOOKUP(AEBYLD2!AU$4,'[1]INTERNAL PARAMETERS-1'!$B$5:$J$44,3,FALSE)</f>
        <v>0</v>
      </c>
      <c r="AV34" s="50">
        <f>AEBYLD1!AV34*VLOOKUP(AEBYLD2!AV$4,'[1]INTERNAL PARAMETERS-1'!$B$5:$J$44,5,FALSE)*VLOOKUP(AEBYLD2!AV$4,'[1]INTERNAL PARAMETERS-1'!$B$5:$J$44,6,FALSE)*VLOOKUP(AEBYLD2!AV$4,'[1]INTERNAL PARAMETERS-1'!$B$5:$J$44,3,FALSE) + AEBYLD1!AV34*(1-VLOOKUP(AEBYLD2!AV$4,'[1]INTERNAL PARAMETERS-1'!$B$5:$J$44,5,FALSE))*VLOOKUP(AEBYLD2!AV$4,'[1]INTERNAL PARAMETERS-1'!$B$5:$J$44,8,FALSE)*VLOOKUP(AEBYLD2!AV$4,'[1]INTERNAL PARAMETERS-1'!$B$5:$J$44,3,FALSE)</f>
        <v>0</v>
      </c>
      <c r="AW34" s="50">
        <f>AEBYLD1!AW34*VLOOKUP(AEBYLD2!AW$4,'[1]INTERNAL PARAMETERS-1'!$B$5:$J$44,5,FALSE)*VLOOKUP(AEBYLD2!AW$4,'[1]INTERNAL PARAMETERS-1'!$B$5:$J$44,6,FALSE)*VLOOKUP(AEBYLD2!AW$4,'[1]INTERNAL PARAMETERS-1'!$B$5:$J$44,3,FALSE) + AEBYLD1!AW34*(1-VLOOKUP(AEBYLD2!AW$4,'[1]INTERNAL PARAMETERS-1'!$B$5:$J$44,5,FALSE))*VLOOKUP(AEBYLD2!AW$4,'[1]INTERNAL PARAMETERS-1'!$B$5:$J$44,8,FALSE)*VLOOKUP(AEBYLD2!AW$4,'[1]INTERNAL PARAMETERS-1'!$B$5:$J$44,3,FALSE)</f>
        <v>7.1955882850728972E-2</v>
      </c>
      <c r="AX34" s="50">
        <f>AEBYLD1!AX34*VLOOKUP(AEBYLD2!AX$4,'[1]INTERNAL PARAMETERS-1'!$B$5:$J$44,5,FALSE)*VLOOKUP(AEBYLD2!AX$4,'[1]INTERNAL PARAMETERS-1'!$B$5:$J$44,6,FALSE)*VLOOKUP(AEBYLD2!AX$4,'[1]INTERNAL PARAMETERS-1'!$B$5:$J$44,3,FALSE) + AEBYLD1!AX34*(1-VLOOKUP(AEBYLD2!AX$4,'[1]INTERNAL PARAMETERS-1'!$B$5:$J$44,5,FALSE))*VLOOKUP(AEBYLD2!AX$4,'[1]INTERNAL PARAMETERS-1'!$B$5:$J$44,8,FALSE)*VLOOKUP(AEBYLD2!AX$4,'[1]INTERNAL PARAMETERS-1'!$B$5:$J$44,3,FALSE)</f>
        <v>0</v>
      </c>
      <c r="AY34" s="50">
        <f>AEBYLD1!AY34*VLOOKUP(AEBYLD2!AY$4,'[1]INTERNAL PARAMETERS-1'!$B$5:$J$44,5,FALSE)*VLOOKUP(AEBYLD2!AY$4,'[1]INTERNAL PARAMETERS-1'!$B$5:$J$44,6,FALSE)*VLOOKUP(AEBYLD2!AY$4,'[1]INTERNAL PARAMETERS-1'!$B$5:$J$44,3,FALSE) + AEBYLD1!AY34*(1-VLOOKUP(AEBYLD2!AY$4,'[1]INTERNAL PARAMETERS-1'!$B$5:$J$44,5,FALSE))*VLOOKUP(AEBYLD2!AY$4,'[1]INTERNAL PARAMETERS-1'!$B$5:$J$44,8,FALSE)*VLOOKUP(AEBYLD2!AY$4,'[1]INTERNAL PARAMETERS-1'!$B$5:$J$44,3,FALSE)</f>
        <v>0</v>
      </c>
      <c r="AZ34" s="50">
        <f>AEBYLD1!AZ34*VLOOKUP(AEBYLD2!AZ$4,'[1]INTERNAL PARAMETERS-1'!$B$5:$J$44,5,FALSE)*VLOOKUP(AEBYLD2!AZ$4,'[1]INTERNAL PARAMETERS-1'!$B$5:$J$44,6,FALSE)*VLOOKUP(AEBYLD2!AZ$4,'[1]INTERNAL PARAMETERS-1'!$B$5:$J$44,3,FALSE) + AEBYLD1!AZ34*(1-VLOOKUP(AEBYLD2!AZ$4,'[1]INTERNAL PARAMETERS-1'!$B$5:$J$44,5,FALSE))*VLOOKUP(AEBYLD2!AZ$4,'[1]INTERNAL PARAMETERS-1'!$B$5:$J$44,8,FALSE)*VLOOKUP(AEBYLD2!AZ$4,'[1]INTERNAL PARAMETERS-1'!$B$5:$J$44,3,FALSE)</f>
        <v>0</v>
      </c>
      <c r="BA34" s="50">
        <f>AEBYLD1!BA34*VLOOKUP(AEBYLD2!BA$4,'[1]INTERNAL PARAMETERS-1'!$B$5:$J$44,5,FALSE)*VLOOKUP(AEBYLD2!BA$4,'[1]INTERNAL PARAMETERS-1'!$B$5:$J$44,6,FALSE)*VLOOKUP(AEBYLD2!BA$4,'[1]INTERNAL PARAMETERS-1'!$B$5:$J$44,3,FALSE) + AEBYLD1!BA34*(1-VLOOKUP(AEBYLD2!BA$4,'[1]INTERNAL PARAMETERS-1'!$B$5:$J$44,5,FALSE))*VLOOKUP(AEBYLD2!BA$4,'[1]INTERNAL PARAMETERS-1'!$B$5:$J$44,8,FALSE)*VLOOKUP(AEBYLD2!BA$4,'[1]INTERNAL PARAMETERS-1'!$B$5:$J$44,3,FALSE)</f>
        <v>5.3277553465222012E-2</v>
      </c>
      <c r="BB34" s="50">
        <f>AEBYLD1!BB34*VLOOKUP(AEBYLD2!BB$4,'[1]INTERNAL PARAMETERS-1'!$B$5:$J$44,5,FALSE)*VLOOKUP(AEBYLD2!BB$4,'[1]INTERNAL PARAMETERS-1'!$B$5:$J$44,6,FALSE)*VLOOKUP(AEBYLD2!BB$4,'[1]INTERNAL PARAMETERS-1'!$B$5:$J$44,3,FALSE) + AEBYLD1!BB34*(1-VLOOKUP(AEBYLD2!BB$4,'[1]INTERNAL PARAMETERS-1'!$B$5:$J$44,5,FALSE))*VLOOKUP(AEBYLD2!BB$4,'[1]INTERNAL PARAMETERS-1'!$B$5:$J$44,8,FALSE)*VLOOKUP(AEBYLD2!BB$4,'[1]INTERNAL PARAMETERS-1'!$B$5:$J$44,3,FALSE)</f>
        <v>1.215128906920448E-2</v>
      </c>
      <c r="BC34" s="50">
        <f>AEBYLD1!BC34*VLOOKUP(AEBYLD2!BC$4,'[1]INTERNAL PARAMETERS-1'!$B$5:$J$44,5,FALSE)*VLOOKUP(AEBYLD2!BC$4,'[1]INTERNAL PARAMETERS-1'!$B$5:$J$44,6,FALSE)*VLOOKUP(AEBYLD2!BC$4,'[1]INTERNAL PARAMETERS-1'!$B$5:$J$44,3,FALSE) + AEBYLD1!BC34*(1-VLOOKUP(AEBYLD2!BC$4,'[1]INTERNAL PARAMETERS-1'!$B$5:$J$44,5,FALSE))*VLOOKUP(AEBYLD2!BC$4,'[1]INTERNAL PARAMETERS-1'!$B$5:$J$44,8,FALSE)*VLOOKUP(AEBYLD2!BC$4,'[1]INTERNAL PARAMETERS-1'!$B$5:$J$44,3,FALSE)</f>
        <v>3.2307548155228086E-2</v>
      </c>
      <c r="BD34" s="50">
        <f>AEBYLD1!BD34*VLOOKUP(AEBYLD2!BD$4,'[1]INTERNAL PARAMETERS-1'!$B$5:$J$44,5,FALSE)*VLOOKUP(AEBYLD2!BD$4,'[1]INTERNAL PARAMETERS-1'!$B$5:$J$44,6,FALSE)*VLOOKUP(AEBYLD2!BD$4,'[1]INTERNAL PARAMETERS-1'!$B$5:$J$44,3,FALSE) + AEBYLD1!BD34*(1-VLOOKUP(AEBYLD2!BD$4,'[1]INTERNAL PARAMETERS-1'!$B$5:$J$44,5,FALSE))*VLOOKUP(AEBYLD2!BD$4,'[1]INTERNAL PARAMETERS-1'!$B$5:$J$44,8,FALSE)*VLOOKUP(AEBYLD2!BD$4,'[1]INTERNAL PARAMETERS-1'!$B$5:$J$44,3,FALSE)</f>
        <v>1.1601356579348616E-2</v>
      </c>
      <c r="BE34" s="50">
        <f>AEBYLD1!BE34*VLOOKUP(AEBYLD2!BE$4,'[1]INTERNAL PARAMETERS-1'!$B$5:$J$44,5,FALSE)*VLOOKUP(AEBYLD2!BE$4,'[1]INTERNAL PARAMETERS-1'!$B$5:$J$44,6,FALSE)*VLOOKUP(AEBYLD2!BE$4,'[1]INTERNAL PARAMETERS-1'!$B$5:$J$44,3,FALSE) + AEBYLD1!BE34*(1-VLOOKUP(AEBYLD2!BE$4,'[1]INTERNAL PARAMETERS-1'!$B$5:$J$44,5,FALSE))*VLOOKUP(AEBYLD2!BE$4,'[1]INTERNAL PARAMETERS-1'!$B$5:$J$44,8,FALSE)*VLOOKUP(AEBYLD2!BE$4,'[1]INTERNAL PARAMETERS-1'!$B$5:$J$44,3,FALSE)</f>
        <v>4.5474120530227161E-2</v>
      </c>
      <c r="BF34" s="50">
        <f>AEBYLD1!BF34*VLOOKUP(AEBYLD2!BF$4,'[1]INTERNAL PARAMETERS-1'!$B$5:$J$44,5,FALSE)*VLOOKUP(AEBYLD2!BF$4,'[1]INTERNAL PARAMETERS-1'!$B$5:$J$44,6,FALSE)*VLOOKUP(AEBYLD2!BF$4,'[1]INTERNAL PARAMETERS-1'!$B$5:$J$44,3,FALSE) + AEBYLD1!BF34*(1-VLOOKUP(AEBYLD2!BF$4,'[1]INTERNAL PARAMETERS-1'!$B$5:$J$44,5,FALSE))*VLOOKUP(AEBYLD2!BF$4,'[1]INTERNAL PARAMETERS-1'!$B$5:$J$44,8,FALSE)*VLOOKUP(AEBYLD2!BF$4,'[1]INTERNAL PARAMETERS-1'!$B$5:$J$44,3,FALSE)</f>
        <v>0</v>
      </c>
      <c r="BG34" s="50">
        <f>AEBYLD1!BG34*VLOOKUP(AEBYLD2!BG$4,'[1]INTERNAL PARAMETERS-1'!$B$5:$J$44,5,FALSE)*VLOOKUP(AEBYLD2!BG$4,'[1]INTERNAL PARAMETERS-1'!$B$5:$J$44,6,FALSE)*VLOOKUP(AEBYLD2!BG$4,'[1]INTERNAL PARAMETERS-1'!$B$5:$J$44,3,FALSE) + AEBYLD1!BG34*(1-VLOOKUP(AEBYLD2!BG$4,'[1]INTERNAL PARAMETERS-1'!$B$5:$J$44,5,FALSE))*VLOOKUP(AEBYLD2!BG$4,'[1]INTERNAL PARAMETERS-1'!$B$5:$J$44,8,FALSE)*VLOOKUP(AEBYLD2!BG$4,'[1]INTERNAL PARAMETERS-1'!$B$5:$J$44,3,FALSE)</f>
        <v>1.2972946045834372E-2</v>
      </c>
      <c r="BH34" s="50">
        <f>AEBYLD1!BH34*VLOOKUP(AEBYLD2!BH$4,'[1]INTERNAL PARAMETERS-1'!$B$5:$J$44,5,FALSE)*VLOOKUP(AEBYLD2!BH$4,'[1]INTERNAL PARAMETERS-1'!$B$5:$J$44,6,FALSE)*VLOOKUP(AEBYLD2!BH$4,'[1]INTERNAL PARAMETERS-1'!$B$5:$J$44,3,FALSE) + AEBYLD1!BH34*(1-VLOOKUP(AEBYLD2!BH$4,'[1]INTERNAL PARAMETERS-1'!$B$5:$J$44,5,FALSE))*VLOOKUP(AEBYLD2!BH$4,'[1]INTERNAL PARAMETERS-1'!$B$5:$J$44,8,FALSE)*VLOOKUP(AEBYLD2!BH$4,'[1]INTERNAL PARAMETERS-1'!$B$5:$J$44,3,FALSE)</f>
        <v>6.9879086088791274E-5</v>
      </c>
      <c r="BI34" s="50">
        <f>AEBYLD1!BI34*VLOOKUP(AEBYLD2!BI$4,'[1]INTERNAL PARAMETERS-1'!$B$5:$J$44,5,FALSE)*VLOOKUP(AEBYLD2!BI$4,'[1]INTERNAL PARAMETERS-1'!$B$5:$J$44,6,FALSE)*VLOOKUP(AEBYLD2!BI$4,'[1]INTERNAL PARAMETERS-1'!$B$5:$J$44,3,FALSE) + AEBYLD1!BI34*(1-VLOOKUP(AEBYLD2!BI$4,'[1]INTERNAL PARAMETERS-1'!$B$5:$J$44,5,FALSE))*VLOOKUP(AEBYLD2!BI$4,'[1]INTERNAL PARAMETERS-1'!$B$5:$J$44,8,FALSE)*VLOOKUP(AEBYLD2!BI$4,'[1]INTERNAL PARAMETERS-1'!$B$5:$J$44,3,FALSE)</f>
        <v>0</v>
      </c>
      <c r="BJ34" s="50">
        <f>AEBYLD1!BJ34*VLOOKUP(AEBYLD2!BJ$4,'[1]INTERNAL PARAMETERS-1'!$B$5:$J$44,5,FALSE)*VLOOKUP(AEBYLD2!BJ$4,'[1]INTERNAL PARAMETERS-1'!$B$5:$J$44,6,FALSE)*VLOOKUP(AEBYLD2!BJ$4,'[1]INTERNAL PARAMETERS-1'!$B$5:$J$44,3,FALSE) + AEBYLD1!BJ34*(1-VLOOKUP(AEBYLD2!BJ$4,'[1]INTERNAL PARAMETERS-1'!$B$5:$J$44,5,FALSE))*VLOOKUP(AEBYLD2!BJ$4,'[1]INTERNAL PARAMETERS-1'!$B$5:$J$44,8,FALSE)*VLOOKUP(AEBYLD2!BJ$4,'[1]INTERNAL PARAMETERS-1'!$B$5:$J$44,3,FALSE)</f>
        <v>5.0158284219094171E-3</v>
      </c>
      <c r="BK34" s="50">
        <f>AEBYLD1!BK34*VLOOKUP(AEBYLD2!BK$4,'[1]INTERNAL PARAMETERS-1'!$B$5:$J$44,5,FALSE)*VLOOKUP(AEBYLD2!BK$4,'[1]INTERNAL PARAMETERS-1'!$B$5:$J$44,6,FALSE)*VLOOKUP(AEBYLD2!BK$4,'[1]INTERNAL PARAMETERS-1'!$B$5:$J$44,3,FALSE) + AEBYLD1!BK34*(1-VLOOKUP(AEBYLD2!BK$4,'[1]INTERNAL PARAMETERS-1'!$B$5:$J$44,5,FALSE))*VLOOKUP(AEBYLD2!BK$4,'[1]INTERNAL PARAMETERS-1'!$B$5:$J$44,8,FALSE)*VLOOKUP(AEBYLD2!BK$4,'[1]INTERNAL PARAMETERS-1'!$B$5:$J$44,3,FALSE)</f>
        <v>4.7341951092723733E-3</v>
      </c>
      <c r="BL34" s="50">
        <f>AEBYLD1!BL34*VLOOKUP(AEBYLD2!BL$4,'[1]INTERNAL PARAMETERS-1'!$B$5:$J$44,5,FALSE)*VLOOKUP(AEBYLD2!BL$4,'[1]INTERNAL PARAMETERS-1'!$B$5:$J$44,6,FALSE)*VLOOKUP(AEBYLD2!BL$4,'[1]INTERNAL PARAMETERS-1'!$B$5:$J$44,3,FALSE) + AEBYLD1!BL34*(1-VLOOKUP(AEBYLD2!BL$4,'[1]INTERNAL PARAMETERS-1'!$B$5:$J$44,5,FALSE))*VLOOKUP(AEBYLD2!BL$4,'[1]INTERNAL PARAMETERS-1'!$B$5:$J$44,8,FALSE)*VLOOKUP(AEBYLD2!BL$4,'[1]INTERNAL PARAMETERS-1'!$B$5:$J$44,3,FALSE)</f>
        <v>2.5290948169908695E-2</v>
      </c>
      <c r="BM34" s="50">
        <f>AEBYLD1!BM34*VLOOKUP(AEBYLD2!BM$4,'[1]INTERNAL PARAMETERS-1'!$B$5:$J$44,5,FALSE)*VLOOKUP(AEBYLD2!BM$4,'[1]INTERNAL PARAMETERS-1'!$B$5:$J$44,6,FALSE)*VLOOKUP(AEBYLD2!BM$4,'[1]INTERNAL PARAMETERS-1'!$B$5:$J$44,3,FALSE) + AEBYLD1!BM34*(1-VLOOKUP(AEBYLD2!BM$4,'[1]INTERNAL PARAMETERS-1'!$B$5:$J$44,5,FALSE))*VLOOKUP(AEBYLD2!BM$4,'[1]INTERNAL PARAMETERS-1'!$B$5:$J$44,8,FALSE)*VLOOKUP(AEBYLD2!BM$4,'[1]INTERNAL PARAMETERS-1'!$B$5:$J$44,3,FALSE)</f>
        <v>1.5217019563749778E-2</v>
      </c>
      <c r="BN34" s="50">
        <f>AEBYLD1!BN34*VLOOKUP(AEBYLD2!BN$4,'[1]INTERNAL PARAMETERS-1'!$B$5:$J$44,5,FALSE)*VLOOKUP(AEBYLD2!BN$4,'[1]INTERNAL PARAMETERS-1'!$B$5:$J$44,6,FALSE)*VLOOKUP(AEBYLD2!BN$4,'[1]INTERNAL PARAMETERS-1'!$B$5:$J$44,3,FALSE) + AEBYLD1!BN34*(1-VLOOKUP(AEBYLD2!BN$4,'[1]INTERNAL PARAMETERS-1'!$B$5:$J$44,5,FALSE))*VLOOKUP(AEBYLD2!BN$4,'[1]INTERNAL PARAMETERS-1'!$B$5:$J$44,8,FALSE)*VLOOKUP(AEBYLD2!BN$4,'[1]INTERNAL PARAMETERS-1'!$B$5:$J$44,3,FALSE)</f>
        <v>7.7005465077442962E-3</v>
      </c>
      <c r="BO34" s="50">
        <f>AEBYLD1!BO34*VLOOKUP(AEBYLD2!BO$4,'[1]INTERNAL PARAMETERS-1'!$B$5:$J$44,5,FALSE)*VLOOKUP(AEBYLD2!BO$4,'[1]INTERNAL PARAMETERS-1'!$B$5:$J$44,6,FALSE)*VLOOKUP(AEBYLD2!BO$4,'[1]INTERNAL PARAMETERS-1'!$B$5:$J$44,3,FALSE) + AEBYLD1!BO34*(1-VLOOKUP(AEBYLD2!BO$4,'[1]INTERNAL PARAMETERS-1'!$B$5:$J$44,5,FALSE))*VLOOKUP(AEBYLD2!BO$4,'[1]INTERNAL PARAMETERS-1'!$B$5:$J$44,8,FALSE)*VLOOKUP(AEBYLD2!BO$4,'[1]INTERNAL PARAMETERS-1'!$B$5:$J$44,3,FALSE)</f>
        <v>8.2237369384577149E-3</v>
      </c>
      <c r="BP34" s="50">
        <f>AEBYLD1!BP34*VLOOKUP(AEBYLD2!BP$4,'[1]INTERNAL PARAMETERS-1'!$B$5:$J$44,5,FALSE)*VLOOKUP(AEBYLD2!BP$4,'[1]INTERNAL PARAMETERS-1'!$B$5:$J$44,6,FALSE)*VLOOKUP(AEBYLD2!BP$4,'[1]INTERNAL PARAMETERS-1'!$B$5:$J$44,3,FALSE) + AEBYLD1!BP34*(1-VLOOKUP(AEBYLD2!BP$4,'[1]INTERNAL PARAMETERS-1'!$B$5:$J$44,5,FALSE))*VLOOKUP(AEBYLD2!BP$4,'[1]INTERNAL PARAMETERS-1'!$B$5:$J$44,8,FALSE)*VLOOKUP(AEBYLD2!BP$4,'[1]INTERNAL PARAMETERS-1'!$B$5:$J$44,3,FALSE)</f>
        <v>4.9104819424960664E-4</v>
      </c>
      <c r="BQ34" s="50">
        <f>AEBYLD1!BQ34*VLOOKUP(AEBYLD2!BQ$4,'[1]INTERNAL PARAMETERS-1'!$B$5:$J$44,5,FALSE)*VLOOKUP(AEBYLD2!BQ$4,'[1]INTERNAL PARAMETERS-1'!$B$5:$J$44,6,FALSE)*VLOOKUP(AEBYLD2!BQ$4,'[1]INTERNAL PARAMETERS-1'!$B$5:$J$44,3,FALSE) + AEBYLD1!BQ34*(1-VLOOKUP(AEBYLD2!BQ$4,'[1]INTERNAL PARAMETERS-1'!$B$5:$J$44,5,FALSE))*VLOOKUP(AEBYLD2!BQ$4,'[1]INTERNAL PARAMETERS-1'!$B$5:$J$44,8,FALSE)*VLOOKUP(AEBYLD2!BQ$4,'[1]INTERNAL PARAMETERS-1'!$B$5:$J$44,3,FALSE)</f>
        <v>2.639337934297762E-2</v>
      </c>
      <c r="BR34" s="50">
        <f>AEBYLD1!BR34*VLOOKUP(AEBYLD2!BR$4,'[1]INTERNAL PARAMETERS-1'!$B$5:$J$44,5,FALSE)*VLOOKUP(AEBYLD2!BR$4,'[1]INTERNAL PARAMETERS-1'!$B$5:$J$44,6,FALSE)*VLOOKUP(AEBYLD2!BR$4,'[1]INTERNAL PARAMETERS-1'!$B$5:$J$44,3,FALSE) + AEBYLD1!BR34*(1-VLOOKUP(AEBYLD2!BR$4,'[1]INTERNAL PARAMETERS-1'!$B$5:$J$44,5,FALSE))*VLOOKUP(AEBYLD2!BR$4,'[1]INTERNAL PARAMETERS-1'!$B$5:$J$44,8,FALSE)*VLOOKUP(AEBYLD2!BR$4,'[1]INTERNAL PARAMETERS-1'!$B$5:$J$44,3,FALSE)</f>
        <v>4.068856573784085E-4</v>
      </c>
      <c r="BS34" s="50">
        <f>AEBYLD1!BS34*VLOOKUP(AEBYLD2!BS$4,'[1]INTERNAL PARAMETERS-1'!$B$5:$J$44,5,FALSE)*VLOOKUP(AEBYLD2!BS$4,'[1]INTERNAL PARAMETERS-1'!$B$5:$J$44,6,FALSE)*VLOOKUP(AEBYLD2!BS$4,'[1]INTERNAL PARAMETERS-1'!$B$5:$J$44,3,FALSE) + AEBYLD1!BS34*(1-VLOOKUP(AEBYLD2!BS$4,'[1]INTERNAL PARAMETERS-1'!$B$5:$J$44,5,FALSE))*VLOOKUP(AEBYLD2!BS$4,'[1]INTERNAL PARAMETERS-1'!$B$5:$J$44,8,FALSE)*VLOOKUP(AEBYLD2!BS$4,'[1]INTERNAL PARAMETERS-1'!$B$5:$J$44,3,FALSE)</f>
        <v>9.474391650585245E-5</v>
      </c>
      <c r="BT34" s="50">
        <f>AEBYLD1!BT34*VLOOKUP(AEBYLD2!BT$4,'[1]INTERNAL PARAMETERS-1'!$B$5:$J$44,5,FALSE)*VLOOKUP(AEBYLD2!BT$4,'[1]INTERNAL PARAMETERS-1'!$B$5:$J$44,6,FALSE)*VLOOKUP(AEBYLD2!BT$4,'[1]INTERNAL PARAMETERS-1'!$B$5:$J$44,3,FALSE) + AEBYLD1!BT34*(1-VLOOKUP(AEBYLD2!BT$4,'[1]INTERNAL PARAMETERS-1'!$B$5:$J$44,5,FALSE))*VLOOKUP(AEBYLD2!BT$4,'[1]INTERNAL PARAMETERS-1'!$B$5:$J$44,8,FALSE)*VLOOKUP(AEBYLD2!BT$4,'[1]INTERNAL PARAMETERS-1'!$B$5:$J$44,3,FALSE)</f>
        <v>0</v>
      </c>
      <c r="BU34" s="50">
        <f>AEBYLD1!BU34*VLOOKUP(AEBYLD2!BU$4,'[1]INTERNAL PARAMETERS-1'!$B$5:$J$44,5,FALSE)*VLOOKUP(AEBYLD2!BU$4,'[1]INTERNAL PARAMETERS-1'!$B$5:$J$44,6,FALSE)*VLOOKUP(AEBYLD2!BU$4,'[1]INTERNAL PARAMETERS-1'!$B$5:$J$44,3,FALSE) + AEBYLD1!BU34*(1-VLOOKUP(AEBYLD2!BU$4,'[1]INTERNAL PARAMETERS-1'!$B$5:$J$44,5,FALSE))*VLOOKUP(AEBYLD2!BU$4,'[1]INTERNAL PARAMETERS-1'!$B$5:$J$44,8,FALSE)*VLOOKUP(AEBYLD2!BU$4,'[1]INTERNAL PARAMETERS-1'!$B$5:$J$44,3,FALSE)</f>
        <v>0</v>
      </c>
      <c r="BV34" s="50">
        <f>AEBYLD1!BV34*VLOOKUP(AEBYLD2!BV$4,'[1]INTERNAL PARAMETERS-1'!$B$5:$J$44,5,FALSE)*VLOOKUP(AEBYLD2!BV$4,'[1]INTERNAL PARAMETERS-1'!$B$5:$J$44,6,FALSE)*VLOOKUP(AEBYLD2!BV$4,'[1]INTERNAL PARAMETERS-1'!$B$5:$J$44,3,FALSE) + AEBYLD1!BV34*(1-VLOOKUP(AEBYLD2!BV$4,'[1]INTERNAL PARAMETERS-1'!$B$5:$J$44,5,FALSE))*VLOOKUP(AEBYLD2!BV$4,'[1]INTERNAL PARAMETERS-1'!$B$5:$J$44,8,FALSE)*VLOOKUP(AEBYLD2!BV$4,'[1]INTERNAL PARAMETERS-1'!$B$5:$J$44,3,FALSE)</f>
        <v>0</v>
      </c>
      <c r="BW34" s="50">
        <f>AEBYLD1!BW34*VLOOKUP(AEBYLD2!BW$4,'[1]INTERNAL PARAMETERS-1'!$B$5:$J$44,5,FALSE)*VLOOKUP(AEBYLD2!BW$4,'[1]INTERNAL PARAMETERS-1'!$B$5:$J$44,6,FALSE)*VLOOKUP(AEBYLD2!BW$4,'[1]INTERNAL PARAMETERS-1'!$B$5:$J$44,3,FALSE) + AEBYLD1!BW34*(1-VLOOKUP(AEBYLD2!BW$4,'[1]INTERNAL PARAMETERS-1'!$B$5:$J$44,5,FALSE))*VLOOKUP(AEBYLD2!BW$4,'[1]INTERNAL PARAMETERS-1'!$B$5:$J$44,8,FALSE)*VLOOKUP(AEBYLD2!BW$4,'[1]INTERNAL PARAMETERS-1'!$B$5:$J$44,3,FALSE)</f>
        <v>0</v>
      </c>
      <c r="BX34" s="50">
        <f>AEBYLD1!BX34*VLOOKUP(AEBYLD2!BX$4,'[1]INTERNAL PARAMETERS-1'!$B$5:$J$44,5,FALSE)*VLOOKUP(AEBYLD2!BX$4,'[1]INTERNAL PARAMETERS-1'!$B$5:$J$44,6,FALSE)*VLOOKUP(AEBYLD2!BX$4,'[1]INTERNAL PARAMETERS-1'!$B$5:$J$44,3,FALSE) + AEBYLD1!BX34*(1-VLOOKUP(AEBYLD2!BX$4,'[1]INTERNAL PARAMETERS-1'!$B$5:$J$44,5,FALSE))*VLOOKUP(AEBYLD2!BX$4,'[1]INTERNAL PARAMETERS-1'!$B$5:$J$44,8,FALSE)*VLOOKUP(AEBYLD2!BX$4,'[1]INTERNAL PARAMETERS-1'!$B$5:$J$44,3,FALSE)</f>
        <v>0</v>
      </c>
      <c r="BY34" s="50">
        <f>AEBYLD1!BY34*VLOOKUP(AEBYLD2!BY$4,'[1]INTERNAL PARAMETERS-1'!$B$5:$J$44,5,FALSE)*VLOOKUP(AEBYLD2!BY$4,'[1]INTERNAL PARAMETERS-1'!$B$5:$J$44,6,FALSE)*VLOOKUP(AEBYLD2!BY$4,'[1]INTERNAL PARAMETERS-1'!$B$5:$J$44,3,FALSE) + AEBYLD1!BY34*(1-VLOOKUP(AEBYLD2!BY$4,'[1]INTERNAL PARAMETERS-1'!$B$5:$J$44,5,FALSE))*VLOOKUP(AEBYLD2!BY$4,'[1]INTERNAL PARAMETERS-1'!$B$5:$J$44,8,FALSE)*VLOOKUP(AEBYLD2!BY$4,'[1]INTERNAL PARAMETERS-1'!$B$5:$J$44,3,FALSE)</f>
        <v>0</v>
      </c>
      <c r="BZ34" s="50">
        <f>AEBYLD1!BZ34*VLOOKUP(AEBYLD2!BZ$4,'[1]INTERNAL PARAMETERS-1'!$B$5:$J$44,5,FALSE)*VLOOKUP(AEBYLD2!BZ$4,'[1]INTERNAL PARAMETERS-1'!$B$5:$J$44,6,FALSE)*VLOOKUP(AEBYLD2!BZ$4,'[1]INTERNAL PARAMETERS-1'!$B$5:$J$44,3,FALSE) + AEBYLD1!BZ34*(1-VLOOKUP(AEBYLD2!BZ$4,'[1]INTERNAL PARAMETERS-1'!$B$5:$J$44,5,FALSE))*VLOOKUP(AEBYLD2!BZ$4,'[1]INTERNAL PARAMETERS-1'!$B$5:$J$44,8,FALSE)*VLOOKUP(AEBYLD2!BZ$4,'[1]INTERNAL PARAMETERS-1'!$B$5:$J$44,3,FALSE)</f>
        <v>4.1409828793357785E-5</v>
      </c>
      <c r="CA34" s="50">
        <f>AEBYLD1!CA34*VLOOKUP(AEBYLD2!CA$4,'[1]INTERNAL PARAMETERS-1'!$B$5:$J$44,5,FALSE)*VLOOKUP(AEBYLD2!CA$4,'[1]INTERNAL PARAMETERS-1'!$B$5:$J$44,6,FALSE)*VLOOKUP(AEBYLD2!CA$4,'[1]INTERNAL PARAMETERS-1'!$B$5:$J$44,3,FALSE) + AEBYLD1!CA34*(1-VLOOKUP(AEBYLD2!CA$4,'[1]INTERNAL PARAMETERS-1'!$B$5:$J$44,5,FALSE))*VLOOKUP(AEBYLD2!CA$4,'[1]INTERNAL PARAMETERS-1'!$B$5:$J$44,8,FALSE)*VLOOKUP(AEBYLD2!CA$4,'[1]INTERNAL PARAMETERS-1'!$B$5:$J$44,3,FALSE)</f>
        <v>0</v>
      </c>
      <c r="CB34" s="50">
        <f>AEBYLD1!CB34*VLOOKUP(AEBYLD2!CB$4,'[1]INTERNAL PARAMETERS-1'!$B$5:$J$44,5,FALSE)*VLOOKUP(AEBYLD2!CB$4,'[1]INTERNAL PARAMETERS-1'!$B$5:$J$44,6,FALSE)*VLOOKUP(AEBYLD2!CB$4,'[1]INTERNAL PARAMETERS-1'!$B$5:$J$44,3,FALSE) + AEBYLD1!CB34*(1-VLOOKUP(AEBYLD2!CB$4,'[1]INTERNAL PARAMETERS-1'!$B$5:$J$44,5,FALSE))*VLOOKUP(AEBYLD2!CB$4,'[1]INTERNAL PARAMETERS-1'!$B$5:$J$44,8,FALSE)*VLOOKUP(AEBYLD2!CB$4,'[1]INTERNAL PARAMETERS-1'!$B$5:$J$44,3,FALSE)</f>
        <v>0</v>
      </c>
      <c r="CC34" s="50">
        <f>AEBYLD1!CC34*VLOOKUP(AEBYLD2!CC$4,'[1]INTERNAL PARAMETERS-1'!$B$5:$J$44,5,FALSE)*VLOOKUP(AEBYLD2!CC$4,'[1]INTERNAL PARAMETERS-1'!$B$5:$J$44,6,FALSE)*VLOOKUP(AEBYLD2!CC$4,'[1]INTERNAL PARAMETERS-1'!$B$5:$J$44,3,FALSE) + AEBYLD1!CC34*(1-VLOOKUP(AEBYLD2!CC$4,'[1]INTERNAL PARAMETERS-1'!$B$5:$J$44,5,FALSE))*VLOOKUP(AEBYLD2!CC$4,'[1]INTERNAL PARAMETERS-1'!$B$5:$J$44,8,FALSE)*VLOOKUP(AEBYLD2!CC$4,'[1]INTERNAL PARAMETERS-1'!$B$5:$J$44,3,FALSE)</f>
        <v>1.7541675786162376E-4</v>
      </c>
      <c r="CD34" s="50">
        <f>AEBYLD1!CD34*VLOOKUP(AEBYLD2!CD$4,'[1]INTERNAL PARAMETERS-1'!$B$5:$J$44,5,FALSE)*VLOOKUP(AEBYLD2!CD$4,'[1]INTERNAL PARAMETERS-1'!$B$5:$J$44,6,FALSE)*VLOOKUP(AEBYLD2!CD$4,'[1]INTERNAL PARAMETERS-1'!$B$5:$J$44,3,FALSE) + AEBYLD1!CD34*(1-VLOOKUP(AEBYLD2!CD$4,'[1]INTERNAL PARAMETERS-1'!$B$5:$J$44,5,FALSE))*VLOOKUP(AEBYLD2!CD$4,'[1]INTERNAL PARAMETERS-1'!$B$5:$J$44,8,FALSE)*VLOOKUP(AEBYLD2!CD$4,'[1]INTERNAL PARAMETERS-1'!$B$5:$J$44,3,FALSE)</f>
        <v>1.7469744072001604E-4</v>
      </c>
      <c r="CE34" s="50">
        <f>AEBYLD1!CE34*VLOOKUP(AEBYLD2!CE$4,'[1]INTERNAL PARAMETERS-1'!$B$5:$J$44,5,FALSE)*VLOOKUP(AEBYLD2!CE$4,'[1]INTERNAL PARAMETERS-1'!$B$5:$J$44,6,FALSE)*VLOOKUP(AEBYLD2!CE$4,'[1]INTERNAL PARAMETERS-1'!$B$5:$J$44,3,FALSE) + AEBYLD1!CE34*(1-VLOOKUP(AEBYLD2!CE$4,'[1]INTERNAL PARAMETERS-1'!$B$5:$J$44,5,FALSE))*VLOOKUP(AEBYLD2!CE$4,'[1]INTERNAL PARAMETERS-1'!$B$5:$J$44,8,FALSE)*VLOOKUP(AEBYLD2!CE$4,'[1]INTERNAL PARAMETERS-1'!$B$5:$J$44,3,FALSE)</f>
        <v>4.4737783918394504E-4</v>
      </c>
      <c r="CF34" s="50">
        <f>AEBYLD1!CF34*VLOOKUP(AEBYLD2!CF$4,'[1]INTERNAL PARAMETERS-1'!$B$5:$J$44,5,FALSE)*VLOOKUP(AEBYLD2!CF$4,'[1]INTERNAL PARAMETERS-1'!$B$5:$J$44,6,FALSE)*VLOOKUP(AEBYLD2!CF$4,'[1]INTERNAL PARAMETERS-1'!$B$5:$J$44,3,FALSE) + AEBYLD1!CF34*(1-VLOOKUP(AEBYLD2!CF$4,'[1]INTERNAL PARAMETERS-1'!$B$5:$J$44,5,FALSE))*VLOOKUP(AEBYLD2!CF$4,'[1]INTERNAL PARAMETERS-1'!$B$5:$J$44,8,FALSE)*VLOOKUP(AEBYLD2!CF$4,'[1]INTERNAL PARAMETERS-1'!$B$5:$J$44,3,FALSE)</f>
        <v>2.8711313735628951E-4</v>
      </c>
      <c r="CG34" s="50">
        <f>AEBYLD1!CG34*VLOOKUP(AEBYLD2!CG$4,'[1]INTERNAL PARAMETERS-1'!$B$5:$J$44,5,FALSE)*VLOOKUP(AEBYLD2!CG$4,'[1]INTERNAL PARAMETERS-1'!$B$5:$J$44,6,FALSE)*VLOOKUP(AEBYLD2!CG$4,'[1]INTERNAL PARAMETERS-1'!$B$5:$J$44,3,FALSE) + AEBYLD1!CG34*(1-VLOOKUP(AEBYLD2!CG$4,'[1]INTERNAL PARAMETERS-1'!$B$5:$J$44,5,FALSE))*VLOOKUP(AEBYLD2!CG$4,'[1]INTERNAL PARAMETERS-1'!$B$5:$J$44,8,FALSE)*VLOOKUP(AEBYLD2!CG$4,'[1]INTERNAL PARAMETERS-1'!$B$5:$J$44,3,FALSE)</f>
        <v>1.9023299690949128E-5</v>
      </c>
      <c r="CH34" s="49">
        <f>AEBYLD1!CH34*VLOOKUP(AEBYLD2!CH$4,'[1]INTERNAL PARAMETERS-1'!$B$5:$J$44,5,FALSE)*VLOOKUP(AEBYLD2!CH$4,'[1]INTERNAL PARAMETERS-1'!$B$5:$J$44,6,FALSE)*VLOOKUP(AEBYLD2!CH$4,'[1]INTERNAL PARAMETERS-1'!$B$5:$J$44,3,FALSE) + AEBYLD1!CH34*(1-VLOOKUP(AEBYLD2!CH$4,'[1]INTERNAL PARAMETERS-1'!$B$5:$J$44,5,FALSE))*VLOOKUP(AEBYLD2!CH$4,'[1]INTERNAL PARAMETERS-1'!$B$5:$J$44,8,FALSE)*VLOOKUP(AEBYLD2!CH$4,'[1]INTERNAL PARAMETERS-1'!$B$5:$J$44,3,FALSE)</f>
        <v>0</v>
      </c>
      <c r="CJ34" s="51">
        <f t="shared" si="0"/>
        <v>6.1435149726126443</v>
      </c>
      <c r="CK34" s="49">
        <f t="shared" si="1"/>
        <v>0.33452394590764262</v>
      </c>
    </row>
    <row r="35" spans="2:89" x14ac:dyDescent="0.4">
      <c r="B35" s="64" t="s">
        <v>5</v>
      </c>
      <c r="C35" s="63" t="s">
        <v>71</v>
      </c>
      <c r="D35" s="63" t="s">
        <v>76</v>
      </c>
      <c r="E35" s="147">
        <f>AEB!AF35</f>
        <v>27.127121661721063</v>
      </c>
      <c r="F35" s="62">
        <f>'[1]INTERNAL PARAMETERS-1'!M17</f>
        <v>25.55</v>
      </c>
      <c r="G35" s="51">
        <f>AEBYLD1!G35*VLOOKUP(AEBYLD2!G$4,'[1]INTERNAL PARAMETERS-1'!$B$5:$J$44,5,FALSE)*VLOOKUP(AEBYLD2!G$4,'[1]INTERNAL PARAMETERS-1'!$B$5:$J$44,7,FALSE)*AEBYLD2!$F35 + AEBYLD1!G35*(1-VLOOKUP(AEBYLD2!G$4,'[1]INTERNAL PARAMETERS-1'!$B$5:$J$44,5,FALSE))*VLOOKUP(AEBYLD2!G$4,'[1]INTERNAL PARAMETERS-1'!$B$5:$J$44,9,FALSE)*AEBYLD2!$F35</f>
        <v>1.6444510085950075</v>
      </c>
      <c r="H35" s="50">
        <f>AEBYLD1!H35*VLOOKUP(AEBYLD2!H$4,'[1]INTERNAL PARAMETERS-1'!$B$5:$J$44,5,FALSE)*VLOOKUP(AEBYLD2!H$4,'[1]INTERNAL PARAMETERS-1'!$B$5:$J$44,7,FALSE)*AEBYLD2!$F35 + AEBYLD1!H35*(1-VLOOKUP(AEBYLD2!H$4,'[1]INTERNAL PARAMETERS-1'!$B$5:$J$44,5,FALSE))*VLOOKUP(AEBYLD2!H$4,'[1]INTERNAL PARAMETERS-1'!$B$5:$J$44,9,FALSE)*AEBYLD2!$F35</f>
        <v>0.27546429813077267</v>
      </c>
      <c r="I35" s="50">
        <f>AEBYLD1!I35*VLOOKUP(AEBYLD2!I$4,'[1]INTERNAL PARAMETERS-1'!$B$5:$J$44,5,FALSE)*VLOOKUP(AEBYLD2!I$4,'[1]INTERNAL PARAMETERS-1'!$B$5:$J$44,7,FALSE)*AEBYLD2!$F35 + AEBYLD1!I35*(1-VLOOKUP(AEBYLD2!I$4,'[1]INTERNAL PARAMETERS-1'!$B$5:$J$44,5,FALSE))*VLOOKUP(AEBYLD2!I$4,'[1]INTERNAL PARAMETERS-1'!$B$5:$J$44,9,FALSE)*AEBYLD2!$F35</f>
        <v>1.4881409890758548</v>
      </c>
      <c r="J35" s="50">
        <f>AEBYLD1!J35*VLOOKUP(AEBYLD2!J$4,'[1]INTERNAL PARAMETERS-1'!$B$5:$J$44,5,FALSE)*VLOOKUP(AEBYLD2!J$4,'[1]INTERNAL PARAMETERS-1'!$B$5:$J$44,7,FALSE)*AEBYLD2!$F35 + AEBYLD1!J35*(1-VLOOKUP(AEBYLD2!J$4,'[1]INTERNAL PARAMETERS-1'!$B$5:$J$44,5,FALSE))*VLOOKUP(AEBYLD2!J$4,'[1]INTERNAL PARAMETERS-1'!$B$5:$J$44,9,FALSE)*AEBYLD2!$F35</f>
        <v>0</v>
      </c>
      <c r="K35" s="50">
        <f>AEBYLD1!K35*VLOOKUP(AEBYLD2!K$4,'[1]INTERNAL PARAMETERS-1'!$B$5:$J$44,5,FALSE)*VLOOKUP(AEBYLD2!K$4,'[1]INTERNAL PARAMETERS-1'!$B$5:$J$44,7,FALSE)*AEBYLD2!$F35 + AEBYLD1!K35*(1-VLOOKUP(AEBYLD2!K$4,'[1]INTERNAL PARAMETERS-1'!$B$5:$J$44,5,FALSE))*VLOOKUP(AEBYLD2!K$4,'[1]INTERNAL PARAMETERS-1'!$B$5:$J$44,9,FALSE)*AEBYLD2!$F35</f>
        <v>0</v>
      </c>
      <c r="L35" s="50">
        <f>AEBYLD1!L35*VLOOKUP(AEBYLD2!L$4,'[1]INTERNAL PARAMETERS-1'!$B$5:$J$44,5,FALSE)*VLOOKUP(AEBYLD2!L$4,'[1]INTERNAL PARAMETERS-1'!$B$5:$J$44,7,FALSE)*AEBYLD2!$F35 + AEBYLD1!L35*(1-VLOOKUP(AEBYLD2!L$4,'[1]INTERNAL PARAMETERS-1'!$B$5:$J$44,5,FALSE))*VLOOKUP(AEBYLD2!L$4,'[1]INTERNAL PARAMETERS-1'!$B$5:$J$44,9,FALSE)*AEBYLD2!$F35</f>
        <v>0</v>
      </c>
      <c r="M35" s="50">
        <f>AEBYLD1!M35*VLOOKUP(AEBYLD2!M$4,'[1]INTERNAL PARAMETERS-1'!$B$5:$J$44,5,FALSE)*VLOOKUP(AEBYLD2!M$4,'[1]INTERNAL PARAMETERS-1'!$B$5:$J$44,7,FALSE)*AEBYLD2!$F35 + AEBYLD1!M35*(1-VLOOKUP(AEBYLD2!M$4,'[1]INTERNAL PARAMETERS-1'!$B$5:$J$44,5,FALSE))*VLOOKUP(AEBYLD2!M$4,'[1]INTERNAL PARAMETERS-1'!$B$5:$J$44,9,FALSE)*AEBYLD2!$F35</f>
        <v>0.13291944318537113</v>
      </c>
      <c r="N35" s="50">
        <f>AEBYLD1!N35*VLOOKUP(AEBYLD2!N$4,'[1]INTERNAL PARAMETERS-1'!$B$5:$J$44,5,FALSE)*VLOOKUP(AEBYLD2!N$4,'[1]INTERNAL PARAMETERS-1'!$B$5:$J$44,7,FALSE)*AEBYLD2!$F35 + AEBYLD1!N35*(1-VLOOKUP(AEBYLD2!N$4,'[1]INTERNAL PARAMETERS-1'!$B$5:$J$44,5,FALSE))*VLOOKUP(AEBYLD2!N$4,'[1]INTERNAL PARAMETERS-1'!$B$5:$J$44,9,FALSE)*AEBYLD2!$F35</f>
        <v>4.4205614515896146E-3</v>
      </c>
      <c r="O35" s="50">
        <f>AEBYLD1!O35*VLOOKUP(AEBYLD2!O$4,'[1]INTERNAL PARAMETERS-1'!$B$5:$J$44,5,FALSE)*VLOOKUP(AEBYLD2!O$4,'[1]INTERNAL PARAMETERS-1'!$B$5:$J$44,7,FALSE)*AEBYLD2!$F35 + AEBYLD1!O35*(1-VLOOKUP(AEBYLD2!O$4,'[1]INTERNAL PARAMETERS-1'!$B$5:$J$44,5,FALSE))*VLOOKUP(AEBYLD2!O$4,'[1]INTERNAL PARAMETERS-1'!$B$5:$J$44,9,FALSE)*AEBYLD2!$F35</f>
        <v>0</v>
      </c>
      <c r="P35" s="50">
        <f>AEBYLD1!P35*VLOOKUP(AEBYLD2!P$4,'[1]INTERNAL PARAMETERS-1'!$B$5:$J$44,5,FALSE)*VLOOKUP(AEBYLD2!P$4,'[1]INTERNAL PARAMETERS-1'!$B$5:$J$44,7,FALSE)*AEBYLD2!$F35 + AEBYLD1!P35*(1-VLOOKUP(AEBYLD2!P$4,'[1]INTERNAL PARAMETERS-1'!$B$5:$J$44,5,FALSE))*VLOOKUP(AEBYLD2!P$4,'[1]INTERNAL PARAMETERS-1'!$B$5:$J$44,9,FALSE)*AEBYLD2!$F35</f>
        <v>0</v>
      </c>
      <c r="Q35" s="50">
        <f>AEBYLD1!Q35*VLOOKUP(AEBYLD2!Q$4,'[1]INTERNAL PARAMETERS-1'!$B$5:$J$44,5,FALSE)*VLOOKUP(AEBYLD2!Q$4,'[1]INTERNAL PARAMETERS-1'!$B$5:$J$44,7,FALSE)*AEBYLD2!$F35 + AEBYLD1!Q35*(1-VLOOKUP(AEBYLD2!Q$4,'[1]INTERNAL PARAMETERS-1'!$B$5:$J$44,5,FALSE))*VLOOKUP(AEBYLD2!Q$4,'[1]INTERNAL PARAMETERS-1'!$B$5:$J$44,9,FALSE)*AEBYLD2!$F35</f>
        <v>0</v>
      </c>
      <c r="R35" s="50">
        <f>AEBYLD1!R35*VLOOKUP(AEBYLD2!R$4,'[1]INTERNAL PARAMETERS-1'!$B$5:$J$44,5,FALSE)*VLOOKUP(AEBYLD2!R$4,'[1]INTERNAL PARAMETERS-1'!$B$5:$J$44,7,FALSE)*AEBYLD2!$F35 + AEBYLD1!R35*(1-VLOOKUP(AEBYLD2!R$4,'[1]INTERNAL PARAMETERS-1'!$B$5:$J$44,5,FALSE))*VLOOKUP(AEBYLD2!R$4,'[1]INTERNAL PARAMETERS-1'!$B$5:$J$44,9,FALSE)*AEBYLD2!$F35</f>
        <v>3.7227677544640942E-3</v>
      </c>
      <c r="S35" s="50">
        <f>AEBYLD1!S35*VLOOKUP(AEBYLD2!S$4,'[1]INTERNAL PARAMETERS-1'!$B$5:$J$44,5,FALSE)*VLOOKUP(AEBYLD2!S$4,'[1]INTERNAL PARAMETERS-1'!$B$5:$J$44,7,FALSE)*AEBYLD2!$F35 + AEBYLD1!S35*(1-VLOOKUP(AEBYLD2!S$4,'[1]INTERNAL PARAMETERS-1'!$B$5:$J$44,5,FALSE))*VLOOKUP(AEBYLD2!S$4,'[1]INTERNAL PARAMETERS-1'!$B$5:$J$44,9,FALSE)*AEBYLD2!$F35</f>
        <v>0.15661145128677539</v>
      </c>
      <c r="T35" s="50">
        <f>AEBYLD1!T35*VLOOKUP(AEBYLD2!T$4,'[1]INTERNAL PARAMETERS-1'!$B$5:$J$44,5,FALSE)*VLOOKUP(AEBYLD2!T$4,'[1]INTERNAL PARAMETERS-1'!$B$5:$J$44,7,FALSE)*AEBYLD2!$F35 + AEBYLD1!T35*(1-VLOOKUP(AEBYLD2!T$4,'[1]INTERNAL PARAMETERS-1'!$B$5:$J$44,5,FALSE))*VLOOKUP(AEBYLD2!T$4,'[1]INTERNAL PARAMETERS-1'!$B$5:$J$44,9,FALSE)*AEBYLD2!$F35</f>
        <v>2.0938489324985161E-2</v>
      </c>
      <c r="U35" s="50">
        <f>AEBYLD1!U35*VLOOKUP(AEBYLD2!U$4,'[1]INTERNAL PARAMETERS-1'!$B$5:$J$44,5,FALSE)*VLOOKUP(AEBYLD2!U$4,'[1]INTERNAL PARAMETERS-1'!$B$5:$J$44,7,FALSE)*AEBYLD2!$F35 + AEBYLD1!U35*(1-VLOOKUP(AEBYLD2!U$4,'[1]INTERNAL PARAMETERS-1'!$B$5:$J$44,5,FALSE))*VLOOKUP(AEBYLD2!U$4,'[1]INTERNAL PARAMETERS-1'!$B$5:$J$44,9,FALSE)*AEBYLD2!$F35</f>
        <v>5.2584094531805334E-3</v>
      </c>
      <c r="V35" s="50">
        <f>AEBYLD1!V35*VLOOKUP(AEBYLD2!V$4,'[1]INTERNAL PARAMETERS-1'!$B$5:$J$44,5,FALSE)*VLOOKUP(AEBYLD2!V$4,'[1]INTERNAL PARAMETERS-1'!$B$5:$J$44,7,FALSE)*AEBYLD2!$F35 + AEBYLD1!V35*(1-VLOOKUP(AEBYLD2!V$4,'[1]INTERNAL PARAMETERS-1'!$B$5:$J$44,5,FALSE))*VLOOKUP(AEBYLD2!V$4,'[1]INTERNAL PARAMETERS-1'!$B$5:$J$44,9,FALSE)*AEBYLD2!$F35</f>
        <v>0.13628155741715212</v>
      </c>
      <c r="W35" s="50">
        <f>AEBYLD1!W35*VLOOKUP(AEBYLD2!W$4,'[1]INTERNAL PARAMETERS-1'!$B$5:$J$44,5,FALSE)*VLOOKUP(AEBYLD2!W$4,'[1]INTERNAL PARAMETERS-1'!$B$5:$J$44,7,FALSE)*AEBYLD2!$F35 + AEBYLD1!W35*(1-VLOOKUP(AEBYLD2!W$4,'[1]INTERNAL PARAMETERS-1'!$B$5:$J$44,5,FALSE))*VLOOKUP(AEBYLD2!W$4,'[1]INTERNAL PARAMETERS-1'!$B$5:$J$44,9,FALSE)*AEBYLD2!$F35</f>
        <v>0</v>
      </c>
      <c r="X35" s="50">
        <f>AEBYLD1!X35*VLOOKUP(AEBYLD2!X$4,'[1]INTERNAL PARAMETERS-1'!$B$5:$J$44,5,FALSE)*VLOOKUP(AEBYLD2!X$4,'[1]INTERNAL PARAMETERS-1'!$B$5:$J$44,7,FALSE)*AEBYLD2!$F35 + AEBYLD1!X35*(1-VLOOKUP(AEBYLD2!X$4,'[1]INTERNAL PARAMETERS-1'!$B$5:$J$44,5,FALSE))*VLOOKUP(AEBYLD2!X$4,'[1]INTERNAL PARAMETERS-1'!$B$5:$J$44,9,FALSE)*AEBYLD2!$F35</f>
        <v>0</v>
      </c>
      <c r="Y35" s="50">
        <f>AEBYLD1!Y35*VLOOKUP(AEBYLD2!Y$4,'[1]INTERNAL PARAMETERS-1'!$B$5:$J$44,5,FALSE)*VLOOKUP(AEBYLD2!Y$4,'[1]INTERNAL PARAMETERS-1'!$B$5:$J$44,7,FALSE)*AEBYLD2!$F35 + AEBYLD1!Y35*(1-VLOOKUP(AEBYLD2!Y$4,'[1]INTERNAL PARAMETERS-1'!$B$5:$J$44,5,FALSE))*VLOOKUP(AEBYLD2!Y$4,'[1]INTERNAL PARAMETERS-1'!$B$5:$J$44,9,FALSE)*AEBYLD2!$F35</f>
        <v>0</v>
      </c>
      <c r="Z35" s="50">
        <f>AEBYLD1!Z35*VLOOKUP(AEBYLD2!Z$4,'[1]INTERNAL PARAMETERS-1'!$B$5:$J$44,5,FALSE)*VLOOKUP(AEBYLD2!Z$4,'[1]INTERNAL PARAMETERS-1'!$B$5:$J$44,7,FALSE)*AEBYLD2!$F35 + AEBYLD1!Z35*(1-VLOOKUP(AEBYLD2!Z$4,'[1]INTERNAL PARAMETERS-1'!$B$5:$J$44,5,FALSE))*VLOOKUP(AEBYLD2!Z$4,'[1]INTERNAL PARAMETERS-1'!$B$5:$J$44,9,FALSE)*AEBYLD2!$F35</f>
        <v>0</v>
      </c>
      <c r="AA35" s="50">
        <f>AEBYLD1!AA35*VLOOKUP(AEBYLD2!AA$4,'[1]INTERNAL PARAMETERS-1'!$B$5:$J$44,5,FALSE)*VLOOKUP(AEBYLD2!AA$4,'[1]INTERNAL PARAMETERS-1'!$B$5:$J$44,7,FALSE)*AEBYLD2!$F35 + AEBYLD1!AA35*(1-VLOOKUP(AEBYLD2!AA$4,'[1]INTERNAL PARAMETERS-1'!$B$5:$J$44,5,FALSE))*VLOOKUP(AEBYLD2!AA$4,'[1]INTERNAL PARAMETERS-1'!$B$5:$J$44,9,FALSE)*AEBYLD2!$F35</f>
        <v>0</v>
      </c>
      <c r="AB35" s="50">
        <f>AEBYLD1!AB35*VLOOKUP(AEBYLD2!AB$4,'[1]INTERNAL PARAMETERS-1'!$B$5:$J$44,5,FALSE)*VLOOKUP(AEBYLD2!AB$4,'[1]INTERNAL PARAMETERS-1'!$B$5:$J$44,7,FALSE)*AEBYLD2!$F35 + AEBYLD1!AB35*(1-VLOOKUP(AEBYLD2!AB$4,'[1]INTERNAL PARAMETERS-1'!$B$5:$J$44,5,FALSE))*VLOOKUP(AEBYLD2!AB$4,'[1]INTERNAL PARAMETERS-1'!$B$5:$J$44,9,FALSE)*AEBYLD2!$F35</f>
        <v>0</v>
      </c>
      <c r="AC35" s="50">
        <f>AEBYLD1!AC35*VLOOKUP(AEBYLD2!AC$4,'[1]INTERNAL PARAMETERS-1'!$B$5:$J$44,5,FALSE)*VLOOKUP(AEBYLD2!AC$4,'[1]INTERNAL PARAMETERS-1'!$B$5:$J$44,7,FALSE)*AEBYLD2!$F35 + AEBYLD1!AC35*(1-VLOOKUP(AEBYLD2!AC$4,'[1]INTERNAL PARAMETERS-1'!$B$5:$J$44,5,FALSE))*VLOOKUP(AEBYLD2!AC$4,'[1]INTERNAL PARAMETERS-1'!$B$5:$J$44,9,FALSE)*AEBYLD2!$F35</f>
        <v>0</v>
      </c>
      <c r="AD35" s="50">
        <f>AEBYLD1!AD35*VLOOKUP(AEBYLD2!AD$4,'[1]INTERNAL PARAMETERS-1'!$B$5:$J$44,5,FALSE)*VLOOKUP(AEBYLD2!AD$4,'[1]INTERNAL PARAMETERS-1'!$B$5:$J$44,7,FALSE)*AEBYLD2!$F35 + AEBYLD1!AD35*(1-VLOOKUP(AEBYLD2!AD$4,'[1]INTERNAL PARAMETERS-1'!$B$5:$J$44,5,FALSE))*VLOOKUP(AEBYLD2!AD$4,'[1]INTERNAL PARAMETERS-1'!$B$5:$J$44,9,FALSE)*AEBYLD2!$F35</f>
        <v>0</v>
      </c>
      <c r="AE35" s="50">
        <f>AEBYLD1!AE35*VLOOKUP(AEBYLD2!AE$4,'[1]INTERNAL PARAMETERS-1'!$B$5:$J$44,5,FALSE)*VLOOKUP(AEBYLD2!AE$4,'[1]INTERNAL PARAMETERS-1'!$B$5:$J$44,7,FALSE)*AEBYLD2!$F35 + AEBYLD1!AE35*(1-VLOOKUP(AEBYLD2!AE$4,'[1]INTERNAL PARAMETERS-1'!$B$5:$J$44,5,FALSE))*VLOOKUP(AEBYLD2!AE$4,'[1]INTERNAL PARAMETERS-1'!$B$5:$J$44,9,FALSE)*AEBYLD2!$F35</f>
        <v>0</v>
      </c>
      <c r="AF35" s="50">
        <f>AEBYLD1!AF35*VLOOKUP(AEBYLD2!AF$4,'[1]INTERNAL PARAMETERS-1'!$B$5:$J$44,5,FALSE)*VLOOKUP(AEBYLD2!AF$4,'[1]INTERNAL PARAMETERS-1'!$B$5:$J$44,7,FALSE)*AEBYLD2!$F35 + AEBYLD1!AF35*(1-VLOOKUP(AEBYLD2!AF$4,'[1]INTERNAL PARAMETERS-1'!$B$5:$J$44,5,FALSE))*VLOOKUP(AEBYLD2!AF$4,'[1]INTERNAL PARAMETERS-1'!$B$5:$J$44,9,FALSE)*AEBYLD2!$F35</f>
        <v>0</v>
      </c>
      <c r="AG35" s="50">
        <f>AEBYLD1!AG35*VLOOKUP(AEBYLD2!AG$4,'[1]INTERNAL PARAMETERS-1'!$B$5:$J$44,5,FALSE)*VLOOKUP(AEBYLD2!AG$4,'[1]INTERNAL PARAMETERS-1'!$B$5:$J$44,7,FALSE)*AEBYLD2!$F35 + AEBYLD1!AG35*(1-VLOOKUP(AEBYLD2!AG$4,'[1]INTERNAL PARAMETERS-1'!$B$5:$J$44,5,FALSE))*VLOOKUP(AEBYLD2!AG$4,'[1]INTERNAL PARAMETERS-1'!$B$5:$J$44,9,FALSE)*AEBYLD2!$F35</f>
        <v>0</v>
      </c>
      <c r="AH35" s="50">
        <f>AEBYLD1!AH35*VLOOKUP(AEBYLD2!AH$4,'[1]INTERNAL PARAMETERS-1'!$B$5:$J$44,5,FALSE)*VLOOKUP(AEBYLD2!AH$4,'[1]INTERNAL PARAMETERS-1'!$B$5:$J$44,7,FALSE)*AEBYLD2!$F35 + AEBYLD1!AH35*(1-VLOOKUP(AEBYLD2!AH$4,'[1]INTERNAL PARAMETERS-1'!$B$5:$J$44,5,FALSE))*VLOOKUP(AEBYLD2!AH$4,'[1]INTERNAL PARAMETERS-1'!$B$5:$J$44,9,FALSE)*AEBYLD2!$F35</f>
        <v>0</v>
      </c>
      <c r="AI35" s="50">
        <f>AEBYLD1!AI35*VLOOKUP(AEBYLD2!AI$4,'[1]INTERNAL PARAMETERS-1'!$B$5:$J$44,5,FALSE)*VLOOKUP(AEBYLD2!AI$4,'[1]INTERNAL PARAMETERS-1'!$B$5:$J$44,7,FALSE)*AEBYLD2!$F35 + AEBYLD1!AI35*(1-VLOOKUP(AEBYLD2!AI$4,'[1]INTERNAL PARAMETERS-1'!$B$5:$J$44,5,FALSE))*VLOOKUP(AEBYLD2!AI$4,'[1]INTERNAL PARAMETERS-1'!$B$5:$J$44,9,FALSE)*AEBYLD2!$F35</f>
        <v>0</v>
      </c>
      <c r="AJ35" s="50">
        <f>AEBYLD1!AJ35*VLOOKUP(AEBYLD2!AJ$4,'[1]INTERNAL PARAMETERS-1'!$B$5:$J$44,5,FALSE)*VLOOKUP(AEBYLD2!AJ$4,'[1]INTERNAL PARAMETERS-1'!$B$5:$J$44,7,FALSE)*AEBYLD2!$F35 + AEBYLD1!AJ35*(1-VLOOKUP(AEBYLD2!AJ$4,'[1]INTERNAL PARAMETERS-1'!$B$5:$J$44,5,FALSE))*VLOOKUP(AEBYLD2!AJ$4,'[1]INTERNAL PARAMETERS-1'!$B$5:$J$44,9,FALSE)*AEBYLD2!$F35</f>
        <v>9.0742464015062304E-3</v>
      </c>
      <c r="AK35" s="50">
        <f>AEBYLD1!AK35*VLOOKUP(AEBYLD2!AK$4,'[1]INTERNAL PARAMETERS-1'!$B$5:$J$44,5,FALSE)*VLOOKUP(AEBYLD2!AK$4,'[1]INTERNAL PARAMETERS-1'!$B$5:$J$44,7,FALSE)*AEBYLD2!$F35 + AEBYLD1!AK35*(1-VLOOKUP(AEBYLD2!AK$4,'[1]INTERNAL PARAMETERS-1'!$B$5:$J$44,5,FALSE))*VLOOKUP(AEBYLD2!AK$4,'[1]INTERNAL PARAMETERS-1'!$B$5:$J$44,9,FALSE)*AEBYLD2!$F35</f>
        <v>2.0475222649552517E-2</v>
      </c>
      <c r="AL35" s="50">
        <f>AEBYLD1!AL35*VLOOKUP(AEBYLD2!AL$4,'[1]INTERNAL PARAMETERS-1'!$B$5:$J$44,5,FALSE)*VLOOKUP(AEBYLD2!AL$4,'[1]INTERNAL PARAMETERS-1'!$B$5:$J$44,7,FALSE)*AEBYLD2!$F35 + AEBYLD1!AL35*(1-VLOOKUP(AEBYLD2!AL$4,'[1]INTERNAL PARAMETERS-1'!$B$5:$J$44,5,FALSE))*VLOOKUP(AEBYLD2!AL$4,'[1]INTERNAL PARAMETERS-1'!$B$5:$J$44,9,FALSE)*AEBYLD2!$F35</f>
        <v>0</v>
      </c>
      <c r="AM35" s="50">
        <f>AEBYLD1!AM35*VLOOKUP(AEBYLD2!AM$4,'[1]INTERNAL PARAMETERS-1'!$B$5:$J$44,5,FALSE)*VLOOKUP(AEBYLD2!AM$4,'[1]INTERNAL PARAMETERS-1'!$B$5:$J$44,7,FALSE)*AEBYLD2!$F35 + AEBYLD1!AM35*(1-VLOOKUP(AEBYLD2!AM$4,'[1]INTERNAL PARAMETERS-1'!$B$5:$J$44,5,FALSE))*VLOOKUP(AEBYLD2!AM$4,'[1]INTERNAL PARAMETERS-1'!$B$5:$J$44,9,FALSE)*AEBYLD2!$F35</f>
        <v>0</v>
      </c>
      <c r="AN35" s="50">
        <f>AEBYLD1!AN35*VLOOKUP(AEBYLD2!AN$4,'[1]INTERNAL PARAMETERS-1'!$B$5:$J$44,5,FALSE)*VLOOKUP(AEBYLD2!AN$4,'[1]INTERNAL PARAMETERS-1'!$B$5:$J$44,7,FALSE)*AEBYLD2!$F35 + AEBYLD1!AN35*(1-VLOOKUP(AEBYLD2!AN$4,'[1]INTERNAL PARAMETERS-1'!$B$5:$J$44,5,FALSE))*VLOOKUP(AEBYLD2!AN$4,'[1]INTERNAL PARAMETERS-1'!$B$5:$J$44,9,FALSE)*AEBYLD2!$F35</f>
        <v>0</v>
      </c>
      <c r="AO35" s="50">
        <f>AEBYLD1!AO35*VLOOKUP(AEBYLD2!AO$4,'[1]INTERNAL PARAMETERS-1'!$B$5:$J$44,5,FALSE)*VLOOKUP(AEBYLD2!AO$4,'[1]INTERNAL PARAMETERS-1'!$B$5:$J$44,7,FALSE)*AEBYLD2!$F35 + AEBYLD1!AO35*(1-VLOOKUP(AEBYLD2!AO$4,'[1]INTERNAL PARAMETERS-1'!$B$5:$J$44,5,FALSE))*VLOOKUP(AEBYLD2!AO$4,'[1]INTERNAL PARAMETERS-1'!$B$5:$J$44,9,FALSE)*AEBYLD2!$F35</f>
        <v>0</v>
      </c>
      <c r="AP35" s="50">
        <f>AEBYLD1!AP35*VLOOKUP(AEBYLD2!AP$4,'[1]INTERNAL PARAMETERS-1'!$B$5:$J$44,5,FALSE)*VLOOKUP(AEBYLD2!AP$4,'[1]INTERNAL PARAMETERS-1'!$B$5:$J$44,7,FALSE)*AEBYLD2!$F35 + AEBYLD1!AP35*(1-VLOOKUP(AEBYLD2!AP$4,'[1]INTERNAL PARAMETERS-1'!$B$5:$J$44,5,FALSE))*VLOOKUP(AEBYLD2!AP$4,'[1]INTERNAL PARAMETERS-1'!$B$5:$J$44,9,FALSE)*AEBYLD2!$F35</f>
        <v>0</v>
      </c>
      <c r="AQ35" s="50">
        <f>AEBYLD1!AQ35*VLOOKUP(AEBYLD2!AQ$4,'[1]INTERNAL PARAMETERS-1'!$B$5:$J$44,5,FALSE)*VLOOKUP(AEBYLD2!AQ$4,'[1]INTERNAL PARAMETERS-1'!$B$5:$J$44,7,FALSE)*AEBYLD2!$F35 + AEBYLD1!AQ35*(1-VLOOKUP(AEBYLD2!AQ$4,'[1]INTERNAL PARAMETERS-1'!$B$5:$J$44,5,FALSE))*VLOOKUP(AEBYLD2!AQ$4,'[1]INTERNAL PARAMETERS-1'!$B$5:$J$44,9,FALSE)*AEBYLD2!$F35</f>
        <v>0</v>
      </c>
      <c r="AR35" s="50">
        <f>AEBYLD1!AR35*VLOOKUP(AEBYLD2!AR$4,'[1]INTERNAL PARAMETERS-1'!$B$5:$J$44,5,FALSE)*VLOOKUP(AEBYLD2!AR$4,'[1]INTERNAL PARAMETERS-1'!$B$5:$J$44,7,FALSE)*AEBYLD2!$F35 + AEBYLD1!AR35*(1-VLOOKUP(AEBYLD2!AR$4,'[1]INTERNAL PARAMETERS-1'!$B$5:$J$44,5,FALSE))*VLOOKUP(AEBYLD2!AR$4,'[1]INTERNAL PARAMETERS-1'!$B$5:$J$44,9,FALSE)*AEBYLD2!$F35</f>
        <v>0</v>
      </c>
      <c r="AS35" s="50">
        <f>AEBYLD1!AS35*VLOOKUP(AEBYLD2!AS$4,'[1]INTERNAL PARAMETERS-1'!$B$5:$J$44,5,FALSE)*VLOOKUP(AEBYLD2!AS$4,'[1]INTERNAL PARAMETERS-1'!$B$5:$J$44,7,FALSE)*AEBYLD2!$F35 + AEBYLD1!AS35*(1-VLOOKUP(AEBYLD2!AS$4,'[1]INTERNAL PARAMETERS-1'!$B$5:$J$44,5,FALSE))*VLOOKUP(AEBYLD2!AS$4,'[1]INTERNAL PARAMETERS-1'!$B$5:$J$44,9,FALSE)*AEBYLD2!$F35</f>
        <v>0</v>
      </c>
      <c r="AT35" s="49">
        <f>AEBYLD1!AT35*VLOOKUP(AEBYLD2!AT$4,'[1]INTERNAL PARAMETERS-1'!$B$5:$J$44,5,FALSE)*VLOOKUP(AEBYLD2!AT$4,'[1]INTERNAL PARAMETERS-1'!$B$5:$J$44,7,FALSE)*AEBYLD2!$F35 + AEBYLD1!AT35*(1-VLOOKUP(AEBYLD2!AT$4,'[1]INTERNAL PARAMETERS-1'!$B$5:$J$44,5,FALSE))*VLOOKUP(AEBYLD2!AT$4,'[1]INTERNAL PARAMETERS-1'!$B$5:$J$44,9,FALSE)*AEBYLD2!$F35</f>
        <v>0</v>
      </c>
      <c r="AU35" s="51">
        <f>AEBYLD1!AU35*VLOOKUP(AEBYLD2!AU$4,'[1]INTERNAL PARAMETERS-1'!$B$5:$J$44,5,FALSE)*VLOOKUP(AEBYLD2!AU$4,'[1]INTERNAL PARAMETERS-1'!$B$5:$J$44,6,FALSE)*VLOOKUP(AEBYLD2!AU$4,'[1]INTERNAL PARAMETERS-1'!$B$5:$J$44,3,FALSE) + AEBYLD1!AU35*(1-VLOOKUP(AEBYLD2!AU$4,'[1]INTERNAL PARAMETERS-1'!$B$5:$J$44,5,FALSE))*VLOOKUP(AEBYLD2!AU$4,'[1]INTERNAL PARAMETERS-1'!$B$5:$J$44,8,FALSE)*VLOOKUP(AEBYLD2!AU$4,'[1]INTERNAL PARAMETERS-1'!$B$5:$J$44,3,FALSE)</f>
        <v>0</v>
      </c>
      <c r="AV35" s="50">
        <f>AEBYLD1!AV35*VLOOKUP(AEBYLD2!AV$4,'[1]INTERNAL PARAMETERS-1'!$B$5:$J$44,5,FALSE)*VLOOKUP(AEBYLD2!AV$4,'[1]INTERNAL PARAMETERS-1'!$B$5:$J$44,6,FALSE)*VLOOKUP(AEBYLD2!AV$4,'[1]INTERNAL PARAMETERS-1'!$B$5:$J$44,3,FALSE) + AEBYLD1!AV35*(1-VLOOKUP(AEBYLD2!AV$4,'[1]INTERNAL PARAMETERS-1'!$B$5:$J$44,5,FALSE))*VLOOKUP(AEBYLD2!AV$4,'[1]INTERNAL PARAMETERS-1'!$B$5:$J$44,8,FALSE)*VLOOKUP(AEBYLD2!AV$4,'[1]INTERNAL PARAMETERS-1'!$B$5:$J$44,3,FALSE)</f>
        <v>0</v>
      </c>
      <c r="AW35" s="50">
        <f>AEBYLD1!AW35*VLOOKUP(AEBYLD2!AW$4,'[1]INTERNAL PARAMETERS-1'!$B$5:$J$44,5,FALSE)*VLOOKUP(AEBYLD2!AW$4,'[1]INTERNAL PARAMETERS-1'!$B$5:$J$44,6,FALSE)*VLOOKUP(AEBYLD2!AW$4,'[1]INTERNAL PARAMETERS-1'!$B$5:$J$44,3,FALSE) + AEBYLD1!AW35*(1-VLOOKUP(AEBYLD2!AW$4,'[1]INTERNAL PARAMETERS-1'!$B$5:$J$44,5,FALSE))*VLOOKUP(AEBYLD2!AW$4,'[1]INTERNAL PARAMETERS-1'!$B$5:$J$44,8,FALSE)*VLOOKUP(AEBYLD2!AW$4,'[1]INTERNAL PARAMETERS-1'!$B$5:$J$44,3,FALSE)</f>
        <v>6.8767688832659241E-2</v>
      </c>
      <c r="AX35" s="50">
        <f>AEBYLD1!AX35*VLOOKUP(AEBYLD2!AX$4,'[1]INTERNAL PARAMETERS-1'!$B$5:$J$44,5,FALSE)*VLOOKUP(AEBYLD2!AX$4,'[1]INTERNAL PARAMETERS-1'!$B$5:$J$44,6,FALSE)*VLOOKUP(AEBYLD2!AX$4,'[1]INTERNAL PARAMETERS-1'!$B$5:$J$44,3,FALSE) + AEBYLD1!AX35*(1-VLOOKUP(AEBYLD2!AX$4,'[1]INTERNAL PARAMETERS-1'!$B$5:$J$44,5,FALSE))*VLOOKUP(AEBYLD2!AX$4,'[1]INTERNAL PARAMETERS-1'!$B$5:$J$44,8,FALSE)*VLOOKUP(AEBYLD2!AX$4,'[1]INTERNAL PARAMETERS-1'!$B$5:$J$44,3,FALSE)</f>
        <v>0</v>
      </c>
      <c r="AY35" s="50">
        <f>AEBYLD1!AY35*VLOOKUP(AEBYLD2!AY$4,'[1]INTERNAL PARAMETERS-1'!$B$5:$J$44,5,FALSE)*VLOOKUP(AEBYLD2!AY$4,'[1]INTERNAL PARAMETERS-1'!$B$5:$J$44,6,FALSE)*VLOOKUP(AEBYLD2!AY$4,'[1]INTERNAL PARAMETERS-1'!$B$5:$J$44,3,FALSE) + AEBYLD1!AY35*(1-VLOOKUP(AEBYLD2!AY$4,'[1]INTERNAL PARAMETERS-1'!$B$5:$J$44,5,FALSE))*VLOOKUP(AEBYLD2!AY$4,'[1]INTERNAL PARAMETERS-1'!$B$5:$J$44,8,FALSE)*VLOOKUP(AEBYLD2!AY$4,'[1]INTERNAL PARAMETERS-1'!$B$5:$J$44,3,FALSE)</f>
        <v>0</v>
      </c>
      <c r="AZ35" s="50">
        <f>AEBYLD1!AZ35*VLOOKUP(AEBYLD2!AZ$4,'[1]INTERNAL PARAMETERS-1'!$B$5:$J$44,5,FALSE)*VLOOKUP(AEBYLD2!AZ$4,'[1]INTERNAL PARAMETERS-1'!$B$5:$J$44,6,FALSE)*VLOOKUP(AEBYLD2!AZ$4,'[1]INTERNAL PARAMETERS-1'!$B$5:$J$44,3,FALSE) + AEBYLD1!AZ35*(1-VLOOKUP(AEBYLD2!AZ$4,'[1]INTERNAL PARAMETERS-1'!$B$5:$J$44,5,FALSE))*VLOOKUP(AEBYLD2!AZ$4,'[1]INTERNAL PARAMETERS-1'!$B$5:$J$44,8,FALSE)*VLOOKUP(AEBYLD2!AZ$4,'[1]INTERNAL PARAMETERS-1'!$B$5:$J$44,3,FALSE)</f>
        <v>0</v>
      </c>
      <c r="BA35" s="50">
        <f>AEBYLD1!BA35*VLOOKUP(AEBYLD2!BA$4,'[1]INTERNAL PARAMETERS-1'!$B$5:$J$44,5,FALSE)*VLOOKUP(AEBYLD2!BA$4,'[1]INTERNAL PARAMETERS-1'!$B$5:$J$44,6,FALSE)*VLOOKUP(AEBYLD2!BA$4,'[1]INTERNAL PARAMETERS-1'!$B$5:$J$44,3,FALSE) + AEBYLD1!BA35*(1-VLOOKUP(AEBYLD2!BA$4,'[1]INTERNAL PARAMETERS-1'!$B$5:$J$44,5,FALSE))*VLOOKUP(AEBYLD2!BA$4,'[1]INTERNAL PARAMETERS-1'!$B$5:$J$44,8,FALSE)*VLOOKUP(AEBYLD2!BA$4,'[1]INTERNAL PARAMETERS-1'!$B$5:$J$44,3,FALSE)</f>
        <v>6.1393567963264402E-2</v>
      </c>
      <c r="BB35" s="50">
        <f>AEBYLD1!BB35*VLOOKUP(AEBYLD2!BB$4,'[1]INTERNAL PARAMETERS-1'!$B$5:$J$44,5,FALSE)*VLOOKUP(AEBYLD2!BB$4,'[1]INTERNAL PARAMETERS-1'!$B$5:$J$44,6,FALSE)*VLOOKUP(AEBYLD2!BB$4,'[1]INTERNAL PARAMETERS-1'!$B$5:$J$44,3,FALSE) + AEBYLD1!BB35*(1-VLOOKUP(AEBYLD2!BB$4,'[1]INTERNAL PARAMETERS-1'!$B$5:$J$44,5,FALSE))*VLOOKUP(AEBYLD2!BB$4,'[1]INTERNAL PARAMETERS-1'!$B$5:$J$44,8,FALSE)*VLOOKUP(AEBYLD2!BB$4,'[1]INTERNAL PARAMETERS-1'!$B$5:$J$44,3,FALSE)</f>
        <v>1.0189973501173278E-2</v>
      </c>
      <c r="BC35" s="50">
        <f>AEBYLD1!BC35*VLOOKUP(AEBYLD2!BC$4,'[1]INTERNAL PARAMETERS-1'!$B$5:$J$44,5,FALSE)*VLOOKUP(AEBYLD2!BC$4,'[1]INTERNAL PARAMETERS-1'!$B$5:$J$44,6,FALSE)*VLOOKUP(AEBYLD2!BC$4,'[1]INTERNAL PARAMETERS-1'!$B$5:$J$44,3,FALSE) + AEBYLD1!BC35*(1-VLOOKUP(AEBYLD2!BC$4,'[1]INTERNAL PARAMETERS-1'!$B$5:$J$44,5,FALSE))*VLOOKUP(AEBYLD2!BC$4,'[1]INTERNAL PARAMETERS-1'!$B$5:$J$44,8,FALSE)*VLOOKUP(AEBYLD2!BC$4,'[1]INTERNAL PARAMETERS-1'!$B$5:$J$44,3,FALSE)</f>
        <v>3.1655831503919367E-2</v>
      </c>
      <c r="BD35" s="50">
        <f>AEBYLD1!BD35*VLOOKUP(AEBYLD2!BD$4,'[1]INTERNAL PARAMETERS-1'!$B$5:$J$44,5,FALSE)*VLOOKUP(AEBYLD2!BD$4,'[1]INTERNAL PARAMETERS-1'!$B$5:$J$44,6,FALSE)*VLOOKUP(AEBYLD2!BD$4,'[1]INTERNAL PARAMETERS-1'!$B$5:$J$44,3,FALSE) + AEBYLD1!BD35*(1-VLOOKUP(AEBYLD2!BD$4,'[1]INTERNAL PARAMETERS-1'!$B$5:$J$44,5,FALSE))*VLOOKUP(AEBYLD2!BD$4,'[1]INTERNAL PARAMETERS-1'!$B$5:$J$44,8,FALSE)*VLOOKUP(AEBYLD2!BD$4,'[1]INTERNAL PARAMETERS-1'!$B$5:$J$44,3,FALSE)</f>
        <v>7.4148752417643278E-3</v>
      </c>
      <c r="BE35" s="50">
        <f>AEBYLD1!BE35*VLOOKUP(AEBYLD2!BE$4,'[1]INTERNAL PARAMETERS-1'!$B$5:$J$44,5,FALSE)*VLOOKUP(AEBYLD2!BE$4,'[1]INTERNAL PARAMETERS-1'!$B$5:$J$44,6,FALSE)*VLOOKUP(AEBYLD2!BE$4,'[1]INTERNAL PARAMETERS-1'!$B$5:$J$44,3,FALSE) + AEBYLD1!BE35*(1-VLOOKUP(AEBYLD2!BE$4,'[1]INTERNAL PARAMETERS-1'!$B$5:$J$44,5,FALSE))*VLOOKUP(AEBYLD2!BE$4,'[1]INTERNAL PARAMETERS-1'!$B$5:$J$44,8,FALSE)*VLOOKUP(AEBYLD2!BE$4,'[1]INTERNAL PARAMETERS-1'!$B$5:$J$44,3,FALSE)</f>
        <v>4.0315852692474896E-2</v>
      </c>
      <c r="BF35" s="50">
        <f>AEBYLD1!BF35*VLOOKUP(AEBYLD2!BF$4,'[1]INTERNAL PARAMETERS-1'!$B$5:$J$44,5,FALSE)*VLOOKUP(AEBYLD2!BF$4,'[1]INTERNAL PARAMETERS-1'!$B$5:$J$44,6,FALSE)*VLOOKUP(AEBYLD2!BF$4,'[1]INTERNAL PARAMETERS-1'!$B$5:$J$44,3,FALSE) + AEBYLD1!BF35*(1-VLOOKUP(AEBYLD2!BF$4,'[1]INTERNAL PARAMETERS-1'!$B$5:$J$44,5,FALSE))*VLOOKUP(AEBYLD2!BF$4,'[1]INTERNAL PARAMETERS-1'!$B$5:$J$44,8,FALSE)*VLOOKUP(AEBYLD2!BF$4,'[1]INTERNAL PARAMETERS-1'!$B$5:$J$44,3,FALSE)</f>
        <v>0</v>
      </c>
      <c r="BG35" s="50">
        <f>AEBYLD1!BG35*VLOOKUP(AEBYLD2!BG$4,'[1]INTERNAL PARAMETERS-1'!$B$5:$J$44,5,FALSE)*VLOOKUP(AEBYLD2!BG$4,'[1]INTERNAL PARAMETERS-1'!$B$5:$J$44,6,FALSE)*VLOOKUP(AEBYLD2!BG$4,'[1]INTERNAL PARAMETERS-1'!$B$5:$J$44,3,FALSE) + AEBYLD1!BG35*(1-VLOOKUP(AEBYLD2!BG$4,'[1]INTERNAL PARAMETERS-1'!$B$5:$J$44,5,FALSE))*VLOOKUP(AEBYLD2!BG$4,'[1]INTERNAL PARAMETERS-1'!$B$5:$J$44,8,FALSE)*VLOOKUP(AEBYLD2!BG$4,'[1]INTERNAL PARAMETERS-1'!$B$5:$J$44,3,FALSE)</f>
        <v>9.1416986697385651E-3</v>
      </c>
      <c r="BH35" s="50">
        <f>AEBYLD1!BH35*VLOOKUP(AEBYLD2!BH$4,'[1]INTERNAL PARAMETERS-1'!$B$5:$J$44,5,FALSE)*VLOOKUP(AEBYLD2!BH$4,'[1]INTERNAL PARAMETERS-1'!$B$5:$J$44,6,FALSE)*VLOOKUP(AEBYLD2!BH$4,'[1]INTERNAL PARAMETERS-1'!$B$5:$J$44,3,FALSE) + AEBYLD1!BH35*(1-VLOOKUP(AEBYLD2!BH$4,'[1]INTERNAL PARAMETERS-1'!$B$5:$J$44,5,FALSE))*VLOOKUP(AEBYLD2!BH$4,'[1]INTERNAL PARAMETERS-1'!$B$5:$J$44,8,FALSE)*VLOOKUP(AEBYLD2!BH$4,'[1]INTERNAL PARAMETERS-1'!$B$5:$J$44,3,FALSE)</f>
        <v>2.5443524481431149E-5</v>
      </c>
      <c r="BI35" s="50">
        <f>AEBYLD1!BI35*VLOOKUP(AEBYLD2!BI$4,'[1]INTERNAL PARAMETERS-1'!$B$5:$J$44,5,FALSE)*VLOOKUP(AEBYLD2!BI$4,'[1]INTERNAL PARAMETERS-1'!$B$5:$J$44,6,FALSE)*VLOOKUP(AEBYLD2!BI$4,'[1]INTERNAL PARAMETERS-1'!$B$5:$J$44,3,FALSE) + AEBYLD1!BI35*(1-VLOOKUP(AEBYLD2!BI$4,'[1]INTERNAL PARAMETERS-1'!$B$5:$J$44,5,FALSE))*VLOOKUP(AEBYLD2!BI$4,'[1]INTERNAL PARAMETERS-1'!$B$5:$J$44,8,FALSE)*VLOOKUP(AEBYLD2!BI$4,'[1]INTERNAL PARAMETERS-1'!$B$5:$J$44,3,FALSE)</f>
        <v>0</v>
      </c>
      <c r="BJ35" s="50">
        <f>AEBYLD1!BJ35*VLOOKUP(AEBYLD2!BJ$4,'[1]INTERNAL PARAMETERS-1'!$B$5:$J$44,5,FALSE)*VLOOKUP(AEBYLD2!BJ$4,'[1]INTERNAL PARAMETERS-1'!$B$5:$J$44,6,FALSE)*VLOOKUP(AEBYLD2!BJ$4,'[1]INTERNAL PARAMETERS-1'!$B$5:$J$44,3,FALSE) + AEBYLD1!BJ35*(1-VLOOKUP(AEBYLD2!BJ$4,'[1]INTERNAL PARAMETERS-1'!$B$5:$J$44,5,FALSE))*VLOOKUP(AEBYLD2!BJ$4,'[1]INTERNAL PARAMETERS-1'!$B$5:$J$44,8,FALSE)*VLOOKUP(AEBYLD2!BJ$4,'[1]INTERNAL PARAMETERS-1'!$B$5:$J$44,3,FALSE)</f>
        <v>3.2273660979802981E-3</v>
      </c>
      <c r="BK35" s="50">
        <f>AEBYLD1!BK35*VLOOKUP(AEBYLD2!BK$4,'[1]INTERNAL PARAMETERS-1'!$B$5:$J$44,5,FALSE)*VLOOKUP(AEBYLD2!BK$4,'[1]INTERNAL PARAMETERS-1'!$B$5:$J$44,6,FALSE)*VLOOKUP(AEBYLD2!BK$4,'[1]INTERNAL PARAMETERS-1'!$B$5:$J$44,3,FALSE) + AEBYLD1!BK35*(1-VLOOKUP(AEBYLD2!BK$4,'[1]INTERNAL PARAMETERS-1'!$B$5:$J$44,5,FALSE))*VLOOKUP(AEBYLD2!BK$4,'[1]INTERNAL PARAMETERS-1'!$B$5:$J$44,8,FALSE)*VLOOKUP(AEBYLD2!BK$4,'[1]INTERNAL PARAMETERS-1'!$B$5:$J$44,3,FALSE)</f>
        <v>4.094116991494025E-3</v>
      </c>
      <c r="BL35" s="50">
        <f>AEBYLD1!BL35*VLOOKUP(AEBYLD2!BL$4,'[1]INTERNAL PARAMETERS-1'!$B$5:$J$44,5,FALSE)*VLOOKUP(AEBYLD2!BL$4,'[1]INTERNAL PARAMETERS-1'!$B$5:$J$44,6,FALSE)*VLOOKUP(AEBYLD2!BL$4,'[1]INTERNAL PARAMETERS-1'!$B$5:$J$44,3,FALSE) + AEBYLD1!BL35*(1-VLOOKUP(AEBYLD2!BL$4,'[1]INTERNAL PARAMETERS-1'!$B$5:$J$44,5,FALSE))*VLOOKUP(AEBYLD2!BL$4,'[1]INTERNAL PARAMETERS-1'!$B$5:$J$44,8,FALSE)*VLOOKUP(AEBYLD2!BL$4,'[1]INTERNAL PARAMETERS-1'!$B$5:$J$44,3,FALSE)</f>
        <v>1.8206465115811032E-2</v>
      </c>
      <c r="BM35" s="50">
        <f>AEBYLD1!BM35*VLOOKUP(AEBYLD2!BM$4,'[1]INTERNAL PARAMETERS-1'!$B$5:$J$44,5,FALSE)*VLOOKUP(AEBYLD2!BM$4,'[1]INTERNAL PARAMETERS-1'!$B$5:$J$44,6,FALSE)*VLOOKUP(AEBYLD2!BM$4,'[1]INTERNAL PARAMETERS-1'!$B$5:$J$44,3,FALSE) + AEBYLD1!BM35*(1-VLOOKUP(AEBYLD2!BM$4,'[1]INTERNAL PARAMETERS-1'!$B$5:$J$44,5,FALSE))*VLOOKUP(AEBYLD2!BM$4,'[1]INTERNAL PARAMETERS-1'!$B$5:$J$44,8,FALSE)*VLOOKUP(AEBYLD2!BM$4,'[1]INTERNAL PARAMETERS-1'!$B$5:$J$44,3,FALSE)</f>
        <v>1.1216627431024558E-2</v>
      </c>
      <c r="BN35" s="50">
        <f>AEBYLD1!BN35*VLOOKUP(AEBYLD2!BN$4,'[1]INTERNAL PARAMETERS-1'!$B$5:$J$44,5,FALSE)*VLOOKUP(AEBYLD2!BN$4,'[1]INTERNAL PARAMETERS-1'!$B$5:$J$44,6,FALSE)*VLOOKUP(AEBYLD2!BN$4,'[1]INTERNAL PARAMETERS-1'!$B$5:$J$44,3,FALSE) + AEBYLD1!BN35*(1-VLOOKUP(AEBYLD2!BN$4,'[1]INTERNAL PARAMETERS-1'!$B$5:$J$44,5,FALSE))*VLOOKUP(AEBYLD2!BN$4,'[1]INTERNAL PARAMETERS-1'!$B$5:$J$44,8,FALSE)*VLOOKUP(AEBYLD2!BN$4,'[1]INTERNAL PARAMETERS-1'!$B$5:$J$44,3,FALSE)</f>
        <v>6.3681741383966508E-3</v>
      </c>
      <c r="BO35" s="50">
        <f>AEBYLD1!BO35*VLOOKUP(AEBYLD2!BO$4,'[1]INTERNAL PARAMETERS-1'!$B$5:$J$44,5,FALSE)*VLOOKUP(AEBYLD2!BO$4,'[1]INTERNAL PARAMETERS-1'!$B$5:$J$44,6,FALSE)*VLOOKUP(AEBYLD2!BO$4,'[1]INTERNAL PARAMETERS-1'!$B$5:$J$44,3,FALSE) + AEBYLD1!BO35*(1-VLOOKUP(AEBYLD2!BO$4,'[1]INTERNAL PARAMETERS-1'!$B$5:$J$44,5,FALSE))*VLOOKUP(AEBYLD2!BO$4,'[1]INTERNAL PARAMETERS-1'!$B$5:$J$44,8,FALSE)*VLOOKUP(AEBYLD2!BO$4,'[1]INTERNAL PARAMETERS-1'!$B$5:$J$44,3,FALSE)</f>
        <v>6.4111035418426858E-3</v>
      </c>
      <c r="BP35" s="50">
        <f>AEBYLD1!BP35*VLOOKUP(AEBYLD2!BP$4,'[1]INTERNAL PARAMETERS-1'!$B$5:$J$44,5,FALSE)*VLOOKUP(AEBYLD2!BP$4,'[1]INTERNAL PARAMETERS-1'!$B$5:$J$44,6,FALSE)*VLOOKUP(AEBYLD2!BP$4,'[1]INTERNAL PARAMETERS-1'!$B$5:$J$44,3,FALSE) + AEBYLD1!BP35*(1-VLOOKUP(AEBYLD2!BP$4,'[1]INTERNAL PARAMETERS-1'!$B$5:$J$44,5,FALSE))*VLOOKUP(AEBYLD2!BP$4,'[1]INTERNAL PARAMETERS-1'!$B$5:$J$44,8,FALSE)*VLOOKUP(AEBYLD2!BP$4,'[1]INTERNAL PARAMETERS-1'!$B$5:$J$44,3,FALSE)</f>
        <v>3.051579490959608E-4</v>
      </c>
      <c r="BQ35" s="50">
        <f>AEBYLD1!BQ35*VLOOKUP(AEBYLD2!BQ$4,'[1]INTERNAL PARAMETERS-1'!$B$5:$J$44,5,FALSE)*VLOOKUP(AEBYLD2!BQ$4,'[1]INTERNAL PARAMETERS-1'!$B$5:$J$44,6,FALSE)*VLOOKUP(AEBYLD2!BQ$4,'[1]INTERNAL PARAMETERS-1'!$B$5:$J$44,3,FALSE) + AEBYLD1!BQ35*(1-VLOOKUP(AEBYLD2!BQ$4,'[1]INTERNAL PARAMETERS-1'!$B$5:$J$44,5,FALSE))*VLOOKUP(AEBYLD2!BQ$4,'[1]INTERNAL PARAMETERS-1'!$B$5:$J$44,8,FALSE)*VLOOKUP(AEBYLD2!BQ$4,'[1]INTERNAL PARAMETERS-1'!$B$5:$J$44,3,FALSE)</f>
        <v>2.402368870555633E-2</v>
      </c>
      <c r="BR35" s="50">
        <f>AEBYLD1!BR35*VLOOKUP(AEBYLD2!BR$4,'[1]INTERNAL PARAMETERS-1'!$B$5:$J$44,5,FALSE)*VLOOKUP(AEBYLD2!BR$4,'[1]INTERNAL PARAMETERS-1'!$B$5:$J$44,6,FALSE)*VLOOKUP(AEBYLD2!BR$4,'[1]INTERNAL PARAMETERS-1'!$B$5:$J$44,3,FALSE) + AEBYLD1!BR35*(1-VLOOKUP(AEBYLD2!BR$4,'[1]INTERNAL PARAMETERS-1'!$B$5:$J$44,5,FALSE))*VLOOKUP(AEBYLD2!BR$4,'[1]INTERNAL PARAMETERS-1'!$B$5:$J$44,8,FALSE)*VLOOKUP(AEBYLD2!BR$4,'[1]INTERNAL PARAMETERS-1'!$B$5:$J$44,3,FALSE)</f>
        <v>3.9508395263300396E-4</v>
      </c>
      <c r="BS35" s="50">
        <f>AEBYLD1!BS35*VLOOKUP(AEBYLD2!BS$4,'[1]INTERNAL PARAMETERS-1'!$B$5:$J$44,5,FALSE)*VLOOKUP(AEBYLD2!BS$4,'[1]INTERNAL PARAMETERS-1'!$B$5:$J$44,6,FALSE)*VLOOKUP(AEBYLD2!BS$4,'[1]INTERNAL PARAMETERS-1'!$B$5:$J$44,3,FALSE) + AEBYLD1!BS35*(1-VLOOKUP(AEBYLD2!BS$4,'[1]INTERNAL PARAMETERS-1'!$B$5:$J$44,5,FALSE))*VLOOKUP(AEBYLD2!BS$4,'[1]INTERNAL PARAMETERS-1'!$B$5:$J$44,8,FALSE)*VLOOKUP(AEBYLD2!BS$4,'[1]INTERNAL PARAMETERS-1'!$B$5:$J$44,3,FALSE)</f>
        <v>2.5554231360415306E-5</v>
      </c>
      <c r="BT35" s="50">
        <f>AEBYLD1!BT35*VLOOKUP(AEBYLD2!BT$4,'[1]INTERNAL PARAMETERS-1'!$B$5:$J$44,5,FALSE)*VLOOKUP(AEBYLD2!BT$4,'[1]INTERNAL PARAMETERS-1'!$B$5:$J$44,6,FALSE)*VLOOKUP(AEBYLD2!BT$4,'[1]INTERNAL PARAMETERS-1'!$B$5:$J$44,3,FALSE) + AEBYLD1!BT35*(1-VLOOKUP(AEBYLD2!BT$4,'[1]INTERNAL PARAMETERS-1'!$B$5:$J$44,5,FALSE))*VLOOKUP(AEBYLD2!BT$4,'[1]INTERNAL PARAMETERS-1'!$B$5:$J$44,8,FALSE)*VLOOKUP(AEBYLD2!BT$4,'[1]INTERNAL PARAMETERS-1'!$B$5:$J$44,3,FALSE)</f>
        <v>0</v>
      </c>
      <c r="BU35" s="50">
        <f>AEBYLD1!BU35*VLOOKUP(AEBYLD2!BU$4,'[1]INTERNAL PARAMETERS-1'!$B$5:$J$44,5,FALSE)*VLOOKUP(AEBYLD2!BU$4,'[1]INTERNAL PARAMETERS-1'!$B$5:$J$44,6,FALSE)*VLOOKUP(AEBYLD2!BU$4,'[1]INTERNAL PARAMETERS-1'!$B$5:$J$44,3,FALSE) + AEBYLD1!BU35*(1-VLOOKUP(AEBYLD2!BU$4,'[1]INTERNAL PARAMETERS-1'!$B$5:$J$44,5,FALSE))*VLOOKUP(AEBYLD2!BU$4,'[1]INTERNAL PARAMETERS-1'!$B$5:$J$44,8,FALSE)*VLOOKUP(AEBYLD2!BU$4,'[1]INTERNAL PARAMETERS-1'!$B$5:$J$44,3,FALSE)</f>
        <v>0</v>
      </c>
      <c r="BV35" s="50">
        <f>AEBYLD1!BV35*VLOOKUP(AEBYLD2!BV$4,'[1]INTERNAL PARAMETERS-1'!$B$5:$J$44,5,FALSE)*VLOOKUP(AEBYLD2!BV$4,'[1]INTERNAL PARAMETERS-1'!$B$5:$J$44,6,FALSE)*VLOOKUP(AEBYLD2!BV$4,'[1]INTERNAL PARAMETERS-1'!$B$5:$J$44,3,FALSE) + AEBYLD1!BV35*(1-VLOOKUP(AEBYLD2!BV$4,'[1]INTERNAL PARAMETERS-1'!$B$5:$J$44,5,FALSE))*VLOOKUP(AEBYLD2!BV$4,'[1]INTERNAL PARAMETERS-1'!$B$5:$J$44,8,FALSE)*VLOOKUP(AEBYLD2!BV$4,'[1]INTERNAL PARAMETERS-1'!$B$5:$J$44,3,FALSE)</f>
        <v>0</v>
      </c>
      <c r="BW35" s="50">
        <f>AEBYLD1!BW35*VLOOKUP(AEBYLD2!BW$4,'[1]INTERNAL PARAMETERS-1'!$B$5:$J$44,5,FALSE)*VLOOKUP(AEBYLD2!BW$4,'[1]INTERNAL PARAMETERS-1'!$B$5:$J$44,6,FALSE)*VLOOKUP(AEBYLD2!BW$4,'[1]INTERNAL PARAMETERS-1'!$B$5:$J$44,3,FALSE) + AEBYLD1!BW35*(1-VLOOKUP(AEBYLD2!BW$4,'[1]INTERNAL PARAMETERS-1'!$B$5:$J$44,5,FALSE))*VLOOKUP(AEBYLD2!BW$4,'[1]INTERNAL PARAMETERS-1'!$B$5:$J$44,8,FALSE)*VLOOKUP(AEBYLD2!BW$4,'[1]INTERNAL PARAMETERS-1'!$B$5:$J$44,3,FALSE)</f>
        <v>0</v>
      </c>
      <c r="BX35" s="50">
        <f>AEBYLD1!BX35*VLOOKUP(AEBYLD2!BX$4,'[1]INTERNAL PARAMETERS-1'!$B$5:$J$44,5,FALSE)*VLOOKUP(AEBYLD2!BX$4,'[1]INTERNAL PARAMETERS-1'!$B$5:$J$44,6,FALSE)*VLOOKUP(AEBYLD2!BX$4,'[1]INTERNAL PARAMETERS-1'!$B$5:$J$44,3,FALSE) + AEBYLD1!BX35*(1-VLOOKUP(AEBYLD2!BX$4,'[1]INTERNAL PARAMETERS-1'!$B$5:$J$44,5,FALSE))*VLOOKUP(AEBYLD2!BX$4,'[1]INTERNAL PARAMETERS-1'!$B$5:$J$44,8,FALSE)*VLOOKUP(AEBYLD2!BX$4,'[1]INTERNAL PARAMETERS-1'!$B$5:$J$44,3,FALSE)</f>
        <v>0</v>
      </c>
      <c r="BY35" s="50">
        <f>AEBYLD1!BY35*VLOOKUP(AEBYLD2!BY$4,'[1]INTERNAL PARAMETERS-1'!$B$5:$J$44,5,FALSE)*VLOOKUP(AEBYLD2!BY$4,'[1]INTERNAL PARAMETERS-1'!$B$5:$J$44,6,FALSE)*VLOOKUP(AEBYLD2!BY$4,'[1]INTERNAL PARAMETERS-1'!$B$5:$J$44,3,FALSE) + AEBYLD1!BY35*(1-VLOOKUP(AEBYLD2!BY$4,'[1]INTERNAL PARAMETERS-1'!$B$5:$J$44,5,FALSE))*VLOOKUP(AEBYLD2!BY$4,'[1]INTERNAL PARAMETERS-1'!$B$5:$J$44,8,FALSE)*VLOOKUP(AEBYLD2!BY$4,'[1]INTERNAL PARAMETERS-1'!$B$5:$J$44,3,FALSE)</f>
        <v>0</v>
      </c>
      <c r="BZ35" s="50">
        <f>AEBYLD1!BZ35*VLOOKUP(AEBYLD2!BZ$4,'[1]INTERNAL PARAMETERS-1'!$B$5:$J$44,5,FALSE)*VLOOKUP(AEBYLD2!BZ$4,'[1]INTERNAL PARAMETERS-1'!$B$5:$J$44,6,FALSE)*VLOOKUP(AEBYLD2!BZ$4,'[1]INTERNAL PARAMETERS-1'!$B$5:$J$44,3,FALSE) + AEBYLD1!BZ35*(1-VLOOKUP(AEBYLD2!BZ$4,'[1]INTERNAL PARAMETERS-1'!$B$5:$J$44,5,FALSE))*VLOOKUP(AEBYLD2!BZ$4,'[1]INTERNAL PARAMETERS-1'!$B$5:$J$44,8,FALSE)*VLOOKUP(AEBYLD2!BZ$4,'[1]INTERNAL PARAMETERS-1'!$B$5:$J$44,3,FALSE)</f>
        <v>2.0104024610669086E-5</v>
      </c>
      <c r="CA35" s="50">
        <f>AEBYLD1!CA35*VLOOKUP(AEBYLD2!CA$4,'[1]INTERNAL PARAMETERS-1'!$B$5:$J$44,5,FALSE)*VLOOKUP(AEBYLD2!CA$4,'[1]INTERNAL PARAMETERS-1'!$B$5:$J$44,6,FALSE)*VLOOKUP(AEBYLD2!CA$4,'[1]INTERNAL PARAMETERS-1'!$B$5:$J$44,3,FALSE) + AEBYLD1!CA35*(1-VLOOKUP(AEBYLD2!CA$4,'[1]INTERNAL PARAMETERS-1'!$B$5:$J$44,5,FALSE))*VLOOKUP(AEBYLD2!CA$4,'[1]INTERNAL PARAMETERS-1'!$B$5:$J$44,8,FALSE)*VLOOKUP(AEBYLD2!CA$4,'[1]INTERNAL PARAMETERS-1'!$B$5:$J$44,3,FALSE)</f>
        <v>0</v>
      </c>
      <c r="CB35" s="50">
        <f>AEBYLD1!CB35*VLOOKUP(AEBYLD2!CB$4,'[1]INTERNAL PARAMETERS-1'!$B$5:$J$44,5,FALSE)*VLOOKUP(AEBYLD2!CB$4,'[1]INTERNAL PARAMETERS-1'!$B$5:$J$44,6,FALSE)*VLOOKUP(AEBYLD2!CB$4,'[1]INTERNAL PARAMETERS-1'!$B$5:$J$44,3,FALSE) + AEBYLD1!CB35*(1-VLOOKUP(AEBYLD2!CB$4,'[1]INTERNAL PARAMETERS-1'!$B$5:$J$44,5,FALSE))*VLOOKUP(AEBYLD2!CB$4,'[1]INTERNAL PARAMETERS-1'!$B$5:$J$44,8,FALSE)*VLOOKUP(AEBYLD2!CB$4,'[1]INTERNAL PARAMETERS-1'!$B$5:$J$44,3,FALSE)</f>
        <v>0</v>
      </c>
      <c r="CC35" s="50">
        <f>AEBYLD1!CC35*VLOOKUP(AEBYLD2!CC$4,'[1]INTERNAL PARAMETERS-1'!$B$5:$J$44,5,FALSE)*VLOOKUP(AEBYLD2!CC$4,'[1]INTERNAL PARAMETERS-1'!$B$5:$J$44,6,FALSE)*VLOOKUP(AEBYLD2!CC$4,'[1]INTERNAL PARAMETERS-1'!$B$5:$J$44,3,FALSE) + AEBYLD1!CC35*(1-VLOOKUP(AEBYLD2!CC$4,'[1]INTERNAL PARAMETERS-1'!$B$5:$J$44,5,FALSE))*VLOOKUP(AEBYLD2!CC$4,'[1]INTERNAL PARAMETERS-1'!$B$5:$J$44,8,FALSE)*VLOOKUP(AEBYLD2!CC$4,'[1]INTERNAL PARAMETERS-1'!$B$5:$J$44,3,FALSE)</f>
        <v>1.0052261852572826E-4</v>
      </c>
      <c r="CD35" s="50">
        <f>AEBYLD1!CD35*VLOOKUP(AEBYLD2!CD$4,'[1]INTERNAL PARAMETERS-1'!$B$5:$J$44,5,FALSE)*VLOOKUP(AEBYLD2!CD$4,'[1]INTERNAL PARAMETERS-1'!$B$5:$J$44,6,FALSE)*VLOOKUP(AEBYLD2!CD$4,'[1]INTERNAL PARAMETERS-1'!$B$5:$J$44,3,FALSE) + AEBYLD1!CD35*(1-VLOOKUP(AEBYLD2!CD$4,'[1]INTERNAL PARAMETERS-1'!$B$5:$J$44,5,FALSE))*VLOOKUP(AEBYLD2!CD$4,'[1]INTERNAL PARAMETERS-1'!$B$5:$J$44,8,FALSE)*VLOOKUP(AEBYLD2!CD$4,'[1]INTERNAL PARAMETERS-1'!$B$5:$J$44,3,FALSE)</f>
        <v>1.6334925510430842E-4</v>
      </c>
      <c r="CE35" s="50">
        <f>AEBYLD1!CE35*VLOOKUP(AEBYLD2!CE$4,'[1]INTERNAL PARAMETERS-1'!$B$5:$J$44,5,FALSE)*VLOOKUP(AEBYLD2!CE$4,'[1]INTERNAL PARAMETERS-1'!$B$5:$J$44,6,FALSE)*VLOOKUP(AEBYLD2!CE$4,'[1]INTERNAL PARAMETERS-1'!$B$5:$J$44,3,FALSE) + AEBYLD1!CE35*(1-VLOOKUP(AEBYLD2!CE$4,'[1]INTERNAL PARAMETERS-1'!$B$5:$J$44,5,FALSE))*VLOOKUP(AEBYLD2!CE$4,'[1]INTERNAL PARAMETERS-1'!$B$5:$J$44,8,FALSE)*VLOOKUP(AEBYLD2!CE$4,'[1]INTERNAL PARAMETERS-1'!$B$5:$J$44,3,FALSE)</f>
        <v>6.9504210523503552E-4</v>
      </c>
      <c r="CF35" s="50">
        <f>AEBYLD1!CF35*VLOOKUP(AEBYLD2!CF$4,'[1]INTERNAL PARAMETERS-1'!$B$5:$J$44,5,FALSE)*VLOOKUP(AEBYLD2!CF$4,'[1]INTERNAL PARAMETERS-1'!$B$5:$J$44,6,FALSE)*VLOOKUP(AEBYLD2!CF$4,'[1]INTERNAL PARAMETERS-1'!$B$5:$J$44,3,FALSE) + AEBYLD1!CF35*(1-VLOOKUP(AEBYLD2!CF$4,'[1]INTERNAL PARAMETERS-1'!$B$5:$J$44,5,FALSE))*VLOOKUP(AEBYLD2!CF$4,'[1]INTERNAL PARAMETERS-1'!$B$5:$J$44,8,FALSE)*VLOOKUP(AEBYLD2!CF$4,'[1]INTERNAL PARAMETERS-1'!$B$5:$J$44,3,FALSE)</f>
        <v>1.3939479459042274E-4</v>
      </c>
      <c r="CG35" s="50">
        <f>AEBYLD1!CG35*VLOOKUP(AEBYLD2!CG$4,'[1]INTERNAL PARAMETERS-1'!$B$5:$J$44,5,FALSE)*VLOOKUP(AEBYLD2!CG$4,'[1]INTERNAL PARAMETERS-1'!$B$5:$J$44,6,FALSE)*VLOOKUP(AEBYLD2!CG$4,'[1]INTERNAL PARAMETERS-1'!$B$5:$J$44,3,FALSE) + AEBYLD1!CG35*(1-VLOOKUP(AEBYLD2!CG$4,'[1]INTERNAL PARAMETERS-1'!$B$5:$J$44,5,FALSE))*VLOOKUP(AEBYLD2!CG$4,'[1]INTERNAL PARAMETERS-1'!$B$5:$J$44,8,FALSE)*VLOOKUP(AEBYLD2!CG$4,'[1]INTERNAL PARAMETERS-1'!$B$5:$J$44,3,FALSE)</f>
        <v>3.6949880266684531E-5</v>
      </c>
      <c r="CH35" s="49">
        <f>AEBYLD1!CH35*VLOOKUP(AEBYLD2!CH$4,'[1]INTERNAL PARAMETERS-1'!$B$5:$J$44,5,FALSE)*VLOOKUP(AEBYLD2!CH$4,'[1]INTERNAL PARAMETERS-1'!$B$5:$J$44,6,FALSE)*VLOOKUP(AEBYLD2!CH$4,'[1]INTERNAL PARAMETERS-1'!$B$5:$J$44,3,FALSE) + AEBYLD1!CH35*(1-VLOOKUP(AEBYLD2!CH$4,'[1]INTERNAL PARAMETERS-1'!$B$5:$J$44,5,FALSE))*VLOOKUP(AEBYLD2!CH$4,'[1]INTERNAL PARAMETERS-1'!$B$5:$J$44,8,FALSE)*VLOOKUP(AEBYLD2!CH$4,'[1]INTERNAL PARAMETERS-1'!$B$5:$J$44,3,FALSE)</f>
        <v>0</v>
      </c>
      <c r="CJ35" s="51">
        <f t="shared" si="0"/>
        <v>3.8977584447262124</v>
      </c>
      <c r="CK35" s="49">
        <f t="shared" si="1"/>
        <v>0.30433363276300335</v>
      </c>
    </row>
    <row r="36" spans="2:89" x14ac:dyDescent="0.4">
      <c r="B36" s="64" t="s">
        <v>5</v>
      </c>
      <c r="C36" s="63" t="s">
        <v>71</v>
      </c>
      <c r="D36" s="63" t="s">
        <v>75</v>
      </c>
      <c r="E36" s="147">
        <f>AEB!AF36</f>
        <v>20.254917507418394</v>
      </c>
      <c r="F36" s="62">
        <f>'[1]INTERNAL PARAMETERS-1'!M18</f>
        <v>21.115000000000002</v>
      </c>
      <c r="G36" s="51">
        <f>AEBYLD1!G36*VLOOKUP(AEBYLD2!G$4,'[1]INTERNAL PARAMETERS-1'!$B$5:$J$44,5,FALSE)*VLOOKUP(AEBYLD2!G$4,'[1]INTERNAL PARAMETERS-1'!$B$5:$J$44,7,FALSE)*AEBYLD2!$F36 + AEBYLD1!G36*(1-VLOOKUP(AEBYLD2!G$4,'[1]INTERNAL PARAMETERS-1'!$B$5:$J$44,5,FALSE))*VLOOKUP(AEBYLD2!G$4,'[1]INTERNAL PARAMETERS-1'!$B$5:$J$44,9,FALSE)*AEBYLD2!$F36</f>
        <v>0.7016814930609887</v>
      </c>
      <c r="H36" s="50">
        <f>AEBYLD1!H36*VLOOKUP(AEBYLD2!H$4,'[1]INTERNAL PARAMETERS-1'!$B$5:$J$44,5,FALSE)*VLOOKUP(AEBYLD2!H$4,'[1]INTERNAL PARAMETERS-1'!$B$5:$J$44,7,FALSE)*AEBYLD2!$F36 + AEBYLD1!H36*(1-VLOOKUP(AEBYLD2!H$4,'[1]INTERNAL PARAMETERS-1'!$B$5:$J$44,5,FALSE))*VLOOKUP(AEBYLD2!H$4,'[1]INTERNAL PARAMETERS-1'!$B$5:$J$44,9,FALSE)*AEBYLD2!$F36</f>
        <v>0.26446761861160012</v>
      </c>
      <c r="I36" s="50">
        <f>AEBYLD1!I36*VLOOKUP(AEBYLD2!I$4,'[1]INTERNAL PARAMETERS-1'!$B$5:$J$44,5,FALSE)*VLOOKUP(AEBYLD2!I$4,'[1]INTERNAL PARAMETERS-1'!$B$5:$J$44,7,FALSE)*AEBYLD2!$F36 + AEBYLD1!I36*(1-VLOOKUP(AEBYLD2!I$4,'[1]INTERNAL PARAMETERS-1'!$B$5:$J$44,5,FALSE))*VLOOKUP(AEBYLD2!I$4,'[1]INTERNAL PARAMETERS-1'!$B$5:$J$44,9,FALSE)*AEBYLD2!$F36</f>
        <v>0.83592942217031396</v>
      </c>
      <c r="J36" s="50">
        <f>AEBYLD1!J36*VLOOKUP(AEBYLD2!J$4,'[1]INTERNAL PARAMETERS-1'!$B$5:$J$44,5,FALSE)*VLOOKUP(AEBYLD2!J$4,'[1]INTERNAL PARAMETERS-1'!$B$5:$J$44,7,FALSE)*AEBYLD2!$F36 + AEBYLD1!J36*(1-VLOOKUP(AEBYLD2!J$4,'[1]INTERNAL PARAMETERS-1'!$B$5:$J$44,5,FALSE))*VLOOKUP(AEBYLD2!J$4,'[1]INTERNAL PARAMETERS-1'!$B$5:$J$44,9,FALSE)*AEBYLD2!$F36</f>
        <v>0</v>
      </c>
      <c r="K36" s="50">
        <f>AEBYLD1!K36*VLOOKUP(AEBYLD2!K$4,'[1]INTERNAL PARAMETERS-1'!$B$5:$J$44,5,FALSE)*VLOOKUP(AEBYLD2!K$4,'[1]INTERNAL PARAMETERS-1'!$B$5:$J$44,7,FALSE)*AEBYLD2!$F36 + AEBYLD1!K36*(1-VLOOKUP(AEBYLD2!K$4,'[1]INTERNAL PARAMETERS-1'!$B$5:$J$44,5,FALSE))*VLOOKUP(AEBYLD2!K$4,'[1]INTERNAL PARAMETERS-1'!$B$5:$J$44,9,FALSE)*AEBYLD2!$F36</f>
        <v>0</v>
      </c>
      <c r="L36" s="50">
        <f>AEBYLD1!L36*VLOOKUP(AEBYLD2!L$4,'[1]INTERNAL PARAMETERS-1'!$B$5:$J$44,5,FALSE)*VLOOKUP(AEBYLD2!L$4,'[1]INTERNAL PARAMETERS-1'!$B$5:$J$44,7,FALSE)*AEBYLD2!$F36 + AEBYLD1!L36*(1-VLOOKUP(AEBYLD2!L$4,'[1]INTERNAL PARAMETERS-1'!$B$5:$J$44,5,FALSE))*VLOOKUP(AEBYLD2!L$4,'[1]INTERNAL PARAMETERS-1'!$B$5:$J$44,9,FALSE)*AEBYLD2!$F36</f>
        <v>0</v>
      </c>
      <c r="M36" s="50">
        <f>AEBYLD1!M36*VLOOKUP(AEBYLD2!M$4,'[1]INTERNAL PARAMETERS-1'!$B$5:$J$44,5,FALSE)*VLOOKUP(AEBYLD2!M$4,'[1]INTERNAL PARAMETERS-1'!$B$5:$J$44,7,FALSE)*AEBYLD2!$F36 + AEBYLD1!M36*(1-VLOOKUP(AEBYLD2!M$4,'[1]INTERNAL PARAMETERS-1'!$B$5:$J$44,5,FALSE))*VLOOKUP(AEBYLD2!M$4,'[1]INTERNAL PARAMETERS-1'!$B$5:$J$44,9,FALSE)*AEBYLD2!$F36</f>
        <v>0.13041935739305335</v>
      </c>
      <c r="N36" s="50">
        <f>AEBYLD1!N36*VLOOKUP(AEBYLD2!N$4,'[1]INTERNAL PARAMETERS-1'!$B$5:$J$44,5,FALSE)*VLOOKUP(AEBYLD2!N$4,'[1]INTERNAL PARAMETERS-1'!$B$5:$J$44,7,FALSE)*AEBYLD2!$F36 + AEBYLD1!N36*(1-VLOOKUP(AEBYLD2!N$4,'[1]INTERNAL PARAMETERS-1'!$B$5:$J$44,5,FALSE))*VLOOKUP(AEBYLD2!N$4,'[1]INTERNAL PARAMETERS-1'!$B$5:$J$44,9,FALSE)*AEBYLD2!$F36</f>
        <v>2.6804578217542647E-3</v>
      </c>
      <c r="O36" s="50">
        <f>AEBYLD1!O36*VLOOKUP(AEBYLD2!O$4,'[1]INTERNAL PARAMETERS-1'!$B$5:$J$44,5,FALSE)*VLOOKUP(AEBYLD2!O$4,'[1]INTERNAL PARAMETERS-1'!$B$5:$J$44,7,FALSE)*AEBYLD2!$F36 + AEBYLD1!O36*(1-VLOOKUP(AEBYLD2!O$4,'[1]INTERNAL PARAMETERS-1'!$B$5:$J$44,5,FALSE))*VLOOKUP(AEBYLD2!O$4,'[1]INTERNAL PARAMETERS-1'!$B$5:$J$44,9,FALSE)*AEBYLD2!$F36</f>
        <v>0</v>
      </c>
      <c r="P36" s="50">
        <f>AEBYLD1!P36*VLOOKUP(AEBYLD2!P$4,'[1]INTERNAL PARAMETERS-1'!$B$5:$J$44,5,FALSE)*VLOOKUP(AEBYLD2!P$4,'[1]INTERNAL PARAMETERS-1'!$B$5:$J$44,7,FALSE)*AEBYLD2!$F36 + AEBYLD1!P36*(1-VLOOKUP(AEBYLD2!P$4,'[1]INTERNAL PARAMETERS-1'!$B$5:$J$44,5,FALSE))*VLOOKUP(AEBYLD2!P$4,'[1]INTERNAL PARAMETERS-1'!$B$5:$J$44,9,FALSE)*AEBYLD2!$F36</f>
        <v>0</v>
      </c>
      <c r="Q36" s="50">
        <f>AEBYLD1!Q36*VLOOKUP(AEBYLD2!Q$4,'[1]INTERNAL PARAMETERS-1'!$B$5:$J$44,5,FALSE)*VLOOKUP(AEBYLD2!Q$4,'[1]INTERNAL PARAMETERS-1'!$B$5:$J$44,7,FALSE)*AEBYLD2!$F36 + AEBYLD1!Q36*(1-VLOOKUP(AEBYLD2!Q$4,'[1]INTERNAL PARAMETERS-1'!$B$5:$J$44,5,FALSE))*VLOOKUP(AEBYLD2!Q$4,'[1]INTERNAL PARAMETERS-1'!$B$5:$J$44,9,FALSE)*AEBYLD2!$F36</f>
        <v>0</v>
      </c>
      <c r="R36" s="50">
        <f>AEBYLD1!R36*VLOOKUP(AEBYLD2!R$4,'[1]INTERNAL PARAMETERS-1'!$B$5:$J$44,5,FALSE)*VLOOKUP(AEBYLD2!R$4,'[1]INTERNAL PARAMETERS-1'!$B$5:$J$44,7,FALSE)*AEBYLD2!$F36 + AEBYLD1!R36*(1-VLOOKUP(AEBYLD2!R$4,'[1]INTERNAL PARAMETERS-1'!$B$5:$J$44,5,FALSE))*VLOOKUP(AEBYLD2!R$4,'[1]INTERNAL PARAMETERS-1'!$B$5:$J$44,9,FALSE)*AEBYLD2!$F36</f>
        <v>2.3827052073519097E-3</v>
      </c>
      <c r="S36" s="50">
        <f>AEBYLD1!S36*VLOOKUP(AEBYLD2!S$4,'[1]INTERNAL PARAMETERS-1'!$B$5:$J$44,5,FALSE)*VLOOKUP(AEBYLD2!S$4,'[1]INTERNAL PARAMETERS-1'!$B$5:$J$44,7,FALSE)*AEBYLD2!$F36 + AEBYLD1!S36*(1-VLOOKUP(AEBYLD2!S$4,'[1]INTERNAL PARAMETERS-1'!$B$5:$J$44,5,FALSE))*VLOOKUP(AEBYLD2!S$4,'[1]INTERNAL PARAMETERS-1'!$B$5:$J$44,9,FALSE)*AEBYLD2!$F36</f>
        <v>8.957584605025963E-2</v>
      </c>
      <c r="T36" s="50">
        <f>AEBYLD1!T36*VLOOKUP(AEBYLD2!T$4,'[1]INTERNAL PARAMETERS-1'!$B$5:$J$44,5,FALSE)*VLOOKUP(AEBYLD2!T$4,'[1]INTERNAL PARAMETERS-1'!$B$5:$J$44,7,FALSE)*AEBYLD2!$F36 + AEBYLD1!T36*(1-VLOOKUP(AEBYLD2!T$4,'[1]INTERNAL PARAMETERS-1'!$B$5:$J$44,5,FALSE))*VLOOKUP(AEBYLD2!T$4,'[1]INTERNAL PARAMETERS-1'!$B$5:$J$44,9,FALSE)*AEBYLD2!$F36</f>
        <v>2.6804150534959475E-2</v>
      </c>
      <c r="U36" s="50">
        <f>AEBYLD1!U36*VLOOKUP(AEBYLD2!U$4,'[1]INTERNAL PARAMETERS-1'!$B$5:$J$44,5,FALSE)*VLOOKUP(AEBYLD2!U$4,'[1]INTERNAL PARAMETERS-1'!$B$5:$J$44,7,FALSE)*AEBYLD2!$F36 + AEBYLD1!U36*(1-VLOOKUP(AEBYLD2!U$4,'[1]INTERNAL PARAMETERS-1'!$B$5:$J$44,5,FALSE))*VLOOKUP(AEBYLD2!U$4,'[1]INTERNAL PARAMETERS-1'!$B$5:$J$44,9,FALSE)*AEBYLD2!$F36</f>
        <v>1.346228442153829E-2</v>
      </c>
      <c r="V36" s="50">
        <f>AEBYLD1!V36*VLOOKUP(AEBYLD2!V$4,'[1]INTERNAL PARAMETERS-1'!$B$5:$J$44,5,FALSE)*VLOOKUP(AEBYLD2!V$4,'[1]INTERNAL PARAMETERS-1'!$B$5:$J$44,7,FALSE)*AEBYLD2!$F36 + AEBYLD1!V36*(1-VLOOKUP(AEBYLD2!V$4,'[1]INTERNAL PARAMETERS-1'!$B$5:$J$44,5,FALSE))*VLOOKUP(AEBYLD2!V$4,'[1]INTERNAL PARAMETERS-1'!$B$5:$J$44,9,FALSE)*AEBYLD2!$F36</f>
        <v>6.9781201350563676E-2</v>
      </c>
      <c r="W36" s="50">
        <f>AEBYLD1!W36*VLOOKUP(AEBYLD2!W$4,'[1]INTERNAL PARAMETERS-1'!$B$5:$J$44,5,FALSE)*VLOOKUP(AEBYLD2!W$4,'[1]INTERNAL PARAMETERS-1'!$B$5:$J$44,7,FALSE)*AEBYLD2!$F36 + AEBYLD1!W36*(1-VLOOKUP(AEBYLD2!W$4,'[1]INTERNAL PARAMETERS-1'!$B$5:$J$44,5,FALSE))*VLOOKUP(AEBYLD2!W$4,'[1]INTERNAL PARAMETERS-1'!$B$5:$J$44,9,FALSE)*AEBYLD2!$F36</f>
        <v>0</v>
      </c>
      <c r="X36" s="50">
        <f>AEBYLD1!X36*VLOOKUP(AEBYLD2!X$4,'[1]INTERNAL PARAMETERS-1'!$B$5:$J$44,5,FALSE)*VLOOKUP(AEBYLD2!X$4,'[1]INTERNAL PARAMETERS-1'!$B$5:$J$44,7,FALSE)*AEBYLD2!$F36 + AEBYLD1!X36*(1-VLOOKUP(AEBYLD2!X$4,'[1]INTERNAL PARAMETERS-1'!$B$5:$J$44,5,FALSE))*VLOOKUP(AEBYLD2!X$4,'[1]INTERNAL PARAMETERS-1'!$B$5:$J$44,9,FALSE)*AEBYLD2!$F36</f>
        <v>0</v>
      </c>
      <c r="Y36" s="50">
        <f>AEBYLD1!Y36*VLOOKUP(AEBYLD2!Y$4,'[1]INTERNAL PARAMETERS-1'!$B$5:$J$44,5,FALSE)*VLOOKUP(AEBYLD2!Y$4,'[1]INTERNAL PARAMETERS-1'!$B$5:$J$44,7,FALSE)*AEBYLD2!$F36 + AEBYLD1!Y36*(1-VLOOKUP(AEBYLD2!Y$4,'[1]INTERNAL PARAMETERS-1'!$B$5:$J$44,5,FALSE))*VLOOKUP(AEBYLD2!Y$4,'[1]INTERNAL PARAMETERS-1'!$B$5:$J$44,9,FALSE)*AEBYLD2!$F36</f>
        <v>0</v>
      </c>
      <c r="Z36" s="50">
        <f>AEBYLD1!Z36*VLOOKUP(AEBYLD2!Z$4,'[1]INTERNAL PARAMETERS-1'!$B$5:$J$44,5,FALSE)*VLOOKUP(AEBYLD2!Z$4,'[1]INTERNAL PARAMETERS-1'!$B$5:$J$44,7,FALSE)*AEBYLD2!$F36 + AEBYLD1!Z36*(1-VLOOKUP(AEBYLD2!Z$4,'[1]INTERNAL PARAMETERS-1'!$B$5:$J$44,5,FALSE))*VLOOKUP(AEBYLD2!Z$4,'[1]INTERNAL PARAMETERS-1'!$B$5:$J$44,9,FALSE)*AEBYLD2!$F36</f>
        <v>0</v>
      </c>
      <c r="AA36" s="50">
        <f>AEBYLD1!AA36*VLOOKUP(AEBYLD2!AA$4,'[1]INTERNAL PARAMETERS-1'!$B$5:$J$44,5,FALSE)*VLOOKUP(AEBYLD2!AA$4,'[1]INTERNAL PARAMETERS-1'!$B$5:$J$44,7,FALSE)*AEBYLD2!$F36 + AEBYLD1!AA36*(1-VLOOKUP(AEBYLD2!AA$4,'[1]INTERNAL PARAMETERS-1'!$B$5:$J$44,5,FALSE))*VLOOKUP(AEBYLD2!AA$4,'[1]INTERNAL PARAMETERS-1'!$B$5:$J$44,9,FALSE)*AEBYLD2!$F36</f>
        <v>0</v>
      </c>
      <c r="AB36" s="50">
        <f>AEBYLD1!AB36*VLOOKUP(AEBYLD2!AB$4,'[1]INTERNAL PARAMETERS-1'!$B$5:$J$44,5,FALSE)*VLOOKUP(AEBYLD2!AB$4,'[1]INTERNAL PARAMETERS-1'!$B$5:$J$44,7,FALSE)*AEBYLD2!$F36 + AEBYLD1!AB36*(1-VLOOKUP(AEBYLD2!AB$4,'[1]INTERNAL PARAMETERS-1'!$B$5:$J$44,5,FALSE))*VLOOKUP(AEBYLD2!AB$4,'[1]INTERNAL PARAMETERS-1'!$B$5:$J$44,9,FALSE)*AEBYLD2!$F36</f>
        <v>0</v>
      </c>
      <c r="AC36" s="50">
        <f>AEBYLD1!AC36*VLOOKUP(AEBYLD2!AC$4,'[1]INTERNAL PARAMETERS-1'!$B$5:$J$44,5,FALSE)*VLOOKUP(AEBYLD2!AC$4,'[1]INTERNAL PARAMETERS-1'!$B$5:$J$44,7,FALSE)*AEBYLD2!$F36 + AEBYLD1!AC36*(1-VLOOKUP(AEBYLD2!AC$4,'[1]INTERNAL PARAMETERS-1'!$B$5:$J$44,5,FALSE))*VLOOKUP(AEBYLD2!AC$4,'[1]INTERNAL PARAMETERS-1'!$B$5:$J$44,9,FALSE)*AEBYLD2!$F36</f>
        <v>0</v>
      </c>
      <c r="AD36" s="50">
        <f>AEBYLD1!AD36*VLOOKUP(AEBYLD2!AD$4,'[1]INTERNAL PARAMETERS-1'!$B$5:$J$44,5,FALSE)*VLOOKUP(AEBYLD2!AD$4,'[1]INTERNAL PARAMETERS-1'!$B$5:$J$44,7,FALSE)*AEBYLD2!$F36 + AEBYLD1!AD36*(1-VLOOKUP(AEBYLD2!AD$4,'[1]INTERNAL PARAMETERS-1'!$B$5:$J$44,5,FALSE))*VLOOKUP(AEBYLD2!AD$4,'[1]INTERNAL PARAMETERS-1'!$B$5:$J$44,9,FALSE)*AEBYLD2!$F36</f>
        <v>0</v>
      </c>
      <c r="AE36" s="50">
        <f>AEBYLD1!AE36*VLOOKUP(AEBYLD2!AE$4,'[1]INTERNAL PARAMETERS-1'!$B$5:$J$44,5,FALSE)*VLOOKUP(AEBYLD2!AE$4,'[1]INTERNAL PARAMETERS-1'!$B$5:$J$44,7,FALSE)*AEBYLD2!$F36 + AEBYLD1!AE36*(1-VLOOKUP(AEBYLD2!AE$4,'[1]INTERNAL PARAMETERS-1'!$B$5:$J$44,5,FALSE))*VLOOKUP(AEBYLD2!AE$4,'[1]INTERNAL PARAMETERS-1'!$B$5:$J$44,9,FALSE)*AEBYLD2!$F36</f>
        <v>0</v>
      </c>
      <c r="AF36" s="50">
        <f>AEBYLD1!AF36*VLOOKUP(AEBYLD2!AF$4,'[1]INTERNAL PARAMETERS-1'!$B$5:$J$44,5,FALSE)*VLOOKUP(AEBYLD2!AF$4,'[1]INTERNAL PARAMETERS-1'!$B$5:$J$44,7,FALSE)*AEBYLD2!$F36 + AEBYLD1!AF36*(1-VLOOKUP(AEBYLD2!AF$4,'[1]INTERNAL PARAMETERS-1'!$B$5:$J$44,5,FALSE))*VLOOKUP(AEBYLD2!AF$4,'[1]INTERNAL PARAMETERS-1'!$B$5:$J$44,9,FALSE)*AEBYLD2!$F36</f>
        <v>0</v>
      </c>
      <c r="AG36" s="50">
        <f>AEBYLD1!AG36*VLOOKUP(AEBYLD2!AG$4,'[1]INTERNAL PARAMETERS-1'!$B$5:$J$44,5,FALSE)*VLOOKUP(AEBYLD2!AG$4,'[1]INTERNAL PARAMETERS-1'!$B$5:$J$44,7,FALSE)*AEBYLD2!$F36 + AEBYLD1!AG36*(1-VLOOKUP(AEBYLD2!AG$4,'[1]INTERNAL PARAMETERS-1'!$B$5:$J$44,5,FALSE))*VLOOKUP(AEBYLD2!AG$4,'[1]INTERNAL PARAMETERS-1'!$B$5:$J$44,9,FALSE)*AEBYLD2!$F36</f>
        <v>0</v>
      </c>
      <c r="AH36" s="50">
        <f>AEBYLD1!AH36*VLOOKUP(AEBYLD2!AH$4,'[1]INTERNAL PARAMETERS-1'!$B$5:$J$44,5,FALSE)*VLOOKUP(AEBYLD2!AH$4,'[1]INTERNAL PARAMETERS-1'!$B$5:$J$44,7,FALSE)*AEBYLD2!$F36 + AEBYLD1!AH36*(1-VLOOKUP(AEBYLD2!AH$4,'[1]INTERNAL PARAMETERS-1'!$B$5:$J$44,5,FALSE))*VLOOKUP(AEBYLD2!AH$4,'[1]INTERNAL PARAMETERS-1'!$B$5:$J$44,9,FALSE)*AEBYLD2!$F36</f>
        <v>0</v>
      </c>
      <c r="AI36" s="50">
        <f>AEBYLD1!AI36*VLOOKUP(AEBYLD2!AI$4,'[1]INTERNAL PARAMETERS-1'!$B$5:$J$44,5,FALSE)*VLOOKUP(AEBYLD2!AI$4,'[1]INTERNAL PARAMETERS-1'!$B$5:$J$44,7,FALSE)*AEBYLD2!$F36 + AEBYLD1!AI36*(1-VLOOKUP(AEBYLD2!AI$4,'[1]INTERNAL PARAMETERS-1'!$B$5:$J$44,5,FALSE))*VLOOKUP(AEBYLD2!AI$4,'[1]INTERNAL PARAMETERS-1'!$B$5:$J$44,9,FALSE)*AEBYLD2!$F36</f>
        <v>7.4459537729747183E-4</v>
      </c>
      <c r="AJ36" s="50">
        <f>AEBYLD1!AJ36*VLOOKUP(AEBYLD2!AJ$4,'[1]INTERNAL PARAMETERS-1'!$B$5:$J$44,5,FALSE)*VLOOKUP(AEBYLD2!AJ$4,'[1]INTERNAL PARAMETERS-1'!$B$5:$J$44,7,FALSE)*AEBYLD2!$F36 + AEBYLD1!AJ36*(1-VLOOKUP(AEBYLD2!AJ$4,'[1]INTERNAL PARAMETERS-1'!$B$5:$J$44,5,FALSE))*VLOOKUP(AEBYLD2!AJ$4,'[1]INTERNAL PARAMETERS-1'!$B$5:$J$44,9,FALSE)*AEBYLD2!$F36</f>
        <v>2.9037551752527042E-2</v>
      </c>
      <c r="AK36" s="50">
        <f>AEBYLD1!AK36*VLOOKUP(AEBYLD2!AK$4,'[1]INTERNAL PARAMETERS-1'!$B$5:$J$44,5,FALSE)*VLOOKUP(AEBYLD2!AK$4,'[1]INTERNAL PARAMETERS-1'!$B$5:$J$44,7,FALSE)*AEBYLD2!$F36 + AEBYLD1!AK36*(1-VLOOKUP(AEBYLD2!AK$4,'[1]INTERNAL PARAMETERS-1'!$B$5:$J$44,5,FALSE))*VLOOKUP(AEBYLD2!AK$4,'[1]INTERNAL PARAMETERS-1'!$B$5:$J$44,9,FALSE)*AEBYLD2!$F36</f>
        <v>0</v>
      </c>
      <c r="AL36" s="50">
        <f>AEBYLD1!AL36*VLOOKUP(AEBYLD2!AL$4,'[1]INTERNAL PARAMETERS-1'!$B$5:$J$44,5,FALSE)*VLOOKUP(AEBYLD2!AL$4,'[1]INTERNAL PARAMETERS-1'!$B$5:$J$44,7,FALSE)*AEBYLD2!$F36 + AEBYLD1!AL36*(1-VLOOKUP(AEBYLD2!AL$4,'[1]INTERNAL PARAMETERS-1'!$B$5:$J$44,5,FALSE))*VLOOKUP(AEBYLD2!AL$4,'[1]INTERNAL PARAMETERS-1'!$B$5:$J$44,9,FALSE)*AEBYLD2!$F36</f>
        <v>0</v>
      </c>
      <c r="AM36" s="50">
        <f>AEBYLD1!AM36*VLOOKUP(AEBYLD2!AM$4,'[1]INTERNAL PARAMETERS-1'!$B$5:$J$44,5,FALSE)*VLOOKUP(AEBYLD2!AM$4,'[1]INTERNAL PARAMETERS-1'!$B$5:$J$44,7,FALSE)*AEBYLD2!$F36 + AEBYLD1!AM36*(1-VLOOKUP(AEBYLD2!AM$4,'[1]INTERNAL PARAMETERS-1'!$B$5:$J$44,5,FALSE))*VLOOKUP(AEBYLD2!AM$4,'[1]INTERNAL PARAMETERS-1'!$B$5:$J$44,9,FALSE)*AEBYLD2!$F36</f>
        <v>0</v>
      </c>
      <c r="AN36" s="50">
        <f>AEBYLD1!AN36*VLOOKUP(AEBYLD2!AN$4,'[1]INTERNAL PARAMETERS-1'!$B$5:$J$44,5,FALSE)*VLOOKUP(AEBYLD2!AN$4,'[1]INTERNAL PARAMETERS-1'!$B$5:$J$44,7,FALSE)*AEBYLD2!$F36 + AEBYLD1!AN36*(1-VLOOKUP(AEBYLD2!AN$4,'[1]INTERNAL PARAMETERS-1'!$B$5:$J$44,5,FALSE))*VLOOKUP(AEBYLD2!AN$4,'[1]INTERNAL PARAMETERS-1'!$B$5:$J$44,9,FALSE)*AEBYLD2!$F36</f>
        <v>0</v>
      </c>
      <c r="AO36" s="50">
        <f>AEBYLD1!AO36*VLOOKUP(AEBYLD2!AO$4,'[1]INTERNAL PARAMETERS-1'!$B$5:$J$44,5,FALSE)*VLOOKUP(AEBYLD2!AO$4,'[1]INTERNAL PARAMETERS-1'!$B$5:$J$44,7,FALSE)*AEBYLD2!$F36 + AEBYLD1!AO36*(1-VLOOKUP(AEBYLD2!AO$4,'[1]INTERNAL PARAMETERS-1'!$B$5:$J$44,5,FALSE))*VLOOKUP(AEBYLD2!AO$4,'[1]INTERNAL PARAMETERS-1'!$B$5:$J$44,9,FALSE)*AEBYLD2!$F36</f>
        <v>0</v>
      </c>
      <c r="AP36" s="50">
        <f>AEBYLD1!AP36*VLOOKUP(AEBYLD2!AP$4,'[1]INTERNAL PARAMETERS-1'!$B$5:$J$44,5,FALSE)*VLOOKUP(AEBYLD2!AP$4,'[1]INTERNAL PARAMETERS-1'!$B$5:$J$44,7,FALSE)*AEBYLD2!$F36 + AEBYLD1!AP36*(1-VLOOKUP(AEBYLD2!AP$4,'[1]INTERNAL PARAMETERS-1'!$B$5:$J$44,5,FALSE))*VLOOKUP(AEBYLD2!AP$4,'[1]INTERNAL PARAMETERS-1'!$B$5:$J$44,9,FALSE)*AEBYLD2!$F36</f>
        <v>0</v>
      </c>
      <c r="AQ36" s="50">
        <f>AEBYLD1!AQ36*VLOOKUP(AEBYLD2!AQ$4,'[1]INTERNAL PARAMETERS-1'!$B$5:$J$44,5,FALSE)*VLOOKUP(AEBYLD2!AQ$4,'[1]INTERNAL PARAMETERS-1'!$B$5:$J$44,7,FALSE)*AEBYLD2!$F36 + AEBYLD1!AQ36*(1-VLOOKUP(AEBYLD2!AQ$4,'[1]INTERNAL PARAMETERS-1'!$B$5:$J$44,5,FALSE))*VLOOKUP(AEBYLD2!AQ$4,'[1]INTERNAL PARAMETERS-1'!$B$5:$J$44,9,FALSE)*AEBYLD2!$F36</f>
        <v>0</v>
      </c>
      <c r="AR36" s="50">
        <f>AEBYLD1!AR36*VLOOKUP(AEBYLD2!AR$4,'[1]INTERNAL PARAMETERS-1'!$B$5:$J$44,5,FALSE)*VLOOKUP(AEBYLD2!AR$4,'[1]INTERNAL PARAMETERS-1'!$B$5:$J$44,7,FALSE)*AEBYLD2!$F36 + AEBYLD1!AR36*(1-VLOOKUP(AEBYLD2!AR$4,'[1]INTERNAL PARAMETERS-1'!$B$5:$J$44,5,FALSE))*VLOOKUP(AEBYLD2!AR$4,'[1]INTERNAL PARAMETERS-1'!$B$5:$J$44,9,FALSE)*AEBYLD2!$F36</f>
        <v>0</v>
      </c>
      <c r="AS36" s="50">
        <f>AEBYLD1!AS36*VLOOKUP(AEBYLD2!AS$4,'[1]INTERNAL PARAMETERS-1'!$B$5:$J$44,5,FALSE)*VLOOKUP(AEBYLD2!AS$4,'[1]INTERNAL PARAMETERS-1'!$B$5:$J$44,7,FALSE)*AEBYLD2!$F36 + AEBYLD1!AS36*(1-VLOOKUP(AEBYLD2!AS$4,'[1]INTERNAL PARAMETERS-1'!$B$5:$J$44,5,FALSE))*VLOOKUP(AEBYLD2!AS$4,'[1]INTERNAL PARAMETERS-1'!$B$5:$J$44,9,FALSE)*AEBYLD2!$F36</f>
        <v>0</v>
      </c>
      <c r="AT36" s="49">
        <f>AEBYLD1!AT36*VLOOKUP(AEBYLD2!AT$4,'[1]INTERNAL PARAMETERS-1'!$B$5:$J$44,5,FALSE)*VLOOKUP(AEBYLD2!AT$4,'[1]INTERNAL PARAMETERS-1'!$B$5:$J$44,7,FALSE)*AEBYLD2!$F36 + AEBYLD1!AT36*(1-VLOOKUP(AEBYLD2!AT$4,'[1]INTERNAL PARAMETERS-1'!$B$5:$J$44,5,FALSE))*VLOOKUP(AEBYLD2!AT$4,'[1]INTERNAL PARAMETERS-1'!$B$5:$J$44,9,FALSE)*AEBYLD2!$F36</f>
        <v>0</v>
      </c>
      <c r="AU36" s="51">
        <f>AEBYLD1!AU36*VLOOKUP(AEBYLD2!AU$4,'[1]INTERNAL PARAMETERS-1'!$B$5:$J$44,5,FALSE)*VLOOKUP(AEBYLD2!AU$4,'[1]INTERNAL PARAMETERS-1'!$B$5:$J$44,6,FALSE)*VLOOKUP(AEBYLD2!AU$4,'[1]INTERNAL PARAMETERS-1'!$B$5:$J$44,3,FALSE) + AEBYLD1!AU36*(1-VLOOKUP(AEBYLD2!AU$4,'[1]INTERNAL PARAMETERS-1'!$B$5:$J$44,5,FALSE))*VLOOKUP(AEBYLD2!AU$4,'[1]INTERNAL PARAMETERS-1'!$B$5:$J$44,8,FALSE)*VLOOKUP(AEBYLD2!AU$4,'[1]INTERNAL PARAMETERS-1'!$B$5:$J$44,3,FALSE)</f>
        <v>0</v>
      </c>
      <c r="AV36" s="50">
        <f>AEBYLD1!AV36*VLOOKUP(AEBYLD2!AV$4,'[1]INTERNAL PARAMETERS-1'!$B$5:$J$44,5,FALSE)*VLOOKUP(AEBYLD2!AV$4,'[1]INTERNAL PARAMETERS-1'!$B$5:$J$44,6,FALSE)*VLOOKUP(AEBYLD2!AV$4,'[1]INTERNAL PARAMETERS-1'!$B$5:$J$44,3,FALSE) + AEBYLD1!AV36*(1-VLOOKUP(AEBYLD2!AV$4,'[1]INTERNAL PARAMETERS-1'!$B$5:$J$44,5,FALSE))*VLOOKUP(AEBYLD2!AV$4,'[1]INTERNAL PARAMETERS-1'!$B$5:$J$44,8,FALSE)*VLOOKUP(AEBYLD2!AV$4,'[1]INTERNAL PARAMETERS-1'!$B$5:$J$44,3,FALSE)</f>
        <v>0</v>
      </c>
      <c r="AW36" s="50">
        <f>AEBYLD1!AW36*VLOOKUP(AEBYLD2!AW$4,'[1]INTERNAL PARAMETERS-1'!$B$5:$J$44,5,FALSE)*VLOOKUP(AEBYLD2!AW$4,'[1]INTERNAL PARAMETERS-1'!$B$5:$J$44,6,FALSE)*VLOOKUP(AEBYLD2!AW$4,'[1]INTERNAL PARAMETERS-1'!$B$5:$J$44,3,FALSE) + AEBYLD1!AW36*(1-VLOOKUP(AEBYLD2!AW$4,'[1]INTERNAL PARAMETERS-1'!$B$5:$J$44,5,FALSE))*VLOOKUP(AEBYLD2!AW$4,'[1]INTERNAL PARAMETERS-1'!$B$5:$J$44,8,FALSE)*VLOOKUP(AEBYLD2!AW$4,'[1]INTERNAL PARAMETERS-1'!$B$5:$J$44,3,FALSE)</f>
        <v>4.6742267850340767E-2</v>
      </c>
      <c r="AX36" s="50">
        <f>AEBYLD1!AX36*VLOOKUP(AEBYLD2!AX$4,'[1]INTERNAL PARAMETERS-1'!$B$5:$J$44,5,FALSE)*VLOOKUP(AEBYLD2!AX$4,'[1]INTERNAL PARAMETERS-1'!$B$5:$J$44,6,FALSE)*VLOOKUP(AEBYLD2!AX$4,'[1]INTERNAL PARAMETERS-1'!$B$5:$J$44,3,FALSE) + AEBYLD1!AX36*(1-VLOOKUP(AEBYLD2!AX$4,'[1]INTERNAL PARAMETERS-1'!$B$5:$J$44,5,FALSE))*VLOOKUP(AEBYLD2!AX$4,'[1]INTERNAL PARAMETERS-1'!$B$5:$J$44,8,FALSE)*VLOOKUP(AEBYLD2!AX$4,'[1]INTERNAL PARAMETERS-1'!$B$5:$J$44,3,FALSE)</f>
        <v>0</v>
      </c>
      <c r="AY36" s="50">
        <f>AEBYLD1!AY36*VLOOKUP(AEBYLD2!AY$4,'[1]INTERNAL PARAMETERS-1'!$B$5:$J$44,5,FALSE)*VLOOKUP(AEBYLD2!AY$4,'[1]INTERNAL PARAMETERS-1'!$B$5:$J$44,6,FALSE)*VLOOKUP(AEBYLD2!AY$4,'[1]INTERNAL PARAMETERS-1'!$B$5:$J$44,3,FALSE) + AEBYLD1!AY36*(1-VLOOKUP(AEBYLD2!AY$4,'[1]INTERNAL PARAMETERS-1'!$B$5:$J$44,5,FALSE))*VLOOKUP(AEBYLD2!AY$4,'[1]INTERNAL PARAMETERS-1'!$B$5:$J$44,8,FALSE)*VLOOKUP(AEBYLD2!AY$4,'[1]INTERNAL PARAMETERS-1'!$B$5:$J$44,3,FALSE)</f>
        <v>0</v>
      </c>
      <c r="AZ36" s="50">
        <f>AEBYLD1!AZ36*VLOOKUP(AEBYLD2!AZ$4,'[1]INTERNAL PARAMETERS-1'!$B$5:$J$44,5,FALSE)*VLOOKUP(AEBYLD2!AZ$4,'[1]INTERNAL PARAMETERS-1'!$B$5:$J$44,6,FALSE)*VLOOKUP(AEBYLD2!AZ$4,'[1]INTERNAL PARAMETERS-1'!$B$5:$J$44,3,FALSE) + AEBYLD1!AZ36*(1-VLOOKUP(AEBYLD2!AZ$4,'[1]INTERNAL PARAMETERS-1'!$B$5:$J$44,5,FALSE))*VLOOKUP(AEBYLD2!AZ$4,'[1]INTERNAL PARAMETERS-1'!$B$5:$J$44,8,FALSE)*VLOOKUP(AEBYLD2!AZ$4,'[1]INTERNAL PARAMETERS-1'!$B$5:$J$44,3,FALSE)</f>
        <v>0</v>
      </c>
      <c r="BA36" s="50">
        <f>AEBYLD1!BA36*VLOOKUP(AEBYLD2!BA$4,'[1]INTERNAL PARAMETERS-1'!$B$5:$J$44,5,FALSE)*VLOOKUP(AEBYLD2!BA$4,'[1]INTERNAL PARAMETERS-1'!$B$5:$J$44,6,FALSE)*VLOOKUP(AEBYLD2!BA$4,'[1]INTERNAL PARAMETERS-1'!$B$5:$J$44,3,FALSE) + AEBYLD1!BA36*(1-VLOOKUP(AEBYLD2!BA$4,'[1]INTERNAL PARAMETERS-1'!$B$5:$J$44,5,FALSE))*VLOOKUP(AEBYLD2!BA$4,'[1]INTERNAL PARAMETERS-1'!$B$5:$J$44,8,FALSE)*VLOOKUP(AEBYLD2!BA$4,'[1]INTERNAL PARAMETERS-1'!$B$5:$J$44,3,FALSE)</f>
        <v>7.2891390506372375E-2</v>
      </c>
      <c r="BB36" s="50">
        <f>AEBYLD1!BB36*VLOOKUP(AEBYLD2!BB$4,'[1]INTERNAL PARAMETERS-1'!$B$5:$J$44,5,FALSE)*VLOOKUP(AEBYLD2!BB$4,'[1]INTERNAL PARAMETERS-1'!$B$5:$J$44,6,FALSE)*VLOOKUP(AEBYLD2!BB$4,'[1]INTERNAL PARAMETERS-1'!$B$5:$J$44,3,FALSE) + AEBYLD1!BB36*(1-VLOOKUP(AEBYLD2!BB$4,'[1]INTERNAL PARAMETERS-1'!$B$5:$J$44,5,FALSE))*VLOOKUP(AEBYLD2!BB$4,'[1]INTERNAL PARAMETERS-1'!$B$5:$J$44,8,FALSE)*VLOOKUP(AEBYLD2!BB$4,'[1]INTERNAL PARAMETERS-1'!$B$5:$J$44,3,FALSE)</f>
        <v>7.4766046915939943E-3</v>
      </c>
      <c r="BC36" s="50">
        <f>AEBYLD1!BC36*VLOOKUP(AEBYLD2!BC$4,'[1]INTERNAL PARAMETERS-1'!$B$5:$J$44,5,FALSE)*VLOOKUP(AEBYLD2!BC$4,'[1]INTERNAL PARAMETERS-1'!$B$5:$J$44,6,FALSE)*VLOOKUP(AEBYLD2!BC$4,'[1]INTERNAL PARAMETERS-1'!$B$5:$J$44,3,FALSE) + AEBYLD1!BC36*(1-VLOOKUP(AEBYLD2!BC$4,'[1]INTERNAL PARAMETERS-1'!$B$5:$J$44,5,FALSE))*VLOOKUP(AEBYLD2!BC$4,'[1]INTERNAL PARAMETERS-1'!$B$5:$J$44,8,FALSE)*VLOOKUP(AEBYLD2!BC$4,'[1]INTERNAL PARAMETERS-1'!$B$5:$J$44,3,FALSE)</f>
        <v>2.1093439033723637E-2</v>
      </c>
      <c r="BD36" s="50">
        <f>AEBYLD1!BD36*VLOOKUP(AEBYLD2!BD$4,'[1]INTERNAL PARAMETERS-1'!$B$5:$J$44,5,FALSE)*VLOOKUP(AEBYLD2!BD$4,'[1]INTERNAL PARAMETERS-1'!$B$5:$J$44,6,FALSE)*VLOOKUP(AEBYLD2!BD$4,'[1]INTERNAL PARAMETERS-1'!$B$5:$J$44,3,FALSE) + AEBYLD1!BD36*(1-VLOOKUP(AEBYLD2!BD$4,'[1]INTERNAL PARAMETERS-1'!$B$5:$J$44,5,FALSE))*VLOOKUP(AEBYLD2!BD$4,'[1]INTERNAL PARAMETERS-1'!$B$5:$J$44,8,FALSE)*VLOOKUP(AEBYLD2!BD$4,'[1]INTERNAL PARAMETERS-1'!$B$5:$J$44,3,FALSE)</f>
        <v>4.0861595970098372E-3</v>
      </c>
      <c r="BE36" s="50">
        <f>AEBYLD1!BE36*VLOOKUP(AEBYLD2!BE$4,'[1]INTERNAL PARAMETERS-1'!$B$5:$J$44,5,FALSE)*VLOOKUP(AEBYLD2!BE$4,'[1]INTERNAL PARAMETERS-1'!$B$5:$J$44,6,FALSE)*VLOOKUP(AEBYLD2!BE$4,'[1]INTERNAL PARAMETERS-1'!$B$5:$J$44,3,FALSE) + AEBYLD1!BE36*(1-VLOOKUP(AEBYLD2!BE$4,'[1]INTERNAL PARAMETERS-1'!$B$5:$J$44,5,FALSE))*VLOOKUP(AEBYLD2!BE$4,'[1]INTERNAL PARAMETERS-1'!$B$5:$J$44,8,FALSE)*VLOOKUP(AEBYLD2!BE$4,'[1]INTERNAL PARAMETERS-1'!$B$5:$J$44,3,FALSE)</f>
        <v>3.2958661622342192E-2</v>
      </c>
      <c r="BF36" s="50">
        <f>AEBYLD1!BF36*VLOOKUP(AEBYLD2!BF$4,'[1]INTERNAL PARAMETERS-1'!$B$5:$J$44,5,FALSE)*VLOOKUP(AEBYLD2!BF$4,'[1]INTERNAL PARAMETERS-1'!$B$5:$J$44,6,FALSE)*VLOOKUP(AEBYLD2!BF$4,'[1]INTERNAL PARAMETERS-1'!$B$5:$J$44,3,FALSE) + AEBYLD1!BF36*(1-VLOOKUP(AEBYLD2!BF$4,'[1]INTERNAL PARAMETERS-1'!$B$5:$J$44,5,FALSE))*VLOOKUP(AEBYLD2!BF$4,'[1]INTERNAL PARAMETERS-1'!$B$5:$J$44,8,FALSE)*VLOOKUP(AEBYLD2!BF$4,'[1]INTERNAL PARAMETERS-1'!$B$5:$J$44,3,FALSE)</f>
        <v>0</v>
      </c>
      <c r="BG36" s="50">
        <f>AEBYLD1!BG36*VLOOKUP(AEBYLD2!BG$4,'[1]INTERNAL PARAMETERS-1'!$B$5:$J$44,5,FALSE)*VLOOKUP(AEBYLD2!BG$4,'[1]INTERNAL PARAMETERS-1'!$B$5:$J$44,6,FALSE)*VLOOKUP(AEBYLD2!BG$4,'[1]INTERNAL PARAMETERS-1'!$B$5:$J$44,3,FALSE) + AEBYLD1!BG36*(1-VLOOKUP(AEBYLD2!BG$4,'[1]INTERNAL PARAMETERS-1'!$B$5:$J$44,5,FALSE))*VLOOKUP(AEBYLD2!BG$4,'[1]INTERNAL PARAMETERS-1'!$B$5:$J$44,8,FALSE)*VLOOKUP(AEBYLD2!BG$4,'[1]INTERNAL PARAMETERS-1'!$B$5:$J$44,3,FALSE)</f>
        <v>6.3269459636335536E-3</v>
      </c>
      <c r="BH36" s="50">
        <f>AEBYLD1!BH36*VLOOKUP(AEBYLD2!BH$4,'[1]INTERNAL PARAMETERS-1'!$B$5:$J$44,5,FALSE)*VLOOKUP(AEBYLD2!BH$4,'[1]INTERNAL PARAMETERS-1'!$B$5:$J$44,6,FALSE)*VLOOKUP(AEBYLD2!BH$4,'[1]INTERNAL PARAMETERS-1'!$B$5:$J$44,3,FALSE) + AEBYLD1!BH36*(1-VLOOKUP(AEBYLD2!BH$4,'[1]INTERNAL PARAMETERS-1'!$B$5:$J$44,5,FALSE))*VLOOKUP(AEBYLD2!BH$4,'[1]INTERNAL PARAMETERS-1'!$B$5:$J$44,8,FALSE)*VLOOKUP(AEBYLD2!BH$4,'[1]INTERNAL PARAMETERS-1'!$B$5:$J$44,3,FALSE)</f>
        <v>3.9412482643797922E-5</v>
      </c>
      <c r="BI36" s="50">
        <f>AEBYLD1!BI36*VLOOKUP(AEBYLD2!BI$4,'[1]INTERNAL PARAMETERS-1'!$B$5:$J$44,5,FALSE)*VLOOKUP(AEBYLD2!BI$4,'[1]INTERNAL PARAMETERS-1'!$B$5:$J$44,6,FALSE)*VLOOKUP(AEBYLD2!BI$4,'[1]INTERNAL PARAMETERS-1'!$B$5:$J$44,3,FALSE) + AEBYLD1!BI36*(1-VLOOKUP(AEBYLD2!BI$4,'[1]INTERNAL PARAMETERS-1'!$B$5:$J$44,5,FALSE))*VLOOKUP(AEBYLD2!BI$4,'[1]INTERNAL PARAMETERS-1'!$B$5:$J$44,8,FALSE)*VLOOKUP(AEBYLD2!BI$4,'[1]INTERNAL PARAMETERS-1'!$B$5:$J$44,3,FALSE)</f>
        <v>0</v>
      </c>
      <c r="BJ36" s="50">
        <f>AEBYLD1!BJ36*VLOOKUP(AEBYLD2!BJ$4,'[1]INTERNAL PARAMETERS-1'!$B$5:$J$44,5,FALSE)*VLOOKUP(AEBYLD2!BJ$4,'[1]INTERNAL PARAMETERS-1'!$B$5:$J$44,6,FALSE)*VLOOKUP(AEBYLD2!BJ$4,'[1]INTERNAL PARAMETERS-1'!$B$5:$J$44,3,FALSE) + AEBYLD1!BJ36*(1-VLOOKUP(AEBYLD2!BJ$4,'[1]INTERNAL PARAMETERS-1'!$B$5:$J$44,5,FALSE))*VLOOKUP(AEBYLD2!BJ$4,'[1]INTERNAL PARAMETERS-1'!$B$5:$J$44,8,FALSE)*VLOOKUP(AEBYLD2!BJ$4,'[1]INTERNAL PARAMETERS-1'!$B$5:$J$44,3,FALSE)</f>
        <v>1.9996289020540294E-3</v>
      </c>
      <c r="BK36" s="50">
        <f>AEBYLD1!BK36*VLOOKUP(AEBYLD2!BK$4,'[1]INTERNAL PARAMETERS-1'!$B$5:$J$44,5,FALSE)*VLOOKUP(AEBYLD2!BK$4,'[1]INTERNAL PARAMETERS-1'!$B$5:$J$44,6,FALSE)*VLOOKUP(AEBYLD2!BK$4,'[1]INTERNAL PARAMETERS-1'!$B$5:$J$44,3,FALSE) + AEBYLD1!BK36*(1-VLOOKUP(AEBYLD2!BK$4,'[1]INTERNAL PARAMETERS-1'!$B$5:$J$44,5,FALSE))*VLOOKUP(AEBYLD2!BK$4,'[1]INTERNAL PARAMETERS-1'!$B$5:$J$44,8,FALSE)*VLOOKUP(AEBYLD2!BK$4,'[1]INTERNAL PARAMETERS-1'!$B$5:$J$44,3,FALSE)</f>
        <v>2.8926855837211659E-3</v>
      </c>
      <c r="BL36" s="50">
        <f>AEBYLD1!BL36*VLOOKUP(AEBYLD2!BL$4,'[1]INTERNAL PARAMETERS-1'!$B$5:$J$44,5,FALSE)*VLOOKUP(AEBYLD2!BL$4,'[1]INTERNAL PARAMETERS-1'!$B$5:$J$44,6,FALSE)*VLOOKUP(AEBYLD2!BL$4,'[1]INTERNAL PARAMETERS-1'!$B$5:$J$44,3,FALSE) + AEBYLD1!BL36*(1-VLOOKUP(AEBYLD2!BL$4,'[1]INTERNAL PARAMETERS-1'!$B$5:$J$44,5,FALSE))*VLOOKUP(AEBYLD2!BL$4,'[1]INTERNAL PARAMETERS-1'!$B$5:$J$44,8,FALSE)*VLOOKUP(AEBYLD2!BL$4,'[1]INTERNAL PARAMETERS-1'!$B$5:$J$44,3,FALSE)</f>
        <v>1.2570339322268633E-2</v>
      </c>
      <c r="BM36" s="50">
        <f>AEBYLD1!BM36*VLOOKUP(AEBYLD2!BM$4,'[1]INTERNAL PARAMETERS-1'!$B$5:$J$44,5,FALSE)*VLOOKUP(AEBYLD2!BM$4,'[1]INTERNAL PARAMETERS-1'!$B$5:$J$44,6,FALSE)*VLOOKUP(AEBYLD2!BM$4,'[1]INTERNAL PARAMETERS-1'!$B$5:$J$44,3,FALSE) + AEBYLD1!BM36*(1-VLOOKUP(AEBYLD2!BM$4,'[1]INTERNAL PARAMETERS-1'!$B$5:$J$44,5,FALSE))*VLOOKUP(AEBYLD2!BM$4,'[1]INTERNAL PARAMETERS-1'!$B$5:$J$44,8,FALSE)*VLOOKUP(AEBYLD2!BM$4,'[1]INTERNAL PARAMETERS-1'!$B$5:$J$44,3,FALSE)</f>
        <v>7.0165150073548321E-3</v>
      </c>
      <c r="BN36" s="50">
        <f>AEBYLD1!BN36*VLOOKUP(AEBYLD2!BN$4,'[1]INTERNAL PARAMETERS-1'!$B$5:$J$44,5,FALSE)*VLOOKUP(AEBYLD2!BN$4,'[1]INTERNAL PARAMETERS-1'!$B$5:$J$44,6,FALSE)*VLOOKUP(AEBYLD2!BN$4,'[1]INTERNAL PARAMETERS-1'!$B$5:$J$44,3,FALSE) + AEBYLD1!BN36*(1-VLOOKUP(AEBYLD2!BN$4,'[1]INTERNAL PARAMETERS-1'!$B$5:$J$44,5,FALSE))*VLOOKUP(AEBYLD2!BN$4,'[1]INTERNAL PARAMETERS-1'!$B$5:$J$44,8,FALSE)*VLOOKUP(AEBYLD2!BN$4,'[1]INTERNAL PARAMETERS-1'!$B$5:$J$44,3,FALSE)</f>
        <v>5.7355888446941261E-3</v>
      </c>
      <c r="BO36" s="50">
        <f>AEBYLD1!BO36*VLOOKUP(AEBYLD2!BO$4,'[1]INTERNAL PARAMETERS-1'!$B$5:$J$44,5,FALSE)*VLOOKUP(AEBYLD2!BO$4,'[1]INTERNAL PARAMETERS-1'!$B$5:$J$44,6,FALSE)*VLOOKUP(AEBYLD2!BO$4,'[1]INTERNAL PARAMETERS-1'!$B$5:$J$44,3,FALSE) + AEBYLD1!BO36*(1-VLOOKUP(AEBYLD2!BO$4,'[1]INTERNAL PARAMETERS-1'!$B$5:$J$44,5,FALSE))*VLOOKUP(AEBYLD2!BO$4,'[1]INTERNAL PARAMETERS-1'!$B$5:$J$44,8,FALSE)*VLOOKUP(AEBYLD2!BO$4,'[1]INTERNAL PARAMETERS-1'!$B$5:$J$44,3,FALSE)</f>
        <v>5.3864649382819041E-3</v>
      </c>
      <c r="BP36" s="50">
        <f>AEBYLD1!BP36*VLOOKUP(AEBYLD2!BP$4,'[1]INTERNAL PARAMETERS-1'!$B$5:$J$44,5,FALSE)*VLOOKUP(AEBYLD2!BP$4,'[1]INTERNAL PARAMETERS-1'!$B$5:$J$44,6,FALSE)*VLOOKUP(AEBYLD2!BP$4,'[1]INTERNAL PARAMETERS-1'!$B$5:$J$44,3,FALSE) + AEBYLD1!BP36*(1-VLOOKUP(AEBYLD2!BP$4,'[1]INTERNAL PARAMETERS-1'!$B$5:$J$44,5,FALSE))*VLOOKUP(AEBYLD2!BP$4,'[1]INTERNAL PARAMETERS-1'!$B$5:$J$44,8,FALSE)*VLOOKUP(AEBYLD2!BP$4,'[1]INTERNAL PARAMETERS-1'!$B$5:$J$44,3,FALSE)</f>
        <v>2.0187423297703732E-4</v>
      </c>
      <c r="BQ36" s="50">
        <f>AEBYLD1!BQ36*VLOOKUP(AEBYLD2!BQ$4,'[1]INTERNAL PARAMETERS-1'!$B$5:$J$44,5,FALSE)*VLOOKUP(AEBYLD2!BQ$4,'[1]INTERNAL PARAMETERS-1'!$B$5:$J$44,6,FALSE)*VLOOKUP(AEBYLD2!BQ$4,'[1]INTERNAL PARAMETERS-1'!$B$5:$J$44,3,FALSE) + AEBYLD1!BQ36*(1-VLOOKUP(AEBYLD2!BQ$4,'[1]INTERNAL PARAMETERS-1'!$B$5:$J$44,5,FALSE))*VLOOKUP(AEBYLD2!BQ$4,'[1]INTERNAL PARAMETERS-1'!$B$5:$J$44,8,FALSE)*VLOOKUP(AEBYLD2!BQ$4,'[1]INTERNAL PARAMETERS-1'!$B$5:$J$44,3,FALSE)</f>
        <v>1.6471389585862552E-2</v>
      </c>
      <c r="BR36" s="50">
        <f>AEBYLD1!BR36*VLOOKUP(AEBYLD2!BR$4,'[1]INTERNAL PARAMETERS-1'!$B$5:$J$44,5,FALSE)*VLOOKUP(AEBYLD2!BR$4,'[1]INTERNAL PARAMETERS-1'!$B$5:$J$44,6,FALSE)*VLOOKUP(AEBYLD2!BR$4,'[1]INTERNAL PARAMETERS-1'!$B$5:$J$44,3,FALSE) + AEBYLD1!BR36*(1-VLOOKUP(AEBYLD2!BR$4,'[1]INTERNAL PARAMETERS-1'!$B$5:$J$44,5,FALSE))*VLOOKUP(AEBYLD2!BR$4,'[1]INTERNAL PARAMETERS-1'!$B$5:$J$44,8,FALSE)*VLOOKUP(AEBYLD2!BR$4,'[1]INTERNAL PARAMETERS-1'!$B$5:$J$44,3,FALSE)</f>
        <v>2.5277185442456164E-4</v>
      </c>
      <c r="BS36" s="50">
        <f>AEBYLD1!BS36*VLOOKUP(AEBYLD2!BS$4,'[1]INTERNAL PARAMETERS-1'!$B$5:$J$44,5,FALSE)*VLOOKUP(AEBYLD2!BS$4,'[1]INTERNAL PARAMETERS-1'!$B$5:$J$44,6,FALSE)*VLOOKUP(AEBYLD2!BS$4,'[1]INTERNAL PARAMETERS-1'!$B$5:$J$44,3,FALSE) + AEBYLD1!BS36*(1-VLOOKUP(AEBYLD2!BS$4,'[1]INTERNAL PARAMETERS-1'!$B$5:$J$44,5,FALSE))*VLOOKUP(AEBYLD2!BS$4,'[1]INTERNAL PARAMETERS-1'!$B$5:$J$44,8,FALSE)*VLOOKUP(AEBYLD2!BS$4,'[1]INTERNAL PARAMETERS-1'!$B$5:$J$44,3,FALSE)</f>
        <v>2.3749438394998745E-5</v>
      </c>
      <c r="BT36" s="50">
        <f>AEBYLD1!BT36*VLOOKUP(AEBYLD2!BT$4,'[1]INTERNAL PARAMETERS-1'!$B$5:$J$44,5,FALSE)*VLOOKUP(AEBYLD2!BT$4,'[1]INTERNAL PARAMETERS-1'!$B$5:$J$44,6,FALSE)*VLOOKUP(AEBYLD2!BT$4,'[1]INTERNAL PARAMETERS-1'!$B$5:$J$44,3,FALSE) + AEBYLD1!BT36*(1-VLOOKUP(AEBYLD2!BT$4,'[1]INTERNAL PARAMETERS-1'!$B$5:$J$44,5,FALSE))*VLOOKUP(AEBYLD2!BT$4,'[1]INTERNAL PARAMETERS-1'!$B$5:$J$44,8,FALSE)*VLOOKUP(AEBYLD2!BT$4,'[1]INTERNAL PARAMETERS-1'!$B$5:$J$44,3,FALSE)</f>
        <v>0</v>
      </c>
      <c r="BU36" s="50">
        <f>AEBYLD1!BU36*VLOOKUP(AEBYLD2!BU$4,'[1]INTERNAL PARAMETERS-1'!$B$5:$J$44,5,FALSE)*VLOOKUP(AEBYLD2!BU$4,'[1]INTERNAL PARAMETERS-1'!$B$5:$J$44,6,FALSE)*VLOOKUP(AEBYLD2!BU$4,'[1]INTERNAL PARAMETERS-1'!$B$5:$J$44,3,FALSE) + AEBYLD1!BU36*(1-VLOOKUP(AEBYLD2!BU$4,'[1]INTERNAL PARAMETERS-1'!$B$5:$J$44,5,FALSE))*VLOOKUP(AEBYLD2!BU$4,'[1]INTERNAL PARAMETERS-1'!$B$5:$J$44,8,FALSE)*VLOOKUP(AEBYLD2!BU$4,'[1]INTERNAL PARAMETERS-1'!$B$5:$J$44,3,FALSE)</f>
        <v>0</v>
      </c>
      <c r="BV36" s="50">
        <f>AEBYLD1!BV36*VLOOKUP(AEBYLD2!BV$4,'[1]INTERNAL PARAMETERS-1'!$B$5:$J$44,5,FALSE)*VLOOKUP(AEBYLD2!BV$4,'[1]INTERNAL PARAMETERS-1'!$B$5:$J$44,6,FALSE)*VLOOKUP(AEBYLD2!BV$4,'[1]INTERNAL PARAMETERS-1'!$B$5:$J$44,3,FALSE) + AEBYLD1!BV36*(1-VLOOKUP(AEBYLD2!BV$4,'[1]INTERNAL PARAMETERS-1'!$B$5:$J$44,5,FALSE))*VLOOKUP(AEBYLD2!BV$4,'[1]INTERNAL PARAMETERS-1'!$B$5:$J$44,8,FALSE)*VLOOKUP(AEBYLD2!BV$4,'[1]INTERNAL PARAMETERS-1'!$B$5:$J$44,3,FALSE)</f>
        <v>0</v>
      </c>
      <c r="BW36" s="50">
        <f>AEBYLD1!BW36*VLOOKUP(AEBYLD2!BW$4,'[1]INTERNAL PARAMETERS-1'!$B$5:$J$44,5,FALSE)*VLOOKUP(AEBYLD2!BW$4,'[1]INTERNAL PARAMETERS-1'!$B$5:$J$44,6,FALSE)*VLOOKUP(AEBYLD2!BW$4,'[1]INTERNAL PARAMETERS-1'!$B$5:$J$44,3,FALSE) + AEBYLD1!BW36*(1-VLOOKUP(AEBYLD2!BW$4,'[1]INTERNAL PARAMETERS-1'!$B$5:$J$44,5,FALSE))*VLOOKUP(AEBYLD2!BW$4,'[1]INTERNAL PARAMETERS-1'!$B$5:$J$44,8,FALSE)*VLOOKUP(AEBYLD2!BW$4,'[1]INTERNAL PARAMETERS-1'!$B$5:$J$44,3,FALSE)</f>
        <v>0</v>
      </c>
      <c r="BX36" s="50">
        <f>AEBYLD1!BX36*VLOOKUP(AEBYLD2!BX$4,'[1]INTERNAL PARAMETERS-1'!$B$5:$J$44,5,FALSE)*VLOOKUP(AEBYLD2!BX$4,'[1]INTERNAL PARAMETERS-1'!$B$5:$J$44,6,FALSE)*VLOOKUP(AEBYLD2!BX$4,'[1]INTERNAL PARAMETERS-1'!$B$5:$J$44,3,FALSE) + AEBYLD1!BX36*(1-VLOOKUP(AEBYLD2!BX$4,'[1]INTERNAL PARAMETERS-1'!$B$5:$J$44,5,FALSE))*VLOOKUP(AEBYLD2!BX$4,'[1]INTERNAL PARAMETERS-1'!$B$5:$J$44,8,FALSE)*VLOOKUP(AEBYLD2!BX$4,'[1]INTERNAL PARAMETERS-1'!$B$5:$J$44,3,FALSE)</f>
        <v>0</v>
      </c>
      <c r="BY36" s="50">
        <f>AEBYLD1!BY36*VLOOKUP(AEBYLD2!BY$4,'[1]INTERNAL PARAMETERS-1'!$B$5:$J$44,5,FALSE)*VLOOKUP(AEBYLD2!BY$4,'[1]INTERNAL PARAMETERS-1'!$B$5:$J$44,6,FALSE)*VLOOKUP(AEBYLD2!BY$4,'[1]INTERNAL PARAMETERS-1'!$B$5:$J$44,3,FALSE) + AEBYLD1!BY36*(1-VLOOKUP(AEBYLD2!BY$4,'[1]INTERNAL PARAMETERS-1'!$B$5:$J$44,5,FALSE))*VLOOKUP(AEBYLD2!BY$4,'[1]INTERNAL PARAMETERS-1'!$B$5:$J$44,8,FALSE)*VLOOKUP(AEBYLD2!BY$4,'[1]INTERNAL PARAMETERS-1'!$B$5:$J$44,3,FALSE)</f>
        <v>0</v>
      </c>
      <c r="BZ36" s="50">
        <f>AEBYLD1!BZ36*VLOOKUP(AEBYLD2!BZ$4,'[1]INTERNAL PARAMETERS-1'!$B$5:$J$44,5,FALSE)*VLOOKUP(AEBYLD2!BZ$4,'[1]INTERNAL PARAMETERS-1'!$B$5:$J$44,6,FALSE)*VLOOKUP(AEBYLD2!BZ$4,'[1]INTERNAL PARAMETERS-1'!$B$5:$J$44,3,FALSE) + AEBYLD1!BZ36*(1-VLOOKUP(AEBYLD2!BZ$4,'[1]INTERNAL PARAMETERS-1'!$B$5:$J$44,5,FALSE))*VLOOKUP(AEBYLD2!BZ$4,'[1]INTERNAL PARAMETERS-1'!$B$5:$J$44,8,FALSE)*VLOOKUP(AEBYLD2!BZ$4,'[1]INTERNAL PARAMETERS-1'!$B$5:$J$44,3,FALSE)</f>
        <v>1.5571108828017521E-5</v>
      </c>
      <c r="CA36" s="50">
        <f>AEBYLD1!CA36*VLOOKUP(AEBYLD2!CA$4,'[1]INTERNAL PARAMETERS-1'!$B$5:$J$44,5,FALSE)*VLOOKUP(AEBYLD2!CA$4,'[1]INTERNAL PARAMETERS-1'!$B$5:$J$44,6,FALSE)*VLOOKUP(AEBYLD2!CA$4,'[1]INTERNAL PARAMETERS-1'!$B$5:$J$44,3,FALSE) + AEBYLD1!CA36*(1-VLOOKUP(AEBYLD2!CA$4,'[1]INTERNAL PARAMETERS-1'!$B$5:$J$44,5,FALSE))*VLOOKUP(AEBYLD2!CA$4,'[1]INTERNAL PARAMETERS-1'!$B$5:$J$44,8,FALSE)*VLOOKUP(AEBYLD2!CA$4,'[1]INTERNAL PARAMETERS-1'!$B$5:$J$44,3,FALSE)</f>
        <v>0</v>
      </c>
      <c r="CB36" s="50">
        <f>AEBYLD1!CB36*VLOOKUP(AEBYLD2!CB$4,'[1]INTERNAL PARAMETERS-1'!$B$5:$J$44,5,FALSE)*VLOOKUP(AEBYLD2!CB$4,'[1]INTERNAL PARAMETERS-1'!$B$5:$J$44,6,FALSE)*VLOOKUP(AEBYLD2!CB$4,'[1]INTERNAL PARAMETERS-1'!$B$5:$J$44,3,FALSE) + AEBYLD1!CB36*(1-VLOOKUP(AEBYLD2!CB$4,'[1]INTERNAL PARAMETERS-1'!$B$5:$J$44,5,FALSE))*VLOOKUP(AEBYLD2!CB$4,'[1]INTERNAL PARAMETERS-1'!$B$5:$J$44,8,FALSE)*VLOOKUP(AEBYLD2!CB$4,'[1]INTERNAL PARAMETERS-1'!$B$5:$J$44,3,FALSE)</f>
        <v>0</v>
      </c>
      <c r="CC36" s="50">
        <f>AEBYLD1!CC36*VLOOKUP(AEBYLD2!CC$4,'[1]INTERNAL PARAMETERS-1'!$B$5:$J$44,5,FALSE)*VLOOKUP(AEBYLD2!CC$4,'[1]INTERNAL PARAMETERS-1'!$B$5:$J$44,6,FALSE)*VLOOKUP(AEBYLD2!CC$4,'[1]INTERNAL PARAMETERS-1'!$B$5:$J$44,3,FALSE) + AEBYLD1!CC36*(1-VLOOKUP(AEBYLD2!CC$4,'[1]INTERNAL PARAMETERS-1'!$B$5:$J$44,5,FALSE))*VLOOKUP(AEBYLD2!CC$4,'[1]INTERNAL PARAMETERS-1'!$B$5:$J$44,8,FALSE)*VLOOKUP(AEBYLD2!CC$4,'[1]INTERNAL PARAMETERS-1'!$B$5:$J$44,3,FALSE)</f>
        <v>5.6227140815128515E-5</v>
      </c>
      <c r="CD36" s="50">
        <f>AEBYLD1!CD36*VLOOKUP(AEBYLD2!CD$4,'[1]INTERNAL PARAMETERS-1'!$B$5:$J$44,5,FALSE)*VLOOKUP(AEBYLD2!CD$4,'[1]INTERNAL PARAMETERS-1'!$B$5:$J$44,6,FALSE)*VLOOKUP(AEBYLD2!CD$4,'[1]INTERNAL PARAMETERS-1'!$B$5:$J$44,3,FALSE) + AEBYLD1!CD36*(1-VLOOKUP(AEBYLD2!CD$4,'[1]INTERNAL PARAMETERS-1'!$B$5:$J$44,5,FALSE))*VLOOKUP(AEBYLD2!CD$4,'[1]INTERNAL PARAMETERS-1'!$B$5:$J$44,8,FALSE)*VLOOKUP(AEBYLD2!CD$4,'[1]INTERNAL PARAMETERS-1'!$B$5:$J$44,3,FALSE)</f>
        <v>1.3624300985155013E-4</v>
      </c>
      <c r="CE36" s="50">
        <f>AEBYLD1!CE36*VLOOKUP(AEBYLD2!CE$4,'[1]INTERNAL PARAMETERS-1'!$B$5:$J$44,5,FALSE)*VLOOKUP(AEBYLD2!CE$4,'[1]INTERNAL PARAMETERS-1'!$B$5:$J$44,6,FALSE)*VLOOKUP(AEBYLD2!CE$4,'[1]INTERNAL PARAMETERS-1'!$B$5:$J$44,3,FALSE) + AEBYLD1!CE36*(1-VLOOKUP(AEBYLD2!CE$4,'[1]INTERNAL PARAMETERS-1'!$B$5:$J$44,5,FALSE))*VLOOKUP(AEBYLD2!CE$4,'[1]INTERNAL PARAMETERS-1'!$B$5:$J$44,8,FALSE)*VLOOKUP(AEBYLD2!CE$4,'[1]INTERNAL PARAMETERS-1'!$B$5:$J$44,3,FALSE)</f>
        <v>3.8129391265115013E-4</v>
      </c>
      <c r="CF36" s="50">
        <f>AEBYLD1!CF36*VLOOKUP(AEBYLD2!CF$4,'[1]INTERNAL PARAMETERS-1'!$B$5:$J$44,5,FALSE)*VLOOKUP(AEBYLD2!CF$4,'[1]INTERNAL PARAMETERS-1'!$B$5:$J$44,6,FALSE)*VLOOKUP(AEBYLD2!CF$4,'[1]INTERNAL PARAMETERS-1'!$B$5:$J$44,3,FALSE) + AEBYLD1!CF36*(1-VLOOKUP(AEBYLD2!CF$4,'[1]INTERNAL PARAMETERS-1'!$B$5:$J$44,5,FALSE))*VLOOKUP(AEBYLD2!CF$4,'[1]INTERNAL PARAMETERS-1'!$B$5:$J$44,8,FALSE)*VLOOKUP(AEBYLD2!CF$4,'[1]INTERNAL PARAMETERS-1'!$B$5:$J$44,3,FALSE)</f>
        <v>1.0795698455674994E-4</v>
      </c>
      <c r="CG36" s="50">
        <f>AEBYLD1!CG36*VLOOKUP(AEBYLD2!CG$4,'[1]INTERNAL PARAMETERS-1'!$B$5:$J$44,5,FALSE)*VLOOKUP(AEBYLD2!CG$4,'[1]INTERNAL PARAMETERS-1'!$B$5:$J$44,6,FALSE)*VLOOKUP(AEBYLD2!CG$4,'[1]INTERNAL PARAMETERS-1'!$B$5:$J$44,3,FALSE) + AEBYLD1!CG36*(1-VLOOKUP(AEBYLD2!CG$4,'[1]INTERNAL PARAMETERS-1'!$B$5:$J$44,5,FALSE))*VLOOKUP(AEBYLD2!CG$4,'[1]INTERNAL PARAMETERS-1'!$B$5:$J$44,8,FALSE)*VLOOKUP(AEBYLD2!CG$4,'[1]INTERNAL PARAMETERS-1'!$B$5:$J$44,3,FALSE)</f>
        <v>0</v>
      </c>
      <c r="CH36" s="49">
        <f>AEBYLD1!CH36*VLOOKUP(AEBYLD2!CH$4,'[1]INTERNAL PARAMETERS-1'!$B$5:$J$44,5,FALSE)*VLOOKUP(AEBYLD2!CH$4,'[1]INTERNAL PARAMETERS-1'!$B$5:$J$44,6,FALSE)*VLOOKUP(AEBYLD2!CH$4,'[1]INTERNAL PARAMETERS-1'!$B$5:$J$44,3,FALSE) + AEBYLD1!CH36*(1-VLOOKUP(AEBYLD2!CH$4,'[1]INTERNAL PARAMETERS-1'!$B$5:$J$44,5,FALSE))*VLOOKUP(AEBYLD2!CH$4,'[1]INTERNAL PARAMETERS-1'!$B$5:$J$44,8,FALSE)*VLOOKUP(AEBYLD2!CH$4,'[1]INTERNAL PARAMETERS-1'!$B$5:$J$44,3,FALSE)</f>
        <v>0</v>
      </c>
      <c r="CJ36" s="51">
        <f t="shared" si="0"/>
        <v>2.1669666837522081</v>
      </c>
      <c r="CK36" s="49">
        <f t="shared" si="1"/>
        <v>0.24486318161439666</v>
      </c>
    </row>
    <row r="37" spans="2:89" x14ac:dyDescent="0.4">
      <c r="B37" s="64" t="s">
        <v>5</v>
      </c>
      <c r="C37" s="63" t="s">
        <v>71</v>
      </c>
      <c r="D37" s="63" t="s">
        <v>74</v>
      </c>
      <c r="E37" s="147">
        <f>AEB!AF37</f>
        <v>14.467798219584568</v>
      </c>
      <c r="F37" s="62">
        <f>'[1]INTERNAL PARAMETERS-1'!M19</f>
        <v>16.865000000000002</v>
      </c>
      <c r="G37" s="51">
        <f>AEBYLD1!G37*VLOOKUP(AEBYLD2!G$4,'[1]INTERNAL PARAMETERS-1'!$B$5:$J$44,5,FALSE)*VLOOKUP(AEBYLD2!G$4,'[1]INTERNAL PARAMETERS-1'!$B$5:$J$44,7,FALSE)*AEBYLD2!$F37 + AEBYLD1!G37*(1-VLOOKUP(AEBYLD2!G$4,'[1]INTERNAL PARAMETERS-1'!$B$5:$J$44,5,FALSE))*VLOOKUP(AEBYLD2!G$4,'[1]INTERNAL PARAMETERS-1'!$B$5:$J$44,9,FALSE)*AEBYLD2!$F37</f>
        <v>0.34703019598542789</v>
      </c>
      <c r="H37" s="50">
        <f>AEBYLD1!H37*VLOOKUP(AEBYLD2!H$4,'[1]INTERNAL PARAMETERS-1'!$B$5:$J$44,5,FALSE)*VLOOKUP(AEBYLD2!H$4,'[1]INTERNAL PARAMETERS-1'!$B$5:$J$44,7,FALSE)*AEBYLD2!$F37 + AEBYLD1!H37*(1-VLOOKUP(AEBYLD2!H$4,'[1]INTERNAL PARAMETERS-1'!$B$5:$J$44,5,FALSE))*VLOOKUP(AEBYLD2!H$4,'[1]INTERNAL PARAMETERS-1'!$B$5:$J$44,9,FALSE)*AEBYLD2!$F37</f>
        <v>6.5398675732517966E-2</v>
      </c>
      <c r="I37" s="50">
        <f>AEBYLD1!I37*VLOOKUP(AEBYLD2!I$4,'[1]INTERNAL PARAMETERS-1'!$B$5:$J$44,5,FALSE)*VLOOKUP(AEBYLD2!I$4,'[1]INTERNAL PARAMETERS-1'!$B$5:$J$44,7,FALSE)*AEBYLD2!$F37 + AEBYLD1!I37*(1-VLOOKUP(AEBYLD2!I$4,'[1]INTERNAL PARAMETERS-1'!$B$5:$J$44,5,FALSE))*VLOOKUP(AEBYLD2!I$4,'[1]INTERNAL PARAMETERS-1'!$B$5:$J$44,9,FALSE)*AEBYLD2!$F37</f>
        <v>0.43965815867466967</v>
      </c>
      <c r="J37" s="50">
        <f>AEBYLD1!J37*VLOOKUP(AEBYLD2!J$4,'[1]INTERNAL PARAMETERS-1'!$B$5:$J$44,5,FALSE)*VLOOKUP(AEBYLD2!J$4,'[1]INTERNAL PARAMETERS-1'!$B$5:$J$44,7,FALSE)*AEBYLD2!$F37 + AEBYLD1!J37*(1-VLOOKUP(AEBYLD2!J$4,'[1]INTERNAL PARAMETERS-1'!$B$5:$J$44,5,FALSE))*VLOOKUP(AEBYLD2!J$4,'[1]INTERNAL PARAMETERS-1'!$B$5:$J$44,9,FALSE)*AEBYLD2!$F37</f>
        <v>0</v>
      </c>
      <c r="K37" s="50">
        <f>AEBYLD1!K37*VLOOKUP(AEBYLD2!K$4,'[1]INTERNAL PARAMETERS-1'!$B$5:$J$44,5,FALSE)*VLOOKUP(AEBYLD2!K$4,'[1]INTERNAL PARAMETERS-1'!$B$5:$J$44,7,FALSE)*AEBYLD2!$F37 + AEBYLD1!K37*(1-VLOOKUP(AEBYLD2!K$4,'[1]INTERNAL PARAMETERS-1'!$B$5:$J$44,5,FALSE))*VLOOKUP(AEBYLD2!K$4,'[1]INTERNAL PARAMETERS-1'!$B$5:$J$44,9,FALSE)*AEBYLD2!$F37</f>
        <v>0</v>
      </c>
      <c r="L37" s="50">
        <f>AEBYLD1!L37*VLOOKUP(AEBYLD2!L$4,'[1]INTERNAL PARAMETERS-1'!$B$5:$J$44,5,FALSE)*VLOOKUP(AEBYLD2!L$4,'[1]INTERNAL PARAMETERS-1'!$B$5:$J$44,7,FALSE)*AEBYLD2!$F37 + AEBYLD1!L37*(1-VLOOKUP(AEBYLD2!L$4,'[1]INTERNAL PARAMETERS-1'!$B$5:$J$44,5,FALSE))*VLOOKUP(AEBYLD2!L$4,'[1]INTERNAL PARAMETERS-1'!$B$5:$J$44,9,FALSE)*AEBYLD2!$F37</f>
        <v>0</v>
      </c>
      <c r="M37" s="50">
        <f>AEBYLD1!M37*VLOOKUP(AEBYLD2!M$4,'[1]INTERNAL PARAMETERS-1'!$B$5:$J$44,5,FALSE)*VLOOKUP(AEBYLD2!M$4,'[1]INTERNAL PARAMETERS-1'!$B$5:$J$44,7,FALSE)*AEBYLD2!$F37 + AEBYLD1!M37*(1-VLOOKUP(AEBYLD2!M$4,'[1]INTERNAL PARAMETERS-1'!$B$5:$J$44,5,FALSE))*VLOOKUP(AEBYLD2!M$4,'[1]INTERNAL PARAMETERS-1'!$B$5:$J$44,9,FALSE)*AEBYLD2!$F37</f>
        <v>0.10743189165585408</v>
      </c>
      <c r="N37" s="50">
        <f>AEBYLD1!N37*VLOOKUP(AEBYLD2!N$4,'[1]INTERNAL PARAMETERS-1'!$B$5:$J$44,5,FALSE)*VLOOKUP(AEBYLD2!N$4,'[1]INTERNAL PARAMETERS-1'!$B$5:$J$44,7,FALSE)*AEBYLD2!$F37 + AEBYLD1!N37*(1-VLOOKUP(AEBYLD2!N$4,'[1]INTERNAL PARAMETERS-1'!$B$5:$J$44,5,FALSE))*VLOOKUP(AEBYLD2!N$4,'[1]INTERNAL PARAMETERS-1'!$B$5:$J$44,9,FALSE)*AEBYLD2!$F37</f>
        <v>2.0989988845273354E-3</v>
      </c>
      <c r="O37" s="50">
        <f>AEBYLD1!O37*VLOOKUP(AEBYLD2!O$4,'[1]INTERNAL PARAMETERS-1'!$B$5:$J$44,5,FALSE)*VLOOKUP(AEBYLD2!O$4,'[1]INTERNAL PARAMETERS-1'!$B$5:$J$44,7,FALSE)*AEBYLD2!$F37 + AEBYLD1!O37*(1-VLOOKUP(AEBYLD2!O$4,'[1]INTERNAL PARAMETERS-1'!$B$5:$J$44,5,FALSE))*VLOOKUP(AEBYLD2!O$4,'[1]INTERNAL PARAMETERS-1'!$B$5:$J$44,9,FALSE)*AEBYLD2!$F37</f>
        <v>0</v>
      </c>
      <c r="P37" s="50">
        <f>AEBYLD1!P37*VLOOKUP(AEBYLD2!P$4,'[1]INTERNAL PARAMETERS-1'!$B$5:$J$44,5,FALSE)*VLOOKUP(AEBYLD2!P$4,'[1]INTERNAL PARAMETERS-1'!$B$5:$J$44,7,FALSE)*AEBYLD2!$F37 + AEBYLD1!P37*(1-VLOOKUP(AEBYLD2!P$4,'[1]INTERNAL PARAMETERS-1'!$B$5:$J$44,5,FALSE))*VLOOKUP(AEBYLD2!P$4,'[1]INTERNAL PARAMETERS-1'!$B$5:$J$44,9,FALSE)*AEBYLD2!$F37</f>
        <v>0</v>
      </c>
      <c r="Q37" s="50">
        <f>AEBYLD1!Q37*VLOOKUP(AEBYLD2!Q$4,'[1]INTERNAL PARAMETERS-1'!$B$5:$J$44,5,FALSE)*VLOOKUP(AEBYLD2!Q$4,'[1]INTERNAL PARAMETERS-1'!$B$5:$J$44,7,FALSE)*AEBYLD2!$F37 + AEBYLD1!Q37*(1-VLOOKUP(AEBYLD2!Q$4,'[1]INTERNAL PARAMETERS-1'!$B$5:$J$44,5,FALSE))*VLOOKUP(AEBYLD2!Q$4,'[1]INTERNAL PARAMETERS-1'!$B$5:$J$44,9,FALSE)*AEBYLD2!$F37</f>
        <v>0</v>
      </c>
      <c r="R37" s="50">
        <f>AEBYLD1!R37*VLOOKUP(AEBYLD2!R$4,'[1]INTERNAL PARAMETERS-1'!$B$5:$J$44,5,FALSE)*VLOOKUP(AEBYLD2!R$4,'[1]INTERNAL PARAMETERS-1'!$B$5:$J$44,7,FALSE)*AEBYLD2!$F37 + AEBYLD1!R37*(1-VLOOKUP(AEBYLD2!R$4,'[1]INTERNAL PARAMETERS-1'!$B$5:$J$44,5,FALSE))*VLOOKUP(AEBYLD2!R$4,'[1]INTERNAL PARAMETERS-1'!$B$5:$J$44,9,FALSE)*AEBYLD2!$F37</f>
        <v>0</v>
      </c>
      <c r="S37" s="50">
        <f>AEBYLD1!S37*VLOOKUP(AEBYLD2!S$4,'[1]INTERNAL PARAMETERS-1'!$B$5:$J$44,5,FALSE)*VLOOKUP(AEBYLD2!S$4,'[1]INTERNAL PARAMETERS-1'!$B$5:$J$44,7,FALSE)*AEBYLD2!$F37 + AEBYLD1!S37*(1-VLOOKUP(AEBYLD2!S$4,'[1]INTERNAL PARAMETERS-1'!$B$5:$J$44,5,FALSE))*VLOOKUP(AEBYLD2!S$4,'[1]INTERNAL PARAMETERS-1'!$B$5:$J$44,9,FALSE)*AEBYLD2!$F37</f>
        <v>5.1627895197239301E-2</v>
      </c>
      <c r="T37" s="50">
        <f>AEBYLD1!T37*VLOOKUP(AEBYLD2!T$4,'[1]INTERNAL PARAMETERS-1'!$B$5:$J$44,5,FALSE)*VLOOKUP(AEBYLD2!T$4,'[1]INTERNAL PARAMETERS-1'!$B$5:$J$44,7,FALSE)*AEBYLD2!$F37 + AEBYLD1!T37*(1-VLOOKUP(AEBYLD2!T$4,'[1]INTERNAL PARAMETERS-1'!$B$5:$J$44,5,FALSE))*VLOOKUP(AEBYLD2!T$4,'[1]INTERNAL PARAMETERS-1'!$B$5:$J$44,9,FALSE)*AEBYLD2!$F37</f>
        <v>8.8381468816066469E-3</v>
      </c>
      <c r="U37" s="50">
        <f>AEBYLD1!U37*VLOOKUP(AEBYLD2!U$4,'[1]INTERNAL PARAMETERS-1'!$B$5:$J$44,5,FALSE)*VLOOKUP(AEBYLD2!U$4,'[1]INTERNAL PARAMETERS-1'!$B$5:$J$44,7,FALSE)*AEBYLD2!$F37 + AEBYLD1!U37*(1-VLOOKUP(AEBYLD2!U$4,'[1]INTERNAL PARAMETERS-1'!$B$5:$J$44,5,FALSE))*VLOOKUP(AEBYLD2!U$4,'[1]INTERNAL PARAMETERS-1'!$B$5:$J$44,9,FALSE)*AEBYLD2!$F37</f>
        <v>4.9932772687665749E-3</v>
      </c>
      <c r="V37" s="50">
        <f>AEBYLD1!V37*VLOOKUP(AEBYLD2!V$4,'[1]INTERNAL PARAMETERS-1'!$B$5:$J$44,5,FALSE)*VLOOKUP(AEBYLD2!V$4,'[1]INTERNAL PARAMETERS-1'!$B$5:$J$44,7,FALSE)*AEBYLD2!$F37 + AEBYLD1!V37*(1-VLOOKUP(AEBYLD2!V$4,'[1]INTERNAL PARAMETERS-1'!$B$5:$J$44,5,FALSE))*VLOOKUP(AEBYLD2!V$4,'[1]INTERNAL PARAMETERS-1'!$B$5:$J$44,9,FALSE)*AEBYLD2!$F37</f>
        <v>5.3336657274221641E-2</v>
      </c>
      <c r="W37" s="50">
        <f>AEBYLD1!W37*VLOOKUP(AEBYLD2!W$4,'[1]INTERNAL PARAMETERS-1'!$B$5:$J$44,5,FALSE)*VLOOKUP(AEBYLD2!W$4,'[1]INTERNAL PARAMETERS-1'!$B$5:$J$44,7,FALSE)*AEBYLD2!$F37 + AEBYLD1!W37*(1-VLOOKUP(AEBYLD2!W$4,'[1]INTERNAL PARAMETERS-1'!$B$5:$J$44,5,FALSE))*VLOOKUP(AEBYLD2!W$4,'[1]INTERNAL PARAMETERS-1'!$B$5:$J$44,9,FALSE)*AEBYLD2!$F37</f>
        <v>0</v>
      </c>
      <c r="X37" s="50">
        <f>AEBYLD1!X37*VLOOKUP(AEBYLD2!X$4,'[1]INTERNAL PARAMETERS-1'!$B$5:$J$44,5,FALSE)*VLOOKUP(AEBYLD2!X$4,'[1]INTERNAL PARAMETERS-1'!$B$5:$J$44,7,FALSE)*AEBYLD2!$F37 + AEBYLD1!X37*(1-VLOOKUP(AEBYLD2!X$4,'[1]INTERNAL PARAMETERS-1'!$B$5:$J$44,5,FALSE))*VLOOKUP(AEBYLD2!X$4,'[1]INTERNAL PARAMETERS-1'!$B$5:$J$44,9,FALSE)*AEBYLD2!$F37</f>
        <v>0</v>
      </c>
      <c r="Y37" s="50">
        <f>AEBYLD1!Y37*VLOOKUP(AEBYLD2!Y$4,'[1]INTERNAL PARAMETERS-1'!$B$5:$J$44,5,FALSE)*VLOOKUP(AEBYLD2!Y$4,'[1]INTERNAL PARAMETERS-1'!$B$5:$J$44,7,FALSE)*AEBYLD2!$F37 + AEBYLD1!Y37*(1-VLOOKUP(AEBYLD2!Y$4,'[1]INTERNAL PARAMETERS-1'!$B$5:$J$44,5,FALSE))*VLOOKUP(AEBYLD2!Y$4,'[1]INTERNAL PARAMETERS-1'!$B$5:$J$44,9,FALSE)*AEBYLD2!$F37</f>
        <v>0</v>
      </c>
      <c r="Z37" s="50">
        <f>AEBYLD1!Z37*VLOOKUP(AEBYLD2!Z$4,'[1]INTERNAL PARAMETERS-1'!$B$5:$J$44,5,FALSE)*VLOOKUP(AEBYLD2!Z$4,'[1]INTERNAL PARAMETERS-1'!$B$5:$J$44,7,FALSE)*AEBYLD2!$F37 + AEBYLD1!Z37*(1-VLOOKUP(AEBYLD2!Z$4,'[1]INTERNAL PARAMETERS-1'!$B$5:$J$44,5,FALSE))*VLOOKUP(AEBYLD2!Z$4,'[1]INTERNAL PARAMETERS-1'!$B$5:$J$44,9,FALSE)*AEBYLD2!$F37</f>
        <v>0</v>
      </c>
      <c r="AA37" s="50">
        <f>AEBYLD1!AA37*VLOOKUP(AEBYLD2!AA$4,'[1]INTERNAL PARAMETERS-1'!$B$5:$J$44,5,FALSE)*VLOOKUP(AEBYLD2!AA$4,'[1]INTERNAL PARAMETERS-1'!$B$5:$J$44,7,FALSE)*AEBYLD2!$F37 + AEBYLD1!AA37*(1-VLOOKUP(AEBYLD2!AA$4,'[1]INTERNAL PARAMETERS-1'!$B$5:$J$44,5,FALSE))*VLOOKUP(AEBYLD2!AA$4,'[1]INTERNAL PARAMETERS-1'!$B$5:$J$44,9,FALSE)*AEBYLD2!$F37</f>
        <v>0</v>
      </c>
      <c r="AB37" s="50">
        <f>AEBYLD1!AB37*VLOOKUP(AEBYLD2!AB$4,'[1]INTERNAL PARAMETERS-1'!$B$5:$J$44,5,FALSE)*VLOOKUP(AEBYLD2!AB$4,'[1]INTERNAL PARAMETERS-1'!$B$5:$J$44,7,FALSE)*AEBYLD2!$F37 + AEBYLD1!AB37*(1-VLOOKUP(AEBYLD2!AB$4,'[1]INTERNAL PARAMETERS-1'!$B$5:$J$44,5,FALSE))*VLOOKUP(AEBYLD2!AB$4,'[1]INTERNAL PARAMETERS-1'!$B$5:$J$44,9,FALSE)*AEBYLD2!$F37</f>
        <v>0</v>
      </c>
      <c r="AC37" s="50">
        <f>AEBYLD1!AC37*VLOOKUP(AEBYLD2!AC$4,'[1]INTERNAL PARAMETERS-1'!$B$5:$J$44,5,FALSE)*VLOOKUP(AEBYLD2!AC$4,'[1]INTERNAL PARAMETERS-1'!$B$5:$J$44,7,FALSE)*AEBYLD2!$F37 + AEBYLD1!AC37*(1-VLOOKUP(AEBYLD2!AC$4,'[1]INTERNAL PARAMETERS-1'!$B$5:$J$44,5,FALSE))*VLOOKUP(AEBYLD2!AC$4,'[1]INTERNAL PARAMETERS-1'!$B$5:$J$44,9,FALSE)*AEBYLD2!$F37</f>
        <v>0</v>
      </c>
      <c r="AD37" s="50">
        <f>AEBYLD1!AD37*VLOOKUP(AEBYLD2!AD$4,'[1]INTERNAL PARAMETERS-1'!$B$5:$J$44,5,FALSE)*VLOOKUP(AEBYLD2!AD$4,'[1]INTERNAL PARAMETERS-1'!$B$5:$J$44,7,FALSE)*AEBYLD2!$F37 + AEBYLD1!AD37*(1-VLOOKUP(AEBYLD2!AD$4,'[1]INTERNAL PARAMETERS-1'!$B$5:$J$44,5,FALSE))*VLOOKUP(AEBYLD2!AD$4,'[1]INTERNAL PARAMETERS-1'!$B$5:$J$44,9,FALSE)*AEBYLD2!$F37</f>
        <v>0</v>
      </c>
      <c r="AE37" s="50">
        <f>AEBYLD1!AE37*VLOOKUP(AEBYLD2!AE$4,'[1]INTERNAL PARAMETERS-1'!$B$5:$J$44,5,FALSE)*VLOOKUP(AEBYLD2!AE$4,'[1]INTERNAL PARAMETERS-1'!$B$5:$J$44,7,FALSE)*AEBYLD2!$F37 + AEBYLD1!AE37*(1-VLOOKUP(AEBYLD2!AE$4,'[1]INTERNAL PARAMETERS-1'!$B$5:$J$44,5,FALSE))*VLOOKUP(AEBYLD2!AE$4,'[1]INTERNAL PARAMETERS-1'!$B$5:$J$44,9,FALSE)*AEBYLD2!$F37</f>
        <v>0</v>
      </c>
      <c r="AF37" s="50">
        <f>AEBYLD1!AF37*VLOOKUP(AEBYLD2!AF$4,'[1]INTERNAL PARAMETERS-1'!$B$5:$J$44,5,FALSE)*VLOOKUP(AEBYLD2!AF$4,'[1]INTERNAL PARAMETERS-1'!$B$5:$J$44,7,FALSE)*AEBYLD2!$F37 + AEBYLD1!AF37*(1-VLOOKUP(AEBYLD2!AF$4,'[1]INTERNAL PARAMETERS-1'!$B$5:$J$44,5,FALSE))*VLOOKUP(AEBYLD2!AF$4,'[1]INTERNAL PARAMETERS-1'!$B$5:$J$44,9,FALSE)*AEBYLD2!$F37</f>
        <v>0</v>
      </c>
      <c r="AG37" s="50">
        <f>AEBYLD1!AG37*VLOOKUP(AEBYLD2!AG$4,'[1]INTERNAL PARAMETERS-1'!$B$5:$J$44,5,FALSE)*VLOOKUP(AEBYLD2!AG$4,'[1]INTERNAL PARAMETERS-1'!$B$5:$J$44,7,FALSE)*AEBYLD2!$F37 + AEBYLD1!AG37*(1-VLOOKUP(AEBYLD2!AG$4,'[1]INTERNAL PARAMETERS-1'!$B$5:$J$44,5,FALSE))*VLOOKUP(AEBYLD2!AG$4,'[1]INTERNAL PARAMETERS-1'!$B$5:$J$44,9,FALSE)*AEBYLD2!$F37</f>
        <v>0</v>
      </c>
      <c r="AH37" s="50">
        <f>AEBYLD1!AH37*VLOOKUP(AEBYLD2!AH$4,'[1]INTERNAL PARAMETERS-1'!$B$5:$J$44,5,FALSE)*VLOOKUP(AEBYLD2!AH$4,'[1]INTERNAL PARAMETERS-1'!$B$5:$J$44,7,FALSE)*AEBYLD2!$F37 + AEBYLD1!AH37*(1-VLOOKUP(AEBYLD2!AH$4,'[1]INTERNAL PARAMETERS-1'!$B$5:$J$44,5,FALSE))*VLOOKUP(AEBYLD2!AH$4,'[1]INTERNAL PARAMETERS-1'!$B$5:$J$44,9,FALSE)*AEBYLD2!$F37</f>
        <v>0</v>
      </c>
      <c r="AI37" s="50">
        <f>AEBYLD1!AI37*VLOOKUP(AEBYLD2!AI$4,'[1]INTERNAL PARAMETERS-1'!$B$5:$J$44,5,FALSE)*VLOOKUP(AEBYLD2!AI$4,'[1]INTERNAL PARAMETERS-1'!$B$5:$J$44,7,FALSE)*AEBYLD2!$F37 + AEBYLD1!AI37*(1-VLOOKUP(AEBYLD2!AI$4,'[1]INTERNAL PARAMETERS-1'!$B$5:$J$44,5,FALSE))*VLOOKUP(AEBYLD2!AI$4,'[1]INTERNAL PARAMETERS-1'!$B$5:$J$44,9,FALSE)*AEBYLD2!$F37</f>
        <v>3.6819512021270034E-4</v>
      </c>
      <c r="AJ37" s="50">
        <f>AEBYLD1!AJ37*VLOOKUP(AEBYLD2!AJ$4,'[1]INTERNAL PARAMETERS-1'!$B$5:$J$44,5,FALSE)*VLOOKUP(AEBYLD2!AJ$4,'[1]INTERNAL PARAMETERS-1'!$B$5:$J$44,7,FALSE)*AEBYLD2!$F37 + AEBYLD1!AJ37*(1-VLOOKUP(AEBYLD2!AJ$4,'[1]INTERNAL PARAMETERS-1'!$B$5:$J$44,5,FALSE))*VLOOKUP(AEBYLD2!AJ$4,'[1]INTERNAL PARAMETERS-1'!$B$5:$J$44,9,FALSE)*AEBYLD2!$F37</f>
        <v>5.7447954730443203E-3</v>
      </c>
      <c r="AK37" s="50">
        <f>AEBYLD1!AK37*VLOOKUP(AEBYLD2!AK$4,'[1]INTERNAL PARAMETERS-1'!$B$5:$J$44,5,FALSE)*VLOOKUP(AEBYLD2!AK$4,'[1]INTERNAL PARAMETERS-1'!$B$5:$J$44,7,FALSE)*AEBYLD2!$F37 + AEBYLD1!AK37*(1-VLOOKUP(AEBYLD2!AK$4,'[1]INTERNAL PARAMETERS-1'!$B$5:$J$44,5,FALSE))*VLOOKUP(AEBYLD2!AK$4,'[1]INTERNAL PARAMETERS-1'!$B$5:$J$44,9,FALSE)*AEBYLD2!$F37</f>
        <v>0</v>
      </c>
      <c r="AL37" s="50">
        <f>AEBYLD1!AL37*VLOOKUP(AEBYLD2!AL$4,'[1]INTERNAL PARAMETERS-1'!$B$5:$J$44,5,FALSE)*VLOOKUP(AEBYLD2!AL$4,'[1]INTERNAL PARAMETERS-1'!$B$5:$J$44,7,FALSE)*AEBYLD2!$F37 + AEBYLD1!AL37*(1-VLOOKUP(AEBYLD2!AL$4,'[1]INTERNAL PARAMETERS-1'!$B$5:$J$44,5,FALSE))*VLOOKUP(AEBYLD2!AL$4,'[1]INTERNAL PARAMETERS-1'!$B$5:$J$44,9,FALSE)*AEBYLD2!$F37</f>
        <v>0</v>
      </c>
      <c r="AM37" s="50">
        <f>AEBYLD1!AM37*VLOOKUP(AEBYLD2!AM$4,'[1]INTERNAL PARAMETERS-1'!$B$5:$J$44,5,FALSE)*VLOOKUP(AEBYLD2!AM$4,'[1]INTERNAL PARAMETERS-1'!$B$5:$J$44,7,FALSE)*AEBYLD2!$F37 + AEBYLD1!AM37*(1-VLOOKUP(AEBYLD2!AM$4,'[1]INTERNAL PARAMETERS-1'!$B$5:$J$44,5,FALSE))*VLOOKUP(AEBYLD2!AM$4,'[1]INTERNAL PARAMETERS-1'!$B$5:$J$44,9,FALSE)*AEBYLD2!$F37</f>
        <v>0</v>
      </c>
      <c r="AN37" s="50">
        <f>AEBYLD1!AN37*VLOOKUP(AEBYLD2!AN$4,'[1]INTERNAL PARAMETERS-1'!$B$5:$J$44,5,FALSE)*VLOOKUP(AEBYLD2!AN$4,'[1]INTERNAL PARAMETERS-1'!$B$5:$J$44,7,FALSE)*AEBYLD2!$F37 + AEBYLD1!AN37*(1-VLOOKUP(AEBYLD2!AN$4,'[1]INTERNAL PARAMETERS-1'!$B$5:$J$44,5,FALSE))*VLOOKUP(AEBYLD2!AN$4,'[1]INTERNAL PARAMETERS-1'!$B$5:$J$44,9,FALSE)*AEBYLD2!$F37</f>
        <v>0</v>
      </c>
      <c r="AO37" s="50">
        <f>AEBYLD1!AO37*VLOOKUP(AEBYLD2!AO$4,'[1]INTERNAL PARAMETERS-1'!$B$5:$J$44,5,FALSE)*VLOOKUP(AEBYLD2!AO$4,'[1]INTERNAL PARAMETERS-1'!$B$5:$J$44,7,FALSE)*AEBYLD2!$F37 + AEBYLD1!AO37*(1-VLOOKUP(AEBYLD2!AO$4,'[1]INTERNAL PARAMETERS-1'!$B$5:$J$44,5,FALSE))*VLOOKUP(AEBYLD2!AO$4,'[1]INTERNAL PARAMETERS-1'!$B$5:$J$44,9,FALSE)*AEBYLD2!$F37</f>
        <v>0</v>
      </c>
      <c r="AP37" s="50">
        <f>AEBYLD1!AP37*VLOOKUP(AEBYLD2!AP$4,'[1]INTERNAL PARAMETERS-1'!$B$5:$J$44,5,FALSE)*VLOOKUP(AEBYLD2!AP$4,'[1]INTERNAL PARAMETERS-1'!$B$5:$J$44,7,FALSE)*AEBYLD2!$F37 + AEBYLD1!AP37*(1-VLOOKUP(AEBYLD2!AP$4,'[1]INTERNAL PARAMETERS-1'!$B$5:$J$44,5,FALSE))*VLOOKUP(AEBYLD2!AP$4,'[1]INTERNAL PARAMETERS-1'!$B$5:$J$44,9,FALSE)*AEBYLD2!$F37</f>
        <v>0</v>
      </c>
      <c r="AQ37" s="50">
        <f>AEBYLD1!AQ37*VLOOKUP(AEBYLD2!AQ$4,'[1]INTERNAL PARAMETERS-1'!$B$5:$J$44,5,FALSE)*VLOOKUP(AEBYLD2!AQ$4,'[1]INTERNAL PARAMETERS-1'!$B$5:$J$44,7,FALSE)*AEBYLD2!$F37 + AEBYLD1!AQ37*(1-VLOOKUP(AEBYLD2!AQ$4,'[1]INTERNAL PARAMETERS-1'!$B$5:$J$44,5,FALSE))*VLOOKUP(AEBYLD2!AQ$4,'[1]INTERNAL PARAMETERS-1'!$B$5:$J$44,9,FALSE)*AEBYLD2!$F37</f>
        <v>0</v>
      </c>
      <c r="AR37" s="50">
        <f>AEBYLD1!AR37*VLOOKUP(AEBYLD2!AR$4,'[1]INTERNAL PARAMETERS-1'!$B$5:$J$44,5,FALSE)*VLOOKUP(AEBYLD2!AR$4,'[1]INTERNAL PARAMETERS-1'!$B$5:$J$44,7,FALSE)*AEBYLD2!$F37 + AEBYLD1!AR37*(1-VLOOKUP(AEBYLD2!AR$4,'[1]INTERNAL PARAMETERS-1'!$B$5:$J$44,5,FALSE))*VLOOKUP(AEBYLD2!AR$4,'[1]INTERNAL PARAMETERS-1'!$B$5:$J$44,9,FALSE)*AEBYLD2!$F37</f>
        <v>0</v>
      </c>
      <c r="AS37" s="50">
        <f>AEBYLD1!AS37*VLOOKUP(AEBYLD2!AS$4,'[1]INTERNAL PARAMETERS-1'!$B$5:$J$44,5,FALSE)*VLOOKUP(AEBYLD2!AS$4,'[1]INTERNAL PARAMETERS-1'!$B$5:$J$44,7,FALSE)*AEBYLD2!$F37 + AEBYLD1!AS37*(1-VLOOKUP(AEBYLD2!AS$4,'[1]INTERNAL PARAMETERS-1'!$B$5:$J$44,5,FALSE))*VLOOKUP(AEBYLD2!AS$4,'[1]INTERNAL PARAMETERS-1'!$B$5:$J$44,9,FALSE)*AEBYLD2!$F37</f>
        <v>0</v>
      </c>
      <c r="AT37" s="49">
        <f>AEBYLD1!AT37*VLOOKUP(AEBYLD2!AT$4,'[1]INTERNAL PARAMETERS-1'!$B$5:$J$44,5,FALSE)*VLOOKUP(AEBYLD2!AT$4,'[1]INTERNAL PARAMETERS-1'!$B$5:$J$44,7,FALSE)*AEBYLD2!$F37 + AEBYLD1!AT37*(1-VLOOKUP(AEBYLD2!AT$4,'[1]INTERNAL PARAMETERS-1'!$B$5:$J$44,5,FALSE))*VLOOKUP(AEBYLD2!AT$4,'[1]INTERNAL PARAMETERS-1'!$B$5:$J$44,9,FALSE)*AEBYLD2!$F37</f>
        <v>0</v>
      </c>
      <c r="AU37" s="51">
        <f>AEBYLD1!AU37*VLOOKUP(AEBYLD2!AU$4,'[1]INTERNAL PARAMETERS-1'!$B$5:$J$44,5,FALSE)*VLOOKUP(AEBYLD2!AU$4,'[1]INTERNAL PARAMETERS-1'!$B$5:$J$44,6,FALSE)*VLOOKUP(AEBYLD2!AU$4,'[1]INTERNAL PARAMETERS-1'!$B$5:$J$44,3,FALSE) + AEBYLD1!AU37*(1-VLOOKUP(AEBYLD2!AU$4,'[1]INTERNAL PARAMETERS-1'!$B$5:$J$44,5,FALSE))*VLOOKUP(AEBYLD2!AU$4,'[1]INTERNAL PARAMETERS-1'!$B$5:$J$44,8,FALSE)*VLOOKUP(AEBYLD2!AU$4,'[1]INTERNAL PARAMETERS-1'!$B$5:$J$44,3,FALSE)</f>
        <v>0</v>
      </c>
      <c r="AV37" s="50">
        <f>AEBYLD1!AV37*VLOOKUP(AEBYLD2!AV$4,'[1]INTERNAL PARAMETERS-1'!$B$5:$J$44,5,FALSE)*VLOOKUP(AEBYLD2!AV$4,'[1]INTERNAL PARAMETERS-1'!$B$5:$J$44,6,FALSE)*VLOOKUP(AEBYLD2!AV$4,'[1]INTERNAL PARAMETERS-1'!$B$5:$J$44,3,FALSE) + AEBYLD1!AV37*(1-VLOOKUP(AEBYLD2!AV$4,'[1]INTERNAL PARAMETERS-1'!$B$5:$J$44,5,FALSE))*VLOOKUP(AEBYLD2!AV$4,'[1]INTERNAL PARAMETERS-1'!$B$5:$J$44,8,FALSE)*VLOOKUP(AEBYLD2!AV$4,'[1]INTERNAL PARAMETERS-1'!$B$5:$J$44,3,FALSE)</f>
        <v>0</v>
      </c>
      <c r="AW37" s="50">
        <f>AEBYLD1!AW37*VLOOKUP(AEBYLD2!AW$4,'[1]INTERNAL PARAMETERS-1'!$B$5:$J$44,5,FALSE)*VLOOKUP(AEBYLD2!AW$4,'[1]INTERNAL PARAMETERS-1'!$B$5:$J$44,6,FALSE)*VLOOKUP(AEBYLD2!AW$4,'[1]INTERNAL PARAMETERS-1'!$B$5:$J$44,3,FALSE) + AEBYLD1!AW37*(1-VLOOKUP(AEBYLD2!AW$4,'[1]INTERNAL PARAMETERS-1'!$B$5:$J$44,5,FALSE))*VLOOKUP(AEBYLD2!AW$4,'[1]INTERNAL PARAMETERS-1'!$B$5:$J$44,8,FALSE)*VLOOKUP(AEBYLD2!AW$4,'[1]INTERNAL PARAMETERS-1'!$B$5:$J$44,3,FALSE)</f>
        <v>3.0779392609438429E-2</v>
      </c>
      <c r="AX37" s="50">
        <f>AEBYLD1!AX37*VLOOKUP(AEBYLD2!AX$4,'[1]INTERNAL PARAMETERS-1'!$B$5:$J$44,5,FALSE)*VLOOKUP(AEBYLD2!AX$4,'[1]INTERNAL PARAMETERS-1'!$B$5:$J$44,6,FALSE)*VLOOKUP(AEBYLD2!AX$4,'[1]INTERNAL PARAMETERS-1'!$B$5:$J$44,3,FALSE) + AEBYLD1!AX37*(1-VLOOKUP(AEBYLD2!AX$4,'[1]INTERNAL PARAMETERS-1'!$B$5:$J$44,5,FALSE))*VLOOKUP(AEBYLD2!AX$4,'[1]INTERNAL PARAMETERS-1'!$B$5:$J$44,8,FALSE)*VLOOKUP(AEBYLD2!AX$4,'[1]INTERNAL PARAMETERS-1'!$B$5:$J$44,3,FALSE)</f>
        <v>0</v>
      </c>
      <c r="AY37" s="50">
        <f>AEBYLD1!AY37*VLOOKUP(AEBYLD2!AY$4,'[1]INTERNAL PARAMETERS-1'!$B$5:$J$44,5,FALSE)*VLOOKUP(AEBYLD2!AY$4,'[1]INTERNAL PARAMETERS-1'!$B$5:$J$44,6,FALSE)*VLOOKUP(AEBYLD2!AY$4,'[1]INTERNAL PARAMETERS-1'!$B$5:$J$44,3,FALSE) + AEBYLD1!AY37*(1-VLOOKUP(AEBYLD2!AY$4,'[1]INTERNAL PARAMETERS-1'!$B$5:$J$44,5,FALSE))*VLOOKUP(AEBYLD2!AY$4,'[1]INTERNAL PARAMETERS-1'!$B$5:$J$44,8,FALSE)*VLOOKUP(AEBYLD2!AY$4,'[1]INTERNAL PARAMETERS-1'!$B$5:$J$44,3,FALSE)</f>
        <v>0</v>
      </c>
      <c r="AZ37" s="50">
        <f>AEBYLD1!AZ37*VLOOKUP(AEBYLD2!AZ$4,'[1]INTERNAL PARAMETERS-1'!$B$5:$J$44,5,FALSE)*VLOOKUP(AEBYLD2!AZ$4,'[1]INTERNAL PARAMETERS-1'!$B$5:$J$44,6,FALSE)*VLOOKUP(AEBYLD2!AZ$4,'[1]INTERNAL PARAMETERS-1'!$B$5:$J$44,3,FALSE) + AEBYLD1!AZ37*(1-VLOOKUP(AEBYLD2!AZ$4,'[1]INTERNAL PARAMETERS-1'!$B$5:$J$44,5,FALSE))*VLOOKUP(AEBYLD2!AZ$4,'[1]INTERNAL PARAMETERS-1'!$B$5:$J$44,8,FALSE)*VLOOKUP(AEBYLD2!AZ$4,'[1]INTERNAL PARAMETERS-1'!$B$5:$J$44,3,FALSE)</f>
        <v>0</v>
      </c>
      <c r="BA37" s="50">
        <f>AEBYLD1!BA37*VLOOKUP(AEBYLD2!BA$4,'[1]INTERNAL PARAMETERS-1'!$B$5:$J$44,5,FALSE)*VLOOKUP(AEBYLD2!BA$4,'[1]INTERNAL PARAMETERS-1'!$B$5:$J$44,6,FALSE)*VLOOKUP(AEBYLD2!BA$4,'[1]INTERNAL PARAMETERS-1'!$B$5:$J$44,3,FALSE) + AEBYLD1!BA37*(1-VLOOKUP(AEBYLD2!BA$4,'[1]INTERNAL PARAMETERS-1'!$B$5:$J$44,5,FALSE))*VLOOKUP(AEBYLD2!BA$4,'[1]INTERNAL PARAMETERS-1'!$B$5:$J$44,8,FALSE)*VLOOKUP(AEBYLD2!BA$4,'[1]INTERNAL PARAMETERS-1'!$B$5:$J$44,3,FALSE)</f>
        <v>7.5174775906280022E-2</v>
      </c>
      <c r="BB37" s="50">
        <f>AEBYLD1!BB37*VLOOKUP(AEBYLD2!BB$4,'[1]INTERNAL PARAMETERS-1'!$B$5:$J$44,5,FALSE)*VLOOKUP(AEBYLD2!BB$4,'[1]INTERNAL PARAMETERS-1'!$B$5:$J$44,6,FALSE)*VLOOKUP(AEBYLD2!BB$4,'[1]INTERNAL PARAMETERS-1'!$B$5:$J$44,3,FALSE) + AEBYLD1!BB37*(1-VLOOKUP(AEBYLD2!BB$4,'[1]INTERNAL PARAMETERS-1'!$B$5:$J$44,5,FALSE))*VLOOKUP(AEBYLD2!BB$4,'[1]INTERNAL PARAMETERS-1'!$B$5:$J$44,8,FALSE)*VLOOKUP(AEBYLD2!BB$4,'[1]INTERNAL PARAMETERS-1'!$B$5:$J$44,3,FALSE)</f>
        <v>7.3301420211069578E-3</v>
      </c>
      <c r="BC37" s="50">
        <f>AEBYLD1!BC37*VLOOKUP(AEBYLD2!BC$4,'[1]INTERNAL PARAMETERS-1'!$B$5:$J$44,5,FALSE)*VLOOKUP(AEBYLD2!BC$4,'[1]INTERNAL PARAMETERS-1'!$B$5:$J$44,6,FALSE)*VLOOKUP(AEBYLD2!BC$4,'[1]INTERNAL PARAMETERS-1'!$B$5:$J$44,3,FALSE) + AEBYLD1!BC37*(1-VLOOKUP(AEBYLD2!BC$4,'[1]INTERNAL PARAMETERS-1'!$B$5:$J$44,5,FALSE))*VLOOKUP(AEBYLD2!BC$4,'[1]INTERNAL PARAMETERS-1'!$B$5:$J$44,8,FALSE)*VLOOKUP(AEBYLD2!BC$4,'[1]INTERNAL PARAMETERS-1'!$B$5:$J$44,3,FALSE)</f>
        <v>1.7642833779684251E-2</v>
      </c>
      <c r="BD37" s="50">
        <f>AEBYLD1!BD37*VLOOKUP(AEBYLD2!BD$4,'[1]INTERNAL PARAMETERS-1'!$B$5:$J$44,5,FALSE)*VLOOKUP(AEBYLD2!BD$4,'[1]INTERNAL PARAMETERS-1'!$B$5:$J$44,6,FALSE)*VLOOKUP(AEBYLD2!BD$4,'[1]INTERNAL PARAMETERS-1'!$B$5:$J$44,3,FALSE) + AEBYLD1!BD37*(1-VLOOKUP(AEBYLD2!BD$4,'[1]INTERNAL PARAMETERS-1'!$B$5:$J$44,5,FALSE))*VLOOKUP(AEBYLD2!BD$4,'[1]INTERNAL PARAMETERS-1'!$B$5:$J$44,8,FALSE)*VLOOKUP(AEBYLD2!BD$4,'[1]INTERNAL PARAMETERS-1'!$B$5:$J$44,3,FALSE)</f>
        <v>3.350767771021329E-3</v>
      </c>
      <c r="BE37" s="50">
        <f>AEBYLD1!BE37*VLOOKUP(AEBYLD2!BE$4,'[1]INTERNAL PARAMETERS-1'!$B$5:$J$44,5,FALSE)*VLOOKUP(AEBYLD2!BE$4,'[1]INTERNAL PARAMETERS-1'!$B$5:$J$44,6,FALSE)*VLOOKUP(AEBYLD2!BE$4,'[1]INTERNAL PARAMETERS-1'!$B$5:$J$44,3,FALSE) + AEBYLD1!BE37*(1-VLOOKUP(AEBYLD2!BE$4,'[1]INTERNAL PARAMETERS-1'!$B$5:$J$44,5,FALSE))*VLOOKUP(AEBYLD2!BE$4,'[1]INTERNAL PARAMETERS-1'!$B$5:$J$44,8,FALSE)*VLOOKUP(AEBYLD2!BE$4,'[1]INTERNAL PARAMETERS-1'!$B$5:$J$44,3,FALSE)</f>
        <v>3.0075234732333721E-2</v>
      </c>
      <c r="BF37" s="50">
        <f>AEBYLD1!BF37*VLOOKUP(AEBYLD2!BF$4,'[1]INTERNAL PARAMETERS-1'!$B$5:$J$44,5,FALSE)*VLOOKUP(AEBYLD2!BF$4,'[1]INTERNAL PARAMETERS-1'!$B$5:$J$44,6,FALSE)*VLOOKUP(AEBYLD2!BF$4,'[1]INTERNAL PARAMETERS-1'!$B$5:$J$44,3,FALSE) + AEBYLD1!BF37*(1-VLOOKUP(AEBYLD2!BF$4,'[1]INTERNAL PARAMETERS-1'!$B$5:$J$44,5,FALSE))*VLOOKUP(AEBYLD2!BF$4,'[1]INTERNAL PARAMETERS-1'!$B$5:$J$44,8,FALSE)*VLOOKUP(AEBYLD2!BF$4,'[1]INTERNAL PARAMETERS-1'!$B$5:$J$44,3,FALSE)</f>
        <v>0</v>
      </c>
      <c r="BG37" s="50">
        <f>AEBYLD1!BG37*VLOOKUP(AEBYLD2!BG$4,'[1]INTERNAL PARAMETERS-1'!$B$5:$J$44,5,FALSE)*VLOOKUP(AEBYLD2!BG$4,'[1]INTERNAL PARAMETERS-1'!$B$5:$J$44,6,FALSE)*VLOOKUP(AEBYLD2!BG$4,'[1]INTERNAL PARAMETERS-1'!$B$5:$J$44,3,FALSE) + AEBYLD1!BG37*(1-VLOOKUP(AEBYLD2!BG$4,'[1]INTERNAL PARAMETERS-1'!$B$5:$J$44,5,FALSE))*VLOOKUP(AEBYLD2!BG$4,'[1]INTERNAL PARAMETERS-1'!$B$5:$J$44,8,FALSE)*VLOOKUP(AEBYLD2!BG$4,'[1]INTERNAL PARAMETERS-1'!$B$5:$J$44,3,FALSE)</f>
        <v>4.5655422540441699E-3</v>
      </c>
      <c r="BH37" s="50">
        <f>AEBYLD1!BH37*VLOOKUP(AEBYLD2!BH$4,'[1]INTERNAL PARAMETERS-1'!$B$5:$J$44,5,FALSE)*VLOOKUP(AEBYLD2!BH$4,'[1]INTERNAL PARAMETERS-1'!$B$5:$J$44,6,FALSE)*VLOOKUP(AEBYLD2!BH$4,'[1]INTERNAL PARAMETERS-1'!$B$5:$J$44,3,FALSE) + AEBYLD1!BH37*(1-VLOOKUP(AEBYLD2!BH$4,'[1]INTERNAL PARAMETERS-1'!$B$5:$J$44,5,FALSE))*VLOOKUP(AEBYLD2!BH$4,'[1]INTERNAL PARAMETERS-1'!$B$5:$J$44,8,FALSE)*VLOOKUP(AEBYLD2!BH$4,'[1]INTERNAL PARAMETERS-1'!$B$5:$J$44,3,FALSE)</f>
        <v>1.6270380117248579E-5</v>
      </c>
      <c r="BI37" s="50">
        <f>AEBYLD1!BI37*VLOOKUP(AEBYLD2!BI$4,'[1]INTERNAL PARAMETERS-1'!$B$5:$J$44,5,FALSE)*VLOOKUP(AEBYLD2!BI$4,'[1]INTERNAL PARAMETERS-1'!$B$5:$J$44,6,FALSE)*VLOOKUP(AEBYLD2!BI$4,'[1]INTERNAL PARAMETERS-1'!$B$5:$J$44,3,FALSE) + AEBYLD1!BI37*(1-VLOOKUP(AEBYLD2!BI$4,'[1]INTERNAL PARAMETERS-1'!$B$5:$J$44,5,FALSE))*VLOOKUP(AEBYLD2!BI$4,'[1]INTERNAL PARAMETERS-1'!$B$5:$J$44,8,FALSE)*VLOOKUP(AEBYLD2!BI$4,'[1]INTERNAL PARAMETERS-1'!$B$5:$J$44,3,FALSE)</f>
        <v>0</v>
      </c>
      <c r="BJ37" s="50">
        <f>AEBYLD1!BJ37*VLOOKUP(AEBYLD2!BJ$4,'[1]INTERNAL PARAMETERS-1'!$B$5:$J$44,5,FALSE)*VLOOKUP(AEBYLD2!BJ$4,'[1]INTERNAL PARAMETERS-1'!$B$5:$J$44,6,FALSE)*VLOOKUP(AEBYLD2!BJ$4,'[1]INTERNAL PARAMETERS-1'!$B$5:$J$44,3,FALSE) + AEBYLD1!BJ37*(1-VLOOKUP(AEBYLD2!BJ$4,'[1]INTERNAL PARAMETERS-1'!$B$5:$J$44,5,FALSE))*VLOOKUP(AEBYLD2!BJ$4,'[1]INTERNAL PARAMETERS-1'!$B$5:$J$44,8,FALSE)*VLOOKUP(AEBYLD2!BJ$4,'[1]INTERNAL PARAMETERS-1'!$B$5:$J$44,3,FALSE)</f>
        <v>1.9135574154384967E-3</v>
      </c>
      <c r="BK37" s="50">
        <f>AEBYLD1!BK37*VLOOKUP(AEBYLD2!BK$4,'[1]INTERNAL PARAMETERS-1'!$B$5:$J$44,5,FALSE)*VLOOKUP(AEBYLD2!BK$4,'[1]INTERNAL PARAMETERS-1'!$B$5:$J$44,6,FALSE)*VLOOKUP(AEBYLD2!BK$4,'[1]INTERNAL PARAMETERS-1'!$B$5:$J$44,3,FALSE) + AEBYLD1!BK37*(1-VLOOKUP(AEBYLD2!BK$4,'[1]INTERNAL PARAMETERS-1'!$B$5:$J$44,5,FALSE))*VLOOKUP(AEBYLD2!BK$4,'[1]INTERNAL PARAMETERS-1'!$B$5:$J$44,8,FALSE)*VLOOKUP(AEBYLD2!BK$4,'[1]INTERNAL PARAMETERS-1'!$B$5:$J$44,3,FALSE)</f>
        <v>1.8600606042304033E-3</v>
      </c>
      <c r="BL37" s="50">
        <f>AEBYLD1!BL37*VLOOKUP(AEBYLD2!BL$4,'[1]INTERNAL PARAMETERS-1'!$B$5:$J$44,5,FALSE)*VLOOKUP(AEBYLD2!BL$4,'[1]INTERNAL PARAMETERS-1'!$B$5:$J$44,6,FALSE)*VLOOKUP(AEBYLD2!BL$4,'[1]INTERNAL PARAMETERS-1'!$B$5:$J$44,3,FALSE) + AEBYLD1!BL37*(1-VLOOKUP(AEBYLD2!BL$4,'[1]INTERNAL PARAMETERS-1'!$B$5:$J$44,5,FALSE))*VLOOKUP(AEBYLD2!BL$4,'[1]INTERNAL PARAMETERS-1'!$B$5:$J$44,8,FALSE)*VLOOKUP(AEBYLD2!BL$4,'[1]INTERNAL PARAMETERS-1'!$B$5:$J$44,3,FALSE)</f>
        <v>7.4451964009685642E-3</v>
      </c>
      <c r="BM37" s="50">
        <f>AEBYLD1!BM37*VLOOKUP(AEBYLD2!BM$4,'[1]INTERNAL PARAMETERS-1'!$B$5:$J$44,5,FALSE)*VLOOKUP(AEBYLD2!BM$4,'[1]INTERNAL PARAMETERS-1'!$B$5:$J$44,6,FALSE)*VLOOKUP(AEBYLD2!BM$4,'[1]INTERNAL PARAMETERS-1'!$B$5:$J$44,3,FALSE) + AEBYLD1!BM37*(1-VLOOKUP(AEBYLD2!BM$4,'[1]INTERNAL PARAMETERS-1'!$B$5:$J$44,5,FALSE))*VLOOKUP(AEBYLD2!BM$4,'[1]INTERNAL PARAMETERS-1'!$B$5:$J$44,8,FALSE)*VLOOKUP(AEBYLD2!BM$4,'[1]INTERNAL PARAMETERS-1'!$B$5:$J$44,3,FALSE)</f>
        <v>5.1722197059690962E-3</v>
      </c>
      <c r="BN37" s="50">
        <f>AEBYLD1!BN37*VLOOKUP(AEBYLD2!BN$4,'[1]INTERNAL PARAMETERS-1'!$B$5:$J$44,5,FALSE)*VLOOKUP(AEBYLD2!BN$4,'[1]INTERNAL PARAMETERS-1'!$B$5:$J$44,6,FALSE)*VLOOKUP(AEBYLD2!BN$4,'[1]INTERNAL PARAMETERS-1'!$B$5:$J$44,3,FALSE) + AEBYLD1!BN37*(1-VLOOKUP(AEBYLD2!BN$4,'[1]INTERNAL PARAMETERS-1'!$B$5:$J$44,5,FALSE))*VLOOKUP(AEBYLD2!BN$4,'[1]INTERNAL PARAMETERS-1'!$B$5:$J$44,8,FALSE)*VLOOKUP(AEBYLD2!BN$4,'[1]INTERNAL PARAMETERS-1'!$B$5:$J$44,3,FALSE)</f>
        <v>3.5171984928594495E-3</v>
      </c>
      <c r="BO37" s="50">
        <f>AEBYLD1!BO37*VLOOKUP(AEBYLD2!BO$4,'[1]INTERNAL PARAMETERS-1'!$B$5:$J$44,5,FALSE)*VLOOKUP(AEBYLD2!BO$4,'[1]INTERNAL PARAMETERS-1'!$B$5:$J$44,6,FALSE)*VLOOKUP(AEBYLD2!BO$4,'[1]INTERNAL PARAMETERS-1'!$B$5:$J$44,3,FALSE) + AEBYLD1!BO37*(1-VLOOKUP(AEBYLD2!BO$4,'[1]INTERNAL PARAMETERS-1'!$B$5:$J$44,5,FALSE))*VLOOKUP(AEBYLD2!BO$4,'[1]INTERNAL PARAMETERS-1'!$B$5:$J$44,8,FALSE)*VLOOKUP(AEBYLD2!BO$4,'[1]INTERNAL PARAMETERS-1'!$B$5:$J$44,3,FALSE)</f>
        <v>2.6078704553453625E-3</v>
      </c>
      <c r="BP37" s="50">
        <f>AEBYLD1!BP37*VLOOKUP(AEBYLD2!BP$4,'[1]INTERNAL PARAMETERS-1'!$B$5:$J$44,5,FALSE)*VLOOKUP(AEBYLD2!BP$4,'[1]INTERNAL PARAMETERS-1'!$B$5:$J$44,6,FALSE)*VLOOKUP(AEBYLD2!BP$4,'[1]INTERNAL PARAMETERS-1'!$B$5:$J$44,3,FALSE) + AEBYLD1!BP37*(1-VLOOKUP(AEBYLD2!BP$4,'[1]INTERNAL PARAMETERS-1'!$B$5:$J$44,5,FALSE))*VLOOKUP(AEBYLD2!BP$4,'[1]INTERNAL PARAMETERS-1'!$B$5:$J$44,8,FALSE)*VLOOKUP(AEBYLD2!BP$4,'[1]INTERNAL PARAMETERS-1'!$B$5:$J$44,3,FALSE)</f>
        <v>8.2317850412834558E-5</v>
      </c>
      <c r="BQ37" s="50">
        <f>AEBYLD1!BQ37*VLOOKUP(AEBYLD2!BQ$4,'[1]INTERNAL PARAMETERS-1'!$B$5:$J$44,5,FALSE)*VLOOKUP(AEBYLD2!BQ$4,'[1]INTERNAL PARAMETERS-1'!$B$5:$J$44,6,FALSE)*VLOOKUP(AEBYLD2!BQ$4,'[1]INTERNAL PARAMETERS-1'!$B$5:$J$44,3,FALSE) + AEBYLD1!BQ37*(1-VLOOKUP(AEBYLD2!BQ$4,'[1]INTERNAL PARAMETERS-1'!$B$5:$J$44,5,FALSE))*VLOOKUP(AEBYLD2!BQ$4,'[1]INTERNAL PARAMETERS-1'!$B$5:$J$44,8,FALSE)*VLOOKUP(AEBYLD2!BQ$4,'[1]INTERNAL PARAMETERS-1'!$B$5:$J$44,3,FALSE)</f>
        <v>1.0889649695281107E-2</v>
      </c>
      <c r="BR37" s="50">
        <f>AEBYLD1!BR37*VLOOKUP(AEBYLD2!BR$4,'[1]INTERNAL PARAMETERS-1'!$B$5:$J$44,5,FALSE)*VLOOKUP(AEBYLD2!BR$4,'[1]INTERNAL PARAMETERS-1'!$B$5:$J$44,6,FALSE)*VLOOKUP(AEBYLD2!BR$4,'[1]INTERNAL PARAMETERS-1'!$B$5:$J$44,3,FALSE) + AEBYLD1!BR37*(1-VLOOKUP(AEBYLD2!BR$4,'[1]INTERNAL PARAMETERS-1'!$B$5:$J$44,5,FALSE))*VLOOKUP(AEBYLD2!BR$4,'[1]INTERNAL PARAMETERS-1'!$B$5:$J$44,8,FALSE)*VLOOKUP(AEBYLD2!BR$4,'[1]INTERNAL PARAMETERS-1'!$B$5:$J$44,3,FALSE)</f>
        <v>2.6360831807733652E-4</v>
      </c>
      <c r="BS37" s="50">
        <f>AEBYLD1!BS37*VLOOKUP(AEBYLD2!BS$4,'[1]INTERNAL PARAMETERS-1'!$B$5:$J$44,5,FALSE)*VLOOKUP(AEBYLD2!BS$4,'[1]INTERNAL PARAMETERS-1'!$B$5:$J$44,6,FALSE)*VLOOKUP(AEBYLD2!BS$4,'[1]INTERNAL PARAMETERS-1'!$B$5:$J$44,3,FALSE) + AEBYLD1!BS37*(1-VLOOKUP(AEBYLD2!BS$4,'[1]INTERNAL PARAMETERS-1'!$B$5:$J$44,5,FALSE))*VLOOKUP(AEBYLD2!BS$4,'[1]INTERNAL PARAMETERS-1'!$B$5:$J$44,8,FALSE)*VLOOKUP(AEBYLD2!BS$4,'[1]INTERNAL PARAMETERS-1'!$B$5:$J$44,3,FALSE)</f>
        <v>2.6961459925639323E-5</v>
      </c>
      <c r="BT37" s="50">
        <f>AEBYLD1!BT37*VLOOKUP(AEBYLD2!BT$4,'[1]INTERNAL PARAMETERS-1'!$B$5:$J$44,5,FALSE)*VLOOKUP(AEBYLD2!BT$4,'[1]INTERNAL PARAMETERS-1'!$B$5:$J$44,6,FALSE)*VLOOKUP(AEBYLD2!BT$4,'[1]INTERNAL PARAMETERS-1'!$B$5:$J$44,3,FALSE) + AEBYLD1!BT37*(1-VLOOKUP(AEBYLD2!BT$4,'[1]INTERNAL PARAMETERS-1'!$B$5:$J$44,5,FALSE))*VLOOKUP(AEBYLD2!BT$4,'[1]INTERNAL PARAMETERS-1'!$B$5:$J$44,8,FALSE)*VLOOKUP(AEBYLD2!BT$4,'[1]INTERNAL PARAMETERS-1'!$B$5:$J$44,3,FALSE)</f>
        <v>0</v>
      </c>
      <c r="BU37" s="50">
        <f>AEBYLD1!BU37*VLOOKUP(AEBYLD2!BU$4,'[1]INTERNAL PARAMETERS-1'!$B$5:$J$44,5,FALSE)*VLOOKUP(AEBYLD2!BU$4,'[1]INTERNAL PARAMETERS-1'!$B$5:$J$44,6,FALSE)*VLOOKUP(AEBYLD2!BU$4,'[1]INTERNAL PARAMETERS-1'!$B$5:$J$44,3,FALSE) + AEBYLD1!BU37*(1-VLOOKUP(AEBYLD2!BU$4,'[1]INTERNAL PARAMETERS-1'!$B$5:$J$44,5,FALSE))*VLOOKUP(AEBYLD2!BU$4,'[1]INTERNAL PARAMETERS-1'!$B$5:$J$44,8,FALSE)*VLOOKUP(AEBYLD2!BU$4,'[1]INTERNAL PARAMETERS-1'!$B$5:$J$44,3,FALSE)</f>
        <v>0</v>
      </c>
      <c r="BV37" s="50">
        <f>AEBYLD1!BV37*VLOOKUP(AEBYLD2!BV$4,'[1]INTERNAL PARAMETERS-1'!$B$5:$J$44,5,FALSE)*VLOOKUP(AEBYLD2!BV$4,'[1]INTERNAL PARAMETERS-1'!$B$5:$J$44,6,FALSE)*VLOOKUP(AEBYLD2!BV$4,'[1]INTERNAL PARAMETERS-1'!$B$5:$J$44,3,FALSE) + AEBYLD1!BV37*(1-VLOOKUP(AEBYLD2!BV$4,'[1]INTERNAL PARAMETERS-1'!$B$5:$J$44,5,FALSE))*VLOOKUP(AEBYLD2!BV$4,'[1]INTERNAL PARAMETERS-1'!$B$5:$J$44,8,FALSE)*VLOOKUP(AEBYLD2!BV$4,'[1]INTERNAL PARAMETERS-1'!$B$5:$J$44,3,FALSE)</f>
        <v>0</v>
      </c>
      <c r="BW37" s="50">
        <f>AEBYLD1!BW37*VLOOKUP(AEBYLD2!BW$4,'[1]INTERNAL PARAMETERS-1'!$B$5:$J$44,5,FALSE)*VLOOKUP(AEBYLD2!BW$4,'[1]INTERNAL PARAMETERS-1'!$B$5:$J$44,6,FALSE)*VLOOKUP(AEBYLD2!BW$4,'[1]INTERNAL PARAMETERS-1'!$B$5:$J$44,3,FALSE) + AEBYLD1!BW37*(1-VLOOKUP(AEBYLD2!BW$4,'[1]INTERNAL PARAMETERS-1'!$B$5:$J$44,5,FALSE))*VLOOKUP(AEBYLD2!BW$4,'[1]INTERNAL PARAMETERS-1'!$B$5:$J$44,8,FALSE)*VLOOKUP(AEBYLD2!BW$4,'[1]INTERNAL PARAMETERS-1'!$B$5:$J$44,3,FALSE)</f>
        <v>0</v>
      </c>
      <c r="BX37" s="50">
        <f>AEBYLD1!BX37*VLOOKUP(AEBYLD2!BX$4,'[1]INTERNAL PARAMETERS-1'!$B$5:$J$44,5,FALSE)*VLOOKUP(AEBYLD2!BX$4,'[1]INTERNAL PARAMETERS-1'!$B$5:$J$44,6,FALSE)*VLOOKUP(AEBYLD2!BX$4,'[1]INTERNAL PARAMETERS-1'!$B$5:$J$44,3,FALSE) + AEBYLD1!BX37*(1-VLOOKUP(AEBYLD2!BX$4,'[1]INTERNAL PARAMETERS-1'!$B$5:$J$44,5,FALSE))*VLOOKUP(AEBYLD2!BX$4,'[1]INTERNAL PARAMETERS-1'!$B$5:$J$44,8,FALSE)*VLOOKUP(AEBYLD2!BX$4,'[1]INTERNAL PARAMETERS-1'!$B$5:$J$44,3,FALSE)</f>
        <v>0</v>
      </c>
      <c r="BY37" s="50">
        <f>AEBYLD1!BY37*VLOOKUP(AEBYLD2!BY$4,'[1]INTERNAL PARAMETERS-1'!$B$5:$J$44,5,FALSE)*VLOOKUP(AEBYLD2!BY$4,'[1]INTERNAL PARAMETERS-1'!$B$5:$J$44,6,FALSE)*VLOOKUP(AEBYLD2!BY$4,'[1]INTERNAL PARAMETERS-1'!$B$5:$J$44,3,FALSE) + AEBYLD1!BY37*(1-VLOOKUP(AEBYLD2!BY$4,'[1]INTERNAL PARAMETERS-1'!$B$5:$J$44,5,FALSE))*VLOOKUP(AEBYLD2!BY$4,'[1]INTERNAL PARAMETERS-1'!$B$5:$J$44,8,FALSE)*VLOOKUP(AEBYLD2!BY$4,'[1]INTERNAL PARAMETERS-1'!$B$5:$J$44,3,FALSE)</f>
        <v>0</v>
      </c>
      <c r="BZ37" s="50">
        <f>AEBYLD1!BZ37*VLOOKUP(AEBYLD2!BZ$4,'[1]INTERNAL PARAMETERS-1'!$B$5:$J$44,5,FALSE)*VLOOKUP(AEBYLD2!BZ$4,'[1]INTERNAL PARAMETERS-1'!$B$5:$J$44,6,FALSE)*VLOOKUP(AEBYLD2!BZ$4,'[1]INTERNAL PARAMETERS-1'!$B$5:$J$44,3,FALSE) + AEBYLD1!BZ37*(1-VLOOKUP(AEBYLD2!BZ$4,'[1]INTERNAL PARAMETERS-1'!$B$5:$J$44,5,FALSE))*VLOOKUP(AEBYLD2!BZ$4,'[1]INTERNAL PARAMETERS-1'!$B$5:$J$44,8,FALSE)*VLOOKUP(AEBYLD2!BZ$4,'[1]INTERNAL PARAMETERS-1'!$B$5:$J$44,3,FALSE)</f>
        <v>4.820853368073653E-6</v>
      </c>
      <c r="CA37" s="50">
        <f>AEBYLD1!CA37*VLOOKUP(AEBYLD2!CA$4,'[1]INTERNAL PARAMETERS-1'!$B$5:$J$44,5,FALSE)*VLOOKUP(AEBYLD2!CA$4,'[1]INTERNAL PARAMETERS-1'!$B$5:$J$44,6,FALSE)*VLOOKUP(AEBYLD2!CA$4,'[1]INTERNAL PARAMETERS-1'!$B$5:$J$44,3,FALSE) + AEBYLD1!CA37*(1-VLOOKUP(AEBYLD2!CA$4,'[1]INTERNAL PARAMETERS-1'!$B$5:$J$44,5,FALSE))*VLOOKUP(AEBYLD2!CA$4,'[1]INTERNAL PARAMETERS-1'!$B$5:$J$44,8,FALSE)*VLOOKUP(AEBYLD2!CA$4,'[1]INTERNAL PARAMETERS-1'!$B$5:$J$44,3,FALSE)</f>
        <v>0</v>
      </c>
      <c r="CB37" s="50">
        <f>AEBYLD1!CB37*VLOOKUP(AEBYLD2!CB$4,'[1]INTERNAL PARAMETERS-1'!$B$5:$J$44,5,FALSE)*VLOOKUP(AEBYLD2!CB$4,'[1]INTERNAL PARAMETERS-1'!$B$5:$J$44,6,FALSE)*VLOOKUP(AEBYLD2!CB$4,'[1]INTERNAL PARAMETERS-1'!$B$5:$J$44,3,FALSE) + AEBYLD1!CB37*(1-VLOOKUP(AEBYLD2!CB$4,'[1]INTERNAL PARAMETERS-1'!$B$5:$J$44,5,FALSE))*VLOOKUP(AEBYLD2!CB$4,'[1]INTERNAL PARAMETERS-1'!$B$5:$J$44,8,FALSE)*VLOOKUP(AEBYLD2!CB$4,'[1]INTERNAL PARAMETERS-1'!$B$5:$J$44,3,FALSE)</f>
        <v>0</v>
      </c>
      <c r="CC37" s="50">
        <f>AEBYLD1!CC37*VLOOKUP(AEBYLD2!CC$4,'[1]INTERNAL PARAMETERS-1'!$B$5:$J$44,5,FALSE)*VLOOKUP(AEBYLD2!CC$4,'[1]INTERNAL PARAMETERS-1'!$B$5:$J$44,6,FALSE)*VLOOKUP(AEBYLD2!CC$4,'[1]INTERNAL PARAMETERS-1'!$B$5:$J$44,3,FALSE) + AEBYLD1!CC37*(1-VLOOKUP(AEBYLD2!CC$4,'[1]INTERNAL PARAMETERS-1'!$B$5:$J$44,5,FALSE))*VLOOKUP(AEBYLD2!CC$4,'[1]INTERNAL PARAMETERS-1'!$B$5:$J$44,8,FALSE)*VLOOKUP(AEBYLD2!CC$4,'[1]INTERNAL PARAMETERS-1'!$B$5:$J$44,3,FALSE)</f>
        <v>3.88335430328676E-5</v>
      </c>
      <c r="CD37" s="50">
        <f>AEBYLD1!CD37*VLOOKUP(AEBYLD2!CD$4,'[1]INTERNAL PARAMETERS-1'!$B$5:$J$44,5,FALSE)*VLOOKUP(AEBYLD2!CD$4,'[1]INTERNAL PARAMETERS-1'!$B$5:$J$44,6,FALSE)*VLOOKUP(AEBYLD2!CD$4,'[1]INTERNAL PARAMETERS-1'!$B$5:$J$44,3,FALSE) + AEBYLD1!CD37*(1-VLOOKUP(AEBYLD2!CD$4,'[1]INTERNAL PARAMETERS-1'!$B$5:$J$44,5,FALSE))*VLOOKUP(AEBYLD2!CD$4,'[1]INTERNAL PARAMETERS-1'!$B$5:$J$44,8,FALSE)*VLOOKUP(AEBYLD2!CD$4,'[1]INTERNAL PARAMETERS-1'!$B$5:$J$44,3,FALSE)</f>
        <v>8.4362604833731605E-5</v>
      </c>
      <c r="CE37" s="50">
        <f>AEBYLD1!CE37*VLOOKUP(AEBYLD2!CE$4,'[1]INTERNAL PARAMETERS-1'!$B$5:$J$44,5,FALSE)*VLOOKUP(AEBYLD2!CE$4,'[1]INTERNAL PARAMETERS-1'!$B$5:$J$44,6,FALSE)*VLOOKUP(AEBYLD2!CE$4,'[1]INTERNAL PARAMETERS-1'!$B$5:$J$44,3,FALSE) + AEBYLD1!CE37*(1-VLOOKUP(AEBYLD2!CE$4,'[1]INTERNAL PARAMETERS-1'!$B$5:$J$44,5,FALSE))*VLOOKUP(AEBYLD2!CE$4,'[1]INTERNAL PARAMETERS-1'!$B$5:$J$44,8,FALSE)*VLOOKUP(AEBYLD2!CE$4,'[1]INTERNAL PARAMETERS-1'!$B$5:$J$44,3,FALSE)</f>
        <v>1.6665918669194328E-4</v>
      </c>
      <c r="CF37" s="50">
        <f>AEBYLD1!CF37*VLOOKUP(AEBYLD2!CF$4,'[1]INTERNAL PARAMETERS-1'!$B$5:$J$44,5,FALSE)*VLOOKUP(AEBYLD2!CF$4,'[1]INTERNAL PARAMETERS-1'!$B$5:$J$44,6,FALSE)*VLOOKUP(AEBYLD2!CF$4,'[1]INTERNAL PARAMETERS-1'!$B$5:$J$44,3,FALSE) + AEBYLD1!CF37*(1-VLOOKUP(AEBYLD2!CF$4,'[1]INTERNAL PARAMETERS-1'!$B$5:$J$44,5,FALSE))*VLOOKUP(AEBYLD2!CF$4,'[1]INTERNAL PARAMETERS-1'!$B$5:$J$44,8,FALSE)*VLOOKUP(AEBYLD2!CF$4,'[1]INTERNAL PARAMETERS-1'!$B$5:$J$44,3,FALSE)</f>
        <v>2.6738997118614071E-4</v>
      </c>
      <c r="CG37" s="50">
        <f>AEBYLD1!CG37*VLOOKUP(AEBYLD2!CG$4,'[1]INTERNAL PARAMETERS-1'!$B$5:$J$44,5,FALSE)*VLOOKUP(AEBYLD2!CG$4,'[1]INTERNAL PARAMETERS-1'!$B$5:$J$44,6,FALSE)*VLOOKUP(AEBYLD2!CG$4,'[1]INTERNAL PARAMETERS-1'!$B$5:$J$44,3,FALSE) + AEBYLD1!CG37*(1-VLOOKUP(AEBYLD2!CG$4,'[1]INTERNAL PARAMETERS-1'!$B$5:$J$44,5,FALSE))*VLOOKUP(AEBYLD2!CG$4,'[1]INTERNAL PARAMETERS-1'!$B$5:$J$44,8,FALSE)*VLOOKUP(AEBYLD2!CG$4,'[1]INTERNAL PARAMETERS-1'!$B$5:$J$44,3,FALSE)</f>
        <v>0</v>
      </c>
      <c r="CH37" s="49">
        <f>AEBYLD1!CH37*VLOOKUP(AEBYLD2!CH$4,'[1]INTERNAL PARAMETERS-1'!$B$5:$J$44,5,FALSE)*VLOOKUP(AEBYLD2!CH$4,'[1]INTERNAL PARAMETERS-1'!$B$5:$J$44,6,FALSE)*VLOOKUP(AEBYLD2!CH$4,'[1]INTERNAL PARAMETERS-1'!$B$5:$J$44,3,FALSE) + AEBYLD1!CH37*(1-VLOOKUP(AEBYLD2!CH$4,'[1]INTERNAL PARAMETERS-1'!$B$5:$J$44,5,FALSE))*VLOOKUP(AEBYLD2!CH$4,'[1]INTERNAL PARAMETERS-1'!$B$5:$J$44,8,FALSE)*VLOOKUP(AEBYLD2!CH$4,'[1]INTERNAL PARAMETERS-1'!$B$5:$J$44,3,FALSE)</f>
        <v>0</v>
      </c>
      <c r="CJ37" s="51">
        <f t="shared" si="0"/>
        <v>1.0865268881480881</v>
      </c>
      <c r="CK37" s="49">
        <f t="shared" si="1"/>
        <v>0.20327566601164723</v>
      </c>
    </row>
    <row r="38" spans="2:89" x14ac:dyDescent="0.4">
      <c r="B38" s="64" t="s">
        <v>5</v>
      </c>
      <c r="C38" s="63" t="s">
        <v>71</v>
      </c>
      <c r="D38" s="63" t="s">
        <v>73</v>
      </c>
      <c r="E38" s="147">
        <f>AEB!AF38</f>
        <v>11.212543620178041</v>
      </c>
      <c r="F38" s="62">
        <f>'[1]INTERNAL PARAMETERS-1'!M20</f>
        <v>12.89</v>
      </c>
      <c r="G38" s="51">
        <f>AEBYLD1!G38*VLOOKUP(AEBYLD2!G$4,'[1]INTERNAL PARAMETERS-1'!$B$5:$J$44,5,FALSE)*VLOOKUP(AEBYLD2!G$4,'[1]INTERNAL PARAMETERS-1'!$B$5:$J$44,7,FALSE)*AEBYLD2!$F38 + AEBYLD1!G38*(1-VLOOKUP(AEBYLD2!G$4,'[1]INTERNAL PARAMETERS-1'!$B$5:$J$44,5,FALSE))*VLOOKUP(AEBYLD2!G$4,'[1]INTERNAL PARAMETERS-1'!$B$5:$J$44,9,FALSE)*AEBYLD2!$F38</f>
        <v>0.15515426691644074</v>
      </c>
      <c r="H38" s="50">
        <f>AEBYLD1!H38*VLOOKUP(AEBYLD2!H$4,'[1]INTERNAL PARAMETERS-1'!$B$5:$J$44,5,FALSE)*VLOOKUP(AEBYLD2!H$4,'[1]INTERNAL PARAMETERS-1'!$B$5:$J$44,7,FALSE)*AEBYLD2!$F38 + AEBYLD1!H38*(1-VLOOKUP(AEBYLD2!H$4,'[1]INTERNAL PARAMETERS-1'!$B$5:$J$44,5,FALSE))*VLOOKUP(AEBYLD2!H$4,'[1]INTERNAL PARAMETERS-1'!$B$5:$J$44,9,FALSE)*AEBYLD2!$F38</f>
        <v>5.198293480640212E-2</v>
      </c>
      <c r="I38" s="50">
        <f>AEBYLD1!I38*VLOOKUP(AEBYLD2!I$4,'[1]INTERNAL PARAMETERS-1'!$B$5:$J$44,5,FALSE)*VLOOKUP(AEBYLD2!I$4,'[1]INTERNAL PARAMETERS-1'!$B$5:$J$44,7,FALSE)*AEBYLD2!$F38 + AEBYLD1!I38*(1-VLOOKUP(AEBYLD2!I$4,'[1]INTERNAL PARAMETERS-1'!$B$5:$J$44,5,FALSE))*VLOOKUP(AEBYLD2!I$4,'[1]INTERNAL PARAMETERS-1'!$B$5:$J$44,9,FALSE)*AEBYLD2!$F38</f>
        <v>0.28222072474103183</v>
      </c>
      <c r="J38" s="50">
        <f>AEBYLD1!J38*VLOOKUP(AEBYLD2!J$4,'[1]INTERNAL PARAMETERS-1'!$B$5:$J$44,5,FALSE)*VLOOKUP(AEBYLD2!J$4,'[1]INTERNAL PARAMETERS-1'!$B$5:$J$44,7,FALSE)*AEBYLD2!$F38 + AEBYLD1!J38*(1-VLOOKUP(AEBYLD2!J$4,'[1]INTERNAL PARAMETERS-1'!$B$5:$J$44,5,FALSE))*VLOOKUP(AEBYLD2!J$4,'[1]INTERNAL PARAMETERS-1'!$B$5:$J$44,9,FALSE)*AEBYLD2!$F38</f>
        <v>0</v>
      </c>
      <c r="K38" s="50">
        <f>AEBYLD1!K38*VLOOKUP(AEBYLD2!K$4,'[1]INTERNAL PARAMETERS-1'!$B$5:$J$44,5,FALSE)*VLOOKUP(AEBYLD2!K$4,'[1]INTERNAL PARAMETERS-1'!$B$5:$J$44,7,FALSE)*AEBYLD2!$F38 + AEBYLD1!K38*(1-VLOOKUP(AEBYLD2!K$4,'[1]INTERNAL PARAMETERS-1'!$B$5:$J$44,5,FALSE))*VLOOKUP(AEBYLD2!K$4,'[1]INTERNAL PARAMETERS-1'!$B$5:$J$44,9,FALSE)*AEBYLD2!$F38</f>
        <v>0</v>
      </c>
      <c r="L38" s="50">
        <f>AEBYLD1!L38*VLOOKUP(AEBYLD2!L$4,'[1]INTERNAL PARAMETERS-1'!$B$5:$J$44,5,FALSE)*VLOOKUP(AEBYLD2!L$4,'[1]INTERNAL PARAMETERS-1'!$B$5:$J$44,7,FALSE)*AEBYLD2!$F38 + AEBYLD1!L38*(1-VLOOKUP(AEBYLD2!L$4,'[1]INTERNAL PARAMETERS-1'!$B$5:$J$44,5,FALSE))*VLOOKUP(AEBYLD2!L$4,'[1]INTERNAL PARAMETERS-1'!$B$5:$J$44,9,FALSE)*AEBYLD2!$F38</f>
        <v>0</v>
      </c>
      <c r="M38" s="50">
        <f>AEBYLD1!M38*VLOOKUP(AEBYLD2!M$4,'[1]INTERNAL PARAMETERS-1'!$B$5:$J$44,5,FALSE)*VLOOKUP(AEBYLD2!M$4,'[1]INTERNAL PARAMETERS-1'!$B$5:$J$44,7,FALSE)*AEBYLD2!$F38 + AEBYLD1!M38*(1-VLOOKUP(AEBYLD2!M$4,'[1]INTERNAL PARAMETERS-1'!$B$5:$J$44,5,FALSE))*VLOOKUP(AEBYLD2!M$4,'[1]INTERNAL PARAMETERS-1'!$B$5:$J$44,9,FALSE)*AEBYLD2!$F38</f>
        <v>8.5431462009384715E-2</v>
      </c>
      <c r="N38" s="50">
        <f>AEBYLD1!N38*VLOOKUP(AEBYLD2!N$4,'[1]INTERNAL PARAMETERS-1'!$B$5:$J$44,5,FALSE)*VLOOKUP(AEBYLD2!N$4,'[1]INTERNAL PARAMETERS-1'!$B$5:$J$44,7,FALSE)*AEBYLD2!$F38 + AEBYLD1!N38*(1-VLOOKUP(AEBYLD2!N$4,'[1]INTERNAL PARAMETERS-1'!$B$5:$J$44,5,FALSE))*VLOOKUP(AEBYLD2!N$4,'[1]INTERNAL PARAMETERS-1'!$B$5:$J$44,9,FALSE)*AEBYLD2!$F38</f>
        <v>1.0756296782833924E-3</v>
      </c>
      <c r="O38" s="50">
        <f>AEBYLD1!O38*VLOOKUP(AEBYLD2!O$4,'[1]INTERNAL PARAMETERS-1'!$B$5:$J$44,5,FALSE)*VLOOKUP(AEBYLD2!O$4,'[1]INTERNAL PARAMETERS-1'!$B$5:$J$44,7,FALSE)*AEBYLD2!$F38 + AEBYLD1!O38*(1-VLOOKUP(AEBYLD2!O$4,'[1]INTERNAL PARAMETERS-1'!$B$5:$J$44,5,FALSE))*VLOOKUP(AEBYLD2!O$4,'[1]INTERNAL PARAMETERS-1'!$B$5:$J$44,9,FALSE)*AEBYLD2!$F38</f>
        <v>0</v>
      </c>
      <c r="P38" s="50">
        <f>AEBYLD1!P38*VLOOKUP(AEBYLD2!P$4,'[1]INTERNAL PARAMETERS-1'!$B$5:$J$44,5,FALSE)*VLOOKUP(AEBYLD2!P$4,'[1]INTERNAL PARAMETERS-1'!$B$5:$J$44,7,FALSE)*AEBYLD2!$F38 + AEBYLD1!P38*(1-VLOOKUP(AEBYLD2!P$4,'[1]INTERNAL PARAMETERS-1'!$B$5:$J$44,5,FALSE))*VLOOKUP(AEBYLD2!P$4,'[1]INTERNAL PARAMETERS-1'!$B$5:$J$44,9,FALSE)*AEBYLD2!$F38</f>
        <v>0</v>
      </c>
      <c r="Q38" s="50">
        <f>AEBYLD1!Q38*VLOOKUP(AEBYLD2!Q$4,'[1]INTERNAL PARAMETERS-1'!$B$5:$J$44,5,FALSE)*VLOOKUP(AEBYLD2!Q$4,'[1]INTERNAL PARAMETERS-1'!$B$5:$J$44,7,FALSE)*AEBYLD2!$F38 + AEBYLD1!Q38*(1-VLOOKUP(AEBYLD2!Q$4,'[1]INTERNAL PARAMETERS-1'!$B$5:$J$44,5,FALSE))*VLOOKUP(AEBYLD2!Q$4,'[1]INTERNAL PARAMETERS-1'!$B$5:$J$44,9,FALSE)*AEBYLD2!$F38</f>
        <v>0</v>
      </c>
      <c r="R38" s="50">
        <f>AEBYLD1!R38*VLOOKUP(AEBYLD2!R$4,'[1]INTERNAL PARAMETERS-1'!$B$5:$J$44,5,FALSE)*VLOOKUP(AEBYLD2!R$4,'[1]INTERNAL PARAMETERS-1'!$B$5:$J$44,7,FALSE)*AEBYLD2!$F38 + AEBYLD1!R38*(1-VLOOKUP(AEBYLD2!R$4,'[1]INTERNAL PARAMETERS-1'!$B$5:$J$44,5,FALSE))*VLOOKUP(AEBYLD2!R$4,'[1]INTERNAL PARAMETERS-1'!$B$5:$J$44,9,FALSE)*AEBYLD2!$F38</f>
        <v>0</v>
      </c>
      <c r="S38" s="50">
        <f>AEBYLD1!S38*VLOOKUP(AEBYLD2!S$4,'[1]INTERNAL PARAMETERS-1'!$B$5:$J$44,5,FALSE)*VLOOKUP(AEBYLD2!S$4,'[1]INTERNAL PARAMETERS-1'!$B$5:$J$44,7,FALSE)*AEBYLD2!$F38 + AEBYLD1!S38*(1-VLOOKUP(AEBYLD2!S$4,'[1]INTERNAL PARAMETERS-1'!$B$5:$J$44,5,FALSE))*VLOOKUP(AEBYLD2!S$4,'[1]INTERNAL PARAMETERS-1'!$B$5:$J$44,9,FALSE)*AEBYLD2!$F38</f>
        <v>2.6916372129175786E-2</v>
      </c>
      <c r="T38" s="50">
        <f>AEBYLD1!T38*VLOOKUP(AEBYLD2!T$4,'[1]INTERNAL PARAMETERS-1'!$B$5:$J$44,5,FALSE)*VLOOKUP(AEBYLD2!T$4,'[1]INTERNAL PARAMETERS-1'!$B$5:$J$44,7,FALSE)*AEBYLD2!$F38 + AEBYLD1!T38*(1-VLOOKUP(AEBYLD2!T$4,'[1]INTERNAL PARAMETERS-1'!$B$5:$J$44,5,FALSE))*VLOOKUP(AEBYLD2!T$4,'[1]INTERNAL PARAMETERS-1'!$B$5:$J$44,9,FALSE)*AEBYLD2!$F38</f>
        <v>1.7122432050177331E-2</v>
      </c>
      <c r="U38" s="50">
        <f>AEBYLD1!U38*VLOOKUP(AEBYLD2!U$4,'[1]INTERNAL PARAMETERS-1'!$B$5:$J$44,5,FALSE)*VLOOKUP(AEBYLD2!U$4,'[1]INTERNAL PARAMETERS-1'!$B$5:$J$44,7,FALSE)*AEBYLD2!$F38 + AEBYLD1!U38*(1-VLOOKUP(AEBYLD2!U$4,'[1]INTERNAL PARAMETERS-1'!$B$5:$J$44,5,FALSE))*VLOOKUP(AEBYLD2!U$4,'[1]INTERNAL PARAMETERS-1'!$B$5:$J$44,9,FALSE)*AEBYLD2!$F38</f>
        <v>0</v>
      </c>
      <c r="V38" s="50">
        <f>AEBYLD1!V38*VLOOKUP(AEBYLD2!V$4,'[1]INTERNAL PARAMETERS-1'!$B$5:$J$44,5,FALSE)*VLOOKUP(AEBYLD2!V$4,'[1]INTERNAL PARAMETERS-1'!$B$5:$J$44,7,FALSE)*AEBYLD2!$F38 + AEBYLD1!V38*(1-VLOOKUP(AEBYLD2!V$4,'[1]INTERNAL PARAMETERS-1'!$B$5:$J$44,5,FALSE))*VLOOKUP(AEBYLD2!V$4,'[1]INTERNAL PARAMETERS-1'!$B$5:$J$44,9,FALSE)*AEBYLD2!$F38</f>
        <v>2.431369958713487E-2</v>
      </c>
      <c r="W38" s="50">
        <f>AEBYLD1!W38*VLOOKUP(AEBYLD2!W$4,'[1]INTERNAL PARAMETERS-1'!$B$5:$J$44,5,FALSE)*VLOOKUP(AEBYLD2!W$4,'[1]INTERNAL PARAMETERS-1'!$B$5:$J$44,7,FALSE)*AEBYLD2!$F38 + AEBYLD1!W38*(1-VLOOKUP(AEBYLD2!W$4,'[1]INTERNAL PARAMETERS-1'!$B$5:$J$44,5,FALSE))*VLOOKUP(AEBYLD2!W$4,'[1]INTERNAL PARAMETERS-1'!$B$5:$J$44,9,FALSE)*AEBYLD2!$F38</f>
        <v>0</v>
      </c>
      <c r="X38" s="50">
        <f>AEBYLD1!X38*VLOOKUP(AEBYLD2!X$4,'[1]INTERNAL PARAMETERS-1'!$B$5:$J$44,5,FALSE)*VLOOKUP(AEBYLD2!X$4,'[1]INTERNAL PARAMETERS-1'!$B$5:$J$44,7,FALSE)*AEBYLD2!$F38 + AEBYLD1!X38*(1-VLOOKUP(AEBYLD2!X$4,'[1]INTERNAL PARAMETERS-1'!$B$5:$J$44,5,FALSE))*VLOOKUP(AEBYLD2!X$4,'[1]INTERNAL PARAMETERS-1'!$B$5:$J$44,9,FALSE)*AEBYLD2!$F38</f>
        <v>0</v>
      </c>
      <c r="Y38" s="50">
        <f>AEBYLD1!Y38*VLOOKUP(AEBYLD2!Y$4,'[1]INTERNAL PARAMETERS-1'!$B$5:$J$44,5,FALSE)*VLOOKUP(AEBYLD2!Y$4,'[1]INTERNAL PARAMETERS-1'!$B$5:$J$44,7,FALSE)*AEBYLD2!$F38 + AEBYLD1!Y38*(1-VLOOKUP(AEBYLD2!Y$4,'[1]INTERNAL PARAMETERS-1'!$B$5:$J$44,5,FALSE))*VLOOKUP(AEBYLD2!Y$4,'[1]INTERNAL PARAMETERS-1'!$B$5:$J$44,9,FALSE)*AEBYLD2!$F38</f>
        <v>0</v>
      </c>
      <c r="Z38" s="50">
        <f>AEBYLD1!Z38*VLOOKUP(AEBYLD2!Z$4,'[1]INTERNAL PARAMETERS-1'!$B$5:$J$44,5,FALSE)*VLOOKUP(AEBYLD2!Z$4,'[1]INTERNAL PARAMETERS-1'!$B$5:$J$44,7,FALSE)*AEBYLD2!$F38 + AEBYLD1!Z38*(1-VLOOKUP(AEBYLD2!Z$4,'[1]INTERNAL PARAMETERS-1'!$B$5:$J$44,5,FALSE))*VLOOKUP(AEBYLD2!Z$4,'[1]INTERNAL PARAMETERS-1'!$B$5:$J$44,9,FALSE)*AEBYLD2!$F38</f>
        <v>0</v>
      </c>
      <c r="AA38" s="50">
        <f>AEBYLD1!AA38*VLOOKUP(AEBYLD2!AA$4,'[1]INTERNAL PARAMETERS-1'!$B$5:$J$44,5,FALSE)*VLOOKUP(AEBYLD2!AA$4,'[1]INTERNAL PARAMETERS-1'!$B$5:$J$44,7,FALSE)*AEBYLD2!$F38 + AEBYLD1!AA38*(1-VLOOKUP(AEBYLD2!AA$4,'[1]INTERNAL PARAMETERS-1'!$B$5:$J$44,5,FALSE))*VLOOKUP(AEBYLD2!AA$4,'[1]INTERNAL PARAMETERS-1'!$B$5:$J$44,9,FALSE)*AEBYLD2!$F38</f>
        <v>0</v>
      </c>
      <c r="AB38" s="50">
        <f>AEBYLD1!AB38*VLOOKUP(AEBYLD2!AB$4,'[1]INTERNAL PARAMETERS-1'!$B$5:$J$44,5,FALSE)*VLOOKUP(AEBYLD2!AB$4,'[1]INTERNAL PARAMETERS-1'!$B$5:$J$44,7,FALSE)*AEBYLD2!$F38 + AEBYLD1!AB38*(1-VLOOKUP(AEBYLD2!AB$4,'[1]INTERNAL PARAMETERS-1'!$B$5:$J$44,5,FALSE))*VLOOKUP(AEBYLD2!AB$4,'[1]INTERNAL PARAMETERS-1'!$B$5:$J$44,9,FALSE)*AEBYLD2!$F38</f>
        <v>0</v>
      </c>
      <c r="AC38" s="50">
        <f>AEBYLD1!AC38*VLOOKUP(AEBYLD2!AC$4,'[1]INTERNAL PARAMETERS-1'!$B$5:$J$44,5,FALSE)*VLOOKUP(AEBYLD2!AC$4,'[1]INTERNAL PARAMETERS-1'!$B$5:$J$44,7,FALSE)*AEBYLD2!$F38 + AEBYLD1!AC38*(1-VLOOKUP(AEBYLD2!AC$4,'[1]INTERNAL PARAMETERS-1'!$B$5:$J$44,5,FALSE))*VLOOKUP(AEBYLD2!AC$4,'[1]INTERNAL PARAMETERS-1'!$B$5:$J$44,9,FALSE)*AEBYLD2!$F38</f>
        <v>0</v>
      </c>
      <c r="AD38" s="50">
        <f>AEBYLD1!AD38*VLOOKUP(AEBYLD2!AD$4,'[1]INTERNAL PARAMETERS-1'!$B$5:$J$44,5,FALSE)*VLOOKUP(AEBYLD2!AD$4,'[1]INTERNAL PARAMETERS-1'!$B$5:$J$44,7,FALSE)*AEBYLD2!$F38 + AEBYLD1!AD38*(1-VLOOKUP(AEBYLD2!AD$4,'[1]INTERNAL PARAMETERS-1'!$B$5:$J$44,5,FALSE))*VLOOKUP(AEBYLD2!AD$4,'[1]INTERNAL PARAMETERS-1'!$B$5:$J$44,9,FALSE)*AEBYLD2!$F38</f>
        <v>0</v>
      </c>
      <c r="AE38" s="50">
        <f>AEBYLD1!AE38*VLOOKUP(AEBYLD2!AE$4,'[1]INTERNAL PARAMETERS-1'!$B$5:$J$44,5,FALSE)*VLOOKUP(AEBYLD2!AE$4,'[1]INTERNAL PARAMETERS-1'!$B$5:$J$44,7,FALSE)*AEBYLD2!$F38 + AEBYLD1!AE38*(1-VLOOKUP(AEBYLD2!AE$4,'[1]INTERNAL PARAMETERS-1'!$B$5:$J$44,5,FALSE))*VLOOKUP(AEBYLD2!AE$4,'[1]INTERNAL PARAMETERS-1'!$B$5:$J$44,9,FALSE)*AEBYLD2!$F38</f>
        <v>0</v>
      </c>
      <c r="AF38" s="50">
        <f>AEBYLD1!AF38*VLOOKUP(AEBYLD2!AF$4,'[1]INTERNAL PARAMETERS-1'!$B$5:$J$44,5,FALSE)*VLOOKUP(AEBYLD2!AF$4,'[1]INTERNAL PARAMETERS-1'!$B$5:$J$44,7,FALSE)*AEBYLD2!$F38 + AEBYLD1!AF38*(1-VLOOKUP(AEBYLD2!AF$4,'[1]INTERNAL PARAMETERS-1'!$B$5:$J$44,5,FALSE))*VLOOKUP(AEBYLD2!AF$4,'[1]INTERNAL PARAMETERS-1'!$B$5:$J$44,9,FALSE)*AEBYLD2!$F38</f>
        <v>1.7124166406424499E-3</v>
      </c>
      <c r="AG38" s="50">
        <f>AEBYLD1!AG38*VLOOKUP(AEBYLD2!AG$4,'[1]INTERNAL PARAMETERS-1'!$B$5:$J$44,5,FALSE)*VLOOKUP(AEBYLD2!AG$4,'[1]INTERNAL PARAMETERS-1'!$B$5:$J$44,7,FALSE)*AEBYLD2!$F38 + AEBYLD1!AG38*(1-VLOOKUP(AEBYLD2!AG$4,'[1]INTERNAL PARAMETERS-1'!$B$5:$J$44,5,FALSE))*VLOOKUP(AEBYLD2!AG$4,'[1]INTERNAL PARAMETERS-1'!$B$5:$J$44,9,FALSE)*AEBYLD2!$F38</f>
        <v>0</v>
      </c>
      <c r="AH38" s="50">
        <f>AEBYLD1!AH38*VLOOKUP(AEBYLD2!AH$4,'[1]INTERNAL PARAMETERS-1'!$B$5:$J$44,5,FALSE)*VLOOKUP(AEBYLD2!AH$4,'[1]INTERNAL PARAMETERS-1'!$B$5:$J$44,7,FALSE)*AEBYLD2!$F38 + AEBYLD1!AH38*(1-VLOOKUP(AEBYLD2!AH$4,'[1]INTERNAL PARAMETERS-1'!$B$5:$J$44,5,FALSE))*VLOOKUP(AEBYLD2!AH$4,'[1]INTERNAL PARAMETERS-1'!$B$5:$J$44,9,FALSE)*AEBYLD2!$F38</f>
        <v>0</v>
      </c>
      <c r="AI38" s="50">
        <f>AEBYLD1!AI38*VLOOKUP(AEBYLD2!AI$4,'[1]INTERNAL PARAMETERS-1'!$B$5:$J$44,5,FALSE)*VLOOKUP(AEBYLD2!AI$4,'[1]INTERNAL PARAMETERS-1'!$B$5:$J$44,7,FALSE)*AEBYLD2!$F38 + AEBYLD1!AI38*(1-VLOOKUP(AEBYLD2!AI$4,'[1]INTERNAL PARAMETERS-1'!$B$5:$J$44,5,FALSE))*VLOOKUP(AEBYLD2!AI$4,'[1]INTERNAL PARAMETERS-1'!$B$5:$J$44,9,FALSE)*AEBYLD2!$F38</f>
        <v>2.1954059495416021E-4</v>
      </c>
      <c r="AJ38" s="50">
        <f>AEBYLD1!AJ38*VLOOKUP(AEBYLD2!AJ$4,'[1]INTERNAL PARAMETERS-1'!$B$5:$J$44,5,FALSE)*VLOOKUP(AEBYLD2!AJ$4,'[1]INTERNAL PARAMETERS-1'!$B$5:$J$44,7,FALSE)*AEBYLD2!$F38 + AEBYLD1!AJ38*(1-VLOOKUP(AEBYLD2!AJ$4,'[1]INTERNAL PARAMETERS-1'!$B$5:$J$44,5,FALSE))*VLOOKUP(AEBYLD2!AJ$4,'[1]INTERNAL PARAMETERS-1'!$B$5:$J$44,9,FALSE)*AEBYLD2!$F38</f>
        <v>5.1366862561470199E-3</v>
      </c>
      <c r="AK38" s="50">
        <f>AEBYLD1!AK38*VLOOKUP(AEBYLD2!AK$4,'[1]INTERNAL PARAMETERS-1'!$B$5:$J$44,5,FALSE)*VLOOKUP(AEBYLD2!AK$4,'[1]INTERNAL PARAMETERS-1'!$B$5:$J$44,7,FALSE)*AEBYLD2!$F38 + AEBYLD1!AK38*(1-VLOOKUP(AEBYLD2!AK$4,'[1]INTERNAL PARAMETERS-1'!$B$5:$J$44,5,FALSE))*VLOOKUP(AEBYLD2!AK$4,'[1]INTERNAL PARAMETERS-1'!$B$5:$J$44,9,FALSE)*AEBYLD2!$F38</f>
        <v>0</v>
      </c>
      <c r="AL38" s="50">
        <f>AEBYLD1!AL38*VLOOKUP(AEBYLD2!AL$4,'[1]INTERNAL PARAMETERS-1'!$B$5:$J$44,5,FALSE)*VLOOKUP(AEBYLD2!AL$4,'[1]INTERNAL PARAMETERS-1'!$B$5:$J$44,7,FALSE)*AEBYLD2!$F38 + AEBYLD1!AL38*(1-VLOOKUP(AEBYLD2!AL$4,'[1]INTERNAL PARAMETERS-1'!$B$5:$J$44,5,FALSE))*VLOOKUP(AEBYLD2!AL$4,'[1]INTERNAL PARAMETERS-1'!$B$5:$J$44,9,FALSE)*AEBYLD2!$F38</f>
        <v>0</v>
      </c>
      <c r="AM38" s="50">
        <f>AEBYLD1!AM38*VLOOKUP(AEBYLD2!AM$4,'[1]INTERNAL PARAMETERS-1'!$B$5:$J$44,5,FALSE)*VLOOKUP(AEBYLD2!AM$4,'[1]INTERNAL PARAMETERS-1'!$B$5:$J$44,7,FALSE)*AEBYLD2!$F38 + AEBYLD1!AM38*(1-VLOOKUP(AEBYLD2!AM$4,'[1]INTERNAL PARAMETERS-1'!$B$5:$J$44,5,FALSE))*VLOOKUP(AEBYLD2!AM$4,'[1]INTERNAL PARAMETERS-1'!$B$5:$J$44,9,FALSE)*AEBYLD2!$F38</f>
        <v>0</v>
      </c>
      <c r="AN38" s="50">
        <f>AEBYLD1!AN38*VLOOKUP(AEBYLD2!AN$4,'[1]INTERNAL PARAMETERS-1'!$B$5:$J$44,5,FALSE)*VLOOKUP(AEBYLD2!AN$4,'[1]INTERNAL PARAMETERS-1'!$B$5:$J$44,7,FALSE)*AEBYLD2!$F38 + AEBYLD1!AN38*(1-VLOOKUP(AEBYLD2!AN$4,'[1]INTERNAL PARAMETERS-1'!$B$5:$J$44,5,FALSE))*VLOOKUP(AEBYLD2!AN$4,'[1]INTERNAL PARAMETERS-1'!$B$5:$J$44,9,FALSE)*AEBYLD2!$F38</f>
        <v>0</v>
      </c>
      <c r="AO38" s="50">
        <f>AEBYLD1!AO38*VLOOKUP(AEBYLD2!AO$4,'[1]INTERNAL PARAMETERS-1'!$B$5:$J$44,5,FALSE)*VLOOKUP(AEBYLD2!AO$4,'[1]INTERNAL PARAMETERS-1'!$B$5:$J$44,7,FALSE)*AEBYLD2!$F38 + AEBYLD1!AO38*(1-VLOOKUP(AEBYLD2!AO$4,'[1]INTERNAL PARAMETERS-1'!$B$5:$J$44,5,FALSE))*VLOOKUP(AEBYLD2!AO$4,'[1]INTERNAL PARAMETERS-1'!$B$5:$J$44,9,FALSE)*AEBYLD2!$F38</f>
        <v>0</v>
      </c>
      <c r="AP38" s="50">
        <f>AEBYLD1!AP38*VLOOKUP(AEBYLD2!AP$4,'[1]INTERNAL PARAMETERS-1'!$B$5:$J$44,5,FALSE)*VLOOKUP(AEBYLD2!AP$4,'[1]INTERNAL PARAMETERS-1'!$B$5:$J$44,7,FALSE)*AEBYLD2!$F38 + AEBYLD1!AP38*(1-VLOOKUP(AEBYLD2!AP$4,'[1]INTERNAL PARAMETERS-1'!$B$5:$J$44,5,FALSE))*VLOOKUP(AEBYLD2!AP$4,'[1]INTERNAL PARAMETERS-1'!$B$5:$J$44,9,FALSE)*AEBYLD2!$F38</f>
        <v>0</v>
      </c>
      <c r="AQ38" s="50">
        <f>AEBYLD1!AQ38*VLOOKUP(AEBYLD2!AQ$4,'[1]INTERNAL PARAMETERS-1'!$B$5:$J$44,5,FALSE)*VLOOKUP(AEBYLD2!AQ$4,'[1]INTERNAL PARAMETERS-1'!$B$5:$J$44,7,FALSE)*AEBYLD2!$F38 + AEBYLD1!AQ38*(1-VLOOKUP(AEBYLD2!AQ$4,'[1]INTERNAL PARAMETERS-1'!$B$5:$J$44,5,FALSE))*VLOOKUP(AEBYLD2!AQ$4,'[1]INTERNAL PARAMETERS-1'!$B$5:$J$44,9,FALSE)*AEBYLD2!$F38</f>
        <v>0</v>
      </c>
      <c r="AR38" s="50">
        <f>AEBYLD1!AR38*VLOOKUP(AEBYLD2!AR$4,'[1]INTERNAL PARAMETERS-1'!$B$5:$J$44,5,FALSE)*VLOOKUP(AEBYLD2!AR$4,'[1]INTERNAL PARAMETERS-1'!$B$5:$J$44,7,FALSE)*AEBYLD2!$F38 + AEBYLD1!AR38*(1-VLOOKUP(AEBYLD2!AR$4,'[1]INTERNAL PARAMETERS-1'!$B$5:$J$44,5,FALSE))*VLOOKUP(AEBYLD2!AR$4,'[1]INTERNAL PARAMETERS-1'!$B$5:$J$44,9,FALSE)*AEBYLD2!$F38</f>
        <v>0</v>
      </c>
      <c r="AS38" s="50">
        <f>AEBYLD1!AS38*VLOOKUP(AEBYLD2!AS$4,'[1]INTERNAL PARAMETERS-1'!$B$5:$J$44,5,FALSE)*VLOOKUP(AEBYLD2!AS$4,'[1]INTERNAL PARAMETERS-1'!$B$5:$J$44,7,FALSE)*AEBYLD2!$F38 + AEBYLD1!AS38*(1-VLOOKUP(AEBYLD2!AS$4,'[1]INTERNAL PARAMETERS-1'!$B$5:$J$44,5,FALSE))*VLOOKUP(AEBYLD2!AS$4,'[1]INTERNAL PARAMETERS-1'!$B$5:$J$44,9,FALSE)*AEBYLD2!$F38</f>
        <v>0</v>
      </c>
      <c r="AT38" s="49">
        <f>AEBYLD1!AT38*VLOOKUP(AEBYLD2!AT$4,'[1]INTERNAL PARAMETERS-1'!$B$5:$J$44,5,FALSE)*VLOOKUP(AEBYLD2!AT$4,'[1]INTERNAL PARAMETERS-1'!$B$5:$J$44,7,FALSE)*AEBYLD2!$F38 + AEBYLD1!AT38*(1-VLOOKUP(AEBYLD2!AT$4,'[1]INTERNAL PARAMETERS-1'!$B$5:$J$44,5,FALSE))*VLOOKUP(AEBYLD2!AT$4,'[1]INTERNAL PARAMETERS-1'!$B$5:$J$44,9,FALSE)*AEBYLD2!$F38</f>
        <v>0</v>
      </c>
      <c r="AU38" s="51">
        <f>AEBYLD1!AU38*VLOOKUP(AEBYLD2!AU$4,'[1]INTERNAL PARAMETERS-1'!$B$5:$J$44,5,FALSE)*VLOOKUP(AEBYLD2!AU$4,'[1]INTERNAL PARAMETERS-1'!$B$5:$J$44,6,FALSE)*VLOOKUP(AEBYLD2!AU$4,'[1]INTERNAL PARAMETERS-1'!$B$5:$J$44,3,FALSE) + AEBYLD1!AU38*(1-VLOOKUP(AEBYLD2!AU$4,'[1]INTERNAL PARAMETERS-1'!$B$5:$J$44,5,FALSE))*VLOOKUP(AEBYLD2!AU$4,'[1]INTERNAL PARAMETERS-1'!$B$5:$J$44,8,FALSE)*VLOOKUP(AEBYLD2!AU$4,'[1]INTERNAL PARAMETERS-1'!$B$5:$J$44,3,FALSE)</f>
        <v>0</v>
      </c>
      <c r="AV38" s="50">
        <f>AEBYLD1!AV38*VLOOKUP(AEBYLD2!AV$4,'[1]INTERNAL PARAMETERS-1'!$B$5:$J$44,5,FALSE)*VLOOKUP(AEBYLD2!AV$4,'[1]INTERNAL PARAMETERS-1'!$B$5:$J$44,6,FALSE)*VLOOKUP(AEBYLD2!AV$4,'[1]INTERNAL PARAMETERS-1'!$B$5:$J$44,3,FALSE) + AEBYLD1!AV38*(1-VLOOKUP(AEBYLD2!AV$4,'[1]INTERNAL PARAMETERS-1'!$B$5:$J$44,5,FALSE))*VLOOKUP(AEBYLD2!AV$4,'[1]INTERNAL PARAMETERS-1'!$B$5:$J$44,8,FALSE)*VLOOKUP(AEBYLD2!AV$4,'[1]INTERNAL PARAMETERS-1'!$B$5:$J$44,3,FALSE)</f>
        <v>0</v>
      </c>
      <c r="AW38" s="50">
        <f>AEBYLD1!AW38*VLOOKUP(AEBYLD2!AW$4,'[1]INTERNAL PARAMETERS-1'!$B$5:$J$44,5,FALSE)*VLOOKUP(AEBYLD2!AW$4,'[1]INTERNAL PARAMETERS-1'!$B$5:$J$44,6,FALSE)*VLOOKUP(AEBYLD2!AW$4,'[1]INTERNAL PARAMETERS-1'!$B$5:$J$44,3,FALSE) + AEBYLD1!AW38*(1-VLOOKUP(AEBYLD2!AW$4,'[1]INTERNAL PARAMETERS-1'!$B$5:$J$44,5,FALSE))*VLOOKUP(AEBYLD2!AW$4,'[1]INTERNAL PARAMETERS-1'!$B$5:$J$44,8,FALSE)*VLOOKUP(AEBYLD2!AW$4,'[1]INTERNAL PARAMETERS-1'!$B$5:$J$44,3,FALSE)</f>
        <v>2.5850398333665519E-2</v>
      </c>
      <c r="AX38" s="50">
        <f>AEBYLD1!AX38*VLOOKUP(AEBYLD2!AX$4,'[1]INTERNAL PARAMETERS-1'!$B$5:$J$44,5,FALSE)*VLOOKUP(AEBYLD2!AX$4,'[1]INTERNAL PARAMETERS-1'!$B$5:$J$44,6,FALSE)*VLOOKUP(AEBYLD2!AX$4,'[1]INTERNAL PARAMETERS-1'!$B$5:$J$44,3,FALSE) + AEBYLD1!AX38*(1-VLOOKUP(AEBYLD2!AX$4,'[1]INTERNAL PARAMETERS-1'!$B$5:$J$44,5,FALSE))*VLOOKUP(AEBYLD2!AX$4,'[1]INTERNAL PARAMETERS-1'!$B$5:$J$44,8,FALSE)*VLOOKUP(AEBYLD2!AX$4,'[1]INTERNAL PARAMETERS-1'!$B$5:$J$44,3,FALSE)</f>
        <v>0</v>
      </c>
      <c r="AY38" s="50">
        <f>AEBYLD1!AY38*VLOOKUP(AEBYLD2!AY$4,'[1]INTERNAL PARAMETERS-1'!$B$5:$J$44,5,FALSE)*VLOOKUP(AEBYLD2!AY$4,'[1]INTERNAL PARAMETERS-1'!$B$5:$J$44,6,FALSE)*VLOOKUP(AEBYLD2!AY$4,'[1]INTERNAL PARAMETERS-1'!$B$5:$J$44,3,FALSE) + AEBYLD1!AY38*(1-VLOOKUP(AEBYLD2!AY$4,'[1]INTERNAL PARAMETERS-1'!$B$5:$J$44,5,FALSE))*VLOOKUP(AEBYLD2!AY$4,'[1]INTERNAL PARAMETERS-1'!$B$5:$J$44,8,FALSE)*VLOOKUP(AEBYLD2!AY$4,'[1]INTERNAL PARAMETERS-1'!$B$5:$J$44,3,FALSE)</f>
        <v>0</v>
      </c>
      <c r="AZ38" s="50">
        <f>AEBYLD1!AZ38*VLOOKUP(AEBYLD2!AZ$4,'[1]INTERNAL PARAMETERS-1'!$B$5:$J$44,5,FALSE)*VLOOKUP(AEBYLD2!AZ$4,'[1]INTERNAL PARAMETERS-1'!$B$5:$J$44,6,FALSE)*VLOOKUP(AEBYLD2!AZ$4,'[1]INTERNAL PARAMETERS-1'!$B$5:$J$44,3,FALSE) + AEBYLD1!AZ38*(1-VLOOKUP(AEBYLD2!AZ$4,'[1]INTERNAL PARAMETERS-1'!$B$5:$J$44,5,FALSE))*VLOOKUP(AEBYLD2!AZ$4,'[1]INTERNAL PARAMETERS-1'!$B$5:$J$44,8,FALSE)*VLOOKUP(AEBYLD2!AZ$4,'[1]INTERNAL PARAMETERS-1'!$B$5:$J$44,3,FALSE)</f>
        <v>0</v>
      </c>
      <c r="BA38" s="50">
        <f>AEBYLD1!BA38*VLOOKUP(AEBYLD2!BA$4,'[1]INTERNAL PARAMETERS-1'!$B$5:$J$44,5,FALSE)*VLOOKUP(AEBYLD2!BA$4,'[1]INTERNAL PARAMETERS-1'!$B$5:$J$44,6,FALSE)*VLOOKUP(AEBYLD2!BA$4,'[1]INTERNAL PARAMETERS-1'!$B$5:$J$44,3,FALSE) + AEBYLD1!BA38*(1-VLOOKUP(AEBYLD2!BA$4,'[1]INTERNAL PARAMETERS-1'!$B$5:$J$44,5,FALSE))*VLOOKUP(AEBYLD2!BA$4,'[1]INTERNAL PARAMETERS-1'!$B$5:$J$44,8,FALSE)*VLOOKUP(AEBYLD2!BA$4,'[1]INTERNAL PARAMETERS-1'!$B$5:$J$44,3,FALSE)</f>
        <v>7.8215024576992379E-2</v>
      </c>
      <c r="BB38" s="50">
        <f>AEBYLD1!BB38*VLOOKUP(AEBYLD2!BB$4,'[1]INTERNAL PARAMETERS-1'!$B$5:$J$44,5,FALSE)*VLOOKUP(AEBYLD2!BB$4,'[1]INTERNAL PARAMETERS-1'!$B$5:$J$44,6,FALSE)*VLOOKUP(AEBYLD2!BB$4,'[1]INTERNAL PARAMETERS-1'!$B$5:$J$44,3,FALSE) + AEBYLD1!BB38*(1-VLOOKUP(AEBYLD2!BB$4,'[1]INTERNAL PARAMETERS-1'!$B$5:$J$44,5,FALSE))*VLOOKUP(AEBYLD2!BB$4,'[1]INTERNAL PARAMETERS-1'!$B$5:$J$44,8,FALSE)*VLOOKUP(AEBYLD2!BB$4,'[1]INTERNAL PARAMETERS-1'!$B$5:$J$44,3,FALSE)</f>
        <v>4.9146929052805944E-3</v>
      </c>
      <c r="BC38" s="50">
        <f>AEBYLD1!BC38*VLOOKUP(AEBYLD2!BC$4,'[1]INTERNAL PARAMETERS-1'!$B$5:$J$44,5,FALSE)*VLOOKUP(AEBYLD2!BC$4,'[1]INTERNAL PARAMETERS-1'!$B$5:$J$44,6,FALSE)*VLOOKUP(AEBYLD2!BC$4,'[1]INTERNAL PARAMETERS-1'!$B$5:$J$44,3,FALSE) + AEBYLD1!BC38*(1-VLOOKUP(AEBYLD2!BC$4,'[1]INTERNAL PARAMETERS-1'!$B$5:$J$44,5,FALSE))*VLOOKUP(AEBYLD2!BC$4,'[1]INTERNAL PARAMETERS-1'!$B$5:$J$44,8,FALSE)*VLOOKUP(AEBYLD2!BC$4,'[1]INTERNAL PARAMETERS-1'!$B$5:$J$44,3,FALSE)</f>
        <v>1.2320379367164843E-2</v>
      </c>
      <c r="BD38" s="50">
        <f>AEBYLD1!BD38*VLOOKUP(AEBYLD2!BD$4,'[1]INTERNAL PARAMETERS-1'!$B$5:$J$44,5,FALSE)*VLOOKUP(AEBYLD2!BD$4,'[1]INTERNAL PARAMETERS-1'!$B$5:$J$44,6,FALSE)*VLOOKUP(AEBYLD2!BD$4,'[1]INTERNAL PARAMETERS-1'!$B$5:$J$44,3,FALSE) + AEBYLD1!BD38*(1-VLOOKUP(AEBYLD2!BD$4,'[1]INTERNAL PARAMETERS-1'!$B$5:$J$44,5,FALSE))*VLOOKUP(AEBYLD2!BD$4,'[1]INTERNAL PARAMETERS-1'!$B$5:$J$44,8,FALSE)*VLOOKUP(AEBYLD2!BD$4,'[1]INTERNAL PARAMETERS-1'!$B$5:$J$44,3,FALSE)</f>
        <v>1.8133950235501332E-3</v>
      </c>
      <c r="BE38" s="50">
        <f>AEBYLD1!BE38*VLOOKUP(AEBYLD2!BE$4,'[1]INTERNAL PARAMETERS-1'!$B$5:$J$44,5,FALSE)*VLOOKUP(AEBYLD2!BE$4,'[1]INTERNAL PARAMETERS-1'!$B$5:$J$44,6,FALSE)*VLOOKUP(AEBYLD2!BE$4,'[1]INTERNAL PARAMETERS-1'!$B$5:$J$44,3,FALSE) + AEBYLD1!BE38*(1-VLOOKUP(AEBYLD2!BE$4,'[1]INTERNAL PARAMETERS-1'!$B$5:$J$44,5,FALSE))*VLOOKUP(AEBYLD2!BE$4,'[1]INTERNAL PARAMETERS-1'!$B$5:$J$44,8,FALSE)*VLOOKUP(AEBYLD2!BE$4,'[1]INTERNAL PARAMETERS-1'!$B$5:$J$44,3,FALSE)</f>
        <v>2.3816031024606662E-2</v>
      </c>
      <c r="BF38" s="50">
        <f>AEBYLD1!BF38*VLOOKUP(AEBYLD2!BF$4,'[1]INTERNAL PARAMETERS-1'!$B$5:$J$44,5,FALSE)*VLOOKUP(AEBYLD2!BF$4,'[1]INTERNAL PARAMETERS-1'!$B$5:$J$44,6,FALSE)*VLOOKUP(AEBYLD2!BF$4,'[1]INTERNAL PARAMETERS-1'!$B$5:$J$44,3,FALSE) + AEBYLD1!BF38*(1-VLOOKUP(AEBYLD2!BF$4,'[1]INTERNAL PARAMETERS-1'!$B$5:$J$44,5,FALSE))*VLOOKUP(AEBYLD2!BF$4,'[1]INTERNAL PARAMETERS-1'!$B$5:$J$44,8,FALSE)*VLOOKUP(AEBYLD2!BF$4,'[1]INTERNAL PARAMETERS-1'!$B$5:$J$44,3,FALSE)</f>
        <v>0</v>
      </c>
      <c r="BG38" s="50">
        <f>AEBYLD1!BG38*VLOOKUP(AEBYLD2!BG$4,'[1]INTERNAL PARAMETERS-1'!$B$5:$J$44,5,FALSE)*VLOOKUP(AEBYLD2!BG$4,'[1]INTERNAL PARAMETERS-1'!$B$5:$J$44,6,FALSE)*VLOOKUP(AEBYLD2!BG$4,'[1]INTERNAL PARAMETERS-1'!$B$5:$J$44,3,FALSE) + AEBYLD1!BG38*(1-VLOOKUP(AEBYLD2!BG$4,'[1]INTERNAL PARAMETERS-1'!$B$5:$J$44,5,FALSE))*VLOOKUP(AEBYLD2!BG$4,'[1]INTERNAL PARAMETERS-1'!$B$5:$J$44,8,FALSE)*VLOOKUP(AEBYLD2!BG$4,'[1]INTERNAL PARAMETERS-1'!$B$5:$J$44,3,FALSE)</f>
        <v>3.1142817364838752E-3</v>
      </c>
      <c r="BH38" s="50">
        <f>AEBYLD1!BH38*VLOOKUP(AEBYLD2!BH$4,'[1]INTERNAL PARAMETERS-1'!$B$5:$J$44,5,FALSE)*VLOOKUP(AEBYLD2!BH$4,'[1]INTERNAL PARAMETERS-1'!$B$5:$J$44,6,FALSE)*VLOOKUP(AEBYLD2!BH$4,'[1]INTERNAL PARAMETERS-1'!$B$5:$J$44,3,FALSE) + AEBYLD1!BH38*(1-VLOOKUP(AEBYLD2!BH$4,'[1]INTERNAL PARAMETERS-1'!$B$5:$J$44,5,FALSE))*VLOOKUP(AEBYLD2!BH$4,'[1]INTERNAL PARAMETERS-1'!$B$5:$J$44,8,FALSE)*VLOOKUP(AEBYLD2!BH$4,'[1]INTERNAL PARAMETERS-1'!$B$5:$J$44,3,FALSE)</f>
        <v>4.1241586540778824E-5</v>
      </c>
      <c r="BI38" s="50">
        <f>AEBYLD1!BI38*VLOOKUP(AEBYLD2!BI$4,'[1]INTERNAL PARAMETERS-1'!$B$5:$J$44,5,FALSE)*VLOOKUP(AEBYLD2!BI$4,'[1]INTERNAL PARAMETERS-1'!$B$5:$J$44,6,FALSE)*VLOOKUP(AEBYLD2!BI$4,'[1]INTERNAL PARAMETERS-1'!$B$5:$J$44,3,FALSE) + AEBYLD1!BI38*(1-VLOOKUP(AEBYLD2!BI$4,'[1]INTERNAL PARAMETERS-1'!$B$5:$J$44,5,FALSE))*VLOOKUP(AEBYLD2!BI$4,'[1]INTERNAL PARAMETERS-1'!$B$5:$J$44,8,FALSE)*VLOOKUP(AEBYLD2!BI$4,'[1]INTERNAL PARAMETERS-1'!$B$5:$J$44,3,FALSE)</f>
        <v>0</v>
      </c>
      <c r="BJ38" s="50">
        <f>AEBYLD1!BJ38*VLOOKUP(AEBYLD2!BJ$4,'[1]INTERNAL PARAMETERS-1'!$B$5:$J$44,5,FALSE)*VLOOKUP(AEBYLD2!BJ$4,'[1]INTERNAL PARAMETERS-1'!$B$5:$J$44,6,FALSE)*VLOOKUP(AEBYLD2!BJ$4,'[1]INTERNAL PARAMETERS-1'!$B$5:$J$44,3,FALSE) + AEBYLD1!BJ38*(1-VLOOKUP(AEBYLD2!BJ$4,'[1]INTERNAL PARAMETERS-1'!$B$5:$J$44,5,FALSE))*VLOOKUP(AEBYLD2!BJ$4,'[1]INTERNAL PARAMETERS-1'!$B$5:$J$44,8,FALSE)*VLOOKUP(AEBYLD2!BJ$4,'[1]INTERNAL PARAMETERS-1'!$B$5:$J$44,3,FALSE)</f>
        <v>1.1413009482663672E-3</v>
      </c>
      <c r="BK38" s="50">
        <f>AEBYLD1!BK38*VLOOKUP(AEBYLD2!BK$4,'[1]INTERNAL PARAMETERS-1'!$B$5:$J$44,5,FALSE)*VLOOKUP(AEBYLD2!BK$4,'[1]INTERNAL PARAMETERS-1'!$B$5:$J$44,6,FALSE)*VLOOKUP(AEBYLD2!BK$4,'[1]INTERNAL PARAMETERS-1'!$B$5:$J$44,3,FALSE) + AEBYLD1!BK38*(1-VLOOKUP(AEBYLD2!BK$4,'[1]INTERNAL PARAMETERS-1'!$B$5:$J$44,5,FALSE))*VLOOKUP(AEBYLD2!BK$4,'[1]INTERNAL PARAMETERS-1'!$B$5:$J$44,8,FALSE)*VLOOKUP(AEBYLD2!BK$4,'[1]INTERNAL PARAMETERS-1'!$B$5:$J$44,3,FALSE)</f>
        <v>1.208954089284502E-3</v>
      </c>
      <c r="BL38" s="50">
        <f>AEBYLD1!BL38*VLOOKUP(AEBYLD2!BL$4,'[1]INTERNAL PARAMETERS-1'!$B$5:$J$44,5,FALSE)*VLOOKUP(AEBYLD2!BL$4,'[1]INTERNAL PARAMETERS-1'!$B$5:$J$44,6,FALSE)*VLOOKUP(AEBYLD2!BL$4,'[1]INTERNAL PARAMETERS-1'!$B$5:$J$44,3,FALSE) + AEBYLD1!BL38*(1-VLOOKUP(AEBYLD2!BL$4,'[1]INTERNAL PARAMETERS-1'!$B$5:$J$44,5,FALSE))*VLOOKUP(AEBYLD2!BL$4,'[1]INTERNAL PARAMETERS-1'!$B$5:$J$44,8,FALSE)*VLOOKUP(AEBYLD2!BL$4,'[1]INTERNAL PARAMETERS-1'!$B$5:$J$44,3,FALSE)</f>
        <v>5.7012613115775615E-3</v>
      </c>
      <c r="BM38" s="50">
        <f>AEBYLD1!BM38*VLOOKUP(AEBYLD2!BM$4,'[1]INTERNAL PARAMETERS-1'!$B$5:$J$44,5,FALSE)*VLOOKUP(AEBYLD2!BM$4,'[1]INTERNAL PARAMETERS-1'!$B$5:$J$44,6,FALSE)*VLOOKUP(AEBYLD2!BM$4,'[1]INTERNAL PARAMETERS-1'!$B$5:$J$44,3,FALSE) + AEBYLD1!BM38*(1-VLOOKUP(AEBYLD2!BM$4,'[1]INTERNAL PARAMETERS-1'!$B$5:$J$44,5,FALSE))*VLOOKUP(AEBYLD2!BM$4,'[1]INTERNAL PARAMETERS-1'!$B$5:$J$44,8,FALSE)*VLOOKUP(AEBYLD2!BM$4,'[1]INTERNAL PARAMETERS-1'!$B$5:$J$44,3,FALSE)</f>
        <v>3.267575044234835E-3</v>
      </c>
      <c r="BN38" s="50">
        <f>AEBYLD1!BN38*VLOOKUP(AEBYLD2!BN$4,'[1]INTERNAL PARAMETERS-1'!$B$5:$J$44,5,FALSE)*VLOOKUP(AEBYLD2!BN$4,'[1]INTERNAL PARAMETERS-1'!$B$5:$J$44,6,FALSE)*VLOOKUP(AEBYLD2!BN$4,'[1]INTERNAL PARAMETERS-1'!$B$5:$J$44,3,FALSE) + AEBYLD1!BN38*(1-VLOOKUP(AEBYLD2!BN$4,'[1]INTERNAL PARAMETERS-1'!$B$5:$J$44,5,FALSE))*VLOOKUP(AEBYLD2!BN$4,'[1]INTERNAL PARAMETERS-1'!$B$5:$J$44,8,FALSE)*VLOOKUP(AEBYLD2!BN$4,'[1]INTERNAL PARAMETERS-1'!$B$5:$J$44,3,FALSE)</f>
        <v>2.7030715587311551E-3</v>
      </c>
      <c r="BO38" s="50">
        <f>AEBYLD1!BO38*VLOOKUP(AEBYLD2!BO$4,'[1]INTERNAL PARAMETERS-1'!$B$5:$J$44,5,FALSE)*VLOOKUP(AEBYLD2!BO$4,'[1]INTERNAL PARAMETERS-1'!$B$5:$J$44,6,FALSE)*VLOOKUP(AEBYLD2!BO$4,'[1]INTERNAL PARAMETERS-1'!$B$5:$J$44,3,FALSE) + AEBYLD1!BO38*(1-VLOOKUP(AEBYLD2!BO$4,'[1]INTERNAL PARAMETERS-1'!$B$5:$J$44,5,FALSE))*VLOOKUP(AEBYLD2!BO$4,'[1]INTERNAL PARAMETERS-1'!$B$5:$J$44,8,FALSE)*VLOOKUP(AEBYLD2!BO$4,'[1]INTERNAL PARAMETERS-1'!$B$5:$J$44,3,FALSE)</f>
        <v>2.0982258785018225E-3</v>
      </c>
      <c r="BP38" s="50">
        <f>AEBYLD1!BP38*VLOOKUP(AEBYLD2!BP$4,'[1]INTERNAL PARAMETERS-1'!$B$5:$J$44,5,FALSE)*VLOOKUP(AEBYLD2!BP$4,'[1]INTERNAL PARAMETERS-1'!$B$5:$J$44,6,FALSE)*VLOOKUP(AEBYLD2!BP$4,'[1]INTERNAL PARAMETERS-1'!$B$5:$J$44,3,FALSE) + AEBYLD1!BP38*(1-VLOOKUP(AEBYLD2!BP$4,'[1]INTERNAL PARAMETERS-1'!$B$5:$J$44,5,FALSE))*VLOOKUP(AEBYLD2!BP$4,'[1]INTERNAL PARAMETERS-1'!$B$5:$J$44,8,FALSE)*VLOOKUP(AEBYLD2!BP$4,'[1]INTERNAL PARAMETERS-1'!$B$5:$J$44,3,FALSE)</f>
        <v>4.9935972448752419E-5</v>
      </c>
      <c r="BQ38" s="50">
        <f>AEBYLD1!BQ38*VLOOKUP(AEBYLD2!BQ$4,'[1]INTERNAL PARAMETERS-1'!$B$5:$J$44,5,FALSE)*VLOOKUP(AEBYLD2!BQ$4,'[1]INTERNAL PARAMETERS-1'!$B$5:$J$44,6,FALSE)*VLOOKUP(AEBYLD2!BQ$4,'[1]INTERNAL PARAMETERS-1'!$B$5:$J$44,3,FALSE) + AEBYLD1!BQ38*(1-VLOOKUP(AEBYLD2!BQ$4,'[1]INTERNAL PARAMETERS-1'!$B$5:$J$44,5,FALSE))*VLOOKUP(AEBYLD2!BQ$4,'[1]INTERNAL PARAMETERS-1'!$B$5:$J$44,8,FALSE)*VLOOKUP(AEBYLD2!BQ$4,'[1]INTERNAL PARAMETERS-1'!$B$5:$J$44,3,FALSE)</f>
        <v>6.4930734966681496E-3</v>
      </c>
      <c r="BR38" s="50">
        <f>AEBYLD1!BR38*VLOOKUP(AEBYLD2!BR$4,'[1]INTERNAL PARAMETERS-1'!$B$5:$J$44,5,FALSE)*VLOOKUP(AEBYLD2!BR$4,'[1]INTERNAL PARAMETERS-1'!$B$5:$J$44,6,FALSE)*VLOOKUP(AEBYLD2!BR$4,'[1]INTERNAL PARAMETERS-1'!$B$5:$J$44,3,FALSE) + AEBYLD1!BR38*(1-VLOOKUP(AEBYLD2!BR$4,'[1]INTERNAL PARAMETERS-1'!$B$5:$J$44,5,FALSE))*VLOOKUP(AEBYLD2!BR$4,'[1]INTERNAL PARAMETERS-1'!$B$5:$J$44,8,FALSE)*VLOOKUP(AEBYLD2!BR$4,'[1]INTERNAL PARAMETERS-1'!$B$5:$J$44,3,FALSE)</f>
        <v>1.6704934359925271E-4</v>
      </c>
      <c r="BS38" s="50">
        <f>AEBYLD1!BS38*VLOOKUP(AEBYLD2!BS$4,'[1]INTERNAL PARAMETERS-1'!$B$5:$J$44,5,FALSE)*VLOOKUP(AEBYLD2!BS$4,'[1]INTERNAL PARAMETERS-1'!$B$5:$J$44,6,FALSE)*VLOOKUP(AEBYLD2!BS$4,'[1]INTERNAL PARAMETERS-1'!$B$5:$J$44,3,FALSE) + AEBYLD1!BS38*(1-VLOOKUP(AEBYLD2!BS$4,'[1]INTERNAL PARAMETERS-1'!$B$5:$J$44,5,FALSE))*VLOOKUP(AEBYLD2!BS$4,'[1]INTERNAL PARAMETERS-1'!$B$5:$J$44,8,FALSE)*VLOOKUP(AEBYLD2!BS$4,'[1]INTERNAL PARAMETERS-1'!$B$5:$J$44,3,FALSE)</f>
        <v>2.1027916815208476E-5</v>
      </c>
      <c r="BT38" s="50">
        <f>AEBYLD1!BT38*VLOOKUP(AEBYLD2!BT$4,'[1]INTERNAL PARAMETERS-1'!$B$5:$J$44,5,FALSE)*VLOOKUP(AEBYLD2!BT$4,'[1]INTERNAL PARAMETERS-1'!$B$5:$J$44,6,FALSE)*VLOOKUP(AEBYLD2!BT$4,'[1]INTERNAL PARAMETERS-1'!$B$5:$J$44,3,FALSE) + AEBYLD1!BT38*(1-VLOOKUP(AEBYLD2!BT$4,'[1]INTERNAL PARAMETERS-1'!$B$5:$J$44,5,FALSE))*VLOOKUP(AEBYLD2!BT$4,'[1]INTERNAL PARAMETERS-1'!$B$5:$J$44,8,FALSE)*VLOOKUP(AEBYLD2!BT$4,'[1]INTERNAL PARAMETERS-1'!$B$5:$J$44,3,FALSE)</f>
        <v>0</v>
      </c>
      <c r="BU38" s="50">
        <f>AEBYLD1!BU38*VLOOKUP(AEBYLD2!BU$4,'[1]INTERNAL PARAMETERS-1'!$B$5:$J$44,5,FALSE)*VLOOKUP(AEBYLD2!BU$4,'[1]INTERNAL PARAMETERS-1'!$B$5:$J$44,6,FALSE)*VLOOKUP(AEBYLD2!BU$4,'[1]INTERNAL PARAMETERS-1'!$B$5:$J$44,3,FALSE) + AEBYLD1!BU38*(1-VLOOKUP(AEBYLD2!BU$4,'[1]INTERNAL PARAMETERS-1'!$B$5:$J$44,5,FALSE))*VLOOKUP(AEBYLD2!BU$4,'[1]INTERNAL PARAMETERS-1'!$B$5:$J$44,8,FALSE)*VLOOKUP(AEBYLD2!BU$4,'[1]INTERNAL PARAMETERS-1'!$B$5:$J$44,3,FALSE)</f>
        <v>0</v>
      </c>
      <c r="BV38" s="50">
        <f>AEBYLD1!BV38*VLOOKUP(AEBYLD2!BV$4,'[1]INTERNAL PARAMETERS-1'!$B$5:$J$44,5,FALSE)*VLOOKUP(AEBYLD2!BV$4,'[1]INTERNAL PARAMETERS-1'!$B$5:$J$44,6,FALSE)*VLOOKUP(AEBYLD2!BV$4,'[1]INTERNAL PARAMETERS-1'!$B$5:$J$44,3,FALSE) + AEBYLD1!BV38*(1-VLOOKUP(AEBYLD2!BV$4,'[1]INTERNAL PARAMETERS-1'!$B$5:$J$44,5,FALSE))*VLOOKUP(AEBYLD2!BV$4,'[1]INTERNAL PARAMETERS-1'!$B$5:$J$44,8,FALSE)*VLOOKUP(AEBYLD2!BV$4,'[1]INTERNAL PARAMETERS-1'!$B$5:$J$44,3,FALSE)</f>
        <v>0</v>
      </c>
      <c r="BW38" s="50">
        <f>AEBYLD1!BW38*VLOOKUP(AEBYLD2!BW$4,'[1]INTERNAL PARAMETERS-1'!$B$5:$J$44,5,FALSE)*VLOOKUP(AEBYLD2!BW$4,'[1]INTERNAL PARAMETERS-1'!$B$5:$J$44,6,FALSE)*VLOOKUP(AEBYLD2!BW$4,'[1]INTERNAL PARAMETERS-1'!$B$5:$J$44,3,FALSE) + AEBYLD1!BW38*(1-VLOOKUP(AEBYLD2!BW$4,'[1]INTERNAL PARAMETERS-1'!$B$5:$J$44,5,FALSE))*VLOOKUP(AEBYLD2!BW$4,'[1]INTERNAL PARAMETERS-1'!$B$5:$J$44,8,FALSE)*VLOOKUP(AEBYLD2!BW$4,'[1]INTERNAL PARAMETERS-1'!$B$5:$J$44,3,FALSE)</f>
        <v>0</v>
      </c>
      <c r="BX38" s="50">
        <f>AEBYLD1!BX38*VLOOKUP(AEBYLD2!BX$4,'[1]INTERNAL PARAMETERS-1'!$B$5:$J$44,5,FALSE)*VLOOKUP(AEBYLD2!BX$4,'[1]INTERNAL PARAMETERS-1'!$B$5:$J$44,6,FALSE)*VLOOKUP(AEBYLD2!BX$4,'[1]INTERNAL PARAMETERS-1'!$B$5:$J$44,3,FALSE) + AEBYLD1!BX38*(1-VLOOKUP(AEBYLD2!BX$4,'[1]INTERNAL PARAMETERS-1'!$B$5:$J$44,5,FALSE))*VLOOKUP(AEBYLD2!BX$4,'[1]INTERNAL PARAMETERS-1'!$B$5:$J$44,8,FALSE)*VLOOKUP(AEBYLD2!BX$4,'[1]INTERNAL PARAMETERS-1'!$B$5:$J$44,3,FALSE)</f>
        <v>0</v>
      </c>
      <c r="BY38" s="50">
        <f>AEBYLD1!BY38*VLOOKUP(AEBYLD2!BY$4,'[1]INTERNAL PARAMETERS-1'!$B$5:$J$44,5,FALSE)*VLOOKUP(AEBYLD2!BY$4,'[1]INTERNAL PARAMETERS-1'!$B$5:$J$44,6,FALSE)*VLOOKUP(AEBYLD2!BY$4,'[1]INTERNAL PARAMETERS-1'!$B$5:$J$44,3,FALSE) + AEBYLD1!BY38*(1-VLOOKUP(AEBYLD2!BY$4,'[1]INTERNAL PARAMETERS-1'!$B$5:$J$44,5,FALSE))*VLOOKUP(AEBYLD2!BY$4,'[1]INTERNAL PARAMETERS-1'!$B$5:$J$44,8,FALSE)*VLOOKUP(AEBYLD2!BY$4,'[1]INTERNAL PARAMETERS-1'!$B$5:$J$44,3,FALSE)</f>
        <v>0</v>
      </c>
      <c r="BZ38" s="50">
        <f>AEBYLD1!BZ38*VLOOKUP(AEBYLD2!BZ$4,'[1]INTERNAL PARAMETERS-1'!$B$5:$J$44,5,FALSE)*VLOOKUP(AEBYLD2!BZ$4,'[1]INTERNAL PARAMETERS-1'!$B$5:$J$44,6,FALSE)*VLOOKUP(AEBYLD2!BZ$4,'[1]INTERNAL PARAMETERS-1'!$B$5:$J$44,3,FALSE) + AEBYLD1!BZ38*(1-VLOOKUP(AEBYLD2!BZ$4,'[1]INTERNAL PARAMETERS-1'!$B$5:$J$44,5,FALSE))*VLOOKUP(AEBYLD2!BZ$4,'[1]INTERNAL PARAMETERS-1'!$B$5:$J$44,8,FALSE)*VLOOKUP(AEBYLD2!BZ$4,'[1]INTERNAL PARAMETERS-1'!$B$5:$J$44,3,FALSE)</f>
        <v>5.6398274765649794E-6</v>
      </c>
      <c r="CA38" s="50">
        <f>AEBYLD1!CA38*VLOOKUP(AEBYLD2!CA$4,'[1]INTERNAL PARAMETERS-1'!$B$5:$J$44,5,FALSE)*VLOOKUP(AEBYLD2!CA$4,'[1]INTERNAL PARAMETERS-1'!$B$5:$J$44,6,FALSE)*VLOOKUP(AEBYLD2!CA$4,'[1]INTERNAL PARAMETERS-1'!$B$5:$J$44,3,FALSE) + AEBYLD1!CA38*(1-VLOOKUP(AEBYLD2!CA$4,'[1]INTERNAL PARAMETERS-1'!$B$5:$J$44,5,FALSE))*VLOOKUP(AEBYLD2!CA$4,'[1]INTERNAL PARAMETERS-1'!$B$5:$J$44,8,FALSE)*VLOOKUP(AEBYLD2!CA$4,'[1]INTERNAL PARAMETERS-1'!$B$5:$J$44,3,FALSE)</f>
        <v>0</v>
      </c>
      <c r="CB38" s="50">
        <f>AEBYLD1!CB38*VLOOKUP(AEBYLD2!CB$4,'[1]INTERNAL PARAMETERS-1'!$B$5:$J$44,5,FALSE)*VLOOKUP(AEBYLD2!CB$4,'[1]INTERNAL PARAMETERS-1'!$B$5:$J$44,6,FALSE)*VLOOKUP(AEBYLD2!CB$4,'[1]INTERNAL PARAMETERS-1'!$B$5:$J$44,3,FALSE) + AEBYLD1!CB38*(1-VLOOKUP(AEBYLD2!CB$4,'[1]INTERNAL PARAMETERS-1'!$B$5:$J$44,5,FALSE))*VLOOKUP(AEBYLD2!CB$4,'[1]INTERNAL PARAMETERS-1'!$B$5:$J$44,8,FALSE)*VLOOKUP(AEBYLD2!CB$4,'[1]INTERNAL PARAMETERS-1'!$B$5:$J$44,3,FALSE)</f>
        <v>0</v>
      </c>
      <c r="CC38" s="50">
        <f>AEBYLD1!CC38*VLOOKUP(AEBYLD2!CC$4,'[1]INTERNAL PARAMETERS-1'!$B$5:$J$44,5,FALSE)*VLOOKUP(AEBYLD2!CC$4,'[1]INTERNAL PARAMETERS-1'!$B$5:$J$44,6,FALSE)*VLOOKUP(AEBYLD2!CC$4,'[1]INTERNAL PARAMETERS-1'!$B$5:$J$44,3,FALSE) + AEBYLD1!CC38*(1-VLOOKUP(AEBYLD2!CC$4,'[1]INTERNAL PARAMETERS-1'!$B$5:$J$44,5,FALSE))*VLOOKUP(AEBYLD2!CC$4,'[1]INTERNAL PARAMETERS-1'!$B$5:$J$44,8,FALSE)*VLOOKUP(AEBYLD2!CC$4,'[1]INTERNAL PARAMETERS-1'!$B$5:$J$44,3,FALSE)</f>
        <v>1.8799424921883264E-5</v>
      </c>
      <c r="CD38" s="50">
        <f>AEBYLD1!CD38*VLOOKUP(AEBYLD2!CD$4,'[1]INTERNAL PARAMETERS-1'!$B$5:$J$44,5,FALSE)*VLOOKUP(AEBYLD2!CD$4,'[1]INTERNAL PARAMETERS-1'!$B$5:$J$44,6,FALSE)*VLOOKUP(AEBYLD2!CD$4,'[1]INTERNAL PARAMETERS-1'!$B$5:$J$44,3,FALSE) + AEBYLD1!CD38*(1-VLOOKUP(AEBYLD2!CD$4,'[1]INTERNAL PARAMETERS-1'!$B$5:$J$44,5,FALSE))*VLOOKUP(AEBYLD2!CD$4,'[1]INTERNAL PARAMETERS-1'!$B$5:$J$44,8,FALSE)*VLOOKUP(AEBYLD2!CD$4,'[1]INTERNAL PARAMETERS-1'!$B$5:$J$44,3,FALSE)</f>
        <v>8.3030879360144268E-5</v>
      </c>
      <c r="CE38" s="50">
        <f>AEBYLD1!CE38*VLOOKUP(AEBYLD2!CE$4,'[1]INTERNAL PARAMETERS-1'!$B$5:$J$44,5,FALSE)*VLOOKUP(AEBYLD2!CE$4,'[1]INTERNAL PARAMETERS-1'!$B$5:$J$44,6,FALSE)*VLOOKUP(AEBYLD2!CE$4,'[1]INTERNAL PARAMETERS-1'!$B$5:$J$44,3,FALSE) + AEBYLD1!CE38*(1-VLOOKUP(AEBYLD2!CE$4,'[1]INTERNAL PARAMETERS-1'!$B$5:$J$44,5,FALSE))*VLOOKUP(AEBYLD2!CE$4,'[1]INTERNAL PARAMETERS-1'!$B$5:$J$44,8,FALSE)*VLOOKUP(AEBYLD2!CE$4,'[1]INTERNAL PARAMETERS-1'!$B$5:$J$44,3,FALSE)</f>
        <v>1.5164750573279069E-4</v>
      </c>
      <c r="CF38" s="50">
        <f>AEBYLD1!CF38*VLOOKUP(AEBYLD2!CF$4,'[1]INTERNAL PARAMETERS-1'!$B$5:$J$44,5,FALSE)*VLOOKUP(AEBYLD2!CF$4,'[1]INTERNAL PARAMETERS-1'!$B$5:$J$44,6,FALSE)*VLOOKUP(AEBYLD2!CF$4,'[1]INTERNAL PARAMETERS-1'!$B$5:$J$44,3,FALSE) + AEBYLD1!CF38*(1-VLOOKUP(AEBYLD2!CF$4,'[1]INTERNAL PARAMETERS-1'!$B$5:$J$44,5,FALSE))*VLOOKUP(AEBYLD2!CF$4,'[1]INTERNAL PARAMETERS-1'!$B$5:$J$44,8,FALSE)*VLOOKUP(AEBYLD2!CF$4,'[1]INTERNAL PARAMETERS-1'!$B$5:$J$44,3,FALSE)</f>
        <v>1.5640729880321005E-4</v>
      </c>
      <c r="CG38" s="50">
        <f>AEBYLD1!CG38*VLOOKUP(AEBYLD2!CG$4,'[1]INTERNAL PARAMETERS-1'!$B$5:$J$44,5,FALSE)*VLOOKUP(AEBYLD2!CG$4,'[1]INTERNAL PARAMETERS-1'!$B$5:$J$44,6,FALSE)*VLOOKUP(AEBYLD2!CG$4,'[1]INTERNAL PARAMETERS-1'!$B$5:$J$44,3,FALSE) + AEBYLD1!CG38*(1-VLOOKUP(AEBYLD2!CG$4,'[1]INTERNAL PARAMETERS-1'!$B$5:$J$44,5,FALSE))*VLOOKUP(AEBYLD2!CG$4,'[1]INTERNAL PARAMETERS-1'!$B$5:$J$44,8,FALSE)*VLOOKUP(AEBYLD2!CG$4,'[1]INTERNAL PARAMETERS-1'!$B$5:$J$44,3,FALSE)</f>
        <v>6.9106659194833012E-6</v>
      </c>
      <c r="CH38" s="49">
        <f>AEBYLD1!CH38*VLOOKUP(AEBYLD2!CH$4,'[1]INTERNAL PARAMETERS-1'!$B$5:$J$44,5,FALSE)*VLOOKUP(AEBYLD2!CH$4,'[1]INTERNAL PARAMETERS-1'!$B$5:$J$44,6,FALSE)*VLOOKUP(AEBYLD2!CH$4,'[1]INTERNAL PARAMETERS-1'!$B$5:$J$44,3,FALSE) + AEBYLD1!CH38*(1-VLOOKUP(AEBYLD2!CH$4,'[1]INTERNAL PARAMETERS-1'!$B$5:$J$44,5,FALSE))*VLOOKUP(AEBYLD2!CH$4,'[1]INTERNAL PARAMETERS-1'!$B$5:$J$44,8,FALSE)*VLOOKUP(AEBYLD2!CH$4,'[1]INTERNAL PARAMETERS-1'!$B$5:$J$44,3,FALSE)</f>
        <v>0</v>
      </c>
      <c r="CJ38" s="51">
        <f t="shared" si="0"/>
        <v>0.65128616540977446</v>
      </c>
      <c r="CK38" s="49">
        <f t="shared" si="1"/>
        <v>0.1733593557166265</v>
      </c>
    </row>
    <row r="39" spans="2:89" x14ac:dyDescent="0.4">
      <c r="B39" s="64" t="s">
        <v>5</v>
      </c>
      <c r="C39" s="63" t="s">
        <v>71</v>
      </c>
      <c r="D39" s="63" t="s">
        <v>72</v>
      </c>
      <c r="E39" s="147">
        <f>AEB!AF39</f>
        <v>6.1488142433234403</v>
      </c>
      <c r="F39" s="62">
        <f>'[1]INTERNAL PARAMETERS-1'!M21</f>
        <v>9.3150000000000013</v>
      </c>
      <c r="G39" s="51">
        <f>AEBYLD1!G39*VLOOKUP(AEBYLD2!G$4,'[1]INTERNAL PARAMETERS-1'!$B$5:$J$44,5,FALSE)*VLOOKUP(AEBYLD2!G$4,'[1]INTERNAL PARAMETERS-1'!$B$5:$J$44,7,FALSE)*AEBYLD2!$F39 + AEBYLD1!G39*(1-VLOOKUP(AEBYLD2!G$4,'[1]INTERNAL PARAMETERS-1'!$B$5:$J$44,5,FALSE))*VLOOKUP(AEBYLD2!G$4,'[1]INTERNAL PARAMETERS-1'!$B$5:$J$44,9,FALSE)*AEBYLD2!$F39</f>
        <v>4.4446764400543966E-2</v>
      </c>
      <c r="H39" s="50">
        <f>AEBYLD1!H39*VLOOKUP(AEBYLD2!H$4,'[1]INTERNAL PARAMETERS-1'!$B$5:$J$44,5,FALSE)*VLOOKUP(AEBYLD2!H$4,'[1]INTERNAL PARAMETERS-1'!$B$5:$J$44,7,FALSE)*AEBYLD2!$F39 + AEBYLD1!H39*(1-VLOOKUP(AEBYLD2!H$4,'[1]INTERNAL PARAMETERS-1'!$B$5:$J$44,5,FALSE))*VLOOKUP(AEBYLD2!H$4,'[1]INTERNAL PARAMETERS-1'!$B$5:$J$44,9,FALSE)*AEBYLD2!$F39</f>
        <v>3.7228754083379001E-2</v>
      </c>
      <c r="I39" s="50">
        <f>AEBYLD1!I39*VLOOKUP(AEBYLD2!I$4,'[1]INTERNAL PARAMETERS-1'!$B$5:$J$44,5,FALSE)*VLOOKUP(AEBYLD2!I$4,'[1]INTERNAL PARAMETERS-1'!$B$5:$J$44,7,FALSE)*AEBYLD2!$F39 + AEBYLD1!I39*(1-VLOOKUP(AEBYLD2!I$4,'[1]INTERNAL PARAMETERS-1'!$B$5:$J$44,5,FALSE))*VLOOKUP(AEBYLD2!I$4,'[1]INTERNAL PARAMETERS-1'!$B$5:$J$44,9,FALSE)*AEBYLD2!$F39</f>
        <v>0.1033557936787817</v>
      </c>
      <c r="J39" s="50">
        <f>AEBYLD1!J39*VLOOKUP(AEBYLD2!J$4,'[1]INTERNAL PARAMETERS-1'!$B$5:$J$44,5,FALSE)*VLOOKUP(AEBYLD2!J$4,'[1]INTERNAL PARAMETERS-1'!$B$5:$J$44,7,FALSE)*AEBYLD2!$F39 + AEBYLD1!J39*(1-VLOOKUP(AEBYLD2!J$4,'[1]INTERNAL PARAMETERS-1'!$B$5:$J$44,5,FALSE))*VLOOKUP(AEBYLD2!J$4,'[1]INTERNAL PARAMETERS-1'!$B$5:$J$44,9,FALSE)*AEBYLD2!$F39</f>
        <v>0</v>
      </c>
      <c r="K39" s="50">
        <f>AEBYLD1!K39*VLOOKUP(AEBYLD2!K$4,'[1]INTERNAL PARAMETERS-1'!$B$5:$J$44,5,FALSE)*VLOOKUP(AEBYLD2!K$4,'[1]INTERNAL PARAMETERS-1'!$B$5:$J$44,7,FALSE)*AEBYLD2!$F39 + AEBYLD1!K39*(1-VLOOKUP(AEBYLD2!K$4,'[1]INTERNAL PARAMETERS-1'!$B$5:$J$44,5,FALSE))*VLOOKUP(AEBYLD2!K$4,'[1]INTERNAL PARAMETERS-1'!$B$5:$J$44,9,FALSE)*AEBYLD2!$F39</f>
        <v>0</v>
      </c>
      <c r="L39" s="50">
        <f>AEBYLD1!L39*VLOOKUP(AEBYLD2!L$4,'[1]INTERNAL PARAMETERS-1'!$B$5:$J$44,5,FALSE)*VLOOKUP(AEBYLD2!L$4,'[1]INTERNAL PARAMETERS-1'!$B$5:$J$44,7,FALSE)*AEBYLD2!$F39 + AEBYLD1!L39*(1-VLOOKUP(AEBYLD2!L$4,'[1]INTERNAL PARAMETERS-1'!$B$5:$J$44,5,FALSE))*VLOOKUP(AEBYLD2!L$4,'[1]INTERNAL PARAMETERS-1'!$B$5:$J$44,9,FALSE)*AEBYLD2!$F39</f>
        <v>0</v>
      </c>
      <c r="M39" s="50">
        <f>AEBYLD1!M39*VLOOKUP(AEBYLD2!M$4,'[1]INTERNAL PARAMETERS-1'!$B$5:$J$44,5,FALSE)*VLOOKUP(AEBYLD2!M$4,'[1]INTERNAL PARAMETERS-1'!$B$5:$J$44,7,FALSE)*AEBYLD2!$F39 + AEBYLD1!M39*(1-VLOOKUP(AEBYLD2!M$4,'[1]INTERNAL PARAMETERS-1'!$B$5:$J$44,5,FALSE))*VLOOKUP(AEBYLD2!M$4,'[1]INTERNAL PARAMETERS-1'!$B$5:$J$44,9,FALSE)*AEBYLD2!$F39</f>
        <v>3.8370276288489415E-2</v>
      </c>
      <c r="N39" s="50">
        <f>AEBYLD1!N39*VLOOKUP(AEBYLD2!N$4,'[1]INTERNAL PARAMETERS-1'!$B$5:$J$44,5,FALSE)*VLOOKUP(AEBYLD2!N$4,'[1]INTERNAL PARAMETERS-1'!$B$5:$J$44,7,FALSE)*AEBYLD2!$F39 + AEBYLD1!N39*(1-VLOOKUP(AEBYLD2!N$4,'[1]INTERNAL PARAMETERS-1'!$B$5:$J$44,5,FALSE))*VLOOKUP(AEBYLD2!N$4,'[1]INTERNAL PARAMETERS-1'!$B$5:$J$44,9,FALSE)*AEBYLD2!$F39</f>
        <v>4.5906448476726043E-4</v>
      </c>
      <c r="O39" s="50">
        <f>AEBYLD1!O39*VLOOKUP(AEBYLD2!O$4,'[1]INTERNAL PARAMETERS-1'!$B$5:$J$44,5,FALSE)*VLOOKUP(AEBYLD2!O$4,'[1]INTERNAL PARAMETERS-1'!$B$5:$J$44,7,FALSE)*AEBYLD2!$F39 + AEBYLD1!O39*(1-VLOOKUP(AEBYLD2!O$4,'[1]INTERNAL PARAMETERS-1'!$B$5:$J$44,5,FALSE))*VLOOKUP(AEBYLD2!O$4,'[1]INTERNAL PARAMETERS-1'!$B$5:$J$44,9,FALSE)*AEBYLD2!$F39</f>
        <v>0</v>
      </c>
      <c r="P39" s="50">
        <f>AEBYLD1!P39*VLOOKUP(AEBYLD2!P$4,'[1]INTERNAL PARAMETERS-1'!$B$5:$J$44,5,FALSE)*VLOOKUP(AEBYLD2!P$4,'[1]INTERNAL PARAMETERS-1'!$B$5:$J$44,7,FALSE)*AEBYLD2!$F39 + AEBYLD1!P39*(1-VLOOKUP(AEBYLD2!P$4,'[1]INTERNAL PARAMETERS-1'!$B$5:$J$44,5,FALSE))*VLOOKUP(AEBYLD2!P$4,'[1]INTERNAL PARAMETERS-1'!$B$5:$J$44,9,FALSE)*AEBYLD2!$F39</f>
        <v>0</v>
      </c>
      <c r="Q39" s="50">
        <f>AEBYLD1!Q39*VLOOKUP(AEBYLD2!Q$4,'[1]INTERNAL PARAMETERS-1'!$B$5:$J$44,5,FALSE)*VLOOKUP(AEBYLD2!Q$4,'[1]INTERNAL PARAMETERS-1'!$B$5:$J$44,7,FALSE)*AEBYLD2!$F39 + AEBYLD1!Q39*(1-VLOOKUP(AEBYLD2!Q$4,'[1]INTERNAL PARAMETERS-1'!$B$5:$J$44,5,FALSE))*VLOOKUP(AEBYLD2!Q$4,'[1]INTERNAL PARAMETERS-1'!$B$5:$J$44,9,FALSE)*AEBYLD2!$F39</f>
        <v>0</v>
      </c>
      <c r="R39" s="50">
        <f>AEBYLD1!R39*VLOOKUP(AEBYLD2!R$4,'[1]INTERNAL PARAMETERS-1'!$B$5:$J$44,5,FALSE)*VLOOKUP(AEBYLD2!R$4,'[1]INTERNAL PARAMETERS-1'!$B$5:$J$44,7,FALSE)*AEBYLD2!$F39 + AEBYLD1!R39*(1-VLOOKUP(AEBYLD2!R$4,'[1]INTERNAL PARAMETERS-1'!$B$5:$J$44,5,FALSE))*VLOOKUP(AEBYLD2!R$4,'[1]INTERNAL PARAMETERS-1'!$B$5:$J$44,9,FALSE)*AEBYLD2!$F39</f>
        <v>4.0249134550310734E-4</v>
      </c>
      <c r="S39" s="50">
        <f>AEBYLD1!S39*VLOOKUP(AEBYLD2!S$4,'[1]INTERNAL PARAMETERS-1'!$B$5:$J$44,5,FALSE)*VLOOKUP(AEBYLD2!S$4,'[1]INTERNAL PARAMETERS-1'!$B$5:$J$44,7,FALSE)*AEBYLD2!$F39 + AEBYLD1!S39*(1-VLOOKUP(AEBYLD2!S$4,'[1]INTERNAL PARAMETERS-1'!$B$5:$J$44,5,FALSE))*VLOOKUP(AEBYLD2!S$4,'[1]INTERNAL PARAMETERS-1'!$B$5:$J$44,9,FALSE)*AEBYLD2!$F39</f>
        <v>7.832697400229691E-3</v>
      </c>
      <c r="T39" s="50">
        <f>AEBYLD1!T39*VLOOKUP(AEBYLD2!T$4,'[1]INTERNAL PARAMETERS-1'!$B$5:$J$44,5,FALSE)*VLOOKUP(AEBYLD2!T$4,'[1]INTERNAL PARAMETERS-1'!$B$5:$J$44,7,FALSE)*AEBYLD2!$F39 + AEBYLD1!T39*(1-VLOOKUP(AEBYLD2!T$4,'[1]INTERNAL PARAMETERS-1'!$B$5:$J$44,5,FALSE))*VLOOKUP(AEBYLD2!T$4,'[1]INTERNAL PARAMETERS-1'!$B$5:$J$44,9,FALSE)*AEBYLD2!$F39</f>
        <v>3.7731845354776021E-3</v>
      </c>
      <c r="U39" s="50">
        <f>AEBYLD1!U39*VLOOKUP(AEBYLD2!U$4,'[1]INTERNAL PARAMETERS-1'!$B$5:$J$44,5,FALSE)*VLOOKUP(AEBYLD2!U$4,'[1]INTERNAL PARAMETERS-1'!$B$5:$J$44,7,FALSE)*AEBYLD2!$F39 + AEBYLD1!U39*(1-VLOOKUP(AEBYLD2!U$4,'[1]INTERNAL PARAMETERS-1'!$B$5:$J$44,5,FALSE))*VLOOKUP(AEBYLD2!U$4,'[1]INTERNAL PARAMETERS-1'!$B$5:$J$44,9,FALSE)*AEBYLD2!$F39</f>
        <v>1.1369086068237094E-3</v>
      </c>
      <c r="V39" s="50">
        <f>AEBYLD1!V39*VLOOKUP(AEBYLD2!V$4,'[1]INTERNAL PARAMETERS-1'!$B$5:$J$44,5,FALSE)*VLOOKUP(AEBYLD2!V$4,'[1]INTERNAL PARAMETERS-1'!$B$5:$J$44,7,FALSE)*AEBYLD2!$F39 + AEBYLD1!V39*(1-VLOOKUP(AEBYLD2!V$4,'[1]INTERNAL PARAMETERS-1'!$B$5:$J$44,5,FALSE))*VLOOKUP(AEBYLD2!V$4,'[1]INTERNAL PARAMETERS-1'!$B$5:$J$44,9,FALSE)*AEBYLD2!$F39</f>
        <v>1.0715722082440426E-2</v>
      </c>
      <c r="W39" s="50">
        <f>AEBYLD1!W39*VLOOKUP(AEBYLD2!W$4,'[1]INTERNAL PARAMETERS-1'!$B$5:$J$44,5,FALSE)*VLOOKUP(AEBYLD2!W$4,'[1]INTERNAL PARAMETERS-1'!$B$5:$J$44,7,FALSE)*AEBYLD2!$F39 + AEBYLD1!W39*(1-VLOOKUP(AEBYLD2!W$4,'[1]INTERNAL PARAMETERS-1'!$B$5:$J$44,5,FALSE))*VLOOKUP(AEBYLD2!W$4,'[1]INTERNAL PARAMETERS-1'!$B$5:$J$44,9,FALSE)*AEBYLD2!$F39</f>
        <v>0</v>
      </c>
      <c r="X39" s="50">
        <f>AEBYLD1!X39*VLOOKUP(AEBYLD2!X$4,'[1]INTERNAL PARAMETERS-1'!$B$5:$J$44,5,FALSE)*VLOOKUP(AEBYLD2!X$4,'[1]INTERNAL PARAMETERS-1'!$B$5:$J$44,7,FALSE)*AEBYLD2!$F39 + AEBYLD1!X39*(1-VLOOKUP(AEBYLD2!X$4,'[1]INTERNAL PARAMETERS-1'!$B$5:$J$44,5,FALSE))*VLOOKUP(AEBYLD2!X$4,'[1]INTERNAL PARAMETERS-1'!$B$5:$J$44,9,FALSE)*AEBYLD2!$F39</f>
        <v>0</v>
      </c>
      <c r="Y39" s="50">
        <f>AEBYLD1!Y39*VLOOKUP(AEBYLD2!Y$4,'[1]INTERNAL PARAMETERS-1'!$B$5:$J$44,5,FALSE)*VLOOKUP(AEBYLD2!Y$4,'[1]INTERNAL PARAMETERS-1'!$B$5:$J$44,7,FALSE)*AEBYLD2!$F39 + AEBYLD1!Y39*(1-VLOOKUP(AEBYLD2!Y$4,'[1]INTERNAL PARAMETERS-1'!$B$5:$J$44,5,FALSE))*VLOOKUP(AEBYLD2!Y$4,'[1]INTERNAL PARAMETERS-1'!$B$5:$J$44,9,FALSE)*AEBYLD2!$F39</f>
        <v>0</v>
      </c>
      <c r="Z39" s="50">
        <f>AEBYLD1!Z39*VLOOKUP(AEBYLD2!Z$4,'[1]INTERNAL PARAMETERS-1'!$B$5:$J$44,5,FALSE)*VLOOKUP(AEBYLD2!Z$4,'[1]INTERNAL PARAMETERS-1'!$B$5:$J$44,7,FALSE)*AEBYLD2!$F39 + AEBYLD1!Z39*(1-VLOOKUP(AEBYLD2!Z$4,'[1]INTERNAL PARAMETERS-1'!$B$5:$J$44,5,FALSE))*VLOOKUP(AEBYLD2!Z$4,'[1]INTERNAL PARAMETERS-1'!$B$5:$J$44,9,FALSE)*AEBYLD2!$F39</f>
        <v>0</v>
      </c>
      <c r="AA39" s="50">
        <f>AEBYLD1!AA39*VLOOKUP(AEBYLD2!AA$4,'[1]INTERNAL PARAMETERS-1'!$B$5:$J$44,5,FALSE)*VLOOKUP(AEBYLD2!AA$4,'[1]INTERNAL PARAMETERS-1'!$B$5:$J$44,7,FALSE)*AEBYLD2!$F39 + AEBYLD1!AA39*(1-VLOOKUP(AEBYLD2!AA$4,'[1]INTERNAL PARAMETERS-1'!$B$5:$J$44,5,FALSE))*VLOOKUP(AEBYLD2!AA$4,'[1]INTERNAL PARAMETERS-1'!$B$5:$J$44,9,FALSE)*AEBYLD2!$F39</f>
        <v>0</v>
      </c>
      <c r="AB39" s="50">
        <f>AEBYLD1!AB39*VLOOKUP(AEBYLD2!AB$4,'[1]INTERNAL PARAMETERS-1'!$B$5:$J$44,5,FALSE)*VLOOKUP(AEBYLD2!AB$4,'[1]INTERNAL PARAMETERS-1'!$B$5:$J$44,7,FALSE)*AEBYLD2!$F39 + AEBYLD1!AB39*(1-VLOOKUP(AEBYLD2!AB$4,'[1]INTERNAL PARAMETERS-1'!$B$5:$J$44,5,FALSE))*VLOOKUP(AEBYLD2!AB$4,'[1]INTERNAL PARAMETERS-1'!$B$5:$J$44,9,FALSE)*AEBYLD2!$F39</f>
        <v>0</v>
      </c>
      <c r="AC39" s="50">
        <f>AEBYLD1!AC39*VLOOKUP(AEBYLD2!AC$4,'[1]INTERNAL PARAMETERS-1'!$B$5:$J$44,5,FALSE)*VLOOKUP(AEBYLD2!AC$4,'[1]INTERNAL PARAMETERS-1'!$B$5:$J$44,7,FALSE)*AEBYLD2!$F39 + AEBYLD1!AC39*(1-VLOOKUP(AEBYLD2!AC$4,'[1]INTERNAL PARAMETERS-1'!$B$5:$J$44,5,FALSE))*VLOOKUP(AEBYLD2!AC$4,'[1]INTERNAL PARAMETERS-1'!$B$5:$J$44,9,FALSE)*AEBYLD2!$F39</f>
        <v>0</v>
      </c>
      <c r="AD39" s="50">
        <f>AEBYLD1!AD39*VLOOKUP(AEBYLD2!AD$4,'[1]INTERNAL PARAMETERS-1'!$B$5:$J$44,5,FALSE)*VLOOKUP(AEBYLD2!AD$4,'[1]INTERNAL PARAMETERS-1'!$B$5:$J$44,7,FALSE)*AEBYLD2!$F39 + AEBYLD1!AD39*(1-VLOOKUP(AEBYLD2!AD$4,'[1]INTERNAL PARAMETERS-1'!$B$5:$J$44,5,FALSE))*VLOOKUP(AEBYLD2!AD$4,'[1]INTERNAL PARAMETERS-1'!$B$5:$J$44,9,FALSE)*AEBYLD2!$F39</f>
        <v>0</v>
      </c>
      <c r="AE39" s="50">
        <f>AEBYLD1!AE39*VLOOKUP(AEBYLD2!AE$4,'[1]INTERNAL PARAMETERS-1'!$B$5:$J$44,5,FALSE)*VLOOKUP(AEBYLD2!AE$4,'[1]INTERNAL PARAMETERS-1'!$B$5:$J$44,7,FALSE)*AEBYLD2!$F39 + AEBYLD1!AE39*(1-VLOOKUP(AEBYLD2!AE$4,'[1]INTERNAL PARAMETERS-1'!$B$5:$J$44,5,FALSE))*VLOOKUP(AEBYLD2!AE$4,'[1]INTERNAL PARAMETERS-1'!$B$5:$J$44,9,FALSE)*AEBYLD2!$F39</f>
        <v>0</v>
      </c>
      <c r="AF39" s="50">
        <f>AEBYLD1!AF39*VLOOKUP(AEBYLD2!AF$4,'[1]INTERNAL PARAMETERS-1'!$B$5:$J$44,5,FALSE)*VLOOKUP(AEBYLD2!AF$4,'[1]INTERNAL PARAMETERS-1'!$B$5:$J$44,7,FALSE)*AEBYLD2!$F39 + AEBYLD1!AF39*(1-VLOOKUP(AEBYLD2!AF$4,'[1]INTERNAL PARAMETERS-1'!$B$5:$J$44,5,FALSE))*VLOOKUP(AEBYLD2!AF$4,'[1]INTERNAL PARAMETERS-1'!$B$5:$J$44,9,FALSE)*AEBYLD2!$F39</f>
        <v>0</v>
      </c>
      <c r="AG39" s="50">
        <f>AEBYLD1!AG39*VLOOKUP(AEBYLD2!AG$4,'[1]INTERNAL PARAMETERS-1'!$B$5:$J$44,5,FALSE)*VLOOKUP(AEBYLD2!AG$4,'[1]INTERNAL PARAMETERS-1'!$B$5:$J$44,7,FALSE)*AEBYLD2!$F39 + AEBYLD1!AG39*(1-VLOOKUP(AEBYLD2!AG$4,'[1]INTERNAL PARAMETERS-1'!$B$5:$J$44,5,FALSE))*VLOOKUP(AEBYLD2!AG$4,'[1]INTERNAL PARAMETERS-1'!$B$5:$J$44,9,FALSE)*AEBYLD2!$F39</f>
        <v>0</v>
      </c>
      <c r="AH39" s="50">
        <f>AEBYLD1!AH39*VLOOKUP(AEBYLD2!AH$4,'[1]INTERNAL PARAMETERS-1'!$B$5:$J$44,5,FALSE)*VLOOKUP(AEBYLD2!AH$4,'[1]INTERNAL PARAMETERS-1'!$B$5:$J$44,7,FALSE)*AEBYLD2!$F39 + AEBYLD1!AH39*(1-VLOOKUP(AEBYLD2!AH$4,'[1]INTERNAL PARAMETERS-1'!$B$5:$J$44,5,FALSE))*VLOOKUP(AEBYLD2!AH$4,'[1]INTERNAL PARAMETERS-1'!$B$5:$J$44,9,FALSE)*AEBYLD2!$F39</f>
        <v>0</v>
      </c>
      <c r="AI39" s="50">
        <f>AEBYLD1!AI39*VLOOKUP(AEBYLD2!AI$4,'[1]INTERNAL PARAMETERS-1'!$B$5:$J$44,5,FALSE)*VLOOKUP(AEBYLD2!AI$4,'[1]INTERNAL PARAMETERS-1'!$B$5:$J$44,7,FALSE)*AEBYLD2!$F39 + AEBYLD1!AI39*(1-VLOOKUP(AEBYLD2!AI$4,'[1]INTERNAL PARAMETERS-1'!$B$5:$J$44,5,FALSE))*VLOOKUP(AEBYLD2!AI$4,'[1]INTERNAL PARAMETERS-1'!$B$5:$J$44,9,FALSE)*AEBYLD2!$F39</f>
        <v>1.2577854546972104E-4</v>
      </c>
      <c r="AJ39" s="50">
        <f>AEBYLD1!AJ39*VLOOKUP(AEBYLD2!AJ$4,'[1]INTERNAL PARAMETERS-1'!$B$5:$J$44,5,FALSE)*VLOOKUP(AEBYLD2!AJ$4,'[1]INTERNAL PARAMETERS-1'!$B$5:$J$44,7,FALSE)*AEBYLD2!$F39 + AEBYLD1!AJ39*(1-VLOOKUP(AEBYLD2!AJ$4,'[1]INTERNAL PARAMETERS-1'!$B$5:$J$44,5,FALSE))*VLOOKUP(AEBYLD2!AJ$4,'[1]INTERNAL PARAMETERS-1'!$B$5:$J$44,9,FALSE)*AEBYLD2!$F39</f>
        <v>1.9619219321294098E-3</v>
      </c>
      <c r="AK39" s="50">
        <f>AEBYLD1!AK39*VLOOKUP(AEBYLD2!AK$4,'[1]INTERNAL PARAMETERS-1'!$B$5:$J$44,5,FALSE)*VLOOKUP(AEBYLD2!AK$4,'[1]INTERNAL PARAMETERS-1'!$B$5:$J$44,7,FALSE)*AEBYLD2!$F39 + AEBYLD1!AK39*(1-VLOOKUP(AEBYLD2!AK$4,'[1]INTERNAL PARAMETERS-1'!$B$5:$J$44,5,FALSE))*VLOOKUP(AEBYLD2!AK$4,'[1]INTERNAL PARAMETERS-1'!$B$5:$J$44,9,FALSE)*AEBYLD2!$F39</f>
        <v>0</v>
      </c>
      <c r="AL39" s="50">
        <f>AEBYLD1!AL39*VLOOKUP(AEBYLD2!AL$4,'[1]INTERNAL PARAMETERS-1'!$B$5:$J$44,5,FALSE)*VLOOKUP(AEBYLD2!AL$4,'[1]INTERNAL PARAMETERS-1'!$B$5:$J$44,7,FALSE)*AEBYLD2!$F39 + AEBYLD1!AL39*(1-VLOOKUP(AEBYLD2!AL$4,'[1]INTERNAL PARAMETERS-1'!$B$5:$J$44,5,FALSE))*VLOOKUP(AEBYLD2!AL$4,'[1]INTERNAL PARAMETERS-1'!$B$5:$J$44,9,FALSE)*AEBYLD2!$F39</f>
        <v>0</v>
      </c>
      <c r="AM39" s="50">
        <f>AEBYLD1!AM39*VLOOKUP(AEBYLD2!AM$4,'[1]INTERNAL PARAMETERS-1'!$B$5:$J$44,5,FALSE)*VLOOKUP(AEBYLD2!AM$4,'[1]INTERNAL PARAMETERS-1'!$B$5:$J$44,7,FALSE)*AEBYLD2!$F39 + AEBYLD1!AM39*(1-VLOOKUP(AEBYLD2!AM$4,'[1]INTERNAL PARAMETERS-1'!$B$5:$J$44,5,FALSE))*VLOOKUP(AEBYLD2!AM$4,'[1]INTERNAL PARAMETERS-1'!$B$5:$J$44,9,FALSE)*AEBYLD2!$F39</f>
        <v>0</v>
      </c>
      <c r="AN39" s="50">
        <f>AEBYLD1!AN39*VLOOKUP(AEBYLD2!AN$4,'[1]INTERNAL PARAMETERS-1'!$B$5:$J$44,5,FALSE)*VLOOKUP(AEBYLD2!AN$4,'[1]INTERNAL PARAMETERS-1'!$B$5:$J$44,7,FALSE)*AEBYLD2!$F39 + AEBYLD1!AN39*(1-VLOOKUP(AEBYLD2!AN$4,'[1]INTERNAL PARAMETERS-1'!$B$5:$J$44,5,FALSE))*VLOOKUP(AEBYLD2!AN$4,'[1]INTERNAL PARAMETERS-1'!$B$5:$J$44,9,FALSE)*AEBYLD2!$F39</f>
        <v>0</v>
      </c>
      <c r="AO39" s="50">
        <f>AEBYLD1!AO39*VLOOKUP(AEBYLD2!AO$4,'[1]INTERNAL PARAMETERS-1'!$B$5:$J$44,5,FALSE)*VLOOKUP(AEBYLD2!AO$4,'[1]INTERNAL PARAMETERS-1'!$B$5:$J$44,7,FALSE)*AEBYLD2!$F39 + AEBYLD1!AO39*(1-VLOOKUP(AEBYLD2!AO$4,'[1]INTERNAL PARAMETERS-1'!$B$5:$J$44,5,FALSE))*VLOOKUP(AEBYLD2!AO$4,'[1]INTERNAL PARAMETERS-1'!$B$5:$J$44,9,FALSE)*AEBYLD2!$F39</f>
        <v>0</v>
      </c>
      <c r="AP39" s="50">
        <f>AEBYLD1!AP39*VLOOKUP(AEBYLD2!AP$4,'[1]INTERNAL PARAMETERS-1'!$B$5:$J$44,5,FALSE)*VLOOKUP(AEBYLD2!AP$4,'[1]INTERNAL PARAMETERS-1'!$B$5:$J$44,7,FALSE)*AEBYLD2!$F39 + AEBYLD1!AP39*(1-VLOOKUP(AEBYLD2!AP$4,'[1]INTERNAL PARAMETERS-1'!$B$5:$J$44,5,FALSE))*VLOOKUP(AEBYLD2!AP$4,'[1]INTERNAL PARAMETERS-1'!$B$5:$J$44,9,FALSE)*AEBYLD2!$F39</f>
        <v>0</v>
      </c>
      <c r="AQ39" s="50">
        <f>AEBYLD1!AQ39*VLOOKUP(AEBYLD2!AQ$4,'[1]INTERNAL PARAMETERS-1'!$B$5:$J$44,5,FALSE)*VLOOKUP(AEBYLD2!AQ$4,'[1]INTERNAL PARAMETERS-1'!$B$5:$J$44,7,FALSE)*AEBYLD2!$F39 + AEBYLD1!AQ39*(1-VLOOKUP(AEBYLD2!AQ$4,'[1]INTERNAL PARAMETERS-1'!$B$5:$J$44,5,FALSE))*VLOOKUP(AEBYLD2!AQ$4,'[1]INTERNAL PARAMETERS-1'!$B$5:$J$44,9,FALSE)*AEBYLD2!$F39</f>
        <v>0</v>
      </c>
      <c r="AR39" s="50">
        <f>AEBYLD1!AR39*VLOOKUP(AEBYLD2!AR$4,'[1]INTERNAL PARAMETERS-1'!$B$5:$J$44,5,FALSE)*VLOOKUP(AEBYLD2!AR$4,'[1]INTERNAL PARAMETERS-1'!$B$5:$J$44,7,FALSE)*AEBYLD2!$F39 + AEBYLD1!AR39*(1-VLOOKUP(AEBYLD2!AR$4,'[1]INTERNAL PARAMETERS-1'!$B$5:$J$44,5,FALSE))*VLOOKUP(AEBYLD2!AR$4,'[1]INTERNAL PARAMETERS-1'!$B$5:$J$44,9,FALSE)*AEBYLD2!$F39</f>
        <v>0</v>
      </c>
      <c r="AS39" s="50">
        <f>AEBYLD1!AS39*VLOOKUP(AEBYLD2!AS$4,'[1]INTERNAL PARAMETERS-1'!$B$5:$J$44,5,FALSE)*VLOOKUP(AEBYLD2!AS$4,'[1]INTERNAL PARAMETERS-1'!$B$5:$J$44,7,FALSE)*AEBYLD2!$F39 + AEBYLD1!AS39*(1-VLOOKUP(AEBYLD2!AS$4,'[1]INTERNAL PARAMETERS-1'!$B$5:$J$44,5,FALSE))*VLOOKUP(AEBYLD2!AS$4,'[1]INTERNAL PARAMETERS-1'!$B$5:$J$44,9,FALSE)*AEBYLD2!$F39</f>
        <v>0</v>
      </c>
      <c r="AT39" s="49">
        <f>AEBYLD1!AT39*VLOOKUP(AEBYLD2!AT$4,'[1]INTERNAL PARAMETERS-1'!$B$5:$J$44,5,FALSE)*VLOOKUP(AEBYLD2!AT$4,'[1]INTERNAL PARAMETERS-1'!$B$5:$J$44,7,FALSE)*AEBYLD2!$F39 + AEBYLD1!AT39*(1-VLOOKUP(AEBYLD2!AT$4,'[1]INTERNAL PARAMETERS-1'!$B$5:$J$44,5,FALSE))*VLOOKUP(AEBYLD2!AT$4,'[1]INTERNAL PARAMETERS-1'!$B$5:$J$44,9,FALSE)*AEBYLD2!$F39</f>
        <v>0</v>
      </c>
      <c r="AU39" s="51">
        <f>AEBYLD1!AU39*VLOOKUP(AEBYLD2!AU$4,'[1]INTERNAL PARAMETERS-1'!$B$5:$J$44,5,FALSE)*VLOOKUP(AEBYLD2!AU$4,'[1]INTERNAL PARAMETERS-1'!$B$5:$J$44,6,FALSE)*VLOOKUP(AEBYLD2!AU$4,'[1]INTERNAL PARAMETERS-1'!$B$5:$J$44,3,FALSE) + AEBYLD1!AU39*(1-VLOOKUP(AEBYLD2!AU$4,'[1]INTERNAL PARAMETERS-1'!$B$5:$J$44,5,FALSE))*VLOOKUP(AEBYLD2!AU$4,'[1]INTERNAL PARAMETERS-1'!$B$5:$J$44,8,FALSE)*VLOOKUP(AEBYLD2!AU$4,'[1]INTERNAL PARAMETERS-1'!$B$5:$J$44,3,FALSE)</f>
        <v>0</v>
      </c>
      <c r="AV39" s="50">
        <f>AEBYLD1!AV39*VLOOKUP(AEBYLD2!AV$4,'[1]INTERNAL PARAMETERS-1'!$B$5:$J$44,5,FALSE)*VLOOKUP(AEBYLD2!AV$4,'[1]INTERNAL PARAMETERS-1'!$B$5:$J$44,6,FALSE)*VLOOKUP(AEBYLD2!AV$4,'[1]INTERNAL PARAMETERS-1'!$B$5:$J$44,3,FALSE) + AEBYLD1!AV39*(1-VLOOKUP(AEBYLD2!AV$4,'[1]INTERNAL PARAMETERS-1'!$B$5:$J$44,5,FALSE))*VLOOKUP(AEBYLD2!AV$4,'[1]INTERNAL PARAMETERS-1'!$B$5:$J$44,8,FALSE)*VLOOKUP(AEBYLD2!AV$4,'[1]INTERNAL PARAMETERS-1'!$B$5:$J$44,3,FALSE)</f>
        <v>0</v>
      </c>
      <c r="AW39" s="50">
        <f>AEBYLD1!AW39*VLOOKUP(AEBYLD2!AW$4,'[1]INTERNAL PARAMETERS-1'!$B$5:$J$44,5,FALSE)*VLOOKUP(AEBYLD2!AW$4,'[1]INTERNAL PARAMETERS-1'!$B$5:$J$44,6,FALSE)*VLOOKUP(AEBYLD2!AW$4,'[1]INTERNAL PARAMETERS-1'!$B$5:$J$44,3,FALSE) + AEBYLD1!AW39*(1-VLOOKUP(AEBYLD2!AW$4,'[1]INTERNAL PARAMETERS-1'!$B$5:$J$44,5,FALSE))*VLOOKUP(AEBYLD2!AW$4,'[1]INTERNAL PARAMETERS-1'!$B$5:$J$44,8,FALSE)*VLOOKUP(AEBYLD2!AW$4,'[1]INTERNAL PARAMETERS-1'!$B$5:$J$44,3,FALSE)</f>
        <v>1.3100359727004867E-2</v>
      </c>
      <c r="AX39" s="50">
        <f>AEBYLD1!AX39*VLOOKUP(AEBYLD2!AX$4,'[1]INTERNAL PARAMETERS-1'!$B$5:$J$44,5,FALSE)*VLOOKUP(AEBYLD2!AX$4,'[1]INTERNAL PARAMETERS-1'!$B$5:$J$44,6,FALSE)*VLOOKUP(AEBYLD2!AX$4,'[1]INTERNAL PARAMETERS-1'!$B$5:$J$44,3,FALSE) + AEBYLD1!AX39*(1-VLOOKUP(AEBYLD2!AX$4,'[1]INTERNAL PARAMETERS-1'!$B$5:$J$44,5,FALSE))*VLOOKUP(AEBYLD2!AX$4,'[1]INTERNAL PARAMETERS-1'!$B$5:$J$44,8,FALSE)*VLOOKUP(AEBYLD2!AX$4,'[1]INTERNAL PARAMETERS-1'!$B$5:$J$44,3,FALSE)</f>
        <v>0</v>
      </c>
      <c r="AY39" s="50">
        <f>AEBYLD1!AY39*VLOOKUP(AEBYLD2!AY$4,'[1]INTERNAL PARAMETERS-1'!$B$5:$J$44,5,FALSE)*VLOOKUP(AEBYLD2!AY$4,'[1]INTERNAL PARAMETERS-1'!$B$5:$J$44,6,FALSE)*VLOOKUP(AEBYLD2!AY$4,'[1]INTERNAL PARAMETERS-1'!$B$5:$J$44,3,FALSE) + AEBYLD1!AY39*(1-VLOOKUP(AEBYLD2!AY$4,'[1]INTERNAL PARAMETERS-1'!$B$5:$J$44,5,FALSE))*VLOOKUP(AEBYLD2!AY$4,'[1]INTERNAL PARAMETERS-1'!$B$5:$J$44,8,FALSE)*VLOOKUP(AEBYLD2!AY$4,'[1]INTERNAL PARAMETERS-1'!$B$5:$J$44,3,FALSE)</f>
        <v>0</v>
      </c>
      <c r="AZ39" s="50">
        <f>AEBYLD1!AZ39*VLOOKUP(AEBYLD2!AZ$4,'[1]INTERNAL PARAMETERS-1'!$B$5:$J$44,5,FALSE)*VLOOKUP(AEBYLD2!AZ$4,'[1]INTERNAL PARAMETERS-1'!$B$5:$J$44,6,FALSE)*VLOOKUP(AEBYLD2!AZ$4,'[1]INTERNAL PARAMETERS-1'!$B$5:$J$44,3,FALSE) + AEBYLD1!AZ39*(1-VLOOKUP(AEBYLD2!AZ$4,'[1]INTERNAL PARAMETERS-1'!$B$5:$J$44,5,FALSE))*VLOOKUP(AEBYLD2!AZ$4,'[1]INTERNAL PARAMETERS-1'!$B$5:$J$44,8,FALSE)*VLOOKUP(AEBYLD2!AZ$4,'[1]INTERNAL PARAMETERS-1'!$B$5:$J$44,3,FALSE)</f>
        <v>0</v>
      </c>
      <c r="BA39" s="50">
        <f>AEBYLD1!BA39*VLOOKUP(AEBYLD2!BA$4,'[1]INTERNAL PARAMETERS-1'!$B$5:$J$44,5,FALSE)*VLOOKUP(AEBYLD2!BA$4,'[1]INTERNAL PARAMETERS-1'!$B$5:$J$44,6,FALSE)*VLOOKUP(AEBYLD2!BA$4,'[1]INTERNAL PARAMETERS-1'!$B$5:$J$44,3,FALSE) + AEBYLD1!BA39*(1-VLOOKUP(AEBYLD2!BA$4,'[1]INTERNAL PARAMETERS-1'!$B$5:$J$44,5,FALSE))*VLOOKUP(AEBYLD2!BA$4,'[1]INTERNAL PARAMETERS-1'!$B$5:$J$44,8,FALSE)*VLOOKUP(AEBYLD2!BA$4,'[1]INTERNAL PARAMETERS-1'!$B$5:$J$44,3,FALSE)</f>
        <v>4.8611310805544462E-2</v>
      </c>
      <c r="BB39" s="50">
        <f>AEBYLD1!BB39*VLOOKUP(AEBYLD2!BB$4,'[1]INTERNAL PARAMETERS-1'!$B$5:$J$44,5,FALSE)*VLOOKUP(AEBYLD2!BB$4,'[1]INTERNAL PARAMETERS-1'!$B$5:$J$44,6,FALSE)*VLOOKUP(AEBYLD2!BB$4,'[1]INTERNAL PARAMETERS-1'!$B$5:$J$44,3,FALSE) + AEBYLD1!BB39*(1-VLOOKUP(AEBYLD2!BB$4,'[1]INTERNAL PARAMETERS-1'!$B$5:$J$44,5,FALSE))*VLOOKUP(AEBYLD2!BB$4,'[1]INTERNAL PARAMETERS-1'!$B$5:$J$44,8,FALSE)*VLOOKUP(AEBYLD2!BB$4,'[1]INTERNAL PARAMETERS-1'!$B$5:$J$44,3,FALSE)</f>
        <v>2.9025343147026038E-3</v>
      </c>
      <c r="BC39" s="50">
        <f>AEBYLD1!BC39*VLOOKUP(AEBYLD2!BC$4,'[1]INTERNAL PARAMETERS-1'!$B$5:$J$44,5,FALSE)*VLOOKUP(AEBYLD2!BC$4,'[1]INTERNAL PARAMETERS-1'!$B$5:$J$44,6,FALSE)*VLOOKUP(AEBYLD2!BC$4,'[1]INTERNAL PARAMETERS-1'!$B$5:$J$44,3,FALSE) + AEBYLD1!BC39*(1-VLOOKUP(AEBYLD2!BC$4,'[1]INTERNAL PARAMETERS-1'!$B$5:$J$44,5,FALSE))*VLOOKUP(AEBYLD2!BC$4,'[1]INTERNAL PARAMETERS-1'!$B$5:$J$44,8,FALSE)*VLOOKUP(AEBYLD2!BC$4,'[1]INTERNAL PARAMETERS-1'!$B$5:$J$44,3,FALSE)</f>
        <v>7.0194650705836369E-3</v>
      </c>
      <c r="BD39" s="50">
        <f>AEBYLD1!BD39*VLOOKUP(AEBYLD2!BD$4,'[1]INTERNAL PARAMETERS-1'!$B$5:$J$44,5,FALSE)*VLOOKUP(AEBYLD2!BD$4,'[1]INTERNAL PARAMETERS-1'!$B$5:$J$44,6,FALSE)*VLOOKUP(AEBYLD2!BD$4,'[1]INTERNAL PARAMETERS-1'!$B$5:$J$44,3,FALSE) + AEBYLD1!BD39*(1-VLOOKUP(AEBYLD2!BD$4,'[1]INTERNAL PARAMETERS-1'!$B$5:$J$44,5,FALSE))*VLOOKUP(AEBYLD2!BD$4,'[1]INTERNAL PARAMETERS-1'!$B$5:$J$44,8,FALSE)*VLOOKUP(AEBYLD2!BD$4,'[1]INTERNAL PARAMETERS-1'!$B$5:$J$44,3,FALSE)</f>
        <v>7.18864766929401E-4</v>
      </c>
      <c r="BE39" s="50">
        <f>AEBYLD1!BE39*VLOOKUP(AEBYLD2!BE$4,'[1]INTERNAL PARAMETERS-1'!$B$5:$J$44,5,FALSE)*VLOOKUP(AEBYLD2!BE$4,'[1]INTERNAL PARAMETERS-1'!$B$5:$J$44,6,FALSE)*VLOOKUP(AEBYLD2!BE$4,'[1]INTERNAL PARAMETERS-1'!$B$5:$J$44,3,FALSE) + AEBYLD1!BE39*(1-VLOOKUP(AEBYLD2!BE$4,'[1]INTERNAL PARAMETERS-1'!$B$5:$J$44,5,FALSE))*VLOOKUP(AEBYLD2!BE$4,'[1]INTERNAL PARAMETERS-1'!$B$5:$J$44,8,FALSE)*VLOOKUP(AEBYLD2!BE$4,'[1]INTERNAL PARAMETERS-1'!$B$5:$J$44,3,FALSE)</f>
        <v>1.4897039642357173E-2</v>
      </c>
      <c r="BF39" s="50">
        <f>AEBYLD1!BF39*VLOOKUP(AEBYLD2!BF$4,'[1]INTERNAL PARAMETERS-1'!$B$5:$J$44,5,FALSE)*VLOOKUP(AEBYLD2!BF$4,'[1]INTERNAL PARAMETERS-1'!$B$5:$J$44,6,FALSE)*VLOOKUP(AEBYLD2!BF$4,'[1]INTERNAL PARAMETERS-1'!$B$5:$J$44,3,FALSE) + AEBYLD1!BF39*(1-VLOOKUP(AEBYLD2!BF$4,'[1]INTERNAL PARAMETERS-1'!$B$5:$J$44,5,FALSE))*VLOOKUP(AEBYLD2!BF$4,'[1]INTERNAL PARAMETERS-1'!$B$5:$J$44,8,FALSE)*VLOOKUP(AEBYLD2!BF$4,'[1]INTERNAL PARAMETERS-1'!$B$5:$J$44,3,FALSE)</f>
        <v>0</v>
      </c>
      <c r="BG39" s="50">
        <f>AEBYLD1!BG39*VLOOKUP(AEBYLD2!BG$4,'[1]INTERNAL PARAMETERS-1'!$B$5:$J$44,5,FALSE)*VLOOKUP(AEBYLD2!BG$4,'[1]INTERNAL PARAMETERS-1'!$B$5:$J$44,6,FALSE)*VLOOKUP(AEBYLD2!BG$4,'[1]INTERNAL PARAMETERS-1'!$B$5:$J$44,3,FALSE) + AEBYLD1!BG39*(1-VLOOKUP(AEBYLD2!BG$4,'[1]INTERNAL PARAMETERS-1'!$B$5:$J$44,5,FALSE))*VLOOKUP(AEBYLD2!BG$4,'[1]INTERNAL PARAMETERS-1'!$B$5:$J$44,8,FALSE)*VLOOKUP(AEBYLD2!BG$4,'[1]INTERNAL PARAMETERS-1'!$B$5:$J$44,3,FALSE)</f>
        <v>1.2540728966139465E-3</v>
      </c>
      <c r="BH39" s="50">
        <f>AEBYLD1!BH39*VLOOKUP(AEBYLD2!BH$4,'[1]INTERNAL PARAMETERS-1'!$B$5:$J$44,5,FALSE)*VLOOKUP(AEBYLD2!BH$4,'[1]INTERNAL PARAMETERS-1'!$B$5:$J$44,6,FALSE)*VLOOKUP(AEBYLD2!BH$4,'[1]INTERNAL PARAMETERS-1'!$B$5:$J$44,3,FALSE) + AEBYLD1!BH39*(1-VLOOKUP(AEBYLD2!BH$4,'[1]INTERNAL PARAMETERS-1'!$B$5:$J$44,5,FALSE))*VLOOKUP(AEBYLD2!BH$4,'[1]INTERNAL PARAMETERS-1'!$B$5:$J$44,8,FALSE)*VLOOKUP(AEBYLD2!BH$4,'[1]INTERNAL PARAMETERS-1'!$B$5:$J$44,3,FALSE)</f>
        <v>1.2576158913593765E-5</v>
      </c>
      <c r="BI39" s="50">
        <f>AEBYLD1!BI39*VLOOKUP(AEBYLD2!BI$4,'[1]INTERNAL PARAMETERS-1'!$B$5:$J$44,5,FALSE)*VLOOKUP(AEBYLD2!BI$4,'[1]INTERNAL PARAMETERS-1'!$B$5:$J$44,6,FALSE)*VLOOKUP(AEBYLD2!BI$4,'[1]INTERNAL PARAMETERS-1'!$B$5:$J$44,3,FALSE) + AEBYLD1!BI39*(1-VLOOKUP(AEBYLD2!BI$4,'[1]INTERNAL PARAMETERS-1'!$B$5:$J$44,5,FALSE))*VLOOKUP(AEBYLD2!BI$4,'[1]INTERNAL PARAMETERS-1'!$B$5:$J$44,8,FALSE)*VLOOKUP(AEBYLD2!BI$4,'[1]INTERNAL PARAMETERS-1'!$B$5:$J$44,3,FALSE)</f>
        <v>0</v>
      </c>
      <c r="BJ39" s="50">
        <f>AEBYLD1!BJ39*VLOOKUP(AEBYLD2!BJ$4,'[1]INTERNAL PARAMETERS-1'!$B$5:$J$44,5,FALSE)*VLOOKUP(AEBYLD2!BJ$4,'[1]INTERNAL PARAMETERS-1'!$B$5:$J$44,6,FALSE)*VLOOKUP(AEBYLD2!BJ$4,'[1]INTERNAL PARAMETERS-1'!$B$5:$J$44,3,FALSE) + AEBYLD1!BJ39*(1-VLOOKUP(AEBYLD2!BJ$4,'[1]INTERNAL PARAMETERS-1'!$B$5:$J$44,5,FALSE))*VLOOKUP(AEBYLD2!BJ$4,'[1]INTERNAL PARAMETERS-1'!$B$5:$J$44,8,FALSE)*VLOOKUP(AEBYLD2!BJ$4,'[1]INTERNAL PARAMETERS-1'!$B$5:$J$44,3,FALSE)</f>
        <v>6.9605031009336942E-4</v>
      </c>
      <c r="BK39" s="50">
        <f>AEBYLD1!BK39*VLOOKUP(AEBYLD2!BK$4,'[1]INTERNAL PARAMETERS-1'!$B$5:$J$44,5,FALSE)*VLOOKUP(AEBYLD2!BK$4,'[1]INTERNAL PARAMETERS-1'!$B$5:$J$44,6,FALSE)*VLOOKUP(AEBYLD2!BK$4,'[1]INTERNAL PARAMETERS-1'!$B$5:$J$44,3,FALSE) + AEBYLD1!BK39*(1-VLOOKUP(AEBYLD2!BK$4,'[1]INTERNAL PARAMETERS-1'!$B$5:$J$44,5,FALSE))*VLOOKUP(AEBYLD2!BK$4,'[1]INTERNAL PARAMETERS-1'!$B$5:$J$44,8,FALSE)*VLOOKUP(AEBYLD2!BK$4,'[1]INTERNAL PARAMETERS-1'!$B$5:$J$44,3,FALSE)</f>
        <v>5.9640331415686211E-4</v>
      </c>
      <c r="BL39" s="50">
        <f>AEBYLD1!BL39*VLOOKUP(AEBYLD2!BL$4,'[1]INTERNAL PARAMETERS-1'!$B$5:$J$44,5,FALSE)*VLOOKUP(AEBYLD2!BL$4,'[1]INTERNAL PARAMETERS-1'!$B$5:$J$44,6,FALSE)*VLOOKUP(AEBYLD2!BL$4,'[1]INTERNAL PARAMETERS-1'!$B$5:$J$44,3,FALSE) + AEBYLD1!BL39*(1-VLOOKUP(AEBYLD2!BL$4,'[1]INTERNAL PARAMETERS-1'!$B$5:$J$44,5,FALSE))*VLOOKUP(AEBYLD2!BL$4,'[1]INTERNAL PARAMETERS-1'!$B$5:$J$44,8,FALSE)*VLOOKUP(AEBYLD2!BL$4,'[1]INTERNAL PARAMETERS-1'!$B$5:$J$44,3,FALSE)</f>
        <v>2.5112107612252658E-3</v>
      </c>
      <c r="BM39" s="50">
        <f>AEBYLD1!BM39*VLOOKUP(AEBYLD2!BM$4,'[1]INTERNAL PARAMETERS-1'!$B$5:$J$44,5,FALSE)*VLOOKUP(AEBYLD2!BM$4,'[1]INTERNAL PARAMETERS-1'!$B$5:$J$44,6,FALSE)*VLOOKUP(AEBYLD2!BM$4,'[1]INTERNAL PARAMETERS-1'!$B$5:$J$44,3,FALSE) + AEBYLD1!BM39*(1-VLOOKUP(AEBYLD2!BM$4,'[1]INTERNAL PARAMETERS-1'!$B$5:$J$44,5,FALSE))*VLOOKUP(AEBYLD2!BM$4,'[1]INTERNAL PARAMETERS-1'!$B$5:$J$44,8,FALSE)*VLOOKUP(AEBYLD2!BM$4,'[1]INTERNAL PARAMETERS-1'!$B$5:$J$44,3,FALSE)</f>
        <v>1.8550363094568514E-3</v>
      </c>
      <c r="BN39" s="50">
        <f>AEBYLD1!BN39*VLOOKUP(AEBYLD2!BN$4,'[1]INTERNAL PARAMETERS-1'!$B$5:$J$44,5,FALSE)*VLOOKUP(AEBYLD2!BN$4,'[1]INTERNAL PARAMETERS-1'!$B$5:$J$44,6,FALSE)*VLOOKUP(AEBYLD2!BN$4,'[1]INTERNAL PARAMETERS-1'!$B$5:$J$44,3,FALSE) + AEBYLD1!BN39*(1-VLOOKUP(AEBYLD2!BN$4,'[1]INTERNAL PARAMETERS-1'!$B$5:$J$44,5,FALSE))*VLOOKUP(AEBYLD2!BN$4,'[1]INTERNAL PARAMETERS-1'!$B$5:$J$44,8,FALSE)*VLOOKUP(AEBYLD2!BN$4,'[1]INTERNAL PARAMETERS-1'!$B$5:$J$44,3,FALSE)</f>
        <v>1.4747030230767087E-3</v>
      </c>
      <c r="BO39" s="50">
        <f>AEBYLD1!BO39*VLOOKUP(AEBYLD2!BO$4,'[1]INTERNAL PARAMETERS-1'!$B$5:$J$44,5,FALSE)*VLOOKUP(AEBYLD2!BO$4,'[1]INTERNAL PARAMETERS-1'!$B$5:$J$44,6,FALSE)*VLOOKUP(AEBYLD2!BO$4,'[1]INTERNAL PARAMETERS-1'!$B$5:$J$44,3,FALSE) + AEBYLD1!BO39*(1-VLOOKUP(AEBYLD2!BO$4,'[1]INTERNAL PARAMETERS-1'!$B$5:$J$44,5,FALSE))*VLOOKUP(AEBYLD2!BO$4,'[1]INTERNAL PARAMETERS-1'!$B$5:$J$44,8,FALSE)*VLOOKUP(AEBYLD2!BO$4,'[1]INTERNAL PARAMETERS-1'!$B$5:$J$44,3,FALSE)</f>
        <v>1.0100140152074898E-3</v>
      </c>
      <c r="BP39" s="50">
        <f>AEBYLD1!BP39*VLOOKUP(AEBYLD2!BP$4,'[1]INTERNAL PARAMETERS-1'!$B$5:$J$44,5,FALSE)*VLOOKUP(AEBYLD2!BP$4,'[1]INTERNAL PARAMETERS-1'!$B$5:$J$44,6,FALSE)*VLOOKUP(AEBYLD2!BP$4,'[1]INTERNAL PARAMETERS-1'!$B$5:$J$44,3,FALSE) + AEBYLD1!BP39*(1-VLOOKUP(AEBYLD2!BP$4,'[1]INTERNAL PARAMETERS-1'!$B$5:$J$44,5,FALSE))*VLOOKUP(AEBYLD2!BP$4,'[1]INTERNAL PARAMETERS-1'!$B$5:$J$44,8,FALSE)*VLOOKUP(AEBYLD2!BP$4,'[1]INTERNAL PARAMETERS-1'!$B$5:$J$44,3,FALSE)</f>
        <v>4.9017412831031121E-5</v>
      </c>
      <c r="BQ39" s="50">
        <f>AEBYLD1!BQ39*VLOOKUP(AEBYLD2!BQ$4,'[1]INTERNAL PARAMETERS-1'!$B$5:$J$44,5,FALSE)*VLOOKUP(AEBYLD2!BQ$4,'[1]INTERNAL PARAMETERS-1'!$B$5:$J$44,6,FALSE)*VLOOKUP(AEBYLD2!BQ$4,'[1]INTERNAL PARAMETERS-1'!$B$5:$J$44,3,FALSE) + AEBYLD1!BQ39*(1-VLOOKUP(AEBYLD2!BQ$4,'[1]INTERNAL PARAMETERS-1'!$B$5:$J$44,5,FALSE))*VLOOKUP(AEBYLD2!BQ$4,'[1]INTERNAL PARAMETERS-1'!$B$5:$J$44,8,FALSE)*VLOOKUP(AEBYLD2!BQ$4,'[1]INTERNAL PARAMETERS-1'!$B$5:$J$44,3,FALSE)</f>
        <v>3.4401017252209429E-3</v>
      </c>
      <c r="BR39" s="50">
        <f>AEBYLD1!BR39*VLOOKUP(AEBYLD2!BR$4,'[1]INTERNAL PARAMETERS-1'!$B$5:$J$44,5,FALSE)*VLOOKUP(AEBYLD2!BR$4,'[1]INTERNAL PARAMETERS-1'!$B$5:$J$44,6,FALSE)*VLOOKUP(AEBYLD2!BR$4,'[1]INTERNAL PARAMETERS-1'!$B$5:$J$44,3,FALSE) + AEBYLD1!BR39*(1-VLOOKUP(AEBYLD2!BR$4,'[1]INTERNAL PARAMETERS-1'!$B$5:$J$44,5,FALSE))*VLOOKUP(AEBYLD2!BR$4,'[1]INTERNAL PARAMETERS-1'!$B$5:$J$44,8,FALSE)*VLOOKUP(AEBYLD2!BR$4,'[1]INTERNAL PARAMETERS-1'!$B$5:$J$44,3,FALSE)</f>
        <v>1.2735000840538582E-4</v>
      </c>
      <c r="BS39" s="50">
        <f>AEBYLD1!BS39*VLOOKUP(AEBYLD2!BS$4,'[1]INTERNAL PARAMETERS-1'!$B$5:$J$44,5,FALSE)*VLOOKUP(AEBYLD2!BS$4,'[1]INTERNAL PARAMETERS-1'!$B$5:$J$44,6,FALSE)*VLOOKUP(AEBYLD2!BS$4,'[1]INTERNAL PARAMETERS-1'!$B$5:$J$44,3,FALSE) + AEBYLD1!BS39*(1-VLOOKUP(AEBYLD2!BS$4,'[1]INTERNAL PARAMETERS-1'!$B$5:$J$44,5,FALSE))*VLOOKUP(AEBYLD2!BS$4,'[1]INTERNAL PARAMETERS-1'!$B$5:$J$44,8,FALSE)*VLOOKUP(AEBYLD2!BS$4,'[1]INTERNAL PARAMETERS-1'!$B$5:$J$44,3,FALSE)</f>
        <v>1.3640738265634078E-5</v>
      </c>
      <c r="BT39" s="50">
        <f>AEBYLD1!BT39*VLOOKUP(AEBYLD2!BT$4,'[1]INTERNAL PARAMETERS-1'!$B$5:$J$44,5,FALSE)*VLOOKUP(AEBYLD2!BT$4,'[1]INTERNAL PARAMETERS-1'!$B$5:$J$44,6,FALSE)*VLOOKUP(AEBYLD2!BT$4,'[1]INTERNAL PARAMETERS-1'!$B$5:$J$44,3,FALSE) + AEBYLD1!BT39*(1-VLOOKUP(AEBYLD2!BT$4,'[1]INTERNAL PARAMETERS-1'!$B$5:$J$44,5,FALSE))*VLOOKUP(AEBYLD2!BT$4,'[1]INTERNAL PARAMETERS-1'!$B$5:$J$44,8,FALSE)*VLOOKUP(AEBYLD2!BT$4,'[1]INTERNAL PARAMETERS-1'!$B$5:$J$44,3,FALSE)</f>
        <v>0</v>
      </c>
      <c r="BU39" s="50">
        <f>AEBYLD1!BU39*VLOOKUP(AEBYLD2!BU$4,'[1]INTERNAL PARAMETERS-1'!$B$5:$J$44,5,FALSE)*VLOOKUP(AEBYLD2!BU$4,'[1]INTERNAL PARAMETERS-1'!$B$5:$J$44,6,FALSE)*VLOOKUP(AEBYLD2!BU$4,'[1]INTERNAL PARAMETERS-1'!$B$5:$J$44,3,FALSE) + AEBYLD1!BU39*(1-VLOOKUP(AEBYLD2!BU$4,'[1]INTERNAL PARAMETERS-1'!$B$5:$J$44,5,FALSE))*VLOOKUP(AEBYLD2!BU$4,'[1]INTERNAL PARAMETERS-1'!$B$5:$J$44,8,FALSE)*VLOOKUP(AEBYLD2!BU$4,'[1]INTERNAL PARAMETERS-1'!$B$5:$J$44,3,FALSE)</f>
        <v>0</v>
      </c>
      <c r="BV39" s="50">
        <f>AEBYLD1!BV39*VLOOKUP(AEBYLD2!BV$4,'[1]INTERNAL PARAMETERS-1'!$B$5:$J$44,5,FALSE)*VLOOKUP(AEBYLD2!BV$4,'[1]INTERNAL PARAMETERS-1'!$B$5:$J$44,6,FALSE)*VLOOKUP(AEBYLD2!BV$4,'[1]INTERNAL PARAMETERS-1'!$B$5:$J$44,3,FALSE) + AEBYLD1!BV39*(1-VLOOKUP(AEBYLD2!BV$4,'[1]INTERNAL PARAMETERS-1'!$B$5:$J$44,5,FALSE))*VLOOKUP(AEBYLD2!BV$4,'[1]INTERNAL PARAMETERS-1'!$B$5:$J$44,8,FALSE)*VLOOKUP(AEBYLD2!BV$4,'[1]INTERNAL PARAMETERS-1'!$B$5:$J$44,3,FALSE)</f>
        <v>0</v>
      </c>
      <c r="BW39" s="50">
        <f>AEBYLD1!BW39*VLOOKUP(AEBYLD2!BW$4,'[1]INTERNAL PARAMETERS-1'!$B$5:$J$44,5,FALSE)*VLOOKUP(AEBYLD2!BW$4,'[1]INTERNAL PARAMETERS-1'!$B$5:$J$44,6,FALSE)*VLOOKUP(AEBYLD2!BW$4,'[1]INTERNAL PARAMETERS-1'!$B$5:$J$44,3,FALSE) + AEBYLD1!BW39*(1-VLOOKUP(AEBYLD2!BW$4,'[1]INTERNAL PARAMETERS-1'!$B$5:$J$44,5,FALSE))*VLOOKUP(AEBYLD2!BW$4,'[1]INTERNAL PARAMETERS-1'!$B$5:$J$44,8,FALSE)*VLOOKUP(AEBYLD2!BW$4,'[1]INTERNAL PARAMETERS-1'!$B$5:$J$44,3,FALSE)</f>
        <v>0</v>
      </c>
      <c r="BX39" s="50">
        <f>AEBYLD1!BX39*VLOOKUP(AEBYLD2!BX$4,'[1]INTERNAL PARAMETERS-1'!$B$5:$J$44,5,FALSE)*VLOOKUP(AEBYLD2!BX$4,'[1]INTERNAL PARAMETERS-1'!$B$5:$J$44,6,FALSE)*VLOOKUP(AEBYLD2!BX$4,'[1]INTERNAL PARAMETERS-1'!$B$5:$J$44,3,FALSE) + AEBYLD1!BX39*(1-VLOOKUP(AEBYLD2!BX$4,'[1]INTERNAL PARAMETERS-1'!$B$5:$J$44,5,FALSE))*VLOOKUP(AEBYLD2!BX$4,'[1]INTERNAL PARAMETERS-1'!$B$5:$J$44,8,FALSE)*VLOOKUP(AEBYLD2!BX$4,'[1]INTERNAL PARAMETERS-1'!$B$5:$J$44,3,FALSE)</f>
        <v>0</v>
      </c>
      <c r="BY39" s="50">
        <f>AEBYLD1!BY39*VLOOKUP(AEBYLD2!BY$4,'[1]INTERNAL PARAMETERS-1'!$B$5:$J$44,5,FALSE)*VLOOKUP(AEBYLD2!BY$4,'[1]INTERNAL PARAMETERS-1'!$B$5:$J$44,6,FALSE)*VLOOKUP(AEBYLD2!BY$4,'[1]INTERNAL PARAMETERS-1'!$B$5:$J$44,3,FALSE) + AEBYLD1!BY39*(1-VLOOKUP(AEBYLD2!BY$4,'[1]INTERNAL PARAMETERS-1'!$B$5:$J$44,5,FALSE))*VLOOKUP(AEBYLD2!BY$4,'[1]INTERNAL PARAMETERS-1'!$B$5:$J$44,8,FALSE)*VLOOKUP(AEBYLD2!BY$4,'[1]INTERNAL PARAMETERS-1'!$B$5:$J$44,3,FALSE)</f>
        <v>0</v>
      </c>
      <c r="BZ39" s="50">
        <f>AEBYLD1!BZ39*VLOOKUP(AEBYLD2!BZ$4,'[1]INTERNAL PARAMETERS-1'!$B$5:$J$44,5,FALSE)*VLOOKUP(AEBYLD2!BZ$4,'[1]INTERNAL PARAMETERS-1'!$B$5:$J$44,6,FALSE)*VLOOKUP(AEBYLD2!BZ$4,'[1]INTERNAL PARAMETERS-1'!$B$5:$J$44,3,FALSE) + AEBYLD1!BZ39*(1-VLOOKUP(AEBYLD2!BZ$4,'[1]INTERNAL PARAMETERS-1'!$B$5:$J$44,5,FALSE))*VLOOKUP(AEBYLD2!BZ$4,'[1]INTERNAL PARAMETERS-1'!$B$5:$J$44,8,FALSE)*VLOOKUP(AEBYLD2!BZ$4,'[1]INTERNAL PARAMETERS-1'!$B$5:$J$44,3,FALSE)</f>
        <v>1.4905755999414077E-6</v>
      </c>
      <c r="CA39" s="50">
        <f>AEBYLD1!CA39*VLOOKUP(AEBYLD2!CA$4,'[1]INTERNAL PARAMETERS-1'!$B$5:$J$44,5,FALSE)*VLOOKUP(AEBYLD2!CA$4,'[1]INTERNAL PARAMETERS-1'!$B$5:$J$44,6,FALSE)*VLOOKUP(AEBYLD2!CA$4,'[1]INTERNAL PARAMETERS-1'!$B$5:$J$44,3,FALSE) + AEBYLD1!CA39*(1-VLOOKUP(AEBYLD2!CA$4,'[1]INTERNAL PARAMETERS-1'!$B$5:$J$44,5,FALSE))*VLOOKUP(AEBYLD2!CA$4,'[1]INTERNAL PARAMETERS-1'!$B$5:$J$44,8,FALSE)*VLOOKUP(AEBYLD2!CA$4,'[1]INTERNAL PARAMETERS-1'!$B$5:$J$44,3,FALSE)</f>
        <v>0</v>
      </c>
      <c r="CB39" s="50">
        <f>AEBYLD1!CB39*VLOOKUP(AEBYLD2!CB$4,'[1]INTERNAL PARAMETERS-1'!$B$5:$J$44,5,FALSE)*VLOOKUP(AEBYLD2!CB$4,'[1]INTERNAL PARAMETERS-1'!$B$5:$J$44,6,FALSE)*VLOOKUP(AEBYLD2!CB$4,'[1]INTERNAL PARAMETERS-1'!$B$5:$J$44,3,FALSE) + AEBYLD1!CB39*(1-VLOOKUP(AEBYLD2!CB$4,'[1]INTERNAL PARAMETERS-1'!$B$5:$J$44,5,FALSE))*VLOOKUP(AEBYLD2!CB$4,'[1]INTERNAL PARAMETERS-1'!$B$5:$J$44,8,FALSE)*VLOOKUP(AEBYLD2!CB$4,'[1]INTERNAL PARAMETERS-1'!$B$5:$J$44,3,FALSE)</f>
        <v>0</v>
      </c>
      <c r="CC39" s="50">
        <f>AEBYLD1!CC39*VLOOKUP(AEBYLD2!CC$4,'[1]INTERNAL PARAMETERS-1'!$B$5:$J$44,5,FALSE)*VLOOKUP(AEBYLD2!CC$4,'[1]INTERNAL PARAMETERS-1'!$B$5:$J$44,6,FALSE)*VLOOKUP(AEBYLD2!CC$4,'[1]INTERNAL PARAMETERS-1'!$B$5:$J$44,3,FALSE) + AEBYLD1!CC39*(1-VLOOKUP(AEBYLD2!CC$4,'[1]INTERNAL PARAMETERS-1'!$B$5:$J$44,5,FALSE))*VLOOKUP(AEBYLD2!CC$4,'[1]INTERNAL PARAMETERS-1'!$B$5:$J$44,8,FALSE)*VLOOKUP(AEBYLD2!CC$4,'[1]INTERNAL PARAMETERS-1'!$B$5:$J$44,3,FALSE)</f>
        <v>9.936605025869275E-6</v>
      </c>
      <c r="CD39" s="50">
        <f>AEBYLD1!CD39*VLOOKUP(AEBYLD2!CD$4,'[1]INTERNAL PARAMETERS-1'!$B$5:$J$44,5,FALSE)*VLOOKUP(AEBYLD2!CD$4,'[1]INTERNAL PARAMETERS-1'!$B$5:$J$44,6,FALSE)*VLOOKUP(AEBYLD2!CD$4,'[1]INTERNAL PARAMETERS-1'!$B$5:$J$44,3,FALSE) + AEBYLD1!CD39*(1-VLOOKUP(AEBYLD2!CD$4,'[1]INTERNAL PARAMETERS-1'!$B$5:$J$44,5,FALSE))*VLOOKUP(AEBYLD2!CD$4,'[1]INTERNAL PARAMETERS-1'!$B$5:$J$44,8,FALSE)*VLOOKUP(AEBYLD2!CD$4,'[1]INTERNAL PARAMETERS-1'!$B$5:$J$44,3,FALSE)</f>
        <v>4.65778007062368E-5</v>
      </c>
      <c r="CE39" s="50">
        <f>AEBYLD1!CE39*VLOOKUP(AEBYLD2!CE$4,'[1]INTERNAL PARAMETERS-1'!$B$5:$J$44,5,FALSE)*VLOOKUP(AEBYLD2!CE$4,'[1]INTERNAL PARAMETERS-1'!$B$5:$J$44,6,FALSE)*VLOOKUP(AEBYLD2!CE$4,'[1]INTERNAL PARAMETERS-1'!$B$5:$J$44,3,FALSE) + AEBYLD1!CE39*(1-VLOOKUP(AEBYLD2!CE$4,'[1]INTERNAL PARAMETERS-1'!$B$5:$J$44,5,FALSE))*VLOOKUP(AEBYLD2!CE$4,'[1]INTERNAL PARAMETERS-1'!$B$5:$J$44,8,FALSE)*VLOOKUP(AEBYLD2!CE$4,'[1]INTERNAL PARAMETERS-1'!$B$5:$J$44,3,FALSE)</f>
        <v>7.7293080826149003E-5</v>
      </c>
      <c r="CF39" s="50">
        <f>AEBYLD1!CF39*VLOOKUP(AEBYLD2!CF$4,'[1]INTERNAL PARAMETERS-1'!$B$5:$J$44,5,FALSE)*VLOOKUP(AEBYLD2!CF$4,'[1]INTERNAL PARAMETERS-1'!$B$5:$J$44,6,FALSE)*VLOOKUP(AEBYLD2!CF$4,'[1]INTERNAL PARAMETERS-1'!$B$5:$J$44,3,FALSE) + AEBYLD1!CF39*(1-VLOOKUP(AEBYLD2!CF$4,'[1]INTERNAL PARAMETERS-1'!$B$5:$J$44,5,FALSE))*VLOOKUP(AEBYLD2!CF$4,'[1]INTERNAL PARAMETERS-1'!$B$5:$J$44,8,FALSE)*VLOOKUP(AEBYLD2!CF$4,'[1]INTERNAL PARAMETERS-1'!$B$5:$J$44,3,FALSE)</f>
        <v>4.1337594849763977E-5</v>
      </c>
      <c r="CG39" s="50">
        <f>AEBYLD1!CG39*VLOOKUP(AEBYLD2!CG$4,'[1]INTERNAL PARAMETERS-1'!$B$5:$J$44,5,FALSE)*VLOOKUP(AEBYLD2!CG$4,'[1]INTERNAL PARAMETERS-1'!$B$5:$J$44,6,FALSE)*VLOOKUP(AEBYLD2!CG$4,'[1]INTERNAL PARAMETERS-1'!$B$5:$J$44,3,FALSE) + AEBYLD1!CG39*(1-VLOOKUP(AEBYLD2!CG$4,'[1]INTERNAL PARAMETERS-1'!$B$5:$J$44,5,FALSE))*VLOOKUP(AEBYLD2!CG$4,'[1]INTERNAL PARAMETERS-1'!$B$5:$J$44,8,FALSE)*VLOOKUP(AEBYLD2!CG$4,'[1]INTERNAL PARAMETERS-1'!$B$5:$J$44,3,FALSE)</f>
        <v>5.4787525771655918E-6</v>
      </c>
      <c r="CH39" s="49">
        <f>AEBYLD1!CH39*VLOOKUP(AEBYLD2!CH$4,'[1]INTERNAL PARAMETERS-1'!$B$5:$J$44,5,FALSE)*VLOOKUP(AEBYLD2!CH$4,'[1]INTERNAL PARAMETERS-1'!$B$5:$J$44,6,FALSE)*VLOOKUP(AEBYLD2!CH$4,'[1]INTERNAL PARAMETERS-1'!$B$5:$J$44,3,FALSE) + AEBYLD1!CH39*(1-VLOOKUP(AEBYLD2!CH$4,'[1]INTERNAL PARAMETERS-1'!$B$5:$J$44,5,FALSE))*VLOOKUP(AEBYLD2!CH$4,'[1]INTERNAL PARAMETERS-1'!$B$5:$J$44,8,FALSE)*VLOOKUP(AEBYLD2!CH$4,'[1]INTERNAL PARAMETERS-1'!$B$5:$J$44,3,FALSE)</f>
        <v>0</v>
      </c>
      <c r="CJ39" s="51">
        <f t="shared" si="0"/>
        <v>0.24980935738403498</v>
      </c>
      <c r="CK39" s="49">
        <f t="shared" si="1"/>
        <v>0.10047186541017435</v>
      </c>
    </row>
    <row r="40" spans="2:89" x14ac:dyDescent="0.4">
      <c r="B40" s="64" t="s">
        <v>5</v>
      </c>
      <c r="C40" s="63" t="s">
        <v>71</v>
      </c>
      <c r="D40" s="63" t="s">
        <v>70</v>
      </c>
      <c r="E40" s="147">
        <f>AEB!AF40</f>
        <v>3.2552545994065278</v>
      </c>
      <c r="F40" s="62">
        <f>'[1]INTERNAL PARAMETERS-1'!M22</f>
        <v>5.05</v>
      </c>
      <c r="G40" s="51">
        <f>AEBYLD1!G40*VLOOKUP(AEBYLD2!G$4,'[1]INTERNAL PARAMETERS-1'!$B$5:$J$44,5,FALSE)*VLOOKUP(AEBYLD2!G$4,'[1]INTERNAL PARAMETERS-1'!$B$5:$J$44,7,FALSE)*AEBYLD2!$F40 + AEBYLD1!G40*(1-VLOOKUP(AEBYLD2!G$4,'[1]INTERNAL PARAMETERS-1'!$B$5:$J$44,5,FALSE))*VLOOKUP(AEBYLD2!G$4,'[1]INTERNAL PARAMETERS-1'!$B$5:$J$44,9,FALSE)*AEBYLD2!$F40</f>
        <v>0</v>
      </c>
      <c r="H40" s="50">
        <f>AEBYLD1!H40*VLOOKUP(AEBYLD2!H$4,'[1]INTERNAL PARAMETERS-1'!$B$5:$J$44,5,FALSE)*VLOOKUP(AEBYLD2!H$4,'[1]INTERNAL PARAMETERS-1'!$B$5:$J$44,7,FALSE)*AEBYLD2!$F40 + AEBYLD1!H40*(1-VLOOKUP(AEBYLD2!H$4,'[1]INTERNAL PARAMETERS-1'!$B$5:$J$44,5,FALSE))*VLOOKUP(AEBYLD2!H$4,'[1]INTERNAL PARAMETERS-1'!$B$5:$J$44,9,FALSE)*AEBYLD2!$F40</f>
        <v>0</v>
      </c>
      <c r="I40" s="50">
        <f>AEBYLD1!I40*VLOOKUP(AEBYLD2!I$4,'[1]INTERNAL PARAMETERS-1'!$B$5:$J$44,5,FALSE)*VLOOKUP(AEBYLD2!I$4,'[1]INTERNAL PARAMETERS-1'!$B$5:$J$44,7,FALSE)*AEBYLD2!$F40 + AEBYLD1!I40*(1-VLOOKUP(AEBYLD2!I$4,'[1]INTERNAL PARAMETERS-1'!$B$5:$J$44,5,FALSE))*VLOOKUP(AEBYLD2!I$4,'[1]INTERNAL PARAMETERS-1'!$B$5:$J$44,9,FALSE)*AEBYLD2!$F40</f>
        <v>3.2002506054097164E-2</v>
      </c>
      <c r="J40" s="50">
        <f>AEBYLD1!J40*VLOOKUP(AEBYLD2!J$4,'[1]INTERNAL PARAMETERS-1'!$B$5:$J$44,5,FALSE)*VLOOKUP(AEBYLD2!J$4,'[1]INTERNAL PARAMETERS-1'!$B$5:$J$44,7,FALSE)*AEBYLD2!$F40 + AEBYLD1!J40*(1-VLOOKUP(AEBYLD2!J$4,'[1]INTERNAL PARAMETERS-1'!$B$5:$J$44,5,FALSE))*VLOOKUP(AEBYLD2!J$4,'[1]INTERNAL PARAMETERS-1'!$B$5:$J$44,9,FALSE)*AEBYLD2!$F40</f>
        <v>0</v>
      </c>
      <c r="K40" s="50">
        <f>AEBYLD1!K40*VLOOKUP(AEBYLD2!K$4,'[1]INTERNAL PARAMETERS-1'!$B$5:$J$44,5,FALSE)*VLOOKUP(AEBYLD2!K$4,'[1]INTERNAL PARAMETERS-1'!$B$5:$J$44,7,FALSE)*AEBYLD2!$F40 + AEBYLD1!K40*(1-VLOOKUP(AEBYLD2!K$4,'[1]INTERNAL PARAMETERS-1'!$B$5:$J$44,5,FALSE))*VLOOKUP(AEBYLD2!K$4,'[1]INTERNAL PARAMETERS-1'!$B$5:$J$44,9,FALSE)*AEBYLD2!$F40</f>
        <v>0</v>
      </c>
      <c r="L40" s="50">
        <f>AEBYLD1!L40*VLOOKUP(AEBYLD2!L$4,'[1]INTERNAL PARAMETERS-1'!$B$5:$J$44,5,FALSE)*VLOOKUP(AEBYLD2!L$4,'[1]INTERNAL PARAMETERS-1'!$B$5:$J$44,7,FALSE)*AEBYLD2!$F40 + AEBYLD1!L40*(1-VLOOKUP(AEBYLD2!L$4,'[1]INTERNAL PARAMETERS-1'!$B$5:$J$44,5,FALSE))*VLOOKUP(AEBYLD2!L$4,'[1]INTERNAL PARAMETERS-1'!$B$5:$J$44,9,FALSE)*AEBYLD2!$F40</f>
        <v>0</v>
      </c>
      <c r="M40" s="50">
        <f>AEBYLD1!M40*VLOOKUP(AEBYLD2!M$4,'[1]INTERNAL PARAMETERS-1'!$B$5:$J$44,5,FALSE)*VLOOKUP(AEBYLD2!M$4,'[1]INTERNAL PARAMETERS-1'!$B$5:$J$44,7,FALSE)*AEBYLD2!$F40 + AEBYLD1!M40*(1-VLOOKUP(AEBYLD2!M$4,'[1]INTERNAL PARAMETERS-1'!$B$5:$J$44,5,FALSE))*VLOOKUP(AEBYLD2!M$4,'[1]INTERNAL PARAMETERS-1'!$B$5:$J$44,9,FALSE)*AEBYLD2!$F40</f>
        <v>1.1168472919123871E-2</v>
      </c>
      <c r="N40" s="50">
        <f>AEBYLD1!N40*VLOOKUP(AEBYLD2!N$4,'[1]INTERNAL PARAMETERS-1'!$B$5:$J$44,5,FALSE)*VLOOKUP(AEBYLD2!N$4,'[1]INTERNAL PARAMETERS-1'!$B$5:$J$44,7,FALSE)*AEBYLD2!$F40 + AEBYLD1!N40*(1-VLOOKUP(AEBYLD2!N$4,'[1]INTERNAL PARAMETERS-1'!$B$5:$J$44,5,FALSE))*VLOOKUP(AEBYLD2!N$4,'[1]INTERNAL PARAMETERS-1'!$B$5:$J$44,9,FALSE)*AEBYLD2!$F40</f>
        <v>1.8711650221082493E-4</v>
      </c>
      <c r="O40" s="50">
        <f>AEBYLD1!O40*VLOOKUP(AEBYLD2!O$4,'[1]INTERNAL PARAMETERS-1'!$B$5:$J$44,5,FALSE)*VLOOKUP(AEBYLD2!O$4,'[1]INTERNAL PARAMETERS-1'!$B$5:$J$44,7,FALSE)*AEBYLD2!$F40 + AEBYLD1!O40*(1-VLOOKUP(AEBYLD2!O$4,'[1]INTERNAL PARAMETERS-1'!$B$5:$J$44,5,FALSE))*VLOOKUP(AEBYLD2!O$4,'[1]INTERNAL PARAMETERS-1'!$B$5:$J$44,9,FALSE)*AEBYLD2!$F40</f>
        <v>0</v>
      </c>
      <c r="P40" s="50">
        <f>AEBYLD1!P40*VLOOKUP(AEBYLD2!P$4,'[1]INTERNAL PARAMETERS-1'!$B$5:$J$44,5,FALSE)*VLOOKUP(AEBYLD2!P$4,'[1]INTERNAL PARAMETERS-1'!$B$5:$J$44,7,FALSE)*AEBYLD2!$F40 + AEBYLD1!P40*(1-VLOOKUP(AEBYLD2!P$4,'[1]INTERNAL PARAMETERS-1'!$B$5:$J$44,5,FALSE))*VLOOKUP(AEBYLD2!P$4,'[1]INTERNAL PARAMETERS-1'!$B$5:$J$44,9,FALSE)*AEBYLD2!$F40</f>
        <v>0</v>
      </c>
      <c r="Q40" s="50">
        <f>AEBYLD1!Q40*VLOOKUP(AEBYLD2!Q$4,'[1]INTERNAL PARAMETERS-1'!$B$5:$J$44,5,FALSE)*VLOOKUP(AEBYLD2!Q$4,'[1]INTERNAL PARAMETERS-1'!$B$5:$J$44,7,FALSE)*AEBYLD2!$F40 + AEBYLD1!Q40*(1-VLOOKUP(AEBYLD2!Q$4,'[1]INTERNAL PARAMETERS-1'!$B$5:$J$44,5,FALSE))*VLOOKUP(AEBYLD2!Q$4,'[1]INTERNAL PARAMETERS-1'!$B$5:$J$44,9,FALSE)*AEBYLD2!$F40</f>
        <v>0</v>
      </c>
      <c r="R40" s="50">
        <f>AEBYLD1!R40*VLOOKUP(AEBYLD2!R$4,'[1]INTERNAL PARAMETERS-1'!$B$5:$J$44,5,FALSE)*VLOOKUP(AEBYLD2!R$4,'[1]INTERNAL PARAMETERS-1'!$B$5:$J$44,7,FALSE)*AEBYLD2!$F40 + AEBYLD1!R40*(1-VLOOKUP(AEBYLD2!R$4,'[1]INTERNAL PARAMETERS-1'!$B$5:$J$44,5,FALSE))*VLOOKUP(AEBYLD2!R$4,'[1]INTERNAL PARAMETERS-1'!$B$5:$J$44,9,FALSE)*AEBYLD2!$F40</f>
        <v>2.1773174039700885E-4</v>
      </c>
      <c r="S40" s="50">
        <f>AEBYLD1!S40*VLOOKUP(AEBYLD2!S$4,'[1]INTERNAL PARAMETERS-1'!$B$5:$J$44,5,FALSE)*VLOOKUP(AEBYLD2!S$4,'[1]INTERNAL PARAMETERS-1'!$B$5:$J$44,7,FALSE)*AEBYLD2!$F40 + AEBYLD1!S40*(1-VLOOKUP(AEBYLD2!S$4,'[1]INTERNAL PARAMETERS-1'!$B$5:$J$44,5,FALSE))*VLOOKUP(AEBYLD2!S$4,'[1]INTERNAL PARAMETERS-1'!$B$5:$J$44,9,FALSE)*AEBYLD2!$F40</f>
        <v>3.5429317740236724E-3</v>
      </c>
      <c r="T40" s="50">
        <f>AEBYLD1!T40*VLOOKUP(AEBYLD2!T$4,'[1]INTERNAL PARAMETERS-1'!$B$5:$J$44,5,FALSE)*VLOOKUP(AEBYLD2!T$4,'[1]INTERNAL PARAMETERS-1'!$B$5:$J$44,7,FALSE)*AEBYLD2!$F40 + AEBYLD1!T40*(1-VLOOKUP(AEBYLD2!T$4,'[1]INTERNAL PARAMETERS-1'!$B$5:$J$44,5,FALSE))*VLOOKUP(AEBYLD2!T$4,'[1]INTERNAL PARAMETERS-1'!$B$5:$J$44,9,FALSE)*AEBYLD2!$F40</f>
        <v>8.1649402648878314E-4</v>
      </c>
      <c r="U40" s="50">
        <f>AEBYLD1!U40*VLOOKUP(AEBYLD2!U$4,'[1]INTERNAL PARAMETERS-1'!$B$5:$J$44,5,FALSE)*VLOOKUP(AEBYLD2!U$4,'[1]INTERNAL PARAMETERS-1'!$B$5:$J$44,7,FALSE)*AEBYLD2!$F40 + AEBYLD1!U40*(1-VLOOKUP(AEBYLD2!U$4,'[1]INTERNAL PARAMETERS-1'!$B$5:$J$44,5,FALSE))*VLOOKUP(AEBYLD2!U$4,'[1]INTERNAL PARAMETERS-1'!$B$5:$J$44,9,FALSE)*AEBYLD2!$F40</f>
        <v>6.1509216662155003E-4</v>
      </c>
      <c r="V40" s="50">
        <f>AEBYLD1!V40*VLOOKUP(AEBYLD2!V$4,'[1]INTERNAL PARAMETERS-1'!$B$5:$J$44,5,FALSE)*VLOOKUP(AEBYLD2!V$4,'[1]INTERNAL PARAMETERS-1'!$B$5:$J$44,7,FALSE)*AEBYLD2!$F40 + AEBYLD1!V40*(1-VLOOKUP(AEBYLD2!V$4,'[1]INTERNAL PARAMETERS-1'!$B$5:$J$44,5,FALSE))*VLOOKUP(AEBYLD2!V$4,'[1]INTERNAL PARAMETERS-1'!$B$5:$J$44,9,FALSE)*AEBYLD2!$F40</f>
        <v>2.0290226709707244E-3</v>
      </c>
      <c r="W40" s="50">
        <f>AEBYLD1!W40*VLOOKUP(AEBYLD2!W$4,'[1]INTERNAL PARAMETERS-1'!$B$5:$J$44,5,FALSE)*VLOOKUP(AEBYLD2!W$4,'[1]INTERNAL PARAMETERS-1'!$B$5:$J$44,7,FALSE)*AEBYLD2!$F40 + AEBYLD1!W40*(1-VLOOKUP(AEBYLD2!W$4,'[1]INTERNAL PARAMETERS-1'!$B$5:$J$44,5,FALSE))*VLOOKUP(AEBYLD2!W$4,'[1]INTERNAL PARAMETERS-1'!$B$5:$J$44,9,FALSE)*AEBYLD2!$F40</f>
        <v>0</v>
      </c>
      <c r="X40" s="50">
        <f>AEBYLD1!X40*VLOOKUP(AEBYLD2!X$4,'[1]INTERNAL PARAMETERS-1'!$B$5:$J$44,5,FALSE)*VLOOKUP(AEBYLD2!X$4,'[1]INTERNAL PARAMETERS-1'!$B$5:$J$44,7,FALSE)*AEBYLD2!$F40 + AEBYLD1!X40*(1-VLOOKUP(AEBYLD2!X$4,'[1]INTERNAL PARAMETERS-1'!$B$5:$J$44,5,FALSE))*VLOOKUP(AEBYLD2!X$4,'[1]INTERNAL PARAMETERS-1'!$B$5:$J$44,9,FALSE)*AEBYLD2!$F40</f>
        <v>0</v>
      </c>
      <c r="Y40" s="50">
        <f>AEBYLD1!Y40*VLOOKUP(AEBYLD2!Y$4,'[1]INTERNAL PARAMETERS-1'!$B$5:$J$44,5,FALSE)*VLOOKUP(AEBYLD2!Y$4,'[1]INTERNAL PARAMETERS-1'!$B$5:$J$44,7,FALSE)*AEBYLD2!$F40 + AEBYLD1!Y40*(1-VLOOKUP(AEBYLD2!Y$4,'[1]INTERNAL PARAMETERS-1'!$B$5:$J$44,5,FALSE))*VLOOKUP(AEBYLD2!Y$4,'[1]INTERNAL PARAMETERS-1'!$B$5:$J$44,9,FALSE)*AEBYLD2!$F40</f>
        <v>0</v>
      </c>
      <c r="Z40" s="50">
        <f>AEBYLD1!Z40*VLOOKUP(AEBYLD2!Z$4,'[1]INTERNAL PARAMETERS-1'!$B$5:$J$44,5,FALSE)*VLOOKUP(AEBYLD2!Z$4,'[1]INTERNAL PARAMETERS-1'!$B$5:$J$44,7,FALSE)*AEBYLD2!$F40 + AEBYLD1!Z40*(1-VLOOKUP(AEBYLD2!Z$4,'[1]INTERNAL PARAMETERS-1'!$B$5:$J$44,5,FALSE))*VLOOKUP(AEBYLD2!Z$4,'[1]INTERNAL PARAMETERS-1'!$B$5:$J$44,9,FALSE)*AEBYLD2!$F40</f>
        <v>0</v>
      </c>
      <c r="AA40" s="50">
        <f>AEBYLD1!AA40*VLOOKUP(AEBYLD2!AA$4,'[1]INTERNAL PARAMETERS-1'!$B$5:$J$44,5,FALSE)*VLOOKUP(AEBYLD2!AA$4,'[1]INTERNAL PARAMETERS-1'!$B$5:$J$44,7,FALSE)*AEBYLD2!$F40 + AEBYLD1!AA40*(1-VLOOKUP(AEBYLD2!AA$4,'[1]INTERNAL PARAMETERS-1'!$B$5:$J$44,5,FALSE))*VLOOKUP(AEBYLD2!AA$4,'[1]INTERNAL PARAMETERS-1'!$B$5:$J$44,9,FALSE)*AEBYLD2!$F40</f>
        <v>0</v>
      </c>
      <c r="AB40" s="50">
        <f>AEBYLD1!AB40*VLOOKUP(AEBYLD2!AB$4,'[1]INTERNAL PARAMETERS-1'!$B$5:$J$44,5,FALSE)*VLOOKUP(AEBYLD2!AB$4,'[1]INTERNAL PARAMETERS-1'!$B$5:$J$44,7,FALSE)*AEBYLD2!$F40 + AEBYLD1!AB40*(1-VLOOKUP(AEBYLD2!AB$4,'[1]INTERNAL PARAMETERS-1'!$B$5:$J$44,5,FALSE))*VLOOKUP(AEBYLD2!AB$4,'[1]INTERNAL PARAMETERS-1'!$B$5:$J$44,9,FALSE)*AEBYLD2!$F40</f>
        <v>0</v>
      </c>
      <c r="AC40" s="50">
        <f>AEBYLD1!AC40*VLOOKUP(AEBYLD2!AC$4,'[1]INTERNAL PARAMETERS-1'!$B$5:$J$44,5,FALSE)*VLOOKUP(AEBYLD2!AC$4,'[1]INTERNAL PARAMETERS-1'!$B$5:$J$44,7,FALSE)*AEBYLD2!$F40 + AEBYLD1!AC40*(1-VLOOKUP(AEBYLD2!AC$4,'[1]INTERNAL PARAMETERS-1'!$B$5:$J$44,5,FALSE))*VLOOKUP(AEBYLD2!AC$4,'[1]INTERNAL PARAMETERS-1'!$B$5:$J$44,9,FALSE)*AEBYLD2!$F40</f>
        <v>0</v>
      </c>
      <c r="AD40" s="50">
        <f>AEBYLD1!AD40*VLOOKUP(AEBYLD2!AD$4,'[1]INTERNAL PARAMETERS-1'!$B$5:$J$44,5,FALSE)*VLOOKUP(AEBYLD2!AD$4,'[1]INTERNAL PARAMETERS-1'!$B$5:$J$44,7,FALSE)*AEBYLD2!$F40 + AEBYLD1!AD40*(1-VLOOKUP(AEBYLD2!AD$4,'[1]INTERNAL PARAMETERS-1'!$B$5:$J$44,5,FALSE))*VLOOKUP(AEBYLD2!AD$4,'[1]INTERNAL PARAMETERS-1'!$B$5:$J$44,9,FALSE)*AEBYLD2!$F40</f>
        <v>0</v>
      </c>
      <c r="AE40" s="50">
        <f>AEBYLD1!AE40*VLOOKUP(AEBYLD2!AE$4,'[1]INTERNAL PARAMETERS-1'!$B$5:$J$44,5,FALSE)*VLOOKUP(AEBYLD2!AE$4,'[1]INTERNAL PARAMETERS-1'!$B$5:$J$44,7,FALSE)*AEBYLD2!$F40 + AEBYLD1!AE40*(1-VLOOKUP(AEBYLD2!AE$4,'[1]INTERNAL PARAMETERS-1'!$B$5:$J$44,5,FALSE))*VLOOKUP(AEBYLD2!AE$4,'[1]INTERNAL PARAMETERS-1'!$B$5:$J$44,9,FALSE)*AEBYLD2!$F40</f>
        <v>0</v>
      </c>
      <c r="AF40" s="50">
        <f>AEBYLD1!AF40*VLOOKUP(AEBYLD2!AF$4,'[1]INTERNAL PARAMETERS-1'!$B$5:$J$44,5,FALSE)*VLOOKUP(AEBYLD2!AF$4,'[1]INTERNAL PARAMETERS-1'!$B$5:$J$44,7,FALSE)*AEBYLD2!$F40 + AEBYLD1!AF40*(1-VLOOKUP(AEBYLD2!AF$4,'[1]INTERNAL PARAMETERS-1'!$B$5:$J$44,5,FALSE))*VLOOKUP(AEBYLD2!AF$4,'[1]INTERNAL PARAMETERS-1'!$B$5:$J$44,9,FALSE)*AEBYLD2!$F40</f>
        <v>0</v>
      </c>
      <c r="AG40" s="50">
        <f>AEBYLD1!AG40*VLOOKUP(AEBYLD2!AG$4,'[1]INTERNAL PARAMETERS-1'!$B$5:$J$44,5,FALSE)*VLOOKUP(AEBYLD2!AG$4,'[1]INTERNAL PARAMETERS-1'!$B$5:$J$44,7,FALSE)*AEBYLD2!$F40 + AEBYLD1!AG40*(1-VLOOKUP(AEBYLD2!AG$4,'[1]INTERNAL PARAMETERS-1'!$B$5:$J$44,5,FALSE))*VLOOKUP(AEBYLD2!AG$4,'[1]INTERNAL PARAMETERS-1'!$B$5:$J$44,9,FALSE)*AEBYLD2!$F40</f>
        <v>0</v>
      </c>
      <c r="AH40" s="50">
        <f>AEBYLD1!AH40*VLOOKUP(AEBYLD2!AH$4,'[1]INTERNAL PARAMETERS-1'!$B$5:$J$44,5,FALSE)*VLOOKUP(AEBYLD2!AH$4,'[1]INTERNAL PARAMETERS-1'!$B$5:$J$44,7,FALSE)*AEBYLD2!$F40 + AEBYLD1!AH40*(1-VLOOKUP(AEBYLD2!AH$4,'[1]INTERNAL PARAMETERS-1'!$B$5:$J$44,5,FALSE))*VLOOKUP(AEBYLD2!AH$4,'[1]INTERNAL PARAMETERS-1'!$B$5:$J$44,9,FALSE)*AEBYLD2!$F40</f>
        <v>0</v>
      </c>
      <c r="AI40" s="50">
        <f>AEBYLD1!AI40*VLOOKUP(AEBYLD2!AI$4,'[1]INTERNAL PARAMETERS-1'!$B$5:$J$44,5,FALSE)*VLOOKUP(AEBYLD2!AI$4,'[1]INTERNAL PARAMETERS-1'!$B$5:$J$44,7,FALSE)*AEBYLD2!$F40 + AEBYLD1!AI40*(1-VLOOKUP(AEBYLD2!AI$4,'[1]INTERNAL PARAMETERS-1'!$B$5:$J$44,5,FALSE))*VLOOKUP(AEBYLD2!AI$4,'[1]INTERNAL PARAMETERS-1'!$B$5:$J$44,9,FALSE)*AEBYLD2!$F40</f>
        <v>0</v>
      </c>
      <c r="AJ40" s="50">
        <f>AEBYLD1!AJ40*VLOOKUP(AEBYLD2!AJ$4,'[1]INTERNAL PARAMETERS-1'!$B$5:$J$44,5,FALSE)*VLOOKUP(AEBYLD2!AJ$4,'[1]INTERNAL PARAMETERS-1'!$B$5:$J$44,7,FALSE)*AEBYLD2!$F40 + AEBYLD1!AJ40*(1-VLOOKUP(AEBYLD2!AJ$4,'[1]INTERNAL PARAMETERS-1'!$B$5:$J$44,5,FALSE))*VLOOKUP(AEBYLD2!AJ$4,'[1]INTERNAL PARAMETERS-1'!$B$5:$J$44,9,FALSE)*AEBYLD2!$F40</f>
        <v>1.5921633516531278E-3</v>
      </c>
      <c r="AK40" s="50">
        <f>AEBYLD1!AK40*VLOOKUP(AEBYLD2!AK$4,'[1]INTERNAL PARAMETERS-1'!$B$5:$J$44,5,FALSE)*VLOOKUP(AEBYLD2!AK$4,'[1]INTERNAL PARAMETERS-1'!$B$5:$J$44,7,FALSE)*AEBYLD2!$F40 + AEBYLD1!AK40*(1-VLOOKUP(AEBYLD2!AK$4,'[1]INTERNAL PARAMETERS-1'!$B$5:$J$44,5,FALSE))*VLOOKUP(AEBYLD2!AK$4,'[1]INTERNAL PARAMETERS-1'!$B$5:$J$44,9,FALSE)*AEBYLD2!$F40</f>
        <v>0</v>
      </c>
      <c r="AL40" s="50">
        <f>AEBYLD1!AL40*VLOOKUP(AEBYLD2!AL$4,'[1]INTERNAL PARAMETERS-1'!$B$5:$J$44,5,FALSE)*VLOOKUP(AEBYLD2!AL$4,'[1]INTERNAL PARAMETERS-1'!$B$5:$J$44,7,FALSE)*AEBYLD2!$F40 + AEBYLD1!AL40*(1-VLOOKUP(AEBYLD2!AL$4,'[1]INTERNAL PARAMETERS-1'!$B$5:$J$44,5,FALSE))*VLOOKUP(AEBYLD2!AL$4,'[1]INTERNAL PARAMETERS-1'!$B$5:$J$44,9,FALSE)*AEBYLD2!$F40</f>
        <v>0</v>
      </c>
      <c r="AM40" s="50">
        <f>AEBYLD1!AM40*VLOOKUP(AEBYLD2!AM$4,'[1]INTERNAL PARAMETERS-1'!$B$5:$J$44,5,FALSE)*VLOOKUP(AEBYLD2!AM$4,'[1]INTERNAL PARAMETERS-1'!$B$5:$J$44,7,FALSE)*AEBYLD2!$F40 + AEBYLD1!AM40*(1-VLOOKUP(AEBYLD2!AM$4,'[1]INTERNAL PARAMETERS-1'!$B$5:$J$44,5,FALSE))*VLOOKUP(AEBYLD2!AM$4,'[1]INTERNAL PARAMETERS-1'!$B$5:$J$44,9,FALSE)*AEBYLD2!$F40</f>
        <v>0</v>
      </c>
      <c r="AN40" s="50">
        <f>AEBYLD1!AN40*VLOOKUP(AEBYLD2!AN$4,'[1]INTERNAL PARAMETERS-1'!$B$5:$J$44,5,FALSE)*VLOOKUP(AEBYLD2!AN$4,'[1]INTERNAL PARAMETERS-1'!$B$5:$J$44,7,FALSE)*AEBYLD2!$F40 + AEBYLD1!AN40*(1-VLOOKUP(AEBYLD2!AN$4,'[1]INTERNAL PARAMETERS-1'!$B$5:$J$44,5,FALSE))*VLOOKUP(AEBYLD2!AN$4,'[1]INTERNAL PARAMETERS-1'!$B$5:$J$44,9,FALSE)*AEBYLD2!$F40</f>
        <v>0</v>
      </c>
      <c r="AO40" s="50">
        <f>AEBYLD1!AO40*VLOOKUP(AEBYLD2!AO$4,'[1]INTERNAL PARAMETERS-1'!$B$5:$J$44,5,FALSE)*VLOOKUP(AEBYLD2!AO$4,'[1]INTERNAL PARAMETERS-1'!$B$5:$J$44,7,FALSE)*AEBYLD2!$F40 + AEBYLD1!AO40*(1-VLOOKUP(AEBYLD2!AO$4,'[1]INTERNAL PARAMETERS-1'!$B$5:$J$44,5,FALSE))*VLOOKUP(AEBYLD2!AO$4,'[1]INTERNAL PARAMETERS-1'!$B$5:$J$44,9,FALSE)*AEBYLD2!$F40</f>
        <v>0</v>
      </c>
      <c r="AP40" s="50">
        <f>AEBYLD1!AP40*VLOOKUP(AEBYLD2!AP$4,'[1]INTERNAL PARAMETERS-1'!$B$5:$J$44,5,FALSE)*VLOOKUP(AEBYLD2!AP$4,'[1]INTERNAL PARAMETERS-1'!$B$5:$J$44,7,FALSE)*AEBYLD2!$F40 + AEBYLD1!AP40*(1-VLOOKUP(AEBYLD2!AP$4,'[1]INTERNAL PARAMETERS-1'!$B$5:$J$44,5,FALSE))*VLOOKUP(AEBYLD2!AP$4,'[1]INTERNAL PARAMETERS-1'!$B$5:$J$44,9,FALSE)*AEBYLD2!$F40</f>
        <v>0</v>
      </c>
      <c r="AQ40" s="50">
        <f>AEBYLD1!AQ40*VLOOKUP(AEBYLD2!AQ$4,'[1]INTERNAL PARAMETERS-1'!$B$5:$J$44,5,FALSE)*VLOOKUP(AEBYLD2!AQ$4,'[1]INTERNAL PARAMETERS-1'!$B$5:$J$44,7,FALSE)*AEBYLD2!$F40 + AEBYLD1!AQ40*(1-VLOOKUP(AEBYLD2!AQ$4,'[1]INTERNAL PARAMETERS-1'!$B$5:$J$44,5,FALSE))*VLOOKUP(AEBYLD2!AQ$4,'[1]INTERNAL PARAMETERS-1'!$B$5:$J$44,9,FALSE)*AEBYLD2!$F40</f>
        <v>0</v>
      </c>
      <c r="AR40" s="50">
        <f>AEBYLD1!AR40*VLOOKUP(AEBYLD2!AR$4,'[1]INTERNAL PARAMETERS-1'!$B$5:$J$44,5,FALSE)*VLOOKUP(AEBYLD2!AR$4,'[1]INTERNAL PARAMETERS-1'!$B$5:$J$44,7,FALSE)*AEBYLD2!$F40 + AEBYLD1!AR40*(1-VLOOKUP(AEBYLD2!AR$4,'[1]INTERNAL PARAMETERS-1'!$B$5:$J$44,5,FALSE))*VLOOKUP(AEBYLD2!AR$4,'[1]INTERNAL PARAMETERS-1'!$B$5:$J$44,9,FALSE)*AEBYLD2!$F40</f>
        <v>0</v>
      </c>
      <c r="AS40" s="50">
        <f>AEBYLD1!AS40*VLOOKUP(AEBYLD2!AS$4,'[1]INTERNAL PARAMETERS-1'!$B$5:$J$44,5,FALSE)*VLOOKUP(AEBYLD2!AS$4,'[1]INTERNAL PARAMETERS-1'!$B$5:$J$44,7,FALSE)*AEBYLD2!$F40 + AEBYLD1!AS40*(1-VLOOKUP(AEBYLD2!AS$4,'[1]INTERNAL PARAMETERS-1'!$B$5:$J$44,5,FALSE))*VLOOKUP(AEBYLD2!AS$4,'[1]INTERNAL PARAMETERS-1'!$B$5:$J$44,9,FALSE)*AEBYLD2!$F40</f>
        <v>0</v>
      </c>
      <c r="AT40" s="49">
        <f>AEBYLD1!AT40*VLOOKUP(AEBYLD2!AT$4,'[1]INTERNAL PARAMETERS-1'!$B$5:$J$44,5,FALSE)*VLOOKUP(AEBYLD2!AT$4,'[1]INTERNAL PARAMETERS-1'!$B$5:$J$44,7,FALSE)*AEBYLD2!$F40 + AEBYLD1!AT40*(1-VLOOKUP(AEBYLD2!AT$4,'[1]INTERNAL PARAMETERS-1'!$B$5:$J$44,5,FALSE))*VLOOKUP(AEBYLD2!AT$4,'[1]INTERNAL PARAMETERS-1'!$B$5:$J$44,9,FALSE)*AEBYLD2!$F40</f>
        <v>0</v>
      </c>
      <c r="AU40" s="51">
        <f>AEBYLD1!AU40*VLOOKUP(AEBYLD2!AU$4,'[1]INTERNAL PARAMETERS-1'!$B$5:$J$44,5,FALSE)*VLOOKUP(AEBYLD2!AU$4,'[1]INTERNAL PARAMETERS-1'!$B$5:$J$44,6,FALSE)*VLOOKUP(AEBYLD2!AU$4,'[1]INTERNAL PARAMETERS-1'!$B$5:$J$44,3,FALSE) + AEBYLD1!AU40*(1-VLOOKUP(AEBYLD2!AU$4,'[1]INTERNAL PARAMETERS-1'!$B$5:$J$44,5,FALSE))*VLOOKUP(AEBYLD2!AU$4,'[1]INTERNAL PARAMETERS-1'!$B$5:$J$44,8,FALSE)*VLOOKUP(AEBYLD2!AU$4,'[1]INTERNAL PARAMETERS-1'!$B$5:$J$44,3,FALSE)</f>
        <v>0</v>
      </c>
      <c r="AV40" s="50">
        <f>AEBYLD1!AV40*VLOOKUP(AEBYLD2!AV$4,'[1]INTERNAL PARAMETERS-1'!$B$5:$J$44,5,FALSE)*VLOOKUP(AEBYLD2!AV$4,'[1]INTERNAL PARAMETERS-1'!$B$5:$J$44,6,FALSE)*VLOOKUP(AEBYLD2!AV$4,'[1]INTERNAL PARAMETERS-1'!$B$5:$J$44,3,FALSE) + AEBYLD1!AV40*(1-VLOOKUP(AEBYLD2!AV$4,'[1]INTERNAL PARAMETERS-1'!$B$5:$J$44,5,FALSE))*VLOOKUP(AEBYLD2!AV$4,'[1]INTERNAL PARAMETERS-1'!$B$5:$J$44,8,FALSE)*VLOOKUP(AEBYLD2!AV$4,'[1]INTERNAL PARAMETERS-1'!$B$5:$J$44,3,FALSE)</f>
        <v>0</v>
      </c>
      <c r="AW40" s="50">
        <f>AEBYLD1!AW40*VLOOKUP(AEBYLD2!AW$4,'[1]INTERNAL PARAMETERS-1'!$B$5:$J$44,5,FALSE)*VLOOKUP(AEBYLD2!AW$4,'[1]INTERNAL PARAMETERS-1'!$B$5:$J$44,6,FALSE)*VLOOKUP(AEBYLD2!AW$4,'[1]INTERNAL PARAMETERS-1'!$B$5:$J$44,3,FALSE) + AEBYLD1!AW40*(1-VLOOKUP(AEBYLD2!AW$4,'[1]INTERNAL PARAMETERS-1'!$B$5:$J$44,5,FALSE))*VLOOKUP(AEBYLD2!AW$4,'[1]INTERNAL PARAMETERS-1'!$B$5:$J$44,8,FALSE)*VLOOKUP(AEBYLD2!AW$4,'[1]INTERNAL PARAMETERS-1'!$B$5:$J$44,3,FALSE)</f>
        <v>7.4821061351450406E-3</v>
      </c>
      <c r="AX40" s="50">
        <f>AEBYLD1!AX40*VLOOKUP(AEBYLD2!AX$4,'[1]INTERNAL PARAMETERS-1'!$B$5:$J$44,5,FALSE)*VLOOKUP(AEBYLD2!AX$4,'[1]INTERNAL PARAMETERS-1'!$B$5:$J$44,6,FALSE)*VLOOKUP(AEBYLD2!AX$4,'[1]INTERNAL PARAMETERS-1'!$B$5:$J$44,3,FALSE) + AEBYLD1!AX40*(1-VLOOKUP(AEBYLD2!AX$4,'[1]INTERNAL PARAMETERS-1'!$B$5:$J$44,5,FALSE))*VLOOKUP(AEBYLD2!AX$4,'[1]INTERNAL PARAMETERS-1'!$B$5:$J$44,8,FALSE)*VLOOKUP(AEBYLD2!AX$4,'[1]INTERNAL PARAMETERS-1'!$B$5:$J$44,3,FALSE)</f>
        <v>0</v>
      </c>
      <c r="AY40" s="50">
        <f>AEBYLD1!AY40*VLOOKUP(AEBYLD2!AY$4,'[1]INTERNAL PARAMETERS-1'!$B$5:$J$44,5,FALSE)*VLOOKUP(AEBYLD2!AY$4,'[1]INTERNAL PARAMETERS-1'!$B$5:$J$44,6,FALSE)*VLOOKUP(AEBYLD2!AY$4,'[1]INTERNAL PARAMETERS-1'!$B$5:$J$44,3,FALSE) + AEBYLD1!AY40*(1-VLOOKUP(AEBYLD2!AY$4,'[1]INTERNAL PARAMETERS-1'!$B$5:$J$44,5,FALSE))*VLOOKUP(AEBYLD2!AY$4,'[1]INTERNAL PARAMETERS-1'!$B$5:$J$44,8,FALSE)*VLOOKUP(AEBYLD2!AY$4,'[1]INTERNAL PARAMETERS-1'!$B$5:$J$44,3,FALSE)</f>
        <v>0</v>
      </c>
      <c r="AZ40" s="50">
        <f>AEBYLD1!AZ40*VLOOKUP(AEBYLD2!AZ$4,'[1]INTERNAL PARAMETERS-1'!$B$5:$J$44,5,FALSE)*VLOOKUP(AEBYLD2!AZ$4,'[1]INTERNAL PARAMETERS-1'!$B$5:$J$44,6,FALSE)*VLOOKUP(AEBYLD2!AZ$4,'[1]INTERNAL PARAMETERS-1'!$B$5:$J$44,3,FALSE) + AEBYLD1!AZ40*(1-VLOOKUP(AEBYLD2!AZ$4,'[1]INTERNAL PARAMETERS-1'!$B$5:$J$44,5,FALSE))*VLOOKUP(AEBYLD2!AZ$4,'[1]INTERNAL PARAMETERS-1'!$B$5:$J$44,8,FALSE)*VLOOKUP(AEBYLD2!AZ$4,'[1]INTERNAL PARAMETERS-1'!$B$5:$J$44,3,FALSE)</f>
        <v>0</v>
      </c>
      <c r="BA40" s="50">
        <f>AEBYLD1!BA40*VLOOKUP(AEBYLD2!BA$4,'[1]INTERNAL PARAMETERS-1'!$B$5:$J$44,5,FALSE)*VLOOKUP(AEBYLD2!BA$4,'[1]INTERNAL PARAMETERS-1'!$B$5:$J$44,6,FALSE)*VLOOKUP(AEBYLD2!BA$4,'[1]INTERNAL PARAMETERS-1'!$B$5:$J$44,3,FALSE) + AEBYLD1!BA40*(1-VLOOKUP(AEBYLD2!BA$4,'[1]INTERNAL PARAMETERS-1'!$B$5:$J$44,5,FALSE))*VLOOKUP(AEBYLD2!BA$4,'[1]INTERNAL PARAMETERS-1'!$B$5:$J$44,8,FALSE)*VLOOKUP(AEBYLD2!BA$4,'[1]INTERNAL PARAMETERS-1'!$B$5:$J$44,3,FALSE)</f>
        <v>2.6099229253658093E-2</v>
      </c>
      <c r="BB40" s="50">
        <f>AEBYLD1!BB40*VLOOKUP(AEBYLD2!BB$4,'[1]INTERNAL PARAMETERS-1'!$B$5:$J$44,5,FALSE)*VLOOKUP(AEBYLD2!BB$4,'[1]INTERNAL PARAMETERS-1'!$B$5:$J$44,6,FALSE)*VLOOKUP(AEBYLD2!BB$4,'[1]INTERNAL PARAMETERS-1'!$B$5:$J$44,3,FALSE) + AEBYLD1!BB40*(1-VLOOKUP(AEBYLD2!BB$4,'[1]INTERNAL PARAMETERS-1'!$B$5:$J$44,5,FALSE))*VLOOKUP(AEBYLD2!BB$4,'[1]INTERNAL PARAMETERS-1'!$B$5:$J$44,8,FALSE)*VLOOKUP(AEBYLD2!BB$4,'[1]INTERNAL PARAMETERS-1'!$B$5:$J$44,3,FALSE)</f>
        <v>2.1822637538421795E-3</v>
      </c>
      <c r="BC40" s="50">
        <f>AEBYLD1!BC40*VLOOKUP(AEBYLD2!BC$4,'[1]INTERNAL PARAMETERS-1'!$B$5:$J$44,5,FALSE)*VLOOKUP(AEBYLD2!BC$4,'[1]INTERNAL PARAMETERS-1'!$B$5:$J$44,6,FALSE)*VLOOKUP(AEBYLD2!BC$4,'[1]INTERNAL PARAMETERS-1'!$B$5:$J$44,3,FALSE) + AEBYLD1!BC40*(1-VLOOKUP(AEBYLD2!BC$4,'[1]INTERNAL PARAMETERS-1'!$B$5:$J$44,5,FALSE))*VLOOKUP(AEBYLD2!BC$4,'[1]INTERNAL PARAMETERS-1'!$B$5:$J$44,8,FALSE)*VLOOKUP(AEBYLD2!BC$4,'[1]INTERNAL PARAMETERS-1'!$B$5:$J$44,3,FALSE)</f>
        <v>3.7977669474932737E-3</v>
      </c>
      <c r="BD40" s="50">
        <f>AEBYLD1!BD40*VLOOKUP(AEBYLD2!BD$4,'[1]INTERNAL PARAMETERS-1'!$B$5:$J$44,5,FALSE)*VLOOKUP(AEBYLD2!BD$4,'[1]INTERNAL PARAMETERS-1'!$B$5:$J$44,6,FALSE)*VLOOKUP(AEBYLD2!BD$4,'[1]INTERNAL PARAMETERS-1'!$B$5:$J$44,3,FALSE) + AEBYLD1!BD40*(1-VLOOKUP(AEBYLD2!BD$4,'[1]INTERNAL PARAMETERS-1'!$B$5:$J$44,5,FALSE))*VLOOKUP(AEBYLD2!BD$4,'[1]INTERNAL PARAMETERS-1'!$B$5:$J$44,8,FALSE)*VLOOKUP(AEBYLD2!BD$4,'[1]INTERNAL PARAMETERS-1'!$B$5:$J$44,3,FALSE)</f>
        <v>2.1098846859628242E-4</v>
      </c>
      <c r="BE40" s="50">
        <f>AEBYLD1!BE40*VLOOKUP(AEBYLD2!BE$4,'[1]INTERNAL PARAMETERS-1'!$B$5:$J$44,5,FALSE)*VLOOKUP(AEBYLD2!BE$4,'[1]INTERNAL PARAMETERS-1'!$B$5:$J$44,6,FALSE)*VLOOKUP(AEBYLD2!BE$4,'[1]INTERNAL PARAMETERS-1'!$B$5:$J$44,3,FALSE) + AEBYLD1!BE40*(1-VLOOKUP(AEBYLD2!BE$4,'[1]INTERNAL PARAMETERS-1'!$B$5:$J$44,5,FALSE))*VLOOKUP(AEBYLD2!BE$4,'[1]INTERNAL PARAMETERS-1'!$B$5:$J$44,8,FALSE)*VLOOKUP(AEBYLD2!BE$4,'[1]INTERNAL PARAMETERS-1'!$B$5:$J$44,3,FALSE)</f>
        <v>8.2377628556583871E-3</v>
      </c>
      <c r="BF40" s="50">
        <f>AEBYLD1!BF40*VLOOKUP(AEBYLD2!BF$4,'[1]INTERNAL PARAMETERS-1'!$B$5:$J$44,5,FALSE)*VLOOKUP(AEBYLD2!BF$4,'[1]INTERNAL PARAMETERS-1'!$B$5:$J$44,6,FALSE)*VLOOKUP(AEBYLD2!BF$4,'[1]INTERNAL PARAMETERS-1'!$B$5:$J$44,3,FALSE) + AEBYLD1!BF40*(1-VLOOKUP(AEBYLD2!BF$4,'[1]INTERNAL PARAMETERS-1'!$B$5:$J$44,5,FALSE))*VLOOKUP(AEBYLD2!BF$4,'[1]INTERNAL PARAMETERS-1'!$B$5:$J$44,8,FALSE)*VLOOKUP(AEBYLD2!BF$4,'[1]INTERNAL PARAMETERS-1'!$B$5:$J$44,3,FALSE)</f>
        <v>0</v>
      </c>
      <c r="BG40" s="50">
        <f>AEBYLD1!BG40*VLOOKUP(AEBYLD2!BG$4,'[1]INTERNAL PARAMETERS-1'!$B$5:$J$44,5,FALSE)*VLOOKUP(AEBYLD2!BG$4,'[1]INTERNAL PARAMETERS-1'!$B$5:$J$44,6,FALSE)*VLOOKUP(AEBYLD2!BG$4,'[1]INTERNAL PARAMETERS-1'!$B$5:$J$44,3,FALSE) + AEBYLD1!BG40*(1-VLOOKUP(AEBYLD2!BG$4,'[1]INTERNAL PARAMETERS-1'!$B$5:$J$44,5,FALSE))*VLOOKUP(AEBYLD2!BG$4,'[1]INTERNAL PARAMETERS-1'!$B$5:$J$44,8,FALSE)*VLOOKUP(AEBYLD2!BG$4,'[1]INTERNAL PARAMETERS-1'!$B$5:$J$44,3,FALSE)</f>
        <v>1.046322834762066E-3</v>
      </c>
      <c r="BH40" s="50">
        <f>AEBYLD1!BH40*VLOOKUP(AEBYLD2!BH$4,'[1]INTERNAL PARAMETERS-1'!$B$5:$J$44,5,FALSE)*VLOOKUP(AEBYLD2!BH$4,'[1]INTERNAL PARAMETERS-1'!$B$5:$J$44,6,FALSE)*VLOOKUP(AEBYLD2!BH$4,'[1]INTERNAL PARAMETERS-1'!$B$5:$J$44,3,FALSE) + AEBYLD1!BH40*(1-VLOOKUP(AEBYLD2!BH$4,'[1]INTERNAL PARAMETERS-1'!$B$5:$J$44,5,FALSE))*VLOOKUP(AEBYLD2!BH$4,'[1]INTERNAL PARAMETERS-1'!$B$5:$J$44,8,FALSE)*VLOOKUP(AEBYLD2!BH$4,'[1]INTERNAL PARAMETERS-1'!$B$5:$J$44,3,FALSE)</f>
        <v>5.0197774535996917E-6</v>
      </c>
      <c r="BI40" s="50">
        <f>AEBYLD1!BI40*VLOOKUP(AEBYLD2!BI$4,'[1]INTERNAL PARAMETERS-1'!$B$5:$J$44,5,FALSE)*VLOOKUP(AEBYLD2!BI$4,'[1]INTERNAL PARAMETERS-1'!$B$5:$J$44,6,FALSE)*VLOOKUP(AEBYLD2!BI$4,'[1]INTERNAL PARAMETERS-1'!$B$5:$J$44,3,FALSE) + AEBYLD1!BI40*(1-VLOOKUP(AEBYLD2!BI$4,'[1]INTERNAL PARAMETERS-1'!$B$5:$J$44,5,FALSE))*VLOOKUP(AEBYLD2!BI$4,'[1]INTERNAL PARAMETERS-1'!$B$5:$J$44,8,FALSE)*VLOOKUP(AEBYLD2!BI$4,'[1]INTERNAL PARAMETERS-1'!$B$5:$J$44,3,FALSE)</f>
        <v>0</v>
      </c>
      <c r="BJ40" s="50">
        <f>AEBYLD1!BJ40*VLOOKUP(AEBYLD2!BJ$4,'[1]INTERNAL PARAMETERS-1'!$B$5:$J$44,5,FALSE)*VLOOKUP(AEBYLD2!BJ$4,'[1]INTERNAL PARAMETERS-1'!$B$5:$J$44,6,FALSE)*VLOOKUP(AEBYLD2!BJ$4,'[1]INTERNAL PARAMETERS-1'!$B$5:$J$44,3,FALSE) + AEBYLD1!BJ40*(1-VLOOKUP(AEBYLD2!BJ$4,'[1]INTERNAL PARAMETERS-1'!$B$5:$J$44,5,FALSE))*VLOOKUP(AEBYLD2!BJ$4,'[1]INTERNAL PARAMETERS-1'!$B$5:$J$44,8,FALSE)*VLOOKUP(AEBYLD2!BJ$4,'[1]INTERNAL PARAMETERS-1'!$B$5:$J$44,3,FALSE)</f>
        <v>2.4310705960763627E-4</v>
      </c>
      <c r="BK40" s="50">
        <f>AEBYLD1!BK40*VLOOKUP(AEBYLD2!BK$4,'[1]INTERNAL PARAMETERS-1'!$B$5:$J$44,5,FALSE)*VLOOKUP(AEBYLD2!BK$4,'[1]INTERNAL PARAMETERS-1'!$B$5:$J$44,6,FALSE)*VLOOKUP(AEBYLD2!BK$4,'[1]INTERNAL PARAMETERS-1'!$B$5:$J$44,3,FALSE) + AEBYLD1!BK40*(1-VLOOKUP(AEBYLD2!BK$4,'[1]INTERNAL PARAMETERS-1'!$B$5:$J$44,5,FALSE))*VLOOKUP(AEBYLD2!BK$4,'[1]INTERNAL PARAMETERS-1'!$B$5:$J$44,8,FALSE)*VLOOKUP(AEBYLD2!BK$4,'[1]INTERNAL PARAMETERS-1'!$B$5:$J$44,3,FALSE)</f>
        <v>3.8259973589381167E-4</v>
      </c>
      <c r="BL40" s="50">
        <f>AEBYLD1!BL40*VLOOKUP(AEBYLD2!BL$4,'[1]INTERNAL PARAMETERS-1'!$B$5:$J$44,5,FALSE)*VLOOKUP(AEBYLD2!BL$4,'[1]INTERNAL PARAMETERS-1'!$B$5:$J$44,6,FALSE)*VLOOKUP(AEBYLD2!BL$4,'[1]INTERNAL PARAMETERS-1'!$B$5:$J$44,3,FALSE) + AEBYLD1!BL40*(1-VLOOKUP(AEBYLD2!BL$4,'[1]INTERNAL PARAMETERS-1'!$B$5:$J$44,5,FALSE))*VLOOKUP(AEBYLD2!BL$4,'[1]INTERNAL PARAMETERS-1'!$B$5:$J$44,8,FALSE)*VLOOKUP(AEBYLD2!BL$4,'[1]INTERNAL PARAMETERS-1'!$B$5:$J$44,3,FALSE)</f>
        <v>7.935516484705266E-4</v>
      </c>
      <c r="BM40" s="50">
        <f>AEBYLD1!BM40*VLOOKUP(AEBYLD2!BM$4,'[1]INTERNAL PARAMETERS-1'!$B$5:$J$44,5,FALSE)*VLOOKUP(AEBYLD2!BM$4,'[1]INTERNAL PARAMETERS-1'!$B$5:$J$44,6,FALSE)*VLOOKUP(AEBYLD2!BM$4,'[1]INTERNAL PARAMETERS-1'!$B$5:$J$44,3,FALSE) + AEBYLD1!BM40*(1-VLOOKUP(AEBYLD2!BM$4,'[1]INTERNAL PARAMETERS-1'!$B$5:$J$44,5,FALSE))*VLOOKUP(AEBYLD2!BM$4,'[1]INTERNAL PARAMETERS-1'!$B$5:$J$44,8,FALSE)*VLOOKUP(AEBYLD2!BM$4,'[1]INTERNAL PARAMETERS-1'!$B$5:$J$44,3,FALSE)</f>
        <v>7.6599627790194561E-4</v>
      </c>
      <c r="BN40" s="50">
        <f>AEBYLD1!BN40*VLOOKUP(AEBYLD2!BN$4,'[1]INTERNAL PARAMETERS-1'!$B$5:$J$44,5,FALSE)*VLOOKUP(AEBYLD2!BN$4,'[1]INTERNAL PARAMETERS-1'!$B$5:$J$44,6,FALSE)*VLOOKUP(AEBYLD2!BN$4,'[1]INTERNAL PARAMETERS-1'!$B$5:$J$44,3,FALSE) + AEBYLD1!BN40*(1-VLOOKUP(AEBYLD2!BN$4,'[1]INTERNAL PARAMETERS-1'!$B$5:$J$44,5,FALSE))*VLOOKUP(AEBYLD2!BN$4,'[1]INTERNAL PARAMETERS-1'!$B$5:$J$44,8,FALSE)*VLOOKUP(AEBYLD2!BN$4,'[1]INTERNAL PARAMETERS-1'!$B$5:$J$44,3,FALSE)</f>
        <v>6.564042206055851E-4</v>
      </c>
      <c r="BO40" s="50">
        <f>AEBYLD1!BO40*VLOOKUP(AEBYLD2!BO$4,'[1]INTERNAL PARAMETERS-1'!$B$5:$J$44,5,FALSE)*VLOOKUP(AEBYLD2!BO$4,'[1]INTERNAL PARAMETERS-1'!$B$5:$J$44,6,FALSE)*VLOOKUP(AEBYLD2!BO$4,'[1]INTERNAL PARAMETERS-1'!$B$5:$J$44,3,FALSE) + AEBYLD1!BO40*(1-VLOOKUP(AEBYLD2!BO$4,'[1]INTERNAL PARAMETERS-1'!$B$5:$J$44,5,FALSE))*VLOOKUP(AEBYLD2!BO$4,'[1]INTERNAL PARAMETERS-1'!$B$5:$J$44,8,FALSE)*VLOOKUP(AEBYLD2!BO$4,'[1]INTERNAL PARAMETERS-1'!$B$5:$J$44,3,FALSE)</f>
        <v>4.9971462641069172E-4</v>
      </c>
      <c r="BP40" s="50">
        <f>AEBYLD1!BP40*VLOOKUP(AEBYLD2!BP$4,'[1]INTERNAL PARAMETERS-1'!$B$5:$J$44,5,FALSE)*VLOOKUP(AEBYLD2!BP$4,'[1]INTERNAL PARAMETERS-1'!$B$5:$J$44,6,FALSE)*VLOOKUP(AEBYLD2!BP$4,'[1]INTERNAL PARAMETERS-1'!$B$5:$J$44,3,FALSE) + AEBYLD1!BP40*(1-VLOOKUP(AEBYLD2!BP$4,'[1]INTERNAL PARAMETERS-1'!$B$5:$J$44,5,FALSE))*VLOOKUP(AEBYLD2!BP$4,'[1]INTERNAL PARAMETERS-1'!$B$5:$J$44,8,FALSE)*VLOOKUP(AEBYLD2!BP$4,'[1]INTERNAL PARAMETERS-1'!$B$5:$J$44,3,FALSE)</f>
        <v>2.0694863346912904E-5</v>
      </c>
      <c r="BQ40" s="50">
        <f>AEBYLD1!BQ40*VLOOKUP(AEBYLD2!BQ$4,'[1]INTERNAL PARAMETERS-1'!$B$5:$J$44,5,FALSE)*VLOOKUP(AEBYLD2!BQ$4,'[1]INTERNAL PARAMETERS-1'!$B$5:$J$44,6,FALSE)*VLOOKUP(AEBYLD2!BQ$4,'[1]INTERNAL PARAMETERS-1'!$B$5:$J$44,3,FALSE) + AEBYLD1!BQ40*(1-VLOOKUP(AEBYLD2!BQ$4,'[1]INTERNAL PARAMETERS-1'!$B$5:$J$44,5,FALSE))*VLOOKUP(AEBYLD2!BQ$4,'[1]INTERNAL PARAMETERS-1'!$B$5:$J$44,8,FALSE)*VLOOKUP(AEBYLD2!BQ$4,'[1]INTERNAL PARAMETERS-1'!$B$5:$J$44,3,FALSE)</f>
        <v>1.6312342822226312E-3</v>
      </c>
      <c r="BR40" s="50">
        <f>AEBYLD1!BR40*VLOOKUP(AEBYLD2!BR$4,'[1]INTERNAL PARAMETERS-1'!$B$5:$J$44,5,FALSE)*VLOOKUP(AEBYLD2!BR$4,'[1]INTERNAL PARAMETERS-1'!$B$5:$J$44,6,FALSE)*VLOOKUP(AEBYLD2!BR$4,'[1]INTERNAL PARAMETERS-1'!$B$5:$J$44,3,FALSE) + AEBYLD1!BR40*(1-VLOOKUP(AEBYLD2!BR$4,'[1]INTERNAL PARAMETERS-1'!$B$5:$J$44,5,FALSE))*VLOOKUP(AEBYLD2!BR$4,'[1]INTERNAL PARAMETERS-1'!$B$5:$J$44,8,FALSE)*VLOOKUP(AEBYLD2!BR$4,'[1]INTERNAL PARAMETERS-1'!$B$5:$J$44,3,FALSE)</f>
        <v>4.5749644031784742E-5</v>
      </c>
      <c r="BS40" s="50">
        <f>AEBYLD1!BS40*VLOOKUP(AEBYLD2!BS$4,'[1]INTERNAL PARAMETERS-1'!$B$5:$J$44,5,FALSE)*VLOOKUP(AEBYLD2!BS$4,'[1]INTERNAL PARAMETERS-1'!$B$5:$J$44,6,FALSE)*VLOOKUP(AEBYLD2!BS$4,'[1]INTERNAL PARAMETERS-1'!$B$5:$J$44,3,FALSE) + AEBYLD1!BS40*(1-VLOOKUP(AEBYLD2!BS$4,'[1]INTERNAL PARAMETERS-1'!$B$5:$J$44,5,FALSE))*VLOOKUP(AEBYLD2!BS$4,'[1]INTERNAL PARAMETERS-1'!$B$5:$J$44,8,FALSE)*VLOOKUP(AEBYLD2!BS$4,'[1]INTERNAL PARAMETERS-1'!$B$5:$J$44,3,FALSE)</f>
        <v>1.5124255996295368E-6</v>
      </c>
      <c r="BT40" s="50">
        <f>AEBYLD1!BT40*VLOOKUP(AEBYLD2!BT$4,'[1]INTERNAL PARAMETERS-1'!$B$5:$J$44,5,FALSE)*VLOOKUP(AEBYLD2!BT$4,'[1]INTERNAL PARAMETERS-1'!$B$5:$J$44,6,FALSE)*VLOOKUP(AEBYLD2!BT$4,'[1]INTERNAL PARAMETERS-1'!$B$5:$J$44,3,FALSE) + AEBYLD1!BT40*(1-VLOOKUP(AEBYLD2!BT$4,'[1]INTERNAL PARAMETERS-1'!$B$5:$J$44,5,FALSE))*VLOOKUP(AEBYLD2!BT$4,'[1]INTERNAL PARAMETERS-1'!$B$5:$J$44,8,FALSE)*VLOOKUP(AEBYLD2!BT$4,'[1]INTERNAL PARAMETERS-1'!$B$5:$J$44,3,FALSE)</f>
        <v>0</v>
      </c>
      <c r="BU40" s="50">
        <f>AEBYLD1!BU40*VLOOKUP(AEBYLD2!BU$4,'[1]INTERNAL PARAMETERS-1'!$B$5:$J$44,5,FALSE)*VLOOKUP(AEBYLD2!BU$4,'[1]INTERNAL PARAMETERS-1'!$B$5:$J$44,6,FALSE)*VLOOKUP(AEBYLD2!BU$4,'[1]INTERNAL PARAMETERS-1'!$B$5:$J$44,3,FALSE) + AEBYLD1!BU40*(1-VLOOKUP(AEBYLD2!BU$4,'[1]INTERNAL PARAMETERS-1'!$B$5:$J$44,5,FALSE))*VLOOKUP(AEBYLD2!BU$4,'[1]INTERNAL PARAMETERS-1'!$B$5:$J$44,8,FALSE)*VLOOKUP(AEBYLD2!BU$4,'[1]INTERNAL PARAMETERS-1'!$B$5:$J$44,3,FALSE)</f>
        <v>0</v>
      </c>
      <c r="BV40" s="50">
        <f>AEBYLD1!BV40*VLOOKUP(AEBYLD2!BV$4,'[1]INTERNAL PARAMETERS-1'!$B$5:$J$44,5,FALSE)*VLOOKUP(AEBYLD2!BV$4,'[1]INTERNAL PARAMETERS-1'!$B$5:$J$44,6,FALSE)*VLOOKUP(AEBYLD2!BV$4,'[1]INTERNAL PARAMETERS-1'!$B$5:$J$44,3,FALSE) + AEBYLD1!BV40*(1-VLOOKUP(AEBYLD2!BV$4,'[1]INTERNAL PARAMETERS-1'!$B$5:$J$44,5,FALSE))*VLOOKUP(AEBYLD2!BV$4,'[1]INTERNAL PARAMETERS-1'!$B$5:$J$44,8,FALSE)*VLOOKUP(AEBYLD2!BV$4,'[1]INTERNAL PARAMETERS-1'!$B$5:$J$44,3,FALSE)</f>
        <v>0</v>
      </c>
      <c r="BW40" s="50">
        <f>AEBYLD1!BW40*VLOOKUP(AEBYLD2!BW$4,'[1]INTERNAL PARAMETERS-1'!$B$5:$J$44,5,FALSE)*VLOOKUP(AEBYLD2!BW$4,'[1]INTERNAL PARAMETERS-1'!$B$5:$J$44,6,FALSE)*VLOOKUP(AEBYLD2!BW$4,'[1]INTERNAL PARAMETERS-1'!$B$5:$J$44,3,FALSE) + AEBYLD1!BW40*(1-VLOOKUP(AEBYLD2!BW$4,'[1]INTERNAL PARAMETERS-1'!$B$5:$J$44,5,FALSE))*VLOOKUP(AEBYLD2!BW$4,'[1]INTERNAL PARAMETERS-1'!$B$5:$J$44,8,FALSE)*VLOOKUP(AEBYLD2!BW$4,'[1]INTERNAL PARAMETERS-1'!$B$5:$J$44,3,FALSE)</f>
        <v>0</v>
      </c>
      <c r="BX40" s="50">
        <f>AEBYLD1!BX40*VLOOKUP(AEBYLD2!BX$4,'[1]INTERNAL PARAMETERS-1'!$B$5:$J$44,5,FALSE)*VLOOKUP(AEBYLD2!BX$4,'[1]INTERNAL PARAMETERS-1'!$B$5:$J$44,6,FALSE)*VLOOKUP(AEBYLD2!BX$4,'[1]INTERNAL PARAMETERS-1'!$B$5:$J$44,3,FALSE) + AEBYLD1!BX40*(1-VLOOKUP(AEBYLD2!BX$4,'[1]INTERNAL PARAMETERS-1'!$B$5:$J$44,5,FALSE))*VLOOKUP(AEBYLD2!BX$4,'[1]INTERNAL PARAMETERS-1'!$B$5:$J$44,8,FALSE)*VLOOKUP(AEBYLD2!BX$4,'[1]INTERNAL PARAMETERS-1'!$B$5:$J$44,3,FALSE)</f>
        <v>0</v>
      </c>
      <c r="BY40" s="50">
        <f>AEBYLD1!BY40*VLOOKUP(AEBYLD2!BY$4,'[1]INTERNAL PARAMETERS-1'!$B$5:$J$44,5,FALSE)*VLOOKUP(AEBYLD2!BY$4,'[1]INTERNAL PARAMETERS-1'!$B$5:$J$44,6,FALSE)*VLOOKUP(AEBYLD2!BY$4,'[1]INTERNAL PARAMETERS-1'!$B$5:$J$44,3,FALSE) + AEBYLD1!BY40*(1-VLOOKUP(AEBYLD2!BY$4,'[1]INTERNAL PARAMETERS-1'!$B$5:$J$44,5,FALSE))*VLOOKUP(AEBYLD2!BY$4,'[1]INTERNAL PARAMETERS-1'!$B$5:$J$44,8,FALSE)*VLOOKUP(AEBYLD2!BY$4,'[1]INTERNAL PARAMETERS-1'!$B$5:$J$44,3,FALSE)</f>
        <v>0</v>
      </c>
      <c r="BZ40" s="50">
        <f>AEBYLD1!BZ40*VLOOKUP(AEBYLD2!BZ$4,'[1]INTERNAL PARAMETERS-1'!$B$5:$J$44,5,FALSE)*VLOOKUP(AEBYLD2!BZ$4,'[1]INTERNAL PARAMETERS-1'!$B$5:$J$44,6,FALSE)*VLOOKUP(AEBYLD2!BZ$4,'[1]INTERNAL PARAMETERS-1'!$B$5:$J$44,3,FALSE) + AEBYLD1!BZ40*(1-VLOOKUP(AEBYLD2!BZ$4,'[1]INTERNAL PARAMETERS-1'!$B$5:$J$44,5,FALSE))*VLOOKUP(AEBYLD2!BZ$4,'[1]INTERNAL PARAMETERS-1'!$B$5:$J$44,8,FALSE)*VLOOKUP(AEBYLD2!BZ$4,'[1]INTERNAL PARAMETERS-1'!$B$5:$J$44,3,FALSE)</f>
        <v>0</v>
      </c>
      <c r="CA40" s="50">
        <f>AEBYLD1!CA40*VLOOKUP(AEBYLD2!CA$4,'[1]INTERNAL PARAMETERS-1'!$B$5:$J$44,5,FALSE)*VLOOKUP(AEBYLD2!CA$4,'[1]INTERNAL PARAMETERS-1'!$B$5:$J$44,6,FALSE)*VLOOKUP(AEBYLD2!CA$4,'[1]INTERNAL PARAMETERS-1'!$B$5:$J$44,3,FALSE) + AEBYLD1!CA40*(1-VLOOKUP(AEBYLD2!CA$4,'[1]INTERNAL PARAMETERS-1'!$B$5:$J$44,5,FALSE))*VLOOKUP(AEBYLD2!CA$4,'[1]INTERNAL PARAMETERS-1'!$B$5:$J$44,8,FALSE)*VLOOKUP(AEBYLD2!CA$4,'[1]INTERNAL PARAMETERS-1'!$B$5:$J$44,3,FALSE)</f>
        <v>0</v>
      </c>
      <c r="CB40" s="50">
        <f>AEBYLD1!CB40*VLOOKUP(AEBYLD2!CB$4,'[1]INTERNAL PARAMETERS-1'!$B$5:$J$44,5,FALSE)*VLOOKUP(AEBYLD2!CB$4,'[1]INTERNAL PARAMETERS-1'!$B$5:$J$44,6,FALSE)*VLOOKUP(AEBYLD2!CB$4,'[1]INTERNAL PARAMETERS-1'!$B$5:$J$44,3,FALSE) + AEBYLD1!CB40*(1-VLOOKUP(AEBYLD2!CB$4,'[1]INTERNAL PARAMETERS-1'!$B$5:$J$44,5,FALSE))*VLOOKUP(AEBYLD2!CB$4,'[1]INTERNAL PARAMETERS-1'!$B$5:$J$44,8,FALSE)*VLOOKUP(AEBYLD2!CB$4,'[1]INTERNAL PARAMETERS-1'!$B$5:$J$44,3,FALSE)</f>
        <v>0</v>
      </c>
      <c r="CC40" s="50">
        <f>AEBYLD1!CC40*VLOOKUP(AEBYLD2!CC$4,'[1]INTERNAL PARAMETERS-1'!$B$5:$J$44,5,FALSE)*VLOOKUP(AEBYLD2!CC$4,'[1]INTERNAL PARAMETERS-1'!$B$5:$J$44,6,FALSE)*VLOOKUP(AEBYLD2!CC$4,'[1]INTERNAL PARAMETERS-1'!$B$5:$J$44,3,FALSE) + AEBYLD1!CC40*(1-VLOOKUP(AEBYLD2!CC$4,'[1]INTERNAL PARAMETERS-1'!$B$5:$J$44,5,FALSE))*VLOOKUP(AEBYLD2!CC$4,'[1]INTERNAL PARAMETERS-1'!$B$5:$J$44,8,FALSE)*VLOOKUP(AEBYLD2!CC$4,'[1]INTERNAL PARAMETERS-1'!$B$5:$J$44,3,FALSE)</f>
        <v>9.9158094226789093E-6</v>
      </c>
      <c r="CD40" s="50">
        <f>AEBYLD1!CD40*VLOOKUP(AEBYLD2!CD$4,'[1]INTERNAL PARAMETERS-1'!$B$5:$J$44,5,FALSE)*VLOOKUP(AEBYLD2!CD$4,'[1]INTERNAL PARAMETERS-1'!$B$5:$J$44,6,FALSE)*VLOOKUP(AEBYLD2!CD$4,'[1]INTERNAL PARAMETERS-1'!$B$5:$J$44,3,FALSE) + AEBYLD1!CD40*(1-VLOOKUP(AEBYLD2!CD$4,'[1]INTERNAL PARAMETERS-1'!$B$5:$J$44,5,FALSE))*VLOOKUP(AEBYLD2!CD$4,'[1]INTERNAL PARAMETERS-1'!$B$5:$J$44,8,FALSE)*VLOOKUP(AEBYLD2!CD$4,'[1]INTERNAL PARAMETERS-1'!$B$5:$J$44,3,FALSE)</f>
        <v>2.9747353403865242E-5</v>
      </c>
      <c r="CE40" s="50">
        <f>AEBYLD1!CE40*VLOOKUP(AEBYLD2!CE$4,'[1]INTERNAL PARAMETERS-1'!$B$5:$J$44,5,FALSE)*VLOOKUP(AEBYLD2!CE$4,'[1]INTERNAL PARAMETERS-1'!$B$5:$J$44,6,FALSE)*VLOOKUP(AEBYLD2!CE$4,'[1]INTERNAL PARAMETERS-1'!$B$5:$J$44,3,FALSE) + AEBYLD1!CE40*(1-VLOOKUP(AEBYLD2!CE$4,'[1]INTERNAL PARAMETERS-1'!$B$5:$J$44,5,FALSE))*VLOOKUP(AEBYLD2!CE$4,'[1]INTERNAL PARAMETERS-1'!$B$5:$J$44,8,FALSE)*VLOOKUP(AEBYLD2!CE$4,'[1]INTERNAL PARAMETERS-1'!$B$5:$J$44,3,FALSE)</f>
        <v>8.5699198855105855E-6</v>
      </c>
      <c r="CF40" s="50">
        <f>AEBYLD1!CF40*VLOOKUP(AEBYLD2!CF$4,'[1]INTERNAL PARAMETERS-1'!$B$5:$J$44,5,FALSE)*VLOOKUP(AEBYLD2!CF$4,'[1]INTERNAL PARAMETERS-1'!$B$5:$J$44,6,FALSE)*VLOOKUP(AEBYLD2!CF$4,'[1]INTERNAL PARAMETERS-1'!$B$5:$J$44,3,FALSE) + AEBYLD1!CF40*(1-VLOOKUP(AEBYLD2!CF$4,'[1]INTERNAL PARAMETERS-1'!$B$5:$J$44,5,FALSE))*VLOOKUP(AEBYLD2!CF$4,'[1]INTERNAL PARAMETERS-1'!$B$5:$J$44,8,FALSE)*VLOOKUP(AEBYLD2!CF$4,'[1]INTERNAL PARAMETERS-1'!$B$5:$J$44,3,FALSE)</f>
        <v>0</v>
      </c>
      <c r="CG40" s="50">
        <f>AEBYLD1!CG40*VLOOKUP(AEBYLD2!CG$4,'[1]INTERNAL PARAMETERS-1'!$B$5:$J$44,5,FALSE)*VLOOKUP(AEBYLD2!CG$4,'[1]INTERNAL PARAMETERS-1'!$B$5:$J$44,6,FALSE)*VLOOKUP(AEBYLD2!CG$4,'[1]INTERNAL PARAMETERS-1'!$B$5:$J$44,3,FALSE) + AEBYLD1!CG40*(1-VLOOKUP(AEBYLD2!CG$4,'[1]INTERNAL PARAMETERS-1'!$B$5:$J$44,5,FALSE))*VLOOKUP(AEBYLD2!CG$4,'[1]INTERNAL PARAMETERS-1'!$B$5:$J$44,8,FALSE)*VLOOKUP(AEBYLD2!CG$4,'[1]INTERNAL PARAMETERS-1'!$B$5:$J$44,3,FALSE)</f>
        <v>0</v>
      </c>
      <c r="CH40" s="49">
        <f>AEBYLD1!CH40*VLOOKUP(AEBYLD2!CH$4,'[1]INTERNAL PARAMETERS-1'!$B$5:$J$44,5,FALSE)*VLOOKUP(AEBYLD2!CH$4,'[1]INTERNAL PARAMETERS-1'!$B$5:$J$44,6,FALSE)*VLOOKUP(AEBYLD2!CH$4,'[1]INTERNAL PARAMETERS-1'!$B$5:$J$44,3,FALSE) + AEBYLD1!CH40*(1-VLOOKUP(AEBYLD2!CH$4,'[1]INTERNAL PARAMETERS-1'!$B$5:$J$44,5,FALSE))*VLOOKUP(AEBYLD2!CH$4,'[1]INTERNAL PARAMETERS-1'!$B$5:$J$44,8,FALSE)*VLOOKUP(AEBYLD2!CH$4,'[1]INTERNAL PARAMETERS-1'!$B$5:$J$44,3,FALSE)</f>
        <v>0</v>
      </c>
      <c r="CJ40" s="51">
        <f t="shared" si="0"/>
        <v>5.2171531205586721E-2</v>
      </c>
      <c r="CK40" s="49">
        <f t="shared" si="1"/>
        <v>5.4150257893412108E-2</v>
      </c>
    </row>
    <row r="41" spans="2:89" x14ac:dyDescent="0.4">
      <c r="B41" s="64" t="s">
        <v>4</v>
      </c>
      <c r="C41" s="63" t="s">
        <v>89</v>
      </c>
      <c r="D41" s="63" t="s">
        <v>88</v>
      </c>
      <c r="E41" s="147">
        <f>AEB!AF41</f>
        <v>25.765102296450941</v>
      </c>
      <c r="F41" s="62">
        <f>'[1]INTERNAL PARAMETERS-1'!M5</f>
        <v>85.012</v>
      </c>
      <c r="G41" s="51">
        <f>AEBYLD1!G41*VLOOKUP(AEBYLD2!G$4,'[1]INTERNAL PARAMETERS-1'!$B$5:$J$44,5,FALSE)*VLOOKUP(AEBYLD2!G$4,'[1]INTERNAL PARAMETERS-1'!$B$5:$J$44,7,FALSE)*AEBYLD2!$F41 + AEBYLD1!G41*(1-VLOOKUP(AEBYLD2!G$4,'[1]INTERNAL PARAMETERS-1'!$B$5:$J$44,5,FALSE))*VLOOKUP(AEBYLD2!G$4,'[1]INTERNAL PARAMETERS-1'!$B$5:$J$44,9,FALSE)*AEBYLD2!$F41</f>
        <v>1.79686792983044</v>
      </c>
      <c r="H41" s="50">
        <f>AEBYLD1!H41*VLOOKUP(AEBYLD2!H$4,'[1]INTERNAL PARAMETERS-1'!$B$5:$J$44,5,FALSE)*VLOOKUP(AEBYLD2!H$4,'[1]INTERNAL PARAMETERS-1'!$B$5:$J$44,7,FALSE)*AEBYLD2!$F41 + AEBYLD1!H41*(1-VLOOKUP(AEBYLD2!H$4,'[1]INTERNAL PARAMETERS-1'!$B$5:$J$44,5,FALSE))*VLOOKUP(AEBYLD2!H$4,'[1]INTERNAL PARAMETERS-1'!$B$5:$J$44,9,FALSE)*AEBYLD2!$F41</f>
        <v>1.0835731346136932</v>
      </c>
      <c r="I41" s="50">
        <f>AEBYLD1!I41*VLOOKUP(AEBYLD2!I$4,'[1]INTERNAL PARAMETERS-1'!$B$5:$J$44,5,FALSE)*VLOOKUP(AEBYLD2!I$4,'[1]INTERNAL PARAMETERS-1'!$B$5:$J$44,7,FALSE)*AEBYLD2!$F41 + AEBYLD1!I41*(1-VLOOKUP(AEBYLD2!I$4,'[1]INTERNAL PARAMETERS-1'!$B$5:$J$44,5,FALSE))*VLOOKUP(AEBYLD2!I$4,'[1]INTERNAL PARAMETERS-1'!$B$5:$J$44,9,FALSE)*AEBYLD2!$F41</f>
        <v>5.9408146454869035</v>
      </c>
      <c r="J41" s="50">
        <f>AEBYLD1!J41*VLOOKUP(AEBYLD2!J$4,'[1]INTERNAL PARAMETERS-1'!$B$5:$J$44,5,FALSE)*VLOOKUP(AEBYLD2!J$4,'[1]INTERNAL PARAMETERS-1'!$B$5:$J$44,7,FALSE)*AEBYLD2!$F41 + AEBYLD1!J41*(1-VLOOKUP(AEBYLD2!J$4,'[1]INTERNAL PARAMETERS-1'!$B$5:$J$44,5,FALSE))*VLOOKUP(AEBYLD2!J$4,'[1]INTERNAL PARAMETERS-1'!$B$5:$J$44,9,FALSE)*AEBYLD2!$F41</f>
        <v>0</v>
      </c>
      <c r="K41" s="50">
        <f>AEBYLD1!K41*VLOOKUP(AEBYLD2!K$4,'[1]INTERNAL PARAMETERS-1'!$B$5:$J$44,5,FALSE)*VLOOKUP(AEBYLD2!K$4,'[1]INTERNAL PARAMETERS-1'!$B$5:$J$44,7,FALSE)*AEBYLD2!$F41 + AEBYLD1!K41*(1-VLOOKUP(AEBYLD2!K$4,'[1]INTERNAL PARAMETERS-1'!$B$5:$J$44,5,FALSE))*VLOOKUP(AEBYLD2!K$4,'[1]INTERNAL PARAMETERS-1'!$B$5:$J$44,9,FALSE)*AEBYLD2!$F41</f>
        <v>8.2380985925254058E-2</v>
      </c>
      <c r="L41" s="50">
        <f>AEBYLD1!L41*VLOOKUP(AEBYLD2!L$4,'[1]INTERNAL PARAMETERS-1'!$B$5:$J$44,5,FALSE)*VLOOKUP(AEBYLD2!L$4,'[1]INTERNAL PARAMETERS-1'!$B$5:$J$44,7,FALSE)*AEBYLD2!$F41 + AEBYLD1!L41*(1-VLOOKUP(AEBYLD2!L$4,'[1]INTERNAL PARAMETERS-1'!$B$5:$J$44,5,FALSE))*VLOOKUP(AEBYLD2!L$4,'[1]INTERNAL PARAMETERS-1'!$B$5:$J$44,9,FALSE)*AEBYLD2!$F41</f>
        <v>0</v>
      </c>
      <c r="M41" s="50">
        <f>AEBYLD1!M41*VLOOKUP(AEBYLD2!M$4,'[1]INTERNAL PARAMETERS-1'!$B$5:$J$44,5,FALSE)*VLOOKUP(AEBYLD2!M$4,'[1]INTERNAL PARAMETERS-1'!$B$5:$J$44,7,FALSE)*AEBYLD2!$F41 + AEBYLD1!M41*(1-VLOOKUP(AEBYLD2!M$4,'[1]INTERNAL PARAMETERS-1'!$B$5:$J$44,5,FALSE))*VLOOKUP(AEBYLD2!M$4,'[1]INTERNAL PARAMETERS-1'!$B$5:$J$44,9,FALSE)*AEBYLD2!$F41</f>
        <v>5.8388802387177925E-2</v>
      </c>
      <c r="N41" s="50">
        <f>AEBYLD1!N41*VLOOKUP(AEBYLD2!N$4,'[1]INTERNAL PARAMETERS-1'!$B$5:$J$44,5,FALSE)*VLOOKUP(AEBYLD2!N$4,'[1]INTERNAL PARAMETERS-1'!$B$5:$J$44,7,FALSE)*AEBYLD2!$F41 + AEBYLD1!N41*(1-VLOOKUP(AEBYLD2!N$4,'[1]INTERNAL PARAMETERS-1'!$B$5:$J$44,5,FALSE))*VLOOKUP(AEBYLD2!N$4,'[1]INTERNAL PARAMETERS-1'!$B$5:$J$44,9,FALSE)*AEBYLD2!$F41</f>
        <v>4.362379962262046E-2</v>
      </c>
      <c r="O41" s="50">
        <f>AEBYLD1!O41*VLOOKUP(AEBYLD2!O$4,'[1]INTERNAL PARAMETERS-1'!$B$5:$J$44,5,FALSE)*VLOOKUP(AEBYLD2!O$4,'[1]INTERNAL PARAMETERS-1'!$B$5:$J$44,7,FALSE)*AEBYLD2!$F41 + AEBYLD1!O41*(1-VLOOKUP(AEBYLD2!O$4,'[1]INTERNAL PARAMETERS-1'!$B$5:$J$44,5,FALSE))*VLOOKUP(AEBYLD2!O$4,'[1]INTERNAL PARAMETERS-1'!$B$5:$J$44,9,FALSE)*AEBYLD2!$F41</f>
        <v>0</v>
      </c>
      <c r="P41" s="50">
        <f>AEBYLD1!P41*VLOOKUP(AEBYLD2!P$4,'[1]INTERNAL PARAMETERS-1'!$B$5:$J$44,5,FALSE)*VLOOKUP(AEBYLD2!P$4,'[1]INTERNAL PARAMETERS-1'!$B$5:$J$44,7,FALSE)*AEBYLD2!$F41 + AEBYLD1!P41*(1-VLOOKUP(AEBYLD2!P$4,'[1]INTERNAL PARAMETERS-1'!$B$5:$J$44,5,FALSE))*VLOOKUP(AEBYLD2!P$4,'[1]INTERNAL PARAMETERS-1'!$B$5:$J$44,9,FALSE)*AEBYLD2!$F41</f>
        <v>0</v>
      </c>
      <c r="Q41" s="50">
        <f>AEBYLD1!Q41*VLOOKUP(AEBYLD2!Q$4,'[1]INTERNAL PARAMETERS-1'!$B$5:$J$44,5,FALSE)*VLOOKUP(AEBYLD2!Q$4,'[1]INTERNAL PARAMETERS-1'!$B$5:$J$44,7,FALSE)*AEBYLD2!$F41 + AEBYLD1!Q41*(1-VLOOKUP(AEBYLD2!Q$4,'[1]INTERNAL PARAMETERS-1'!$B$5:$J$44,5,FALSE))*VLOOKUP(AEBYLD2!Q$4,'[1]INTERNAL PARAMETERS-1'!$B$5:$J$44,9,FALSE)*AEBYLD2!$F41</f>
        <v>0</v>
      </c>
      <c r="R41" s="50">
        <f>AEBYLD1!R41*VLOOKUP(AEBYLD2!R$4,'[1]INTERNAL PARAMETERS-1'!$B$5:$J$44,5,FALSE)*VLOOKUP(AEBYLD2!R$4,'[1]INTERNAL PARAMETERS-1'!$B$5:$J$44,7,FALSE)*AEBYLD2!$F41 + AEBYLD1!R41*(1-VLOOKUP(AEBYLD2!R$4,'[1]INTERNAL PARAMETERS-1'!$B$5:$J$44,5,FALSE))*VLOOKUP(AEBYLD2!R$4,'[1]INTERNAL PARAMETERS-1'!$B$5:$J$44,9,FALSE)*AEBYLD2!$F41</f>
        <v>0.12690671398581477</v>
      </c>
      <c r="S41" s="50">
        <f>AEBYLD1!S41*VLOOKUP(AEBYLD2!S$4,'[1]INTERNAL PARAMETERS-1'!$B$5:$J$44,5,FALSE)*VLOOKUP(AEBYLD2!S$4,'[1]INTERNAL PARAMETERS-1'!$B$5:$J$44,7,FALSE)*AEBYLD2!$F41 + AEBYLD1!S41*(1-VLOOKUP(AEBYLD2!S$4,'[1]INTERNAL PARAMETERS-1'!$B$5:$J$44,5,FALSE))*VLOOKUP(AEBYLD2!S$4,'[1]INTERNAL PARAMETERS-1'!$B$5:$J$44,9,FALSE)*AEBYLD2!$F41</f>
        <v>2.0358767864934495</v>
      </c>
      <c r="T41" s="50">
        <f>AEBYLD1!T41*VLOOKUP(AEBYLD2!T$4,'[1]INTERNAL PARAMETERS-1'!$B$5:$J$44,5,FALSE)*VLOOKUP(AEBYLD2!T$4,'[1]INTERNAL PARAMETERS-1'!$B$5:$J$44,7,FALSE)*AEBYLD2!$F41 + AEBYLD1!T41*(1-VLOOKUP(AEBYLD2!T$4,'[1]INTERNAL PARAMETERS-1'!$B$5:$J$44,5,FALSE))*VLOOKUP(AEBYLD2!T$4,'[1]INTERNAL PARAMETERS-1'!$B$5:$J$44,9,FALSE)*AEBYLD2!$F41</f>
        <v>0.32946480444335269</v>
      </c>
      <c r="U41" s="50">
        <f>AEBYLD1!U41*VLOOKUP(AEBYLD2!U$4,'[1]INTERNAL PARAMETERS-1'!$B$5:$J$44,5,FALSE)*VLOOKUP(AEBYLD2!U$4,'[1]INTERNAL PARAMETERS-1'!$B$5:$J$44,7,FALSE)*AEBYLD2!$F41 + AEBYLD1!U41*(1-VLOOKUP(AEBYLD2!U$4,'[1]INTERNAL PARAMETERS-1'!$B$5:$J$44,5,FALSE))*VLOOKUP(AEBYLD2!U$4,'[1]INTERNAL PARAMETERS-1'!$B$5:$J$44,9,FALSE)*AEBYLD2!$F41</f>
        <v>8.2732273115775232E-2</v>
      </c>
      <c r="V41" s="50">
        <f>AEBYLD1!V41*VLOOKUP(AEBYLD2!V$4,'[1]INTERNAL PARAMETERS-1'!$B$5:$J$44,5,FALSE)*VLOOKUP(AEBYLD2!V$4,'[1]INTERNAL PARAMETERS-1'!$B$5:$J$44,7,FALSE)*AEBYLD2!$F41 + AEBYLD1!V41*(1-VLOOKUP(AEBYLD2!V$4,'[1]INTERNAL PARAMETERS-1'!$B$5:$J$44,5,FALSE))*VLOOKUP(AEBYLD2!V$4,'[1]INTERNAL PARAMETERS-1'!$B$5:$J$44,9,FALSE)*AEBYLD2!$F41</f>
        <v>1.5074938471914605</v>
      </c>
      <c r="W41" s="50">
        <f>AEBYLD1!W41*VLOOKUP(AEBYLD2!W$4,'[1]INTERNAL PARAMETERS-1'!$B$5:$J$44,5,FALSE)*VLOOKUP(AEBYLD2!W$4,'[1]INTERNAL PARAMETERS-1'!$B$5:$J$44,7,FALSE)*AEBYLD2!$F41 + AEBYLD1!W41*(1-VLOOKUP(AEBYLD2!W$4,'[1]INTERNAL PARAMETERS-1'!$B$5:$J$44,5,FALSE))*VLOOKUP(AEBYLD2!W$4,'[1]INTERNAL PARAMETERS-1'!$B$5:$J$44,9,FALSE)*AEBYLD2!$F41</f>
        <v>0</v>
      </c>
      <c r="X41" s="50">
        <f>AEBYLD1!X41*VLOOKUP(AEBYLD2!X$4,'[1]INTERNAL PARAMETERS-1'!$B$5:$J$44,5,FALSE)*VLOOKUP(AEBYLD2!X$4,'[1]INTERNAL PARAMETERS-1'!$B$5:$J$44,7,FALSE)*AEBYLD2!$F41 + AEBYLD1!X41*(1-VLOOKUP(AEBYLD2!X$4,'[1]INTERNAL PARAMETERS-1'!$B$5:$J$44,5,FALSE))*VLOOKUP(AEBYLD2!X$4,'[1]INTERNAL PARAMETERS-1'!$B$5:$J$44,9,FALSE)*AEBYLD2!$F41</f>
        <v>0</v>
      </c>
      <c r="Y41" s="50">
        <f>AEBYLD1!Y41*VLOOKUP(AEBYLD2!Y$4,'[1]INTERNAL PARAMETERS-1'!$B$5:$J$44,5,FALSE)*VLOOKUP(AEBYLD2!Y$4,'[1]INTERNAL PARAMETERS-1'!$B$5:$J$44,7,FALSE)*AEBYLD2!$F41 + AEBYLD1!Y41*(1-VLOOKUP(AEBYLD2!Y$4,'[1]INTERNAL PARAMETERS-1'!$B$5:$J$44,5,FALSE))*VLOOKUP(AEBYLD2!Y$4,'[1]INTERNAL PARAMETERS-1'!$B$5:$J$44,9,FALSE)*AEBYLD2!$F41</f>
        <v>0</v>
      </c>
      <c r="Z41" s="50">
        <f>AEBYLD1!Z41*VLOOKUP(AEBYLD2!Z$4,'[1]INTERNAL PARAMETERS-1'!$B$5:$J$44,5,FALSE)*VLOOKUP(AEBYLD2!Z$4,'[1]INTERNAL PARAMETERS-1'!$B$5:$J$44,7,FALSE)*AEBYLD2!$F41 + AEBYLD1!Z41*(1-VLOOKUP(AEBYLD2!Z$4,'[1]INTERNAL PARAMETERS-1'!$B$5:$J$44,5,FALSE))*VLOOKUP(AEBYLD2!Z$4,'[1]INTERNAL PARAMETERS-1'!$B$5:$J$44,9,FALSE)*AEBYLD2!$F41</f>
        <v>0</v>
      </c>
      <c r="AA41" s="50">
        <f>AEBYLD1!AA41*VLOOKUP(AEBYLD2!AA$4,'[1]INTERNAL PARAMETERS-1'!$B$5:$J$44,5,FALSE)*VLOOKUP(AEBYLD2!AA$4,'[1]INTERNAL PARAMETERS-1'!$B$5:$J$44,7,FALSE)*AEBYLD2!$F41 + AEBYLD1!AA41*(1-VLOOKUP(AEBYLD2!AA$4,'[1]INTERNAL PARAMETERS-1'!$B$5:$J$44,5,FALSE))*VLOOKUP(AEBYLD2!AA$4,'[1]INTERNAL PARAMETERS-1'!$B$5:$J$44,9,FALSE)*AEBYLD2!$F41</f>
        <v>0</v>
      </c>
      <c r="AB41" s="50">
        <f>AEBYLD1!AB41*VLOOKUP(AEBYLD2!AB$4,'[1]INTERNAL PARAMETERS-1'!$B$5:$J$44,5,FALSE)*VLOOKUP(AEBYLD2!AB$4,'[1]INTERNAL PARAMETERS-1'!$B$5:$J$44,7,FALSE)*AEBYLD2!$F41 + AEBYLD1!AB41*(1-VLOOKUP(AEBYLD2!AB$4,'[1]INTERNAL PARAMETERS-1'!$B$5:$J$44,5,FALSE))*VLOOKUP(AEBYLD2!AB$4,'[1]INTERNAL PARAMETERS-1'!$B$5:$J$44,9,FALSE)*AEBYLD2!$F41</f>
        <v>0</v>
      </c>
      <c r="AC41" s="50">
        <f>AEBYLD1!AC41*VLOOKUP(AEBYLD2!AC$4,'[1]INTERNAL PARAMETERS-1'!$B$5:$J$44,5,FALSE)*VLOOKUP(AEBYLD2!AC$4,'[1]INTERNAL PARAMETERS-1'!$B$5:$J$44,7,FALSE)*AEBYLD2!$F41 + AEBYLD1!AC41*(1-VLOOKUP(AEBYLD2!AC$4,'[1]INTERNAL PARAMETERS-1'!$B$5:$J$44,5,FALSE))*VLOOKUP(AEBYLD2!AC$4,'[1]INTERNAL PARAMETERS-1'!$B$5:$J$44,9,FALSE)*AEBYLD2!$F41</f>
        <v>0</v>
      </c>
      <c r="AD41" s="50">
        <f>AEBYLD1!AD41*VLOOKUP(AEBYLD2!AD$4,'[1]INTERNAL PARAMETERS-1'!$B$5:$J$44,5,FALSE)*VLOOKUP(AEBYLD2!AD$4,'[1]INTERNAL PARAMETERS-1'!$B$5:$J$44,7,FALSE)*AEBYLD2!$F41 + AEBYLD1!AD41*(1-VLOOKUP(AEBYLD2!AD$4,'[1]INTERNAL PARAMETERS-1'!$B$5:$J$44,5,FALSE))*VLOOKUP(AEBYLD2!AD$4,'[1]INTERNAL PARAMETERS-1'!$B$5:$J$44,9,FALSE)*AEBYLD2!$F41</f>
        <v>0</v>
      </c>
      <c r="AE41" s="50">
        <f>AEBYLD1!AE41*VLOOKUP(AEBYLD2!AE$4,'[1]INTERNAL PARAMETERS-1'!$B$5:$J$44,5,FALSE)*VLOOKUP(AEBYLD2!AE$4,'[1]INTERNAL PARAMETERS-1'!$B$5:$J$44,7,FALSE)*AEBYLD2!$F41 + AEBYLD1!AE41*(1-VLOOKUP(AEBYLD2!AE$4,'[1]INTERNAL PARAMETERS-1'!$B$5:$J$44,5,FALSE))*VLOOKUP(AEBYLD2!AE$4,'[1]INTERNAL PARAMETERS-1'!$B$5:$J$44,9,FALSE)*AEBYLD2!$F41</f>
        <v>0</v>
      </c>
      <c r="AF41" s="50">
        <f>AEBYLD1!AF41*VLOOKUP(AEBYLD2!AF$4,'[1]INTERNAL PARAMETERS-1'!$B$5:$J$44,5,FALSE)*VLOOKUP(AEBYLD2!AF$4,'[1]INTERNAL PARAMETERS-1'!$B$5:$J$44,7,FALSE)*AEBYLD2!$F41 + AEBYLD1!AF41*(1-VLOOKUP(AEBYLD2!AF$4,'[1]INTERNAL PARAMETERS-1'!$B$5:$J$44,5,FALSE))*VLOOKUP(AEBYLD2!AF$4,'[1]INTERNAL PARAMETERS-1'!$B$5:$J$44,9,FALSE)*AEBYLD2!$F41</f>
        <v>0</v>
      </c>
      <c r="AG41" s="50">
        <f>AEBYLD1!AG41*VLOOKUP(AEBYLD2!AG$4,'[1]INTERNAL PARAMETERS-1'!$B$5:$J$44,5,FALSE)*VLOOKUP(AEBYLD2!AG$4,'[1]INTERNAL PARAMETERS-1'!$B$5:$J$44,7,FALSE)*AEBYLD2!$F41 + AEBYLD1!AG41*(1-VLOOKUP(AEBYLD2!AG$4,'[1]INTERNAL PARAMETERS-1'!$B$5:$J$44,5,FALSE))*VLOOKUP(AEBYLD2!AG$4,'[1]INTERNAL PARAMETERS-1'!$B$5:$J$44,9,FALSE)*AEBYLD2!$F41</f>
        <v>0</v>
      </c>
      <c r="AH41" s="50">
        <f>AEBYLD1!AH41*VLOOKUP(AEBYLD2!AH$4,'[1]INTERNAL PARAMETERS-1'!$B$5:$J$44,5,FALSE)*VLOOKUP(AEBYLD2!AH$4,'[1]INTERNAL PARAMETERS-1'!$B$5:$J$44,7,FALSE)*AEBYLD2!$F41 + AEBYLD1!AH41*(1-VLOOKUP(AEBYLD2!AH$4,'[1]INTERNAL PARAMETERS-1'!$B$5:$J$44,5,FALSE))*VLOOKUP(AEBYLD2!AH$4,'[1]INTERNAL PARAMETERS-1'!$B$5:$J$44,9,FALSE)*AEBYLD2!$F41</f>
        <v>1.3422640181025481E-2</v>
      </c>
      <c r="AI41" s="50">
        <f>AEBYLD1!AI41*VLOOKUP(AEBYLD2!AI$4,'[1]INTERNAL PARAMETERS-1'!$B$5:$J$44,5,FALSE)*VLOOKUP(AEBYLD2!AI$4,'[1]INTERNAL PARAMETERS-1'!$B$5:$J$44,7,FALSE)*AEBYLD2!$F41 + AEBYLD1!AI41*(1-VLOOKUP(AEBYLD2!AI$4,'[1]INTERNAL PARAMETERS-1'!$B$5:$J$44,5,FALSE))*VLOOKUP(AEBYLD2!AI$4,'[1]INTERNAL PARAMETERS-1'!$B$5:$J$44,9,FALSE)*AEBYLD2!$F41</f>
        <v>3.0506000411421551E-2</v>
      </c>
      <c r="AJ41" s="50">
        <f>AEBYLD1!AJ41*VLOOKUP(AEBYLD2!AJ$4,'[1]INTERNAL PARAMETERS-1'!$B$5:$J$44,5,FALSE)*VLOOKUP(AEBYLD2!AJ$4,'[1]INTERNAL PARAMETERS-1'!$B$5:$J$44,7,FALSE)*AEBYLD2!$F41 + AEBYLD1!AJ41*(1-VLOOKUP(AEBYLD2!AJ$4,'[1]INTERNAL PARAMETERS-1'!$B$5:$J$44,5,FALSE))*VLOOKUP(AEBYLD2!AJ$4,'[1]INTERNAL PARAMETERS-1'!$B$5:$J$44,9,FALSE)*AEBYLD2!$F41</f>
        <v>2.3798951489517838E-2</v>
      </c>
      <c r="AK41" s="50">
        <f>AEBYLD1!AK41*VLOOKUP(AEBYLD2!AK$4,'[1]INTERNAL PARAMETERS-1'!$B$5:$J$44,5,FALSE)*VLOOKUP(AEBYLD2!AK$4,'[1]INTERNAL PARAMETERS-1'!$B$5:$J$44,7,FALSE)*AEBYLD2!$F41 + AEBYLD1!AK41*(1-VLOOKUP(AEBYLD2!AK$4,'[1]INTERNAL PARAMETERS-1'!$B$5:$J$44,5,FALSE))*VLOOKUP(AEBYLD2!AK$4,'[1]INTERNAL PARAMETERS-1'!$B$5:$J$44,9,FALSE)*AEBYLD2!$F41</f>
        <v>0</v>
      </c>
      <c r="AL41" s="50">
        <f>AEBYLD1!AL41*VLOOKUP(AEBYLD2!AL$4,'[1]INTERNAL PARAMETERS-1'!$B$5:$J$44,5,FALSE)*VLOOKUP(AEBYLD2!AL$4,'[1]INTERNAL PARAMETERS-1'!$B$5:$J$44,7,FALSE)*AEBYLD2!$F41 + AEBYLD1!AL41*(1-VLOOKUP(AEBYLD2!AL$4,'[1]INTERNAL PARAMETERS-1'!$B$5:$J$44,5,FALSE))*VLOOKUP(AEBYLD2!AL$4,'[1]INTERNAL PARAMETERS-1'!$B$5:$J$44,9,FALSE)*AEBYLD2!$F41</f>
        <v>0</v>
      </c>
      <c r="AM41" s="50">
        <f>AEBYLD1!AM41*VLOOKUP(AEBYLD2!AM$4,'[1]INTERNAL PARAMETERS-1'!$B$5:$J$44,5,FALSE)*VLOOKUP(AEBYLD2!AM$4,'[1]INTERNAL PARAMETERS-1'!$B$5:$J$44,7,FALSE)*AEBYLD2!$F41 + AEBYLD1!AM41*(1-VLOOKUP(AEBYLD2!AM$4,'[1]INTERNAL PARAMETERS-1'!$B$5:$J$44,5,FALSE))*VLOOKUP(AEBYLD2!AM$4,'[1]INTERNAL PARAMETERS-1'!$B$5:$J$44,9,FALSE)*AEBYLD2!$F41</f>
        <v>0</v>
      </c>
      <c r="AN41" s="50">
        <f>AEBYLD1!AN41*VLOOKUP(AEBYLD2!AN$4,'[1]INTERNAL PARAMETERS-1'!$B$5:$J$44,5,FALSE)*VLOOKUP(AEBYLD2!AN$4,'[1]INTERNAL PARAMETERS-1'!$B$5:$J$44,7,FALSE)*AEBYLD2!$F41 + AEBYLD1!AN41*(1-VLOOKUP(AEBYLD2!AN$4,'[1]INTERNAL PARAMETERS-1'!$B$5:$J$44,5,FALSE))*VLOOKUP(AEBYLD2!AN$4,'[1]INTERNAL PARAMETERS-1'!$B$5:$J$44,9,FALSE)*AEBYLD2!$F41</f>
        <v>0</v>
      </c>
      <c r="AO41" s="50">
        <f>AEBYLD1!AO41*VLOOKUP(AEBYLD2!AO$4,'[1]INTERNAL PARAMETERS-1'!$B$5:$J$44,5,FALSE)*VLOOKUP(AEBYLD2!AO$4,'[1]INTERNAL PARAMETERS-1'!$B$5:$J$44,7,FALSE)*AEBYLD2!$F41 + AEBYLD1!AO41*(1-VLOOKUP(AEBYLD2!AO$4,'[1]INTERNAL PARAMETERS-1'!$B$5:$J$44,5,FALSE))*VLOOKUP(AEBYLD2!AO$4,'[1]INTERNAL PARAMETERS-1'!$B$5:$J$44,9,FALSE)*AEBYLD2!$F41</f>
        <v>0</v>
      </c>
      <c r="AP41" s="50">
        <f>AEBYLD1!AP41*VLOOKUP(AEBYLD2!AP$4,'[1]INTERNAL PARAMETERS-1'!$B$5:$J$44,5,FALSE)*VLOOKUP(AEBYLD2!AP$4,'[1]INTERNAL PARAMETERS-1'!$B$5:$J$44,7,FALSE)*AEBYLD2!$F41 + AEBYLD1!AP41*(1-VLOOKUP(AEBYLD2!AP$4,'[1]INTERNAL PARAMETERS-1'!$B$5:$J$44,5,FALSE))*VLOOKUP(AEBYLD2!AP$4,'[1]INTERNAL PARAMETERS-1'!$B$5:$J$44,9,FALSE)*AEBYLD2!$F41</f>
        <v>0</v>
      </c>
      <c r="AQ41" s="50">
        <f>AEBYLD1!AQ41*VLOOKUP(AEBYLD2!AQ$4,'[1]INTERNAL PARAMETERS-1'!$B$5:$J$44,5,FALSE)*VLOOKUP(AEBYLD2!AQ$4,'[1]INTERNAL PARAMETERS-1'!$B$5:$J$44,7,FALSE)*AEBYLD2!$F41 + AEBYLD1!AQ41*(1-VLOOKUP(AEBYLD2!AQ$4,'[1]INTERNAL PARAMETERS-1'!$B$5:$J$44,5,FALSE))*VLOOKUP(AEBYLD2!AQ$4,'[1]INTERNAL PARAMETERS-1'!$B$5:$J$44,9,FALSE)*AEBYLD2!$F41</f>
        <v>0</v>
      </c>
      <c r="AR41" s="50">
        <f>AEBYLD1!AR41*VLOOKUP(AEBYLD2!AR$4,'[1]INTERNAL PARAMETERS-1'!$B$5:$J$44,5,FALSE)*VLOOKUP(AEBYLD2!AR$4,'[1]INTERNAL PARAMETERS-1'!$B$5:$J$44,7,FALSE)*AEBYLD2!$F41 + AEBYLD1!AR41*(1-VLOOKUP(AEBYLD2!AR$4,'[1]INTERNAL PARAMETERS-1'!$B$5:$J$44,5,FALSE))*VLOOKUP(AEBYLD2!AR$4,'[1]INTERNAL PARAMETERS-1'!$B$5:$J$44,9,FALSE)*AEBYLD2!$F41</f>
        <v>0</v>
      </c>
      <c r="AS41" s="50">
        <f>AEBYLD1!AS41*VLOOKUP(AEBYLD2!AS$4,'[1]INTERNAL PARAMETERS-1'!$B$5:$J$44,5,FALSE)*VLOOKUP(AEBYLD2!AS$4,'[1]INTERNAL PARAMETERS-1'!$B$5:$J$44,7,FALSE)*AEBYLD2!$F41 + AEBYLD1!AS41*(1-VLOOKUP(AEBYLD2!AS$4,'[1]INTERNAL PARAMETERS-1'!$B$5:$J$44,5,FALSE))*VLOOKUP(AEBYLD2!AS$4,'[1]INTERNAL PARAMETERS-1'!$B$5:$J$44,9,FALSE)*AEBYLD2!$F41</f>
        <v>0</v>
      </c>
      <c r="AT41" s="49">
        <f>AEBYLD1!AT41*VLOOKUP(AEBYLD2!AT$4,'[1]INTERNAL PARAMETERS-1'!$B$5:$J$44,5,FALSE)*VLOOKUP(AEBYLD2!AT$4,'[1]INTERNAL PARAMETERS-1'!$B$5:$J$44,7,FALSE)*AEBYLD2!$F41 + AEBYLD1!AT41*(1-VLOOKUP(AEBYLD2!AT$4,'[1]INTERNAL PARAMETERS-1'!$B$5:$J$44,5,FALSE))*VLOOKUP(AEBYLD2!AT$4,'[1]INTERNAL PARAMETERS-1'!$B$5:$J$44,9,FALSE)*AEBYLD2!$F41</f>
        <v>0</v>
      </c>
      <c r="AU41" s="51">
        <f>AEBYLD1!AU41*VLOOKUP(AEBYLD2!AU$4,'[1]INTERNAL PARAMETERS-1'!$B$5:$J$44,5,FALSE)*VLOOKUP(AEBYLD2!AU$4,'[1]INTERNAL PARAMETERS-1'!$B$5:$J$44,6,FALSE)*VLOOKUP(AEBYLD2!AU$4,'[1]INTERNAL PARAMETERS-1'!$B$5:$J$44,3,FALSE) + AEBYLD1!AU41*(1-VLOOKUP(AEBYLD2!AU$4,'[1]INTERNAL PARAMETERS-1'!$B$5:$J$44,5,FALSE))*VLOOKUP(AEBYLD2!AU$4,'[1]INTERNAL PARAMETERS-1'!$B$5:$J$44,8,FALSE)*VLOOKUP(AEBYLD2!AU$4,'[1]INTERNAL PARAMETERS-1'!$B$5:$J$44,3,FALSE)</f>
        <v>0</v>
      </c>
      <c r="AV41" s="50">
        <f>AEBYLD1!AV41*VLOOKUP(AEBYLD2!AV$4,'[1]INTERNAL PARAMETERS-1'!$B$5:$J$44,5,FALSE)*VLOOKUP(AEBYLD2!AV$4,'[1]INTERNAL PARAMETERS-1'!$B$5:$J$44,6,FALSE)*VLOOKUP(AEBYLD2!AV$4,'[1]INTERNAL PARAMETERS-1'!$B$5:$J$44,3,FALSE) + AEBYLD1!AV41*(1-VLOOKUP(AEBYLD2!AV$4,'[1]INTERNAL PARAMETERS-1'!$B$5:$J$44,5,FALSE))*VLOOKUP(AEBYLD2!AV$4,'[1]INTERNAL PARAMETERS-1'!$B$5:$J$44,8,FALSE)*VLOOKUP(AEBYLD2!AV$4,'[1]INTERNAL PARAMETERS-1'!$B$5:$J$44,3,FALSE)</f>
        <v>0</v>
      </c>
      <c r="AW41" s="50">
        <f>AEBYLD1!AW41*VLOOKUP(AEBYLD2!AW$4,'[1]INTERNAL PARAMETERS-1'!$B$5:$J$44,5,FALSE)*VLOOKUP(AEBYLD2!AW$4,'[1]INTERNAL PARAMETERS-1'!$B$5:$J$44,6,FALSE)*VLOOKUP(AEBYLD2!AW$4,'[1]INTERNAL PARAMETERS-1'!$B$5:$J$44,3,FALSE) + AEBYLD1!AW41*(1-VLOOKUP(AEBYLD2!AW$4,'[1]INTERNAL PARAMETERS-1'!$B$5:$J$44,5,FALSE))*VLOOKUP(AEBYLD2!AW$4,'[1]INTERNAL PARAMETERS-1'!$B$5:$J$44,8,FALSE)*VLOOKUP(AEBYLD2!AW$4,'[1]INTERNAL PARAMETERS-1'!$B$5:$J$44,3,FALSE)</f>
        <v>8.25081829956468E-2</v>
      </c>
      <c r="AX41" s="50">
        <f>AEBYLD1!AX41*VLOOKUP(AEBYLD2!AX$4,'[1]INTERNAL PARAMETERS-1'!$B$5:$J$44,5,FALSE)*VLOOKUP(AEBYLD2!AX$4,'[1]INTERNAL PARAMETERS-1'!$B$5:$J$44,6,FALSE)*VLOOKUP(AEBYLD2!AX$4,'[1]INTERNAL PARAMETERS-1'!$B$5:$J$44,3,FALSE) + AEBYLD1!AX41*(1-VLOOKUP(AEBYLD2!AX$4,'[1]INTERNAL PARAMETERS-1'!$B$5:$J$44,5,FALSE))*VLOOKUP(AEBYLD2!AX$4,'[1]INTERNAL PARAMETERS-1'!$B$5:$J$44,8,FALSE)*VLOOKUP(AEBYLD2!AX$4,'[1]INTERNAL PARAMETERS-1'!$B$5:$J$44,3,FALSE)</f>
        <v>0</v>
      </c>
      <c r="AY41" s="50">
        <f>AEBYLD1!AY41*VLOOKUP(AEBYLD2!AY$4,'[1]INTERNAL PARAMETERS-1'!$B$5:$J$44,5,FALSE)*VLOOKUP(AEBYLD2!AY$4,'[1]INTERNAL PARAMETERS-1'!$B$5:$J$44,6,FALSE)*VLOOKUP(AEBYLD2!AY$4,'[1]INTERNAL PARAMETERS-1'!$B$5:$J$44,3,FALSE) + AEBYLD1!AY41*(1-VLOOKUP(AEBYLD2!AY$4,'[1]INTERNAL PARAMETERS-1'!$B$5:$J$44,5,FALSE))*VLOOKUP(AEBYLD2!AY$4,'[1]INTERNAL PARAMETERS-1'!$B$5:$J$44,8,FALSE)*VLOOKUP(AEBYLD2!AY$4,'[1]INTERNAL PARAMETERS-1'!$B$5:$J$44,3,FALSE)</f>
        <v>0</v>
      </c>
      <c r="AZ41" s="50">
        <f>AEBYLD1!AZ41*VLOOKUP(AEBYLD2!AZ$4,'[1]INTERNAL PARAMETERS-1'!$B$5:$J$44,5,FALSE)*VLOOKUP(AEBYLD2!AZ$4,'[1]INTERNAL PARAMETERS-1'!$B$5:$J$44,6,FALSE)*VLOOKUP(AEBYLD2!AZ$4,'[1]INTERNAL PARAMETERS-1'!$B$5:$J$44,3,FALSE) + AEBYLD1!AZ41*(1-VLOOKUP(AEBYLD2!AZ$4,'[1]INTERNAL PARAMETERS-1'!$B$5:$J$44,5,FALSE))*VLOOKUP(AEBYLD2!AZ$4,'[1]INTERNAL PARAMETERS-1'!$B$5:$J$44,8,FALSE)*VLOOKUP(AEBYLD2!AZ$4,'[1]INTERNAL PARAMETERS-1'!$B$5:$J$44,3,FALSE)</f>
        <v>0</v>
      </c>
      <c r="BA41" s="50">
        <f>AEBYLD1!BA41*VLOOKUP(AEBYLD2!BA$4,'[1]INTERNAL PARAMETERS-1'!$B$5:$J$44,5,FALSE)*VLOOKUP(AEBYLD2!BA$4,'[1]INTERNAL PARAMETERS-1'!$B$5:$J$44,6,FALSE)*VLOOKUP(AEBYLD2!BA$4,'[1]INTERNAL PARAMETERS-1'!$B$5:$J$44,3,FALSE) + AEBYLD1!BA41*(1-VLOOKUP(AEBYLD2!BA$4,'[1]INTERNAL PARAMETERS-1'!$B$5:$J$44,5,FALSE))*VLOOKUP(AEBYLD2!BA$4,'[1]INTERNAL PARAMETERS-1'!$B$5:$J$44,8,FALSE)*VLOOKUP(AEBYLD2!BA$4,'[1]INTERNAL PARAMETERS-1'!$B$5:$J$44,3,FALSE)</f>
        <v>8.1054027389877801E-3</v>
      </c>
      <c r="BB41" s="50">
        <f>AEBYLD1!BB41*VLOOKUP(AEBYLD2!BB$4,'[1]INTERNAL PARAMETERS-1'!$B$5:$J$44,5,FALSE)*VLOOKUP(AEBYLD2!BB$4,'[1]INTERNAL PARAMETERS-1'!$B$5:$J$44,6,FALSE)*VLOOKUP(AEBYLD2!BB$4,'[1]INTERNAL PARAMETERS-1'!$B$5:$J$44,3,FALSE) + AEBYLD1!BB41*(1-VLOOKUP(AEBYLD2!BB$4,'[1]INTERNAL PARAMETERS-1'!$B$5:$J$44,5,FALSE))*VLOOKUP(AEBYLD2!BB$4,'[1]INTERNAL PARAMETERS-1'!$B$5:$J$44,8,FALSE)*VLOOKUP(AEBYLD2!BB$4,'[1]INTERNAL PARAMETERS-1'!$B$5:$J$44,3,FALSE)</f>
        <v>3.0222458032397814E-2</v>
      </c>
      <c r="BC41" s="50">
        <f>AEBYLD1!BC41*VLOOKUP(AEBYLD2!BC$4,'[1]INTERNAL PARAMETERS-1'!$B$5:$J$44,5,FALSE)*VLOOKUP(AEBYLD2!BC$4,'[1]INTERNAL PARAMETERS-1'!$B$5:$J$44,6,FALSE)*VLOOKUP(AEBYLD2!BC$4,'[1]INTERNAL PARAMETERS-1'!$B$5:$J$44,3,FALSE) + AEBYLD1!BC41*(1-VLOOKUP(AEBYLD2!BC$4,'[1]INTERNAL PARAMETERS-1'!$B$5:$J$44,5,FALSE))*VLOOKUP(AEBYLD2!BC$4,'[1]INTERNAL PARAMETERS-1'!$B$5:$J$44,8,FALSE)*VLOOKUP(AEBYLD2!BC$4,'[1]INTERNAL PARAMETERS-1'!$B$5:$J$44,3,FALSE)</f>
        <v>6.293520986902547E-3</v>
      </c>
      <c r="BD41" s="50">
        <f>AEBYLD1!BD41*VLOOKUP(AEBYLD2!BD$4,'[1]INTERNAL PARAMETERS-1'!$B$5:$J$44,5,FALSE)*VLOOKUP(AEBYLD2!BD$4,'[1]INTERNAL PARAMETERS-1'!$B$5:$J$44,6,FALSE)*VLOOKUP(AEBYLD2!BD$4,'[1]INTERNAL PARAMETERS-1'!$B$5:$J$44,3,FALSE) + AEBYLD1!BD41*(1-VLOOKUP(AEBYLD2!BD$4,'[1]INTERNAL PARAMETERS-1'!$B$5:$J$44,5,FALSE))*VLOOKUP(AEBYLD2!BD$4,'[1]INTERNAL PARAMETERS-1'!$B$5:$J$44,8,FALSE)*VLOOKUP(AEBYLD2!BD$4,'[1]INTERNAL PARAMETERS-1'!$B$5:$J$44,3,FALSE)</f>
        <v>1.1687973310808749E-2</v>
      </c>
      <c r="BE41" s="50">
        <f>AEBYLD1!BE41*VLOOKUP(AEBYLD2!BE$4,'[1]INTERNAL PARAMETERS-1'!$B$5:$J$44,5,FALSE)*VLOOKUP(AEBYLD2!BE$4,'[1]INTERNAL PARAMETERS-1'!$B$5:$J$44,6,FALSE)*VLOOKUP(AEBYLD2!BE$4,'[1]INTERNAL PARAMETERS-1'!$B$5:$J$44,3,FALSE) + AEBYLD1!BE41*(1-VLOOKUP(AEBYLD2!BE$4,'[1]INTERNAL PARAMETERS-1'!$B$5:$J$44,5,FALSE))*VLOOKUP(AEBYLD2!BE$4,'[1]INTERNAL PARAMETERS-1'!$B$5:$J$44,8,FALSE)*VLOOKUP(AEBYLD2!BE$4,'[1]INTERNAL PARAMETERS-1'!$B$5:$J$44,3,FALSE)</f>
        <v>6.8088457505624195E-3</v>
      </c>
      <c r="BF41" s="50">
        <f>AEBYLD1!BF41*VLOOKUP(AEBYLD2!BF$4,'[1]INTERNAL PARAMETERS-1'!$B$5:$J$44,5,FALSE)*VLOOKUP(AEBYLD2!BF$4,'[1]INTERNAL PARAMETERS-1'!$B$5:$J$44,6,FALSE)*VLOOKUP(AEBYLD2!BF$4,'[1]INTERNAL PARAMETERS-1'!$B$5:$J$44,3,FALSE) + AEBYLD1!BF41*(1-VLOOKUP(AEBYLD2!BF$4,'[1]INTERNAL PARAMETERS-1'!$B$5:$J$44,5,FALSE))*VLOOKUP(AEBYLD2!BF$4,'[1]INTERNAL PARAMETERS-1'!$B$5:$J$44,8,FALSE)*VLOOKUP(AEBYLD2!BF$4,'[1]INTERNAL PARAMETERS-1'!$B$5:$J$44,3,FALSE)</f>
        <v>0</v>
      </c>
      <c r="BG41" s="50">
        <f>AEBYLD1!BG41*VLOOKUP(AEBYLD2!BG$4,'[1]INTERNAL PARAMETERS-1'!$B$5:$J$44,5,FALSE)*VLOOKUP(AEBYLD2!BG$4,'[1]INTERNAL PARAMETERS-1'!$B$5:$J$44,6,FALSE)*VLOOKUP(AEBYLD2!BG$4,'[1]INTERNAL PARAMETERS-1'!$B$5:$J$44,3,FALSE) + AEBYLD1!BG41*(1-VLOOKUP(AEBYLD2!BG$4,'[1]INTERNAL PARAMETERS-1'!$B$5:$J$44,5,FALSE))*VLOOKUP(AEBYLD2!BG$4,'[1]INTERNAL PARAMETERS-1'!$B$5:$J$44,8,FALSE)*VLOOKUP(AEBYLD2!BG$4,'[1]INTERNAL PARAMETERS-1'!$B$5:$J$44,3,FALSE)</f>
        <v>3.5716224917114479E-2</v>
      </c>
      <c r="BH41" s="50">
        <f>AEBYLD1!BH41*VLOOKUP(AEBYLD2!BH$4,'[1]INTERNAL PARAMETERS-1'!$B$5:$J$44,5,FALSE)*VLOOKUP(AEBYLD2!BH$4,'[1]INTERNAL PARAMETERS-1'!$B$5:$J$44,6,FALSE)*VLOOKUP(AEBYLD2!BH$4,'[1]INTERNAL PARAMETERS-1'!$B$5:$J$44,3,FALSE) + AEBYLD1!BH41*(1-VLOOKUP(AEBYLD2!BH$4,'[1]INTERNAL PARAMETERS-1'!$B$5:$J$44,5,FALSE))*VLOOKUP(AEBYLD2!BH$4,'[1]INTERNAL PARAMETERS-1'!$B$5:$J$44,8,FALSE)*VLOOKUP(AEBYLD2!BH$4,'[1]INTERNAL PARAMETERS-1'!$B$5:$J$44,3,FALSE)</f>
        <v>1.2032382342696909E-4</v>
      </c>
      <c r="BI41" s="50">
        <f>AEBYLD1!BI41*VLOOKUP(AEBYLD2!BI$4,'[1]INTERNAL PARAMETERS-1'!$B$5:$J$44,5,FALSE)*VLOOKUP(AEBYLD2!BI$4,'[1]INTERNAL PARAMETERS-1'!$B$5:$J$44,6,FALSE)*VLOOKUP(AEBYLD2!BI$4,'[1]INTERNAL PARAMETERS-1'!$B$5:$J$44,3,FALSE) + AEBYLD1!BI41*(1-VLOOKUP(AEBYLD2!BI$4,'[1]INTERNAL PARAMETERS-1'!$B$5:$J$44,5,FALSE))*VLOOKUP(AEBYLD2!BI$4,'[1]INTERNAL PARAMETERS-1'!$B$5:$J$44,8,FALSE)*VLOOKUP(AEBYLD2!BI$4,'[1]INTERNAL PARAMETERS-1'!$B$5:$J$44,3,FALSE)</f>
        <v>0</v>
      </c>
      <c r="BJ41" s="50">
        <f>AEBYLD1!BJ41*VLOOKUP(AEBYLD2!BJ$4,'[1]INTERNAL PARAMETERS-1'!$B$5:$J$44,5,FALSE)*VLOOKUP(AEBYLD2!BJ$4,'[1]INTERNAL PARAMETERS-1'!$B$5:$J$44,6,FALSE)*VLOOKUP(AEBYLD2!BJ$4,'[1]INTERNAL PARAMETERS-1'!$B$5:$J$44,3,FALSE) + AEBYLD1!BJ41*(1-VLOOKUP(AEBYLD2!BJ$4,'[1]INTERNAL PARAMETERS-1'!$B$5:$J$44,5,FALSE))*VLOOKUP(AEBYLD2!BJ$4,'[1]INTERNAL PARAMETERS-1'!$B$5:$J$44,8,FALSE)*VLOOKUP(AEBYLD2!BJ$4,'[1]INTERNAL PARAMETERS-1'!$B$5:$J$44,3,FALSE)</f>
        <v>1.0729447616391998E-2</v>
      </c>
      <c r="BK41" s="50">
        <f>AEBYLD1!BK41*VLOOKUP(AEBYLD2!BK$4,'[1]INTERNAL PARAMETERS-1'!$B$5:$J$44,5,FALSE)*VLOOKUP(AEBYLD2!BK$4,'[1]INTERNAL PARAMETERS-1'!$B$5:$J$44,6,FALSE)*VLOOKUP(AEBYLD2!BK$4,'[1]INTERNAL PARAMETERS-1'!$B$5:$J$44,3,FALSE) + AEBYLD1!BK41*(1-VLOOKUP(AEBYLD2!BK$4,'[1]INTERNAL PARAMETERS-1'!$B$5:$J$44,5,FALSE))*VLOOKUP(AEBYLD2!BK$4,'[1]INTERNAL PARAMETERS-1'!$B$5:$J$44,8,FALSE)*VLOOKUP(AEBYLD2!BK$4,'[1]INTERNAL PARAMETERS-1'!$B$5:$J$44,3,FALSE)</f>
        <v>2.2643937978986477E-3</v>
      </c>
      <c r="BL41" s="50">
        <f>AEBYLD1!BL41*VLOOKUP(AEBYLD2!BL$4,'[1]INTERNAL PARAMETERS-1'!$B$5:$J$44,5,FALSE)*VLOOKUP(AEBYLD2!BL$4,'[1]INTERNAL PARAMETERS-1'!$B$5:$J$44,6,FALSE)*VLOOKUP(AEBYLD2!BL$4,'[1]INTERNAL PARAMETERS-1'!$B$5:$J$44,3,FALSE) + AEBYLD1!BL41*(1-VLOOKUP(AEBYLD2!BL$4,'[1]INTERNAL PARAMETERS-1'!$B$5:$J$44,5,FALSE))*VLOOKUP(AEBYLD2!BL$4,'[1]INTERNAL PARAMETERS-1'!$B$5:$J$44,8,FALSE)*VLOOKUP(AEBYLD2!BL$4,'[1]INTERNAL PARAMETERS-1'!$B$5:$J$44,3,FALSE)</f>
        <v>8.8987283874854273E-4</v>
      </c>
      <c r="BM41" s="50">
        <f>AEBYLD1!BM41*VLOOKUP(AEBYLD2!BM$4,'[1]INTERNAL PARAMETERS-1'!$B$5:$J$44,5,FALSE)*VLOOKUP(AEBYLD2!BM$4,'[1]INTERNAL PARAMETERS-1'!$B$5:$J$44,6,FALSE)*VLOOKUP(AEBYLD2!BM$4,'[1]INTERNAL PARAMETERS-1'!$B$5:$J$44,3,FALSE) + AEBYLD1!BM41*(1-VLOOKUP(AEBYLD2!BM$4,'[1]INTERNAL PARAMETERS-1'!$B$5:$J$44,5,FALSE))*VLOOKUP(AEBYLD2!BM$4,'[1]INTERNAL PARAMETERS-1'!$B$5:$J$44,8,FALSE)*VLOOKUP(AEBYLD2!BM$4,'[1]INTERNAL PARAMETERS-1'!$B$5:$J$44,3,FALSE)</f>
        <v>1.7000485340161616E-4</v>
      </c>
      <c r="BN41" s="50">
        <f>AEBYLD1!BN41*VLOOKUP(AEBYLD2!BN$4,'[1]INTERNAL PARAMETERS-1'!$B$5:$J$44,5,FALSE)*VLOOKUP(AEBYLD2!BN$4,'[1]INTERNAL PARAMETERS-1'!$B$5:$J$44,6,FALSE)*VLOOKUP(AEBYLD2!BN$4,'[1]INTERNAL PARAMETERS-1'!$B$5:$J$44,3,FALSE) + AEBYLD1!BN41*(1-VLOOKUP(AEBYLD2!BN$4,'[1]INTERNAL PARAMETERS-1'!$B$5:$J$44,5,FALSE))*VLOOKUP(AEBYLD2!BN$4,'[1]INTERNAL PARAMETERS-1'!$B$5:$J$44,8,FALSE)*VLOOKUP(AEBYLD2!BN$4,'[1]INTERNAL PARAMETERS-1'!$B$5:$J$44,3,FALSE)</f>
        <v>6.3442699463313462E-3</v>
      </c>
      <c r="BO41" s="50">
        <f>AEBYLD1!BO41*VLOOKUP(AEBYLD2!BO$4,'[1]INTERNAL PARAMETERS-1'!$B$5:$J$44,5,FALSE)*VLOOKUP(AEBYLD2!BO$4,'[1]INTERNAL PARAMETERS-1'!$B$5:$J$44,6,FALSE)*VLOOKUP(AEBYLD2!BO$4,'[1]INTERNAL PARAMETERS-1'!$B$5:$J$44,3,FALSE) + AEBYLD1!BO41*(1-VLOOKUP(AEBYLD2!BO$4,'[1]INTERNAL PARAMETERS-1'!$B$5:$J$44,5,FALSE))*VLOOKUP(AEBYLD2!BO$4,'[1]INTERNAL PARAMETERS-1'!$B$5:$J$44,8,FALSE)*VLOOKUP(AEBYLD2!BO$4,'[1]INTERNAL PARAMETERS-1'!$B$5:$J$44,3,FALSE)</f>
        <v>2.7068895901823675E-3</v>
      </c>
      <c r="BP41" s="50">
        <f>AEBYLD1!BP41*VLOOKUP(AEBYLD2!BP$4,'[1]INTERNAL PARAMETERS-1'!$B$5:$J$44,5,FALSE)*VLOOKUP(AEBYLD2!BP$4,'[1]INTERNAL PARAMETERS-1'!$B$5:$J$44,6,FALSE)*VLOOKUP(AEBYLD2!BP$4,'[1]INTERNAL PARAMETERS-1'!$B$5:$J$44,3,FALSE) + AEBYLD1!BP41*(1-VLOOKUP(AEBYLD2!BP$4,'[1]INTERNAL PARAMETERS-1'!$B$5:$J$44,5,FALSE))*VLOOKUP(AEBYLD2!BP$4,'[1]INTERNAL PARAMETERS-1'!$B$5:$J$44,8,FALSE)*VLOOKUP(AEBYLD2!BP$4,'[1]INTERNAL PARAMETERS-1'!$B$5:$J$44,3,FALSE)</f>
        <v>1.0522234992552073E-4</v>
      </c>
      <c r="BQ41" s="50">
        <f>AEBYLD1!BQ41*VLOOKUP(AEBYLD2!BQ$4,'[1]INTERNAL PARAMETERS-1'!$B$5:$J$44,5,FALSE)*VLOOKUP(AEBYLD2!BQ$4,'[1]INTERNAL PARAMETERS-1'!$B$5:$J$44,6,FALSE)*VLOOKUP(AEBYLD2!BQ$4,'[1]INTERNAL PARAMETERS-1'!$B$5:$J$44,3,FALSE) + AEBYLD1!BQ41*(1-VLOOKUP(AEBYLD2!BQ$4,'[1]INTERNAL PARAMETERS-1'!$B$5:$J$44,5,FALSE))*VLOOKUP(AEBYLD2!BQ$4,'[1]INTERNAL PARAMETERS-1'!$B$5:$J$44,8,FALSE)*VLOOKUP(AEBYLD2!BQ$4,'[1]INTERNAL PARAMETERS-1'!$B$5:$J$44,3,FALSE)</f>
        <v>1.2741597521649915E-2</v>
      </c>
      <c r="BR41" s="50">
        <f>AEBYLD1!BR41*VLOOKUP(AEBYLD2!BR$4,'[1]INTERNAL PARAMETERS-1'!$B$5:$J$44,5,FALSE)*VLOOKUP(AEBYLD2!BR$4,'[1]INTERNAL PARAMETERS-1'!$B$5:$J$44,6,FALSE)*VLOOKUP(AEBYLD2!BR$4,'[1]INTERNAL PARAMETERS-1'!$B$5:$J$44,3,FALSE) + AEBYLD1!BR41*(1-VLOOKUP(AEBYLD2!BR$4,'[1]INTERNAL PARAMETERS-1'!$B$5:$J$44,5,FALSE))*VLOOKUP(AEBYLD2!BR$4,'[1]INTERNAL PARAMETERS-1'!$B$5:$J$44,8,FALSE)*VLOOKUP(AEBYLD2!BR$4,'[1]INTERNAL PARAMETERS-1'!$B$5:$J$44,3,FALSE)</f>
        <v>2.1661274894815261E-4</v>
      </c>
      <c r="BS41" s="50">
        <f>AEBYLD1!BS41*VLOOKUP(AEBYLD2!BS$4,'[1]INTERNAL PARAMETERS-1'!$B$5:$J$44,5,FALSE)*VLOOKUP(AEBYLD2!BS$4,'[1]INTERNAL PARAMETERS-1'!$B$5:$J$44,6,FALSE)*VLOOKUP(AEBYLD2!BS$4,'[1]INTERNAL PARAMETERS-1'!$B$5:$J$44,3,FALSE) + AEBYLD1!BS41*(1-VLOOKUP(AEBYLD2!BS$4,'[1]INTERNAL PARAMETERS-1'!$B$5:$J$44,5,FALSE))*VLOOKUP(AEBYLD2!BS$4,'[1]INTERNAL PARAMETERS-1'!$B$5:$J$44,8,FALSE)*VLOOKUP(AEBYLD2!BS$4,'[1]INTERNAL PARAMETERS-1'!$B$5:$J$44,3,FALSE)</f>
        <v>7.250553733841466E-5</v>
      </c>
      <c r="BT41" s="50">
        <f>AEBYLD1!BT41*VLOOKUP(AEBYLD2!BT$4,'[1]INTERNAL PARAMETERS-1'!$B$5:$J$44,5,FALSE)*VLOOKUP(AEBYLD2!BT$4,'[1]INTERNAL PARAMETERS-1'!$B$5:$J$44,6,FALSE)*VLOOKUP(AEBYLD2!BT$4,'[1]INTERNAL PARAMETERS-1'!$B$5:$J$44,3,FALSE) + AEBYLD1!BT41*(1-VLOOKUP(AEBYLD2!BT$4,'[1]INTERNAL PARAMETERS-1'!$B$5:$J$44,5,FALSE))*VLOOKUP(AEBYLD2!BT$4,'[1]INTERNAL PARAMETERS-1'!$B$5:$J$44,8,FALSE)*VLOOKUP(AEBYLD2!BT$4,'[1]INTERNAL PARAMETERS-1'!$B$5:$J$44,3,FALSE)</f>
        <v>0</v>
      </c>
      <c r="BU41" s="50">
        <f>AEBYLD1!BU41*VLOOKUP(AEBYLD2!BU$4,'[1]INTERNAL PARAMETERS-1'!$B$5:$J$44,5,FALSE)*VLOOKUP(AEBYLD2!BU$4,'[1]INTERNAL PARAMETERS-1'!$B$5:$J$44,6,FALSE)*VLOOKUP(AEBYLD2!BU$4,'[1]INTERNAL PARAMETERS-1'!$B$5:$J$44,3,FALSE) + AEBYLD1!BU41*(1-VLOOKUP(AEBYLD2!BU$4,'[1]INTERNAL PARAMETERS-1'!$B$5:$J$44,5,FALSE))*VLOOKUP(AEBYLD2!BU$4,'[1]INTERNAL PARAMETERS-1'!$B$5:$J$44,8,FALSE)*VLOOKUP(AEBYLD2!BU$4,'[1]INTERNAL PARAMETERS-1'!$B$5:$J$44,3,FALSE)</f>
        <v>0</v>
      </c>
      <c r="BV41" s="50">
        <f>AEBYLD1!BV41*VLOOKUP(AEBYLD2!BV$4,'[1]INTERNAL PARAMETERS-1'!$B$5:$J$44,5,FALSE)*VLOOKUP(AEBYLD2!BV$4,'[1]INTERNAL PARAMETERS-1'!$B$5:$J$44,6,FALSE)*VLOOKUP(AEBYLD2!BV$4,'[1]INTERNAL PARAMETERS-1'!$B$5:$J$44,3,FALSE) + AEBYLD1!BV41*(1-VLOOKUP(AEBYLD2!BV$4,'[1]INTERNAL PARAMETERS-1'!$B$5:$J$44,5,FALSE))*VLOOKUP(AEBYLD2!BV$4,'[1]INTERNAL PARAMETERS-1'!$B$5:$J$44,8,FALSE)*VLOOKUP(AEBYLD2!BV$4,'[1]INTERNAL PARAMETERS-1'!$B$5:$J$44,3,FALSE)</f>
        <v>0</v>
      </c>
      <c r="BW41" s="50">
        <f>AEBYLD1!BW41*VLOOKUP(AEBYLD2!BW$4,'[1]INTERNAL PARAMETERS-1'!$B$5:$J$44,5,FALSE)*VLOOKUP(AEBYLD2!BW$4,'[1]INTERNAL PARAMETERS-1'!$B$5:$J$44,6,FALSE)*VLOOKUP(AEBYLD2!BW$4,'[1]INTERNAL PARAMETERS-1'!$B$5:$J$44,3,FALSE) + AEBYLD1!BW41*(1-VLOOKUP(AEBYLD2!BW$4,'[1]INTERNAL PARAMETERS-1'!$B$5:$J$44,5,FALSE))*VLOOKUP(AEBYLD2!BW$4,'[1]INTERNAL PARAMETERS-1'!$B$5:$J$44,8,FALSE)*VLOOKUP(AEBYLD2!BW$4,'[1]INTERNAL PARAMETERS-1'!$B$5:$J$44,3,FALSE)</f>
        <v>0</v>
      </c>
      <c r="BX41" s="50">
        <f>AEBYLD1!BX41*VLOOKUP(AEBYLD2!BX$4,'[1]INTERNAL PARAMETERS-1'!$B$5:$J$44,5,FALSE)*VLOOKUP(AEBYLD2!BX$4,'[1]INTERNAL PARAMETERS-1'!$B$5:$J$44,6,FALSE)*VLOOKUP(AEBYLD2!BX$4,'[1]INTERNAL PARAMETERS-1'!$B$5:$J$44,3,FALSE) + AEBYLD1!BX41*(1-VLOOKUP(AEBYLD2!BX$4,'[1]INTERNAL PARAMETERS-1'!$B$5:$J$44,5,FALSE))*VLOOKUP(AEBYLD2!BX$4,'[1]INTERNAL PARAMETERS-1'!$B$5:$J$44,8,FALSE)*VLOOKUP(AEBYLD2!BX$4,'[1]INTERNAL PARAMETERS-1'!$B$5:$J$44,3,FALSE)</f>
        <v>0</v>
      </c>
      <c r="BY41" s="50">
        <f>AEBYLD1!BY41*VLOOKUP(AEBYLD2!BY$4,'[1]INTERNAL PARAMETERS-1'!$B$5:$J$44,5,FALSE)*VLOOKUP(AEBYLD2!BY$4,'[1]INTERNAL PARAMETERS-1'!$B$5:$J$44,6,FALSE)*VLOOKUP(AEBYLD2!BY$4,'[1]INTERNAL PARAMETERS-1'!$B$5:$J$44,3,FALSE) + AEBYLD1!BY41*(1-VLOOKUP(AEBYLD2!BY$4,'[1]INTERNAL PARAMETERS-1'!$B$5:$J$44,5,FALSE))*VLOOKUP(AEBYLD2!BY$4,'[1]INTERNAL PARAMETERS-1'!$B$5:$J$44,8,FALSE)*VLOOKUP(AEBYLD2!BY$4,'[1]INTERNAL PARAMETERS-1'!$B$5:$J$44,3,FALSE)</f>
        <v>0</v>
      </c>
      <c r="BZ41" s="50">
        <f>AEBYLD1!BZ41*VLOOKUP(AEBYLD2!BZ$4,'[1]INTERNAL PARAMETERS-1'!$B$5:$J$44,5,FALSE)*VLOOKUP(AEBYLD2!BZ$4,'[1]INTERNAL PARAMETERS-1'!$B$5:$J$44,6,FALSE)*VLOOKUP(AEBYLD2!BZ$4,'[1]INTERNAL PARAMETERS-1'!$B$5:$J$44,3,FALSE) + AEBYLD1!BZ41*(1-VLOOKUP(AEBYLD2!BZ$4,'[1]INTERNAL PARAMETERS-1'!$B$5:$J$44,5,FALSE))*VLOOKUP(AEBYLD2!BZ$4,'[1]INTERNAL PARAMETERS-1'!$B$5:$J$44,8,FALSE)*VLOOKUP(AEBYLD2!BZ$4,'[1]INTERNAL PARAMETERS-1'!$B$5:$J$44,3,FALSE)</f>
        <v>7.9225562750267722E-6</v>
      </c>
      <c r="CA41" s="50">
        <f>AEBYLD1!CA41*VLOOKUP(AEBYLD2!CA$4,'[1]INTERNAL PARAMETERS-1'!$B$5:$J$44,5,FALSE)*VLOOKUP(AEBYLD2!CA$4,'[1]INTERNAL PARAMETERS-1'!$B$5:$J$44,6,FALSE)*VLOOKUP(AEBYLD2!CA$4,'[1]INTERNAL PARAMETERS-1'!$B$5:$J$44,3,FALSE) + AEBYLD1!CA41*(1-VLOOKUP(AEBYLD2!CA$4,'[1]INTERNAL PARAMETERS-1'!$B$5:$J$44,5,FALSE))*VLOOKUP(AEBYLD2!CA$4,'[1]INTERNAL PARAMETERS-1'!$B$5:$J$44,8,FALSE)*VLOOKUP(AEBYLD2!CA$4,'[1]INTERNAL PARAMETERS-1'!$B$5:$J$44,3,FALSE)</f>
        <v>0</v>
      </c>
      <c r="CB41" s="50">
        <f>AEBYLD1!CB41*VLOOKUP(AEBYLD2!CB$4,'[1]INTERNAL PARAMETERS-1'!$B$5:$J$44,5,FALSE)*VLOOKUP(AEBYLD2!CB$4,'[1]INTERNAL PARAMETERS-1'!$B$5:$J$44,6,FALSE)*VLOOKUP(AEBYLD2!CB$4,'[1]INTERNAL PARAMETERS-1'!$B$5:$J$44,3,FALSE) + AEBYLD1!CB41*(1-VLOOKUP(AEBYLD2!CB$4,'[1]INTERNAL PARAMETERS-1'!$B$5:$J$44,5,FALSE))*VLOOKUP(AEBYLD2!CB$4,'[1]INTERNAL PARAMETERS-1'!$B$5:$J$44,8,FALSE)*VLOOKUP(AEBYLD2!CB$4,'[1]INTERNAL PARAMETERS-1'!$B$5:$J$44,3,FALSE)</f>
        <v>0</v>
      </c>
      <c r="CC41" s="50">
        <f>AEBYLD1!CC41*VLOOKUP(AEBYLD2!CC$4,'[1]INTERNAL PARAMETERS-1'!$B$5:$J$44,5,FALSE)*VLOOKUP(AEBYLD2!CC$4,'[1]INTERNAL PARAMETERS-1'!$B$5:$J$44,6,FALSE)*VLOOKUP(AEBYLD2!CC$4,'[1]INTERNAL PARAMETERS-1'!$B$5:$J$44,3,FALSE) + AEBYLD1!CC41*(1-VLOOKUP(AEBYLD2!CC$4,'[1]INTERNAL PARAMETERS-1'!$B$5:$J$44,5,FALSE))*VLOOKUP(AEBYLD2!CC$4,'[1]INTERNAL PARAMETERS-1'!$B$5:$J$44,8,FALSE)*VLOOKUP(AEBYLD2!CC$4,'[1]INTERNAL PARAMETERS-1'!$B$5:$J$44,3,FALSE)</f>
        <v>2.4208205869990955E-5</v>
      </c>
      <c r="CD41" s="50">
        <f>AEBYLD1!CD41*VLOOKUP(AEBYLD2!CD$4,'[1]INTERNAL PARAMETERS-1'!$B$5:$J$44,5,FALSE)*VLOOKUP(AEBYLD2!CD$4,'[1]INTERNAL PARAMETERS-1'!$B$5:$J$44,6,FALSE)*VLOOKUP(AEBYLD2!CD$4,'[1]INTERNAL PARAMETERS-1'!$B$5:$J$44,3,FALSE) + AEBYLD1!CD41*(1-VLOOKUP(AEBYLD2!CD$4,'[1]INTERNAL PARAMETERS-1'!$B$5:$J$44,5,FALSE))*VLOOKUP(AEBYLD2!CD$4,'[1]INTERNAL PARAMETERS-1'!$B$5:$J$44,8,FALSE)*VLOOKUP(AEBYLD2!CD$4,'[1]INTERNAL PARAMETERS-1'!$B$5:$J$44,3,FALSE)</f>
        <v>5.1331829176945465E-4</v>
      </c>
      <c r="CE41" s="50">
        <f>AEBYLD1!CE41*VLOOKUP(AEBYLD2!CE$4,'[1]INTERNAL PARAMETERS-1'!$B$5:$J$44,5,FALSE)*VLOOKUP(AEBYLD2!CE$4,'[1]INTERNAL PARAMETERS-1'!$B$5:$J$44,6,FALSE)*VLOOKUP(AEBYLD2!CE$4,'[1]INTERNAL PARAMETERS-1'!$B$5:$J$44,3,FALSE) + AEBYLD1!CE41*(1-VLOOKUP(AEBYLD2!CE$4,'[1]INTERNAL PARAMETERS-1'!$B$5:$J$44,5,FALSE))*VLOOKUP(AEBYLD2!CE$4,'[1]INTERNAL PARAMETERS-1'!$B$5:$J$44,8,FALSE)*VLOOKUP(AEBYLD2!CE$4,'[1]INTERNAL PARAMETERS-1'!$B$5:$J$44,3,FALSE)</f>
        <v>6.3908620618549302E-4</v>
      </c>
      <c r="CF41" s="50">
        <f>AEBYLD1!CF41*VLOOKUP(AEBYLD2!CF$4,'[1]INTERNAL PARAMETERS-1'!$B$5:$J$44,5,FALSE)*VLOOKUP(AEBYLD2!CF$4,'[1]INTERNAL PARAMETERS-1'!$B$5:$J$44,6,FALSE)*VLOOKUP(AEBYLD2!CF$4,'[1]INTERNAL PARAMETERS-1'!$B$5:$J$44,3,FALSE) + AEBYLD1!CF41*(1-VLOOKUP(AEBYLD2!CF$4,'[1]INTERNAL PARAMETERS-1'!$B$5:$J$44,5,FALSE))*VLOOKUP(AEBYLD2!CF$4,'[1]INTERNAL PARAMETERS-1'!$B$5:$J$44,8,FALSE)*VLOOKUP(AEBYLD2!CF$4,'[1]INTERNAL PARAMETERS-1'!$B$5:$J$44,3,FALSE)</f>
        <v>4.0647174760514463E-3</v>
      </c>
      <c r="CG41" s="50">
        <f>AEBYLD1!CG41*VLOOKUP(AEBYLD2!CG$4,'[1]INTERNAL PARAMETERS-1'!$B$5:$J$44,5,FALSE)*VLOOKUP(AEBYLD2!CG$4,'[1]INTERNAL PARAMETERS-1'!$B$5:$J$44,6,FALSE)*VLOOKUP(AEBYLD2!CG$4,'[1]INTERNAL PARAMETERS-1'!$B$5:$J$44,3,FALSE) + AEBYLD1!CG41*(1-VLOOKUP(AEBYLD2!CG$4,'[1]INTERNAL PARAMETERS-1'!$B$5:$J$44,5,FALSE))*VLOOKUP(AEBYLD2!CG$4,'[1]INTERNAL PARAMETERS-1'!$B$5:$J$44,8,FALSE)*VLOOKUP(AEBYLD2!CG$4,'[1]INTERNAL PARAMETERS-1'!$B$5:$J$44,3,FALSE)</f>
        <v>2.9120110118029952E-5</v>
      </c>
      <c r="CH41" s="49">
        <f>AEBYLD1!CH41*VLOOKUP(AEBYLD2!CH$4,'[1]INTERNAL PARAMETERS-1'!$B$5:$J$44,5,FALSE)*VLOOKUP(AEBYLD2!CH$4,'[1]INTERNAL PARAMETERS-1'!$B$5:$J$44,6,FALSE)*VLOOKUP(AEBYLD2!CH$4,'[1]INTERNAL PARAMETERS-1'!$B$5:$J$44,3,FALSE) + AEBYLD1!CH41*(1-VLOOKUP(AEBYLD2!CH$4,'[1]INTERNAL PARAMETERS-1'!$B$5:$J$44,5,FALSE))*VLOOKUP(AEBYLD2!CH$4,'[1]INTERNAL PARAMETERS-1'!$B$5:$J$44,8,FALSE)*VLOOKUP(AEBYLD2!CH$4,'[1]INTERNAL PARAMETERS-1'!$B$5:$J$44,3,FALSE)</f>
        <v>0</v>
      </c>
      <c r="CJ41" s="51">
        <f t="shared" si="0"/>
        <v>13.155851315177907</v>
      </c>
      <c r="CK41" s="49">
        <f t="shared" si="1"/>
        <v>0.22298212220293354</v>
      </c>
    </row>
    <row r="42" spans="2:89" x14ac:dyDescent="0.4">
      <c r="B42" s="64" t="s">
        <v>4</v>
      </c>
      <c r="C42" s="63" t="s">
        <v>89</v>
      </c>
      <c r="D42" s="63" t="s">
        <v>87</v>
      </c>
      <c r="E42" s="147">
        <f>AEB!AF42</f>
        <v>86.456232150313156</v>
      </c>
      <c r="F42" s="62">
        <f>'[1]INTERNAL PARAMETERS-1'!M6</f>
        <v>78.760000000000005</v>
      </c>
      <c r="G42" s="51">
        <f>AEBYLD1!G42*VLOOKUP(AEBYLD2!G$4,'[1]INTERNAL PARAMETERS-1'!$B$5:$J$44,5,FALSE)*VLOOKUP(AEBYLD2!G$4,'[1]INTERNAL PARAMETERS-1'!$B$5:$J$44,7,FALSE)*AEBYLD2!$F42 + AEBYLD1!G42*(1-VLOOKUP(AEBYLD2!G$4,'[1]INTERNAL PARAMETERS-1'!$B$5:$J$44,5,FALSE))*VLOOKUP(AEBYLD2!G$4,'[1]INTERNAL PARAMETERS-1'!$B$5:$J$44,9,FALSE)*AEBYLD2!$F42</f>
        <v>5.5042482911014536</v>
      </c>
      <c r="H42" s="50">
        <f>AEBYLD1!H42*VLOOKUP(AEBYLD2!H$4,'[1]INTERNAL PARAMETERS-1'!$B$5:$J$44,5,FALSE)*VLOOKUP(AEBYLD2!H$4,'[1]INTERNAL PARAMETERS-1'!$B$5:$J$44,7,FALSE)*AEBYLD2!$F42 + AEBYLD1!H42*(1-VLOOKUP(AEBYLD2!H$4,'[1]INTERNAL PARAMETERS-1'!$B$5:$J$44,5,FALSE))*VLOOKUP(AEBYLD2!H$4,'[1]INTERNAL PARAMETERS-1'!$B$5:$J$44,9,FALSE)*AEBYLD2!$F42</f>
        <v>1.1524918798938177</v>
      </c>
      <c r="I42" s="50">
        <f>AEBYLD1!I42*VLOOKUP(AEBYLD2!I$4,'[1]INTERNAL PARAMETERS-1'!$B$5:$J$44,5,FALSE)*VLOOKUP(AEBYLD2!I$4,'[1]INTERNAL PARAMETERS-1'!$B$5:$J$44,7,FALSE)*AEBYLD2!$F42 + AEBYLD1!I42*(1-VLOOKUP(AEBYLD2!I$4,'[1]INTERNAL PARAMETERS-1'!$B$5:$J$44,5,FALSE))*VLOOKUP(AEBYLD2!I$4,'[1]INTERNAL PARAMETERS-1'!$B$5:$J$44,9,FALSE)*AEBYLD2!$F42</f>
        <v>14.912186986424683</v>
      </c>
      <c r="J42" s="50">
        <f>AEBYLD1!J42*VLOOKUP(AEBYLD2!J$4,'[1]INTERNAL PARAMETERS-1'!$B$5:$J$44,5,FALSE)*VLOOKUP(AEBYLD2!J$4,'[1]INTERNAL PARAMETERS-1'!$B$5:$J$44,7,FALSE)*AEBYLD2!$F42 + AEBYLD1!J42*(1-VLOOKUP(AEBYLD2!J$4,'[1]INTERNAL PARAMETERS-1'!$B$5:$J$44,5,FALSE))*VLOOKUP(AEBYLD2!J$4,'[1]INTERNAL PARAMETERS-1'!$B$5:$J$44,9,FALSE)*AEBYLD2!$F42</f>
        <v>0</v>
      </c>
      <c r="K42" s="50">
        <f>AEBYLD1!K42*VLOOKUP(AEBYLD2!K$4,'[1]INTERNAL PARAMETERS-1'!$B$5:$J$44,5,FALSE)*VLOOKUP(AEBYLD2!K$4,'[1]INTERNAL PARAMETERS-1'!$B$5:$J$44,7,FALSE)*AEBYLD2!$F42 + AEBYLD1!K42*(1-VLOOKUP(AEBYLD2!K$4,'[1]INTERNAL PARAMETERS-1'!$B$5:$J$44,5,FALSE))*VLOOKUP(AEBYLD2!K$4,'[1]INTERNAL PARAMETERS-1'!$B$5:$J$44,9,FALSE)*AEBYLD2!$F42</f>
        <v>0</v>
      </c>
      <c r="L42" s="50">
        <f>AEBYLD1!L42*VLOOKUP(AEBYLD2!L$4,'[1]INTERNAL PARAMETERS-1'!$B$5:$J$44,5,FALSE)*VLOOKUP(AEBYLD2!L$4,'[1]INTERNAL PARAMETERS-1'!$B$5:$J$44,7,FALSE)*AEBYLD2!$F42 + AEBYLD1!L42*(1-VLOOKUP(AEBYLD2!L$4,'[1]INTERNAL PARAMETERS-1'!$B$5:$J$44,5,FALSE))*VLOOKUP(AEBYLD2!L$4,'[1]INTERNAL PARAMETERS-1'!$B$5:$J$44,9,FALSE)*AEBYLD2!$F42</f>
        <v>0</v>
      </c>
      <c r="M42" s="50">
        <f>AEBYLD1!M42*VLOOKUP(AEBYLD2!M$4,'[1]INTERNAL PARAMETERS-1'!$B$5:$J$44,5,FALSE)*VLOOKUP(AEBYLD2!M$4,'[1]INTERNAL PARAMETERS-1'!$B$5:$J$44,7,FALSE)*AEBYLD2!$F42 + AEBYLD1!M42*(1-VLOOKUP(AEBYLD2!M$4,'[1]INTERNAL PARAMETERS-1'!$B$5:$J$44,5,FALSE))*VLOOKUP(AEBYLD2!M$4,'[1]INTERNAL PARAMETERS-1'!$B$5:$J$44,9,FALSE)*AEBYLD2!$F42</f>
        <v>0.10388475060419475</v>
      </c>
      <c r="N42" s="50">
        <f>AEBYLD1!N42*VLOOKUP(AEBYLD2!N$4,'[1]INTERNAL PARAMETERS-1'!$B$5:$J$44,5,FALSE)*VLOOKUP(AEBYLD2!N$4,'[1]INTERNAL PARAMETERS-1'!$B$5:$J$44,7,FALSE)*AEBYLD2!$F42 + AEBYLD1!N42*(1-VLOOKUP(AEBYLD2!N$4,'[1]INTERNAL PARAMETERS-1'!$B$5:$J$44,5,FALSE))*VLOOKUP(AEBYLD2!N$4,'[1]INTERNAL PARAMETERS-1'!$B$5:$J$44,9,FALSE)*AEBYLD2!$F42</f>
        <v>0.12654508984209237</v>
      </c>
      <c r="O42" s="50">
        <f>AEBYLD1!O42*VLOOKUP(AEBYLD2!O$4,'[1]INTERNAL PARAMETERS-1'!$B$5:$J$44,5,FALSE)*VLOOKUP(AEBYLD2!O$4,'[1]INTERNAL PARAMETERS-1'!$B$5:$J$44,7,FALSE)*AEBYLD2!$F42 + AEBYLD1!O42*(1-VLOOKUP(AEBYLD2!O$4,'[1]INTERNAL PARAMETERS-1'!$B$5:$J$44,5,FALSE))*VLOOKUP(AEBYLD2!O$4,'[1]INTERNAL PARAMETERS-1'!$B$5:$J$44,9,FALSE)*AEBYLD2!$F42</f>
        <v>0</v>
      </c>
      <c r="P42" s="50">
        <f>AEBYLD1!P42*VLOOKUP(AEBYLD2!P$4,'[1]INTERNAL PARAMETERS-1'!$B$5:$J$44,5,FALSE)*VLOOKUP(AEBYLD2!P$4,'[1]INTERNAL PARAMETERS-1'!$B$5:$J$44,7,FALSE)*AEBYLD2!$F42 + AEBYLD1!P42*(1-VLOOKUP(AEBYLD2!P$4,'[1]INTERNAL PARAMETERS-1'!$B$5:$J$44,5,FALSE))*VLOOKUP(AEBYLD2!P$4,'[1]INTERNAL PARAMETERS-1'!$B$5:$J$44,9,FALSE)*AEBYLD2!$F42</f>
        <v>0</v>
      </c>
      <c r="Q42" s="50">
        <f>AEBYLD1!Q42*VLOOKUP(AEBYLD2!Q$4,'[1]INTERNAL PARAMETERS-1'!$B$5:$J$44,5,FALSE)*VLOOKUP(AEBYLD2!Q$4,'[1]INTERNAL PARAMETERS-1'!$B$5:$J$44,7,FALSE)*AEBYLD2!$F42 + AEBYLD1!Q42*(1-VLOOKUP(AEBYLD2!Q$4,'[1]INTERNAL PARAMETERS-1'!$B$5:$J$44,5,FALSE))*VLOOKUP(AEBYLD2!Q$4,'[1]INTERNAL PARAMETERS-1'!$B$5:$J$44,9,FALSE)*AEBYLD2!$F42</f>
        <v>0</v>
      </c>
      <c r="R42" s="50">
        <f>AEBYLD1!R42*VLOOKUP(AEBYLD2!R$4,'[1]INTERNAL PARAMETERS-1'!$B$5:$J$44,5,FALSE)*VLOOKUP(AEBYLD2!R$4,'[1]INTERNAL PARAMETERS-1'!$B$5:$J$44,7,FALSE)*AEBYLD2!$F42 + AEBYLD1!R42*(1-VLOOKUP(AEBYLD2!R$4,'[1]INTERNAL PARAMETERS-1'!$B$5:$J$44,5,FALSE))*VLOOKUP(AEBYLD2!R$4,'[1]INTERNAL PARAMETERS-1'!$B$5:$J$44,9,FALSE)*AEBYLD2!$F42</f>
        <v>0.13705744636722558</v>
      </c>
      <c r="S42" s="50">
        <f>AEBYLD1!S42*VLOOKUP(AEBYLD2!S$4,'[1]INTERNAL PARAMETERS-1'!$B$5:$J$44,5,FALSE)*VLOOKUP(AEBYLD2!S$4,'[1]INTERNAL PARAMETERS-1'!$B$5:$J$44,7,FALSE)*AEBYLD2!$F42 + AEBYLD1!S42*(1-VLOOKUP(AEBYLD2!S$4,'[1]INTERNAL PARAMETERS-1'!$B$5:$J$44,5,FALSE))*VLOOKUP(AEBYLD2!S$4,'[1]INTERNAL PARAMETERS-1'!$B$5:$J$44,9,FALSE)*AEBYLD2!$F42</f>
        <v>5.4720461919404295</v>
      </c>
      <c r="T42" s="50">
        <f>AEBYLD1!T42*VLOOKUP(AEBYLD2!T$4,'[1]INTERNAL PARAMETERS-1'!$B$5:$J$44,5,FALSE)*VLOOKUP(AEBYLD2!T$4,'[1]INTERNAL PARAMETERS-1'!$B$5:$J$44,7,FALSE)*AEBYLD2!$F42 + AEBYLD1!T42*(1-VLOOKUP(AEBYLD2!T$4,'[1]INTERNAL PARAMETERS-1'!$B$5:$J$44,5,FALSE))*VLOOKUP(AEBYLD2!T$4,'[1]INTERNAL PARAMETERS-1'!$B$5:$J$44,9,FALSE)*AEBYLD2!$F42</f>
        <v>0.79431762885679646</v>
      </c>
      <c r="U42" s="50">
        <f>AEBYLD1!U42*VLOOKUP(AEBYLD2!U$4,'[1]INTERNAL PARAMETERS-1'!$B$5:$J$44,5,FALSE)*VLOOKUP(AEBYLD2!U$4,'[1]INTERNAL PARAMETERS-1'!$B$5:$J$44,7,FALSE)*AEBYLD2!$F42 + AEBYLD1!U42*(1-VLOOKUP(AEBYLD2!U$4,'[1]INTERNAL PARAMETERS-1'!$B$5:$J$44,5,FALSE))*VLOOKUP(AEBYLD2!U$4,'[1]INTERNAL PARAMETERS-1'!$B$5:$J$44,9,FALSE)*AEBYLD2!$F42</f>
        <v>0.26399832635588472</v>
      </c>
      <c r="V42" s="50">
        <f>AEBYLD1!V42*VLOOKUP(AEBYLD2!V$4,'[1]INTERNAL PARAMETERS-1'!$B$5:$J$44,5,FALSE)*VLOOKUP(AEBYLD2!V$4,'[1]INTERNAL PARAMETERS-1'!$B$5:$J$44,7,FALSE)*AEBYLD2!$F42 + AEBYLD1!V42*(1-VLOOKUP(AEBYLD2!V$4,'[1]INTERNAL PARAMETERS-1'!$B$5:$J$44,5,FALSE))*VLOOKUP(AEBYLD2!V$4,'[1]INTERNAL PARAMETERS-1'!$B$5:$J$44,9,FALSE)*AEBYLD2!$F42</f>
        <v>3.1930246996302172</v>
      </c>
      <c r="W42" s="50">
        <f>AEBYLD1!W42*VLOOKUP(AEBYLD2!W$4,'[1]INTERNAL PARAMETERS-1'!$B$5:$J$44,5,FALSE)*VLOOKUP(AEBYLD2!W$4,'[1]INTERNAL PARAMETERS-1'!$B$5:$J$44,7,FALSE)*AEBYLD2!$F42 + AEBYLD1!W42*(1-VLOOKUP(AEBYLD2!W$4,'[1]INTERNAL PARAMETERS-1'!$B$5:$J$44,5,FALSE))*VLOOKUP(AEBYLD2!W$4,'[1]INTERNAL PARAMETERS-1'!$B$5:$J$44,9,FALSE)*AEBYLD2!$F42</f>
        <v>0</v>
      </c>
      <c r="X42" s="50">
        <f>AEBYLD1!X42*VLOOKUP(AEBYLD2!X$4,'[1]INTERNAL PARAMETERS-1'!$B$5:$J$44,5,FALSE)*VLOOKUP(AEBYLD2!X$4,'[1]INTERNAL PARAMETERS-1'!$B$5:$J$44,7,FALSE)*AEBYLD2!$F42 + AEBYLD1!X42*(1-VLOOKUP(AEBYLD2!X$4,'[1]INTERNAL PARAMETERS-1'!$B$5:$J$44,5,FALSE))*VLOOKUP(AEBYLD2!X$4,'[1]INTERNAL PARAMETERS-1'!$B$5:$J$44,9,FALSE)*AEBYLD2!$F42</f>
        <v>0</v>
      </c>
      <c r="Y42" s="50">
        <f>AEBYLD1!Y42*VLOOKUP(AEBYLD2!Y$4,'[1]INTERNAL PARAMETERS-1'!$B$5:$J$44,5,FALSE)*VLOOKUP(AEBYLD2!Y$4,'[1]INTERNAL PARAMETERS-1'!$B$5:$J$44,7,FALSE)*AEBYLD2!$F42 + AEBYLD1!Y42*(1-VLOOKUP(AEBYLD2!Y$4,'[1]INTERNAL PARAMETERS-1'!$B$5:$J$44,5,FALSE))*VLOOKUP(AEBYLD2!Y$4,'[1]INTERNAL PARAMETERS-1'!$B$5:$J$44,9,FALSE)*AEBYLD2!$F42</f>
        <v>0</v>
      </c>
      <c r="Z42" s="50">
        <f>AEBYLD1!Z42*VLOOKUP(AEBYLD2!Z$4,'[1]INTERNAL PARAMETERS-1'!$B$5:$J$44,5,FALSE)*VLOOKUP(AEBYLD2!Z$4,'[1]INTERNAL PARAMETERS-1'!$B$5:$J$44,7,FALSE)*AEBYLD2!$F42 + AEBYLD1!Z42*(1-VLOOKUP(AEBYLD2!Z$4,'[1]INTERNAL PARAMETERS-1'!$B$5:$J$44,5,FALSE))*VLOOKUP(AEBYLD2!Z$4,'[1]INTERNAL PARAMETERS-1'!$B$5:$J$44,9,FALSE)*AEBYLD2!$F42</f>
        <v>0</v>
      </c>
      <c r="AA42" s="50">
        <f>AEBYLD1!AA42*VLOOKUP(AEBYLD2!AA$4,'[1]INTERNAL PARAMETERS-1'!$B$5:$J$44,5,FALSE)*VLOOKUP(AEBYLD2!AA$4,'[1]INTERNAL PARAMETERS-1'!$B$5:$J$44,7,FALSE)*AEBYLD2!$F42 + AEBYLD1!AA42*(1-VLOOKUP(AEBYLD2!AA$4,'[1]INTERNAL PARAMETERS-1'!$B$5:$J$44,5,FALSE))*VLOOKUP(AEBYLD2!AA$4,'[1]INTERNAL PARAMETERS-1'!$B$5:$J$44,9,FALSE)*AEBYLD2!$F42</f>
        <v>0</v>
      </c>
      <c r="AB42" s="50">
        <f>AEBYLD1!AB42*VLOOKUP(AEBYLD2!AB$4,'[1]INTERNAL PARAMETERS-1'!$B$5:$J$44,5,FALSE)*VLOOKUP(AEBYLD2!AB$4,'[1]INTERNAL PARAMETERS-1'!$B$5:$J$44,7,FALSE)*AEBYLD2!$F42 + AEBYLD1!AB42*(1-VLOOKUP(AEBYLD2!AB$4,'[1]INTERNAL PARAMETERS-1'!$B$5:$J$44,5,FALSE))*VLOOKUP(AEBYLD2!AB$4,'[1]INTERNAL PARAMETERS-1'!$B$5:$J$44,9,FALSE)*AEBYLD2!$F42</f>
        <v>0</v>
      </c>
      <c r="AC42" s="50">
        <f>AEBYLD1!AC42*VLOOKUP(AEBYLD2!AC$4,'[1]INTERNAL PARAMETERS-1'!$B$5:$J$44,5,FALSE)*VLOOKUP(AEBYLD2!AC$4,'[1]INTERNAL PARAMETERS-1'!$B$5:$J$44,7,FALSE)*AEBYLD2!$F42 + AEBYLD1!AC42*(1-VLOOKUP(AEBYLD2!AC$4,'[1]INTERNAL PARAMETERS-1'!$B$5:$J$44,5,FALSE))*VLOOKUP(AEBYLD2!AC$4,'[1]INTERNAL PARAMETERS-1'!$B$5:$J$44,9,FALSE)*AEBYLD2!$F42</f>
        <v>0</v>
      </c>
      <c r="AD42" s="50">
        <f>AEBYLD1!AD42*VLOOKUP(AEBYLD2!AD$4,'[1]INTERNAL PARAMETERS-1'!$B$5:$J$44,5,FALSE)*VLOOKUP(AEBYLD2!AD$4,'[1]INTERNAL PARAMETERS-1'!$B$5:$J$44,7,FALSE)*AEBYLD2!$F42 + AEBYLD1!AD42*(1-VLOOKUP(AEBYLD2!AD$4,'[1]INTERNAL PARAMETERS-1'!$B$5:$J$44,5,FALSE))*VLOOKUP(AEBYLD2!AD$4,'[1]INTERNAL PARAMETERS-1'!$B$5:$J$44,9,FALSE)*AEBYLD2!$F42</f>
        <v>0</v>
      </c>
      <c r="AE42" s="50">
        <f>AEBYLD1!AE42*VLOOKUP(AEBYLD2!AE$4,'[1]INTERNAL PARAMETERS-1'!$B$5:$J$44,5,FALSE)*VLOOKUP(AEBYLD2!AE$4,'[1]INTERNAL PARAMETERS-1'!$B$5:$J$44,7,FALSE)*AEBYLD2!$F42 + AEBYLD1!AE42*(1-VLOOKUP(AEBYLD2!AE$4,'[1]INTERNAL PARAMETERS-1'!$B$5:$J$44,5,FALSE))*VLOOKUP(AEBYLD2!AE$4,'[1]INTERNAL PARAMETERS-1'!$B$5:$J$44,9,FALSE)*AEBYLD2!$F42</f>
        <v>0</v>
      </c>
      <c r="AF42" s="50">
        <f>AEBYLD1!AF42*VLOOKUP(AEBYLD2!AF$4,'[1]INTERNAL PARAMETERS-1'!$B$5:$J$44,5,FALSE)*VLOOKUP(AEBYLD2!AF$4,'[1]INTERNAL PARAMETERS-1'!$B$5:$J$44,7,FALSE)*AEBYLD2!$F42 + AEBYLD1!AF42*(1-VLOOKUP(AEBYLD2!AF$4,'[1]INTERNAL PARAMETERS-1'!$B$5:$J$44,5,FALSE))*VLOOKUP(AEBYLD2!AF$4,'[1]INTERNAL PARAMETERS-1'!$B$5:$J$44,9,FALSE)*AEBYLD2!$F42</f>
        <v>0</v>
      </c>
      <c r="AG42" s="50">
        <f>AEBYLD1!AG42*VLOOKUP(AEBYLD2!AG$4,'[1]INTERNAL PARAMETERS-1'!$B$5:$J$44,5,FALSE)*VLOOKUP(AEBYLD2!AG$4,'[1]INTERNAL PARAMETERS-1'!$B$5:$J$44,7,FALSE)*AEBYLD2!$F42 + AEBYLD1!AG42*(1-VLOOKUP(AEBYLD2!AG$4,'[1]INTERNAL PARAMETERS-1'!$B$5:$J$44,5,FALSE))*VLOOKUP(AEBYLD2!AG$4,'[1]INTERNAL PARAMETERS-1'!$B$5:$J$44,9,FALSE)*AEBYLD2!$F42</f>
        <v>0</v>
      </c>
      <c r="AH42" s="50">
        <f>AEBYLD1!AH42*VLOOKUP(AEBYLD2!AH$4,'[1]INTERNAL PARAMETERS-1'!$B$5:$J$44,5,FALSE)*VLOOKUP(AEBYLD2!AH$4,'[1]INTERNAL PARAMETERS-1'!$B$5:$J$44,7,FALSE)*AEBYLD2!$F42 + AEBYLD1!AH42*(1-VLOOKUP(AEBYLD2!AH$4,'[1]INTERNAL PARAMETERS-1'!$B$5:$J$44,5,FALSE))*VLOOKUP(AEBYLD2!AH$4,'[1]INTERNAL PARAMETERS-1'!$B$5:$J$44,9,FALSE)*AEBYLD2!$F42</f>
        <v>0</v>
      </c>
      <c r="AI42" s="50">
        <f>AEBYLD1!AI42*VLOOKUP(AEBYLD2!AI$4,'[1]INTERNAL PARAMETERS-1'!$B$5:$J$44,5,FALSE)*VLOOKUP(AEBYLD2!AI$4,'[1]INTERNAL PARAMETERS-1'!$B$5:$J$44,7,FALSE)*AEBYLD2!$F42 + AEBYLD1!AI42*(1-VLOOKUP(AEBYLD2!AI$4,'[1]INTERNAL PARAMETERS-1'!$B$5:$J$44,5,FALSE))*VLOOKUP(AEBYLD2!AI$4,'[1]INTERNAL PARAMETERS-1'!$B$5:$J$44,9,FALSE)*AEBYLD2!$F42</f>
        <v>5.4511793863912195E-2</v>
      </c>
      <c r="AJ42" s="50">
        <f>AEBYLD1!AJ42*VLOOKUP(AEBYLD2!AJ$4,'[1]INTERNAL PARAMETERS-1'!$B$5:$J$44,5,FALSE)*VLOOKUP(AEBYLD2!AJ$4,'[1]INTERNAL PARAMETERS-1'!$B$5:$J$44,7,FALSE)*AEBYLD2!$F42 + AEBYLD1!AJ42*(1-VLOOKUP(AEBYLD2!AJ$4,'[1]INTERNAL PARAMETERS-1'!$B$5:$J$44,5,FALSE))*VLOOKUP(AEBYLD2!AJ$4,'[1]INTERNAL PARAMETERS-1'!$B$5:$J$44,9,FALSE)*AEBYLD2!$F42</f>
        <v>3.03803409534983E-2</v>
      </c>
      <c r="AK42" s="50">
        <f>AEBYLD1!AK42*VLOOKUP(AEBYLD2!AK$4,'[1]INTERNAL PARAMETERS-1'!$B$5:$J$44,5,FALSE)*VLOOKUP(AEBYLD2!AK$4,'[1]INTERNAL PARAMETERS-1'!$B$5:$J$44,7,FALSE)*AEBYLD2!$F42 + AEBYLD1!AK42*(1-VLOOKUP(AEBYLD2!AK$4,'[1]INTERNAL PARAMETERS-1'!$B$5:$J$44,5,FALSE))*VLOOKUP(AEBYLD2!AK$4,'[1]INTERNAL PARAMETERS-1'!$B$5:$J$44,9,FALSE)*AEBYLD2!$F42</f>
        <v>0</v>
      </c>
      <c r="AL42" s="50">
        <f>AEBYLD1!AL42*VLOOKUP(AEBYLD2!AL$4,'[1]INTERNAL PARAMETERS-1'!$B$5:$J$44,5,FALSE)*VLOOKUP(AEBYLD2!AL$4,'[1]INTERNAL PARAMETERS-1'!$B$5:$J$44,7,FALSE)*AEBYLD2!$F42 + AEBYLD1!AL42*(1-VLOOKUP(AEBYLD2!AL$4,'[1]INTERNAL PARAMETERS-1'!$B$5:$J$44,5,FALSE))*VLOOKUP(AEBYLD2!AL$4,'[1]INTERNAL PARAMETERS-1'!$B$5:$J$44,9,FALSE)*AEBYLD2!$F42</f>
        <v>0</v>
      </c>
      <c r="AM42" s="50">
        <f>AEBYLD1!AM42*VLOOKUP(AEBYLD2!AM$4,'[1]INTERNAL PARAMETERS-1'!$B$5:$J$44,5,FALSE)*VLOOKUP(AEBYLD2!AM$4,'[1]INTERNAL PARAMETERS-1'!$B$5:$J$44,7,FALSE)*AEBYLD2!$F42 + AEBYLD1!AM42*(1-VLOOKUP(AEBYLD2!AM$4,'[1]INTERNAL PARAMETERS-1'!$B$5:$J$44,5,FALSE))*VLOOKUP(AEBYLD2!AM$4,'[1]INTERNAL PARAMETERS-1'!$B$5:$J$44,9,FALSE)*AEBYLD2!$F42</f>
        <v>0</v>
      </c>
      <c r="AN42" s="50">
        <f>AEBYLD1!AN42*VLOOKUP(AEBYLD2!AN$4,'[1]INTERNAL PARAMETERS-1'!$B$5:$J$44,5,FALSE)*VLOOKUP(AEBYLD2!AN$4,'[1]INTERNAL PARAMETERS-1'!$B$5:$J$44,7,FALSE)*AEBYLD2!$F42 + AEBYLD1!AN42*(1-VLOOKUP(AEBYLD2!AN$4,'[1]INTERNAL PARAMETERS-1'!$B$5:$J$44,5,FALSE))*VLOOKUP(AEBYLD2!AN$4,'[1]INTERNAL PARAMETERS-1'!$B$5:$J$44,9,FALSE)*AEBYLD2!$F42</f>
        <v>0</v>
      </c>
      <c r="AO42" s="50">
        <f>AEBYLD1!AO42*VLOOKUP(AEBYLD2!AO$4,'[1]INTERNAL PARAMETERS-1'!$B$5:$J$44,5,FALSE)*VLOOKUP(AEBYLD2!AO$4,'[1]INTERNAL PARAMETERS-1'!$B$5:$J$44,7,FALSE)*AEBYLD2!$F42 + AEBYLD1!AO42*(1-VLOOKUP(AEBYLD2!AO$4,'[1]INTERNAL PARAMETERS-1'!$B$5:$J$44,5,FALSE))*VLOOKUP(AEBYLD2!AO$4,'[1]INTERNAL PARAMETERS-1'!$B$5:$J$44,9,FALSE)*AEBYLD2!$F42</f>
        <v>0</v>
      </c>
      <c r="AP42" s="50">
        <f>AEBYLD1!AP42*VLOOKUP(AEBYLD2!AP$4,'[1]INTERNAL PARAMETERS-1'!$B$5:$J$44,5,FALSE)*VLOOKUP(AEBYLD2!AP$4,'[1]INTERNAL PARAMETERS-1'!$B$5:$J$44,7,FALSE)*AEBYLD2!$F42 + AEBYLD1!AP42*(1-VLOOKUP(AEBYLD2!AP$4,'[1]INTERNAL PARAMETERS-1'!$B$5:$J$44,5,FALSE))*VLOOKUP(AEBYLD2!AP$4,'[1]INTERNAL PARAMETERS-1'!$B$5:$J$44,9,FALSE)*AEBYLD2!$F42</f>
        <v>0</v>
      </c>
      <c r="AQ42" s="50">
        <f>AEBYLD1!AQ42*VLOOKUP(AEBYLD2!AQ$4,'[1]INTERNAL PARAMETERS-1'!$B$5:$J$44,5,FALSE)*VLOOKUP(AEBYLD2!AQ$4,'[1]INTERNAL PARAMETERS-1'!$B$5:$J$44,7,FALSE)*AEBYLD2!$F42 + AEBYLD1!AQ42*(1-VLOOKUP(AEBYLD2!AQ$4,'[1]INTERNAL PARAMETERS-1'!$B$5:$J$44,5,FALSE))*VLOOKUP(AEBYLD2!AQ$4,'[1]INTERNAL PARAMETERS-1'!$B$5:$J$44,9,FALSE)*AEBYLD2!$F42</f>
        <v>0</v>
      </c>
      <c r="AR42" s="50">
        <f>AEBYLD1!AR42*VLOOKUP(AEBYLD2!AR$4,'[1]INTERNAL PARAMETERS-1'!$B$5:$J$44,5,FALSE)*VLOOKUP(AEBYLD2!AR$4,'[1]INTERNAL PARAMETERS-1'!$B$5:$J$44,7,FALSE)*AEBYLD2!$F42 + AEBYLD1!AR42*(1-VLOOKUP(AEBYLD2!AR$4,'[1]INTERNAL PARAMETERS-1'!$B$5:$J$44,5,FALSE))*VLOOKUP(AEBYLD2!AR$4,'[1]INTERNAL PARAMETERS-1'!$B$5:$J$44,9,FALSE)*AEBYLD2!$F42</f>
        <v>0</v>
      </c>
      <c r="AS42" s="50">
        <f>AEBYLD1!AS42*VLOOKUP(AEBYLD2!AS$4,'[1]INTERNAL PARAMETERS-1'!$B$5:$J$44,5,FALSE)*VLOOKUP(AEBYLD2!AS$4,'[1]INTERNAL PARAMETERS-1'!$B$5:$J$44,7,FALSE)*AEBYLD2!$F42 + AEBYLD1!AS42*(1-VLOOKUP(AEBYLD2!AS$4,'[1]INTERNAL PARAMETERS-1'!$B$5:$J$44,5,FALSE))*VLOOKUP(AEBYLD2!AS$4,'[1]INTERNAL PARAMETERS-1'!$B$5:$J$44,9,FALSE)*AEBYLD2!$F42</f>
        <v>0</v>
      </c>
      <c r="AT42" s="49">
        <f>AEBYLD1!AT42*VLOOKUP(AEBYLD2!AT$4,'[1]INTERNAL PARAMETERS-1'!$B$5:$J$44,5,FALSE)*VLOOKUP(AEBYLD2!AT$4,'[1]INTERNAL PARAMETERS-1'!$B$5:$J$44,7,FALSE)*AEBYLD2!$F42 + AEBYLD1!AT42*(1-VLOOKUP(AEBYLD2!AT$4,'[1]INTERNAL PARAMETERS-1'!$B$5:$J$44,5,FALSE))*VLOOKUP(AEBYLD2!AT$4,'[1]INTERNAL PARAMETERS-1'!$B$5:$J$44,9,FALSE)*AEBYLD2!$F42</f>
        <v>0</v>
      </c>
      <c r="AU42" s="51">
        <f>AEBYLD1!AU42*VLOOKUP(AEBYLD2!AU$4,'[1]INTERNAL PARAMETERS-1'!$B$5:$J$44,5,FALSE)*VLOOKUP(AEBYLD2!AU$4,'[1]INTERNAL PARAMETERS-1'!$B$5:$J$44,6,FALSE)*VLOOKUP(AEBYLD2!AU$4,'[1]INTERNAL PARAMETERS-1'!$B$5:$J$44,3,FALSE) + AEBYLD1!AU42*(1-VLOOKUP(AEBYLD2!AU$4,'[1]INTERNAL PARAMETERS-1'!$B$5:$J$44,5,FALSE))*VLOOKUP(AEBYLD2!AU$4,'[1]INTERNAL PARAMETERS-1'!$B$5:$J$44,8,FALSE)*VLOOKUP(AEBYLD2!AU$4,'[1]INTERNAL PARAMETERS-1'!$B$5:$J$44,3,FALSE)</f>
        <v>0</v>
      </c>
      <c r="AV42" s="50">
        <f>AEBYLD1!AV42*VLOOKUP(AEBYLD2!AV$4,'[1]INTERNAL PARAMETERS-1'!$B$5:$J$44,5,FALSE)*VLOOKUP(AEBYLD2!AV$4,'[1]INTERNAL PARAMETERS-1'!$B$5:$J$44,6,FALSE)*VLOOKUP(AEBYLD2!AV$4,'[1]INTERNAL PARAMETERS-1'!$B$5:$J$44,3,FALSE) + AEBYLD1!AV42*(1-VLOOKUP(AEBYLD2!AV$4,'[1]INTERNAL PARAMETERS-1'!$B$5:$J$44,5,FALSE))*VLOOKUP(AEBYLD2!AV$4,'[1]INTERNAL PARAMETERS-1'!$B$5:$J$44,8,FALSE)*VLOOKUP(AEBYLD2!AV$4,'[1]INTERNAL PARAMETERS-1'!$B$5:$J$44,3,FALSE)</f>
        <v>0</v>
      </c>
      <c r="AW42" s="50">
        <f>AEBYLD1!AW42*VLOOKUP(AEBYLD2!AW$4,'[1]INTERNAL PARAMETERS-1'!$B$5:$J$44,5,FALSE)*VLOOKUP(AEBYLD2!AW$4,'[1]INTERNAL PARAMETERS-1'!$B$5:$J$44,6,FALSE)*VLOOKUP(AEBYLD2!AW$4,'[1]INTERNAL PARAMETERS-1'!$B$5:$J$44,3,FALSE) + AEBYLD1!AW42*(1-VLOOKUP(AEBYLD2!AW$4,'[1]INTERNAL PARAMETERS-1'!$B$5:$J$44,5,FALSE))*VLOOKUP(AEBYLD2!AW$4,'[1]INTERNAL PARAMETERS-1'!$B$5:$J$44,8,FALSE)*VLOOKUP(AEBYLD2!AW$4,'[1]INTERNAL PARAMETERS-1'!$B$5:$J$44,3,FALSE)</f>
        <v>0.22354599185326388</v>
      </c>
      <c r="AX42" s="50">
        <f>AEBYLD1!AX42*VLOOKUP(AEBYLD2!AX$4,'[1]INTERNAL PARAMETERS-1'!$B$5:$J$44,5,FALSE)*VLOOKUP(AEBYLD2!AX$4,'[1]INTERNAL PARAMETERS-1'!$B$5:$J$44,6,FALSE)*VLOOKUP(AEBYLD2!AX$4,'[1]INTERNAL PARAMETERS-1'!$B$5:$J$44,3,FALSE) + AEBYLD1!AX42*(1-VLOOKUP(AEBYLD2!AX$4,'[1]INTERNAL PARAMETERS-1'!$B$5:$J$44,5,FALSE))*VLOOKUP(AEBYLD2!AX$4,'[1]INTERNAL PARAMETERS-1'!$B$5:$J$44,8,FALSE)*VLOOKUP(AEBYLD2!AX$4,'[1]INTERNAL PARAMETERS-1'!$B$5:$J$44,3,FALSE)</f>
        <v>0</v>
      </c>
      <c r="AY42" s="50">
        <f>AEBYLD1!AY42*VLOOKUP(AEBYLD2!AY$4,'[1]INTERNAL PARAMETERS-1'!$B$5:$J$44,5,FALSE)*VLOOKUP(AEBYLD2!AY$4,'[1]INTERNAL PARAMETERS-1'!$B$5:$J$44,6,FALSE)*VLOOKUP(AEBYLD2!AY$4,'[1]INTERNAL PARAMETERS-1'!$B$5:$J$44,3,FALSE) + AEBYLD1!AY42*(1-VLOOKUP(AEBYLD2!AY$4,'[1]INTERNAL PARAMETERS-1'!$B$5:$J$44,5,FALSE))*VLOOKUP(AEBYLD2!AY$4,'[1]INTERNAL PARAMETERS-1'!$B$5:$J$44,8,FALSE)*VLOOKUP(AEBYLD2!AY$4,'[1]INTERNAL PARAMETERS-1'!$B$5:$J$44,3,FALSE)</f>
        <v>0</v>
      </c>
      <c r="AZ42" s="50">
        <f>AEBYLD1!AZ42*VLOOKUP(AEBYLD2!AZ$4,'[1]INTERNAL PARAMETERS-1'!$B$5:$J$44,5,FALSE)*VLOOKUP(AEBYLD2!AZ$4,'[1]INTERNAL PARAMETERS-1'!$B$5:$J$44,6,FALSE)*VLOOKUP(AEBYLD2!AZ$4,'[1]INTERNAL PARAMETERS-1'!$B$5:$J$44,3,FALSE) + AEBYLD1!AZ42*(1-VLOOKUP(AEBYLD2!AZ$4,'[1]INTERNAL PARAMETERS-1'!$B$5:$J$44,5,FALSE))*VLOOKUP(AEBYLD2!AZ$4,'[1]INTERNAL PARAMETERS-1'!$B$5:$J$44,8,FALSE)*VLOOKUP(AEBYLD2!AZ$4,'[1]INTERNAL PARAMETERS-1'!$B$5:$J$44,3,FALSE)</f>
        <v>0</v>
      </c>
      <c r="BA42" s="50">
        <f>AEBYLD1!BA42*VLOOKUP(AEBYLD2!BA$4,'[1]INTERNAL PARAMETERS-1'!$B$5:$J$44,5,FALSE)*VLOOKUP(AEBYLD2!BA$4,'[1]INTERNAL PARAMETERS-1'!$B$5:$J$44,6,FALSE)*VLOOKUP(AEBYLD2!BA$4,'[1]INTERNAL PARAMETERS-1'!$B$5:$J$44,3,FALSE) + AEBYLD1!BA42*(1-VLOOKUP(AEBYLD2!BA$4,'[1]INTERNAL PARAMETERS-1'!$B$5:$J$44,5,FALSE))*VLOOKUP(AEBYLD2!BA$4,'[1]INTERNAL PARAMETERS-1'!$B$5:$J$44,8,FALSE)*VLOOKUP(AEBYLD2!BA$4,'[1]INTERNAL PARAMETERS-1'!$B$5:$J$44,3,FALSE)</f>
        <v>1.5565796876383852E-2</v>
      </c>
      <c r="BB42" s="50">
        <f>AEBYLD1!BB42*VLOOKUP(AEBYLD2!BB$4,'[1]INTERNAL PARAMETERS-1'!$B$5:$J$44,5,FALSE)*VLOOKUP(AEBYLD2!BB$4,'[1]INTERNAL PARAMETERS-1'!$B$5:$J$44,6,FALSE)*VLOOKUP(AEBYLD2!BB$4,'[1]INTERNAL PARAMETERS-1'!$B$5:$J$44,3,FALSE) + AEBYLD1!BB42*(1-VLOOKUP(AEBYLD2!BB$4,'[1]INTERNAL PARAMETERS-1'!$B$5:$J$44,5,FALSE))*VLOOKUP(AEBYLD2!BB$4,'[1]INTERNAL PARAMETERS-1'!$B$5:$J$44,8,FALSE)*VLOOKUP(AEBYLD2!BB$4,'[1]INTERNAL PARAMETERS-1'!$B$5:$J$44,3,FALSE)</f>
        <v>9.4629406855720258E-2</v>
      </c>
      <c r="BC42" s="50">
        <f>AEBYLD1!BC42*VLOOKUP(AEBYLD2!BC$4,'[1]INTERNAL PARAMETERS-1'!$B$5:$J$44,5,FALSE)*VLOOKUP(AEBYLD2!BC$4,'[1]INTERNAL PARAMETERS-1'!$B$5:$J$44,6,FALSE)*VLOOKUP(AEBYLD2!BC$4,'[1]INTERNAL PARAMETERS-1'!$B$5:$J$44,3,FALSE) + AEBYLD1!BC42*(1-VLOOKUP(AEBYLD2!BC$4,'[1]INTERNAL PARAMETERS-1'!$B$5:$J$44,5,FALSE))*VLOOKUP(AEBYLD2!BC$4,'[1]INTERNAL PARAMETERS-1'!$B$5:$J$44,8,FALSE)*VLOOKUP(AEBYLD2!BC$4,'[1]INTERNAL PARAMETERS-1'!$B$5:$J$44,3,FALSE)</f>
        <v>1.5482941796617361E-2</v>
      </c>
      <c r="BD42" s="50">
        <f>AEBYLD1!BD42*VLOOKUP(AEBYLD2!BD$4,'[1]INTERNAL PARAMETERS-1'!$B$5:$J$44,5,FALSE)*VLOOKUP(AEBYLD2!BD$4,'[1]INTERNAL PARAMETERS-1'!$B$5:$J$44,6,FALSE)*VLOOKUP(AEBYLD2!BD$4,'[1]INTERNAL PARAMETERS-1'!$B$5:$J$44,3,FALSE) + AEBYLD1!BD42*(1-VLOOKUP(AEBYLD2!BD$4,'[1]INTERNAL PARAMETERS-1'!$B$5:$J$44,5,FALSE))*VLOOKUP(AEBYLD2!BD$4,'[1]INTERNAL PARAMETERS-1'!$B$5:$J$44,8,FALSE)*VLOOKUP(AEBYLD2!BD$4,'[1]INTERNAL PARAMETERS-1'!$B$5:$J$44,3,FALSE)</f>
        <v>6.1157647173239245E-2</v>
      </c>
      <c r="BE42" s="50">
        <f>AEBYLD1!BE42*VLOOKUP(AEBYLD2!BE$4,'[1]INTERNAL PARAMETERS-1'!$B$5:$J$44,5,FALSE)*VLOOKUP(AEBYLD2!BE$4,'[1]INTERNAL PARAMETERS-1'!$B$5:$J$44,6,FALSE)*VLOOKUP(AEBYLD2!BE$4,'[1]INTERNAL PARAMETERS-1'!$B$5:$J$44,3,FALSE) + AEBYLD1!BE42*(1-VLOOKUP(AEBYLD2!BE$4,'[1]INTERNAL PARAMETERS-1'!$B$5:$J$44,5,FALSE))*VLOOKUP(AEBYLD2!BE$4,'[1]INTERNAL PARAMETERS-1'!$B$5:$J$44,8,FALSE)*VLOOKUP(AEBYLD2!BE$4,'[1]INTERNAL PARAMETERS-1'!$B$5:$J$44,3,FALSE)</f>
        <v>2.7793707931311605E-2</v>
      </c>
      <c r="BF42" s="50">
        <f>AEBYLD1!BF42*VLOOKUP(AEBYLD2!BF$4,'[1]INTERNAL PARAMETERS-1'!$B$5:$J$44,5,FALSE)*VLOOKUP(AEBYLD2!BF$4,'[1]INTERNAL PARAMETERS-1'!$B$5:$J$44,6,FALSE)*VLOOKUP(AEBYLD2!BF$4,'[1]INTERNAL PARAMETERS-1'!$B$5:$J$44,3,FALSE) + AEBYLD1!BF42*(1-VLOOKUP(AEBYLD2!BF$4,'[1]INTERNAL PARAMETERS-1'!$B$5:$J$44,5,FALSE))*VLOOKUP(AEBYLD2!BF$4,'[1]INTERNAL PARAMETERS-1'!$B$5:$J$44,8,FALSE)*VLOOKUP(AEBYLD2!BF$4,'[1]INTERNAL PARAMETERS-1'!$B$5:$J$44,3,FALSE)</f>
        <v>0</v>
      </c>
      <c r="BG42" s="50">
        <f>AEBYLD1!BG42*VLOOKUP(AEBYLD2!BG$4,'[1]INTERNAL PARAMETERS-1'!$B$5:$J$44,5,FALSE)*VLOOKUP(AEBYLD2!BG$4,'[1]INTERNAL PARAMETERS-1'!$B$5:$J$44,6,FALSE)*VLOOKUP(AEBYLD2!BG$4,'[1]INTERNAL PARAMETERS-1'!$B$5:$J$44,3,FALSE) + AEBYLD1!BG42*(1-VLOOKUP(AEBYLD2!BG$4,'[1]INTERNAL PARAMETERS-1'!$B$5:$J$44,5,FALSE))*VLOOKUP(AEBYLD2!BG$4,'[1]INTERNAL PARAMETERS-1'!$B$5:$J$44,8,FALSE)*VLOOKUP(AEBYLD2!BG$4,'[1]INTERNAL PARAMETERS-1'!$B$5:$J$44,3,FALSE)</f>
        <v>0.10361874778343957</v>
      </c>
      <c r="BH42" s="50">
        <f>AEBYLD1!BH42*VLOOKUP(AEBYLD2!BH$4,'[1]INTERNAL PARAMETERS-1'!$B$5:$J$44,5,FALSE)*VLOOKUP(AEBYLD2!BH$4,'[1]INTERNAL PARAMETERS-1'!$B$5:$J$44,6,FALSE)*VLOOKUP(AEBYLD2!BH$4,'[1]INTERNAL PARAMETERS-1'!$B$5:$J$44,3,FALSE) + AEBYLD1!BH42*(1-VLOOKUP(AEBYLD2!BH$4,'[1]INTERNAL PARAMETERS-1'!$B$5:$J$44,5,FALSE))*VLOOKUP(AEBYLD2!BH$4,'[1]INTERNAL PARAMETERS-1'!$B$5:$J$44,8,FALSE)*VLOOKUP(AEBYLD2!BH$4,'[1]INTERNAL PARAMETERS-1'!$B$5:$J$44,3,FALSE)</f>
        <v>3.1312037162035061E-4</v>
      </c>
      <c r="BI42" s="50">
        <f>AEBYLD1!BI42*VLOOKUP(AEBYLD2!BI$4,'[1]INTERNAL PARAMETERS-1'!$B$5:$J$44,5,FALSE)*VLOOKUP(AEBYLD2!BI$4,'[1]INTERNAL PARAMETERS-1'!$B$5:$J$44,6,FALSE)*VLOOKUP(AEBYLD2!BI$4,'[1]INTERNAL PARAMETERS-1'!$B$5:$J$44,3,FALSE) + AEBYLD1!BI42*(1-VLOOKUP(AEBYLD2!BI$4,'[1]INTERNAL PARAMETERS-1'!$B$5:$J$44,5,FALSE))*VLOOKUP(AEBYLD2!BI$4,'[1]INTERNAL PARAMETERS-1'!$B$5:$J$44,8,FALSE)*VLOOKUP(AEBYLD2!BI$4,'[1]INTERNAL PARAMETERS-1'!$B$5:$J$44,3,FALSE)</f>
        <v>0</v>
      </c>
      <c r="BJ42" s="50">
        <f>AEBYLD1!BJ42*VLOOKUP(AEBYLD2!BJ$4,'[1]INTERNAL PARAMETERS-1'!$B$5:$J$44,5,FALSE)*VLOOKUP(AEBYLD2!BJ$4,'[1]INTERNAL PARAMETERS-1'!$B$5:$J$44,6,FALSE)*VLOOKUP(AEBYLD2!BJ$4,'[1]INTERNAL PARAMETERS-1'!$B$5:$J$44,3,FALSE) + AEBYLD1!BJ42*(1-VLOOKUP(AEBYLD2!BJ$4,'[1]INTERNAL PARAMETERS-1'!$B$5:$J$44,5,FALSE))*VLOOKUP(AEBYLD2!BJ$4,'[1]INTERNAL PARAMETERS-1'!$B$5:$J$44,8,FALSE)*VLOOKUP(AEBYLD2!BJ$4,'[1]INTERNAL PARAMETERS-1'!$B$5:$J$44,3,FALSE)</f>
        <v>2.4530060517705402E-2</v>
      </c>
      <c r="BK42" s="50">
        <f>AEBYLD1!BK42*VLOOKUP(AEBYLD2!BK$4,'[1]INTERNAL PARAMETERS-1'!$B$5:$J$44,5,FALSE)*VLOOKUP(AEBYLD2!BK$4,'[1]INTERNAL PARAMETERS-1'!$B$5:$J$44,6,FALSE)*VLOOKUP(AEBYLD2!BK$4,'[1]INTERNAL PARAMETERS-1'!$B$5:$J$44,3,FALSE) + AEBYLD1!BK42*(1-VLOOKUP(AEBYLD2!BK$4,'[1]INTERNAL PARAMETERS-1'!$B$5:$J$44,5,FALSE))*VLOOKUP(AEBYLD2!BK$4,'[1]INTERNAL PARAMETERS-1'!$B$5:$J$44,8,FALSE)*VLOOKUP(AEBYLD2!BK$4,'[1]INTERNAL PARAMETERS-1'!$B$5:$J$44,3,FALSE)</f>
        <v>1.3024330830041635E-2</v>
      </c>
      <c r="BL42" s="50">
        <f>AEBYLD1!BL42*VLOOKUP(AEBYLD2!BL$4,'[1]INTERNAL PARAMETERS-1'!$B$5:$J$44,5,FALSE)*VLOOKUP(AEBYLD2!BL$4,'[1]INTERNAL PARAMETERS-1'!$B$5:$J$44,6,FALSE)*VLOOKUP(AEBYLD2!BL$4,'[1]INTERNAL PARAMETERS-1'!$B$5:$J$44,3,FALSE) + AEBYLD1!BL42*(1-VLOOKUP(AEBYLD2!BL$4,'[1]INTERNAL PARAMETERS-1'!$B$5:$J$44,5,FALSE))*VLOOKUP(AEBYLD2!BL$4,'[1]INTERNAL PARAMETERS-1'!$B$5:$J$44,8,FALSE)*VLOOKUP(AEBYLD2!BL$4,'[1]INTERNAL PARAMETERS-1'!$B$5:$J$44,3,FALSE)</f>
        <v>2.2987405521235154E-3</v>
      </c>
      <c r="BM42" s="50">
        <f>AEBYLD1!BM42*VLOOKUP(AEBYLD2!BM$4,'[1]INTERNAL PARAMETERS-1'!$B$5:$J$44,5,FALSE)*VLOOKUP(AEBYLD2!BM$4,'[1]INTERNAL PARAMETERS-1'!$B$5:$J$44,6,FALSE)*VLOOKUP(AEBYLD2!BM$4,'[1]INTERNAL PARAMETERS-1'!$B$5:$J$44,3,FALSE) + AEBYLD1!BM42*(1-VLOOKUP(AEBYLD2!BM$4,'[1]INTERNAL PARAMETERS-1'!$B$5:$J$44,5,FALSE))*VLOOKUP(AEBYLD2!BM$4,'[1]INTERNAL PARAMETERS-1'!$B$5:$J$44,8,FALSE)*VLOOKUP(AEBYLD2!BM$4,'[1]INTERNAL PARAMETERS-1'!$B$5:$J$44,3,FALSE)</f>
        <v>1.053985334232785E-3</v>
      </c>
      <c r="BN42" s="50">
        <f>AEBYLD1!BN42*VLOOKUP(AEBYLD2!BN$4,'[1]INTERNAL PARAMETERS-1'!$B$5:$J$44,5,FALSE)*VLOOKUP(AEBYLD2!BN$4,'[1]INTERNAL PARAMETERS-1'!$B$5:$J$44,6,FALSE)*VLOOKUP(AEBYLD2!BN$4,'[1]INTERNAL PARAMETERS-1'!$B$5:$J$44,3,FALSE) + AEBYLD1!BN42*(1-VLOOKUP(AEBYLD2!BN$4,'[1]INTERNAL PARAMETERS-1'!$B$5:$J$44,5,FALSE))*VLOOKUP(AEBYLD2!BN$4,'[1]INTERNAL PARAMETERS-1'!$B$5:$J$44,8,FALSE)*VLOOKUP(AEBYLD2!BN$4,'[1]INTERNAL PARAMETERS-1'!$B$5:$J$44,3,FALSE)</f>
        <v>3.3873822191113449E-2</v>
      </c>
      <c r="BO42" s="50">
        <f>AEBYLD1!BO42*VLOOKUP(AEBYLD2!BO$4,'[1]INTERNAL PARAMETERS-1'!$B$5:$J$44,5,FALSE)*VLOOKUP(AEBYLD2!BO$4,'[1]INTERNAL PARAMETERS-1'!$B$5:$J$44,6,FALSE)*VLOOKUP(AEBYLD2!BO$4,'[1]INTERNAL PARAMETERS-1'!$B$5:$J$44,3,FALSE) + AEBYLD1!BO42*(1-VLOOKUP(AEBYLD2!BO$4,'[1]INTERNAL PARAMETERS-1'!$B$5:$J$44,5,FALSE))*VLOOKUP(AEBYLD2!BO$4,'[1]INTERNAL PARAMETERS-1'!$B$5:$J$44,8,FALSE)*VLOOKUP(AEBYLD2!BO$4,'[1]INTERNAL PARAMETERS-1'!$B$5:$J$44,3,FALSE)</f>
        <v>2.7720600636087004E-2</v>
      </c>
      <c r="BP42" s="50">
        <f>AEBYLD1!BP42*VLOOKUP(AEBYLD2!BP$4,'[1]INTERNAL PARAMETERS-1'!$B$5:$J$44,5,FALSE)*VLOOKUP(AEBYLD2!BP$4,'[1]INTERNAL PARAMETERS-1'!$B$5:$J$44,6,FALSE)*VLOOKUP(AEBYLD2!BP$4,'[1]INTERNAL PARAMETERS-1'!$B$5:$J$44,3,FALSE) + AEBYLD1!BP42*(1-VLOOKUP(AEBYLD2!BP$4,'[1]INTERNAL PARAMETERS-1'!$B$5:$J$44,5,FALSE))*VLOOKUP(AEBYLD2!BP$4,'[1]INTERNAL PARAMETERS-1'!$B$5:$J$44,8,FALSE)*VLOOKUP(AEBYLD2!BP$4,'[1]INTERNAL PARAMETERS-1'!$B$5:$J$44,3,FALSE)</f>
        <v>7.5932964202302371E-4</v>
      </c>
      <c r="BQ42" s="50">
        <f>AEBYLD1!BQ42*VLOOKUP(AEBYLD2!BQ$4,'[1]INTERNAL PARAMETERS-1'!$B$5:$J$44,5,FALSE)*VLOOKUP(AEBYLD2!BQ$4,'[1]INTERNAL PARAMETERS-1'!$B$5:$J$44,6,FALSE)*VLOOKUP(AEBYLD2!BQ$4,'[1]INTERNAL PARAMETERS-1'!$B$5:$J$44,3,FALSE) + AEBYLD1!BQ42*(1-VLOOKUP(AEBYLD2!BQ$4,'[1]INTERNAL PARAMETERS-1'!$B$5:$J$44,5,FALSE))*VLOOKUP(AEBYLD2!BQ$4,'[1]INTERNAL PARAMETERS-1'!$B$5:$J$44,8,FALSE)*VLOOKUP(AEBYLD2!BQ$4,'[1]INTERNAL PARAMETERS-1'!$B$5:$J$44,3,FALSE)</f>
        <v>4.1986316985798244E-2</v>
      </c>
      <c r="BR42" s="50">
        <f>AEBYLD1!BR42*VLOOKUP(AEBYLD2!BR$4,'[1]INTERNAL PARAMETERS-1'!$B$5:$J$44,5,FALSE)*VLOOKUP(AEBYLD2!BR$4,'[1]INTERNAL PARAMETERS-1'!$B$5:$J$44,6,FALSE)*VLOOKUP(AEBYLD2!BR$4,'[1]INTERNAL PARAMETERS-1'!$B$5:$J$44,3,FALSE) + AEBYLD1!BR42*(1-VLOOKUP(AEBYLD2!BR$4,'[1]INTERNAL PARAMETERS-1'!$B$5:$J$44,5,FALSE))*VLOOKUP(AEBYLD2!BR$4,'[1]INTERNAL PARAMETERS-1'!$B$5:$J$44,8,FALSE)*VLOOKUP(AEBYLD2!BR$4,'[1]INTERNAL PARAMETERS-1'!$B$5:$J$44,3,FALSE)</f>
        <v>1.0258313030947258E-3</v>
      </c>
      <c r="BS42" s="50">
        <f>AEBYLD1!BS42*VLOOKUP(AEBYLD2!BS$4,'[1]INTERNAL PARAMETERS-1'!$B$5:$J$44,5,FALSE)*VLOOKUP(AEBYLD2!BS$4,'[1]INTERNAL PARAMETERS-1'!$B$5:$J$44,6,FALSE)*VLOOKUP(AEBYLD2!BS$4,'[1]INTERNAL PARAMETERS-1'!$B$5:$J$44,3,FALSE) + AEBYLD1!BS42*(1-VLOOKUP(AEBYLD2!BS$4,'[1]INTERNAL PARAMETERS-1'!$B$5:$J$44,5,FALSE))*VLOOKUP(AEBYLD2!BS$4,'[1]INTERNAL PARAMETERS-1'!$B$5:$J$44,8,FALSE)*VLOOKUP(AEBYLD2!BS$4,'[1]INTERNAL PARAMETERS-1'!$B$5:$J$44,3,FALSE)</f>
        <v>1.6093593869320841E-4</v>
      </c>
      <c r="BT42" s="50">
        <f>AEBYLD1!BT42*VLOOKUP(AEBYLD2!BT$4,'[1]INTERNAL PARAMETERS-1'!$B$5:$J$44,5,FALSE)*VLOOKUP(AEBYLD2!BT$4,'[1]INTERNAL PARAMETERS-1'!$B$5:$J$44,6,FALSE)*VLOOKUP(AEBYLD2!BT$4,'[1]INTERNAL PARAMETERS-1'!$B$5:$J$44,3,FALSE) + AEBYLD1!BT42*(1-VLOOKUP(AEBYLD2!BT$4,'[1]INTERNAL PARAMETERS-1'!$B$5:$J$44,5,FALSE))*VLOOKUP(AEBYLD2!BT$4,'[1]INTERNAL PARAMETERS-1'!$B$5:$J$44,8,FALSE)*VLOOKUP(AEBYLD2!BT$4,'[1]INTERNAL PARAMETERS-1'!$B$5:$J$44,3,FALSE)</f>
        <v>0</v>
      </c>
      <c r="BU42" s="50">
        <f>AEBYLD1!BU42*VLOOKUP(AEBYLD2!BU$4,'[1]INTERNAL PARAMETERS-1'!$B$5:$J$44,5,FALSE)*VLOOKUP(AEBYLD2!BU$4,'[1]INTERNAL PARAMETERS-1'!$B$5:$J$44,6,FALSE)*VLOOKUP(AEBYLD2!BU$4,'[1]INTERNAL PARAMETERS-1'!$B$5:$J$44,3,FALSE) + AEBYLD1!BU42*(1-VLOOKUP(AEBYLD2!BU$4,'[1]INTERNAL PARAMETERS-1'!$B$5:$J$44,5,FALSE))*VLOOKUP(AEBYLD2!BU$4,'[1]INTERNAL PARAMETERS-1'!$B$5:$J$44,8,FALSE)*VLOOKUP(AEBYLD2!BU$4,'[1]INTERNAL PARAMETERS-1'!$B$5:$J$44,3,FALSE)</f>
        <v>0</v>
      </c>
      <c r="BV42" s="50">
        <f>AEBYLD1!BV42*VLOOKUP(AEBYLD2!BV$4,'[1]INTERNAL PARAMETERS-1'!$B$5:$J$44,5,FALSE)*VLOOKUP(AEBYLD2!BV$4,'[1]INTERNAL PARAMETERS-1'!$B$5:$J$44,6,FALSE)*VLOOKUP(AEBYLD2!BV$4,'[1]INTERNAL PARAMETERS-1'!$B$5:$J$44,3,FALSE) + AEBYLD1!BV42*(1-VLOOKUP(AEBYLD2!BV$4,'[1]INTERNAL PARAMETERS-1'!$B$5:$J$44,5,FALSE))*VLOOKUP(AEBYLD2!BV$4,'[1]INTERNAL PARAMETERS-1'!$B$5:$J$44,8,FALSE)*VLOOKUP(AEBYLD2!BV$4,'[1]INTERNAL PARAMETERS-1'!$B$5:$J$44,3,FALSE)</f>
        <v>0</v>
      </c>
      <c r="BW42" s="50">
        <f>AEBYLD1!BW42*VLOOKUP(AEBYLD2!BW$4,'[1]INTERNAL PARAMETERS-1'!$B$5:$J$44,5,FALSE)*VLOOKUP(AEBYLD2!BW$4,'[1]INTERNAL PARAMETERS-1'!$B$5:$J$44,6,FALSE)*VLOOKUP(AEBYLD2!BW$4,'[1]INTERNAL PARAMETERS-1'!$B$5:$J$44,3,FALSE) + AEBYLD1!BW42*(1-VLOOKUP(AEBYLD2!BW$4,'[1]INTERNAL PARAMETERS-1'!$B$5:$J$44,5,FALSE))*VLOOKUP(AEBYLD2!BW$4,'[1]INTERNAL PARAMETERS-1'!$B$5:$J$44,8,FALSE)*VLOOKUP(AEBYLD2!BW$4,'[1]INTERNAL PARAMETERS-1'!$B$5:$J$44,3,FALSE)</f>
        <v>0</v>
      </c>
      <c r="BX42" s="50">
        <f>AEBYLD1!BX42*VLOOKUP(AEBYLD2!BX$4,'[1]INTERNAL PARAMETERS-1'!$B$5:$J$44,5,FALSE)*VLOOKUP(AEBYLD2!BX$4,'[1]INTERNAL PARAMETERS-1'!$B$5:$J$44,6,FALSE)*VLOOKUP(AEBYLD2!BX$4,'[1]INTERNAL PARAMETERS-1'!$B$5:$J$44,3,FALSE) + AEBYLD1!BX42*(1-VLOOKUP(AEBYLD2!BX$4,'[1]INTERNAL PARAMETERS-1'!$B$5:$J$44,5,FALSE))*VLOOKUP(AEBYLD2!BX$4,'[1]INTERNAL PARAMETERS-1'!$B$5:$J$44,8,FALSE)*VLOOKUP(AEBYLD2!BX$4,'[1]INTERNAL PARAMETERS-1'!$B$5:$J$44,3,FALSE)</f>
        <v>0</v>
      </c>
      <c r="BY42" s="50">
        <f>AEBYLD1!BY42*VLOOKUP(AEBYLD2!BY$4,'[1]INTERNAL PARAMETERS-1'!$B$5:$J$44,5,FALSE)*VLOOKUP(AEBYLD2!BY$4,'[1]INTERNAL PARAMETERS-1'!$B$5:$J$44,6,FALSE)*VLOOKUP(AEBYLD2!BY$4,'[1]INTERNAL PARAMETERS-1'!$B$5:$J$44,3,FALSE) + AEBYLD1!BY42*(1-VLOOKUP(AEBYLD2!BY$4,'[1]INTERNAL PARAMETERS-1'!$B$5:$J$44,5,FALSE))*VLOOKUP(AEBYLD2!BY$4,'[1]INTERNAL PARAMETERS-1'!$B$5:$J$44,8,FALSE)*VLOOKUP(AEBYLD2!BY$4,'[1]INTERNAL PARAMETERS-1'!$B$5:$J$44,3,FALSE)</f>
        <v>0</v>
      </c>
      <c r="BZ42" s="50">
        <f>AEBYLD1!BZ42*VLOOKUP(AEBYLD2!BZ$4,'[1]INTERNAL PARAMETERS-1'!$B$5:$J$44,5,FALSE)*VLOOKUP(AEBYLD2!BZ$4,'[1]INTERNAL PARAMETERS-1'!$B$5:$J$44,6,FALSE)*VLOOKUP(AEBYLD2!BZ$4,'[1]INTERNAL PARAMETERS-1'!$B$5:$J$44,3,FALSE) + AEBYLD1!BZ42*(1-VLOOKUP(AEBYLD2!BZ$4,'[1]INTERNAL PARAMETERS-1'!$B$5:$J$44,5,FALSE))*VLOOKUP(AEBYLD2!BZ$4,'[1]INTERNAL PARAMETERS-1'!$B$5:$J$44,8,FALSE)*VLOOKUP(AEBYLD2!BZ$4,'[1]INTERNAL PARAMETERS-1'!$B$5:$J$44,3,FALSE)</f>
        <v>6.0031230973554927E-5</v>
      </c>
      <c r="CA42" s="50">
        <f>AEBYLD1!CA42*VLOOKUP(AEBYLD2!CA$4,'[1]INTERNAL PARAMETERS-1'!$B$5:$J$44,5,FALSE)*VLOOKUP(AEBYLD2!CA$4,'[1]INTERNAL PARAMETERS-1'!$B$5:$J$44,6,FALSE)*VLOOKUP(AEBYLD2!CA$4,'[1]INTERNAL PARAMETERS-1'!$B$5:$J$44,3,FALSE) + AEBYLD1!CA42*(1-VLOOKUP(AEBYLD2!CA$4,'[1]INTERNAL PARAMETERS-1'!$B$5:$J$44,5,FALSE))*VLOOKUP(AEBYLD2!CA$4,'[1]INTERNAL PARAMETERS-1'!$B$5:$J$44,8,FALSE)*VLOOKUP(AEBYLD2!CA$4,'[1]INTERNAL PARAMETERS-1'!$B$5:$J$44,3,FALSE)</f>
        <v>0</v>
      </c>
      <c r="CB42" s="50">
        <f>AEBYLD1!CB42*VLOOKUP(AEBYLD2!CB$4,'[1]INTERNAL PARAMETERS-1'!$B$5:$J$44,5,FALSE)*VLOOKUP(AEBYLD2!CB$4,'[1]INTERNAL PARAMETERS-1'!$B$5:$J$44,6,FALSE)*VLOOKUP(AEBYLD2!CB$4,'[1]INTERNAL PARAMETERS-1'!$B$5:$J$44,3,FALSE) + AEBYLD1!CB42*(1-VLOOKUP(AEBYLD2!CB$4,'[1]INTERNAL PARAMETERS-1'!$B$5:$J$44,5,FALSE))*VLOOKUP(AEBYLD2!CB$4,'[1]INTERNAL PARAMETERS-1'!$B$5:$J$44,8,FALSE)*VLOOKUP(AEBYLD2!CB$4,'[1]INTERNAL PARAMETERS-1'!$B$5:$J$44,3,FALSE)</f>
        <v>0</v>
      </c>
      <c r="CC42" s="50">
        <f>AEBYLD1!CC42*VLOOKUP(AEBYLD2!CC$4,'[1]INTERNAL PARAMETERS-1'!$B$5:$J$44,5,FALSE)*VLOOKUP(AEBYLD2!CC$4,'[1]INTERNAL PARAMETERS-1'!$B$5:$J$44,6,FALSE)*VLOOKUP(AEBYLD2!CC$4,'[1]INTERNAL PARAMETERS-1'!$B$5:$J$44,3,FALSE) + AEBYLD1!CC42*(1-VLOOKUP(AEBYLD2!CC$4,'[1]INTERNAL PARAMETERS-1'!$B$5:$J$44,5,FALSE))*VLOOKUP(AEBYLD2!CC$4,'[1]INTERNAL PARAMETERS-1'!$B$5:$J$44,8,FALSE)*VLOOKUP(AEBYLD2!CC$4,'[1]INTERNAL PARAMETERS-1'!$B$5:$J$44,3,FALSE)</f>
        <v>1.3340273549678874E-4</v>
      </c>
      <c r="CD42" s="50">
        <f>AEBYLD1!CD42*VLOOKUP(AEBYLD2!CD$4,'[1]INTERNAL PARAMETERS-1'!$B$5:$J$44,5,FALSE)*VLOOKUP(AEBYLD2!CD$4,'[1]INTERNAL PARAMETERS-1'!$B$5:$J$44,6,FALSE)*VLOOKUP(AEBYLD2!CD$4,'[1]INTERNAL PARAMETERS-1'!$B$5:$J$44,3,FALSE) + AEBYLD1!CD42*(1-VLOOKUP(AEBYLD2!CD$4,'[1]INTERNAL PARAMETERS-1'!$B$5:$J$44,5,FALSE))*VLOOKUP(AEBYLD2!CD$4,'[1]INTERNAL PARAMETERS-1'!$B$5:$J$44,8,FALSE)*VLOOKUP(AEBYLD2!CD$4,'[1]INTERNAL PARAMETERS-1'!$B$5:$J$44,3,FALSE)</f>
        <v>1.4234750555970936E-3</v>
      </c>
      <c r="CE42" s="50">
        <f>AEBYLD1!CE42*VLOOKUP(AEBYLD2!CE$4,'[1]INTERNAL PARAMETERS-1'!$B$5:$J$44,5,FALSE)*VLOOKUP(AEBYLD2!CE$4,'[1]INTERNAL PARAMETERS-1'!$B$5:$J$44,6,FALSE)*VLOOKUP(AEBYLD2!CE$4,'[1]INTERNAL PARAMETERS-1'!$B$5:$J$44,3,FALSE) + AEBYLD1!CE42*(1-VLOOKUP(AEBYLD2!CE$4,'[1]INTERNAL PARAMETERS-1'!$B$5:$J$44,5,FALSE))*VLOOKUP(AEBYLD2!CE$4,'[1]INTERNAL PARAMETERS-1'!$B$5:$J$44,8,FALSE)*VLOOKUP(AEBYLD2!CE$4,'[1]INTERNAL PARAMETERS-1'!$B$5:$J$44,3,FALSE)</f>
        <v>1.6980437447168362E-3</v>
      </c>
      <c r="CF42" s="50">
        <f>AEBYLD1!CF42*VLOOKUP(AEBYLD2!CF$4,'[1]INTERNAL PARAMETERS-1'!$B$5:$J$44,5,FALSE)*VLOOKUP(AEBYLD2!CF$4,'[1]INTERNAL PARAMETERS-1'!$B$5:$J$44,6,FALSE)*VLOOKUP(AEBYLD2!CF$4,'[1]INTERNAL PARAMETERS-1'!$B$5:$J$44,3,FALSE) + AEBYLD1!CF42*(1-VLOOKUP(AEBYLD2!CF$4,'[1]INTERNAL PARAMETERS-1'!$B$5:$J$44,5,FALSE))*VLOOKUP(AEBYLD2!CF$4,'[1]INTERNAL PARAMETERS-1'!$B$5:$J$44,8,FALSE)*VLOOKUP(AEBYLD2!CF$4,'[1]INTERNAL PARAMETERS-1'!$B$5:$J$44,3,FALSE)</f>
        <v>1.0593735872348067E-3</v>
      </c>
      <c r="CG42" s="50">
        <f>AEBYLD1!CG42*VLOOKUP(AEBYLD2!CG$4,'[1]INTERNAL PARAMETERS-1'!$B$5:$J$44,5,FALSE)*VLOOKUP(AEBYLD2!CG$4,'[1]INTERNAL PARAMETERS-1'!$B$5:$J$44,6,FALSE)*VLOOKUP(AEBYLD2!CG$4,'[1]INTERNAL PARAMETERS-1'!$B$5:$J$44,3,FALSE) + AEBYLD1!CG42*(1-VLOOKUP(AEBYLD2!CG$4,'[1]INTERNAL PARAMETERS-1'!$B$5:$J$44,5,FALSE))*VLOOKUP(AEBYLD2!CG$4,'[1]INTERNAL PARAMETERS-1'!$B$5:$J$44,8,FALSE)*VLOOKUP(AEBYLD2!CG$4,'[1]INTERNAL PARAMETERS-1'!$B$5:$J$44,3,FALSE)</f>
        <v>2.0065515077001797E-5</v>
      </c>
      <c r="CH42" s="49">
        <f>AEBYLD1!CH42*VLOOKUP(AEBYLD2!CH$4,'[1]INTERNAL PARAMETERS-1'!$B$5:$J$44,5,FALSE)*VLOOKUP(AEBYLD2!CH$4,'[1]INTERNAL PARAMETERS-1'!$B$5:$J$44,6,FALSE)*VLOOKUP(AEBYLD2!CH$4,'[1]INTERNAL PARAMETERS-1'!$B$5:$J$44,3,FALSE) + AEBYLD1!CH42*(1-VLOOKUP(AEBYLD2!CH$4,'[1]INTERNAL PARAMETERS-1'!$B$5:$J$44,5,FALSE))*VLOOKUP(AEBYLD2!CH$4,'[1]INTERNAL PARAMETERS-1'!$B$5:$J$44,8,FALSE)*VLOOKUP(AEBYLD2!CH$4,'[1]INTERNAL PARAMETERS-1'!$B$5:$J$44,3,FALSE)</f>
        <v>0</v>
      </c>
      <c r="CJ42" s="51">
        <f t="shared" si="0"/>
        <v>31.744693425834207</v>
      </c>
      <c r="CK42" s="49">
        <f t="shared" si="1"/>
        <v>0.6929357064416054</v>
      </c>
    </row>
    <row r="43" spans="2:89" x14ac:dyDescent="0.4">
      <c r="B43" s="64" t="s">
        <v>4</v>
      </c>
      <c r="C43" s="63" t="s">
        <v>89</v>
      </c>
      <c r="D43" s="63" t="s">
        <v>86</v>
      </c>
      <c r="E43" s="147">
        <f>AEB!AF43</f>
        <v>113.65272901878915</v>
      </c>
      <c r="F43" s="65">
        <f>'[1]INTERNAL PARAMETERS-1'!M7</f>
        <v>73.784999999999997</v>
      </c>
      <c r="G43" s="51">
        <f>AEBYLD1!G43*VLOOKUP(AEBYLD2!G$4,'[1]INTERNAL PARAMETERS-1'!$B$5:$J$44,5,FALSE)*VLOOKUP(AEBYLD2!G$4,'[1]INTERNAL PARAMETERS-1'!$B$5:$J$44,7,FALSE)*AEBYLD2!$F43 + AEBYLD1!G43*(1-VLOOKUP(AEBYLD2!G$4,'[1]INTERNAL PARAMETERS-1'!$B$5:$J$44,5,FALSE))*VLOOKUP(AEBYLD2!G$4,'[1]INTERNAL PARAMETERS-1'!$B$5:$J$44,9,FALSE)*AEBYLD2!$F43</f>
        <v>3.0337029713623549</v>
      </c>
      <c r="H43" s="50">
        <f>AEBYLD1!H43*VLOOKUP(AEBYLD2!H$4,'[1]INTERNAL PARAMETERS-1'!$B$5:$J$44,5,FALSE)*VLOOKUP(AEBYLD2!H$4,'[1]INTERNAL PARAMETERS-1'!$B$5:$J$44,7,FALSE)*AEBYLD2!$F43 + AEBYLD1!H43*(1-VLOOKUP(AEBYLD2!H$4,'[1]INTERNAL PARAMETERS-1'!$B$5:$J$44,5,FALSE))*VLOOKUP(AEBYLD2!H$4,'[1]INTERNAL PARAMETERS-1'!$B$5:$J$44,9,FALSE)*AEBYLD2!$F43</f>
        <v>2.4772520837192959</v>
      </c>
      <c r="I43" s="50">
        <f>AEBYLD1!I43*VLOOKUP(AEBYLD2!I$4,'[1]INTERNAL PARAMETERS-1'!$B$5:$J$44,5,FALSE)*VLOOKUP(AEBYLD2!I$4,'[1]INTERNAL PARAMETERS-1'!$B$5:$J$44,7,FALSE)*AEBYLD2!$F43 + AEBYLD1!I43*(1-VLOOKUP(AEBYLD2!I$4,'[1]INTERNAL PARAMETERS-1'!$B$5:$J$44,5,FALSE))*VLOOKUP(AEBYLD2!I$4,'[1]INTERNAL PARAMETERS-1'!$B$5:$J$44,9,FALSE)*AEBYLD2!$F43</f>
        <v>18.410164762137107</v>
      </c>
      <c r="J43" s="50">
        <f>AEBYLD1!J43*VLOOKUP(AEBYLD2!J$4,'[1]INTERNAL PARAMETERS-1'!$B$5:$J$44,5,FALSE)*VLOOKUP(AEBYLD2!J$4,'[1]INTERNAL PARAMETERS-1'!$B$5:$J$44,7,FALSE)*AEBYLD2!$F43 + AEBYLD1!J43*(1-VLOOKUP(AEBYLD2!J$4,'[1]INTERNAL PARAMETERS-1'!$B$5:$J$44,5,FALSE))*VLOOKUP(AEBYLD2!J$4,'[1]INTERNAL PARAMETERS-1'!$B$5:$J$44,9,FALSE)*AEBYLD2!$F43</f>
        <v>0</v>
      </c>
      <c r="K43" s="50">
        <f>AEBYLD1!K43*VLOOKUP(AEBYLD2!K$4,'[1]INTERNAL PARAMETERS-1'!$B$5:$J$44,5,FALSE)*VLOOKUP(AEBYLD2!K$4,'[1]INTERNAL PARAMETERS-1'!$B$5:$J$44,7,FALSE)*AEBYLD2!$F43 + AEBYLD1!K43*(1-VLOOKUP(AEBYLD2!K$4,'[1]INTERNAL PARAMETERS-1'!$B$5:$J$44,5,FALSE))*VLOOKUP(AEBYLD2!K$4,'[1]INTERNAL PARAMETERS-1'!$B$5:$J$44,9,FALSE)*AEBYLD2!$F43</f>
        <v>0</v>
      </c>
      <c r="L43" s="50">
        <f>AEBYLD1!L43*VLOOKUP(AEBYLD2!L$4,'[1]INTERNAL PARAMETERS-1'!$B$5:$J$44,5,FALSE)*VLOOKUP(AEBYLD2!L$4,'[1]INTERNAL PARAMETERS-1'!$B$5:$J$44,7,FALSE)*AEBYLD2!$F43 + AEBYLD1!L43*(1-VLOOKUP(AEBYLD2!L$4,'[1]INTERNAL PARAMETERS-1'!$B$5:$J$44,5,FALSE))*VLOOKUP(AEBYLD2!L$4,'[1]INTERNAL PARAMETERS-1'!$B$5:$J$44,9,FALSE)*AEBYLD2!$F43</f>
        <v>0</v>
      </c>
      <c r="M43" s="50">
        <f>AEBYLD1!M43*VLOOKUP(AEBYLD2!M$4,'[1]INTERNAL PARAMETERS-1'!$B$5:$J$44,5,FALSE)*VLOOKUP(AEBYLD2!M$4,'[1]INTERNAL PARAMETERS-1'!$B$5:$J$44,7,FALSE)*AEBYLD2!$F43 + AEBYLD1!M43*(1-VLOOKUP(AEBYLD2!M$4,'[1]INTERNAL PARAMETERS-1'!$B$5:$J$44,5,FALSE))*VLOOKUP(AEBYLD2!M$4,'[1]INTERNAL PARAMETERS-1'!$B$5:$J$44,9,FALSE)*AEBYLD2!$F43</f>
        <v>0.214700407779193</v>
      </c>
      <c r="N43" s="50">
        <f>AEBYLD1!N43*VLOOKUP(AEBYLD2!N$4,'[1]INTERNAL PARAMETERS-1'!$B$5:$J$44,5,FALSE)*VLOOKUP(AEBYLD2!N$4,'[1]INTERNAL PARAMETERS-1'!$B$5:$J$44,7,FALSE)*AEBYLD2!$F43 + AEBYLD1!N43*(1-VLOOKUP(AEBYLD2!N$4,'[1]INTERNAL PARAMETERS-1'!$B$5:$J$44,5,FALSE))*VLOOKUP(AEBYLD2!N$4,'[1]INTERNAL PARAMETERS-1'!$B$5:$J$44,9,FALSE)*AEBYLD2!$F43</f>
        <v>0.1194210299356333</v>
      </c>
      <c r="O43" s="50">
        <f>AEBYLD1!O43*VLOOKUP(AEBYLD2!O$4,'[1]INTERNAL PARAMETERS-1'!$B$5:$J$44,5,FALSE)*VLOOKUP(AEBYLD2!O$4,'[1]INTERNAL PARAMETERS-1'!$B$5:$J$44,7,FALSE)*AEBYLD2!$F43 + AEBYLD1!O43*(1-VLOOKUP(AEBYLD2!O$4,'[1]INTERNAL PARAMETERS-1'!$B$5:$J$44,5,FALSE))*VLOOKUP(AEBYLD2!O$4,'[1]INTERNAL PARAMETERS-1'!$B$5:$J$44,9,FALSE)*AEBYLD2!$F43</f>
        <v>0</v>
      </c>
      <c r="P43" s="50">
        <f>AEBYLD1!P43*VLOOKUP(AEBYLD2!P$4,'[1]INTERNAL PARAMETERS-1'!$B$5:$J$44,5,FALSE)*VLOOKUP(AEBYLD2!P$4,'[1]INTERNAL PARAMETERS-1'!$B$5:$J$44,7,FALSE)*AEBYLD2!$F43 + AEBYLD1!P43*(1-VLOOKUP(AEBYLD2!P$4,'[1]INTERNAL PARAMETERS-1'!$B$5:$J$44,5,FALSE))*VLOOKUP(AEBYLD2!P$4,'[1]INTERNAL PARAMETERS-1'!$B$5:$J$44,9,FALSE)*AEBYLD2!$F43</f>
        <v>0</v>
      </c>
      <c r="Q43" s="50">
        <f>AEBYLD1!Q43*VLOOKUP(AEBYLD2!Q$4,'[1]INTERNAL PARAMETERS-1'!$B$5:$J$44,5,FALSE)*VLOOKUP(AEBYLD2!Q$4,'[1]INTERNAL PARAMETERS-1'!$B$5:$J$44,7,FALSE)*AEBYLD2!$F43 + AEBYLD1!Q43*(1-VLOOKUP(AEBYLD2!Q$4,'[1]INTERNAL PARAMETERS-1'!$B$5:$J$44,5,FALSE))*VLOOKUP(AEBYLD2!Q$4,'[1]INTERNAL PARAMETERS-1'!$B$5:$J$44,9,FALSE)*AEBYLD2!$F43</f>
        <v>0</v>
      </c>
      <c r="R43" s="50">
        <f>AEBYLD1!R43*VLOOKUP(AEBYLD2!R$4,'[1]INTERNAL PARAMETERS-1'!$B$5:$J$44,5,FALSE)*VLOOKUP(AEBYLD2!R$4,'[1]INTERNAL PARAMETERS-1'!$B$5:$J$44,7,FALSE)*AEBYLD2!$F43 + AEBYLD1!R43*(1-VLOOKUP(AEBYLD2!R$4,'[1]INTERNAL PARAMETERS-1'!$B$5:$J$44,5,FALSE))*VLOOKUP(AEBYLD2!R$4,'[1]INTERNAL PARAMETERS-1'!$B$5:$J$44,9,FALSE)*AEBYLD2!$F43</f>
        <v>6.1800482573856244E-2</v>
      </c>
      <c r="S43" s="50">
        <f>AEBYLD1!S43*VLOOKUP(AEBYLD2!S$4,'[1]INTERNAL PARAMETERS-1'!$B$5:$J$44,5,FALSE)*VLOOKUP(AEBYLD2!S$4,'[1]INTERNAL PARAMETERS-1'!$B$5:$J$44,7,FALSE)*AEBYLD2!$F43 + AEBYLD1!S43*(1-VLOOKUP(AEBYLD2!S$4,'[1]INTERNAL PARAMETERS-1'!$B$5:$J$44,5,FALSE))*VLOOKUP(AEBYLD2!S$4,'[1]INTERNAL PARAMETERS-1'!$B$5:$J$44,9,FALSE)*AEBYLD2!$F43</f>
        <v>6.1122411462758919</v>
      </c>
      <c r="T43" s="50">
        <f>AEBYLD1!T43*VLOOKUP(AEBYLD2!T$4,'[1]INTERNAL PARAMETERS-1'!$B$5:$J$44,5,FALSE)*VLOOKUP(AEBYLD2!T$4,'[1]INTERNAL PARAMETERS-1'!$B$5:$J$44,7,FALSE)*AEBYLD2!$F43 + AEBYLD1!T43*(1-VLOOKUP(AEBYLD2!T$4,'[1]INTERNAL PARAMETERS-1'!$B$5:$J$44,5,FALSE))*VLOOKUP(AEBYLD2!T$4,'[1]INTERNAL PARAMETERS-1'!$B$5:$J$44,9,FALSE)*AEBYLD2!$F43</f>
        <v>0.57940468172973414</v>
      </c>
      <c r="U43" s="50">
        <f>AEBYLD1!U43*VLOOKUP(AEBYLD2!U$4,'[1]INTERNAL PARAMETERS-1'!$B$5:$J$44,5,FALSE)*VLOOKUP(AEBYLD2!U$4,'[1]INTERNAL PARAMETERS-1'!$B$5:$J$44,7,FALSE)*AEBYLD2!$F43 + AEBYLD1!U43*(1-VLOOKUP(AEBYLD2!U$4,'[1]INTERNAL PARAMETERS-1'!$B$5:$J$44,5,FALSE))*VLOOKUP(AEBYLD2!U$4,'[1]INTERNAL PARAMETERS-1'!$B$5:$J$44,9,FALSE)*AEBYLD2!$F43</f>
        <v>0.27643472586549117</v>
      </c>
      <c r="V43" s="50">
        <f>AEBYLD1!V43*VLOOKUP(AEBYLD2!V$4,'[1]INTERNAL PARAMETERS-1'!$B$5:$J$44,5,FALSE)*VLOOKUP(AEBYLD2!V$4,'[1]INTERNAL PARAMETERS-1'!$B$5:$J$44,7,FALSE)*AEBYLD2!$F43 + AEBYLD1!V43*(1-VLOOKUP(AEBYLD2!V$4,'[1]INTERNAL PARAMETERS-1'!$B$5:$J$44,5,FALSE))*VLOOKUP(AEBYLD2!V$4,'[1]INTERNAL PARAMETERS-1'!$B$5:$J$44,9,FALSE)*AEBYLD2!$F43</f>
        <v>3.6886601183207524</v>
      </c>
      <c r="W43" s="50">
        <f>AEBYLD1!W43*VLOOKUP(AEBYLD2!W$4,'[1]INTERNAL PARAMETERS-1'!$B$5:$J$44,5,FALSE)*VLOOKUP(AEBYLD2!W$4,'[1]INTERNAL PARAMETERS-1'!$B$5:$J$44,7,FALSE)*AEBYLD2!$F43 + AEBYLD1!W43*(1-VLOOKUP(AEBYLD2!W$4,'[1]INTERNAL PARAMETERS-1'!$B$5:$J$44,5,FALSE))*VLOOKUP(AEBYLD2!W$4,'[1]INTERNAL PARAMETERS-1'!$B$5:$J$44,9,FALSE)*AEBYLD2!$F43</f>
        <v>0</v>
      </c>
      <c r="X43" s="50">
        <f>AEBYLD1!X43*VLOOKUP(AEBYLD2!X$4,'[1]INTERNAL PARAMETERS-1'!$B$5:$J$44,5,FALSE)*VLOOKUP(AEBYLD2!X$4,'[1]INTERNAL PARAMETERS-1'!$B$5:$J$44,7,FALSE)*AEBYLD2!$F43 + AEBYLD1!X43*(1-VLOOKUP(AEBYLD2!X$4,'[1]INTERNAL PARAMETERS-1'!$B$5:$J$44,5,FALSE))*VLOOKUP(AEBYLD2!X$4,'[1]INTERNAL PARAMETERS-1'!$B$5:$J$44,9,FALSE)*AEBYLD2!$F43</f>
        <v>0</v>
      </c>
      <c r="Y43" s="50">
        <f>AEBYLD1!Y43*VLOOKUP(AEBYLD2!Y$4,'[1]INTERNAL PARAMETERS-1'!$B$5:$J$44,5,FALSE)*VLOOKUP(AEBYLD2!Y$4,'[1]INTERNAL PARAMETERS-1'!$B$5:$J$44,7,FALSE)*AEBYLD2!$F43 + AEBYLD1!Y43*(1-VLOOKUP(AEBYLD2!Y$4,'[1]INTERNAL PARAMETERS-1'!$B$5:$J$44,5,FALSE))*VLOOKUP(AEBYLD2!Y$4,'[1]INTERNAL PARAMETERS-1'!$B$5:$J$44,9,FALSE)*AEBYLD2!$F43</f>
        <v>0</v>
      </c>
      <c r="Z43" s="50">
        <f>AEBYLD1!Z43*VLOOKUP(AEBYLD2!Z$4,'[1]INTERNAL PARAMETERS-1'!$B$5:$J$44,5,FALSE)*VLOOKUP(AEBYLD2!Z$4,'[1]INTERNAL PARAMETERS-1'!$B$5:$J$44,7,FALSE)*AEBYLD2!$F43 + AEBYLD1!Z43*(1-VLOOKUP(AEBYLD2!Z$4,'[1]INTERNAL PARAMETERS-1'!$B$5:$J$44,5,FALSE))*VLOOKUP(AEBYLD2!Z$4,'[1]INTERNAL PARAMETERS-1'!$B$5:$J$44,9,FALSE)*AEBYLD2!$F43</f>
        <v>0</v>
      </c>
      <c r="AA43" s="50">
        <f>AEBYLD1!AA43*VLOOKUP(AEBYLD2!AA$4,'[1]INTERNAL PARAMETERS-1'!$B$5:$J$44,5,FALSE)*VLOOKUP(AEBYLD2!AA$4,'[1]INTERNAL PARAMETERS-1'!$B$5:$J$44,7,FALSE)*AEBYLD2!$F43 + AEBYLD1!AA43*(1-VLOOKUP(AEBYLD2!AA$4,'[1]INTERNAL PARAMETERS-1'!$B$5:$J$44,5,FALSE))*VLOOKUP(AEBYLD2!AA$4,'[1]INTERNAL PARAMETERS-1'!$B$5:$J$44,9,FALSE)*AEBYLD2!$F43</f>
        <v>0</v>
      </c>
      <c r="AB43" s="50">
        <f>AEBYLD1!AB43*VLOOKUP(AEBYLD2!AB$4,'[1]INTERNAL PARAMETERS-1'!$B$5:$J$44,5,FALSE)*VLOOKUP(AEBYLD2!AB$4,'[1]INTERNAL PARAMETERS-1'!$B$5:$J$44,7,FALSE)*AEBYLD2!$F43 + AEBYLD1!AB43*(1-VLOOKUP(AEBYLD2!AB$4,'[1]INTERNAL PARAMETERS-1'!$B$5:$J$44,5,FALSE))*VLOOKUP(AEBYLD2!AB$4,'[1]INTERNAL PARAMETERS-1'!$B$5:$J$44,9,FALSE)*AEBYLD2!$F43</f>
        <v>0</v>
      </c>
      <c r="AC43" s="50">
        <f>AEBYLD1!AC43*VLOOKUP(AEBYLD2!AC$4,'[1]INTERNAL PARAMETERS-1'!$B$5:$J$44,5,FALSE)*VLOOKUP(AEBYLD2!AC$4,'[1]INTERNAL PARAMETERS-1'!$B$5:$J$44,7,FALSE)*AEBYLD2!$F43 + AEBYLD1!AC43*(1-VLOOKUP(AEBYLD2!AC$4,'[1]INTERNAL PARAMETERS-1'!$B$5:$J$44,5,FALSE))*VLOOKUP(AEBYLD2!AC$4,'[1]INTERNAL PARAMETERS-1'!$B$5:$J$44,9,FALSE)*AEBYLD2!$F43</f>
        <v>0</v>
      </c>
      <c r="AD43" s="50">
        <f>AEBYLD1!AD43*VLOOKUP(AEBYLD2!AD$4,'[1]INTERNAL PARAMETERS-1'!$B$5:$J$44,5,FALSE)*VLOOKUP(AEBYLD2!AD$4,'[1]INTERNAL PARAMETERS-1'!$B$5:$J$44,7,FALSE)*AEBYLD2!$F43 + AEBYLD1!AD43*(1-VLOOKUP(AEBYLD2!AD$4,'[1]INTERNAL PARAMETERS-1'!$B$5:$J$44,5,FALSE))*VLOOKUP(AEBYLD2!AD$4,'[1]INTERNAL PARAMETERS-1'!$B$5:$J$44,9,FALSE)*AEBYLD2!$F43</f>
        <v>0</v>
      </c>
      <c r="AE43" s="50">
        <f>AEBYLD1!AE43*VLOOKUP(AEBYLD2!AE$4,'[1]INTERNAL PARAMETERS-1'!$B$5:$J$44,5,FALSE)*VLOOKUP(AEBYLD2!AE$4,'[1]INTERNAL PARAMETERS-1'!$B$5:$J$44,7,FALSE)*AEBYLD2!$F43 + AEBYLD1!AE43*(1-VLOOKUP(AEBYLD2!AE$4,'[1]INTERNAL PARAMETERS-1'!$B$5:$J$44,5,FALSE))*VLOOKUP(AEBYLD2!AE$4,'[1]INTERNAL PARAMETERS-1'!$B$5:$J$44,9,FALSE)*AEBYLD2!$F43</f>
        <v>0</v>
      </c>
      <c r="AF43" s="50">
        <f>AEBYLD1!AF43*VLOOKUP(AEBYLD2!AF$4,'[1]INTERNAL PARAMETERS-1'!$B$5:$J$44,5,FALSE)*VLOOKUP(AEBYLD2!AF$4,'[1]INTERNAL PARAMETERS-1'!$B$5:$J$44,7,FALSE)*AEBYLD2!$F43 + AEBYLD1!AF43*(1-VLOOKUP(AEBYLD2!AF$4,'[1]INTERNAL PARAMETERS-1'!$B$5:$J$44,5,FALSE))*VLOOKUP(AEBYLD2!AF$4,'[1]INTERNAL PARAMETERS-1'!$B$5:$J$44,9,FALSE)*AEBYLD2!$F43</f>
        <v>2.5117347672222942E-2</v>
      </c>
      <c r="AG43" s="50">
        <f>AEBYLD1!AG43*VLOOKUP(AEBYLD2!AG$4,'[1]INTERNAL PARAMETERS-1'!$B$5:$J$44,5,FALSE)*VLOOKUP(AEBYLD2!AG$4,'[1]INTERNAL PARAMETERS-1'!$B$5:$J$44,7,FALSE)*AEBYLD2!$F43 + AEBYLD1!AG43*(1-VLOOKUP(AEBYLD2!AG$4,'[1]INTERNAL PARAMETERS-1'!$B$5:$J$44,5,FALSE))*VLOOKUP(AEBYLD2!AG$4,'[1]INTERNAL PARAMETERS-1'!$B$5:$J$44,9,FALSE)*AEBYLD2!$F43</f>
        <v>0</v>
      </c>
      <c r="AH43" s="50">
        <f>AEBYLD1!AH43*VLOOKUP(AEBYLD2!AH$4,'[1]INTERNAL PARAMETERS-1'!$B$5:$J$44,5,FALSE)*VLOOKUP(AEBYLD2!AH$4,'[1]INTERNAL PARAMETERS-1'!$B$5:$J$44,7,FALSE)*AEBYLD2!$F43 + AEBYLD1!AH43*(1-VLOOKUP(AEBYLD2!AH$4,'[1]INTERNAL PARAMETERS-1'!$B$5:$J$44,5,FALSE))*VLOOKUP(AEBYLD2!AH$4,'[1]INTERNAL PARAMETERS-1'!$B$5:$J$44,9,FALSE)*AEBYLD2!$F43</f>
        <v>1.4159535772084814E-2</v>
      </c>
      <c r="AI43" s="50">
        <f>AEBYLD1!AI43*VLOOKUP(AEBYLD2!AI$4,'[1]INTERNAL PARAMETERS-1'!$B$5:$J$44,5,FALSE)*VLOOKUP(AEBYLD2!AI$4,'[1]INTERNAL PARAMETERS-1'!$B$5:$J$44,7,FALSE)*AEBYLD2!$F43 + AEBYLD1!AI43*(1-VLOOKUP(AEBYLD2!AI$4,'[1]INTERNAL PARAMETERS-1'!$B$5:$J$44,5,FALSE))*VLOOKUP(AEBYLD2!AI$4,'[1]INTERNAL PARAMETERS-1'!$B$5:$J$44,9,FALSE)*AEBYLD2!$F43</f>
        <v>3.5409321763475353E-2</v>
      </c>
      <c r="AJ43" s="50">
        <f>AEBYLD1!AJ43*VLOOKUP(AEBYLD2!AJ$4,'[1]INTERNAL PARAMETERS-1'!$B$5:$J$44,5,FALSE)*VLOOKUP(AEBYLD2!AJ$4,'[1]INTERNAL PARAMETERS-1'!$B$5:$J$44,7,FALSE)*AEBYLD2!$F43 + AEBYLD1!AJ43*(1-VLOOKUP(AEBYLD2!AJ$4,'[1]INTERNAL PARAMETERS-1'!$B$5:$J$44,5,FALSE))*VLOOKUP(AEBYLD2!AJ$4,'[1]INTERNAL PARAMETERS-1'!$B$5:$J$44,9,FALSE)*AEBYLD2!$F43</f>
        <v>2.5117347672222942E-2</v>
      </c>
      <c r="AK43" s="50">
        <f>AEBYLD1!AK43*VLOOKUP(AEBYLD2!AK$4,'[1]INTERNAL PARAMETERS-1'!$B$5:$J$44,5,FALSE)*VLOOKUP(AEBYLD2!AK$4,'[1]INTERNAL PARAMETERS-1'!$B$5:$J$44,7,FALSE)*AEBYLD2!$F43 + AEBYLD1!AK43*(1-VLOOKUP(AEBYLD2!AK$4,'[1]INTERNAL PARAMETERS-1'!$B$5:$J$44,5,FALSE))*VLOOKUP(AEBYLD2!AK$4,'[1]INTERNAL PARAMETERS-1'!$B$5:$J$44,9,FALSE)*AEBYLD2!$F43</f>
        <v>0</v>
      </c>
      <c r="AL43" s="50">
        <f>AEBYLD1!AL43*VLOOKUP(AEBYLD2!AL$4,'[1]INTERNAL PARAMETERS-1'!$B$5:$J$44,5,FALSE)*VLOOKUP(AEBYLD2!AL$4,'[1]INTERNAL PARAMETERS-1'!$B$5:$J$44,7,FALSE)*AEBYLD2!$F43 + AEBYLD1!AL43*(1-VLOOKUP(AEBYLD2!AL$4,'[1]INTERNAL PARAMETERS-1'!$B$5:$J$44,5,FALSE))*VLOOKUP(AEBYLD2!AL$4,'[1]INTERNAL PARAMETERS-1'!$B$5:$J$44,9,FALSE)*AEBYLD2!$F43</f>
        <v>0</v>
      </c>
      <c r="AM43" s="50">
        <f>AEBYLD1!AM43*VLOOKUP(AEBYLD2!AM$4,'[1]INTERNAL PARAMETERS-1'!$B$5:$J$44,5,FALSE)*VLOOKUP(AEBYLD2!AM$4,'[1]INTERNAL PARAMETERS-1'!$B$5:$J$44,7,FALSE)*AEBYLD2!$F43 + AEBYLD1!AM43*(1-VLOOKUP(AEBYLD2!AM$4,'[1]INTERNAL PARAMETERS-1'!$B$5:$J$44,5,FALSE))*VLOOKUP(AEBYLD2!AM$4,'[1]INTERNAL PARAMETERS-1'!$B$5:$J$44,9,FALSE)*AEBYLD2!$F43</f>
        <v>0</v>
      </c>
      <c r="AN43" s="50">
        <f>AEBYLD1!AN43*VLOOKUP(AEBYLD2!AN$4,'[1]INTERNAL PARAMETERS-1'!$B$5:$J$44,5,FALSE)*VLOOKUP(AEBYLD2!AN$4,'[1]INTERNAL PARAMETERS-1'!$B$5:$J$44,7,FALSE)*AEBYLD2!$F43 + AEBYLD1!AN43*(1-VLOOKUP(AEBYLD2!AN$4,'[1]INTERNAL PARAMETERS-1'!$B$5:$J$44,5,FALSE))*VLOOKUP(AEBYLD2!AN$4,'[1]INTERNAL PARAMETERS-1'!$B$5:$J$44,9,FALSE)*AEBYLD2!$F43</f>
        <v>0</v>
      </c>
      <c r="AO43" s="50">
        <f>AEBYLD1!AO43*VLOOKUP(AEBYLD2!AO$4,'[1]INTERNAL PARAMETERS-1'!$B$5:$J$44,5,FALSE)*VLOOKUP(AEBYLD2!AO$4,'[1]INTERNAL PARAMETERS-1'!$B$5:$J$44,7,FALSE)*AEBYLD2!$F43 + AEBYLD1!AO43*(1-VLOOKUP(AEBYLD2!AO$4,'[1]INTERNAL PARAMETERS-1'!$B$5:$J$44,5,FALSE))*VLOOKUP(AEBYLD2!AO$4,'[1]INTERNAL PARAMETERS-1'!$B$5:$J$44,9,FALSE)*AEBYLD2!$F43</f>
        <v>0</v>
      </c>
      <c r="AP43" s="50">
        <f>AEBYLD1!AP43*VLOOKUP(AEBYLD2!AP$4,'[1]INTERNAL PARAMETERS-1'!$B$5:$J$44,5,FALSE)*VLOOKUP(AEBYLD2!AP$4,'[1]INTERNAL PARAMETERS-1'!$B$5:$J$44,7,FALSE)*AEBYLD2!$F43 + AEBYLD1!AP43*(1-VLOOKUP(AEBYLD2!AP$4,'[1]INTERNAL PARAMETERS-1'!$B$5:$J$44,5,FALSE))*VLOOKUP(AEBYLD2!AP$4,'[1]INTERNAL PARAMETERS-1'!$B$5:$J$44,9,FALSE)*AEBYLD2!$F43</f>
        <v>0</v>
      </c>
      <c r="AQ43" s="50">
        <f>AEBYLD1!AQ43*VLOOKUP(AEBYLD2!AQ$4,'[1]INTERNAL PARAMETERS-1'!$B$5:$J$44,5,FALSE)*VLOOKUP(AEBYLD2!AQ$4,'[1]INTERNAL PARAMETERS-1'!$B$5:$J$44,7,FALSE)*AEBYLD2!$F43 + AEBYLD1!AQ43*(1-VLOOKUP(AEBYLD2!AQ$4,'[1]INTERNAL PARAMETERS-1'!$B$5:$J$44,5,FALSE))*VLOOKUP(AEBYLD2!AQ$4,'[1]INTERNAL PARAMETERS-1'!$B$5:$J$44,9,FALSE)*AEBYLD2!$F43</f>
        <v>0</v>
      </c>
      <c r="AR43" s="50">
        <f>AEBYLD1!AR43*VLOOKUP(AEBYLD2!AR$4,'[1]INTERNAL PARAMETERS-1'!$B$5:$J$44,5,FALSE)*VLOOKUP(AEBYLD2!AR$4,'[1]INTERNAL PARAMETERS-1'!$B$5:$J$44,7,FALSE)*AEBYLD2!$F43 + AEBYLD1!AR43*(1-VLOOKUP(AEBYLD2!AR$4,'[1]INTERNAL PARAMETERS-1'!$B$5:$J$44,5,FALSE))*VLOOKUP(AEBYLD2!AR$4,'[1]INTERNAL PARAMETERS-1'!$B$5:$J$44,9,FALSE)*AEBYLD2!$F43</f>
        <v>0</v>
      </c>
      <c r="AS43" s="50">
        <f>AEBYLD1!AS43*VLOOKUP(AEBYLD2!AS$4,'[1]INTERNAL PARAMETERS-1'!$B$5:$J$44,5,FALSE)*VLOOKUP(AEBYLD2!AS$4,'[1]INTERNAL PARAMETERS-1'!$B$5:$J$44,7,FALSE)*AEBYLD2!$F43 + AEBYLD1!AS43*(1-VLOOKUP(AEBYLD2!AS$4,'[1]INTERNAL PARAMETERS-1'!$B$5:$J$44,5,FALSE))*VLOOKUP(AEBYLD2!AS$4,'[1]INTERNAL PARAMETERS-1'!$B$5:$J$44,9,FALSE)*AEBYLD2!$F43</f>
        <v>0</v>
      </c>
      <c r="AT43" s="49">
        <f>AEBYLD1!AT43*VLOOKUP(AEBYLD2!AT$4,'[1]INTERNAL PARAMETERS-1'!$B$5:$J$44,5,FALSE)*VLOOKUP(AEBYLD2!AT$4,'[1]INTERNAL PARAMETERS-1'!$B$5:$J$44,7,FALSE)*AEBYLD2!$F43 + AEBYLD1!AT43*(1-VLOOKUP(AEBYLD2!AT$4,'[1]INTERNAL PARAMETERS-1'!$B$5:$J$44,5,FALSE))*VLOOKUP(AEBYLD2!AT$4,'[1]INTERNAL PARAMETERS-1'!$B$5:$J$44,9,FALSE)*AEBYLD2!$F43</f>
        <v>0</v>
      </c>
      <c r="AU43" s="51">
        <f>AEBYLD1!AU43*VLOOKUP(AEBYLD2!AU$4,'[1]INTERNAL PARAMETERS-1'!$B$5:$J$44,5,FALSE)*VLOOKUP(AEBYLD2!AU$4,'[1]INTERNAL PARAMETERS-1'!$B$5:$J$44,6,FALSE)*VLOOKUP(AEBYLD2!AU$4,'[1]INTERNAL PARAMETERS-1'!$B$5:$J$44,3,FALSE) + AEBYLD1!AU43*(1-VLOOKUP(AEBYLD2!AU$4,'[1]INTERNAL PARAMETERS-1'!$B$5:$J$44,5,FALSE))*VLOOKUP(AEBYLD2!AU$4,'[1]INTERNAL PARAMETERS-1'!$B$5:$J$44,8,FALSE)*VLOOKUP(AEBYLD2!AU$4,'[1]INTERNAL PARAMETERS-1'!$B$5:$J$44,3,FALSE)</f>
        <v>0</v>
      </c>
      <c r="AV43" s="50">
        <f>AEBYLD1!AV43*VLOOKUP(AEBYLD2!AV$4,'[1]INTERNAL PARAMETERS-1'!$B$5:$J$44,5,FALSE)*VLOOKUP(AEBYLD2!AV$4,'[1]INTERNAL PARAMETERS-1'!$B$5:$J$44,6,FALSE)*VLOOKUP(AEBYLD2!AV$4,'[1]INTERNAL PARAMETERS-1'!$B$5:$J$44,3,FALSE) + AEBYLD1!AV43*(1-VLOOKUP(AEBYLD2!AV$4,'[1]INTERNAL PARAMETERS-1'!$B$5:$J$44,5,FALSE))*VLOOKUP(AEBYLD2!AV$4,'[1]INTERNAL PARAMETERS-1'!$B$5:$J$44,8,FALSE)*VLOOKUP(AEBYLD2!AV$4,'[1]INTERNAL PARAMETERS-1'!$B$5:$J$44,3,FALSE)</f>
        <v>0</v>
      </c>
      <c r="AW43" s="50">
        <f>AEBYLD1!AW43*VLOOKUP(AEBYLD2!AW$4,'[1]INTERNAL PARAMETERS-1'!$B$5:$J$44,5,FALSE)*VLOOKUP(AEBYLD2!AW$4,'[1]INTERNAL PARAMETERS-1'!$B$5:$J$44,6,FALSE)*VLOOKUP(AEBYLD2!AW$4,'[1]INTERNAL PARAMETERS-1'!$B$5:$J$44,3,FALSE) + AEBYLD1!AW43*(1-VLOOKUP(AEBYLD2!AW$4,'[1]INTERNAL PARAMETERS-1'!$B$5:$J$44,5,FALSE))*VLOOKUP(AEBYLD2!AW$4,'[1]INTERNAL PARAMETERS-1'!$B$5:$J$44,8,FALSE)*VLOOKUP(AEBYLD2!AW$4,'[1]INTERNAL PARAMETERS-1'!$B$5:$J$44,3,FALSE)</f>
        <v>0.29459193143764334</v>
      </c>
      <c r="AX43" s="50">
        <f>AEBYLD1!AX43*VLOOKUP(AEBYLD2!AX$4,'[1]INTERNAL PARAMETERS-1'!$B$5:$J$44,5,FALSE)*VLOOKUP(AEBYLD2!AX$4,'[1]INTERNAL PARAMETERS-1'!$B$5:$J$44,6,FALSE)*VLOOKUP(AEBYLD2!AX$4,'[1]INTERNAL PARAMETERS-1'!$B$5:$J$44,3,FALSE) + AEBYLD1!AX43*(1-VLOOKUP(AEBYLD2!AX$4,'[1]INTERNAL PARAMETERS-1'!$B$5:$J$44,5,FALSE))*VLOOKUP(AEBYLD2!AX$4,'[1]INTERNAL PARAMETERS-1'!$B$5:$J$44,8,FALSE)*VLOOKUP(AEBYLD2!AX$4,'[1]INTERNAL PARAMETERS-1'!$B$5:$J$44,3,FALSE)</f>
        <v>0</v>
      </c>
      <c r="AY43" s="50">
        <f>AEBYLD1!AY43*VLOOKUP(AEBYLD2!AY$4,'[1]INTERNAL PARAMETERS-1'!$B$5:$J$44,5,FALSE)*VLOOKUP(AEBYLD2!AY$4,'[1]INTERNAL PARAMETERS-1'!$B$5:$J$44,6,FALSE)*VLOOKUP(AEBYLD2!AY$4,'[1]INTERNAL PARAMETERS-1'!$B$5:$J$44,3,FALSE) + AEBYLD1!AY43*(1-VLOOKUP(AEBYLD2!AY$4,'[1]INTERNAL PARAMETERS-1'!$B$5:$J$44,5,FALSE))*VLOOKUP(AEBYLD2!AY$4,'[1]INTERNAL PARAMETERS-1'!$B$5:$J$44,8,FALSE)*VLOOKUP(AEBYLD2!AY$4,'[1]INTERNAL PARAMETERS-1'!$B$5:$J$44,3,FALSE)</f>
        <v>0</v>
      </c>
      <c r="AZ43" s="50">
        <f>AEBYLD1!AZ43*VLOOKUP(AEBYLD2!AZ$4,'[1]INTERNAL PARAMETERS-1'!$B$5:$J$44,5,FALSE)*VLOOKUP(AEBYLD2!AZ$4,'[1]INTERNAL PARAMETERS-1'!$B$5:$J$44,6,FALSE)*VLOOKUP(AEBYLD2!AZ$4,'[1]INTERNAL PARAMETERS-1'!$B$5:$J$44,3,FALSE) + AEBYLD1!AZ43*(1-VLOOKUP(AEBYLD2!AZ$4,'[1]INTERNAL PARAMETERS-1'!$B$5:$J$44,5,FALSE))*VLOOKUP(AEBYLD2!AZ$4,'[1]INTERNAL PARAMETERS-1'!$B$5:$J$44,8,FALSE)*VLOOKUP(AEBYLD2!AZ$4,'[1]INTERNAL PARAMETERS-1'!$B$5:$J$44,3,FALSE)</f>
        <v>0</v>
      </c>
      <c r="BA43" s="50">
        <f>AEBYLD1!BA43*VLOOKUP(AEBYLD2!BA$4,'[1]INTERNAL PARAMETERS-1'!$B$5:$J$44,5,FALSE)*VLOOKUP(AEBYLD2!BA$4,'[1]INTERNAL PARAMETERS-1'!$B$5:$J$44,6,FALSE)*VLOOKUP(AEBYLD2!BA$4,'[1]INTERNAL PARAMETERS-1'!$B$5:$J$44,3,FALSE) + AEBYLD1!BA43*(1-VLOOKUP(AEBYLD2!BA$4,'[1]INTERNAL PARAMETERS-1'!$B$5:$J$44,5,FALSE))*VLOOKUP(AEBYLD2!BA$4,'[1]INTERNAL PARAMETERS-1'!$B$5:$J$44,8,FALSE)*VLOOKUP(AEBYLD2!BA$4,'[1]INTERNAL PARAMETERS-1'!$B$5:$J$44,3,FALSE)</f>
        <v>3.4339190458840693E-2</v>
      </c>
      <c r="BB43" s="50">
        <f>AEBYLD1!BB43*VLOOKUP(AEBYLD2!BB$4,'[1]INTERNAL PARAMETERS-1'!$B$5:$J$44,5,FALSE)*VLOOKUP(AEBYLD2!BB$4,'[1]INTERNAL PARAMETERS-1'!$B$5:$J$44,6,FALSE)*VLOOKUP(AEBYLD2!BB$4,'[1]INTERNAL PARAMETERS-1'!$B$5:$J$44,3,FALSE) + AEBYLD1!BB43*(1-VLOOKUP(AEBYLD2!BB$4,'[1]INTERNAL PARAMETERS-1'!$B$5:$J$44,5,FALSE))*VLOOKUP(AEBYLD2!BB$4,'[1]INTERNAL PARAMETERS-1'!$B$5:$J$44,8,FALSE)*VLOOKUP(AEBYLD2!BB$4,'[1]INTERNAL PARAMETERS-1'!$B$5:$J$44,3,FALSE)</f>
        <v>9.5323341458828328E-2</v>
      </c>
      <c r="BC43" s="50">
        <f>AEBYLD1!BC43*VLOOKUP(AEBYLD2!BC$4,'[1]INTERNAL PARAMETERS-1'!$B$5:$J$44,5,FALSE)*VLOOKUP(AEBYLD2!BC$4,'[1]INTERNAL PARAMETERS-1'!$B$5:$J$44,6,FALSE)*VLOOKUP(AEBYLD2!BC$4,'[1]INTERNAL PARAMETERS-1'!$B$5:$J$44,3,FALSE) + AEBYLD1!BC43*(1-VLOOKUP(AEBYLD2!BC$4,'[1]INTERNAL PARAMETERS-1'!$B$5:$J$44,5,FALSE))*VLOOKUP(AEBYLD2!BC$4,'[1]INTERNAL PARAMETERS-1'!$B$5:$J$44,8,FALSE)*VLOOKUP(AEBYLD2!BC$4,'[1]INTERNAL PARAMETERS-1'!$B$5:$J$44,3,FALSE)</f>
        <v>1.8307990134997398E-2</v>
      </c>
      <c r="BD43" s="50">
        <f>AEBYLD1!BD43*VLOOKUP(AEBYLD2!BD$4,'[1]INTERNAL PARAMETERS-1'!$B$5:$J$44,5,FALSE)*VLOOKUP(AEBYLD2!BD$4,'[1]INTERNAL PARAMETERS-1'!$B$5:$J$44,6,FALSE)*VLOOKUP(AEBYLD2!BD$4,'[1]INTERNAL PARAMETERS-1'!$B$5:$J$44,3,FALSE) + AEBYLD1!BD43*(1-VLOOKUP(AEBYLD2!BD$4,'[1]INTERNAL PARAMETERS-1'!$B$5:$J$44,5,FALSE))*VLOOKUP(AEBYLD2!BD$4,'[1]INTERNAL PARAMETERS-1'!$B$5:$J$44,8,FALSE)*VLOOKUP(AEBYLD2!BD$4,'[1]INTERNAL PARAMETERS-1'!$B$5:$J$44,3,FALSE)</f>
        <v>8.2795910359322766E-2</v>
      </c>
      <c r="BE43" s="50">
        <f>AEBYLD1!BE43*VLOOKUP(AEBYLD2!BE$4,'[1]INTERNAL PARAMETERS-1'!$B$5:$J$44,5,FALSE)*VLOOKUP(AEBYLD2!BE$4,'[1]INTERNAL PARAMETERS-1'!$B$5:$J$44,6,FALSE)*VLOOKUP(AEBYLD2!BE$4,'[1]INTERNAL PARAMETERS-1'!$B$5:$J$44,3,FALSE) + AEBYLD1!BE43*(1-VLOOKUP(AEBYLD2!BE$4,'[1]INTERNAL PARAMETERS-1'!$B$5:$J$44,5,FALSE))*VLOOKUP(AEBYLD2!BE$4,'[1]INTERNAL PARAMETERS-1'!$B$5:$J$44,8,FALSE)*VLOOKUP(AEBYLD2!BE$4,'[1]INTERNAL PARAMETERS-1'!$B$5:$J$44,3,FALSE)</f>
        <v>3.1883956434851431E-2</v>
      </c>
      <c r="BF43" s="50">
        <f>AEBYLD1!BF43*VLOOKUP(AEBYLD2!BF$4,'[1]INTERNAL PARAMETERS-1'!$B$5:$J$44,5,FALSE)*VLOOKUP(AEBYLD2!BF$4,'[1]INTERNAL PARAMETERS-1'!$B$5:$J$44,6,FALSE)*VLOOKUP(AEBYLD2!BF$4,'[1]INTERNAL PARAMETERS-1'!$B$5:$J$44,3,FALSE) + AEBYLD1!BF43*(1-VLOOKUP(AEBYLD2!BF$4,'[1]INTERNAL PARAMETERS-1'!$B$5:$J$44,5,FALSE))*VLOOKUP(AEBYLD2!BF$4,'[1]INTERNAL PARAMETERS-1'!$B$5:$J$44,8,FALSE)*VLOOKUP(AEBYLD2!BF$4,'[1]INTERNAL PARAMETERS-1'!$B$5:$J$44,3,FALSE)</f>
        <v>0</v>
      </c>
      <c r="BG43" s="50">
        <f>AEBYLD1!BG43*VLOOKUP(AEBYLD2!BG$4,'[1]INTERNAL PARAMETERS-1'!$B$5:$J$44,5,FALSE)*VLOOKUP(AEBYLD2!BG$4,'[1]INTERNAL PARAMETERS-1'!$B$5:$J$44,6,FALSE)*VLOOKUP(AEBYLD2!BG$4,'[1]INTERNAL PARAMETERS-1'!$B$5:$J$44,3,FALSE) + AEBYLD1!BG43*(1-VLOOKUP(AEBYLD2!BG$4,'[1]INTERNAL PARAMETERS-1'!$B$5:$J$44,5,FALSE))*VLOOKUP(AEBYLD2!BG$4,'[1]INTERNAL PARAMETERS-1'!$B$5:$J$44,8,FALSE)*VLOOKUP(AEBYLD2!BG$4,'[1]INTERNAL PARAMETERS-1'!$B$5:$J$44,3,FALSE)</f>
        <v>0.12354543156222547</v>
      </c>
      <c r="BH43" s="50">
        <f>AEBYLD1!BH43*VLOOKUP(AEBYLD2!BH$4,'[1]INTERNAL PARAMETERS-1'!$B$5:$J$44,5,FALSE)*VLOOKUP(AEBYLD2!BH$4,'[1]INTERNAL PARAMETERS-1'!$B$5:$J$44,6,FALSE)*VLOOKUP(AEBYLD2!BH$4,'[1]INTERNAL PARAMETERS-1'!$B$5:$J$44,3,FALSE) + AEBYLD1!BH43*(1-VLOOKUP(AEBYLD2!BH$4,'[1]INTERNAL PARAMETERS-1'!$B$5:$J$44,5,FALSE))*VLOOKUP(AEBYLD2!BH$4,'[1]INTERNAL PARAMETERS-1'!$B$5:$J$44,8,FALSE)*VLOOKUP(AEBYLD2!BH$4,'[1]INTERNAL PARAMETERS-1'!$B$5:$J$44,3,FALSE)</f>
        <v>2.4380171057938275E-4</v>
      </c>
      <c r="BI43" s="50">
        <f>AEBYLD1!BI43*VLOOKUP(AEBYLD2!BI$4,'[1]INTERNAL PARAMETERS-1'!$B$5:$J$44,5,FALSE)*VLOOKUP(AEBYLD2!BI$4,'[1]INTERNAL PARAMETERS-1'!$B$5:$J$44,6,FALSE)*VLOOKUP(AEBYLD2!BI$4,'[1]INTERNAL PARAMETERS-1'!$B$5:$J$44,3,FALSE) + AEBYLD1!BI43*(1-VLOOKUP(AEBYLD2!BI$4,'[1]INTERNAL PARAMETERS-1'!$B$5:$J$44,5,FALSE))*VLOOKUP(AEBYLD2!BI$4,'[1]INTERNAL PARAMETERS-1'!$B$5:$J$44,8,FALSE)*VLOOKUP(AEBYLD2!BI$4,'[1]INTERNAL PARAMETERS-1'!$B$5:$J$44,3,FALSE)</f>
        <v>0</v>
      </c>
      <c r="BJ43" s="50">
        <f>AEBYLD1!BJ43*VLOOKUP(AEBYLD2!BJ$4,'[1]INTERNAL PARAMETERS-1'!$B$5:$J$44,5,FALSE)*VLOOKUP(AEBYLD2!BJ$4,'[1]INTERNAL PARAMETERS-1'!$B$5:$J$44,6,FALSE)*VLOOKUP(AEBYLD2!BJ$4,'[1]INTERNAL PARAMETERS-1'!$B$5:$J$44,3,FALSE) + AEBYLD1!BJ43*(1-VLOOKUP(AEBYLD2!BJ$4,'[1]INTERNAL PARAMETERS-1'!$B$5:$J$44,5,FALSE))*VLOOKUP(AEBYLD2!BJ$4,'[1]INTERNAL PARAMETERS-1'!$B$5:$J$44,8,FALSE)*VLOOKUP(AEBYLD2!BJ$4,'[1]INTERNAL PARAMETERS-1'!$B$5:$J$44,3,FALSE)</f>
        <v>3.0248413943999523E-2</v>
      </c>
      <c r="BK43" s="50">
        <f>AEBYLD1!BK43*VLOOKUP(AEBYLD2!BK$4,'[1]INTERNAL PARAMETERS-1'!$B$5:$J$44,5,FALSE)*VLOOKUP(AEBYLD2!BK$4,'[1]INTERNAL PARAMETERS-1'!$B$5:$J$44,6,FALSE)*VLOOKUP(AEBYLD2!BK$4,'[1]INTERNAL PARAMETERS-1'!$B$5:$J$44,3,FALSE) + AEBYLD1!BK43*(1-VLOOKUP(AEBYLD2!BK$4,'[1]INTERNAL PARAMETERS-1'!$B$5:$J$44,5,FALSE))*VLOOKUP(AEBYLD2!BK$4,'[1]INTERNAL PARAMETERS-1'!$B$5:$J$44,8,FALSE)*VLOOKUP(AEBYLD2!BK$4,'[1]INTERNAL PARAMETERS-1'!$B$5:$J$44,3,FALSE)</f>
        <v>1.9201095605659368E-2</v>
      </c>
      <c r="BL43" s="50">
        <f>AEBYLD1!BL43*VLOOKUP(AEBYLD2!BL$4,'[1]INTERNAL PARAMETERS-1'!$B$5:$J$44,5,FALSE)*VLOOKUP(AEBYLD2!BL$4,'[1]INTERNAL PARAMETERS-1'!$B$5:$J$44,6,FALSE)*VLOOKUP(AEBYLD2!BL$4,'[1]INTERNAL PARAMETERS-1'!$B$5:$J$44,3,FALSE) + AEBYLD1!BL43*(1-VLOOKUP(AEBYLD2!BL$4,'[1]INTERNAL PARAMETERS-1'!$B$5:$J$44,5,FALSE))*VLOOKUP(AEBYLD2!BL$4,'[1]INTERNAL PARAMETERS-1'!$B$5:$J$44,8,FALSE)*VLOOKUP(AEBYLD2!BL$4,'[1]INTERNAL PARAMETERS-1'!$B$5:$J$44,3,FALSE)</f>
        <v>9.1955616511460621E-3</v>
      </c>
      <c r="BM43" s="50">
        <f>AEBYLD1!BM43*VLOOKUP(AEBYLD2!BM$4,'[1]INTERNAL PARAMETERS-1'!$B$5:$J$44,5,FALSE)*VLOOKUP(AEBYLD2!BM$4,'[1]INTERNAL PARAMETERS-1'!$B$5:$J$44,6,FALSE)*VLOOKUP(AEBYLD2!BM$4,'[1]INTERNAL PARAMETERS-1'!$B$5:$J$44,3,FALSE) + AEBYLD1!BM43*(1-VLOOKUP(AEBYLD2!BM$4,'[1]INTERNAL PARAMETERS-1'!$B$5:$J$44,5,FALSE))*VLOOKUP(AEBYLD2!BM$4,'[1]INTERNAL PARAMETERS-1'!$B$5:$J$44,8,FALSE)*VLOOKUP(AEBYLD2!BM$4,'[1]INTERNAL PARAMETERS-1'!$B$5:$J$44,3,FALSE)</f>
        <v>1.2400239926717085E-3</v>
      </c>
      <c r="BN43" s="50">
        <f>AEBYLD1!BN43*VLOOKUP(AEBYLD2!BN$4,'[1]INTERNAL PARAMETERS-1'!$B$5:$J$44,5,FALSE)*VLOOKUP(AEBYLD2!BN$4,'[1]INTERNAL PARAMETERS-1'!$B$5:$J$44,6,FALSE)*VLOOKUP(AEBYLD2!BN$4,'[1]INTERNAL PARAMETERS-1'!$B$5:$J$44,3,FALSE) + AEBYLD1!BN43*(1-VLOOKUP(AEBYLD2!BN$4,'[1]INTERNAL PARAMETERS-1'!$B$5:$J$44,5,FALSE))*VLOOKUP(AEBYLD2!BN$4,'[1]INTERNAL PARAMETERS-1'!$B$5:$J$44,8,FALSE)*VLOOKUP(AEBYLD2!BN$4,'[1]INTERNAL PARAMETERS-1'!$B$5:$J$44,3,FALSE)</f>
        <v>3.0474185735861106E-2</v>
      </c>
      <c r="BO43" s="50">
        <f>AEBYLD1!BO43*VLOOKUP(AEBYLD2!BO$4,'[1]INTERNAL PARAMETERS-1'!$B$5:$J$44,5,FALSE)*VLOOKUP(AEBYLD2!BO$4,'[1]INTERNAL PARAMETERS-1'!$B$5:$J$44,6,FALSE)*VLOOKUP(AEBYLD2!BO$4,'[1]INTERNAL PARAMETERS-1'!$B$5:$J$44,3,FALSE) + AEBYLD1!BO43*(1-VLOOKUP(AEBYLD2!BO$4,'[1]INTERNAL PARAMETERS-1'!$B$5:$J$44,5,FALSE))*VLOOKUP(AEBYLD2!BO$4,'[1]INTERNAL PARAMETERS-1'!$B$5:$J$44,8,FALSE)*VLOOKUP(AEBYLD2!BO$4,'[1]INTERNAL PARAMETERS-1'!$B$5:$J$44,3,FALSE)</f>
        <v>5.4490200474475468E-2</v>
      </c>
      <c r="BP43" s="50">
        <f>AEBYLD1!BP43*VLOOKUP(AEBYLD2!BP$4,'[1]INTERNAL PARAMETERS-1'!$B$5:$J$44,5,FALSE)*VLOOKUP(AEBYLD2!BP$4,'[1]INTERNAL PARAMETERS-1'!$B$5:$J$44,6,FALSE)*VLOOKUP(AEBYLD2!BP$4,'[1]INTERNAL PARAMETERS-1'!$B$5:$J$44,3,FALSE) + AEBYLD1!BP43*(1-VLOOKUP(AEBYLD2!BP$4,'[1]INTERNAL PARAMETERS-1'!$B$5:$J$44,5,FALSE))*VLOOKUP(AEBYLD2!BP$4,'[1]INTERNAL PARAMETERS-1'!$B$5:$J$44,8,FALSE)*VLOOKUP(AEBYLD2!BP$4,'[1]INTERNAL PARAMETERS-1'!$B$5:$J$44,3,FALSE)</f>
        <v>1.6568658898488996E-3</v>
      </c>
      <c r="BQ43" s="50">
        <f>AEBYLD1!BQ43*VLOOKUP(AEBYLD2!BQ$4,'[1]INTERNAL PARAMETERS-1'!$B$5:$J$44,5,FALSE)*VLOOKUP(AEBYLD2!BQ$4,'[1]INTERNAL PARAMETERS-1'!$B$5:$J$44,6,FALSE)*VLOOKUP(AEBYLD2!BQ$4,'[1]INTERNAL PARAMETERS-1'!$B$5:$J$44,3,FALSE) + AEBYLD1!BQ43*(1-VLOOKUP(AEBYLD2!BQ$4,'[1]INTERNAL PARAMETERS-1'!$B$5:$J$44,5,FALSE))*VLOOKUP(AEBYLD2!BQ$4,'[1]INTERNAL PARAMETERS-1'!$B$5:$J$44,8,FALSE)*VLOOKUP(AEBYLD2!BQ$4,'[1]INTERNAL PARAMETERS-1'!$B$5:$J$44,3,FALSE)</f>
        <v>5.7900791201652486E-2</v>
      </c>
      <c r="BR43" s="50">
        <f>AEBYLD1!BR43*VLOOKUP(AEBYLD2!BR$4,'[1]INTERNAL PARAMETERS-1'!$B$5:$J$44,5,FALSE)*VLOOKUP(AEBYLD2!BR$4,'[1]INTERNAL PARAMETERS-1'!$B$5:$J$44,6,FALSE)*VLOOKUP(AEBYLD2!BR$4,'[1]INTERNAL PARAMETERS-1'!$B$5:$J$44,3,FALSE) + AEBYLD1!BR43*(1-VLOOKUP(AEBYLD2!BR$4,'[1]INTERNAL PARAMETERS-1'!$B$5:$J$44,5,FALSE))*VLOOKUP(AEBYLD2!BR$4,'[1]INTERNAL PARAMETERS-1'!$B$5:$J$44,8,FALSE)*VLOOKUP(AEBYLD2!BR$4,'[1]INTERNAL PARAMETERS-1'!$B$5:$J$44,3,FALSE)</f>
        <v>1.5306741453980969E-3</v>
      </c>
      <c r="BS43" s="50">
        <f>AEBYLD1!BS43*VLOOKUP(AEBYLD2!BS$4,'[1]INTERNAL PARAMETERS-1'!$B$5:$J$44,5,FALSE)*VLOOKUP(AEBYLD2!BS$4,'[1]INTERNAL PARAMETERS-1'!$B$5:$J$44,6,FALSE)*VLOOKUP(AEBYLD2!BS$4,'[1]INTERNAL PARAMETERS-1'!$B$5:$J$44,3,FALSE) + AEBYLD1!BS43*(1-VLOOKUP(AEBYLD2!BS$4,'[1]INTERNAL PARAMETERS-1'!$B$5:$J$44,5,FALSE))*VLOOKUP(AEBYLD2!BS$4,'[1]INTERNAL PARAMETERS-1'!$B$5:$J$44,8,FALSE)*VLOOKUP(AEBYLD2!BS$4,'[1]INTERNAL PARAMETERS-1'!$B$5:$J$44,3,FALSE)</f>
        <v>1.4691167157193847E-4</v>
      </c>
      <c r="BT43" s="50">
        <f>AEBYLD1!BT43*VLOOKUP(AEBYLD2!BT$4,'[1]INTERNAL PARAMETERS-1'!$B$5:$J$44,5,FALSE)*VLOOKUP(AEBYLD2!BT$4,'[1]INTERNAL PARAMETERS-1'!$B$5:$J$44,6,FALSE)*VLOOKUP(AEBYLD2!BT$4,'[1]INTERNAL PARAMETERS-1'!$B$5:$J$44,3,FALSE) + AEBYLD1!BT43*(1-VLOOKUP(AEBYLD2!BT$4,'[1]INTERNAL PARAMETERS-1'!$B$5:$J$44,5,FALSE))*VLOOKUP(AEBYLD2!BT$4,'[1]INTERNAL PARAMETERS-1'!$B$5:$J$44,8,FALSE)*VLOOKUP(AEBYLD2!BT$4,'[1]INTERNAL PARAMETERS-1'!$B$5:$J$44,3,FALSE)</f>
        <v>0</v>
      </c>
      <c r="BU43" s="50">
        <f>AEBYLD1!BU43*VLOOKUP(AEBYLD2!BU$4,'[1]INTERNAL PARAMETERS-1'!$B$5:$J$44,5,FALSE)*VLOOKUP(AEBYLD2!BU$4,'[1]INTERNAL PARAMETERS-1'!$B$5:$J$44,6,FALSE)*VLOOKUP(AEBYLD2!BU$4,'[1]INTERNAL PARAMETERS-1'!$B$5:$J$44,3,FALSE) + AEBYLD1!BU43*(1-VLOOKUP(AEBYLD2!BU$4,'[1]INTERNAL PARAMETERS-1'!$B$5:$J$44,5,FALSE))*VLOOKUP(AEBYLD2!BU$4,'[1]INTERNAL PARAMETERS-1'!$B$5:$J$44,8,FALSE)*VLOOKUP(AEBYLD2!BU$4,'[1]INTERNAL PARAMETERS-1'!$B$5:$J$44,3,FALSE)</f>
        <v>0</v>
      </c>
      <c r="BV43" s="50">
        <f>AEBYLD1!BV43*VLOOKUP(AEBYLD2!BV$4,'[1]INTERNAL PARAMETERS-1'!$B$5:$J$44,5,FALSE)*VLOOKUP(AEBYLD2!BV$4,'[1]INTERNAL PARAMETERS-1'!$B$5:$J$44,6,FALSE)*VLOOKUP(AEBYLD2!BV$4,'[1]INTERNAL PARAMETERS-1'!$B$5:$J$44,3,FALSE) + AEBYLD1!BV43*(1-VLOOKUP(AEBYLD2!BV$4,'[1]INTERNAL PARAMETERS-1'!$B$5:$J$44,5,FALSE))*VLOOKUP(AEBYLD2!BV$4,'[1]INTERNAL PARAMETERS-1'!$B$5:$J$44,8,FALSE)*VLOOKUP(AEBYLD2!BV$4,'[1]INTERNAL PARAMETERS-1'!$B$5:$J$44,3,FALSE)</f>
        <v>0</v>
      </c>
      <c r="BW43" s="50">
        <f>AEBYLD1!BW43*VLOOKUP(AEBYLD2!BW$4,'[1]INTERNAL PARAMETERS-1'!$B$5:$J$44,5,FALSE)*VLOOKUP(AEBYLD2!BW$4,'[1]INTERNAL PARAMETERS-1'!$B$5:$J$44,6,FALSE)*VLOOKUP(AEBYLD2!BW$4,'[1]INTERNAL PARAMETERS-1'!$B$5:$J$44,3,FALSE) + AEBYLD1!BW43*(1-VLOOKUP(AEBYLD2!BW$4,'[1]INTERNAL PARAMETERS-1'!$B$5:$J$44,5,FALSE))*VLOOKUP(AEBYLD2!BW$4,'[1]INTERNAL PARAMETERS-1'!$B$5:$J$44,8,FALSE)*VLOOKUP(AEBYLD2!BW$4,'[1]INTERNAL PARAMETERS-1'!$B$5:$J$44,3,FALSE)</f>
        <v>0</v>
      </c>
      <c r="BX43" s="50">
        <f>AEBYLD1!BX43*VLOOKUP(AEBYLD2!BX$4,'[1]INTERNAL PARAMETERS-1'!$B$5:$J$44,5,FALSE)*VLOOKUP(AEBYLD2!BX$4,'[1]INTERNAL PARAMETERS-1'!$B$5:$J$44,6,FALSE)*VLOOKUP(AEBYLD2!BX$4,'[1]INTERNAL PARAMETERS-1'!$B$5:$J$44,3,FALSE) + AEBYLD1!BX43*(1-VLOOKUP(AEBYLD2!BX$4,'[1]INTERNAL PARAMETERS-1'!$B$5:$J$44,5,FALSE))*VLOOKUP(AEBYLD2!BX$4,'[1]INTERNAL PARAMETERS-1'!$B$5:$J$44,8,FALSE)*VLOOKUP(AEBYLD2!BX$4,'[1]INTERNAL PARAMETERS-1'!$B$5:$J$44,3,FALSE)</f>
        <v>0</v>
      </c>
      <c r="BY43" s="50">
        <f>AEBYLD1!BY43*VLOOKUP(AEBYLD2!BY$4,'[1]INTERNAL PARAMETERS-1'!$B$5:$J$44,5,FALSE)*VLOOKUP(AEBYLD2!BY$4,'[1]INTERNAL PARAMETERS-1'!$B$5:$J$44,6,FALSE)*VLOOKUP(AEBYLD2!BY$4,'[1]INTERNAL PARAMETERS-1'!$B$5:$J$44,3,FALSE) + AEBYLD1!BY43*(1-VLOOKUP(AEBYLD2!BY$4,'[1]INTERNAL PARAMETERS-1'!$B$5:$J$44,5,FALSE))*VLOOKUP(AEBYLD2!BY$4,'[1]INTERNAL PARAMETERS-1'!$B$5:$J$44,8,FALSE)*VLOOKUP(AEBYLD2!BY$4,'[1]INTERNAL PARAMETERS-1'!$B$5:$J$44,3,FALSE)</f>
        <v>0</v>
      </c>
      <c r="BZ43" s="50">
        <f>AEBYLD1!BZ43*VLOOKUP(AEBYLD2!BZ$4,'[1]INTERNAL PARAMETERS-1'!$B$5:$J$44,5,FALSE)*VLOOKUP(AEBYLD2!BZ$4,'[1]INTERNAL PARAMETERS-1'!$B$5:$J$44,6,FALSE)*VLOOKUP(AEBYLD2!BZ$4,'[1]INTERNAL PARAMETERS-1'!$B$5:$J$44,3,FALSE) + AEBYLD1!BZ43*(1-VLOOKUP(AEBYLD2!BZ$4,'[1]INTERNAL PARAMETERS-1'!$B$5:$J$44,5,FALSE))*VLOOKUP(AEBYLD2!BZ$4,'[1]INTERNAL PARAMETERS-1'!$B$5:$J$44,8,FALSE)*VLOOKUP(AEBYLD2!BZ$4,'[1]INTERNAL PARAMETERS-1'!$B$5:$J$44,3,FALSE)</f>
        <v>7.70521255196216E-5</v>
      </c>
      <c r="CA43" s="50">
        <f>AEBYLD1!CA43*VLOOKUP(AEBYLD2!CA$4,'[1]INTERNAL PARAMETERS-1'!$B$5:$J$44,5,FALSE)*VLOOKUP(AEBYLD2!CA$4,'[1]INTERNAL PARAMETERS-1'!$B$5:$J$44,6,FALSE)*VLOOKUP(AEBYLD2!CA$4,'[1]INTERNAL PARAMETERS-1'!$B$5:$J$44,3,FALSE) + AEBYLD1!CA43*(1-VLOOKUP(AEBYLD2!CA$4,'[1]INTERNAL PARAMETERS-1'!$B$5:$J$44,5,FALSE))*VLOOKUP(AEBYLD2!CA$4,'[1]INTERNAL PARAMETERS-1'!$B$5:$J$44,8,FALSE)*VLOOKUP(AEBYLD2!CA$4,'[1]INTERNAL PARAMETERS-1'!$B$5:$J$44,3,FALSE)</f>
        <v>0</v>
      </c>
      <c r="CB43" s="50">
        <f>AEBYLD1!CB43*VLOOKUP(AEBYLD2!CB$4,'[1]INTERNAL PARAMETERS-1'!$B$5:$J$44,5,FALSE)*VLOOKUP(AEBYLD2!CB$4,'[1]INTERNAL PARAMETERS-1'!$B$5:$J$44,6,FALSE)*VLOOKUP(AEBYLD2!CB$4,'[1]INTERNAL PARAMETERS-1'!$B$5:$J$44,3,FALSE) + AEBYLD1!CB43*(1-VLOOKUP(AEBYLD2!CB$4,'[1]INTERNAL PARAMETERS-1'!$B$5:$J$44,5,FALSE))*VLOOKUP(AEBYLD2!CB$4,'[1]INTERNAL PARAMETERS-1'!$B$5:$J$44,8,FALSE)*VLOOKUP(AEBYLD2!CB$4,'[1]INTERNAL PARAMETERS-1'!$B$5:$J$44,3,FALSE)</f>
        <v>0</v>
      </c>
      <c r="CC43" s="50">
        <f>AEBYLD1!CC43*VLOOKUP(AEBYLD2!CC$4,'[1]INTERNAL PARAMETERS-1'!$B$5:$J$44,5,FALSE)*VLOOKUP(AEBYLD2!CC$4,'[1]INTERNAL PARAMETERS-1'!$B$5:$J$44,6,FALSE)*VLOOKUP(AEBYLD2!CC$4,'[1]INTERNAL PARAMETERS-1'!$B$5:$J$44,3,FALSE) + AEBYLD1!CC43*(1-VLOOKUP(AEBYLD2!CC$4,'[1]INTERNAL PARAMETERS-1'!$B$5:$J$44,5,FALSE))*VLOOKUP(AEBYLD2!CC$4,'[1]INTERNAL PARAMETERS-1'!$B$5:$J$44,8,FALSE)*VLOOKUP(AEBYLD2!CC$4,'[1]INTERNAL PARAMETERS-1'!$B$5:$J$44,3,FALSE)</f>
        <v>1.9530856641838463E-4</v>
      </c>
      <c r="CD43" s="50">
        <f>AEBYLD1!CD43*VLOOKUP(AEBYLD2!CD$4,'[1]INTERNAL PARAMETERS-1'!$B$5:$J$44,5,FALSE)*VLOOKUP(AEBYLD2!CD$4,'[1]INTERNAL PARAMETERS-1'!$B$5:$J$44,6,FALSE)*VLOOKUP(AEBYLD2!CD$4,'[1]INTERNAL PARAMETERS-1'!$B$5:$J$44,3,FALSE) + AEBYLD1!CD43*(1-VLOOKUP(AEBYLD2!CD$4,'[1]INTERNAL PARAMETERS-1'!$B$5:$J$44,5,FALSE))*VLOOKUP(AEBYLD2!CD$4,'[1]INTERNAL PARAMETERS-1'!$B$5:$J$44,8,FALSE)*VLOOKUP(AEBYLD2!CD$4,'[1]INTERNAL PARAMETERS-1'!$B$5:$J$44,3,FALSE)</f>
        <v>1.7477375711120633E-3</v>
      </c>
      <c r="CE43" s="50">
        <f>AEBYLD1!CE43*VLOOKUP(AEBYLD2!CE$4,'[1]INTERNAL PARAMETERS-1'!$B$5:$J$44,5,FALSE)*VLOOKUP(AEBYLD2!CE$4,'[1]INTERNAL PARAMETERS-1'!$B$5:$J$44,6,FALSE)*VLOOKUP(AEBYLD2!CE$4,'[1]INTERNAL PARAMETERS-1'!$B$5:$J$44,3,FALSE) + AEBYLD1!CE43*(1-VLOOKUP(AEBYLD2!CE$4,'[1]INTERNAL PARAMETERS-1'!$B$5:$J$44,5,FALSE))*VLOOKUP(AEBYLD2!CE$4,'[1]INTERNAL PARAMETERS-1'!$B$5:$J$44,8,FALSE)*VLOOKUP(AEBYLD2!CE$4,'[1]INTERNAL PARAMETERS-1'!$B$5:$J$44,3,FALSE)</f>
        <v>2.0256288459963895E-3</v>
      </c>
      <c r="CF43" s="50">
        <f>AEBYLD1!CF43*VLOOKUP(AEBYLD2!CF$4,'[1]INTERNAL PARAMETERS-1'!$B$5:$J$44,5,FALSE)*VLOOKUP(AEBYLD2!CF$4,'[1]INTERNAL PARAMETERS-1'!$B$5:$J$44,6,FALSE)*VLOOKUP(AEBYLD2!CF$4,'[1]INTERNAL PARAMETERS-1'!$B$5:$J$44,3,FALSE) + AEBYLD1!CF43*(1-VLOOKUP(AEBYLD2!CF$4,'[1]INTERNAL PARAMETERS-1'!$B$5:$J$44,5,FALSE))*VLOOKUP(AEBYLD2!CF$4,'[1]INTERNAL PARAMETERS-1'!$B$5:$J$44,8,FALSE)*VLOOKUP(AEBYLD2!CF$4,'[1]INTERNAL PARAMETERS-1'!$B$5:$J$44,3,FALSE)</f>
        <v>1.2019504404695313E-3</v>
      </c>
      <c r="CG43" s="50">
        <f>AEBYLD1!CG43*VLOOKUP(AEBYLD2!CG$4,'[1]INTERNAL PARAMETERS-1'!$B$5:$J$44,5,FALSE)*VLOOKUP(AEBYLD2!CG$4,'[1]INTERNAL PARAMETERS-1'!$B$5:$J$44,6,FALSE)*VLOOKUP(AEBYLD2!CG$4,'[1]INTERNAL PARAMETERS-1'!$B$5:$J$44,3,FALSE) + AEBYLD1!CG43*(1-VLOOKUP(AEBYLD2!CG$4,'[1]INTERNAL PARAMETERS-1'!$B$5:$J$44,5,FALSE))*VLOOKUP(AEBYLD2!CG$4,'[1]INTERNAL PARAMETERS-1'!$B$5:$J$44,8,FALSE)*VLOOKUP(AEBYLD2!CG$4,'[1]INTERNAL PARAMETERS-1'!$B$5:$J$44,3,FALSE)</f>
        <v>1.7707981999136119E-5</v>
      </c>
      <c r="CH43" s="49">
        <f>AEBYLD1!CH43*VLOOKUP(AEBYLD2!CH$4,'[1]INTERNAL PARAMETERS-1'!$B$5:$J$44,5,FALSE)*VLOOKUP(AEBYLD2!CH$4,'[1]INTERNAL PARAMETERS-1'!$B$5:$J$44,6,FALSE)*VLOOKUP(AEBYLD2!CH$4,'[1]INTERNAL PARAMETERS-1'!$B$5:$J$44,3,FALSE) + AEBYLD1!CH43*(1-VLOOKUP(AEBYLD2!CH$4,'[1]INTERNAL PARAMETERS-1'!$B$5:$J$44,5,FALSE))*VLOOKUP(AEBYLD2!CH$4,'[1]INTERNAL PARAMETERS-1'!$B$5:$J$44,8,FALSE)*VLOOKUP(AEBYLD2!CH$4,'[1]INTERNAL PARAMETERS-1'!$B$5:$J$44,3,FALSE)</f>
        <v>0</v>
      </c>
      <c r="CJ43" s="51">
        <f t="shared" si="0"/>
        <v>35.073585962579315</v>
      </c>
      <c r="CK43" s="49">
        <f t="shared" si="1"/>
        <v>0.89238166340108893</v>
      </c>
    </row>
    <row r="44" spans="2:89" x14ac:dyDescent="0.4">
      <c r="B44" s="64" t="s">
        <v>4</v>
      </c>
      <c r="C44" s="63" t="s">
        <v>89</v>
      </c>
      <c r="D44" s="63" t="s">
        <v>85</v>
      </c>
      <c r="E44" s="147">
        <f>AEB!AF44</f>
        <v>177.49292693110647</v>
      </c>
      <c r="F44" s="65">
        <f>'[1]INTERNAL PARAMETERS-1'!M8</f>
        <v>68.824999999999989</v>
      </c>
      <c r="G44" s="51">
        <f>AEBYLD1!G44*VLOOKUP(AEBYLD2!G$4,'[1]INTERNAL PARAMETERS-1'!$B$5:$J$44,5,FALSE)*VLOOKUP(AEBYLD2!G$4,'[1]INTERNAL PARAMETERS-1'!$B$5:$J$44,7,FALSE)*AEBYLD2!$F44 + AEBYLD1!G44*(1-VLOOKUP(AEBYLD2!G$4,'[1]INTERNAL PARAMETERS-1'!$B$5:$J$44,5,FALSE))*VLOOKUP(AEBYLD2!G$4,'[1]INTERNAL PARAMETERS-1'!$B$5:$J$44,9,FALSE)*AEBYLD2!$F44</f>
        <v>22.392166234902945</v>
      </c>
      <c r="H44" s="50">
        <f>AEBYLD1!H44*VLOOKUP(AEBYLD2!H$4,'[1]INTERNAL PARAMETERS-1'!$B$5:$J$44,5,FALSE)*VLOOKUP(AEBYLD2!H$4,'[1]INTERNAL PARAMETERS-1'!$B$5:$J$44,7,FALSE)*AEBYLD2!$F44 + AEBYLD1!H44*(1-VLOOKUP(AEBYLD2!H$4,'[1]INTERNAL PARAMETERS-1'!$B$5:$J$44,5,FALSE))*VLOOKUP(AEBYLD2!H$4,'[1]INTERNAL PARAMETERS-1'!$B$5:$J$44,9,FALSE)*AEBYLD2!$F44</f>
        <v>16.641916679093541</v>
      </c>
      <c r="I44" s="50">
        <f>AEBYLD1!I44*VLOOKUP(AEBYLD2!I$4,'[1]INTERNAL PARAMETERS-1'!$B$5:$J$44,5,FALSE)*VLOOKUP(AEBYLD2!I$4,'[1]INTERNAL PARAMETERS-1'!$B$5:$J$44,7,FALSE)*AEBYLD2!$F44 + AEBYLD1!I44*(1-VLOOKUP(AEBYLD2!I$4,'[1]INTERNAL PARAMETERS-1'!$B$5:$J$44,5,FALSE))*VLOOKUP(AEBYLD2!I$4,'[1]INTERNAL PARAMETERS-1'!$B$5:$J$44,9,FALSE)*AEBYLD2!$F44</f>
        <v>31.406009572063773</v>
      </c>
      <c r="J44" s="50">
        <f>AEBYLD1!J44*VLOOKUP(AEBYLD2!J$4,'[1]INTERNAL PARAMETERS-1'!$B$5:$J$44,5,FALSE)*VLOOKUP(AEBYLD2!J$4,'[1]INTERNAL PARAMETERS-1'!$B$5:$J$44,7,FALSE)*AEBYLD2!$F44 + AEBYLD1!J44*(1-VLOOKUP(AEBYLD2!J$4,'[1]INTERNAL PARAMETERS-1'!$B$5:$J$44,5,FALSE))*VLOOKUP(AEBYLD2!J$4,'[1]INTERNAL PARAMETERS-1'!$B$5:$J$44,9,FALSE)*AEBYLD2!$F44</f>
        <v>0</v>
      </c>
      <c r="K44" s="50">
        <f>AEBYLD1!K44*VLOOKUP(AEBYLD2!K$4,'[1]INTERNAL PARAMETERS-1'!$B$5:$J$44,5,FALSE)*VLOOKUP(AEBYLD2!K$4,'[1]INTERNAL PARAMETERS-1'!$B$5:$J$44,7,FALSE)*AEBYLD2!$F44 + AEBYLD1!K44*(1-VLOOKUP(AEBYLD2!K$4,'[1]INTERNAL PARAMETERS-1'!$B$5:$J$44,5,FALSE))*VLOOKUP(AEBYLD2!K$4,'[1]INTERNAL PARAMETERS-1'!$B$5:$J$44,9,FALSE)*AEBYLD2!$F44</f>
        <v>0.14463074826568745</v>
      </c>
      <c r="L44" s="50">
        <f>AEBYLD1!L44*VLOOKUP(AEBYLD2!L$4,'[1]INTERNAL PARAMETERS-1'!$B$5:$J$44,5,FALSE)*VLOOKUP(AEBYLD2!L$4,'[1]INTERNAL PARAMETERS-1'!$B$5:$J$44,7,FALSE)*AEBYLD2!$F44 + AEBYLD1!L44*(1-VLOOKUP(AEBYLD2!L$4,'[1]INTERNAL PARAMETERS-1'!$B$5:$J$44,5,FALSE))*VLOOKUP(AEBYLD2!L$4,'[1]INTERNAL PARAMETERS-1'!$B$5:$J$44,9,FALSE)*AEBYLD2!$F44</f>
        <v>0</v>
      </c>
      <c r="M44" s="50">
        <f>AEBYLD1!M44*VLOOKUP(AEBYLD2!M$4,'[1]INTERNAL PARAMETERS-1'!$B$5:$J$44,5,FALSE)*VLOOKUP(AEBYLD2!M$4,'[1]INTERNAL PARAMETERS-1'!$B$5:$J$44,7,FALSE)*AEBYLD2!$F44 + AEBYLD1!M44*(1-VLOOKUP(AEBYLD2!M$4,'[1]INTERNAL PARAMETERS-1'!$B$5:$J$44,5,FALSE))*VLOOKUP(AEBYLD2!M$4,'[1]INTERNAL PARAMETERS-1'!$B$5:$J$44,9,FALSE)*AEBYLD2!$F44</f>
        <v>0.41615932644768638</v>
      </c>
      <c r="N44" s="50">
        <f>AEBYLD1!N44*VLOOKUP(AEBYLD2!N$4,'[1]INTERNAL PARAMETERS-1'!$B$5:$J$44,5,FALSE)*VLOOKUP(AEBYLD2!N$4,'[1]INTERNAL PARAMETERS-1'!$B$5:$J$44,7,FALSE)*AEBYLD2!$F44 + AEBYLD1!N44*(1-VLOOKUP(AEBYLD2!N$4,'[1]INTERNAL PARAMETERS-1'!$B$5:$J$44,5,FALSE))*VLOOKUP(AEBYLD2!N$4,'[1]INTERNAL PARAMETERS-1'!$B$5:$J$44,9,FALSE)*AEBYLD2!$F44</f>
        <v>0.24657865940066681</v>
      </c>
      <c r="O44" s="50">
        <f>AEBYLD1!O44*VLOOKUP(AEBYLD2!O$4,'[1]INTERNAL PARAMETERS-1'!$B$5:$J$44,5,FALSE)*VLOOKUP(AEBYLD2!O$4,'[1]INTERNAL PARAMETERS-1'!$B$5:$J$44,7,FALSE)*AEBYLD2!$F44 + AEBYLD1!O44*(1-VLOOKUP(AEBYLD2!O$4,'[1]INTERNAL PARAMETERS-1'!$B$5:$J$44,5,FALSE))*VLOOKUP(AEBYLD2!O$4,'[1]INTERNAL PARAMETERS-1'!$B$5:$J$44,9,FALSE)*AEBYLD2!$F44</f>
        <v>0</v>
      </c>
      <c r="P44" s="50">
        <f>AEBYLD1!P44*VLOOKUP(AEBYLD2!P$4,'[1]INTERNAL PARAMETERS-1'!$B$5:$J$44,5,FALSE)*VLOOKUP(AEBYLD2!P$4,'[1]INTERNAL PARAMETERS-1'!$B$5:$J$44,7,FALSE)*AEBYLD2!$F44 + AEBYLD1!P44*(1-VLOOKUP(AEBYLD2!P$4,'[1]INTERNAL PARAMETERS-1'!$B$5:$J$44,5,FALSE))*VLOOKUP(AEBYLD2!P$4,'[1]INTERNAL PARAMETERS-1'!$B$5:$J$44,9,FALSE)*AEBYLD2!$F44</f>
        <v>0</v>
      </c>
      <c r="Q44" s="50">
        <f>AEBYLD1!Q44*VLOOKUP(AEBYLD2!Q$4,'[1]INTERNAL PARAMETERS-1'!$B$5:$J$44,5,FALSE)*VLOOKUP(AEBYLD2!Q$4,'[1]INTERNAL PARAMETERS-1'!$B$5:$J$44,7,FALSE)*AEBYLD2!$F44 + AEBYLD1!Q44*(1-VLOOKUP(AEBYLD2!Q$4,'[1]INTERNAL PARAMETERS-1'!$B$5:$J$44,5,FALSE))*VLOOKUP(AEBYLD2!Q$4,'[1]INTERNAL PARAMETERS-1'!$B$5:$J$44,9,FALSE)*AEBYLD2!$F44</f>
        <v>0</v>
      </c>
      <c r="R44" s="50">
        <f>AEBYLD1!R44*VLOOKUP(AEBYLD2!R$4,'[1]INTERNAL PARAMETERS-1'!$B$5:$J$44,5,FALSE)*VLOOKUP(AEBYLD2!R$4,'[1]INTERNAL PARAMETERS-1'!$B$5:$J$44,7,FALSE)*AEBYLD2!$F44 + AEBYLD1!R44*(1-VLOOKUP(AEBYLD2!R$4,'[1]INTERNAL PARAMETERS-1'!$B$5:$J$44,5,FALSE))*VLOOKUP(AEBYLD2!R$4,'[1]INTERNAL PARAMETERS-1'!$B$5:$J$44,9,FALSE)*AEBYLD2!$F44</f>
        <v>0.25702360264454271</v>
      </c>
      <c r="S44" s="50">
        <f>AEBYLD1!S44*VLOOKUP(AEBYLD2!S$4,'[1]INTERNAL PARAMETERS-1'!$B$5:$J$44,5,FALSE)*VLOOKUP(AEBYLD2!S$4,'[1]INTERNAL PARAMETERS-1'!$B$5:$J$44,7,FALSE)*AEBYLD2!$F44 + AEBYLD1!S44*(1-VLOOKUP(AEBYLD2!S$4,'[1]INTERNAL PARAMETERS-1'!$B$5:$J$44,5,FALSE))*VLOOKUP(AEBYLD2!S$4,'[1]INTERNAL PARAMETERS-1'!$B$5:$J$44,9,FALSE)*AEBYLD2!$F44</f>
        <v>4.6453876678672223</v>
      </c>
      <c r="T44" s="50">
        <f>AEBYLD1!T44*VLOOKUP(AEBYLD2!T$4,'[1]INTERNAL PARAMETERS-1'!$B$5:$J$44,5,FALSE)*VLOOKUP(AEBYLD2!T$4,'[1]INTERNAL PARAMETERS-1'!$B$5:$J$44,7,FALSE)*AEBYLD2!$F44 + AEBYLD1!T44*(1-VLOOKUP(AEBYLD2!T$4,'[1]INTERNAL PARAMETERS-1'!$B$5:$J$44,5,FALSE))*VLOOKUP(AEBYLD2!T$4,'[1]INTERNAL PARAMETERS-1'!$B$5:$J$44,9,FALSE)*AEBYLD2!$F44</f>
        <v>0.86745465892533202</v>
      </c>
      <c r="U44" s="50">
        <f>AEBYLD1!U44*VLOOKUP(AEBYLD2!U$4,'[1]INTERNAL PARAMETERS-1'!$B$5:$J$44,5,FALSE)*VLOOKUP(AEBYLD2!U$4,'[1]INTERNAL PARAMETERS-1'!$B$5:$J$44,7,FALSE)*AEBYLD2!$F44 + AEBYLD1!U44*(1-VLOOKUP(AEBYLD2!U$4,'[1]INTERNAL PARAMETERS-1'!$B$5:$J$44,5,FALSE))*VLOOKUP(AEBYLD2!U$4,'[1]INTERNAL PARAMETERS-1'!$B$5:$J$44,9,FALSE)*AEBYLD2!$F44</f>
        <v>0.41144274788394786</v>
      </c>
      <c r="V44" s="50">
        <f>AEBYLD1!V44*VLOOKUP(AEBYLD2!V$4,'[1]INTERNAL PARAMETERS-1'!$B$5:$J$44,5,FALSE)*VLOOKUP(AEBYLD2!V$4,'[1]INTERNAL PARAMETERS-1'!$B$5:$J$44,7,FALSE)*AEBYLD2!$F44 + AEBYLD1!V44*(1-VLOOKUP(AEBYLD2!V$4,'[1]INTERNAL PARAMETERS-1'!$B$5:$J$44,5,FALSE))*VLOOKUP(AEBYLD2!V$4,'[1]INTERNAL PARAMETERS-1'!$B$5:$J$44,9,FALSE)*AEBYLD2!$F44</f>
        <v>5.0069066960048954</v>
      </c>
      <c r="W44" s="50">
        <f>AEBYLD1!W44*VLOOKUP(AEBYLD2!W$4,'[1]INTERNAL PARAMETERS-1'!$B$5:$J$44,5,FALSE)*VLOOKUP(AEBYLD2!W$4,'[1]INTERNAL PARAMETERS-1'!$B$5:$J$44,7,FALSE)*AEBYLD2!$F44 + AEBYLD1!W44*(1-VLOOKUP(AEBYLD2!W$4,'[1]INTERNAL PARAMETERS-1'!$B$5:$J$44,5,FALSE))*VLOOKUP(AEBYLD2!W$4,'[1]INTERNAL PARAMETERS-1'!$B$5:$J$44,9,FALSE)*AEBYLD2!$F44</f>
        <v>0</v>
      </c>
      <c r="X44" s="50">
        <f>AEBYLD1!X44*VLOOKUP(AEBYLD2!X$4,'[1]INTERNAL PARAMETERS-1'!$B$5:$J$44,5,FALSE)*VLOOKUP(AEBYLD2!X$4,'[1]INTERNAL PARAMETERS-1'!$B$5:$J$44,7,FALSE)*AEBYLD2!$F44 + AEBYLD1!X44*(1-VLOOKUP(AEBYLD2!X$4,'[1]INTERNAL PARAMETERS-1'!$B$5:$J$44,5,FALSE))*VLOOKUP(AEBYLD2!X$4,'[1]INTERNAL PARAMETERS-1'!$B$5:$J$44,9,FALSE)*AEBYLD2!$F44</f>
        <v>0</v>
      </c>
      <c r="Y44" s="50">
        <f>AEBYLD1!Y44*VLOOKUP(AEBYLD2!Y$4,'[1]INTERNAL PARAMETERS-1'!$B$5:$J$44,5,FALSE)*VLOOKUP(AEBYLD2!Y$4,'[1]INTERNAL PARAMETERS-1'!$B$5:$J$44,7,FALSE)*AEBYLD2!$F44 + AEBYLD1!Y44*(1-VLOOKUP(AEBYLD2!Y$4,'[1]INTERNAL PARAMETERS-1'!$B$5:$J$44,5,FALSE))*VLOOKUP(AEBYLD2!Y$4,'[1]INTERNAL PARAMETERS-1'!$B$5:$J$44,9,FALSE)*AEBYLD2!$F44</f>
        <v>0</v>
      </c>
      <c r="Z44" s="50">
        <f>AEBYLD1!Z44*VLOOKUP(AEBYLD2!Z$4,'[1]INTERNAL PARAMETERS-1'!$B$5:$J$44,5,FALSE)*VLOOKUP(AEBYLD2!Z$4,'[1]INTERNAL PARAMETERS-1'!$B$5:$J$44,7,FALSE)*AEBYLD2!$F44 + AEBYLD1!Z44*(1-VLOOKUP(AEBYLD2!Z$4,'[1]INTERNAL PARAMETERS-1'!$B$5:$J$44,5,FALSE))*VLOOKUP(AEBYLD2!Z$4,'[1]INTERNAL PARAMETERS-1'!$B$5:$J$44,9,FALSE)*AEBYLD2!$F44</f>
        <v>0</v>
      </c>
      <c r="AA44" s="50">
        <f>AEBYLD1!AA44*VLOOKUP(AEBYLD2!AA$4,'[1]INTERNAL PARAMETERS-1'!$B$5:$J$44,5,FALSE)*VLOOKUP(AEBYLD2!AA$4,'[1]INTERNAL PARAMETERS-1'!$B$5:$J$44,7,FALSE)*AEBYLD2!$F44 + AEBYLD1!AA44*(1-VLOOKUP(AEBYLD2!AA$4,'[1]INTERNAL PARAMETERS-1'!$B$5:$J$44,5,FALSE))*VLOOKUP(AEBYLD2!AA$4,'[1]INTERNAL PARAMETERS-1'!$B$5:$J$44,9,FALSE)*AEBYLD2!$F44</f>
        <v>0</v>
      </c>
      <c r="AB44" s="50">
        <f>AEBYLD1!AB44*VLOOKUP(AEBYLD2!AB$4,'[1]INTERNAL PARAMETERS-1'!$B$5:$J$44,5,FALSE)*VLOOKUP(AEBYLD2!AB$4,'[1]INTERNAL PARAMETERS-1'!$B$5:$J$44,7,FALSE)*AEBYLD2!$F44 + AEBYLD1!AB44*(1-VLOOKUP(AEBYLD2!AB$4,'[1]INTERNAL PARAMETERS-1'!$B$5:$J$44,5,FALSE))*VLOOKUP(AEBYLD2!AB$4,'[1]INTERNAL PARAMETERS-1'!$B$5:$J$44,9,FALSE)*AEBYLD2!$F44</f>
        <v>0</v>
      </c>
      <c r="AC44" s="50">
        <f>AEBYLD1!AC44*VLOOKUP(AEBYLD2!AC$4,'[1]INTERNAL PARAMETERS-1'!$B$5:$J$44,5,FALSE)*VLOOKUP(AEBYLD2!AC$4,'[1]INTERNAL PARAMETERS-1'!$B$5:$J$44,7,FALSE)*AEBYLD2!$F44 + AEBYLD1!AC44*(1-VLOOKUP(AEBYLD2!AC$4,'[1]INTERNAL PARAMETERS-1'!$B$5:$J$44,5,FALSE))*VLOOKUP(AEBYLD2!AC$4,'[1]INTERNAL PARAMETERS-1'!$B$5:$J$44,9,FALSE)*AEBYLD2!$F44</f>
        <v>0</v>
      </c>
      <c r="AD44" s="50">
        <f>AEBYLD1!AD44*VLOOKUP(AEBYLD2!AD$4,'[1]INTERNAL PARAMETERS-1'!$B$5:$J$44,5,FALSE)*VLOOKUP(AEBYLD2!AD$4,'[1]INTERNAL PARAMETERS-1'!$B$5:$J$44,7,FALSE)*AEBYLD2!$F44 + AEBYLD1!AD44*(1-VLOOKUP(AEBYLD2!AD$4,'[1]INTERNAL PARAMETERS-1'!$B$5:$J$44,5,FALSE))*VLOOKUP(AEBYLD2!AD$4,'[1]INTERNAL PARAMETERS-1'!$B$5:$J$44,9,FALSE)*AEBYLD2!$F44</f>
        <v>0</v>
      </c>
      <c r="AE44" s="50">
        <f>AEBYLD1!AE44*VLOOKUP(AEBYLD2!AE$4,'[1]INTERNAL PARAMETERS-1'!$B$5:$J$44,5,FALSE)*VLOOKUP(AEBYLD2!AE$4,'[1]INTERNAL PARAMETERS-1'!$B$5:$J$44,7,FALSE)*AEBYLD2!$F44 + AEBYLD1!AE44*(1-VLOOKUP(AEBYLD2!AE$4,'[1]INTERNAL PARAMETERS-1'!$B$5:$J$44,5,FALSE))*VLOOKUP(AEBYLD2!AE$4,'[1]INTERNAL PARAMETERS-1'!$B$5:$J$44,9,FALSE)*AEBYLD2!$F44</f>
        <v>0</v>
      </c>
      <c r="AF44" s="50">
        <f>AEBYLD1!AF44*VLOOKUP(AEBYLD2!AF$4,'[1]INTERNAL PARAMETERS-1'!$B$5:$J$44,5,FALSE)*VLOOKUP(AEBYLD2!AF$4,'[1]INTERNAL PARAMETERS-1'!$B$5:$J$44,7,FALSE)*AEBYLD2!$F44 + AEBYLD1!AF44*(1-VLOOKUP(AEBYLD2!AF$4,'[1]INTERNAL PARAMETERS-1'!$B$5:$J$44,5,FALSE))*VLOOKUP(AEBYLD2!AF$4,'[1]INTERNAL PARAMETERS-1'!$B$5:$J$44,9,FALSE)*AEBYLD2!$F44</f>
        <v>8.3516790123571563E-2</v>
      </c>
      <c r="AG44" s="50">
        <f>AEBYLD1!AG44*VLOOKUP(AEBYLD2!AG$4,'[1]INTERNAL PARAMETERS-1'!$B$5:$J$44,5,FALSE)*VLOOKUP(AEBYLD2!AG$4,'[1]INTERNAL PARAMETERS-1'!$B$5:$J$44,7,FALSE)*AEBYLD2!$F44 + AEBYLD1!AG44*(1-VLOOKUP(AEBYLD2!AG$4,'[1]INTERNAL PARAMETERS-1'!$B$5:$J$44,5,FALSE))*VLOOKUP(AEBYLD2!AG$4,'[1]INTERNAL PARAMETERS-1'!$B$5:$J$44,9,FALSE)*AEBYLD2!$F44</f>
        <v>0</v>
      </c>
      <c r="AH44" s="50">
        <f>AEBYLD1!AH44*VLOOKUP(AEBYLD2!AH$4,'[1]INTERNAL PARAMETERS-1'!$B$5:$J$44,5,FALSE)*VLOOKUP(AEBYLD2!AH$4,'[1]INTERNAL PARAMETERS-1'!$B$5:$J$44,7,FALSE)*AEBYLD2!$F44 + AEBYLD1!AH44*(1-VLOOKUP(AEBYLD2!AH$4,'[1]INTERNAL PARAMETERS-1'!$B$5:$J$44,5,FALSE))*VLOOKUP(AEBYLD2!AH$4,'[1]INTERNAL PARAMETERS-1'!$B$5:$J$44,9,FALSE)*AEBYLD2!$F44</f>
        <v>2.3556017727161208E-2</v>
      </c>
      <c r="AI44" s="50">
        <f>AEBYLD1!AI44*VLOOKUP(AEBYLD2!AI$4,'[1]INTERNAL PARAMETERS-1'!$B$5:$J$44,5,FALSE)*VLOOKUP(AEBYLD2!AI$4,'[1]INTERNAL PARAMETERS-1'!$B$5:$J$44,7,FALSE)*AEBYLD2!$F44 + AEBYLD1!AI44*(1-VLOOKUP(AEBYLD2!AI$4,'[1]INTERNAL PARAMETERS-1'!$B$5:$J$44,5,FALSE))*VLOOKUP(AEBYLD2!AI$4,'[1]INTERNAL PARAMETERS-1'!$B$5:$J$44,9,FALSE)*AEBYLD2!$F44</f>
        <v>6.6931193863566996E-2</v>
      </c>
      <c r="AJ44" s="50">
        <f>AEBYLD1!AJ44*VLOOKUP(AEBYLD2!AJ$4,'[1]INTERNAL PARAMETERS-1'!$B$5:$J$44,5,FALSE)*VLOOKUP(AEBYLD2!AJ$4,'[1]INTERNAL PARAMETERS-1'!$B$5:$J$44,7,FALSE)*AEBYLD2!$F44 + AEBYLD1!AJ44*(1-VLOOKUP(AEBYLD2!AJ$4,'[1]INTERNAL PARAMETERS-1'!$B$5:$J$44,5,FALSE))*VLOOKUP(AEBYLD2!AJ$4,'[1]INTERNAL PARAMETERS-1'!$B$5:$J$44,9,FALSE)*AEBYLD2!$F44</f>
        <v>0.33411480270200072</v>
      </c>
      <c r="AK44" s="50">
        <f>AEBYLD1!AK44*VLOOKUP(AEBYLD2!AK$4,'[1]INTERNAL PARAMETERS-1'!$B$5:$J$44,5,FALSE)*VLOOKUP(AEBYLD2!AK$4,'[1]INTERNAL PARAMETERS-1'!$B$5:$J$44,7,FALSE)*AEBYLD2!$F44 + AEBYLD1!AK44*(1-VLOOKUP(AEBYLD2!AK$4,'[1]INTERNAL PARAMETERS-1'!$B$5:$J$44,5,FALSE))*VLOOKUP(AEBYLD2!AK$4,'[1]INTERNAL PARAMETERS-1'!$B$5:$J$44,9,FALSE)*AEBYLD2!$F44</f>
        <v>9.4277821091707376E-2</v>
      </c>
      <c r="AL44" s="50">
        <f>AEBYLD1!AL44*VLOOKUP(AEBYLD2!AL$4,'[1]INTERNAL PARAMETERS-1'!$B$5:$J$44,5,FALSE)*VLOOKUP(AEBYLD2!AL$4,'[1]INTERNAL PARAMETERS-1'!$B$5:$J$44,7,FALSE)*AEBYLD2!$F44 + AEBYLD1!AL44*(1-VLOOKUP(AEBYLD2!AL$4,'[1]INTERNAL PARAMETERS-1'!$B$5:$J$44,5,FALSE))*VLOOKUP(AEBYLD2!AL$4,'[1]INTERNAL PARAMETERS-1'!$B$5:$J$44,9,FALSE)*AEBYLD2!$F44</f>
        <v>0</v>
      </c>
      <c r="AM44" s="50">
        <f>AEBYLD1!AM44*VLOOKUP(AEBYLD2!AM$4,'[1]INTERNAL PARAMETERS-1'!$B$5:$J$44,5,FALSE)*VLOOKUP(AEBYLD2!AM$4,'[1]INTERNAL PARAMETERS-1'!$B$5:$J$44,7,FALSE)*AEBYLD2!$F44 + AEBYLD1!AM44*(1-VLOOKUP(AEBYLD2!AM$4,'[1]INTERNAL PARAMETERS-1'!$B$5:$J$44,5,FALSE))*VLOOKUP(AEBYLD2!AM$4,'[1]INTERNAL PARAMETERS-1'!$B$5:$J$44,9,FALSE)*AEBYLD2!$F44</f>
        <v>0</v>
      </c>
      <c r="AN44" s="50">
        <f>AEBYLD1!AN44*VLOOKUP(AEBYLD2!AN$4,'[1]INTERNAL PARAMETERS-1'!$B$5:$J$44,5,FALSE)*VLOOKUP(AEBYLD2!AN$4,'[1]INTERNAL PARAMETERS-1'!$B$5:$J$44,7,FALSE)*AEBYLD2!$F44 + AEBYLD1!AN44*(1-VLOOKUP(AEBYLD2!AN$4,'[1]INTERNAL PARAMETERS-1'!$B$5:$J$44,5,FALSE))*VLOOKUP(AEBYLD2!AN$4,'[1]INTERNAL PARAMETERS-1'!$B$5:$J$44,9,FALSE)*AEBYLD2!$F44</f>
        <v>0</v>
      </c>
      <c r="AO44" s="50">
        <f>AEBYLD1!AO44*VLOOKUP(AEBYLD2!AO$4,'[1]INTERNAL PARAMETERS-1'!$B$5:$J$44,5,FALSE)*VLOOKUP(AEBYLD2!AO$4,'[1]INTERNAL PARAMETERS-1'!$B$5:$J$44,7,FALSE)*AEBYLD2!$F44 + AEBYLD1!AO44*(1-VLOOKUP(AEBYLD2!AO$4,'[1]INTERNAL PARAMETERS-1'!$B$5:$J$44,5,FALSE))*VLOOKUP(AEBYLD2!AO$4,'[1]INTERNAL PARAMETERS-1'!$B$5:$J$44,9,FALSE)*AEBYLD2!$F44</f>
        <v>0</v>
      </c>
      <c r="AP44" s="50">
        <f>AEBYLD1!AP44*VLOOKUP(AEBYLD2!AP$4,'[1]INTERNAL PARAMETERS-1'!$B$5:$J$44,5,FALSE)*VLOOKUP(AEBYLD2!AP$4,'[1]INTERNAL PARAMETERS-1'!$B$5:$J$44,7,FALSE)*AEBYLD2!$F44 + AEBYLD1!AP44*(1-VLOOKUP(AEBYLD2!AP$4,'[1]INTERNAL PARAMETERS-1'!$B$5:$J$44,5,FALSE))*VLOOKUP(AEBYLD2!AP$4,'[1]INTERNAL PARAMETERS-1'!$B$5:$J$44,9,FALSE)*AEBYLD2!$F44</f>
        <v>0</v>
      </c>
      <c r="AQ44" s="50">
        <f>AEBYLD1!AQ44*VLOOKUP(AEBYLD2!AQ$4,'[1]INTERNAL PARAMETERS-1'!$B$5:$J$44,5,FALSE)*VLOOKUP(AEBYLD2!AQ$4,'[1]INTERNAL PARAMETERS-1'!$B$5:$J$44,7,FALSE)*AEBYLD2!$F44 + AEBYLD1!AQ44*(1-VLOOKUP(AEBYLD2!AQ$4,'[1]INTERNAL PARAMETERS-1'!$B$5:$J$44,5,FALSE))*VLOOKUP(AEBYLD2!AQ$4,'[1]INTERNAL PARAMETERS-1'!$B$5:$J$44,9,FALSE)*AEBYLD2!$F44</f>
        <v>0</v>
      </c>
      <c r="AR44" s="50">
        <f>AEBYLD1!AR44*VLOOKUP(AEBYLD2!AR$4,'[1]INTERNAL PARAMETERS-1'!$B$5:$J$44,5,FALSE)*VLOOKUP(AEBYLD2!AR$4,'[1]INTERNAL PARAMETERS-1'!$B$5:$J$44,7,FALSE)*AEBYLD2!$F44 + AEBYLD1!AR44*(1-VLOOKUP(AEBYLD2!AR$4,'[1]INTERNAL PARAMETERS-1'!$B$5:$J$44,5,FALSE))*VLOOKUP(AEBYLD2!AR$4,'[1]INTERNAL PARAMETERS-1'!$B$5:$J$44,9,FALSE)*AEBYLD2!$F44</f>
        <v>0</v>
      </c>
      <c r="AS44" s="50">
        <f>AEBYLD1!AS44*VLOOKUP(AEBYLD2!AS$4,'[1]INTERNAL PARAMETERS-1'!$B$5:$J$44,5,FALSE)*VLOOKUP(AEBYLD2!AS$4,'[1]INTERNAL PARAMETERS-1'!$B$5:$J$44,7,FALSE)*AEBYLD2!$F44 + AEBYLD1!AS44*(1-VLOOKUP(AEBYLD2!AS$4,'[1]INTERNAL PARAMETERS-1'!$B$5:$J$44,5,FALSE))*VLOOKUP(AEBYLD2!AS$4,'[1]INTERNAL PARAMETERS-1'!$B$5:$J$44,9,FALSE)*AEBYLD2!$F44</f>
        <v>0</v>
      </c>
      <c r="AT44" s="49">
        <f>AEBYLD1!AT44*VLOOKUP(AEBYLD2!AT$4,'[1]INTERNAL PARAMETERS-1'!$B$5:$J$44,5,FALSE)*VLOOKUP(AEBYLD2!AT$4,'[1]INTERNAL PARAMETERS-1'!$B$5:$J$44,7,FALSE)*AEBYLD2!$F44 + AEBYLD1!AT44*(1-VLOOKUP(AEBYLD2!AT$4,'[1]INTERNAL PARAMETERS-1'!$B$5:$J$44,5,FALSE))*VLOOKUP(AEBYLD2!AT$4,'[1]INTERNAL PARAMETERS-1'!$B$5:$J$44,9,FALSE)*AEBYLD2!$F44</f>
        <v>0</v>
      </c>
      <c r="AU44" s="51">
        <f>AEBYLD1!AU44*VLOOKUP(AEBYLD2!AU$4,'[1]INTERNAL PARAMETERS-1'!$B$5:$J$44,5,FALSE)*VLOOKUP(AEBYLD2!AU$4,'[1]INTERNAL PARAMETERS-1'!$B$5:$J$44,6,FALSE)*VLOOKUP(AEBYLD2!AU$4,'[1]INTERNAL PARAMETERS-1'!$B$5:$J$44,3,FALSE) + AEBYLD1!AU44*(1-VLOOKUP(AEBYLD2!AU$4,'[1]INTERNAL PARAMETERS-1'!$B$5:$J$44,5,FALSE))*VLOOKUP(AEBYLD2!AU$4,'[1]INTERNAL PARAMETERS-1'!$B$5:$J$44,8,FALSE)*VLOOKUP(AEBYLD2!AU$4,'[1]INTERNAL PARAMETERS-1'!$B$5:$J$44,3,FALSE)</f>
        <v>0</v>
      </c>
      <c r="AV44" s="50">
        <f>AEBYLD1!AV44*VLOOKUP(AEBYLD2!AV$4,'[1]INTERNAL PARAMETERS-1'!$B$5:$J$44,5,FALSE)*VLOOKUP(AEBYLD2!AV$4,'[1]INTERNAL PARAMETERS-1'!$B$5:$J$44,6,FALSE)*VLOOKUP(AEBYLD2!AV$4,'[1]INTERNAL PARAMETERS-1'!$B$5:$J$44,3,FALSE) + AEBYLD1!AV44*(1-VLOOKUP(AEBYLD2!AV$4,'[1]INTERNAL PARAMETERS-1'!$B$5:$J$44,5,FALSE))*VLOOKUP(AEBYLD2!AV$4,'[1]INTERNAL PARAMETERS-1'!$B$5:$J$44,8,FALSE)*VLOOKUP(AEBYLD2!AV$4,'[1]INTERNAL PARAMETERS-1'!$B$5:$J$44,3,FALSE)</f>
        <v>0</v>
      </c>
      <c r="AW44" s="50">
        <f>AEBYLD1!AW44*VLOOKUP(AEBYLD2!AW$4,'[1]INTERNAL PARAMETERS-1'!$B$5:$J$44,5,FALSE)*VLOOKUP(AEBYLD2!AW$4,'[1]INTERNAL PARAMETERS-1'!$B$5:$J$44,6,FALSE)*VLOOKUP(AEBYLD2!AW$4,'[1]INTERNAL PARAMETERS-1'!$B$5:$J$44,3,FALSE) + AEBYLD1!AW44*(1-VLOOKUP(AEBYLD2!AW$4,'[1]INTERNAL PARAMETERS-1'!$B$5:$J$44,5,FALSE))*VLOOKUP(AEBYLD2!AW$4,'[1]INTERNAL PARAMETERS-1'!$B$5:$J$44,8,FALSE)*VLOOKUP(AEBYLD2!AW$4,'[1]INTERNAL PARAMETERS-1'!$B$5:$J$44,3,FALSE)</f>
        <v>0.53876303756788002</v>
      </c>
      <c r="AX44" s="50">
        <f>AEBYLD1!AX44*VLOOKUP(AEBYLD2!AX$4,'[1]INTERNAL PARAMETERS-1'!$B$5:$J$44,5,FALSE)*VLOOKUP(AEBYLD2!AX$4,'[1]INTERNAL PARAMETERS-1'!$B$5:$J$44,6,FALSE)*VLOOKUP(AEBYLD2!AX$4,'[1]INTERNAL PARAMETERS-1'!$B$5:$J$44,3,FALSE) + AEBYLD1!AX44*(1-VLOOKUP(AEBYLD2!AX$4,'[1]INTERNAL PARAMETERS-1'!$B$5:$J$44,5,FALSE))*VLOOKUP(AEBYLD2!AX$4,'[1]INTERNAL PARAMETERS-1'!$B$5:$J$44,8,FALSE)*VLOOKUP(AEBYLD2!AX$4,'[1]INTERNAL PARAMETERS-1'!$B$5:$J$44,3,FALSE)</f>
        <v>0</v>
      </c>
      <c r="AY44" s="50">
        <f>AEBYLD1!AY44*VLOOKUP(AEBYLD2!AY$4,'[1]INTERNAL PARAMETERS-1'!$B$5:$J$44,5,FALSE)*VLOOKUP(AEBYLD2!AY$4,'[1]INTERNAL PARAMETERS-1'!$B$5:$J$44,6,FALSE)*VLOOKUP(AEBYLD2!AY$4,'[1]INTERNAL PARAMETERS-1'!$B$5:$J$44,3,FALSE) + AEBYLD1!AY44*(1-VLOOKUP(AEBYLD2!AY$4,'[1]INTERNAL PARAMETERS-1'!$B$5:$J$44,5,FALSE))*VLOOKUP(AEBYLD2!AY$4,'[1]INTERNAL PARAMETERS-1'!$B$5:$J$44,8,FALSE)*VLOOKUP(AEBYLD2!AY$4,'[1]INTERNAL PARAMETERS-1'!$B$5:$J$44,3,FALSE)</f>
        <v>0</v>
      </c>
      <c r="AZ44" s="50">
        <f>AEBYLD1!AZ44*VLOOKUP(AEBYLD2!AZ$4,'[1]INTERNAL PARAMETERS-1'!$B$5:$J$44,5,FALSE)*VLOOKUP(AEBYLD2!AZ$4,'[1]INTERNAL PARAMETERS-1'!$B$5:$J$44,6,FALSE)*VLOOKUP(AEBYLD2!AZ$4,'[1]INTERNAL PARAMETERS-1'!$B$5:$J$44,3,FALSE) + AEBYLD1!AZ44*(1-VLOOKUP(AEBYLD2!AZ$4,'[1]INTERNAL PARAMETERS-1'!$B$5:$J$44,5,FALSE))*VLOOKUP(AEBYLD2!AZ$4,'[1]INTERNAL PARAMETERS-1'!$B$5:$J$44,8,FALSE)*VLOOKUP(AEBYLD2!AZ$4,'[1]INTERNAL PARAMETERS-1'!$B$5:$J$44,3,FALSE)</f>
        <v>0</v>
      </c>
      <c r="BA44" s="50">
        <f>AEBYLD1!BA44*VLOOKUP(AEBYLD2!BA$4,'[1]INTERNAL PARAMETERS-1'!$B$5:$J$44,5,FALSE)*VLOOKUP(AEBYLD2!BA$4,'[1]INTERNAL PARAMETERS-1'!$B$5:$J$44,6,FALSE)*VLOOKUP(AEBYLD2!BA$4,'[1]INTERNAL PARAMETERS-1'!$B$5:$J$44,3,FALSE) + AEBYLD1!BA44*(1-VLOOKUP(AEBYLD2!BA$4,'[1]INTERNAL PARAMETERS-1'!$B$5:$J$44,5,FALSE))*VLOOKUP(AEBYLD2!BA$4,'[1]INTERNAL PARAMETERS-1'!$B$5:$J$44,8,FALSE)*VLOOKUP(AEBYLD2!BA$4,'[1]INTERNAL PARAMETERS-1'!$B$5:$J$44,3,FALSE)</f>
        <v>7.135734399741217E-2</v>
      </c>
      <c r="BB44" s="50">
        <f>AEBYLD1!BB44*VLOOKUP(AEBYLD2!BB$4,'[1]INTERNAL PARAMETERS-1'!$B$5:$J$44,5,FALSE)*VLOOKUP(AEBYLD2!BB$4,'[1]INTERNAL PARAMETERS-1'!$B$5:$J$44,6,FALSE)*VLOOKUP(AEBYLD2!BB$4,'[1]INTERNAL PARAMETERS-1'!$B$5:$J$44,3,FALSE) + AEBYLD1!BB44*(1-VLOOKUP(AEBYLD2!BB$4,'[1]INTERNAL PARAMETERS-1'!$B$5:$J$44,5,FALSE))*VLOOKUP(AEBYLD2!BB$4,'[1]INTERNAL PARAMETERS-1'!$B$5:$J$44,8,FALSE)*VLOOKUP(AEBYLD2!BB$4,'[1]INTERNAL PARAMETERS-1'!$B$5:$J$44,3,FALSE)</f>
        <v>0.21100648060301394</v>
      </c>
      <c r="BC44" s="50">
        <f>AEBYLD1!BC44*VLOOKUP(AEBYLD2!BC$4,'[1]INTERNAL PARAMETERS-1'!$B$5:$J$44,5,FALSE)*VLOOKUP(AEBYLD2!BC$4,'[1]INTERNAL PARAMETERS-1'!$B$5:$J$44,6,FALSE)*VLOOKUP(AEBYLD2!BC$4,'[1]INTERNAL PARAMETERS-1'!$B$5:$J$44,3,FALSE) + AEBYLD1!BC44*(1-VLOOKUP(AEBYLD2!BC$4,'[1]INTERNAL PARAMETERS-1'!$B$5:$J$44,5,FALSE))*VLOOKUP(AEBYLD2!BC$4,'[1]INTERNAL PARAMETERS-1'!$B$5:$J$44,8,FALSE)*VLOOKUP(AEBYLD2!BC$4,'[1]INTERNAL PARAMETERS-1'!$B$5:$J$44,3,FALSE)</f>
        <v>7.7970119995824358E-2</v>
      </c>
      <c r="BD44" s="50">
        <f>AEBYLD1!BD44*VLOOKUP(AEBYLD2!BD$4,'[1]INTERNAL PARAMETERS-1'!$B$5:$J$44,5,FALSE)*VLOOKUP(AEBYLD2!BD$4,'[1]INTERNAL PARAMETERS-1'!$B$5:$J$44,6,FALSE)*VLOOKUP(AEBYLD2!BD$4,'[1]INTERNAL PARAMETERS-1'!$B$5:$J$44,3,FALSE) + AEBYLD1!BD44*(1-VLOOKUP(AEBYLD2!BD$4,'[1]INTERNAL PARAMETERS-1'!$B$5:$J$44,5,FALSE))*VLOOKUP(AEBYLD2!BD$4,'[1]INTERNAL PARAMETERS-1'!$B$5:$J$44,8,FALSE)*VLOOKUP(AEBYLD2!BD$4,'[1]INTERNAL PARAMETERS-1'!$B$5:$J$44,3,FALSE)</f>
        <v>0.1383967545386261</v>
      </c>
      <c r="BE44" s="50">
        <f>AEBYLD1!BE44*VLOOKUP(AEBYLD2!BE$4,'[1]INTERNAL PARAMETERS-1'!$B$5:$J$44,5,FALSE)*VLOOKUP(AEBYLD2!BE$4,'[1]INTERNAL PARAMETERS-1'!$B$5:$J$44,6,FALSE)*VLOOKUP(AEBYLD2!BE$4,'[1]INTERNAL PARAMETERS-1'!$B$5:$J$44,3,FALSE) + AEBYLD1!BE44*(1-VLOOKUP(AEBYLD2!BE$4,'[1]INTERNAL PARAMETERS-1'!$B$5:$J$44,5,FALSE))*VLOOKUP(AEBYLD2!BE$4,'[1]INTERNAL PARAMETERS-1'!$B$5:$J$44,8,FALSE)*VLOOKUP(AEBYLD2!BE$4,'[1]INTERNAL PARAMETERS-1'!$B$5:$J$44,3,FALSE)</f>
        <v>9.6226226502740694E-2</v>
      </c>
      <c r="BF44" s="50">
        <f>AEBYLD1!BF44*VLOOKUP(AEBYLD2!BF$4,'[1]INTERNAL PARAMETERS-1'!$B$5:$J$44,5,FALSE)*VLOOKUP(AEBYLD2!BF$4,'[1]INTERNAL PARAMETERS-1'!$B$5:$J$44,6,FALSE)*VLOOKUP(AEBYLD2!BF$4,'[1]INTERNAL PARAMETERS-1'!$B$5:$J$44,3,FALSE) + AEBYLD1!BF44*(1-VLOOKUP(AEBYLD2!BF$4,'[1]INTERNAL PARAMETERS-1'!$B$5:$J$44,5,FALSE))*VLOOKUP(AEBYLD2!BF$4,'[1]INTERNAL PARAMETERS-1'!$B$5:$J$44,8,FALSE)*VLOOKUP(AEBYLD2!BF$4,'[1]INTERNAL PARAMETERS-1'!$B$5:$J$44,3,FALSE)</f>
        <v>0</v>
      </c>
      <c r="BG44" s="50">
        <f>AEBYLD1!BG44*VLOOKUP(AEBYLD2!BG$4,'[1]INTERNAL PARAMETERS-1'!$B$5:$J$44,5,FALSE)*VLOOKUP(AEBYLD2!BG$4,'[1]INTERNAL PARAMETERS-1'!$B$5:$J$44,6,FALSE)*VLOOKUP(AEBYLD2!BG$4,'[1]INTERNAL PARAMETERS-1'!$B$5:$J$44,3,FALSE) + AEBYLD1!BG44*(1-VLOOKUP(AEBYLD2!BG$4,'[1]INTERNAL PARAMETERS-1'!$B$5:$J$44,5,FALSE))*VLOOKUP(AEBYLD2!BG$4,'[1]INTERNAL PARAMETERS-1'!$B$5:$J$44,8,FALSE)*VLOOKUP(AEBYLD2!BG$4,'[1]INTERNAL PARAMETERS-1'!$B$5:$J$44,3,FALSE)</f>
        <v>0.10066303838462047</v>
      </c>
      <c r="BH44" s="50">
        <f>AEBYLD1!BH44*VLOOKUP(AEBYLD2!BH$4,'[1]INTERNAL PARAMETERS-1'!$B$5:$J$44,5,FALSE)*VLOOKUP(AEBYLD2!BH$4,'[1]INTERNAL PARAMETERS-1'!$B$5:$J$44,6,FALSE)*VLOOKUP(AEBYLD2!BH$4,'[1]INTERNAL PARAMETERS-1'!$B$5:$J$44,3,FALSE) + AEBYLD1!BH44*(1-VLOOKUP(AEBYLD2!BH$4,'[1]INTERNAL PARAMETERS-1'!$B$5:$J$44,5,FALSE))*VLOOKUP(AEBYLD2!BH$4,'[1]INTERNAL PARAMETERS-1'!$B$5:$J$44,8,FALSE)*VLOOKUP(AEBYLD2!BH$4,'[1]INTERNAL PARAMETERS-1'!$B$5:$J$44,3,FALSE)</f>
        <v>3.9131220503004806E-4</v>
      </c>
      <c r="BI44" s="50">
        <f>AEBYLD1!BI44*VLOOKUP(AEBYLD2!BI$4,'[1]INTERNAL PARAMETERS-1'!$B$5:$J$44,5,FALSE)*VLOOKUP(AEBYLD2!BI$4,'[1]INTERNAL PARAMETERS-1'!$B$5:$J$44,6,FALSE)*VLOOKUP(AEBYLD2!BI$4,'[1]INTERNAL PARAMETERS-1'!$B$5:$J$44,3,FALSE) + AEBYLD1!BI44*(1-VLOOKUP(AEBYLD2!BI$4,'[1]INTERNAL PARAMETERS-1'!$B$5:$J$44,5,FALSE))*VLOOKUP(AEBYLD2!BI$4,'[1]INTERNAL PARAMETERS-1'!$B$5:$J$44,8,FALSE)*VLOOKUP(AEBYLD2!BI$4,'[1]INTERNAL PARAMETERS-1'!$B$5:$J$44,3,FALSE)</f>
        <v>0</v>
      </c>
      <c r="BJ44" s="50">
        <f>AEBYLD1!BJ44*VLOOKUP(AEBYLD2!BJ$4,'[1]INTERNAL PARAMETERS-1'!$B$5:$J$44,5,FALSE)*VLOOKUP(AEBYLD2!BJ$4,'[1]INTERNAL PARAMETERS-1'!$B$5:$J$44,6,FALSE)*VLOOKUP(AEBYLD2!BJ$4,'[1]INTERNAL PARAMETERS-1'!$B$5:$J$44,3,FALSE) + AEBYLD1!BJ44*(1-VLOOKUP(AEBYLD2!BJ$4,'[1]INTERNAL PARAMETERS-1'!$B$5:$J$44,5,FALSE))*VLOOKUP(AEBYLD2!BJ$4,'[1]INTERNAL PARAMETERS-1'!$B$5:$J$44,8,FALSE)*VLOOKUP(AEBYLD2!BJ$4,'[1]INTERNAL PARAMETERS-1'!$B$5:$J$44,3,FALSE)</f>
        <v>4.4017495386336827E-2</v>
      </c>
      <c r="BK44" s="50">
        <f>AEBYLD1!BK44*VLOOKUP(AEBYLD2!BK$4,'[1]INTERNAL PARAMETERS-1'!$B$5:$J$44,5,FALSE)*VLOOKUP(AEBYLD2!BK$4,'[1]INTERNAL PARAMETERS-1'!$B$5:$J$44,6,FALSE)*VLOOKUP(AEBYLD2!BK$4,'[1]INTERNAL PARAMETERS-1'!$B$5:$J$44,3,FALSE) + AEBYLD1!BK44*(1-VLOOKUP(AEBYLD2!BK$4,'[1]INTERNAL PARAMETERS-1'!$B$5:$J$44,5,FALSE))*VLOOKUP(AEBYLD2!BK$4,'[1]INTERNAL PARAMETERS-1'!$B$5:$J$44,8,FALSE)*VLOOKUP(AEBYLD2!BK$4,'[1]INTERNAL PARAMETERS-1'!$B$5:$J$44,3,FALSE)</f>
        <v>4.4613581404703916E-2</v>
      </c>
      <c r="BL44" s="50">
        <f>AEBYLD1!BL44*VLOOKUP(AEBYLD2!BL$4,'[1]INTERNAL PARAMETERS-1'!$B$5:$J$44,5,FALSE)*VLOOKUP(AEBYLD2!BL$4,'[1]INTERNAL PARAMETERS-1'!$B$5:$J$44,6,FALSE)*VLOOKUP(AEBYLD2!BL$4,'[1]INTERNAL PARAMETERS-1'!$B$5:$J$44,3,FALSE) + AEBYLD1!BL44*(1-VLOOKUP(AEBYLD2!BL$4,'[1]INTERNAL PARAMETERS-1'!$B$5:$J$44,5,FALSE))*VLOOKUP(AEBYLD2!BL$4,'[1]INTERNAL PARAMETERS-1'!$B$5:$J$44,8,FALSE)*VLOOKUP(AEBYLD2!BL$4,'[1]INTERNAL PARAMETERS-1'!$B$5:$J$44,3,FALSE)</f>
        <v>6.1255584825467974E-2</v>
      </c>
      <c r="BM44" s="50">
        <f>AEBYLD1!BM44*VLOOKUP(AEBYLD2!BM$4,'[1]INTERNAL PARAMETERS-1'!$B$5:$J$44,5,FALSE)*VLOOKUP(AEBYLD2!BM$4,'[1]INTERNAL PARAMETERS-1'!$B$5:$J$44,6,FALSE)*VLOOKUP(AEBYLD2!BM$4,'[1]INTERNAL PARAMETERS-1'!$B$5:$J$44,3,FALSE) + AEBYLD1!BM44*(1-VLOOKUP(AEBYLD2!BM$4,'[1]INTERNAL PARAMETERS-1'!$B$5:$J$44,5,FALSE))*VLOOKUP(AEBYLD2!BM$4,'[1]INTERNAL PARAMETERS-1'!$B$5:$J$44,8,FALSE)*VLOOKUP(AEBYLD2!BM$4,'[1]INTERNAL PARAMETERS-1'!$B$5:$J$44,3,FALSE)</f>
        <v>5.8973466055063581E-3</v>
      </c>
      <c r="BN44" s="50">
        <f>AEBYLD1!BN44*VLOOKUP(AEBYLD2!BN$4,'[1]INTERNAL PARAMETERS-1'!$B$5:$J$44,5,FALSE)*VLOOKUP(AEBYLD2!BN$4,'[1]INTERNAL PARAMETERS-1'!$B$5:$J$44,6,FALSE)*VLOOKUP(AEBYLD2!BN$4,'[1]INTERNAL PARAMETERS-1'!$B$5:$J$44,3,FALSE) + AEBYLD1!BN44*(1-VLOOKUP(AEBYLD2!BN$4,'[1]INTERNAL PARAMETERS-1'!$B$5:$J$44,5,FALSE))*VLOOKUP(AEBYLD2!BN$4,'[1]INTERNAL PARAMETERS-1'!$B$5:$J$44,8,FALSE)*VLOOKUP(AEBYLD2!BN$4,'[1]INTERNAL PARAMETERS-1'!$B$5:$J$44,3,FALSE)</f>
        <v>2.9557536547568077E-2</v>
      </c>
      <c r="BO44" s="50">
        <f>AEBYLD1!BO44*VLOOKUP(AEBYLD2!BO$4,'[1]INTERNAL PARAMETERS-1'!$B$5:$J$44,5,FALSE)*VLOOKUP(AEBYLD2!BO$4,'[1]INTERNAL PARAMETERS-1'!$B$5:$J$44,6,FALSE)*VLOOKUP(AEBYLD2!BO$4,'[1]INTERNAL PARAMETERS-1'!$B$5:$J$44,3,FALSE) + AEBYLD1!BO44*(1-VLOOKUP(AEBYLD2!BO$4,'[1]INTERNAL PARAMETERS-1'!$B$5:$J$44,5,FALSE))*VLOOKUP(AEBYLD2!BO$4,'[1]INTERNAL PARAMETERS-1'!$B$5:$J$44,8,FALSE)*VLOOKUP(AEBYLD2!BO$4,'[1]INTERNAL PARAMETERS-1'!$B$5:$J$44,3,FALSE)</f>
        <v>3.5456798618837847E-2</v>
      </c>
      <c r="BP44" s="50">
        <f>AEBYLD1!BP44*VLOOKUP(AEBYLD2!BP$4,'[1]INTERNAL PARAMETERS-1'!$B$5:$J$44,5,FALSE)*VLOOKUP(AEBYLD2!BP$4,'[1]INTERNAL PARAMETERS-1'!$B$5:$J$44,6,FALSE)*VLOOKUP(AEBYLD2!BP$4,'[1]INTERNAL PARAMETERS-1'!$B$5:$J$44,3,FALSE) + AEBYLD1!BP44*(1-VLOOKUP(AEBYLD2!BP$4,'[1]INTERNAL PARAMETERS-1'!$B$5:$J$44,5,FALSE))*VLOOKUP(AEBYLD2!BP$4,'[1]INTERNAL PARAMETERS-1'!$B$5:$J$44,8,FALSE)*VLOOKUP(AEBYLD2!BP$4,'[1]INTERNAL PARAMETERS-1'!$B$5:$J$44,3,FALSE)</f>
        <v>3.4110641722280752E-3</v>
      </c>
      <c r="BQ44" s="50">
        <f>AEBYLD1!BQ44*VLOOKUP(AEBYLD2!BQ$4,'[1]INTERNAL PARAMETERS-1'!$B$5:$J$44,5,FALSE)*VLOOKUP(AEBYLD2!BQ$4,'[1]INTERNAL PARAMETERS-1'!$B$5:$J$44,6,FALSE)*VLOOKUP(AEBYLD2!BQ$4,'[1]INTERNAL PARAMETERS-1'!$B$5:$J$44,3,FALSE) + AEBYLD1!BQ44*(1-VLOOKUP(AEBYLD2!BQ$4,'[1]INTERNAL PARAMETERS-1'!$B$5:$J$44,5,FALSE))*VLOOKUP(AEBYLD2!BQ$4,'[1]INTERNAL PARAMETERS-1'!$B$5:$J$44,8,FALSE)*VLOOKUP(AEBYLD2!BQ$4,'[1]INTERNAL PARAMETERS-1'!$B$5:$J$44,3,FALSE)</f>
        <v>0.12019856729037036</v>
      </c>
      <c r="BR44" s="50">
        <f>AEBYLD1!BR44*VLOOKUP(AEBYLD2!BR$4,'[1]INTERNAL PARAMETERS-1'!$B$5:$J$44,5,FALSE)*VLOOKUP(AEBYLD2!BR$4,'[1]INTERNAL PARAMETERS-1'!$B$5:$J$44,6,FALSE)*VLOOKUP(AEBYLD2!BR$4,'[1]INTERNAL PARAMETERS-1'!$B$5:$J$44,3,FALSE) + AEBYLD1!BR44*(1-VLOOKUP(AEBYLD2!BR$4,'[1]INTERNAL PARAMETERS-1'!$B$5:$J$44,5,FALSE))*VLOOKUP(AEBYLD2!BR$4,'[1]INTERNAL PARAMETERS-1'!$B$5:$J$44,8,FALSE)*VLOOKUP(AEBYLD2!BR$4,'[1]INTERNAL PARAMETERS-1'!$B$5:$J$44,3,FALSE)</f>
        <v>5.7970220633845907E-3</v>
      </c>
      <c r="BS44" s="50">
        <f>AEBYLD1!BS44*VLOOKUP(AEBYLD2!BS$4,'[1]INTERNAL PARAMETERS-1'!$B$5:$J$44,5,FALSE)*VLOOKUP(AEBYLD2!BS$4,'[1]INTERNAL PARAMETERS-1'!$B$5:$J$44,6,FALSE)*VLOOKUP(AEBYLD2!BS$4,'[1]INTERNAL PARAMETERS-1'!$B$5:$J$44,3,FALSE) + AEBYLD1!BS44*(1-VLOOKUP(AEBYLD2!BS$4,'[1]INTERNAL PARAMETERS-1'!$B$5:$J$44,5,FALSE))*VLOOKUP(AEBYLD2!BS$4,'[1]INTERNAL PARAMETERS-1'!$B$5:$J$44,8,FALSE)*VLOOKUP(AEBYLD2!BS$4,'[1]INTERNAL PARAMETERS-1'!$B$5:$J$44,3,FALSE)</f>
        <v>3.1002608150573795E-4</v>
      </c>
      <c r="BT44" s="50">
        <f>AEBYLD1!BT44*VLOOKUP(AEBYLD2!BT$4,'[1]INTERNAL PARAMETERS-1'!$B$5:$J$44,5,FALSE)*VLOOKUP(AEBYLD2!BT$4,'[1]INTERNAL PARAMETERS-1'!$B$5:$J$44,6,FALSE)*VLOOKUP(AEBYLD2!BT$4,'[1]INTERNAL PARAMETERS-1'!$B$5:$J$44,3,FALSE) + AEBYLD1!BT44*(1-VLOOKUP(AEBYLD2!BT$4,'[1]INTERNAL PARAMETERS-1'!$B$5:$J$44,5,FALSE))*VLOOKUP(AEBYLD2!BT$4,'[1]INTERNAL PARAMETERS-1'!$B$5:$J$44,8,FALSE)*VLOOKUP(AEBYLD2!BT$4,'[1]INTERNAL PARAMETERS-1'!$B$5:$J$44,3,FALSE)</f>
        <v>0</v>
      </c>
      <c r="BU44" s="50">
        <f>AEBYLD1!BU44*VLOOKUP(AEBYLD2!BU$4,'[1]INTERNAL PARAMETERS-1'!$B$5:$J$44,5,FALSE)*VLOOKUP(AEBYLD2!BU$4,'[1]INTERNAL PARAMETERS-1'!$B$5:$J$44,6,FALSE)*VLOOKUP(AEBYLD2!BU$4,'[1]INTERNAL PARAMETERS-1'!$B$5:$J$44,3,FALSE) + AEBYLD1!BU44*(1-VLOOKUP(AEBYLD2!BU$4,'[1]INTERNAL PARAMETERS-1'!$B$5:$J$44,5,FALSE))*VLOOKUP(AEBYLD2!BU$4,'[1]INTERNAL PARAMETERS-1'!$B$5:$J$44,8,FALSE)*VLOOKUP(AEBYLD2!BU$4,'[1]INTERNAL PARAMETERS-1'!$B$5:$J$44,3,FALSE)</f>
        <v>0</v>
      </c>
      <c r="BV44" s="50">
        <f>AEBYLD1!BV44*VLOOKUP(AEBYLD2!BV$4,'[1]INTERNAL PARAMETERS-1'!$B$5:$J$44,5,FALSE)*VLOOKUP(AEBYLD2!BV$4,'[1]INTERNAL PARAMETERS-1'!$B$5:$J$44,6,FALSE)*VLOOKUP(AEBYLD2!BV$4,'[1]INTERNAL PARAMETERS-1'!$B$5:$J$44,3,FALSE) + AEBYLD1!BV44*(1-VLOOKUP(AEBYLD2!BV$4,'[1]INTERNAL PARAMETERS-1'!$B$5:$J$44,5,FALSE))*VLOOKUP(AEBYLD2!BV$4,'[1]INTERNAL PARAMETERS-1'!$B$5:$J$44,8,FALSE)*VLOOKUP(AEBYLD2!BV$4,'[1]INTERNAL PARAMETERS-1'!$B$5:$J$44,3,FALSE)</f>
        <v>0</v>
      </c>
      <c r="BW44" s="50">
        <f>AEBYLD1!BW44*VLOOKUP(AEBYLD2!BW$4,'[1]INTERNAL PARAMETERS-1'!$B$5:$J$44,5,FALSE)*VLOOKUP(AEBYLD2!BW$4,'[1]INTERNAL PARAMETERS-1'!$B$5:$J$44,6,FALSE)*VLOOKUP(AEBYLD2!BW$4,'[1]INTERNAL PARAMETERS-1'!$B$5:$J$44,3,FALSE) + AEBYLD1!BW44*(1-VLOOKUP(AEBYLD2!BW$4,'[1]INTERNAL PARAMETERS-1'!$B$5:$J$44,5,FALSE))*VLOOKUP(AEBYLD2!BW$4,'[1]INTERNAL PARAMETERS-1'!$B$5:$J$44,8,FALSE)*VLOOKUP(AEBYLD2!BW$4,'[1]INTERNAL PARAMETERS-1'!$B$5:$J$44,3,FALSE)</f>
        <v>0</v>
      </c>
      <c r="BX44" s="50">
        <f>AEBYLD1!BX44*VLOOKUP(AEBYLD2!BX$4,'[1]INTERNAL PARAMETERS-1'!$B$5:$J$44,5,FALSE)*VLOOKUP(AEBYLD2!BX$4,'[1]INTERNAL PARAMETERS-1'!$B$5:$J$44,6,FALSE)*VLOOKUP(AEBYLD2!BX$4,'[1]INTERNAL PARAMETERS-1'!$B$5:$J$44,3,FALSE) + AEBYLD1!BX44*(1-VLOOKUP(AEBYLD2!BX$4,'[1]INTERNAL PARAMETERS-1'!$B$5:$J$44,5,FALSE))*VLOOKUP(AEBYLD2!BX$4,'[1]INTERNAL PARAMETERS-1'!$B$5:$J$44,8,FALSE)*VLOOKUP(AEBYLD2!BX$4,'[1]INTERNAL PARAMETERS-1'!$B$5:$J$44,3,FALSE)</f>
        <v>0</v>
      </c>
      <c r="BY44" s="50">
        <f>AEBYLD1!BY44*VLOOKUP(AEBYLD2!BY$4,'[1]INTERNAL PARAMETERS-1'!$B$5:$J$44,5,FALSE)*VLOOKUP(AEBYLD2!BY$4,'[1]INTERNAL PARAMETERS-1'!$B$5:$J$44,6,FALSE)*VLOOKUP(AEBYLD2!BY$4,'[1]INTERNAL PARAMETERS-1'!$B$5:$J$44,3,FALSE) + AEBYLD1!BY44*(1-VLOOKUP(AEBYLD2!BY$4,'[1]INTERNAL PARAMETERS-1'!$B$5:$J$44,5,FALSE))*VLOOKUP(AEBYLD2!BY$4,'[1]INTERNAL PARAMETERS-1'!$B$5:$J$44,8,FALSE)*VLOOKUP(AEBYLD2!BY$4,'[1]INTERNAL PARAMETERS-1'!$B$5:$J$44,3,FALSE)</f>
        <v>0</v>
      </c>
      <c r="BZ44" s="50">
        <f>AEBYLD1!BZ44*VLOOKUP(AEBYLD2!BZ$4,'[1]INTERNAL PARAMETERS-1'!$B$5:$J$44,5,FALSE)*VLOOKUP(AEBYLD2!BZ$4,'[1]INTERNAL PARAMETERS-1'!$B$5:$J$44,6,FALSE)*VLOOKUP(AEBYLD2!BZ$4,'[1]INTERNAL PARAMETERS-1'!$B$5:$J$44,3,FALSE) + AEBYLD1!BZ44*(1-VLOOKUP(AEBYLD2!BZ$4,'[1]INTERNAL PARAMETERS-1'!$B$5:$J$44,5,FALSE))*VLOOKUP(AEBYLD2!BZ$4,'[1]INTERNAL PARAMETERS-1'!$B$5:$J$44,8,FALSE)*VLOOKUP(AEBYLD2!BZ$4,'[1]INTERNAL PARAMETERS-1'!$B$5:$J$44,3,FALSE)</f>
        <v>4.7665033778734021E-4</v>
      </c>
      <c r="CA44" s="50">
        <f>AEBYLD1!CA44*VLOOKUP(AEBYLD2!CA$4,'[1]INTERNAL PARAMETERS-1'!$B$5:$J$44,5,FALSE)*VLOOKUP(AEBYLD2!CA$4,'[1]INTERNAL PARAMETERS-1'!$B$5:$J$44,6,FALSE)*VLOOKUP(AEBYLD2!CA$4,'[1]INTERNAL PARAMETERS-1'!$B$5:$J$44,3,FALSE) + AEBYLD1!CA44*(1-VLOOKUP(AEBYLD2!CA$4,'[1]INTERNAL PARAMETERS-1'!$B$5:$J$44,5,FALSE))*VLOOKUP(AEBYLD2!CA$4,'[1]INTERNAL PARAMETERS-1'!$B$5:$J$44,8,FALSE)*VLOOKUP(AEBYLD2!CA$4,'[1]INTERNAL PARAMETERS-1'!$B$5:$J$44,3,FALSE)</f>
        <v>0</v>
      </c>
      <c r="CB44" s="50">
        <f>AEBYLD1!CB44*VLOOKUP(AEBYLD2!CB$4,'[1]INTERNAL PARAMETERS-1'!$B$5:$J$44,5,FALSE)*VLOOKUP(AEBYLD2!CB$4,'[1]INTERNAL PARAMETERS-1'!$B$5:$J$44,6,FALSE)*VLOOKUP(AEBYLD2!CB$4,'[1]INTERNAL PARAMETERS-1'!$B$5:$J$44,3,FALSE) + AEBYLD1!CB44*(1-VLOOKUP(AEBYLD2!CB$4,'[1]INTERNAL PARAMETERS-1'!$B$5:$J$44,5,FALSE))*VLOOKUP(AEBYLD2!CB$4,'[1]INTERNAL PARAMETERS-1'!$B$5:$J$44,8,FALSE)*VLOOKUP(AEBYLD2!CB$4,'[1]INTERNAL PARAMETERS-1'!$B$5:$J$44,3,FALSE)</f>
        <v>0</v>
      </c>
      <c r="CC44" s="50">
        <f>AEBYLD1!CC44*VLOOKUP(AEBYLD2!CC$4,'[1]INTERNAL PARAMETERS-1'!$B$5:$J$44,5,FALSE)*VLOOKUP(AEBYLD2!CC$4,'[1]INTERNAL PARAMETERS-1'!$B$5:$J$44,6,FALSE)*VLOOKUP(AEBYLD2!CC$4,'[1]INTERNAL PARAMETERS-1'!$B$5:$J$44,3,FALSE) + AEBYLD1!CC44*(1-VLOOKUP(AEBYLD2!CC$4,'[1]INTERNAL PARAMETERS-1'!$B$5:$J$44,5,FALSE))*VLOOKUP(AEBYLD2!CC$4,'[1]INTERNAL PARAMETERS-1'!$B$5:$J$44,8,FALSE)*VLOOKUP(AEBYLD2!CC$4,'[1]INTERNAL PARAMETERS-1'!$B$5:$J$44,3,FALSE)</f>
        <v>4.6758726951747691E-4</v>
      </c>
      <c r="CD44" s="50">
        <f>AEBYLD1!CD44*VLOOKUP(AEBYLD2!CD$4,'[1]INTERNAL PARAMETERS-1'!$B$5:$J$44,5,FALSE)*VLOOKUP(AEBYLD2!CD$4,'[1]INTERNAL PARAMETERS-1'!$B$5:$J$44,6,FALSE)*VLOOKUP(AEBYLD2!CD$4,'[1]INTERNAL PARAMETERS-1'!$B$5:$J$44,3,FALSE) + AEBYLD1!CD44*(1-VLOOKUP(AEBYLD2!CD$4,'[1]INTERNAL PARAMETERS-1'!$B$5:$J$44,5,FALSE))*VLOOKUP(AEBYLD2!CD$4,'[1]INTERNAL PARAMETERS-1'!$B$5:$J$44,8,FALSE)*VLOOKUP(AEBYLD2!CD$4,'[1]INTERNAL PARAMETERS-1'!$B$5:$J$44,3,FALSE)</f>
        <v>2.6677570331624422E-3</v>
      </c>
      <c r="CE44" s="50">
        <f>AEBYLD1!CE44*VLOOKUP(AEBYLD2!CE$4,'[1]INTERNAL PARAMETERS-1'!$B$5:$J$44,5,FALSE)*VLOOKUP(AEBYLD2!CE$4,'[1]INTERNAL PARAMETERS-1'!$B$5:$J$44,6,FALSE)*VLOOKUP(AEBYLD2!CE$4,'[1]INTERNAL PARAMETERS-1'!$B$5:$J$44,3,FALSE) + AEBYLD1!CE44*(1-VLOOKUP(AEBYLD2!CE$4,'[1]INTERNAL PARAMETERS-1'!$B$5:$J$44,5,FALSE))*VLOOKUP(AEBYLD2!CE$4,'[1]INTERNAL PARAMETERS-1'!$B$5:$J$44,8,FALSE)*VLOOKUP(AEBYLD2!CE$4,'[1]INTERNAL PARAMETERS-1'!$B$5:$J$44,3,FALSE)</f>
        <v>2.3010402890743971E-3</v>
      </c>
      <c r="CF44" s="50">
        <f>AEBYLD1!CF44*VLOOKUP(AEBYLD2!CF$4,'[1]INTERNAL PARAMETERS-1'!$B$5:$J$44,5,FALSE)*VLOOKUP(AEBYLD2!CF$4,'[1]INTERNAL PARAMETERS-1'!$B$5:$J$44,6,FALSE)*VLOOKUP(AEBYLD2!CF$4,'[1]INTERNAL PARAMETERS-1'!$B$5:$J$44,3,FALSE) + AEBYLD1!CF44*(1-VLOOKUP(AEBYLD2!CF$4,'[1]INTERNAL PARAMETERS-1'!$B$5:$J$44,5,FALSE))*VLOOKUP(AEBYLD2!CF$4,'[1]INTERNAL PARAMETERS-1'!$B$5:$J$44,8,FALSE)*VLOOKUP(AEBYLD2!CF$4,'[1]INTERNAL PARAMETERS-1'!$B$5:$J$44,3,FALSE)</f>
        <v>2.9771714601924248E-3</v>
      </c>
      <c r="CG44" s="50">
        <f>AEBYLD1!CG44*VLOOKUP(AEBYLD2!CG$4,'[1]INTERNAL PARAMETERS-1'!$B$5:$J$44,5,FALSE)*VLOOKUP(AEBYLD2!CG$4,'[1]INTERNAL PARAMETERS-1'!$B$5:$J$44,6,FALSE)*VLOOKUP(AEBYLD2!CG$4,'[1]INTERNAL PARAMETERS-1'!$B$5:$J$44,3,FALSE) + AEBYLD1!CG44*(1-VLOOKUP(AEBYLD2!CG$4,'[1]INTERNAL PARAMETERS-1'!$B$5:$J$44,5,FALSE))*VLOOKUP(AEBYLD2!CG$4,'[1]INTERNAL PARAMETERS-1'!$B$5:$J$44,8,FALSE)*VLOOKUP(AEBYLD2!CG$4,'[1]INTERNAL PARAMETERS-1'!$B$5:$J$44,3,FALSE)</f>
        <v>3.1579745658225341E-5</v>
      </c>
      <c r="CH44" s="49">
        <f>AEBYLD1!CH44*VLOOKUP(AEBYLD2!CH$4,'[1]INTERNAL PARAMETERS-1'!$B$5:$J$44,5,FALSE)*VLOOKUP(AEBYLD2!CH$4,'[1]INTERNAL PARAMETERS-1'!$B$5:$J$44,6,FALSE)*VLOOKUP(AEBYLD2!CH$4,'[1]INTERNAL PARAMETERS-1'!$B$5:$J$44,3,FALSE) + AEBYLD1!CH44*(1-VLOOKUP(AEBYLD2!CH$4,'[1]INTERNAL PARAMETERS-1'!$B$5:$J$44,5,FALSE))*VLOOKUP(AEBYLD2!CH$4,'[1]INTERNAL PARAMETERS-1'!$B$5:$J$44,8,FALSE)*VLOOKUP(AEBYLD2!CH$4,'[1]INTERNAL PARAMETERS-1'!$B$5:$J$44,3,FALSE)</f>
        <v>0</v>
      </c>
      <c r="CJ44" s="51">
        <f t="shared" si="0"/>
        <v>83.038073219008226</v>
      </c>
      <c r="CK44" s="49">
        <f t="shared" si="1"/>
        <v>1.5942111229264495</v>
      </c>
    </row>
    <row r="45" spans="2:89" x14ac:dyDescent="0.4">
      <c r="B45" s="64" t="s">
        <v>4</v>
      </c>
      <c r="C45" s="63" t="s">
        <v>89</v>
      </c>
      <c r="D45" s="63" t="s">
        <v>84</v>
      </c>
      <c r="E45" s="147">
        <f>AEB!AF45</f>
        <v>149.43759331941544</v>
      </c>
      <c r="F45" s="65">
        <f>'[1]INTERNAL PARAMETERS-1'!M9</f>
        <v>63.875</v>
      </c>
      <c r="G45" s="51">
        <f>AEBYLD1!G45*VLOOKUP(AEBYLD2!G$4,'[1]INTERNAL PARAMETERS-1'!$B$5:$J$44,5,FALSE)*VLOOKUP(AEBYLD2!G$4,'[1]INTERNAL PARAMETERS-1'!$B$5:$J$44,7,FALSE)*AEBYLD2!$F45 + AEBYLD1!G45*(1-VLOOKUP(AEBYLD2!G$4,'[1]INTERNAL PARAMETERS-1'!$B$5:$J$44,5,FALSE))*VLOOKUP(AEBYLD2!G$4,'[1]INTERNAL PARAMETERS-1'!$B$5:$J$44,9,FALSE)*AEBYLD2!$F45</f>
        <v>34.920591093114915</v>
      </c>
      <c r="H45" s="50">
        <f>AEBYLD1!H45*VLOOKUP(AEBYLD2!H$4,'[1]INTERNAL PARAMETERS-1'!$B$5:$J$44,5,FALSE)*VLOOKUP(AEBYLD2!H$4,'[1]INTERNAL PARAMETERS-1'!$B$5:$J$44,7,FALSE)*AEBYLD2!$F45 + AEBYLD1!H45*(1-VLOOKUP(AEBYLD2!H$4,'[1]INTERNAL PARAMETERS-1'!$B$5:$J$44,5,FALSE))*VLOOKUP(AEBYLD2!H$4,'[1]INTERNAL PARAMETERS-1'!$B$5:$J$44,9,FALSE)*AEBYLD2!$F45</f>
        <v>21.466384984580891</v>
      </c>
      <c r="I45" s="50">
        <f>AEBYLD1!I45*VLOOKUP(AEBYLD2!I$4,'[1]INTERNAL PARAMETERS-1'!$B$5:$J$44,5,FALSE)*VLOOKUP(AEBYLD2!I$4,'[1]INTERNAL PARAMETERS-1'!$B$5:$J$44,7,FALSE)*AEBYLD2!$F45 + AEBYLD1!I45*(1-VLOOKUP(AEBYLD2!I$4,'[1]INTERNAL PARAMETERS-1'!$B$5:$J$44,5,FALSE))*VLOOKUP(AEBYLD2!I$4,'[1]INTERNAL PARAMETERS-1'!$B$5:$J$44,9,FALSE)*AEBYLD2!$F45</f>
        <v>25.496171601883734</v>
      </c>
      <c r="J45" s="50">
        <f>AEBYLD1!J45*VLOOKUP(AEBYLD2!J$4,'[1]INTERNAL PARAMETERS-1'!$B$5:$J$44,5,FALSE)*VLOOKUP(AEBYLD2!J$4,'[1]INTERNAL PARAMETERS-1'!$B$5:$J$44,7,FALSE)*AEBYLD2!$F45 + AEBYLD1!J45*(1-VLOOKUP(AEBYLD2!J$4,'[1]INTERNAL PARAMETERS-1'!$B$5:$J$44,5,FALSE))*VLOOKUP(AEBYLD2!J$4,'[1]INTERNAL PARAMETERS-1'!$B$5:$J$44,9,FALSE)*AEBYLD2!$F45</f>
        <v>0</v>
      </c>
      <c r="K45" s="50">
        <f>AEBYLD1!K45*VLOOKUP(AEBYLD2!K$4,'[1]INTERNAL PARAMETERS-1'!$B$5:$J$44,5,FALSE)*VLOOKUP(AEBYLD2!K$4,'[1]INTERNAL PARAMETERS-1'!$B$5:$J$44,7,FALSE)*AEBYLD2!$F45 + AEBYLD1!K45*(1-VLOOKUP(AEBYLD2!K$4,'[1]INTERNAL PARAMETERS-1'!$B$5:$J$44,5,FALSE))*VLOOKUP(AEBYLD2!K$4,'[1]INTERNAL PARAMETERS-1'!$B$5:$J$44,9,FALSE)*AEBYLD2!$F45</f>
        <v>0.1429078523003765</v>
      </c>
      <c r="L45" s="50">
        <f>AEBYLD1!L45*VLOOKUP(AEBYLD2!L$4,'[1]INTERNAL PARAMETERS-1'!$B$5:$J$44,5,FALSE)*VLOOKUP(AEBYLD2!L$4,'[1]INTERNAL PARAMETERS-1'!$B$5:$J$44,7,FALSE)*AEBYLD2!$F45 + AEBYLD1!L45*(1-VLOOKUP(AEBYLD2!L$4,'[1]INTERNAL PARAMETERS-1'!$B$5:$J$44,5,FALSE))*VLOOKUP(AEBYLD2!L$4,'[1]INTERNAL PARAMETERS-1'!$B$5:$J$44,9,FALSE)*AEBYLD2!$F45</f>
        <v>0</v>
      </c>
      <c r="M45" s="50">
        <f>AEBYLD1!M45*VLOOKUP(AEBYLD2!M$4,'[1]INTERNAL PARAMETERS-1'!$B$5:$J$44,5,FALSE)*VLOOKUP(AEBYLD2!M$4,'[1]INTERNAL PARAMETERS-1'!$B$5:$J$44,7,FALSE)*AEBYLD2!$F45 + AEBYLD1!M45*(1-VLOOKUP(AEBYLD2!M$4,'[1]INTERNAL PARAMETERS-1'!$B$5:$J$44,5,FALSE))*VLOOKUP(AEBYLD2!M$4,'[1]INTERNAL PARAMETERS-1'!$B$5:$J$44,9,FALSE)*AEBYLD2!$F45</f>
        <v>0.39452704371406144</v>
      </c>
      <c r="N45" s="50">
        <f>AEBYLD1!N45*VLOOKUP(AEBYLD2!N$4,'[1]INTERNAL PARAMETERS-1'!$B$5:$J$44,5,FALSE)*VLOOKUP(AEBYLD2!N$4,'[1]INTERNAL PARAMETERS-1'!$B$5:$J$44,7,FALSE)*AEBYLD2!$F45 + AEBYLD1!N45*(1-VLOOKUP(AEBYLD2!N$4,'[1]INTERNAL PARAMETERS-1'!$B$5:$J$44,5,FALSE))*VLOOKUP(AEBYLD2!N$4,'[1]INTERNAL PARAMETERS-1'!$B$5:$J$44,9,FALSE)*AEBYLD2!$F45</f>
        <v>0.15973292165596936</v>
      </c>
      <c r="O45" s="50">
        <f>AEBYLD1!O45*VLOOKUP(AEBYLD2!O$4,'[1]INTERNAL PARAMETERS-1'!$B$5:$J$44,5,FALSE)*VLOOKUP(AEBYLD2!O$4,'[1]INTERNAL PARAMETERS-1'!$B$5:$J$44,7,FALSE)*AEBYLD2!$F45 + AEBYLD1!O45*(1-VLOOKUP(AEBYLD2!O$4,'[1]INTERNAL PARAMETERS-1'!$B$5:$J$44,5,FALSE))*VLOOKUP(AEBYLD2!O$4,'[1]INTERNAL PARAMETERS-1'!$B$5:$J$44,9,FALSE)*AEBYLD2!$F45</f>
        <v>0</v>
      </c>
      <c r="P45" s="50">
        <f>AEBYLD1!P45*VLOOKUP(AEBYLD2!P$4,'[1]INTERNAL PARAMETERS-1'!$B$5:$J$44,5,FALSE)*VLOOKUP(AEBYLD2!P$4,'[1]INTERNAL PARAMETERS-1'!$B$5:$J$44,7,FALSE)*AEBYLD2!$F45 + AEBYLD1!P45*(1-VLOOKUP(AEBYLD2!P$4,'[1]INTERNAL PARAMETERS-1'!$B$5:$J$44,5,FALSE))*VLOOKUP(AEBYLD2!P$4,'[1]INTERNAL PARAMETERS-1'!$B$5:$J$44,9,FALSE)*AEBYLD2!$F45</f>
        <v>0</v>
      </c>
      <c r="Q45" s="50">
        <f>AEBYLD1!Q45*VLOOKUP(AEBYLD2!Q$4,'[1]INTERNAL PARAMETERS-1'!$B$5:$J$44,5,FALSE)*VLOOKUP(AEBYLD2!Q$4,'[1]INTERNAL PARAMETERS-1'!$B$5:$J$44,7,FALSE)*AEBYLD2!$F45 + AEBYLD1!Q45*(1-VLOOKUP(AEBYLD2!Q$4,'[1]INTERNAL PARAMETERS-1'!$B$5:$J$44,5,FALSE))*VLOOKUP(AEBYLD2!Q$4,'[1]INTERNAL PARAMETERS-1'!$B$5:$J$44,9,FALSE)*AEBYLD2!$F45</f>
        <v>0</v>
      </c>
      <c r="R45" s="50">
        <f>AEBYLD1!R45*VLOOKUP(AEBYLD2!R$4,'[1]INTERNAL PARAMETERS-1'!$B$5:$J$44,5,FALSE)*VLOOKUP(AEBYLD2!R$4,'[1]INTERNAL PARAMETERS-1'!$B$5:$J$44,7,FALSE)*AEBYLD2!$F45 + AEBYLD1!R45*(1-VLOOKUP(AEBYLD2!R$4,'[1]INTERNAL PARAMETERS-1'!$B$5:$J$44,5,FALSE))*VLOOKUP(AEBYLD2!R$4,'[1]INTERNAL PARAMETERS-1'!$B$5:$J$44,9,FALSE)*AEBYLD2!$F45</f>
        <v>0.11857586109716443</v>
      </c>
      <c r="S45" s="50">
        <f>AEBYLD1!S45*VLOOKUP(AEBYLD2!S$4,'[1]INTERNAL PARAMETERS-1'!$B$5:$J$44,5,FALSE)*VLOOKUP(AEBYLD2!S$4,'[1]INTERNAL PARAMETERS-1'!$B$5:$J$44,7,FALSE)*AEBYLD2!$F45 + AEBYLD1!S45*(1-VLOOKUP(AEBYLD2!S$4,'[1]INTERNAL PARAMETERS-1'!$B$5:$J$44,5,FALSE))*VLOOKUP(AEBYLD2!S$4,'[1]INTERNAL PARAMETERS-1'!$B$5:$J$44,9,FALSE)*AEBYLD2!$F45</f>
        <v>3.4306716842491025</v>
      </c>
      <c r="T45" s="50">
        <f>AEBYLD1!T45*VLOOKUP(AEBYLD2!T$4,'[1]INTERNAL PARAMETERS-1'!$B$5:$J$44,5,FALSE)*VLOOKUP(AEBYLD2!T$4,'[1]INTERNAL PARAMETERS-1'!$B$5:$J$44,7,FALSE)*AEBYLD2!$F45 + AEBYLD1!T45*(1-VLOOKUP(AEBYLD2!T$4,'[1]INTERNAL PARAMETERS-1'!$B$5:$J$44,5,FALSE))*VLOOKUP(AEBYLD2!T$4,'[1]INTERNAL PARAMETERS-1'!$B$5:$J$44,9,FALSE)*AEBYLD2!$F45</f>
        <v>0.61933894991534788</v>
      </c>
      <c r="U45" s="50">
        <f>AEBYLD1!U45*VLOOKUP(AEBYLD2!U$4,'[1]INTERNAL PARAMETERS-1'!$B$5:$J$44,5,FALSE)*VLOOKUP(AEBYLD2!U$4,'[1]INTERNAL PARAMETERS-1'!$B$5:$J$44,7,FALSE)*AEBYLD2!$F45 + AEBYLD1!U45*(1-VLOOKUP(AEBYLD2!U$4,'[1]INTERNAL PARAMETERS-1'!$B$5:$J$44,5,FALSE))*VLOOKUP(AEBYLD2!U$4,'[1]INTERNAL PARAMETERS-1'!$B$5:$J$44,9,FALSE)*AEBYLD2!$F45</f>
        <v>0.45461754529570075</v>
      </c>
      <c r="V45" s="50">
        <f>AEBYLD1!V45*VLOOKUP(AEBYLD2!V$4,'[1]INTERNAL PARAMETERS-1'!$B$5:$J$44,5,FALSE)*VLOOKUP(AEBYLD2!V$4,'[1]INTERNAL PARAMETERS-1'!$B$5:$J$44,7,FALSE)*AEBYLD2!$F45 + AEBYLD1!V45*(1-VLOOKUP(AEBYLD2!V$4,'[1]INTERNAL PARAMETERS-1'!$B$5:$J$44,5,FALSE))*VLOOKUP(AEBYLD2!V$4,'[1]INTERNAL PARAMETERS-1'!$B$5:$J$44,9,FALSE)*AEBYLD2!$F45</f>
        <v>3.0950609238051729</v>
      </c>
      <c r="W45" s="50">
        <f>AEBYLD1!W45*VLOOKUP(AEBYLD2!W$4,'[1]INTERNAL PARAMETERS-1'!$B$5:$J$44,5,FALSE)*VLOOKUP(AEBYLD2!W$4,'[1]INTERNAL PARAMETERS-1'!$B$5:$J$44,7,FALSE)*AEBYLD2!$F45 + AEBYLD1!W45*(1-VLOOKUP(AEBYLD2!W$4,'[1]INTERNAL PARAMETERS-1'!$B$5:$J$44,5,FALSE))*VLOOKUP(AEBYLD2!W$4,'[1]INTERNAL PARAMETERS-1'!$B$5:$J$44,9,FALSE)*AEBYLD2!$F45</f>
        <v>0</v>
      </c>
      <c r="X45" s="50">
        <f>AEBYLD1!X45*VLOOKUP(AEBYLD2!X$4,'[1]INTERNAL PARAMETERS-1'!$B$5:$J$44,5,FALSE)*VLOOKUP(AEBYLD2!X$4,'[1]INTERNAL PARAMETERS-1'!$B$5:$J$44,7,FALSE)*AEBYLD2!$F45 + AEBYLD1!X45*(1-VLOOKUP(AEBYLD2!X$4,'[1]INTERNAL PARAMETERS-1'!$B$5:$J$44,5,FALSE))*VLOOKUP(AEBYLD2!X$4,'[1]INTERNAL PARAMETERS-1'!$B$5:$J$44,9,FALSE)*AEBYLD2!$F45</f>
        <v>0</v>
      </c>
      <c r="Y45" s="50">
        <f>AEBYLD1!Y45*VLOOKUP(AEBYLD2!Y$4,'[1]INTERNAL PARAMETERS-1'!$B$5:$J$44,5,FALSE)*VLOOKUP(AEBYLD2!Y$4,'[1]INTERNAL PARAMETERS-1'!$B$5:$J$44,7,FALSE)*AEBYLD2!$F45 + AEBYLD1!Y45*(1-VLOOKUP(AEBYLD2!Y$4,'[1]INTERNAL PARAMETERS-1'!$B$5:$J$44,5,FALSE))*VLOOKUP(AEBYLD2!Y$4,'[1]INTERNAL PARAMETERS-1'!$B$5:$J$44,9,FALSE)*AEBYLD2!$F45</f>
        <v>0</v>
      </c>
      <c r="Z45" s="50">
        <f>AEBYLD1!Z45*VLOOKUP(AEBYLD2!Z$4,'[1]INTERNAL PARAMETERS-1'!$B$5:$J$44,5,FALSE)*VLOOKUP(AEBYLD2!Z$4,'[1]INTERNAL PARAMETERS-1'!$B$5:$J$44,7,FALSE)*AEBYLD2!$F45 + AEBYLD1!Z45*(1-VLOOKUP(AEBYLD2!Z$4,'[1]INTERNAL PARAMETERS-1'!$B$5:$J$44,5,FALSE))*VLOOKUP(AEBYLD2!Z$4,'[1]INTERNAL PARAMETERS-1'!$B$5:$J$44,9,FALSE)*AEBYLD2!$F45</f>
        <v>0</v>
      </c>
      <c r="AA45" s="50">
        <f>AEBYLD1!AA45*VLOOKUP(AEBYLD2!AA$4,'[1]INTERNAL PARAMETERS-1'!$B$5:$J$44,5,FALSE)*VLOOKUP(AEBYLD2!AA$4,'[1]INTERNAL PARAMETERS-1'!$B$5:$J$44,7,FALSE)*AEBYLD2!$F45 + AEBYLD1!AA45*(1-VLOOKUP(AEBYLD2!AA$4,'[1]INTERNAL PARAMETERS-1'!$B$5:$J$44,5,FALSE))*VLOOKUP(AEBYLD2!AA$4,'[1]INTERNAL PARAMETERS-1'!$B$5:$J$44,9,FALSE)*AEBYLD2!$F45</f>
        <v>0</v>
      </c>
      <c r="AB45" s="50">
        <f>AEBYLD1!AB45*VLOOKUP(AEBYLD2!AB$4,'[1]INTERNAL PARAMETERS-1'!$B$5:$J$44,5,FALSE)*VLOOKUP(AEBYLD2!AB$4,'[1]INTERNAL PARAMETERS-1'!$B$5:$J$44,7,FALSE)*AEBYLD2!$F45 + AEBYLD1!AB45*(1-VLOOKUP(AEBYLD2!AB$4,'[1]INTERNAL PARAMETERS-1'!$B$5:$J$44,5,FALSE))*VLOOKUP(AEBYLD2!AB$4,'[1]INTERNAL PARAMETERS-1'!$B$5:$J$44,9,FALSE)*AEBYLD2!$F45</f>
        <v>0</v>
      </c>
      <c r="AC45" s="50">
        <f>AEBYLD1!AC45*VLOOKUP(AEBYLD2!AC$4,'[1]INTERNAL PARAMETERS-1'!$B$5:$J$44,5,FALSE)*VLOOKUP(AEBYLD2!AC$4,'[1]INTERNAL PARAMETERS-1'!$B$5:$J$44,7,FALSE)*AEBYLD2!$F45 + AEBYLD1!AC45*(1-VLOOKUP(AEBYLD2!AC$4,'[1]INTERNAL PARAMETERS-1'!$B$5:$J$44,5,FALSE))*VLOOKUP(AEBYLD2!AC$4,'[1]INTERNAL PARAMETERS-1'!$B$5:$J$44,9,FALSE)*AEBYLD2!$F45</f>
        <v>0</v>
      </c>
      <c r="AD45" s="50">
        <f>AEBYLD1!AD45*VLOOKUP(AEBYLD2!AD$4,'[1]INTERNAL PARAMETERS-1'!$B$5:$J$44,5,FALSE)*VLOOKUP(AEBYLD2!AD$4,'[1]INTERNAL PARAMETERS-1'!$B$5:$J$44,7,FALSE)*AEBYLD2!$F45 + AEBYLD1!AD45*(1-VLOOKUP(AEBYLD2!AD$4,'[1]INTERNAL PARAMETERS-1'!$B$5:$J$44,5,FALSE))*VLOOKUP(AEBYLD2!AD$4,'[1]INTERNAL PARAMETERS-1'!$B$5:$J$44,9,FALSE)*AEBYLD2!$F45</f>
        <v>0</v>
      </c>
      <c r="AE45" s="50">
        <f>AEBYLD1!AE45*VLOOKUP(AEBYLD2!AE$4,'[1]INTERNAL PARAMETERS-1'!$B$5:$J$44,5,FALSE)*VLOOKUP(AEBYLD2!AE$4,'[1]INTERNAL PARAMETERS-1'!$B$5:$J$44,7,FALSE)*AEBYLD2!$F45 + AEBYLD1!AE45*(1-VLOOKUP(AEBYLD2!AE$4,'[1]INTERNAL PARAMETERS-1'!$B$5:$J$44,5,FALSE))*VLOOKUP(AEBYLD2!AE$4,'[1]INTERNAL PARAMETERS-1'!$B$5:$J$44,9,FALSE)*AEBYLD2!$F45</f>
        <v>0</v>
      </c>
      <c r="AF45" s="50">
        <f>AEBYLD1!AF45*VLOOKUP(AEBYLD2!AF$4,'[1]INTERNAL PARAMETERS-1'!$B$5:$J$44,5,FALSE)*VLOOKUP(AEBYLD2!AF$4,'[1]INTERNAL PARAMETERS-1'!$B$5:$J$44,7,FALSE)*AEBYLD2!$F45 + AEBYLD1!AF45*(1-VLOOKUP(AEBYLD2!AF$4,'[1]INTERNAL PARAMETERS-1'!$B$5:$J$44,5,FALSE))*VLOOKUP(AEBYLD2!AF$4,'[1]INTERNAL PARAMETERS-1'!$B$5:$J$44,9,FALSE)*AEBYLD2!$F45</f>
        <v>2.0660858718509499E-2</v>
      </c>
      <c r="AG45" s="50">
        <f>AEBYLD1!AG45*VLOOKUP(AEBYLD2!AG$4,'[1]INTERNAL PARAMETERS-1'!$B$5:$J$44,5,FALSE)*VLOOKUP(AEBYLD2!AG$4,'[1]INTERNAL PARAMETERS-1'!$B$5:$J$44,7,FALSE)*AEBYLD2!$F45 + AEBYLD1!AG45*(1-VLOOKUP(AEBYLD2!AG$4,'[1]INTERNAL PARAMETERS-1'!$B$5:$J$44,5,FALSE))*VLOOKUP(AEBYLD2!AG$4,'[1]INTERNAL PARAMETERS-1'!$B$5:$J$44,9,FALSE)*AEBYLD2!$F45</f>
        <v>0</v>
      </c>
      <c r="AH45" s="50">
        <f>AEBYLD1!AH45*VLOOKUP(AEBYLD2!AH$4,'[1]INTERNAL PARAMETERS-1'!$B$5:$J$44,5,FALSE)*VLOOKUP(AEBYLD2!AH$4,'[1]INTERNAL PARAMETERS-1'!$B$5:$J$44,7,FALSE)*AEBYLD2!$F45 + AEBYLD1!AH45*(1-VLOOKUP(AEBYLD2!AH$4,'[1]INTERNAL PARAMETERS-1'!$B$5:$J$44,5,FALSE))*VLOOKUP(AEBYLD2!AH$4,'[1]INTERNAL PARAMETERS-1'!$B$5:$J$44,9,FALSE)*AEBYLD2!$F45</f>
        <v>5.8274216898360123E-3</v>
      </c>
      <c r="AI45" s="50">
        <f>AEBYLD1!AI45*VLOOKUP(AEBYLD2!AI$4,'[1]INTERNAL PARAMETERS-1'!$B$5:$J$44,5,FALSE)*VLOOKUP(AEBYLD2!AI$4,'[1]INTERNAL PARAMETERS-1'!$B$5:$J$44,7,FALSE)*AEBYLD2!$F45 + AEBYLD1!AI45*(1-VLOOKUP(AEBYLD2!AI$4,'[1]INTERNAL PARAMETERS-1'!$B$5:$J$44,5,FALSE))*VLOOKUP(AEBYLD2!AI$4,'[1]INTERNAL PARAMETERS-1'!$B$5:$J$44,9,FALSE)*AEBYLD2!$F45</f>
        <v>2.3820361714964405E-2</v>
      </c>
      <c r="AJ45" s="50">
        <f>AEBYLD1!AJ45*VLOOKUP(AEBYLD2!AJ$4,'[1]INTERNAL PARAMETERS-1'!$B$5:$J$44,5,FALSE)*VLOOKUP(AEBYLD2!AJ$4,'[1]INTERNAL PARAMETERS-1'!$B$5:$J$44,7,FALSE)*AEBYLD2!$F45 + AEBYLD1!AJ45*(1-VLOOKUP(AEBYLD2!AJ$4,'[1]INTERNAL PARAMETERS-1'!$B$5:$J$44,5,FALSE))*VLOOKUP(AEBYLD2!AJ$4,'[1]INTERNAL PARAMETERS-1'!$B$5:$J$44,9,FALSE)*AEBYLD2!$F45</f>
        <v>0.39225850147195418</v>
      </c>
      <c r="AK45" s="50">
        <f>AEBYLD1!AK45*VLOOKUP(AEBYLD2!AK$4,'[1]INTERNAL PARAMETERS-1'!$B$5:$J$44,5,FALSE)*VLOOKUP(AEBYLD2!AK$4,'[1]INTERNAL PARAMETERS-1'!$B$5:$J$44,7,FALSE)*AEBYLD2!$F45 + AEBYLD1!AK45*(1-VLOOKUP(AEBYLD2!AK$4,'[1]INTERNAL PARAMETERS-1'!$B$5:$J$44,5,FALSE))*VLOOKUP(AEBYLD2!AK$4,'[1]INTERNAL PARAMETERS-1'!$B$5:$J$44,9,FALSE)*AEBYLD2!$F45</f>
        <v>4.6619373518688098E-2</v>
      </c>
      <c r="AL45" s="50">
        <f>AEBYLD1!AL45*VLOOKUP(AEBYLD2!AL$4,'[1]INTERNAL PARAMETERS-1'!$B$5:$J$44,5,FALSE)*VLOOKUP(AEBYLD2!AL$4,'[1]INTERNAL PARAMETERS-1'!$B$5:$J$44,7,FALSE)*AEBYLD2!$F45 + AEBYLD1!AL45*(1-VLOOKUP(AEBYLD2!AL$4,'[1]INTERNAL PARAMETERS-1'!$B$5:$J$44,5,FALSE))*VLOOKUP(AEBYLD2!AL$4,'[1]INTERNAL PARAMETERS-1'!$B$5:$J$44,9,FALSE)*AEBYLD2!$F45</f>
        <v>0</v>
      </c>
      <c r="AM45" s="50">
        <f>AEBYLD1!AM45*VLOOKUP(AEBYLD2!AM$4,'[1]INTERNAL PARAMETERS-1'!$B$5:$J$44,5,FALSE)*VLOOKUP(AEBYLD2!AM$4,'[1]INTERNAL PARAMETERS-1'!$B$5:$J$44,7,FALSE)*AEBYLD2!$F45 + AEBYLD1!AM45*(1-VLOOKUP(AEBYLD2!AM$4,'[1]INTERNAL PARAMETERS-1'!$B$5:$J$44,5,FALSE))*VLOOKUP(AEBYLD2!AM$4,'[1]INTERNAL PARAMETERS-1'!$B$5:$J$44,9,FALSE)*AEBYLD2!$F45</f>
        <v>0</v>
      </c>
      <c r="AN45" s="50">
        <f>AEBYLD1!AN45*VLOOKUP(AEBYLD2!AN$4,'[1]INTERNAL PARAMETERS-1'!$B$5:$J$44,5,FALSE)*VLOOKUP(AEBYLD2!AN$4,'[1]INTERNAL PARAMETERS-1'!$B$5:$J$44,7,FALSE)*AEBYLD2!$F45 + AEBYLD1!AN45*(1-VLOOKUP(AEBYLD2!AN$4,'[1]INTERNAL PARAMETERS-1'!$B$5:$J$44,5,FALSE))*VLOOKUP(AEBYLD2!AN$4,'[1]INTERNAL PARAMETERS-1'!$B$5:$J$44,9,FALSE)*AEBYLD2!$F45</f>
        <v>0</v>
      </c>
      <c r="AO45" s="50">
        <f>AEBYLD1!AO45*VLOOKUP(AEBYLD2!AO$4,'[1]INTERNAL PARAMETERS-1'!$B$5:$J$44,5,FALSE)*VLOOKUP(AEBYLD2!AO$4,'[1]INTERNAL PARAMETERS-1'!$B$5:$J$44,7,FALSE)*AEBYLD2!$F45 + AEBYLD1!AO45*(1-VLOOKUP(AEBYLD2!AO$4,'[1]INTERNAL PARAMETERS-1'!$B$5:$J$44,5,FALSE))*VLOOKUP(AEBYLD2!AO$4,'[1]INTERNAL PARAMETERS-1'!$B$5:$J$44,9,FALSE)*AEBYLD2!$F45</f>
        <v>0</v>
      </c>
      <c r="AP45" s="50">
        <f>AEBYLD1!AP45*VLOOKUP(AEBYLD2!AP$4,'[1]INTERNAL PARAMETERS-1'!$B$5:$J$44,5,FALSE)*VLOOKUP(AEBYLD2!AP$4,'[1]INTERNAL PARAMETERS-1'!$B$5:$J$44,7,FALSE)*AEBYLD2!$F45 + AEBYLD1!AP45*(1-VLOOKUP(AEBYLD2!AP$4,'[1]INTERNAL PARAMETERS-1'!$B$5:$J$44,5,FALSE))*VLOOKUP(AEBYLD2!AP$4,'[1]INTERNAL PARAMETERS-1'!$B$5:$J$44,9,FALSE)*AEBYLD2!$F45</f>
        <v>0</v>
      </c>
      <c r="AQ45" s="50">
        <f>AEBYLD1!AQ45*VLOOKUP(AEBYLD2!AQ$4,'[1]INTERNAL PARAMETERS-1'!$B$5:$J$44,5,FALSE)*VLOOKUP(AEBYLD2!AQ$4,'[1]INTERNAL PARAMETERS-1'!$B$5:$J$44,7,FALSE)*AEBYLD2!$F45 + AEBYLD1!AQ45*(1-VLOOKUP(AEBYLD2!AQ$4,'[1]INTERNAL PARAMETERS-1'!$B$5:$J$44,5,FALSE))*VLOOKUP(AEBYLD2!AQ$4,'[1]INTERNAL PARAMETERS-1'!$B$5:$J$44,9,FALSE)*AEBYLD2!$F45</f>
        <v>0</v>
      </c>
      <c r="AR45" s="50">
        <f>AEBYLD1!AR45*VLOOKUP(AEBYLD2!AR$4,'[1]INTERNAL PARAMETERS-1'!$B$5:$J$44,5,FALSE)*VLOOKUP(AEBYLD2!AR$4,'[1]INTERNAL PARAMETERS-1'!$B$5:$J$44,7,FALSE)*AEBYLD2!$F45 + AEBYLD1!AR45*(1-VLOOKUP(AEBYLD2!AR$4,'[1]INTERNAL PARAMETERS-1'!$B$5:$J$44,5,FALSE))*VLOOKUP(AEBYLD2!AR$4,'[1]INTERNAL PARAMETERS-1'!$B$5:$J$44,9,FALSE)*AEBYLD2!$F45</f>
        <v>0</v>
      </c>
      <c r="AS45" s="50">
        <f>AEBYLD1!AS45*VLOOKUP(AEBYLD2!AS$4,'[1]INTERNAL PARAMETERS-1'!$B$5:$J$44,5,FALSE)*VLOOKUP(AEBYLD2!AS$4,'[1]INTERNAL PARAMETERS-1'!$B$5:$J$44,7,FALSE)*AEBYLD2!$F45 + AEBYLD1!AS45*(1-VLOOKUP(AEBYLD2!AS$4,'[1]INTERNAL PARAMETERS-1'!$B$5:$J$44,5,FALSE))*VLOOKUP(AEBYLD2!AS$4,'[1]INTERNAL PARAMETERS-1'!$B$5:$J$44,9,FALSE)*AEBYLD2!$F45</f>
        <v>0</v>
      </c>
      <c r="AT45" s="49">
        <f>AEBYLD1!AT45*VLOOKUP(AEBYLD2!AT$4,'[1]INTERNAL PARAMETERS-1'!$B$5:$J$44,5,FALSE)*VLOOKUP(AEBYLD2!AT$4,'[1]INTERNAL PARAMETERS-1'!$B$5:$J$44,7,FALSE)*AEBYLD2!$F45 + AEBYLD1!AT45*(1-VLOOKUP(AEBYLD2!AT$4,'[1]INTERNAL PARAMETERS-1'!$B$5:$J$44,5,FALSE))*VLOOKUP(AEBYLD2!AT$4,'[1]INTERNAL PARAMETERS-1'!$B$5:$J$44,9,FALSE)*AEBYLD2!$F45</f>
        <v>0</v>
      </c>
      <c r="AU45" s="51">
        <f>AEBYLD1!AU45*VLOOKUP(AEBYLD2!AU$4,'[1]INTERNAL PARAMETERS-1'!$B$5:$J$44,5,FALSE)*VLOOKUP(AEBYLD2!AU$4,'[1]INTERNAL PARAMETERS-1'!$B$5:$J$44,6,FALSE)*VLOOKUP(AEBYLD2!AU$4,'[1]INTERNAL PARAMETERS-1'!$B$5:$J$44,3,FALSE) + AEBYLD1!AU45*(1-VLOOKUP(AEBYLD2!AU$4,'[1]INTERNAL PARAMETERS-1'!$B$5:$J$44,5,FALSE))*VLOOKUP(AEBYLD2!AU$4,'[1]INTERNAL PARAMETERS-1'!$B$5:$J$44,8,FALSE)*VLOOKUP(AEBYLD2!AU$4,'[1]INTERNAL PARAMETERS-1'!$B$5:$J$44,3,FALSE)</f>
        <v>0</v>
      </c>
      <c r="AV45" s="50">
        <f>AEBYLD1!AV45*VLOOKUP(AEBYLD2!AV$4,'[1]INTERNAL PARAMETERS-1'!$B$5:$J$44,5,FALSE)*VLOOKUP(AEBYLD2!AV$4,'[1]INTERNAL PARAMETERS-1'!$B$5:$J$44,6,FALSE)*VLOOKUP(AEBYLD2!AV$4,'[1]INTERNAL PARAMETERS-1'!$B$5:$J$44,3,FALSE) + AEBYLD1!AV45*(1-VLOOKUP(AEBYLD2!AV$4,'[1]INTERNAL PARAMETERS-1'!$B$5:$J$44,5,FALSE))*VLOOKUP(AEBYLD2!AV$4,'[1]INTERNAL PARAMETERS-1'!$B$5:$J$44,8,FALSE)*VLOOKUP(AEBYLD2!AV$4,'[1]INTERNAL PARAMETERS-1'!$B$5:$J$44,3,FALSE)</f>
        <v>0</v>
      </c>
      <c r="AW45" s="50">
        <f>AEBYLD1!AW45*VLOOKUP(AEBYLD2!AW$4,'[1]INTERNAL PARAMETERS-1'!$B$5:$J$44,5,FALSE)*VLOOKUP(AEBYLD2!AW$4,'[1]INTERNAL PARAMETERS-1'!$B$5:$J$44,6,FALSE)*VLOOKUP(AEBYLD2!AW$4,'[1]INTERNAL PARAMETERS-1'!$B$5:$J$44,3,FALSE) + AEBYLD1!AW45*(1-VLOOKUP(AEBYLD2!AW$4,'[1]INTERNAL PARAMETERS-1'!$B$5:$J$44,5,FALSE))*VLOOKUP(AEBYLD2!AW$4,'[1]INTERNAL PARAMETERS-1'!$B$5:$J$44,8,FALSE)*VLOOKUP(AEBYLD2!AW$4,'[1]INTERNAL PARAMETERS-1'!$B$5:$J$44,3,FALSE)</f>
        <v>0.47127599011468452</v>
      </c>
      <c r="AX45" s="50">
        <f>AEBYLD1!AX45*VLOOKUP(AEBYLD2!AX$4,'[1]INTERNAL PARAMETERS-1'!$B$5:$J$44,5,FALSE)*VLOOKUP(AEBYLD2!AX$4,'[1]INTERNAL PARAMETERS-1'!$B$5:$J$44,6,FALSE)*VLOOKUP(AEBYLD2!AX$4,'[1]INTERNAL PARAMETERS-1'!$B$5:$J$44,3,FALSE) + AEBYLD1!AX45*(1-VLOOKUP(AEBYLD2!AX$4,'[1]INTERNAL PARAMETERS-1'!$B$5:$J$44,5,FALSE))*VLOOKUP(AEBYLD2!AX$4,'[1]INTERNAL PARAMETERS-1'!$B$5:$J$44,8,FALSE)*VLOOKUP(AEBYLD2!AX$4,'[1]INTERNAL PARAMETERS-1'!$B$5:$J$44,3,FALSE)</f>
        <v>0</v>
      </c>
      <c r="AY45" s="50">
        <f>AEBYLD1!AY45*VLOOKUP(AEBYLD2!AY$4,'[1]INTERNAL PARAMETERS-1'!$B$5:$J$44,5,FALSE)*VLOOKUP(AEBYLD2!AY$4,'[1]INTERNAL PARAMETERS-1'!$B$5:$J$44,6,FALSE)*VLOOKUP(AEBYLD2!AY$4,'[1]INTERNAL PARAMETERS-1'!$B$5:$J$44,3,FALSE) + AEBYLD1!AY45*(1-VLOOKUP(AEBYLD2!AY$4,'[1]INTERNAL PARAMETERS-1'!$B$5:$J$44,5,FALSE))*VLOOKUP(AEBYLD2!AY$4,'[1]INTERNAL PARAMETERS-1'!$B$5:$J$44,8,FALSE)*VLOOKUP(AEBYLD2!AY$4,'[1]INTERNAL PARAMETERS-1'!$B$5:$J$44,3,FALSE)</f>
        <v>0</v>
      </c>
      <c r="AZ45" s="50">
        <f>AEBYLD1!AZ45*VLOOKUP(AEBYLD2!AZ$4,'[1]INTERNAL PARAMETERS-1'!$B$5:$J$44,5,FALSE)*VLOOKUP(AEBYLD2!AZ$4,'[1]INTERNAL PARAMETERS-1'!$B$5:$J$44,6,FALSE)*VLOOKUP(AEBYLD2!AZ$4,'[1]INTERNAL PARAMETERS-1'!$B$5:$J$44,3,FALSE) + AEBYLD1!AZ45*(1-VLOOKUP(AEBYLD2!AZ$4,'[1]INTERNAL PARAMETERS-1'!$B$5:$J$44,5,FALSE))*VLOOKUP(AEBYLD2!AZ$4,'[1]INTERNAL PARAMETERS-1'!$B$5:$J$44,8,FALSE)*VLOOKUP(AEBYLD2!AZ$4,'[1]INTERNAL PARAMETERS-1'!$B$5:$J$44,3,FALSE)</f>
        <v>0</v>
      </c>
      <c r="BA45" s="50">
        <f>AEBYLD1!BA45*VLOOKUP(AEBYLD2!BA$4,'[1]INTERNAL PARAMETERS-1'!$B$5:$J$44,5,FALSE)*VLOOKUP(AEBYLD2!BA$4,'[1]INTERNAL PARAMETERS-1'!$B$5:$J$44,6,FALSE)*VLOOKUP(AEBYLD2!BA$4,'[1]INTERNAL PARAMETERS-1'!$B$5:$J$44,3,FALSE) + AEBYLD1!BA45*(1-VLOOKUP(AEBYLD2!BA$4,'[1]INTERNAL PARAMETERS-1'!$B$5:$J$44,5,FALSE))*VLOOKUP(AEBYLD2!BA$4,'[1]INTERNAL PARAMETERS-1'!$B$5:$J$44,8,FALSE)*VLOOKUP(AEBYLD2!BA$4,'[1]INTERNAL PARAMETERS-1'!$B$5:$J$44,3,FALSE)</f>
        <v>7.2890533668051899E-2</v>
      </c>
      <c r="BB45" s="50">
        <f>AEBYLD1!BB45*VLOOKUP(AEBYLD2!BB$4,'[1]INTERNAL PARAMETERS-1'!$B$5:$J$44,5,FALSE)*VLOOKUP(AEBYLD2!BB$4,'[1]INTERNAL PARAMETERS-1'!$B$5:$J$44,6,FALSE)*VLOOKUP(AEBYLD2!BB$4,'[1]INTERNAL PARAMETERS-1'!$B$5:$J$44,3,FALSE) + AEBYLD1!BB45*(1-VLOOKUP(AEBYLD2!BB$4,'[1]INTERNAL PARAMETERS-1'!$B$5:$J$44,5,FALSE))*VLOOKUP(AEBYLD2!BB$4,'[1]INTERNAL PARAMETERS-1'!$B$5:$J$44,8,FALSE)*VLOOKUP(AEBYLD2!BB$4,'[1]INTERNAL PARAMETERS-1'!$B$5:$J$44,3,FALSE)</f>
        <v>0.14728212755454498</v>
      </c>
      <c r="BC45" s="50">
        <f>AEBYLD1!BC45*VLOOKUP(AEBYLD2!BC$4,'[1]INTERNAL PARAMETERS-1'!$B$5:$J$44,5,FALSE)*VLOOKUP(AEBYLD2!BC$4,'[1]INTERNAL PARAMETERS-1'!$B$5:$J$44,6,FALSE)*VLOOKUP(AEBYLD2!BC$4,'[1]INTERNAL PARAMETERS-1'!$B$5:$J$44,3,FALSE) + AEBYLD1!BC45*(1-VLOOKUP(AEBYLD2!BC$4,'[1]INTERNAL PARAMETERS-1'!$B$5:$J$44,5,FALSE))*VLOOKUP(AEBYLD2!BC$4,'[1]INTERNAL PARAMETERS-1'!$B$5:$J$44,8,FALSE)*VLOOKUP(AEBYLD2!BC$4,'[1]INTERNAL PARAMETERS-1'!$B$5:$J$44,3,FALSE)</f>
        <v>9.4734208188214153E-2</v>
      </c>
      <c r="BD45" s="50">
        <f>AEBYLD1!BD45*VLOOKUP(AEBYLD2!BD$4,'[1]INTERNAL PARAMETERS-1'!$B$5:$J$44,5,FALSE)*VLOOKUP(AEBYLD2!BD$4,'[1]INTERNAL PARAMETERS-1'!$B$5:$J$44,6,FALSE)*VLOOKUP(AEBYLD2!BD$4,'[1]INTERNAL PARAMETERS-1'!$B$5:$J$44,3,FALSE) + AEBYLD1!BD45*(1-VLOOKUP(AEBYLD2!BD$4,'[1]INTERNAL PARAMETERS-1'!$B$5:$J$44,5,FALSE))*VLOOKUP(AEBYLD2!BD$4,'[1]INTERNAL PARAMETERS-1'!$B$5:$J$44,8,FALSE)*VLOOKUP(AEBYLD2!BD$4,'[1]INTERNAL PARAMETERS-1'!$B$5:$J$44,3,FALSE)</f>
        <v>9.1749456769267559E-2</v>
      </c>
      <c r="BE45" s="50">
        <f>AEBYLD1!BE45*VLOOKUP(AEBYLD2!BE$4,'[1]INTERNAL PARAMETERS-1'!$B$5:$J$44,5,FALSE)*VLOOKUP(AEBYLD2!BE$4,'[1]INTERNAL PARAMETERS-1'!$B$5:$J$44,6,FALSE)*VLOOKUP(AEBYLD2!BE$4,'[1]INTERNAL PARAMETERS-1'!$B$5:$J$44,3,FALSE) + AEBYLD1!BE45*(1-VLOOKUP(AEBYLD2!BE$4,'[1]INTERNAL PARAMETERS-1'!$B$5:$J$44,5,FALSE))*VLOOKUP(AEBYLD2!BE$4,'[1]INTERNAL PARAMETERS-1'!$B$5:$J$44,8,FALSE)*VLOOKUP(AEBYLD2!BE$4,'[1]INTERNAL PARAMETERS-1'!$B$5:$J$44,3,FALSE)</f>
        <v>0.11560536307882807</v>
      </c>
      <c r="BF45" s="50">
        <f>AEBYLD1!BF45*VLOOKUP(AEBYLD2!BF$4,'[1]INTERNAL PARAMETERS-1'!$B$5:$J$44,5,FALSE)*VLOOKUP(AEBYLD2!BF$4,'[1]INTERNAL PARAMETERS-1'!$B$5:$J$44,6,FALSE)*VLOOKUP(AEBYLD2!BF$4,'[1]INTERNAL PARAMETERS-1'!$B$5:$J$44,3,FALSE) + AEBYLD1!BF45*(1-VLOOKUP(AEBYLD2!BF$4,'[1]INTERNAL PARAMETERS-1'!$B$5:$J$44,5,FALSE))*VLOOKUP(AEBYLD2!BF$4,'[1]INTERNAL PARAMETERS-1'!$B$5:$J$44,8,FALSE)*VLOOKUP(AEBYLD2!BF$4,'[1]INTERNAL PARAMETERS-1'!$B$5:$J$44,3,FALSE)</f>
        <v>0</v>
      </c>
      <c r="BG45" s="50">
        <f>AEBYLD1!BG45*VLOOKUP(AEBYLD2!BG$4,'[1]INTERNAL PARAMETERS-1'!$B$5:$J$44,5,FALSE)*VLOOKUP(AEBYLD2!BG$4,'[1]INTERNAL PARAMETERS-1'!$B$5:$J$44,6,FALSE)*VLOOKUP(AEBYLD2!BG$4,'[1]INTERNAL PARAMETERS-1'!$B$5:$J$44,3,FALSE) + AEBYLD1!BG45*(1-VLOOKUP(AEBYLD2!BG$4,'[1]INTERNAL PARAMETERS-1'!$B$5:$J$44,5,FALSE))*VLOOKUP(AEBYLD2!BG$4,'[1]INTERNAL PARAMETERS-1'!$B$5:$J$44,8,FALSE)*VLOOKUP(AEBYLD2!BG$4,'[1]INTERNAL PARAMETERS-1'!$B$5:$J$44,3,FALSE)</f>
        <v>8.0101848273614898E-2</v>
      </c>
      <c r="BH45" s="50">
        <f>AEBYLD1!BH45*VLOOKUP(AEBYLD2!BH$4,'[1]INTERNAL PARAMETERS-1'!$B$5:$J$44,5,FALSE)*VLOOKUP(AEBYLD2!BH$4,'[1]INTERNAL PARAMETERS-1'!$B$5:$J$44,6,FALSE)*VLOOKUP(AEBYLD2!BH$4,'[1]INTERNAL PARAMETERS-1'!$B$5:$J$44,3,FALSE) + AEBYLD1!BH45*(1-VLOOKUP(AEBYLD2!BH$4,'[1]INTERNAL PARAMETERS-1'!$B$5:$J$44,5,FALSE))*VLOOKUP(AEBYLD2!BH$4,'[1]INTERNAL PARAMETERS-1'!$B$5:$J$44,8,FALSE)*VLOOKUP(AEBYLD2!BH$4,'[1]INTERNAL PARAMETERS-1'!$B$5:$J$44,3,FALSE)</f>
        <v>3.0103730006292957E-4</v>
      </c>
      <c r="BI45" s="50">
        <f>AEBYLD1!BI45*VLOOKUP(AEBYLD2!BI$4,'[1]INTERNAL PARAMETERS-1'!$B$5:$J$44,5,FALSE)*VLOOKUP(AEBYLD2!BI$4,'[1]INTERNAL PARAMETERS-1'!$B$5:$J$44,6,FALSE)*VLOOKUP(AEBYLD2!BI$4,'[1]INTERNAL PARAMETERS-1'!$B$5:$J$44,3,FALSE) + AEBYLD1!BI45*(1-VLOOKUP(AEBYLD2!BI$4,'[1]INTERNAL PARAMETERS-1'!$B$5:$J$44,5,FALSE))*VLOOKUP(AEBYLD2!BI$4,'[1]INTERNAL PARAMETERS-1'!$B$5:$J$44,8,FALSE)*VLOOKUP(AEBYLD2!BI$4,'[1]INTERNAL PARAMETERS-1'!$B$5:$J$44,3,FALSE)</f>
        <v>0</v>
      </c>
      <c r="BJ45" s="50">
        <f>AEBYLD1!BJ45*VLOOKUP(AEBYLD2!BJ$4,'[1]INTERNAL PARAMETERS-1'!$B$5:$J$44,5,FALSE)*VLOOKUP(AEBYLD2!BJ$4,'[1]INTERNAL PARAMETERS-1'!$B$5:$J$44,6,FALSE)*VLOOKUP(AEBYLD2!BJ$4,'[1]INTERNAL PARAMETERS-1'!$B$5:$J$44,3,FALSE) + AEBYLD1!BJ45*(1-VLOOKUP(AEBYLD2!BJ$4,'[1]INTERNAL PARAMETERS-1'!$B$5:$J$44,5,FALSE))*VLOOKUP(AEBYLD2!BJ$4,'[1]INTERNAL PARAMETERS-1'!$B$5:$J$44,8,FALSE)*VLOOKUP(AEBYLD2!BJ$4,'[1]INTERNAL PARAMETERS-1'!$B$5:$J$44,3,FALSE)</f>
        <v>2.9318404884666274E-2</v>
      </c>
      <c r="BK45" s="50">
        <f>AEBYLD1!BK45*VLOOKUP(AEBYLD2!BK$4,'[1]INTERNAL PARAMETERS-1'!$B$5:$J$44,5,FALSE)*VLOOKUP(AEBYLD2!BK$4,'[1]INTERNAL PARAMETERS-1'!$B$5:$J$44,6,FALSE)*VLOOKUP(AEBYLD2!BK$4,'[1]INTERNAL PARAMETERS-1'!$B$5:$J$44,3,FALSE) + AEBYLD1!BK45*(1-VLOOKUP(AEBYLD2!BK$4,'[1]INTERNAL PARAMETERS-1'!$B$5:$J$44,5,FALSE))*VLOOKUP(AEBYLD2!BK$4,'[1]INTERNAL PARAMETERS-1'!$B$5:$J$44,8,FALSE)*VLOOKUP(AEBYLD2!BK$4,'[1]INTERNAL PARAMETERS-1'!$B$5:$J$44,3,FALSE)</f>
        <v>3.4449213119612326E-2</v>
      </c>
      <c r="BL45" s="50">
        <f>AEBYLD1!BL45*VLOOKUP(AEBYLD2!BL$4,'[1]INTERNAL PARAMETERS-1'!$B$5:$J$44,5,FALSE)*VLOOKUP(AEBYLD2!BL$4,'[1]INTERNAL PARAMETERS-1'!$B$5:$J$44,6,FALSE)*VLOOKUP(AEBYLD2!BL$4,'[1]INTERNAL PARAMETERS-1'!$B$5:$J$44,3,FALSE) + AEBYLD1!BL45*(1-VLOOKUP(AEBYLD2!BL$4,'[1]INTERNAL PARAMETERS-1'!$B$5:$J$44,5,FALSE))*VLOOKUP(AEBYLD2!BL$4,'[1]INTERNAL PARAMETERS-1'!$B$5:$J$44,8,FALSE)*VLOOKUP(AEBYLD2!BL$4,'[1]INTERNAL PARAMETERS-1'!$B$5:$J$44,3,FALSE)</f>
        <v>8.7728259963768623E-2</v>
      </c>
      <c r="BM45" s="50">
        <f>AEBYLD1!BM45*VLOOKUP(AEBYLD2!BM$4,'[1]INTERNAL PARAMETERS-1'!$B$5:$J$44,5,FALSE)*VLOOKUP(AEBYLD2!BM$4,'[1]INTERNAL PARAMETERS-1'!$B$5:$J$44,6,FALSE)*VLOOKUP(AEBYLD2!BM$4,'[1]INTERNAL PARAMETERS-1'!$B$5:$J$44,3,FALSE) + AEBYLD1!BM45*(1-VLOOKUP(AEBYLD2!BM$4,'[1]INTERNAL PARAMETERS-1'!$B$5:$J$44,5,FALSE))*VLOOKUP(AEBYLD2!BM$4,'[1]INTERNAL PARAMETERS-1'!$B$5:$J$44,8,FALSE)*VLOOKUP(AEBYLD2!BM$4,'[1]INTERNAL PARAMETERS-1'!$B$5:$J$44,3,FALSE)</f>
        <v>1.0993390851910041E-2</v>
      </c>
      <c r="BN45" s="50">
        <f>AEBYLD1!BN45*VLOOKUP(AEBYLD2!BN$4,'[1]INTERNAL PARAMETERS-1'!$B$5:$J$44,5,FALSE)*VLOOKUP(AEBYLD2!BN$4,'[1]INTERNAL PARAMETERS-1'!$B$5:$J$44,6,FALSE)*VLOOKUP(AEBYLD2!BN$4,'[1]INTERNAL PARAMETERS-1'!$B$5:$J$44,3,FALSE) + AEBYLD1!BN45*(1-VLOOKUP(AEBYLD2!BN$4,'[1]INTERNAL PARAMETERS-1'!$B$5:$J$44,5,FALSE))*VLOOKUP(AEBYLD2!BN$4,'[1]INTERNAL PARAMETERS-1'!$B$5:$J$44,8,FALSE)*VLOOKUP(AEBYLD2!BN$4,'[1]INTERNAL PARAMETERS-1'!$B$5:$J$44,3,FALSE)</f>
        <v>2.6210417556295804E-2</v>
      </c>
      <c r="BO45" s="50">
        <f>AEBYLD1!BO45*VLOOKUP(AEBYLD2!BO$4,'[1]INTERNAL PARAMETERS-1'!$B$5:$J$44,5,FALSE)*VLOOKUP(AEBYLD2!BO$4,'[1]INTERNAL PARAMETERS-1'!$B$5:$J$44,6,FALSE)*VLOOKUP(AEBYLD2!BO$4,'[1]INTERNAL PARAMETERS-1'!$B$5:$J$44,3,FALSE) + AEBYLD1!BO45*(1-VLOOKUP(AEBYLD2!BO$4,'[1]INTERNAL PARAMETERS-1'!$B$5:$J$44,5,FALSE))*VLOOKUP(AEBYLD2!BO$4,'[1]INTERNAL PARAMETERS-1'!$B$5:$J$44,8,FALSE)*VLOOKUP(AEBYLD2!BO$4,'[1]INTERNAL PARAMETERS-1'!$B$5:$J$44,3,FALSE)</f>
        <v>2.4120049437831571E-2</v>
      </c>
      <c r="BP45" s="50">
        <f>AEBYLD1!BP45*VLOOKUP(AEBYLD2!BP$4,'[1]INTERNAL PARAMETERS-1'!$B$5:$J$44,5,FALSE)*VLOOKUP(AEBYLD2!BP$4,'[1]INTERNAL PARAMETERS-1'!$B$5:$J$44,6,FALSE)*VLOOKUP(AEBYLD2!BP$4,'[1]INTERNAL PARAMETERS-1'!$B$5:$J$44,3,FALSE) + AEBYLD1!BP45*(1-VLOOKUP(AEBYLD2!BP$4,'[1]INTERNAL PARAMETERS-1'!$B$5:$J$44,5,FALSE))*VLOOKUP(AEBYLD2!BP$4,'[1]INTERNAL PARAMETERS-1'!$B$5:$J$44,8,FALSE)*VLOOKUP(AEBYLD2!BP$4,'[1]INTERNAL PARAMETERS-1'!$B$5:$J$44,3,FALSE)</f>
        <v>2.210192438208883E-3</v>
      </c>
      <c r="BQ45" s="50">
        <f>AEBYLD1!BQ45*VLOOKUP(AEBYLD2!BQ$4,'[1]INTERNAL PARAMETERS-1'!$B$5:$J$44,5,FALSE)*VLOOKUP(AEBYLD2!BQ$4,'[1]INTERNAL PARAMETERS-1'!$B$5:$J$44,6,FALSE)*VLOOKUP(AEBYLD2!BQ$4,'[1]INTERNAL PARAMETERS-1'!$B$5:$J$44,3,FALSE) + AEBYLD1!BQ45*(1-VLOOKUP(AEBYLD2!BQ$4,'[1]INTERNAL PARAMETERS-1'!$B$5:$J$44,5,FALSE))*VLOOKUP(AEBYLD2!BQ$4,'[1]INTERNAL PARAMETERS-1'!$B$5:$J$44,8,FALSE)*VLOOKUP(AEBYLD2!BQ$4,'[1]INTERNAL PARAMETERS-1'!$B$5:$J$44,3,FALSE)</f>
        <v>9.2808159028881843E-2</v>
      </c>
      <c r="BR45" s="50">
        <f>AEBYLD1!BR45*VLOOKUP(AEBYLD2!BR$4,'[1]INTERNAL PARAMETERS-1'!$B$5:$J$44,5,FALSE)*VLOOKUP(AEBYLD2!BR$4,'[1]INTERNAL PARAMETERS-1'!$B$5:$J$44,6,FALSE)*VLOOKUP(AEBYLD2!BR$4,'[1]INTERNAL PARAMETERS-1'!$B$5:$J$44,3,FALSE) + AEBYLD1!BR45*(1-VLOOKUP(AEBYLD2!BR$4,'[1]INTERNAL PARAMETERS-1'!$B$5:$J$44,5,FALSE))*VLOOKUP(AEBYLD2!BR$4,'[1]INTERNAL PARAMETERS-1'!$B$5:$J$44,8,FALSE)*VLOOKUP(AEBYLD2!BR$4,'[1]INTERNAL PARAMETERS-1'!$B$5:$J$44,3,FALSE)</f>
        <v>4.8306256626832996E-3</v>
      </c>
      <c r="BS45" s="50">
        <f>AEBYLD1!BS45*VLOOKUP(AEBYLD2!BS$4,'[1]INTERNAL PARAMETERS-1'!$B$5:$J$44,5,FALSE)*VLOOKUP(AEBYLD2!BS$4,'[1]INTERNAL PARAMETERS-1'!$B$5:$J$44,6,FALSE)*VLOOKUP(AEBYLD2!BS$4,'[1]INTERNAL PARAMETERS-1'!$B$5:$J$44,3,FALSE) + AEBYLD1!BS45*(1-VLOOKUP(AEBYLD2!BS$4,'[1]INTERNAL PARAMETERS-1'!$B$5:$J$44,5,FALSE))*VLOOKUP(AEBYLD2!BS$4,'[1]INTERNAL PARAMETERS-1'!$B$5:$J$44,8,FALSE)*VLOOKUP(AEBYLD2!BS$4,'[1]INTERNAL PARAMETERS-1'!$B$5:$J$44,3,FALSE)</f>
        <v>3.628021546907735E-4</v>
      </c>
      <c r="BT45" s="50">
        <f>AEBYLD1!BT45*VLOOKUP(AEBYLD2!BT$4,'[1]INTERNAL PARAMETERS-1'!$B$5:$J$44,5,FALSE)*VLOOKUP(AEBYLD2!BT$4,'[1]INTERNAL PARAMETERS-1'!$B$5:$J$44,6,FALSE)*VLOOKUP(AEBYLD2!BT$4,'[1]INTERNAL PARAMETERS-1'!$B$5:$J$44,3,FALSE) + AEBYLD1!BT45*(1-VLOOKUP(AEBYLD2!BT$4,'[1]INTERNAL PARAMETERS-1'!$B$5:$J$44,5,FALSE))*VLOOKUP(AEBYLD2!BT$4,'[1]INTERNAL PARAMETERS-1'!$B$5:$J$44,8,FALSE)*VLOOKUP(AEBYLD2!BT$4,'[1]INTERNAL PARAMETERS-1'!$B$5:$J$44,3,FALSE)</f>
        <v>0</v>
      </c>
      <c r="BU45" s="50">
        <f>AEBYLD1!BU45*VLOOKUP(AEBYLD2!BU$4,'[1]INTERNAL PARAMETERS-1'!$B$5:$J$44,5,FALSE)*VLOOKUP(AEBYLD2!BU$4,'[1]INTERNAL PARAMETERS-1'!$B$5:$J$44,6,FALSE)*VLOOKUP(AEBYLD2!BU$4,'[1]INTERNAL PARAMETERS-1'!$B$5:$J$44,3,FALSE) + AEBYLD1!BU45*(1-VLOOKUP(AEBYLD2!BU$4,'[1]INTERNAL PARAMETERS-1'!$B$5:$J$44,5,FALSE))*VLOOKUP(AEBYLD2!BU$4,'[1]INTERNAL PARAMETERS-1'!$B$5:$J$44,8,FALSE)*VLOOKUP(AEBYLD2!BU$4,'[1]INTERNAL PARAMETERS-1'!$B$5:$J$44,3,FALSE)</f>
        <v>0</v>
      </c>
      <c r="BV45" s="50">
        <f>AEBYLD1!BV45*VLOOKUP(AEBYLD2!BV$4,'[1]INTERNAL PARAMETERS-1'!$B$5:$J$44,5,FALSE)*VLOOKUP(AEBYLD2!BV$4,'[1]INTERNAL PARAMETERS-1'!$B$5:$J$44,6,FALSE)*VLOOKUP(AEBYLD2!BV$4,'[1]INTERNAL PARAMETERS-1'!$B$5:$J$44,3,FALSE) + AEBYLD1!BV45*(1-VLOOKUP(AEBYLD2!BV$4,'[1]INTERNAL PARAMETERS-1'!$B$5:$J$44,5,FALSE))*VLOOKUP(AEBYLD2!BV$4,'[1]INTERNAL PARAMETERS-1'!$B$5:$J$44,8,FALSE)*VLOOKUP(AEBYLD2!BV$4,'[1]INTERNAL PARAMETERS-1'!$B$5:$J$44,3,FALSE)</f>
        <v>0</v>
      </c>
      <c r="BW45" s="50">
        <f>AEBYLD1!BW45*VLOOKUP(AEBYLD2!BW$4,'[1]INTERNAL PARAMETERS-1'!$B$5:$J$44,5,FALSE)*VLOOKUP(AEBYLD2!BW$4,'[1]INTERNAL PARAMETERS-1'!$B$5:$J$44,6,FALSE)*VLOOKUP(AEBYLD2!BW$4,'[1]INTERNAL PARAMETERS-1'!$B$5:$J$44,3,FALSE) + AEBYLD1!BW45*(1-VLOOKUP(AEBYLD2!BW$4,'[1]INTERNAL PARAMETERS-1'!$B$5:$J$44,5,FALSE))*VLOOKUP(AEBYLD2!BW$4,'[1]INTERNAL PARAMETERS-1'!$B$5:$J$44,8,FALSE)*VLOOKUP(AEBYLD2!BW$4,'[1]INTERNAL PARAMETERS-1'!$B$5:$J$44,3,FALSE)</f>
        <v>0</v>
      </c>
      <c r="BX45" s="50">
        <f>AEBYLD1!BX45*VLOOKUP(AEBYLD2!BX$4,'[1]INTERNAL PARAMETERS-1'!$B$5:$J$44,5,FALSE)*VLOOKUP(AEBYLD2!BX$4,'[1]INTERNAL PARAMETERS-1'!$B$5:$J$44,6,FALSE)*VLOOKUP(AEBYLD2!BX$4,'[1]INTERNAL PARAMETERS-1'!$B$5:$J$44,3,FALSE) + AEBYLD1!BX45*(1-VLOOKUP(AEBYLD2!BX$4,'[1]INTERNAL PARAMETERS-1'!$B$5:$J$44,5,FALSE))*VLOOKUP(AEBYLD2!BX$4,'[1]INTERNAL PARAMETERS-1'!$B$5:$J$44,8,FALSE)*VLOOKUP(AEBYLD2!BX$4,'[1]INTERNAL PARAMETERS-1'!$B$5:$J$44,3,FALSE)</f>
        <v>0</v>
      </c>
      <c r="BY45" s="50">
        <f>AEBYLD1!BY45*VLOOKUP(AEBYLD2!BY$4,'[1]INTERNAL PARAMETERS-1'!$B$5:$J$44,5,FALSE)*VLOOKUP(AEBYLD2!BY$4,'[1]INTERNAL PARAMETERS-1'!$B$5:$J$44,6,FALSE)*VLOOKUP(AEBYLD2!BY$4,'[1]INTERNAL PARAMETERS-1'!$B$5:$J$44,3,FALSE) + AEBYLD1!BY45*(1-VLOOKUP(AEBYLD2!BY$4,'[1]INTERNAL PARAMETERS-1'!$B$5:$J$44,5,FALSE))*VLOOKUP(AEBYLD2!BY$4,'[1]INTERNAL PARAMETERS-1'!$B$5:$J$44,8,FALSE)*VLOOKUP(AEBYLD2!BY$4,'[1]INTERNAL PARAMETERS-1'!$B$5:$J$44,3,FALSE)</f>
        <v>0</v>
      </c>
      <c r="BZ45" s="50">
        <f>AEBYLD1!BZ45*VLOOKUP(AEBYLD2!BZ$4,'[1]INTERNAL PARAMETERS-1'!$B$5:$J$44,5,FALSE)*VLOOKUP(AEBYLD2!BZ$4,'[1]INTERNAL PARAMETERS-1'!$B$5:$J$44,6,FALSE)*VLOOKUP(AEBYLD2!BZ$4,'[1]INTERNAL PARAMETERS-1'!$B$5:$J$44,3,FALSE) + AEBYLD1!BZ45*(1-VLOOKUP(AEBYLD2!BZ$4,'[1]INTERNAL PARAMETERS-1'!$B$5:$J$44,5,FALSE))*VLOOKUP(AEBYLD2!BZ$4,'[1]INTERNAL PARAMETERS-1'!$B$5:$J$44,8,FALSE)*VLOOKUP(AEBYLD2!BZ$4,'[1]INTERNAL PARAMETERS-1'!$B$5:$J$44,3,FALSE)</f>
        <v>5.0773559870877271E-4</v>
      </c>
      <c r="CA45" s="50">
        <f>AEBYLD1!CA45*VLOOKUP(AEBYLD2!CA$4,'[1]INTERNAL PARAMETERS-1'!$B$5:$J$44,5,FALSE)*VLOOKUP(AEBYLD2!CA$4,'[1]INTERNAL PARAMETERS-1'!$B$5:$J$44,6,FALSE)*VLOOKUP(AEBYLD2!CA$4,'[1]INTERNAL PARAMETERS-1'!$B$5:$J$44,3,FALSE) + AEBYLD1!CA45*(1-VLOOKUP(AEBYLD2!CA$4,'[1]INTERNAL PARAMETERS-1'!$B$5:$J$44,5,FALSE))*VLOOKUP(AEBYLD2!CA$4,'[1]INTERNAL PARAMETERS-1'!$B$5:$J$44,8,FALSE)*VLOOKUP(AEBYLD2!CA$4,'[1]INTERNAL PARAMETERS-1'!$B$5:$J$44,3,FALSE)</f>
        <v>0</v>
      </c>
      <c r="CB45" s="50">
        <f>AEBYLD1!CB45*VLOOKUP(AEBYLD2!CB$4,'[1]INTERNAL PARAMETERS-1'!$B$5:$J$44,5,FALSE)*VLOOKUP(AEBYLD2!CB$4,'[1]INTERNAL PARAMETERS-1'!$B$5:$J$44,6,FALSE)*VLOOKUP(AEBYLD2!CB$4,'[1]INTERNAL PARAMETERS-1'!$B$5:$J$44,3,FALSE) + AEBYLD1!CB45*(1-VLOOKUP(AEBYLD2!CB$4,'[1]INTERNAL PARAMETERS-1'!$B$5:$J$44,5,FALSE))*VLOOKUP(AEBYLD2!CB$4,'[1]INTERNAL PARAMETERS-1'!$B$5:$J$44,8,FALSE)*VLOOKUP(AEBYLD2!CB$4,'[1]INTERNAL PARAMETERS-1'!$B$5:$J$44,3,FALSE)</f>
        <v>0</v>
      </c>
      <c r="CC45" s="50">
        <f>AEBYLD1!CC45*VLOOKUP(AEBYLD2!CC$4,'[1]INTERNAL PARAMETERS-1'!$B$5:$J$44,5,FALSE)*VLOOKUP(AEBYLD2!CC$4,'[1]INTERNAL PARAMETERS-1'!$B$5:$J$44,6,FALSE)*VLOOKUP(AEBYLD2!CC$4,'[1]INTERNAL PARAMETERS-1'!$B$5:$J$44,3,FALSE) + AEBYLD1!CC45*(1-VLOOKUP(AEBYLD2!CC$4,'[1]INTERNAL PARAMETERS-1'!$B$5:$J$44,5,FALSE))*VLOOKUP(AEBYLD2!CC$4,'[1]INTERNAL PARAMETERS-1'!$B$5:$J$44,8,FALSE)*VLOOKUP(AEBYLD2!CC$4,'[1]INTERNAL PARAMETERS-1'!$B$5:$J$44,3,FALSE)</f>
        <v>5.7431888595544343E-4</v>
      </c>
      <c r="CD45" s="50">
        <f>AEBYLD1!CD45*VLOOKUP(AEBYLD2!CD$4,'[1]INTERNAL PARAMETERS-1'!$B$5:$J$44,5,FALSE)*VLOOKUP(AEBYLD2!CD$4,'[1]INTERNAL PARAMETERS-1'!$B$5:$J$44,6,FALSE)*VLOOKUP(AEBYLD2!CD$4,'[1]INTERNAL PARAMETERS-1'!$B$5:$J$44,3,FALSE) + AEBYLD1!CD45*(1-VLOOKUP(AEBYLD2!CD$4,'[1]INTERNAL PARAMETERS-1'!$B$5:$J$44,5,FALSE))*VLOOKUP(AEBYLD2!CD$4,'[1]INTERNAL PARAMETERS-1'!$B$5:$J$44,8,FALSE)*VLOOKUP(AEBYLD2!CD$4,'[1]INTERNAL PARAMETERS-1'!$B$5:$J$44,3,FALSE)</f>
        <v>2.2070583605843918E-3</v>
      </c>
      <c r="CE45" s="50">
        <f>AEBYLD1!CE45*VLOOKUP(AEBYLD2!CE$4,'[1]INTERNAL PARAMETERS-1'!$B$5:$J$44,5,FALSE)*VLOOKUP(AEBYLD2!CE$4,'[1]INTERNAL PARAMETERS-1'!$B$5:$J$44,6,FALSE)*VLOOKUP(AEBYLD2!CE$4,'[1]INTERNAL PARAMETERS-1'!$B$5:$J$44,3,FALSE) + AEBYLD1!CE45*(1-VLOOKUP(AEBYLD2!CE$4,'[1]INTERNAL PARAMETERS-1'!$B$5:$J$44,5,FALSE))*VLOOKUP(AEBYLD2!CE$4,'[1]INTERNAL PARAMETERS-1'!$B$5:$J$44,8,FALSE)*VLOOKUP(AEBYLD2!CE$4,'[1]INTERNAL PARAMETERS-1'!$B$5:$J$44,3,FALSE)</f>
        <v>2.8728184392479415E-3</v>
      </c>
      <c r="CF45" s="50">
        <f>AEBYLD1!CF45*VLOOKUP(AEBYLD2!CF$4,'[1]INTERNAL PARAMETERS-1'!$B$5:$J$44,5,FALSE)*VLOOKUP(AEBYLD2!CF$4,'[1]INTERNAL PARAMETERS-1'!$B$5:$J$44,6,FALSE)*VLOOKUP(AEBYLD2!CF$4,'[1]INTERNAL PARAMETERS-1'!$B$5:$J$44,3,FALSE) + AEBYLD1!CF45*(1-VLOOKUP(AEBYLD2!CF$4,'[1]INTERNAL PARAMETERS-1'!$B$5:$J$44,5,FALSE))*VLOOKUP(AEBYLD2!CF$4,'[1]INTERNAL PARAMETERS-1'!$B$5:$J$44,8,FALSE)*VLOOKUP(AEBYLD2!CF$4,'[1]INTERNAL PARAMETERS-1'!$B$5:$J$44,3,FALSE)</f>
        <v>1.902928579940401E-3</v>
      </c>
      <c r="CG45" s="50">
        <f>AEBYLD1!CG45*VLOOKUP(AEBYLD2!CG$4,'[1]INTERNAL PARAMETERS-1'!$B$5:$J$44,5,FALSE)*VLOOKUP(AEBYLD2!CG$4,'[1]INTERNAL PARAMETERS-1'!$B$5:$J$44,6,FALSE)*VLOOKUP(AEBYLD2!CG$4,'[1]INTERNAL PARAMETERS-1'!$B$5:$J$44,3,FALSE) + AEBYLD1!CG45*(1-VLOOKUP(AEBYLD2!CG$4,'[1]INTERNAL PARAMETERS-1'!$B$5:$J$44,5,FALSE))*VLOOKUP(AEBYLD2!CG$4,'[1]INTERNAL PARAMETERS-1'!$B$5:$J$44,8,FALSE)*VLOOKUP(AEBYLD2!CG$4,'[1]INTERNAL PARAMETERS-1'!$B$5:$J$44,3,FALSE)</f>
        <v>5.0447676677639676E-5</v>
      </c>
      <c r="CH45" s="49">
        <f>AEBYLD1!CH45*VLOOKUP(AEBYLD2!CH$4,'[1]INTERNAL PARAMETERS-1'!$B$5:$J$44,5,FALSE)*VLOOKUP(AEBYLD2!CH$4,'[1]INTERNAL PARAMETERS-1'!$B$5:$J$44,6,FALSE)*VLOOKUP(AEBYLD2!CH$4,'[1]INTERNAL PARAMETERS-1'!$B$5:$J$44,3,FALSE) + AEBYLD1!CH45*(1-VLOOKUP(AEBYLD2!CH$4,'[1]INTERNAL PARAMETERS-1'!$B$5:$J$44,5,FALSE))*VLOOKUP(AEBYLD2!CH$4,'[1]INTERNAL PARAMETERS-1'!$B$5:$J$44,8,FALSE)*VLOOKUP(AEBYLD2!CH$4,'[1]INTERNAL PARAMETERS-1'!$B$5:$J$44,3,FALSE)</f>
        <v>0</v>
      </c>
      <c r="CJ45" s="51">
        <f t="shared" si="0"/>
        <v>90.787766978726424</v>
      </c>
      <c r="CK45" s="49">
        <f t="shared" si="1"/>
        <v>1.3950873875869332</v>
      </c>
    </row>
    <row r="46" spans="2:89" x14ac:dyDescent="0.4">
      <c r="B46" s="64" t="s">
        <v>4</v>
      </c>
      <c r="C46" s="63" t="s">
        <v>89</v>
      </c>
      <c r="D46" s="63" t="s">
        <v>83</v>
      </c>
      <c r="E46" s="147">
        <f>AEB!AF46</f>
        <v>183.21850521920666</v>
      </c>
      <c r="F46" s="65">
        <f>'[1]INTERNAL PARAMETERS-1'!M10</f>
        <v>58.935000000000002</v>
      </c>
      <c r="G46" s="51">
        <f>AEBYLD1!G46*VLOOKUP(AEBYLD2!G$4,'[1]INTERNAL PARAMETERS-1'!$B$5:$J$44,5,FALSE)*VLOOKUP(AEBYLD2!G$4,'[1]INTERNAL PARAMETERS-1'!$B$5:$J$44,7,FALSE)*AEBYLD2!$F46 + AEBYLD1!G46*(1-VLOOKUP(AEBYLD2!G$4,'[1]INTERNAL PARAMETERS-1'!$B$5:$J$44,5,FALSE))*VLOOKUP(AEBYLD2!G$4,'[1]INTERNAL PARAMETERS-1'!$B$5:$J$44,9,FALSE)*AEBYLD2!$F46</f>
        <v>34.838872388254146</v>
      </c>
      <c r="H46" s="50">
        <f>AEBYLD1!H46*VLOOKUP(AEBYLD2!H$4,'[1]INTERNAL PARAMETERS-1'!$B$5:$J$44,5,FALSE)*VLOOKUP(AEBYLD2!H$4,'[1]INTERNAL PARAMETERS-1'!$B$5:$J$44,7,FALSE)*AEBYLD2!$F46 + AEBYLD1!H46*(1-VLOOKUP(AEBYLD2!H$4,'[1]INTERNAL PARAMETERS-1'!$B$5:$J$44,5,FALSE))*VLOOKUP(AEBYLD2!H$4,'[1]INTERNAL PARAMETERS-1'!$B$5:$J$44,9,FALSE)*AEBYLD2!$F46</f>
        <v>29.110056707034577</v>
      </c>
      <c r="I46" s="50">
        <f>AEBYLD1!I46*VLOOKUP(AEBYLD2!I$4,'[1]INTERNAL PARAMETERS-1'!$B$5:$J$44,5,FALSE)*VLOOKUP(AEBYLD2!I$4,'[1]INTERNAL PARAMETERS-1'!$B$5:$J$44,7,FALSE)*AEBYLD2!$F46 + AEBYLD1!I46*(1-VLOOKUP(AEBYLD2!I$4,'[1]INTERNAL PARAMETERS-1'!$B$5:$J$44,5,FALSE))*VLOOKUP(AEBYLD2!I$4,'[1]INTERNAL PARAMETERS-1'!$B$5:$J$44,9,FALSE)*AEBYLD2!$F46</f>
        <v>26.954234458865667</v>
      </c>
      <c r="J46" s="50">
        <f>AEBYLD1!J46*VLOOKUP(AEBYLD2!J$4,'[1]INTERNAL PARAMETERS-1'!$B$5:$J$44,5,FALSE)*VLOOKUP(AEBYLD2!J$4,'[1]INTERNAL PARAMETERS-1'!$B$5:$J$44,7,FALSE)*AEBYLD2!$F46 + AEBYLD1!J46*(1-VLOOKUP(AEBYLD2!J$4,'[1]INTERNAL PARAMETERS-1'!$B$5:$J$44,5,FALSE))*VLOOKUP(AEBYLD2!J$4,'[1]INTERNAL PARAMETERS-1'!$B$5:$J$44,9,FALSE)*AEBYLD2!$F46</f>
        <v>0</v>
      </c>
      <c r="K46" s="50">
        <f>AEBYLD1!K46*VLOOKUP(AEBYLD2!K$4,'[1]INTERNAL PARAMETERS-1'!$B$5:$J$44,5,FALSE)*VLOOKUP(AEBYLD2!K$4,'[1]INTERNAL PARAMETERS-1'!$B$5:$J$44,7,FALSE)*AEBYLD2!$F46 + AEBYLD1!K46*(1-VLOOKUP(AEBYLD2!K$4,'[1]INTERNAL PARAMETERS-1'!$B$5:$J$44,5,FALSE))*VLOOKUP(AEBYLD2!K$4,'[1]INTERNAL PARAMETERS-1'!$B$5:$J$44,9,FALSE)*AEBYLD2!$F46</f>
        <v>0.19242005002277413</v>
      </c>
      <c r="L46" s="50">
        <f>AEBYLD1!L46*VLOOKUP(AEBYLD2!L$4,'[1]INTERNAL PARAMETERS-1'!$B$5:$J$44,5,FALSE)*VLOOKUP(AEBYLD2!L$4,'[1]INTERNAL PARAMETERS-1'!$B$5:$J$44,7,FALSE)*AEBYLD2!$F46 + AEBYLD1!L46*(1-VLOOKUP(AEBYLD2!L$4,'[1]INTERNAL PARAMETERS-1'!$B$5:$J$44,5,FALSE))*VLOOKUP(AEBYLD2!L$4,'[1]INTERNAL PARAMETERS-1'!$B$5:$J$44,9,FALSE)*AEBYLD2!$F46</f>
        <v>0</v>
      </c>
      <c r="M46" s="50">
        <f>AEBYLD1!M46*VLOOKUP(AEBYLD2!M$4,'[1]INTERNAL PARAMETERS-1'!$B$5:$J$44,5,FALSE)*VLOOKUP(AEBYLD2!M$4,'[1]INTERNAL PARAMETERS-1'!$B$5:$J$44,7,FALSE)*AEBYLD2!$F46 + AEBYLD1!M46*(1-VLOOKUP(AEBYLD2!M$4,'[1]INTERNAL PARAMETERS-1'!$B$5:$J$44,5,FALSE))*VLOOKUP(AEBYLD2!M$4,'[1]INTERNAL PARAMETERS-1'!$B$5:$J$44,9,FALSE)*AEBYLD2!$F46</f>
        <v>0.55386588883508203</v>
      </c>
      <c r="N46" s="50">
        <f>AEBYLD1!N46*VLOOKUP(AEBYLD2!N$4,'[1]INTERNAL PARAMETERS-1'!$B$5:$J$44,5,FALSE)*VLOOKUP(AEBYLD2!N$4,'[1]INTERNAL PARAMETERS-1'!$B$5:$J$44,7,FALSE)*AEBYLD2!$F46 + AEBYLD1!N46*(1-VLOOKUP(AEBYLD2!N$4,'[1]INTERNAL PARAMETERS-1'!$B$5:$J$44,5,FALSE))*VLOOKUP(AEBYLD2!N$4,'[1]INTERNAL PARAMETERS-1'!$B$5:$J$44,9,FALSE)*AEBYLD2!$F46</f>
        <v>0.14235061453164888</v>
      </c>
      <c r="O46" s="50">
        <f>AEBYLD1!O46*VLOOKUP(AEBYLD2!O$4,'[1]INTERNAL PARAMETERS-1'!$B$5:$J$44,5,FALSE)*VLOOKUP(AEBYLD2!O$4,'[1]INTERNAL PARAMETERS-1'!$B$5:$J$44,7,FALSE)*AEBYLD2!$F46 + AEBYLD1!O46*(1-VLOOKUP(AEBYLD2!O$4,'[1]INTERNAL PARAMETERS-1'!$B$5:$J$44,5,FALSE))*VLOOKUP(AEBYLD2!O$4,'[1]INTERNAL PARAMETERS-1'!$B$5:$J$44,9,FALSE)*AEBYLD2!$F46</f>
        <v>0</v>
      </c>
      <c r="P46" s="50">
        <f>AEBYLD1!P46*VLOOKUP(AEBYLD2!P$4,'[1]INTERNAL PARAMETERS-1'!$B$5:$J$44,5,FALSE)*VLOOKUP(AEBYLD2!P$4,'[1]INTERNAL PARAMETERS-1'!$B$5:$J$44,7,FALSE)*AEBYLD2!$F46 + AEBYLD1!P46*(1-VLOOKUP(AEBYLD2!P$4,'[1]INTERNAL PARAMETERS-1'!$B$5:$J$44,5,FALSE))*VLOOKUP(AEBYLD2!P$4,'[1]INTERNAL PARAMETERS-1'!$B$5:$J$44,9,FALSE)*AEBYLD2!$F46</f>
        <v>0</v>
      </c>
      <c r="Q46" s="50">
        <f>AEBYLD1!Q46*VLOOKUP(AEBYLD2!Q$4,'[1]INTERNAL PARAMETERS-1'!$B$5:$J$44,5,FALSE)*VLOOKUP(AEBYLD2!Q$4,'[1]INTERNAL PARAMETERS-1'!$B$5:$J$44,7,FALSE)*AEBYLD2!$F46 + AEBYLD1!Q46*(1-VLOOKUP(AEBYLD2!Q$4,'[1]INTERNAL PARAMETERS-1'!$B$5:$J$44,5,FALSE))*VLOOKUP(AEBYLD2!Q$4,'[1]INTERNAL PARAMETERS-1'!$B$5:$J$44,9,FALSE)*AEBYLD2!$F46</f>
        <v>0</v>
      </c>
      <c r="R46" s="50">
        <f>AEBYLD1!R46*VLOOKUP(AEBYLD2!R$4,'[1]INTERNAL PARAMETERS-1'!$B$5:$J$44,5,FALSE)*VLOOKUP(AEBYLD2!R$4,'[1]INTERNAL PARAMETERS-1'!$B$5:$J$44,7,FALSE)*AEBYLD2!$F46 + AEBYLD1!R46*(1-VLOOKUP(AEBYLD2!R$4,'[1]INTERNAL PARAMETERS-1'!$B$5:$J$44,5,FALSE))*VLOOKUP(AEBYLD2!R$4,'[1]INTERNAL PARAMETERS-1'!$B$5:$J$44,9,FALSE)*AEBYLD2!$F46</f>
        <v>0.1938453837266465</v>
      </c>
      <c r="S46" s="50">
        <f>AEBYLD1!S46*VLOOKUP(AEBYLD2!S$4,'[1]INTERNAL PARAMETERS-1'!$B$5:$J$44,5,FALSE)*VLOOKUP(AEBYLD2!S$4,'[1]INTERNAL PARAMETERS-1'!$B$5:$J$44,7,FALSE)*AEBYLD2!$F46 + AEBYLD1!S46*(1-VLOOKUP(AEBYLD2!S$4,'[1]INTERNAL PARAMETERS-1'!$B$5:$J$44,5,FALSE))*VLOOKUP(AEBYLD2!S$4,'[1]INTERNAL PARAMETERS-1'!$B$5:$J$44,9,FALSE)*AEBYLD2!$F46</f>
        <v>3.5011310771466193</v>
      </c>
      <c r="T46" s="50">
        <f>AEBYLD1!T46*VLOOKUP(AEBYLD2!T$4,'[1]INTERNAL PARAMETERS-1'!$B$5:$J$44,5,FALSE)*VLOOKUP(AEBYLD2!T$4,'[1]INTERNAL PARAMETERS-1'!$B$5:$J$44,7,FALSE)*AEBYLD2!$F46 + AEBYLD1!T46*(1-VLOOKUP(AEBYLD2!T$4,'[1]INTERNAL PARAMETERS-1'!$B$5:$J$44,5,FALSE))*VLOOKUP(AEBYLD2!T$4,'[1]INTERNAL PARAMETERS-1'!$B$5:$J$44,9,FALSE)*AEBYLD2!$F46</f>
        <v>1.0903478895145713</v>
      </c>
      <c r="U46" s="50">
        <f>AEBYLD1!U46*VLOOKUP(AEBYLD2!U$4,'[1]INTERNAL PARAMETERS-1'!$B$5:$J$44,5,FALSE)*VLOOKUP(AEBYLD2!U$4,'[1]INTERNAL PARAMETERS-1'!$B$5:$J$44,7,FALSE)*AEBYLD2!$F46 + AEBYLD1!U46*(1-VLOOKUP(AEBYLD2!U$4,'[1]INTERNAL PARAMETERS-1'!$B$5:$J$44,5,FALSE))*VLOOKUP(AEBYLD2!U$4,'[1]INTERNAL PARAMETERS-1'!$B$5:$J$44,9,FALSE)*AEBYLD2!$F46</f>
        <v>0.67643897241715401</v>
      </c>
      <c r="V46" s="50">
        <f>AEBYLD1!V46*VLOOKUP(AEBYLD2!V$4,'[1]INTERNAL PARAMETERS-1'!$B$5:$J$44,5,FALSE)*VLOOKUP(AEBYLD2!V$4,'[1]INTERNAL PARAMETERS-1'!$B$5:$J$44,7,FALSE)*AEBYLD2!$F46 + AEBYLD1!V46*(1-VLOOKUP(AEBYLD2!V$4,'[1]INTERNAL PARAMETERS-1'!$B$5:$J$44,5,FALSE))*VLOOKUP(AEBYLD2!V$4,'[1]INTERNAL PARAMETERS-1'!$B$5:$J$44,9,FALSE)*AEBYLD2!$F46</f>
        <v>3.3546331734560053</v>
      </c>
      <c r="W46" s="50">
        <f>AEBYLD1!W46*VLOOKUP(AEBYLD2!W$4,'[1]INTERNAL PARAMETERS-1'!$B$5:$J$44,5,FALSE)*VLOOKUP(AEBYLD2!W$4,'[1]INTERNAL PARAMETERS-1'!$B$5:$J$44,7,FALSE)*AEBYLD2!$F46 + AEBYLD1!W46*(1-VLOOKUP(AEBYLD2!W$4,'[1]INTERNAL PARAMETERS-1'!$B$5:$J$44,5,FALSE))*VLOOKUP(AEBYLD2!W$4,'[1]INTERNAL PARAMETERS-1'!$B$5:$J$44,9,FALSE)*AEBYLD2!$F46</f>
        <v>0</v>
      </c>
      <c r="X46" s="50">
        <f>AEBYLD1!X46*VLOOKUP(AEBYLD2!X$4,'[1]INTERNAL PARAMETERS-1'!$B$5:$J$44,5,FALSE)*VLOOKUP(AEBYLD2!X$4,'[1]INTERNAL PARAMETERS-1'!$B$5:$J$44,7,FALSE)*AEBYLD2!$F46 + AEBYLD1!X46*(1-VLOOKUP(AEBYLD2!X$4,'[1]INTERNAL PARAMETERS-1'!$B$5:$J$44,5,FALSE))*VLOOKUP(AEBYLD2!X$4,'[1]INTERNAL PARAMETERS-1'!$B$5:$J$44,9,FALSE)*AEBYLD2!$F46</f>
        <v>0</v>
      </c>
      <c r="Y46" s="50">
        <f>AEBYLD1!Y46*VLOOKUP(AEBYLD2!Y$4,'[1]INTERNAL PARAMETERS-1'!$B$5:$J$44,5,FALSE)*VLOOKUP(AEBYLD2!Y$4,'[1]INTERNAL PARAMETERS-1'!$B$5:$J$44,7,FALSE)*AEBYLD2!$F46 + AEBYLD1!Y46*(1-VLOOKUP(AEBYLD2!Y$4,'[1]INTERNAL PARAMETERS-1'!$B$5:$J$44,5,FALSE))*VLOOKUP(AEBYLD2!Y$4,'[1]INTERNAL PARAMETERS-1'!$B$5:$J$44,9,FALSE)*AEBYLD2!$F46</f>
        <v>0</v>
      </c>
      <c r="Z46" s="50">
        <f>AEBYLD1!Z46*VLOOKUP(AEBYLD2!Z$4,'[1]INTERNAL PARAMETERS-1'!$B$5:$J$44,5,FALSE)*VLOOKUP(AEBYLD2!Z$4,'[1]INTERNAL PARAMETERS-1'!$B$5:$J$44,7,FALSE)*AEBYLD2!$F46 + AEBYLD1!Z46*(1-VLOOKUP(AEBYLD2!Z$4,'[1]INTERNAL PARAMETERS-1'!$B$5:$J$44,5,FALSE))*VLOOKUP(AEBYLD2!Z$4,'[1]INTERNAL PARAMETERS-1'!$B$5:$J$44,9,FALSE)*AEBYLD2!$F46</f>
        <v>0</v>
      </c>
      <c r="AA46" s="50">
        <f>AEBYLD1!AA46*VLOOKUP(AEBYLD2!AA$4,'[1]INTERNAL PARAMETERS-1'!$B$5:$J$44,5,FALSE)*VLOOKUP(AEBYLD2!AA$4,'[1]INTERNAL PARAMETERS-1'!$B$5:$J$44,7,FALSE)*AEBYLD2!$F46 + AEBYLD1!AA46*(1-VLOOKUP(AEBYLD2!AA$4,'[1]INTERNAL PARAMETERS-1'!$B$5:$J$44,5,FALSE))*VLOOKUP(AEBYLD2!AA$4,'[1]INTERNAL PARAMETERS-1'!$B$5:$J$44,9,FALSE)*AEBYLD2!$F46</f>
        <v>0</v>
      </c>
      <c r="AB46" s="50">
        <f>AEBYLD1!AB46*VLOOKUP(AEBYLD2!AB$4,'[1]INTERNAL PARAMETERS-1'!$B$5:$J$44,5,FALSE)*VLOOKUP(AEBYLD2!AB$4,'[1]INTERNAL PARAMETERS-1'!$B$5:$J$44,7,FALSE)*AEBYLD2!$F46 + AEBYLD1!AB46*(1-VLOOKUP(AEBYLD2!AB$4,'[1]INTERNAL PARAMETERS-1'!$B$5:$J$44,5,FALSE))*VLOOKUP(AEBYLD2!AB$4,'[1]INTERNAL PARAMETERS-1'!$B$5:$J$44,9,FALSE)*AEBYLD2!$F46</f>
        <v>0</v>
      </c>
      <c r="AC46" s="50">
        <f>AEBYLD1!AC46*VLOOKUP(AEBYLD2!AC$4,'[1]INTERNAL PARAMETERS-1'!$B$5:$J$44,5,FALSE)*VLOOKUP(AEBYLD2!AC$4,'[1]INTERNAL PARAMETERS-1'!$B$5:$J$44,7,FALSE)*AEBYLD2!$F46 + AEBYLD1!AC46*(1-VLOOKUP(AEBYLD2!AC$4,'[1]INTERNAL PARAMETERS-1'!$B$5:$J$44,5,FALSE))*VLOOKUP(AEBYLD2!AC$4,'[1]INTERNAL PARAMETERS-1'!$B$5:$J$44,9,FALSE)*AEBYLD2!$F46</f>
        <v>0</v>
      </c>
      <c r="AD46" s="50">
        <f>AEBYLD1!AD46*VLOOKUP(AEBYLD2!AD$4,'[1]INTERNAL PARAMETERS-1'!$B$5:$J$44,5,FALSE)*VLOOKUP(AEBYLD2!AD$4,'[1]INTERNAL PARAMETERS-1'!$B$5:$J$44,7,FALSE)*AEBYLD2!$F46 + AEBYLD1!AD46*(1-VLOOKUP(AEBYLD2!AD$4,'[1]INTERNAL PARAMETERS-1'!$B$5:$J$44,5,FALSE))*VLOOKUP(AEBYLD2!AD$4,'[1]INTERNAL PARAMETERS-1'!$B$5:$J$44,9,FALSE)*AEBYLD2!$F46</f>
        <v>0</v>
      </c>
      <c r="AE46" s="50">
        <f>AEBYLD1!AE46*VLOOKUP(AEBYLD2!AE$4,'[1]INTERNAL PARAMETERS-1'!$B$5:$J$44,5,FALSE)*VLOOKUP(AEBYLD2!AE$4,'[1]INTERNAL PARAMETERS-1'!$B$5:$J$44,7,FALSE)*AEBYLD2!$F46 + AEBYLD1!AE46*(1-VLOOKUP(AEBYLD2!AE$4,'[1]INTERNAL PARAMETERS-1'!$B$5:$J$44,5,FALSE))*VLOOKUP(AEBYLD2!AE$4,'[1]INTERNAL PARAMETERS-1'!$B$5:$J$44,9,FALSE)*AEBYLD2!$F46</f>
        <v>0</v>
      </c>
      <c r="AF46" s="50">
        <f>AEBYLD1!AF46*VLOOKUP(AEBYLD2!AF$4,'[1]INTERNAL PARAMETERS-1'!$B$5:$J$44,5,FALSE)*VLOOKUP(AEBYLD2!AF$4,'[1]INTERNAL PARAMETERS-1'!$B$5:$J$44,7,FALSE)*AEBYLD2!$F46 + AEBYLD1!AF46*(1-VLOOKUP(AEBYLD2!AF$4,'[1]INTERNAL PARAMETERS-1'!$B$5:$J$44,5,FALSE))*VLOOKUP(AEBYLD2!AF$4,'[1]INTERNAL PARAMETERS-1'!$B$5:$J$44,9,FALSE)*AEBYLD2!$F46</f>
        <v>0.27794007225511813</v>
      </c>
      <c r="AG46" s="50">
        <f>AEBYLD1!AG46*VLOOKUP(AEBYLD2!AG$4,'[1]INTERNAL PARAMETERS-1'!$B$5:$J$44,5,FALSE)*VLOOKUP(AEBYLD2!AG$4,'[1]INTERNAL PARAMETERS-1'!$B$5:$J$44,7,FALSE)*AEBYLD2!$F46 + AEBYLD1!AG46*(1-VLOOKUP(AEBYLD2!AG$4,'[1]INTERNAL PARAMETERS-1'!$B$5:$J$44,5,FALSE))*VLOOKUP(AEBYLD2!AG$4,'[1]INTERNAL PARAMETERS-1'!$B$5:$J$44,9,FALSE)*AEBYLD2!$F46</f>
        <v>0</v>
      </c>
      <c r="AH46" s="50">
        <f>AEBYLD1!AH46*VLOOKUP(AEBYLD2!AH$4,'[1]INTERNAL PARAMETERS-1'!$B$5:$J$44,5,FALSE)*VLOOKUP(AEBYLD2!AH$4,'[1]INTERNAL PARAMETERS-1'!$B$5:$J$44,7,FALSE)*AEBYLD2!$F46 + AEBYLD1!AH46*(1-VLOOKUP(AEBYLD2!AH$4,'[1]INTERNAL PARAMETERS-1'!$B$5:$J$44,5,FALSE))*VLOOKUP(AEBYLD2!AH$4,'[1]INTERNAL PARAMETERS-1'!$B$5:$J$44,9,FALSE)*AEBYLD2!$F46</f>
        <v>0</v>
      </c>
      <c r="AI46" s="50">
        <f>AEBYLD1!AI46*VLOOKUP(AEBYLD2!AI$4,'[1]INTERNAL PARAMETERS-1'!$B$5:$J$44,5,FALSE)*VLOOKUP(AEBYLD2!AI$4,'[1]INTERNAL PARAMETERS-1'!$B$5:$J$44,7,FALSE)*AEBYLD2!$F46 + AEBYLD1!AI46*(1-VLOOKUP(AEBYLD2!AI$4,'[1]INTERNAL PARAMETERS-1'!$B$5:$J$44,5,FALSE))*VLOOKUP(AEBYLD2!AI$4,'[1]INTERNAL PARAMETERS-1'!$B$5:$J$44,9,FALSE)*AEBYLD2!$F46</f>
        <v>4.9886679635534024E-2</v>
      </c>
      <c r="AJ46" s="50">
        <f>AEBYLD1!AJ46*VLOOKUP(AEBYLD2!AJ$4,'[1]INTERNAL PARAMETERS-1'!$B$5:$J$44,5,FALSE)*VLOOKUP(AEBYLD2!AJ$4,'[1]INTERNAL PARAMETERS-1'!$B$5:$J$44,7,FALSE)*AEBYLD2!$F46 + AEBYLD1!AJ46*(1-VLOOKUP(AEBYLD2!AJ$4,'[1]INTERNAL PARAMETERS-1'!$B$5:$J$44,5,FALSE))*VLOOKUP(AEBYLD2!AJ$4,'[1]INTERNAL PARAMETERS-1'!$B$5:$J$44,9,FALSE)*AEBYLD2!$F46</f>
        <v>0.3613220939316536</v>
      </c>
      <c r="AK46" s="50">
        <f>AEBYLD1!AK46*VLOOKUP(AEBYLD2!AK$4,'[1]INTERNAL PARAMETERS-1'!$B$5:$J$44,5,FALSE)*VLOOKUP(AEBYLD2!AK$4,'[1]INTERNAL PARAMETERS-1'!$B$5:$J$44,7,FALSE)*AEBYLD2!$F46 + AEBYLD1!AK46*(1-VLOOKUP(AEBYLD2!AK$4,'[1]INTERNAL PARAMETERS-1'!$B$5:$J$44,5,FALSE))*VLOOKUP(AEBYLD2!AK$4,'[1]INTERNAL PARAMETERS-1'!$B$5:$J$44,9,FALSE)*AEBYLD2!$F46</f>
        <v>0.12542936594077125</v>
      </c>
      <c r="AL46" s="50">
        <f>AEBYLD1!AL46*VLOOKUP(AEBYLD2!AL$4,'[1]INTERNAL PARAMETERS-1'!$B$5:$J$44,5,FALSE)*VLOOKUP(AEBYLD2!AL$4,'[1]INTERNAL PARAMETERS-1'!$B$5:$J$44,7,FALSE)*AEBYLD2!$F46 + AEBYLD1!AL46*(1-VLOOKUP(AEBYLD2!AL$4,'[1]INTERNAL PARAMETERS-1'!$B$5:$J$44,5,FALSE))*VLOOKUP(AEBYLD2!AL$4,'[1]INTERNAL PARAMETERS-1'!$B$5:$J$44,9,FALSE)*AEBYLD2!$F46</f>
        <v>0</v>
      </c>
      <c r="AM46" s="50">
        <f>AEBYLD1!AM46*VLOOKUP(AEBYLD2!AM$4,'[1]INTERNAL PARAMETERS-1'!$B$5:$J$44,5,FALSE)*VLOOKUP(AEBYLD2!AM$4,'[1]INTERNAL PARAMETERS-1'!$B$5:$J$44,7,FALSE)*AEBYLD2!$F46 + AEBYLD1!AM46*(1-VLOOKUP(AEBYLD2!AM$4,'[1]INTERNAL PARAMETERS-1'!$B$5:$J$44,5,FALSE))*VLOOKUP(AEBYLD2!AM$4,'[1]INTERNAL PARAMETERS-1'!$B$5:$J$44,9,FALSE)*AEBYLD2!$F46</f>
        <v>0</v>
      </c>
      <c r="AN46" s="50">
        <f>AEBYLD1!AN46*VLOOKUP(AEBYLD2!AN$4,'[1]INTERNAL PARAMETERS-1'!$B$5:$J$44,5,FALSE)*VLOOKUP(AEBYLD2!AN$4,'[1]INTERNAL PARAMETERS-1'!$B$5:$J$44,7,FALSE)*AEBYLD2!$F46 + AEBYLD1!AN46*(1-VLOOKUP(AEBYLD2!AN$4,'[1]INTERNAL PARAMETERS-1'!$B$5:$J$44,5,FALSE))*VLOOKUP(AEBYLD2!AN$4,'[1]INTERNAL PARAMETERS-1'!$B$5:$J$44,9,FALSE)*AEBYLD2!$F46</f>
        <v>0</v>
      </c>
      <c r="AO46" s="50">
        <f>AEBYLD1!AO46*VLOOKUP(AEBYLD2!AO$4,'[1]INTERNAL PARAMETERS-1'!$B$5:$J$44,5,FALSE)*VLOOKUP(AEBYLD2!AO$4,'[1]INTERNAL PARAMETERS-1'!$B$5:$J$44,7,FALSE)*AEBYLD2!$F46 + AEBYLD1!AO46*(1-VLOOKUP(AEBYLD2!AO$4,'[1]INTERNAL PARAMETERS-1'!$B$5:$J$44,5,FALSE))*VLOOKUP(AEBYLD2!AO$4,'[1]INTERNAL PARAMETERS-1'!$B$5:$J$44,9,FALSE)*AEBYLD2!$F46</f>
        <v>0</v>
      </c>
      <c r="AP46" s="50">
        <f>AEBYLD1!AP46*VLOOKUP(AEBYLD2!AP$4,'[1]INTERNAL PARAMETERS-1'!$B$5:$J$44,5,FALSE)*VLOOKUP(AEBYLD2!AP$4,'[1]INTERNAL PARAMETERS-1'!$B$5:$J$44,7,FALSE)*AEBYLD2!$F46 + AEBYLD1!AP46*(1-VLOOKUP(AEBYLD2!AP$4,'[1]INTERNAL PARAMETERS-1'!$B$5:$J$44,5,FALSE))*VLOOKUP(AEBYLD2!AP$4,'[1]INTERNAL PARAMETERS-1'!$B$5:$J$44,9,FALSE)*AEBYLD2!$F46</f>
        <v>0</v>
      </c>
      <c r="AQ46" s="50">
        <f>AEBYLD1!AQ46*VLOOKUP(AEBYLD2!AQ$4,'[1]INTERNAL PARAMETERS-1'!$B$5:$J$44,5,FALSE)*VLOOKUP(AEBYLD2!AQ$4,'[1]INTERNAL PARAMETERS-1'!$B$5:$J$44,7,FALSE)*AEBYLD2!$F46 + AEBYLD1!AQ46*(1-VLOOKUP(AEBYLD2!AQ$4,'[1]INTERNAL PARAMETERS-1'!$B$5:$J$44,5,FALSE))*VLOOKUP(AEBYLD2!AQ$4,'[1]INTERNAL PARAMETERS-1'!$B$5:$J$44,9,FALSE)*AEBYLD2!$F46</f>
        <v>0</v>
      </c>
      <c r="AR46" s="50">
        <f>AEBYLD1!AR46*VLOOKUP(AEBYLD2!AR$4,'[1]INTERNAL PARAMETERS-1'!$B$5:$J$44,5,FALSE)*VLOOKUP(AEBYLD2!AR$4,'[1]INTERNAL PARAMETERS-1'!$B$5:$J$44,7,FALSE)*AEBYLD2!$F46 + AEBYLD1!AR46*(1-VLOOKUP(AEBYLD2!AR$4,'[1]INTERNAL PARAMETERS-1'!$B$5:$J$44,5,FALSE))*VLOOKUP(AEBYLD2!AR$4,'[1]INTERNAL PARAMETERS-1'!$B$5:$J$44,9,FALSE)*AEBYLD2!$F46</f>
        <v>0</v>
      </c>
      <c r="AS46" s="50">
        <f>AEBYLD1!AS46*VLOOKUP(AEBYLD2!AS$4,'[1]INTERNAL PARAMETERS-1'!$B$5:$J$44,5,FALSE)*VLOOKUP(AEBYLD2!AS$4,'[1]INTERNAL PARAMETERS-1'!$B$5:$J$44,7,FALSE)*AEBYLD2!$F46 + AEBYLD1!AS46*(1-VLOOKUP(AEBYLD2!AS$4,'[1]INTERNAL PARAMETERS-1'!$B$5:$J$44,5,FALSE))*VLOOKUP(AEBYLD2!AS$4,'[1]INTERNAL PARAMETERS-1'!$B$5:$J$44,9,FALSE)*AEBYLD2!$F46</f>
        <v>0</v>
      </c>
      <c r="AT46" s="49">
        <f>AEBYLD1!AT46*VLOOKUP(AEBYLD2!AT$4,'[1]INTERNAL PARAMETERS-1'!$B$5:$J$44,5,FALSE)*VLOOKUP(AEBYLD2!AT$4,'[1]INTERNAL PARAMETERS-1'!$B$5:$J$44,7,FALSE)*AEBYLD2!$F46 + AEBYLD1!AT46*(1-VLOOKUP(AEBYLD2!AT$4,'[1]INTERNAL PARAMETERS-1'!$B$5:$J$44,5,FALSE))*VLOOKUP(AEBYLD2!AT$4,'[1]INTERNAL PARAMETERS-1'!$B$5:$J$44,9,FALSE)*AEBYLD2!$F46</f>
        <v>0</v>
      </c>
      <c r="AU46" s="51">
        <f>AEBYLD1!AU46*VLOOKUP(AEBYLD2!AU$4,'[1]INTERNAL PARAMETERS-1'!$B$5:$J$44,5,FALSE)*VLOOKUP(AEBYLD2!AU$4,'[1]INTERNAL PARAMETERS-1'!$B$5:$J$44,6,FALSE)*VLOOKUP(AEBYLD2!AU$4,'[1]INTERNAL PARAMETERS-1'!$B$5:$J$44,3,FALSE) + AEBYLD1!AU46*(1-VLOOKUP(AEBYLD2!AU$4,'[1]INTERNAL PARAMETERS-1'!$B$5:$J$44,5,FALSE))*VLOOKUP(AEBYLD2!AU$4,'[1]INTERNAL PARAMETERS-1'!$B$5:$J$44,8,FALSE)*VLOOKUP(AEBYLD2!AU$4,'[1]INTERNAL PARAMETERS-1'!$B$5:$J$44,3,FALSE)</f>
        <v>0</v>
      </c>
      <c r="AV46" s="50">
        <f>AEBYLD1!AV46*VLOOKUP(AEBYLD2!AV$4,'[1]INTERNAL PARAMETERS-1'!$B$5:$J$44,5,FALSE)*VLOOKUP(AEBYLD2!AV$4,'[1]INTERNAL PARAMETERS-1'!$B$5:$J$44,6,FALSE)*VLOOKUP(AEBYLD2!AV$4,'[1]INTERNAL PARAMETERS-1'!$B$5:$J$44,3,FALSE) + AEBYLD1!AV46*(1-VLOOKUP(AEBYLD2!AV$4,'[1]INTERNAL PARAMETERS-1'!$B$5:$J$44,5,FALSE))*VLOOKUP(AEBYLD2!AV$4,'[1]INTERNAL PARAMETERS-1'!$B$5:$J$44,8,FALSE)*VLOOKUP(AEBYLD2!AV$4,'[1]INTERNAL PARAMETERS-1'!$B$5:$J$44,3,FALSE)</f>
        <v>0</v>
      </c>
      <c r="AW46" s="50">
        <f>AEBYLD1!AW46*VLOOKUP(AEBYLD2!AW$4,'[1]INTERNAL PARAMETERS-1'!$B$5:$J$44,5,FALSE)*VLOOKUP(AEBYLD2!AW$4,'[1]INTERNAL PARAMETERS-1'!$B$5:$J$44,6,FALSE)*VLOOKUP(AEBYLD2!AW$4,'[1]INTERNAL PARAMETERS-1'!$B$5:$J$44,3,FALSE) + AEBYLD1!AW46*(1-VLOOKUP(AEBYLD2!AW$4,'[1]INTERNAL PARAMETERS-1'!$B$5:$J$44,5,FALSE))*VLOOKUP(AEBYLD2!AW$4,'[1]INTERNAL PARAMETERS-1'!$B$5:$J$44,8,FALSE)*VLOOKUP(AEBYLD2!AW$4,'[1]INTERNAL PARAMETERS-1'!$B$5:$J$44,3,FALSE)</f>
        <v>0.53998906841659233</v>
      </c>
      <c r="AX46" s="50">
        <f>AEBYLD1!AX46*VLOOKUP(AEBYLD2!AX$4,'[1]INTERNAL PARAMETERS-1'!$B$5:$J$44,5,FALSE)*VLOOKUP(AEBYLD2!AX$4,'[1]INTERNAL PARAMETERS-1'!$B$5:$J$44,6,FALSE)*VLOOKUP(AEBYLD2!AX$4,'[1]INTERNAL PARAMETERS-1'!$B$5:$J$44,3,FALSE) + AEBYLD1!AX46*(1-VLOOKUP(AEBYLD2!AX$4,'[1]INTERNAL PARAMETERS-1'!$B$5:$J$44,5,FALSE))*VLOOKUP(AEBYLD2!AX$4,'[1]INTERNAL PARAMETERS-1'!$B$5:$J$44,8,FALSE)*VLOOKUP(AEBYLD2!AX$4,'[1]INTERNAL PARAMETERS-1'!$B$5:$J$44,3,FALSE)</f>
        <v>0</v>
      </c>
      <c r="AY46" s="50">
        <f>AEBYLD1!AY46*VLOOKUP(AEBYLD2!AY$4,'[1]INTERNAL PARAMETERS-1'!$B$5:$J$44,5,FALSE)*VLOOKUP(AEBYLD2!AY$4,'[1]INTERNAL PARAMETERS-1'!$B$5:$J$44,6,FALSE)*VLOOKUP(AEBYLD2!AY$4,'[1]INTERNAL PARAMETERS-1'!$B$5:$J$44,3,FALSE) + AEBYLD1!AY46*(1-VLOOKUP(AEBYLD2!AY$4,'[1]INTERNAL PARAMETERS-1'!$B$5:$J$44,5,FALSE))*VLOOKUP(AEBYLD2!AY$4,'[1]INTERNAL PARAMETERS-1'!$B$5:$J$44,8,FALSE)*VLOOKUP(AEBYLD2!AY$4,'[1]INTERNAL PARAMETERS-1'!$B$5:$J$44,3,FALSE)</f>
        <v>0</v>
      </c>
      <c r="AZ46" s="50">
        <f>AEBYLD1!AZ46*VLOOKUP(AEBYLD2!AZ$4,'[1]INTERNAL PARAMETERS-1'!$B$5:$J$44,5,FALSE)*VLOOKUP(AEBYLD2!AZ$4,'[1]INTERNAL PARAMETERS-1'!$B$5:$J$44,6,FALSE)*VLOOKUP(AEBYLD2!AZ$4,'[1]INTERNAL PARAMETERS-1'!$B$5:$J$44,3,FALSE) + AEBYLD1!AZ46*(1-VLOOKUP(AEBYLD2!AZ$4,'[1]INTERNAL PARAMETERS-1'!$B$5:$J$44,5,FALSE))*VLOOKUP(AEBYLD2!AZ$4,'[1]INTERNAL PARAMETERS-1'!$B$5:$J$44,8,FALSE)*VLOOKUP(AEBYLD2!AZ$4,'[1]INTERNAL PARAMETERS-1'!$B$5:$J$44,3,FALSE)</f>
        <v>0</v>
      </c>
      <c r="BA46" s="50">
        <f>AEBYLD1!BA46*VLOOKUP(AEBYLD2!BA$4,'[1]INTERNAL PARAMETERS-1'!$B$5:$J$44,5,FALSE)*VLOOKUP(AEBYLD2!BA$4,'[1]INTERNAL PARAMETERS-1'!$B$5:$J$44,6,FALSE)*VLOOKUP(AEBYLD2!BA$4,'[1]INTERNAL PARAMETERS-1'!$B$5:$J$44,3,FALSE) + AEBYLD1!BA46*(1-VLOOKUP(AEBYLD2!BA$4,'[1]INTERNAL PARAMETERS-1'!$B$5:$J$44,5,FALSE))*VLOOKUP(AEBYLD2!BA$4,'[1]INTERNAL PARAMETERS-1'!$B$5:$J$44,8,FALSE)*VLOOKUP(AEBYLD2!BA$4,'[1]INTERNAL PARAMETERS-1'!$B$5:$J$44,3,FALSE)</f>
        <v>0.11090639679966151</v>
      </c>
      <c r="BB46" s="50">
        <f>AEBYLD1!BB46*VLOOKUP(AEBYLD2!BB$4,'[1]INTERNAL PARAMETERS-1'!$B$5:$J$44,5,FALSE)*VLOOKUP(AEBYLD2!BB$4,'[1]INTERNAL PARAMETERS-1'!$B$5:$J$44,6,FALSE)*VLOOKUP(AEBYLD2!BB$4,'[1]INTERNAL PARAMETERS-1'!$B$5:$J$44,3,FALSE) + AEBYLD1!BB46*(1-VLOOKUP(AEBYLD2!BB$4,'[1]INTERNAL PARAMETERS-1'!$B$5:$J$44,5,FALSE))*VLOOKUP(AEBYLD2!BB$4,'[1]INTERNAL PARAMETERS-1'!$B$5:$J$44,8,FALSE)*VLOOKUP(AEBYLD2!BB$4,'[1]INTERNAL PARAMETERS-1'!$B$5:$J$44,3,FALSE)</f>
        <v>0.14225665264964285</v>
      </c>
      <c r="BC46" s="50">
        <f>AEBYLD1!BC46*VLOOKUP(AEBYLD2!BC$4,'[1]INTERNAL PARAMETERS-1'!$B$5:$J$44,5,FALSE)*VLOOKUP(AEBYLD2!BC$4,'[1]INTERNAL PARAMETERS-1'!$B$5:$J$44,6,FALSE)*VLOOKUP(AEBYLD2!BC$4,'[1]INTERNAL PARAMETERS-1'!$B$5:$J$44,3,FALSE) + AEBYLD1!BC46*(1-VLOOKUP(AEBYLD2!BC$4,'[1]INTERNAL PARAMETERS-1'!$B$5:$J$44,5,FALSE))*VLOOKUP(AEBYLD2!BC$4,'[1]INTERNAL PARAMETERS-1'!$B$5:$J$44,8,FALSE)*VLOOKUP(AEBYLD2!BC$4,'[1]INTERNAL PARAMETERS-1'!$B$5:$J$44,3,FALSE)</f>
        <v>0.13500715862793383</v>
      </c>
      <c r="BD46" s="50">
        <f>AEBYLD1!BD46*VLOOKUP(AEBYLD2!BD$4,'[1]INTERNAL PARAMETERS-1'!$B$5:$J$44,5,FALSE)*VLOOKUP(AEBYLD2!BD$4,'[1]INTERNAL PARAMETERS-1'!$B$5:$J$44,6,FALSE)*VLOOKUP(AEBYLD2!BD$4,'[1]INTERNAL PARAMETERS-1'!$B$5:$J$44,3,FALSE) + AEBYLD1!BD46*(1-VLOOKUP(AEBYLD2!BD$4,'[1]INTERNAL PARAMETERS-1'!$B$5:$J$44,5,FALSE))*VLOOKUP(AEBYLD2!BD$4,'[1]INTERNAL PARAMETERS-1'!$B$5:$J$44,8,FALSE)*VLOOKUP(AEBYLD2!BD$4,'[1]INTERNAL PARAMETERS-1'!$B$5:$J$44,3,FALSE)</f>
        <v>0.10414284635711635</v>
      </c>
      <c r="BE46" s="50">
        <f>AEBYLD1!BE46*VLOOKUP(AEBYLD2!BE$4,'[1]INTERNAL PARAMETERS-1'!$B$5:$J$44,5,FALSE)*VLOOKUP(AEBYLD2!BE$4,'[1]INTERNAL PARAMETERS-1'!$B$5:$J$44,6,FALSE)*VLOOKUP(AEBYLD2!BE$4,'[1]INTERNAL PARAMETERS-1'!$B$5:$J$44,3,FALSE) + AEBYLD1!BE46*(1-VLOOKUP(AEBYLD2!BE$4,'[1]INTERNAL PARAMETERS-1'!$B$5:$J$44,5,FALSE))*VLOOKUP(AEBYLD2!BE$4,'[1]INTERNAL PARAMETERS-1'!$B$5:$J$44,8,FALSE)*VLOOKUP(AEBYLD2!BE$4,'[1]INTERNAL PARAMETERS-1'!$B$5:$J$44,3,FALSE)</f>
        <v>0.14361114801475217</v>
      </c>
      <c r="BF46" s="50">
        <f>AEBYLD1!BF46*VLOOKUP(AEBYLD2!BF$4,'[1]INTERNAL PARAMETERS-1'!$B$5:$J$44,5,FALSE)*VLOOKUP(AEBYLD2!BF$4,'[1]INTERNAL PARAMETERS-1'!$B$5:$J$44,6,FALSE)*VLOOKUP(AEBYLD2!BF$4,'[1]INTERNAL PARAMETERS-1'!$B$5:$J$44,3,FALSE) + AEBYLD1!BF46*(1-VLOOKUP(AEBYLD2!BF$4,'[1]INTERNAL PARAMETERS-1'!$B$5:$J$44,5,FALSE))*VLOOKUP(AEBYLD2!BF$4,'[1]INTERNAL PARAMETERS-1'!$B$5:$J$44,8,FALSE)*VLOOKUP(AEBYLD2!BF$4,'[1]INTERNAL PARAMETERS-1'!$B$5:$J$44,3,FALSE)</f>
        <v>0</v>
      </c>
      <c r="BG46" s="50">
        <f>AEBYLD1!BG46*VLOOKUP(AEBYLD2!BG$4,'[1]INTERNAL PARAMETERS-1'!$B$5:$J$44,5,FALSE)*VLOOKUP(AEBYLD2!BG$4,'[1]INTERNAL PARAMETERS-1'!$B$5:$J$44,6,FALSE)*VLOOKUP(AEBYLD2!BG$4,'[1]INTERNAL PARAMETERS-1'!$B$5:$J$44,3,FALSE) + AEBYLD1!BG46*(1-VLOOKUP(AEBYLD2!BG$4,'[1]INTERNAL PARAMETERS-1'!$B$5:$J$44,5,FALSE))*VLOOKUP(AEBYLD2!BG$4,'[1]INTERNAL PARAMETERS-1'!$B$5:$J$44,8,FALSE)*VLOOKUP(AEBYLD2!BG$4,'[1]INTERNAL PARAMETERS-1'!$B$5:$J$44,3,FALSE)</f>
        <v>8.8599113161778653E-2</v>
      </c>
      <c r="BH46" s="50">
        <f>AEBYLD1!BH46*VLOOKUP(AEBYLD2!BH$4,'[1]INTERNAL PARAMETERS-1'!$B$5:$J$44,5,FALSE)*VLOOKUP(AEBYLD2!BH$4,'[1]INTERNAL PARAMETERS-1'!$B$5:$J$44,6,FALSE)*VLOOKUP(AEBYLD2!BH$4,'[1]INTERNAL PARAMETERS-1'!$B$5:$J$44,3,FALSE) + AEBYLD1!BH46*(1-VLOOKUP(AEBYLD2!BH$4,'[1]INTERNAL PARAMETERS-1'!$B$5:$J$44,5,FALSE))*VLOOKUP(AEBYLD2!BH$4,'[1]INTERNAL PARAMETERS-1'!$B$5:$J$44,8,FALSE)*VLOOKUP(AEBYLD2!BH$4,'[1]INTERNAL PARAMETERS-1'!$B$5:$J$44,3,FALSE)</f>
        <v>5.7440026205950688E-4</v>
      </c>
      <c r="BI46" s="50">
        <f>AEBYLD1!BI46*VLOOKUP(AEBYLD2!BI$4,'[1]INTERNAL PARAMETERS-1'!$B$5:$J$44,5,FALSE)*VLOOKUP(AEBYLD2!BI$4,'[1]INTERNAL PARAMETERS-1'!$B$5:$J$44,6,FALSE)*VLOOKUP(AEBYLD2!BI$4,'[1]INTERNAL PARAMETERS-1'!$B$5:$J$44,3,FALSE) + AEBYLD1!BI46*(1-VLOOKUP(AEBYLD2!BI$4,'[1]INTERNAL PARAMETERS-1'!$B$5:$J$44,5,FALSE))*VLOOKUP(AEBYLD2!BI$4,'[1]INTERNAL PARAMETERS-1'!$B$5:$J$44,8,FALSE)*VLOOKUP(AEBYLD2!BI$4,'[1]INTERNAL PARAMETERS-1'!$B$5:$J$44,3,FALSE)</f>
        <v>0</v>
      </c>
      <c r="BJ46" s="50">
        <f>AEBYLD1!BJ46*VLOOKUP(AEBYLD2!BJ$4,'[1]INTERNAL PARAMETERS-1'!$B$5:$J$44,5,FALSE)*VLOOKUP(AEBYLD2!BJ$4,'[1]INTERNAL PARAMETERS-1'!$B$5:$J$44,6,FALSE)*VLOOKUP(AEBYLD2!BJ$4,'[1]INTERNAL PARAMETERS-1'!$B$5:$J$44,3,FALSE) + AEBYLD1!BJ46*(1-VLOOKUP(AEBYLD2!BJ$4,'[1]INTERNAL PARAMETERS-1'!$B$5:$J$44,5,FALSE))*VLOOKUP(AEBYLD2!BJ$4,'[1]INTERNAL PARAMETERS-1'!$B$5:$J$44,8,FALSE)*VLOOKUP(AEBYLD2!BJ$4,'[1]INTERNAL PARAMETERS-1'!$B$5:$J$44,3,FALSE)</f>
        <v>3.4440845023524257E-2</v>
      </c>
      <c r="BK46" s="50">
        <f>AEBYLD1!BK46*VLOOKUP(AEBYLD2!BK$4,'[1]INTERNAL PARAMETERS-1'!$B$5:$J$44,5,FALSE)*VLOOKUP(AEBYLD2!BK$4,'[1]INTERNAL PARAMETERS-1'!$B$5:$J$44,6,FALSE)*VLOOKUP(AEBYLD2!BK$4,'[1]INTERNAL PARAMETERS-1'!$B$5:$J$44,3,FALSE) + AEBYLD1!BK46*(1-VLOOKUP(AEBYLD2!BK$4,'[1]INTERNAL PARAMETERS-1'!$B$5:$J$44,5,FALSE))*VLOOKUP(AEBYLD2!BK$4,'[1]INTERNAL PARAMETERS-1'!$B$5:$J$44,8,FALSE)*VLOOKUP(AEBYLD2!BK$4,'[1]INTERNAL PARAMETERS-1'!$B$5:$J$44,3,FALSE)</f>
        <v>4.6544957983493944E-2</v>
      </c>
      <c r="BL46" s="50">
        <f>AEBYLD1!BL46*VLOOKUP(AEBYLD2!BL$4,'[1]INTERNAL PARAMETERS-1'!$B$5:$J$44,5,FALSE)*VLOOKUP(AEBYLD2!BL$4,'[1]INTERNAL PARAMETERS-1'!$B$5:$J$44,6,FALSE)*VLOOKUP(AEBYLD2!BL$4,'[1]INTERNAL PARAMETERS-1'!$B$5:$J$44,3,FALSE) + AEBYLD1!BL46*(1-VLOOKUP(AEBYLD2!BL$4,'[1]INTERNAL PARAMETERS-1'!$B$5:$J$44,5,FALSE))*VLOOKUP(AEBYLD2!BL$4,'[1]INTERNAL PARAMETERS-1'!$B$5:$J$44,8,FALSE)*VLOOKUP(AEBYLD2!BL$4,'[1]INTERNAL PARAMETERS-1'!$B$5:$J$44,3,FALSE)</f>
        <v>0.12538008177308332</v>
      </c>
      <c r="BM46" s="50">
        <f>AEBYLD1!BM46*VLOOKUP(AEBYLD2!BM$4,'[1]INTERNAL PARAMETERS-1'!$B$5:$J$44,5,FALSE)*VLOOKUP(AEBYLD2!BM$4,'[1]INTERNAL PARAMETERS-1'!$B$5:$J$44,6,FALSE)*VLOOKUP(AEBYLD2!BM$4,'[1]INTERNAL PARAMETERS-1'!$B$5:$J$44,3,FALSE) + AEBYLD1!BM46*(1-VLOOKUP(AEBYLD2!BM$4,'[1]INTERNAL PARAMETERS-1'!$B$5:$J$44,5,FALSE))*VLOOKUP(AEBYLD2!BM$4,'[1]INTERNAL PARAMETERS-1'!$B$5:$J$44,8,FALSE)*VLOOKUP(AEBYLD2!BM$4,'[1]INTERNAL PARAMETERS-1'!$B$5:$J$44,3,FALSE)</f>
        <v>1.6470089456559863E-2</v>
      </c>
      <c r="BN46" s="50">
        <f>AEBYLD1!BN46*VLOOKUP(AEBYLD2!BN$4,'[1]INTERNAL PARAMETERS-1'!$B$5:$J$44,5,FALSE)*VLOOKUP(AEBYLD2!BN$4,'[1]INTERNAL PARAMETERS-1'!$B$5:$J$44,6,FALSE)*VLOOKUP(AEBYLD2!BN$4,'[1]INTERNAL PARAMETERS-1'!$B$5:$J$44,3,FALSE) + AEBYLD1!BN46*(1-VLOOKUP(AEBYLD2!BN$4,'[1]INTERNAL PARAMETERS-1'!$B$5:$J$44,5,FALSE))*VLOOKUP(AEBYLD2!BN$4,'[1]INTERNAL PARAMETERS-1'!$B$5:$J$44,8,FALSE)*VLOOKUP(AEBYLD2!BN$4,'[1]INTERNAL PARAMETERS-1'!$B$5:$J$44,3,FALSE)</f>
        <v>3.4917887564286515E-2</v>
      </c>
      <c r="BO46" s="50">
        <f>AEBYLD1!BO46*VLOOKUP(AEBYLD2!BO$4,'[1]INTERNAL PARAMETERS-1'!$B$5:$J$44,5,FALSE)*VLOOKUP(AEBYLD2!BO$4,'[1]INTERNAL PARAMETERS-1'!$B$5:$J$44,6,FALSE)*VLOOKUP(AEBYLD2!BO$4,'[1]INTERNAL PARAMETERS-1'!$B$5:$J$44,3,FALSE) + AEBYLD1!BO46*(1-VLOOKUP(AEBYLD2!BO$4,'[1]INTERNAL PARAMETERS-1'!$B$5:$J$44,5,FALSE))*VLOOKUP(AEBYLD2!BO$4,'[1]INTERNAL PARAMETERS-1'!$B$5:$J$44,8,FALSE)*VLOOKUP(AEBYLD2!BO$4,'[1]INTERNAL PARAMETERS-1'!$B$5:$J$44,3,FALSE)</f>
        <v>3.177291375595908E-2</v>
      </c>
      <c r="BP46" s="50">
        <f>AEBYLD1!BP46*VLOOKUP(AEBYLD2!BP$4,'[1]INTERNAL PARAMETERS-1'!$B$5:$J$44,5,FALSE)*VLOOKUP(AEBYLD2!BP$4,'[1]INTERNAL PARAMETERS-1'!$B$5:$J$44,6,FALSE)*VLOOKUP(AEBYLD2!BP$4,'[1]INTERNAL PARAMETERS-1'!$B$5:$J$44,3,FALSE) + AEBYLD1!BP46*(1-VLOOKUP(AEBYLD2!BP$4,'[1]INTERNAL PARAMETERS-1'!$B$5:$J$44,5,FALSE))*VLOOKUP(AEBYLD2!BP$4,'[1]INTERNAL PARAMETERS-1'!$B$5:$J$44,8,FALSE)*VLOOKUP(AEBYLD2!BP$4,'[1]INTERNAL PARAMETERS-1'!$B$5:$J$44,3,FALSE)</f>
        <v>3.2248744328255384E-3</v>
      </c>
      <c r="BQ46" s="50">
        <f>AEBYLD1!BQ46*VLOOKUP(AEBYLD2!BQ$4,'[1]INTERNAL PARAMETERS-1'!$B$5:$J$44,5,FALSE)*VLOOKUP(AEBYLD2!BQ$4,'[1]INTERNAL PARAMETERS-1'!$B$5:$J$44,6,FALSE)*VLOOKUP(AEBYLD2!BQ$4,'[1]INTERNAL PARAMETERS-1'!$B$5:$J$44,3,FALSE) + AEBYLD1!BQ46*(1-VLOOKUP(AEBYLD2!BQ$4,'[1]INTERNAL PARAMETERS-1'!$B$5:$J$44,5,FALSE))*VLOOKUP(AEBYLD2!BQ$4,'[1]INTERNAL PARAMETERS-1'!$B$5:$J$44,8,FALSE)*VLOOKUP(AEBYLD2!BQ$4,'[1]INTERNAL PARAMETERS-1'!$B$5:$J$44,3,FALSE)</f>
        <v>0.12323443702145109</v>
      </c>
      <c r="BR46" s="50">
        <f>AEBYLD1!BR46*VLOOKUP(AEBYLD2!BR$4,'[1]INTERNAL PARAMETERS-1'!$B$5:$J$44,5,FALSE)*VLOOKUP(AEBYLD2!BR$4,'[1]INTERNAL PARAMETERS-1'!$B$5:$J$44,6,FALSE)*VLOOKUP(AEBYLD2!BR$4,'[1]INTERNAL PARAMETERS-1'!$B$5:$J$44,3,FALSE) + AEBYLD1!BR46*(1-VLOOKUP(AEBYLD2!BR$4,'[1]INTERNAL PARAMETERS-1'!$B$5:$J$44,5,FALSE))*VLOOKUP(AEBYLD2!BR$4,'[1]INTERNAL PARAMETERS-1'!$B$5:$J$44,8,FALSE)*VLOOKUP(AEBYLD2!BR$4,'[1]INTERNAL PARAMETERS-1'!$B$5:$J$44,3,FALSE)</f>
        <v>6.4096532828226624E-3</v>
      </c>
      <c r="BS46" s="50">
        <f>AEBYLD1!BS46*VLOOKUP(AEBYLD2!BS$4,'[1]INTERNAL PARAMETERS-1'!$B$5:$J$44,5,FALSE)*VLOOKUP(AEBYLD2!BS$4,'[1]INTERNAL PARAMETERS-1'!$B$5:$J$44,6,FALSE)*VLOOKUP(AEBYLD2!BS$4,'[1]INTERNAL PARAMETERS-1'!$B$5:$J$44,3,FALSE) + AEBYLD1!BS46*(1-VLOOKUP(AEBYLD2!BS$4,'[1]INTERNAL PARAMETERS-1'!$B$5:$J$44,5,FALSE))*VLOOKUP(AEBYLD2!BS$4,'[1]INTERNAL PARAMETERS-1'!$B$5:$J$44,8,FALSE)*VLOOKUP(AEBYLD2!BS$4,'[1]INTERNAL PARAMETERS-1'!$B$5:$J$44,3,FALSE)</f>
        <v>3.8684787797603666E-4</v>
      </c>
      <c r="BT46" s="50">
        <f>AEBYLD1!BT46*VLOOKUP(AEBYLD2!BT$4,'[1]INTERNAL PARAMETERS-1'!$B$5:$J$44,5,FALSE)*VLOOKUP(AEBYLD2!BT$4,'[1]INTERNAL PARAMETERS-1'!$B$5:$J$44,6,FALSE)*VLOOKUP(AEBYLD2!BT$4,'[1]INTERNAL PARAMETERS-1'!$B$5:$J$44,3,FALSE) + AEBYLD1!BT46*(1-VLOOKUP(AEBYLD2!BT$4,'[1]INTERNAL PARAMETERS-1'!$B$5:$J$44,5,FALSE))*VLOOKUP(AEBYLD2!BT$4,'[1]INTERNAL PARAMETERS-1'!$B$5:$J$44,8,FALSE)*VLOOKUP(AEBYLD2!BT$4,'[1]INTERNAL PARAMETERS-1'!$B$5:$J$44,3,FALSE)</f>
        <v>0</v>
      </c>
      <c r="BU46" s="50">
        <f>AEBYLD1!BU46*VLOOKUP(AEBYLD2!BU$4,'[1]INTERNAL PARAMETERS-1'!$B$5:$J$44,5,FALSE)*VLOOKUP(AEBYLD2!BU$4,'[1]INTERNAL PARAMETERS-1'!$B$5:$J$44,6,FALSE)*VLOOKUP(AEBYLD2!BU$4,'[1]INTERNAL PARAMETERS-1'!$B$5:$J$44,3,FALSE) + AEBYLD1!BU46*(1-VLOOKUP(AEBYLD2!BU$4,'[1]INTERNAL PARAMETERS-1'!$B$5:$J$44,5,FALSE))*VLOOKUP(AEBYLD2!BU$4,'[1]INTERNAL PARAMETERS-1'!$B$5:$J$44,8,FALSE)*VLOOKUP(AEBYLD2!BU$4,'[1]INTERNAL PARAMETERS-1'!$B$5:$J$44,3,FALSE)</f>
        <v>0</v>
      </c>
      <c r="BV46" s="50">
        <f>AEBYLD1!BV46*VLOOKUP(AEBYLD2!BV$4,'[1]INTERNAL PARAMETERS-1'!$B$5:$J$44,5,FALSE)*VLOOKUP(AEBYLD2!BV$4,'[1]INTERNAL PARAMETERS-1'!$B$5:$J$44,6,FALSE)*VLOOKUP(AEBYLD2!BV$4,'[1]INTERNAL PARAMETERS-1'!$B$5:$J$44,3,FALSE) + AEBYLD1!BV46*(1-VLOOKUP(AEBYLD2!BV$4,'[1]INTERNAL PARAMETERS-1'!$B$5:$J$44,5,FALSE))*VLOOKUP(AEBYLD2!BV$4,'[1]INTERNAL PARAMETERS-1'!$B$5:$J$44,8,FALSE)*VLOOKUP(AEBYLD2!BV$4,'[1]INTERNAL PARAMETERS-1'!$B$5:$J$44,3,FALSE)</f>
        <v>0</v>
      </c>
      <c r="BW46" s="50">
        <f>AEBYLD1!BW46*VLOOKUP(AEBYLD2!BW$4,'[1]INTERNAL PARAMETERS-1'!$B$5:$J$44,5,FALSE)*VLOOKUP(AEBYLD2!BW$4,'[1]INTERNAL PARAMETERS-1'!$B$5:$J$44,6,FALSE)*VLOOKUP(AEBYLD2!BW$4,'[1]INTERNAL PARAMETERS-1'!$B$5:$J$44,3,FALSE) + AEBYLD1!BW46*(1-VLOOKUP(AEBYLD2!BW$4,'[1]INTERNAL PARAMETERS-1'!$B$5:$J$44,5,FALSE))*VLOOKUP(AEBYLD2!BW$4,'[1]INTERNAL PARAMETERS-1'!$B$5:$J$44,8,FALSE)*VLOOKUP(AEBYLD2!BW$4,'[1]INTERNAL PARAMETERS-1'!$B$5:$J$44,3,FALSE)</f>
        <v>0</v>
      </c>
      <c r="BX46" s="50">
        <f>AEBYLD1!BX46*VLOOKUP(AEBYLD2!BX$4,'[1]INTERNAL PARAMETERS-1'!$B$5:$J$44,5,FALSE)*VLOOKUP(AEBYLD2!BX$4,'[1]INTERNAL PARAMETERS-1'!$B$5:$J$44,6,FALSE)*VLOOKUP(AEBYLD2!BX$4,'[1]INTERNAL PARAMETERS-1'!$B$5:$J$44,3,FALSE) + AEBYLD1!BX46*(1-VLOOKUP(AEBYLD2!BX$4,'[1]INTERNAL PARAMETERS-1'!$B$5:$J$44,5,FALSE))*VLOOKUP(AEBYLD2!BX$4,'[1]INTERNAL PARAMETERS-1'!$B$5:$J$44,8,FALSE)*VLOOKUP(AEBYLD2!BX$4,'[1]INTERNAL PARAMETERS-1'!$B$5:$J$44,3,FALSE)</f>
        <v>0</v>
      </c>
      <c r="BY46" s="50">
        <f>AEBYLD1!BY46*VLOOKUP(AEBYLD2!BY$4,'[1]INTERNAL PARAMETERS-1'!$B$5:$J$44,5,FALSE)*VLOOKUP(AEBYLD2!BY$4,'[1]INTERNAL PARAMETERS-1'!$B$5:$J$44,6,FALSE)*VLOOKUP(AEBYLD2!BY$4,'[1]INTERNAL PARAMETERS-1'!$B$5:$J$44,3,FALSE) + AEBYLD1!BY46*(1-VLOOKUP(AEBYLD2!BY$4,'[1]INTERNAL PARAMETERS-1'!$B$5:$J$44,5,FALSE))*VLOOKUP(AEBYLD2!BY$4,'[1]INTERNAL PARAMETERS-1'!$B$5:$J$44,8,FALSE)*VLOOKUP(AEBYLD2!BY$4,'[1]INTERNAL PARAMETERS-1'!$B$5:$J$44,3,FALSE)</f>
        <v>0</v>
      </c>
      <c r="BZ46" s="50">
        <f>AEBYLD1!BZ46*VLOOKUP(AEBYLD2!BZ$4,'[1]INTERNAL PARAMETERS-1'!$B$5:$J$44,5,FALSE)*VLOOKUP(AEBYLD2!BZ$4,'[1]INTERNAL PARAMETERS-1'!$B$5:$J$44,6,FALSE)*VLOOKUP(AEBYLD2!BZ$4,'[1]INTERNAL PARAMETERS-1'!$B$5:$J$44,3,FALSE) + AEBYLD1!BZ46*(1-VLOOKUP(AEBYLD2!BZ$4,'[1]INTERNAL PARAMETERS-1'!$B$5:$J$44,5,FALSE))*VLOOKUP(AEBYLD2!BZ$4,'[1]INTERNAL PARAMETERS-1'!$B$5:$J$44,8,FALSE)*VLOOKUP(AEBYLD2!BZ$4,'[1]INTERNAL PARAMETERS-1'!$B$5:$J$44,3,FALSE)</f>
        <v>5.5395668857653019E-4</v>
      </c>
      <c r="CA46" s="50">
        <f>AEBYLD1!CA46*VLOOKUP(AEBYLD2!CA$4,'[1]INTERNAL PARAMETERS-1'!$B$5:$J$44,5,FALSE)*VLOOKUP(AEBYLD2!CA$4,'[1]INTERNAL PARAMETERS-1'!$B$5:$J$44,6,FALSE)*VLOOKUP(AEBYLD2!CA$4,'[1]INTERNAL PARAMETERS-1'!$B$5:$J$44,3,FALSE) + AEBYLD1!CA46*(1-VLOOKUP(AEBYLD2!CA$4,'[1]INTERNAL PARAMETERS-1'!$B$5:$J$44,5,FALSE))*VLOOKUP(AEBYLD2!CA$4,'[1]INTERNAL PARAMETERS-1'!$B$5:$J$44,8,FALSE)*VLOOKUP(AEBYLD2!CA$4,'[1]INTERNAL PARAMETERS-1'!$B$5:$J$44,3,FALSE)</f>
        <v>0</v>
      </c>
      <c r="CB46" s="50">
        <f>AEBYLD1!CB46*VLOOKUP(AEBYLD2!CB$4,'[1]INTERNAL PARAMETERS-1'!$B$5:$J$44,5,FALSE)*VLOOKUP(AEBYLD2!CB$4,'[1]INTERNAL PARAMETERS-1'!$B$5:$J$44,6,FALSE)*VLOOKUP(AEBYLD2!CB$4,'[1]INTERNAL PARAMETERS-1'!$B$5:$J$44,3,FALSE) + AEBYLD1!CB46*(1-VLOOKUP(AEBYLD2!CB$4,'[1]INTERNAL PARAMETERS-1'!$B$5:$J$44,5,FALSE))*VLOOKUP(AEBYLD2!CB$4,'[1]INTERNAL PARAMETERS-1'!$B$5:$J$44,8,FALSE)*VLOOKUP(AEBYLD2!CB$4,'[1]INTERNAL PARAMETERS-1'!$B$5:$J$44,3,FALSE)</f>
        <v>0</v>
      </c>
      <c r="CC46" s="50">
        <f>AEBYLD1!CC46*VLOOKUP(AEBYLD2!CC$4,'[1]INTERNAL PARAMETERS-1'!$B$5:$J$44,5,FALSE)*VLOOKUP(AEBYLD2!CC$4,'[1]INTERNAL PARAMETERS-1'!$B$5:$J$44,6,FALSE)*VLOOKUP(AEBYLD2!CC$4,'[1]INTERNAL PARAMETERS-1'!$B$5:$J$44,3,FALSE) + AEBYLD1!CC46*(1-VLOOKUP(AEBYLD2!CC$4,'[1]INTERNAL PARAMETERS-1'!$B$5:$J$44,5,FALSE))*VLOOKUP(AEBYLD2!CC$4,'[1]INTERNAL PARAMETERS-1'!$B$5:$J$44,8,FALSE)*VLOOKUP(AEBYLD2!CC$4,'[1]INTERNAL PARAMETERS-1'!$B$5:$J$44,3,FALSE)</f>
        <v>6.6741959237627329E-4</v>
      </c>
      <c r="CD46" s="50">
        <f>AEBYLD1!CD46*VLOOKUP(AEBYLD2!CD$4,'[1]INTERNAL PARAMETERS-1'!$B$5:$J$44,5,FALSE)*VLOOKUP(AEBYLD2!CD$4,'[1]INTERNAL PARAMETERS-1'!$B$5:$J$44,6,FALSE)*VLOOKUP(AEBYLD2!CD$4,'[1]INTERNAL PARAMETERS-1'!$B$5:$J$44,3,FALSE) + AEBYLD1!CD46*(1-VLOOKUP(AEBYLD2!CD$4,'[1]INTERNAL PARAMETERS-1'!$B$5:$J$44,5,FALSE))*VLOOKUP(AEBYLD2!CD$4,'[1]INTERNAL PARAMETERS-1'!$B$5:$J$44,8,FALSE)*VLOOKUP(AEBYLD2!CD$4,'[1]INTERNAL PARAMETERS-1'!$B$5:$J$44,3,FALSE)</f>
        <v>2.2859174411779776E-3</v>
      </c>
      <c r="CE46" s="50">
        <f>AEBYLD1!CE46*VLOOKUP(AEBYLD2!CE$4,'[1]INTERNAL PARAMETERS-1'!$B$5:$J$44,5,FALSE)*VLOOKUP(AEBYLD2!CE$4,'[1]INTERNAL PARAMETERS-1'!$B$5:$J$44,6,FALSE)*VLOOKUP(AEBYLD2!CE$4,'[1]INTERNAL PARAMETERS-1'!$B$5:$J$44,3,FALSE) + AEBYLD1!CE46*(1-VLOOKUP(AEBYLD2!CE$4,'[1]INTERNAL PARAMETERS-1'!$B$5:$J$44,5,FALSE))*VLOOKUP(AEBYLD2!CE$4,'[1]INTERNAL PARAMETERS-1'!$B$5:$J$44,8,FALSE)*VLOOKUP(AEBYLD2!CE$4,'[1]INTERNAL PARAMETERS-1'!$B$5:$J$44,3,FALSE)</f>
        <v>3.9225358283852046E-3</v>
      </c>
      <c r="CF46" s="50">
        <f>AEBYLD1!CF46*VLOOKUP(AEBYLD2!CF$4,'[1]INTERNAL PARAMETERS-1'!$B$5:$J$44,5,FALSE)*VLOOKUP(AEBYLD2!CF$4,'[1]INTERNAL PARAMETERS-1'!$B$5:$J$44,6,FALSE)*VLOOKUP(AEBYLD2!CF$4,'[1]INTERNAL PARAMETERS-1'!$B$5:$J$44,3,FALSE) + AEBYLD1!CF46*(1-VLOOKUP(AEBYLD2!CF$4,'[1]INTERNAL PARAMETERS-1'!$B$5:$J$44,5,FALSE))*VLOOKUP(AEBYLD2!CF$4,'[1]INTERNAL PARAMETERS-1'!$B$5:$J$44,8,FALSE)*VLOOKUP(AEBYLD2!CF$4,'[1]INTERNAL PARAMETERS-1'!$B$5:$J$44,3,FALSE)</f>
        <v>9.2549648863496402E-4</v>
      </c>
      <c r="CG46" s="50">
        <f>AEBYLD1!CG46*VLOOKUP(AEBYLD2!CG$4,'[1]INTERNAL PARAMETERS-1'!$B$5:$J$44,5,FALSE)*VLOOKUP(AEBYLD2!CG$4,'[1]INTERNAL PARAMETERS-1'!$B$5:$J$44,6,FALSE)*VLOOKUP(AEBYLD2!CG$4,'[1]INTERNAL PARAMETERS-1'!$B$5:$J$44,3,FALSE) + AEBYLD1!CG46*(1-VLOOKUP(AEBYLD2!CG$4,'[1]INTERNAL PARAMETERS-1'!$B$5:$J$44,5,FALSE))*VLOOKUP(AEBYLD2!CG$4,'[1]INTERNAL PARAMETERS-1'!$B$5:$J$44,8,FALSE)*VLOOKUP(AEBYLD2!CG$4,'[1]INTERNAL PARAMETERS-1'!$B$5:$J$44,3,FALSE)</f>
        <v>0</v>
      </c>
      <c r="CH46" s="49">
        <f>AEBYLD1!CH46*VLOOKUP(AEBYLD2!CH$4,'[1]INTERNAL PARAMETERS-1'!$B$5:$J$44,5,FALSE)*VLOOKUP(AEBYLD2!CH$4,'[1]INTERNAL PARAMETERS-1'!$B$5:$J$44,6,FALSE)*VLOOKUP(AEBYLD2!CH$4,'[1]INTERNAL PARAMETERS-1'!$B$5:$J$44,3,FALSE) + AEBYLD1!CH46*(1-VLOOKUP(AEBYLD2!CH$4,'[1]INTERNAL PARAMETERS-1'!$B$5:$J$44,5,FALSE))*VLOOKUP(AEBYLD2!CH$4,'[1]INTERNAL PARAMETERS-1'!$B$5:$J$44,8,FALSE)*VLOOKUP(AEBYLD2!CH$4,'[1]INTERNAL PARAMETERS-1'!$B$5:$J$44,3,FALSE)</f>
        <v>0</v>
      </c>
      <c r="CJ46" s="51">
        <f t="shared" si="0"/>
        <v>101.42277481556798</v>
      </c>
      <c r="CK46" s="49">
        <f t="shared" si="1"/>
        <v>1.6962246985006708</v>
      </c>
    </row>
    <row r="47" spans="2:89" x14ac:dyDescent="0.4">
      <c r="B47" s="64" t="s">
        <v>4</v>
      </c>
      <c r="C47" s="63" t="s">
        <v>89</v>
      </c>
      <c r="D47" s="63" t="s">
        <v>82</v>
      </c>
      <c r="E47" s="147">
        <f>AEB!AF47</f>
        <v>152.87294029227556</v>
      </c>
      <c r="F47" s="65">
        <f>'[1]INTERNAL PARAMETERS-1'!M11</f>
        <v>53.995000000000005</v>
      </c>
      <c r="G47" s="51">
        <f>AEBYLD1!G47*VLOOKUP(AEBYLD2!G$4,'[1]INTERNAL PARAMETERS-1'!$B$5:$J$44,5,FALSE)*VLOOKUP(AEBYLD2!G$4,'[1]INTERNAL PARAMETERS-1'!$B$5:$J$44,7,FALSE)*AEBYLD2!$F47 + AEBYLD1!G47*(1-VLOOKUP(AEBYLD2!G$4,'[1]INTERNAL PARAMETERS-1'!$B$5:$J$44,5,FALSE))*VLOOKUP(AEBYLD2!G$4,'[1]INTERNAL PARAMETERS-1'!$B$5:$J$44,9,FALSE)*AEBYLD2!$F47</f>
        <v>27.463485692083545</v>
      </c>
      <c r="H47" s="50">
        <f>AEBYLD1!H47*VLOOKUP(AEBYLD2!H$4,'[1]INTERNAL PARAMETERS-1'!$B$5:$J$44,5,FALSE)*VLOOKUP(AEBYLD2!H$4,'[1]INTERNAL PARAMETERS-1'!$B$5:$J$44,7,FALSE)*AEBYLD2!$F47 + AEBYLD1!H47*(1-VLOOKUP(AEBYLD2!H$4,'[1]INTERNAL PARAMETERS-1'!$B$5:$J$44,5,FALSE))*VLOOKUP(AEBYLD2!H$4,'[1]INTERNAL PARAMETERS-1'!$B$5:$J$44,9,FALSE)*AEBYLD2!$F47</f>
        <v>20.79976885101469</v>
      </c>
      <c r="I47" s="50">
        <f>AEBYLD1!I47*VLOOKUP(AEBYLD2!I$4,'[1]INTERNAL PARAMETERS-1'!$B$5:$J$44,5,FALSE)*VLOOKUP(AEBYLD2!I$4,'[1]INTERNAL PARAMETERS-1'!$B$5:$J$44,7,FALSE)*AEBYLD2!$F47 + AEBYLD1!I47*(1-VLOOKUP(AEBYLD2!I$4,'[1]INTERNAL PARAMETERS-1'!$B$5:$J$44,5,FALSE))*VLOOKUP(AEBYLD2!I$4,'[1]INTERNAL PARAMETERS-1'!$B$5:$J$44,9,FALSE)*AEBYLD2!$F47</f>
        <v>18.217246914336673</v>
      </c>
      <c r="J47" s="50">
        <f>AEBYLD1!J47*VLOOKUP(AEBYLD2!J$4,'[1]INTERNAL PARAMETERS-1'!$B$5:$J$44,5,FALSE)*VLOOKUP(AEBYLD2!J$4,'[1]INTERNAL PARAMETERS-1'!$B$5:$J$44,7,FALSE)*AEBYLD2!$F47 + AEBYLD1!J47*(1-VLOOKUP(AEBYLD2!J$4,'[1]INTERNAL PARAMETERS-1'!$B$5:$J$44,5,FALSE))*VLOOKUP(AEBYLD2!J$4,'[1]INTERNAL PARAMETERS-1'!$B$5:$J$44,9,FALSE)*AEBYLD2!$F47</f>
        <v>0</v>
      </c>
      <c r="K47" s="50">
        <f>AEBYLD1!K47*VLOOKUP(AEBYLD2!K$4,'[1]INTERNAL PARAMETERS-1'!$B$5:$J$44,5,FALSE)*VLOOKUP(AEBYLD2!K$4,'[1]INTERNAL PARAMETERS-1'!$B$5:$J$44,7,FALSE)*AEBYLD2!$F47 + AEBYLD1!K47*(1-VLOOKUP(AEBYLD2!K$4,'[1]INTERNAL PARAMETERS-1'!$B$5:$J$44,5,FALSE))*VLOOKUP(AEBYLD2!K$4,'[1]INTERNAL PARAMETERS-1'!$B$5:$J$44,9,FALSE)*AEBYLD2!$F47</f>
        <v>0.2659930882098932</v>
      </c>
      <c r="L47" s="50">
        <f>AEBYLD1!L47*VLOOKUP(AEBYLD2!L$4,'[1]INTERNAL PARAMETERS-1'!$B$5:$J$44,5,FALSE)*VLOOKUP(AEBYLD2!L$4,'[1]INTERNAL PARAMETERS-1'!$B$5:$J$44,7,FALSE)*AEBYLD2!$F47 + AEBYLD1!L47*(1-VLOOKUP(AEBYLD2!L$4,'[1]INTERNAL PARAMETERS-1'!$B$5:$J$44,5,FALSE))*VLOOKUP(AEBYLD2!L$4,'[1]INTERNAL PARAMETERS-1'!$B$5:$J$44,9,FALSE)*AEBYLD2!$F47</f>
        <v>8.8701507421480932E-2</v>
      </c>
      <c r="M47" s="50">
        <f>AEBYLD1!M47*VLOOKUP(AEBYLD2!M$4,'[1]INTERNAL PARAMETERS-1'!$B$5:$J$44,5,FALSE)*VLOOKUP(AEBYLD2!M$4,'[1]INTERNAL PARAMETERS-1'!$B$5:$J$44,7,FALSE)*AEBYLD2!$F47 + AEBYLD1!M47*(1-VLOOKUP(AEBYLD2!M$4,'[1]INTERNAL PARAMETERS-1'!$B$5:$J$44,5,FALSE))*VLOOKUP(AEBYLD2!M$4,'[1]INTERNAL PARAMETERS-1'!$B$5:$J$44,9,FALSE)*AEBYLD2!$F47</f>
        <v>0.53325982639141634</v>
      </c>
      <c r="N47" s="50">
        <f>AEBYLD1!N47*VLOOKUP(AEBYLD2!N$4,'[1]INTERNAL PARAMETERS-1'!$B$5:$J$44,5,FALSE)*VLOOKUP(AEBYLD2!N$4,'[1]INTERNAL PARAMETERS-1'!$B$5:$J$44,7,FALSE)*AEBYLD2!$F47 + AEBYLD1!N47*(1-VLOOKUP(AEBYLD2!N$4,'[1]INTERNAL PARAMETERS-1'!$B$5:$J$44,5,FALSE))*VLOOKUP(AEBYLD2!N$4,'[1]INTERNAL PARAMETERS-1'!$B$5:$J$44,9,FALSE)*AEBYLD2!$F47</f>
        <v>0.10129974636639397</v>
      </c>
      <c r="O47" s="50">
        <f>AEBYLD1!O47*VLOOKUP(AEBYLD2!O$4,'[1]INTERNAL PARAMETERS-1'!$B$5:$J$44,5,FALSE)*VLOOKUP(AEBYLD2!O$4,'[1]INTERNAL PARAMETERS-1'!$B$5:$J$44,7,FALSE)*AEBYLD2!$F47 + AEBYLD1!O47*(1-VLOOKUP(AEBYLD2!O$4,'[1]INTERNAL PARAMETERS-1'!$B$5:$J$44,5,FALSE))*VLOOKUP(AEBYLD2!O$4,'[1]INTERNAL PARAMETERS-1'!$B$5:$J$44,9,FALSE)*AEBYLD2!$F47</f>
        <v>0</v>
      </c>
      <c r="P47" s="50">
        <f>AEBYLD1!P47*VLOOKUP(AEBYLD2!P$4,'[1]INTERNAL PARAMETERS-1'!$B$5:$J$44,5,FALSE)*VLOOKUP(AEBYLD2!P$4,'[1]INTERNAL PARAMETERS-1'!$B$5:$J$44,7,FALSE)*AEBYLD2!$F47 + AEBYLD1!P47*(1-VLOOKUP(AEBYLD2!P$4,'[1]INTERNAL PARAMETERS-1'!$B$5:$J$44,5,FALSE))*VLOOKUP(AEBYLD2!P$4,'[1]INTERNAL PARAMETERS-1'!$B$5:$J$44,9,FALSE)*AEBYLD2!$F47</f>
        <v>0</v>
      </c>
      <c r="Q47" s="50">
        <f>AEBYLD1!Q47*VLOOKUP(AEBYLD2!Q$4,'[1]INTERNAL PARAMETERS-1'!$B$5:$J$44,5,FALSE)*VLOOKUP(AEBYLD2!Q$4,'[1]INTERNAL PARAMETERS-1'!$B$5:$J$44,7,FALSE)*AEBYLD2!$F47 + AEBYLD1!Q47*(1-VLOOKUP(AEBYLD2!Q$4,'[1]INTERNAL PARAMETERS-1'!$B$5:$J$44,5,FALSE))*VLOOKUP(AEBYLD2!Q$4,'[1]INTERNAL PARAMETERS-1'!$B$5:$J$44,9,FALSE)*AEBYLD2!$F47</f>
        <v>0</v>
      </c>
      <c r="R47" s="50">
        <f>AEBYLD1!R47*VLOOKUP(AEBYLD2!R$4,'[1]INTERNAL PARAMETERS-1'!$B$5:$J$44,5,FALSE)*VLOOKUP(AEBYLD2!R$4,'[1]INTERNAL PARAMETERS-1'!$B$5:$J$44,7,FALSE)*AEBYLD2!$F47 + AEBYLD1!R47*(1-VLOOKUP(AEBYLD2!R$4,'[1]INTERNAL PARAMETERS-1'!$B$5:$J$44,5,FALSE))*VLOOKUP(AEBYLD2!R$4,'[1]INTERNAL PARAMETERS-1'!$B$5:$J$44,9,FALSE)*AEBYLD2!$F47</f>
        <v>0.17862466225580192</v>
      </c>
      <c r="S47" s="50">
        <f>AEBYLD1!S47*VLOOKUP(AEBYLD2!S$4,'[1]INTERNAL PARAMETERS-1'!$B$5:$J$44,5,FALSE)*VLOOKUP(AEBYLD2!S$4,'[1]INTERNAL PARAMETERS-1'!$B$5:$J$44,7,FALSE)*AEBYLD2!$F47 + AEBYLD1!S47*(1-VLOOKUP(AEBYLD2!S$4,'[1]INTERNAL PARAMETERS-1'!$B$5:$J$44,5,FALSE))*VLOOKUP(AEBYLD2!S$4,'[1]INTERNAL PARAMETERS-1'!$B$5:$J$44,9,FALSE)*AEBYLD2!$F47</f>
        <v>2.3868968125163872</v>
      </c>
      <c r="T47" s="50">
        <f>AEBYLD1!T47*VLOOKUP(AEBYLD2!T$4,'[1]INTERNAL PARAMETERS-1'!$B$5:$J$44,5,FALSE)*VLOOKUP(AEBYLD2!T$4,'[1]INTERNAL PARAMETERS-1'!$B$5:$J$44,7,FALSE)*AEBYLD2!$F47 + AEBYLD1!T47*(1-VLOOKUP(AEBYLD2!T$4,'[1]INTERNAL PARAMETERS-1'!$B$5:$J$44,5,FALSE))*VLOOKUP(AEBYLD2!T$4,'[1]INTERNAL PARAMETERS-1'!$B$5:$J$44,9,FALSE)*AEBYLD2!$F47</f>
        <v>0.63044435439516555</v>
      </c>
      <c r="U47" s="50">
        <f>AEBYLD1!U47*VLOOKUP(AEBYLD2!U$4,'[1]INTERNAL PARAMETERS-1'!$B$5:$J$44,5,FALSE)*VLOOKUP(AEBYLD2!U$4,'[1]INTERNAL PARAMETERS-1'!$B$5:$J$44,7,FALSE)*AEBYLD2!$F47 + AEBYLD1!U47*(1-VLOOKUP(AEBYLD2!U$4,'[1]INTERNAL PARAMETERS-1'!$B$5:$J$44,5,FALSE))*VLOOKUP(AEBYLD2!U$4,'[1]INTERNAL PARAMETERS-1'!$B$5:$J$44,9,FALSE)*AEBYLD2!$F47</f>
        <v>0.47493474697769145</v>
      </c>
      <c r="V47" s="50">
        <f>AEBYLD1!V47*VLOOKUP(AEBYLD2!V$4,'[1]INTERNAL PARAMETERS-1'!$B$5:$J$44,5,FALSE)*VLOOKUP(AEBYLD2!V$4,'[1]INTERNAL PARAMETERS-1'!$B$5:$J$44,7,FALSE)*AEBYLD2!$F47 + AEBYLD1!V47*(1-VLOOKUP(AEBYLD2!V$4,'[1]INTERNAL PARAMETERS-1'!$B$5:$J$44,5,FALSE))*VLOOKUP(AEBYLD2!V$4,'[1]INTERNAL PARAMETERS-1'!$B$5:$J$44,9,FALSE)*AEBYLD2!$F47</f>
        <v>2.3360345542795917</v>
      </c>
      <c r="W47" s="50">
        <f>AEBYLD1!W47*VLOOKUP(AEBYLD2!W$4,'[1]INTERNAL PARAMETERS-1'!$B$5:$J$44,5,FALSE)*VLOOKUP(AEBYLD2!W$4,'[1]INTERNAL PARAMETERS-1'!$B$5:$J$44,7,FALSE)*AEBYLD2!$F47 + AEBYLD1!W47*(1-VLOOKUP(AEBYLD2!W$4,'[1]INTERNAL PARAMETERS-1'!$B$5:$J$44,5,FALSE))*VLOOKUP(AEBYLD2!W$4,'[1]INTERNAL PARAMETERS-1'!$B$5:$J$44,9,FALSE)*AEBYLD2!$F47</f>
        <v>0</v>
      </c>
      <c r="X47" s="50">
        <f>AEBYLD1!X47*VLOOKUP(AEBYLD2!X$4,'[1]INTERNAL PARAMETERS-1'!$B$5:$J$44,5,FALSE)*VLOOKUP(AEBYLD2!X$4,'[1]INTERNAL PARAMETERS-1'!$B$5:$J$44,7,FALSE)*AEBYLD2!$F47 + AEBYLD1!X47*(1-VLOOKUP(AEBYLD2!X$4,'[1]INTERNAL PARAMETERS-1'!$B$5:$J$44,5,FALSE))*VLOOKUP(AEBYLD2!X$4,'[1]INTERNAL PARAMETERS-1'!$B$5:$J$44,9,FALSE)*AEBYLD2!$F47</f>
        <v>0</v>
      </c>
      <c r="Y47" s="50">
        <f>AEBYLD1!Y47*VLOOKUP(AEBYLD2!Y$4,'[1]INTERNAL PARAMETERS-1'!$B$5:$J$44,5,FALSE)*VLOOKUP(AEBYLD2!Y$4,'[1]INTERNAL PARAMETERS-1'!$B$5:$J$44,7,FALSE)*AEBYLD2!$F47 + AEBYLD1!Y47*(1-VLOOKUP(AEBYLD2!Y$4,'[1]INTERNAL PARAMETERS-1'!$B$5:$J$44,5,FALSE))*VLOOKUP(AEBYLD2!Y$4,'[1]INTERNAL PARAMETERS-1'!$B$5:$J$44,9,FALSE)*AEBYLD2!$F47</f>
        <v>0</v>
      </c>
      <c r="Z47" s="50">
        <f>AEBYLD1!Z47*VLOOKUP(AEBYLD2!Z$4,'[1]INTERNAL PARAMETERS-1'!$B$5:$J$44,5,FALSE)*VLOOKUP(AEBYLD2!Z$4,'[1]INTERNAL PARAMETERS-1'!$B$5:$J$44,7,FALSE)*AEBYLD2!$F47 + AEBYLD1!Z47*(1-VLOOKUP(AEBYLD2!Z$4,'[1]INTERNAL PARAMETERS-1'!$B$5:$J$44,5,FALSE))*VLOOKUP(AEBYLD2!Z$4,'[1]INTERNAL PARAMETERS-1'!$B$5:$J$44,9,FALSE)*AEBYLD2!$F47</f>
        <v>0</v>
      </c>
      <c r="AA47" s="50">
        <f>AEBYLD1!AA47*VLOOKUP(AEBYLD2!AA$4,'[1]INTERNAL PARAMETERS-1'!$B$5:$J$44,5,FALSE)*VLOOKUP(AEBYLD2!AA$4,'[1]INTERNAL PARAMETERS-1'!$B$5:$J$44,7,FALSE)*AEBYLD2!$F47 + AEBYLD1!AA47*(1-VLOOKUP(AEBYLD2!AA$4,'[1]INTERNAL PARAMETERS-1'!$B$5:$J$44,5,FALSE))*VLOOKUP(AEBYLD2!AA$4,'[1]INTERNAL PARAMETERS-1'!$B$5:$J$44,9,FALSE)*AEBYLD2!$F47</f>
        <v>0</v>
      </c>
      <c r="AB47" s="50">
        <f>AEBYLD1!AB47*VLOOKUP(AEBYLD2!AB$4,'[1]INTERNAL PARAMETERS-1'!$B$5:$J$44,5,FALSE)*VLOOKUP(AEBYLD2!AB$4,'[1]INTERNAL PARAMETERS-1'!$B$5:$J$44,7,FALSE)*AEBYLD2!$F47 + AEBYLD1!AB47*(1-VLOOKUP(AEBYLD2!AB$4,'[1]INTERNAL PARAMETERS-1'!$B$5:$J$44,5,FALSE))*VLOOKUP(AEBYLD2!AB$4,'[1]INTERNAL PARAMETERS-1'!$B$5:$J$44,9,FALSE)*AEBYLD2!$F47</f>
        <v>0</v>
      </c>
      <c r="AC47" s="50">
        <f>AEBYLD1!AC47*VLOOKUP(AEBYLD2!AC$4,'[1]INTERNAL PARAMETERS-1'!$B$5:$J$44,5,FALSE)*VLOOKUP(AEBYLD2!AC$4,'[1]INTERNAL PARAMETERS-1'!$B$5:$J$44,7,FALSE)*AEBYLD2!$F47 + AEBYLD1!AC47*(1-VLOOKUP(AEBYLD2!AC$4,'[1]INTERNAL PARAMETERS-1'!$B$5:$J$44,5,FALSE))*VLOOKUP(AEBYLD2!AC$4,'[1]INTERNAL PARAMETERS-1'!$B$5:$J$44,9,FALSE)*AEBYLD2!$F47</f>
        <v>0</v>
      </c>
      <c r="AD47" s="50">
        <f>AEBYLD1!AD47*VLOOKUP(AEBYLD2!AD$4,'[1]INTERNAL PARAMETERS-1'!$B$5:$J$44,5,FALSE)*VLOOKUP(AEBYLD2!AD$4,'[1]INTERNAL PARAMETERS-1'!$B$5:$J$44,7,FALSE)*AEBYLD2!$F47 + AEBYLD1!AD47*(1-VLOOKUP(AEBYLD2!AD$4,'[1]INTERNAL PARAMETERS-1'!$B$5:$J$44,5,FALSE))*VLOOKUP(AEBYLD2!AD$4,'[1]INTERNAL PARAMETERS-1'!$B$5:$J$44,9,FALSE)*AEBYLD2!$F47</f>
        <v>0</v>
      </c>
      <c r="AE47" s="50">
        <f>AEBYLD1!AE47*VLOOKUP(AEBYLD2!AE$4,'[1]INTERNAL PARAMETERS-1'!$B$5:$J$44,5,FALSE)*VLOOKUP(AEBYLD2!AE$4,'[1]INTERNAL PARAMETERS-1'!$B$5:$J$44,7,FALSE)*AEBYLD2!$F47 + AEBYLD1!AE47*(1-VLOOKUP(AEBYLD2!AE$4,'[1]INTERNAL PARAMETERS-1'!$B$5:$J$44,5,FALSE))*VLOOKUP(AEBYLD2!AE$4,'[1]INTERNAL PARAMETERS-1'!$B$5:$J$44,9,FALSE)*AEBYLD2!$F47</f>
        <v>0</v>
      </c>
      <c r="AF47" s="50">
        <f>AEBYLD1!AF47*VLOOKUP(AEBYLD2!AF$4,'[1]INTERNAL PARAMETERS-1'!$B$5:$J$44,5,FALSE)*VLOOKUP(AEBYLD2!AF$4,'[1]INTERNAL PARAMETERS-1'!$B$5:$J$44,7,FALSE)*AEBYLD2!$F47 + AEBYLD1!AF47*(1-VLOOKUP(AEBYLD2!AF$4,'[1]INTERNAL PARAMETERS-1'!$B$5:$J$44,5,FALSE))*VLOOKUP(AEBYLD2!AF$4,'[1]INTERNAL PARAMETERS-1'!$B$5:$J$44,9,FALSE)*AEBYLD2!$F47</f>
        <v>0.10243513556663821</v>
      </c>
      <c r="AG47" s="50">
        <f>AEBYLD1!AG47*VLOOKUP(AEBYLD2!AG$4,'[1]INTERNAL PARAMETERS-1'!$B$5:$J$44,5,FALSE)*VLOOKUP(AEBYLD2!AG$4,'[1]INTERNAL PARAMETERS-1'!$B$5:$J$44,7,FALSE)*AEBYLD2!$F47 + AEBYLD1!AG47*(1-VLOOKUP(AEBYLD2!AG$4,'[1]INTERNAL PARAMETERS-1'!$B$5:$J$44,5,FALSE))*VLOOKUP(AEBYLD2!AG$4,'[1]INTERNAL PARAMETERS-1'!$B$5:$J$44,9,FALSE)*AEBYLD2!$F47</f>
        <v>0</v>
      </c>
      <c r="AH47" s="50">
        <f>AEBYLD1!AH47*VLOOKUP(AEBYLD2!AH$4,'[1]INTERNAL PARAMETERS-1'!$B$5:$J$44,5,FALSE)*VLOOKUP(AEBYLD2!AH$4,'[1]INTERNAL PARAMETERS-1'!$B$5:$J$44,7,FALSE)*AEBYLD2!$F47 + AEBYLD1!AH47*(1-VLOOKUP(AEBYLD2!AH$4,'[1]INTERNAL PARAMETERS-1'!$B$5:$J$44,5,FALSE))*VLOOKUP(AEBYLD2!AH$4,'[1]INTERNAL PARAMETERS-1'!$B$5:$J$44,9,FALSE)*AEBYLD2!$F47</f>
        <v>7.2275302343428908E-3</v>
      </c>
      <c r="AI47" s="50">
        <f>AEBYLD1!AI47*VLOOKUP(AEBYLD2!AI$4,'[1]INTERNAL PARAMETERS-1'!$B$5:$J$44,5,FALSE)*VLOOKUP(AEBYLD2!AI$4,'[1]INTERNAL PARAMETERS-1'!$B$5:$J$44,7,FALSE)*AEBYLD2!$F47 + AEBYLD1!AI47*(1-VLOOKUP(AEBYLD2!AI$4,'[1]INTERNAL PARAMETERS-1'!$B$5:$J$44,5,FALSE))*VLOOKUP(AEBYLD2!AI$4,'[1]INTERNAL PARAMETERS-1'!$B$5:$J$44,9,FALSE)*AEBYLD2!$F47</f>
        <v>3.6121142422892299E-2</v>
      </c>
      <c r="AJ47" s="50">
        <f>AEBYLD1!AJ47*VLOOKUP(AEBYLD2!AJ$4,'[1]INTERNAL PARAMETERS-1'!$B$5:$J$44,5,FALSE)*VLOOKUP(AEBYLD2!AJ$4,'[1]INTERNAL PARAMETERS-1'!$B$5:$J$44,7,FALSE)*AEBYLD2!$F47 + AEBYLD1!AJ47*(1-VLOOKUP(AEBYLD2!AJ$4,'[1]INTERNAL PARAMETERS-1'!$B$5:$J$44,5,FALSE))*VLOOKUP(AEBYLD2!AJ$4,'[1]INTERNAL PARAMETERS-1'!$B$5:$J$44,9,FALSE)*AEBYLD2!$F47</f>
        <v>0.43539761424851714</v>
      </c>
      <c r="AK47" s="50">
        <f>AEBYLD1!AK47*VLOOKUP(AEBYLD2!AK$4,'[1]INTERNAL PARAMETERS-1'!$B$5:$J$44,5,FALSE)*VLOOKUP(AEBYLD2!AK$4,'[1]INTERNAL PARAMETERS-1'!$B$5:$J$44,7,FALSE)*AEBYLD2!$F47 + AEBYLD1!AK47*(1-VLOOKUP(AEBYLD2!AK$4,'[1]INTERNAL PARAMETERS-1'!$B$5:$J$44,5,FALSE))*VLOOKUP(AEBYLD2!AK$4,'[1]INTERNAL PARAMETERS-1'!$B$5:$J$44,9,FALSE)*AEBYLD2!$F47</f>
        <v>5.7820241874743127E-2</v>
      </c>
      <c r="AL47" s="50">
        <f>AEBYLD1!AL47*VLOOKUP(AEBYLD2!AL$4,'[1]INTERNAL PARAMETERS-1'!$B$5:$J$44,5,FALSE)*VLOOKUP(AEBYLD2!AL$4,'[1]INTERNAL PARAMETERS-1'!$B$5:$J$44,7,FALSE)*AEBYLD2!$F47 + AEBYLD1!AL47*(1-VLOOKUP(AEBYLD2!AL$4,'[1]INTERNAL PARAMETERS-1'!$B$5:$J$44,5,FALSE))*VLOOKUP(AEBYLD2!AL$4,'[1]INTERNAL PARAMETERS-1'!$B$5:$J$44,9,FALSE)*AEBYLD2!$F47</f>
        <v>0</v>
      </c>
      <c r="AM47" s="50">
        <f>AEBYLD1!AM47*VLOOKUP(AEBYLD2!AM$4,'[1]INTERNAL PARAMETERS-1'!$B$5:$J$44,5,FALSE)*VLOOKUP(AEBYLD2!AM$4,'[1]INTERNAL PARAMETERS-1'!$B$5:$J$44,7,FALSE)*AEBYLD2!$F47 + AEBYLD1!AM47*(1-VLOOKUP(AEBYLD2!AM$4,'[1]INTERNAL PARAMETERS-1'!$B$5:$J$44,5,FALSE))*VLOOKUP(AEBYLD2!AM$4,'[1]INTERNAL PARAMETERS-1'!$B$5:$J$44,9,FALSE)*AEBYLD2!$F47</f>
        <v>0</v>
      </c>
      <c r="AN47" s="50">
        <f>AEBYLD1!AN47*VLOOKUP(AEBYLD2!AN$4,'[1]INTERNAL PARAMETERS-1'!$B$5:$J$44,5,FALSE)*VLOOKUP(AEBYLD2!AN$4,'[1]INTERNAL PARAMETERS-1'!$B$5:$J$44,7,FALSE)*AEBYLD2!$F47 + AEBYLD1!AN47*(1-VLOOKUP(AEBYLD2!AN$4,'[1]INTERNAL PARAMETERS-1'!$B$5:$J$44,5,FALSE))*VLOOKUP(AEBYLD2!AN$4,'[1]INTERNAL PARAMETERS-1'!$B$5:$J$44,9,FALSE)*AEBYLD2!$F47</f>
        <v>0</v>
      </c>
      <c r="AO47" s="50">
        <f>AEBYLD1!AO47*VLOOKUP(AEBYLD2!AO$4,'[1]INTERNAL PARAMETERS-1'!$B$5:$J$44,5,FALSE)*VLOOKUP(AEBYLD2!AO$4,'[1]INTERNAL PARAMETERS-1'!$B$5:$J$44,7,FALSE)*AEBYLD2!$F47 + AEBYLD1!AO47*(1-VLOOKUP(AEBYLD2!AO$4,'[1]INTERNAL PARAMETERS-1'!$B$5:$J$44,5,FALSE))*VLOOKUP(AEBYLD2!AO$4,'[1]INTERNAL PARAMETERS-1'!$B$5:$J$44,9,FALSE)*AEBYLD2!$F47</f>
        <v>0</v>
      </c>
      <c r="AP47" s="50">
        <f>AEBYLD1!AP47*VLOOKUP(AEBYLD2!AP$4,'[1]INTERNAL PARAMETERS-1'!$B$5:$J$44,5,FALSE)*VLOOKUP(AEBYLD2!AP$4,'[1]INTERNAL PARAMETERS-1'!$B$5:$J$44,7,FALSE)*AEBYLD2!$F47 + AEBYLD1!AP47*(1-VLOOKUP(AEBYLD2!AP$4,'[1]INTERNAL PARAMETERS-1'!$B$5:$J$44,5,FALSE))*VLOOKUP(AEBYLD2!AP$4,'[1]INTERNAL PARAMETERS-1'!$B$5:$J$44,9,FALSE)*AEBYLD2!$F47</f>
        <v>0</v>
      </c>
      <c r="AQ47" s="50">
        <f>AEBYLD1!AQ47*VLOOKUP(AEBYLD2!AQ$4,'[1]INTERNAL PARAMETERS-1'!$B$5:$J$44,5,FALSE)*VLOOKUP(AEBYLD2!AQ$4,'[1]INTERNAL PARAMETERS-1'!$B$5:$J$44,7,FALSE)*AEBYLD2!$F47 + AEBYLD1!AQ47*(1-VLOOKUP(AEBYLD2!AQ$4,'[1]INTERNAL PARAMETERS-1'!$B$5:$J$44,5,FALSE))*VLOOKUP(AEBYLD2!AQ$4,'[1]INTERNAL PARAMETERS-1'!$B$5:$J$44,9,FALSE)*AEBYLD2!$F47</f>
        <v>0</v>
      </c>
      <c r="AR47" s="50">
        <f>AEBYLD1!AR47*VLOOKUP(AEBYLD2!AR$4,'[1]INTERNAL PARAMETERS-1'!$B$5:$J$44,5,FALSE)*VLOOKUP(AEBYLD2!AR$4,'[1]INTERNAL PARAMETERS-1'!$B$5:$J$44,7,FALSE)*AEBYLD2!$F47 + AEBYLD1!AR47*(1-VLOOKUP(AEBYLD2!AR$4,'[1]INTERNAL PARAMETERS-1'!$B$5:$J$44,5,FALSE))*VLOOKUP(AEBYLD2!AR$4,'[1]INTERNAL PARAMETERS-1'!$B$5:$J$44,9,FALSE)*AEBYLD2!$F47</f>
        <v>0</v>
      </c>
      <c r="AS47" s="50">
        <f>AEBYLD1!AS47*VLOOKUP(AEBYLD2!AS$4,'[1]INTERNAL PARAMETERS-1'!$B$5:$J$44,5,FALSE)*VLOOKUP(AEBYLD2!AS$4,'[1]INTERNAL PARAMETERS-1'!$B$5:$J$44,7,FALSE)*AEBYLD2!$F47 + AEBYLD1!AS47*(1-VLOOKUP(AEBYLD2!AS$4,'[1]INTERNAL PARAMETERS-1'!$B$5:$J$44,5,FALSE))*VLOOKUP(AEBYLD2!AS$4,'[1]INTERNAL PARAMETERS-1'!$B$5:$J$44,9,FALSE)*AEBYLD2!$F47</f>
        <v>0</v>
      </c>
      <c r="AT47" s="49">
        <f>AEBYLD1!AT47*VLOOKUP(AEBYLD2!AT$4,'[1]INTERNAL PARAMETERS-1'!$B$5:$J$44,5,FALSE)*VLOOKUP(AEBYLD2!AT$4,'[1]INTERNAL PARAMETERS-1'!$B$5:$J$44,7,FALSE)*AEBYLD2!$F47 + AEBYLD1!AT47*(1-VLOOKUP(AEBYLD2!AT$4,'[1]INTERNAL PARAMETERS-1'!$B$5:$J$44,5,FALSE))*VLOOKUP(AEBYLD2!AT$4,'[1]INTERNAL PARAMETERS-1'!$B$5:$J$44,9,FALSE)*AEBYLD2!$F47</f>
        <v>0</v>
      </c>
      <c r="AU47" s="51">
        <f>AEBYLD1!AU47*VLOOKUP(AEBYLD2!AU$4,'[1]INTERNAL PARAMETERS-1'!$B$5:$J$44,5,FALSE)*VLOOKUP(AEBYLD2!AU$4,'[1]INTERNAL PARAMETERS-1'!$B$5:$J$44,6,FALSE)*VLOOKUP(AEBYLD2!AU$4,'[1]INTERNAL PARAMETERS-1'!$B$5:$J$44,3,FALSE) + AEBYLD1!AU47*(1-VLOOKUP(AEBYLD2!AU$4,'[1]INTERNAL PARAMETERS-1'!$B$5:$J$44,5,FALSE))*VLOOKUP(AEBYLD2!AU$4,'[1]INTERNAL PARAMETERS-1'!$B$5:$J$44,8,FALSE)*VLOOKUP(AEBYLD2!AU$4,'[1]INTERNAL PARAMETERS-1'!$B$5:$J$44,3,FALSE)</f>
        <v>0</v>
      </c>
      <c r="AV47" s="50">
        <f>AEBYLD1!AV47*VLOOKUP(AEBYLD2!AV$4,'[1]INTERNAL PARAMETERS-1'!$B$5:$J$44,5,FALSE)*VLOOKUP(AEBYLD2!AV$4,'[1]INTERNAL PARAMETERS-1'!$B$5:$J$44,6,FALSE)*VLOOKUP(AEBYLD2!AV$4,'[1]INTERNAL PARAMETERS-1'!$B$5:$J$44,3,FALSE) + AEBYLD1!AV47*(1-VLOOKUP(AEBYLD2!AV$4,'[1]INTERNAL PARAMETERS-1'!$B$5:$J$44,5,FALSE))*VLOOKUP(AEBYLD2!AV$4,'[1]INTERNAL PARAMETERS-1'!$B$5:$J$44,8,FALSE)*VLOOKUP(AEBYLD2!AV$4,'[1]INTERNAL PARAMETERS-1'!$B$5:$J$44,3,FALSE)</f>
        <v>0</v>
      </c>
      <c r="AW47" s="50">
        <f>AEBYLD1!AW47*VLOOKUP(AEBYLD2!AW$4,'[1]INTERNAL PARAMETERS-1'!$B$5:$J$44,5,FALSE)*VLOOKUP(AEBYLD2!AW$4,'[1]INTERNAL PARAMETERS-1'!$B$5:$J$44,6,FALSE)*VLOOKUP(AEBYLD2!AW$4,'[1]INTERNAL PARAMETERS-1'!$B$5:$J$44,3,FALSE) + AEBYLD1!AW47*(1-VLOOKUP(AEBYLD2!AW$4,'[1]INTERNAL PARAMETERS-1'!$B$5:$J$44,5,FALSE))*VLOOKUP(AEBYLD2!AW$4,'[1]INTERNAL PARAMETERS-1'!$B$5:$J$44,8,FALSE)*VLOOKUP(AEBYLD2!AW$4,'[1]INTERNAL PARAMETERS-1'!$B$5:$J$44,3,FALSE)</f>
        <v>0.3983459934459857</v>
      </c>
      <c r="AX47" s="50">
        <f>AEBYLD1!AX47*VLOOKUP(AEBYLD2!AX$4,'[1]INTERNAL PARAMETERS-1'!$B$5:$J$44,5,FALSE)*VLOOKUP(AEBYLD2!AX$4,'[1]INTERNAL PARAMETERS-1'!$B$5:$J$44,6,FALSE)*VLOOKUP(AEBYLD2!AX$4,'[1]INTERNAL PARAMETERS-1'!$B$5:$J$44,3,FALSE) + AEBYLD1!AX47*(1-VLOOKUP(AEBYLD2!AX$4,'[1]INTERNAL PARAMETERS-1'!$B$5:$J$44,5,FALSE))*VLOOKUP(AEBYLD2!AX$4,'[1]INTERNAL PARAMETERS-1'!$B$5:$J$44,8,FALSE)*VLOOKUP(AEBYLD2!AX$4,'[1]INTERNAL PARAMETERS-1'!$B$5:$J$44,3,FALSE)</f>
        <v>0</v>
      </c>
      <c r="AY47" s="50">
        <f>AEBYLD1!AY47*VLOOKUP(AEBYLD2!AY$4,'[1]INTERNAL PARAMETERS-1'!$B$5:$J$44,5,FALSE)*VLOOKUP(AEBYLD2!AY$4,'[1]INTERNAL PARAMETERS-1'!$B$5:$J$44,6,FALSE)*VLOOKUP(AEBYLD2!AY$4,'[1]INTERNAL PARAMETERS-1'!$B$5:$J$44,3,FALSE) + AEBYLD1!AY47*(1-VLOOKUP(AEBYLD2!AY$4,'[1]INTERNAL PARAMETERS-1'!$B$5:$J$44,5,FALSE))*VLOOKUP(AEBYLD2!AY$4,'[1]INTERNAL PARAMETERS-1'!$B$5:$J$44,8,FALSE)*VLOOKUP(AEBYLD2!AY$4,'[1]INTERNAL PARAMETERS-1'!$B$5:$J$44,3,FALSE)</f>
        <v>0</v>
      </c>
      <c r="AZ47" s="50">
        <f>AEBYLD1!AZ47*VLOOKUP(AEBYLD2!AZ$4,'[1]INTERNAL PARAMETERS-1'!$B$5:$J$44,5,FALSE)*VLOOKUP(AEBYLD2!AZ$4,'[1]INTERNAL PARAMETERS-1'!$B$5:$J$44,6,FALSE)*VLOOKUP(AEBYLD2!AZ$4,'[1]INTERNAL PARAMETERS-1'!$B$5:$J$44,3,FALSE) + AEBYLD1!AZ47*(1-VLOOKUP(AEBYLD2!AZ$4,'[1]INTERNAL PARAMETERS-1'!$B$5:$J$44,5,FALSE))*VLOOKUP(AEBYLD2!AZ$4,'[1]INTERNAL PARAMETERS-1'!$B$5:$J$44,8,FALSE)*VLOOKUP(AEBYLD2!AZ$4,'[1]INTERNAL PARAMETERS-1'!$B$5:$J$44,3,FALSE)</f>
        <v>0</v>
      </c>
      <c r="BA47" s="50">
        <f>AEBYLD1!BA47*VLOOKUP(AEBYLD2!BA$4,'[1]INTERNAL PARAMETERS-1'!$B$5:$J$44,5,FALSE)*VLOOKUP(AEBYLD2!BA$4,'[1]INTERNAL PARAMETERS-1'!$B$5:$J$44,6,FALSE)*VLOOKUP(AEBYLD2!BA$4,'[1]INTERNAL PARAMETERS-1'!$B$5:$J$44,3,FALSE) + AEBYLD1!BA47*(1-VLOOKUP(AEBYLD2!BA$4,'[1]INTERNAL PARAMETERS-1'!$B$5:$J$44,5,FALSE))*VLOOKUP(AEBYLD2!BA$4,'[1]INTERNAL PARAMETERS-1'!$B$5:$J$44,8,FALSE)*VLOOKUP(AEBYLD2!BA$4,'[1]INTERNAL PARAMETERS-1'!$B$5:$J$44,3,FALSE)</f>
        <v>0.11654954604021045</v>
      </c>
      <c r="BB47" s="50">
        <f>AEBYLD1!BB47*VLOOKUP(AEBYLD2!BB$4,'[1]INTERNAL PARAMETERS-1'!$B$5:$J$44,5,FALSE)*VLOOKUP(AEBYLD2!BB$4,'[1]INTERNAL PARAMETERS-1'!$B$5:$J$44,6,FALSE)*VLOOKUP(AEBYLD2!BB$4,'[1]INTERNAL PARAMETERS-1'!$B$5:$J$44,3,FALSE) + AEBYLD1!BB47*(1-VLOOKUP(AEBYLD2!BB$4,'[1]INTERNAL PARAMETERS-1'!$B$5:$J$44,5,FALSE))*VLOOKUP(AEBYLD2!BB$4,'[1]INTERNAL PARAMETERS-1'!$B$5:$J$44,8,FALSE)*VLOOKUP(AEBYLD2!BB$4,'[1]INTERNAL PARAMETERS-1'!$B$5:$J$44,3,FALSE)</f>
        <v>0.11049467258754309</v>
      </c>
      <c r="BC47" s="50">
        <f>AEBYLD1!BC47*VLOOKUP(AEBYLD2!BC$4,'[1]INTERNAL PARAMETERS-1'!$B$5:$J$44,5,FALSE)*VLOOKUP(AEBYLD2!BC$4,'[1]INTERNAL PARAMETERS-1'!$B$5:$J$44,6,FALSE)*VLOOKUP(AEBYLD2!BC$4,'[1]INTERNAL PARAMETERS-1'!$B$5:$J$44,3,FALSE) + AEBYLD1!BC47*(1-VLOOKUP(AEBYLD2!BC$4,'[1]INTERNAL PARAMETERS-1'!$B$5:$J$44,5,FALSE))*VLOOKUP(AEBYLD2!BC$4,'[1]INTERNAL PARAMETERS-1'!$B$5:$J$44,8,FALSE)*VLOOKUP(AEBYLD2!BC$4,'[1]INTERNAL PARAMETERS-1'!$B$5:$J$44,3,FALSE)</f>
        <v>0.13998613665288995</v>
      </c>
      <c r="BD47" s="50">
        <f>AEBYLD1!BD47*VLOOKUP(AEBYLD2!BD$4,'[1]INTERNAL PARAMETERS-1'!$B$5:$J$44,5,FALSE)*VLOOKUP(AEBYLD2!BD$4,'[1]INTERNAL PARAMETERS-1'!$B$5:$J$44,6,FALSE)*VLOOKUP(AEBYLD2!BD$4,'[1]INTERNAL PARAMETERS-1'!$B$5:$J$44,3,FALSE) + AEBYLD1!BD47*(1-VLOOKUP(AEBYLD2!BD$4,'[1]INTERNAL PARAMETERS-1'!$B$5:$J$44,5,FALSE))*VLOOKUP(AEBYLD2!BD$4,'[1]INTERNAL PARAMETERS-1'!$B$5:$J$44,8,FALSE)*VLOOKUP(AEBYLD2!BD$4,'[1]INTERNAL PARAMETERS-1'!$B$5:$J$44,3,FALSE)</f>
        <v>8.3991634114565908E-2</v>
      </c>
      <c r="BE47" s="50">
        <f>AEBYLD1!BE47*VLOOKUP(AEBYLD2!BE$4,'[1]INTERNAL PARAMETERS-1'!$B$5:$J$44,5,FALSE)*VLOOKUP(AEBYLD2!BE$4,'[1]INTERNAL PARAMETERS-1'!$B$5:$J$44,6,FALSE)*VLOOKUP(AEBYLD2!BE$4,'[1]INTERNAL PARAMETERS-1'!$B$5:$J$44,3,FALSE) + AEBYLD1!BE47*(1-VLOOKUP(AEBYLD2!BE$4,'[1]INTERNAL PARAMETERS-1'!$B$5:$J$44,5,FALSE))*VLOOKUP(AEBYLD2!BE$4,'[1]INTERNAL PARAMETERS-1'!$B$5:$J$44,8,FALSE)*VLOOKUP(AEBYLD2!BE$4,'[1]INTERNAL PARAMETERS-1'!$B$5:$J$44,3,FALSE)</f>
        <v>0.11838059533753637</v>
      </c>
      <c r="BF47" s="50">
        <f>AEBYLD1!BF47*VLOOKUP(AEBYLD2!BF$4,'[1]INTERNAL PARAMETERS-1'!$B$5:$J$44,5,FALSE)*VLOOKUP(AEBYLD2!BF$4,'[1]INTERNAL PARAMETERS-1'!$B$5:$J$44,6,FALSE)*VLOOKUP(AEBYLD2!BF$4,'[1]INTERNAL PARAMETERS-1'!$B$5:$J$44,3,FALSE) + AEBYLD1!BF47*(1-VLOOKUP(AEBYLD2!BF$4,'[1]INTERNAL PARAMETERS-1'!$B$5:$J$44,5,FALSE))*VLOOKUP(AEBYLD2!BF$4,'[1]INTERNAL PARAMETERS-1'!$B$5:$J$44,8,FALSE)*VLOOKUP(AEBYLD2!BF$4,'[1]INTERNAL PARAMETERS-1'!$B$5:$J$44,3,FALSE)</f>
        <v>0</v>
      </c>
      <c r="BG47" s="50">
        <f>AEBYLD1!BG47*VLOOKUP(AEBYLD2!BG$4,'[1]INTERNAL PARAMETERS-1'!$B$5:$J$44,5,FALSE)*VLOOKUP(AEBYLD2!BG$4,'[1]INTERNAL PARAMETERS-1'!$B$5:$J$44,6,FALSE)*VLOOKUP(AEBYLD2!BG$4,'[1]INTERNAL PARAMETERS-1'!$B$5:$J$44,3,FALSE) + AEBYLD1!BG47*(1-VLOOKUP(AEBYLD2!BG$4,'[1]INTERNAL PARAMETERS-1'!$B$5:$J$44,5,FALSE))*VLOOKUP(AEBYLD2!BG$4,'[1]INTERNAL PARAMETERS-1'!$B$5:$J$44,8,FALSE)*VLOOKUP(AEBYLD2!BG$4,'[1]INTERNAL PARAMETERS-1'!$B$5:$J$44,3,FALSE)</f>
        <v>6.5928681628220229E-2</v>
      </c>
      <c r="BH47" s="50">
        <f>AEBYLD1!BH47*VLOOKUP(AEBYLD2!BH$4,'[1]INTERNAL PARAMETERS-1'!$B$5:$J$44,5,FALSE)*VLOOKUP(AEBYLD2!BH$4,'[1]INTERNAL PARAMETERS-1'!$B$5:$J$44,6,FALSE)*VLOOKUP(AEBYLD2!BH$4,'[1]INTERNAL PARAMETERS-1'!$B$5:$J$44,3,FALSE) + AEBYLD1!BH47*(1-VLOOKUP(AEBYLD2!BH$4,'[1]INTERNAL PARAMETERS-1'!$B$5:$J$44,5,FALSE))*VLOOKUP(AEBYLD2!BH$4,'[1]INTERNAL PARAMETERS-1'!$B$5:$J$44,8,FALSE)*VLOOKUP(AEBYLD2!BH$4,'[1]INTERNAL PARAMETERS-1'!$B$5:$J$44,3,FALSE)</f>
        <v>3.6250670553969466E-4</v>
      </c>
      <c r="BI47" s="50">
        <f>AEBYLD1!BI47*VLOOKUP(AEBYLD2!BI$4,'[1]INTERNAL PARAMETERS-1'!$B$5:$J$44,5,FALSE)*VLOOKUP(AEBYLD2!BI$4,'[1]INTERNAL PARAMETERS-1'!$B$5:$J$44,6,FALSE)*VLOOKUP(AEBYLD2!BI$4,'[1]INTERNAL PARAMETERS-1'!$B$5:$J$44,3,FALSE) + AEBYLD1!BI47*(1-VLOOKUP(AEBYLD2!BI$4,'[1]INTERNAL PARAMETERS-1'!$B$5:$J$44,5,FALSE))*VLOOKUP(AEBYLD2!BI$4,'[1]INTERNAL PARAMETERS-1'!$B$5:$J$44,8,FALSE)*VLOOKUP(AEBYLD2!BI$4,'[1]INTERNAL PARAMETERS-1'!$B$5:$J$44,3,FALSE)</f>
        <v>0</v>
      </c>
      <c r="BJ47" s="50">
        <f>AEBYLD1!BJ47*VLOOKUP(AEBYLD2!BJ$4,'[1]INTERNAL PARAMETERS-1'!$B$5:$J$44,5,FALSE)*VLOOKUP(AEBYLD2!BJ$4,'[1]INTERNAL PARAMETERS-1'!$B$5:$J$44,6,FALSE)*VLOOKUP(AEBYLD2!BJ$4,'[1]INTERNAL PARAMETERS-1'!$B$5:$J$44,3,FALSE) + AEBYLD1!BJ47*(1-VLOOKUP(AEBYLD2!BJ$4,'[1]INTERNAL PARAMETERS-1'!$B$5:$J$44,5,FALSE))*VLOOKUP(AEBYLD2!BJ$4,'[1]INTERNAL PARAMETERS-1'!$B$5:$J$44,8,FALSE)*VLOOKUP(AEBYLD2!BJ$4,'[1]INTERNAL PARAMETERS-1'!$B$5:$J$44,3,FALSE)</f>
        <v>2.6177475757897566E-2</v>
      </c>
      <c r="BK47" s="50">
        <f>AEBYLD1!BK47*VLOOKUP(AEBYLD2!BK$4,'[1]INTERNAL PARAMETERS-1'!$B$5:$J$44,5,FALSE)*VLOOKUP(AEBYLD2!BK$4,'[1]INTERNAL PARAMETERS-1'!$B$5:$J$44,6,FALSE)*VLOOKUP(AEBYLD2!BK$4,'[1]INTERNAL PARAMETERS-1'!$B$5:$J$44,3,FALSE) + AEBYLD1!BK47*(1-VLOOKUP(AEBYLD2!BK$4,'[1]INTERNAL PARAMETERS-1'!$B$5:$J$44,5,FALSE))*VLOOKUP(AEBYLD2!BK$4,'[1]INTERNAL PARAMETERS-1'!$B$5:$J$44,8,FALSE)*VLOOKUP(AEBYLD2!BK$4,'[1]INTERNAL PARAMETERS-1'!$B$5:$J$44,3,FALSE)</f>
        <v>3.3385869405497877E-2</v>
      </c>
      <c r="BL47" s="50">
        <f>AEBYLD1!BL47*VLOOKUP(AEBYLD2!BL$4,'[1]INTERNAL PARAMETERS-1'!$B$5:$J$44,5,FALSE)*VLOOKUP(AEBYLD2!BL$4,'[1]INTERNAL PARAMETERS-1'!$B$5:$J$44,6,FALSE)*VLOOKUP(AEBYLD2!BL$4,'[1]INTERNAL PARAMETERS-1'!$B$5:$J$44,3,FALSE) + AEBYLD1!BL47*(1-VLOOKUP(AEBYLD2!BL$4,'[1]INTERNAL PARAMETERS-1'!$B$5:$J$44,5,FALSE))*VLOOKUP(AEBYLD2!BL$4,'[1]INTERNAL PARAMETERS-1'!$B$5:$J$44,8,FALSE)*VLOOKUP(AEBYLD2!BL$4,'[1]INTERNAL PARAMETERS-1'!$B$5:$J$44,3,FALSE)</f>
        <v>9.4820199867869326E-2</v>
      </c>
      <c r="BM47" s="50">
        <f>AEBYLD1!BM47*VLOOKUP(AEBYLD2!BM$4,'[1]INTERNAL PARAMETERS-1'!$B$5:$J$44,5,FALSE)*VLOOKUP(AEBYLD2!BM$4,'[1]INTERNAL PARAMETERS-1'!$B$5:$J$44,6,FALSE)*VLOOKUP(AEBYLD2!BM$4,'[1]INTERNAL PARAMETERS-1'!$B$5:$J$44,3,FALSE) + AEBYLD1!BM47*(1-VLOOKUP(AEBYLD2!BM$4,'[1]INTERNAL PARAMETERS-1'!$B$5:$J$44,5,FALSE))*VLOOKUP(AEBYLD2!BM$4,'[1]INTERNAL PARAMETERS-1'!$B$5:$J$44,8,FALSE)*VLOOKUP(AEBYLD2!BM$4,'[1]INTERNAL PARAMETERS-1'!$B$5:$J$44,3,FALSE)</f>
        <v>2.2760558595723283E-2</v>
      </c>
      <c r="BN47" s="50">
        <f>AEBYLD1!BN47*VLOOKUP(AEBYLD2!BN$4,'[1]INTERNAL PARAMETERS-1'!$B$5:$J$44,5,FALSE)*VLOOKUP(AEBYLD2!BN$4,'[1]INTERNAL PARAMETERS-1'!$B$5:$J$44,6,FALSE)*VLOOKUP(AEBYLD2!BN$4,'[1]INTERNAL PARAMETERS-1'!$B$5:$J$44,3,FALSE) + AEBYLD1!BN47*(1-VLOOKUP(AEBYLD2!BN$4,'[1]INTERNAL PARAMETERS-1'!$B$5:$J$44,5,FALSE))*VLOOKUP(AEBYLD2!BN$4,'[1]INTERNAL PARAMETERS-1'!$B$5:$J$44,8,FALSE)*VLOOKUP(AEBYLD2!BN$4,'[1]INTERNAL PARAMETERS-1'!$B$5:$J$44,3,FALSE)</f>
        <v>3.5838737308394555E-2</v>
      </c>
      <c r="BO47" s="50">
        <f>AEBYLD1!BO47*VLOOKUP(AEBYLD2!BO$4,'[1]INTERNAL PARAMETERS-1'!$B$5:$J$44,5,FALSE)*VLOOKUP(AEBYLD2!BO$4,'[1]INTERNAL PARAMETERS-1'!$B$5:$J$44,6,FALSE)*VLOOKUP(AEBYLD2!BO$4,'[1]INTERNAL PARAMETERS-1'!$B$5:$J$44,3,FALSE) + AEBYLD1!BO47*(1-VLOOKUP(AEBYLD2!BO$4,'[1]INTERNAL PARAMETERS-1'!$B$5:$J$44,5,FALSE))*VLOOKUP(AEBYLD2!BO$4,'[1]INTERNAL PARAMETERS-1'!$B$5:$J$44,8,FALSE)*VLOOKUP(AEBYLD2!BO$4,'[1]INTERNAL PARAMETERS-1'!$B$5:$J$44,3,FALSE)</f>
        <v>2.9091512689017298E-2</v>
      </c>
      <c r="BP47" s="50">
        <f>AEBYLD1!BP47*VLOOKUP(AEBYLD2!BP$4,'[1]INTERNAL PARAMETERS-1'!$B$5:$J$44,5,FALSE)*VLOOKUP(AEBYLD2!BP$4,'[1]INTERNAL PARAMETERS-1'!$B$5:$J$44,6,FALSE)*VLOOKUP(AEBYLD2!BP$4,'[1]INTERNAL PARAMETERS-1'!$B$5:$J$44,3,FALSE) + AEBYLD1!BP47*(1-VLOOKUP(AEBYLD2!BP$4,'[1]INTERNAL PARAMETERS-1'!$B$5:$J$44,5,FALSE))*VLOOKUP(AEBYLD2!BP$4,'[1]INTERNAL PARAMETERS-1'!$B$5:$J$44,8,FALSE)*VLOOKUP(AEBYLD2!BP$4,'[1]INTERNAL PARAMETERS-1'!$B$5:$J$44,3,FALSE)</f>
        <v>2.5983703793861848E-3</v>
      </c>
      <c r="BQ47" s="50">
        <f>AEBYLD1!BQ47*VLOOKUP(AEBYLD2!BQ$4,'[1]INTERNAL PARAMETERS-1'!$B$5:$J$44,5,FALSE)*VLOOKUP(AEBYLD2!BQ$4,'[1]INTERNAL PARAMETERS-1'!$B$5:$J$44,6,FALSE)*VLOOKUP(AEBYLD2!BQ$4,'[1]INTERNAL PARAMETERS-1'!$B$5:$J$44,3,FALSE) + AEBYLD1!BQ47*(1-VLOOKUP(AEBYLD2!BQ$4,'[1]INTERNAL PARAMETERS-1'!$B$5:$J$44,5,FALSE))*VLOOKUP(AEBYLD2!BQ$4,'[1]INTERNAL PARAMETERS-1'!$B$5:$J$44,8,FALSE)*VLOOKUP(AEBYLD2!BQ$4,'[1]INTERNAL PARAMETERS-1'!$B$5:$J$44,3,FALSE)</f>
        <v>0.11214153686229665</v>
      </c>
      <c r="BR47" s="50">
        <f>AEBYLD1!BR47*VLOOKUP(AEBYLD2!BR$4,'[1]INTERNAL PARAMETERS-1'!$B$5:$J$44,5,FALSE)*VLOOKUP(AEBYLD2!BR$4,'[1]INTERNAL PARAMETERS-1'!$B$5:$J$44,6,FALSE)*VLOOKUP(AEBYLD2!BR$4,'[1]INTERNAL PARAMETERS-1'!$B$5:$J$44,3,FALSE) + AEBYLD1!BR47*(1-VLOOKUP(AEBYLD2!BR$4,'[1]INTERNAL PARAMETERS-1'!$B$5:$J$44,5,FALSE))*VLOOKUP(AEBYLD2!BR$4,'[1]INTERNAL PARAMETERS-1'!$B$5:$J$44,8,FALSE)*VLOOKUP(AEBYLD2!BR$4,'[1]INTERNAL PARAMETERS-1'!$B$5:$J$44,3,FALSE)</f>
        <v>4.9557761312070212E-3</v>
      </c>
      <c r="BS47" s="50">
        <f>AEBYLD1!BS47*VLOOKUP(AEBYLD2!BS$4,'[1]INTERNAL PARAMETERS-1'!$B$5:$J$44,5,FALSE)*VLOOKUP(AEBYLD2!BS$4,'[1]INTERNAL PARAMETERS-1'!$B$5:$J$44,6,FALSE)*VLOOKUP(AEBYLD2!BS$4,'[1]INTERNAL PARAMETERS-1'!$B$5:$J$44,3,FALSE) + AEBYLD1!BS47*(1-VLOOKUP(AEBYLD2!BS$4,'[1]INTERNAL PARAMETERS-1'!$B$5:$J$44,5,FALSE))*VLOOKUP(AEBYLD2!BS$4,'[1]INTERNAL PARAMETERS-1'!$B$5:$J$44,8,FALSE)*VLOOKUP(AEBYLD2!BS$4,'[1]INTERNAL PARAMETERS-1'!$B$5:$J$44,3,FALSE)</f>
        <v>3.6862845377804034E-4</v>
      </c>
      <c r="BT47" s="50">
        <f>AEBYLD1!BT47*VLOOKUP(AEBYLD2!BT$4,'[1]INTERNAL PARAMETERS-1'!$B$5:$J$44,5,FALSE)*VLOOKUP(AEBYLD2!BT$4,'[1]INTERNAL PARAMETERS-1'!$B$5:$J$44,6,FALSE)*VLOOKUP(AEBYLD2!BT$4,'[1]INTERNAL PARAMETERS-1'!$B$5:$J$44,3,FALSE) + AEBYLD1!BT47*(1-VLOOKUP(AEBYLD2!BT$4,'[1]INTERNAL PARAMETERS-1'!$B$5:$J$44,5,FALSE))*VLOOKUP(AEBYLD2!BT$4,'[1]INTERNAL PARAMETERS-1'!$B$5:$J$44,8,FALSE)*VLOOKUP(AEBYLD2!BT$4,'[1]INTERNAL PARAMETERS-1'!$B$5:$J$44,3,FALSE)</f>
        <v>0</v>
      </c>
      <c r="BU47" s="50">
        <f>AEBYLD1!BU47*VLOOKUP(AEBYLD2!BU$4,'[1]INTERNAL PARAMETERS-1'!$B$5:$J$44,5,FALSE)*VLOOKUP(AEBYLD2!BU$4,'[1]INTERNAL PARAMETERS-1'!$B$5:$J$44,6,FALSE)*VLOOKUP(AEBYLD2!BU$4,'[1]INTERNAL PARAMETERS-1'!$B$5:$J$44,3,FALSE) + AEBYLD1!BU47*(1-VLOOKUP(AEBYLD2!BU$4,'[1]INTERNAL PARAMETERS-1'!$B$5:$J$44,5,FALSE))*VLOOKUP(AEBYLD2!BU$4,'[1]INTERNAL PARAMETERS-1'!$B$5:$J$44,8,FALSE)*VLOOKUP(AEBYLD2!BU$4,'[1]INTERNAL PARAMETERS-1'!$B$5:$J$44,3,FALSE)</f>
        <v>0</v>
      </c>
      <c r="BV47" s="50">
        <f>AEBYLD1!BV47*VLOOKUP(AEBYLD2!BV$4,'[1]INTERNAL PARAMETERS-1'!$B$5:$J$44,5,FALSE)*VLOOKUP(AEBYLD2!BV$4,'[1]INTERNAL PARAMETERS-1'!$B$5:$J$44,6,FALSE)*VLOOKUP(AEBYLD2!BV$4,'[1]INTERNAL PARAMETERS-1'!$B$5:$J$44,3,FALSE) + AEBYLD1!BV47*(1-VLOOKUP(AEBYLD2!BV$4,'[1]INTERNAL PARAMETERS-1'!$B$5:$J$44,5,FALSE))*VLOOKUP(AEBYLD2!BV$4,'[1]INTERNAL PARAMETERS-1'!$B$5:$J$44,8,FALSE)*VLOOKUP(AEBYLD2!BV$4,'[1]INTERNAL PARAMETERS-1'!$B$5:$J$44,3,FALSE)</f>
        <v>0</v>
      </c>
      <c r="BW47" s="50">
        <f>AEBYLD1!BW47*VLOOKUP(AEBYLD2!BW$4,'[1]INTERNAL PARAMETERS-1'!$B$5:$J$44,5,FALSE)*VLOOKUP(AEBYLD2!BW$4,'[1]INTERNAL PARAMETERS-1'!$B$5:$J$44,6,FALSE)*VLOOKUP(AEBYLD2!BW$4,'[1]INTERNAL PARAMETERS-1'!$B$5:$J$44,3,FALSE) + AEBYLD1!BW47*(1-VLOOKUP(AEBYLD2!BW$4,'[1]INTERNAL PARAMETERS-1'!$B$5:$J$44,5,FALSE))*VLOOKUP(AEBYLD2!BW$4,'[1]INTERNAL PARAMETERS-1'!$B$5:$J$44,8,FALSE)*VLOOKUP(AEBYLD2!BW$4,'[1]INTERNAL PARAMETERS-1'!$B$5:$J$44,3,FALSE)</f>
        <v>0</v>
      </c>
      <c r="BX47" s="50">
        <f>AEBYLD1!BX47*VLOOKUP(AEBYLD2!BX$4,'[1]INTERNAL PARAMETERS-1'!$B$5:$J$44,5,FALSE)*VLOOKUP(AEBYLD2!BX$4,'[1]INTERNAL PARAMETERS-1'!$B$5:$J$44,6,FALSE)*VLOOKUP(AEBYLD2!BX$4,'[1]INTERNAL PARAMETERS-1'!$B$5:$J$44,3,FALSE) + AEBYLD1!BX47*(1-VLOOKUP(AEBYLD2!BX$4,'[1]INTERNAL PARAMETERS-1'!$B$5:$J$44,5,FALSE))*VLOOKUP(AEBYLD2!BX$4,'[1]INTERNAL PARAMETERS-1'!$B$5:$J$44,8,FALSE)*VLOOKUP(AEBYLD2!BX$4,'[1]INTERNAL PARAMETERS-1'!$B$5:$J$44,3,FALSE)</f>
        <v>0</v>
      </c>
      <c r="BY47" s="50">
        <f>AEBYLD1!BY47*VLOOKUP(AEBYLD2!BY$4,'[1]INTERNAL PARAMETERS-1'!$B$5:$J$44,5,FALSE)*VLOOKUP(AEBYLD2!BY$4,'[1]INTERNAL PARAMETERS-1'!$B$5:$J$44,6,FALSE)*VLOOKUP(AEBYLD2!BY$4,'[1]INTERNAL PARAMETERS-1'!$B$5:$J$44,3,FALSE) + AEBYLD1!BY47*(1-VLOOKUP(AEBYLD2!BY$4,'[1]INTERNAL PARAMETERS-1'!$B$5:$J$44,5,FALSE))*VLOOKUP(AEBYLD2!BY$4,'[1]INTERNAL PARAMETERS-1'!$B$5:$J$44,8,FALSE)*VLOOKUP(AEBYLD2!BY$4,'[1]INTERNAL PARAMETERS-1'!$B$5:$J$44,3,FALSE)</f>
        <v>0</v>
      </c>
      <c r="BZ47" s="50">
        <f>AEBYLD1!BZ47*VLOOKUP(AEBYLD2!BZ$4,'[1]INTERNAL PARAMETERS-1'!$B$5:$J$44,5,FALSE)*VLOOKUP(AEBYLD2!BZ$4,'[1]INTERNAL PARAMETERS-1'!$B$5:$J$44,6,FALSE)*VLOOKUP(AEBYLD2!BZ$4,'[1]INTERNAL PARAMETERS-1'!$B$5:$J$44,3,FALSE) + AEBYLD1!BZ47*(1-VLOOKUP(AEBYLD2!BZ$4,'[1]INTERNAL PARAMETERS-1'!$B$5:$J$44,5,FALSE))*VLOOKUP(AEBYLD2!BZ$4,'[1]INTERNAL PARAMETERS-1'!$B$5:$J$44,8,FALSE)*VLOOKUP(AEBYLD2!BZ$4,'[1]INTERNAL PARAMETERS-1'!$B$5:$J$44,3,FALSE)</f>
        <v>3.0880780943283963E-4</v>
      </c>
      <c r="CA47" s="50">
        <f>AEBYLD1!CA47*VLOOKUP(AEBYLD2!CA$4,'[1]INTERNAL PARAMETERS-1'!$B$5:$J$44,5,FALSE)*VLOOKUP(AEBYLD2!CA$4,'[1]INTERNAL PARAMETERS-1'!$B$5:$J$44,6,FALSE)*VLOOKUP(AEBYLD2!CA$4,'[1]INTERNAL PARAMETERS-1'!$B$5:$J$44,3,FALSE) + AEBYLD1!CA47*(1-VLOOKUP(AEBYLD2!CA$4,'[1]INTERNAL PARAMETERS-1'!$B$5:$J$44,5,FALSE))*VLOOKUP(AEBYLD2!CA$4,'[1]INTERNAL PARAMETERS-1'!$B$5:$J$44,8,FALSE)*VLOOKUP(AEBYLD2!CA$4,'[1]INTERNAL PARAMETERS-1'!$B$5:$J$44,3,FALSE)</f>
        <v>0</v>
      </c>
      <c r="CB47" s="50">
        <f>AEBYLD1!CB47*VLOOKUP(AEBYLD2!CB$4,'[1]INTERNAL PARAMETERS-1'!$B$5:$J$44,5,FALSE)*VLOOKUP(AEBYLD2!CB$4,'[1]INTERNAL PARAMETERS-1'!$B$5:$J$44,6,FALSE)*VLOOKUP(AEBYLD2!CB$4,'[1]INTERNAL PARAMETERS-1'!$B$5:$J$44,3,FALSE) + AEBYLD1!CB47*(1-VLOOKUP(AEBYLD2!CB$4,'[1]INTERNAL PARAMETERS-1'!$B$5:$J$44,5,FALSE))*VLOOKUP(AEBYLD2!CB$4,'[1]INTERNAL PARAMETERS-1'!$B$5:$J$44,8,FALSE)*VLOOKUP(AEBYLD2!CB$4,'[1]INTERNAL PARAMETERS-1'!$B$5:$J$44,3,FALSE)</f>
        <v>0</v>
      </c>
      <c r="CC47" s="50">
        <f>AEBYLD1!CC47*VLOOKUP(AEBYLD2!CC$4,'[1]INTERNAL PARAMETERS-1'!$B$5:$J$44,5,FALSE)*VLOOKUP(AEBYLD2!CC$4,'[1]INTERNAL PARAMETERS-1'!$B$5:$J$44,6,FALSE)*VLOOKUP(AEBYLD2!CC$4,'[1]INTERNAL PARAMETERS-1'!$B$5:$J$44,3,FALSE) + AEBYLD1!CC47*(1-VLOOKUP(AEBYLD2!CC$4,'[1]INTERNAL PARAMETERS-1'!$B$5:$J$44,5,FALSE))*VLOOKUP(AEBYLD2!CC$4,'[1]INTERNAL PARAMETERS-1'!$B$5:$J$44,8,FALSE)*VLOOKUP(AEBYLD2!CC$4,'[1]INTERNAL PARAMETERS-1'!$B$5:$J$44,3,FALSE)</f>
        <v>6.0045962945274364E-4</v>
      </c>
      <c r="CD47" s="50">
        <f>AEBYLD1!CD47*VLOOKUP(AEBYLD2!CD$4,'[1]INTERNAL PARAMETERS-1'!$B$5:$J$44,5,FALSE)*VLOOKUP(AEBYLD2!CD$4,'[1]INTERNAL PARAMETERS-1'!$B$5:$J$44,6,FALSE)*VLOOKUP(AEBYLD2!CD$4,'[1]INTERNAL PARAMETERS-1'!$B$5:$J$44,3,FALSE) + AEBYLD1!CD47*(1-VLOOKUP(AEBYLD2!CD$4,'[1]INTERNAL PARAMETERS-1'!$B$5:$J$44,5,FALSE))*VLOOKUP(AEBYLD2!CD$4,'[1]INTERNAL PARAMETERS-1'!$B$5:$J$44,8,FALSE)*VLOOKUP(AEBYLD2!CD$4,'[1]INTERNAL PARAMETERS-1'!$B$5:$J$44,3,FALSE)</f>
        <v>1.8573217206588959E-3</v>
      </c>
      <c r="CE47" s="50">
        <f>AEBYLD1!CE47*VLOOKUP(AEBYLD2!CE$4,'[1]INTERNAL PARAMETERS-1'!$B$5:$J$44,5,FALSE)*VLOOKUP(AEBYLD2!CE$4,'[1]INTERNAL PARAMETERS-1'!$B$5:$J$44,6,FALSE)*VLOOKUP(AEBYLD2!CE$4,'[1]INTERNAL PARAMETERS-1'!$B$5:$J$44,3,FALSE) + AEBYLD1!CE47*(1-VLOOKUP(AEBYLD2!CE$4,'[1]INTERNAL PARAMETERS-1'!$B$5:$J$44,5,FALSE))*VLOOKUP(AEBYLD2!CE$4,'[1]INTERNAL PARAMETERS-1'!$B$5:$J$44,8,FALSE)*VLOOKUP(AEBYLD2!CE$4,'[1]INTERNAL PARAMETERS-1'!$B$5:$J$44,3,FALSE)</f>
        <v>2.9784352860791636E-3</v>
      </c>
      <c r="CF47" s="50">
        <f>AEBYLD1!CF47*VLOOKUP(AEBYLD2!CF$4,'[1]INTERNAL PARAMETERS-1'!$B$5:$J$44,5,FALSE)*VLOOKUP(AEBYLD2!CF$4,'[1]INTERNAL PARAMETERS-1'!$B$5:$J$44,6,FALSE)*VLOOKUP(AEBYLD2!CF$4,'[1]INTERNAL PARAMETERS-1'!$B$5:$J$44,3,FALSE) + AEBYLD1!CF47*(1-VLOOKUP(AEBYLD2!CF$4,'[1]INTERNAL PARAMETERS-1'!$B$5:$J$44,5,FALSE))*VLOOKUP(AEBYLD2!CF$4,'[1]INTERNAL PARAMETERS-1'!$B$5:$J$44,8,FALSE)*VLOOKUP(AEBYLD2!CF$4,'[1]INTERNAL PARAMETERS-1'!$B$5:$J$44,3,FALSE)</f>
        <v>2.9788629452521457E-3</v>
      </c>
      <c r="CG47" s="50">
        <f>AEBYLD1!CG47*VLOOKUP(AEBYLD2!CG$4,'[1]INTERNAL PARAMETERS-1'!$B$5:$J$44,5,FALSE)*VLOOKUP(AEBYLD2!CG$4,'[1]INTERNAL PARAMETERS-1'!$B$5:$J$44,6,FALSE)*VLOOKUP(AEBYLD2!CG$4,'[1]INTERNAL PARAMETERS-1'!$B$5:$J$44,3,FALSE) + AEBYLD1!CG47*(1-VLOOKUP(AEBYLD2!CG$4,'[1]INTERNAL PARAMETERS-1'!$B$5:$J$44,5,FALSE))*VLOOKUP(AEBYLD2!CG$4,'[1]INTERNAL PARAMETERS-1'!$B$5:$J$44,8,FALSE)*VLOOKUP(AEBYLD2!CG$4,'[1]INTERNAL PARAMETERS-1'!$B$5:$J$44,3,FALSE)</f>
        <v>4.9343367110667412E-5</v>
      </c>
      <c r="CH47" s="49">
        <f>AEBYLD1!CH47*VLOOKUP(AEBYLD2!CH$4,'[1]INTERNAL PARAMETERS-1'!$B$5:$J$44,5,FALSE)*VLOOKUP(AEBYLD2!CH$4,'[1]INTERNAL PARAMETERS-1'!$B$5:$J$44,6,FALSE)*VLOOKUP(AEBYLD2!CH$4,'[1]INTERNAL PARAMETERS-1'!$B$5:$J$44,3,FALSE) + AEBYLD1!CH47*(1-VLOOKUP(AEBYLD2!CH$4,'[1]INTERNAL PARAMETERS-1'!$B$5:$J$44,5,FALSE))*VLOOKUP(AEBYLD2!CH$4,'[1]INTERNAL PARAMETERS-1'!$B$5:$J$44,8,FALSE)*VLOOKUP(AEBYLD2!CH$4,'[1]INTERNAL PARAMETERS-1'!$B$5:$J$44,3,FALSE)</f>
        <v>0</v>
      </c>
      <c r="CJ47" s="51">
        <f t="shared" si="0"/>
        <v>74.115692420595849</v>
      </c>
      <c r="CK47" s="49">
        <f t="shared" si="1"/>
        <v>1.4049516627215457</v>
      </c>
    </row>
    <row r="48" spans="2:89" x14ac:dyDescent="0.4">
      <c r="B48" s="64" t="s">
        <v>4</v>
      </c>
      <c r="C48" s="63" t="s">
        <v>89</v>
      </c>
      <c r="D48" s="63" t="s">
        <v>81</v>
      </c>
      <c r="E48" s="147">
        <f>AEB!AF48</f>
        <v>198.39128768267221</v>
      </c>
      <c r="F48" s="65">
        <f>'[1]INTERNAL PARAMETERS-1'!M12</f>
        <v>49.09</v>
      </c>
      <c r="G48" s="51">
        <f>AEBYLD1!G48*VLOOKUP(AEBYLD2!G$4,'[1]INTERNAL PARAMETERS-1'!$B$5:$J$44,5,FALSE)*VLOOKUP(AEBYLD2!G$4,'[1]INTERNAL PARAMETERS-1'!$B$5:$J$44,7,FALSE)*AEBYLD2!$F48 + AEBYLD1!G48*(1-VLOOKUP(AEBYLD2!G$4,'[1]INTERNAL PARAMETERS-1'!$B$5:$J$44,5,FALSE))*VLOOKUP(AEBYLD2!G$4,'[1]INTERNAL PARAMETERS-1'!$B$5:$J$44,9,FALSE)*AEBYLD2!$F48</f>
        <v>45.078043072839982</v>
      </c>
      <c r="H48" s="50">
        <f>AEBYLD1!H48*VLOOKUP(AEBYLD2!H$4,'[1]INTERNAL PARAMETERS-1'!$B$5:$J$44,5,FALSE)*VLOOKUP(AEBYLD2!H$4,'[1]INTERNAL PARAMETERS-1'!$B$5:$J$44,7,FALSE)*AEBYLD2!$F48 + AEBYLD1!H48*(1-VLOOKUP(AEBYLD2!H$4,'[1]INTERNAL PARAMETERS-1'!$B$5:$J$44,5,FALSE))*VLOOKUP(AEBYLD2!H$4,'[1]INTERNAL PARAMETERS-1'!$B$5:$J$44,9,FALSE)*AEBYLD2!$F48</f>
        <v>23.745519633032242</v>
      </c>
      <c r="I48" s="50">
        <f>AEBYLD1!I48*VLOOKUP(AEBYLD2!I$4,'[1]INTERNAL PARAMETERS-1'!$B$5:$J$44,5,FALSE)*VLOOKUP(AEBYLD2!I$4,'[1]INTERNAL PARAMETERS-1'!$B$5:$J$44,7,FALSE)*AEBYLD2!$F48 + AEBYLD1!I48*(1-VLOOKUP(AEBYLD2!I$4,'[1]INTERNAL PARAMETERS-1'!$B$5:$J$44,5,FALSE))*VLOOKUP(AEBYLD2!I$4,'[1]INTERNAL PARAMETERS-1'!$B$5:$J$44,9,FALSE)*AEBYLD2!$F48</f>
        <v>20.671387506323583</v>
      </c>
      <c r="J48" s="50">
        <f>AEBYLD1!J48*VLOOKUP(AEBYLD2!J$4,'[1]INTERNAL PARAMETERS-1'!$B$5:$J$44,5,FALSE)*VLOOKUP(AEBYLD2!J$4,'[1]INTERNAL PARAMETERS-1'!$B$5:$J$44,7,FALSE)*AEBYLD2!$F48 + AEBYLD1!J48*(1-VLOOKUP(AEBYLD2!J$4,'[1]INTERNAL PARAMETERS-1'!$B$5:$J$44,5,FALSE))*VLOOKUP(AEBYLD2!J$4,'[1]INTERNAL PARAMETERS-1'!$B$5:$J$44,9,FALSE)*AEBYLD2!$F48</f>
        <v>0</v>
      </c>
      <c r="K48" s="50">
        <f>AEBYLD1!K48*VLOOKUP(AEBYLD2!K$4,'[1]INTERNAL PARAMETERS-1'!$B$5:$J$44,5,FALSE)*VLOOKUP(AEBYLD2!K$4,'[1]INTERNAL PARAMETERS-1'!$B$5:$J$44,7,FALSE)*AEBYLD2!$F48 + AEBYLD1!K48*(1-VLOOKUP(AEBYLD2!K$4,'[1]INTERNAL PARAMETERS-1'!$B$5:$J$44,5,FALSE))*VLOOKUP(AEBYLD2!K$4,'[1]INTERNAL PARAMETERS-1'!$B$5:$J$44,9,FALSE)*AEBYLD2!$F48</f>
        <v>0.12450860745914116</v>
      </c>
      <c r="L48" s="50">
        <f>AEBYLD1!L48*VLOOKUP(AEBYLD2!L$4,'[1]INTERNAL PARAMETERS-1'!$B$5:$J$44,5,FALSE)*VLOOKUP(AEBYLD2!L$4,'[1]INTERNAL PARAMETERS-1'!$B$5:$J$44,7,FALSE)*AEBYLD2!$F48 + AEBYLD1!L48*(1-VLOOKUP(AEBYLD2!L$4,'[1]INTERNAL PARAMETERS-1'!$B$5:$J$44,5,FALSE))*VLOOKUP(AEBYLD2!L$4,'[1]INTERNAL PARAMETERS-1'!$B$5:$J$44,9,FALSE)*AEBYLD2!$F48</f>
        <v>0</v>
      </c>
      <c r="M48" s="50">
        <f>AEBYLD1!M48*VLOOKUP(AEBYLD2!M$4,'[1]INTERNAL PARAMETERS-1'!$B$5:$J$44,5,FALSE)*VLOOKUP(AEBYLD2!M$4,'[1]INTERNAL PARAMETERS-1'!$B$5:$J$44,7,FALSE)*AEBYLD2!$F48 + AEBYLD1!M48*(1-VLOOKUP(AEBYLD2!M$4,'[1]INTERNAL PARAMETERS-1'!$B$5:$J$44,5,FALSE))*VLOOKUP(AEBYLD2!M$4,'[1]INTERNAL PARAMETERS-1'!$B$5:$J$44,9,FALSE)*AEBYLD2!$F48</f>
        <v>0.71396787340697043</v>
      </c>
      <c r="N48" s="50">
        <f>AEBYLD1!N48*VLOOKUP(AEBYLD2!N$4,'[1]INTERNAL PARAMETERS-1'!$B$5:$J$44,5,FALSE)*VLOOKUP(AEBYLD2!N$4,'[1]INTERNAL PARAMETERS-1'!$B$5:$J$44,7,FALSE)*AEBYLD2!$F48 + AEBYLD1!N48*(1-VLOOKUP(AEBYLD2!N$4,'[1]INTERNAL PARAMETERS-1'!$B$5:$J$44,5,FALSE))*VLOOKUP(AEBYLD2!N$4,'[1]INTERNAL PARAMETERS-1'!$B$5:$J$44,9,FALSE)*AEBYLD2!$F48</f>
        <v>0.10027644416378648</v>
      </c>
      <c r="O48" s="50">
        <f>AEBYLD1!O48*VLOOKUP(AEBYLD2!O$4,'[1]INTERNAL PARAMETERS-1'!$B$5:$J$44,5,FALSE)*VLOOKUP(AEBYLD2!O$4,'[1]INTERNAL PARAMETERS-1'!$B$5:$J$44,7,FALSE)*AEBYLD2!$F48 + AEBYLD1!O48*(1-VLOOKUP(AEBYLD2!O$4,'[1]INTERNAL PARAMETERS-1'!$B$5:$J$44,5,FALSE))*VLOOKUP(AEBYLD2!O$4,'[1]INTERNAL PARAMETERS-1'!$B$5:$J$44,9,FALSE)*AEBYLD2!$F48</f>
        <v>0</v>
      </c>
      <c r="P48" s="50">
        <f>AEBYLD1!P48*VLOOKUP(AEBYLD2!P$4,'[1]INTERNAL PARAMETERS-1'!$B$5:$J$44,5,FALSE)*VLOOKUP(AEBYLD2!P$4,'[1]INTERNAL PARAMETERS-1'!$B$5:$J$44,7,FALSE)*AEBYLD2!$F48 + AEBYLD1!P48*(1-VLOOKUP(AEBYLD2!P$4,'[1]INTERNAL PARAMETERS-1'!$B$5:$J$44,5,FALSE))*VLOOKUP(AEBYLD2!P$4,'[1]INTERNAL PARAMETERS-1'!$B$5:$J$44,9,FALSE)*AEBYLD2!$F48</f>
        <v>0</v>
      </c>
      <c r="Q48" s="50">
        <f>AEBYLD1!Q48*VLOOKUP(AEBYLD2!Q$4,'[1]INTERNAL PARAMETERS-1'!$B$5:$J$44,5,FALSE)*VLOOKUP(AEBYLD2!Q$4,'[1]INTERNAL PARAMETERS-1'!$B$5:$J$44,7,FALSE)*AEBYLD2!$F48 + AEBYLD1!Q48*(1-VLOOKUP(AEBYLD2!Q$4,'[1]INTERNAL PARAMETERS-1'!$B$5:$J$44,5,FALSE))*VLOOKUP(AEBYLD2!Q$4,'[1]INTERNAL PARAMETERS-1'!$B$5:$J$44,9,FALSE)*AEBYLD2!$F48</f>
        <v>0</v>
      </c>
      <c r="R48" s="50">
        <f>AEBYLD1!R48*VLOOKUP(AEBYLD2!R$4,'[1]INTERNAL PARAMETERS-1'!$B$5:$J$44,5,FALSE)*VLOOKUP(AEBYLD2!R$4,'[1]INTERNAL PARAMETERS-1'!$B$5:$J$44,7,FALSE)*AEBYLD2!$F48 + AEBYLD1!R48*(1-VLOOKUP(AEBYLD2!R$4,'[1]INTERNAL PARAMETERS-1'!$B$5:$J$44,5,FALSE))*VLOOKUP(AEBYLD2!R$4,'[1]INTERNAL PARAMETERS-1'!$B$5:$J$44,9,FALSE)*AEBYLD2!$F48</f>
        <v>0.20654531244815724</v>
      </c>
      <c r="S48" s="50">
        <f>AEBYLD1!S48*VLOOKUP(AEBYLD2!S$4,'[1]INTERNAL PARAMETERS-1'!$B$5:$J$44,5,FALSE)*VLOOKUP(AEBYLD2!S$4,'[1]INTERNAL PARAMETERS-1'!$B$5:$J$44,7,FALSE)*AEBYLD2!$F48 + AEBYLD1!S48*(1-VLOOKUP(AEBYLD2!S$4,'[1]INTERNAL PARAMETERS-1'!$B$5:$J$44,5,FALSE))*VLOOKUP(AEBYLD2!S$4,'[1]INTERNAL PARAMETERS-1'!$B$5:$J$44,9,FALSE)*AEBYLD2!$F48</f>
        <v>2.5744077319841994</v>
      </c>
      <c r="T48" s="50">
        <f>AEBYLD1!T48*VLOOKUP(AEBYLD2!T$4,'[1]INTERNAL PARAMETERS-1'!$B$5:$J$44,5,FALSE)*VLOOKUP(AEBYLD2!T$4,'[1]INTERNAL PARAMETERS-1'!$B$5:$J$44,7,FALSE)*AEBYLD2!$F48 + AEBYLD1!T48*(1-VLOOKUP(AEBYLD2!T$4,'[1]INTERNAL PARAMETERS-1'!$B$5:$J$44,5,FALSE))*VLOOKUP(AEBYLD2!T$4,'[1]INTERNAL PARAMETERS-1'!$B$5:$J$44,9,FALSE)*AEBYLD2!$F48</f>
        <v>0.85755065998668356</v>
      </c>
      <c r="U48" s="50">
        <f>AEBYLD1!U48*VLOOKUP(AEBYLD2!U$4,'[1]INTERNAL PARAMETERS-1'!$B$5:$J$44,5,FALSE)*VLOOKUP(AEBYLD2!U$4,'[1]INTERNAL PARAMETERS-1'!$B$5:$J$44,7,FALSE)*AEBYLD2!$F48 + AEBYLD1!U48*(1-VLOOKUP(AEBYLD2!U$4,'[1]INTERNAL PARAMETERS-1'!$B$5:$J$44,5,FALSE))*VLOOKUP(AEBYLD2!U$4,'[1]INTERNAL PARAMETERS-1'!$B$5:$J$44,9,FALSE)*AEBYLD2!$F48</f>
        <v>0.60433417084068553</v>
      </c>
      <c r="V48" s="50">
        <f>AEBYLD1!V48*VLOOKUP(AEBYLD2!V$4,'[1]INTERNAL PARAMETERS-1'!$B$5:$J$44,5,FALSE)*VLOOKUP(AEBYLD2!V$4,'[1]INTERNAL PARAMETERS-1'!$B$5:$J$44,7,FALSE)*AEBYLD2!$F48 + AEBYLD1!V48*(1-VLOOKUP(AEBYLD2!V$4,'[1]INTERNAL PARAMETERS-1'!$B$5:$J$44,5,FALSE))*VLOOKUP(AEBYLD2!V$4,'[1]INTERNAL PARAMETERS-1'!$B$5:$J$44,9,FALSE)*AEBYLD2!$F48</f>
        <v>2.8478475568964838</v>
      </c>
      <c r="W48" s="50">
        <f>AEBYLD1!W48*VLOOKUP(AEBYLD2!W$4,'[1]INTERNAL PARAMETERS-1'!$B$5:$J$44,5,FALSE)*VLOOKUP(AEBYLD2!W$4,'[1]INTERNAL PARAMETERS-1'!$B$5:$J$44,7,FALSE)*AEBYLD2!$F48 + AEBYLD1!W48*(1-VLOOKUP(AEBYLD2!W$4,'[1]INTERNAL PARAMETERS-1'!$B$5:$J$44,5,FALSE))*VLOOKUP(AEBYLD2!W$4,'[1]INTERNAL PARAMETERS-1'!$B$5:$J$44,9,FALSE)*AEBYLD2!$F48</f>
        <v>0</v>
      </c>
      <c r="X48" s="50">
        <f>AEBYLD1!X48*VLOOKUP(AEBYLD2!X$4,'[1]INTERNAL PARAMETERS-1'!$B$5:$J$44,5,FALSE)*VLOOKUP(AEBYLD2!X$4,'[1]INTERNAL PARAMETERS-1'!$B$5:$J$44,7,FALSE)*AEBYLD2!$F48 + AEBYLD1!X48*(1-VLOOKUP(AEBYLD2!X$4,'[1]INTERNAL PARAMETERS-1'!$B$5:$J$44,5,FALSE))*VLOOKUP(AEBYLD2!X$4,'[1]INTERNAL PARAMETERS-1'!$B$5:$J$44,9,FALSE)*AEBYLD2!$F48</f>
        <v>0</v>
      </c>
      <c r="Y48" s="50">
        <f>AEBYLD1!Y48*VLOOKUP(AEBYLD2!Y$4,'[1]INTERNAL PARAMETERS-1'!$B$5:$J$44,5,FALSE)*VLOOKUP(AEBYLD2!Y$4,'[1]INTERNAL PARAMETERS-1'!$B$5:$J$44,7,FALSE)*AEBYLD2!$F48 + AEBYLD1!Y48*(1-VLOOKUP(AEBYLD2!Y$4,'[1]INTERNAL PARAMETERS-1'!$B$5:$J$44,5,FALSE))*VLOOKUP(AEBYLD2!Y$4,'[1]INTERNAL PARAMETERS-1'!$B$5:$J$44,9,FALSE)*AEBYLD2!$F48</f>
        <v>0</v>
      </c>
      <c r="Z48" s="50">
        <f>AEBYLD1!Z48*VLOOKUP(AEBYLD2!Z$4,'[1]INTERNAL PARAMETERS-1'!$B$5:$J$44,5,FALSE)*VLOOKUP(AEBYLD2!Z$4,'[1]INTERNAL PARAMETERS-1'!$B$5:$J$44,7,FALSE)*AEBYLD2!$F48 + AEBYLD1!Z48*(1-VLOOKUP(AEBYLD2!Z$4,'[1]INTERNAL PARAMETERS-1'!$B$5:$J$44,5,FALSE))*VLOOKUP(AEBYLD2!Z$4,'[1]INTERNAL PARAMETERS-1'!$B$5:$J$44,9,FALSE)*AEBYLD2!$F48</f>
        <v>0</v>
      </c>
      <c r="AA48" s="50">
        <f>AEBYLD1!AA48*VLOOKUP(AEBYLD2!AA$4,'[1]INTERNAL PARAMETERS-1'!$B$5:$J$44,5,FALSE)*VLOOKUP(AEBYLD2!AA$4,'[1]INTERNAL PARAMETERS-1'!$B$5:$J$44,7,FALSE)*AEBYLD2!$F48 + AEBYLD1!AA48*(1-VLOOKUP(AEBYLD2!AA$4,'[1]INTERNAL PARAMETERS-1'!$B$5:$J$44,5,FALSE))*VLOOKUP(AEBYLD2!AA$4,'[1]INTERNAL PARAMETERS-1'!$B$5:$J$44,9,FALSE)*AEBYLD2!$F48</f>
        <v>0</v>
      </c>
      <c r="AB48" s="50">
        <f>AEBYLD1!AB48*VLOOKUP(AEBYLD2!AB$4,'[1]INTERNAL PARAMETERS-1'!$B$5:$J$44,5,FALSE)*VLOOKUP(AEBYLD2!AB$4,'[1]INTERNAL PARAMETERS-1'!$B$5:$J$44,7,FALSE)*AEBYLD2!$F48 + AEBYLD1!AB48*(1-VLOOKUP(AEBYLD2!AB$4,'[1]INTERNAL PARAMETERS-1'!$B$5:$J$44,5,FALSE))*VLOOKUP(AEBYLD2!AB$4,'[1]INTERNAL PARAMETERS-1'!$B$5:$J$44,9,FALSE)*AEBYLD2!$F48</f>
        <v>0</v>
      </c>
      <c r="AC48" s="50">
        <f>AEBYLD1!AC48*VLOOKUP(AEBYLD2!AC$4,'[1]INTERNAL PARAMETERS-1'!$B$5:$J$44,5,FALSE)*VLOOKUP(AEBYLD2!AC$4,'[1]INTERNAL PARAMETERS-1'!$B$5:$J$44,7,FALSE)*AEBYLD2!$F48 + AEBYLD1!AC48*(1-VLOOKUP(AEBYLD2!AC$4,'[1]INTERNAL PARAMETERS-1'!$B$5:$J$44,5,FALSE))*VLOOKUP(AEBYLD2!AC$4,'[1]INTERNAL PARAMETERS-1'!$B$5:$J$44,9,FALSE)*AEBYLD2!$F48</f>
        <v>0</v>
      </c>
      <c r="AD48" s="50">
        <f>AEBYLD1!AD48*VLOOKUP(AEBYLD2!AD$4,'[1]INTERNAL PARAMETERS-1'!$B$5:$J$44,5,FALSE)*VLOOKUP(AEBYLD2!AD$4,'[1]INTERNAL PARAMETERS-1'!$B$5:$J$44,7,FALSE)*AEBYLD2!$F48 + AEBYLD1!AD48*(1-VLOOKUP(AEBYLD2!AD$4,'[1]INTERNAL PARAMETERS-1'!$B$5:$J$44,5,FALSE))*VLOOKUP(AEBYLD2!AD$4,'[1]INTERNAL PARAMETERS-1'!$B$5:$J$44,9,FALSE)*AEBYLD2!$F48</f>
        <v>0</v>
      </c>
      <c r="AE48" s="50">
        <f>AEBYLD1!AE48*VLOOKUP(AEBYLD2!AE$4,'[1]INTERNAL PARAMETERS-1'!$B$5:$J$44,5,FALSE)*VLOOKUP(AEBYLD2!AE$4,'[1]INTERNAL PARAMETERS-1'!$B$5:$J$44,7,FALSE)*AEBYLD2!$F48 + AEBYLD1!AE48*(1-VLOOKUP(AEBYLD2!AE$4,'[1]INTERNAL PARAMETERS-1'!$B$5:$J$44,5,FALSE))*VLOOKUP(AEBYLD2!AE$4,'[1]INTERNAL PARAMETERS-1'!$B$5:$J$44,9,FALSE)*AEBYLD2!$F48</f>
        <v>0</v>
      </c>
      <c r="AF48" s="50">
        <f>AEBYLD1!AF48*VLOOKUP(AEBYLD2!AF$4,'[1]INTERNAL PARAMETERS-1'!$B$5:$J$44,5,FALSE)*VLOOKUP(AEBYLD2!AF$4,'[1]INTERNAL PARAMETERS-1'!$B$5:$J$44,7,FALSE)*AEBYLD2!$F48 + AEBYLD1!AF48*(1-VLOOKUP(AEBYLD2!AF$4,'[1]INTERNAL PARAMETERS-1'!$B$5:$J$44,5,FALSE))*VLOOKUP(AEBYLD2!AF$4,'[1]INTERNAL PARAMETERS-1'!$B$5:$J$44,9,FALSE)*AEBYLD2!$F48</f>
        <v>0.21577693738542653</v>
      </c>
      <c r="AG48" s="50">
        <f>AEBYLD1!AG48*VLOOKUP(AEBYLD2!AG$4,'[1]INTERNAL PARAMETERS-1'!$B$5:$J$44,5,FALSE)*VLOOKUP(AEBYLD2!AG$4,'[1]INTERNAL PARAMETERS-1'!$B$5:$J$44,7,FALSE)*AEBYLD2!$F48 + AEBYLD1!AG48*(1-VLOOKUP(AEBYLD2!AG$4,'[1]INTERNAL PARAMETERS-1'!$B$5:$J$44,5,FALSE))*VLOOKUP(AEBYLD2!AG$4,'[1]INTERNAL PARAMETERS-1'!$B$5:$J$44,9,FALSE)*AEBYLD2!$F48</f>
        <v>0</v>
      </c>
      <c r="AH48" s="50">
        <f>AEBYLD1!AH48*VLOOKUP(AEBYLD2!AH$4,'[1]INTERNAL PARAMETERS-1'!$B$5:$J$44,5,FALSE)*VLOOKUP(AEBYLD2!AH$4,'[1]INTERNAL PARAMETERS-1'!$B$5:$J$44,7,FALSE)*AEBYLD2!$F48 + AEBYLD1!AH48*(1-VLOOKUP(AEBYLD2!AH$4,'[1]INTERNAL PARAMETERS-1'!$B$5:$J$44,5,FALSE))*VLOOKUP(AEBYLD2!AH$4,'[1]INTERNAL PARAMETERS-1'!$B$5:$J$44,9,FALSE)*AEBYLD2!$F48</f>
        <v>3.0424724447757595E-2</v>
      </c>
      <c r="AI48" s="50">
        <f>AEBYLD1!AI48*VLOOKUP(AEBYLD2!AI$4,'[1]INTERNAL PARAMETERS-1'!$B$5:$J$44,5,FALSE)*VLOOKUP(AEBYLD2!AI$4,'[1]INTERNAL PARAMETERS-1'!$B$5:$J$44,7,FALSE)*AEBYLD2!$F48 + AEBYLD1!AI48*(1-VLOOKUP(AEBYLD2!AI$4,'[1]INTERNAL PARAMETERS-1'!$B$5:$J$44,5,FALSE))*VLOOKUP(AEBYLD2!AI$4,'[1]INTERNAL PARAMETERS-1'!$B$5:$J$44,9,FALSE)*AEBYLD2!$F48</f>
        <v>5.0715989936522946E-2</v>
      </c>
      <c r="AJ48" s="50">
        <f>AEBYLD1!AJ48*VLOOKUP(AEBYLD2!AJ$4,'[1]INTERNAL PARAMETERS-1'!$B$5:$J$44,5,FALSE)*VLOOKUP(AEBYLD2!AJ$4,'[1]INTERNAL PARAMETERS-1'!$B$5:$J$44,7,FALSE)*AEBYLD2!$F48 + AEBYLD1!AJ48*(1-VLOOKUP(AEBYLD2!AJ$4,'[1]INTERNAL PARAMETERS-1'!$B$5:$J$44,5,FALSE))*VLOOKUP(AEBYLD2!AJ$4,'[1]INTERNAL PARAMETERS-1'!$B$5:$J$44,9,FALSE)*AEBYLD2!$F48</f>
        <v>0.57539250562433131</v>
      </c>
      <c r="AK48" s="50">
        <f>AEBYLD1!AK48*VLOOKUP(AEBYLD2!AK$4,'[1]INTERNAL PARAMETERS-1'!$B$5:$J$44,5,FALSE)*VLOOKUP(AEBYLD2!AK$4,'[1]INTERNAL PARAMETERS-1'!$B$5:$J$44,7,FALSE)*AEBYLD2!$F48 + AEBYLD1!AK48*(1-VLOOKUP(AEBYLD2!AK$4,'[1]INTERNAL PARAMETERS-1'!$B$5:$J$44,5,FALSE))*VLOOKUP(AEBYLD2!AK$4,'[1]INTERNAL PARAMETERS-1'!$B$5:$J$44,9,FALSE)*AEBYLD2!$F48</f>
        <v>0.24339779558206076</v>
      </c>
      <c r="AL48" s="50">
        <f>AEBYLD1!AL48*VLOOKUP(AEBYLD2!AL$4,'[1]INTERNAL PARAMETERS-1'!$B$5:$J$44,5,FALSE)*VLOOKUP(AEBYLD2!AL$4,'[1]INTERNAL PARAMETERS-1'!$B$5:$J$44,7,FALSE)*AEBYLD2!$F48 + AEBYLD1!AL48*(1-VLOOKUP(AEBYLD2!AL$4,'[1]INTERNAL PARAMETERS-1'!$B$5:$J$44,5,FALSE))*VLOOKUP(AEBYLD2!AL$4,'[1]INTERNAL PARAMETERS-1'!$B$5:$J$44,9,FALSE)*AEBYLD2!$F48</f>
        <v>0</v>
      </c>
      <c r="AM48" s="50">
        <f>AEBYLD1!AM48*VLOOKUP(AEBYLD2!AM$4,'[1]INTERNAL PARAMETERS-1'!$B$5:$J$44,5,FALSE)*VLOOKUP(AEBYLD2!AM$4,'[1]INTERNAL PARAMETERS-1'!$B$5:$J$44,7,FALSE)*AEBYLD2!$F48 + AEBYLD1!AM48*(1-VLOOKUP(AEBYLD2!AM$4,'[1]INTERNAL PARAMETERS-1'!$B$5:$J$44,5,FALSE))*VLOOKUP(AEBYLD2!AM$4,'[1]INTERNAL PARAMETERS-1'!$B$5:$J$44,9,FALSE)*AEBYLD2!$F48</f>
        <v>0</v>
      </c>
      <c r="AN48" s="50">
        <f>AEBYLD1!AN48*VLOOKUP(AEBYLD2!AN$4,'[1]INTERNAL PARAMETERS-1'!$B$5:$J$44,5,FALSE)*VLOOKUP(AEBYLD2!AN$4,'[1]INTERNAL PARAMETERS-1'!$B$5:$J$44,7,FALSE)*AEBYLD2!$F48 + AEBYLD1!AN48*(1-VLOOKUP(AEBYLD2!AN$4,'[1]INTERNAL PARAMETERS-1'!$B$5:$J$44,5,FALSE))*VLOOKUP(AEBYLD2!AN$4,'[1]INTERNAL PARAMETERS-1'!$B$5:$J$44,9,FALSE)*AEBYLD2!$F48</f>
        <v>0</v>
      </c>
      <c r="AO48" s="50">
        <f>AEBYLD1!AO48*VLOOKUP(AEBYLD2!AO$4,'[1]INTERNAL PARAMETERS-1'!$B$5:$J$44,5,FALSE)*VLOOKUP(AEBYLD2!AO$4,'[1]INTERNAL PARAMETERS-1'!$B$5:$J$44,7,FALSE)*AEBYLD2!$F48 + AEBYLD1!AO48*(1-VLOOKUP(AEBYLD2!AO$4,'[1]INTERNAL PARAMETERS-1'!$B$5:$J$44,5,FALSE))*VLOOKUP(AEBYLD2!AO$4,'[1]INTERNAL PARAMETERS-1'!$B$5:$J$44,9,FALSE)*AEBYLD2!$F48</f>
        <v>0</v>
      </c>
      <c r="AP48" s="50">
        <f>AEBYLD1!AP48*VLOOKUP(AEBYLD2!AP$4,'[1]INTERNAL PARAMETERS-1'!$B$5:$J$44,5,FALSE)*VLOOKUP(AEBYLD2!AP$4,'[1]INTERNAL PARAMETERS-1'!$B$5:$J$44,7,FALSE)*AEBYLD2!$F48 + AEBYLD1!AP48*(1-VLOOKUP(AEBYLD2!AP$4,'[1]INTERNAL PARAMETERS-1'!$B$5:$J$44,5,FALSE))*VLOOKUP(AEBYLD2!AP$4,'[1]INTERNAL PARAMETERS-1'!$B$5:$J$44,9,FALSE)*AEBYLD2!$F48</f>
        <v>0</v>
      </c>
      <c r="AQ48" s="50">
        <f>AEBYLD1!AQ48*VLOOKUP(AEBYLD2!AQ$4,'[1]INTERNAL PARAMETERS-1'!$B$5:$J$44,5,FALSE)*VLOOKUP(AEBYLD2!AQ$4,'[1]INTERNAL PARAMETERS-1'!$B$5:$J$44,7,FALSE)*AEBYLD2!$F48 + AEBYLD1!AQ48*(1-VLOOKUP(AEBYLD2!AQ$4,'[1]INTERNAL PARAMETERS-1'!$B$5:$J$44,5,FALSE))*VLOOKUP(AEBYLD2!AQ$4,'[1]INTERNAL PARAMETERS-1'!$B$5:$J$44,9,FALSE)*AEBYLD2!$F48</f>
        <v>0</v>
      </c>
      <c r="AR48" s="50">
        <f>AEBYLD1!AR48*VLOOKUP(AEBYLD2!AR$4,'[1]INTERNAL PARAMETERS-1'!$B$5:$J$44,5,FALSE)*VLOOKUP(AEBYLD2!AR$4,'[1]INTERNAL PARAMETERS-1'!$B$5:$J$44,7,FALSE)*AEBYLD2!$F48 + AEBYLD1!AR48*(1-VLOOKUP(AEBYLD2!AR$4,'[1]INTERNAL PARAMETERS-1'!$B$5:$J$44,5,FALSE))*VLOOKUP(AEBYLD2!AR$4,'[1]INTERNAL PARAMETERS-1'!$B$5:$J$44,9,FALSE)*AEBYLD2!$F48</f>
        <v>0</v>
      </c>
      <c r="AS48" s="50">
        <f>AEBYLD1!AS48*VLOOKUP(AEBYLD2!AS$4,'[1]INTERNAL PARAMETERS-1'!$B$5:$J$44,5,FALSE)*VLOOKUP(AEBYLD2!AS$4,'[1]INTERNAL PARAMETERS-1'!$B$5:$J$44,7,FALSE)*AEBYLD2!$F48 + AEBYLD1!AS48*(1-VLOOKUP(AEBYLD2!AS$4,'[1]INTERNAL PARAMETERS-1'!$B$5:$J$44,5,FALSE))*VLOOKUP(AEBYLD2!AS$4,'[1]INTERNAL PARAMETERS-1'!$B$5:$J$44,9,FALSE)*AEBYLD2!$F48</f>
        <v>0</v>
      </c>
      <c r="AT48" s="49">
        <f>AEBYLD1!AT48*VLOOKUP(AEBYLD2!AT$4,'[1]INTERNAL PARAMETERS-1'!$B$5:$J$44,5,FALSE)*VLOOKUP(AEBYLD2!AT$4,'[1]INTERNAL PARAMETERS-1'!$B$5:$J$44,7,FALSE)*AEBYLD2!$F48 + AEBYLD1!AT48*(1-VLOOKUP(AEBYLD2!AT$4,'[1]INTERNAL PARAMETERS-1'!$B$5:$J$44,5,FALSE))*VLOOKUP(AEBYLD2!AT$4,'[1]INTERNAL PARAMETERS-1'!$B$5:$J$44,9,FALSE)*AEBYLD2!$F48</f>
        <v>0</v>
      </c>
      <c r="AU48" s="51">
        <f>AEBYLD1!AU48*VLOOKUP(AEBYLD2!AU$4,'[1]INTERNAL PARAMETERS-1'!$B$5:$J$44,5,FALSE)*VLOOKUP(AEBYLD2!AU$4,'[1]INTERNAL PARAMETERS-1'!$B$5:$J$44,6,FALSE)*VLOOKUP(AEBYLD2!AU$4,'[1]INTERNAL PARAMETERS-1'!$B$5:$J$44,3,FALSE) + AEBYLD1!AU48*(1-VLOOKUP(AEBYLD2!AU$4,'[1]INTERNAL PARAMETERS-1'!$B$5:$J$44,5,FALSE))*VLOOKUP(AEBYLD2!AU$4,'[1]INTERNAL PARAMETERS-1'!$B$5:$J$44,8,FALSE)*VLOOKUP(AEBYLD2!AU$4,'[1]INTERNAL PARAMETERS-1'!$B$5:$J$44,3,FALSE)</f>
        <v>0</v>
      </c>
      <c r="AV48" s="50">
        <f>AEBYLD1!AV48*VLOOKUP(AEBYLD2!AV$4,'[1]INTERNAL PARAMETERS-1'!$B$5:$J$44,5,FALSE)*VLOOKUP(AEBYLD2!AV$4,'[1]INTERNAL PARAMETERS-1'!$B$5:$J$44,6,FALSE)*VLOOKUP(AEBYLD2!AV$4,'[1]INTERNAL PARAMETERS-1'!$B$5:$J$44,3,FALSE) + AEBYLD1!AV48*(1-VLOOKUP(AEBYLD2!AV$4,'[1]INTERNAL PARAMETERS-1'!$B$5:$J$44,5,FALSE))*VLOOKUP(AEBYLD2!AV$4,'[1]INTERNAL PARAMETERS-1'!$B$5:$J$44,8,FALSE)*VLOOKUP(AEBYLD2!AV$4,'[1]INTERNAL PARAMETERS-1'!$B$5:$J$44,3,FALSE)</f>
        <v>0</v>
      </c>
      <c r="AW48" s="50">
        <f>AEBYLD1!AW48*VLOOKUP(AEBYLD2!AW$4,'[1]INTERNAL PARAMETERS-1'!$B$5:$J$44,5,FALSE)*VLOOKUP(AEBYLD2!AW$4,'[1]INTERNAL PARAMETERS-1'!$B$5:$J$44,6,FALSE)*VLOOKUP(AEBYLD2!AW$4,'[1]INTERNAL PARAMETERS-1'!$B$5:$J$44,3,FALSE) + AEBYLD1!AW48*(1-VLOOKUP(AEBYLD2!AW$4,'[1]INTERNAL PARAMETERS-1'!$B$5:$J$44,5,FALSE))*VLOOKUP(AEBYLD2!AW$4,'[1]INTERNAL PARAMETERS-1'!$B$5:$J$44,8,FALSE)*VLOOKUP(AEBYLD2!AW$4,'[1]INTERNAL PARAMETERS-1'!$B$5:$J$44,3,FALSE)</f>
        <v>0.49717336067734846</v>
      </c>
      <c r="AX48" s="50">
        <f>AEBYLD1!AX48*VLOOKUP(AEBYLD2!AX$4,'[1]INTERNAL PARAMETERS-1'!$B$5:$J$44,5,FALSE)*VLOOKUP(AEBYLD2!AX$4,'[1]INTERNAL PARAMETERS-1'!$B$5:$J$44,6,FALSE)*VLOOKUP(AEBYLD2!AX$4,'[1]INTERNAL PARAMETERS-1'!$B$5:$J$44,3,FALSE) + AEBYLD1!AX48*(1-VLOOKUP(AEBYLD2!AX$4,'[1]INTERNAL PARAMETERS-1'!$B$5:$J$44,5,FALSE))*VLOOKUP(AEBYLD2!AX$4,'[1]INTERNAL PARAMETERS-1'!$B$5:$J$44,8,FALSE)*VLOOKUP(AEBYLD2!AX$4,'[1]INTERNAL PARAMETERS-1'!$B$5:$J$44,3,FALSE)</f>
        <v>0</v>
      </c>
      <c r="AY48" s="50">
        <f>AEBYLD1!AY48*VLOOKUP(AEBYLD2!AY$4,'[1]INTERNAL PARAMETERS-1'!$B$5:$J$44,5,FALSE)*VLOOKUP(AEBYLD2!AY$4,'[1]INTERNAL PARAMETERS-1'!$B$5:$J$44,6,FALSE)*VLOOKUP(AEBYLD2!AY$4,'[1]INTERNAL PARAMETERS-1'!$B$5:$J$44,3,FALSE) + AEBYLD1!AY48*(1-VLOOKUP(AEBYLD2!AY$4,'[1]INTERNAL PARAMETERS-1'!$B$5:$J$44,5,FALSE))*VLOOKUP(AEBYLD2!AY$4,'[1]INTERNAL PARAMETERS-1'!$B$5:$J$44,8,FALSE)*VLOOKUP(AEBYLD2!AY$4,'[1]INTERNAL PARAMETERS-1'!$B$5:$J$44,3,FALSE)</f>
        <v>0</v>
      </c>
      <c r="AZ48" s="50">
        <f>AEBYLD1!AZ48*VLOOKUP(AEBYLD2!AZ$4,'[1]INTERNAL PARAMETERS-1'!$B$5:$J$44,5,FALSE)*VLOOKUP(AEBYLD2!AZ$4,'[1]INTERNAL PARAMETERS-1'!$B$5:$J$44,6,FALSE)*VLOOKUP(AEBYLD2!AZ$4,'[1]INTERNAL PARAMETERS-1'!$B$5:$J$44,3,FALSE) + AEBYLD1!AZ48*(1-VLOOKUP(AEBYLD2!AZ$4,'[1]INTERNAL PARAMETERS-1'!$B$5:$J$44,5,FALSE))*VLOOKUP(AEBYLD2!AZ$4,'[1]INTERNAL PARAMETERS-1'!$B$5:$J$44,8,FALSE)*VLOOKUP(AEBYLD2!AZ$4,'[1]INTERNAL PARAMETERS-1'!$B$5:$J$44,3,FALSE)</f>
        <v>0</v>
      </c>
      <c r="BA48" s="50">
        <f>AEBYLD1!BA48*VLOOKUP(AEBYLD2!BA$4,'[1]INTERNAL PARAMETERS-1'!$B$5:$J$44,5,FALSE)*VLOOKUP(AEBYLD2!BA$4,'[1]INTERNAL PARAMETERS-1'!$B$5:$J$44,6,FALSE)*VLOOKUP(AEBYLD2!BA$4,'[1]INTERNAL PARAMETERS-1'!$B$5:$J$44,3,FALSE) + AEBYLD1!BA48*(1-VLOOKUP(AEBYLD2!BA$4,'[1]INTERNAL PARAMETERS-1'!$B$5:$J$44,5,FALSE))*VLOOKUP(AEBYLD2!BA$4,'[1]INTERNAL PARAMETERS-1'!$B$5:$J$44,8,FALSE)*VLOOKUP(AEBYLD2!BA$4,'[1]INTERNAL PARAMETERS-1'!$B$5:$J$44,3,FALSE)</f>
        <v>0.17163699521764564</v>
      </c>
      <c r="BB48" s="50">
        <f>AEBYLD1!BB48*VLOOKUP(AEBYLD2!BB$4,'[1]INTERNAL PARAMETERS-1'!$B$5:$J$44,5,FALSE)*VLOOKUP(AEBYLD2!BB$4,'[1]INTERNAL PARAMETERS-1'!$B$5:$J$44,6,FALSE)*VLOOKUP(AEBYLD2!BB$4,'[1]INTERNAL PARAMETERS-1'!$B$5:$J$44,3,FALSE) + AEBYLD1!BB48*(1-VLOOKUP(AEBYLD2!BB$4,'[1]INTERNAL PARAMETERS-1'!$B$5:$J$44,5,FALSE))*VLOOKUP(AEBYLD2!BB$4,'[1]INTERNAL PARAMETERS-1'!$B$5:$J$44,8,FALSE)*VLOOKUP(AEBYLD2!BB$4,'[1]INTERNAL PARAMETERS-1'!$B$5:$J$44,3,FALSE)</f>
        <v>0.12030742185741011</v>
      </c>
      <c r="BC48" s="50">
        <f>AEBYLD1!BC48*VLOOKUP(AEBYLD2!BC$4,'[1]INTERNAL PARAMETERS-1'!$B$5:$J$44,5,FALSE)*VLOOKUP(AEBYLD2!BC$4,'[1]INTERNAL PARAMETERS-1'!$B$5:$J$44,6,FALSE)*VLOOKUP(AEBYLD2!BC$4,'[1]INTERNAL PARAMETERS-1'!$B$5:$J$44,3,FALSE) + AEBYLD1!BC48*(1-VLOOKUP(AEBYLD2!BC$4,'[1]INTERNAL PARAMETERS-1'!$B$5:$J$44,5,FALSE))*VLOOKUP(AEBYLD2!BC$4,'[1]INTERNAL PARAMETERS-1'!$B$5:$J$44,8,FALSE)*VLOOKUP(AEBYLD2!BC$4,'[1]INTERNAL PARAMETERS-1'!$B$5:$J$44,3,FALSE)</f>
        <v>0.21971748551963122</v>
      </c>
      <c r="BD48" s="50">
        <f>AEBYLD1!BD48*VLOOKUP(AEBYLD2!BD$4,'[1]INTERNAL PARAMETERS-1'!$B$5:$J$44,5,FALSE)*VLOOKUP(AEBYLD2!BD$4,'[1]INTERNAL PARAMETERS-1'!$B$5:$J$44,6,FALSE)*VLOOKUP(AEBYLD2!BD$4,'[1]INTERNAL PARAMETERS-1'!$B$5:$J$44,3,FALSE) + AEBYLD1!BD48*(1-VLOOKUP(AEBYLD2!BD$4,'[1]INTERNAL PARAMETERS-1'!$B$5:$J$44,5,FALSE))*VLOOKUP(AEBYLD2!BD$4,'[1]INTERNAL PARAMETERS-1'!$B$5:$J$44,8,FALSE)*VLOOKUP(AEBYLD2!BD$4,'[1]INTERNAL PARAMETERS-1'!$B$5:$J$44,3,FALSE)</f>
        <v>9.5004981815837886E-2</v>
      </c>
      <c r="BE48" s="50">
        <f>AEBYLD1!BE48*VLOOKUP(AEBYLD2!BE$4,'[1]INTERNAL PARAMETERS-1'!$B$5:$J$44,5,FALSE)*VLOOKUP(AEBYLD2!BE$4,'[1]INTERNAL PARAMETERS-1'!$B$5:$J$44,6,FALSE)*VLOOKUP(AEBYLD2!BE$4,'[1]INTERNAL PARAMETERS-1'!$B$5:$J$44,3,FALSE) + AEBYLD1!BE48*(1-VLOOKUP(AEBYLD2!BE$4,'[1]INTERNAL PARAMETERS-1'!$B$5:$J$44,5,FALSE))*VLOOKUP(AEBYLD2!BE$4,'[1]INTERNAL PARAMETERS-1'!$B$5:$J$44,8,FALSE)*VLOOKUP(AEBYLD2!BE$4,'[1]INTERNAL PARAMETERS-1'!$B$5:$J$44,3,FALSE)</f>
        <v>0.17556157328378652</v>
      </c>
      <c r="BF48" s="50">
        <f>AEBYLD1!BF48*VLOOKUP(AEBYLD2!BF$4,'[1]INTERNAL PARAMETERS-1'!$B$5:$J$44,5,FALSE)*VLOOKUP(AEBYLD2!BF$4,'[1]INTERNAL PARAMETERS-1'!$B$5:$J$44,6,FALSE)*VLOOKUP(AEBYLD2!BF$4,'[1]INTERNAL PARAMETERS-1'!$B$5:$J$44,3,FALSE) + AEBYLD1!BF48*(1-VLOOKUP(AEBYLD2!BF$4,'[1]INTERNAL PARAMETERS-1'!$B$5:$J$44,5,FALSE))*VLOOKUP(AEBYLD2!BF$4,'[1]INTERNAL PARAMETERS-1'!$B$5:$J$44,8,FALSE)*VLOOKUP(AEBYLD2!BF$4,'[1]INTERNAL PARAMETERS-1'!$B$5:$J$44,3,FALSE)</f>
        <v>0</v>
      </c>
      <c r="BG48" s="50">
        <f>AEBYLD1!BG48*VLOOKUP(AEBYLD2!BG$4,'[1]INTERNAL PARAMETERS-1'!$B$5:$J$44,5,FALSE)*VLOOKUP(AEBYLD2!BG$4,'[1]INTERNAL PARAMETERS-1'!$B$5:$J$44,6,FALSE)*VLOOKUP(AEBYLD2!BG$4,'[1]INTERNAL PARAMETERS-1'!$B$5:$J$44,3,FALSE) + AEBYLD1!BG48*(1-VLOOKUP(AEBYLD2!BG$4,'[1]INTERNAL PARAMETERS-1'!$B$5:$J$44,5,FALSE))*VLOOKUP(AEBYLD2!BG$4,'[1]INTERNAL PARAMETERS-1'!$B$5:$J$44,8,FALSE)*VLOOKUP(AEBYLD2!BG$4,'[1]INTERNAL PARAMETERS-1'!$B$5:$J$44,3,FALSE)</f>
        <v>7.8212936416019799E-2</v>
      </c>
      <c r="BH48" s="50">
        <f>AEBYLD1!BH48*VLOOKUP(AEBYLD2!BH$4,'[1]INTERNAL PARAMETERS-1'!$B$5:$J$44,5,FALSE)*VLOOKUP(AEBYLD2!BH$4,'[1]INTERNAL PARAMETERS-1'!$B$5:$J$44,6,FALSE)*VLOOKUP(AEBYLD2!BH$4,'[1]INTERNAL PARAMETERS-1'!$B$5:$J$44,3,FALSE) + AEBYLD1!BH48*(1-VLOOKUP(AEBYLD2!BH$4,'[1]INTERNAL PARAMETERS-1'!$B$5:$J$44,5,FALSE))*VLOOKUP(AEBYLD2!BH$4,'[1]INTERNAL PARAMETERS-1'!$B$5:$J$44,8,FALSE)*VLOOKUP(AEBYLD2!BH$4,'[1]INTERNAL PARAMETERS-1'!$B$5:$J$44,3,FALSE)</f>
        <v>5.4236241187136276E-4</v>
      </c>
      <c r="BI48" s="50">
        <f>AEBYLD1!BI48*VLOOKUP(AEBYLD2!BI$4,'[1]INTERNAL PARAMETERS-1'!$B$5:$J$44,5,FALSE)*VLOOKUP(AEBYLD2!BI$4,'[1]INTERNAL PARAMETERS-1'!$B$5:$J$44,6,FALSE)*VLOOKUP(AEBYLD2!BI$4,'[1]INTERNAL PARAMETERS-1'!$B$5:$J$44,3,FALSE) + AEBYLD1!BI48*(1-VLOOKUP(AEBYLD2!BI$4,'[1]INTERNAL PARAMETERS-1'!$B$5:$J$44,5,FALSE))*VLOOKUP(AEBYLD2!BI$4,'[1]INTERNAL PARAMETERS-1'!$B$5:$J$44,8,FALSE)*VLOOKUP(AEBYLD2!BI$4,'[1]INTERNAL PARAMETERS-1'!$B$5:$J$44,3,FALSE)</f>
        <v>0</v>
      </c>
      <c r="BJ48" s="50">
        <f>AEBYLD1!BJ48*VLOOKUP(AEBYLD2!BJ$4,'[1]INTERNAL PARAMETERS-1'!$B$5:$J$44,5,FALSE)*VLOOKUP(AEBYLD2!BJ$4,'[1]INTERNAL PARAMETERS-1'!$B$5:$J$44,6,FALSE)*VLOOKUP(AEBYLD2!BJ$4,'[1]INTERNAL PARAMETERS-1'!$B$5:$J$44,3,FALSE) + AEBYLD1!BJ48*(1-VLOOKUP(AEBYLD2!BJ$4,'[1]INTERNAL PARAMETERS-1'!$B$5:$J$44,5,FALSE))*VLOOKUP(AEBYLD2!BJ$4,'[1]INTERNAL PARAMETERS-1'!$B$5:$J$44,8,FALSE)*VLOOKUP(AEBYLD2!BJ$4,'[1]INTERNAL PARAMETERS-1'!$B$5:$J$44,3,FALSE)</f>
        <v>3.5101506421616642E-2</v>
      </c>
      <c r="BK48" s="50">
        <f>AEBYLD1!BK48*VLOOKUP(AEBYLD2!BK$4,'[1]INTERNAL PARAMETERS-1'!$B$5:$J$44,5,FALSE)*VLOOKUP(AEBYLD2!BK$4,'[1]INTERNAL PARAMETERS-1'!$B$5:$J$44,6,FALSE)*VLOOKUP(AEBYLD2!BK$4,'[1]INTERNAL PARAMETERS-1'!$B$5:$J$44,3,FALSE) + AEBYLD1!BK48*(1-VLOOKUP(AEBYLD2!BK$4,'[1]INTERNAL PARAMETERS-1'!$B$5:$J$44,5,FALSE))*VLOOKUP(AEBYLD2!BK$4,'[1]INTERNAL PARAMETERS-1'!$B$5:$J$44,8,FALSE)*VLOOKUP(AEBYLD2!BK$4,'[1]INTERNAL PARAMETERS-1'!$B$5:$J$44,3,FALSE)</f>
        <v>4.4003407970358691E-2</v>
      </c>
      <c r="BL48" s="50">
        <f>AEBYLD1!BL48*VLOOKUP(AEBYLD2!BL$4,'[1]INTERNAL PARAMETERS-1'!$B$5:$J$44,5,FALSE)*VLOOKUP(AEBYLD2!BL$4,'[1]INTERNAL PARAMETERS-1'!$B$5:$J$44,6,FALSE)*VLOOKUP(AEBYLD2!BL$4,'[1]INTERNAL PARAMETERS-1'!$B$5:$J$44,3,FALSE) + AEBYLD1!BL48*(1-VLOOKUP(AEBYLD2!BL$4,'[1]INTERNAL PARAMETERS-1'!$B$5:$J$44,5,FALSE))*VLOOKUP(AEBYLD2!BL$4,'[1]INTERNAL PARAMETERS-1'!$B$5:$J$44,8,FALSE)*VLOOKUP(AEBYLD2!BL$4,'[1]INTERNAL PARAMETERS-1'!$B$5:$J$44,3,FALSE)</f>
        <v>0.12285485217536413</v>
      </c>
      <c r="BM48" s="50">
        <f>AEBYLD1!BM48*VLOOKUP(AEBYLD2!BM$4,'[1]INTERNAL PARAMETERS-1'!$B$5:$J$44,5,FALSE)*VLOOKUP(AEBYLD2!BM$4,'[1]INTERNAL PARAMETERS-1'!$B$5:$J$44,6,FALSE)*VLOOKUP(AEBYLD2!BM$4,'[1]INTERNAL PARAMETERS-1'!$B$5:$J$44,3,FALSE) + AEBYLD1!BM48*(1-VLOOKUP(AEBYLD2!BM$4,'[1]INTERNAL PARAMETERS-1'!$B$5:$J$44,5,FALSE))*VLOOKUP(AEBYLD2!BM$4,'[1]INTERNAL PARAMETERS-1'!$B$5:$J$44,8,FALSE)*VLOOKUP(AEBYLD2!BM$4,'[1]INTERNAL PARAMETERS-1'!$B$5:$J$44,3,FALSE)</f>
        <v>3.6040235504127993E-2</v>
      </c>
      <c r="BN48" s="50">
        <f>AEBYLD1!BN48*VLOOKUP(AEBYLD2!BN$4,'[1]INTERNAL PARAMETERS-1'!$B$5:$J$44,5,FALSE)*VLOOKUP(AEBYLD2!BN$4,'[1]INTERNAL PARAMETERS-1'!$B$5:$J$44,6,FALSE)*VLOOKUP(AEBYLD2!BN$4,'[1]INTERNAL PARAMETERS-1'!$B$5:$J$44,3,FALSE) + AEBYLD1!BN48*(1-VLOOKUP(AEBYLD2!BN$4,'[1]INTERNAL PARAMETERS-1'!$B$5:$J$44,5,FALSE))*VLOOKUP(AEBYLD2!BN$4,'[1]INTERNAL PARAMETERS-1'!$B$5:$J$44,8,FALSE)*VLOOKUP(AEBYLD2!BN$4,'[1]INTERNAL PARAMETERS-1'!$B$5:$J$44,3,FALSE)</f>
        <v>4.5754074233549297E-2</v>
      </c>
      <c r="BO48" s="50">
        <f>AEBYLD1!BO48*VLOOKUP(AEBYLD2!BO$4,'[1]INTERNAL PARAMETERS-1'!$B$5:$J$44,5,FALSE)*VLOOKUP(AEBYLD2!BO$4,'[1]INTERNAL PARAMETERS-1'!$B$5:$J$44,6,FALSE)*VLOOKUP(AEBYLD2!BO$4,'[1]INTERNAL PARAMETERS-1'!$B$5:$J$44,3,FALSE) + AEBYLD1!BO48*(1-VLOOKUP(AEBYLD2!BO$4,'[1]INTERNAL PARAMETERS-1'!$B$5:$J$44,5,FALSE))*VLOOKUP(AEBYLD2!BO$4,'[1]INTERNAL PARAMETERS-1'!$B$5:$J$44,8,FALSE)*VLOOKUP(AEBYLD2!BO$4,'[1]INTERNAL PARAMETERS-1'!$B$5:$J$44,3,FALSE)</f>
        <v>3.7724971168767947E-2</v>
      </c>
      <c r="BP48" s="50">
        <f>AEBYLD1!BP48*VLOOKUP(AEBYLD2!BP$4,'[1]INTERNAL PARAMETERS-1'!$B$5:$J$44,5,FALSE)*VLOOKUP(AEBYLD2!BP$4,'[1]INTERNAL PARAMETERS-1'!$B$5:$J$44,6,FALSE)*VLOOKUP(AEBYLD2!BP$4,'[1]INTERNAL PARAMETERS-1'!$B$5:$J$44,3,FALSE) + AEBYLD1!BP48*(1-VLOOKUP(AEBYLD2!BP$4,'[1]INTERNAL PARAMETERS-1'!$B$5:$J$44,5,FALSE))*VLOOKUP(AEBYLD2!BP$4,'[1]INTERNAL PARAMETERS-1'!$B$5:$J$44,8,FALSE)*VLOOKUP(AEBYLD2!BP$4,'[1]INTERNAL PARAMETERS-1'!$B$5:$J$44,3,FALSE)</f>
        <v>3.4226807145432787E-3</v>
      </c>
      <c r="BQ48" s="50">
        <f>AEBYLD1!BQ48*VLOOKUP(AEBYLD2!BQ$4,'[1]INTERNAL PARAMETERS-1'!$B$5:$J$44,5,FALSE)*VLOOKUP(AEBYLD2!BQ$4,'[1]INTERNAL PARAMETERS-1'!$B$5:$J$44,6,FALSE)*VLOOKUP(AEBYLD2!BQ$4,'[1]INTERNAL PARAMETERS-1'!$B$5:$J$44,3,FALSE) + AEBYLD1!BQ48*(1-VLOOKUP(AEBYLD2!BQ$4,'[1]INTERNAL PARAMETERS-1'!$B$5:$J$44,5,FALSE))*VLOOKUP(AEBYLD2!BQ$4,'[1]INTERNAL PARAMETERS-1'!$B$5:$J$44,8,FALSE)*VLOOKUP(AEBYLD2!BQ$4,'[1]INTERNAL PARAMETERS-1'!$B$5:$J$44,3,FALSE)</f>
        <v>0.14730579997142701</v>
      </c>
      <c r="BR48" s="50">
        <f>AEBYLD1!BR48*VLOOKUP(AEBYLD2!BR$4,'[1]INTERNAL PARAMETERS-1'!$B$5:$J$44,5,FALSE)*VLOOKUP(AEBYLD2!BR$4,'[1]INTERNAL PARAMETERS-1'!$B$5:$J$44,6,FALSE)*VLOOKUP(AEBYLD2!BR$4,'[1]INTERNAL PARAMETERS-1'!$B$5:$J$44,3,FALSE) + AEBYLD1!BR48*(1-VLOOKUP(AEBYLD2!BR$4,'[1]INTERNAL PARAMETERS-1'!$B$5:$J$44,5,FALSE))*VLOOKUP(AEBYLD2!BR$4,'[1]INTERNAL PARAMETERS-1'!$B$5:$J$44,8,FALSE)*VLOOKUP(AEBYLD2!BR$4,'[1]INTERNAL PARAMETERS-1'!$B$5:$J$44,3,FALSE)</f>
        <v>6.0590024039535615E-3</v>
      </c>
      <c r="BS48" s="50">
        <f>AEBYLD1!BS48*VLOOKUP(AEBYLD2!BS$4,'[1]INTERNAL PARAMETERS-1'!$B$5:$J$44,5,FALSE)*VLOOKUP(AEBYLD2!BS$4,'[1]INTERNAL PARAMETERS-1'!$B$5:$J$44,6,FALSE)*VLOOKUP(AEBYLD2!BS$4,'[1]INTERNAL PARAMETERS-1'!$B$5:$J$44,3,FALSE) + AEBYLD1!BS48*(1-VLOOKUP(AEBYLD2!BS$4,'[1]INTERNAL PARAMETERS-1'!$B$5:$J$44,5,FALSE))*VLOOKUP(AEBYLD2!BS$4,'[1]INTERNAL PARAMETERS-1'!$B$5:$J$44,8,FALSE)*VLOOKUP(AEBYLD2!BS$4,'[1]INTERNAL PARAMETERS-1'!$B$5:$J$44,3,FALSE)</f>
        <v>3.9006660253426326E-4</v>
      </c>
      <c r="BT48" s="50">
        <f>AEBYLD1!BT48*VLOOKUP(AEBYLD2!BT$4,'[1]INTERNAL PARAMETERS-1'!$B$5:$J$44,5,FALSE)*VLOOKUP(AEBYLD2!BT$4,'[1]INTERNAL PARAMETERS-1'!$B$5:$J$44,6,FALSE)*VLOOKUP(AEBYLD2!BT$4,'[1]INTERNAL PARAMETERS-1'!$B$5:$J$44,3,FALSE) + AEBYLD1!BT48*(1-VLOOKUP(AEBYLD2!BT$4,'[1]INTERNAL PARAMETERS-1'!$B$5:$J$44,5,FALSE))*VLOOKUP(AEBYLD2!BT$4,'[1]INTERNAL PARAMETERS-1'!$B$5:$J$44,8,FALSE)*VLOOKUP(AEBYLD2!BT$4,'[1]INTERNAL PARAMETERS-1'!$B$5:$J$44,3,FALSE)</f>
        <v>0</v>
      </c>
      <c r="BU48" s="50">
        <f>AEBYLD1!BU48*VLOOKUP(AEBYLD2!BU$4,'[1]INTERNAL PARAMETERS-1'!$B$5:$J$44,5,FALSE)*VLOOKUP(AEBYLD2!BU$4,'[1]INTERNAL PARAMETERS-1'!$B$5:$J$44,6,FALSE)*VLOOKUP(AEBYLD2!BU$4,'[1]INTERNAL PARAMETERS-1'!$B$5:$J$44,3,FALSE) + AEBYLD1!BU48*(1-VLOOKUP(AEBYLD2!BU$4,'[1]INTERNAL PARAMETERS-1'!$B$5:$J$44,5,FALSE))*VLOOKUP(AEBYLD2!BU$4,'[1]INTERNAL PARAMETERS-1'!$B$5:$J$44,8,FALSE)*VLOOKUP(AEBYLD2!BU$4,'[1]INTERNAL PARAMETERS-1'!$B$5:$J$44,3,FALSE)</f>
        <v>0</v>
      </c>
      <c r="BV48" s="50">
        <f>AEBYLD1!BV48*VLOOKUP(AEBYLD2!BV$4,'[1]INTERNAL PARAMETERS-1'!$B$5:$J$44,5,FALSE)*VLOOKUP(AEBYLD2!BV$4,'[1]INTERNAL PARAMETERS-1'!$B$5:$J$44,6,FALSE)*VLOOKUP(AEBYLD2!BV$4,'[1]INTERNAL PARAMETERS-1'!$B$5:$J$44,3,FALSE) + AEBYLD1!BV48*(1-VLOOKUP(AEBYLD2!BV$4,'[1]INTERNAL PARAMETERS-1'!$B$5:$J$44,5,FALSE))*VLOOKUP(AEBYLD2!BV$4,'[1]INTERNAL PARAMETERS-1'!$B$5:$J$44,8,FALSE)*VLOOKUP(AEBYLD2!BV$4,'[1]INTERNAL PARAMETERS-1'!$B$5:$J$44,3,FALSE)</f>
        <v>0</v>
      </c>
      <c r="BW48" s="50">
        <f>AEBYLD1!BW48*VLOOKUP(AEBYLD2!BW$4,'[1]INTERNAL PARAMETERS-1'!$B$5:$J$44,5,FALSE)*VLOOKUP(AEBYLD2!BW$4,'[1]INTERNAL PARAMETERS-1'!$B$5:$J$44,6,FALSE)*VLOOKUP(AEBYLD2!BW$4,'[1]INTERNAL PARAMETERS-1'!$B$5:$J$44,3,FALSE) + AEBYLD1!BW48*(1-VLOOKUP(AEBYLD2!BW$4,'[1]INTERNAL PARAMETERS-1'!$B$5:$J$44,5,FALSE))*VLOOKUP(AEBYLD2!BW$4,'[1]INTERNAL PARAMETERS-1'!$B$5:$J$44,8,FALSE)*VLOOKUP(AEBYLD2!BW$4,'[1]INTERNAL PARAMETERS-1'!$B$5:$J$44,3,FALSE)</f>
        <v>0</v>
      </c>
      <c r="BX48" s="50">
        <f>AEBYLD1!BX48*VLOOKUP(AEBYLD2!BX$4,'[1]INTERNAL PARAMETERS-1'!$B$5:$J$44,5,FALSE)*VLOOKUP(AEBYLD2!BX$4,'[1]INTERNAL PARAMETERS-1'!$B$5:$J$44,6,FALSE)*VLOOKUP(AEBYLD2!BX$4,'[1]INTERNAL PARAMETERS-1'!$B$5:$J$44,3,FALSE) + AEBYLD1!BX48*(1-VLOOKUP(AEBYLD2!BX$4,'[1]INTERNAL PARAMETERS-1'!$B$5:$J$44,5,FALSE))*VLOOKUP(AEBYLD2!BX$4,'[1]INTERNAL PARAMETERS-1'!$B$5:$J$44,8,FALSE)*VLOOKUP(AEBYLD2!BX$4,'[1]INTERNAL PARAMETERS-1'!$B$5:$J$44,3,FALSE)</f>
        <v>0</v>
      </c>
      <c r="BY48" s="50">
        <f>AEBYLD1!BY48*VLOOKUP(AEBYLD2!BY$4,'[1]INTERNAL PARAMETERS-1'!$B$5:$J$44,5,FALSE)*VLOOKUP(AEBYLD2!BY$4,'[1]INTERNAL PARAMETERS-1'!$B$5:$J$44,6,FALSE)*VLOOKUP(AEBYLD2!BY$4,'[1]INTERNAL PARAMETERS-1'!$B$5:$J$44,3,FALSE) + AEBYLD1!BY48*(1-VLOOKUP(AEBYLD2!BY$4,'[1]INTERNAL PARAMETERS-1'!$B$5:$J$44,5,FALSE))*VLOOKUP(AEBYLD2!BY$4,'[1]INTERNAL PARAMETERS-1'!$B$5:$J$44,8,FALSE)*VLOOKUP(AEBYLD2!BY$4,'[1]INTERNAL PARAMETERS-1'!$B$5:$J$44,3,FALSE)</f>
        <v>0</v>
      </c>
      <c r="BZ48" s="50">
        <f>AEBYLD1!BZ48*VLOOKUP(AEBYLD2!BZ$4,'[1]INTERNAL PARAMETERS-1'!$B$5:$J$44,5,FALSE)*VLOOKUP(AEBYLD2!BZ$4,'[1]INTERNAL PARAMETERS-1'!$B$5:$J$44,6,FALSE)*VLOOKUP(AEBYLD2!BZ$4,'[1]INTERNAL PARAMETERS-1'!$B$5:$J$44,3,FALSE) + AEBYLD1!BZ48*(1-VLOOKUP(AEBYLD2!BZ$4,'[1]INTERNAL PARAMETERS-1'!$B$5:$J$44,5,FALSE))*VLOOKUP(AEBYLD2!BZ$4,'[1]INTERNAL PARAMETERS-1'!$B$5:$J$44,8,FALSE)*VLOOKUP(AEBYLD2!BZ$4,'[1]INTERNAL PARAMETERS-1'!$B$5:$J$44,3,FALSE)</f>
        <v>4.45805412893637E-4</v>
      </c>
      <c r="CA48" s="50">
        <f>AEBYLD1!CA48*VLOOKUP(AEBYLD2!CA$4,'[1]INTERNAL PARAMETERS-1'!$B$5:$J$44,5,FALSE)*VLOOKUP(AEBYLD2!CA$4,'[1]INTERNAL PARAMETERS-1'!$B$5:$J$44,6,FALSE)*VLOOKUP(AEBYLD2!CA$4,'[1]INTERNAL PARAMETERS-1'!$B$5:$J$44,3,FALSE) + AEBYLD1!CA48*(1-VLOOKUP(AEBYLD2!CA$4,'[1]INTERNAL PARAMETERS-1'!$B$5:$J$44,5,FALSE))*VLOOKUP(AEBYLD2!CA$4,'[1]INTERNAL PARAMETERS-1'!$B$5:$J$44,8,FALSE)*VLOOKUP(AEBYLD2!CA$4,'[1]INTERNAL PARAMETERS-1'!$B$5:$J$44,3,FALSE)</f>
        <v>0</v>
      </c>
      <c r="CB48" s="50">
        <f>AEBYLD1!CB48*VLOOKUP(AEBYLD2!CB$4,'[1]INTERNAL PARAMETERS-1'!$B$5:$J$44,5,FALSE)*VLOOKUP(AEBYLD2!CB$4,'[1]INTERNAL PARAMETERS-1'!$B$5:$J$44,6,FALSE)*VLOOKUP(AEBYLD2!CB$4,'[1]INTERNAL PARAMETERS-1'!$B$5:$J$44,3,FALSE) + AEBYLD1!CB48*(1-VLOOKUP(AEBYLD2!CB$4,'[1]INTERNAL PARAMETERS-1'!$B$5:$J$44,5,FALSE))*VLOOKUP(AEBYLD2!CB$4,'[1]INTERNAL PARAMETERS-1'!$B$5:$J$44,8,FALSE)*VLOOKUP(AEBYLD2!CB$4,'[1]INTERNAL PARAMETERS-1'!$B$5:$J$44,3,FALSE)</f>
        <v>0</v>
      </c>
      <c r="CC48" s="50">
        <f>AEBYLD1!CC48*VLOOKUP(AEBYLD2!CC$4,'[1]INTERNAL PARAMETERS-1'!$B$5:$J$44,5,FALSE)*VLOOKUP(AEBYLD2!CC$4,'[1]INTERNAL PARAMETERS-1'!$B$5:$J$44,6,FALSE)*VLOOKUP(AEBYLD2!CC$4,'[1]INTERNAL PARAMETERS-1'!$B$5:$J$44,3,FALSE) + AEBYLD1!CC48*(1-VLOOKUP(AEBYLD2!CC$4,'[1]INTERNAL PARAMETERS-1'!$B$5:$J$44,5,FALSE))*VLOOKUP(AEBYLD2!CC$4,'[1]INTERNAL PARAMETERS-1'!$B$5:$J$44,8,FALSE)*VLOOKUP(AEBYLD2!CC$4,'[1]INTERNAL PARAMETERS-1'!$B$5:$J$44,3,FALSE)</f>
        <v>8.1212316877718102E-4</v>
      </c>
      <c r="CD48" s="50">
        <f>AEBYLD1!CD48*VLOOKUP(AEBYLD2!CD$4,'[1]INTERNAL PARAMETERS-1'!$B$5:$J$44,5,FALSE)*VLOOKUP(AEBYLD2!CD$4,'[1]INTERNAL PARAMETERS-1'!$B$5:$J$44,6,FALSE)*VLOOKUP(AEBYLD2!CD$4,'[1]INTERNAL PARAMETERS-1'!$B$5:$J$44,3,FALSE) + AEBYLD1!CD48*(1-VLOOKUP(AEBYLD2!CD$4,'[1]INTERNAL PARAMETERS-1'!$B$5:$J$44,5,FALSE))*VLOOKUP(AEBYLD2!CD$4,'[1]INTERNAL PARAMETERS-1'!$B$5:$J$44,8,FALSE)*VLOOKUP(AEBYLD2!CD$4,'[1]INTERNAL PARAMETERS-1'!$B$5:$J$44,3,FALSE)</f>
        <v>2.3283820731385594E-3</v>
      </c>
      <c r="CE48" s="50">
        <f>AEBYLD1!CE48*VLOOKUP(AEBYLD2!CE$4,'[1]INTERNAL PARAMETERS-1'!$B$5:$J$44,5,FALSE)*VLOOKUP(AEBYLD2!CE$4,'[1]INTERNAL PARAMETERS-1'!$B$5:$J$44,6,FALSE)*VLOOKUP(AEBYLD2!CE$4,'[1]INTERNAL PARAMETERS-1'!$B$5:$J$44,3,FALSE) + AEBYLD1!CE48*(1-VLOOKUP(AEBYLD2!CE$4,'[1]INTERNAL PARAMETERS-1'!$B$5:$J$44,5,FALSE))*VLOOKUP(AEBYLD2!CE$4,'[1]INTERNAL PARAMETERS-1'!$B$5:$J$44,8,FALSE)*VLOOKUP(AEBYLD2!CE$4,'[1]INTERNAL PARAMETERS-1'!$B$5:$J$44,3,FALSE)</f>
        <v>3.2855007733052308E-3</v>
      </c>
      <c r="CF48" s="50">
        <f>AEBYLD1!CF48*VLOOKUP(AEBYLD2!CF$4,'[1]INTERNAL PARAMETERS-1'!$B$5:$J$44,5,FALSE)*VLOOKUP(AEBYLD2!CF$4,'[1]INTERNAL PARAMETERS-1'!$B$5:$J$44,6,FALSE)*VLOOKUP(AEBYLD2!CF$4,'[1]INTERNAL PARAMETERS-1'!$B$5:$J$44,3,FALSE) + AEBYLD1!CF48*(1-VLOOKUP(AEBYLD2!CF$4,'[1]INTERNAL PARAMETERS-1'!$B$5:$J$44,5,FALSE))*VLOOKUP(AEBYLD2!CF$4,'[1]INTERNAL PARAMETERS-1'!$B$5:$J$44,8,FALSE)*VLOOKUP(AEBYLD2!CF$4,'[1]INTERNAL PARAMETERS-1'!$B$5:$J$44,3,FALSE)</f>
        <v>1.4376141862680674E-3</v>
      </c>
      <c r="CG48" s="50">
        <f>AEBYLD1!CG48*VLOOKUP(AEBYLD2!CG$4,'[1]INTERNAL PARAMETERS-1'!$B$5:$J$44,5,FALSE)*VLOOKUP(AEBYLD2!CG$4,'[1]INTERNAL PARAMETERS-1'!$B$5:$J$44,6,FALSE)*VLOOKUP(AEBYLD2!CG$4,'[1]INTERNAL PARAMETERS-1'!$B$5:$J$44,3,FALSE) + AEBYLD1!CG48*(1-VLOOKUP(AEBYLD2!CG$4,'[1]INTERNAL PARAMETERS-1'!$B$5:$J$44,5,FALSE))*VLOOKUP(AEBYLD2!CG$4,'[1]INTERNAL PARAMETERS-1'!$B$5:$J$44,8,FALSE)*VLOOKUP(AEBYLD2!CG$4,'[1]INTERNAL PARAMETERS-1'!$B$5:$J$44,3,FALSE)</f>
        <v>0</v>
      </c>
      <c r="CH48" s="49">
        <f>AEBYLD1!CH48*VLOOKUP(AEBYLD2!CH$4,'[1]INTERNAL PARAMETERS-1'!$B$5:$J$44,5,FALSE)*VLOOKUP(AEBYLD2!CH$4,'[1]INTERNAL PARAMETERS-1'!$B$5:$J$44,6,FALSE)*VLOOKUP(AEBYLD2!CH$4,'[1]INTERNAL PARAMETERS-1'!$B$5:$J$44,3,FALSE) + AEBYLD1!CH48*(1-VLOOKUP(AEBYLD2!CH$4,'[1]INTERNAL PARAMETERS-1'!$B$5:$J$44,5,FALSE))*VLOOKUP(AEBYLD2!CH$4,'[1]INTERNAL PARAMETERS-1'!$B$5:$J$44,8,FALSE)*VLOOKUP(AEBYLD2!CH$4,'[1]INTERNAL PARAMETERS-1'!$B$5:$J$44,3,FALSE)</f>
        <v>0</v>
      </c>
      <c r="CJ48" s="51">
        <f t="shared" si="0"/>
        <v>98.640096522357993</v>
      </c>
      <c r="CK48" s="49">
        <f t="shared" si="1"/>
        <v>1.8451231399801764</v>
      </c>
    </row>
    <row r="49" spans="2:89" x14ac:dyDescent="0.4">
      <c r="B49" s="64" t="s">
        <v>4</v>
      </c>
      <c r="C49" s="63" t="s">
        <v>89</v>
      </c>
      <c r="D49" s="63" t="s">
        <v>80</v>
      </c>
      <c r="E49" s="147">
        <f>AEB!AF49</f>
        <v>124.24504885177453</v>
      </c>
      <c r="F49" s="65">
        <f>'[1]INTERNAL PARAMETERS-1'!M13</f>
        <v>44.225000000000001</v>
      </c>
      <c r="G49" s="51">
        <f>AEBYLD1!G49*VLOOKUP(AEBYLD2!G$4,'[1]INTERNAL PARAMETERS-1'!$B$5:$J$44,5,FALSE)*VLOOKUP(AEBYLD2!G$4,'[1]INTERNAL PARAMETERS-1'!$B$5:$J$44,7,FALSE)*AEBYLD2!$F49 + AEBYLD1!G49*(1-VLOOKUP(AEBYLD2!G$4,'[1]INTERNAL PARAMETERS-1'!$B$5:$J$44,5,FALSE))*VLOOKUP(AEBYLD2!G$4,'[1]INTERNAL PARAMETERS-1'!$B$5:$J$44,9,FALSE)*AEBYLD2!$F49</f>
        <v>24.344202764307642</v>
      </c>
      <c r="H49" s="50">
        <f>AEBYLD1!H49*VLOOKUP(AEBYLD2!H$4,'[1]INTERNAL PARAMETERS-1'!$B$5:$J$44,5,FALSE)*VLOOKUP(AEBYLD2!H$4,'[1]INTERNAL PARAMETERS-1'!$B$5:$J$44,7,FALSE)*AEBYLD2!$F49 + AEBYLD1!H49*(1-VLOOKUP(AEBYLD2!H$4,'[1]INTERNAL PARAMETERS-1'!$B$5:$J$44,5,FALSE))*VLOOKUP(AEBYLD2!H$4,'[1]INTERNAL PARAMETERS-1'!$B$5:$J$44,9,FALSE)*AEBYLD2!$F49</f>
        <v>11.717215160186379</v>
      </c>
      <c r="I49" s="50">
        <f>AEBYLD1!I49*VLOOKUP(AEBYLD2!I$4,'[1]INTERNAL PARAMETERS-1'!$B$5:$J$44,5,FALSE)*VLOOKUP(AEBYLD2!I$4,'[1]INTERNAL PARAMETERS-1'!$B$5:$J$44,7,FALSE)*AEBYLD2!$F49 + AEBYLD1!I49*(1-VLOOKUP(AEBYLD2!I$4,'[1]INTERNAL PARAMETERS-1'!$B$5:$J$44,5,FALSE))*VLOOKUP(AEBYLD2!I$4,'[1]INTERNAL PARAMETERS-1'!$B$5:$J$44,9,FALSE)*AEBYLD2!$F49</f>
        <v>11.983713023058232</v>
      </c>
      <c r="J49" s="50">
        <f>AEBYLD1!J49*VLOOKUP(AEBYLD2!J$4,'[1]INTERNAL PARAMETERS-1'!$B$5:$J$44,5,FALSE)*VLOOKUP(AEBYLD2!J$4,'[1]INTERNAL PARAMETERS-1'!$B$5:$J$44,7,FALSE)*AEBYLD2!$F49 + AEBYLD1!J49*(1-VLOOKUP(AEBYLD2!J$4,'[1]INTERNAL PARAMETERS-1'!$B$5:$J$44,5,FALSE))*VLOOKUP(AEBYLD2!J$4,'[1]INTERNAL PARAMETERS-1'!$B$5:$J$44,9,FALSE)*AEBYLD2!$F49</f>
        <v>0</v>
      </c>
      <c r="K49" s="50">
        <f>AEBYLD1!K49*VLOOKUP(AEBYLD2!K$4,'[1]INTERNAL PARAMETERS-1'!$B$5:$J$44,5,FALSE)*VLOOKUP(AEBYLD2!K$4,'[1]INTERNAL PARAMETERS-1'!$B$5:$J$44,7,FALSE)*AEBYLD2!$F49 + AEBYLD1!K49*(1-VLOOKUP(AEBYLD2!K$4,'[1]INTERNAL PARAMETERS-1'!$B$5:$J$44,5,FALSE))*VLOOKUP(AEBYLD2!K$4,'[1]INTERNAL PARAMETERS-1'!$B$5:$J$44,9,FALSE)*AEBYLD2!$F49</f>
        <v>0.1571852021567898</v>
      </c>
      <c r="L49" s="50">
        <f>AEBYLD1!L49*VLOOKUP(AEBYLD2!L$4,'[1]INTERNAL PARAMETERS-1'!$B$5:$J$44,5,FALSE)*VLOOKUP(AEBYLD2!L$4,'[1]INTERNAL PARAMETERS-1'!$B$5:$J$44,7,FALSE)*AEBYLD2!$F49 + AEBYLD1!L49*(1-VLOOKUP(AEBYLD2!L$4,'[1]INTERNAL PARAMETERS-1'!$B$5:$J$44,5,FALSE))*VLOOKUP(AEBYLD2!L$4,'[1]INTERNAL PARAMETERS-1'!$B$5:$J$44,9,FALSE)*AEBYLD2!$F49</f>
        <v>0</v>
      </c>
      <c r="M49" s="50">
        <f>AEBYLD1!M49*VLOOKUP(AEBYLD2!M$4,'[1]INTERNAL PARAMETERS-1'!$B$5:$J$44,5,FALSE)*VLOOKUP(AEBYLD2!M$4,'[1]INTERNAL PARAMETERS-1'!$B$5:$J$44,7,FALSE)*AEBYLD2!$F49 + AEBYLD1!M49*(1-VLOOKUP(AEBYLD2!M$4,'[1]INTERNAL PARAMETERS-1'!$B$5:$J$44,5,FALSE))*VLOOKUP(AEBYLD2!M$4,'[1]INTERNAL PARAMETERS-1'!$B$5:$J$44,9,FALSE)*AEBYLD2!$F49</f>
        <v>0.45412091495831963</v>
      </c>
      <c r="N49" s="50">
        <f>AEBYLD1!N49*VLOOKUP(AEBYLD2!N$4,'[1]INTERNAL PARAMETERS-1'!$B$5:$J$44,5,FALSE)*VLOOKUP(AEBYLD2!N$4,'[1]INTERNAL PARAMETERS-1'!$B$5:$J$44,7,FALSE)*AEBYLD2!$F49 + AEBYLD1!N49*(1-VLOOKUP(AEBYLD2!N$4,'[1]INTERNAL PARAMETERS-1'!$B$5:$J$44,5,FALSE))*VLOOKUP(AEBYLD2!N$4,'[1]INTERNAL PARAMETERS-1'!$B$5:$J$44,9,FALSE)*AEBYLD2!$F49</f>
        <v>5.3556105374016345E-2</v>
      </c>
      <c r="O49" s="50">
        <f>AEBYLD1!O49*VLOOKUP(AEBYLD2!O$4,'[1]INTERNAL PARAMETERS-1'!$B$5:$J$44,5,FALSE)*VLOOKUP(AEBYLD2!O$4,'[1]INTERNAL PARAMETERS-1'!$B$5:$J$44,7,FALSE)*AEBYLD2!$F49 + AEBYLD1!O49*(1-VLOOKUP(AEBYLD2!O$4,'[1]INTERNAL PARAMETERS-1'!$B$5:$J$44,5,FALSE))*VLOOKUP(AEBYLD2!O$4,'[1]INTERNAL PARAMETERS-1'!$B$5:$J$44,9,FALSE)*AEBYLD2!$F49</f>
        <v>0</v>
      </c>
      <c r="P49" s="50">
        <f>AEBYLD1!P49*VLOOKUP(AEBYLD2!P$4,'[1]INTERNAL PARAMETERS-1'!$B$5:$J$44,5,FALSE)*VLOOKUP(AEBYLD2!P$4,'[1]INTERNAL PARAMETERS-1'!$B$5:$J$44,7,FALSE)*AEBYLD2!$F49 + AEBYLD1!P49*(1-VLOOKUP(AEBYLD2!P$4,'[1]INTERNAL PARAMETERS-1'!$B$5:$J$44,5,FALSE))*VLOOKUP(AEBYLD2!P$4,'[1]INTERNAL PARAMETERS-1'!$B$5:$J$44,9,FALSE)*AEBYLD2!$F49</f>
        <v>0</v>
      </c>
      <c r="Q49" s="50">
        <f>AEBYLD1!Q49*VLOOKUP(AEBYLD2!Q$4,'[1]INTERNAL PARAMETERS-1'!$B$5:$J$44,5,FALSE)*VLOOKUP(AEBYLD2!Q$4,'[1]INTERNAL PARAMETERS-1'!$B$5:$J$44,7,FALSE)*AEBYLD2!$F49 + AEBYLD1!Q49*(1-VLOOKUP(AEBYLD2!Q$4,'[1]INTERNAL PARAMETERS-1'!$B$5:$J$44,5,FALSE))*VLOOKUP(AEBYLD2!Q$4,'[1]INTERNAL PARAMETERS-1'!$B$5:$J$44,9,FALSE)*AEBYLD2!$F49</f>
        <v>0</v>
      </c>
      <c r="R49" s="50">
        <f>AEBYLD1!R49*VLOOKUP(AEBYLD2!R$4,'[1]INTERNAL PARAMETERS-1'!$B$5:$J$44,5,FALSE)*VLOOKUP(AEBYLD2!R$4,'[1]INTERNAL PARAMETERS-1'!$B$5:$J$44,7,FALSE)*AEBYLD2!$F49 + AEBYLD1!R49*(1-VLOOKUP(AEBYLD2!R$4,'[1]INTERNAL PARAMETERS-1'!$B$5:$J$44,5,FALSE))*VLOOKUP(AEBYLD2!R$4,'[1]INTERNAL PARAMETERS-1'!$B$5:$J$44,9,FALSE)*AEBYLD2!$F49</f>
        <v>0.11176735217628264</v>
      </c>
      <c r="S49" s="50">
        <f>AEBYLD1!S49*VLOOKUP(AEBYLD2!S$4,'[1]INTERNAL PARAMETERS-1'!$B$5:$J$44,5,FALSE)*VLOOKUP(AEBYLD2!S$4,'[1]INTERNAL PARAMETERS-1'!$B$5:$J$44,7,FALSE)*AEBYLD2!$F49 + AEBYLD1!S49*(1-VLOOKUP(AEBYLD2!S$4,'[1]INTERNAL PARAMETERS-1'!$B$5:$J$44,5,FALSE))*VLOOKUP(AEBYLD2!S$4,'[1]INTERNAL PARAMETERS-1'!$B$5:$J$44,9,FALSE)*AEBYLD2!$F49</f>
        <v>1.3205904332938696</v>
      </c>
      <c r="T49" s="50">
        <f>AEBYLD1!T49*VLOOKUP(AEBYLD2!T$4,'[1]INTERNAL PARAMETERS-1'!$B$5:$J$44,5,FALSE)*VLOOKUP(AEBYLD2!T$4,'[1]INTERNAL PARAMETERS-1'!$B$5:$J$44,7,FALSE)*AEBYLD2!$F49 + AEBYLD1!T49*(1-VLOOKUP(AEBYLD2!T$4,'[1]INTERNAL PARAMETERS-1'!$B$5:$J$44,5,FALSE))*VLOOKUP(AEBYLD2!T$4,'[1]INTERNAL PARAMETERS-1'!$B$5:$J$44,9,FALSE)*AEBYLD2!$F49</f>
        <v>0.31435392010172319</v>
      </c>
      <c r="U49" s="50">
        <f>AEBYLD1!U49*VLOOKUP(AEBYLD2!U$4,'[1]INTERNAL PARAMETERS-1'!$B$5:$J$44,5,FALSE)*VLOOKUP(AEBYLD2!U$4,'[1]INTERNAL PARAMETERS-1'!$B$5:$J$44,7,FALSE)*AEBYLD2!$F49 + AEBYLD1!U49*(1-VLOOKUP(AEBYLD2!U$4,'[1]INTERNAL PARAMETERS-1'!$B$5:$J$44,5,FALSE))*VLOOKUP(AEBYLD2!U$4,'[1]INTERNAL PARAMETERS-1'!$B$5:$J$44,9,FALSE)*AEBYLD2!$F49</f>
        <v>0.13155741777312188</v>
      </c>
      <c r="V49" s="50">
        <f>AEBYLD1!V49*VLOOKUP(AEBYLD2!V$4,'[1]INTERNAL PARAMETERS-1'!$B$5:$J$44,5,FALSE)*VLOOKUP(AEBYLD2!V$4,'[1]INTERNAL PARAMETERS-1'!$B$5:$J$44,7,FALSE)*AEBYLD2!$F49 + AEBYLD1!V49*(1-VLOOKUP(AEBYLD2!V$4,'[1]INTERNAL PARAMETERS-1'!$B$5:$J$44,5,FALSE))*VLOOKUP(AEBYLD2!V$4,'[1]INTERNAL PARAMETERS-1'!$B$5:$J$44,9,FALSE)*AEBYLD2!$F49</f>
        <v>1.8103130423880096</v>
      </c>
      <c r="W49" s="50">
        <f>AEBYLD1!W49*VLOOKUP(AEBYLD2!W$4,'[1]INTERNAL PARAMETERS-1'!$B$5:$J$44,5,FALSE)*VLOOKUP(AEBYLD2!W$4,'[1]INTERNAL PARAMETERS-1'!$B$5:$J$44,7,FALSE)*AEBYLD2!$F49 + AEBYLD1!W49*(1-VLOOKUP(AEBYLD2!W$4,'[1]INTERNAL PARAMETERS-1'!$B$5:$J$44,5,FALSE))*VLOOKUP(AEBYLD2!W$4,'[1]INTERNAL PARAMETERS-1'!$B$5:$J$44,9,FALSE)*AEBYLD2!$F49</f>
        <v>0</v>
      </c>
      <c r="X49" s="50">
        <f>AEBYLD1!X49*VLOOKUP(AEBYLD2!X$4,'[1]INTERNAL PARAMETERS-1'!$B$5:$J$44,5,FALSE)*VLOOKUP(AEBYLD2!X$4,'[1]INTERNAL PARAMETERS-1'!$B$5:$J$44,7,FALSE)*AEBYLD2!$F49 + AEBYLD1!X49*(1-VLOOKUP(AEBYLD2!X$4,'[1]INTERNAL PARAMETERS-1'!$B$5:$J$44,5,FALSE))*VLOOKUP(AEBYLD2!X$4,'[1]INTERNAL PARAMETERS-1'!$B$5:$J$44,9,FALSE)*AEBYLD2!$F49</f>
        <v>0</v>
      </c>
      <c r="Y49" s="50">
        <f>AEBYLD1!Y49*VLOOKUP(AEBYLD2!Y$4,'[1]INTERNAL PARAMETERS-1'!$B$5:$J$44,5,FALSE)*VLOOKUP(AEBYLD2!Y$4,'[1]INTERNAL PARAMETERS-1'!$B$5:$J$44,7,FALSE)*AEBYLD2!$F49 + AEBYLD1!Y49*(1-VLOOKUP(AEBYLD2!Y$4,'[1]INTERNAL PARAMETERS-1'!$B$5:$J$44,5,FALSE))*VLOOKUP(AEBYLD2!Y$4,'[1]INTERNAL PARAMETERS-1'!$B$5:$J$44,9,FALSE)*AEBYLD2!$F49</f>
        <v>0</v>
      </c>
      <c r="Z49" s="50">
        <f>AEBYLD1!Z49*VLOOKUP(AEBYLD2!Z$4,'[1]INTERNAL PARAMETERS-1'!$B$5:$J$44,5,FALSE)*VLOOKUP(AEBYLD2!Z$4,'[1]INTERNAL PARAMETERS-1'!$B$5:$J$44,7,FALSE)*AEBYLD2!$F49 + AEBYLD1!Z49*(1-VLOOKUP(AEBYLD2!Z$4,'[1]INTERNAL PARAMETERS-1'!$B$5:$J$44,5,FALSE))*VLOOKUP(AEBYLD2!Z$4,'[1]INTERNAL PARAMETERS-1'!$B$5:$J$44,9,FALSE)*AEBYLD2!$F49</f>
        <v>0</v>
      </c>
      <c r="AA49" s="50">
        <f>AEBYLD1!AA49*VLOOKUP(AEBYLD2!AA$4,'[1]INTERNAL PARAMETERS-1'!$B$5:$J$44,5,FALSE)*VLOOKUP(AEBYLD2!AA$4,'[1]INTERNAL PARAMETERS-1'!$B$5:$J$44,7,FALSE)*AEBYLD2!$F49 + AEBYLD1!AA49*(1-VLOOKUP(AEBYLD2!AA$4,'[1]INTERNAL PARAMETERS-1'!$B$5:$J$44,5,FALSE))*VLOOKUP(AEBYLD2!AA$4,'[1]INTERNAL PARAMETERS-1'!$B$5:$J$44,9,FALSE)*AEBYLD2!$F49</f>
        <v>0</v>
      </c>
      <c r="AB49" s="50">
        <f>AEBYLD1!AB49*VLOOKUP(AEBYLD2!AB$4,'[1]INTERNAL PARAMETERS-1'!$B$5:$J$44,5,FALSE)*VLOOKUP(AEBYLD2!AB$4,'[1]INTERNAL PARAMETERS-1'!$B$5:$J$44,7,FALSE)*AEBYLD2!$F49 + AEBYLD1!AB49*(1-VLOOKUP(AEBYLD2!AB$4,'[1]INTERNAL PARAMETERS-1'!$B$5:$J$44,5,FALSE))*VLOOKUP(AEBYLD2!AB$4,'[1]INTERNAL PARAMETERS-1'!$B$5:$J$44,9,FALSE)*AEBYLD2!$F49</f>
        <v>0</v>
      </c>
      <c r="AC49" s="50">
        <f>AEBYLD1!AC49*VLOOKUP(AEBYLD2!AC$4,'[1]INTERNAL PARAMETERS-1'!$B$5:$J$44,5,FALSE)*VLOOKUP(AEBYLD2!AC$4,'[1]INTERNAL PARAMETERS-1'!$B$5:$J$44,7,FALSE)*AEBYLD2!$F49 + AEBYLD1!AC49*(1-VLOOKUP(AEBYLD2!AC$4,'[1]INTERNAL PARAMETERS-1'!$B$5:$J$44,5,FALSE))*VLOOKUP(AEBYLD2!AC$4,'[1]INTERNAL PARAMETERS-1'!$B$5:$J$44,9,FALSE)*AEBYLD2!$F49</f>
        <v>0</v>
      </c>
      <c r="AD49" s="50">
        <f>AEBYLD1!AD49*VLOOKUP(AEBYLD2!AD$4,'[1]INTERNAL PARAMETERS-1'!$B$5:$J$44,5,FALSE)*VLOOKUP(AEBYLD2!AD$4,'[1]INTERNAL PARAMETERS-1'!$B$5:$J$44,7,FALSE)*AEBYLD2!$F49 + AEBYLD1!AD49*(1-VLOOKUP(AEBYLD2!AD$4,'[1]INTERNAL PARAMETERS-1'!$B$5:$J$44,5,FALSE))*VLOOKUP(AEBYLD2!AD$4,'[1]INTERNAL PARAMETERS-1'!$B$5:$J$44,9,FALSE)*AEBYLD2!$F49</f>
        <v>0</v>
      </c>
      <c r="AE49" s="50">
        <f>AEBYLD1!AE49*VLOOKUP(AEBYLD2!AE$4,'[1]INTERNAL PARAMETERS-1'!$B$5:$J$44,5,FALSE)*VLOOKUP(AEBYLD2!AE$4,'[1]INTERNAL PARAMETERS-1'!$B$5:$J$44,7,FALSE)*AEBYLD2!$F49 + AEBYLD1!AE49*(1-VLOOKUP(AEBYLD2!AE$4,'[1]INTERNAL PARAMETERS-1'!$B$5:$J$44,5,FALSE))*VLOOKUP(AEBYLD2!AE$4,'[1]INTERNAL PARAMETERS-1'!$B$5:$J$44,9,FALSE)*AEBYLD2!$F49</f>
        <v>0</v>
      </c>
      <c r="AF49" s="50">
        <f>AEBYLD1!AF49*VLOOKUP(AEBYLD2!AF$4,'[1]INTERNAL PARAMETERS-1'!$B$5:$J$44,5,FALSE)*VLOOKUP(AEBYLD2!AF$4,'[1]INTERNAL PARAMETERS-1'!$B$5:$J$44,7,FALSE)*AEBYLD2!$F49 + AEBYLD1!AF49*(1-VLOOKUP(AEBYLD2!AF$4,'[1]INTERNAL PARAMETERS-1'!$B$5:$J$44,5,FALSE))*VLOOKUP(AEBYLD2!AF$4,'[1]INTERNAL PARAMETERS-1'!$B$5:$J$44,9,FALSE)*AEBYLD2!$F49</f>
        <v>9.0818116801700752E-2</v>
      </c>
      <c r="AG49" s="50">
        <f>AEBYLD1!AG49*VLOOKUP(AEBYLD2!AG$4,'[1]INTERNAL PARAMETERS-1'!$B$5:$J$44,5,FALSE)*VLOOKUP(AEBYLD2!AG$4,'[1]INTERNAL PARAMETERS-1'!$B$5:$J$44,7,FALSE)*AEBYLD2!$F49 + AEBYLD1!AG49*(1-VLOOKUP(AEBYLD2!AG$4,'[1]INTERNAL PARAMETERS-1'!$B$5:$J$44,5,FALSE))*VLOOKUP(AEBYLD2!AG$4,'[1]INTERNAL PARAMETERS-1'!$B$5:$J$44,9,FALSE)*AEBYLD2!$F49</f>
        <v>0</v>
      </c>
      <c r="AH49" s="50">
        <f>AEBYLD1!AH49*VLOOKUP(AEBYLD2!AH$4,'[1]INTERNAL PARAMETERS-1'!$B$5:$J$44,5,FALSE)*VLOOKUP(AEBYLD2!AH$4,'[1]INTERNAL PARAMETERS-1'!$B$5:$J$44,7,FALSE)*AEBYLD2!$F49 + AEBYLD1!AH49*(1-VLOOKUP(AEBYLD2!AH$4,'[1]INTERNAL PARAMETERS-1'!$B$5:$J$44,5,FALSE))*VLOOKUP(AEBYLD2!AH$4,'[1]INTERNAL PARAMETERS-1'!$B$5:$J$44,9,FALSE)*AEBYLD2!$F49</f>
        <v>1.2807683138701389E-2</v>
      </c>
      <c r="AI49" s="50">
        <f>AEBYLD1!AI49*VLOOKUP(AEBYLD2!AI$4,'[1]INTERNAL PARAMETERS-1'!$B$5:$J$44,5,FALSE)*VLOOKUP(AEBYLD2!AI$4,'[1]INTERNAL PARAMETERS-1'!$B$5:$J$44,7,FALSE)*AEBYLD2!$F49 + AEBYLD1!AI49*(1-VLOOKUP(AEBYLD2!AI$4,'[1]INTERNAL PARAMETERS-1'!$B$5:$J$44,5,FALSE))*VLOOKUP(AEBYLD2!AI$4,'[1]INTERNAL PARAMETERS-1'!$B$5:$J$44,9,FALSE)*AEBYLD2!$F49</f>
        <v>2.3283949247177974E-2</v>
      </c>
      <c r="AJ49" s="50">
        <f>AEBYLD1!AJ49*VLOOKUP(AEBYLD2!AJ$4,'[1]INTERNAL PARAMETERS-1'!$B$5:$J$44,5,FALSE)*VLOOKUP(AEBYLD2!AJ$4,'[1]INTERNAL PARAMETERS-1'!$B$5:$J$44,7,FALSE)*AEBYLD2!$F49 + AEBYLD1!AJ49*(1-VLOOKUP(AEBYLD2!AJ$4,'[1]INTERNAL PARAMETERS-1'!$B$5:$J$44,5,FALSE))*VLOOKUP(AEBYLD2!AJ$4,'[1]INTERNAL PARAMETERS-1'!$B$5:$J$44,9,FALSE)*AEBYLD2!$F49</f>
        <v>0.13622717520255115</v>
      </c>
      <c r="AK49" s="50">
        <f>AEBYLD1!AK49*VLOOKUP(AEBYLD2!AK$4,'[1]INTERNAL PARAMETERS-1'!$B$5:$J$44,5,FALSE)*VLOOKUP(AEBYLD2!AK$4,'[1]INTERNAL PARAMETERS-1'!$B$5:$J$44,7,FALSE)*AEBYLD2!$F49 + AEBYLD1!AK49*(1-VLOOKUP(AEBYLD2!AK$4,'[1]INTERNAL PARAMETERS-1'!$B$5:$J$44,5,FALSE))*VLOOKUP(AEBYLD2!AK$4,'[1]INTERNAL PARAMETERS-1'!$B$5:$J$44,9,FALSE)*AEBYLD2!$F49</f>
        <v>0</v>
      </c>
      <c r="AL49" s="50">
        <f>AEBYLD1!AL49*VLOOKUP(AEBYLD2!AL$4,'[1]INTERNAL PARAMETERS-1'!$B$5:$J$44,5,FALSE)*VLOOKUP(AEBYLD2!AL$4,'[1]INTERNAL PARAMETERS-1'!$B$5:$J$44,7,FALSE)*AEBYLD2!$F49 + AEBYLD1!AL49*(1-VLOOKUP(AEBYLD2!AL$4,'[1]INTERNAL PARAMETERS-1'!$B$5:$J$44,5,FALSE))*VLOOKUP(AEBYLD2!AL$4,'[1]INTERNAL PARAMETERS-1'!$B$5:$J$44,9,FALSE)*AEBYLD2!$F49</f>
        <v>0</v>
      </c>
      <c r="AM49" s="50">
        <f>AEBYLD1!AM49*VLOOKUP(AEBYLD2!AM$4,'[1]INTERNAL PARAMETERS-1'!$B$5:$J$44,5,FALSE)*VLOOKUP(AEBYLD2!AM$4,'[1]INTERNAL PARAMETERS-1'!$B$5:$J$44,7,FALSE)*AEBYLD2!$F49 + AEBYLD1!AM49*(1-VLOOKUP(AEBYLD2!AM$4,'[1]INTERNAL PARAMETERS-1'!$B$5:$J$44,5,FALSE))*VLOOKUP(AEBYLD2!AM$4,'[1]INTERNAL PARAMETERS-1'!$B$5:$J$44,9,FALSE)*AEBYLD2!$F49</f>
        <v>0</v>
      </c>
      <c r="AN49" s="50">
        <f>AEBYLD1!AN49*VLOOKUP(AEBYLD2!AN$4,'[1]INTERNAL PARAMETERS-1'!$B$5:$J$44,5,FALSE)*VLOOKUP(AEBYLD2!AN$4,'[1]INTERNAL PARAMETERS-1'!$B$5:$J$44,7,FALSE)*AEBYLD2!$F49 + AEBYLD1!AN49*(1-VLOOKUP(AEBYLD2!AN$4,'[1]INTERNAL PARAMETERS-1'!$B$5:$J$44,5,FALSE))*VLOOKUP(AEBYLD2!AN$4,'[1]INTERNAL PARAMETERS-1'!$B$5:$J$44,9,FALSE)*AEBYLD2!$F49</f>
        <v>0</v>
      </c>
      <c r="AO49" s="50">
        <f>AEBYLD1!AO49*VLOOKUP(AEBYLD2!AO$4,'[1]INTERNAL PARAMETERS-1'!$B$5:$J$44,5,FALSE)*VLOOKUP(AEBYLD2!AO$4,'[1]INTERNAL PARAMETERS-1'!$B$5:$J$44,7,FALSE)*AEBYLD2!$F49 + AEBYLD1!AO49*(1-VLOOKUP(AEBYLD2!AO$4,'[1]INTERNAL PARAMETERS-1'!$B$5:$J$44,5,FALSE))*VLOOKUP(AEBYLD2!AO$4,'[1]INTERNAL PARAMETERS-1'!$B$5:$J$44,9,FALSE)*AEBYLD2!$F49</f>
        <v>0</v>
      </c>
      <c r="AP49" s="50">
        <f>AEBYLD1!AP49*VLOOKUP(AEBYLD2!AP$4,'[1]INTERNAL PARAMETERS-1'!$B$5:$J$44,5,FALSE)*VLOOKUP(AEBYLD2!AP$4,'[1]INTERNAL PARAMETERS-1'!$B$5:$J$44,7,FALSE)*AEBYLD2!$F49 + AEBYLD1!AP49*(1-VLOOKUP(AEBYLD2!AP$4,'[1]INTERNAL PARAMETERS-1'!$B$5:$J$44,5,FALSE))*VLOOKUP(AEBYLD2!AP$4,'[1]INTERNAL PARAMETERS-1'!$B$5:$J$44,9,FALSE)*AEBYLD2!$F49</f>
        <v>0</v>
      </c>
      <c r="AQ49" s="50">
        <f>AEBYLD1!AQ49*VLOOKUP(AEBYLD2!AQ$4,'[1]INTERNAL PARAMETERS-1'!$B$5:$J$44,5,FALSE)*VLOOKUP(AEBYLD2!AQ$4,'[1]INTERNAL PARAMETERS-1'!$B$5:$J$44,7,FALSE)*AEBYLD2!$F49 + AEBYLD1!AQ49*(1-VLOOKUP(AEBYLD2!AQ$4,'[1]INTERNAL PARAMETERS-1'!$B$5:$J$44,5,FALSE))*VLOOKUP(AEBYLD2!AQ$4,'[1]INTERNAL PARAMETERS-1'!$B$5:$J$44,9,FALSE)*AEBYLD2!$F49</f>
        <v>0</v>
      </c>
      <c r="AR49" s="50">
        <f>AEBYLD1!AR49*VLOOKUP(AEBYLD2!AR$4,'[1]INTERNAL PARAMETERS-1'!$B$5:$J$44,5,FALSE)*VLOOKUP(AEBYLD2!AR$4,'[1]INTERNAL PARAMETERS-1'!$B$5:$J$44,7,FALSE)*AEBYLD2!$F49 + AEBYLD1!AR49*(1-VLOOKUP(AEBYLD2!AR$4,'[1]INTERNAL PARAMETERS-1'!$B$5:$J$44,5,FALSE))*VLOOKUP(AEBYLD2!AR$4,'[1]INTERNAL PARAMETERS-1'!$B$5:$J$44,9,FALSE)*AEBYLD2!$F49</f>
        <v>0</v>
      </c>
      <c r="AS49" s="50">
        <f>AEBYLD1!AS49*VLOOKUP(AEBYLD2!AS$4,'[1]INTERNAL PARAMETERS-1'!$B$5:$J$44,5,FALSE)*VLOOKUP(AEBYLD2!AS$4,'[1]INTERNAL PARAMETERS-1'!$B$5:$J$44,7,FALSE)*AEBYLD2!$F49 + AEBYLD1!AS49*(1-VLOOKUP(AEBYLD2!AS$4,'[1]INTERNAL PARAMETERS-1'!$B$5:$J$44,5,FALSE))*VLOOKUP(AEBYLD2!AS$4,'[1]INTERNAL PARAMETERS-1'!$B$5:$J$44,9,FALSE)*AEBYLD2!$F49</f>
        <v>0</v>
      </c>
      <c r="AT49" s="49">
        <f>AEBYLD1!AT49*VLOOKUP(AEBYLD2!AT$4,'[1]INTERNAL PARAMETERS-1'!$B$5:$J$44,5,FALSE)*VLOOKUP(AEBYLD2!AT$4,'[1]INTERNAL PARAMETERS-1'!$B$5:$J$44,7,FALSE)*AEBYLD2!$F49 + AEBYLD1!AT49*(1-VLOOKUP(AEBYLD2!AT$4,'[1]INTERNAL PARAMETERS-1'!$B$5:$J$44,5,FALSE))*VLOOKUP(AEBYLD2!AT$4,'[1]INTERNAL PARAMETERS-1'!$B$5:$J$44,9,FALSE)*AEBYLD2!$F49</f>
        <v>0</v>
      </c>
      <c r="AU49" s="51">
        <f>AEBYLD1!AU49*VLOOKUP(AEBYLD2!AU$4,'[1]INTERNAL PARAMETERS-1'!$B$5:$J$44,5,FALSE)*VLOOKUP(AEBYLD2!AU$4,'[1]INTERNAL PARAMETERS-1'!$B$5:$J$44,6,FALSE)*VLOOKUP(AEBYLD2!AU$4,'[1]INTERNAL PARAMETERS-1'!$B$5:$J$44,3,FALSE) + AEBYLD1!AU49*(1-VLOOKUP(AEBYLD2!AU$4,'[1]INTERNAL PARAMETERS-1'!$B$5:$J$44,5,FALSE))*VLOOKUP(AEBYLD2!AU$4,'[1]INTERNAL PARAMETERS-1'!$B$5:$J$44,8,FALSE)*VLOOKUP(AEBYLD2!AU$4,'[1]INTERNAL PARAMETERS-1'!$B$5:$J$44,3,FALSE)</f>
        <v>0</v>
      </c>
      <c r="AV49" s="50">
        <f>AEBYLD1!AV49*VLOOKUP(AEBYLD2!AV$4,'[1]INTERNAL PARAMETERS-1'!$B$5:$J$44,5,FALSE)*VLOOKUP(AEBYLD2!AV$4,'[1]INTERNAL PARAMETERS-1'!$B$5:$J$44,6,FALSE)*VLOOKUP(AEBYLD2!AV$4,'[1]INTERNAL PARAMETERS-1'!$B$5:$J$44,3,FALSE) + AEBYLD1!AV49*(1-VLOOKUP(AEBYLD2!AV$4,'[1]INTERNAL PARAMETERS-1'!$B$5:$J$44,5,FALSE))*VLOOKUP(AEBYLD2!AV$4,'[1]INTERNAL PARAMETERS-1'!$B$5:$J$44,8,FALSE)*VLOOKUP(AEBYLD2!AV$4,'[1]INTERNAL PARAMETERS-1'!$B$5:$J$44,3,FALSE)</f>
        <v>0</v>
      </c>
      <c r="AW49" s="50">
        <f>AEBYLD1!AW49*VLOOKUP(AEBYLD2!AW$4,'[1]INTERNAL PARAMETERS-1'!$B$5:$J$44,5,FALSE)*VLOOKUP(AEBYLD2!AW$4,'[1]INTERNAL PARAMETERS-1'!$B$5:$J$44,6,FALSE)*VLOOKUP(AEBYLD2!AW$4,'[1]INTERNAL PARAMETERS-1'!$B$5:$J$44,3,FALSE) + AEBYLD1!AW49*(1-VLOOKUP(AEBYLD2!AW$4,'[1]INTERNAL PARAMETERS-1'!$B$5:$J$44,5,FALSE))*VLOOKUP(AEBYLD2!AW$4,'[1]INTERNAL PARAMETERS-1'!$B$5:$J$44,8,FALSE)*VLOOKUP(AEBYLD2!AW$4,'[1]INTERNAL PARAMETERS-1'!$B$5:$J$44,3,FALSE)</f>
        <v>0.31992988721581644</v>
      </c>
      <c r="AX49" s="50">
        <f>AEBYLD1!AX49*VLOOKUP(AEBYLD2!AX$4,'[1]INTERNAL PARAMETERS-1'!$B$5:$J$44,5,FALSE)*VLOOKUP(AEBYLD2!AX$4,'[1]INTERNAL PARAMETERS-1'!$B$5:$J$44,6,FALSE)*VLOOKUP(AEBYLD2!AX$4,'[1]INTERNAL PARAMETERS-1'!$B$5:$J$44,3,FALSE) + AEBYLD1!AX49*(1-VLOOKUP(AEBYLD2!AX$4,'[1]INTERNAL PARAMETERS-1'!$B$5:$J$44,5,FALSE))*VLOOKUP(AEBYLD2!AX$4,'[1]INTERNAL PARAMETERS-1'!$B$5:$J$44,8,FALSE)*VLOOKUP(AEBYLD2!AX$4,'[1]INTERNAL PARAMETERS-1'!$B$5:$J$44,3,FALSE)</f>
        <v>0</v>
      </c>
      <c r="AY49" s="50">
        <f>AEBYLD1!AY49*VLOOKUP(AEBYLD2!AY$4,'[1]INTERNAL PARAMETERS-1'!$B$5:$J$44,5,FALSE)*VLOOKUP(AEBYLD2!AY$4,'[1]INTERNAL PARAMETERS-1'!$B$5:$J$44,6,FALSE)*VLOOKUP(AEBYLD2!AY$4,'[1]INTERNAL PARAMETERS-1'!$B$5:$J$44,3,FALSE) + AEBYLD1!AY49*(1-VLOOKUP(AEBYLD2!AY$4,'[1]INTERNAL PARAMETERS-1'!$B$5:$J$44,5,FALSE))*VLOOKUP(AEBYLD2!AY$4,'[1]INTERNAL PARAMETERS-1'!$B$5:$J$44,8,FALSE)*VLOOKUP(AEBYLD2!AY$4,'[1]INTERNAL PARAMETERS-1'!$B$5:$J$44,3,FALSE)</f>
        <v>0</v>
      </c>
      <c r="AZ49" s="50">
        <f>AEBYLD1!AZ49*VLOOKUP(AEBYLD2!AZ$4,'[1]INTERNAL PARAMETERS-1'!$B$5:$J$44,5,FALSE)*VLOOKUP(AEBYLD2!AZ$4,'[1]INTERNAL PARAMETERS-1'!$B$5:$J$44,6,FALSE)*VLOOKUP(AEBYLD2!AZ$4,'[1]INTERNAL PARAMETERS-1'!$B$5:$J$44,3,FALSE) + AEBYLD1!AZ49*(1-VLOOKUP(AEBYLD2!AZ$4,'[1]INTERNAL PARAMETERS-1'!$B$5:$J$44,5,FALSE))*VLOOKUP(AEBYLD2!AZ$4,'[1]INTERNAL PARAMETERS-1'!$B$5:$J$44,8,FALSE)*VLOOKUP(AEBYLD2!AZ$4,'[1]INTERNAL PARAMETERS-1'!$B$5:$J$44,3,FALSE)</f>
        <v>0</v>
      </c>
      <c r="BA49" s="50">
        <f>AEBYLD1!BA49*VLOOKUP(AEBYLD2!BA$4,'[1]INTERNAL PARAMETERS-1'!$B$5:$J$44,5,FALSE)*VLOOKUP(AEBYLD2!BA$4,'[1]INTERNAL PARAMETERS-1'!$B$5:$J$44,6,FALSE)*VLOOKUP(AEBYLD2!BA$4,'[1]INTERNAL PARAMETERS-1'!$B$5:$J$44,3,FALSE) + AEBYLD1!BA49*(1-VLOOKUP(AEBYLD2!BA$4,'[1]INTERNAL PARAMETERS-1'!$B$5:$J$44,5,FALSE))*VLOOKUP(AEBYLD2!BA$4,'[1]INTERNAL PARAMETERS-1'!$B$5:$J$44,8,FALSE)*VLOOKUP(AEBYLD2!BA$4,'[1]INTERNAL PARAMETERS-1'!$B$5:$J$44,3,FALSE)</f>
        <v>0.12117943617027165</v>
      </c>
      <c r="BB49" s="50">
        <f>AEBYLD1!BB49*VLOOKUP(AEBYLD2!BB$4,'[1]INTERNAL PARAMETERS-1'!$B$5:$J$44,5,FALSE)*VLOOKUP(AEBYLD2!BB$4,'[1]INTERNAL PARAMETERS-1'!$B$5:$J$44,6,FALSE)*VLOOKUP(AEBYLD2!BB$4,'[1]INTERNAL PARAMETERS-1'!$B$5:$J$44,3,FALSE) + AEBYLD1!BB49*(1-VLOOKUP(AEBYLD2!BB$4,'[1]INTERNAL PARAMETERS-1'!$B$5:$J$44,5,FALSE))*VLOOKUP(AEBYLD2!BB$4,'[1]INTERNAL PARAMETERS-1'!$B$5:$J$44,8,FALSE)*VLOOKUP(AEBYLD2!BB$4,'[1]INTERNAL PARAMETERS-1'!$B$5:$J$44,3,FALSE)</f>
        <v>7.1322683114495786E-2</v>
      </c>
      <c r="BC49" s="50">
        <f>AEBYLD1!BC49*VLOOKUP(AEBYLD2!BC$4,'[1]INTERNAL PARAMETERS-1'!$B$5:$J$44,5,FALSE)*VLOOKUP(AEBYLD2!BC$4,'[1]INTERNAL PARAMETERS-1'!$B$5:$J$44,6,FALSE)*VLOOKUP(AEBYLD2!BC$4,'[1]INTERNAL PARAMETERS-1'!$B$5:$J$44,3,FALSE) + AEBYLD1!BC49*(1-VLOOKUP(AEBYLD2!BC$4,'[1]INTERNAL PARAMETERS-1'!$B$5:$J$44,5,FALSE))*VLOOKUP(AEBYLD2!BC$4,'[1]INTERNAL PARAMETERS-1'!$B$5:$J$44,8,FALSE)*VLOOKUP(AEBYLD2!BC$4,'[1]INTERNAL PARAMETERS-1'!$B$5:$J$44,3,FALSE)</f>
        <v>0.16407189008510695</v>
      </c>
      <c r="BD49" s="50">
        <f>AEBYLD1!BD49*VLOOKUP(AEBYLD2!BD$4,'[1]INTERNAL PARAMETERS-1'!$B$5:$J$44,5,FALSE)*VLOOKUP(AEBYLD2!BD$4,'[1]INTERNAL PARAMETERS-1'!$B$5:$J$44,6,FALSE)*VLOOKUP(AEBYLD2!BD$4,'[1]INTERNAL PARAMETERS-1'!$B$5:$J$44,3,FALSE) + AEBYLD1!BD49*(1-VLOOKUP(AEBYLD2!BD$4,'[1]INTERNAL PARAMETERS-1'!$B$5:$J$44,5,FALSE))*VLOOKUP(AEBYLD2!BD$4,'[1]INTERNAL PARAMETERS-1'!$B$5:$J$44,8,FALSE)*VLOOKUP(AEBYLD2!BD$4,'[1]INTERNAL PARAMETERS-1'!$B$5:$J$44,3,FALSE)</f>
        <v>5.6064721488260465E-2</v>
      </c>
      <c r="BE49" s="50">
        <f>AEBYLD1!BE49*VLOOKUP(AEBYLD2!BE$4,'[1]INTERNAL PARAMETERS-1'!$B$5:$J$44,5,FALSE)*VLOOKUP(AEBYLD2!BE$4,'[1]INTERNAL PARAMETERS-1'!$B$5:$J$44,6,FALSE)*VLOOKUP(AEBYLD2!BE$4,'[1]INTERNAL PARAMETERS-1'!$B$5:$J$44,3,FALSE) + AEBYLD1!BE49*(1-VLOOKUP(AEBYLD2!BE$4,'[1]INTERNAL PARAMETERS-1'!$B$5:$J$44,5,FALSE))*VLOOKUP(AEBYLD2!BE$4,'[1]INTERNAL PARAMETERS-1'!$B$5:$J$44,8,FALSE)*VLOOKUP(AEBYLD2!BE$4,'[1]INTERNAL PARAMETERS-1'!$B$5:$J$44,3,FALSE)</f>
        <v>0.11239111743835707</v>
      </c>
      <c r="BF49" s="50">
        <f>AEBYLD1!BF49*VLOOKUP(AEBYLD2!BF$4,'[1]INTERNAL PARAMETERS-1'!$B$5:$J$44,5,FALSE)*VLOOKUP(AEBYLD2!BF$4,'[1]INTERNAL PARAMETERS-1'!$B$5:$J$44,6,FALSE)*VLOOKUP(AEBYLD2!BF$4,'[1]INTERNAL PARAMETERS-1'!$B$5:$J$44,3,FALSE) + AEBYLD1!BF49*(1-VLOOKUP(AEBYLD2!BF$4,'[1]INTERNAL PARAMETERS-1'!$B$5:$J$44,5,FALSE))*VLOOKUP(AEBYLD2!BF$4,'[1]INTERNAL PARAMETERS-1'!$B$5:$J$44,8,FALSE)*VLOOKUP(AEBYLD2!BF$4,'[1]INTERNAL PARAMETERS-1'!$B$5:$J$44,3,FALSE)</f>
        <v>0</v>
      </c>
      <c r="BG49" s="50">
        <f>AEBYLD1!BG49*VLOOKUP(AEBYLD2!BG$4,'[1]INTERNAL PARAMETERS-1'!$B$5:$J$44,5,FALSE)*VLOOKUP(AEBYLD2!BG$4,'[1]INTERNAL PARAMETERS-1'!$B$5:$J$44,6,FALSE)*VLOOKUP(AEBYLD2!BG$4,'[1]INTERNAL PARAMETERS-1'!$B$5:$J$44,3,FALSE) + AEBYLD1!BG49*(1-VLOOKUP(AEBYLD2!BG$4,'[1]INTERNAL PARAMETERS-1'!$B$5:$J$44,5,FALSE))*VLOOKUP(AEBYLD2!BG$4,'[1]INTERNAL PARAMETERS-1'!$B$5:$J$44,8,FALSE)*VLOOKUP(AEBYLD2!BG$4,'[1]INTERNAL PARAMETERS-1'!$B$5:$J$44,3,FALSE)</f>
        <v>4.4534296628736231E-2</v>
      </c>
      <c r="BH49" s="50">
        <f>AEBYLD1!BH49*VLOOKUP(AEBYLD2!BH$4,'[1]INTERNAL PARAMETERS-1'!$B$5:$J$44,5,FALSE)*VLOOKUP(AEBYLD2!BH$4,'[1]INTERNAL PARAMETERS-1'!$B$5:$J$44,6,FALSE)*VLOOKUP(AEBYLD2!BH$4,'[1]INTERNAL PARAMETERS-1'!$B$5:$J$44,3,FALSE) + AEBYLD1!BH49*(1-VLOOKUP(AEBYLD2!BH$4,'[1]INTERNAL PARAMETERS-1'!$B$5:$J$44,5,FALSE))*VLOOKUP(AEBYLD2!BH$4,'[1]INTERNAL PARAMETERS-1'!$B$5:$J$44,8,FALSE)*VLOOKUP(AEBYLD2!BH$4,'[1]INTERNAL PARAMETERS-1'!$B$5:$J$44,3,FALSE)</f>
        <v>2.2068553548568277E-4</v>
      </c>
      <c r="BI49" s="50">
        <f>AEBYLD1!BI49*VLOOKUP(AEBYLD2!BI$4,'[1]INTERNAL PARAMETERS-1'!$B$5:$J$44,5,FALSE)*VLOOKUP(AEBYLD2!BI$4,'[1]INTERNAL PARAMETERS-1'!$B$5:$J$44,6,FALSE)*VLOOKUP(AEBYLD2!BI$4,'[1]INTERNAL PARAMETERS-1'!$B$5:$J$44,3,FALSE) + AEBYLD1!BI49*(1-VLOOKUP(AEBYLD2!BI$4,'[1]INTERNAL PARAMETERS-1'!$B$5:$J$44,5,FALSE))*VLOOKUP(AEBYLD2!BI$4,'[1]INTERNAL PARAMETERS-1'!$B$5:$J$44,8,FALSE)*VLOOKUP(AEBYLD2!BI$4,'[1]INTERNAL PARAMETERS-1'!$B$5:$J$44,3,FALSE)</f>
        <v>0</v>
      </c>
      <c r="BJ49" s="50">
        <f>AEBYLD1!BJ49*VLOOKUP(AEBYLD2!BJ$4,'[1]INTERNAL PARAMETERS-1'!$B$5:$J$44,5,FALSE)*VLOOKUP(AEBYLD2!BJ$4,'[1]INTERNAL PARAMETERS-1'!$B$5:$J$44,6,FALSE)*VLOOKUP(AEBYLD2!BJ$4,'[1]INTERNAL PARAMETERS-1'!$B$5:$J$44,3,FALSE) + AEBYLD1!BJ49*(1-VLOOKUP(AEBYLD2!BJ$4,'[1]INTERNAL PARAMETERS-1'!$B$5:$J$44,5,FALSE))*VLOOKUP(AEBYLD2!BJ$4,'[1]INTERNAL PARAMETERS-1'!$B$5:$J$44,8,FALSE)*VLOOKUP(AEBYLD2!BJ$4,'[1]INTERNAL PARAMETERS-1'!$B$5:$J$44,3,FALSE)</f>
        <v>2.4767825988936395E-2</v>
      </c>
      <c r="BK49" s="50">
        <f>AEBYLD1!BK49*VLOOKUP(AEBYLD2!BK$4,'[1]INTERNAL PARAMETERS-1'!$B$5:$J$44,5,FALSE)*VLOOKUP(AEBYLD2!BK$4,'[1]INTERNAL PARAMETERS-1'!$B$5:$J$44,6,FALSE)*VLOOKUP(AEBYLD2!BK$4,'[1]INTERNAL PARAMETERS-1'!$B$5:$J$44,3,FALSE) + AEBYLD1!BK49*(1-VLOOKUP(AEBYLD2!BK$4,'[1]INTERNAL PARAMETERS-1'!$B$5:$J$44,5,FALSE))*VLOOKUP(AEBYLD2!BK$4,'[1]INTERNAL PARAMETERS-1'!$B$5:$J$44,8,FALSE)*VLOOKUP(AEBYLD2!BK$4,'[1]INTERNAL PARAMETERS-1'!$B$5:$J$44,3,FALSE)</f>
        <v>3.0628660614344352E-2</v>
      </c>
      <c r="BL49" s="50">
        <f>AEBYLD1!BL49*VLOOKUP(AEBYLD2!BL$4,'[1]INTERNAL PARAMETERS-1'!$B$5:$J$44,5,FALSE)*VLOOKUP(AEBYLD2!BL$4,'[1]INTERNAL PARAMETERS-1'!$B$5:$J$44,6,FALSE)*VLOOKUP(AEBYLD2!BL$4,'[1]INTERNAL PARAMETERS-1'!$B$5:$J$44,3,FALSE) + AEBYLD1!BL49*(1-VLOOKUP(AEBYLD2!BL$4,'[1]INTERNAL PARAMETERS-1'!$B$5:$J$44,5,FALSE))*VLOOKUP(AEBYLD2!BL$4,'[1]INTERNAL PARAMETERS-1'!$B$5:$J$44,8,FALSE)*VLOOKUP(AEBYLD2!BL$4,'[1]INTERNAL PARAMETERS-1'!$B$5:$J$44,3,FALSE)</f>
        <v>8.2624945101063704E-2</v>
      </c>
      <c r="BM49" s="50">
        <f>AEBYLD1!BM49*VLOOKUP(AEBYLD2!BM$4,'[1]INTERNAL PARAMETERS-1'!$B$5:$J$44,5,FALSE)*VLOOKUP(AEBYLD2!BM$4,'[1]INTERNAL PARAMETERS-1'!$B$5:$J$44,6,FALSE)*VLOOKUP(AEBYLD2!BM$4,'[1]INTERNAL PARAMETERS-1'!$B$5:$J$44,3,FALSE) + AEBYLD1!BM49*(1-VLOOKUP(AEBYLD2!BM$4,'[1]INTERNAL PARAMETERS-1'!$B$5:$J$44,5,FALSE))*VLOOKUP(AEBYLD2!BM$4,'[1]INTERNAL PARAMETERS-1'!$B$5:$J$44,8,FALSE)*VLOOKUP(AEBYLD2!BM$4,'[1]INTERNAL PARAMETERS-1'!$B$5:$J$44,3,FALSE)</f>
        <v>2.6970884981474045E-2</v>
      </c>
      <c r="BN49" s="50">
        <f>AEBYLD1!BN49*VLOOKUP(AEBYLD2!BN$4,'[1]INTERNAL PARAMETERS-1'!$B$5:$J$44,5,FALSE)*VLOOKUP(AEBYLD2!BN$4,'[1]INTERNAL PARAMETERS-1'!$B$5:$J$44,6,FALSE)*VLOOKUP(AEBYLD2!BN$4,'[1]INTERNAL PARAMETERS-1'!$B$5:$J$44,3,FALSE) + AEBYLD1!BN49*(1-VLOOKUP(AEBYLD2!BN$4,'[1]INTERNAL PARAMETERS-1'!$B$5:$J$44,5,FALSE))*VLOOKUP(AEBYLD2!BN$4,'[1]INTERNAL PARAMETERS-1'!$B$5:$J$44,8,FALSE)*VLOOKUP(AEBYLD2!BN$4,'[1]INTERNAL PARAMETERS-1'!$B$5:$J$44,3,FALSE)</f>
        <v>2.8132835155399515E-2</v>
      </c>
      <c r="BO49" s="50">
        <f>AEBYLD1!BO49*VLOOKUP(AEBYLD2!BO$4,'[1]INTERNAL PARAMETERS-1'!$B$5:$J$44,5,FALSE)*VLOOKUP(AEBYLD2!BO$4,'[1]INTERNAL PARAMETERS-1'!$B$5:$J$44,6,FALSE)*VLOOKUP(AEBYLD2!BO$4,'[1]INTERNAL PARAMETERS-1'!$B$5:$J$44,3,FALSE) + AEBYLD1!BO49*(1-VLOOKUP(AEBYLD2!BO$4,'[1]INTERNAL PARAMETERS-1'!$B$5:$J$44,5,FALSE))*VLOOKUP(AEBYLD2!BO$4,'[1]INTERNAL PARAMETERS-1'!$B$5:$J$44,8,FALSE)*VLOOKUP(AEBYLD2!BO$4,'[1]INTERNAL PARAMETERS-1'!$B$5:$J$44,3,FALSE)</f>
        <v>2.1265114206447184E-2</v>
      </c>
      <c r="BP49" s="50">
        <f>AEBYLD1!BP49*VLOOKUP(AEBYLD2!BP$4,'[1]INTERNAL PARAMETERS-1'!$B$5:$J$44,5,FALSE)*VLOOKUP(AEBYLD2!BP$4,'[1]INTERNAL PARAMETERS-1'!$B$5:$J$44,6,FALSE)*VLOOKUP(AEBYLD2!BP$4,'[1]INTERNAL PARAMETERS-1'!$B$5:$J$44,3,FALSE) + AEBYLD1!BP49*(1-VLOOKUP(AEBYLD2!BP$4,'[1]INTERNAL PARAMETERS-1'!$B$5:$J$44,5,FALSE))*VLOOKUP(AEBYLD2!BP$4,'[1]INTERNAL PARAMETERS-1'!$B$5:$J$44,8,FALSE)*VLOOKUP(AEBYLD2!BP$4,'[1]INTERNAL PARAMETERS-1'!$B$5:$J$44,3,FALSE)</f>
        <v>1.7276735816018757E-3</v>
      </c>
      <c r="BQ49" s="50">
        <f>AEBYLD1!BQ49*VLOOKUP(AEBYLD2!BQ$4,'[1]INTERNAL PARAMETERS-1'!$B$5:$J$44,5,FALSE)*VLOOKUP(AEBYLD2!BQ$4,'[1]INTERNAL PARAMETERS-1'!$B$5:$J$44,6,FALSE)*VLOOKUP(AEBYLD2!BQ$4,'[1]INTERNAL PARAMETERS-1'!$B$5:$J$44,3,FALSE) + AEBYLD1!BQ49*(1-VLOOKUP(AEBYLD2!BQ$4,'[1]INTERNAL PARAMETERS-1'!$B$5:$J$44,5,FALSE))*VLOOKUP(AEBYLD2!BQ$4,'[1]INTERNAL PARAMETERS-1'!$B$5:$J$44,8,FALSE)*VLOOKUP(AEBYLD2!BQ$4,'[1]INTERNAL PARAMETERS-1'!$B$5:$J$44,3,FALSE)</f>
        <v>9.4843506597779889E-2</v>
      </c>
      <c r="BR49" s="50">
        <f>AEBYLD1!BR49*VLOOKUP(AEBYLD2!BR$4,'[1]INTERNAL PARAMETERS-1'!$B$5:$J$44,5,FALSE)*VLOOKUP(AEBYLD2!BR$4,'[1]INTERNAL PARAMETERS-1'!$B$5:$J$44,6,FALSE)*VLOOKUP(AEBYLD2!BR$4,'[1]INTERNAL PARAMETERS-1'!$B$5:$J$44,3,FALSE) + AEBYLD1!BR49*(1-VLOOKUP(AEBYLD2!BR$4,'[1]INTERNAL PARAMETERS-1'!$B$5:$J$44,5,FALSE))*VLOOKUP(AEBYLD2!BR$4,'[1]INTERNAL PARAMETERS-1'!$B$5:$J$44,8,FALSE)*VLOOKUP(AEBYLD2!BR$4,'[1]INTERNAL PARAMETERS-1'!$B$5:$J$44,3,FALSE)</f>
        <v>3.4265841537589317E-3</v>
      </c>
      <c r="BS49" s="50">
        <f>AEBYLD1!BS49*VLOOKUP(AEBYLD2!BS$4,'[1]INTERNAL PARAMETERS-1'!$B$5:$J$44,5,FALSE)*VLOOKUP(AEBYLD2!BS$4,'[1]INTERNAL PARAMETERS-1'!$B$5:$J$44,6,FALSE)*VLOOKUP(AEBYLD2!BS$4,'[1]INTERNAL PARAMETERS-1'!$B$5:$J$44,3,FALSE) + AEBYLD1!BS49*(1-VLOOKUP(AEBYLD2!BS$4,'[1]INTERNAL PARAMETERS-1'!$B$5:$J$44,5,FALSE))*VLOOKUP(AEBYLD2!BS$4,'[1]INTERNAL PARAMETERS-1'!$B$5:$J$44,8,FALSE)*VLOOKUP(AEBYLD2!BS$4,'[1]INTERNAL PARAMETERS-1'!$B$5:$J$44,3,FALSE)</f>
        <v>1.846966857213034E-4</v>
      </c>
      <c r="BT49" s="50">
        <f>AEBYLD1!BT49*VLOOKUP(AEBYLD2!BT$4,'[1]INTERNAL PARAMETERS-1'!$B$5:$J$44,5,FALSE)*VLOOKUP(AEBYLD2!BT$4,'[1]INTERNAL PARAMETERS-1'!$B$5:$J$44,6,FALSE)*VLOOKUP(AEBYLD2!BT$4,'[1]INTERNAL PARAMETERS-1'!$B$5:$J$44,3,FALSE) + AEBYLD1!BT49*(1-VLOOKUP(AEBYLD2!BT$4,'[1]INTERNAL PARAMETERS-1'!$B$5:$J$44,5,FALSE))*VLOOKUP(AEBYLD2!BT$4,'[1]INTERNAL PARAMETERS-1'!$B$5:$J$44,8,FALSE)*VLOOKUP(AEBYLD2!BT$4,'[1]INTERNAL PARAMETERS-1'!$B$5:$J$44,3,FALSE)</f>
        <v>0</v>
      </c>
      <c r="BU49" s="50">
        <f>AEBYLD1!BU49*VLOOKUP(AEBYLD2!BU$4,'[1]INTERNAL PARAMETERS-1'!$B$5:$J$44,5,FALSE)*VLOOKUP(AEBYLD2!BU$4,'[1]INTERNAL PARAMETERS-1'!$B$5:$J$44,6,FALSE)*VLOOKUP(AEBYLD2!BU$4,'[1]INTERNAL PARAMETERS-1'!$B$5:$J$44,3,FALSE) + AEBYLD1!BU49*(1-VLOOKUP(AEBYLD2!BU$4,'[1]INTERNAL PARAMETERS-1'!$B$5:$J$44,5,FALSE))*VLOOKUP(AEBYLD2!BU$4,'[1]INTERNAL PARAMETERS-1'!$B$5:$J$44,8,FALSE)*VLOOKUP(AEBYLD2!BU$4,'[1]INTERNAL PARAMETERS-1'!$B$5:$J$44,3,FALSE)</f>
        <v>0</v>
      </c>
      <c r="BV49" s="50">
        <f>AEBYLD1!BV49*VLOOKUP(AEBYLD2!BV$4,'[1]INTERNAL PARAMETERS-1'!$B$5:$J$44,5,FALSE)*VLOOKUP(AEBYLD2!BV$4,'[1]INTERNAL PARAMETERS-1'!$B$5:$J$44,6,FALSE)*VLOOKUP(AEBYLD2!BV$4,'[1]INTERNAL PARAMETERS-1'!$B$5:$J$44,3,FALSE) + AEBYLD1!BV49*(1-VLOOKUP(AEBYLD2!BV$4,'[1]INTERNAL PARAMETERS-1'!$B$5:$J$44,5,FALSE))*VLOOKUP(AEBYLD2!BV$4,'[1]INTERNAL PARAMETERS-1'!$B$5:$J$44,8,FALSE)*VLOOKUP(AEBYLD2!BV$4,'[1]INTERNAL PARAMETERS-1'!$B$5:$J$44,3,FALSE)</f>
        <v>0</v>
      </c>
      <c r="BW49" s="50">
        <f>AEBYLD1!BW49*VLOOKUP(AEBYLD2!BW$4,'[1]INTERNAL PARAMETERS-1'!$B$5:$J$44,5,FALSE)*VLOOKUP(AEBYLD2!BW$4,'[1]INTERNAL PARAMETERS-1'!$B$5:$J$44,6,FALSE)*VLOOKUP(AEBYLD2!BW$4,'[1]INTERNAL PARAMETERS-1'!$B$5:$J$44,3,FALSE) + AEBYLD1!BW49*(1-VLOOKUP(AEBYLD2!BW$4,'[1]INTERNAL PARAMETERS-1'!$B$5:$J$44,5,FALSE))*VLOOKUP(AEBYLD2!BW$4,'[1]INTERNAL PARAMETERS-1'!$B$5:$J$44,8,FALSE)*VLOOKUP(AEBYLD2!BW$4,'[1]INTERNAL PARAMETERS-1'!$B$5:$J$44,3,FALSE)</f>
        <v>0</v>
      </c>
      <c r="BX49" s="50">
        <f>AEBYLD1!BX49*VLOOKUP(AEBYLD2!BX$4,'[1]INTERNAL PARAMETERS-1'!$B$5:$J$44,5,FALSE)*VLOOKUP(AEBYLD2!BX$4,'[1]INTERNAL PARAMETERS-1'!$B$5:$J$44,6,FALSE)*VLOOKUP(AEBYLD2!BX$4,'[1]INTERNAL PARAMETERS-1'!$B$5:$J$44,3,FALSE) + AEBYLD1!BX49*(1-VLOOKUP(AEBYLD2!BX$4,'[1]INTERNAL PARAMETERS-1'!$B$5:$J$44,5,FALSE))*VLOOKUP(AEBYLD2!BX$4,'[1]INTERNAL PARAMETERS-1'!$B$5:$J$44,8,FALSE)*VLOOKUP(AEBYLD2!BX$4,'[1]INTERNAL PARAMETERS-1'!$B$5:$J$44,3,FALSE)</f>
        <v>0</v>
      </c>
      <c r="BY49" s="50">
        <f>AEBYLD1!BY49*VLOOKUP(AEBYLD2!BY$4,'[1]INTERNAL PARAMETERS-1'!$B$5:$J$44,5,FALSE)*VLOOKUP(AEBYLD2!BY$4,'[1]INTERNAL PARAMETERS-1'!$B$5:$J$44,6,FALSE)*VLOOKUP(AEBYLD2!BY$4,'[1]INTERNAL PARAMETERS-1'!$B$5:$J$44,3,FALSE) + AEBYLD1!BY49*(1-VLOOKUP(AEBYLD2!BY$4,'[1]INTERNAL PARAMETERS-1'!$B$5:$J$44,5,FALSE))*VLOOKUP(AEBYLD2!BY$4,'[1]INTERNAL PARAMETERS-1'!$B$5:$J$44,8,FALSE)*VLOOKUP(AEBYLD2!BY$4,'[1]INTERNAL PARAMETERS-1'!$B$5:$J$44,3,FALSE)</f>
        <v>0</v>
      </c>
      <c r="BZ49" s="50">
        <f>AEBYLD1!BZ49*VLOOKUP(AEBYLD2!BZ$4,'[1]INTERNAL PARAMETERS-1'!$B$5:$J$44,5,FALSE)*VLOOKUP(AEBYLD2!BZ$4,'[1]INTERNAL PARAMETERS-1'!$B$5:$J$44,6,FALSE)*VLOOKUP(AEBYLD2!BZ$4,'[1]INTERNAL PARAMETERS-1'!$B$5:$J$44,3,FALSE) + AEBYLD1!BZ49*(1-VLOOKUP(AEBYLD2!BZ$4,'[1]INTERNAL PARAMETERS-1'!$B$5:$J$44,5,FALSE))*VLOOKUP(AEBYLD2!BZ$4,'[1]INTERNAL PARAMETERS-1'!$B$5:$J$44,8,FALSE)*VLOOKUP(AEBYLD2!BZ$4,'[1]INTERNAL PARAMETERS-1'!$B$5:$J$44,3,FALSE)</f>
        <v>2.5428404997756003E-4</v>
      </c>
      <c r="CA49" s="50">
        <f>AEBYLD1!CA49*VLOOKUP(AEBYLD2!CA$4,'[1]INTERNAL PARAMETERS-1'!$B$5:$J$44,5,FALSE)*VLOOKUP(AEBYLD2!CA$4,'[1]INTERNAL PARAMETERS-1'!$B$5:$J$44,6,FALSE)*VLOOKUP(AEBYLD2!CA$4,'[1]INTERNAL PARAMETERS-1'!$B$5:$J$44,3,FALSE) + AEBYLD1!CA49*(1-VLOOKUP(AEBYLD2!CA$4,'[1]INTERNAL PARAMETERS-1'!$B$5:$J$44,5,FALSE))*VLOOKUP(AEBYLD2!CA$4,'[1]INTERNAL PARAMETERS-1'!$B$5:$J$44,8,FALSE)*VLOOKUP(AEBYLD2!CA$4,'[1]INTERNAL PARAMETERS-1'!$B$5:$J$44,3,FALSE)</f>
        <v>0</v>
      </c>
      <c r="CB49" s="50">
        <f>AEBYLD1!CB49*VLOOKUP(AEBYLD2!CB$4,'[1]INTERNAL PARAMETERS-1'!$B$5:$J$44,5,FALSE)*VLOOKUP(AEBYLD2!CB$4,'[1]INTERNAL PARAMETERS-1'!$B$5:$J$44,6,FALSE)*VLOOKUP(AEBYLD2!CB$4,'[1]INTERNAL PARAMETERS-1'!$B$5:$J$44,3,FALSE) + AEBYLD1!CB49*(1-VLOOKUP(AEBYLD2!CB$4,'[1]INTERNAL PARAMETERS-1'!$B$5:$J$44,5,FALSE))*VLOOKUP(AEBYLD2!CB$4,'[1]INTERNAL PARAMETERS-1'!$B$5:$J$44,8,FALSE)*VLOOKUP(AEBYLD2!CB$4,'[1]INTERNAL PARAMETERS-1'!$B$5:$J$44,3,FALSE)</f>
        <v>0</v>
      </c>
      <c r="CC49" s="50">
        <f>AEBYLD1!CC49*VLOOKUP(AEBYLD2!CC$4,'[1]INTERNAL PARAMETERS-1'!$B$5:$J$44,5,FALSE)*VLOOKUP(AEBYLD2!CC$4,'[1]INTERNAL PARAMETERS-1'!$B$5:$J$44,6,FALSE)*VLOOKUP(AEBYLD2!CC$4,'[1]INTERNAL PARAMETERS-1'!$B$5:$J$44,3,FALSE) + AEBYLD1!CC49*(1-VLOOKUP(AEBYLD2!CC$4,'[1]INTERNAL PARAMETERS-1'!$B$5:$J$44,5,FALSE))*VLOOKUP(AEBYLD2!CC$4,'[1]INTERNAL PARAMETERS-1'!$B$5:$J$44,8,FALSE)*VLOOKUP(AEBYLD2!CC$4,'[1]INTERNAL PARAMETERS-1'!$B$5:$J$44,3,FALSE)</f>
        <v>4.3591823556248405E-4</v>
      </c>
      <c r="CD49" s="50">
        <f>AEBYLD1!CD49*VLOOKUP(AEBYLD2!CD$4,'[1]INTERNAL PARAMETERS-1'!$B$5:$J$44,5,FALSE)*VLOOKUP(AEBYLD2!CD$4,'[1]INTERNAL PARAMETERS-1'!$B$5:$J$44,6,FALSE)*VLOOKUP(AEBYLD2!CD$4,'[1]INTERNAL PARAMETERS-1'!$B$5:$J$44,3,FALSE) + AEBYLD1!CD49*(1-VLOOKUP(AEBYLD2!CD$4,'[1]INTERNAL PARAMETERS-1'!$B$5:$J$44,5,FALSE))*VLOOKUP(AEBYLD2!CD$4,'[1]INTERNAL PARAMETERS-1'!$B$5:$J$44,8,FALSE)*VLOOKUP(AEBYLD2!CD$4,'[1]INTERNAL PARAMETERS-1'!$B$5:$J$44,3,FALSE)</f>
        <v>1.3259162203252779E-3</v>
      </c>
      <c r="CE49" s="50">
        <f>AEBYLD1!CE49*VLOOKUP(AEBYLD2!CE$4,'[1]INTERNAL PARAMETERS-1'!$B$5:$J$44,5,FALSE)*VLOOKUP(AEBYLD2!CE$4,'[1]INTERNAL PARAMETERS-1'!$B$5:$J$44,6,FALSE)*VLOOKUP(AEBYLD2!CE$4,'[1]INTERNAL PARAMETERS-1'!$B$5:$J$44,3,FALSE) + AEBYLD1!CE49*(1-VLOOKUP(AEBYLD2!CE$4,'[1]INTERNAL PARAMETERS-1'!$B$5:$J$44,5,FALSE))*VLOOKUP(AEBYLD2!CE$4,'[1]INTERNAL PARAMETERS-1'!$B$5:$J$44,8,FALSE)*VLOOKUP(AEBYLD2!CE$4,'[1]INTERNAL PARAMETERS-1'!$B$5:$J$44,3,FALSE)</f>
        <v>2.3861410726041922E-3</v>
      </c>
      <c r="CF49" s="50">
        <f>AEBYLD1!CF49*VLOOKUP(AEBYLD2!CF$4,'[1]INTERNAL PARAMETERS-1'!$B$5:$J$44,5,FALSE)*VLOOKUP(AEBYLD2!CF$4,'[1]INTERNAL PARAMETERS-1'!$B$5:$J$44,6,FALSE)*VLOOKUP(AEBYLD2!CF$4,'[1]INTERNAL PARAMETERS-1'!$B$5:$J$44,3,FALSE) + AEBYLD1!CF49*(1-VLOOKUP(AEBYLD2!CF$4,'[1]INTERNAL PARAMETERS-1'!$B$5:$J$44,5,FALSE))*VLOOKUP(AEBYLD2!CF$4,'[1]INTERNAL PARAMETERS-1'!$B$5:$J$44,8,FALSE)*VLOOKUP(AEBYLD2!CF$4,'[1]INTERNAL PARAMETERS-1'!$B$5:$J$44,3,FALSE)</f>
        <v>1.2089902610613497E-3</v>
      </c>
      <c r="CG49" s="50">
        <f>AEBYLD1!CG49*VLOOKUP(AEBYLD2!CG$4,'[1]INTERNAL PARAMETERS-1'!$B$5:$J$44,5,FALSE)*VLOOKUP(AEBYLD2!CG$4,'[1]INTERNAL PARAMETERS-1'!$B$5:$J$44,6,FALSE)*VLOOKUP(AEBYLD2!CG$4,'[1]INTERNAL PARAMETERS-1'!$B$5:$J$44,3,FALSE) + AEBYLD1!CG49*(1-VLOOKUP(AEBYLD2!CG$4,'[1]INTERNAL PARAMETERS-1'!$B$5:$J$44,5,FALSE))*VLOOKUP(AEBYLD2!CG$4,'[1]INTERNAL PARAMETERS-1'!$B$5:$J$44,8,FALSE)*VLOOKUP(AEBYLD2!CG$4,'[1]INTERNAL PARAMETERS-1'!$B$5:$J$44,3,FALSE)</f>
        <v>0</v>
      </c>
      <c r="CH49" s="49">
        <f>AEBYLD1!CH49*VLOOKUP(AEBYLD2!CH$4,'[1]INTERNAL PARAMETERS-1'!$B$5:$J$44,5,FALSE)*VLOOKUP(AEBYLD2!CH$4,'[1]INTERNAL PARAMETERS-1'!$B$5:$J$44,6,FALSE)*VLOOKUP(AEBYLD2!CH$4,'[1]INTERNAL PARAMETERS-1'!$B$5:$J$44,3,FALSE) + AEBYLD1!CH49*(1-VLOOKUP(AEBYLD2!CH$4,'[1]INTERNAL PARAMETERS-1'!$B$5:$J$44,5,FALSE))*VLOOKUP(AEBYLD2!CH$4,'[1]INTERNAL PARAMETERS-1'!$B$5:$J$44,8,FALSE)*VLOOKUP(AEBYLD2!CH$4,'[1]INTERNAL PARAMETERS-1'!$B$5:$J$44,3,FALSE)</f>
        <v>0</v>
      </c>
      <c r="CJ49" s="51">
        <f t="shared" si="0"/>
        <v>52.661712260164514</v>
      </c>
      <c r="CK49" s="49">
        <f t="shared" si="1"/>
        <v>1.209898694582588</v>
      </c>
    </row>
    <row r="50" spans="2:89" x14ac:dyDescent="0.4">
      <c r="B50" s="64" t="s">
        <v>4</v>
      </c>
      <c r="C50" s="63" t="s">
        <v>89</v>
      </c>
      <c r="D50" s="63" t="s">
        <v>79</v>
      </c>
      <c r="E50" s="147">
        <f>AEB!AF50</f>
        <v>123.38621210855949</v>
      </c>
      <c r="F50" s="65">
        <f>'[1]INTERNAL PARAMETERS-1'!M14</f>
        <v>39.424999999999997</v>
      </c>
      <c r="G50" s="51">
        <f>AEBYLD1!G50*VLOOKUP(AEBYLD2!G$4,'[1]INTERNAL PARAMETERS-1'!$B$5:$J$44,5,FALSE)*VLOOKUP(AEBYLD2!G$4,'[1]INTERNAL PARAMETERS-1'!$B$5:$J$44,7,FALSE)*AEBYLD2!$F50 + AEBYLD1!G50*(1-VLOOKUP(AEBYLD2!G$4,'[1]INTERNAL PARAMETERS-1'!$B$5:$J$44,5,FALSE))*VLOOKUP(AEBYLD2!G$4,'[1]INTERNAL PARAMETERS-1'!$B$5:$J$44,9,FALSE)*AEBYLD2!$F50</f>
        <v>25.88098678184539</v>
      </c>
      <c r="H50" s="50">
        <f>AEBYLD1!H50*VLOOKUP(AEBYLD2!H$4,'[1]INTERNAL PARAMETERS-1'!$B$5:$J$44,5,FALSE)*VLOOKUP(AEBYLD2!H$4,'[1]INTERNAL PARAMETERS-1'!$B$5:$J$44,7,FALSE)*AEBYLD2!$F50 + AEBYLD1!H50*(1-VLOOKUP(AEBYLD2!H$4,'[1]INTERNAL PARAMETERS-1'!$B$5:$J$44,5,FALSE))*VLOOKUP(AEBYLD2!H$4,'[1]INTERNAL PARAMETERS-1'!$B$5:$J$44,9,FALSE)*AEBYLD2!$F50</f>
        <v>8.8443951887191847</v>
      </c>
      <c r="I50" s="50">
        <f>AEBYLD1!I50*VLOOKUP(AEBYLD2!I$4,'[1]INTERNAL PARAMETERS-1'!$B$5:$J$44,5,FALSE)*VLOOKUP(AEBYLD2!I$4,'[1]INTERNAL PARAMETERS-1'!$B$5:$J$44,7,FALSE)*AEBYLD2!$F50 + AEBYLD1!I50*(1-VLOOKUP(AEBYLD2!I$4,'[1]INTERNAL PARAMETERS-1'!$B$5:$J$44,5,FALSE))*VLOOKUP(AEBYLD2!I$4,'[1]INTERNAL PARAMETERS-1'!$B$5:$J$44,9,FALSE)*AEBYLD2!$F50</f>
        <v>10.369226690267727</v>
      </c>
      <c r="J50" s="50">
        <f>AEBYLD1!J50*VLOOKUP(AEBYLD2!J$4,'[1]INTERNAL PARAMETERS-1'!$B$5:$J$44,5,FALSE)*VLOOKUP(AEBYLD2!J$4,'[1]INTERNAL PARAMETERS-1'!$B$5:$J$44,7,FALSE)*AEBYLD2!$F50 + AEBYLD1!J50*(1-VLOOKUP(AEBYLD2!J$4,'[1]INTERNAL PARAMETERS-1'!$B$5:$J$44,5,FALSE))*VLOOKUP(AEBYLD2!J$4,'[1]INTERNAL PARAMETERS-1'!$B$5:$J$44,9,FALSE)*AEBYLD2!$F50</f>
        <v>0</v>
      </c>
      <c r="K50" s="50">
        <f>AEBYLD1!K50*VLOOKUP(AEBYLD2!K$4,'[1]INTERNAL PARAMETERS-1'!$B$5:$J$44,5,FALSE)*VLOOKUP(AEBYLD2!K$4,'[1]INTERNAL PARAMETERS-1'!$B$5:$J$44,7,FALSE)*AEBYLD2!$F50 + AEBYLD1!K50*(1-VLOOKUP(AEBYLD2!K$4,'[1]INTERNAL PARAMETERS-1'!$B$5:$J$44,5,FALSE))*VLOOKUP(AEBYLD2!K$4,'[1]INTERNAL PARAMETERS-1'!$B$5:$J$44,9,FALSE)*AEBYLD2!$F50</f>
        <v>7.9067605956823842E-2</v>
      </c>
      <c r="L50" s="50">
        <f>AEBYLD1!L50*VLOOKUP(AEBYLD2!L$4,'[1]INTERNAL PARAMETERS-1'!$B$5:$J$44,5,FALSE)*VLOOKUP(AEBYLD2!L$4,'[1]INTERNAL PARAMETERS-1'!$B$5:$J$44,7,FALSE)*AEBYLD2!$F50 + AEBYLD1!L50*(1-VLOOKUP(AEBYLD2!L$4,'[1]INTERNAL PARAMETERS-1'!$B$5:$J$44,5,FALSE))*VLOOKUP(AEBYLD2!L$4,'[1]INTERNAL PARAMETERS-1'!$B$5:$J$44,9,FALSE)*AEBYLD2!$F50</f>
        <v>0</v>
      </c>
      <c r="M50" s="50">
        <f>AEBYLD1!M50*VLOOKUP(AEBYLD2!M$4,'[1]INTERNAL PARAMETERS-1'!$B$5:$J$44,5,FALSE)*VLOOKUP(AEBYLD2!M$4,'[1]INTERNAL PARAMETERS-1'!$B$5:$J$44,7,FALSE)*AEBYLD2!$F50 + AEBYLD1!M50*(1-VLOOKUP(AEBYLD2!M$4,'[1]INTERNAL PARAMETERS-1'!$B$5:$J$44,5,FALSE))*VLOOKUP(AEBYLD2!M$4,'[1]INTERNAL PARAMETERS-1'!$B$5:$J$44,9,FALSE)*AEBYLD2!$F50</f>
        <v>0.5572822435936885</v>
      </c>
      <c r="N50" s="50">
        <f>AEBYLD1!N50*VLOOKUP(AEBYLD2!N$4,'[1]INTERNAL PARAMETERS-1'!$B$5:$J$44,5,FALSE)*VLOOKUP(AEBYLD2!N$4,'[1]INTERNAL PARAMETERS-1'!$B$5:$J$44,7,FALSE)*AEBYLD2!$F50 + AEBYLD1!N50*(1-VLOOKUP(AEBYLD2!N$4,'[1]INTERNAL PARAMETERS-1'!$B$5:$J$44,5,FALSE))*VLOOKUP(AEBYLD2!N$4,'[1]INTERNAL PARAMETERS-1'!$B$5:$J$44,9,FALSE)*AEBYLD2!$F50</f>
        <v>3.9546450682084115E-2</v>
      </c>
      <c r="O50" s="50">
        <f>AEBYLD1!O50*VLOOKUP(AEBYLD2!O$4,'[1]INTERNAL PARAMETERS-1'!$B$5:$J$44,5,FALSE)*VLOOKUP(AEBYLD2!O$4,'[1]INTERNAL PARAMETERS-1'!$B$5:$J$44,7,FALSE)*AEBYLD2!$F50 + AEBYLD1!O50*(1-VLOOKUP(AEBYLD2!O$4,'[1]INTERNAL PARAMETERS-1'!$B$5:$J$44,5,FALSE))*VLOOKUP(AEBYLD2!O$4,'[1]INTERNAL PARAMETERS-1'!$B$5:$J$44,9,FALSE)*AEBYLD2!$F50</f>
        <v>0</v>
      </c>
      <c r="P50" s="50">
        <f>AEBYLD1!P50*VLOOKUP(AEBYLD2!P$4,'[1]INTERNAL PARAMETERS-1'!$B$5:$J$44,5,FALSE)*VLOOKUP(AEBYLD2!P$4,'[1]INTERNAL PARAMETERS-1'!$B$5:$J$44,7,FALSE)*AEBYLD2!$F50 + AEBYLD1!P50*(1-VLOOKUP(AEBYLD2!P$4,'[1]INTERNAL PARAMETERS-1'!$B$5:$J$44,5,FALSE))*VLOOKUP(AEBYLD2!P$4,'[1]INTERNAL PARAMETERS-1'!$B$5:$J$44,9,FALSE)*AEBYLD2!$F50</f>
        <v>0</v>
      </c>
      <c r="Q50" s="50">
        <f>AEBYLD1!Q50*VLOOKUP(AEBYLD2!Q$4,'[1]INTERNAL PARAMETERS-1'!$B$5:$J$44,5,FALSE)*VLOOKUP(AEBYLD2!Q$4,'[1]INTERNAL PARAMETERS-1'!$B$5:$J$44,7,FALSE)*AEBYLD2!$F50 + AEBYLD1!Q50*(1-VLOOKUP(AEBYLD2!Q$4,'[1]INTERNAL PARAMETERS-1'!$B$5:$J$44,5,FALSE))*VLOOKUP(AEBYLD2!Q$4,'[1]INTERNAL PARAMETERS-1'!$B$5:$J$44,9,FALSE)*AEBYLD2!$F50</f>
        <v>0</v>
      </c>
      <c r="R50" s="50">
        <f>AEBYLD1!R50*VLOOKUP(AEBYLD2!R$4,'[1]INTERNAL PARAMETERS-1'!$B$5:$J$44,5,FALSE)*VLOOKUP(AEBYLD2!R$4,'[1]INTERNAL PARAMETERS-1'!$B$5:$J$44,7,FALSE)*AEBYLD2!$F50 + AEBYLD1!R50*(1-VLOOKUP(AEBYLD2!R$4,'[1]INTERNAL PARAMETERS-1'!$B$5:$J$44,5,FALSE))*VLOOKUP(AEBYLD2!R$4,'[1]INTERNAL PARAMETERS-1'!$B$5:$J$44,9,FALSE)*AEBYLD2!$F50</f>
        <v>9.3740888017126739E-2</v>
      </c>
      <c r="S50" s="50">
        <f>AEBYLD1!S50*VLOOKUP(AEBYLD2!S$4,'[1]INTERNAL PARAMETERS-1'!$B$5:$J$44,5,FALSE)*VLOOKUP(AEBYLD2!S$4,'[1]INTERNAL PARAMETERS-1'!$B$5:$J$44,7,FALSE)*AEBYLD2!$F50 + AEBYLD1!S50*(1-VLOOKUP(AEBYLD2!S$4,'[1]INTERNAL PARAMETERS-1'!$B$5:$J$44,5,FALSE))*VLOOKUP(AEBYLD2!S$4,'[1]INTERNAL PARAMETERS-1'!$B$5:$J$44,9,FALSE)*AEBYLD2!$F50</f>
        <v>1.141749461460378</v>
      </c>
      <c r="T50" s="50">
        <f>AEBYLD1!T50*VLOOKUP(AEBYLD2!T$4,'[1]INTERNAL PARAMETERS-1'!$B$5:$J$44,5,FALSE)*VLOOKUP(AEBYLD2!T$4,'[1]INTERNAL PARAMETERS-1'!$B$5:$J$44,7,FALSE)*AEBYLD2!$F50 + AEBYLD1!T50*(1-VLOOKUP(AEBYLD2!T$4,'[1]INTERNAL PARAMETERS-1'!$B$5:$J$44,5,FALSE))*VLOOKUP(AEBYLD2!T$4,'[1]INTERNAL PARAMETERS-1'!$B$5:$J$44,9,FALSE)*AEBYLD2!$F50</f>
        <v>0.49213674338906799</v>
      </c>
      <c r="U50" s="50">
        <f>AEBYLD1!U50*VLOOKUP(AEBYLD2!U$4,'[1]INTERNAL PARAMETERS-1'!$B$5:$J$44,5,FALSE)*VLOOKUP(AEBYLD2!U$4,'[1]INTERNAL PARAMETERS-1'!$B$5:$J$44,7,FALSE)*AEBYLD2!$F50 + AEBYLD1!U50*(1-VLOOKUP(AEBYLD2!U$4,'[1]INTERNAL PARAMETERS-1'!$B$5:$J$44,5,FALSE))*VLOOKUP(AEBYLD2!U$4,'[1]INTERNAL PARAMETERS-1'!$B$5:$J$44,9,FALSE)*AEBYLD2!$F50</f>
        <v>0.23833400902890631</v>
      </c>
      <c r="V50" s="50">
        <f>AEBYLD1!V50*VLOOKUP(AEBYLD2!V$4,'[1]INTERNAL PARAMETERS-1'!$B$5:$J$44,5,FALSE)*VLOOKUP(AEBYLD2!V$4,'[1]INTERNAL PARAMETERS-1'!$B$5:$J$44,7,FALSE)*AEBYLD2!$F50 + AEBYLD1!V50*(1-VLOOKUP(AEBYLD2!V$4,'[1]INTERNAL PARAMETERS-1'!$B$5:$J$44,5,FALSE))*VLOOKUP(AEBYLD2!V$4,'[1]INTERNAL PARAMETERS-1'!$B$5:$J$44,9,FALSE)*AEBYLD2!$F50</f>
        <v>1.3664598505437444</v>
      </c>
      <c r="W50" s="50">
        <f>AEBYLD1!W50*VLOOKUP(AEBYLD2!W$4,'[1]INTERNAL PARAMETERS-1'!$B$5:$J$44,5,FALSE)*VLOOKUP(AEBYLD2!W$4,'[1]INTERNAL PARAMETERS-1'!$B$5:$J$44,7,FALSE)*AEBYLD2!$F50 + AEBYLD1!W50*(1-VLOOKUP(AEBYLD2!W$4,'[1]INTERNAL PARAMETERS-1'!$B$5:$J$44,5,FALSE))*VLOOKUP(AEBYLD2!W$4,'[1]INTERNAL PARAMETERS-1'!$B$5:$J$44,9,FALSE)*AEBYLD2!$F50</f>
        <v>0</v>
      </c>
      <c r="X50" s="50">
        <f>AEBYLD1!X50*VLOOKUP(AEBYLD2!X$4,'[1]INTERNAL PARAMETERS-1'!$B$5:$J$44,5,FALSE)*VLOOKUP(AEBYLD2!X$4,'[1]INTERNAL PARAMETERS-1'!$B$5:$J$44,7,FALSE)*AEBYLD2!$F50 + AEBYLD1!X50*(1-VLOOKUP(AEBYLD2!X$4,'[1]INTERNAL PARAMETERS-1'!$B$5:$J$44,5,FALSE))*VLOOKUP(AEBYLD2!X$4,'[1]INTERNAL PARAMETERS-1'!$B$5:$J$44,9,FALSE)*AEBYLD2!$F50</f>
        <v>0</v>
      </c>
      <c r="Y50" s="50">
        <f>AEBYLD1!Y50*VLOOKUP(AEBYLD2!Y$4,'[1]INTERNAL PARAMETERS-1'!$B$5:$J$44,5,FALSE)*VLOOKUP(AEBYLD2!Y$4,'[1]INTERNAL PARAMETERS-1'!$B$5:$J$44,7,FALSE)*AEBYLD2!$F50 + AEBYLD1!Y50*(1-VLOOKUP(AEBYLD2!Y$4,'[1]INTERNAL PARAMETERS-1'!$B$5:$J$44,5,FALSE))*VLOOKUP(AEBYLD2!Y$4,'[1]INTERNAL PARAMETERS-1'!$B$5:$J$44,9,FALSE)*AEBYLD2!$F50</f>
        <v>0</v>
      </c>
      <c r="Z50" s="50">
        <f>AEBYLD1!Z50*VLOOKUP(AEBYLD2!Z$4,'[1]INTERNAL PARAMETERS-1'!$B$5:$J$44,5,FALSE)*VLOOKUP(AEBYLD2!Z$4,'[1]INTERNAL PARAMETERS-1'!$B$5:$J$44,7,FALSE)*AEBYLD2!$F50 + AEBYLD1!Z50*(1-VLOOKUP(AEBYLD2!Z$4,'[1]INTERNAL PARAMETERS-1'!$B$5:$J$44,5,FALSE))*VLOOKUP(AEBYLD2!Z$4,'[1]INTERNAL PARAMETERS-1'!$B$5:$J$44,9,FALSE)*AEBYLD2!$F50</f>
        <v>0</v>
      </c>
      <c r="AA50" s="50">
        <f>AEBYLD1!AA50*VLOOKUP(AEBYLD2!AA$4,'[1]INTERNAL PARAMETERS-1'!$B$5:$J$44,5,FALSE)*VLOOKUP(AEBYLD2!AA$4,'[1]INTERNAL PARAMETERS-1'!$B$5:$J$44,7,FALSE)*AEBYLD2!$F50 + AEBYLD1!AA50*(1-VLOOKUP(AEBYLD2!AA$4,'[1]INTERNAL PARAMETERS-1'!$B$5:$J$44,5,FALSE))*VLOOKUP(AEBYLD2!AA$4,'[1]INTERNAL PARAMETERS-1'!$B$5:$J$44,9,FALSE)*AEBYLD2!$F50</f>
        <v>0</v>
      </c>
      <c r="AB50" s="50">
        <f>AEBYLD1!AB50*VLOOKUP(AEBYLD2!AB$4,'[1]INTERNAL PARAMETERS-1'!$B$5:$J$44,5,FALSE)*VLOOKUP(AEBYLD2!AB$4,'[1]INTERNAL PARAMETERS-1'!$B$5:$J$44,7,FALSE)*AEBYLD2!$F50 + AEBYLD1!AB50*(1-VLOOKUP(AEBYLD2!AB$4,'[1]INTERNAL PARAMETERS-1'!$B$5:$J$44,5,FALSE))*VLOOKUP(AEBYLD2!AB$4,'[1]INTERNAL PARAMETERS-1'!$B$5:$J$44,9,FALSE)*AEBYLD2!$F50</f>
        <v>0</v>
      </c>
      <c r="AC50" s="50">
        <f>AEBYLD1!AC50*VLOOKUP(AEBYLD2!AC$4,'[1]INTERNAL PARAMETERS-1'!$B$5:$J$44,5,FALSE)*VLOOKUP(AEBYLD2!AC$4,'[1]INTERNAL PARAMETERS-1'!$B$5:$J$44,7,FALSE)*AEBYLD2!$F50 + AEBYLD1!AC50*(1-VLOOKUP(AEBYLD2!AC$4,'[1]INTERNAL PARAMETERS-1'!$B$5:$J$44,5,FALSE))*VLOOKUP(AEBYLD2!AC$4,'[1]INTERNAL PARAMETERS-1'!$B$5:$J$44,9,FALSE)*AEBYLD2!$F50</f>
        <v>0</v>
      </c>
      <c r="AD50" s="50">
        <f>AEBYLD1!AD50*VLOOKUP(AEBYLD2!AD$4,'[1]INTERNAL PARAMETERS-1'!$B$5:$J$44,5,FALSE)*VLOOKUP(AEBYLD2!AD$4,'[1]INTERNAL PARAMETERS-1'!$B$5:$J$44,7,FALSE)*AEBYLD2!$F50 + AEBYLD1!AD50*(1-VLOOKUP(AEBYLD2!AD$4,'[1]INTERNAL PARAMETERS-1'!$B$5:$J$44,5,FALSE))*VLOOKUP(AEBYLD2!AD$4,'[1]INTERNAL PARAMETERS-1'!$B$5:$J$44,9,FALSE)*AEBYLD2!$F50</f>
        <v>0</v>
      </c>
      <c r="AE50" s="50">
        <f>AEBYLD1!AE50*VLOOKUP(AEBYLD2!AE$4,'[1]INTERNAL PARAMETERS-1'!$B$5:$J$44,5,FALSE)*VLOOKUP(AEBYLD2!AE$4,'[1]INTERNAL PARAMETERS-1'!$B$5:$J$44,7,FALSE)*AEBYLD2!$F50 + AEBYLD1!AE50*(1-VLOOKUP(AEBYLD2!AE$4,'[1]INTERNAL PARAMETERS-1'!$B$5:$J$44,5,FALSE))*VLOOKUP(AEBYLD2!AE$4,'[1]INTERNAL PARAMETERS-1'!$B$5:$J$44,9,FALSE)*AEBYLD2!$F50</f>
        <v>0</v>
      </c>
      <c r="AF50" s="50">
        <f>AEBYLD1!AF50*VLOOKUP(AEBYLD2!AF$4,'[1]INTERNAL PARAMETERS-1'!$B$5:$J$44,5,FALSE)*VLOOKUP(AEBYLD2!AF$4,'[1]INTERNAL PARAMETERS-1'!$B$5:$J$44,7,FALSE)*AEBYLD2!$F50 + AEBYLD1!AF50*(1-VLOOKUP(AEBYLD2!AF$4,'[1]INTERNAL PARAMETERS-1'!$B$5:$J$44,5,FALSE))*VLOOKUP(AEBYLD2!AF$4,'[1]INTERNAL PARAMETERS-1'!$B$5:$J$44,9,FALSE)*AEBYLD2!$F50</f>
        <v>4.5702477219450942E-2</v>
      </c>
      <c r="AG50" s="50">
        <f>AEBYLD1!AG50*VLOOKUP(AEBYLD2!AG$4,'[1]INTERNAL PARAMETERS-1'!$B$5:$J$44,5,FALSE)*VLOOKUP(AEBYLD2!AG$4,'[1]INTERNAL PARAMETERS-1'!$B$5:$J$44,7,FALSE)*AEBYLD2!$F50 + AEBYLD1!AG50*(1-VLOOKUP(AEBYLD2!AG$4,'[1]INTERNAL PARAMETERS-1'!$B$5:$J$44,5,FALSE))*VLOOKUP(AEBYLD2!AG$4,'[1]INTERNAL PARAMETERS-1'!$B$5:$J$44,9,FALSE)*AEBYLD2!$F50</f>
        <v>0</v>
      </c>
      <c r="AH50" s="50">
        <f>AEBYLD1!AH50*VLOOKUP(AEBYLD2!AH$4,'[1]INTERNAL PARAMETERS-1'!$B$5:$J$44,5,FALSE)*VLOOKUP(AEBYLD2!AH$4,'[1]INTERNAL PARAMETERS-1'!$B$5:$J$44,7,FALSE)*AEBYLD2!$F50 + AEBYLD1!AH50*(1-VLOOKUP(AEBYLD2!AH$4,'[1]INTERNAL PARAMETERS-1'!$B$5:$J$44,5,FALSE))*VLOOKUP(AEBYLD2!AH$4,'[1]INTERNAL PARAMETERS-1'!$B$5:$J$44,9,FALSE)*AEBYLD2!$F50</f>
        <v>1.2890442292665649E-2</v>
      </c>
      <c r="AI50" s="50">
        <f>AEBYLD1!AI50*VLOOKUP(AEBYLD2!AI$4,'[1]INTERNAL PARAMETERS-1'!$B$5:$J$44,5,FALSE)*VLOOKUP(AEBYLD2!AI$4,'[1]INTERNAL PARAMETERS-1'!$B$5:$J$44,7,FALSE)*AEBYLD2!$F50 + AEBYLD1!AI50*(1-VLOOKUP(AEBYLD2!AI$4,'[1]INTERNAL PARAMETERS-1'!$B$5:$J$44,5,FALSE))*VLOOKUP(AEBYLD2!AI$4,'[1]INTERNAL PARAMETERS-1'!$B$5:$J$44,9,FALSE)*AEBYLD2!$F50</f>
        <v>1.171858390242332E-2</v>
      </c>
      <c r="AJ50" s="50">
        <f>AEBYLD1!AJ50*VLOOKUP(AEBYLD2!AJ$4,'[1]INTERNAL PARAMETERS-1'!$B$5:$J$44,5,FALSE)*VLOOKUP(AEBYLD2!AJ$4,'[1]INTERNAL PARAMETERS-1'!$B$5:$J$44,7,FALSE)*AEBYLD2!$F50 + AEBYLD1!AJ50*(1-VLOOKUP(AEBYLD2!AJ$4,'[1]INTERNAL PARAMETERS-1'!$B$5:$J$44,5,FALSE))*VLOOKUP(AEBYLD2!AJ$4,'[1]INTERNAL PARAMETERS-1'!$B$5:$J$44,9,FALSE)*AEBYLD2!$F50</f>
        <v>0.18279093732229545</v>
      </c>
      <c r="AK50" s="50">
        <f>AEBYLD1!AK50*VLOOKUP(AEBYLD2!AK$4,'[1]INTERNAL PARAMETERS-1'!$B$5:$J$44,5,FALSE)*VLOOKUP(AEBYLD2!AK$4,'[1]INTERNAL PARAMETERS-1'!$B$5:$J$44,7,FALSE)*AEBYLD2!$F50 + AEBYLD1!AK50*(1-VLOOKUP(AEBYLD2!AK$4,'[1]INTERNAL PARAMETERS-1'!$B$5:$J$44,5,FALSE))*VLOOKUP(AEBYLD2!AK$4,'[1]INTERNAL PARAMETERS-1'!$B$5:$J$44,9,FALSE)*AEBYLD2!$F50</f>
        <v>5.1540365364448122E-2</v>
      </c>
      <c r="AL50" s="50">
        <f>AEBYLD1!AL50*VLOOKUP(AEBYLD2!AL$4,'[1]INTERNAL PARAMETERS-1'!$B$5:$J$44,5,FALSE)*VLOOKUP(AEBYLD2!AL$4,'[1]INTERNAL PARAMETERS-1'!$B$5:$J$44,7,FALSE)*AEBYLD2!$F50 + AEBYLD1!AL50*(1-VLOOKUP(AEBYLD2!AL$4,'[1]INTERNAL PARAMETERS-1'!$B$5:$J$44,5,FALSE))*VLOOKUP(AEBYLD2!AL$4,'[1]INTERNAL PARAMETERS-1'!$B$5:$J$44,9,FALSE)*AEBYLD2!$F50</f>
        <v>0</v>
      </c>
      <c r="AM50" s="50">
        <f>AEBYLD1!AM50*VLOOKUP(AEBYLD2!AM$4,'[1]INTERNAL PARAMETERS-1'!$B$5:$J$44,5,FALSE)*VLOOKUP(AEBYLD2!AM$4,'[1]INTERNAL PARAMETERS-1'!$B$5:$J$44,7,FALSE)*AEBYLD2!$F50 + AEBYLD1!AM50*(1-VLOOKUP(AEBYLD2!AM$4,'[1]INTERNAL PARAMETERS-1'!$B$5:$J$44,5,FALSE))*VLOOKUP(AEBYLD2!AM$4,'[1]INTERNAL PARAMETERS-1'!$B$5:$J$44,9,FALSE)*AEBYLD2!$F50</f>
        <v>0</v>
      </c>
      <c r="AN50" s="50">
        <f>AEBYLD1!AN50*VLOOKUP(AEBYLD2!AN$4,'[1]INTERNAL PARAMETERS-1'!$B$5:$J$44,5,FALSE)*VLOOKUP(AEBYLD2!AN$4,'[1]INTERNAL PARAMETERS-1'!$B$5:$J$44,7,FALSE)*AEBYLD2!$F50 + AEBYLD1!AN50*(1-VLOOKUP(AEBYLD2!AN$4,'[1]INTERNAL PARAMETERS-1'!$B$5:$J$44,5,FALSE))*VLOOKUP(AEBYLD2!AN$4,'[1]INTERNAL PARAMETERS-1'!$B$5:$J$44,9,FALSE)*AEBYLD2!$F50</f>
        <v>0</v>
      </c>
      <c r="AO50" s="50">
        <f>AEBYLD1!AO50*VLOOKUP(AEBYLD2!AO$4,'[1]INTERNAL PARAMETERS-1'!$B$5:$J$44,5,FALSE)*VLOOKUP(AEBYLD2!AO$4,'[1]INTERNAL PARAMETERS-1'!$B$5:$J$44,7,FALSE)*AEBYLD2!$F50 + AEBYLD1!AO50*(1-VLOOKUP(AEBYLD2!AO$4,'[1]INTERNAL PARAMETERS-1'!$B$5:$J$44,5,FALSE))*VLOOKUP(AEBYLD2!AO$4,'[1]INTERNAL PARAMETERS-1'!$B$5:$J$44,9,FALSE)*AEBYLD2!$F50</f>
        <v>0</v>
      </c>
      <c r="AP50" s="50">
        <f>AEBYLD1!AP50*VLOOKUP(AEBYLD2!AP$4,'[1]INTERNAL PARAMETERS-1'!$B$5:$J$44,5,FALSE)*VLOOKUP(AEBYLD2!AP$4,'[1]INTERNAL PARAMETERS-1'!$B$5:$J$44,7,FALSE)*AEBYLD2!$F50 + AEBYLD1!AP50*(1-VLOOKUP(AEBYLD2!AP$4,'[1]INTERNAL PARAMETERS-1'!$B$5:$J$44,5,FALSE))*VLOOKUP(AEBYLD2!AP$4,'[1]INTERNAL PARAMETERS-1'!$B$5:$J$44,9,FALSE)*AEBYLD2!$F50</f>
        <v>0</v>
      </c>
      <c r="AQ50" s="50">
        <f>AEBYLD1!AQ50*VLOOKUP(AEBYLD2!AQ$4,'[1]INTERNAL PARAMETERS-1'!$B$5:$J$44,5,FALSE)*VLOOKUP(AEBYLD2!AQ$4,'[1]INTERNAL PARAMETERS-1'!$B$5:$J$44,7,FALSE)*AEBYLD2!$F50 + AEBYLD1!AQ50*(1-VLOOKUP(AEBYLD2!AQ$4,'[1]INTERNAL PARAMETERS-1'!$B$5:$J$44,5,FALSE))*VLOOKUP(AEBYLD2!AQ$4,'[1]INTERNAL PARAMETERS-1'!$B$5:$J$44,9,FALSE)*AEBYLD2!$F50</f>
        <v>0</v>
      </c>
      <c r="AR50" s="50">
        <f>AEBYLD1!AR50*VLOOKUP(AEBYLD2!AR$4,'[1]INTERNAL PARAMETERS-1'!$B$5:$J$44,5,FALSE)*VLOOKUP(AEBYLD2!AR$4,'[1]INTERNAL PARAMETERS-1'!$B$5:$J$44,7,FALSE)*AEBYLD2!$F50 + AEBYLD1!AR50*(1-VLOOKUP(AEBYLD2!AR$4,'[1]INTERNAL PARAMETERS-1'!$B$5:$J$44,5,FALSE))*VLOOKUP(AEBYLD2!AR$4,'[1]INTERNAL PARAMETERS-1'!$B$5:$J$44,9,FALSE)*AEBYLD2!$F50</f>
        <v>0</v>
      </c>
      <c r="AS50" s="50">
        <f>AEBYLD1!AS50*VLOOKUP(AEBYLD2!AS$4,'[1]INTERNAL PARAMETERS-1'!$B$5:$J$44,5,FALSE)*VLOOKUP(AEBYLD2!AS$4,'[1]INTERNAL PARAMETERS-1'!$B$5:$J$44,7,FALSE)*AEBYLD2!$F50 + AEBYLD1!AS50*(1-VLOOKUP(AEBYLD2!AS$4,'[1]INTERNAL PARAMETERS-1'!$B$5:$J$44,5,FALSE))*VLOOKUP(AEBYLD2!AS$4,'[1]INTERNAL PARAMETERS-1'!$B$5:$J$44,9,FALSE)*AEBYLD2!$F50</f>
        <v>0</v>
      </c>
      <c r="AT50" s="49">
        <f>AEBYLD1!AT50*VLOOKUP(AEBYLD2!AT$4,'[1]INTERNAL PARAMETERS-1'!$B$5:$J$44,5,FALSE)*VLOOKUP(AEBYLD2!AT$4,'[1]INTERNAL PARAMETERS-1'!$B$5:$J$44,7,FALSE)*AEBYLD2!$F50 + AEBYLD1!AT50*(1-VLOOKUP(AEBYLD2!AT$4,'[1]INTERNAL PARAMETERS-1'!$B$5:$J$44,5,FALSE))*VLOOKUP(AEBYLD2!AT$4,'[1]INTERNAL PARAMETERS-1'!$B$5:$J$44,9,FALSE)*AEBYLD2!$F50</f>
        <v>0</v>
      </c>
      <c r="AU50" s="51">
        <f>AEBYLD1!AU50*VLOOKUP(AEBYLD2!AU$4,'[1]INTERNAL PARAMETERS-1'!$B$5:$J$44,5,FALSE)*VLOOKUP(AEBYLD2!AU$4,'[1]INTERNAL PARAMETERS-1'!$B$5:$J$44,6,FALSE)*VLOOKUP(AEBYLD2!AU$4,'[1]INTERNAL PARAMETERS-1'!$B$5:$J$44,3,FALSE) + AEBYLD1!AU50*(1-VLOOKUP(AEBYLD2!AU$4,'[1]INTERNAL PARAMETERS-1'!$B$5:$J$44,5,FALSE))*VLOOKUP(AEBYLD2!AU$4,'[1]INTERNAL PARAMETERS-1'!$B$5:$J$44,8,FALSE)*VLOOKUP(AEBYLD2!AU$4,'[1]INTERNAL PARAMETERS-1'!$B$5:$J$44,3,FALSE)</f>
        <v>0</v>
      </c>
      <c r="AV50" s="50">
        <f>AEBYLD1!AV50*VLOOKUP(AEBYLD2!AV$4,'[1]INTERNAL PARAMETERS-1'!$B$5:$J$44,5,FALSE)*VLOOKUP(AEBYLD2!AV$4,'[1]INTERNAL PARAMETERS-1'!$B$5:$J$44,6,FALSE)*VLOOKUP(AEBYLD2!AV$4,'[1]INTERNAL PARAMETERS-1'!$B$5:$J$44,3,FALSE) + AEBYLD1!AV50*(1-VLOOKUP(AEBYLD2!AV$4,'[1]INTERNAL PARAMETERS-1'!$B$5:$J$44,5,FALSE))*VLOOKUP(AEBYLD2!AV$4,'[1]INTERNAL PARAMETERS-1'!$B$5:$J$44,8,FALSE)*VLOOKUP(AEBYLD2!AV$4,'[1]INTERNAL PARAMETERS-1'!$B$5:$J$44,3,FALSE)</f>
        <v>0</v>
      </c>
      <c r="AW50" s="50">
        <f>AEBYLD1!AW50*VLOOKUP(AEBYLD2!AW$4,'[1]INTERNAL PARAMETERS-1'!$B$5:$J$44,5,FALSE)*VLOOKUP(AEBYLD2!AW$4,'[1]INTERNAL PARAMETERS-1'!$B$5:$J$44,6,FALSE)*VLOOKUP(AEBYLD2!AW$4,'[1]INTERNAL PARAMETERS-1'!$B$5:$J$44,3,FALSE) + AEBYLD1!AW50*(1-VLOOKUP(AEBYLD2!AW$4,'[1]INTERNAL PARAMETERS-1'!$B$5:$J$44,5,FALSE))*VLOOKUP(AEBYLD2!AW$4,'[1]INTERNAL PARAMETERS-1'!$B$5:$J$44,8,FALSE)*VLOOKUP(AEBYLD2!AW$4,'[1]INTERNAL PARAMETERS-1'!$B$5:$J$44,3,FALSE)</f>
        <v>0.31053168596523723</v>
      </c>
      <c r="AX50" s="50">
        <f>AEBYLD1!AX50*VLOOKUP(AEBYLD2!AX$4,'[1]INTERNAL PARAMETERS-1'!$B$5:$J$44,5,FALSE)*VLOOKUP(AEBYLD2!AX$4,'[1]INTERNAL PARAMETERS-1'!$B$5:$J$44,6,FALSE)*VLOOKUP(AEBYLD2!AX$4,'[1]INTERNAL PARAMETERS-1'!$B$5:$J$44,3,FALSE) + AEBYLD1!AX50*(1-VLOOKUP(AEBYLD2!AX$4,'[1]INTERNAL PARAMETERS-1'!$B$5:$J$44,5,FALSE))*VLOOKUP(AEBYLD2!AX$4,'[1]INTERNAL PARAMETERS-1'!$B$5:$J$44,8,FALSE)*VLOOKUP(AEBYLD2!AX$4,'[1]INTERNAL PARAMETERS-1'!$B$5:$J$44,3,FALSE)</f>
        <v>0</v>
      </c>
      <c r="AY50" s="50">
        <f>AEBYLD1!AY50*VLOOKUP(AEBYLD2!AY$4,'[1]INTERNAL PARAMETERS-1'!$B$5:$J$44,5,FALSE)*VLOOKUP(AEBYLD2!AY$4,'[1]INTERNAL PARAMETERS-1'!$B$5:$J$44,6,FALSE)*VLOOKUP(AEBYLD2!AY$4,'[1]INTERNAL PARAMETERS-1'!$B$5:$J$44,3,FALSE) + AEBYLD1!AY50*(1-VLOOKUP(AEBYLD2!AY$4,'[1]INTERNAL PARAMETERS-1'!$B$5:$J$44,5,FALSE))*VLOOKUP(AEBYLD2!AY$4,'[1]INTERNAL PARAMETERS-1'!$B$5:$J$44,8,FALSE)*VLOOKUP(AEBYLD2!AY$4,'[1]INTERNAL PARAMETERS-1'!$B$5:$J$44,3,FALSE)</f>
        <v>0</v>
      </c>
      <c r="AZ50" s="50">
        <f>AEBYLD1!AZ50*VLOOKUP(AEBYLD2!AZ$4,'[1]INTERNAL PARAMETERS-1'!$B$5:$J$44,5,FALSE)*VLOOKUP(AEBYLD2!AZ$4,'[1]INTERNAL PARAMETERS-1'!$B$5:$J$44,6,FALSE)*VLOOKUP(AEBYLD2!AZ$4,'[1]INTERNAL PARAMETERS-1'!$B$5:$J$44,3,FALSE) + AEBYLD1!AZ50*(1-VLOOKUP(AEBYLD2!AZ$4,'[1]INTERNAL PARAMETERS-1'!$B$5:$J$44,5,FALSE))*VLOOKUP(AEBYLD2!AZ$4,'[1]INTERNAL PARAMETERS-1'!$B$5:$J$44,8,FALSE)*VLOOKUP(AEBYLD2!AZ$4,'[1]INTERNAL PARAMETERS-1'!$B$5:$J$44,3,FALSE)</f>
        <v>0</v>
      </c>
      <c r="BA50" s="50">
        <f>AEBYLD1!BA50*VLOOKUP(AEBYLD2!BA$4,'[1]INTERNAL PARAMETERS-1'!$B$5:$J$44,5,FALSE)*VLOOKUP(AEBYLD2!BA$4,'[1]INTERNAL PARAMETERS-1'!$B$5:$J$44,6,FALSE)*VLOOKUP(AEBYLD2!BA$4,'[1]INTERNAL PARAMETERS-1'!$B$5:$J$44,3,FALSE) + AEBYLD1!BA50*(1-VLOOKUP(AEBYLD2!BA$4,'[1]INTERNAL PARAMETERS-1'!$B$5:$J$44,5,FALSE))*VLOOKUP(AEBYLD2!BA$4,'[1]INTERNAL PARAMETERS-1'!$B$5:$J$44,8,FALSE)*VLOOKUP(AEBYLD2!BA$4,'[1]INTERNAL PARAMETERS-1'!$B$5:$J$44,3,FALSE)</f>
        <v>0.16681256809336339</v>
      </c>
      <c r="BB50" s="50">
        <f>AEBYLD1!BB50*VLOOKUP(AEBYLD2!BB$4,'[1]INTERNAL PARAMETERS-1'!$B$5:$J$44,5,FALSE)*VLOOKUP(AEBYLD2!BB$4,'[1]INTERNAL PARAMETERS-1'!$B$5:$J$44,6,FALSE)*VLOOKUP(AEBYLD2!BB$4,'[1]INTERNAL PARAMETERS-1'!$B$5:$J$44,3,FALSE) + AEBYLD1!BB50*(1-VLOOKUP(AEBYLD2!BB$4,'[1]INTERNAL PARAMETERS-1'!$B$5:$J$44,5,FALSE))*VLOOKUP(AEBYLD2!BB$4,'[1]INTERNAL PARAMETERS-1'!$B$5:$J$44,8,FALSE)*VLOOKUP(AEBYLD2!BB$4,'[1]INTERNAL PARAMETERS-1'!$B$5:$J$44,3,FALSE)</f>
        <v>5.9077530936566799E-2</v>
      </c>
      <c r="BC50" s="50">
        <f>AEBYLD1!BC50*VLOOKUP(AEBYLD2!BC$4,'[1]INTERNAL PARAMETERS-1'!$B$5:$J$44,5,FALSE)*VLOOKUP(AEBYLD2!BC$4,'[1]INTERNAL PARAMETERS-1'!$B$5:$J$44,6,FALSE)*VLOOKUP(AEBYLD2!BC$4,'[1]INTERNAL PARAMETERS-1'!$B$5:$J$44,3,FALSE) + AEBYLD1!BC50*(1-VLOOKUP(AEBYLD2!BC$4,'[1]INTERNAL PARAMETERS-1'!$B$5:$J$44,5,FALSE))*VLOOKUP(AEBYLD2!BC$4,'[1]INTERNAL PARAMETERS-1'!$B$5:$J$44,8,FALSE)*VLOOKUP(AEBYLD2!BC$4,'[1]INTERNAL PARAMETERS-1'!$B$5:$J$44,3,FALSE)</f>
        <v>0.1875574265582183</v>
      </c>
      <c r="BD50" s="50">
        <f>AEBYLD1!BD50*VLOOKUP(AEBYLD2!BD$4,'[1]INTERNAL PARAMETERS-1'!$B$5:$J$44,5,FALSE)*VLOOKUP(AEBYLD2!BD$4,'[1]INTERNAL PARAMETERS-1'!$B$5:$J$44,6,FALSE)*VLOOKUP(AEBYLD2!BD$4,'[1]INTERNAL PARAMETERS-1'!$B$5:$J$44,3,FALSE) + AEBYLD1!BD50*(1-VLOOKUP(AEBYLD2!BD$4,'[1]INTERNAL PARAMETERS-1'!$B$5:$J$44,5,FALSE))*VLOOKUP(AEBYLD2!BD$4,'[1]INTERNAL PARAMETERS-1'!$B$5:$J$44,8,FALSE)*VLOOKUP(AEBYLD2!BD$4,'[1]INTERNAL PARAMETERS-1'!$B$5:$J$44,3,FALSE)</f>
        <v>5.1892537402306461E-2</v>
      </c>
      <c r="BE50" s="50">
        <f>AEBYLD1!BE50*VLOOKUP(AEBYLD2!BE$4,'[1]INTERNAL PARAMETERS-1'!$B$5:$J$44,5,FALSE)*VLOOKUP(AEBYLD2!BE$4,'[1]INTERNAL PARAMETERS-1'!$B$5:$J$44,6,FALSE)*VLOOKUP(AEBYLD2!BE$4,'[1]INTERNAL PARAMETERS-1'!$B$5:$J$44,3,FALSE) + AEBYLD1!BE50*(1-VLOOKUP(AEBYLD2!BE$4,'[1]INTERNAL PARAMETERS-1'!$B$5:$J$44,5,FALSE))*VLOOKUP(AEBYLD2!BE$4,'[1]INTERNAL PARAMETERS-1'!$B$5:$J$44,8,FALSE)*VLOOKUP(AEBYLD2!BE$4,'[1]INTERNAL PARAMETERS-1'!$B$5:$J$44,3,FALSE)</f>
        <v>0.11017570389209945</v>
      </c>
      <c r="BF50" s="50">
        <f>AEBYLD1!BF50*VLOOKUP(AEBYLD2!BF$4,'[1]INTERNAL PARAMETERS-1'!$B$5:$J$44,5,FALSE)*VLOOKUP(AEBYLD2!BF$4,'[1]INTERNAL PARAMETERS-1'!$B$5:$J$44,6,FALSE)*VLOOKUP(AEBYLD2!BF$4,'[1]INTERNAL PARAMETERS-1'!$B$5:$J$44,3,FALSE) + AEBYLD1!BF50*(1-VLOOKUP(AEBYLD2!BF$4,'[1]INTERNAL PARAMETERS-1'!$B$5:$J$44,5,FALSE))*VLOOKUP(AEBYLD2!BF$4,'[1]INTERNAL PARAMETERS-1'!$B$5:$J$44,8,FALSE)*VLOOKUP(AEBYLD2!BF$4,'[1]INTERNAL PARAMETERS-1'!$B$5:$J$44,3,FALSE)</f>
        <v>0</v>
      </c>
      <c r="BG50" s="50">
        <f>AEBYLD1!BG50*VLOOKUP(AEBYLD2!BG$4,'[1]INTERNAL PARAMETERS-1'!$B$5:$J$44,5,FALSE)*VLOOKUP(AEBYLD2!BG$4,'[1]INTERNAL PARAMETERS-1'!$B$5:$J$44,6,FALSE)*VLOOKUP(AEBYLD2!BG$4,'[1]INTERNAL PARAMETERS-1'!$B$5:$J$44,3,FALSE) + AEBYLD1!BG50*(1-VLOOKUP(AEBYLD2!BG$4,'[1]INTERNAL PARAMETERS-1'!$B$5:$J$44,5,FALSE))*VLOOKUP(AEBYLD2!BG$4,'[1]INTERNAL PARAMETERS-1'!$B$5:$J$44,8,FALSE)*VLOOKUP(AEBYLD2!BG$4,'[1]INTERNAL PARAMETERS-1'!$B$5:$J$44,3,FALSE)</f>
        <v>4.31910145524836E-2</v>
      </c>
      <c r="BH50" s="50">
        <f>AEBYLD1!BH50*VLOOKUP(AEBYLD2!BH$4,'[1]INTERNAL PARAMETERS-1'!$B$5:$J$44,5,FALSE)*VLOOKUP(AEBYLD2!BH$4,'[1]INTERNAL PARAMETERS-1'!$B$5:$J$44,6,FALSE)*VLOOKUP(AEBYLD2!BH$4,'[1]INTERNAL PARAMETERS-1'!$B$5:$J$44,3,FALSE) + AEBYLD1!BH50*(1-VLOOKUP(AEBYLD2!BH$4,'[1]INTERNAL PARAMETERS-1'!$B$5:$J$44,5,FALSE))*VLOOKUP(AEBYLD2!BH$4,'[1]INTERNAL PARAMETERS-1'!$B$5:$J$44,8,FALSE)*VLOOKUP(AEBYLD2!BH$4,'[1]INTERNAL PARAMETERS-1'!$B$5:$J$44,3,FALSE)</f>
        <v>3.8755819005195093E-4</v>
      </c>
      <c r="BI50" s="50">
        <f>AEBYLD1!BI50*VLOOKUP(AEBYLD2!BI$4,'[1]INTERNAL PARAMETERS-1'!$B$5:$J$44,5,FALSE)*VLOOKUP(AEBYLD2!BI$4,'[1]INTERNAL PARAMETERS-1'!$B$5:$J$44,6,FALSE)*VLOOKUP(AEBYLD2!BI$4,'[1]INTERNAL PARAMETERS-1'!$B$5:$J$44,3,FALSE) + AEBYLD1!BI50*(1-VLOOKUP(AEBYLD2!BI$4,'[1]INTERNAL PARAMETERS-1'!$B$5:$J$44,5,FALSE))*VLOOKUP(AEBYLD2!BI$4,'[1]INTERNAL PARAMETERS-1'!$B$5:$J$44,8,FALSE)*VLOOKUP(AEBYLD2!BI$4,'[1]INTERNAL PARAMETERS-1'!$B$5:$J$44,3,FALSE)</f>
        <v>0</v>
      </c>
      <c r="BJ50" s="50">
        <f>AEBYLD1!BJ50*VLOOKUP(AEBYLD2!BJ$4,'[1]INTERNAL PARAMETERS-1'!$B$5:$J$44,5,FALSE)*VLOOKUP(AEBYLD2!BJ$4,'[1]INTERNAL PARAMETERS-1'!$B$5:$J$44,6,FALSE)*VLOOKUP(AEBYLD2!BJ$4,'[1]INTERNAL PARAMETERS-1'!$B$5:$J$44,3,FALSE) + AEBYLD1!BJ50*(1-VLOOKUP(AEBYLD2!BJ$4,'[1]INTERNAL PARAMETERS-1'!$B$5:$J$44,5,FALSE))*VLOOKUP(AEBYLD2!BJ$4,'[1]INTERNAL PARAMETERS-1'!$B$5:$J$44,8,FALSE)*VLOOKUP(AEBYLD2!BJ$4,'[1]INTERNAL PARAMETERS-1'!$B$5:$J$44,3,FALSE)</f>
        <v>2.0971390290537191E-2</v>
      </c>
      <c r="BK50" s="50">
        <f>AEBYLD1!BK50*VLOOKUP(AEBYLD2!BK$4,'[1]INTERNAL PARAMETERS-1'!$B$5:$J$44,5,FALSE)*VLOOKUP(AEBYLD2!BK$4,'[1]INTERNAL PARAMETERS-1'!$B$5:$J$44,6,FALSE)*VLOOKUP(AEBYLD2!BK$4,'[1]INTERNAL PARAMETERS-1'!$B$5:$J$44,3,FALSE) + AEBYLD1!BK50*(1-VLOOKUP(AEBYLD2!BK$4,'[1]INTERNAL PARAMETERS-1'!$B$5:$J$44,5,FALSE))*VLOOKUP(AEBYLD2!BK$4,'[1]INTERNAL PARAMETERS-1'!$B$5:$J$44,8,FALSE)*VLOOKUP(AEBYLD2!BK$4,'[1]INTERNAL PARAMETERS-1'!$B$5:$J$44,3,FALSE)</f>
        <v>3.328916576822908E-2</v>
      </c>
      <c r="BL50" s="50">
        <f>AEBYLD1!BL50*VLOOKUP(AEBYLD2!BL$4,'[1]INTERNAL PARAMETERS-1'!$B$5:$J$44,5,FALSE)*VLOOKUP(AEBYLD2!BL$4,'[1]INTERNAL PARAMETERS-1'!$B$5:$J$44,6,FALSE)*VLOOKUP(AEBYLD2!BL$4,'[1]INTERNAL PARAMETERS-1'!$B$5:$J$44,3,FALSE) + AEBYLD1!BL50*(1-VLOOKUP(AEBYLD2!BL$4,'[1]INTERNAL PARAMETERS-1'!$B$5:$J$44,5,FALSE))*VLOOKUP(AEBYLD2!BL$4,'[1]INTERNAL PARAMETERS-1'!$B$5:$J$44,8,FALSE)*VLOOKUP(AEBYLD2!BL$4,'[1]INTERNAL PARAMETERS-1'!$B$5:$J$44,3,FALSE)</f>
        <v>7.4163600421759082E-2</v>
      </c>
      <c r="BM50" s="50">
        <f>AEBYLD1!BM50*VLOOKUP(AEBYLD2!BM$4,'[1]INTERNAL PARAMETERS-1'!$B$5:$J$44,5,FALSE)*VLOOKUP(AEBYLD2!BM$4,'[1]INTERNAL PARAMETERS-1'!$B$5:$J$44,6,FALSE)*VLOOKUP(AEBYLD2!BM$4,'[1]INTERNAL PARAMETERS-1'!$B$5:$J$44,3,FALSE) + AEBYLD1!BM50*(1-VLOOKUP(AEBYLD2!BM$4,'[1]INTERNAL PARAMETERS-1'!$B$5:$J$44,5,FALSE))*VLOOKUP(AEBYLD2!BM$4,'[1]INTERNAL PARAMETERS-1'!$B$5:$J$44,8,FALSE)*VLOOKUP(AEBYLD2!BM$4,'[1]INTERNAL PARAMETERS-1'!$B$5:$J$44,3,FALSE)</f>
        <v>3.2385186084863488E-2</v>
      </c>
      <c r="BN50" s="50">
        <f>AEBYLD1!BN50*VLOOKUP(AEBYLD2!BN$4,'[1]INTERNAL PARAMETERS-1'!$B$5:$J$44,5,FALSE)*VLOOKUP(AEBYLD2!BN$4,'[1]INTERNAL PARAMETERS-1'!$B$5:$J$44,6,FALSE)*VLOOKUP(AEBYLD2!BN$4,'[1]INTERNAL PARAMETERS-1'!$B$5:$J$44,3,FALSE) + AEBYLD1!BN50*(1-VLOOKUP(AEBYLD2!BN$4,'[1]INTERNAL PARAMETERS-1'!$B$5:$J$44,5,FALSE))*VLOOKUP(AEBYLD2!BN$4,'[1]INTERNAL PARAMETERS-1'!$B$5:$J$44,8,FALSE)*VLOOKUP(AEBYLD2!BN$4,'[1]INTERNAL PARAMETERS-1'!$B$5:$J$44,3,FALSE)</f>
        <v>2.9016817927951195E-2</v>
      </c>
      <c r="BO50" s="50">
        <f>AEBYLD1!BO50*VLOOKUP(AEBYLD2!BO$4,'[1]INTERNAL PARAMETERS-1'!$B$5:$J$44,5,FALSE)*VLOOKUP(AEBYLD2!BO$4,'[1]INTERNAL PARAMETERS-1'!$B$5:$J$44,6,FALSE)*VLOOKUP(AEBYLD2!BO$4,'[1]INTERNAL PARAMETERS-1'!$B$5:$J$44,3,FALSE) + AEBYLD1!BO50*(1-VLOOKUP(AEBYLD2!BO$4,'[1]INTERNAL PARAMETERS-1'!$B$5:$J$44,5,FALSE))*VLOOKUP(AEBYLD2!BO$4,'[1]INTERNAL PARAMETERS-1'!$B$5:$J$44,8,FALSE)*VLOOKUP(AEBYLD2!BO$4,'[1]INTERNAL PARAMETERS-1'!$B$5:$J$44,3,FALSE)</f>
        <v>2.1578682734356192E-2</v>
      </c>
      <c r="BP50" s="50">
        <f>AEBYLD1!BP50*VLOOKUP(AEBYLD2!BP$4,'[1]INTERNAL PARAMETERS-1'!$B$5:$J$44,5,FALSE)*VLOOKUP(AEBYLD2!BP$4,'[1]INTERNAL PARAMETERS-1'!$B$5:$J$44,6,FALSE)*VLOOKUP(AEBYLD2!BP$4,'[1]INTERNAL PARAMETERS-1'!$B$5:$J$44,3,FALSE) + AEBYLD1!BP50*(1-VLOOKUP(AEBYLD2!BP$4,'[1]INTERNAL PARAMETERS-1'!$B$5:$J$44,5,FALSE))*VLOOKUP(AEBYLD2!BP$4,'[1]INTERNAL PARAMETERS-1'!$B$5:$J$44,8,FALSE)*VLOOKUP(AEBYLD2!BP$4,'[1]INTERNAL PARAMETERS-1'!$B$5:$J$44,3,FALSE)</f>
        <v>1.7844727125803735E-3</v>
      </c>
      <c r="BQ50" s="50">
        <f>AEBYLD1!BQ50*VLOOKUP(AEBYLD2!BQ$4,'[1]INTERNAL PARAMETERS-1'!$B$5:$J$44,5,FALSE)*VLOOKUP(AEBYLD2!BQ$4,'[1]INTERNAL PARAMETERS-1'!$B$5:$J$44,6,FALSE)*VLOOKUP(AEBYLD2!BQ$4,'[1]INTERNAL PARAMETERS-1'!$B$5:$J$44,3,FALSE) + AEBYLD1!BQ50*(1-VLOOKUP(AEBYLD2!BQ$4,'[1]INTERNAL PARAMETERS-1'!$B$5:$J$44,5,FALSE))*VLOOKUP(AEBYLD2!BQ$4,'[1]INTERNAL PARAMETERS-1'!$B$5:$J$44,8,FALSE)*VLOOKUP(AEBYLD2!BQ$4,'[1]INTERNAL PARAMETERS-1'!$B$5:$J$44,3,FALSE)</f>
        <v>9.0425903785730705E-2</v>
      </c>
      <c r="BR50" s="50">
        <f>AEBYLD1!BR50*VLOOKUP(AEBYLD2!BR$4,'[1]INTERNAL PARAMETERS-1'!$B$5:$J$44,5,FALSE)*VLOOKUP(AEBYLD2!BR$4,'[1]INTERNAL PARAMETERS-1'!$B$5:$J$44,6,FALSE)*VLOOKUP(AEBYLD2!BR$4,'[1]INTERNAL PARAMETERS-1'!$B$5:$J$44,3,FALSE) + AEBYLD1!BR50*(1-VLOOKUP(AEBYLD2!BR$4,'[1]INTERNAL PARAMETERS-1'!$B$5:$J$44,5,FALSE))*VLOOKUP(AEBYLD2!BR$4,'[1]INTERNAL PARAMETERS-1'!$B$5:$J$44,8,FALSE)*VLOOKUP(AEBYLD2!BR$4,'[1]INTERNAL PARAMETERS-1'!$B$5:$J$44,3,FALSE)</f>
        <v>2.5229281286731097E-3</v>
      </c>
      <c r="BS50" s="50">
        <f>AEBYLD1!BS50*VLOOKUP(AEBYLD2!BS$4,'[1]INTERNAL PARAMETERS-1'!$B$5:$J$44,5,FALSE)*VLOOKUP(AEBYLD2!BS$4,'[1]INTERNAL PARAMETERS-1'!$B$5:$J$44,6,FALSE)*VLOOKUP(AEBYLD2!BS$4,'[1]INTERNAL PARAMETERS-1'!$B$5:$J$44,3,FALSE) + AEBYLD1!BS50*(1-VLOOKUP(AEBYLD2!BS$4,'[1]INTERNAL PARAMETERS-1'!$B$5:$J$44,5,FALSE))*VLOOKUP(AEBYLD2!BS$4,'[1]INTERNAL PARAMETERS-1'!$B$5:$J$44,8,FALSE)*VLOOKUP(AEBYLD2!BS$4,'[1]INTERNAL PARAMETERS-1'!$B$5:$J$44,3,FALSE)</f>
        <v>2.6689594688736378E-4</v>
      </c>
      <c r="BT50" s="50">
        <f>AEBYLD1!BT50*VLOOKUP(AEBYLD2!BT$4,'[1]INTERNAL PARAMETERS-1'!$B$5:$J$44,5,FALSE)*VLOOKUP(AEBYLD2!BT$4,'[1]INTERNAL PARAMETERS-1'!$B$5:$J$44,6,FALSE)*VLOOKUP(AEBYLD2!BT$4,'[1]INTERNAL PARAMETERS-1'!$B$5:$J$44,3,FALSE) + AEBYLD1!BT50*(1-VLOOKUP(AEBYLD2!BT$4,'[1]INTERNAL PARAMETERS-1'!$B$5:$J$44,5,FALSE))*VLOOKUP(AEBYLD2!BT$4,'[1]INTERNAL PARAMETERS-1'!$B$5:$J$44,8,FALSE)*VLOOKUP(AEBYLD2!BT$4,'[1]INTERNAL PARAMETERS-1'!$B$5:$J$44,3,FALSE)</f>
        <v>0</v>
      </c>
      <c r="BU50" s="50">
        <f>AEBYLD1!BU50*VLOOKUP(AEBYLD2!BU$4,'[1]INTERNAL PARAMETERS-1'!$B$5:$J$44,5,FALSE)*VLOOKUP(AEBYLD2!BU$4,'[1]INTERNAL PARAMETERS-1'!$B$5:$J$44,6,FALSE)*VLOOKUP(AEBYLD2!BU$4,'[1]INTERNAL PARAMETERS-1'!$B$5:$J$44,3,FALSE) + AEBYLD1!BU50*(1-VLOOKUP(AEBYLD2!BU$4,'[1]INTERNAL PARAMETERS-1'!$B$5:$J$44,5,FALSE))*VLOOKUP(AEBYLD2!BU$4,'[1]INTERNAL PARAMETERS-1'!$B$5:$J$44,8,FALSE)*VLOOKUP(AEBYLD2!BU$4,'[1]INTERNAL PARAMETERS-1'!$B$5:$J$44,3,FALSE)</f>
        <v>0</v>
      </c>
      <c r="BV50" s="50">
        <f>AEBYLD1!BV50*VLOOKUP(AEBYLD2!BV$4,'[1]INTERNAL PARAMETERS-1'!$B$5:$J$44,5,FALSE)*VLOOKUP(AEBYLD2!BV$4,'[1]INTERNAL PARAMETERS-1'!$B$5:$J$44,6,FALSE)*VLOOKUP(AEBYLD2!BV$4,'[1]INTERNAL PARAMETERS-1'!$B$5:$J$44,3,FALSE) + AEBYLD1!BV50*(1-VLOOKUP(AEBYLD2!BV$4,'[1]INTERNAL PARAMETERS-1'!$B$5:$J$44,5,FALSE))*VLOOKUP(AEBYLD2!BV$4,'[1]INTERNAL PARAMETERS-1'!$B$5:$J$44,8,FALSE)*VLOOKUP(AEBYLD2!BV$4,'[1]INTERNAL PARAMETERS-1'!$B$5:$J$44,3,FALSE)</f>
        <v>0</v>
      </c>
      <c r="BW50" s="50">
        <f>AEBYLD1!BW50*VLOOKUP(AEBYLD2!BW$4,'[1]INTERNAL PARAMETERS-1'!$B$5:$J$44,5,FALSE)*VLOOKUP(AEBYLD2!BW$4,'[1]INTERNAL PARAMETERS-1'!$B$5:$J$44,6,FALSE)*VLOOKUP(AEBYLD2!BW$4,'[1]INTERNAL PARAMETERS-1'!$B$5:$J$44,3,FALSE) + AEBYLD1!BW50*(1-VLOOKUP(AEBYLD2!BW$4,'[1]INTERNAL PARAMETERS-1'!$B$5:$J$44,5,FALSE))*VLOOKUP(AEBYLD2!BW$4,'[1]INTERNAL PARAMETERS-1'!$B$5:$J$44,8,FALSE)*VLOOKUP(AEBYLD2!BW$4,'[1]INTERNAL PARAMETERS-1'!$B$5:$J$44,3,FALSE)</f>
        <v>0</v>
      </c>
      <c r="BX50" s="50">
        <f>AEBYLD1!BX50*VLOOKUP(AEBYLD2!BX$4,'[1]INTERNAL PARAMETERS-1'!$B$5:$J$44,5,FALSE)*VLOOKUP(AEBYLD2!BX$4,'[1]INTERNAL PARAMETERS-1'!$B$5:$J$44,6,FALSE)*VLOOKUP(AEBYLD2!BX$4,'[1]INTERNAL PARAMETERS-1'!$B$5:$J$44,3,FALSE) + AEBYLD1!BX50*(1-VLOOKUP(AEBYLD2!BX$4,'[1]INTERNAL PARAMETERS-1'!$B$5:$J$44,5,FALSE))*VLOOKUP(AEBYLD2!BX$4,'[1]INTERNAL PARAMETERS-1'!$B$5:$J$44,8,FALSE)*VLOOKUP(AEBYLD2!BX$4,'[1]INTERNAL PARAMETERS-1'!$B$5:$J$44,3,FALSE)</f>
        <v>0</v>
      </c>
      <c r="BY50" s="50">
        <f>AEBYLD1!BY50*VLOOKUP(AEBYLD2!BY$4,'[1]INTERNAL PARAMETERS-1'!$B$5:$J$44,5,FALSE)*VLOOKUP(AEBYLD2!BY$4,'[1]INTERNAL PARAMETERS-1'!$B$5:$J$44,6,FALSE)*VLOOKUP(AEBYLD2!BY$4,'[1]INTERNAL PARAMETERS-1'!$B$5:$J$44,3,FALSE) + AEBYLD1!BY50*(1-VLOOKUP(AEBYLD2!BY$4,'[1]INTERNAL PARAMETERS-1'!$B$5:$J$44,5,FALSE))*VLOOKUP(AEBYLD2!BY$4,'[1]INTERNAL PARAMETERS-1'!$B$5:$J$44,8,FALSE)*VLOOKUP(AEBYLD2!BY$4,'[1]INTERNAL PARAMETERS-1'!$B$5:$J$44,3,FALSE)</f>
        <v>0</v>
      </c>
      <c r="BZ50" s="50">
        <f>AEBYLD1!BZ50*VLOOKUP(AEBYLD2!BZ$4,'[1]INTERNAL PARAMETERS-1'!$B$5:$J$44,5,FALSE)*VLOOKUP(AEBYLD2!BZ$4,'[1]INTERNAL PARAMETERS-1'!$B$5:$J$44,6,FALSE)*VLOOKUP(AEBYLD2!BZ$4,'[1]INTERNAL PARAMETERS-1'!$B$5:$J$44,3,FALSE) + AEBYLD1!BZ50*(1-VLOOKUP(AEBYLD2!BZ$4,'[1]INTERNAL PARAMETERS-1'!$B$5:$J$44,5,FALSE))*VLOOKUP(AEBYLD2!BZ$4,'[1]INTERNAL PARAMETERS-1'!$B$5:$J$44,8,FALSE)*VLOOKUP(AEBYLD2!BZ$4,'[1]INTERNAL PARAMETERS-1'!$B$5:$J$44,3,FALSE)</f>
        <v>2.7067580453151178E-4</v>
      </c>
      <c r="CA50" s="50">
        <f>AEBYLD1!CA50*VLOOKUP(AEBYLD2!CA$4,'[1]INTERNAL PARAMETERS-1'!$B$5:$J$44,5,FALSE)*VLOOKUP(AEBYLD2!CA$4,'[1]INTERNAL PARAMETERS-1'!$B$5:$J$44,6,FALSE)*VLOOKUP(AEBYLD2!CA$4,'[1]INTERNAL PARAMETERS-1'!$B$5:$J$44,3,FALSE) + AEBYLD1!CA50*(1-VLOOKUP(AEBYLD2!CA$4,'[1]INTERNAL PARAMETERS-1'!$B$5:$J$44,5,FALSE))*VLOOKUP(AEBYLD2!CA$4,'[1]INTERNAL PARAMETERS-1'!$B$5:$J$44,8,FALSE)*VLOOKUP(AEBYLD2!CA$4,'[1]INTERNAL PARAMETERS-1'!$B$5:$J$44,3,FALSE)</f>
        <v>0</v>
      </c>
      <c r="CB50" s="50">
        <f>AEBYLD1!CB50*VLOOKUP(AEBYLD2!CB$4,'[1]INTERNAL PARAMETERS-1'!$B$5:$J$44,5,FALSE)*VLOOKUP(AEBYLD2!CB$4,'[1]INTERNAL PARAMETERS-1'!$B$5:$J$44,6,FALSE)*VLOOKUP(AEBYLD2!CB$4,'[1]INTERNAL PARAMETERS-1'!$B$5:$J$44,3,FALSE) + AEBYLD1!CB50*(1-VLOOKUP(AEBYLD2!CB$4,'[1]INTERNAL PARAMETERS-1'!$B$5:$J$44,5,FALSE))*VLOOKUP(AEBYLD2!CB$4,'[1]INTERNAL PARAMETERS-1'!$B$5:$J$44,8,FALSE)*VLOOKUP(AEBYLD2!CB$4,'[1]INTERNAL PARAMETERS-1'!$B$5:$J$44,3,FALSE)</f>
        <v>0</v>
      </c>
      <c r="CC50" s="50">
        <f>AEBYLD1!CC50*VLOOKUP(AEBYLD2!CC$4,'[1]INTERNAL PARAMETERS-1'!$B$5:$J$44,5,FALSE)*VLOOKUP(AEBYLD2!CC$4,'[1]INTERNAL PARAMETERS-1'!$B$5:$J$44,6,FALSE)*VLOOKUP(AEBYLD2!CC$4,'[1]INTERNAL PARAMETERS-1'!$B$5:$J$44,3,FALSE) + AEBYLD1!CC50*(1-VLOOKUP(AEBYLD2!CC$4,'[1]INTERNAL PARAMETERS-1'!$B$5:$J$44,5,FALSE))*VLOOKUP(AEBYLD2!CC$4,'[1]INTERNAL PARAMETERS-1'!$B$5:$J$44,8,FALSE)*VLOOKUP(AEBYLD2!CC$4,'[1]INTERNAL PARAMETERS-1'!$B$5:$J$44,3,FALSE)</f>
        <v>5.468149917630628E-4</v>
      </c>
      <c r="CD50" s="50">
        <f>AEBYLD1!CD50*VLOOKUP(AEBYLD2!CD$4,'[1]INTERNAL PARAMETERS-1'!$B$5:$J$44,5,FALSE)*VLOOKUP(AEBYLD2!CD$4,'[1]INTERNAL PARAMETERS-1'!$B$5:$J$44,6,FALSE)*VLOOKUP(AEBYLD2!CD$4,'[1]INTERNAL PARAMETERS-1'!$B$5:$J$44,3,FALSE) + AEBYLD1!CD50*(1-VLOOKUP(AEBYLD2!CD$4,'[1]INTERNAL PARAMETERS-1'!$B$5:$J$44,5,FALSE))*VLOOKUP(AEBYLD2!CD$4,'[1]INTERNAL PARAMETERS-1'!$B$5:$J$44,8,FALSE)*VLOOKUP(AEBYLD2!CD$4,'[1]INTERNAL PARAMETERS-1'!$B$5:$J$44,3,FALSE)</f>
        <v>1.2371695809774836E-3</v>
      </c>
      <c r="CE50" s="50">
        <f>AEBYLD1!CE50*VLOOKUP(AEBYLD2!CE$4,'[1]INTERNAL PARAMETERS-1'!$B$5:$J$44,5,FALSE)*VLOOKUP(AEBYLD2!CE$4,'[1]INTERNAL PARAMETERS-1'!$B$5:$J$44,6,FALSE)*VLOOKUP(AEBYLD2!CE$4,'[1]INTERNAL PARAMETERS-1'!$B$5:$J$44,3,FALSE) + AEBYLD1!CE50*(1-VLOOKUP(AEBYLD2!CE$4,'[1]INTERNAL PARAMETERS-1'!$B$5:$J$44,5,FALSE))*VLOOKUP(AEBYLD2!CE$4,'[1]INTERNAL PARAMETERS-1'!$B$5:$J$44,8,FALSE)*VLOOKUP(AEBYLD2!CE$4,'[1]INTERNAL PARAMETERS-1'!$B$5:$J$44,3,FALSE)</f>
        <v>2.5520754550943554E-3</v>
      </c>
      <c r="CF50" s="50">
        <f>AEBYLD1!CF50*VLOOKUP(AEBYLD2!CF$4,'[1]INTERNAL PARAMETERS-1'!$B$5:$J$44,5,FALSE)*VLOOKUP(AEBYLD2!CF$4,'[1]INTERNAL PARAMETERS-1'!$B$5:$J$44,6,FALSE)*VLOOKUP(AEBYLD2!CF$4,'[1]INTERNAL PARAMETERS-1'!$B$5:$J$44,3,FALSE) + AEBYLD1!CF50*(1-VLOOKUP(AEBYLD2!CF$4,'[1]INTERNAL PARAMETERS-1'!$B$5:$J$44,5,FALSE))*VLOOKUP(AEBYLD2!CF$4,'[1]INTERNAL PARAMETERS-1'!$B$5:$J$44,8,FALSE)*VLOOKUP(AEBYLD2!CF$4,'[1]INTERNAL PARAMETERS-1'!$B$5:$J$44,3,FALSE)</f>
        <v>1.1373624419106316E-3</v>
      </c>
      <c r="CG50" s="50">
        <f>AEBYLD1!CG50*VLOOKUP(AEBYLD2!CG$4,'[1]INTERNAL PARAMETERS-1'!$B$5:$J$44,5,FALSE)*VLOOKUP(AEBYLD2!CG$4,'[1]INTERNAL PARAMETERS-1'!$B$5:$J$44,6,FALSE)*VLOOKUP(AEBYLD2!CG$4,'[1]INTERNAL PARAMETERS-1'!$B$5:$J$44,3,FALSE) + AEBYLD1!CG50*(1-VLOOKUP(AEBYLD2!CG$4,'[1]INTERNAL PARAMETERS-1'!$B$5:$J$44,5,FALSE))*VLOOKUP(AEBYLD2!CG$4,'[1]INTERNAL PARAMETERS-1'!$B$5:$J$44,8,FALSE)*VLOOKUP(AEBYLD2!CG$4,'[1]INTERNAL PARAMETERS-1'!$B$5:$J$44,3,FALSE)</f>
        <v>0</v>
      </c>
      <c r="CH50" s="49">
        <f>AEBYLD1!CH50*VLOOKUP(AEBYLD2!CH$4,'[1]INTERNAL PARAMETERS-1'!$B$5:$J$44,5,FALSE)*VLOOKUP(AEBYLD2!CH$4,'[1]INTERNAL PARAMETERS-1'!$B$5:$J$44,6,FALSE)*VLOOKUP(AEBYLD2!CH$4,'[1]INTERNAL PARAMETERS-1'!$B$5:$J$44,3,FALSE) + AEBYLD1!CH50*(1-VLOOKUP(AEBYLD2!CH$4,'[1]INTERNAL PARAMETERS-1'!$B$5:$J$44,5,FALSE))*VLOOKUP(AEBYLD2!CH$4,'[1]INTERNAL PARAMETERS-1'!$B$5:$J$44,8,FALSE)*VLOOKUP(AEBYLD2!CH$4,'[1]INTERNAL PARAMETERS-1'!$B$5:$J$44,3,FALSE)</f>
        <v>0</v>
      </c>
      <c r="CJ50" s="51">
        <f t="shared" si="0"/>
        <v>49.407568719605393</v>
      </c>
      <c r="CK50" s="49">
        <f t="shared" si="1"/>
        <v>1.2417751676661721</v>
      </c>
    </row>
    <row r="51" spans="2:89" x14ac:dyDescent="0.4">
      <c r="B51" s="64" t="s">
        <v>4</v>
      </c>
      <c r="C51" s="63" t="s">
        <v>89</v>
      </c>
      <c r="D51" s="63" t="s">
        <v>78</v>
      </c>
      <c r="E51" s="147">
        <f>AEB!AF51</f>
        <v>84.166000835073078</v>
      </c>
      <c r="F51" s="65">
        <f>'[1]INTERNAL PARAMETERS-1'!M15</f>
        <v>34.72</v>
      </c>
      <c r="G51" s="51">
        <f>AEBYLD1!G51*VLOOKUP(AEBYLD2!G$4,'[1]INTERNAL PARAMETERS-1'!$B$5:$J$44,5,FALSE)*VLOOKUP(AEBYLD2!G$4,'[1]INTERNAL PARAMETERS-1'!$B$5:$J$44,7,FALSE)*AEBYLD2!$F51 + AEBYLD1!G51*(1-VLOOKUP(AEBYLD2!G$4,'[1]INTERNAL PARAMETERS-1'!$B$5:$J$44,5,FALSE))*VLOOKUP(AEBYLD2!G$4,'[1]INTERNAL PARAMETERS-1'!$B$5:$J$44,9,FALSE)*AEBYLD2!$F51</f>
        <v>13.775291567644668</v>
      </c>
      <c r="H51" s="50">
        <f>AEBYLD1!H51*VLOOKUP(AEBYLD2!H$4,'[1]INTERNAL PARAMETERS-1'!$B$5:$J$44,5,FALSE)*VLOOKUP(AEBYLD2!H$4,'[1]INTERNAL PARAMETERS-1'!$B$5:$J$44,7,FALSE)*AEBYLD2!$F51 + AEBYLD1!H51*(1-VLOOKUP(AEBYLD2!H$4,'[1]INTERNAL PARAMETERS-1'!$B$5:$J$44,5,FALSE))*VLOOKUP(AEBYLD2!H$4,'[1]INTERNAL PARAMETERS-1'!$B$5:$J$44,9,FALSE)*AEBYLD2!$F51</f>
        <v>3.8194237500212771</v>
      </c>
      <c r="I51" s="50">
        <f>AEBYLD1!I51*VLOOKUP(AEBYLD2!I$4,'[1]INTERNAL PARAMETERS-1'!$B$5:$J$44,5,FALSE)*VLOOKUP(AEBYLD2!I$4,'[1]INTERNAL PARAMETERS-1'!$B$5:$J$44,7,FALSE)*AEBYLD2!$F51 + AEBYLD1!I51*(1-VLOOKUP(AEBYLD2!I$4,'[1]INTERNAL PARAMETERS-1'!$B$5:$J$44,5,FALSE))*VLOOKUP(AEBYLD2!I$4,'[1]INTERNAL PARAMETERS-1'!$B$5:$J$44,9,FALSE)*AEBYLD2!$F51</f>
        <v>6.3359327329866488</v>
      </c>
      <c r="J51" s="50">
        <f>AEBYLD1!J51*VLOOKUP(AEBYLD2!J$4,'[1]INTERNAL PARAMETERS-1'!$B$5:$J$44,5,FALSE)*VLOOKUP(AEBYLD2!J$4,'[1]INTERNAL PARAMETERS-1'!$B$5:$J$44,7,FALSE)*AEBYLD2!$F51 + AEBYLD1!J51*(1-VLOOKUP(AEBYLD2!J$4,'[1]INTERNAL PARAMETERS-1'!$B$5:$J$44,5,FALSE))*VLOOKUP(AEBYLD2!J$4,'[1]INTERNAL PARAMETERS-1'!$B$5:$J$44,9,FALSE)*AEBYLD2!$F51</f>
        <v>0</v>
      </c>
      <c r="K51" s="50">
        <f>AEBYLD1!K51*VLOOKUP(AEBYLD2!K$4,'[1]INTERNAL PARAMETERS-1'!$B$5:$J$44,5,FALSE)*VLOOKUP(AEBYLD2!K$4,'[1]INTERNAL PARAMETERS-1'!$B$5:$J$44,7,FALSE)*AEBYLD2!$F51 + AEBYLD1!K51*(1-VLOOKUP(AEBYLD2!K$4,'[1]INTERNAL PARAMETERS-1'!$B$5:$J$44,5,FALSE))*VLOOKUP(AEBYLD2!K$4,'[1]INTERNAL PARAMETERS-1'!$B$5:$J$44,9,FALSE)*AEBYLD2!$F51</f>
        <v>0</v>
      </c>
      <c r="L51" s="50">
        <f>AEBYLD1!L51*VLOOKUP(AEBYLD2!L$4,'[1]INTERNAL PARAMETERS-1'!$B$5:$J$44,5,FALSE)*VLOOKUP(AEBYLD2!L$4,'[1]INTERNAL PARAMETERS-1'!$B$5:$J$44,7,FALSE)*AEBYLD2!$F51 + AEBYLD1!L51*(1-VLOOKUP(AEBYLD2!L$4,'[1]INTERNAL PARAMETERS-1'!$B$5:$J$44,5,FALSE))*VLOOKUP(AEBYLD2!L$4,'[1]INTERNAL PARAMETERS-1'!$B$5:$J$44,9,FALSE)*AEBYLD2!$F51</f>
        <v>0</v>
      </c>
      <c r="M51" s="50">
        <f>AEBYLD1!M51*VLOOKUP(AEBYLD2!M$4,'[1]INTERNAL PARAMETERS-1'!$B$5:$J$44,5,FALSE)*VLOOKUP(AEBYLD2!M$4,'[1]INTERNAL PARAMETERS-1'!$B$5:$J$44,7,FALSE)*AEBYLD2!$F51 + AEBYLD1!M51*(1-VLOOKUP(AEBYLD2!M$4,'[1]INTERNAL PARAMETERS-1'!$B$5:$J$44,5,FALSE))*VLOOKUP(AEBYLD2!M$4,'[1]INTERNAL PARAMETERS-1'!$B$5:$J$44,9,FALSE)*AEBYLD2!$F51</f>
        <v>0.37771044033934592</v>
      </c>
      <c r="N51" s="50">
        <f>AEBYLD1!N51*VLOOKUP(AEBYLD2!N$4,'[1]INTERNAL PARAMETERS-1'!$B$5:$J$44,5,FALSE)*VLOOKUP(AEBYLD2!N$4,'[1]INTERNAL PARAMETERS-1'!$B$5:$J$44,7,FALSE)*AEBYLD2!$F51 + AEBYLD1!N51*(1-VLOOKUP(AEBYLD2!N$4,'[1]INTERNAL PARAMETERS-1'!$B$5:$J$44,5,FALSE))*VLOOKUP(AEBYLD2!N$4,'[1]INTERNAL PARAMETERS-1'!$B$5:$J$44,9,FALSE)*AEBYLD2!$F51</f>
        <v>2.1774659468794481E-2</v>
      </c>
      <c r="O51" s="50">
        <f>AEBYLD1!O51*VLOOKUP(AEBYLD2!O$4,'[1]INTERNAL PARAMETERS-1'!$B$5:$J$44,5,FALSE)*VLOOKUP(AEBYLD2!O$4,'[1]INTERNAL PARAMETERS-1'!$B$5:$J$44,7,FALSE)*AEBYLD2!$F51 + AEBYLD1!O51*(1-VLOOKUP(AEBYLD2!O$4,'[1]INTERNAL PARAMETERS-1'!$B$5:$J$44,5,FALSE))*VLOOKUP(AEBYLD2!O$4,'[1]INTERNAL PARAMETERS-1'!$B$5:$J$44,9,FALSE)*AEBYLD2!$F51</f>
        <v>0</v>
      </c>
      <c r="P51" s="50">
        <f>AEBYLD1!P51*VLOOKUP(AEBYLD2!P$4,'[1]INTERNAL PARAMETERS-1'!$B$5:$J$44,5,FALSE)*VLOOKUP(AEBYLD2!P$4,'[1]INTERNAL PARAMETERS-1'!$B$5:$J$44,7,FALSE)*AEBYLD2!$F51 + AEBYLD1!P51*(1-VLOOKUP(AEBYLD2!P$4,'[1]INTERNAL PARAMETERS-1'!$B$5:$J$44,5,FALSE))*VLOOKUP(AEBYLD2!P$4,'[1]INTERNAL PARAMETERS-1'!$B$5:$J$44,9,FALSE)*AEBYLD2!$F51</f>
        <v>0</v>
      </c>
      <c r="Q51" s="50">
        <f>AEBYLD1!Q51*VLOOKUP(AEBYLD2!Q$4,'[1]INTERNAL PARAMETERS-1'!$B$5:$J$44,5,FALSE)*VLOOKUP(AEBYLD2!Q$4,'[1]INTERNAL PARAMETERS-1'!$B$5:$J$44,7,FALSE)*AEBYLD2!$F51 + AEBYLD1!Q51*(1-VLOOKUP(AEBYLD2!Q$4,'[1]INTERNAL PARAMETERS-1'!$B$5:$J$44,5,FALSE))*VLOOKUP(AEBYLD2!Q$4,'[1]INTERNAL PARAMETERS-1'!$B$5:$J$44,9,FALSE)*AEBYLD2!$F51</f>
        <v>0</v>
      </c>
      <c r="R51" s="50">
        <f>AEBYLD1!R51*VLOOKUP(AEBYLD2!R$4,'[1]INTERNAL PARAMETERS-1'!$B$5:$J$44,5,FALSE)*VLOOKUP(AEBYLD2!R$4,'[1]INTERNAL PARAMETERS-1'!$B$5:$J$44,7,FALSE)*AEBYLD2!$F51 + AEBYLD1!R51*(1-VLOOKUP(AEBYLD2!R$4,'[1]INTERNAL PARAMETERS-1'!$B$5:$J$44,5,FALSE))*VLOOKUP(AEBYLD2!R$4,'[1]INTERNAL PARAMETERS-1'!$B$5:$J$44,9,FALSE)*AEBYLD2!$F51</f>
        <v>4.5161520703568811E-2</v>
      </c>
      <c r="S51" s="50">
        <f>AEBYLD1!S51*VLOOKUP(AEBYLD2!S$4,'[1]INTERNAL PARAMETERS-1'!$B$5:$J$44,5,FALSE)*VLOOKUP(AEBYLD2!S$4,'[1]INTERNAL PARAMETERS-1'!$B$5:$J$44,7,FALSE)*AEBYLD2!$F51 + AEBYLD1!S51*(1-VLOOKUP(AEBYLD2!S$4,'[1]INTERNAL PARAMETERS-1'!$B$5:$J$44,5,FALSE))*VLOOKUP(AEBYLD2!S$4,'[1]INTERNAL PARAMETERS-1'!$B$5:$J$44,9,FALSE)*AEBYLD2!$F51</f>
        <v>0.74782535602371181</v>
      </c>
      <c r="T51" s="50">
        <f>AEBYLD1!T51*VLOOKUP(AEBYLD2!T$4,'[1]INTERNAL PARAMETERS-1'!$B$5:$J$44,5,FALSE)*VLOOKUP(AEBYLD2!T$4,'[1]INTERNAL PARAMETERS-1'!$B$5:$J$44,7,FALSE)*AEBYLD2!$F51 + AEBYLD1!T51*(1-VLOOKUP(AEBYLD2!T$4,'[1]INTERNAL PARAMETERS-1'!$B$5:$J$44,5,FALSE))*VLOOKUP(AEBYLD2!T$4,'[1]INTERNAL PARAMETERS-1'!$B$5:$J$44,9,FALSE)*AEBYLD2!$F51</f>
        <v>0.157257614345549</v>
      </c>
      <c r="U51" s="50">
        <f>AEBYLD1!U51*VLOOKUP(AEBYLD2!U$4,'[1]INTERNAL PARAMETERS-1'!$B$5:$J$44,5,FALSE)*VLOOKUP(AEBYLD2!U$4,'[1]INTERNAL PARAMETERS-1'!$B$5:$J$44,7,FALSE)*AEBYLD2!$F51 + AEBYLD1!U51*(1-VLOOKUP(AEBYLD2!U$4,'[1]INTERNAL PARAMETERS-1'!$B$5:$J$44,5,FALSE))*VLOOKUP(AEBYLD2!U$4,'[1]INTERNAL PARAMETERS-1'!$B$5:$J$44,9,FALSE)*AEBYLD2!$F51</f>
        <v>0.17315076189059025</v>
      </c>
      <c r="V51" s="50">
        <f>AEBYLD1!V51*VLOOKUP(AEBYLD2!V$4,'[1]INTERNAL PARAMETERS-1'!$B$5:$J$44,5,FALSE)*VLOOKUP(AEBYLD2!V$4,'[1]INTERNAL PARAMETERS-1'!$B$5:$J$44,7,FALSE)*AEBYLD2!$F51 + AEBYLD1!V51*(1-VLOOKUP(AEBYLD2!V$4,'[1]INTERNAL PARAMETERS-1'!$B$5:$J$44,5,FALSE))*VLOOKUP(AEBYLD2!V$4,'[1]INTERNAL PARAMETERS-1'!$B$5:$J$44,9,FALSE)*AEBYLD2!$F51</f>
        <v>0.84171340305966191</v>
      </c>
      <c r="W51" s="50">
        <f>AEBYLD1!W51*VLOOKUP(AEBYLD2!W$4,'[1]INTERNAL PARAMETERS-1'!$B$5:$J$44,5,FALSE)*VLOOKUP(AEBYLD2!W$4,'[1]INTERNAL PARAMETERS-1'!$B$5:$J$44,7,FALSE)*AEBYLD2!$F51 + AEBYLD1!W51*(1-VLOOKUP(AEBYLD2!W$4,'[1]INTERNAL PARAMETERS-1'!$B$5:$J$44,5,FALSE))*VLOOKUP(AEBYLD2!W$4,'[1]INTERNAL PARAMETERS-1'!$B$5:$J$44,9,FALSE)*AEBYLD2!$F51</f>
        <v>0</v>
      </c>
      <c r="X51" s="50">
        <f>AEBYLD1!X51*VLOOKUP(AEBYLD2!X$4,'[1]INTERNAL PARAMETERS-1'!$B$5:$J$44,5,FALSE)*VLOOKUP(AEBYLD2!X$4,'[1]INTERNAL PARAMETERS-1'!$B$5:$J$44,7,FALSE)*AEBYLD2!$F51 + AEBYLD1!X51*(1-VLOOKUP(AEBYLD2!X$4,'[1]INTERNAL PARAMETERS-1'!$B$5:$J$44,5,FALSE))*VLOOKUP(AEBYLD2!X$4,'[1]INTERNAL PARAMETERS-1'!$B$5:$J$44,9,FALSE)*AEBYLD2!$F51</f>
        <v>0</v>
      </c>
      <c r="Y51" s="50">
        <f>AEBYLD1!Y51*VLOOKUP(AEBYLD2!Y$4,'[1]INTERNAL PARAMETERS-1'!$B$5:$J$44,5,FALSE)*VLOOKUP(AEBYLD2!Y$4,'[1]INTERNAL PARAMETERS-1'!$B$5:$J$44,7,FALSE)*AEBYLD2!$F51 + AEBYLD1!Y51*(1-VLOOKUP(AEBYLD2!Y$4,'[1]INTERNAL PARAMETERS-1'!$B$5:$J$44,5,FALSE))*VLOOKUP(AEBYLD2!Y$4,'[1]INTERNAL PARAMETERS-1'!$B$5:$J$44,9,FALSE)*AEBYLD2!$F51</f>
        <v>0</v>
      </c>
      <c r="Z51" s="50">
        <f>AEBYLD1!Z51*VLOOKUP(AEBYLD2!Z$4,'[1]INTERNAL PARAMETERS-1'!$B$5:$J$44,5,FALSE)*VLOOKUP(AEBYLD2!Z$4,'[1]INTERNAL PARAMETERS-1'!$B$5:$J$44,7,FALSE)*AEBYLD2!$F51 + AEBYLD1!Z51*(1-VLOOKUP(AEBYLD2!Z$4,'[1]INTERNAL PARAMETERS-1'!$B$5:$J$44,5,FALSE))*VLOOKUP(AEBYLD2!Z$4,'[1]INTERNAL PARAMETERS-1'!$B$5:$J$44,9,FALSE)*AEBYLD2!$F51</f>
        <v>0</v>
      </c>
      <c r="AA51" s="50">
        <f>AEBYLD1!AA51*VLOOKUP(AEBYLD2!AA$4,'[1]INTERNAL PARAMETERS-1'!$B$5:$J$44,5,FALSE)*VLOOKUP(AEBYLD2!AA$4,'[1]INTERNAL PARAMETERS-1'!$B$5:$J$44,7,FALSE)*AEBYLD2!$F51 + AEBYLD1!AA51*(1-VLOOKUP(AEBYLD2!AA$4,'[1]INTERNAL PARAMETERS-1'!$B$5:$J$44,5,FALSE))*VLOOKUP(AEBYLD2!AA$4,'[1]INTERNAL PARAMETERS-1'!$B$5:$J$44,9,FALSE)*AEBYLD2!$F51</f>
        <v>0</v>
      </c>
      <c r="AB51" s="50">
        <f>AEBYLD1!AB51*VLOOKUP(AEBYLD2!AB$4,'[1]INTERNAL PARAMETERS-1'!$B$5:$J$44,5,FALSE)*VLOOKUP(AEBYLD2!AB$4,'[1]INTERNAL PARAMETERS-1'!$B$5:$J$44,7,FALSE)*AEBYLD2!$F51 + AEBYLD1!AB51*(1-VLOOKUP(AEBYLD2!AB$4,'[1]INTERNAL PARAMETERS-1'!$B$5:$J$44,5,FALSE))*VLOOKUP(AEBYLD2!AB$4,'[1]INTERNAL PARAMETERS-1'!$B$5:$J$44,9,FALSE)*AEBYLD2!$F51</f>
        <v>0</v>
      </c>
      <c r="AC51" s="50">
        <f>AEBYLD1!AC51*VLOOKUP(AEBYLD2!AC$4,'[1]INTERNAL PARAMETERS-1'!$B$5:$J$44,5,FALSE)*VLOOKUP(AEBYLD2!AC$4,'[1]INTERNAL PARAMETERS-1'!$B$5:$J$44,7,FALSE)*AEBYLD2!$F51 + AEBYLD1!AC51*(1-VLOOKUP(AEBYLD2!AC$4,'[1]INTERNAL PARAMETERS-1'!$B$5:$J$44,5,FALSE))*VLOOKUP(AEBYLD2!AC$4,'[1]INTERNAL PARAMETERS-1'!$B$5:$J$44,9,FALSE)*AEBYLD2!$F51</f>
        <v>0</v>
      </c>
      <c r="AD51" s="50">
        <f>AEBYLD1!AD51*VLOOKUP(AEBYLD2!AD$4,'[1]INTERNAL PARAMETERS-1'!$B$5:$J$44,5,FALSE)*VLOOKUP(AEBYLD2!AD$4,'[1]INTERNAL PARAMETERS-1'!$B$5:$J$44,7,FALSE)*AEBYLD2!$F51 + AEBYLD1!AD51*(1-VLOOKUP(AEBYLD2!AD$4,'[1]INTERNAL PARAMETERS-1'!$B$5:$J$44,5,FALSE))*VLOOKUP(AEBYLD2!AD$4,'[1]INTERNAL PARAMETERS-1'!$B$5:$J$44,9,FALSE)*AEBYLD2!$F51</f>
        <v>0</v>
      </c>
      <c r="AE51" s="50">
        <f>AEBYLD1!AE51*VLOOKUP(AEBYLD2!AE$4,'[1]INTERNAL PARAMETERS-1'!$B$5:$J$44,5,FALSE)*VLOOKUP(AEBYLD2!AE$4,'[1]INTERNAL PARAMETERS-1'!$B$5:$J$44,7,FALSE)*AEBYLD2!$F51 + AEBYLD1!AE51*(1-VLOOKUP(AEBYLD2!AE$4,'[1]INTERNAL PARAMETERS-1'!$B$5:$J$44,5,FALSE))*VLOOKUP(AEBYLD2!AE$4,'[1]INTERNAL PARAMETERS-1'!$B$5:$J$44,9,FALSE)*AEBYLD2!$F51</f>
        <v>0</v>
      </c>
      <c r="AF51" s="50">
        <f>AEBYLD1!AF51*VLOOKUP(AEBYLD2!AF$4,'[1]INTERNAL PARAMETERS-1'!$B$5:$J$44,5,FALSE)*VLOOKUP(AEBYLD2!AF$4,'[1]INTERNAL PARAMETERS-1'!$B$5:$J$44,7,FALSE)*AEBYLD2!$F51 + AEBYLD1!AF51*(1-VLOOKUP(AEBYLD2!AF$4,'[1]INTERNAL PARAMETERS-1'!$B$5:$J$44,5,FALSE))*VLOOKUP(AEBYLD2!AF$4,'[1]INTERNAL PARAMETERS-1'!$B$5:$J$44,9,FALSE)*AEBYLD2!$F51</f>
        <v>6.2910059122737172E-2</v>
      </c>
      <c r="AG51" s="50">
        <f>AEBYLD1!AG51*VLOOKUP(AEBYLD2!AG$4,'[1]INTERNAL PARAMETERS-1'!$B$5:$J$44,5,FALSE)*VLOOKUP(AEBYLD2!AG$4,'[1]INTERNAL PARAMETERS-1'!$B$5:$J$44,7,FALSE)*AEBYLD2!$F51 + AEBYLD1!AG51*(1-VLOOKUP(AEBYLD2!AG$4,'[1]INTERNAL PARAMETERS-1'!$B$5:$J$44,5,FALSE))*VLOOKUP(AEBYLD2!AG$4,'[1]INTERNAL PARAMETERS-1'!$B$5:$J$44,9,FALSE)*AEBYLD2!$F51</f>
        <v>0</v>
      </c>
      <c r="AH51" s="50">
        <f>AEBYLD1!AH51*VLOOKUP(AEBYLD2!AH$4,'[1]INTERNAL PARAMETERS-1'!$B$5:$J$44,5,FALSE)*VLOOKUP(AEBYLD2!AH$4,'[1]INTERNAL PARAMETERS-1'!$B$5:$J$44,7,FALSE)*AEBYLD2!$F51 + AEBYLD1!AH51*(1-VLOOKUP(AEBYLD2!AH$4,'[1]INTERNAL PARAMETERS-1'!$B$5:$J$44,5,FALSE))*VLOOKUP(AEBYLD2!AH$4,'[1]INTERNAL PARAMETERS-1'!$B$5:$J$44,9,FALSE)*AEBYLD2!$F51</f>
        <v>0</v>
      </c>
      <c r="AI51" s="50">
        <f>AEBYLD1!AI51*VLOOKUP(AEBYLD2!AI$4,'[1]INTERNAL PARAMETERS-1'!$B$5:$J$44,5,FALSE)*VLOOKUP(AEBYLD2!AI$4,'[1]INTERNAL PARAMETERS-1'!$B$5:$J$44,7,FALSE)*AEBYLD2!$F51 + AEBYLD1!AI51*(1-VLOOKUP(AEBYLD2!AI$4,'[1]INTERNAL PARAMETERS-1'!$B$5:$J$44,5,FALSE))*VLOOKUP(AEBYLD2!AI$4,'[1]INTERNAL PARAMETERS-1'!$B$5:$J$44,9,FALSE)*AEBYLD2!$F51</f>
        <v>1.4112975219865253E-2</v>
      </c>
      <c r="AJ51" s="50">
        <f>AEBYLD1!AJ51*VLOOKUP(AEBYLD2!AJ$4,'[1]INTERNAL PARAMETERS-1'!$B$5:$J$44,5,FALSE)*VLOOKUP(AEBYLD2!AJ$4,'[1]INTERNAL PARAMETERS-1'!$B$5:$J$44,7,FALSE)*AEBYLD2!$F51 + AEBYLD1!AJ51*(1-VLOOKUP(AEBYLD2!AJ$4,'[1]INTERNAL PARAMETERS-1'!$B$5:$J$44,5,FALSE))*VLOOKUP(AEBYLD2!AJ$4,'[1]INTERNAL PARAMETERS-1'!$B$5:$J$44,9,FALSE)*AEBYLD2!$F51</f>
        <v>0.11008120671494898</v>
      </c>
      <c r="AK51" s="50">
        <f>AEBYLD1!AK51*VLOOKUP(AEBYLD2!AK$4,'[1]INTERNAL PARAMETERS-1'!$B$5:$J$44,5,FALSE)*VLOOKUP(AEBYLD2!AK$4,'[1]INTERNAL PARAMETERS-1'!$B$5:$J$44,7,FALSE)*AEBYLD2!$F51 + AEBYLD1!AK51*(1-VLOOKUP(AEBYLD2!AK$4,'[1]INTERNAL PARAMETERS-1'!$B$5:$J$44,5,FALSE))*VLOOKUP(AEBYLD2!AK$4,'[1]INTERNAL PARAMETERS-1'!$B$5:$J$44,9,FALSE)*AEBYLD2!$F51</f>
        <v>0</v>
      </c>
      <c r="AL51" s="50">
        <f>AEBYLD1!AL51*VLOOKUP(AEBYLD2!AL$4,'[1]INTERNAL PARAMETERS-1'!$B$5:$J$44,5,FALSE)*VLOOKUP(AEBYLD2!AL$4,'[1]INTERNAL PARAMETERS-1'!$B$5:$J$44,7,FALSE)*AEBYLD2!$F51 + AEBYLD1!AL51*(1-VLOOKUP(AEBYLD2!AL$4,'[1]INTERNAL PARAMETERS-1'!$B$5:$J$44,5,FALSE))*VLOOKUP(AEBYLD2!AL$4,'[1]INTERNAL PARAMETERS-1'!$B$5:$J$44,9,FALSE)*AEBYLD2!$F51</f>
        <v>0</v>
      </c>
      <c r="AM51" s="50">
        <f>AEBYLD1!AM51*VLOOKUP(AEBYLD2!AM$4,'[1]INTERNAL PARAMETERS-1'!$B$5:$J$44,5,FALSE)*VLOOKUP(AEBYLD2!AM$4,'[1]INTERNAL PARAMETERS-1'!$B$5:$J$44,7,FALSE)*AEBYLD2!$F51 + AEBYLD1!AM51*(1-VLOOKUP(AEBYLD2!AM$4,'[1]INTERNAL PARAMETERS-1'!$B$5:$J$44,5,FALSE))*VLOOKUP(AEBYLD2!AM$4,'[1]INTERNAL PARAMETERS-1'!$B$5:$J$44,9,FALSE)*AEBYLD2!$F51</f>
        <v>0</v>
      </c>
      <c r="AN51" s="50">
        <f>AEBYLD1!AN51*VLOOKUP(AEBYLD2!AN$4,'[1]INTERNAL PARAMETERS-1'!$B$5:$J$44,5,FALSE)*VLOOKUP(AEBYLD2!AN$4,'[1]INTERNAL PARAMETERS-1'!$B$5:$J$44,7,FALSE)*AEBYLD2!$F51 + AEBYLD1!AN51*(1-VLOOKUP(AEBYLD2!AN$4,'[1]INTERNAL PARAMETERS-1'!$B$5:$J$44,5,FALSE))*VLOOKUP(AEBYLD2!AN$4,'[1]INTERNAL PARAMETERS-1'!$B$5:$J$44,9,FALSE)*AEBYLD2!$F51</f>
        <v>0</v>
      </c>
      <c r="AO51" s="50">
        <f>AEBYLD1!AO51*VLOOKUP(AEBYLD2!AO$4,'[1]INTERNAL PARAMETERS-1'!$B$5:$J$44,5,FALSE)*VLOOKUP(AEBYLD2!AO$4,'[1]INTERNAL PARAMETERS-1'!$B$5:$J$44,7,FALSE)*AEBYLD2!$F51 + AEBYLD1!AO51*(1-VLOOKUP(AEBYLD2!AO$4,'[1]INTERNAL PARAMETERS-1'!$B$5:$J$44,5,FALSE))*VLOOKUP(AEBYLD2!AO$4,'[1]INTERNAL PARAMETERS-1'!$B$5:$J$44,9,FALSE)*AEBYLD2!$F51</f>
        <v>0</v>
      </c>
      <c r="AP51" s="50">
        <f>AEBYLD1!AP51*VLOOKUP(AEBYLD2!AP$4,'[1]INTERNAL PARAMETERS-1'!$B$5:$J$44,5,FALSE)*VLOOKUP(AEBYLD2!AP$4,'[1]INTERNAL PARAMETERS-1'!$B$5:$J$44,7,FALSE)*AEBYLD2!$F51 + AEBYLD1!AP51*(1-VLOOKUP(AEBYLD2!AP$4,'[1]INTERNAL PARAMETERS-1'!$B$5:$J$44,5,FALSE))*VLOOKUP(AEBYLD2!AP$4,'[1]INTERNAL PARAMETERS-1'!$B$5:$J$44,9,FALSE)*AEBYLD2!$F51</f>
        <v>0</v>
      </c>
      <c r="AQ51" s="50">
        <f>AEBYLD1!AQ51*VLOOKUP(AEBYLD2!AQ$4,'[1]INTERNAL PARAMETERS-1'!$B$5:$J$44,5,FALSE)*VLOOKUP(AEBYLD2!AQ$4,'[1]INTERNAL PARAMETERS-1'!$B$5:$J$44,7,FALSE)*AEBYLD2!$F51 + AEBYLD1!AQ51*(1-VLOOKUP(AEBYLD2!AQ$4,'[1]INTERNAL PARAMETERS-1'!$B$5:$J$44,5,FALSE))*VLOOKUP(AEBYLD2!AQ$4,'[1]INTERNAL PARAMETERS-1'!$B$5:$J$44,9,FALSE)*AEBYLD2!$F51</f>
        <v>0</v>
      </c>
      <c r="AR51" s="50">
        <f>AEBYLD1!AR51*VLOOKUP(AEBYLD2!AR$4,'[1]INTERNAL PARAMETERS-1'!$B$5:$J$44,5,FALSE)*VLOOKUP(AEBYLD2!AR$4,'[1]INTERNAL PARAMETERS-1'!$B$5:$J$44,7,FALSE)*AEBYLD2!$F51 + AEBYLD1!AR51*(1-VLOOKUP(AEBYLD2!AR$4,'[1]INTERNAL PARAMETERS-1'!$B$5:$J$44,5,FALSE))*VLOOKUP(AEBYLD2!AR$4,'[1]INTERNAL PARAMETERS-1'!$B$5:$J$44,9,FALSE)*AEBYLD2!$F51</f>
        <v>0</v>
      </c>
      <c r="AS51" s="50">
        <f>AEBYLD1!AS51*VLOOKUP(AEBYLD2!AS$4,'[1]INTERNAL PARAMETERS-1'!$B$5:$J$44,5,FALSE)*VLOOKUP(AEBYLD2!AS$4,'[1]INTERNAL PARAMETERS-1'!$B$5:$J$44,7,FALSE)*AEBYLD2!$F51 + AEBYLD1!AS51*(1-VLOOKUP(AEBYLD2!AS$4,'[1]INTERNAL PARAMETERS-1'!$B$5:$J$44,5,FALSE))*VLOOKUP(AEBYLD2!AS$4,'[1]INTERNAL PARAMETERS-1'!$B$5:$J$44,9,FALSE)*AEBYLD2!$F51</f>
        <v>0</v>
      </c>
      <c r="AT51" s="49">
        <f>AEBYLD1!AT51*VLOOKUP(AEBYLD2!AT$4,'[1]INTERNAL PARAMETERS-1'!$B$5:$J$44,5,FALSE)*VLOOKUP(AEBYLD2!AT$4,'[1]INTERNAL PARAMETERS-1'!$B$5:$J$44,7,FALSE)*AEBYLD2!$F51 + AEBYLD1!AT51*(1-VLOOKUP(AEBYLD2!AT$4,'[1]INTERNAL PARAMETERS-1'!$B$5:$J$44,5,FALSE))*VLOOKUP(AEBYLD2!AT$4,'[1]INTERNAL PARAMETERS-1'!$B$5:$J$44,9,FALSE)*AEBYLD2!$F51</f>
        <v>0</v>
      </c>
      <c r="AU51" s="51">
        <f>AEBYLD1!AU51*VLOOKUP(AEBYLD2!AU$4,'[1]INTERNAL PARAMETERS-1'!$B$5:$J$44,5,FALSE)*VLOOKUP(AEBYLD2!AU$4,'[1]INTERNAL PARAMETERS-1'!$B$5:$J$44,6,FALSE)*VLOOKUP(AEBYLD2!AU$4,'[1]INTERNAL PARAMETERS-1'!$B$5:$J$44,3,FALSE) + AEBYLD1!AU51*(1-VLOOKUP(AEBYLD2!AU$4,'[1]INTERNAL PARAMETERS-1'!$B$5:$J$44,5,FALSE))*VLOOKUP(AEBYLD2!AU$4,'[1]INTERNAL PARAMETERS-1'!$B$5:$J$44,8,FALSE)*VLOOKUP(AEBYLD2!AU$4,'[1]INTERNAL PARAMETERS-1'!$B$5:$J$44,3,FALSE)</f>
        <v>0</v>
      </c>
      <c r="AV51" s="50">
        <f>AEBYLD1!AV51*VLOOKUP(AEBYLD2!AV$4,'[1]INTERNAL PARAMETERS-1'!$B$5:$J$44,5,FALSE)*VLOOKUP(AEBYLD2!AV$4,'[1]INTERNAL PARAMETERS-1'!$B$5:$J$44,6,FALSE)*VLOOKUP(AEBYLD2!AV$4,'[1]INTERNAL PARAMETERS-1'!$B$5:$J$44,3,FALSE) + AEBYLD1!AV51*(1-VLOOKUP(AEBYLD2!AV$4,'[1]INTERNAL PARAMETERS-1'!$B$5:$J$44,5,FALSE))*VLOOKUP(AEBYLD2!AV$4,'[1]INTERNAL PARAMETERS-1'!$B$5:$J$44,8,FALSE)*VLOOKUP(AEBYLD2!AV$4,'[1]INTERNAL PARAMETERS-1'!$B$5:$J$44,3,FALSE)</f>
        <v>0</v>
      </c>
      <c r="AW51" s="50">
        <f>AEBYLD1!AW51*VLOOKUP(AEBYLD2!AW$4,'[1]INTERNAL PARAMETERS-1'!$B$5:$J$44,5,FALSE)*VLOOKUP(AEBYLD2!AW$4,'[1]INTERNAL PARAMETERS-1'!$B$5:$J$44,6,FALSE)*VLOOKUP(AEBYLD2!AW$4,'[1]INTERNAL PARAMETERS-1'!$B$5:$J$44,3,FALSE) + AEBYLD1!AW51*(1-VLOOKUP(AEBYLD2!AW$4,'[1]INTERNAL PARAMETERS-1'!$B$5:$J$44,5,FALSE))*VLOOKUP(AEBYLD2!AW$4,'[1]INTERNAL PARAMETERS-1'!$B$5:$J$44,8,FALSE)*VLOOKUP(AEBYLD2!AW$4,'[1]INTERNAL PARAMETERS-1'!$B$5:$J$44,3,FALSE)</f>
        <v>0.21545773770964355</v>
      </c>
      <c r="AX51" s="50">
        <f>AEBYLD1!AX51*VLOOKUP(AEBYLD2!AX$4,'[1]INTERNAL PARAMETERS-1'!$B$5:$J$44,5,FALSE)*VLOOKUP(AEBYLD2!AX$4,'[1]INTERNAL PARAMETERS-1'!$B$5:$J$44,6,FALSE)*VLOOKUP(AEBYLD2!AX$4,'[1]INTERNAL PARAMETERS-1'!$B$5:$J$44,3,FALSE) + AEBYLD1!AX51*(1-VLOOKUP(AEBYLD2!AX$4,'[1]INTERNAL PARAMETERS-1'!$B$5:$J$44,5,FALSE))*VLOOKUP(AEBYLD2!AX$4,'[1]INTERNAL PARAMETERS-1'!$B$5:$J$44,8,FALSE)*VLOOKUP(AEBYLD2!AX$4,'[1]INTERNAL PARAMETERS-1'!$B$5:$J$44,3,FALSE)</f>
        <v>0</v>
      </c>
      <c r="AY51" s="50">
        <f>AEBYLD1!AY51*VLOOKUP(AEBYLD2!AY$4,'[1]INTERNAL PARAMETERS-1'!$B$5:$J$44,5,FALSE)*VLOOKUP(AEBYLD2!AY$4,'[1]INTERNAL PARAMETERS-1'!$B$5:$J$44,6,FALSE)*VLOOKUP(AEBYLD2!AY$4,'[1]INTERNAL PARAMETERS-1'!$B$5:$J$44,3,FALSE) + AEBYLD1!AY51*(1-VLOOKUP(AEBYLD2!AY$4,'[1]INTERNAL PARAMETERS-1'!$B$5:$J$44,5,FALSE))*VLOOKUP(AEBYLD2!AY$4,'[1]INTERNAL PARAMETERS-1'!$B$5:$J$44,8,FALSE)*VLOOKUP(AEBYLD2!AY$4,'[1]INTERNAL PARAMETERS-1'!$B$5:$J$44,3,FALSE)</f>
        <v>0</v>
      </c>
      <c r="AZ51" s="50">
        <f>AEBYLD1!AZ51*VLOOKUP(AEBYLD2!AZ$4,'[1]INTERNAL PARAMETERS-1'!$B$5:$J$44,5,FALSE)*VLOOKUP(AEBYLD2!AZ$4,'[1]INTERNAL PARAMETERS-1'!$B$5:$J$44,6,FALSE)*VLOOKUP(AEBYLD2!AZ$4,'[1]INTERNAL PARAMETERS-1'!$B$5:$J$44,3,FALSE) + AEBYLD1!AZ51*(1-VLOOKUP(AEBYLD2!AZ$4,'[1]INTERNAL PARAMETERS-1'!$B$5:$J$44,5,FALSE))*VLOOKUP(AEBYLD2!AZ$4,'[1]INTERNAL PARAMETERS-1'!$B$5:$J$44,8,FALSE)*VLOOKUP(AEBYLD2!AZ$4,'[1]INTERNAL PARAMETERS-1'!$B$5:$J$44,3,FALSE)</f>
        <v>0</v>
      </c>
      <c r="BA51" s="50">
        <f>AEBYLD1!BA51*VLOOKUP(AEBYLD2!BA$4,'[1]INTERNAL PARAMETERS-1'!$B$5:$J$44,5,FALSE)*VLOOKUP(AEBYLD2!BA$4,'[1]INTERNAL PARAMETERS-1'!$B$5:$J$44,6,FALSE)*VLOOKUP(AEBYLD2!BA$4,'[1]INTERNAL PARAMETERS-1'!$B$5:$J$44,3,FALSE) + AEBYLD1!BA51*(1-VLOOKUP(AEBYLD2!BA$4,'[1]INTERNAL PARAMETERS-1'!$B$5:$J$44,5,FALSE))*VLOOKUP(AEBYLD2!BA$4,'[1]INTERNAL PARAMETERS-1'!$B$5:$J$44,8,FALSE)*VLOOKUP(AEBYLD2!BA$4,'[1]INTERNAL PARAMETERS-1'!$B$5:$J$44,3,FALSE)</f>
        <v>0.12838211843885342</v>
      </c>
      <c r="BB51" s="50">
        <f>AEBYLD1!BB51*VLOOKUP(AEBYLD2!BB$4,'[1]INTERNAL PARAMETERS-1'!$B$5:$J$44,5,FALSE)*VLOOKUP(AEBYLD2!BB$4,'[1]INTERNAL PARAMETERS-1'!$B$5:$J$44,6,FALSE)*VLOOKUP(AEBYLD2!BB$4,'[1]INTERNAL PARAMETERS-1'!$B$5:$J$44,3,FALSE) + AEBYLD1!BB51*(1-VLOOKUP(AEBYLD2!BB$4,'[1]INTERNAL PARAMETERS-1'!$B$5:$J$44,5,FALSE))*VLOOKUP(AEBYLD2!BB$4,'[1]INTERNAL PARAMETERS-1'!$B$5:$J$44,8,FALSE)*VLOOKUP(AEBYLD2!BB$4,'[1]INTERNAL PARAMETERS-1'!$B$5:$J$44,3,FALSE)</f>
        <v>3.6936707668254264E-2</v>
      </c>
      <c r="BC51" s="50">
        <f>AEBYLD1!BC51*VLOOKUP(AEBYLD2!BC$4,'[1]INTERNAL PARAMETERS-1'!$B$5:$J$44,5,FALSE)*VLOOKUP(AEBYLD2!BC$4,'[1]INTERNAL PARAMETERS-1'!$B$5:$J$44,6,FALSE)*VLOOKUP(AEBYLD2!BC$4,'[1]INTERNAL PARAMETERS-1'!$B$5:$J$44,3,FALSE) + AEBYLD1!BC51*(1-VLOOKUP(AEBYLD2!BC$4,'[1]INTERNAL PARAMETERS-1'!$B$5:$J$44,5,FALSE))*VLOOKUP(AEBYLD2!BC$4,'[1]INTERNAL PARAMETERS-1'!$B$5:$J$44,8,FALSE)*VLOOKUP(AEBYLD2!BC$4,'[1]INTERNAL PARAMETERS-1'!$B$5:$J$44,3,FALSE)</f>
        <v>0.1291233344030697</v>
      </c>
      <c r="BD51" s="50">
        <f>AEBYLD1!BD51*VLOOKUP(AEBYLD2!BD$4,'[1]INTERNAL PARAMETERS-1'!$B$5:$J$44,5,FALSE)*VLOOKUP(AEBYLD2!BD$4,'[1]INTERNAL PARAMETERS-1'!$B$5:$J$44,6,FALSE)*VLOOKUP(AEBYLD2!BD$4,'[1]INTERNAL PARAMETERS-1'!$B$5:$J$44,3,FALSE) + AEBYLD1!BD51*(1-VLOOKUP(AEBYLD2!BD$4,'[1]INTERNAL PARAMETERS-1'!$B$5:$J$44,5,FALSE))*VLOOKUP(AEBYLD2!BD$4,'[1]INTERNAL PARAMETERS-1'!$B$5:$J$44,8,FALSE)*VLOOKUP(AEBYLD2!BD$4,'[1]INTERNAL PARAMETERS-1'!$B$5:$J$44,3,FALSE)</f>
        <v>3.2371773322827813E-2</v>
      </c>
      <c r="BE51" s="50">
        <f>AEBYLD1!BE51*VLOOKUP(AEBYLD2!BE$4,'[1]INTERNAL PARAMETERS-1'!$B$5:$J$44,5,FALSE)*VLOOKUP(AEBYLD2!BE$4,'[1]INTERNAL PARAMETERS-1'!$B$5:$J$44,6,FALSE)*VLOOKUP(AEBYLD2!BE$4,'[1]INTERNAL PARAMETERS-1'!$B$5:$J$44,3,FALSE) + AEBYLD1!BE51*(1-VLOOKUP(AEBYLD2!BE$4,'[1]INTERNAL PARAMETERS-1'!$B$5:$J$44,5,FALSE))*VLOOKUP(AEBYLD2!BE$4,'[1]INTERNAL PARAMETERS-1'!$B$5:$J$44,8,FALSE)*VLOOKUP(AEBYLD2!BE$4,'[1]INTERNAL PARAMETERS-1'!$B$5:$J$44,3,FALSE)</f>
        <v>8.2024967648070962E-2</v>
      </c>
      <c r="BF51" s="50">
        <f>AEBYLD1!BF51*VLOOKUP(AEBYLD2!BF$4,'[1]INTERNAL PARAMETERS-1'!$B$5:$J$44,5,FALSE)*VLOOKUP(AEBYLD2!BF$4,'[1]INTERNAL PARAMETERS-1'!$B$5:$J$44,6,FALSE)*VLOOKUP(AEBYLD2!BF$4,'[1]INTERNAL PARAMETERS-1'!$B$5:$J$44,3,FALSE) + AEBYLD1!BF51*(1-VLOOKUP(AEBYLD2!BF$4,'[1]INTERNAL PARAMETERS-1'!$B$5:$J$44,5,FALSE))*VLOOKUP(AEBYLD2!BF$4,'[1]INTERNAL PARAMETERS-1'!$B$5:$J$44,8,FALSE)*VLOOKUP(AEBYLD2!BF$4,'[1]INTERNAL PARAMETERS-1'!$B$5:$J$44,3,FALSE)</f>
        <v>0</v>
      </c>
      <c r="BG51" s="50">
        <f>AEBYLD1!BG51*VLOOKUP(AEBYLD2!BG$4,'[1]INTERNAL PARAMETERS-1'!$B$5:$J$44,5,FALSE)*VLOOKUP(AEBYLD2!BG$4,'[1]INTERNAL PARAMETERS-1'!$B$5:$J$44,6,FALSE)*VLOOKUP(AEBYLD2!BG$4,'[1]INTERNAL PARAMETERS-1'!$B$5:$J$44,3,FALSE) + AEBYLD1!BG51*(1-VLOOKUP(AEBYLD2!BG$4,'[1]INTERNAL PARAMETERS-1'!$B$5:$J$44,5,FALSE))*VLOOKUP(AEBYLD2!BG$4,'[1]INTERNAL PARAMETERS-1'!$B$5:$J$44,8,FALSE)*VLOOKUP(AEBYLD2!BG$4,'[1]INTERNAL PARAMETERS-1'!$B$5:$J$44,3,FALSE)</f>
        <v>3.2122901215834124E-2</v>
      </c>
      <c r="BH51" s="50">
        <f>AEBYLD1!BH51*VLOOKUP(AEBYLD2!BH$4,'[1]INTERNAL PARAMETERS-1'!$B$5:$J$44,5,FALSE)*VLOOKUP(AEBYLD2!BH$4,'[1]INTERNAL PARAMETERS-1'!$B$5:$J$44,6,FALSE)*VLOOKUP(AEBYLD2!BH$4,'[1]INTERNAL PARAMETERS-1'!$B$5:$J$44,3,FALSE) + AEBYLD1!BH51*(1-VLOOKUP(AEBYLD2!BH$4,'[1]INTERNAL PARAMETERS-1'!$B$5:$J$44,5,FALSE))*VLOOKUP(AEBYLD2!BH$4,'[1]INTERNAL PARAMETERS-1'!$B$5:$J$44,8,FALSE)*VLOOKUP(AEBYLD2!BH$4,'[1]INTERNAL PARAMETERS-1'!$B$5:$J$44,3,FALSE)</f>
        <v>1.4062249411571248E-4</v>
      </c>
      <c r="BI51" s="50">
        <f>AEBYLD1!BI51*VLOOKUP(AEBYLD2!BI$4,'[1]INTERNAL PARAMETERS-1'!$B$5:$J$44,5,FALSE)*VLOOKUP(AEBYLD2!BI$4,'[1]INTERNAL PARAMETERS-1'!$B$5:$J$44,6,FALSE)*VLOOKUP(AEBYLD2!BI$4,'[1]INTERNAL PARAMETERS-1'!$B$5:$J$44,3,FALSE) + AEBYLD1!BI51*(1-VLOOKUP(AEBYLD2!BI$4,'[1]INTERNAL PARAMETERS-1'!$B$5:$J$44,5,FALSE))*VLOOKUP(AEBYLD2!BI$4,'[1]INTERNAL PARAMETERS-1'!$B$5:$J$44,8,FALSE)*VLOOKUP(AEBYLD2!BI$4,'[1]INTERNAL PARAMETERS-1'!$B$5:$J$44,3,FALSE)</f>
        <v>0</v>
      </c>
      <c r="BJ51" s="50">
        <f>AEBYLD1!BJ51*VLOOKUP(AEBYLD2!BJ$4,'[1]INTERNAL PARAMETERS-1'!$B$5:$J$44,5,FALSE)*VLOOKUP(AEBYLD2!BJ$4,'[1]INTERNAL PARAMETERS-1'!$B$5:$J$44,6,FALSE)*VLOOKUP(AEBYLD2!BJ$4,'[1]INTERNAL PARAMETERS-1'!$B$5:$J$44,3,FALSE) + AEBYLD1!BJ51*(1-VLOOKUP(AEBYLD2!BJ$4,'[1]INTERNAL PARAMETERS-1'!$B$5:$J$44,5,FALSE))*VLOOKUP(AEBYLD2!BJ$4,'[1]INTERNAL PARAMETERS-1'!$B$5:$J$44,8,FALSE)*VLOOKUP(AEBYLD2!BJ$4,'[1]INTERNAL PARAMETERS-1'!$B$5:$J$44,3,FALSE)</f>
        <v>1.4668529389013375E-2</v>
      </c>
      <c r="BK51" s="50">
        <f>AEBYLD1!BK51*VLOOKUP(AEBYLD2!BK$4,'[1]INTERNAL PARAMETERS-1'!$B$5:$J$44,5,FALSE)*VLOOKUP(AEBYLD2!BK$4,'[1]INTERNAL PARAMETERS-1'!$B$5:$J$44,6,FALSE)*VLOOKUP(AEBYLD2!BK$4,'[1]INTERNAL PARAMETERS-1'!$B$5:$J$44,3,FALSE) + AEBYLD1!BK51*(1-VLOOKUP(AEBYLD2!BK$4,'[1]INTERNAL PARAMETERS-1'!$B$5:$J$44,5,FALSE))*VLOOKUP(AEBYLD2!BK$4,'[1]INTERNAL PARAMETERS-1'!$B$5:$J$44,8,FALSE)*VLOOKUP(AEBYLD2!BK$4,'[1]INTERNAL PARAMETERS-1'!$B$5:$J$44,3,FALSE)</f>
        <v>1.7955105121724782E-2</v>
      </c>
      <c r="BL51" s="50">
        <f>AEBYLD1!BL51*VLOOKUP(AEBYLD2!BL$4,'[1]INTERNAL PARAMETERS-1'!$B$5:$J$44,5,FALSE)*VLOOKUP(AEBYLD2!BL$4,'[1]INTERNAL PARAMETERS-1'!$B$5:$J$44,6,FALSE)*VLOOKUP(AEBYLD2!BL$4,'[1]INTERNAL PARAMETERS-1'!$B$5:$J$44,3,FALSE) + AEBYLD1!BL51*(1-VLOOKUP(AEBYLD2!BL$4,'[1]INTERNAL PARAMETERS-1'!$B$5:$J$44,5,FALSE))*VLOOKUP(AEBYLD2!BL$4,'[1]INTERNAL PARAMETERS-1'!$B$5:$J$44,8,FALSE)*VLOOKUP(AEBYLD2!BL$4,'[1]INTERNAL PARAMETERS-1'!$B$5:$J$44,3,FALSE)</f>
        <v>5.6521186759955586E-2</v>
      </c>
      <c r="BM51" s="50">
        <f>AEBYLD1!BM51*VLOOKUP(AEBYLD2!BM$4,'[1]INTERNAL PARAMETERS-1'!$B$5:$J$44,5,FALSE)*VLOOKUP(AEBYLD2!BM$4,'[1]INTERNAL PARAMETERS-1'!$B$5:$J$44,6,FALSE)*VLOOKUP(AEBYLD2!BM$4,'[1]INTERNAL PARAMETERS-1'!$B$5:$J$44,3,FALSE) + AEBYLD1!BM51*(1-VLOOKUP(AEBYLD2!BM$4,'[1]INTERNAL PARAMETERS-1'!$B$5:$J$44,5,FALSE))*VLOOKUP(AEBYLD2!BM$4,'[1]INTERNAL PARAMETERS-1'!$B$5:$J$44,8,FALSE)*VLOOKUP(AEBYLD2!BM$4,'[1]INTERNAL PARAMETERS-1'!$B$5:$J$44,3,FALSE)</f>
        <v>2.9299130591626452E-2</v>
      </c>
      <c r="BN51" s="50">
        <f>AEBYLD1!BN51*VLOOKUP(AEBYLD2!BN$4,'[1]INTERNAL PARAMETERS-1'!$B$5:$J$44,5,FALSE)*VLOOKUP(AEBYLD2!BN$4,'[1]INTERNAL PARAMETERS-1'!$B$5:$J$44,6,FALSE)*VLOOKUP(AEBYLD2!BN$4,'[1]INTERNAL PARAMETERS-1'!$B$5:$J$44,3,FALSE) + AEBYLD1!BN51*(1-VLOOKUP(AEBYLD2!BN$4,'[1]INTERNAL PARAMETERS-1'!$B$5:$J$44,5,FALSE))*VLOOKUP(AEBYLD2!BN$4,'[1]INTERNAL PARAMETERS-1'!$B$5:$J$44,8,FALSE)*VLOOKUP(AEBYLD2!BN$4,'[1]INTERNAL PARAMETERS-1'!$B$5:$J$44,3,FALSE)</f>
        <v>1.9483534303068241E-2</v>
      </c>
      <c r="BO51" s="50">
        <f>AEBYLD1!BO51*VLOOKUP(AEBYLD2!BO$4,'[1]INTERNAL PARAMETERS-1'!$B$5:$J$44,5,FALSE)*VLOOKUP(AEBYLD2!BO$4,'[1]INTERNAL PARAMETERS-1'!$B$5:$J$44,6,FALSE)*VLOOKUP(AEBYLD2!BO$4,'[1]INTERNAL PARAMETERS-1'!$B$5:$J$44,3,FALSE) + AEBYLD1!BO51*(1-VLOOKUP(AEBYLD2!BO$4,'[1]INTERNAL PARAMETERS-1'!$B$5:$J$44,5,FALSE))*VLOOKUP(AEBYLD2!BO$4,'[1]INTERNAL PARAMETERS-1'!$B$5:$J$44,8,FALSE)*VLOOKUP(AEBYLD2!BO$4,'[1]INTERNAL PARAMETERS-1'!$B$5:$J$44,3,FALSE)</f>
        <v>1.3177625361632295E-2</v>
      </c>
      <c r="BP51" s="50">
        <f>AEBYLD1!BP51*VLOOKUP(AEBYLD2!BP$4,'[1]INTERNAL PARAMETERS-1'!$B$5:$J$44,5,FALSE)*VLOOKUP(AEBYLD2!BP$4,'[1]INTERNAL PARAMETERS-1'!$B$5:$J$44,6,FALSE)*VLOOKUP(AEBYLD2!BP$4,'[1]INTERNAL PARAMETERS-1'!$B$5:$J$44,3,FALSE) + AEBYLD1!BP51*(1-VLOOKUP(AEBYLD2!BP$4,'[1]INTERNAL PARAMETERS-1'!$B$5:$J$44,5,FALSE))*VLOOKUP(AEBYLD2!BP$4,'[1]INTERNAL PARAMETERS-1'!$B$5:$J$44,8,FALSE)*VLOOKUP(AEBYLD2!BP$4,'[1]INTERNAL PARAMETERS-1'!$B$5:$J$44,3,FALSE)</f>
        <v>1.1513739545283544E-3</v>
      </c>
      <c r="BQ51" s="50">
        <f>AEBYLD1!BQ51*VLOOKUP(AEBYLD2!BQ$4,'[1]INTERNAL PARAMETERS-1'!$B$5:$J$44,5,FALSE)*VLOOKUP(AEBYLD2!BQ$4,'[1]INTERNAL PARAMETERS-1'!$B$5:$J$44,6,FALSE)*VLOOKUP(AEBYLD2!BQ$4,'[1]INTERNAL PARAMETERS-1'!$B$5:$J$44,3,FALSE) + AEBYLD1!BQ51*(1-VLOOKUP(AEBYLD2!BQ$4,'[1]INTERNAL PARAMETERS-1'!$B$5:$J$44,5,FALSE))*VLOOKUP(AEBYLD2!BQ$4,'[1]INTERNAL PARAMETERS-1'!$B$5:$J$44,8,FALSE)*VLOOKUP(AEBYLD2!BQ$4,'[1]INTERNAL PARAMETERS-1'!$B$5:$J$44,3,FALSE)</f>
        <v>6.0912203343246138E-2</v>
      </c>
      <c r="BR51" s="50">
        <f>AEBYLD1!BR51*VLOOKUP(AEBYLD2!BR$4,'[1]INTERNAL PARAMETERS-1'!$B$5:$J$44,5,FALSE)*VLOOKUP(AEBYLD2!BR$4,'[1]INTERNAL PARAMETERS-1'!$B$5:$J$44,6,FALSE)*VLOOKUP(AEBYLD2!BR$4,'[1]INTERNAL PARAMETERS-1'!$B$5:$J$44,3,FALSE) + AEBYLD1!BR51*(1-VLOOKUP(AEBYLD2!BR$4,'[1]INTERNAL PARAMETERS-1'!$B$5:$J$44,5,FALSE))*VLOOKUP(AEBYLD2!BR$4,'[1]INTERNAL PARAMETERS-1'!$B$5:$J$44,8,FALSE)*VLOOKUP(AEBYLD2!BR$4,'[1]INTERNAL PARAMETERS-1'!$B$5:$J$44,3,FALSE)</f>
        <v>1.5773858191477407E-3</v>
      </c>
      <c r="BS51" s="50">
        <f>AEBYLD1!BS51*VLOOKUP(AEBYLD2!BS$4,'[1]INTERNAL PARAMETERS-1'!$B$5:$J$44,5,FALSE)*VLOOKUP(AEBYLD2!BS$4,'[1]INTERNAL PARAMETERS-1'!$B$5:$J$44,6,FALSE)*VLOOKUP(AEBYLD2!BS$4,'[1]INTERNAL PARAMETERS-1'!$B$5:$J$44,3,FALSE) + AEBYLD1!BS51*(1-VLOOKUP(AEBYLD2!BS$4,'[1]INTERNAL PARAMETERS-1'!$B$5:$J$44,5,FALSE))*VLOOKUP(AEBYLD2!BS$4,'[1]INTERNAL PARAMETERS-1'!$B$5:$J$44,8,FALSE)*VLOOKUP(AEBYLD2!BS$4,'[1]INTERNAL PARAMETERS-1'!$B$5:$J$44,3,FALSE)</f>
        <v>1.9555039916949502E-4</v>
      </c>
      <c r="BT51" s="50">
        <f>AEBYLD1!BT51*VLOOKUP(AEBYLD2!BT$4,'[1]INTERNAL PARAMETERS-1'!$B$5:$J$44,5,FALSE)*VLOOKUP(AEBYLD2!BT$4,'[1]INTERNAL PARAMETERS-1'!$B$5:$J$44,6,FALSE)*VLOOKUP(AEBYLD2!BT$4,'[1]INTERNAL PARAMETERS-1'!$B$5:$J$44,3,FALSE) + AEBYLD1!BT51*(1-VLOOKUP(AEBYLD2!BT$4,'[1]INTERNAL PARAMETERS-1'!$B$5:$J$44,5,FALSE))*VLOOKUP(AEBYLD2!BT$4,'[1]INTERNAL PARAMETERS-1'!$B$5:$J$44,8,FALSE)*VLOOKUP(AEBYLD2!BT$4,'[1]INTERNAL PARAMETERS-1'!$B$5:$J$44,3,FALSE)</f>
        <v>0</v>
      </c>
      <c r="BU51" s="50">
        <f>AEBYLD1!BU51*VLOOKUP(AEBYLD2!BU$4,'[1]INTERNAL PARAMETERS-1'!$B$5:$J$44,5,FALSE)*VLOOKUP(AEBYLD2!BU$4,'[1]INTERNAL PARAMETERS-1'!$B$5:$J$44,6,FALSE)*VLOOKUP(AEBYLD2!BU$4,'[1]INTERNAL PARAMETERS-1'!$B$5:$J$44,3,FALSE) + AEBYLD1!BU51*(1-VLOOKUP(AEBYLD2!BU$4,'[1]INTERNAL PARAMETERS-1'!$B$5:$J$44,5,FALSE))*VLOOKUP(AEBYLD2!BU$4,'[1]INTERNAL PARAMETERS-1'!$B$5:$J$44,8,FALSE)*VLOOKUP(AEBYLD2!BU$4,'[1]INTERNAL PARAMETERS-1'!$B$5:$J$44,3,FALSE)</f>
        <v>0</v>
      </c>
      <c r="BV51" s="50">
        <f>AEBYLD1!BV51*VLOOKUP(AEBYLD2!BV$4,'[1]INTERNAL PARAMETERS-1'!$B$5:$J$44,5,FALSE)*VLOOKUP(AEBYLD2!BV$4,'[1]INTERNAL PARAMETERS-1'!$B$5:$J$44,6,FALSE)*VLOOKUP(AEBYLD2!BV$4,'[1]INTERNAL PARAMETERS-1'!$B$5:$J$44,3,FALSE) + AEBYLD1!BV51*(1-VLOOKUP(AEBYLD2!BV$4,'[1]INTERNAL PARAMETERS-1'!$B$5:$J$44,5,FALSE))*VLOOKUP(AEBYLD2!BV$4,'[1]INTERNAL PARAMETERS-1'!$B$5:$J$44,8,FALSE)*VLOOKUP(AEBYLD2!BV$4,'[1]INTERNAL PARAMETERS-1'!$B$5:$J$44,3,FALSE)</f>
        <v>0</v>
      </c>
      <c r="BW51" s="50">
        <f>AEBYLD1!BW51*VLOOKUP(AEBYLD2!BW$4,'[1]INTERNAL PARAMETERS-1'!$B$5:$J$44,5,FALSE)*VLOOKUP(AEBYLD2!BW$4,'[1]INTERNAL PARAMETERS-1'!$B$5:$J$44,6,FALSE)*VLOOKUP(AEBYLD2!BW$4,'[1]INTERNAL PARAMETERS-1'!$B$5:$J$44,3,FALSE) + AEBYLD1!BW51*(1-VLOOKUP(AEBYLD2!BW$4,'[1]INTERNAL PARAMETERS-1'!$B$5:$J$44,5,FALSE))*VLOOKUP(AEBYLD2!BW$4,'[1]INTERNAL PARAMETERS-1'!$B$5:$J$44,8,FALSE)*VLOOKUP(AEBYLD2!BW$4,'[1]INTERNAL PARAMETERS-1'!$B$5:$J$44,3,FALSE)</f>
        <v>0</v>
      </c>
      <c r="BX51" s="50">
        <f>AEBYLD1!BX51*VLOOKUP(AEBYLD2!BX$4,'[1]INTERNAL PARAMETERS-1'!$B$5:$J$44,5,FALSE)*VLOOKUP(AEBYLD2!BX$4,'[1]INTERNAL PARAMETERS-1'!$B$5:$J$44,6,FALSE)*VLOOKUP(AEBYLD2!BX$4,'[1]INTERNAL PARAMETERS-1'!$B$5:$J$44,3,FALSE) + AEBYLD1!BX51*(1-VLOOKUP(AEBYLD2!BX$4,'[1]INTERNAL PARAMETERS-1'!$B$5:$J$44,5,FALSE))*VLOOKUP(AEBYLD2!BX$4,'[1]INTERNAL PARAMETERS-1'!$B$5:$J$44,8,FALSE)*VLOOKUP(AEBYLD2!BX$4,'[1]INTERNAL PARAMETERS-1'!$B$5:$J$44,3,FALSE)</f>
        <v>0</v>
      </c>
      <c r="BY51" s="50">
        <f>AEBYLD1!BY51*VLOOKUP(AEBYLD2!BY$4,'[1]INTERNAL PARAMETERS-1'!$B$5:$J$44,5,FALSE)*VLOOKUP(AEBYLD2!BY$4,'[1]INTERNAL PARAMETERS-1'!$B$5:$J$44,6,FALSE)*VLOOKUP(AEBYLD2!BY$4,'[1]INTERNAL PARAMETERS-1'!$B$5:$J$44,3,FALSE) + AEBYLD1!BY51*(1-VLOOKUP(AEBYLD2!BY$4,'[1]INTERNAL PARAMETERS-1'!$B$5:$J$44,5,FALSE))*VLOOKUP(AEBYLD2!BY$4,'[1]INTERNAL PARAMETERS-1'!$B$5:$J$44,8,FALSE)*VLOOKUP(AEBYLD2!BY$4,'[1]INTERNAL PARAMETERS-1'!$B$5:$J$44,3,FALSE)</f>
        <v>0</v>
      </c>
      <c r="BZ51" s="50">
        <f>AEBYLD1!BZ51*VLOOKUP(AEBYLD2!BZ$4,'[1]INTERNAL PARAMETERS-1'!$B$5:$J$44,5,FALSE)*VLOOKUP(AEBYLD2!BZ$4,'[1]INTERNAL PARAMETERS-1'!$B$5:$J$44,6,FALSE)*VLOOKUP(AEBYLD2!BZ$4,'[1]INTERNAL PARAMETERS-1'!$B$5:$J$44,3,FALSE) + AEBYLD1!BZ51*(1-VLOOKUP(AEBYLD2!BZ$4,'[1]INTERNAL PARAMETERS-1'!$B$5:$J$44,5,FALSE))*VLOOKUP(AEBYLD2!BZ$4,'[1]INTERNAL PARAMETERS-1'!$B$5:$J$44,8,FALSE)*VLOOKUP(AEBYLD2!BZ$4,'[1]INTERNAL PARAMETERS-1'!$B$5:$J$44,3,FALSE)</f>
        <v>7.0514780149978293E-5</v>
      </c>
      <c r="CA51" s="50">
        <f>AEBYLD1!CA51*VLOOKUP(AEBYLD2!CA$4,'[1]INTERNAL PARAMETERS-1'!$B$5:$J$44,5,FALSE)*VLOOKUP(AEBYLD2!CA$4,'[1]INTERNAL PARAMETERS-1'!$B$5:$J$44,6,FALSE)*VLOOKUP(AEBYLD2!CA$4,'[1]INTERNAL PARAMETERS-1'!$B$5:$J$44,3,FALSE) + AEBYLD1!CA51*(1-VLOOKUP(AEBYLD2!CA$4,'[1]INTERNAL PARAMETERS-1'!$B$5:$J$44,5,FALSE))*VLOOKUP(AEBYLD2!CA$4,'[1]INTERNAL PARAMETERS-1'!$B$5:$J$44,8,FALSE)*VLOOKUP(AEBYLD2!CA$4,'[1]INTERNAL PARAMETERS-1'!$B$5:$J$44,3,FALSE)</f>
        <v>0</v>
      </c>
      <c r="CB51" s="50">
        <f>AEBYLD1!CB51*VLOOKUP(AEBYLD2!CB$4,'[1]INTERNAL PARAMETERS-1'!$B$5:$J$44,5,FALSE)*VLOOKUP(AEBYLD2!CB$4,'[1]INTERNAL PARAMETERS-1'!$B$5:$J$44,6,FALSE)*VLOOKUP(AEBYLD2!CB$4,'[1]INTERNAL PARAMETERS-1'!$B$5:$J$44,3,FALSE) + AEBYLD1!CB51*(1-VLOOKUP(AEBYLD2!CB$4,'[1]INTERNAL PARAMETERS-1'!$B$5:$J$44,5,FALSE))*VLOOKUP(AEBYLD2!CB$4,'[1]INTERNAL PARAMETERS-1'!$B$5:$J$44,8,FALSE)*VLOOKUP(AEBYLD2!CB$4,'[1]INTERNAL PARAMETERS-1'!$B$5:$J$44,3,FALSE)</f>
        <v>0</v>
      </c>
      <c r="CC51" s="50">
        <f>AEBYLD1!CC51*VLOOKUP(AEBYLD2!CC$4,'[1]INTERNAL PARAMETERS-1'!$B$5:$J$44,5,FALSE)*VLOOKUP(AEBYLD2!CC$4,'[1]INTERNAL PARAMETERS-1'!$B$5:$J$44,6,FALSE)*VLOOKUP(AEBYLD2!CC$4,'[1]INTERNAL PARAMETERS-1'!$B$5:$J$44,3,FALSE) + AEBYLD1!CC51*(1-VLOOKUP(AEBYLD2!CC$4,'[1]INTERNAL PARAMETERS-1'!$B$5:$J$44,5,FALSE))*VLOOKUP(AEBYLD2!CC$4,'[1]INTERNAL PARAMETERS-1'!$B$5:$J$44,8,FALSE)*VLOOKUP(AEBYLD2!CC$4,'[1]INTERNAL PARAMETERS-1'!$B$5:$J$44,3,FALSE)</f>
        <v>3.2407604177747852E-4</v>
      </c>
      <c r="CD51" s="50">
        <f>AEBYLD1!CD51*VLOOKUP(AEBYLD2!CD$4,'[1]INTERNAL PARAMETERS-1'!$B$5:$J$44,5,FALSE)*VLOOKUP(AEBYLD2!CD$4,'[1]INTERNAL PARAMETERS-1'!$B$5:$J$44,6,FALSE)*VLOOKUP(AEBYLD2!CD$4,'[1]INTERNAL PARAMETERS-1'!$B$5:$J$44,3,FALSE) + AEBYLD1!CD51*(1-VLOOKUP(AEBYLD2!CD$4,'[1]INTERNAL PARAMETERS-1'!$B$5:$J$44,5,FALSE))*VLOOKUP(AEBYLD2!CD$4,'[1]INTERNAL PARAMETERS-1'!$B$5:$J$44,8,FALSE)*VLOOKUP(AEBYLD2!CD$4,'[1]INTERNAL PARAMETERS-1'!$B$5:$J$44,3,FALSE)</f>
        <v>8.0662980771733855E-4</v>
      </c>
      <c r="CE51" s="50">
        <f>AEBYLD1!CE51*VLOOKUP(AEBYLD2!CE$4,'[1]INTERNAL PARAMETERS-1'!$B$5:$J$44,5,FALSE)*VLOOKUP(AEBYLD2!CE$4,'[1]INTERNAL PARAMETERS-1'!$B$5:$J$44,6,FALSE)*VLOOKUP(AEBYLD2!CE$4,'[1]INTERNAL PARAMETERS-1'!$B$5:$J$44,3,FALSE) + AEBYLD1!CE51*(1-VLOOKUP(AEBYLD2!CE$4,'[1]INTERNAL PARAMETERS-1'!$B$5:$J$44,5,FALSE))*VLOOKUP(AEBYLD2!CE$4,'[1]INTERNAL PARAMETERS-1'!$B$5:$J$44,8,FALSE)*VLOOKUP(AEBYLD2!CE$4,'[1]INTERNAL PARAMETERS-1'!$B$5:$J$44,3,FALSE)</f>
        <v>1.5512935293266424E-3</v>
      </c>
      <c r="CF51" s="50">
        <f>AEBYLD1!CF51*VLOOKUP(AEBYLD2!CF$4,'[1]INTERNAL PARAMETERS-1'!$B$5:$J$44,5,FALSE)*VLOOKUP(AEBYLD2!CF$4,'[1]INTERNAL PARAMETERS-1'!$B$5:$J$44,6,FALSE)*VLOOKUP(AEBYLD2!CF$4,'[1]INTERNAL PARAMETERS-1'!$B$5:$J$44,3,FALSE) + AEBYLD1!CF51*(1-VLOOKUP(AEBYLD2!CF$4,'[1]INTERNAL PARAMETERS-1'!$B$5:$J$44,5,FALSE))*VLOOKUP(AEBYLD2!CF$4,'[1]INTERNAL PARAMETERS-1'!$B$5:$J$44,8,FALSE)*VLOOKUP(AEBYLD2!CF$4,'[1]INTERNAL PARAMETERS-1'!$B$5:$J$44,3,FALSE)</f>
        <v>1.7777709553608513E-3</v>
      </c>
      <c r="CG51" s="50">
        <f>AEBYLD1!CG51*VLOOKUP(AEBYLD2!CG$4,'[1]INTERNAL PARAMETERS-1'!$B$5:$J$44,5,FALSE)*VLOOKUP(AEBYLD2!CG$4,'[1]INTERNAL PARAMETERS-1'!$B$5:$J$44,6,FALSE)*VLOOKUP(AEBYLD2!CG$4,'[1]INTERNAL PARAMETERS-1'!$B$5:$J$44,3,FALSE) + AEBYLD1!CG51*(1-VLOOKUP(AEBYLD2!CG$4,'[1]INTERNAL PARAMETERS-1'!$B$5:$J$44,5,FALSE))*VLOOKUP(AEBYLD2!CG$4,'[1]INTERNAL PARAMETERS-1'!$B$5:$J$44,8,FALSE)*VLOOKUP(AEBYLD2!CG$4,'[1]INTERNAL PARAMETERS-1'!$B$5:$J$44,3,FALSE)</f>
        <v>0</v>
      </c>
      <c r="CH51" s="49">
        <f>AEBYLD1!CH51*VLOOKUP(AEBYLD2!CH$4,'[1]INTERNAL PARAMETERS-1'!$B$5:$J$44,5,FALSE)*VLOOKUP(AEBYLD2!CH$4,'[1]INTERNAL PARAMETERS-1'!$B$5:$J$44,6,FALSE)*VLOOKUP(AEBYLD2!CH$4,'[1]INTERNAL PARAMETERS-1'!$B$5:$J$44,3,FALSE) + AEBYLD1!CH51*(1-VLOOKUP(AEBYLD2!CH$4,'[1]INTERNAL PARAMETERS-1'!$B$5:$J$44,5,FALSE))*VLOOKUP(AEBYLD2!CH$4,'[1]INTERNAL PARAMETERS-1'!$B$5:$J$44,8,FALSE)*VLOOKUP(AEBYLD2!CH$4,'[1]INTERNAL PARAMETERS-1'!$B$5:$J$44,3,FALSE)</f>
        <v>0</v>
      </c>
      <c r="CJ51" s="51">
        <f t="shared" si="0"/>
        <v>26.482346047541363</v>
      </c>
      <c r="CK51" s="49">
        <f t="shared" si="1"/>
        <v>0.87603207305811437</v>
      </c>
    </row>
    <row r="52" spans="2:89" x14ac:dyDescent="0.4">
      <c r="B52" s="64" t="s">
        <v>4</v>
      </c>
      <c r="C52" s="63" t="s">
        <v>89</v>
      </c>
      <c r="D52" s="63" t="s">
        <v>77</v>
      </c>
      <c r="E52" s="147">
        <f>AEB!AF52</f>
        <v>66.702987056367434</v>
      </c>
      <c r="F52" s="65">
        <f>'[1]INTERNAL PARAMETERS-1'!M16</f>
        <v>30.094999999999999</v>
      </c>
      <c r="G52" s="51">
        <f>AEBYLD1!G52*VLOOKUP(AEBYLD2!G$4,'[1]INTERNAL PARAMETERS-1'!$B$5:$J$44,5,FALSE)*VLOOKUP(AEBYLD2!G$4,'[1]INTERNAL PARAMETERS-1'!$B$5:$J$44,7,FALSE)*AEBYLD2!$F52 + AEBYLD1!G52*(1-VLOOKUP(AEBYLD2!G$4,'[1]INTERNAL PARAMETERS-1'!$B$5:$J$44,5,FALSE))*VLOOKUP(AEBYLD2!G$4,'[1]INTERNAL PARAMETERS-1'!$B$5:$J$44,9,FALSE)*AEBYLD2!$F52</f>
        <v>11.742157653129571</v>
      </c>
      <c r="H52" s="50">
        <f>AEBYLD1!H52*VLOOKUP(AEBYLD2!H$4,'[1]INTERNAL PARAMETERS-1'!$B$5:$J$44,5,FALSE)*VLOOKUP(AEBYLD2!H$4,'[1]INTERNAL PARAMETERS-1'!$B$5:$J$44,7,FALSE)*AEBYLD2!$F52 + AEBYLD1!H52*(1-VLOOKUP(AEBYLD2!H$4,'[1]INTERNAL PARAMETERS-1'!$B$5:$J$44,5,FALSE))*VLOOKUP(AEBYLD2!H$4,'[1]INTERNAL PARAMETERS-1'!$B$5:$J$44,9,FALSE)*AEBYLD2!$F52</f>
        <v>3.3005333942440114</v>
      </c>
      <c r="I52" s="50">
        <f>AEBYLD1!I52*VLOOKUP(AEBYLD2!I$4,'[1]INTERNAL PARAMETERS-1'!$B$5:$J$44,5,FALSE)*VLOOKUP(AEBYLD2!I$4,'[1]INTERNAL PARAMETERS-1'!$B$5:$J$44,7,FALSE)*AEBYLD2!$F52 + AEBYLD1!I52*(1-VLOOKUP(AEBYLD2!I$4,'[1]INTERNAL PARAMETERS-1'!$B$5:$J$44,5,FALSE))*VLOOKUP(AEBYLD2!I$4,'[1]INTERNAL PARAMETERS-1'!$B$5:$J$44,9,FALSE)*AEBYLD2!$F52</f>
        <v>4.458390330709264</v>
      </c>
      <c r="J52" s="50">
        <f>AEBYLD1!J52*VLOOKUP(AEBYLD2!J$4,'[1]INTERNAL PARAMETERS-1'!$B$5:$J$44,5,FALSE)*VLOOKUP(AEBYLD2!J$4,'[1]INTERNAL PARAMETERS-1'!$B$5:$J$44,7,FALSE)*AEBYLD2!$F52 + AEBYLD1!J52*(1-VLOOKUP(AEBYLD2!J$4,'[1]INTERNAL PARAMETERS-1'!$B$5:$J$44,5,FALSE))*VLOOKUP(AEBYLD2!J$4,'[1]INTERNAL PARAMETERS-1'!$B$5:$J$44,9,FALSE)*AEBYLD2!$F52</f>
        <v>0</v>
      </c>
      <c r="K52" s="50">
        <f>AEBYLD1!K52*VLOOKUP(AEBYLD2!K$4,'[1]INTERNAL PARAMETERS-1'!$B$5:$J$44,5,FALSE)*VLOOKUP(AEBYLD2!K$4,'[1]INTERNAL PARAMETERS-1'!$B$5:$J$44,7,FALSE)*AEBYLD2!$F52 + AEBYLD1!K52*(1-VLOOKUP(AEBYLD2!K$4,'[1]INTERNAL PARAMETERS-1'!$B$5:$J$44,5,FALSE))*VLOOKUP(AEBYLD2!K$4,'[1]INTERNAL PARAMETERS-1'!$B$5:$J$44,9,FALSE)*AEBYLD2!$F52</f>
        <v>0</v>
      </c>
      <c r="L52" s="50">
        <f>AEBYLD1!L52*VLOOKUP(AEBYLD2!L$4,'[1]INTERNAL PARAMETERS-1'!$B$5:$J$44,5,FALSE)*VLOOKUP(AEBYLD2!L$4,'[1]INTERNAL PARAMETERS-1'!$B$5:$J$44,7,FALSE)*AEBYLD2!$F52 + AEBYLD1!L52*(1-VLOOKUP(AEBYLD2!L$4,'[1]INTERNAL PARAMETERS-1'!$B$5:$J$44,5,FALSE))*VLOOKUP(AEBYLD2!L$4,'[1]INTERNAL PARAMETERS-1'!$B$5:$J$44,9,FALSE)*AEBYLD2!$F52</f>
        <v>0</v>
      </c>
      <c r="M52" s="50">
        <f>AEBYLD1!M52*VLOOKUP(AEBYLD2!M$4,'[1]INTERNAL PARAMETERS-1'!$B$5:$J$44,5,FALSE)*VLOOKUP(AEBYLD2!M$4,'[1]INTERNAL PARAMETERS-1'!$B$5:$J$44,7,FALSE)*AEBYLD2!$F52 + AEBYLD1!M52*(1-VLOOKUP(AEBYLD2!M$4,'[1]INTERNAL PARAMETERS-1'!$B$5:$J$44,5,FALSE))*VLOOKUP(AEBYLD2!M$4,'[1]INTERNAL PARAMETERS-1'!$B$5:$J$44,9,FALSE)*AEBYLD2!$F52</f>
        <v>0.35276124643854051</v>
      </c>
      <c r="N52" s="50">
        <f>AEBYLD1!N52*VLOOKUP(AEBYLD2!N$4,'[1]INTERNAL PARAMETERS-1'!$B$5:$J$44,5,FALSE)*VLOOKUP(AEBYLD2!N$4,'[1]INTERNAL PARAMETERS-1'!$B$5:$J$44,7,FALSE)*AEBYLD2!$F52 + AEBYLD1!N52*(1-VLOOKUP(AEBYLD2!N$4,'[1]INTERNAL PARAMETERS-1'!$B$5:$J$44,5,FALSE))*VLOOKUP(AEBYLD2!N$4,'[1]INTERNAL PARAMETERS-1'!$B$5:$J$44,9,FALSE)*AEBYLD2!$F52</f>
        <v>1.3262313409915027E-2</v>
      </c>
      <c r="O52" s="50">
        <f>AEBYLD1!O52*VLOOKUP(AEBYLD2!O$4,'[1]INTERNAL PARAMETERS-1'!$B$5:$J$44,5,FALSE)*VLOOKUP(AEBYLD2!O$4,'[1]INTERNAL PARAMETERS-1'!$B$5:$J$44,7,FALSE)*AEBYLD2!$F52 + AEBYLD1!O52*(1-VLOOKUP(AEBYLD2!O$4,'[1]INTERNAL PARAMETERS-1'!$B$5:$J$44,5,FALSE))*VLOOKUP(AEBYLD2!O$4,'[1]INTERNAL PARAMETERS-1'!$B$5:$J$44,9,FALSE)*AEBYLD2!$F52</f>
        <v>0</v>
      </c>
      <c r="P52" s="50">
        <f>AEBYLD1!P52*VLOOKUP(AEBYLD2!P$4,'[1]INTERNAL PARAMETERS-1'!$B$5:$J$44,5,FALSE)*VLOOKUP(AEBYLD2!P$4,'[1]INTERNAL PARAMETERS-1'!$B$5:$J$44,7,FALSE)*AEBYLD2!$F52 + AEBYLD1!P52*(1-VLOOKUP(AEBYLD2!P$4,'[1]INTERNAL PARAMETERS-1'!$B$5:$J$44,5,FALSE))*VLOOKUP(AEBYLD2!P$4,'[1]INTERNAL PARAMETERS-1'!$B$5:$J$44,9,FALSE)*AEBYLD2!$F52</f>
        <v>0</v>
      </c>
      <c r="Q52" s="50">
        <f>AEBYLD1!Q52*VLOOKUP(AEBYLD2!Q$4,'[1]INTERNAL PARAMETERS-1'!$B$5:$J$44,5,FALSE)*VLOOKUP(AEBYLD2!Q$4,'[1]INTERNAL PARAMETERS-1'!$B$5:$J$44,7,FALSE)*AEBYLD2!$F52 + AEBYLD1!Q52*(1-VLOOKUP(AEBYLD2!Q$4,'[1]INTERNAL PARAMETERS-1'!$B$5:$J$44,5,FALSE))*VLOOKUP(AEBYLD2!Q$4,'[1]INTERNAL PARAMETERS-1'!$B$5:$J$44,9,FALSE)*AEBYLD2!$F52</f>
        <v>0</v>
      </c>
      <c r="R52" s="50">
        <f>AEBYLD1!R52*VLOOKUP(AEBYLD2!R$4,'[1]INTERNAL PARAMETERS-1'!$B$5:$J$44,5,FALSE)*VLOOKUP(AEBYLD2!R$4,'[1]INTERNAL PARAMETERS-1'!$B$5:$J$44,7,FALSE)*AEBYLD2!$F52 + AEBYLD1!R52*(1-VLOOKUP(AEBYLD2!R$4,'[1]INTERNAL PARAMETERS-1'!$B$5:$J$44,5,FALSE))*VLOOKUP(AEBYLD2!R$4,'[1]INTERNAL PARAMETERS-1'!$B$5:$J$44,9,FALSE)*AEBYLD2!$F52</f>
        <v>4.325120614605267E-2</v>
      </c>
      <c r="S52" s="50">
        <f>AEBYLD1!S52*VLOOKUP(AEBYLD2!S$4,'[1]INTERNAL PARAMETERS-1'!$B$5:$J$44,5,FALSE)*VLOOKUP(AEBYLD2!S$4,'[1]INTERNAL PARAMETERS-1'!$B$5:$J$44,7,FALSE)*AEBYLD2!$F52 + AEBYLD1!S52*(1-VLOOKUP(AEBYLD2!S$4,'[1]INTERNAL PARAMETERS-1'!$B$5:$J$44,5,FALSE))*VLOOKUP(AEBYLD2!S$4,'[1]INTERNAL PARAMETERS-1'!$B$5:$J$44,9,FALSE)*AEBYLD2!$F52</f>
        <v>0.53297584329337055</v>
      </c>
      <c r="T52" s="50">
        <f>AEBYLD1!T52*VLOOKUP(AEBYLD2!T$4,'[1]INTERNAL PARAMETERS-1'!$B$5:$J$44,5,FALSE)*VLOOKUP(AEBYLD2!T$4,'[1]INTERNAL PARAMETERS-1'!$B$5:$J$44,7,FALSE)*AEBYLD2!$F52 + AEBYLD1!T52*(1-VLOOKUP(AEBYLD2!T$4,'[1]INTERNAL PARAMETERS-1'!$B$5:$J$44,5,FALSE))*VLOOKUP(AEBYLD2!T$4,'[1]INTERNAL PARAMETERS-1'!$B$5:$J$44,9,FALSE)*AEBYLD2!$F52</f>
        <v>0.21287552468030638</v>
      </c>
      <c r="U52" s="50">
        <f>AEBYLD1!U52*VLOOKUP(AEBYLD2!U$4,'[1]INTERNAL PARAMETERS-1'!$B$5:$J$44,5,FALSE)*VLOOKUP(AEBYLD2!U$4,'[1]INTERNAL PARAMETERS-1'!$B$5:$J$44,7,FALSE)*AEBYLD2!$F52 + AEBYLD1!U52*(1-VLOOKUP(AEBYLD2!U$4,'[1]INTERNAL PARAMETERS-1'!$B$5:$J$44,5,FALSE))*VLOOKUP(AEBYLD2!U$4,'[1]INTERNAL PARAMETERS-1'!$B$5:$J$44,9,FALSE)*AEBYLD2!$F52</f>
        <v>4.5816978119147672E-2</v>
      </c>
      <c r="V52" s="50">
        <f>AEBYLD1!V52*VLOOKUP(AEBYLD2!V$4,'[1]INTERNAL PARAMETERS-1'!$B$5:$J$44,5,FALSE)*VLOOKUP(AEBYLD2!V$4,'[1]INTERNAL PARAMETERS-1'!$B$5:$J$44,7,FALSE)*AEBYLD2!$F52 + AEBYLD1!V52*(1-VLOOKUP(AEBYLD2!V$4,'[1]INTERNAL PARAMETERS-1'!$B$5:$J$44,5,FALSE))*VLOOKUP(AEBYLD2!V$4,'[1]INTERNAL PARAMETERS-1'!$B$5:$J$44,9,FALSE)*AEBYLD2!$F52</f>
        <v>0.52179306303504169</v>
      </c>
      <c r="W52" s="50">
        <f>AEBYLD1!W52*VLOOKUP(AEBYLD2!W$4,'[1]INTERNAL PARAMETERS-1'!$B$5:$J$44,5,FALSE)*VLOOKUP(AEBYLD2!W$4,'[1]INTERNAL PARAMETERS-1'!$B$5:$J$44,7,FALSE)*AEBYLD2!$F52 + AEBYLD1!W52*(1-VLOOKUP(AEBYLD2!W$4,'[1]INTERNAL PARAMETERS-1'!$B$5:$J$44,5,FALSE))*VLOOKUP(AEBYLD2!W$4,'[1]INTERNAL PARAMETERS-1'!$B$5:$J$44,9,FALSE)*AEBYLD2!$F52</f>
        <v>0</v>
      </c>
      <c r="X52" s="50">
        <f>AEBYLD1!X52*VLOOKUP(AEBYLD2!X$4,'[1]INTERNAL PARAMETERS-1'!$B$5:$J$44,5,FALSE)*VLOOKUP(AEBYLD2!X$4,'[1]INTERNAL PARAMETERS-1'!$B$5:$J$44,7,FALSE)*AEBYLD2!$F52 + AEBYLD1!X52*(1-VLOOKUP(AEBYLD2!X$4,'[1]INTERNAL PARAMETERS-1'!$B$5:$J$44,5,FALSE))*VLOOKUP(AEBYLD2!X$4,'[1]INTERNAL PARAMETERS-1'!$B$5:$J$44,9,FALSE)*AEBYLD2!$F52</f>
        <v>0</v>
      </c>
      <c r="Y52" s="50">
        <f>AEBYLD1!Y52*VLOOKUP(AEBYLD2!Y$4,'[1]INTERNAL PARAMETERS-1'!$B$5:$J$44,5,FALSE)*VLOOKUP(AEBYLD2!Y$4,'[1]INTERNAL PARAMETERS-1'!$B$5:$J$44,7,FALSE)*AEBYLD2!$F52 + AEBYLD1!Y52*(1-VLOOKUP(AEBYLD2!Y$4,'[1]INTERNAL PARAMETERS-1'!$B$5:$J$44,5,FALSE))*VLOOKUP(AEBYLD2!Y$4,'[1]INTERNAL PARAMETERS-1'!$B$5:$J$44,9,FALSE)*AEBYLD2!$F52</f>
        <v>0</v>
      </c>
      <c r="Z52" s="50">
        <f>AEBYLD1!Z52*VLOOKUP(AEBYLD2!Z$4,'[1]INTERNAL PARAMETERS-1'!$B$5:$J$44,5,FALSE)*VLOOKUP(AEBYLD2!Z$4,'[1]INTERNAL PARAMETERS-1'!$B$5:$J$44,7,FALSE)*AEBYLD2!$F52 + AEBYLD1!Z52*(1-VLOOKUP(AEBYLD2!Z$4,'[1]INTERNAL PARAMETERS-1'!$B$5:$J$44,5,FALSE))*VLOOKUP(AEBYLD2!Z$4,'[1]INTERNAL PARAMETERS-1'!$B$5:$J$44,9,FALSE)*AEBYLD2!$F52</f>
        <v>0</v>
      </c>
      <c r="AA52" s="50">
        <f>AEBYLD1!AA52*VLOOKUP(AEBYLD2!AA$4,'[1]INTERNAL PARAMETERS-1'!$B$5:$J$44,5,FALSE)*VLOOKUP(AEBYLD2!AA$4,'[1]INTERNAL PARAMETERS-1'!$B$5:$J$44,7,FALSE)*AEBYLD2!$F52 + AEBYLD1!AA52*(1-VLOOKUP(AEBYLD2!AA$4,'[1]INTERNAL PARAMETERS-1'!$B$5:$J$44,5,FALSE))*VLOOKUP(AEBYLD2!AA$4,'[1]INTERNAL PARAMETERS-1'!$B$5:$J$44,9,FALSE)*AEBYLD2!$F52</f>
        <v>0</v>
      </c>
      <c r="AB52" s="50">
        <f>AEBYLD1!AB52*VLOOKUP(AEBYLD2!AB$4,'[1]INTERNAL PARAMETERS-1'!$B$5:$J$44,5,FALSE)*VLOOKUP(AEBYLD2!AB$4,'[1]INTERNAL PARAMETERS-1'!$B$5:$J$44,7,FALSE)*AEBYLD2!$F52 + AEBYLD1!AB52*(1-VLOOKUP(AEBYLD2!AB$4,'[1]INTERNAL PARAMETERS-1'!$B$5:$J$44,5,FALSE))*VLOOKUP(AEBYLD2!AB$4,'[1]INTERNAL PARAMETERS-1'!$B$5:$J$44,9,FALSE)*AEBYLD2!$F52</f>
        <v>0</v>
      </c>
      <c r="AC52" s="50">
        <f>AEBYLD1!AC52*VLOOKUP(AEBYLD2!AC$4,'[1]INTERNAL PARAMETERS-1'!$B$5:$J$44,5,FALSE)*VLOOKUP(AEBYLD2!AC$4,'[1]INTERNAL PARAMETERS-1'!$B$5:$J$44,7,FALSE)*AEBYLD2!$F52 + AEBYLD1!AC52*(1-VLOOKUP(AEBYLD2!AC$4,'[1]INTERNAL PARAMETERS-1'!$B$5:$J$44,5,FALSE))*VLOOKUP(AEBYLD2!AC$4,'[1]INTERNAL PARAMETERS-1'!$B$5:$J$44,9,FALSE)*AEBYLD2!$F52</f>
        <v>0</v>
      </c>
      <c r="AD52" s="50">
        <f>AEBYLD1!AD52*VLOOKUP(AEBYLD2!AD$4,'[1]INTERNAL PARAMETERS-1'!$B$5:$J$44,5,FALSE)*VLOOKUP(AEBYLD2!AD$4,'[1]INTERNAL PARAMETERS-1'!$B$5:$J$44,7,FALSE)*AEBYLD2!$F52 + AEBYLD1!AD52*(1-VLOOKUP(AEBYLD2!AD$4,'[1]INTERNAL PARAMETERS-1'!$B$5:$J$44,5,FALSE))*VLOOKUP(AEBYLD2!AD$4,'[1]INTERNAL PARAMETERS-1'!$B$5:$J$44,9,FALSE)*AEBYLD2!$F52</f>
        <v>0</v>
      </c>
      <c r="AE52" s="50">
        <f>AEBYLD1!AE52*VLOOKUP(AEBYLD2!AE$4,'[1]INTERNAL PARAMETERS-1'!$B$5:$J$44,5,FALSE)*VLOOKUP(AEBYLD2!AE$4,'[1]INTERNAL PARAMETERS-1'!$B$5:$J$44,7,FALSE)*AEBYLD2!$F52 + AEBYLD1!AE52*(1-VLOOKUP(AEBYLD2!AE$4,'[1]INTERNAL PARAMETERS-1'!$B$5:$J$44,5,FALSE))*VLOOKUP(AEBYLD2!AE$4,'[1]INTERNAL PARAMETERS-1'!$B$5:$J$44,9,FALSE)*AEBYLD2!$F52</f>
        <v>0</v>
      </c>
      <c r="AF52" s="50">
        <f>AEBYLD1!AF52*VLOOKUP(AEBYLD2!AF$4,'[1]INTERNAL PARAMETERS-1'!$B$5:$J$44,5,FALSE)*VLOOKUP(AEBYLD2!AF$4,'[1]INTERNAL PARAMETERS-1'!$B$5:$J$44,7,FALSE)*AEBYLD2!$F52 + AEBYLD1!AF52*(1-VLOOKUP(AEBYLD2!AF$4,'[1]INTERNAL PARAMETERS-1'!$B$5:$J$44,5,FALSE))*VLOOKUP(AEBYLD2!AF$4,'[1]INTERNAL PARAMETERS-1'!$B$5:$J$44,9,FALSE)*AEBYLD2!$F52</f>
        <v>6.5888552122391517E-2</v>
      </c>
      <c r="AG52" s="50">
        <f>AEBYLD1!AG52*VLOOKUP(AEBYLD2!AG$4,'[1]INTERNAL PARAMETERS-1'!$B$5:$J$44,5,FALSE)*VLOOKUP(AEBYLD2!AG$4,'[1]INTERNAL PARAMETERS-1'!$B$5:$J$44,7,FALSE)*AEBYLD2!$F52 + AEBYLD1!AG52*(1-VLOOKUP(AEBYLD2!AG$4,'[1]INTERNAL PARAMETERS-1'!$B$5:$J$44,5,FALSE))*VLOOKUP(AEBYLD2!AG$4,'[1]INTERNAL PARAMETERS-1'!$B$5:$J$44,9,FALSE)*AEBYLD2!$F52</f>
        <v>0</v>
      </c>
      <c r="AH52" s="50">
        <f>AEBYLD1!AH52*VLOOKUP(AEBYLD2!AH$4,'[1]INTERNAL PARAMETERS-1'!$B$5:$J$44,5,FALSE)*VLOOKUP(AEBYLD2!AH$4,'[1]INTERNAL PARAMETERS-1'!$B$5:$J$44,7,FALSE)*AEBYLD2!$F52 + AEBYLD1!AH52*(1-VLOOKUP(AEBYLD2!AH$4,'[1]INTERNAL PARAMETERS-1'!$B$5:$J$44,5,FALSE))*VLOOKUP(AEBYLD2!AH$4,'[1]INTERNAL PARAMETERS-1'!$B$5:$J$44,9,FALSE)*AEBYLD2!$F52</f>
        <v>3.7163484859176485E-3</v>
      </c>
      <c r="AI52" s="50">
        <f>AEBYLD1!AI52*VLOOKUP(AEBYLD2!AI$4,'[1]INTERNAL PARAMETERS-1'!$B$5:$J$44,5,FALSE)*VLOOKUP(AEBYLD2!AI$4,'[1]INTERNAL PARAMETERS-1'!$B$5:$J$44,7,FALSE)*AEBYLD2!$F52 + AEBYLD1!AI52*(1-VLOOKUP(AEBYLD2!AI$4,'[1]INTERNAL PARAMETERS-1'!$B$5:$J$44,5,FALSE))*VLOOKUP(AEBYLD2!AI$4,'[1]INTERNAL PARAMETERS-1'!$B$5:$J$44,9,FALSE)*AEBYLD2!$F52</f>
        <v>1.0136499583882227E-2</v>
      </c>
      <c r="AJ52" s="50">
        <f>AEBYLD1!AJ52*VLOOKUP(AEBYLD2!AJ$4,'[1]INTERNAL PARAMETERS-1'!$B$5:$J$44,5,FALSE)*VLOOKUP(AEBYLD2!AJ$4,'[1]INTERNAL PARAMETERS-1'!$B$5:$J$44,7,FALSE)*AEBYLD2!$F52 + AEBYLD1!AJ52*(1-VLOOKUP(AEBYLD2!AJ$4,'[1]INTERNAL PARAMETERS-1'!$B$5:$J$44,5,FALSE))*VLOOKUP(AEBYLD2!AJ$4,'[1]INTERNAL PARAMETERS-1'!$B$5:$J$44,9,FALSE)*AEBYLD2!$F52</f>
        <v>0.10542481498100337</v>
      </c>
      <c r="AK52" s="50">
        <f>AEBYLD1!AK52*VLOOKUP(AEBYLD2!AK$4,'[1]INTERNAL PARAMETERS-1'!$B$5:$J$44,5,FALSE)*VLOOKUP(AEBYLD2!AK$4,'[1]INTERNAL PARAMETERS-1'!$B$5:$J$44,7,FALSE)*AEBYLD2!$F52 + AEBYLD1!AK52*(1-VLOOKUP(AEBYLD2!AK$4,'[1]INTERNAL PARAMETERS-1'!$B$5:$J$44,5,FALSE))*VLOOKUP(AEBYLD2!AK$4,'[1]INTERNAL PARAMETERS-1'!$B$5:$J$44,9,FALSE)*AEBYLD2!$F52</f>
        <v>0</v>
      </c>
      <c r="AL52" s="50">
        <f>AEBYLD1!AL52*VLOOKUP(AEBYLD2!AL$4,'[1]INTERNAL PARAMETERS-1'!$B$5:$J$44,5,FALSE)*VLOOKUP(AEBYLD2!AL$4,'[1]INTERNAL PARAMETERS-1'!$B$5:$J$44,7,FALSE)*AEBYLD2!$F52 + AEBYLD1!AL52*(1-VLOOKUP(AEBYLD2!AL$4,'[1]INTERNAL PARAMETERS-1'!$B$5:$J$44,5,FALSE))*VLOOKUP(AEBYLD2!AL$4,'[1]INTERNAL PARAMETERS-1'!$B$5:$J$44,9,FALSE)*AEBYLD2!$F52</f>
        <v>0</v>
      </c>
      <c r="AM52" s="50">
        <f>AEBYLD1!AM52*VLOOKUP(AEBYLD2!AM$4,'[1]INTERNAL PARAMETERS-1'!$B$5:$J$44,5,FALSE)*VLOOKUP(AEBYLD2!AM$4,'[1]INTERNAL PARAMETERS-1'!$B$5:$J$44,7,FALSE)*AEBYLD2!$F52 + AEBYLD1!AM52*(1-VLOOKUP(AEBYLD2!AM$4,'[1]INTERNAL PARAMETERS-1'!$B$5:$J$44,5,FALSE))*VLOOKUP(AEBYLD2!AM$4,'[1]INTERNAL PARAMETERS-1'!$B$5:$J$44,9,FALSE)*AEBYLD2!$F52</f>
        <v>0</v>
      </c>
      <c r="AN52" s="50">
        <f>AEBYLD1!AN52*VLOOKUP(AEBYLD2!AN$4,'[1]INTERNAL PARAMETERS-1'!$B$5:$J$44,5,FALSE)*VLOOKUP(AEBYLD2!AN$4,'[1]INTERNAL PARAMETERS-1'!$B$5:$J$44,7,FALSE)*AEBYLD2!$F52 + AEBYLD1!AN52*(1-VLOOKUP(AEBYLD2!AN$4,'[1]INTERNAL PARAMETERS-1'!$B$5:$J$44,5,FALSE))*VLOOKUP(AEBYLD2!AN$4,'[1]INTERNAL PARAMETERS-1'!$B$5:$J$44,9,FALSE)*AEBYLD2!$F52</f>
        <v>0</v>
      </c>
      <c r="AO52" s="50">
        <f>AEBYLD1!AO52*VLOOKUP(AEBYLD2!AO$4,'[1]INTERNAL PARAMETERS-1'!$B$5:$J$44,5,FALSE)*VLOOKUP(AEBYLD2!AO$4,'[1]INTERNAL PARAMETERS-1'!$B$5:$J$44,7,FALSE)*AEBYLD2!$F52 + AEBYLD1!AO52*(1-VLOOKUP(AEBYLD2!AO$4,'[1]INTERNAL PARAMETERS-1'!$B$5:$J$44,5,FALSE))*VLOOKUP(AEBYLD2!AO$4,'[1]INTERNAL PARAMETERS-1'!$B$5:$J$44,9,FALSE)*AEBYLD2!$F52</f>
        <v>0</v>
      </c>
      <c r="AP52" s="50">
        <f>AEBYLD1!AP52*VLOOKUP(AEBYLD2!AP$4,'[1]INTERNAL PARAMETERS-1'!$B$5:$J$44,5,FALSE)*VLOOKUP(AEBYLD2!AP$4,'[1]INTERNAL PARAMETERS-1'!$B$5:$J$44,7,FALSE)*AEBYLD2!$F52 + AEBYLD1!AP52*(1-VLOOKUP(AEBYLD2!AP$4,'[1]INTERNAL PARAMETERS-1'!$B$5:$J$44,5,FALSE))*VLOOKUP(AEBYLD2!AP$4,'[1]INTERNAL PARAMETERS-1'!$B$5:$J$44,9,FALSE)*AEBYLD2!$F52</f>
        <v>0</v>
      </c>
      <c r="AQ52" s="50">
        <f>AEBYLD1!AQ52*VLOOKUP(AEBYLD2!AQ$4,'[1]INTERNAL PARAMETERS-1'!$B$5:$J$44,5,FALSE)*VLOOKUP(AEBYLD2!AQ$4,'[1]INTERNAL PARAMETERS-1'!$B$5:$J$44,7,FALSE)*AEBYLD2!$F52 + AEBYLD1!AQ52*(1-VLOOKUP(AEBYLD2!AQ$4,'[1]INTERNAL PARAMETERS-1'!$B$5:$J$44,5,FALSE))*VLOOKUP(AEBYLD2!AQ$4,'[1]INTERNAL PARAMETERS-1'!$B$5:$J$44,9,FALSE)*AEBYLD2!$F52</f>
        <v>0</v>
      </c>
      <c r="AR52" s="50">
        <f>AEBYLD1!AR52*VLOOKUP(AEBYLD2!AR$4,'[1]INTERNAL PARAMETERS-1'!$B$5:$J$44,5,FALSE)*VLOOKUP(AEBYLD2!AR$4,'[1]INTERNAL PARAMETERS-1'!$B$5:$J$44,7,FALSE)*AEBYLD2!$F52 + AEBYLD1!AR52*(1-VLOOKUP(AEBYLD2!AR$4,'[1]INTERNAL PARAMETERS-1'!$B$5:$J$44,5,FALSE))*VLOOKUP(AEBYLD2!AR$4,'[1]INTERNAL PARAMETERS-1'!$B$5:$J$44,9,FALSE)*AEBYLD2!$F52</f>
        <v>0</v>
      </c>
      <c r="AS52" s="50">
        <f>AEBYLD1!AS52*VLOOKUP(AEBYLD2!AS$4,'[1]INTERNAL PARAMETERS-1'!$B$5:$J$44,5,FALSE)*VLOOKUP(AEBYLD2!AS$4,'[1]INTERNAL PARAMETERS-1'!$B$5:$J$44,7,FALSE)*AEBYLD2!$F52 + AEBYLD1!AS52*(1-VLOOKUP(AEBYLD2!AS$4,'[1]INTERNAL PARAMETERS-1'!$B$5:$J$44,5,FALSE))*VLOOKUP(AEBYLD2!AS$4,'[1]INTERNAL PARAMETERS-1'!$B$5:$J$44,9,FALSE)*AEBYLD2!$F52</f>
        <v>0</v>
      </c>
      <c r="AT52" s="49">
        <f>AEBYLD1!AT52*VLOOKUP(AEBYLD2!AT$4,'[1]INTERNAL PARAMETERS-1'!$B$5:$J$44,5,FALSE)*VLOOKUP(AEBYLD2!AT$4,'[1]INTERNAL PARAMETERS-1'!$B$5:$J$44,7,FALSE)*AEBYLD2!$F52 + AEBYLD1!AT52*(1-VLOOKUP(AEBYLD2!AT$4,'[1]INTERNAL PARAMETERS-1'!$B$5:$J$44,5,FALSE))*VLOOKUP(AEBYLD2!AT$4,'[1]INTERNAL PARAMETERS-1'!$B$5:$J$44,9,FALSE)*AEBYLD2!$F52</f>
        <v>0</v>
      </c>
      <c r="AU52" s="51">
        <f>AEBYLD1!AU52*VLOOKUP(AEBYLD2!AU$4,'[1]INTERNAL PARAMETERS-1'!$B$5:$J$44,5,FALSE)*VLOOKUP(AEBYLD2!AU$4,'[1]INTERNAL PARAMETERS-1'!$B$5:$J$44,6,FALSE)*VLOOKUP(AEBYLD2!AU$4,'[1]INTERNAL PARAMETERS-1'!$B$5:$J$44,3,FALSE) + AEBYLD1!AU52*(1-VLOOKUP(AEBYLD2!AU$4,'[1]INTERNAL PARAMETERS-1'!$B$5:$J$44,5,FALSE))*VLOOKUP(AEBYLD2!AU$4,'[1]INTERNAL PARAMETERS-1'!$B$5:$J$44,8,FALSE)*VLOOKUP(AEBYLD2!AU$4,'[1]INTERNAL PARAMETERS-1'!$B$5:$J$44,3,FALSE)</f>
        <v>0</v>
      </c>
      <c r="AV52" s="50">
        <f>AEBYLD1!AV52*VLOOKUP(AEBYLD2!AV$4,'[1]INTERNAL PARAMETERS-1'!$B$5:$J$44,5,FALSE)*VLOOKUP(AEBYLD2!AV$4,'[1]INTERNAL PARAMETERS-1'!$B$5:$J$44,6,FALSE)*VLOOKUP(AEBYLD2!AV$4,'[1]INTERNAL PARAMETERS-1'!$B$5:$J$44,3,FALSE) + AEBYLD1!AV52*(1-VLOOKUP(AEBYLD2!AV$4,'[1]INTERNAL PARAMETERS-1'!$B$5:$J$44,5,FALSE))*VLOOKUP(AEBYLD2!AV$4,'[1]INTERNAL PARAMETERS-1'!$B$5:$J$44,8,FALSE)*VLOOKUP(AEBYLD2!AV$4,'[1]INTERNAL PARAMETERS-1'!$B$5:$J$44,3,FALSE)</f>
        <v>0</v>
      </c>
      <c r="AW52" s="50">
        <f>AEBYLD1!AW52*VLOOKUP(AEBYLD2!AW$4,'[1]INTERNAL PARAMETERS-1'!$B$5:$J$44,5,FALSE)*VLOOKUP(AEBYLD2!AW$4,'[1]INTERNAL PARAMETERS-1'!$B$5:$J$44,6,FALSE)*VLOOKUP(AEBYLD2!AW$4,'[1]INTERNAL PARAMETERS-1'!$B$5:$J$44,3,FALSE) + AEBYLD1!AW52*(1-VLOOKUP(AEBYLD2!AW$4,'[1]INTERNAL PARAMETERS-1'!$B$5:$J$44,5,FALSE))*VLOOKUP(AEBYLD2!AW$4,'[1]INTERNAL PARAMETERS-1'!$B$5:$J$44,8,FALSE)*VLOOKUP(AEBYLD2!AW$4,'[1]INTERNAL PARAMETERS-1'!$B$5:$J$44,3,FALSE)</f>
        <v>0.17491014292604981</v>
      </c>
      <c r="AX52" s="50">
        <f>AEBYLD1!AX52*VLOOKUP(AEBYLD2!AX$4,'[1]INTERNAL PARAMETERS-1'!$B$5:$J$44,5,FALSE)*VLOOKUP(AEBYLD2!AX$4,'[1]INTERNAL PARAMETERS-1'!$B$5:$J$44,6,FALSE)*VLOOKUP(AEBYLD2!AX$4,'[1]INTERNAL PARAMETERS-1'!$B$5:$J$44,3,FALSE) + AEBYLD1!AX52*(1-VLOOKUP(AEBYLD2!AX$4,'[1]INTERNAL PARAMETERS-1'!$B$5:$J$44,5,FALSE))*VLOOKUP(AEBYLD2!AX$4,'[1]INTERNAL PARAMETERS-1'!$B$5:$J$44,8,FALSE)*VLOOKUP(AEBYLD2!AX$4,'[1]INTERNAL PARAMETERS-1'!$B$5:$J$44,3,FALSE)</f>
        <v>0</v>
      </c>
      <c r="AY52" s="50">
        <f>AEBYLD1!AY52*VLOOKUP(AEBYLD2!AY$4,'[1]INTERNAL PARAMETERS-1'!$B$5:$J$44,5,FALSE)*VLOOKUP(AEBYLD2!AY$4,'[1]INTERNAL PARAMETERS-1'!$B$5:$J$44,6,FALSE)*VLOOKUP(AEBYLD2!AY$4,'[1]INTERNAL PARAMETERS-1'!$B$5:$J$44,3,FALSE) + AEBYLD1!AY52*(1-VLOOKUP(AEBYLD2!AY$4,'[1]INTERNAL PARAMETERS-1'!$B$5:$J$44,5,FALSE))*VLOOKUP(AEBYLD2!AY$4,'[1]INTERNAL PARAMETERS-1'!$B$5:$J$44,8,FALSE)*VLOOKUP(AEBYLD2!AY$4,'[1]INTERNAL PARAMETERS-1'!$B$5:$J$44,3,FALSE)</f>
        <v>0</v>
      </c>
      <c r="AZ52" s="50">
        <f>AEBYLD1!AZ52*VLOOKUP(AEBYLD2!AZ$4,'[1]INTERNAL PARAMETERS-1'!$B$5:$J$44,5,FALSE)*VLOOKUP(AEBYLD2!AZ$4,'[1]INTERNAL PARAMETERS-1'!$B$5:$J$44,6,FALSE)*VLOOKUP(AEBYLD2!AZ$4,'[1]INTERNAL PARAMETERS-1'!$B$5:$J$44,3,FALSE) + AEBYLD1!AZ52*(1-VLOOKUP(AEBYLD2!AZ$4,'[1]INTERNAL PARAMETERS-1'!$B$5:$J$44,5,FALSE))*VLOOKUP(AEBYLD2!AZ$4,'[1]INTERNAL PARAMETERS-1'!$B$5:$J$44,8,FALSE)*VLOOKUP(AEBYLD2!AZ$4,'[1]INTERNAL PARAMETERS-1'!$B$5:$J$44,3,FALSE)</f>
        <v>0</v>
      </c>
      <c r="BA52" s="50">
        <f>AEBYLD1!BA52*VLOOKUP(AEBYLD2!BA$4,'[1]INTERNAL PARAMETERS-1'!$B$5:$J$44,5,FALSE)*VLOOKUP(AEBYLD2!BA$4,'[1]INTERNAL PARAMETERS-1'!$B$5:$J$44,6,FALSE)*VLOOKUP(AEBYLD2!BA$4,'[1]INTERNAL PARAMETERS-1'!$B$5:$J$44,3,FALSE) + AEBYLD1!BA52*(1-VLOOKUP(AEBYLD2!BA$4,'[1]INTERNAL PARAMETERS-1'!$B$5:$J$44,5,FALSE))*VLOOKUP(AEBYLD2!BA$4,'[1]INTERNAL PARAMETERS-1'!$B$5:$J$44,8,FALSE)*VLOOKUP(AEBYLD2!BA$4,'[1]INTERNAL PARAMETERS-1'!$B$5:$J$44,3,FALSE)</f>
        <v>0.13832853760401098</v>
      </c>
      <c r="BB52" s="50">
        <f>AEBYLD1!BB52*VLOOKUP(AEBYLD2!BB$4,'[1]INTERNAL PARAMETERS-1'!$B$5:$J$44,5,FALSE)*VLOOKUP(AEBYLD2!BB$4,'[1]INTERNAL PARAMETERS-1'!$B$5:$J$44,6,FALSE)*VLOOKUP(AEBYLD2!BB$4,'[1]INTERNAL PARAMETERS-1'!$B$5:$J$44,3,FALSE) + AEBYLD1!BB52*(1-VLOOKUP(AEBYLD2!BB$4,'[1]INTERNAL PARAMETERS-1'!$B$5:$J$44,5,FALSE))*VLOOKUP(AEBYLD2!BB$4,'[1]INTERNAL PARAMETERS-1'!$B$5:$J$44,8,FALSE)*VLOOKUP(AEBYLD2!BB$4,'[1]INTERNAL PARAMETERS-1'!$B$5:$J$44,3,FALSE)</f>
        <v>2.595442823588047E-2</v>
      </c>
      <c r="BC52" s="50">
        <f>AEBYLD1!BC52*VLOOKUP(AEBYLD2!BC$4,'[1]INTERNAL PARAMETERS-1'!$B$5:$J$44,5,FALSE)*VLOOKUP(AEBYLD2!BC$4,'[1]INTERNAL PARAMETERS-1'!$B$5:$J$44,6,FALSE)*VLOOKUP(AEBYLD2!BC$4,'[1]INTERNAL PARAMETERS-1'!$B$5:$J$44,3,FALSE) + AEBYLD1!BC52*(1-VLOOKUP(AEBYLD2!BC$4,'[1]INTERNAL PARAMETERS-1'!$B$5:$J$44,5,FALSE))*VLOOKUP(AEBYLD2!BC$4,'[1]INTERNAL PARAMETERS-1'!$B$5:$J$44,8,FALSE)*VLOOKUP(AEBYLD2!BC$4,'[1]INTERNAL PARAMETERS-1'!$B$5:$J$44,3,FALSE)</f>
        <v>0.11322428846273493</v>
      </c>
      <c r="BD52" s="50">
        <f>AEBYLD1!BD52*VLOOKUP(AEBYLD2!BD$4,'[1]INTERNAL PARAMETERS-1'!$B$5:$J$44,5,FALSE)*VLOOKUP(AEBYLD2!BD$4,'[1]INTERNAL PARAMETERS-1'!$B$5:$J$44,6,FALSE)*VLOOKUP(AEBYLD2!BD$4,'[1]INTERNAL PARAMETERS-1'!$B$5:$J$44,3,FALSE) + AEBYLD1!BD52*(1-VLOOKUP(AEBYLD2!BD$4,'[1]INTERNAL PARAMETERS-1'!$B$5:$J$44,5,FALSE))*VLOOKUP(AEBYLD2!BD$4,'[1]INTERNAL PARAMETERS-1'!$B$5:$J$44,8,FALSE)*VLOOKUP(AEBYLD2!BD$4,'[1]INTERNAL PARAMETERS-1'!$B$5:$J$44,3,FALSE)</f>
        <v>2.0394395531349724E-2</v>
      </c>
      <c r="BE52" s="50">
        <f>AEBYLD1!BE52*VLOOKUP(AEBYLD2!BE$4,'[1]INTERNAL PARAMETERS-1'!$B$5:$J$44,5,FALSE)*VLOOKUP(AEBYLD2!BE$4,'[1]INTERNAL PARAMETERS-1'!$B$5:$J$44,6,FALSE)*VLOOKUP(AEBYLD2!BE$4,'[1]INTERNAL PARAMETERS-1'!$B$5:$J$44,3,FALSE) + AEBYLD1!BE52*(1-VLOOKUP(AEBYLD2!BE$4,'[1]INTERNAL PARAMETERS-1'!$B$5:$J$44,5,FALSE))*VLOOKUP(AEBYLD2!BE$4,'[1]INTERNAL PARAMETERS-1'!$B$5:$J$44,8,FALSE)*VLOOKUP(AEBYLD2!BE$4,'[1]INTERNAL PARAMETERS-1'!$B$5:$J$44,3,FALSE)</f>
        <v>5.6020358548930678E-2</v>
      </c>
      <c r="BF52" s="50">
        <f>AEBYLD1!BF52*VLOOKUP(AEBYLD2!BF$4,'[1]INTERNAL PARAMETERS-1'!$B$5:$J$44,5,FALSE)*VLOOKUP(AEBYLD2!BF$4,'[1]INTERNAL PARAMETERS-1'!$B$5:$J$44,6,FALSE)*VLOOKUP(AEBYLD2!BF$4,'[1]INTERNAL PARAMETERS-1'!$B$5:$J$44,3,FALSE) + AEBYLD1!BF52*(1-VLOOKUP(AEBYLD2!BF$4,'[1]INTERNAL PARAMETERS-1'!$B$5:$J$44,5,FALSE))*VLOOKUP(AEBYLD2!BF$4,'[1]INTERNAL PARAMETERS-1'!$B$5:$J$44,8,FALSE)*VLOOKUP(AEBYLD2!BF$4,'[1]INTERNAL PARAMETERS-1'!$B$5:$J$44,3,FALSE)</f>
        <v>0</v>
      </c>
      <c r="BG52" s="50">
        <f>AEBYLD1!BG52*VLOOKUP(AEBYLD2!BG$4,'[1]INTERNAL PARAMETERS-1'!$B$5:$J$44,5,FALSE)*VLOOKUP(AEBYLD2!BG$4,'[1]INTERNAL PARAMETERS-1'!$B$5:$J$44,6,FALSE)*VLOOKUP(AEBYLD2!BG$4,'[1]INTERNAL PARAMETERS-1'!$B$5:$J$44,3,FALSE) + AEBYLD1!BG52*(1-VLOOKUP(AEBYLD2!BG$4,'[1]INTERNAL PARAMETERS-1'!$B$5:$J$44,5,FALSE))*VLOOKUP(AEBYLD2!BG$4,'[1]INTERNAL PARAMETERS-1'!$B$5:$J$44,8,FALSE)*VLOOKUP(AEBYLD2!BG$4,'[1]INTERNAL PARAMETERS-1'!$B$5:$J$44,3,FALSE)</f>
        <v>2.6412375931648253E-2</v>
      </c>
      <c r="BH52" s="50">
        <f>AEBYLD1!BH52*VLOOKUP(AEBYLD2!BH$4,'[1]INTERNAL PARAMETERS-1'!$B$5:$J$44,5,FALSE)*VLOOKUP(AEBYLD2!BH$4,'[1]INTERNAL PARAMETERS-1'!$B$5:$J$44,6,FALSE)*VLOOKUP(AEBYLD2!BH$4,'[1]INTERNAL PARAMETERS-1'!$B$5:$J$44,3,FALSE) + AEBYLD1!BH52*(1-VLOOKUP(AEBYLD2!BH$4,'[1]INTERNAL PARAMETERS-1'!$B$5:$J$44,5,FALSE))*VLOOKUP(AEBYLD2!BH$4,'[1]INTERNAL PARAMETERS-1'!$B$5:$J$44,8,FALSE)*VLOOKUP(AEBYLD2!BH$4,'[1]INTERNAL PARAMETERS-1'!$B$5:$J$44,3,FALSE)</f>
        <v>2.1961106278893237E-4</v>
      </c>
      <c r="BI52" s="50">
        <f>AEBYLD1!BI52*VLOOKUP(AEBYLD2!BI$4,'[1]INTERNAL PARAMETERS-1'!$B$5:$J$44,5,FALSE)*VLOOKUP(AEBYLD2!BI$4,'[1]INTERNAL PARAMETERS-1'!$B$5:$J$44,6,FALSE)*VLOOKUP(AEBYLD2!BI$4,'[1]INTERNAL PARAMETERS-1'!$B$5:$J$44,3,FALSE) + AEBYLD1!BI52*(1-VLOOKUP(AEBYLD2!BI$4,'[1]INTERNAL PARAMETERS-1'!$B$5:$J$44,5,FALSE))*VLOOKUP(AEBYLD2!BI$4,'[1]INTERNAL PARAMETERS-1'!$B$5:$J$44,8,FALSE)*VLOOKUP(AEBYLD2!BI$4,'[1]INTERNAL PARAMETERS-1'!$B$5:$J$44,3,FALSE)</f>
        <v>0</v>
      </c>
      <c r="BJ52" s="50">
        <f>AEBYLD1!BJ52*VLOOKUP(AEBYLD2!BJ$4,'[1]INTERNAL PARAMETERS-1'!$B$5:$J$44,5,FALSE)*VLOOKUP(AEBYLD2!BJ$4,'[1]INTERNAL PARAMETERS-1'!$B$5:$J$44,6,FALSE)*VLOOKUP(AEBYLD2!BJ$4,'[1]INTERNAL PARAMETERS-1'!$B$5:$J$44,3,FALSE) + AEBYLD1!BJ52*(1-VLOOKUP(AEBYLD2!BJ$4,'[1]INTERNAL PARAMETERS-1'!$B$5:$J$44,5,FALSE))*VLOOKUP(AEBYLD2!BJ$4,'[1]INTERNAL PARAMETERS-1'!$B$5:$J$44,8,FALSE)*VLOOKUP(AEBYLD2!BJ$4,'[1]INTERNAL PARAMETERS-1'!$B$5:$J$44,3,FALSE)</f>
        <v>1.0490737072120738E-2</v>
      </c>
      <c r="BK52" s="50">
        <f>AEBYLD1!BK52*VLOOKUP(AEBYLD2!BK$4,'[1]INTERNAL PARAMETERS-1'!$B$5:$J$44,5,FALSE)*VLOOKUP(AEBYLD2!BK$4,'[1]INTERNAL PARAMETERS-1'!$B$5:$J$44,6,FALSE)*VLOOKUP(AEBYLD2!BK$4,'[1]INTERNAL PARAMETERS-1'!$B$5:$J$44,3,FALSE) + AEBYLD1!BK52*(1-VLOOKUP(AEBYLD2!BK$4,'[1]INTERNAL PARAMETERS-1'!$B$5:$J$44,5,FALSE))*VLOOKUP(AEBYLD2!BK$4,'[1]INTERNAL PARAMETERS-1'!$B$5:$J$44,8,FALSE)*VLOOKUP(AEBYLD2!BK$4,'[1]INTERNAL PARAMETERS-1'!$B$5:$J$44,3,FALSE)</f>
        <v>1.4346738894495122E-2</v>
      </c>
      <c r="BL52" s="50">
        <f>AEBYLD1!BL52*VLOOKUP(AEBYLD2!BL$4,'[1]INTERNAL PARAMETERS-1'!$B$5:$J$44,5,FALSE)*VLOOKUP(AEBYLD2!BL$4,'[1]INTERNAL PARAMETERS-1'!$B$5:$J$44,6,FALSE)*VLOOKUP(AEBYLD2!BL$4,'[1]INTERNAL PARAMETERS-1'!$B$5:$J$44,3,FALSE) + AEBYLD1!BL52*(1-VLOOKUP(AEBYLD2!BL$4,'[1]INTERNAL PARAMETERS-1'!$B$5:$J$44,5,FALSE))*VLOOKUP(AEBYLD2!BL$4,'[1]INTERNAL PARAMETERS-1'!$B$5:$J$44,8,FALSE)*VLOOKUP(AEBYLD2!BL$4,'[1]INTERNAL PARAMETERS-1'!$B$5:$J$44,3,FALSE)</f>
        <v>4.3851977846167796E-2</v>
      </c>
      <c r="BM52" s="50">
        <f>AEBYLD1!BM52*VLOOKUP(AEBYLD2!BM$4,'[1]INTERNAL PARAMETERS-1'!$B$5:$J$44,5,FALSE)*VLOOKUP(AEBYLD2!BM$4,'[1]INTERNAL PARAMETERS-1'!$B$5:$J$44,6,FALSE)*VLOOKUP(AEBYLD2!BM$4,'[1]INTERNAL PARAMETERS-1'!$B$5:$J$44,3,FALSE) + AEBYLD1!BM52*(1-VLOOKUP(AEBYLD2!BM$4,'[1]INTERNAL PARAMETERS-1'!$B$5:$J$44,5,FALSE))*VLOOKUP(AEBYLD2!BM$4,'[1]INTERNAL PARAMETERS-1'!$B$5:$J$44,8,FALSE)*VLOOKUP(AEBYLD2!BM$4,'[1]INTERNAL PARAMETERS-1'!$B$5:$J$44,3,FALSE)</f>
        <v>2.2473405381046089E-2</v>
      </c>
      <c r="BN52" s="50">
        <f>AEBYLD1!BN52*VLOOKUP(AEBYLD2!BN$4,'[1]INTERNAL PARAMETERS-1'!$B$5:$J$44,5,FALSE)*VLOOKUP(AEBYLD2!BN$4,'[1]INTERNAL PARAMETERS-1'!$B$5:$J$44,6,FALSE)*VLOOKUP(AEBYLD2!BN$4,'[1]INTERNAL PARAMETERS-1'!$B$5:$J$44,3,FALSE) + AEBYLD1!BN52*(1-VLOOKUP(AEBYLD2!BN$4,'[1]INTERNAL PARAMETERS-1'!$B$5:$J$44,5,FALSE))*VLOOKUP(AEBYLD2!BN$4,'[1]INTERNAL PARAMETERS-1'!$B$5:$J$44,8,FALSE)*VLOOKUP(AEBYLD2!BN$4,'[1]INTERNAL PARAMETERS-1'!$B$5:$J$44,3,FALSE)</f>
        <v>1.3497986784517352E-2</v>
      </c>
      <c r="BO52" s="50">
        <f>AEBYLD1!BO52*VLOOKUP(AEBYLD2!BO$4,'[1]INTERNAL PARAMETERS-1'!$B$5:$J$44,5,FALSE)*VLOOKUP(AEBYLD2!BO$4,'[1]INTERNAL PARAMETERS-1'!$B$5:$J$44,6,FALSE)*VLOOKUP(AEBYLD2!BO$4,'[1]INTERNAL PARAMETERS-1'!$B$5:$J$44,3,FALSE) + AEBYLD1!BO52*(1-VLOOKUP(AEBYLD2!BO$4,'[1]INTERNAL PARAMETERS-1'!$B$5:$J$44,5,FALSE))*VLOOKUP(AEBYLD2!BO$4,'[1]INTERNAL PARAMETERS-1'!$B$5:$J$44,8,FALSE)*VLOOKUP(AEBYLD2!BO$4,'[1]INTERNAL PARAMETERS-1'!$B$5:$J$44,3,FALSE)</f>
        <v>8.6457558158190388E-3</v>
      </c>
      <c r="BP52" s="50">
        <f>AEBYLD1!BP52*VLOOKUP(AEBYLD2!BP$4,'[1]INTERNAL PARAMETERS-1'!$B$5:$J$44,5,FALSE)*VLOOKUP(AEBYLD2!BP$4,'[1]INTERNAL PARAMETERS-1'!$B$5:$J$44,6,FALSE)*VLOOKUP(AEBYLD2!BP$4,'[1]INTERNAL PARAMETERS-1'!$B$5:$J$44,3,FALSE) + AEBYLD1!BP52*(1-VLOOKUP(AEBYLD2!BP$4,'[1]INTERNAL PARAMETERS-1'!$B$5:$J$44,5,FALSE))*VLOOKUP(AEBYLD2!BP$4,'[1]INTERNAL PARAMETERS-1'!$B$5:$J$44,8,FALSE)*VLOOKUP(AEBYLD2!BP$4,'[1]INTERNAL PARAMETERS-1'!$B$5:$J$44,3,FALSE)</f>
        <v>8.6224033968126967E-4</v>
      </c>
      <c r="BQ52" s="50">
        <f>AEBYLD1!BQ52*VLOOKUP(AEBYLD2!BQ$4,'[1]INTERNAL PARAMETERS-1'!$B$5:$J$44,5,FALSE)*VLOOKUP(AEBYLD2!BQ$4,'[1]INTERNAL PARAMETERS-1'!$B$5:$J$44,6,FALSE)*VLOOKUP(AEBYLD2!BQ$4,'[1]INTERNAL PARAMETERS-1'!$B$5:$J$44,3,FALSE) + AEBYLD1!BQ52*(1-VLOOKUP(AEBYLD2!BQ$4,'[1]INTERNAL PARAMETERS-1'!$B$5:$J$44,5,FALSE))*VLOOKUP(AEBYLD2!BQ$4,'[1]INTERNAL PARAMETERS-1'!$B$5:$J$44,8,FALSE)*VLOOKUP(AEBYLD2!BQ$4,'[1]INTERNAL PARAMETERS-1'!$B$5:$J$44,3,FALSE)</f>
        <v>4.691602396134209E-2</v>
      </c>
      <c r="BR52" s="50">
        <f>AEBYLD1!BR52*VLOOKUP(AEBYLD2!BR$4,'[1]INTERNAL PARAMETERS-1'!$B$5:$J$44,5,FALSE)*VLOOKUP(AEBYLD2!BR$4,'[1]INTERNAL PARAMETERS-1'!$B$5:$J$44,6,FALSE)*VLOOKUP(AEBYLD2!BR$4,'[1]INTERNAL PARAMETERS-1'!$B$5:$J$44,3,FALSE) + AEBYLD1!BR52*(1-VLOOKUP(AEBYLD2!BR$4,'[1]INTERNAL PARAMETERS-1'!$B$5:$J$44,5,FALSE))*VLOOKUP(AEBYLD2!BR$4,'[1]INTERNAL PARAMETERS-1'!$B$5:$J$44,8,FALSE)*VLOOKUP(AEBYLD2!BR$4,'[1]INTERNAL PARAMETERS-1'!$B$5:$J$44,3,FALSE)</f>
        <v>1.524924115716361E-3</v>
      </c>
      <c r="BS52" s="50">
        <f>AEBYLD1!BS52*VLOOKUP(AEBYLD2!BS$4,'[1]INTERNAL PARAMETERS-1'!$B$5:$J$44,5,FALSE)*VLOOKUP(AEBYLD2!BS$4,'[1]INTERNAL PARAMETERS-1'!$B$5:$J$44,6,FALSE)*VLOOKUP(AEBYLD2!BS$4,'[1]INTERNAL PARAMETERS-1'!$B$5:$J$44,3,FALSE) + AEBYLD1!BS52*(1-VLOOKUP(AEBYLD2!BS$4,'[1]INTERNAL PARAMETERS-1'!$B$5:$J$44,5,FALSE))*VLOOKUP(AEBYLD2!BS$4,'[1]INTERNAL PARAMETERS-1'!$B$5:$J$44,8,FALSE)*VLOOKUP(AEBYLD2!BS$4,'[1]INTERNAL PARAMETERS-1'!$B$5:$J$44,3,FALSE)</f>
        <v>1.512369928716757E-4</v>
      </c>
      <c r="BT52" s="50">
        <f>AEBYLD1!BT52*VLOOKUP(AEBYLD2!BT$4,'[1]INTERNAL PARAMETERS-1'!$B$5:$J$44,5,FALSE)*VLOOKUP(AEBYLD2!BT$4,'[1]INTERNAL PARAMETERS-1'!$B$5:$J$44,6,FALSE)*VLOOKUP(AEBYLD2!BT$4,'[1]INTERNAL PARAMETERS-1'!$B$5:$J$44,3,FALSE) + AEBYLD1!BT52*(1-VLOOKUP(AEBYLD2!BT$4,'[1]INTERNAL PARAMETERS-1'!$B$5:$J$44,5,FALSE))*VLOOKUP(AEBYLD2!BT$4,'[1]INTERNAL PARAMETERS-1'!$B$5:$J$44,8,FALSE)*VLOOKUP(AEBYLD2!BT$4,'[1]INTERNAL PARAMETERS-1'!$B$5:$J$44,3,FALSE)</f>
        <v>0</v>
      </c>
      <c r="BU52" s="50">
        <f>AEBYLD1!BU52*VLOOKUP(AEBYLD2!BU$4,'[1]INTERNAL PARAMETERS-1'!$B$5:$J$44,5,FALSE)*VLOOKUP(AEBYLD2!BU$4,'[1]INTERNAL PARAMETERS-1'!$B$5:$J$44,6,FALSE)*VLOOKUP(AEBYLD2!BU$4,'[1]INTERNAL PARAMETERS-1'!$B$5:$J$44,3,FALSE) + AEBYLD1!BU52*(1-VLOOKUP(AEBYLD2!BU$4,'[1]INTERNAL PARAMETERS-1'!$B$5:$J$44,5,FALSE))*VLOOKUP(AEBYLD2!BU$4,'[1]INTERNAL PARAMETERS-1'!$B$5:$J$44,8,FALSE)*VLOOKUP(AEBYLD2!BU$4,'[1]INTERNAL PARAMETERS-1'!$B$5:$J$44,3,FALSE)</f>
        <v>0</v>
      </c>
      <c r="BV52" s="50">
        <f>AEBYLD1!BV52*VLOOKUP(AEBYLD2!BV$4,'[1]INTERNAL PARAMETERS-1'!$B$5:$J$44,5,FALSE)*VLOOKUP(AEBYLD2!BV$4,'[1]INTERNAL PARAMETERS-1'!$B$5:$J$44,6,FALSE)*VLOOKUP(AEBYLD2!BV$4,'[1]INTERNAL PARAMETERS-1'!$B$5:$J$44,3,FALSE) + AEBYLD1!BV52*(1-VLOOKUP(AEBYLD2!BV$4,'[1]INTERNAL PARAMETERS-1'!$B$5:$J$44,5,FALSE))*VLOOKUP(AEBYLD2!BV$4,'[1]INTERNAL PARAMETERS-1'!$B$5:$J$44,8,FALSE)*VLOOKUP(AEBYLD2!BV$4,'[1]INTERNAL PARAMETERS-1'!$B$5:$J$44,3,FALSE)</f>
        <v>0</v>
      </c>
      <c r="BW52" s="50">
        <f>AEBYLD1!BW52*VLOOKUP(AEBYLD2!BW$4,'[1]INTERNAL PARAMETERS-1'!$B$5:$J$44,5,FALSE)*VLOOKUP(AEBYLD2!BW$4,'[1]INTERNAL PARAMETERS-1'!$B$5:$J$44,6,FALSE)*VLOOKUP(AEBYLD2!BW$4,'[1]INTERNAL PARAMETERS-1'!$B$5:$J$44,3,FALSE) + AEBYLD1!BW52*(1-VLOOKUP(AEBYLD2!BW$4,'[1]INTERNAL PARAMETERS-1'!$B$5:$J$44,5,FALSE))*VLOOKUP(AEBYLD2!BW$4,'[1]INTERNAL PARAMETERS-1'!$B$5:$J$44,8,FALSE)*VLOOKUP(AEBYLD2!BW$4,'[1]INTERNAL PARAMETERS-1'!$B$5:$J$44,3,FALSE)</f>
        <v>0</v>
      </c>
      <c r="BX52" s="50">
        <f>AEBYLD1!BX52*VLOOKUP(AEBYLD2!BX$4,'[1]INTERNAL PARAMETERS-1'!$B$5:$J$44,5,FALSE)*VLOOKUP(AEBYLD2!BX$4,'[1]INTERNAL PARAMETERS-1'!$B$5:$J$44,6,FALSE)*VLOOKUP(AEBYLD2!BX$4,'[1]INTERNAL PARAMETERS-1'!$B$5:$J$44,3,FALSE) + AEBYLD1!BX52*(1-VLOOKUP(AEBYLD2!BX$4,'[1]INTERNAL PARAMETERS-1'!$B$5:$J$44,5,FALSE))*VLOOKUP(AEBYLD2!BX$4,'[1]INTERNAL PARAMETERS-1'!$B$5:$J$44,8,FALSE)*VLOOKUP(AEBYLD2!BX$4,'[1]INTERNAL PARAMETERS-1'!$B$5:$J$44,3,FALSE)</f>
        <v>0</v>
      </c>
      <c r="BY52" s="50">
        <f>AEBYLD1!BY52*VLOOKUP(AEBYLD2!BY$4,'[1]INTERNAL PARAMETERS-1'!$B$5:$J$44,5,FALSE)*VLOOKUP(AEBYLD2!BY$4,'[1]INTERNAL PARAMETERS-1'!$B$5:$J$44,6,FALSE)*VLOOKUP(AEBYLD2!BY$4,'[1]INTERNAL PARAMETERS-1'!$B$5:$J$44,3,FALSE) + AEBYLD1!BY52*(1-VLOOKUP(AEBYLD2!BY$4,'[1]INTERNAL PARAMETERS-1'!$B$5:$J$44,5,FALSE))*VLOOKUP(AEBYLD2!BY$4,'[1]INTERNAL PARAMETERS-1'!$B$5:$J$44,8,FALSE)*VLOOKUP(AEBYLD2!BY$4,'[1]INTERNAL PARAMETERS-1'!$B$5:$J$44,3,FALSE)</f>
        <v>0</v>
      </c>
      <c r="BZ52" s="50">
        <f>AEBYLD1!BZ52*VLOOKUP(AEBYLD2!BZ$4,'[1]INTERNAL PARAMETERS-1'!$B$5:$J$44,5,FALSE)*VLOOKUP(AEBYLD2!BZ$4,'[1]INTERNAL PARAMETERS-1'!$B$5:$J$44,6,FALSE)*VLOOKUP(AEBYLD2!BZ$4,'[1]INTERNAL PARAMETERS-1'!$B$5:$J$44,3,FALSE) + AEBYLD1!BZ52*(1-VLOOKUP(AEBYLD2!BZ$4,'[1]INTERNAL PARAMETERS-1'!$B$5:$J$44,5,FALSE))*VLOOKUP(AEBYLD2!BZ$4,'[1]INTERNAL PARAMETERS-1'!$B$5:$J$44,8,FALSE)*VLOOKUP(AEBYLD2!BZ$4,'[1]INTERNAL PARAMETERS-1'!$B$5:$J$44,3,FALSE)</f>
        <v>1.0535116344503203E-4</v>
      </c>
      <c r="CA52" s="50">
        <f>AEBYLD1!CA52*VLOOKUP(AEBYLD2!CA$4,'[1]INTERNAL PARAMETERS-1'!$B$5:$J$44,5,FALSE)*VLOOKUP(AEBYLD2!CA$4,'[1]INTERNAL PARAMETERS-1'!$B$5:$J$44,6,FALSE)*VLOOKUP(AEBYLD2!CA$4,'[1]INTERNAL PARAMETERS-1'!$B$5:$J$44,3,FALSE) + AEBYLD1!CA52*(1-VLOOKUP(AEBYLD2!CA$4,'[1]INTERNAL PARAMETERS-1'!$B$5:$J$44,5,FALSE))*VLOOKUP(AEBYLD2!CA$4,'[1]INTERNAL PARAMETERS-1'!$B$5:$J$44,8,FALSE)*VLOOKUP(AEBYLD2!CA$4,'[1]INTERNAL PARAMETERS-1'!$B$5:$J$44,3,FALSE)</f>
        <v>0</v>
      </c>
      <c r="CB52" s="50">
        <f>AEBYLD1!CB52*VLOOKUP(AEBYLD2!CB$4,'[1]INTERNAL PARAMETERS-1'!$B$5:$J$44,5,FALSE)*VLOOKUP(AEBYLD2!CB$4,'[1]INTERNAL PARAMETERS-1'!$B$5:$J$44,6,FALSE)*VLOOKUP(AEBYLD2!CB$4,'[1]INTERNAL PARAMETERS-1'!$B$5:$J$44,3,FALSE) + AEBYLD1!CB52*(1-VLOOKUP(AEBYLD2!CB$4,'[1]INTERNAL PARAMETERS-1'!$B$5:$J$44,5,FALSE))*VLOOKUP(AEBYLD2!CB$4,'[1]INTERNAL PARAMETERS-1'!$B$5:$J$44,8,FALSE)*VLOOKUP(AEBYLD2!CB$4,'[1]INTERNAL PARAMETERS-1'!$B$5:$J$44,3,FALSE)</f>
        <v>0</v>
      </c>
      <c r="CC52" s="50">
        <f>AEBYLD1!CC52*VLOOKUP(AEBYLD2!CC$4,'[1]INTERNAL PARAMETERS-1'!$B$5:$J$44,5,FALSE)*VLOOKUP(AEBYLD2!CC$4,'[1]INTERNAL PARAMETERS-1'!$B$5:$J$44,6,FALSE)*VLOOKUP(AEBYLD2!CC$4,'[1]INTERNAL PARAMETERS-1'!$B$5:$J$44,3,FALSE) + AEBYLD1!CC52*(1-VLOOKUP(AEBYLD2!CC$4,'[1]INTERNAL PARAMETERS-1'!$B$5:$J$44,5,FALSE))*VLOOKUP(AEBYLD2!CC$4,'[1]INTERNAL PARAMETERS-1'!$B$5:$J$44,8,FALSE)*VLOOKUP(AEBYLD2!CC$4,'[1]INTERNAL PARAMETERS-1'!$B$5:$J$44,3,FALSE)</f>
        <v>2.1689776972453324E-4</v>
      </c>
      <c r="CD52" s="50">
        <f>AEBYLD1!CD52*VLOOKUP(AEBYLD2!CD$4,'[1]INTERNAL PARAMETERS-1'!$B$5:$J$44,5,FALSE)*VLOOKUP(AEBYLD2!CD$4,'[1]INTERNAL PARAMETERS-1'!$B$5:$J$44,6,FALSE)*VLOOKUP(AEBYLD2!CD$4,'[1]INTERNAL PARAMETERS-1'!$B$5:$J$44,3,FALSE) + AEBYLD1!CD52*(1-VLOOKUP(AEBYLD2!CD$4,'[1]INTERNAL PARAMETERS-1'!$B$5:$J$44,5,FALSE))*VLOOKUP(AEBYLD2!CD$4,'[1]INTERNAL PARAMETERS-1'!$B$5:$J$44,8,FALSE)*VLOOKUP(AEBYLD2!CD$4,'[1]INTERNAL PARAMETERS-1'!$B$5:$J$44,3,FALSE)</f>
        <v>5.8613971972560632E-4</v>
      </c>
      <c r="CE52" s="50">
        <f>AEBYLD1!CE52*VLOOKUP(AEBYLD2!CE$4,'[1]INTERNAL PARAMETERS-1'!$B$5:$J$44,5,FALSE)*VLOOKUP(AEBYLD2!CE$4,'[1]INTERNAL PARAMETERS-1'!$B$5:$J$44,6,FALSE)*VLOOKUP(AEBYLD2!CE$4,'[1]INTERNAL PARAMETERS-1'!$B$5:$J$44,3,FALSE) + AEBYLD1!CE52*(1-VLOOKUP(AEBYLD2!CE$4,'[1]INTERNAL PARAMETERS-1'!$B$5:$J$44,5,FALSE))*VLOOKUP(AEBYLD2!CE$4,'[1]INTERNAL PARAMETERS-1'!$B$5:$J$44,8,FALSE)*VLOOKUP(AEBYLD2!CE$4,'[1]INTERNAL PARAMETERS-1'!$B$5:$J$44,3,FALSE)</f>
        <v>1.4639838138370564E-3</v>
      </c>
      <c r="CF52" s="50">
        <f>AEBYLD1!CF52*VLOOKUP(AEBYLD2!CF$4,'[1]INTERNAL PARAMETERS-1'!$B$5:$J$44,5,FALSE)*VLOOKUP(AEBYLD2!CF$4,'[1]INTERNAL PARAMETERS-1'!$B$5:$J$44,6,FALSE)*VLOOKUP(AEBYLD2!CF$4,'[1]INTERNAL PARAMETERS-1'!$B$5:$J$44,3,FALSE) + AEBYLD1!CF52*(1-VLOOKUP(AEBYLD2!CF$4,'[1]INTERNAL PARAMETERS-1'!$B$5:$J$44,5,FALSE))*VLOOKUP(AEBYLD2!CF$4,'[1]INTERNAL PARAMETERS-1'!$B$5:$J$44,8,FALSE)*VLOOKUP(AEBYLD2!CF$4,'[1]INTERNAL PARAMETERS-1'!$B$5:$J$44,3,FALSE)</f>
        <v>5.1561810764788379E-4</v>
      </c>
      <c r="CG52" s="50">
        <f>AEBYLD1!CG52*VLOOKUP(AEBYLD2!CG$4,'[1]INTERNAL PARAMETERS-1'!$B$5:$J$44,5,FALSE)*VLOOKUP(AEBYLD2!CG$4,'[1]INTERNAL PARAMETERS-1'!$B$5:$J$44,6,FALSE)*VLOOKUP(AEBYLD2!CG$4,'[1]INTERNAL PARAMETERS-1'!$B$5:$J$44,3,FALSE) + AEBYLD1!CG52*(1-VLOOKUP(AEBYLD2!CG$4,'[1]INTERNAL PARAMETERS-1'!$B$5:$J$44,5,FALSE))*VLOOKUP(AEBYLD2!CG$4,'[1]INTERNAL PARAMETERS-1'!$B$5:$J$44,8,FALSE)*VLOOKUP(AEBYLD2!CG$4,'[1]INTERNAL PARAMETERS-1'!$B$5:$J$44,3,FALSE)</f>
        <v>2.2774947369461192E-5</v>
      </c>
      <c r="CH52" s="49">
        <f>AEBYLD1!CH52*VLOOKUP(AEBYLD2!CH$4,'[1]INTERNAL PARAMETERS-1'!$B$5:$J$44,5,FALSE)*VLOOKUP(AEBYLD2!CH$4,'[1]INTERNAL PARAMETERS-1'!$B$5:$J$44,6,FALSE)*VLOOKUP(AEBYLD2!CH$4,'[1]INTERNAL PARAMETERS-1'!$B$5:$J$44,3,FALSE) + AEBYLD1!CH52*(1-VLOOKUP(AEBYLD2!CH$4,'[1]INTERNAL PARAMETERS-1'!$B$5:$J$44,5,FALSE))*VLOOKUP(AEBYLD2!CH$4,'[1]INTERNAL PARAMETERS-1'!$B$5:$J$44,8,FALSE)*VLOOKUP(AEBYLD2!CH$4,'[1]INTERNAL PARAMETERS-1'!$B$5:$J$44,3,FALSE)</f>
        <v>0</v>
      </c>
      <c r="CJ52" s="51">
        <f t="shared" si="0"/>
        <v>21.408983768378413</v>
      </c>
      <c r="CK52" s="49">
        <f t="shared" si="1"/>
        <v>0.72113593102892093</v>
      </c>
    </row>
    <row r="53" spans="2:89" x14ac:dyDescent="0.4">
      <c r="B53" s="64" t="s">
        <v>4</v>
      </c>
      <c r="C53" s="63" t="s">
        <v>89</v>
      </c>
      <c r="D53" s="63" t="s">
        <v>76</v>
      </c>
      <c r="E53" s="147">
        <f>AEB!AF53</f>
        <v>49.526252192066806</v>
      </c>
      <c r="F53" s="65">
        <f>'[1]INTERNAL PARAMETERS-1'!M17</f>
        <v>25.55</v>
      </c>
      <c r="G53" s="51">
        <f>AEBYLD1!G53*VLOOKUP(AEBYLD2!G$4,'[1]INTERNAL PARAMETERS-1'!$B$5:$J$44,5,FALSE)*VLOOKUP(AEBYLD2!G$4,'[1]INTERNAL PARAMETERS-1'!$B$5:$J$44,7,FALSE)*AEBYLD2!$F53 + AEBYLD1!G53*(1-VLOOKUP(AEBYLD2!G$4,'[1]INTERNAL PARAMETERS-1'!$B$5:$J$44,5,FALSE))*VLOOKUP(AEBYLD2!G$4,'[1]INTERNAL PARAMETERS-1'!$B$5:$J$44,9,FALSE)*AEBYLD2!$F53</f>
        <v>6.9519545117654351</v>
      </c>
      <c r="H53" s="50">
        <f>AEBYLD1!H53*VLOOKUP(AEBYLD2!H$4,'[1]INTERNAL PARAMETERS-1'!$B$5:$J$44,5,FALSE)*VLOOKUP(AEBYLD2!H$4,'[1]INTERNAL PARAMETERS-1'!$B$5:$J$44,7,FALSE)*AEBYLD2!$F53 + AEBYLD1!H53*(1-VLOOKUP(AEBYLD2!H$4,'[1]INTERNAL PARAMETERS-1'!$B$5:$J$44,5,FALSE))*VLOOKUP(AEBYLD2!H$4,'[1]INTERNAL PARAMETERS-1'!$B$5:$J$44,9,FALSE)*AEBYLD2!$F53</f>
        <v>2.3562266010896988</v>
      </c>
      <c r="I53" s="50">
        <f>AEBYLD1!I53*VLOOKUP(AEBYLD2!I$4,'[1]INTERNAL PARAMETERS-1'!$B$5:$J$44,5,FALSE)*VLOOKUP(AEBYLD2!I$4,'[1]INTERNAL PARAMETERS-1'!$B$5:$J$44,7,FALSE)*AEBYLD2!$F53 + AEBYLD1!I53*(1-VLOOKUP(AEBYLD2!I$4,'[1]INTERNAL PARAMETERS-1'!$B$5:$J$44,5,FALSE))*VLOOKUP(AEBYLD2!I$4,'[1]INTERNAL PARAMETERS-1'!$B$5:$J$44,9,FALSE)*AEBYLD2!$F53</f>
        <v>3.0323648443851936</v>
      </c>
      <c r="J53" s="50">
        <f>AEBYLD1!J53*VLOOKUP(AEBYLD2!J$4,'[1]INTERNAL PARAMETERS-1'!$B$5:$J$44,5,FALSE)*VLOOKUP(AEBYLD2!J$4,'[1]INTERNAL PARAMETERS-1'!$B$5:$J$44,7,FALSE)*AEBYLD2!$F53 + AEBYLD1!J53*(1-VLOOKUP(AEBYLD2!J$4,'[1]INTERNAL PARAMETERS-1'!$B$5:$J$44,5,FALSE))*VLOOKUP(AEBYLD2!J$4,'[1]INTERNAL PARAMETERS-1'!$B$5:$J$44,9,FALSE)*AEBYLD2!$F53</f>
        <v>0</v>
      </c>
      <c r="K53" s="50">
        <f>AEBYLD1!K53*VLOOKUP(AEBYLD2!K$4,'[1]INTERNAL PARAMETERS-1'!$B$5:$J$44,5,FALSE)*VLOOKUP(AEBYLD2!K$4,'[1]INTERNAL PARAMETERS-1'!$B$5:$J$44,7,FALSE)*AEBYLD2!$F53 + AEBYLD1!K53*(1-VLOOKUP(AEBYLD2!K$4,'[1]INTERNAL PARAMETERS-1'!$B$5:$J$44,5,FALSE))*VLOOKUP(AEBYLD2!K$4,'[1]INTERNAL PARAMETERS-1'!$B$5:$J$44,9,FALSE)*AEBYLD2!$F53</f>
        <v>3.7052685463509205E-2</v>
      </c>
      <c r="L53" s="50">
        <f>AEBYLD1!L53*VLOOKUP(AEBYLD2!L$4,'[1]INTERNAL PARAMETERS-1'!$B$5:$J$44,5,FALSE)*VLOOKUP(AEBYLD2!L$4,'[1]INTERNAL PARAMETERS-1'!$B$5:$J$44,7,FALSE)*AEBYLD2!$F53 + AEBYLD1!L53*(1-VLOOKUP(AEBYLD2!L$4,'[1]INTERNAL PARAMETERS-1'!$B$5:$J$44,5,FALSE))*VLOOKUP(AEBYLD2!L$4,'[1]INTERNAL PARAMETERS-1'!$B$5:$J$44,9,FALSE)*AEBYLD2!$F53</f>
        <v>0</v>
      </c>
      <c r="M53" s="50">
        <f>AEBYLD1!M53*VLOOKUP(AEBYLD2!M$4,'[1]INTERNAL PARAMETERS-1'!$B$5:$J$44,5,FALSE)*VLOOKUP(AEBYLD2!M$4,'[1]INTERNAL PARAMETERS-1'!$B$5:$J$44,7,FALSE)*AEBYLD2!$F53 + AEBYLD1!M53*(1-VLOOKUP(AEBYLD2!M$4,'[1]INTERNAL PARAMETERS-1'!$B$5:$J$44,5,FALSE))*VLOOKUP(AEBYLD2!M$4,'[1]INTERNAL PARAMETERS-1'!$B$5:$J$44,9,FALSE)*AEBYLD2!$F53</f>
        <v>0.28019851554031056</v>
      </c>
      <c r="N53" s="50">
        <f>AEBYLD1!N53*VLOOKUP(AEBYLD2!N$4,'[1]INTERNAL PARAMETERS-1'!$B$5:$J$44,5,FALSE)*VLOOKUP(AEBYLD2!N$4,'[1]INTERNAL PARAMETERS-1'!$B$5:$J$44,7,FALSE)*AEBYLD2!$F53 + AEBYLD1!N53*(1-VLOOKUP(AEBYLD2!N$4,'[1]INTERNAL PARAMETERS-1'!$B$5:$J$44,5,FALSE))*VLOOKUP(AEBYLD2!N$4,'[1]INTERNAL PARAMETERS-1'!$B$5:$J$44,9,FALSE)*AEBYLD2!$F53</f>
        <v>6.7936250328484429E-3</v>
      </c>
      <c r="O53" s="50">
        <f>AEBYLD1!O53*VLOOKUP(AEBYLD2!O$4,'[1]INTERNAL PARAMETERS-1'!$B$5:$J$44,5,FALSE)*VLOOKUP(AEBYLD2!O$4,'[1]INTERNAL PARAMETERS-1'!$B$5:$J$44,7,FALSE)*AEBYLD2!$F53 + AEBYLD1!O53*(1-VLOOKUP(AEBYLD2!O$4,'[1]INTERNAL PARAMETERS-1'!$B$5:$J$44,5,FALSE))*VLOOKUP(AEBYLD2!O$4,'[1]INTERNAL PARAMETERS-1'!$B$5:$J$44,9,FALSE)*AEBYLD2!$F53</f>
        <v>0</v>
      </c>
      <c r="P53" s="50">
        <f>AEBYLD1!P53*VLOOKUP(AEBYLD2!P$4,'[1]INTERNAL PARAMETERS-1'!$B$5:$J$44,5,FALSE)*VLOOKUP(AEBYLD2!P$4,'[1]INTERNAL PARAMETERS-1'!$B$5:$J$44,7,FALSE)*AEBYLD2!$F53 + AEBYLD1!P53*(1-VLOOKUP(AEBYLD2!P$4,'[1]INTERNAL PARAMETERS-1'!$B$5:$J$44,5,FALSE))*VLOOKUP(AEBYLD2!P$4,'[1]INTERNAL PARAMETERS-1'!$B$5:$J$44,9,FALSE)*AEBYLD2!$F53</f>
        <v>0</v>
      </c>
      <c r="Q53" s="50">
        <f>AEBYLD1!Q53*VLOOKUP(AEBYLD2!Q$4,'[1]INTERNAL PARAMETERS-1'!$B$5:$J$44,5,FALSE)*VLOOKUP(AEBYLD2!Q$4,'[1]INTERNAL PARAMETERS-1'!$B$5:$J$44,7,FALSE)*AEBYLD2!$F53 + AEBYLD1!Q53*(1-VLOOKUP(AEBYLD2!Q$4,'[1]INTERNAL PARAMETERS-1'!$B$5:$J$44,5,FALSE))*VLOOKUP(AEBYLD2!Q$4,'[1]INTERNAL PARAMETERS-1'!$B$5:$J$44,9,FALSE)*AEBYLD2!$F53</f>
        <v>0</v>
      </c>
      <c r="R53" s="50">
        <f>AEBYLD1!R53*VLOOKUP(AEBYLD2!R$4,'[1]INTERNAL PARAMETERS-1'!$B$5:$J$44,5,FALSE)*VLOOKUP(AEBYLD2!R$4,'[1]INTERNAL PARAMETERS-1'!$B$5:$J$44,7,FALSE)*AEBYLD2!$F53 + AEBYLD1!R53*(1-VLOOKUP(AEBYLD2!R$4,'[1]INTERNAL PARAMETERS-1'!$B$5:$J$44,5,FALSE))*VLOOKUP(AEBYLD2!R$4,'[1]INTERNAL PARAMETERS-1'!$B$5:$J$44,9,FALSE)*AEBYLD2!$F53</f>
        <v>8.7828587765355157E-3</v>
      </c>
      <c r="S53" s="50">
        <f>AEBYLD1!S53*VLOOKUP(AEBYLD2!S$4,'[1]INTERNAL PARAMETERS-1'!$B$5:$J$44,5,FALSE)*VLOOKUP(AEBYLD2!S$4,'[1]INTERNAL PARAMETERS-1'!$B$5:$J$44,7,FALSE)*AEBYLD2!$F53 + AEBYLD1!S53*(1-VLOOKUP(AEBYLD2!S$4,'[1]INTERNAL PARAMETERS-1'!$B$5:$J$44,5,FALSE))*VLOOKUP(AEBYLD2!S$4,'[1]INTERNAL PARAMETERS-1'!$B$5:$J$44,9,FALSE)*AEBYLD2!$F53</f>
        <v>0.35416350346354419</v>
      </c>
      <c r="T53" s="50">
        <f>AEBYLD1!T53*VLOOKUP(AEBYLD2!T$4,'[1]INTERNAL PARAMETERS-1'!$B$5:$J$44,5,FALSE)*VLOOKUP(AEBYLD2!T$4,'[1]INTERNAL PARAMETERS-1'!$B$5:$J$44,7,FALSE)*AEBYLD2!$F53 + AEBYLD1!T53*(1-VLOOKUP(AEBYLD2!T$4,'[1]INTERNAL PARAMETERS-1'!$B$5:$J$44,5,FALSE))*VLOOKUP(AEBYLD2!T$4,'[1]INTERNAL PARAMETERS-1'!$B$5:$J$44,9,FALSE)*AEBYLD2!$F53</f>
        <v>0.11528641000372022</v>
      </c>
      <c r="U53" s="50">
        <f>AEBYLD1!U53*VLOOKUP(AEBYLD2!U$4,'[1]INTERNAL PARAMETERS-1'!$B$5:$J$44,5,FALSE)*VLOOKUP(AEBYLD2!U$4,'[1]INTERNAL PARAMETERS-1'!$B$5:$J$44,7,FALSE)*AEBYLD2!$F53 + AEBYLD1!U53*(1-VLOOKUP(AEBYLD2!U$4,'[1]INTERNAL PARAMETERS-1'!$B$5:$J$44,5,FALSE))*VLOOKUP(AEBYLD2!U$4,'[1]INTERNAL PARAMETERS-1'!$B$5:$J$44,9,FALSE)*AEBYLD2!$F53</f>
        <v>7.4440447719899161E-2</v>
      </c>
      <c r="V53" s="50">
        <f>AEBYLD1!V53*VLOOKUP(AEBYLD2!V$4,'[1]INTERNAL PARAMETERS-1'!$B$5:$J$44,5,FALSE)*VLOOKUP(AEBYLD2!V$4,'[1]INTERNAL PARAMETERS-1'!$B$5:$J$44,7,FALSE)*AEBYLD2!$F53 + AEBYLD1!V53*(1-VLOOKUP(AEBYLD2!V$4,'[1]INTERNAL PARAMETERS-1'!$B$5:$J$44,5,FALSE))*VLOOKUP(AEBYLD2!V$4,'[1]INTERNAL PARAMETERS-1'!$B$5:$J$44,9,FALSE)*AEBYLD2!$F53</f>
        <v>0.47357644491058637</v>
      </c>
      <c r="W53" s="50">
        <f>AEBYLD1!W53*VLOOKUP(AEBYLD2!W$4,'[1]INTERNAL PARAMETERS-1'!$B$5:$J$44,5,FALSE)*VLOOKUP(AEBYLD2!W$4,'[1]INTERNAL PARAMETERS-1'!$B$5:$J$44,7,FALSE)*AEBYLD2!$F53 + AEBYLD1!W53*(1-VLOOKUP(AEBYLD2!W$4,'[1]INTERNAL PARAMETERS-1'!$B$5:$J$44,5,FALSE))*VLOOKUP(AEBYLD2!W$4,'[1]INTERNAL PARAMETERS-1'!$B$5:$J$44,9,FALSE)*AEBYLD2!$F53</f>
        <v>0</v>
      </c>
      <c r="X53" s="50">
        <f>AEBYLD1!X53*VLOOKUP(AEBYLD2!X$4,'[1]INTERNAL PARAMETERS-1'!$B$5:$J$44,5,FALSE)*VLOOKUP(AEBYLD2!X$4,'[1]INTERNAL PARAMETERS-1'!$B$5:$J$44,7,FALSE)*AEBYLD2!$F53 + AEBYLD1!X53*(1-VLOOKUP(AEBYLD2!X$4,'[1]INTERNAL PARAMETERS-1'!$B$5:$J$44,5,FALSE))*VLOOKUP(AEBYLD2!X$4,'[1]INTERNAL PARAMETERS-1'!$B$5:$J$44,9,FALSE)*AEBYLD2!$F53</f>
        <v>0</v>
      </c>
      <c r="Y53" s="50">
        <f>AEBYLD1!Y53*VLOOKUP(AEBYLD2!Y$4,'[1]INTERNAL PARAMETERS-1'!$B$5:$J$44,5,FALSE)*VLOOKUP(AEBYLD2!Y$4,'[1]INTERNAL PARAMETERS-1'!$B$5:$J$44,7,FALSE)*AEBYLD2!$F53 + AEBYLD1!Y53*(1-VLOOKUP(AEBYLD2!Y$4,'[1]INTERNAL PARAMETERS-1'!$B$5:$J$44,5,FALSE))*VLOOKUP(AEBYLD2!Y$4,'[1]INTERNAL PARAMETERS-1'!$B$5:$J$44,9,FALSE)*AEBYLD2!$F53</f>
        <v>0</v>
      </c>
      <c r="Z53" s="50">
        <f>AEBYLD1!Z53*VLOOKUP(AEBYLD2!Z$4,'[1]INTERNAL PARAMETERS-1'!$B$5:$J$44,5,FALSE)*VLOOKUP(AEBYLD2!Z$4,'[1]INTERNAL PARAMETERS-1'!$B$5:$J$44,7,FALSE)*AEBYLD2!$F53 + AEBYLD1!Z53*(1-VLOOKUP(AEBYLD2!Z$4,'[1]INTERNAL PARAMETERS-1'!$B$5:$J$44,5,FALSE))*VLOOKUP(AEBYLD2!Z$4,'[1]INTERNAL PARAMETERS-1'!$B$5:$J$44,9,FALSE)*AEBYLD2!$F53</f>
        <v>0</v>
      </c>
      <c r="AA53" s="50">
        <f>AEBYLD1!AA53*VLOOKUP(AEBYLD2!AA$4,'[1]INTERNAL PARAMETERS-1'!$B$5:$J$44,5,FALSE)*VLOOKUP(AEBYLD2!AA$4,'[1]INTERNAL PARAMETERS-1'!$B$5:$J$44,7,FALSE)*AEBYLD2!$F53 + AEBYLD1!AA53*(1-VLOOKUP(AEBYLD2!AA$4,'[1]INTERNAL PARAMETERS-1'!$B$5:$J$44,5,FALSE))*VLOOKUP(AEBYLD2!AA$4,'[1]INTERNAL PARAMETERS-1'!$B$5:$J$44,9,FALSE)*AEBYLD2!$F53</f>
        <v>0</v>
      </c>
      <c r="AB53" s="50">
        <f>AEBYLD1!AB53*VLOOKUP(AEBYLD2!AB$4,'[1]INTERNAL PARAMETERS-1'!$B$5:$J$44,5,FALSE)*VLOOKUP(AEBYLD2!AB$4,'[1]INTERNAL PARAMETERS-1'!$B$5:$J$44,7,FALSE)*AEBYLD2!$F53 + AEBYLD1!AB53*(1-VLOOKUP(AEBYLD2!AB$4,'[1]INTERNAL PARAMETERS-1'!$B$5:$J$44,5,FALSE))*VLOOKUP(AEBYLD2!AB$4,'[1]INTERNAL PARAMETERS-1'!$B$5:$J$44,9,FALSE)*AEBYLD2!$F53</f>
        <v>0</v>
      </c>
      <c r="AC53" s="50">
        <f>AEBYLD1!AC53*VLOOKUP(AEBYLD2!AC$4,'[1]INTERNAL PARAMETERS-1'!$B$5:$J$44,5,FALSE)*VLOOKUP(AEBYLD2!AC$4,'[1]INTERNAL PARAMETERS-1'!$B$5:$J$44,7,FALSE)*AEBYLD2!$F53 + AEBYLD1!AC53*(1-VLOOKUP(AEBYLD2!AC$4,'[1]INTERNAL PARAMETERS-1'!$B$5:$J$44,5,FALSE))*VLOOKUP(AEBYLD2!AC$4,'[1]INTERNAL PARAMETERS-1'!$B$5:$J$44,9,FALSE)*AEBYLD2!$F53</f>
        <v>0</v>
      </c>
      <c r="AD53" s="50">
        <f>AEBYLD1!AD53*VLOOKUP(AEBYLD2!AD$4,'[1]INTERNAL PARAMETERS-1'!$B$5:$J$44,5,FALSE)*VLOOKUP(AEBYLD2!AD$4,'[1]INTERNAL PARAMETERS-1'!$B$5:$J$44,7,FALSE)*AEBYLD2!$F53 + AEBYLD1!AD53*(1-VLOOKUP(AEBYLD2!AD$4,'[1]INTERNAL PARAMETERS-1'!$B$5:$J$44,5,FALSE))*VLOOKUP(AEBYLD2!AD$4,'[1]INTERNAL PARAMETERS-1'!$B$5:$J$44,9,FALSE)*AEBYLD2!$F53</f>
        <v>0</v>
      </c>
      <c r="AE53" s="50">
        <f>AEBYLD1!AE53*VLOOKUP(AEBYLD2!AE$4,'[1]INTERNAL PARAMETERS-1'!$B$5:$J$44,5,FALSE)*VLOOKUP(AEBYLD2!AE$4,'[1]INTERNAL PARAMETERS-1'!$B$5:$J$44,7,FALSE)*AEBYLD2!$F53 + AEBYLD1!AE53*(1-VLOOKUP(AEBYLD2!AE$4,'[1]INTERNAL PARAMETERS-1'!$B$5:$J$44,5,FALSE))*VLOOKUP(AEBYLD2!AE$4,'[1]INTERNAL PARAMETERS-1'!$B$5:$J$44,9,FALSE)*AEBYLD2!$F53</f>
        <v>0</v>
      </c>
      <c r="AF53" s="50">
        <f>AEBYLD1!AF53*VLOOKUP(AEBYLD2!AF$4,'[1]INTERNAL PARAMETERS-1'!$B$5:$J$44,5,FALSE)*VLOOKUP(AEBYLD2!AF$4,'[1]INTERNAL PARAMETERS-1'!$B$5:$J$44,7,FALSE)*AEBYLD2!$F53 + AEBYLD1!AF53*(1-VLOOKUP(AEBYLD2!AF$4,'[1]INTERNAL PARAMETERS-1'!$B$5:$J$44,5,FALSE))*VLOOKUP(AEBYLD2!AF$4,'[1]INTERNAL PARAMETERS-1'!$B$5:$J$44,9,FALSE)*AEBYLD2!$F53</f>
        <v>2.1408218267805319E-2</v>
      </c>
      <c r="AG53" s="50">
        <f>AEBYLD1!AG53*VLOOKUP(AEBYLD2!AG$4,'[1]INTERNAL PARAMETERS-1'!$B$5:$J$44,5,FALSE)*VLOOKUP(AEBYLD2!AG$4,'[1]INTERNAL PARAMETERS-1'!$B$5:$J$44,7,FALSE)*AEBYLD2!$F53 + AEBYLD1!AG53*(1-VLOOKUP(AEBYLD2!AG$4,'[1]INTERNAL PARAMETERS-1'!$B$5:$J$44,5,FALSE))*VLOOKUP(AEBYLD2!AG$4,'[1]INTERNAL PARAMETERS-1'!$B$5:$J$44,9,FALSE)*AEBYLD2!$F53</f>
        <v>0</v>
      </c>
      <c r="AH53" s="50">
        <f>AEBYLD1!AH53*VLOOKUP(AEBYLD2!AH$4,'[1]INTERNAL PARAMETERS-1'!$B$5:$J$44,5,FALSE)*VLOOKUP(AEBYLD2!AH$4,'[1]INTERNAL PARAMETERS-1'!$B$5:$J$44,7,FALSE)*AEBYLD2!$F53 + AEBYLD1!AH53*(1-VLOOKUP(AEBYLD2!AH$4,'[1]INTERNAL PARAMETERS-1'!$B$5:$J$44,5,FALSE))*VLOOKUP(AEBYLD2!AH$4,'[1]INTERNAL PARAMETERS-1'!$B$5:$J$44,9,FALSE)*AEBYLD2!$F53</f>
        <v>0</v>
      </c>
      <c r="AI53" s="50">
        <f>AEBYLD1!AI53*VLOOKUP(AEBYLD2!AI$4,'[1]INTERNAL PARAMETERS-1'!$B$5:$J$44,5,FALSE)*VLOOKUP(AEBYLD2!AI$4,'[1]INTERNAL PARAMETERS-1'!$B$5:$J$44,7,FALSE)*AEBYLD2!$F53 + AEBYLD1!AI53*(1-VLOOKUP(AEBYLD2!AI$4,'[1]INTERNAL PARAMETERS-1'!$B$5:$J$44,5,FALSE))*VLOOKUP(AEBYLD2!AI$4,'[1]INTERNAL PARAMETERS-1'!$B$5:$J$44,9,FALSE)*AEBYLD2!$F53</f>
        <v>1.2352160550246577E-2</v>
      </c>
      <c r="AJ53" s="50">
        <f>AEBYLD1!AJ53*VLOOKUP(AEBYLD2!AJ$4,'[1]INTERNAL PARAMETERS-1'!$B$5:$J$44,5,FALSE)*VLOOKUP(AEBYLD2!AJ$4,'[1]INTERNAL PARAMETERS-1'!$B$5:$J$44,7,FALSE)*AEBYLD2!$F53 + AEBYLD1!AJ53*(1-VLOOKUP(AEBYLD2!AJ$4,'[1]INTERNAL PARAMETERS-1'!$B$5:$J$44,5,FALSE))*VLOOKUP(AEBYLD2!AJ$4,'[1]INTERNAL PARAMETERS-1'!$B$5:$J$44,9,FALSE)*AEBYLD2!$F53</f>
        <v>5.3525480712912979E-2</v>
      </c>
      <c r="AK53" s="50">
        <f>AEBYLD1!AK53*VLOOKUP(AEBYLD2!AK$4,'[1]INTERNAL PARAMETERS-1'!$B$5:$J$44,5,FALSE)*VLOOKUP(AEBYLD2!AK$4,'[1]INTERNAL PARAMETERS-1'!$B$5:$J$44,7,FALSE)*AEBYLD2!$F53 + AEBYLD1!AK53*(1-VLOOKUP(AEBYLD2!AK$4,'[1]INTERNAL PARAMETERS-1'!$B$5:$J$44,5,FALSE))*VLOOKUP(AEBYLD2!AK$4,'[1]INTERNAL PARAMETERS-1'!$B$5:$J$44,9,FALSE)*AEBYLD2!$F53</f>
        <v>0</v>
      </c>
      <c r="AL53" s="50">
        <f>AEBYLD1!AL53*VLOOKUP(AEBYLD2!AL$4,'[1]INTERNAL PARAMETERS-1'!$B$5:$J$44,5,FALSE)*VLOOKUP(AEBYLD2!AL$4,'[1]INTERNAL PARAMETERS-1'!$B$5:$J$44,7,FALSE)*AEBYLD2!$F53 + AEBYLD1!AL53*(1-VLOOKUP(AEBYLD2!AL$4,'[1]INTERNAL PARAMETERS-1'!$B$5:$J$44,5,FALSE))*VLOOKUP(AEBYLD2!AL$4,'[1]INTERNAL PARAMETERS-1'!$B$5:$J$44,9,FALSE)*AEBYLD2!$F53</f>
        <v>0</v>
      </c>
      <c r="AM53" s="50">
        <f>AEBYLD1!AM53*VLOOKUP(AEBYLD2!AM$4,'[1]INTERNAL PARAMETERS-1'!$B$5:$J$44,5,FALSE)*VLOOKUP(AEBYLD2!AM$4,'[1]INTERNAL PARAMETERS-1'!$B$5:$J$44,7,FALSE)*AEBYLD2!$F53 + AEBYLD1!AM53*(1-VLOOKUP(AEBYLD2!AM$4,'[1]INTERNAL PARAMETERS-1'!$B$5:$J$44,5,FALSE))*VLOOKUP(AEBYLD2!AM$4,'[1]INTERNAL PARAMETERS-1'!$B$5:$J$44,9,FALSE)*AEBYLD2!$F53</f>
        <v>0</v>
      </c>
      <c r="AN53" s="50">
        <f>AEBYLD1!AN53*VLOOKUP(AEBYLD2!AN$4,'[1]INTERNAL PARAMETERS-1'!$B$5:$J$44,5,FALSE)*VLOOKUP(AEBYLD2!AN$4,'[1]INTERNAL PARAMETERS-1'!$B$5:$J$44,7,FALSE)*AEBYLD2!$F53 + AEBYLD1!AN53*(1-VLOOKUP(AEBYLD2!AN$4,'[1]INTERNAL PARAMETERS-1'!$B$5:$J$44,5,FALSE))*VLOOKUP(AEBYLD2!AN$4,'[1]INTERNAL PARAMETERS-1'!$B$5:$J$44,9,FALSE)*AEBYLD2!$F53</f>
        <v>0</v>
      </c>
      <c r="AO53" s="50">
        <f>AEBYLD1!AO53*VLOOKUP(AEBYLD2!AO$4,'[1]INTERNAL PARAMETERS-1'!$B$5:$J$44,5,FALSE)*VLOOKUP(AEBYLD2!AO$4,'[1]INTERNAL PARAMETERS-1'!$B$5:$J$44,7,FALSE)*AEBYLD2!$F53 + AEBYLD1!AO53*(1-VLOOKUP(AEBYLD2!AO$4,'[1]INTERNAL PARAMETERS-1'!$B$5:$J$44,5,FALSE))*VLOOKUP(AEBYLD2!AO$4,'[1]INTERNAL PARAMETERS-1'!$B$5:$J$44,9,FALSE)*AEBYLD2!$F53</f>
        <v>0</v>
      </c>
      <c r="AP53" s="50">
        <f>AEBYLD1!AP53*VLOOKUP(AEBYLD2!AP$4,'[1]INTERNAL PARAMETERS-1'!$B$5:$J$44,5,FALSE)*VLOOKUP(AEBYLD2!AP$4,'[1]INTERNAL PARAMETERS-1'!$B$5:$J$44,7,FALSE)*AEBYLD2!$F53 + AEBYLD1!AP53*(1-VLOOKUP(AEBYLD2!AP$4,'[1]INTERNAL PARAMETERS-1'!$B$5:$J$44,5,FALSE))*VLOOKUP(AEBYLD2!AP$4,'[1]INTERNAL PARAMETERS-1'!$B$5:$J$44,9,FALSE)*AEBYLD2!$F53</f>
        <v>0</v>
      </c>
      <c r="AQ53" s="50">
        <f>AEBYLD1!AQ53*VLOOKUP(AEBYLD2!AQ$4,'[1]INTERNAL PARAMETERS-1'!$B$5:$J$44,5,FALSE)*VLOOKUP(AEBYLD2!AQ$4,'[1]INTERNAL PARAMETERS-1'!$B$5:$J$44,7,FALSE)*AEBYLD2!$F53 + AEBYLD1!AQ53*(1-VLOOKUP(AEBYLD2!AQ$4,'[1]INTERNAL PARAMETERS-1'!$B$5:$J$44,5,FALSE))*VLOOKUP(AEBYLD2!AQ$4,'[1]INTERNAL PARAMETERS-1'!$B$5:$J$44,9,FALSE)*AEBYLD2!$F53</f>
        <v>0</v>
      </c>
      <c r="AR53" s="50">
        <f>AEBYLD1!AR53*VLOOKUP(AEBYLD2!AR$4,'[1]INTERNAL PARAMETERS-1'!$B$5:$J$44,5,FALSE)*VLOOKUP(AEBYLD2!AR$4,'[1]INTERNAL PARAMETERS-1'!$B$5:$J$44,7,FALSE)*AEBYLD2!$F53 + AEBYLD1!AR53*(1-VLOOKUP(AEBYLD2!AR$4,'[1]INTERNAL PARAMETERS-1'!$B$5:$J$44,5,FALSE))*VLOOKUP(AEBYLD2!AR$4,'[1]INTERNAL PARAMETERS-1'!$B$5:$J$44,9,FALSE)*AEBYLD2!$F53</f>
        <v>0</v>
      </c>
      <c r="AS53" s="50">
        <f>AEBYLD1!AS53*VLOOKUP(AEBYLD2!AS$4,'[1]INTERNAL PARAMETERS-1'!$B$5:$J$44,5,FALSE)*VLOOKUP(AEBYLD2!AS$4,'[1]INTERNAL PARAMETERS-1'!$B$5:$J$44,7,FALSE)*AEBYLD2!$F53 + AEBYLD1!AS53*(1-VLOOKUP(AEBYLD2!AS$4,'[1]INTERNAL PARAMETERS-1'!$B$5:$J$44,5,FALSE))*VLOOKUP(AEBYLD2!AS$4,'[1]INTERNAL PARAMETERS-1'!$B$5:$J$44,9,FALSE)*AEBYLD2!$F53</f>
        <v>0</v>
      </c>
      <c r="AT53" s="49">
        <f>AEBYLD1!AT53*VLOOKUP(AEBYLD2!AT$4,'[1]INTERNAL PARAMETERS-1'!$B$5:$J$44,5,FALSE)*VLOOKUP(AEBYLD2!AT$4,'[1]INTERNAL PARAMETERS-1'!$B$5:$J$44,7,FALSE)*AEBYLD2!$F53 + AEBYLD1!AT53*(1-VLOOKUP(AEBYLD2!AT$4,'[1]INTERNAL PARAMETERS-1'!$B$5:$J$44,5,FALSE))*VLOOKUP(AEBYLD2!AT$4,'[1]INTERNAL PARAMETERS-1'!$B$5:$J$44,9,FALSE)*AEBYLD2!$F53</f>
        <v>0</v>
      </c>
      <c r="AU53" s="51">
        <f>AEBYLD1!AU53*VLOOKUP(AEBYLD2!AU$4,'[1]INTERNAL PARAMETERS-1'!$B$5:$J$44,5,FALSE)*VLOOKUP(AEBYLD2!AU$4,'[1]INTERNAL PARAMETERS-1'!$B$5:$J$44,6,FALSE)*VLOOKUP(AEBYLD2!AU$4,'[1]INTERNAL PARAMETERS-1'!$B$5:$J$44,3,FALSE) + AEBYLD1!AU53*(1-VLOOKUP(AEBYLD2!AU$4,'[1]INTERNAL PARAMETERS-1'!$B$5:$J$44,5,FALSE))*VLOOKUP(AEBYLD2!AU$4,'[1]INTERNAL PARAMETERS-1'!$B$5:$J$44,8,FALSE)*VLOOKUP(AEBYLD2!AU$4,'[1]INTERNAL PARAMETERS-1'!$B$5:$J$44,3,FALSE)</f>
        <v>0</v>
      </c>
      <c r="AV53" s="50">
        <f>AEBYLD1!AV53*VLOOKUP(AEBYLD2!AV$4,'[1]INTERNAL PARAMETERS-1'!$B$5:$J$44,5,FALSE)*VLOOKUP(AEBYLD2!AV$4,'[1]INTERNAL PARAMETERS-1'!$B$5:$J$44,6,FALSE)*VLOOKUP(AEBYLD2!AV$4,'[1]INTERNAL PARAMETERS-1'!$B$5:$J$44,3,FALSE) + AEBYLD1!AV53*(1-VLOOKUP(AEBYLD2!AV$4,'[1]INTERNAL PARAMETERS-1'!$B$5:$J$44,5,FALSE))*VLOOKUP(AEBYLD2!AV$4,'[1]INTERNAL PARAMETERS-1'!$B$5:$J$44,8,FALSE)*VLOOKUP(AEBYLD2!AV$4,'[1]INTERNAL PARAMETERS-1'!$B$5:$J$44,3,FALSE)</f>
        <v>0</v>
      </c>
      <c r="AW53" s="50">
        <f>AEBYLD1!AW53*VLOOKUP(AEBYLD2!AW$4,'[1]INTERNAL PARAMETERS-1'!$B$5:$J$44,5,FALSE)*VLOOKUP(AEBYLD2!AW$4,'[1]INTERNAL PARAMETERS-1'!$B$5:$J$44,6,FALSE)*VLOOKUP(AEBYLD2!AW$4,'[1]INTERNAL PARAMETERS-1'!$B$5:$J$44,3,FALSE) + AEBYLD1!AW53*(1-VLOOKUP(AEBYLD2!AW$4,'[1]INTERNAL PARAMETERS-1'!$B$5:$J$44,5,FALSE))*VLOOKUP(AEBYLD2!AW$4,'[1]INTERNAL PARAMETERS-1'!$B$5:$J$44,8,FALSE)*VLOOKUP(AEBYLD2!AW$4,'[1]INTERNAL PARAMETERS-1'!$B$5:$J$44,3,FALSE)</f>
        <v>0.14012699305814685</v>
      </c>
      <c r="AX53" s="50">
        <f>AEBYLD1!AX53*VLOOKUP(AEBYLD2!AX$4,'[1]INTERNAL PARAMETERS-1'!$B$5:$J$44,5,FALSE)*VLOOKUP(AEBYLD2!AX$4,'[1]INTERNAL PARAMETERS-1'!$B$5:$J$44,6,FALSE)*VLOOKUP(AEBYLD2!AX$4,'[1]INTERNAL PARAMETERS-1'!$B$5:$J$44,3,FALSE) + AEBYLD1!AX53*(1-VLOOKUP(AEBYLD2!AX$4,'[1]INTERNAL PARAMETERS-1'!$B$5:$J$44,5,FALSE))*VLOOKUP(AEBYLD2!AX$4,'[1]INTERNAL PARAMETERS-1'!$B$5:$J$44,8,FALSE)*VLOOKUP(AEBYLD2!AX$4,'[1]INTERNAL PARAMETERS-1'!$B$5:$J$44,3,FALSE)</f>
        <v>0</v>
      </c>
      <c r="AY53" s="50">
        <f>AEBYLD1!AY53*VLOOKUP(AEBYLD2!AY$4,'[1]INTERNAL PARAMETERS-1'!$B$5:$J$44,5,FALSE)*VLOOKUP(AEBYLD2!AY$4,'[1]INTERNAL PARAMETERS-1'!$B$5:$J$44,6,FALSE)*VLOOKUP(AEBYLD2!AY$4,'[1]INTERNAL PARAMETERS-1'!$B$5:$J$44,3,FALSE) + AEBYLD1!AY53*(1-VLOOKUP(AEBYLD2!AY$4,'[1]INTERNAL PARAMETERS-1'!$B$5:$J$44,5,FALSE))*VLOOKUP(AEBYLD2!AY$4,'[1]INTERNAL PARAMETERS-1'!$B$5:$J$44,8,FALSE)*VLOOKUP(AEBYLD2!AY$4,'[1]INTERNAL PARAMETERS-1'!$B$5:$J$44,3,FALSE)</f>
        <v>0</v>
      </c>
      <c r="AZ53" s="50">
        <f>AEBYLD1!AZ53*VLOOKUP(AEBYLD2!AZ$4,'[1]INTERNAL PARAMETERS-1'!$B$5:$J$44,5,FALSE)*VLOOKUP(AEBYLD2!AZ$4,'[1]INTERNAL PARAMETERS-1'!$B$5:$J$44,6,FALSE)*VLOOKUP(AEBYLD2!AZ$4,'[1]INTERNAL PARAMETERS-1'!$B$5:$J$44,3,FALSE) + AEBYLD1!AZ53*(1-VLOOKUP(AEBYLD2!AZ$4,'[1]INTERNAL PARAMETERS-1'!$B$5:$J$44,5,FALSE))*VLOOKUP(AEBYLD2!AZ$4,'[1]INTERNAL PARAMETERS-1'!$B$5:$J$44,8,FALSE)*VLOOKUP(AEBYLD2!AZ$4,'[1]INTERNAL PARAMETERS-1'!$B$5:$J$44,3,FALSE)</f>
        <v>0</v>
      </c>
      <c r="BA53" s="50">
        <f>AEBYLD1!BA53*VLOOKUP(AEBYLD2!BA$4,'[1]INTERNAL PARAMETERS-1'!$B$5:$J$44,5,FALSE)*VLOOKUP(AEBYLD2!BA$4,'[1]INTERNAL PARAMETERS-1'!$B$5:$J$44,6,FALSE)*VLOOKUP(AEBYLD2!BA$4,'[1]INTERNAL PARAMETERS-1'!$B$5:$J$44,3,FALSE) + AEBYLD1!BA53*(1-VLOOKUP(AEBYLD2!BA$4,'[1]INTERNAL PARAMETERS-1'!$B$5:$J$44,5,FALSE))*VLOOKUP(AEBYLD2!BA$4,'[1]INTERNAL PARAMETERS-1'!$B$5:$J$44,8,FALSE)*VLOOKUP(AEBYLD2!BA$4,'[1]INTERNAL PARAMETERS-1'!$B$5:$J$44,3,FALSE)</f>
        <v>0.12941964091016531</v>
      </c>
      <c r="BB53" s="50">
        <f>AEBYLD1!BB53*VLOOKUP(AEBYLD2!BB$4,'[1]INTERNAL PARAMETERS-1'!$B$5:$J$44,5,FALSE)*VLOOKUP(AEBYLD2!BB$4,'[1]INTERNAL PARAMETERS-1'!$B$5:$J$44,6,FALSE)*VLOOKUP(AEBYLD2!BB$4,'[1]INTERNAL PARAMETERS-1'!$B$5:$J$44,3,FALSE) + AEBYLD1!BB53*(1-VLOOKUP(AEBYLD2!BB$4,'[1]INTERNAL PARAMETERS-1'!$B$5:$J$44,5,FALSE))*VLOOKUP(AEBYLD2!BB$4,'[1]INTERNAL PARAMETERS-1'!$B$5:$J$44,8,FALSE)*VLOOKUP(AEBYLD2!BB$4,'[1]INTERNAL PARAMETERS-1'!$B$5:$J$44,3,FALSE)</f>
        <v>1.5660196067795732E-2</v>
      </c>
      <c r="BC53" s="50">
        <f>AEBYLD1!BC53*VLOOKUP(AEBYLD2!BC$4,'[1]INTERNAL PARAMETERS-1'!$B$5:$J$44,5,FALSE)*VLOOKUP(AEBYLD2!BC$4,'[1]INTERNAL PARAMETERS-1'!$B$5:$J$44,6,FALSE)*VLOOKUP(AEBYLD2!BC$4,'[1]INTERNAL PARAMETERS-1'!$B$5:$J$44,3,FALSE) + AEBYLD1!BC53*(1-VLOOKUP(AEBYLD2!BC$4,'[1]INTERNAL PARAMETERS-1'!$B$5:$J$44,5,FALSE))*VLOOKUP(AEBYLD2!BC$4,'[1]INTERNAL PARAMETERS-1'!$B$5:$J$44,8,FALSE)*VLOOKUP(AEBYLD2!BC$4,'[1]INTERNAL PARAMETERS-1'!$B$5:$J$44,3,FALSE)</f>
        <v>8.6469971960790148E-2</v>
      </c>
      <c r="BD53" s="50">
        <f>AEBYLD1!BD53*VLOOKUP(AEBYLD2!BD$4,'[1]INTERNAL PARAMETERS-1'!$B$5:$J$44,5,FALSE)*VLOOKUP(AEBYLD2!BD$4,'[1]INTERNAL PARAMETERS-1'!$B$5:$J$44,6,FALSE)*VLOOKUP(AEBYLD2!BD$4,'[1]INTERNAL PARAMETERS-1'!$B$5:$J$44,3,FALSE) + AEBYLD1!BD53*(1-VLOOKUP(AEBYLD2!BD$4,'[1]INTERNAL PARAMETERS-1'!$B$5:$J$44,5,FALSE))*VLOOKUP(AEBYLD2!BD$4,'[1]INTERNAL PARAMETERS-1'!$B$5:$J$44,8,FALSE)*VLOOKUP(AEBYLD2!BD$4,'[1]INTERNAL PARAMETERS-1'!$B$5:$J$44,3,FALSE)</f>
        <v>1.4635960623444745E-2</v>
      </c>
      <c r="BE53" s="50">
        <f>AEBYLD1!BE53*VLOOKUP(AEBYLD2!BE$4,'[1]INTERNAL PARAMETERS-1'!$B$5:$J$44,5,FALSE)*VLOOKUP(AEBYLD2!BE$4,'[1]INTERNAL PARAMETERS-1'!$B$5:$J$44,6,FALSE)*VLOOKUP(AEBYLD2!BE$4,'[1]INTERNAL PARAMETERS-1'!$B$5:$J$44,3,FALSE) + AEBYLD1!BE53*(1-VLOOKUP(AEBYLD2!BE$4,'[1]INTERNAL PARAMETERS-1'!$B$5:$J$44,5,FALSE))*VLOOKUP(AEBYLD2!BE$4,'[1]INTERNAL PARAMETERS-1'!$B$5:$J$44,8,FALSE)*VLOOKUP(AEBYLD2!BE$4,'[1]INTERNAL PARAMETERS-1'!$B$5:$J$44,3,FALSE)</f>
        <v>4.9451316836871262E-2</v>
      </c>
      <c r="BF53" s="50">
        <f>AEBYLD1!BF53*VLOOKUP(AEBYLD2!BF$4,'[1]INTERNAL PARAMETERS-1'!$B$5:$J$44,5,FALSE)*VLOOKUP(AEBYLD2!BF$4,'[1]INTERNAL PARAMETERS-1'!$B$5:$J$44,6,FALSE)*VLOOKUP(AEBYLD2!BF$4,'[1]INTERNAL PARAMETERS-1'!$B$5:$J$44,3,FALSE) + AEBYLD1!BF53*(1-VLOOKUP(AEBYLD2!BF$4,'[1]INTERNAL PARAMETERS-1'!$B$5:$J$44,5,FALSE))*VLOOKUP(AEBYLD2!BF$4,'[1]INTERNAL PARAMETERS-1'!$B$5:$J$44,8,FALSE)*VLOOKUP(AEBYLD2!BF$4,'[1]INTERNAL PARAMETERS-1'!$B$5:$J$44,3,FALSE)</f>
        <v>0</v>
      </c>
      <c r="BG53" s="50">
        <f>AEBYLD1!BG53*VLOOKUP(AEBYLD2!BG$4,'[1]INTERNAL PARAMETERS-1'!$B$5:$J$44,5,FALSE)*VLOOKUP(AEBYLD2!BG$4,'[1]INTERNAL PARAMETERS-1'!$B$5:$J$44,6,FALSE)*VLOOKUP(AEBYLD2!BG$4,'[1]INTERNAL PARAMETERS-1'!$B$5:$J$44,3,FALSE) + AEBYLD1!BG53*(1-VLOOKUP(AEBYLD2!BG$4,'[1]INTERNAL PARAMETERS-1'!$B$5:$J$44,5,FALSE))*VLOOKUP(AEBYLD2!BG$4,'[1]INTERNAL PARAMETERS-1'!$B$5:$J$44,8,FALSE)*VLOOKUP(AEBYLD2!BG$4,'[1]INTERNAL PARAMETERS-1'!$B$5:$J$44,3,FALSE)</f>
        <v>2.0673175568458747E-2</v>
      </c>
      <c r="BH53" s="50">
        <f>AEBYLD1!BH53*VLOOKUP(AEBYLD2!BH$4,'[1]INTERNAL PARAMETERS-1'!$B$5:$J$44,5,FALSE)*VLOOKUP(AEBYLD2!BH$4,'[1]INTERNAL PARAMETERS-1'!$B$5:$J$44,6,FALSE)*VLOOKUP(AEBYLD2!BH$4,'[1]INTERNAL PARAMETERS-1'!$B$5:$J$44,3,FALSE) + AEBYLD1!BH53*(1-VLOOKUP(AEBYLD2!BH$4,'[1]INTERNAL PARAMETERS-1'!$B$5:$J$44,5,FALSE))*VLOOKUP(AEBYLD2!BH$4,'[1]INTERNAL PARAMETERS-1'!$B$5:$J$44,8,FALSE)*VLOOKUP(AEBYLD2!BH$4,'[1]INTERNAL PARAMETERS-1'!$B$5:$J$44,3,FALSE)</f>
        <v>1.4009093730586237E-4</v>
      </c>
      <c r="BI53" s="50">
        <f>AEBYLD1!BI53*VLOOKUP(AEBYLD2!BI$4,'[1]INTERNAL PARAMETERS-1'!$B$5:$J$44,5,FALSE)*VLOOKUP(AEBYLD2!BI$4,'[1]INTERNAL PARAMETERS-1'!$B$5:$J$44,6,FALSE)*VLOOKUP(AEBYLD2!BI$4,'[1]INTERNAL PARAMETERS-1'!$B$5:$J$44,3,FALSE) + AEBYLD1!BI53*(1-VLOOKUP(AEBYLD2!BI$4,'[1]INTERNAL PARAMETERS-1'!$B$5:$J$44,5,FALSE))*VLOOKUP(AEBYLD2!BI$4,'[1]INTERNAL PARAMETERS-1'!$B$5:$J$44,8,FALSE)*VLOOKUP(AEBYLD2!BI$4,'[1]INTERNAL PARAMETERS-1'!$B$5:$J$44,3,FALSE)</f>
        <v>0</v>
      </c>
      <c r="BJ53" s="50">
        <f>AEBYLD1!BJ53*VLOOKUP(AEBYLD2!BJ$4,'[1]INTERNAL PARAMETERS-1'!$B$5:$J$44,5,FALSE)*VLOOKUP(AEBYLD2!BJ$4,'[1]INTERNAL PARAMETERS-1'!$B$5:$J$44,6,FALSE)*VLOOKUP(AEBYLD2!BJ$4,'[1]INTERNAL PARAMETERS-1'!$B$5:$J$44,3,FALSE) + AEBYLD1!BJ53*(1-VLOOKUP(AEBYLD2!BJ$4,'[1]INTERNAL PARAMETERS-1'!$B$5:$J$44,5,FALSE))*VLOOKUP(AEBYLD2!BJ$4,'[1]INTERNAL PARAMETERS-1'!$B$5:$J$44,8,FALSE)*VLOOKUP(AEBYLD2!BJ$4,'[1]INTERNAL PARAMETERS-1'!$B$5:$J$44,3,FALSE)</f>
        <v>1.1215050606063143E-2</v>
      </c>
      <c r="BK53" s="50">
        <f>AEBYLD1!BK53*VLOOKUP(AEBYLD2!BK$4,'[1]INTERNAL PARAMETERS-1'!$B$5:$J$44,5,FALSE)*VLOOKUP(AEBYLD2!BK$4,'[1]INTERNAL PARAMETERS-1'!$B$5:$J$44,6,FALSE)*VLOOKUP(AEBYLD2!BK$4,'[1]INTERNAL PARAMETERS-1'!$B$5:$J$44,3,FALSE) + AEBYLD1!BK53*(1-VLOOKUP(AEBYLD2!BK$4,'[1]INTERNAL PARAMETERS-1'!$B$5:$J$44,5,FALSE))*VLOOKUP(AEBYLD2!BK$4,'[1]INTERNAL PARAMETERS-1'!$B$5:$J$44,8,FALSE)*VLOOKUP(AEBYLD2!BK$4,'[1]INTERNAL PARAMETERS-1'!$B$5:$J$44,3,FALSE)</f>
        <v>1.0422987790524882E-2</v>
      </c>
      <c r="BL53" s="50">
        <f>AEBYLD1!BL53*VLOOKUP(AEBYLD2!BL$4,'[1]INTERNAL PARAMETERS-1'!$B$5:$J$44,5,FALSE)*VLOOKUP(AEBYLD2!BL$4,'[1]INTERNAL PARAMETERS-1'!$B$5:$J$44,6,FALSE)*VLOOKUP(AEBYLD2!BL$4,'[1]INTERNAL PARAMETERS-1'!$B$5:$J$44,3,FALSE) + AEBYLD1!BL53*(1-VLOOKUP(AEBYLD2!BL$4,'[1]INTERNAL PARAMETERS-1'!$B$5:$J$44,5,FALSE))*VLOOKUP(AEBYLD2!BL$4,'[1]INTERNAL PARAMETERS-1'!$B$5:$J$44,8,FALSE)*VLOOKUP(AEBYLD2!BL$4,'[1]INTERNAL PARAMETERS-1'!$B$5:$J$44,3,FALSE)</f>
        <v>2.6641457068845218E-2</v>
      </c>
      <c r="BM53" s="50">
        <f>AEBYLD1!BM53*VLOOKUP(AEBYLD2!BM$4,'[1]INTERNAL PARAMETERS-1'!$B$5:$J$44,5,FALSE)*VLOOKUP(AEBYLD2!BM$4,'[1]INTERNAL PARAMETERS-1'!$B$5:$J$44,6,FALSE)*VLOOKUP(AEBYLD2!BM$4,'[1]INTERNAL PARAMETERS-1'!$B$5:$J$44,3,FALSE) + AEBYLD1!BM53*(1-VLOOKUP(AEBYLD2!BM$4,'[1]INTERNAL PARAMETERS-1'!$B$5:$J$44,5,FALSE))*VLOOKUP(AEBYLD2!BM$4,'[1]INTERNAL PARAMETERS-1'!$B$5:$J$44,8,FALSE)*VLOOKUP(AEBYLD2!BM$4,'[1]INTERNAL PARAMETERS-1'!$B$5:$J$44,3,FALSE)</f>
        <v>1.8322837537314344E-2</v>
      </c>
      <c r="BN53" s="50">
        <f>AEBYLD1!BN53*VLOOKUP(AEBYLD2!BN$4,'[1]INTERNAL PARAMETERS-1'!$B$5:$J$44,5,FALSE)*VLOOKUP(AEBYLD2!BN$4,'[1]INTERNAL PARAMETERS-1'!$B$5:$J$44,6,FALSE)*VLOOKUP(AEBYLD2!BN$4,'[1]INTERNAL PARAMETERS-1'!$B$5:$J$44,3,FALSE) + AEBYLD1!BN53*(1-VLOOKUP(AEBYLD2!BN$4,'[1]INTERNAL PARAMETERS-1'!$B$5:$J$44,5,FALSE))*VLOOKUP(AEBYLD2!BN$4,'[1]INTERNAL PARAMETERS-1'!$B$5:$J$44,8,FALSE)*VLOOKUP(AEBYLD2!BN$4,'[1]INTERNAL PARAMETERS-1'!$B$5:$J$44,3,FALSE)</f>
        <v>8.0195562509060344E-3</v>
      </c>
      <c r="BO53" s="50">
        <f>AEBYLD1!BO53*VLOOKUP(AEBYLD2!BO$4,'[1]INTERNAL PARAMETERS-1'!$B$5:$J$44,5,FALSE)*VLOOKUP(AEBYLD2!BO$4,'[1]INTERNAL PARAMETERS-1'!$B$5:$J$44,6,FALSE)*VLOOKUP(AEBYLD2!BO$4,'[1]INTERNAL PARAMETERS-1'!$B$5:$J$44,3,FALSE) + AEBYLD1!BO53*(1-VLOOKUP(AEBYLD2!BO$4,'[1]INTERNAL PARAMETERS-1'!$B$5:$J$44,5,FALSE))*VLOOKUP(AEBYLD2!BO$4,'[1]INTERNAL PARAMETERS-1'!$B$5:$J$44,8,FALSE)*VLOOKUP(AEBYLD2!BO$4,'[1]INTERNAL PARAMETERS-1'!$B$5:$J$44,3,FALSE)</f>
        <v>4.5247056000531057E-3</v>
      </c>
      <c r="BP53" s="50">
        <f>AEBYLD1!BP53*VLOOKUP(AEBYLD2!BP$4,'[1]INTERNAL PARAMETERS-1'!$B$5:$J$44,5,FALSE)*VLOOKUP(AEBYLD2!BP$4,'[1]INTERNAL PARAMETERS-1'!$B$5:$J$44,6,FALSE)*VLOOKUP(AEBYLD2!BP$4,'[1]INTERNAL PARAMETERS-1'!$B$5:$J$44,3,FALSE) + AEBYLD1!BP53*(1-VLOOKUP(AEBYLD2!BP$4,'[1]INTERNAL PARAMETERS-1'!$B$5:$J$44,5,FALSE))*VLOOKUP(AEBYLD2!BP$4,'[1]INTERNAL PARAMETERS-1'!$B$5:$J$44,8,FALSE)*VLOOKUP(AEBYLD2!BP$4,'[1]INTERNAL PARAMETERS-1'!$B$5:$J$44,3,FALSE)</f>
        <v>6.3753486792000099E-4</v>
      </c>
      <c r="BQ53" s="50">
        <f>AEBYLD1!BQ53*VLOOKUP(AEBYLD2!BQ$4,'[1]INTERNAL PARAMETERS-1'!$B$5:$J$44,5,FALSE)*VLOOKUP(AEBYLD2!BQ$4,'[1]INTERNAL PARAMETERS-1'!$B$5:$J$44,6,FALSE)*VLOOKUP(AEBYLD2!BQ$4,'[1]INTERNAL PARAMETERS-1'!$B$5:$J$44,3,FALSE) + AEBYLD1!BQ53*(1-VLOOKUP(AEBYLD2!BQ$4,'[1]INTERNAL PARAMETERS-1'!$B$5:$J$44,5,FALSE))*VLOOKUP(AEBYLD2!BQ$4,'[1]INTERNAL PARAMETERS-1'!$B$5:$J$44,8,FALSE)*VLOOKUP(AEBYLD2!BQ$4,'[1]INTERNAL PARAMETERS-1'!$B$5:$J$44,3,FALSE)</f>
        <v>3.2904704998274539E-2</v>
      </c>
      <c r="BR53" s="50">
        <f>AEBYLD1!BR53*VLOOKUP(AEBYLD2!BR$4,'[1]INTERNAL PARAMETERS-1'!$B$5:$J$44,5,FALSE)*VLOOKUP(AEBYLD2!BR$4,'[1]INTERNAL PARAMETERS-1'!$B$5:$J$44,6,FALSE)*VLOOKUP(AEBYLD2!BR$4,'[1]INTERNAL PARAMETERS-1'!$B$5:$J$44,3,FALSE) + AEBYLD1!BR53*(1-VLOOKUP(AEBYLD2!BR$4,'[1]INTERNAL PARAMETERS-1'!$B$5:$J$44,5,FALSE))*VLOOKUP(AEBYLD2!BR$4,'[1]INTERNAL PARAMETERS-1'!$B$5:$J$44,8,FALSE)*VLOOKUP(AEBYLD2!BR$4,'[1]INTERNAL PARAMETERS-1'!$B$5:$J$44,3,FALSE)</f>
        <v>7.295674447069802E-4</v>
      </c>
      <c r="BS53" s="50">
        <f>AEBYLD1!BS53*VLOOKUP(AEBYLD2!BS$4,'[1]INTERNAL PARAMETERS-1'!$B$5:$J$44,5,FALSE)*VLOOKUP(AEBYLD2!BS$4,'[1]INTERNAL PARAMETERS-1'!$B$5:$J$44,6,FALSE)*VLOOKUP(AEBYLD2!BS$4,'[1]INTERNAL PARAMETERS-1'!$B$5:$J$44,3,FALSE) + AEBYLD1!BS53*(1-VLOOKUP(AEBYLD2!BS$4,'[1]INTERNAL PARAMETERS-1'!$B$5:$J$44,5,FALSE))*VLOOKUP(AEBYLD2!BS$4,'[1]INTERNAL PARAMETERS-1'!$B$5:$J$44,8,FALSE)*VLOOKUP(AEBYLD2!BS$4,'[1]INTERNAL PARAMETERS-1'!$B$5:$J$44,3,FALSE)</f>
        <v>1.3868516734980219E-4</v>
      </c>
      <c r="BT53" s="50">
        <f>AEBYLD1!BT53*VLOOKUP(AEBYLD2!BT$4,'[1]INTERNAL PARAMETERS-1'!$B$5:$J$44,5,FALSE)*VLOOKUP(AEBYLD2!BT$4,'[1]INTERNAL PARAMETERS-1'!$B$5:$J$44,6,FALSE)*VLOOKUP(AEBYLD2!BT$4,'[1]INTERNAL PARAMETERS-1'!$B$5:$J$44,3,FALSE) + AEBYLD1!BT53*(1-VLOOKUP(AEBYLD2!BT$4,'[1]INTERNAL PARAMETERS-1'!$B$5:$J$44,5,FALSE))*VLOOKUP(AEBYLD2!BT$4,'[1]INTERNAL PARAMETERS-1'!$B$5:$J$44,8,FALSE)*VLOOKUP(AEBYLD2!BT$4,'[1]INTERNAL PARAMETERS-1'!$B$5:$J$44,3,FALSE)</f>
        <v>0</v>
      </c>
      <c r="BU53" s="50">
        <f>AEBYLD1!BU53*VLOOKUP(AEBYLD2!BU$4,'[1]INTERNAL PARAMETERS-1'!$B$5:$J$44,5,FALSE)*VLOOKUP(AEBYLD2!BU$4,'[1]INTERNAL PARAMETERS-1'!$B$5:$J$44,6,FALSE)*VLOOKUP(AEBYLD2!BU$4,'[1]INTERNAL PARAMETERS-1'!$B$5:$J$44,3,FALSE) + AEBYLD1!BU53*(1-VLOOKUP(AEBYLD2!BU$4,'[1]INTERNAL PARAMETERS-1'!$B$5:$J$44,5,FALSE))*VLOOKUP(AEBYLD2!BU$4,'[1]INTERNAL PARAMETERS-1'!$B$5:$J$44,8,FALSE)*VLOOKUP(AEBYLD2!BU$4,'[1]INTERNAL PARAMETERS-1'!$B$5:$J$44,3,FALSE)</f>
        <v>0</v>
      </c>
      <c r="BV53" s="50">
        <f>AEBYLD1!BV53*VLOOKUP(AEBYLD2!BV$4,'[1]INTERNAL PARAMETERS-1'!$B$5:$J$44,5,FALSE)*VLOOKUP(AEBYLD2!BV$4,'[1]INTERNAL PARAMETERS-1'!$B$5:$J$44,6,FALSE)*VLOOKUP(AEBYLD2!BV$4,'[1]INTERNAL PARAMETERS-1'!$B$5:$J$44,3,FALSE) + AEBYLD1!BV53*(1-VLOOKUP(AEBYLD2!BV$4,'[1]INTERNAL PARAMETERS-1'!$B$5:$J$44,5,FALSE))*VLOOKUP(AEBYLD2!BV$4,'[1]INTERNAL PARAMETERS-1'!$B$5:$J$44,8,FALSE)*VLOOKUP(AEBYLD2!BV$4,'[1]INTERNAL PARAMETERS-1'!$B$5:$J$44,3,FALSE)</f>
        <v>0</v>
      </c>
      <c r="BW53" s="50">
        <f>AEBYLD1!BW53*VLOOKUP(AEBYLD2!BW$4,'[1]INTERNAL PARAMETERS-1'!$B$5:$J$44,5,FALSE)*VLOOKUP(AEBYLD2!BW$4,'[1]INTERNAL PARAMETERS-1'!$B$5:$J$44,6,FALSE)*VLOOKUP(AEBYLD2!BW$4,'[1]INTERNAL PARAMETERS-1'!$B$5:$J$44,3,FALSE) + AEBYLD1!BW53*(1-VLOOKUP(AEBYLD2!BW$4,'[1]INTERNAL PARAMETERS-1'!$B$5:$J$44,5,FALSE))*VLOOKUP(AEBYLD2!BW$4,'[1]INTERNAL PARAMETERS-1'!$B$5:$J$44,8,FALSE)*VLOOKUP(AEBYLD2!BW$4,'[1]INTERNAL PARAMETERS-1'!$B$5:$J$44,3,FALSE)</f>
        <v>0</v>
      </c>
      <c r="BX53" s="50">
        <f>AEBYLD1!BX53*VLOOKUP(AEBYLD2!BX$4,'[1]INTERNAL PARAMETERS-1'!$B$5:$J$44,5,FALSE)*VLOOKUP(AEBYLD2!BX$4,'[1]INTERNAL PARAMETERS-1'!$B$5:$J$44,6,FALSE)*VLOOKUP(AEBYLD2!BX$4,'[1]INTERNAL PARAMETERS-1'!$B$5:$J$44,3,FALSE) + AEBYLD1!BX53*(1-VLOOKUP(AEBYLD2!BX$4,'[1]INTERNAL PARAMETERS-1'!$B$5:$J$44,5,FALSE))*VLOOKUP(AEBYLD2!BX$4,'[1]INTERNAL PARAMETERS-1'!$B$5:$J$44,8,FALSE)*VLOOKUP(AEBYLD2!BX$4,'[1]INTERNAL PARAMETERS-1'!$B$5:$J$44,3,FALSE)</f>
        <v>0</v>
      </c>
      <c r="BY53" s="50">
        <f>AEBYLD1!BY53*VLOOKUP(AEBYLD2!BY$4,'[1]INTERNAL PARAMETERS-1'!$B$5:$J$44,5,FALSE)*VLOOKUP(AEBYLD2!BY$4,'[1]INTERNAL PARAMETERS-1'!$B$5:$J$44,6,FALSE)*VLOOKUP(AEBYLD2!BY$4,'[1]INTERNAL PARAMETERS-1'!$B$5:$J$44,3,FALSE) + AEBYLD1!BY53*(1-VLOOKUP(AEBYLD2!BY$4,'[1]INTERNAL PARAMETERS-1'!$B$5:$J$44,5,FALSE))*VLOOKUP(AEBYLD2!BY$4,'[1]INTERNAL PARAMETERS-1'!$B$5:$J$44,8,FALSE)*VLOOKUP(AEBYLD2!BY$4,'[1]INTERNAL PARAMETERS-1'!$B$5:$J$44,3,FALSE)</f>
        <v>0</v>
      </c>
      <c r="BZ53" s="50">
        <f>AEBYLD1!BZ53*VLOOKUP(AEBYLD2!BZ$4,'[1]INTERNAL PARAMETERS-1'!$B$5:$J$44,5,FALSE)*VLOOKUP(AEBYLD2!BZ$4,'[1]INTERNAL PARAMETERS-1'!$B$5:$J$44,6,FALSE)*VLOOKUP(AEBYLD2!BZ$4,'[1]INTERNAL PARAMETERS-1'!$B$5:$J$44,3,FALSE) + AEBYLD1!BZ53*(1-VLOOKUP(AEBYLD2!BZ$4,'[1]INTERNAL PARAMETERS-1'!$B$5:$J$44,5,FALSE))*VLOOKUP(AEBYLD2!BZ$4,'[1]INTERNAL PARAMETERS-1'!$B$5:$J$44,8,FALSE)*VLOOKUP(AEBYLD2!BZ$4,'[1]INTERNAL PARAMETERS-1'!$B$5:$J$44,3,FALSE)</f>
        <v>8.8946041088354451E-5</v>
      </c>
      <c r="CA53" s="50">
        <f>AEBYLD1!CA53*VLOOKUP(AEBYLD2!CA$4,'[1]INTERNAL PARAMETERS-1'!$B$5:$J$44,5,FALSE)*VLOOKUP(AEBYLD2!CA$4,'[1]INTERNAL PARAMETERS-1'!$B$5:$J$44,6,FALSE)*VLOOKUP(AEBYLD2!CA$4,'[1]INTERNAL PARAMETERS-1'!$B$5:$J$44,3,FALSE) + AEBYLD1!CA53*(1-VLOOKUP(AEBYLD2!CA$4,'[1]INTERNAL PARAMETERS-1'!$B$5:$J$44,5,FALSE))*VLOOKUP(AEBYLD2!CA$4,'[1]INTERNAL PARAMETERS-1'!$B$5:$J$44,8,FALSE)*VLOOKUP(AEBYLD2!CA$4,'[1]INTERNAL PARAMETERS-1'!$B$5:$J$44,3,FALSE)</f>
        <v>0</v>
      </c>
      <c r="CB53" s="50">
        <f>AEBYLD1!CB53*VLOOKUP(AEBYLD2!CB$4,'[1]INTERNAL PARAMETERS-1'!$B$5:$J$44,5,FALSE)*VLOOKUP(AEBYLD2!CB$4,'[1]INTERNAL PARAMETERS-1'!$B$5:$J$44,6,FALSE)*VLOOKUP(AEBYLD2!CB$4,'[1]INTERNAL PARAMETERS-1'!$B$5:$J$44,3,FALSE) + AEBYLD1!CB53*(1-VLOOKUP(AEBYLD2!CB$4,'[1]INTERNAL PARAMETERS-1'!$B$5:$J$44,5,FALSE))*VLOOKUP(AEBYLD2!CB$4,'[1]INTERNAL PARAMETERS-1'!$B$5:$J$44,8,FALSE)*VLOOKUP(AEBYLD2!CB$4,'[1]INTERNAL PARAMETERS-1'!$B$5:$J$44,3,FALSE)</f>
        <v>0</v>
      </c>
      <c r="CC53" s="50">
        <f>AEBYLD1!CC53*VLOOKUP(AEBYLD2!CC$4,'[1]INTERNAL PARAMETERS-1'!$B$5:$J$44,5,FALSE)*VLOOKUP(AEBYLD2!CC$4,'[1]INTERNAL PARAMETERS-1'!$B$5:$J$44,6,FALSE)*VLOOKUP(AEBYLD2!CC$4,'[1]INTERNAL PARAMETERS-1'!$B$5:$J$44,3,FALSE) + AEBYLD1!CC53*(1-VLOOKUP(AEBYLD2!CC$4,'[1]INTERNAL PARAMETERS-1'!$B$5:$J$44,5,FALSE))*VLOOKUP(AEBYLD2!CC$4,'[1]INTERNAL PARAMETERS-1'!$B$5:$J$44,8,FALSE)*VLOOKUP(AEBYLD2!CC$4,'[1]INTERNAL PARAMETERS-1'!$B$5:$J$44,3,FALSE)</f>
        <v>1.581253840665027E-4</v>
      </c>
      <c r="CD53" s="50">
        <f>AEBYLD1!CD53*VLOOKUP(AEBYLD2!CD$4,'[1]INTERNAL PARAMETERS-1'!$B$5:$J$44,5,FALSE)*VLOOKUP(AEBYLD2!CD$4,'[1]INTERNAL PARAMETERS-1'!$B$5:$J$44,6,FALSE)*VLOOKUP(AEBYLD2!CD$4,'[1]INTERNAL PARAMETERS-1'!$B$5:$J$44,3,FALSE) + AEBYLD1!CD53*(1-VLOOKUP(AEBYLD2!CD$4,'[1]INTERNAL PARAMETERS-1'!$B$5:$J$44,5,FALSE))*VLOOKUP(AEBYLD2!CD$4,'[1]INTERNAL PARAMETERS-1'!$B$5:$J$44,8,FALSE)*VLOOKUP(AEBYLD2!CD$4,'[1]INTERNAL PARAMETERS-1'!$B$5:$J$44,3,FALSE)</f>
        <v>4.4225857087652385E-4</v>
      </c>
      <c r="CE53" s="50">
        <f>AEBYLD1!CE53*VLOOKUP(AEBYLD2!CE$4,'[1]INTERNAL PARAMETERS-1'!$B$5:$J$44,5,FALSE)*VLOOKUP(AEBYLD2!CE$4,'[1]INTERNAL PARAMETERS-1'!$B$5:$J$44,6,FALSE)*VLOOKUP(AEBYLD2!CE$4,'[1]INTERNAL PARAMETERS-1'!$B$5:$J$44,3,FALSE) + AEBYLD1!CE53*(1-VLOOKUP(AEBYLD2!CE$4,'[1]INTERNAL PARAMETERS-1'!$B$5:$J$44,5,FALSE))*VLOOKUP(AEBYLD2!CE$4,'[1]INTERNAL PARAMETERS-1'!$B$5:$J$44,8,FALSE)*VLOOKUP(AEBYLD2!CE$4,'[1]INTERNAL PARAMETERS-1'!$B$5:$J$44,3,FALSE)</f>
        <v>7.8583751411478151E-4</v>
      </c>
      <c r="CF53" s="50">
        <f>AEBYLD1!CF53*VLOOKUP(AEBYLD2!CF$4,'[1]INTERNAL PARAMETERS-1'!$B$5:$J$44,5,FALSE)*VLOOKUP(AEBYLD2!CF$4,'[1]INTERNAL PARAMETERS-1'!$B$5:$J$44,6,FALSE)*VLOOKUP(AEBYLD2!CF$4,'[1]INTERNAL PARAMETERS-1'!$B$5:$J$44,3,FALSE) + AEBYLD1!CF53*(1-VLOOKUP(AEBYLD2!CF$4,'[1]INTERNAL PARAMETERS-1'!$B$5:$J$44,5,FALSE))*VLOOKUP(AEBYLD2!CF$4,'[1]INTERNAL PARAMETERS-1'!$B$5:$J$44,8,FALSE)*VLOOKUP(AEBYLD2!CF$4,'[1]INTERNAL PARAMETERS-1'!$B$5:$J$44,3,FALSE)</f>
        <v>0</v>
      </c>
      <c r="CG53" s="50">
        <f>AEBYLD1!CG53*VLOOKUP(AEBYLD2!CG$4,'[1]INTERNAL PARAMETERS-1'!$B$5:$J$44,5,FALSE)*VLOOKUP(AEBYLD2!CG$4,'[1]INTERNAL PARAMETERS-1'!$B$5:$J$44,6,FALSE)*VLOOKUP(AEBYLD2!CG$4,'[1]INTERNAL PARAMETERS-1'!$B$5:$J$44,3,FALSE) + AEBYLD1!CG53*(1-VLOOKUP(AEBYLD2!CG$4,'[1]INTERNAL PARAMETERS-1'!$B$5:$J$44,5,FALSE))*VLOOKUP(AEBYLD2!CG$4,'[1]INTERNAL PARAMETERS-1'!$B$5:$J$44,8,FALSE)*VLOOKUP(AEBYLD2!CG$4,'[1]INTERNAL PARAMETERS-1'!$B$5:$J$44,3,FALSE)</f>
        <v>0</v>
      </c>
      <c r="CH53" s="49">
        <f>AEBYLD1!CH53*VLOOKUP(AEBYLD2!CH$4,'[1]INTERNAL PARAMETERS-1'!$B$5:$J$44,5,FALSE)*VLOOKUP(AEBYLD2!CH$4,'[1]INTERNAL PARAMETERS-1'!$B$5:$J$44,6,FALSE)*VLOOKUP(AEBYLD2!CH$4,'[1]INTERNAL PARAMETERS-1'!$B$5:$J$44,3,FALSE) + AEBYLD1!CH53*(1-VLOOKUP(AEBYLD2!CH$4,'[1]INTERNAL PARAMETERS-1'!$B$5:$J$44,5,FALSE))*VLOOKUP(AEBYLD2!CH$4,'[1]INTERNAL PARAMETERS-1'!$B$5:$J$44,8,FALSE)*VLOOKUP(AEBYLD2!CH$4,'[1]INTERNAL PARAMETERS-1'!$B$5:$J$44,3,FALSE)</f>
        <v>0</v>
      </c>
      <c r="CJ53" s="51">
        <f t="shared" si="0"/>
        <v>13.77812630768225</v>
      </c>
      <c r="CK53" s="49">
        <f t="shared" si="1"/>
        <v>0.57160960080508283</v>
      </c>
    </row>
    <row r="54" spans="2:89" x14ac:dyDescent="0.4">
      <c r="B54" s="64" t="s">
        <v>4</v>
      </c>
      <c r="C54" s="63" t="s">
        <v>89</v>
      </c>
      <c r="D54" s="63" t="s">
        <v>75</v>
      </c>
      <c r="E54" s="147">
        <f>AEB!AF54</f>
        <v>38.647653444676415</v>
      </c>
      <c r="F54" s="65">
        <f>'[1]INTERNAL PARAMETERS-1'!M18</f>
        <v>21.115000000000002</v>
      </c>
      <c r="G54" s="51">
        <f>AEBYLD1!G54*VLOOKUP(AEBYLD2!G$4,'[1]INTERNAL PARAMETERS-1'!$B$5:$J$44,5,FALSE)*VLOOKUP(AEBYLD2!G$4,'[1]INTERNAL PARAMETERS-1'!$B$5:$J$44,7,FALSE)*AEBYLD2!$F54 + AEBYLD1!G54*(1-VLOOKUP(AEBYLD2!G$4,'[1]INTERNAL PARAMETERS-1'!$B$5:$J$44,5,FALSE))*VLOOKUP(AEBYLD2!G$4,'[1]INTERNAL PARAMETERS-1'!$B$5:$J$44,9,FALSE)*AEBYLD2!$F54</f>
        <v>6.2725867767606278</v>
      </c>
      <c r="H54" s="50">
        <f>AEBYLD1!H54*VLOOKUP(AEBYLD2!H$4,'[1]INTERNAL PARAMETERS-1'!$B$5:$J$44,5,FALSE)*VLOOKUP(AEBYLD2!H$4,'[1]INTERNAL PARAMETERS-1'!$B$5:$J$44,7,FALSE)*AEBYLD2!$F54 + AEBYLD1!H54*(1-VLOOKUP(AEBYLD2!H$4,'[1]INTERNAL PARAMETERS-1'!$B$5:$J$44,5,FALSE))*VLOOKUP(AEBYLD2!H$4,'[1]INTERNAL PARAMETERS-1'!$B$5:$J$44,9,FALSE)*AEBYLD2!$F54</f>
        <v>1.483403052059066</v>
      </c>
      <c r="I54" s="50">
        <f>AEBYLD1!I54*VLOOKUP(AEBYLD2!I$4,'[1]INTERNAL PARAMETERS-1'!$B$5:$J$44,5,FALSE)*VLOOKUP(AEBYLD2!I$4,'[1]INTERNAL PARAMETERS-1'!$B$5:$J$44,7,FALSE)*AEBYLD2!$F54 + AEBYLD1!I54*(1-VLOOKUP(AEBYLD2!I$4,'[1]INTERNAL PARAMETERS-1'!$B$5:$J$44,5,FALSE))*VLOOKUP(AEBYLD2!I$4,'[1]INTERNAL PARAMETERS-1'!$B$5:$J$44,9,FALSE)*AEBYLD2!$F54</f>
        <v>1.9613878484164502</v>
      </c>
      <c r="J54" s="50">
        <f>AEBYLD1!J54*VLOOKUP(AEBYLD2!J$4,'[1]INTERNAL PARAMETERS-1'!$B$5:$J$44,5,FALSE)*VLOOKUP(AEBYLD2!J$4,'[1]INTERNAL PARAMETERS-1'!$B$5:$J$44,7,FALSE)*AEBYLD2!$F54 + AEBYLD1!J54*(1-VLOOKUP(AEBYLD2!J$4,'[1]INTERNAL PARAMETERS-1'!$B$5:$J$44,5,FALSE))*VLOOKUP(AEBYLD2!J$4,'[1]INTERNAL PARAMETERS-1'!$B$5:$J$44,9,FALSE)*AEBYLD2!$F54</f>
        <v>0</v>
      </c>
      <c r="K54" s="50">
        <f>AEBYLD1!K54*VLOOKUP(AEBYLD2!K$4,'[1]INTERNAL PARAMETERS-1'!$B$5:$J$44,5,FALSE)*VLOOKUP(AEBYLD2!K$4,'[1]INTERNAL PARAMETERS-1'!$B$5:$J$44,7,FALSE)*AEBYLD2!$F54 + AEBYLD1!K54*(1-VLOOKUP(AEBYLD2!K$4,'[1]INTERNAL PARAMETERS-1'!$B$5:$J$44,5,FALSE))*VLOOKUP(AEBYLD2!K$4,'[1]INTERNAL PARAMETERS-1'!$B$5:$J$44,9,FALSE)*AEBYLD2!$F54</f>
        <v>2.8191505587625339E-2</v>
      </c>
      <c r="L54" s="50">
        <f>AEBYLD1!L54*VLOOKUP(AEBYLD2!L$4,'[1]INTERNAL PARAMETERS-1'!$B$5:$J$44,5,FALSE)*VLOOKUP(AEBYLD2!L$4,'[1]INTERNAL PARAMETERS-1'!$B$5:$J$44,7,FALSE)*AEBYLD2!$F54 + AEBYLD1!L54*(1-VLOOKUP(AEBYLD2!L$4,'[1]INTERNAL PARAMETERS-1'!$B$5:$J$44,5,FALSE))*VLOOKUP(AEBYLD2!L$4,'[1]INTERNAL PARAMETERS-1'!$B$5:$J$44,9,FALSE)*AEBYLD2!$F54</f>
        <v>0</v>
      </c>
      <c r="M54" s="50">
        <f>AEBYLD1!M54*VLOOKUP(AEBYLD2!M$4,'[1]INTERNAL PARAMETERS-1'!$B$5:$J$44,5,FALSE)*VLOOKUP(AEBYLD2!M$4,'[1]INTERNAL PARAMETERS-1'!$B$5:$J$44,7,FALSE)*AEBYLD2!$F54 + AEBYLD1!M54*(1-VLOOKUP(AEBYLD2!M$4,'[1]INTERNAL PARAMETERS-1'!$B$5:$J$44,5,FALSE))*VLOOKUP(AEBYLD2!M$4,'[1]INTERNAL PARAMETERS-1'!$B$5:$J$44,9,FALSE)*AEBYLD2!$F54</f>
        <v>0.20467961716056426</v>
      </c>
      <c r="N54" s="50">
        <f>AEBYLD1!N54*VLOOKUP(AEBYLD2!N$4,'[1]INTERNAL PARAMETERS-1'!$B$5:$J$44,5,FALSE)*VLOOKUP(AEBYLD2!N$4,'[1]INTERNAL PARAMETERS-1'!$B$5:$J$44,7,FALSE)*AEBYLD2!$F54 + AEBYLD1!N54*(1-VLOOKUP(AEBYLD2!N$4,'[1]INTERNAL PARAMETERS-1'!$B$5:$J$44,5,FALSE))*VLOOKUP(AEBYLD2!N$4,'[1]INTERNAL PARAMETERS-1'!$B$5:$J$44,9,FALSE)*AEBYLD2!$F54</f>
        <v>5.8468006667598176E-3</v>
      </c>
      <c r="O54" s="50">
        <f>AEBYLD1!O54*VLOOKUP(AEBYLD2!O$4,'[1]INTERNAL PARAMETERS-1'!$B$5:$J$44,5,FALSE)*VLOOKUP(AEBYLD2!O$4,'[1]INTERNAL PARAMETERS-1'!$B$5:$J$44,7,FALSE)*AEBYLD2!$F54 + AEBYLD1!O54*(1-VLOOKUP(AEBYLD2!O$4,'[1]INTERNAL PARAMETERS-1'!$B$5:$J$44,5,FALSE))*VLOOKUP(AEBYLD2!O$4,'[1]INTERNAL PARAMETERS-1'!$B$5:$J$44,9,FALSE)*AEBYLD2!$F54</f>
        <v>0</v>
      </c>
      <c r="P54" s="50">
        <f>AEBYLD1!P54*VLOOKUP(AEBYLD2!P$4,'[1]INTERNAL PARAMETERS-1'!$B$5:$J$44,5,FALSE)*VLOOKUP(AEBYLD2!P$4,'[1]INTERNAL PARAMETERS-1'!$B$5:$J$44,7,FALSE)*AEBYLD2!$F54 + AEBYLD1!P54*(1-VLOOKUP(AEBYLD2!P$4,'[1]INTERNAL PARAMETERS-1'!$B$5:$J$44,5,FALSE))*VLOOKUP(AEBYLD2!P$4,'[1]INTERNAL PARAMETERS-1'!$B$5:$J$44,9,FALSE)*AEBYLD2!$F54</f>
        <v>0</v>
      </c>
      <c r="Q54" s="50">
        <f>AEBYLD1!Q54*VLOOKUP(AEBYLD2!Q$4,'[1]INTERNAL PARAMETERS-1'!$B$5:$J$44,5,FALSE)*VLOOKUP(AEBYLD2!Q$4,'[1]INTERNAL PARAMETERS-1'!$B$5:$J$44,7,FALSE)*AEBYLD2!$F54 + AEBYLD1!Q54*(1-VLOOKUP(AEBYLD2!Q$4,'[1]INTERNAL PARAMETERS-1'!$B$5:$J$44,5,FALSE))*VLOOKUP(AEBYLD2!Q$4,'[1]INTERNAL PARAMETERS-1'!$B$5:$J$44,9,FALSE)*AEBYLD2!$F54</f>
        <v>0</v>
      </c>
      <c r="R54" s="50">
        <f>AEBYLD1!R54*VLOOKUP(AEBYLD2!R$4,'[1]INTERNAL PARAMETERS-1'!$B$5:$J$44,5,FALSE)*VLOOKUP(AEBYLD2!R$4,'[1]INTERNAL PARAMETERS-1'!$B$5:$J$44,7,FALSE)*AEBYLD2!$F54 + AEBYLD1!R54*(1-VLOOKUP(AEBYLD2!R$4,'[1]INTERNAL PARAMETERS-1'!$B$5:$J$44,5,FALSE))*VLOOKUP(AEBYLD2!R$4,'[1]INTERNAL PARAMETERS-1'!$B$5:$J$44,9,FALSE)*AEBYLD2!$F54</f>
        <v>3.3412154770518917E-3</v>
      </c>
      <c r="S54" s="50">
        <f>AEBYLD1!S54*VLOOKUP(AEBYLD2!S$4,'[1]INTERNAL PARAMETERS-1'!$B$5:$J$44,5,FALSE)*VLOOKUP(AEBYLD2!S$4,'[1]INTERNAL PARAMETERS-1'!$B$5:$J$44,7,FALSE)*AEBYLD2!$F54 + AEBYLD1!S54*(1-VLOOKUP(AEBYLD2!S$4,'[1]INTERNAL PARAMETERS-1'!$B$5:$J$44,5,FALSE))*VLOOKUP(AEBYLD2!S$4,'[1]INTERNAL PARAMETERS-1'!$B$5:$J$44,9,FALSE)*AEBYLD2!$F54</f>
        <v>0.19996996732301439</v>
      </c>
      <c r="T54" s="50">
        <f>AEBYLD1!T54*VLOOKUP(AEBYLD2!T$4,'[1]INTERNAL PARAMETERS-1'!$B$5:$J$44,5,FALSE)*VLOOKUP(AEBYLD2!T$4,'[1]INTERNAL PARAMETERS-1'!$B$5:$J$44,7,FALSE)*AEBYLD2!$F54 + AEBYLD1!T54*(1-VLOOKUP(AEBYLD2!T$4,'[1]INTERNAL PARAMETERS-1'!$B$5:$J$44,5,FALSE))*VLOOKUP(AEBYLD2!T$4,'[1]INTERNAL PARAMETERS-1'!$B$5:$J$44,9,FALSE)*AEBYLD2!$F54</f>
        <v>7.5172451962452688E-2</v>
      </c>
      <c r="U54" s="50">
        <f>AEBYLD1!U54*VLOOKUP(AEBYLD2!U$4,'[1]INTERNAL PARAMETERS-1'!$B$5:$J$44,5,FALSE)*VLOOKUP(AEBYLD2!U$4,'[1]INTERNAL PARAMETERS-1'!$B$5:$J$44,7,FALSE)*AEBYLD2!$F54 + AEBYLD1!U54*(1-VLOOKUP(AEBYLD2!U$4,'[1]INTERNAL PARAMETERS-1'!$B$5:$J$44,5,FALSE))*VLOOKUP(AEBYLD2!U$4,'[1]INTERNAL PARAMETERS-1'!$B$5:$J$44,9,FALSE)*AEBYLD2!$F54</f>
        <v>2.3595490044521373E-2</v>
      </c>
      <c r="V54" s="50">
        <f>AEBYLD1!V54*VLOOKUP(AEBYLD2!V$4,'[1]INTERNAL PARAMETERS-1'!$B$5:$J$44,5,FALSE)*VLOOKUP(AEBYLD2!V$4,'[1]INTERNAL PARAMETERS-1'!$B$5:$J$44,7,FALSE)*AEBYLD2!$F54 + AEBYLD1!V54*(1-VLOOKUP(AEBYLD2!V$4,'[1]INTERNAL PARAMETERS-1'!$B$5:$J$44,5,FALSE))*VLOOKUP(AEBYLD2!V$4,'[1]INTERNAL PARAMETERS-1'!$B$5:$J$44,9,FALSE)*AEBYLD2!$F54</f>
        <v>0.24240171874823019</v>
      </c>
      <c r="W54" s="50">
        <f>AEBYLD1!W54*VLOOKUP(AEBYLD2!W$4,'[1]INTERNAL PARAMETERS-1'!$B$5:$J$44,5,FALSE)*VLOOKUP(AEBYLD2!W$4,'[1]INTERNAL PARAMETERS-1'!$B$5:$J$44,7,FALSE)*AEBYLD2!$F54 + AEBYLD1!W54*(1-VLOOKUP(AEBYLD2!W$4,'[1]INTERNAL PARAMETERS-1'!$B$5:$J$44,5,FALSE))*VLOOKUP(AEBYLD2!W$4,'[1]INTERNAL PARAMETERS-1'!$B$5:$J$44,9,FALSE)*AEBYLD2!$F54</f>
        <v>0</v>
      </c>
      <c r="X54" s="50">
        <f>AEBYLD1!X54*VLOOKUP(AEBYLD2!X$4,'[1]INTERNAL PARAMETERS-1'!$B$5:$J$44,5,FALSE)*VLOOKUP(AEBYLD2!X$4,'[1]INTERNAL PARAMETERS-1'!$B$5:$J$44,7,FALSE)*AEBYLD2!$F54 + AEBYLD1!X54*(1-VLOOKUP(AEBYLD2!X$4,'[1]INTERNAL PARAMETERS-1'!$B$5:$J$44,5,FALSE))*VLOOKUP(AEBYLD2!X$4,'[1]INTERNAL PARAMETERS-1'!$B$5:$J$44,9,FALSE)*AEBYLD2!$F54</f>
        <v>0</v>
      </c>
      <c r="Y54" s="50">
        <f>AEBYLD1!Y54*VLOOKUP(AEBYLD2!Y$4,'[1]INTERNAL PARAMETERS-1'!$B$5:$J$44,5,FALSE)*VLOOKUP(AEBYLD2!Y$4,'[1]INTERNAL PARAMETERS-1'!$B$5:$J$44,7,FALSE)*AEBYLD2!$F54 + AEBYLD1!Y54*(1-VLOOKUP(AEBYLD2!Y$4,'[1]INTERNAL PARAMETERS-1'!$B$5:$J$44,5,FALSE))*VLOOKUP(AEBYLD2!Y$4,'[1]INTERNAL PARAMETERS-1'!$B$5:$J$44,9,FALSE)*AEBYLD2!$F54</f>
        <v>0</v>
      </c>
      <c r="Z54" s="50">
        <f>AEBYLD1!Z54*VLOOKUP(AEBYLD2!Z$4,'[1]INTERNAL PARAMETERS-1'!$B$5:$J$44,5,FALSE)*VLOOKUP(AEBYLD2!Z$4,'[1]INTERNAL PARAMETERS-1'!$B$5:$J$44,7,FALSE)*AEBYLD2!$F54 + AEBYLD1!Z54*(1-VLOOKUP(AEBYLD2!Z$4,'[1]INTERNAL PARAMETERS-1'!$B$5:$J$44,5,FALSE))*VLOOKUP(AEBYLD2!Z$4,'[1]INTERNAL PARAMETERS-1'!$B$5:$J$44,9,FALSE)*AEBYLD2!$F54</f>
        <v>0</v>
      </c>
      <c r="AA54" s="50">
        <f>AEBYLD1!AA54*VLOOKUP(AEBYLD2!AA$4,'[1]INTERNAL PARAMETERS-1'!$B$5:$J$44,5,FALSE)*VLOOKUP(AEBYLD2!AA$4,'[1]INTERNAL PARAMETERS-1'!$B$5:$J$44,7,FALSE)*AEBYLD2!$F54 + AEBYLD1!AA54*(1-VLOOKUP(AEBYLD2!AA$4,'[1]INTERNAL PARAMETERS-1'!$B$5:$J$44,5,FALSE))*VLOOKUP(AEBYLD2!AA$4,'[1]INTERNAL PARAMETERS-1'!$B$5:$J$44,9,FALSE)*AEBYLD2!$F54</f>
        <v>0</v>
      </c>
      <c r="AB54" s="50">
        <f>AEBYLD1!AB54*VLOOKUP(AEBYLD2!AB$4,'[1]INTERNAL PARAMETERS-1'!$B$5:$J$44,5,FALSE)*VLOOKUP(AEBYLD2!AB$4,'[1]INTERNAL PARAMETERS-1'!$B$5:$J$44,7,FALSE)*AEBYLD2!$F54 + AEBYLD1!AB54*(1-VLOOKUP(AEBYLD2!AB$4,'[1]INTERNAL PARAMETERS-1'!$B$5:$J$44,5,FALSE))*VLOOKUP(AEBYLD2!AB$4,'[1]INTERNAL PARAMETERS-1'!$B$5:$J$44,9,FALSE)*AEBYLD2!$F54</f>
        <v>0</v>
      </c>
      <c r="AC54" s="50">
        <f>AEBYLD1!AC54*VLOOKUP(AEBYLD2!AC$4,'[1]INTERNAL PARAMETERS-1'!$B$5:$J$44,5,FALSE)*VLOOKUP(AEBYLD2!AC$4,'[1]INTERNAL PARAMETERS-1'!$B$5:$J$44,7,FALSE)*AEBYLD2!$F54 + AEBYLD1!AC54*(1-VLOOKUP(AEBYLD2!AC$4,'[1]INTERNAL PARAMETERS-1'!$B$5:$J$44,5,FALSE))*VLOOKUP(AEBYLD2!AC$4,'[1]INTERNAL PARAMETERS-1'!$B$5:$J$44,9,FALSE)*AEBYLD2!$F54</f>
        <v>0</v>
      </c>
      <c r="AD54" s="50">
        <f>AEBYLD1!AD54*VLOOKUP(AEBYLD2!AD$4,'[1]INTERNAL PARAMETERS-1'!$B$5:$J$44,5,FALSE)*VLOOKUP(AEBYLD2!AD$4,'[1]INTERNAL PARAMETERS-1'!$B$5:$J$44,7,FALSE)*AEBYLD2!$F54 + AEBYLD1!AD54*(1-VLOOKUP(AEBYLD2!AD$4,'[1]INTERNAL PARAMETERS-1'!$B$5:$J$44,5,FALSE))*VLOOKUP(AEBYLD2!AD$4,'[1]INTERNAL PARAMETERS-1'!$B$5:$J$44,9,FALSE)*AEBYLD2!$F54</f>
        <v>0</v>
      </c>
      <c r="AE54" s="50">
        <f>AEBYLD1!AE54*VLOOKUP(AEBYLD2!AE$4,'[1]INTERNAL PARAMETERS-1'!$B$5:$J$44,5,FALSE)*VLOOKUP(AEBYLD2!AE$4,'[1]INTERNAL PARAMETERS-1'!$B$5:$J$44,7,FALSE)*AEBYLD2!$F54 + AEBYLD1!AE54*(1-VLOOKUP(AEBYLD2!AE$4,'[1]INTERNAL PARAMETERS-1'!$B$5:$J$44,5,FALSE))*VLOOKUP(AEBYLD2!AE$4,'[1]INTERNAL PARAMETERS-1'!$B$5:$J$44,9,FALSE)*AEBYLD2!$F54</f>
        <v>0</v>
      </c>
      <c r="AF54" s="50">
        <f>AEBYLD1!AF54*VLOOKUP(AEBYLD2!AF$4,'[1]INTERNAL PARAMETERS-1'!$B$5:$J$44,5,FALSE)*VLOOKUP(AEBYLD2!AF$4,'[1]INTERNAL PARAMETERS-1'!$B$5:$J$44,7,FALSE)*AEBYLD2!$F54 + AEBYLD1!AF54*(1-VLOOKUP(AEBYLD2!AF$4,'[1]INTERNAL PARAMETERS-1'!$B$5:$J$44,5,FALSE))*VLOOKUP(AEBYLD2!AF$4,'[1]INTERNAL PARAMETERS-1'!$B$5:$J$44,9,FALSE)*AEBYLD2!$F54</f>
        <v>1.6288425450627971E-2</v>
      </c>
      <c r="AG54" s="50">
        <f>AEBYLD1!AG54*VLOOKUP(AEBYLD2!AG$4,'[1]INTERNAL PARAMETERS-1'!$B$5:$J$44,5,FALSE)*VLOOKUP(AEBYLD2!AG$4,'[1]INTERNAL PARAMETERS-1'!$B$5:$J$44,7,FALSE)*AEBYLD2!$F54 + AEBYLD1!AG54*(1-VLOOKUP(AEBYLD2!AG$4,'[1]INTERNAL PARAMETERS-1'!$B$5:$J$44,5,FALSE))*VLOOKUP(AEBYLD2!AG$4,'[1]INTERNAL PARAMETERS-1'!$B$5:$J$44,9,FALSE)*AEBYLD2!$F54</f>
        <v>0</v>
      </c>
      <c r="AH54" s="50">
        <f>AEBYLD1!AH54*VLOOKUP(AEBYLD2!AH$4,'[1]INTERNAL PARAMETERS-1'!$B$5:$J$44,5,FALSE)*VLOOKUP(AEBYLD2!AH$4,'[1]INTERNAL PARAMETERS-1'!$B$5:$J$44,7,FALSE)*AEBYLD2!$F54 + AEBYLD1!AH54*(1-VLOOKUP(AEBYLD2!AH$4,'[1]INTERNAL PARAMETERS-1'!$B$5:$J$44,5,FALSE))*VLOOKUP(AEBYLD2!AH$4,'[1]INTERNAL PARAMETERS-1'!$B$5:$J$44,9,FALSE)*AEBYLD2!$F54</f>
        <v>0</v>
      </c>
      <c r="AI54" s="50">
        <f>AEBYLD1!AI54*VLOOKUP(AEBYLD2!AI$4,'[1]INTERNAL PARAMETERS-1'!$B$5:$J$44,5,FALSE)*VLOOKUP(AEBYLD2!AI$4,'[1]INTERNAL PARAMETERS-1'!$B$5:$J$44,7,FALSE)*AEBYLD2!$F54 + AEBYLD1!AI54*(1-VLOOKUP(AEBYLD2!AI$4,'[1]INTERNAL PARAMETERS-1'!$B$5:$J$44,5,FALSE))*VLOOKUP(AEBYLD2!AI$4,'[1]INTERNAL PARAMETERS-1'!$B$5:$J$44,9,FALSE)*AEBYLD2!$F54</f>
        <v>4.1761113237136242E-3</v>
      </c>
      <c r="AJ54" s="50">
        <f>AEBYLD1!AJ54*VLOOKUP(AEBYLD2!AJ$4,'[1]INTERNAL PARAMETERS-1'!$B$5:$J$44,5,FALSE)*VLOOKUP(AEBYLD2!AJ$4,'[1]INTERNAL PARAMETERS-1'!$B$5:$J$44,7,FALSE)*AEBYLD2!$F54 + AEBYLD1!AJ54*(1-VLOOKUP(AEBYLD2!AJ$4,'[1]INTERNAL PARAMETERS-1'!$B$5:$J$44,5,FALSE))*VLOOKUP(AEBYLD2!AJ$4,'[1]INTERNAL PARAMETERS-1'!$B$5:$J$44,9,FALSE)*AEBYLD2!$F54</f>
        <v>2.4432638175941962E-2</v>
      </c>
      <c r="AK54" s="50">
        <f>AEBYLD1!AK54*VLOOKUP(AEBYLD2!AK$4,'[1]INTERNAL PARAMETERS-1'!$B$5:$J$44,5,FALSE)*VLOOKUP(AEBYLD2!AK$4,'[1]INTERNAL PARAMETERS-1'!$B$5:$J$44,7,FALSE)*AEBYLD2!$F54 + AEBYLD1!AK54*(1-VLOOKUP(AEBYLD2!AK$4,'[1]INTERNAL PARAMETERS-1'!$B$5:$J$44,5,FALSE))*VLOOKUP(AEBYLD2!AK$4,'[1]INTERNAL PARAMETERS-1'!$B$5:$J$44,9,FALSE)*AEBYLD2!$F54</f>
        <v>3.6753370247570812E-2</v>
      </c>
      <c r="AL54" s="50">
        <f>AEBYLD1!AL54*VLOOKUP(AEBYLD2!AL$4,'[1]INTERNAL PARAMETERS-1'!$B$5:$J$44,5,FALSE)*VLOOKUP(AEBYLD2!AL$4,'[1]INTERNAL PARAMETERS-1'!$B$5:$J$44,7,FALSE)*AEBYLD2!$F54 + AEBYLD1!AL54*(1-VLOOKUP(AEBYLD2!AL$4,'[1]INTERNAL PARAMETERS-1'!$B$5:$J$44,5,FALSE))*VLOOKUP(AEBYLD2!AL$4,'[1]INTERNAL PARAMETERS-1'!$B$5:$J$44,9,FALSE)*AEBYLD2!$F54</f>
        <v>0</v>
      </c>
      <c r="AM54" s="50">
        <f>AEBYLD1!AM54*VLOOKUP(AEBYLD2!AM$4,'[1]INTERNAL PARAMETERS-1'!$B$5:$J$44,5,FALSE)*VLOOKUP(AEBYLD2!AM$4,'[1]INTERNAL PARAMETERS-1'!$B$5:$J$44,7,FALSE)*AEBYLD2!$F54 + AEBYLD1!AM54*(1-VLOOKUP(AEBYLD2!AM$4,'[1]INTERNAL PARAMETERS-1'!$B$5:$J$44,5,FALSE))*VLOOKUP(AEBYLD2!AM$4,'[1]INTERNAL PARAMETERS-1'!$B$5:$J$44,9,FALSE)*AEBYLD2!$F54</f>
        <v>0</v>
      </c>
      <c r="AN54" s="50">
        <f>AEBYLD1!AN54*VLOOKUP(AEBYLD2!AN$4,'[1]INTERNAL PARAMETERS-1'!$B$5:$J$44,5,FALSE)*VLOOKUP(AEBYLD2!AN$4,'[1]INTERNAL PARAMETERS-1'!$B$5:$J$44,7,FALSE)*AEBYLD2!$F54 + AEBYLD1!AN54*(1-VLOOKUP(AEBYLD2!AN$4,'[1]INTERNAL PARAMETERS-1'!$B$5:$J$44,5,FALSE))*VLOOKUP(AEBYLD2!AN$4,'[1]INTERNAL PARAMETERS-1'!$B$5:$J$44,9,FALSE)*AEBYLD2!$F54</f>
        <v>0</v>
      </c>
      <c r="AO54" s="50">
        <f>AEBYLD1!AO54*VLOOKUP(AEBYLD2!AO$4,'[1]INTERNAL PARAMETERS-1'!$B$5:$J$44,5,FALSE)*VLOOKUP(AEBYLD2!AO$4,'[1]INTERNAL PARAMETERS-1'!$B$5:$J$44,7,FALSE)*AEBYLD2!$F54 + AEBYLD1!AO54*(1-VLOOKUP(AEBYLD2!AO$4,'[1]INTERNAL PARAMETERS-1'!$B$5:$J$44,5,FALSE))*VLOOKUP(AEBYLD2!AO$4,'[1]INTERNAL PARAMETERS-1'!$B$5:$J$44,9,FALSE)*AEBYLD2!$F54</f>
        <v>0</v>
      </c>
      <c r="AP54" s="50">
        <f>AEBYLD1!AP54*VLOOKUP(AEBYLD2!AP$4,'[1]INTERNAL PARAMETERS-1'!$B$5:$J$44,5,FALSE)*VLOOKUP(AEBYLD2!AP$4,'[1]INTERNAL PARAMETERS-1'!$B$5:$J$44,7,FALSE)*AEBYLD2!$F54 + AEBYLD1!AP54*(1-VLOOKUP(AEBYLD2!AP$4,'[1]INTERNAL PARAMETERS-1'!$B$5:$J$44,5,FALSE))*VLOOKUP(AEBYLD2!AP$4,'[1]INTERNAL PARAMETERS-1'!$B$5:$J$44,9,FALSE)*AEBYLD2!$F54</f>
        <v>0</v>
      </c>
      <c r="AQ54" s="50">
        <f>AEBYLD1!AQ54*VLOOKUP(AEBYLD2!AQ$4,'[1]INTERNAL PARAMETERS-1'!$B$5:$J$44,5,FALSE)*VLOOKUP(AEBYLD2!AQ$4,'[1]INTERNAL PARAMETERS-1'!$B$5:$J$44,7,FALSE)*AEBYLD2!$F54 + AEBYLD1!AQ54*(1-VLOOKUP(AEBYLD2!AQ$4,'[1]INTERNAL PARAMETERS-1'!$B$5:$J$44,5,FALSE))*VLOOKUP(AEBYLD2!AQ$4,'[1]INTERNAL PARAMETERS-1'!$B$5:$J$44,9,FALSE)*AEBYLD2!$F54</f>
        <v>0</v>
      </c>
      <c r="AR54" s="50">
        <f>AEBYLD1!AR54*VLOOKUP(AEBYLD2!AR$4,'[1]INTERNAL PARAMETERS-1'!$B$5:$J$44,5,FALSE)*VLOOKUP(AEBYLD2!AR$4,'[1]INTERNAL PARAMETERS-1'!$B$5:$J$44,7,FALSE)*AEBYLD2!$F54 + AEBYLD1!AR54*(1-VLOOKUP(AEBYLD2!AR$4,'[1]INTERNAL PARAMETERS-1'!$B$5:$J$44,5,FALSE))*VLOOKUP(AEBYLD2!AR$4,'[1]INTERNAL PARAMETERS-1'!$B$5:$J$44,9,FALSE)*AEBYLD2!$F54</f>
        <v>0</v>
      </c>
      <c r="AS54" s="50">
        <f>AEBYLD1!AS54*VLOOKUP(AEBYLD2!AS$4,'[1]INTERNAL PARAMETERS-1'!$B$5:$J$44,5,FALSE)*VLOOKUP(AEBYLD2!AS$4,'[1]INTERNAL PARAMETERS-1'!$B$5:$J$44,7,FALSE)*AEBYLD2!$F54 + AEBYLD1!AS54*(1-VLOOKUP(AEBYLD2!AS$4,'[1]INTERNAL PARAMETERS-1'!$B$5:$J$44,5,FALSE))*VLOOKUP(AEBYLD2!AS$4,'[1]INTERNAL PARAMETERS-1'!$B$5:$J$44,9,FALSE)*AEBYLD2!$F54</f>
        <v>0</v>
      </c>
      <c r="AT54" s="49">
        <f>AEBYLD1!AT54*VLOOKUP(AEBYLD2!AT$4,'[1]INTERNAL PARAMETERS-1'!$B$5:$J$44,5,FALSE)*VLOOKUP(AEBYLD2!AT$4,'[1]INTERNAL PARAMETERS-1'!$B$5:$J$44,7,FALSE)*AEBYLD2!$F54 + AEBYLD1!AT54*(1-VLOOKUP(AEBYLD2!AT$4,'[1]INTERNAL PARAMETERS-1'!$B$5:$J$44,5,FALSE))*VLOOKUP(AEBYLD2!AT$4,'[1]INTERNAL PARAMETERS-1'!$B$5:$J$44,9,FALSE)*AEBYLD2!$F54</f>
        <v>0</v>
      </c>
      <c r="AU54" s="51">
        <f>AEBYLD1!AU54*VLOOKUP(AEBYLD2!AU$4,'[1]INTERNAL PARAMETERS-1'!$B$5:$J$44,5,FALSE)*VLOOKUP(AEBYLD2!AU$4,'[1]INTERNAL PARAMETERS-1'!$B$5:$J$44,6,FALSE)*VLOOKUP(AEBYLD2!AU$4,'[1]INTERNAL PARAMETERS-1'!$B$5:$J$44,3,FALSE) + AEBYLD1!AU54*(1-VLOOKUP(AEBYLD2!AU$4,'[1]INTERNAL PARAMETERS-1'!$B$5:$J$44,5,FALSE))*VLOOKUP(AEBYLD2!AU$4,'[1]INTERNAL PARAMETERS-1'!$B$5:$J$44,8,FALSE)*VLOOKUP(AEBYLD2!AU$4,'[1]INTERNAL PARAMETERS-1'!$B$5:$J$44,3,FALSE)</f>
        <v>0</v>
      </c>
      <c r="AV54" s="50">
        <f>AEBYLD1!AV54*VLOOKUP(AEBYLD2!AV$4,'[1]INTERNAL PARAMETERS-1'!$B$5:$J$44,5,FALSE)*VLOOKUP(AEBYLD2!AV$4,'[1]INTERNAL PARAMETERS-1'!$B$5:$J$44,6,FALSE)*VLOOKUP(AEBYLD2!AV$4,'[1]INTERNAL PARAMETERS-1'!$B$5:$J$44,3,FALSE) + AEBYLD1!AV54*(1-VLOOKUP(AEBYLD2!AV$4,'[1]INTERNAL PARAMETERS-1'!$B$5:$J$44,5,FALSE))*VLOOKUP(AEBYLD2!AV$4,'[1]INTERNAL PARAMETERS-1'!$B$5:$J$44,8,FALSE)*VLOOKUP(AEBYLD2!AV$4,'[1]INTERNAL PARAMETERS-1'!$B$5:$J$44,3,FALSE)</f>
        <v>0</v>
      </c>
      <c r="AW54" s="50">
        <f>AEBYLD1!AW54*VLOOKUP(AEBYLD2!AW$4,'[1]INTERNAL PARAMETERS-1'!$B$5:$J$44,5,FALSE)*VLOOKUP(AEBYLD2!AW$4,'[1]INTERNAL PARAMETERS-1'!$B$5:$J$44,6,FALSE)*VLOOKUP(AEBYLD2!AW$4,'[1]INTERNAL PARAMETERS-1'!$B$5:$J$44,3,FALSE) + AEBYLD1!AW54*(1-VLOOKUP(AEBYLD2!AW$4,'[1]INTERNAL PARAMETERS-1'!$B$5:$J$44,5,FALSE))*VLOOKUP(AEBYLD2!AW$4,'[1]INTERNAL PARAMETERS-1'!$B$5:$J$44,8,FALSE)*VLOOKUP(AEBYLD2!AW$4,'[1]INTERNAL PARAMETERS-1'!$B$5:$J$44,3,FALSE)</f>
        <v>0.10967399129349734</v>
      </c>
      <c r="AX54" s="50">
        <f>AEBYLD1!AX54*VLOOKUP(AEBYLD2!AX$4,'[1]INTERNAL PARAMETERS-1'!$B$5:$J$44,5,FALSE)*VLOOKUP(AEBYLD2!AX$4,'[1]INTERNAL PARAMETERS-1'!$B$5:$J$44,6,FALSE)*VLOOKUP(AEBYLD2!AX$4,'[1]INTERNAL PARAMETERS-1'!$B$5:$J$44,3,FALSE) + AEBYLD1!AX54*(1-VLOOKUP(AEBYLD2!AX$4,'[1]INTERNAL PARAMETERS-1'!$B$5:$J$44,5,FALSE))*VLOOKUP(AEBYLD2!AX$4,'[1]INTERNAL PARAMETERS-1'!$B$5:$J$44,8,FALSE)*VLOOKUP(AEBYLD2!AX$4,'[1]INTERNAL PARAMETERS-1'!$B$5:$J$44,3,FALSE)</f>
        <v>0</v>
      </c>
      <c r="AY54" s="50">
        <f>AEBYLD1!AY54*VLOOKUP(AEBYLD2!AY$4,'[1]INTERNAL PARAMETERS-1'!$B$5:$J$44,5,FALSE)*VLOOKUP(AEBYLD2!AY$4,'[1]INTERNAL PARAMETERS-1'!$B$5:$J$44,6,FALSE)*VLOOKUP(AEBYLD2!AY$4,'[1]INTERNAL PARAMETERS-1'!$B$5:$J$44,3,FALSE) + AEBYLD1!AY54*(1-VLOOKUP(AEBYLD2!AY$4,'[1]INTERNAL PARAMETERS-1'!$B$5:$J$44,5,FALSE))*VLOOKUP(AEBYLD2!AY$4,'[1]INTERNAL PARAMETERS-1'!$B$5:$J$44,8,FALSE)*VLOOKUP(AEBYLD2!AY$4,'[1]INTERNAL PARAMETERS-1'!$B$5:$J$44,3,FALSE)</f>
        <v>0</v>
      </c>
      <c r="AZ54" s="50">
        <f>AEBYLD1!AZ54*VLOOKUP(AEBYLD2!AZ$4,'[1]INTERNAL PARAMETERS-1'!$B$5:$J$44,5,FALSE)*VLOOKUP(AEBYLD2!AZ$4,'[1]INTERNAL PARAMETERS-1'!$B$5:$J$44,6,FALSE)*VLOOKUP(AEBYLD2!AZ$4,'[1]INTERNAL PARAMETERS-1'!$B$5:$J$44,3,FALSE) + AEBYLD1!AZ54*(1-VLOOKUP(AEBYLD2!AZ$4,'[1]INTERNAL PARAMETERS-1'!$B$5:$J$44,5,FALSE))*VLOOKUP(AEBYLD2!AZ$4,'[1]INTERNAL PARAMETERS-1'!$B$5:$J$44,8,FALSE)*VLOOKUP(AEBYLD2!AZ$4,'[1]INTERNAL PARAMETERS-1'!$B$5:$J$44,3,FALSE)</f>
        <v>0</v>
      </c>
      <c r="BA54" s="50">
        <f>AEBYLD1!BA54*VLOOKUP(AEBYLD2!BA$4,'[1]INTERNAL PARAMETERS-1'!$B$5:$J$44,5,FALSE)*VLOOKUP(AEBYLD2!BA$4,'[1]INTERNAL PARAMETERS-1'!$B$5:$J$44,6,FALSE)*VLOOKUP(AEBYLD2!BA$4,'[1]INTERNAL PARAMETERS-1'!$B$5:$J$44,3,FALSE) + AEBYLD1!BA54*(1-VLOOKUP(AEBYLD2!BA$4,'[1]INTERNAL PARAMETERS-1'!$B$5:$J$44,5,FALSE))*VLOOKUP(AEBYLD2!BA$4,'[1]INTERNAL PARAMETERS-1'!$B$5:$J$44,8,FALSE)*VLOOKUP(AEBYLD2!BA$4,'[1]INTERNAL PARAMETERS-1'!$B$5:$J$44,3,FALSE)</f>
        <v>0.11439545632924694</v>
      </c>
      <c r="BB54" s="50">
        <f>AEBYLD1!BB54*VLOOKUP(AEBYLD2!BB$4,'[1]INTERNAL PARAMETERS-1'!$B$5:$J$44,5,FALSE)*VLOOKUP(AEBYLD2!BB$4,'[1]INTERNAL PARAMETERS-1'!$B$5:$J$44,6,FALSE)*VLOOKUP(AEBYLD2!BB$4,'[1]INTERNAL PARAMETERS-1'!$B$5:$J$44,3,FALSE) + AEBYLD1!BB54*(1-VLOOKUP(AEBYLD2!BB$4,'[1]INTERNAL PARAMETERS-1'!$B$5:$J$44,5,FALSE))*VLOOKUP(AEBYLD2!BB$4,'[1]INTERNAL PARAMETERS-1'!$B$5:$J$44,8,FALSE)*VLOOKUP(AEBYLD2!BB$4,'[1]INTERNAL PARAMETERS-1'!$B$5:$J$44,3,FALSE)</f>
        <v>1.6308489147313626E-2</v>
      </c>
      <c r="BC54" s="50">
        <f>AEBYLD1!BC54*VLOOKUP(AEBYLD2!BC$4,'[1]INTERNAL PARAMETERS-1'!$B$5:$J$44,5,FALSE)*VLOOKUP(AEBYLD2!BC$4,'[1]INTERNAL PARAMETERS-1'!$B$5:$J$44,6,FALSE)*VLOOKUP(AEBYLD2!BC$4,'[1]INTERNAL PARAMETERS-1'!$B$5:$J$44,3,FALSE) + AEBYLD1!BC54*(1-VLOOKUP(AEBYLD2!BC$4,'[1]INTERNAL PARAMETERS-1'!$B$5:$J$44,5,FALSE))*VLOOKUP(AEBYLD2!BC$4,'[1]INTERNAL PARAMETERS-1'!$B$5:$J$44,8,FALSE)*VLOOKUP(AEBYLD2!BC$4,'[1]INTERNAL PARAMETERS-1'!$B$5:$J$44,3,FALSE)</f>
        <v>7.3557990157661457E-2</v>
      </c>
      <c r="BD54" s="50">
        <f>AEBYLD1!BD54*VLOOKUP(AEBYLD2!BD$4,'[1]INTERNAL PARAMETERS-1'!$B$5:$J$44,5,FALSE)*VLOOKUP(AEBYLD2!BD$4,'[1]INTERNAL PARAMETERS-1'!$B$5:$J$44,6,FALSE)*VLOOKUP(AEBYLD2!BD$4,'[1]INTERNAL PARAMETERS-1'!$B$5:$J$44,3,FALSE) + AEBYLD1!BD54*(1-VLOOKUP(AEBYLD2!BD$4,'[1]INTERNAL PARAMETERS-1'!$B$5:$J$44,5,FALSE))*VLOOKUP(AEBYLD2!BD$4,'[1]INTERNAL PARAMETERS-1'!$B$5:$J$44,8,FALSE)*VLOOKUP(AEBYLD2!BD$4,'[1]INTERNAL PARAMETERS-1'!$B$5:$J$44,3,FALSE)</f>
        <v>1.3782451479096722E-2</v>
      </c>
      <c r="BE54" s="50">
        <f>AEBYLD1!BE54*VLOOKUP(AEBYLD2!BE$4,'[1]INTERNAL PARAMETERS-1'!$B$5:$J$44,5,FALSE)*VLOOKUP(AEBYLD2!BE$4,'[1]INTERNAL PARAMETERS-1'!$B$5:$J$44,6,FALSE)*VLOOKUP(AEBYLD2!BE$4,'[1]INTERNAL PARAMETERS-1'!$B$5:$J$44,3,FALSE) + AEBYLD1!BE54*(1-VLOOKUP(AEBYLD2!BE$4,'[1]INTERNAL PARAMETERS-1'!$B$5:$J$44,5,FALSE))*VLOOKUP(AEBYLD2!BE$4,'[1]INTERNAL PARAMETERS-1'!$B$5:$J$44,8,FALSE)*VLOOKUP(AEBYLD2!BE$4,'[1]INTERNAL PARAMETERS-1'!$B$5:$J$44,3,FALSE)</f>
        <v>3.7181219135344286E-2</v>
      </c>
      <c r="BF54" s="50">
        <f>AEBYLD1!BF54*VLOOKUP(AEBYLD2!BF$4,'[1]INTERNAL PARAMETERS-1'!$B$5:$J$44,5,FALSE)*VLOOKUP(AEBYLD2!BF$4,'[1]INTERNAL PARAMETERS-1'!$B$5:$J$44,6,FALSE)*VLOOKUP(AEBYLD2!BF$4,'[1]INTERNAL PARAMETERS-1'!$B$5:$J$44,3,FALSE) + AEBYLD1!BF54*(1-VLOOKUP(AEBYLD2!BF$4,'[1]INTERNAL PARAMETERS-1'!$B$5:$J$44,5,FALSE))*VLOOKUP(AEBYLD2!BF$4,'[1]INTERNAL PARAMETERS-1'!$B$5:$J$44,8,FALSE)*VLOOKUP(AEBYLD2!BF$4,'[1]INTERNAL PARAMETERS-1'!$B$5:$J$44,3,FALSE)</f>
        <v>0</v>
      </c>
      <c r="BG54" s="50">
        <f>AEBYLD1!BG54*VLOOKUP(AEBYLD2!BG$4,'[1]INTERNAL PARAMETERS-1'!$B$5:$J$44,5,FALSE)*VLOOKUP(AEBYLD2!BG$4,'[1]INTERNAL PARAMETERS-1'!$B$5:$J$44,6,FALSE)*VLOOKUP(AEBYLD2!BG$4,'[1]INTERNAL PARAMETERS-1'!$B$5:$J$44,3,FALSE) + AEBYLD1!BG54*(1-VLOOKUP(AEBYLD2!BG$4,'[1]INTERNAL PARAMETERS-1'!$B$5:$J$44,5,FALSE))*VLOOKUP(AEBYLD2!BG$4,'[1]INTERNAL PARAMETERS-1'!$B$5:$J$44,8,FALSE)*VLOOKUP(AEBYLD2!BG$4,'[1]INTERNAL PARAMETERS-1'!$B$5:$J$44,3,FALSE)</f>
        <v>1.4124334107795037E-2</v>
      </c>
      <c r="BH54" s="50">
        <f>AEBYLD1!BH54*VLOOKUP(AEBYLD2!BH$4,'[1]INTERNAL PARAMETERS-1'!$B$5:$J$44,5,FALSE)*VLOOKUP(AEBYLD2!BH$4,'[1]INTERNAL PARAMETERS-1'!$B$5:$J$44,6,FALSE)*VLOOKUP(AEBYLD2!BH$4,'[1]INTERNAL PARAMETERS-1'!$B$5:$J$44,3,FALSE) + AEBYLD1!BH54*(1-VLOOKUP(AEBYLD2!BH$4,'[1]INTERNAL PARAMETERS-1'!$B$5:$J$44,5,FALSE))*VLOOKUP(AEBYLD2!BH$4,'[1]INTERNAL PARAMETERS-1'!$B$5:$J$44,8,FALSE)*VLOOKUP(AEBYLD2!BH$4,'[1]INTERNAL PARAMETERS-1'!$B$5:$J$44,3,FALSE)</f>
        <v>1.1053261898368076E-4</v>
      </c>
      <c r="BI54" s="50">
        <f>AEBYLD1!BI54*VLOOKUP(AEBYLD2!BI$4,'[1]INTERNAL PARAMETERS-1'!$B$5:$J$44,5,FALSE)*VLOOKUP(AEBYLD2!BI$4,'[1]INTERNAL PARAMETERS-1'!$B$5:$J$44,6,FALSE)*VLOOKUP(AEBYLD2!BI$4,'[1]INTERNAL PARAMETERS-1'!$B$5:$J$44,3,FALSE) + AEBYLD1!BI54*(1-VLOOKUP(AEBYLD2!BI$4,'[1]INTERNAL PARAMETERS-1'!$B$5:$J$44,5,FALSE))*VLOOKUP(AEBYLD2!BI$4,'[1]INTERNAL PARAMETERS-1'!$B$5:$J$44,8,FALSE)*VLOOKUP(AEBYLD2!BI$4,'[1]INTERNAL PARAMETERS-1'!$B$5:$J$44,3,FALSE)</f>
        <v>0</v>
      </c>
      <c r="BJ54" s="50">
        <f>AEBYLD1!BJ54*VLOOKUP(AEBYLD2!BJ$4,'[1]INTERNAL PARAMETERS-1'!$B$5:$J$44,5,FALSE)*VLOOKUP(AEBYLD2!BJ$4,'[1]INTERNAL PARAMETERS-1'!$B$5:$J$44,6,FALSE)*VLOOKUP(AEBYLD2!BJ$4,'[1]INTERNAL PARAMETERS-1'!$B$5:$J$44,3,FALSE) + AEBYLD1!BJ54*(1-VLOOKUP(AEBYLD2!BJ$4,'[1]INTERNAL PARAMETERS-1'!$B$5:$J$44,5,FALSE))*VLOOKUP(AEBYLD2!BJ$4,'[1]INTERNAL PARAMETERS-1'!$B$5:$J$44,8,FALSE)*VLOOKUP(AEBYLD2!BJ$4,'[1]INTERNAL PARAMETERS-1'!$B$5:$J$44,3,FALSE)</f>
        <v>6.9461899958049057E-3</v>
      </c>
      <c r="BK54" s="50">
        <f>AEBYLD1!BK54*VLOOKUP(AEBYLD2!BK$4,'[1]INTERNAL PARAMETERS-1'!$B$5:$J$44,5,FALSE)*VLOOKUP(AEBYLD2!BK$4,'[1]INTERNAL PARAMETERS-1'!$B$5:$J$44,6,FALSE)*VLOOKUP(AEBYLD2!BK$4,'[1]INTERNAL PARAMETERS-1'!$B$5:$J$44,3,FALSE) + AEBYLD1!BK54*(1-VLOOKUP(AEBYLD2!BK$4,'[1]INTERNAL PARAMETERS-1'!$B$5:$J$44,5,FALSE))*VLOOKUP(AEBYLD2!BK$4,'[1]INTERNAL PARAMETERS-1'!$B$5:$J$44,8,FALSE)*VLOOKUP(AEBYLD2!BK$4,'[1]INTERNAL PARAMETERS-1'!$B$5:$J$44,3,FALSE)</f>
        <v>6.6304257396408621E-3</v>
      </c>
      <c r="BL54" s="50">
        <f>AEBYLD1!BL54*VLOOKUP(AEBYLD2!BL$4,'[1]INTERNAL PARAMETERS-1'!$B$5:$J$44,5,FALSE)*VLOOKUP(AEBYLD2!BL$4,'[1]INTERNAL PARAMETERS-1'!$B$5:$J$44,6,FALSE)*VLOOKUP(AEBYLD2!BL$4,'[1]INTERNAL PARAMETERS-1'!$B$5:$J$44,3,FALSE) + AEBYLD1!BL54*(1-VLOOKUP(AEBYLD2!BL$4,'[1]INTERNAL PARAMETERS-1'!$B$5:$J$44,5,FALSE))*VLOOKUP(AEBYLD2!BL$4,'[1]INTERNAL PARAMETERS-1'!$B$5:$J$44,8,FALSE)*VLOOKUP(AEBYLD2!BL$4,'[1]INTERNAL PARAMETERS-1'!$B$5:$J$44,3,FALSE)</f>
        <v>2.529039452886786E-2</v>
      </c>
      <c r="BM54" s="50">
        <f>AEBYLD1!BM54*VLOOKUP(AEBYLD2!BM$4,'[1]INTERNAL PARAMETERS-1'!$B$5:$J$44,5,FALSE)*VLOOKUP(AEBYLD2!BM$4,'[1]INTERNAL PARAMETERS-1'!$B$5:$J$44,6,FALSE)*VLOOKUP(AEBYLD2!BM$4,'[1]INTERNAL PARAMETERS-1'!$B$5:$J$44,3,FALSE) + AEBYLD1!BM54*(1-VLOOKUP(AEBYLD2!BM$4,'[1]INTERNAL PARAMETERS-1'!$B$5:$J$44,5,FALSE))*VLOOKUP(AEBYLD2!BM$4,'[1]INTERNAL PARAMETERS-1'!$B$5:$J$44,8,FALSE)*VLOOKUP(AEBYLD2!BM$4,'[1]INTERNAL PARAMETERS-1'!$B$5:$J$44,3,FALSE)</f>
        <v>1.3118478983865367E-2</v>
      </c>
      <c r="BN54" s="50">
        <f>AEBYLD1!BN54*VLOOKUP(AEBYLD2!BN$4,'[1]INTERNAL PARAMETERS-1'!$B$5:$J$44,5,FALSE)*VLOOKUP(AEBYLD2!BN$4,'[1]INTERNAL PARAMETERS-1'!$B$5:$J$44,6,FALSE)*VLOOKUP(AEBYLD2!BN$4,'[1]INTERNAL PARAMETERS-1'!$B$5:$J$44,3,FALSE) + AEBYLD1!BN54*(1-VLOOKUP(AEBYLD2!BN$4,'[1]INTERNAL PARAMETERS-1'!$B$5:$J$44,5,FALSE))*VLOOKUP(AEBYLD2!BN$4,'[1]INTERNAL PARAMETERS-1'!$B$5:$J$44,8,FALSE)*VLOOKUP(AEBYLD2!BN$4,'[1]INTERNAL PARAMETERS-1'!$B$5:$J$44,3,FALSE)</f>
        <v>6.3719755964214307E-3</v>
      </c>
      <c r="BO54" s="50">
        <f>AEBYLD1!BO54*VLOOKUP(AEBYLD2!BO$4,'[1]INTERNAL PARAMETERS-1'!$B$5:$J$44,5,FALSE)*VLOOKUP(AEBYLD2!BO$4,'[1]INTERNAL PARAMETERS-1'!$B$5:$J$44,6,FALSE)*VLOOKUP(AEBYLD2!BO$4,'[1]INTERNAL PARAMETERS-1'!$B$5:$J$44,3,FALSE) + AEBYLD1!BO54*(1-VLOOKUP(AEBYLD2!BO$4,'[1]INTERNAL PARAMETERS-1'!$B$5:$J$44,5,FALSE))*VLOOKUP(AEBYLD2!BO$4,'[1]INTERNAL PARAMETERS-1'!$B$5:$J$44,8,FALSE)*VLOOKUP(AEBYLD2!BO$4,'[1]INTERNAL PARAMETERS-1'!$B$5:$J$44,3,FALSE)</f>
        <v>3.5434362362271577E-3</v>
      </c>
      <c r="BP54" s="50">
        <f>AEBYLD1!BP54*VLOOKUP(AEBYLD2!BP$4,'[1]INTERNAL PARAMETERS-1'!$B$5:$J$44,5,FALSE)*VLOOKUP(AEBYLD2!BP$4,'[1]INTERNAL PARAMETERS-1'!$B$5:$J$44,6,FALSE)*VLOOKUP(AEBYLD2!BP$4,'[1]INTERNAL PARAMETERS-1'!$B$5:$J$44,3,FALSE) + AEBYLD1!BP54*(1-VLOOKUP(AEBYLD2!BP$4,'[1]INTERNAL PARAMETERS-1'!$B$5:$J$44,5,FALSE))*VLOOKUP(AEBYLD2!BP$4,'[1]INTERNAL PARAMETERS-1'!$B$5:$J$44,8,FALSE)*VLOOKUP(AEBYLD2!BP$4,'[1]INTERNAL PARAMETERS-1'!$B$5:$J$44,3,FALSE)</f>
        <v>2.8307557092116108E-4</v>
      </c>
      <c r="BQ54" s="50">
        <f>AEBYLD1!BQ54*VLOOKUP(AEBYLD2!BQ$4,'[1]INTERNAL PARAMETERS-1'!$B$5:$J$44,5,FALSE)*VLOOKUP(AEBYLD2!BQ$4,'[1]INTERNAL PARAMETERS-1'!$B$5:$J$44,6,FALSE)*VLOOKUP(AEBYLD2!BQ$4,'[1]INTERNAL PARAMETERS-1'!$B$5:$J$44,3,FALSE) + AEBYLD1!BQ54*(1-VLOOKUP(AEBYLD2!BQ$4,'[1]INTERNAL PARAMETERS-1'!$B$5:$J$44,5,FALSE))*VLOOKUP(AEBYLD2!BQ$4,'[1]INTERNAL PARAMETERS-1'!$B$5:$J$44,8,FALSE)*VLOOKUP(AEBYLD2!BQ$4,'[1]INTERNAL PARAMETERS-1'!$B$5:$J$44,3,FALSE)</f>
        <v>2.4615790389544274E-2</v>
      </c>
      <c r="BR54" s="50">
        <f>AEBYLD1!BR54*VLOOKUP(AEBYLD2!BR$4,'[1]INTERNAL PARAMETERS-1'!$B$5:$J$44,5,FALSE)*VLOOKUP(AEBYLD2!BR$4,'[1]INTERNAL PARAMETERS-1'!$B$5:$J$44,6,FALSE)*VLOOKUP(AEBYLD2!BR$4,'[1]INTERNAL PARAMETERS-1'!$B$5:$J$44,3,FALSE) + AEBYLD1!BR54*(1-VLOOKUP(AEBYLD2!BR$4,'[1]INTERNAL PARAMETERS-1'!$B$5:$J$44,5,FALSE))*VLOOKUP(AEBYLD2!BR$4,'[1]INTERNAL PARAMETERS-1'!$B$5:$J$44,8,FALSE)*VLOOKUP(AEBYLD2!BR$4,'[1]INTERNAL PARAMETERS-1'!$B$5:$J$44,3,FALSE)</f>
        <v>5.9696088187000476E-4</v>
      </c>
      <c r="BS54" s="50">
        <f>AEBYLD1!BS54*VLOOKUP(AEBYLD2!BS$4,'[1]INTERNAL PARAMETERS-1'!$B$5:$J$44,5,FALSE)*VLOOKUP(AEBYLD2!BS$4,'[1]INTERNAL PARAMETERS-1'!$B$5:$J$44,6,FALSE)*VLOOKUP(AEBYLD2!BS$4,'[1]INTERNAL PARAMETERS-1'!$B$5:$J$44,3,FALSE) + AEBYLD1!BS54*(1-VLOOKUP(AEBYLD2!BS$4,'[1]INTERNAL PARAMETERS-1'!$B$5:$J$44,5,FALSE))*VLOOKUP(AEBYLD2!BS$4,'[1]INTERNAL PARAMETERS-1'!$B$5:$J$44,8,FALSE)*VLOOKUP(AEBYLD2!BS$4,'[1]INTERNAL PARAMETERS-1'!$B$5:$J$44,3,FALSE)</f>
        <v>7.7707125280062427E-5</v>
      </c>
      <c r="BT54" s="50">
        <f>AEBYLD1!BT54*VLOOKUP(AEBYLD2!BT$4,'[1]INTERNAL PARAMETERS-1'!$B$5:$J$44,5,FALSE)*VLOOKUP(AEBYLD2!BT$4,'[1]INTERNAL PARAMETERS-1'!$B$5:$J$44,6,FALSE)*VLOOKUP(AEBYLD2!BT$4,'[1]INTERNAL PARAMETERS-1'!$B$5:$J$44,3,FALSE) + AEBYLD1!BT54*(1-VLOOKUP(AEBYLD2!BT$4,'[1]INTERNAL PARAMETERS-1'!$B$5:$J$44,5,FALSE))*VLOOKUP(AEBYLD2!BT$4,'[1]INTERNAL PARAMETERS-1'!$B$5:$J$44,8,FALSE)*VLOOKUP(AEBYLD2!BT$4,'[1]INTERNAL PARAMETERS-1'!$B$5:$J$44,3,FALSE)</f>
        <v>0</v>
      </c>
      <c r="BU54" s="50">
        <f>AEBYLD1!BU54*VLOOKUP(AEBYLD2!BU$4,'[1]INTERNAL PARAMETERS-1'!$B$5:$J$44,5,FALSE)*VLOOKUP(AEBYLD2!BU$4,'[1]INTERNAL PARAMETERS-1'!$B$5:$J$44,6,FALSE)*VLOOKUP(AEBYLD2!BU$4,'[1]INTERNAL PARAMETERS-1'!$B$5:$J$44,3,FALSE) + AEBYLD1!BU54*(1-VLOOKUP(AEBYLD2!BU$4,'[1]INTERNAL PARAMETERS-1'!$B$5:$J$44,5,FALSE))*VLOOKUP(AEBYLD2!BU$4,'[1]INTERNAL PARAMETERS-1'!$B$5:$J$44,8,FALSE)*VLOOKUP(AEBYLD2!BU$4,'[1]INTERNAL PARAMETERS-1'!$B$5:$J$44,3,FALSE)</f>
        <v>0</v>
      </c>
      <c r="BV54" s="50">
        <f>AEBYLD1!BV54*VLOOKUP(AEBYLD2!BV$4,'[1]INTERNAL PARAMETERS-1'!$B$5:$J$44,5,FALSE)*VLOOKUP(AEBYLD2!BV$4,'[1]INTERNAL PARAMETERS-1'!$B$5:$J$44,6,FALSE)*VLOOKUP(AEBYLD2!BV$4,'[1]INTERNAL PARAMETERS-1'!$B$5:$J$44,3,FALSE) + AEBYLD1!BV54*(1-VLOOKUP(AEBYLD2!BV$4,'[1]INTERNAL PARAMETERS-1'!$B$5:$J$44,5,FALSE))*VLOOKUP(AEBYLD2!BV$4,'[1]INTERNAL PARAMETERS-1'!$B$5:$J$44,8,FALSE)*VLOOKUP(AEBYLD2!BV$4,'[1]INTERNAL PARAMETERS-1'!$B$5:$J$44,3,FALSE)</f>
        <v>0</v>
      </c>
      <c r="BW54" s="50">
        <f>AEBYLD1!BW54*VLOOKUP(AEBYLD2!BW$4,'[1]INTERNAL PARAMETERS-1'!$B$5:$J$44,5,FALSE)*VLOOKUP(AEBYLD2!BW$4,'[1]INTERNAL PARAMETERS-1'!$B$5:$J$44,6,FALSE)*VLOOKUP(AEBYLD2!BW$4,'[1]INTERNAL PARAMETERS-1'!$B$5:$J$44,3,FALSE) + AEBYLD1!BW54*(1-VLOOKUP(AEBYLD2!BW$4,'[1]INTERNAL PARAMETERS-1'!$B$5:$J$44,5,FALSE))*VLOOKUP(AEBYLD2!BW$4,'[1]INTERNAL PARAMETERS-1'!$B$5:$J$44,8,FALSE)*VLOOKUP(AEBYLD2!BW$4,'[1]INTERNAL PARAMETERS-1'!$B$5:$J$44,3,FALSE)</f>
        <v>0</v>
      </c>
      <c r="BX54" s="50">
        <f>AEBYLD1!BX54*VLOOKUP(AEBYLD2!BX$4,'[1]INTERNAL PARAMETERS-1'!$B$5:$J$44,5,FALSE)*VLOOKUP(AEBYLD2!BX$4,'[1]INTERNAL PARAMETERS-1'!$B$5:$J$44,6,FALSE)*VLOOKUP(AEBYLD2!BX$4,'[1]INTERNAL PARAMETERS-1'!$B$5:$J$44,3,FALSE) + AEBYLD1!BX54*(1-VLOOKUP(AEBYLD2!BX$4,'[1]INTERNAL PARAMETERS-1'!$B$5:$J$44,5,FALSE))*VLOOKUP(AEBYLD2!BX$4,'[1]INTERNAL PARAMETERS-1'!$B$5:$J$44,8,FALSE)*VLOOKUP(AEBYLD2!BX$4,'[1]INTERNAL PARAMETERS-1'!$B$5:$J$44,3,FALSE)</f>
        <v>0</v>
      </c>
      <c r="BY54" s="50">
        <f>AEBYLD1!BY54*VLOOKUP(AEBYLD2!BY$4,'[1]INTERNAL PARAMETERS-1'!$B$5:$J$44,5,FALSE)*VLOOKUP(AEBYLD2!BY$4,'[1]INTERNAL PARAMETERS-1'!$B$5:$J$44,6,FALSE)*VLOOKUP(AEBYLD2!BY$4,'[1]INTERNAL PARAMETERS-1'!$B$5:$J$44,3,FALSE) + AEBYLD1!BY54*(1-VLOOKUP(AEBYLD2!BY$4,'[1]INTERNAL PARAMETERS-1'!$B$5:$J$44,5,FALSE))*VLOOKUP(AEBYLD2!BY$4,'[1]INTERNAL PARAMETERS-1'!$B$5:$J$44,8,FALSE)*VLOOKUP(AEBYLD2!BY$4,'[1]INTERNAL PARAMETERS-1'!$B$5:$J$44,3,FALSE)</f>
        <v>0</v>
      </c>
      <c r="BZ54" s="50">
        <f>AEBYLD1!BZ54*VLOOKUP(AEBYLD2!BZ$4,'[1]INTERNAL PARAMETERS-1'!$B$5:$J$44,5,FALSE)*VLOOKUP(AEBYLD2!BZ$4,'[1]INTERNAL PARAMETERS-1'!$B$5:$J$44,6,FALSE)*VLOOKUP(AEBYLD2!BZ$4,'[1]INTERNAL PARAMETERS-1'!$B$5:$J$44,3,FALSE) + AEBYLD1!BZ54*(1-VLOOKUP(AEBYLD2!BZ$4,'[1]INTERNAL PARAMETERS-1'!$B$5:$J$44,5,FALSE))*VLOOKUP(AEBYLD2!BZ$4,'[1]INTERNAL PARAMETERS-1'!$B$5:$J$44,8,FALSE)*VLOOKUP(AEBYLD2!BZ$4,'[1]INTERNAL PARAMETERS-1'!$B$5:$J$44,3,FALSE)</f>
        <v>3.820916208892825E-5</v>
      </c>
      <c r="CA54" s="50">
        <f>AEBYLD1!CA54*VLOOKUP(AEBYLD2!CA$4,'[1]INTERNAL PARAMETERS-1'!$B$5:$J$44,5,FALSE)*VLOOKUP(AEBYLD2!CA$4,'[1]INTERNAL PARAMETERS-1'!$B$5:$J$44,6,FALSE)*VLOOKUP(AEBYLD2!CA$4,'[1]INTERNAL PARAMETERS-1'!$B$5:$J$44,3,FALSE) + AEBYLD1!CA54*(1-VLOOKUP(AEBYLD2!CA$4,'[1]INTERNAL PARAMETERS-1'!$B$5:$J$44,5,FALSE))*VLOOKUP(AEBYLD2!CA$4,'[1]INTERNAL PARAMETERS-1'!$B$5:$J$44,8,FALSE)*VLOOKUP(AEBYLD2!CA$4,'[1]INTERNAL PARAMETERS-1'!$B$5:$J$44,3,FALSE)</f>
        <v>0</v>
      </c>
      <c r="CB54" s="50">
        <f>AEBYLD1!CB54*VLOOKUP(AEBYLD2!CB$4,'[1]INTERNAL PARAMETERS-1'!$B$5:$J$44,5,FALSE)*VLOOKUP(AEBYLD2!CB$4,'[1]INTERNAL PARAMETERS-1'!$B$5:$J$44,6,FALSE)*VLOOKUP(AEBYLD2!CB$4,'[1]INTERNAL PARAMETERS-1'!$B$5:$J$44,3,FALSE) + AEBYLD1!CB54*(1-VLOOKUP(AEBYLD2!CB$4,'[1]INTERNAL PARAMETERS-1'!$B$5:$J$44,5,FALSE))*VLOOKUP(AEBYLD2!CB$4,'[1]INTERNAL PARAMETERS-1'!$B$5:$J$44,8,FALSE)*VLOOKUP(AEBYLD2!CB$4,'[1]INTERNAL PARAMETERS-1'!$B$5:$J$44,3,FALSE)</f>
        <v>0</v>
      </c>
      <c r="CC54" s="50">
        <f>AEBYLD1!CC54*VLOOKUP(AEBYLD2!CC$4,'[1]INTERNAL PARAMETERS-1'!$B$5:$J$44,5,FALSE)*VLOOKUP(AEBYLD2!CC$4,'[1]INTERNAL PARAMETERS-1'!$B$5:$J$44,6,FALSE)*VLOOKUP(AEBYLD2!CC$4,'[1]INTERNAL PARAMETERS-1'!$B$5:$J$44,3,FALSE) + AEBYLD1!CC54*(1-VLOOKUP(AEBYLD2!CC$4,'[1]INTERNAL PARAMETERS-1'!$B$5:$J$44,5,FALSE))*VLOOKUP(AEBYLD2!CC$4,'[1]INTERNAL PARAMETERS-1'!$B$5:$J$44,8,FALSE)*VLOOKUP(AEBYLD2!CC$4,'[1]INTERNAL PARAMETERS-1'!$B$5:$J$44,3,FALSE)</f>
        <v>1.3342915858990969E-4</v>
      </c>
      <c r="CD54" s="50">
        <f>AEBYLD1!CD54*VLOOKUP(AEBYLD2!CD$4,'[1]INTERNAL PARAMETERS-1'!$B$5:$J$44,5,FALSE)*VLOOKUP(AEBYLD2!CD$4,'[1]INTERNAL PARAMETERS-1'!$B$5:$J$44,6,FALSE)*VLOOKUP(AEBYLD2!CD$4,'[1]INTERNAL PARAMETERS-1'!$B$5:$J$44,3,FALSE) + AEBYLD1!CD54*(1-VLOOKUP(AEBYLD2!CD$4,'[1]INTERNAL PARAMETERS-1'!$B$5:$J$44,5,FALSE))*VLOOKUP(AEBYLD2!CD$4,'[1]INTERNAL PARAMETERS-1'!$B$5:$J$44,8,FALSE)*VLOOKUP(AEBYLD2!CD$4,'[1]INTERNAL PARAMETERS-1'!$B$5:$J$44,3,FALSE)</f>
        <v>3.3887824318156324E-4</v>
      </c>
      <c r="CE54" s="50">
        <f>AEBYLD1!CE54*VLOOKUP(AEBYLD2!CE$4,'[1]INTERNAL PARAMETERS-1'!$B$5:$J$44,5,FALSE)*VLOOKUP(AEBYLD2!CE$4,'[1]INTERNAL PARAMETERS-1'!$B$5:$J$44,6,FALSE)*VLOOKUP(AEBYLD2!CE$4,'[1]INTERNAL PARAMETERS-1'!$B$5:$J$44,3,FALSE) + AEBYLD1!CE54*(1-VLOOKUP(AEBYLD2!CE$4,'[1]INTERNAL PARAMETERS-1'!$B$5:$J$44,5,FALSE))*VLOOKUP(AEBYLD2!CE$4,'[1]INTERNAL PARAMETERS-1'!$B$5:$J$44,8,FALSE)*VLOOKUP(AEBYLD2!CE$4,'[1]INTERNAL PARAMETERS-1'!$B$5:$J$44,3,FALSE)</f>
        <v>7.8627170736003107E-4</v>
      </c>
      <c r="CF54" s="50">
        <f>AEBYLD1!CF54*VLOOKUP(AEBYLD2!CF$4,'[1]INTERNAL PARAMETERS-1'!$B$5:$J$44,5,FALSE)*VLOOKUP(AEBYLD2!CF$4,'[1]INTERNAL PARAMETERS-1'!$B$5:$J$44,6,FALSE)*VLOOKUP(AEBYLD2!CF$4,'[1]INTERNAL PARAMETERS-1'!$B$5:$J$44,3,FALSE) + AEBYLD1!CF54*(1-VLOOKUP(AEBYLD2!CF$4,'[1]INTERNAL PARAMETERS-1'!$B$5:$J$44,5,FALSE))*VLOOKUP(AEBYLD2!CF$4,'[1]INTERNAL PARAMETERS-1'!$B$5:$J$44,8,FALSE)*VLOOKUP(AEBYLD2!CF$4,'[1]INTERNAL PARAMETERS-1'!$B$5:$J$44,3,FALSE)</f>
        <v>1.513857218022149E-4</v>
      </c>
      <c r="CG54" s="50">
        <f>AEBYLD1!CG54*VLOOKUP(AEBYLD2!CG$4,'[1]INTERNAL PARAMETERS-1'!$B$5:$J$44,5,FALSE)*VLOOKUP(AEBYLD2!CG$4,'[1]INTERNAL PARAMETERS-1'!$B$5:$J$44,6,FALSE)*VLOOKUP(AEBYLD2!CG$4,'[1]INTERNAL PARAMETERS-1'!$B$5:$J$44,3,FALSE) + AEBYLD1!CG54*(1-VLOOKUP(AEBYLD2!CG$4,'[1]INTERNAL PARAMETERS-1'!$B$5:$J$44,5,FALSE))*VLOOKUP(AEBYLD2!CG$4,'[1]INTERNAL PARAMETERS-1'!$B$5:$J$44,8,FALSE)*VLOOKUP(AEBYLD2!CG$4,'[1]INTERNAL PARAMETERS-1'!$B$5:$J$44,3,FALSE)</f>
        <v>2.0064179265492363E-5</v>
      </c>
      <c r="CH54" s="49">
        <f>AEBYLD1!CH54*VLOOKUP(AEBYLD2!CH$4,'[1]INTERNAL PARAMETERS-1'!$B$5:$J$44,5,FALSE)*VLOOKUP(AEBYLD2!CH$4,'[1]INTERNAL PARAMETERS-1'!$B$5:$J$44,6,FALSE)*VLOOKUP(AEBYLD2!CH$4,'[1]INTERNAL PARAMETERS-1'!$B$5:$J$44,3,FALSE) + AEBYLD1!CH54*(1-VLOOKUP(AEBYLD2!CH$4,'[1]INTERNAL PARAMETERS-1'!$B$5:$J$44,5,FALSE))*VLOOKUP(AEBYLD2!CH$4,'[1]INTERNAL PARAMETERS-1'!$B$5:$J$44,8,FALSE)*VLOOKUP(AEBYLD2!CH$4,'[1]INTERNAL PARAMETERS-1'!$B$5:$J$44,3,FALSE)</f>
        <v>0</v>
      </c>
      <c r="CJ54" s="51">
        <f t="shared" si="0"/>
        <v>10.582226989404218</v>
      </c>
      <c r="CK54" s="49">
        <f t="shared" si="1"/>
        <v>0.46807713748967023</v>
      </c>
    </row>
    <row r="55" spans="2:89" x14ac:dyDescent="0.4">
      <c r="B55" s="64" t="s">
        <v>4</v>
      </c>
      <c r="C55" s="63" t="s">
        <v>89</v>
      </c>
      <c r="D55" s="63" t="s">
        <v>74</v>
      </c>
      <c r="E55" s="147">
        <f>AEB!AF55</f>
        <v>23.761149895615869</v>
      </c>
      <c r="F55" s="65">
        <f>'[1]INTERNAL PARAMETERS-1'!M19</f>
        <v>16.865000000000002</v>
      </c>
      <c r="G55" s="51">
        <f>AEBYLD1!G55*VLOOKUP(AEBYLD2!G$4,'[1]INTERNAL PARAMETERS-1'!$B$5:$J$44,5,FALSE)*VLOOKUP(AEBYLD2!G$4,'[1]INTERNAL PARAMETERS-1'!$B$5:$J$44,7,FALSE)*AEBYLD2!$F55 + AEBYLD1!G55*(1-VLOOKUP(AEBYLD2!G$4,'[1]INTERNAL PARAMETERS-1'!$B$5:$J$44,5,FALSE))*VLOOKUP(AEBYLD2!G$4,'[1]INTERNAL PARAMETERS-1'!$B$5:$J$44,9,FALSE)*AEBYLD2!$F55</f>
        <v>1.294040100433445</v>
      </c>
      <c r="H55" s="50">
        <f>AEBYLD1!H55*VLOOKUP(AEBYLD2!H$4,'[1]INTERNAL PARAMETERS-1'!$B$5:$J$44,5,FALSE)*VLOOKUP(AEBYLD2!H$4,'[1]INTERNAL PARAMETERS-1'!$B$5:$J$44,7,FALSE)*AEBYLD2!$F55 + AEBYLD1!H55*(1-VLOOKUP(AEBYLD2!H$4,'[1]INTERNAL PARAMETERS-1'!$B$5:$J$44,5,FALSE))*VLOOKUP(AEBYLD2!H$4,'[1]INTERNAL PARAMETERS-1'!$B$5:$J$44,9,FALSE)*AEBYLD2!$F55</f>
        <v>0.42270215397929012</v>
      </c>
      <c r="I55" s="50">
        <f>AEBYLD1!I55*VLOOKUP(AEBYLD2!I$4,'[1]INTERNAL PARAMETERS-1'!$B$5:$J$44,5,FALSE)*VLOOKUP(AEBYLD2!I$4,'[1]INTERNAL PARAMETERS-1'!$B$5:$J$44,7,FALSE)*AEBYLD2!$F55 + AEBYLD1!I55*(1-VLOOKUP(AEBYLD2!I$4,'[1]INTERNAL PARAMETERS-1'!$B$5:$J$44,5,FALSE))*VLOOKUP(AEBYLD2!I$4,'[1]INTERNAL PARAMETERS-1'!$B$5:$J$44,9,FALSE)*AEBYLD2!$F55</f>
        <v>0.9789120880670753</v>
      </c>
      <c r="J55" s="50">
        <f>AEBYLD1!J55*VLOOKUP(AEBYLD2!J$4,'[1]INTERNAL PARAMETERS-1'!$B$5:$J$44,5,FALSE)*VLOOKUP(AEBYLD2!J$4,'[1]INTERNAL PARAMETERS-1'!$B$5:$J$44,7,FALSE)*AEBYLD2!$F55 + AEBYLD1!J55*(1-VLOOKUP(AEBYLD2!J$4,'[1]INTERNAL PARAMETERS-1'!$B$5:$J$44,5,FALSE))*VLOOKUP(AEBYLD2!J$4,'[1]INTERNAL PARAMETERS-1'!$B$5:$J$44,9,FALSE)*AEBYLD2!$F55</f>
        <v>0</v>
      </c>
      <c r="K55" s="50">
        <f>AEBYLD1!K55*VLOOKUP(AEBYLD2!K$4,'[1]INTERNAL PARAMETERS-1'!$B$5:$J$44,5,FALSE)*VLOOKUP(AEBYLD2!K$4,'[1]INTERNAL PARAMETERS-1'!$B$5:$J$44,7,FALSE)*AEBYLD2!$F55 + AEBYLD1!K55*(1-VLOOKUP(AEBYLD2!K$4,'[1]INTERNAL PARAMETERS-1'!$B$5:$J$44,5,FALSE))*VLOOKUP(AEBYLD2!K$4,'[1]INTERNAL PARAMETERS-1'!$B$5:$J$44,9,FALSE)*AEBYLD2!$F55</f>
        <v>0</v>
      </c>
      <c r="L55" s="50">
        <f>AEBYLD1!L55*VLOOKUP(AEBYLD2!L$4,'[1]INTERNAL PARAMETERS-1'!$B$5:$J$44,5,FALSE)*VLOOKUP(AEBYLD2!L$4,'[1]INTERNAL PARAMETERS-1'!$B$5:$J$44,7,FALSE)*AEBYLD2!$F55 + AEBYLD1!L55*(1-VLOOKUP(AEBYLD2!L$4,'[1]INTERNAL PARAMETERS-1'!$B$5:$J$44,5,FALSE))*VLOOKUP(AEBYLD2!L$4,'[1]INTERNAL PARAMETERS-1'!$B$5:$J$44,9,FALSE)*AEBYLD2!$F55</f>
        <v>0</v>
      </c>
      <c r="M55" s="50">
        <f>AEBYLD1!M55*VLOOKUP(AEBYLD2!M$4,'[1]INTERNAL PARAMETERS-1'!$B$5:$J$44,5,FALSE)*VLOOKUP(AEBYLD2!M$4,'[1]INTERNAL PARAMETERS-1'!$B$5:$J$44,7,FALSE)*AEBYLD2!$F55 + AEBYLD1!M55*(1-VLOOKUP(AEBYLD2!M$4,'[1]INTERNAL PARAMETERS-1'!$B$5:$J$44,5,FALSE))*VLOOKUP(AEBYLD2!M$4,'[1]INTERNAL PARAMETERS-1'!$B$5:$J$44,9,FALSE)*AEBYLD2!$F55</f>
        <v>0.13825686460916786</v>
      </c>
      <c r="N55" s="50">
        <f>AEBYLD1!N55*VLOOKUP(AEBYLD2!N$4,'[1]INTERNAL PARAMETERS-1'!$B$5:$J$44,5,FALSE)*VLOOKUP(AEBYLD2!N$4,'[1]INTERNAL PARAMETERS-1'!$B$5:$J$44,7,FALSE)*AEBYLD2!$F55 + AEBYLD1!N55*(1-VLOOKUP(AEBYLD2!N$4,'[1]INTERNAL PARAMETERS-1'!$B$5:$J$44,5,FALSE))*VLOOKUP(AEBYLD2!N$4,'[1]INTERNAL PARAMETERS-1'!$B$5:$J$44,9,FALSE)*AEBYLD2!$F55</f>
        <v>2.3617729317529303E-3</v>
      </c>
      <c r="O55" s="50">
        <f>AEBYLD1!O55*VLOOKUP(AEBYLD2!O$4,'[1]INTERNAL PARAMETERS-1'!$B$5:$J$44,5,FALSE)*VLOOKUP(AEBYLD2!O$4,'[1]INTERNAL PARAMETERS-1'!$B$5:$J$44,7,FALSE)*AEBYLD2!$F55 + AEBYLD1!O55*(1-VLOOKUP(AEBYLD2!O$4,'[1]INTERNAL PARAMETERS-1'!$B$5:$J$44,5,FALSE))*VLOOKUP(AEBYLD2!O$4,'[1]INTERNAL PARAMETERS-1'!$B$5:$J$44,9,FALSE)*AEBYLD2!$F55</f>
        <v>0</v>
      </c>
      <c r="P55" s="50">
        <f>AEBYLD1!P55*VLOOKUP(AEBYLD2!P$4,'[1]INTERNAL PARAMETERS-1'!$B$5:$J$44,5,FALSE)*VLOOKUP(AEBYLD2!P$4,'[1]INTERNAL PARAMETERS-1'!$B$5:$J$44,7,FALSE)*AEBYLD2!$F55 + AEBYLD1!P55*(1-VLOOKUP(AEBYLD2!P$4,'[1]INTERNAL PARAMETERS-1'!$B$5:$J$44,5,FALSE))*VLOOKUP(AEBYLD2!P$4,'[1]INTERNAL PARAMETERS-1'!$B$5:$J$44,9,FALSE)*AEBYLD2!$F55</f>
        <v>0</v>
      </c>
      <c r="Q55" s="50">
        <f>AEBYLD1!Q55*VLOOKUP(AEBYLD2!Q$4,'[1]INTERNAL PARAMETERS-1'!$B$5:$J$44,5,FALSE)*VLOOKUP(AEBYLD2!Q$4,'[1]INTERNAL PARAMETERS-1'!$B$5:$J$44,7,FALSE)*AEBYLD2!$F55 + AEBYLD1!Q55*(1-VLOOKUP(AEBYLD2!Q$4,'[1]INTERNAL PARAMETERS-1'!$B$5:$J$44,5,FALSE))*VLOOKUP(AEBYLD2!Q$4,'[1]INTERNAL PARAMETERS-1'!$B$5:$J$44,9,FALSE)*AEBYLD2!$F55</f>
        <v>0</v>
      </c>
      <c r="R55" s="50">
        <f>AEBYLD1!R55*VLOOKUP(AEBYLD2!R$4,'[1]INTERNAL PARAMETERS-1'!$B$5:$J$44,5,FALSE)*VLOOKUP(AEBYLD2!R$4,'[1]INTERNAL PARAMETERS-1'!$B$5:$J$44,7,FALSE)*AEBYLD2!$F55 + AEBYLD1!R55*(1-VLOOKUP(AEBYLD2!R$4,'[1]INTERNAL PARAMETERS-1'!$B$5:$J$44,5,FALSE))*VLOOKUP(AEBYLD2!R$4,'[1]INTERNAL PARAMETERS-1'!$B$5:$J$44,9,FALSE)*AEBYLD2!$F55</f>
        <v>0</v>
      </c>
      <c r="S55" s="50">
        <f>AEBYLD1!S55*VLOOKUP(AEBYLD2!S$4,'[1]INTERNAL PARAMETERS-1'!$B$5:$J$44,5,FALSE)*VLOOKUP(AEBYLD2!S$4,'[1]INTERNAL PARAMETERS-1'!$B$5:$J$44,7,FALSE)*AEBYLD2!$F55 + AEBYLD1!S55*(1-VLOOKUP(AEBYLD2!S$4,'[1]INTERNAL PARAMETERS-1'!$B$5:$J$44,5,FALSE))*VLOOKUP(AEBYLD2!S$4,'[1]INTERNAL PARAMETERS-1'!$B$5:$J$44,9,FALSE)*AEBYLD2!$F55</f>
        <v>9.1101400054625858E-2</v>
      </c>
      <c r="T55" s="50">
        <f>AEBYLD1!T55*VLOOKUP(AEBYLD2!T$4,'[1]INTERNAL PARAMETERS-1'!$B$5:$J$44,5,FALSE)*VLOOKUP(AEBYLD2!T$4,'[1]INTERNAL PARAMETERS-1'!$B$5:$J$44,7,FALSE)*AEBYLD2!$F55 + AEBYLD1!T55*(1-VLOOKUP(AEBYLD2!T$4,'[1]INTERNAL PARAMETERS-1'!$B$5:$J$44,5,FALSE))*VLOOKUP(AEBYLD2!T$4,'[1]INTERNAL PARAMETERS-1'!$B$5:$J$44,9,FALSE)*AEBYLD2!$F55</f>
        <v>3.9546216991174894E-2</v>
      </c>
      <c r="U55" s="50">
        <f>AEBYLD1!U55*VLOOKUP(AEBYLD2!U$4,'[1]INTERNAL PARAMETERS-1'!$B$5:$J$44,5,FALSE)*VLOOKUP(AEBYLD2!U$4,'[1]INTERNAL PARAMETERS-1'!$B$5:$J$44,7,FALSE)*AEBYLD2!$F55 + AEBYLD1!U55*(1-VLOOKUP(AEBYLD2!U$4,'[1]INTERNAL PARAMETERS-1'!$B$5:$J$44,5,FALSE))*VLOOKUP(AEBYLD2!U$4,'[1]INTERNAL PARAMETERS-1'!$B$5:$J$44,9,FALSE)*AEBYLD2!$F55</f>
        <v>4.9647944175214365E-3</v>
      </c>
      <c r="V55" s="50">
        <f>AEBYLD1!V55*VLOOKUP(AEBYLD2!V$4,'[1]INTERNAL PARAMETERS-1'!$B$5:$J$44,5,FALSE)*VLOOKUP(AEBYLD2!V$4,'[1]INTERNAL PARAMETERS-1'!$B$5:$J$44,7,FALSE)*AEBYLD2!$F55 + AEBYLD1!V55*(1-VLOOKUP(AEBYLD2!V$4,'[1]INTERNAL PARAMETERS-1'!$B$5:$J$44,5,FALSE))*VLOOKUP(AEBYLD2!V$4,'[1]INTERNAL PARAMETERS-1'!$B$5:$J$44,9,FALSE)*AEBYLD2!$F55</f>
        <v>0.13336854985433849</v>
      </c>
      <c r="W55" s="50">
        <f>AEBYLD1!W55*VLOOKUP(AEBYLD2!W$4,'[1]INTERNAL PARAMETERS-1'!$B$5:$J$44,5,FALSE)*VLOOKUP(AEBYLD2!W$4,'[1]INTERNAL PARAMETERS-1'!$B$5:$J$44,7,FALSE)*AEBYLD2!$F55 + AEBYLD1!W55*(1-VLOOKUP(AEBYLD2!W$4,'[1]INTERNAL PARAMETERS-1'!$B$5:$J$44,5,FALSE))*VLOOKUP(AEBYLD2!W$4,'[1]INTERNAL PARAMETERS-1'!$B$5:$J$44,9,FALSE)*AEBYLD2!$F55</f>
        <v>0</v>
      </c>
      <c r="X55" s="50">
        <f>AEBYLD1!X55*VLOOKUP(AEBYLD2!X$4,'[1]INTERNAL PARAMETERS-1'!$B$5:$J$44,5,FALSE)*VLOOKUP(AEBYLD2!X$4,'[1]INTERNAL PARAMETERS-1'!$B$5:$J$44,7,FALSE)*AEBYLD2!$F55 + AEBYLD1!X55*(1-VLOOKUP(AEBYLD2!X$4,'[1]INTERNAL PARAMETERS-1'!$B$5:$J$44,5,FALSE))*VLOOKUP(AEBYLD2!X$4,'[1]INTERNAL PARAMETERS-1'!$B$5:$J$44,9,FALSE)*AEBYLD2!$F55</f>
        <v>0</v>
      </c>
      <c r="Y55" s="50">
        <f>AEBYLD1!Y55*VLOOKUP(AEBYLD2!Y$4,'[1]INTERNAL PARAMETERS-1'!$B$5:$J$44,5,FALSE)*VLOOKUP(AEBYLD2!Y$4,'[1]INTERNAL PARAMETERS-1'!$B$5:$J$44,7,FALSE)*AEBYLD2!$F55 + AEBYLD1!Y55*(1-VLOOKUP(AEBYLD2!Y$4,'[1]INTERNAL PARAMETERS-1'!$B$5:$J$44,5,FALSE))*VLOOKUP(AEBYLD2!Y$4,'[1]INTERNAL PARAMETERS-1'!$B$5:$J$44,9,FALSE)*AEBYLD2!$F55</f>
        <v>0</v>
      </c>
      <c r="Z55" s="50">
        <f>AEBYLD1!Z55*VLOOKUP(AEBYLD2!Z$4,'[1]INTERNAL PARAMETERS-1'!$B$5:$J$44,5,FALSE)*VLOOKUP(AEBYLD2!Z$4,'[1]INTERNAL PARAMETERS-1'!$B$5:$J$44,7,FALSE)*AEBYLD2!$F55 + AEBYLD1!Z55*(1-VLOOKUP(AEBYLD2!Z$4,'[1]INTERNAL PARAMETERS-1'!$B$5:$J$44,5,FALSE))*VLOOKUP(AEBYLD2!Z$4,'[1]INTERNAL PARAMETERS-1'!$B$5:$J$44,9,FALSE)*AEBYLD2!$F55</f>
        <v>0</v>
      </c>
      <c r="AA55" s="50">
        <f>AEBYLD1!AA55*VLOOKUP(AEBYLD2!AA$4,'[1]INTERNAL PARAMETERS-1'!$B$5:$J$44,5,FALSE)*VLOOKUP(AEBYLD2!AA$4,'[1]INTERNAL PARAMETERS-1'!$B$5:$J$44,7,FALSE)*AEBYLD2!$F55 + AEBYLD1!AA55*(1-VLOOKUP(AEBYLD2!AA$4,'[1]INTERNAL PARAMETERS-1'!$B$5:$J$44,5,FALSE))*VLOOKUP(AEBYLD2!AA$4,'[1]INTERNAL PARAMETERS-1'!$B$5:$J$44,9,FALSE)*AEBYLD2!$F55</f>
        <v>0</v>
      </c>
      <c r="AB55" s="50">
        <f>AEBYLD1!AB55*VLOOKUP(AEBYLD2!AB$4,'[1]INTERNAL PARAMETERS-1'!$B$5:$J$44,5,FALSE)*VLOOKUP(AEBYLD2!AB$4,'[1]INTERNAL PARAMETERS-1'!$B$5:$J$44,7,FALSE)*AEBYLD2!$F55 + AEBYLD1!AB55*(1-VLOOKUP(AEBYLD2!AB$4,'[1]INTERNAL PARAMETERS-1'!$B$5:$J$44,5,FALSE))*VLOOKUP(AEBYLD2!AB$4,'[1]INTERNAL PARAMETERS-1'!$B$5:$J$44,9,FALSE)*AEBYLD2!$F55</f>
        <v>0</v>
      </c>
      <c r="AC55" s="50">
        <f>AEBYLD1!AC55*VLOOKUP(AEBYLD2!AC$4,'[1]INTERNAL PARAMETERS-1'!$B$5:$J$44,5,FALSE)*VLOOKUP(AEBYLD2!AC$4,'[1]INTERNAL PARAMETERS-1'!$B$5:$J$44,7,FALSE)*AEBYLD2!$F55 + AEBYLD1!AC55*(1-VLOOKUP(AEBYLD2!AC$4,'[1]INTERNAL PARAMETERS-1'!$B$5:$J$44,5,FALSE))*VLOOKUP(AEBYLD2!AC$4,'[1]INTERNAL PARAMETERS-1'!$B$5:$J$44,9,FALSE)*AEBYLD2!$F55</f>
        <v>0</v>
      </c>
      <c r="AD55" s="50">
        <f>AEBYLD1!AD55*VLOOKUP(AEBYLD2!AD$4,'[1]INTERNAL PARAMETERS-1'!$B$5:$J$44,5,FALSE)*VLOOKUP(AEBYLD2!AD$4,'[1]INTERNAL PARAMETERS-1'!$B$5:$J$44,7,FALSE)*AEBYLD2!$F55 + AEBYLD1!AD55*(1-VLOOKUP(AEBYLD2!AD$4,'[1]INTERNAL PARAMETERS-1'!$B$5:$J$44,5,FALSE))*VLOOKUP(AEBYLD2!AD$4,'[1]INTERNAL PARAMETERS-1'!$B$5:$J$44,9,FALSE)*AEBYLD2!$F55</f>
        <v>0</v>
      </c>
      <c r="AE55" s="50">
        <f>AEBYLD1!AE55*VLOOKUP(AEBYLD2!AE$4,'[1]INTERNAL PARAMETERS-1'!$B$5:$J$44,5,FALSE)*VLOOKUP(AEBYLD2!AE$4,'[1]INTERNAL PARAMETERS-1'!$B$5:$J$44,7,FALSE)*AEBYLD2!$F55 + AEBYLD1!AE55*(1-VLOOKUP(AEBYLD2!AE$4,'[1]INTERNAL PARAMETERS-1'!$B$5:$J$44,5,FALSE))*VLOOKUP(AEBYLD2!AE$4,'[1]INTERNAL PARAMETERS-1'!$B$5:$J$44,9,FALSE)*AEBYLD2!$F55</f>
        <v>0</v>
      </c>
      <c r="AF55" s="50">
        <f>AEBYLD1!AF55*VLOOKUP(AEBYLD2!AF$4,'[1]INTERNAL PARAMETERS-1'!$B$5:$J$44,5,FALSE)*VLOOKUP(AEBYLD2!AF$4,'[1]INTERNAL PARAMETERS-1'!$B$5:$J$44,7,FALSE)*AEBYLD2!$F55 + AEBYLD1!AF55*(1-VLOOKUP(AEBYLD2!AF$4,'[1]INTERNAL PARAMETERS-1'!$B$5:$J$44,5,FALSE))*VLOOKUP(AEBYLD2!AF$4,'[1]INTERNAL PARAMETERS-1'!$B$5:$J$44,9,FALSE)*AEBYLD2!$F55</f>
        <v>0</v>
      </c>
      <c r="AG55" s="50">
        <f>AEBYLD1!AG55*VLOOKUP(AEBYLD2!AG$4,'[1]INTERNAL PARAMETERS-1'!$B$5:$J$44,5,FALSE)*VLOOKUP(AEBYLD2!AG$4,'[1]INTERNAL PARAMETERS-1'!$B$5:$J$44,7,FALSE)*AEBYLD2!$F55 + AEBYLD1!AG55*(1-VLOOKUP(AEBYLD2!AG$4,'[1]INTERNAL PARAMETERS-1'!$B$5:$J$44,5,FALSE))*VLOOKUP(AEBYLD2!AG$4,'[1]INTERNAL PARAMETERS-1'!$B$5:$J$44,9,FALSE)*AEBYLD2!$F55</f>
        <v>0</v>
      </c>
      <c r="AH55" s="50">
        <f>AEBYLD1!AH55*VLOOKUP(AEBYLD2!AH$4,'[1]INTERNAL PARAMETERS-1'!$B$5:$J$44,5,FALSE)*VLOOKUP(AEBYLD2!AH$4,'[1]INTERNAL PARAMETERS-1'!$B$5:$J$44,7,FALSE)*AEBYLD2!$F55 + AEBYLD1!AH55*(1-VLOOKUP(AEBYLD2!AH$4,'[1]INTERNAL PARAMETERS-1'!$B$5:$J$44,5,FALSE))*VLOOKUP(AEBYLD2!AH$4,'[1]INTERNAL PARAMETERS-1'!$B$5:$J$44,9,FALSE)*AEBYLD2!$F55</f>
        <v>0</v>
      </c>
      <c r="AI55" s="50">
        <f>AEBYLD1!AI55*VLOOKUP(AEBYLD2!AI$4,'[1]INTERNAL PARAMETERS-1'!$B$5:$J$44,5,FALSE)*VLOOKUP(AEBYLD2!AI$4,'[1]INTERNAL PARAMETERS-1'!$B$5:$J$44,7,FALSE)*AEBYLD2!$F55 + AEBYLD1!AI55*(1-VLOOKUP(AEBYLD2!AI$4,'[1]INTERNAL PARAMETERS-1'!$B$5:$J$44,5,FALSE))*VLOOKUP(AEBYLD2!AI$4,'[1]INTERNAL PARAMETERS-1'!$B$5:$J$44,9,FALSE)*AEBYLD2!$F55</f>
        <v>1.0984058445843885E-3</v>
      </c>
      <c r="AJ55" s="50">
        <f>AEBYLD1!AJ55*VLOOKUP(AEBYLD2!AJ$4,'[1]INTERNAL PARAMETERS-1'!$B$5:$J$44,5,FALSE)*VLOOKUP(AEBYLD2!AJ$4,'[1]INTERNAL PARAMETERS-1'!$B$5:$J$44,7,FALSE)*AEBYLD2!$F55 + AEBYLD1!AJ55*(1-VLOOKUP(AEBYLD2!AJ$4,'[1]INTERNAL PARAMETERS-1'!$B$5:$J$44,5,FALSE))*VLOOKUP(AEBYLD2!AJ$4,'[1]INTERNAL PARAMETERS-1'!$B$5:$J$44,9,FALSE)*AEBYLD2!$F55</f>
        <v>1.7136694029509122E-2</v>
      </c>
      <c r="AK55" s="50">
        <f>AEBYLD1!AK55*VLOOKUP(AEBYLD2!AK$4,'[1]INTERNAL PARAMETERS-1'!$B$5:$J$44,5,FALSE)*VLOOKUP(AEBYLD2!AK$4,'[1]INTERNAL PARAMETERS-1'!$B$5:$J$44,7,FALSE)*AEBYLD2!$F55 + AEBYLD1!AK55*(1-VLOOKUP(AEBYLD2!AK$4,'[1]INTERNAL PARAMETERS-1'!$B$5:$J$44,5,FALSE))*VLOOKUP(AEBYLD2!AK$4,'[1]INTERNAL PARAMETERS-1'!$B$5:$J$44,9,FALSE)*AEBYLD2!$F55</f>
        <v>0</v>
      </c>
      <c r="AL55" s="50">
        <f>AEBYLD1!AL55*VLOOKUP(AEBYLD2!AL$4,'[1]INTERNAL PARAMETERS-1'!$B$5:$J$44,5,FALSE)*VLOOKUP(AEBYLD2!AL$4,'[1]INTERNAL PARAMETERS-1'!$B$5:$J$44,7,FALSE)*AEBYLD2!$F55 + AEBYLD1!AL55*(1-VLOOKUP(AEBYLD2!AL$4,'[1]INTERNAL PARAMETERS-1'!$B$5:$J$44,5,FALSE))*VLOOKUP(AEBYLD2!AL$4,'[1]INTERNAL PARAMETERS-1'!$B$5:$J$44,9,FALSE)*AEBYLD2!$F55</f>
        <v>0</v>
      </c>
      <c r="AM55" s="50">
        <f>AEBYLD1!AM55*VLOOKUP(AEBYLD2!AM$4,'[1]INTERNAL PARAMETERS-1'!$B$5:$J$44,5,FALSE)*VLOOKUP(AEBYLD2!AM$4,'[1]INTERNAL PARAMETERS-1'!$B$5:$J$44,7,FALSE)*AEBYLD2!$F55 + AEBYLD1!AM55*(1-VLOOKUP(AEBYLD2!AM$4,'[1]INTERNAL PARAMETERS-1'!$B$5:$J$44,5,FALSE))*VLOOKUP(AEBYLD2!AM$4,'[1]INTERNAL PARAMETERS-1'!$B$5:$J$44,9,FALSE)*AEBYLD2!$F55</f>
        <v>0</v>
      </c>
      <c r="AN55" s="50">
        <f>AEBYLD1!AN55*VLOOKUP(AEBYLD2!AN$4,'[1]INTERNAL PARAMETERS-1'!$B$5:$J$44,5,FALSE)*VLOOKUP(AEBYLD2!AN$4,'[1]INTERNAL PARAMETERS-1'!$B$5:$J$44,7,FALSE)*AEBYLD2!$F55 + AEBYLD1!AN55*(1-VLOOKUP(AEBYLD2!AN$4,'[1]INTERNAL PARAMETERS-1'!$B$5:$J$44,5,FALSE))*VLOOKUP(AEBYLD2!AN$4,'[1]INTERNAL PARAMETERS-1'!$B$5:$J$44,9,FALSE)*AEBYLD2!$F55</f>
        <v>0</v>
      </c>
      <c r="AO55" s="50">
        <f>AEBYLD1!AO55*VLOOKUP(AEBYLD2!AO$4,'[1]INTERNAL PARAMETERS-1'!$B$5:$J$44,5,FALSE)*VLOOKUP(AEBYLD2!AO$4,'[1]INTERNAL PARAMETERS-1'!$B$5:$J$44,7,FALSE)*AEBYLD2!$F55 + AEBYLD1!AO55*(1-VLOOKUP(AEBYLD2!AO$4,'[1]INTERNAL PARAMETERS-1'!$B$5:$J$44,5,FALSE))*VLOOKUP(AEBYLD2!AO$4,'[1]INTERNAL PARAMETERS-1'!$B$5:$J$44,9,FALSE)*AEBYLD2!$F55</f>
        <v>0</v>
      </c>
      <c r="AP55" s="50">
        <f>AEBYLD1!AP55*VLOOKUP(AEBYLD2!AP$4,'[1]INTERNAL PARAMETERS-1'!$B$5:$J$44,5,FALSE)*VLOOKUP(AEBYLD2!AP$4,'[1]INTERNAL PARAMETERS-1'!$B$5:$J$44,7,FALSE)*AEBYLD2!$F55 + AEBYLD1!AP55*(1-VLOOKUP(AEBYLD2!AP$4,'[1]INTERNAL PARAMETERS-1'!$B$5:$J$44,5,FALSE))*VLOOKUP(AEBYLD2!AP$4,'[1]INTERNAL PARAMETERS-1'!$B$5:$J$44,9,FALSE)*AEBYLD2!$F55</f>
        <v>0</v>
      </c>
      <c r="AQ55" s="50">
        <f>AEBYLD1!AQ55*VLOOKUP(AEBYLD2!AQ$4,'[1]INTERNAL PARAMETERS-1'!$B$5:$J$44,5,FALSE)*VLOOKUP(AEBYLD2!AQ$4,'[1]INTERNAL PARAMETERS-1'!$B$5:$J$44,7,FALSE)*AEBYLD2!$F55 + AEBYLD1!AQ55*(1-VLOOKUP(AEBYLD2!AQ$4,'[1]INTERNAL PARAMETERS-1'!$B$5:$J$44,5,FALSE))*VLOOKUP(AEBYLD2!AQ$4,'[1]INTERNAL PARAMETERS-1'!$B$5:$J$44,9,FALSE)*AEBYLD2!$F55</f>
        <v>0</v>
      </c>
      <c r="AR55" s="50">
        <f>AEBYLD1!AR55*VLOOKUP(AEBYLD2!AR$4,'[1]INTERNAL PARAMETERS-1'!$B$5:$J$44,5,FALSE)*VLOOKUP(AEBYLD2!AR$4,'[1]INTERNAL PARAMETERS-1'!$B$5:$J$44,7,FALSE)*AEBYLD2!$F55 + AEBYLD1!AR55*(1-VLOOKUP(AEBYLD2!AR$4,'[1]INTERNAL PARAMETERS-1'!$B$5:$J$44,5,FALSE))*VLOOKUP(AEBYLD2!AR$4,'[1]INTERNAL PARAMETERS-1'!$B$5:$J$44,9,FALSE)*AEBYLD2!$F55</f>
        <v>0</v>
      </c>
      <c r="AS55" s="50">
        <f>AEBYLD1!AS55*VLOOKUP(AEBYLD2!AS$4,'[1]INTERNAL PARAMETERS-1'!$B$5:$J$44,5,FALSE)*VLOOKUP(AEBYLD2!AS$4,'[1]INTERNAL PARAMETERS-1'!$B$5:$J$44,7,FALSE)*AEBYLD2!$F55 + AEBYLD1!AS55*(1-VLOOKUP(AEBYLD2!AS$4,'[1]INTERNAL PARAMETERS-1'!$B$5:$J$44,5,FALSE))*VLOOKUP(AEBYLD2!AS$4,'[1]INTERNAL PARAMETERS-1'!$B$5:$J$44,9,FALSE)*AEBYLD2!$F55</f>
        <v>0</v>
      </c>
      <c r="AT55" s="49">
        <f>AEBYLD1!AT55*VLOOKUP(AEBYLD2!AT$4,'[1]INTERNAL PARAMETERS-1'!$B$5:$J$44,5,FALSE)*VLOOKUP(AEBYLD2!AT$4,'[1]INTERNAL PARAMETERS-1'!$B$5:$J$44,7,FALSE)*AEBYLD2!$F55 + AEBYLD1!AT55*(1-VLOOKUP(AEBYLD2!AT$4,'[1]INTERNAL PARAMETERS-1'!$B$5:$J$44,5,FALSE))*VLOOKUP(AEBYLD2!AT$4,'[1]INTERNAL PARAMETERS-1'!$B$5:$J$44,9,FALSE)*AEBYLD2!$F55</f>
        <v>0</v>
      </c>
      <c r="AU55" s="51">
        <f>AEBYLD1!AU55*VLOOKUP(AEBYLD2!AU$4,'[1]INTERNAL PARAMETERS-1'!$B$5:$J$44,5,FALSE)*VLOOKUP(AEBYLD2!AU$4,'[1]INTERNAL PARAMETERS-1'!$B$5:$J$44,6,FALSE)*VLOOKUP(AEBYLD2!AU$4,'[1]INTERNAL PARAMETERS-1'!$B$5:$J$44,3,FALSE) + AEBYLD1!AU55*(1-VLOOKUP(AEBYLD2!AU$4,'[1]INTERNAL PARAMETERS-1'!$B$5:$J$44,5,FALSE))*VLOOKUP(AEBYLD2!AU$4,'[1]INTERNAL PARAMETERS-1'!$B$5:$J$44,8,FALSE)*VLOOKUP(AEBYLD2!AU$4,'[1]INTERNAL PARAMETERS-1'!$B$5:$J$44,3,FALSE)</f>
        <v>0</v>
      </c>
      <c r="AV55" s="50">
        <f>AEBYLD1!AV55*VLOOKUP(AEBYLD2!AV$4,'[1]INTERNAL PARAMETERS-1'!$B$5:$J$44,5,FALSE)*VLOOKUP(AEBYLD2!AV$4,'[1]INTERNAL PARAMETERS-1'!$B$5:$J$44,6,FALSE)*VLOOKUP(AEBYLD2!AV$4,'[1]INTERNAL PARAMETERS-1'!$B$5:$J$44,3,FALSE) + AEBYLD1!AV55*(1-VLOOKUP(AEBYLD2!AV$4,'[1]INTERNAL PARAMETERS-1'!$B$5:$J$44,5,FALSE))*VLOOKUP(AEBYLD2!AV$4,'[1]INTERNAL PARAMETERS-1'!$B$5:$J$44,8,FALSE)*VLOOKUP(AEBYLD2!AV$4,'[1]INTERNAL PARAMETERS-1'!$B$5:$J$44,3,FALSE)</f>
        <v>0</v>
      </c>
      <c r="AW55" s="50">
        <f>AEBYLD1!AW55*VLOOKUP(AEBYLD2!AW$4,'[1]INTERNAL PARAMETERS-1'!$B$5:$J$44,5,FALSE)*VLOOKUP(AEBYLD2!AW$4,'[1]INTERNAL PARAMETERS-1'!$B$5:$J$44,6,FALSE)*VLOOKUP(AEBYLD2!AW$4,'[1]INTERNAL PARAMETERS-1'!$B$5:$J$44,3,FALSE) + AEBYLD1!AW55*(1-VLOOKUP(AEBYLD2!AW$4,'[1]INTERNAL PARAMETERS-1'!$B$5:$J$44,5,FALSE))*VLOOKUP(AEBYLD2!AW$4,'[1]INTERNAL PARAMETERS-1'!$B$5:$J$44,8,FALSE)*VLOOKUP(AEBYLD2!AW$4,'[1]INTERNAL PARAMETERS-1'!$B$5:$J$44,3,FALSE)</f>
        <v>6.8531241589075045E-2</v>
      </c>
      <c r="AX55" s="50">
        <f>AEBYLD1!AX55*VLOOKUP(AEBYLD2!AX$4,'[1]INTERNAL PARAMETERS-1'!$B$5:$J$44,5,FALSE)*VLOOKUP(AEBYLD2!AX$4,'[1]INTERNAL PARAMETERS-1'!$B$5:$J$44,6,FALSE)*VLOOKUP(AEBYLD2!AX$4,'[1]INTERNAL PARAMETERS-1'!$B$5:$J$44,3,FALSE) + AEBYLD1!AX55*(1-VLOOKUP(AEBYLD2!AX$4,'[1]INTERNAL PARAMETERS-1'!$B$5:$J$44,5,FALSE))*VLOOKUP(AEBYLD2!AX$4,'[1]INTERNAL PARAMETERS-1'!$B$5:$J$44,8,FALSE)*VLOOKUP(AEBYLD2!AX$4,'[1]INTERNAL PARAMETERS-1'!$B$5:$J$44,3,FALSE)</f>
        <v>0</v>
      </c>
      <c r="AY55" s="50">
        <f>AEBYLD1!AY55*VLOOKUP(AEBYLD2!AY$4,'[1]INTERNAL PARAMETERS-1'!$B$5:$J$44,5,FALSE)*VLOOKUP(AEBYLD2!AY$4,'[1]INTERNAL PARAMETERS-1'!$B$5:$J$44,6,FALSE)*VLOOKUP(AEBYLD2!AY$4,'[1]INTERNAL PARAMETERS-1'!$B$5:$J$44,3,FALSE) + AEBYLD1!AY55*(1-VLOOKUP(AEBYLD2!AY$4,'[1]INTERNAL PARAMETERS-1'!$B$5:$J$44,5,FALSE))*VLOOKUP(AEBYLD2!AY$4,'[1]INTERNAL PARAMETERS-1'!$B$5:$J$44,8,FALSE)*VLOOKUP(AEBYLD2!AY$4,'[1]INTERNAL PARAMETERS-1'!$B$5:$J$44,3,FALSE)</f>
        <v>0</v>
      </c>
      <c r="AZ55" s="50">
        <f>AEBYLD1!AZ55*VLOOKUP(AEBYLD2!AZ$4,'[1]INTERNAL PARAMETERS-1'!$B$5:$J$44,5,FALSE)*VLOOKUP(AEBYLD2!AZ$4,'[1]INTERNAL PARAMETERS-1'!$B$5:$J$44,6,FALSE)*VLOOKUP(AEBYLD2!AZ$4,'[1]INTERNAL PARAMETERS-1'!$B$5:$J$44,3,FALSE) + AEBYLD1!AZ55*(1-VLOOKUP(AEBYLD2!AZ$4,'[1]INTERNAL PARAMETERS-1'!$B$5:$J$44,5,FALSE))*VLOOKUP(AEBYLD2!AZ$4,'[1]INTERNAL PARAMETERS-1'!$B$5:$J$44,8,FALSE)*VLOOKUP(AEBYLD2!AZ$4,'[1]INTERNAL PARAMETERS-1'!$B$5:$J$44,3,FALSE)</f>
        <v>0</v>
      </c>
      <c r="BA55" s="50">
        <f>AEBYLD1!BA55*VLOOKUP(AEBYLD2!BA$4,'[1]INTERNAL PARAMETERS-1'!$B$5:$J$44,5,FALSE)*VLOOKUP(AEBYLD2!BA$4,'[1]INTERNAL PARAMETERS-1'!$B$5:$J$44,6,FALSE)*VLOOKUP(AEBYLD2!BA$4,'[1]INTERNAL PARAMETERS-1'!$B$5:$J$44,3,FALSE) + AEBYLD1!BA55*(1-VLOOKUP(AEBYLD2!BA$4,'[1]INTERNAL PARAMETERS-1'!$B$5:$J$44,5,FALSE))*VLOOKUP(AEBYLD2!BA$4,'[1]INTERNAL PARAMETERS-1'!$B$5:$J$44,8,FALSE)*VLOOKUP(AEBYLD2!BA$4,'[1]INTERNAL PARAMETERS-1'!$B$5:$J$44,3,FALSE)</f>
        <v>9.6744352671302353E-2</v>
      </c>
      <c r="BB55" s="50">
        <f>AEBYLD1!BB55*VLOOKUP(AEBYLD2!BB$4,'[1]INTERNAL PARAMETERS-1'!$B$5:$J$44,5,FALSE)*VLOOKUP(AEBYLD2!BB$4,'[1]INTERNAL PARAMETERS-1'!$B$5:$J$44,6,FALSE)*VLOOKUP(AEBYLD2!BB$4,'[1]INTERNAL PARAMETERS-1'!$B$5:$J$44,3,FALSE) + AEBYLD1!BB55*(1-VLOOKUP(AEBYLD2!BB$4,'[1]INTERNAL PARAMETERS-1'!$B$5:$J$44,5,FALSE))*VLOOKUP(AEBYLD2!BB$4,'[1]INTERNAL PARAMETERS-1'!$B$5:$J$44,8,FALSE)*VLOOKUP(AEBYLD2!BB$4,'[1]INTERNAL PARAMETERS-1'!$B$5:$J$44,3,FALSE)</f>
        <v>8.2478038168436549E-3</v>
      </c>
      <c r="BC55" s="50">
        <f>AEBYLD1!BC55*VLOOKUP(AEBYLD2!BC$4,'[1]INTERNAL PARAMETERS-1'!$B$5:$J$44,5,FALSE)*VLOOKUP(AEBYLD2!BC$4,'[1]INTERNAL PARAMETERS-1'!$B$5:$J$44,6,FALSE)*VLOOKUP(AEBYLD2!BC$4,'[1]INTERNAL PARAMETERS-1'!$B$5:$J$44,3,FALSE) + AEBYLD1!BC55*(1-VLOOKUP(AEBYLD2!BC$4,'[1]INTERNAL PARAMETERS-1'!$B$5:$J$44,5,FALSE))*VLOOKUP(AEBYLD2!BC$4,'[1]INTERNAL PARAMETERS-1'!$B$5:$J$44,8,FALSE)*VLOOKUP(AEBYLD2!BC$4,'[1]INTERNAL PARAMETERS-1'!$B$5:$J$44,3,FALSE)</f>
        <v>4.5897930879627381E-2</v>
      </c>
      <c r="BD55" s="50">
        <f>AEBYLD1!BD55*VLOOKUP(AEBYLD2!BD$4,'[1]INTERNAL PARAMETERS-1'!$B$5:$J$44,5,FALSE)*VLOOKUP(AEBYLD2!BD$4,'[1]INTERNAL PARAMETERS-1'!$B$5:$J$44,6,FALSE)*VLOOKUP(AEBYLD2!BD$4,'[1]INTERNAL PARAMETERS-1'!$B$5:$J$44,3,FALSE) + AEBYLD1!BD55*(1-VLOOKUP(AEBYLD2!BD$4,'[1]INTERNAL PARAMETERS-1'!$B$5:$J$44,5,FALSE))*VLOOKUP(AEBYLD2!BD$4,'[1]INTERNAL PARAMETERS-1'!$B$5:$J$44,8,FALSE)*VLOOKUP(AEBYLD2!BD$4,'[1]INTERNAL PARAMETERS-1'!$B$5:$J$44,3,FALSE)</f>
        <v>7.6496489452859764E-3</v>
      </c>
      <c r="BE55" s="50">
        <f>AEBYLD1!BE55*VLOOKUP(AEBYLD2!BE$4,'[1]INTERNAL PARAMETERS-1'!$B$5:$J$44,5,FALSE)*VLOOKUP(AEBYLD2!BE$4,'[1]INTERNAL PARAMETERS-1'!$B$5:$J$44,6,FALSE)*VLOOKUP(AEBYLD2!BE$4,'[1]INTERNAL PARAMETERS-1'!$B$5:$J$44,3,FALSE) + AEBYLD1!BE55*(1-VLOOKUP(AEBYLD2!BE$4,'[1]INTERNAL PARAMETERS-1'!$B$5:$J$44,5,FALSE))*VLOOKUP(AEBYLD2!BE$4,'[1]INTERNAL PARAMETERS-1'!$B$5:$J$44,8,FALSE)*VLOOKUP(AEBYLD2!BE$4,'[1]INTERNAL PARAMETERS-1'!$B$5:$J$44,3,FALSE)</f>
        <v>2.8837347491698997E-2</v>
      </c>
      <c r="BF55" s="50">
        <f>AEBYLD1!BF55*VLOOKUP(AEBYLD2!BF$4,'[1]INTERNAL PARAMETERS-1'!$B$5:$J$44,5,FALSE)*VLOOKUP(AEBYLD2!BF$4,'[1]INTERNAL PARAMETERS-1'!$B$5:$J$44,6,FALSE)*VLOOKUP(AEBYLD2!BF$4,'[1]INTERNAL PARAMETERS-1'!$B$5:$J$44,3,FALSE) + AEBYLD1!BF55*(1-VLOOKUP(AEBYLD2!BF$4,'[1]INTERNAL PARAMETERS-1'!$B$5:$J$44,5,FALSE))*VLOOKUP(AEBYLD2!BF$4,'[1]INTERNAL PARAMETERS-1'!$B$5:$J$44,8,FALSE)*VLOOKUP(AEBYLD2!BF$4,'[1]INTERNAL PARAMETERS-1'!$B$5:$J$44,3,FALSE)</f>
        <v>0</v>
      </c>
      <c r="BG55" s="50">
        <f>AEBYLD1!BG55*VLOOKUP(AEBYLD2!BG$4,'[1]INTERNAL PARAMETERS-1'!$B$5:$J$44,5,FALSE)*VLOOKUP(AEBYLD2!BG$4,'[1]INTERNAL PARAMETERS-1'!$B$5:$J$44,6,FALSE)*VLOOKUP(AEBYLD2!BG$4,'[1]INTERNAL PARAMETERS-1'!$B$5:$J$44,3,FALSE) + AEBYLD1!BG55*(1-VLOOKUP(AEBYLD2!BG$4,'[1]INTERNAL PARAMETERS-1'!$B$5:$J$44,5,FALSE))*VLOOKUP(AEBYLD2!BG$4,'[1]INTERNAL PARAMETERS-1'!$B$5:$J$44,8,FALSE)*VLOOKUP(AEBYLD2!BG$4,'[1]INTERNAL PARAMETERS-1'!$B$5:$J$44,3,FALSE)</f>
        <v>8.0562511751247432E-3</v>
      </c>
      <c r="BH55" s="50">
        <f>AEBYLD1!BH55*VLOOKUP(AEBYLD2!BH$4,'[1]INTERNAL PARAMETERS-1'!$B$5:$J$44,5,FALSE)*VLOOKUP(AEBYLD2!BH$4,'[1]INTERNAL PARAMETERS-1'!$B$5:$J$44,6,FALSE)*VLOOKUP(AEBYLD2!BH$4,'[1]INTERNAL PARAMETERS-1'!$B$5:$J$44,3,FALSE) + AEBYLD1!BH55*(1-VLOOKUP(AEBYLD2!BH$4,'[1]INTERNAL PARAMETERS-1'!$B$5:$J$44,5,FALSE))*VLOOKUP(AEBYLD2!BH$4,'[1]INTERNAL PARAMETERS-1'!$B$5:$J$44,8,FALSE)*VLOOKUP(AEBYLD2!BH$4,'[1]INTERNAL PARAMETERS-1'!$B$5:$J$44,3,FALSE)</f>
        <v>7.2801684704366823E-5</v>
      </c>
      <c r="BI55" s="50">
        <f>AEBYLD1!BI55*VLOOKUP(AEBYLD2!BI$4,'[1]INTERNAL PARAMETERS-1'!$B$5:$J$44,5,FALSE)*VLOOKUP(AEBYLD2!BI$4,'[1]INTERNAL PARAMETERS-1'!$B$5:$J$44,6,FALSE)*VLOOKUP(AEBYLD2!BI$4,'[1]INTERNAL PARAMETERS-1'!$B$5:$J$44,3,FALSE) + AEBYLD1!BI55*(1-VLOOKUP(AEBYLD2!BI$4,'[1]INTERNAL PARAMETERS-1'!$B$5:$J$44,5,FALSE))*VLOOKUP(AEBYLD2!BI$4,'[1]INTERNAL PARAMETERS-1'!$B$5:$J$44,8,FALSE)*VLOOKUP(AEBYLD2!BI$4,'[1]INTERNAL PARAMETERS-1'!$B$5:$J$44,3,FALSE)</f>
        <v>0</v>
      </c>
      <c r="BJ55" s="50">
        <f>AEBYLD1!BJ55*VLOOKUP(AEBYLD2!BJ$4,'[1]INTERNAL PARAMETERS-1'!$B$5:$J$44,5,FALSE)*VLOOKUP(AEBYLD2!BJ$4,'[1]INTERNAL PARAMETERS-1'!$B$5:$J$44,6,FALSE)*VLOOKUP(AEBYLD2!BJ$4,'[1]INTERNAL PARAMETERS-1'!$B$5:$J$44,3,FALSE) + AEBYLD1!BJ55*(1-VLOOKUP(AEBYLD2!BJ$4,'[1]INTERNAL PARAMETERS-1'!$B$5:$J$44,5,FALSE))*VLOOKUP(AEBYLD2!BJ$4,'[1]INTERNAL PARAMETERS-1'!$B$5:$J$44,8,FALSE)*VLOOKUP(AEBYLD2!BJ$4,'[1]INTERNAL PARAMETERS-1'!$B$5:$J$44,3,FALSE)</f>
        <v>4.7848588682252126E-3</v>
      </c>
      <c r="BK55" s="50">
        <f>AEBYLD1!BK55*VLOOKUP(AEBYLD2!BK$4,'[1]INTERNAL PARAMETERS-1'!$B$5:$J$44,5,FALSE)*VLOOKUP(AEBYLD2!BK$4,'[1]INTERNAL PARAMETERS-1'!$B$5:$J$44,6,FALSE)*VLOOKUP(AEBYLD2!BK$4,'[1]INTERNAL PARAMETERS-1'!$B$5:$J$44,3,FALSE) + AEBYLD1!BK55*(1-VLOOKUP(AEBYLD2!BK$4,'[1]INTERNAL PARAMETERS-1'!$B$5:$J$44,5,FALSE))*VLOOKUP(AEBYLD2!BK$4,'[1]INTERNAL PARAMETERS-1'!$B$5:$J$44,8,FALSE)*VLOOKUP(AEBYLD2!BK$4,'[1]INTERNAL PARAMETERS-1'!$B$5:$J$44,3,FALSE)</f>
        <v>3.8018733096090709E-3</v>
      </c>
      <c r="BL55" s="50">
        <f>AEBYLD1!BL55*VLOOKUP(AEBYLD2!BL$4,'[1]INTERNAL PARAMETERS-1'!$B$5:$J$44,5,FALSE)*VLOOKUP(AEBYLD2!BL$4,'[1]INTERNAL PARAMETERS-1'!$B$5:$J$44,6,FALSE)*VLOOKUP(AEBYLD2!BL$4,'[1]INTERNAL PARAMETERS-1'!$B$5:$J$44,3,FALSE) + AEBYLD1!BL55*(1-VLOOKUP(AEBYLD2!BL$4,'[1]INTERNAL PARAMETERS-1'!$B$5:$J$44,5,FALSE))*VLOOKUP(AEBYLD2!BL$4,'[1]INTERNAL PARAMETERS-1'!$B$5:$J$44,8,FALSE)*VLOOKUP(AEBYLD2!BL$4,'[1]INTERNAL PARAMETERS-1'!$B$5:$J$44,3,FALSE)</f>
        <v>1.4335190492361583E-2</v>
      </c>
      <c r="BM55" s="50">
        <f>AEBYLD1!BM55*VLOOKUP(AEBYLD2!BM$4,'[1]INTERNAL PARAMETERS-1'!$B$5:$J$44,5,FALSE)*VLOOKUP(AEBYLD2!BM$4,'[1]INTERNAL PARAMETERS-1'!$B$5:$J$44,6,FALSE)*VLOOKUP(AEBYLD2!BM$4,'[1]INTERNAL PARAMETERS-1'!$B$5:$J$44,3,FALSE) + AEBYLD1!BM55*(1-VLOOKUP(AEBYLD2!BM$4,'[1]INTERNAL PARAMETERS-1'!$B$5:$J$44,5,FALSE))*VLOOKUP(AEBYLD2!BM$4,'[1]INTERNAL PARAMETERS-1'!$B$5:$J$44,8,FALSE)*VLOOKUP(AEBYLD2!BM$4,'[1]INTERNAL PARAMETERS-1'!$B$5:$J$44,3,FALSE)</f>
        <v>9.4117194583408243E-3</v>
      </c>
      <c r="BN55" s="50">
        <f>AEBYLD1!BN55*VLOOKUP(AEBYLD2!BN$4,'[1]INTERNAL PARAMETERS-1'!$B$5:$J$44,5,FALSE)*VLOOKUP(AEBYLD2!BN$4,'[1]INTERNAL PARAMETERS-1'!$B$5:$J$44,6,FALSE)*VLOOKUP(AEBYLD2!BN$4,'[1]INTERNAL PARAMETERS-1'!$B$5:$J$44,3,FALSE) + AEBYLD1!BN55*(1-VLOOKUP(AEBYLD2!BN$4,'[1]INTERNAL PARAMETERS-1'!$B$5:$J$44,5,FALSE))*VLOOKUP(AEBYLD2!BN$4,'[1]INTERNAL PARAMETERS-1'!$B$5:$J$44,8,FALSE)*VLOOKUP(AEBYLD2!BN$4,'[1]INTERNAL PARAMETERS-1'!$B$5:$J$44,3,FALSE)</f>
        <v>3.122010499935064E-3</v>
      </c>
      <c r="BO55" s="50">
        <f>AEBYLD1!BO55*VLOOKUP(AEBYLD2!BO$4,'[1]INTERNAL PARAMETERS-1'!$B$5:$J$44,5,FALSE)*VLOOKUP(AEBYLD2!BO$4,'[1]INTERNAL PARAMETERS-1'!$B$5:$J$44,6,FALSE)*VLOOKUP(AEBYLD2!BO$4,'[1]INTERNAL PARAMETERS-1'!$B$5:$J$44,3,FALSE) + AEBYLD1!BO55*(1-VLOOKUP(AEBYLD2!BO$4,'[1]INTERNAL PARAMETERS-1'!$B$5:$J$44,5,FALSE))*VLOOKUP(AEBYLD2!BO$4,'[1]INTERNAL PARAMETERS-1'!$B$5:$J$44,8,FALSE)*VLOOKUP(AEBYLD2!BO$4,'[1]INTERNAL PARAMETERS-1'!$B$5:$J$44,3,FALSE)</f>
        <v>2.0267498812747121E-3</v>
      </c>
      <c r="BP55" s="50">
        <f>AEBYLD1!BP55*VLOOKUP(AEBYLD2!BP$4,'[1]INTERNAL PARAMETERS-1'!$B$5:$J$44,5,FALSE)*VLOOKUP(AEBYLD2!BP$4,'[1]INTERNAL PARAMETERS-1'!$B$5:$J$44,6,FALSE)*VLOOKUP(AEBYLD2!BP$4,'[1]INTERNAL PARAMETERS-1'!$B$5:$J$44,3,FALSE) + AEBYLD1!BP55*(1-VLOOKUP(AEBYLD2!BP$4,'[1]INTERNAL PARAMETERS-1'!$B$5:$J$44,5,FALSE))*VLOOKUP(AEBYLD2!BP$4,'[1]INTERNAL PARAMETERS-1'!$B$5:$J$44,8,FALSE)*VLOOKUP(AEBYLD2!BP$4,'[1]INTERNAL PARAMETERS-1'!$B$5:$J$44,3,FALSE)</f>
        <v>1.3642208060541257E-4</v>
      </c>
      <c r="BQ55" s="50">
        <f>AEBYLD1!BQ55*VLOOKUP(AEBYLD2!BQ$4,'[1]INTERNAL PARAMETERS-1'!$B$5:$J$44,5,FALSE)*VLOOKUP(AEBYLD2!BQ$4,'[1]INTERNAL PARAMETERS-1'!$B$5:$J$44,6,FALSE)*VLOOKUP(AEBYLD2!BQ$4,'[1]INTERNAL PARAMETERS-1'!$B$5:$J$44,3,FALSE) + AEBYLD1!BQ55*(1-VLOOKUP(AEBYLD2!BQ$4,'[1]INTERNAL PARAMETERS-1'!$B$5:$J$44,5,FALSE))*VLOOKUP(AEBYLD2!BQ$4,'[1]INTERNAL PARAMETERS-1'!$B$5:$J$44,8,FALSE)*VLOOKUP(AEBYLD2!BQ$4,'[1]INTERNAL PARAMETERS-1'!$B$5:$J$44,3,FALSE)</f>
        <v>1.5241793058438213E-2</v>
      </c>
      <c r="BR55" s="50">
        <f>AEBYLD1!BR55*VLOOKUP(AEBYLD2!BR$4,'[1]INTERNAL PARAMETERS-1'!$B$5:$J$44,5,FALSE)*VLOOKUP(AEBYLD2!BR$4,'[1]INTERNAL PARAMETERS-1'!$B$5:$J$44,6,FALSE)*VLOOKUP(AEBYLD2!BR$4,'[1]INTERNAL PARAMETERS-1'!$B$5:$J$44,3,FALSE) + AEBYLD1!BR55*(1-VLOOKUP(AEBYLD2!BR$4,'[1]INTERNAL PARAMETERS-1'!$B$5:$J$44,5,FALSE))*VLOOKUP(AEBYLD2!BR$4,'[1]INTERNAL PARAMETERS-1'!$B$5:$J$44,8,FALSE)*VLOOKUP(AEBYLD2!BR$4,'[1]INTERNAL PARAMETERS-1'!$B$5:$J$44,3,FALSE)</f>
        <v>1.7201545695711172E-4</v>
      </c>
      <c r="BS55" s="50">
        <f>AEBYLD1!BS55*VLOOKUP(AEBYLD2!BS$4,'[1]INTERNAL PARAMETERS-1'!$B$5:$J$44,5,FALSE)*VLOOKUP(AEBYLD2!BS$4,'[1]INTERNAL PARAMETERS-1'!$B$5:$J$44,6,FALSE)*VLOOKUP(AEBYLD2!BS$4,'[1]INTERNAL PARAMETERS-1'!$B$5:$J$44,3,FALSE) + AEBYLD1!BS55*(1-VLOOKUP(AEBYLD2!BS$4,'[1]INTERNAL PARAMETERS-1'!$B$5:$J$44,5,FALSE))*VLOOKUP(AEBYLD2!BS$4,'[1]INTERNAL PARAMETERS-1'!$B$5:$J$44,8,FALSE)*VLOOKUP(AEBYLD2!BS$4,'[1]INTERNAL PARAMETERS-1'!$B$5:$J$44,3,FALSE)</f>
        <v>3.2901662549027112E-5</v>
      </c>
      <c r="BT55" s="50">
        <f>AEBYLD1!BT55*VLOOKUP(AEBYLD2!BT$4,'[1]INTERNAL PARAMETERS-1'!$B$5:$J$44,5,FALSE)*VLOOKUP(AEBYLD2!BT$4,'[1]INTERNAL PARAMETERS-1'!$B$5:$J$44,6,FALSE)*VLOOKUP(AEBYLD2!BT$4,'[1]INTERNAL PARAMETERS-1'!$B$5:$J$44,3,FALSE) + AEBYLD1!BT55*(1-VLOOKUP(AEBYLD2!BT$4,'[1]INTERNAL PARAMETERS-1'!$B$5:$J$44,5,FALSE))*VLOOKUP(AEBYLD2!BT$4,'[1]INTERNAL PARAMETERS-1'!$B$5:$J$44,8,FALSE)*VLOOKUP(AEBYLD2!BT$4,'[1]INTERNAL PARAMETERS-1'!$B$5:$J$44,3,FALSE)</f>
        <v>0</v>
      </c>
      <c r="BU55" s="50">
        <f>AEBYLD1!BU55*VLOOKUP(AEBYLD2!BU$4,'[1]INTERNAL PARAMETERS-1'!$B$5:$J$44,5,FALSE)*VLOOKUP(AEBYLD2!BU$4,'[1]INTERNAL PARAMETERS-1'!$B$5:$J$44,6,FALSE)*VLOOKUP(AEBYLD2!BU$4,'[1]INTERNAL PARAMETERS-1'!$B$5:$J$44,3,FALSE) + AEBYLD1!BU55*(1-VLOOKUP(AEBYLD2!BU$4,'[1]INTERNAL PARAMETERS-1'!$B$5:$J$44,5,FALSE))*VLOOKUP(AEBYLD2!BU$4,'[1]INTERNAL PARAMETERS-1'!$B$5:$J$44,8,FALSE)*VLOOKUP(AEBYLD2!BU$4,'[1]INTERNAL PARAMETERS-1'!$B$5:$J$44,3,FALSE)</f>
        <v>0</v>
      </c>
      <c r="BV55" s="50">
        <f>AEBYLD1!BV55*VLOOKUP(AEBYLD2!BV$4,'[1]INTERNAL PARAMETERS-1'!$B$5:$J$44,5,FALSE)*VLOOKUP(AEBYLD2!BV$4,'[1]INTERNAL PARAMETERS-1'!$B$5:$J$44,6,FALSE)*VLOOKUP(AEBYLD2!BV$4,'[1]INTERNAL PARAMETERS-1'!$B$5:$J$44,3,FALSE) + AEBYLD1!BV55*(1-VLOOKUP(AEBYLD2!BV$4,'[1]INTERNAL PARAMETERS-1'!$B$5:$J$44,5,FALSE))*VLOOKUP(AEBYLD2!BV$4,'[1]INTERNAL PARAMETERS-1'!$B$5:$J$44,8,FALSE)*VLOOKUP(AEBYLD2!BV$4,'[1]INTERNAL PARAMETERS-1'!$B$5:$J$44,3,FALSE)</f>
        <v>0</v>
      </c>
      <c r="BW55" s="50">
        <f>AEBYLD1!BW55*VLOOKUP(AEBYLD2!BW$4,'[1]INTERNAL PARAMETERS-1'!$B$5:$J$44,5,FALSE)*VLOOKUP(AEBYLD2!BW$4,'[1]INTERNAL PARAMETERS-1'!$B$5:$J$44,6,FALSE)*VLOOKUP(AEBYLD2!BW$4,'[1]INTERNAL PARAMETERS-1'!$B$5:$J$44,3,FALSE) + AEBYLD1!BW55*(1-VLOOKUP(AEBYLD2!BW$4,'[1]INTERNAL PARAMETERS-1'!$B$5:$J$44,5,FALSE))*VLOOKUP(AEBYLD2!BW$4,'[1]INTERNAL PARAMETERS-1'!$B$5:$J$44,8,FALSE)*VLOOKUP(AEBYLD2!BW$4,'[1]INTERNAL PARAMETERS-1'!$B$5:$J$44,3,FALSE)</f>
        <v>0</v>
      </c>
      <c r="BX55" s="50">
        <f>AEBYLD1!BX55*VLOOKUP(AEBYLD2!BX$4,'[1]INTERNAL PARAMETERS-1'!$B$5:$J$44,5,FALSE)*VLOOKUP(AEBYLD2!BX$4,'[1]INTERNAL PARAMETERS-1'!$B$5:$J$44,6,FALSE)*VLOOKUP(AEBYLD2!BX$4,'[1]INTERNAL PARAMETERS-1'!$B$5:$J$44,3,FALSE) + AEBYLD1!BX55*(1-VLOOKUP(AEBYLD2!BX$4,'[1]INTERNAL PARAMETERS-1'!$B$5:$J$44,5,FALSE))*VLOOKUP(AEBYLD2!BX$4,'[1]INTERNAL PARAMETERS-1'!$B$5:$J$44,8,FALSE)*VLOOKUP(AEBYLD2!BX$4,'[1]INTERNAL PARAMETERS-1'!$B$5:$J$44,3,FALSE)</f>
        <v>0</v>
      </c>
      <c r="BY55" s="50">
        <f>AEBYLD1!BY55*VLOOKUP(AEBYLD2!BY$4,'[1]INTERNAL PARAMETERS-1'!$B$5:$J$44,5,FALSE)*VLOOKUP(AEBYLD2!BY$4,'[1]INTERNAL PARAMETERS-1'!$B$5:$J$44,6,FALSE)*VLOOKUP(AEBYLD2!BY$4,'[1]INTERNAL PARAMETERS-1'!$B$5:$J$44,3,FALSE) + AEBYLD1!BY55*(1-VLOOKUP(AEBYLD2!BY$4,'[1]INTERNAL PARAMETERS-1'!$B$5:$J$44,5,FALSE))*VLOOKUP(AEBYLD2!BY$4,'[1]INTERNAL PARAMETERS-1'!$B$5:$J$44,8,FALSE)*VLOOKUP(AEBYLD2!BY$4,'[1]INTERNAL PARAMETERS-1'!$B$5:$J$44,3,FALSE)</f>
        <v>0</v>
      </c>
      <c r="BZ55" s="50">
        <f>AEBYLD1!BZ55*VLOOKUP(AEBYLD2!BZ$4,'[1]INTERNAL PARAMETERS-1'!$B$5:$J$44,5,FALSE)*VLOOKUP(AEBYLD2!BZ$4,'[1]INTERNAL PARAMETERS-1'!$B$5:$J$44,6,FALSE)*VLOOKUP(AEBYLD2!BZ$4,'[1]INTERNAL PARAMETERS-1'!$B$5:$J$44,3,FALSE) + AEBYLD1!BZ55*(1-VLOOKUP(AEBYLD2!BZ$4,'[1]INTERNAL PARAMETERS-1'!$B$5:$J$44,5,FALSE))*VLOOKUP(AEBYLD2!BZ$4,'[1]INTERNAL PARAMETERS-1'!$B$5:$J$44,8,FALSE)*VLOOKUP(AEBYLD2!BZ$4,'[1]INTERNAL PARAMETERS-1'!$B$5:$J$44,3,FALSE)</f>
        <v>2.157021379284653E-5</v>
      </c>
      <c r="CA55" s="50">
        <f>AEBYLD1!CA55*VLOOKUP(AEBYLD2!CA$4,'[1]INTERNAL PARAMETERS-1'!$B$5:$J$44,5,FALSE)*VLOOKUP(AEBYLD2!CA$4,'[1]INTERNAL PARAMETERS-1'!$B$5:$J$44,6,FALSE)*VLOOKUP(AEBYLD2!CA$4,'[1]INTERNAL PARAMETERS-1'!$B$5:$J$44,3,FALSE) + AEBYLD1!CA55*(1-VLOOKUP(AEBYLD2!CA$4,'[1]INTERNAL PARAMETERS-1'!$B$5:$J$44,5,FALSE))*VLOOKUP(AEBYLD2!CA$4,'[1]INTERNAL PARAMETERS-1'!$B$5:$J$44,8,FALSE)*VLOOKUP(AEBYLD2!CA$4,'[1]INTERNAL PARAMETERS-1'!$B$5:$J$44,3,FALSE)</f>
        <v>0</v>
      </c>
      <c r="CB55" s="50">
        <f>AEBYLD1!CB55*VLOOKUP(AEBYLD2!CB$4,'[1]INTERNAL PARAMETERS-1'!$B$5:$J$44,5,FALSE)*VLOOKUP(AEBYLD2!CB$4,'[1]INTERNAL PARAMETERS-1'!$B$5:$J$44,6,FALSE)*VLOOKUP(AEBYLD2!CB$4,'[1]INTERNAL PARAMETERS-1'!$B$5:$J$44,3,FALSE) + AEBYLD1!CB55*(1-VLOOKUP(AEBYLD2!CB$4,'[1]INTERNAL PARAMETERS-1'!$B$5:$J$44,5,FALSE))*VLOOKUP(AEBYLD2!CB$4,'[1]INTERNAL PARAMETERS-1'!$B$5:$J$44,8,FALSE)*VLOOKUP(AEBYLD2!CB$4,'[1]INTERNAL PARAMETERS-1'!$B$5:$J$44,3,FALSE)</f>
        <v>0</v>
      </c>
      <c r="CC55" s="50">
        <f>AEBYLD1!CC55*VLOOKUP(AEBYLD2!CC$4,'[1]INTERNAL PARAMETERS-1'!$B$5:$J$44,5,FALSE)*VLOOKUP(AEBYLD2!CC$4,'[1]INTERNAL PARAMETERS-1'!$B$5:$J$44,6,FALSE)*VLOOKUP(AEBYLD2!CC$4,'[1]INTERNAL PARAMETERS-1'!$B$5:$J$44,3,FALSE) + AEBYLD1!CC55*(1-VLOOKUP(AEBYLD2!CC$4,'[1]INTERNAL PARAMETERS-1'!$B$5:$J$44,5,FALSE))*VLOOKUP(AEBYLD2!CC$4,'[1]INTERNAL PARAMETERS-1'!$B$5:$J$44,8,FALSE)*VLOOKUP(AEBYLD2!CC$4,'[1]INTERNAL PARAMETERS-1'!$B$5:$J$44,3,FALSE)</f>
        <v>3.5951084931619858E-5</v>
      </c>
      <c r="CD55" s="50">
        <f>AEBYLD1!CD55*VLOOKUP(AEBYLD2!CD$4,'[1]INTERNAL PARAMETERS-1'!$B$5:$J$44,5,FALSE)*VLOOKUP(AEBYLD2!CD$4,'[1]INTERNAL PARAMETERS-1'!$B$5:$J$44,6,FALSE)*VLOOKUP(AEBYLD2!CD$4,'[1]INTERNAL PARAMETERS-1'!$B$5:$J$44,3,FALSE) + AEBYLD1!CD55*(1-VLOOKUP(AEBYLD2!CD$4,'[1]INTERNAL PARAMETERS-1'!$B$5:$J$44,5,FALSE))*VLOOKUP(AEBYLD2!CD$4,'[1]INTERNAL PARAMETERS-1'!$B$5:$J$44,8,FALSE)*VLOOKUP(AEBYLD2!CD$4,'[1]INTERNAL PARAMETERS-1'!$B$5:$J$44,3,FALSE)</f>
        <v>1.9922917186612971E-4</v>
      </c>
      <c r="CE55" s="50">
        <f>AEBYLD1!CE55*VLOOKUP(AEBYLD2!CE$4,'[1]INTERNAL PARAMETERS-1'!$B$5:$J$44,5,FALSE)*VLOOKUP(AEBYLD2!CE$4,'[1]INTERNAL PARAMETERS-1'!$B$5:$J$44,6,FALSE)*VLOOKUP(AEBYLD2!CE$4,'[1]INTERNAL PARAMETERS-1'!$B$5:$J$44,3,FALSE) + AEBYLD1!CE55*(1-VLOOKUP(AEBYLD2!CE$4,'[1]INTERNAL PARAMETERS-1'!$B$5:$J$44,5,FALSE))*VLOOKUP(AEBYLD2!CE$4,'[1]INTERNAL PARAMETERS-1'!$B$5:$J$44,8,FALSE)*VLOOKUP(AEBYLD2!CE$4,'[1]INTERNAL PARAMETERS-1'!$B$5:$J$44,3,FALSE)</f>
        <v>3.1071757228513493E-4</v>
      </c>
      <c r="CF55" s="50">
        <f>AEBYLD1!CF55*VLOOKUP(AEBYLD2!CF$4,'[1]INTERNAL PARAMETERS-1'!$B$5:$J$44,5,FALSE)*VLOOKUP(AEBYLD2!CF$4,'[1]INTERNAL PARAMETERS-1'!$B$5:$J$44,6,FALSE)*VLOOKUP(AEBYLD2!CF$4,'[1]INTERNAL PARAMETERS-1'!$B$5:$J$44,3,FALSE) + AEBYLD1!CF55*(1-VLOOKUP(AEBYLD2!CF$4,'[1]INTERNAL PARAMETERS-1'!$B$5:$J$44,5,FALSE))*VLOOKUP(AEBYLD2!CF$4,'[1]INTERNAL PARAMETERS-1'!$B$5:$J$44,8,FALSE)*VLOOKUP(AEBYLD2!CF$4,'[1]INTERNAL PARAMETERS-1'!$B$5:$J$44,3,FALSE)</f>
        <v>1.9938752618742448E-4</v>
      </c>
      <c r="CG55" s="50">
        <f>AEBYLD1!CG55*VLOOKUP(AEBYLD2!CG$4,'[1]INTERNAL PARAMETERS-1'!$B$5:$J$44,5,FALSE)*VLOOKUP(AEBYLD2!CG$4,'[1]INTERNAL PARAMETERS-1'!$B$5:$J$44,6,FALSE)*VLOOKUP(AEBYLD2!CG$4,'[1]INTERNAL PARAMETERS-1'!$B$5:$J$44,3,FALSE) + AEBYLD1!CG55*(1-VLOOKUP(AEBYLD2!CG$4,'[1]INTERNAL PARAMETERS-1'!$B$5:$J$44,5,FALSE))*VLOOKUP(AEBYLD2!CG$4,'[1]INTERNAL PARAMETERS-1'!$B$5:$J$44,8,FALSE)*VLOOKUP(AEBYLD2!CG$4,'[1]INTERNAL PARAMETERS-1'!$B$5:$J$44,3,FALSE)</f>
        <v>3.9644097819434575E-5</v>
      </c>
      <c r="CH55" s="49">
        <f>AEBYLD1!CH55*VLOOKUP(AEBYLD2!CH$4,'[1]INTERNAL PARAMETERS-1'!$B$5:$J$44,5,FALSE)*VLOOKUP(AEBYLD2!CH$4,'[1]INTERNAL PARAMETERS-1'!$B$5:$J$44,6,FALSE)*VLOOKUP(AEBYLD2!CH$4,'[1]INTERNAL PARAMETERS-1'!$B$5:$J$44,3,FALSE) + AEBYLD1!CH55*(1-VLOOKUP(AEBYLD2!CH$4,'[1]INTERNAL PARAMETERS-1'!$B$5:$J$44,5,FALSE))*VLOOKUP(AEBYLD2!CH$4,'[1]INTERNAL PARAMETERS-1'!$B$5:$J$44,8,FALSE)*VLOOKUP(AEBYLD2!CH$4,'[1]INTERNAL PARAMETERS-1'!$B$5:$J$44,3,FALSE)</f>
        <v>0</v>
      </c>
      <c r="CJ55" s="51">
        <f t="shared" si="0"/>
        <v>3.1234890412124856</v>
      </c>
      <c r="CK55" s="49">
        <f t="shared" si="1"/>
        <v>0.31790941268884138</v>
      </c>
    </row>
    <row r="56" spans="2:89" x14ac:dyDescent="0.4">
      <c r="B56" s="64" t="s">
        <v>4</v>
      </c>
      <c r="C56" s="63" t="s">
        <v>89</v>
      </c>
      <c r="D56" s="63" t="s">
        <v>73</v>
      </c>
      <c r="E56" s="147">
        <f>AEB!AF56</f>
        <v>12.596272233820459</v>
      </c>
      <c r="F56" s="65">
        <f>'[1]INTERNAL PARAMETERS-1'!M20</f>
        <v>12.89</v>
      </c>
      <c r="G56" s="51">
        <f>AEBYLD1!G56*VLOOKUP(AEBYLD2!G$4,'[1]INTERNAL PARAMETERS-1'!$B$5:$J$44,5,FALSE)*VLOOKUP(AEBYLD2!G$4,'[1]INTERNAL PARAMETERS-1'!$B$5:$J$44,7,FALSE)*AEBYLD2!$F56 + AEBYLD1!G56*(1-VLOOKUP(AEBYLD2!G$4,'[1]INTERNAL PARAMETERS-1'!$B$5:$J$44,5,FALSE))*VLOOKUP(AEBYLD2!G$4,'[1]INTERNAL PARAMETERS-1'!$B$5:$J$44,9,FALSE)*AEBYLD2!$F56</f>
        <v>0.32439854465780665</v>
      </c>
      <c r="H56" s="50">
        <f>AEBYLD1!H56*VLOOKUP(AEBYLD2!H$4,'[1]INTERNAL PARAMETERS-1'!$B$5:$J$44,5,FALSE)*VLOOKUP(AEBYLD2!H$4,'[1]INTERNAL PARAMETERS-1'!$B$5:$J$44,7,FALSE)*AEBYLD2!$F56 + AEBYLD1!H56*(1-VLOOKUP(AEBYLD2!H$4,'[1]INTERNAL PARAMETERS-1'!$B$5:$J$44,5,FALSE))*VLOOKUP(AEBYLD2!H$4,'[1]INTERNAL PARAMETERS-1'!$B$5:$J$44,9,FALSE)*AEBYLD2!$F56</f>
        <v>0.17932747549285491</v>
      </c>
      <c r="I56" s="50">
        <f>AEBYLD1!I56*VLOOKUP(AEBYLD2!I$4,'[1]INTERNAL PARAMETERS-1'!$B$5:$J$44,5,FALSE)*VLOOKUP(AEBYLD2!I$4,'[1]INTERNAL PARAMETERS-1'!$B$5:$J$44,7,FALSE)*AEBYLD2!$F56 + AEBYLD1!I56*(1-VLOOKUP(AEBYLD2!I$4,'[1]INTERNAL PARAMETERS-1'!$B$5:$J$44,5,FALSE))*VLOOKUP(AEBYLD2!I$4,'[1]INTERNAL PARAMETERS-1'!$B$5:$J$44,9,FALSE)*AEBYLD2!$F56</f>
        <v>0.39056210469191643</v>
      </c>
      <c r="J56" s="50">
        <f>AEBYLD1!J56*VLOOKUP(AEBYLD2!J$4,'[1]INTERNAL PARAMETERS-1'!$B$5:$J$44,5,FALSE)*VLOOKUP(AEBYLD2!J$4,'[1]INTERNAL PARAMETERS-1'!$B$5:$J$44,7,FALSE)*AEBYLD2!$F56 + AEBYLD1!J56*(1-VLOOKUP(AEBYLD2!J$4,'[1]INTERNAL PARAMETERS-1'!$B$5:$J$44,5,FALSE))*VLOOKUP(AEBYLD2!J$4,'[1]INTERNAL PARAMETERS-1'!$B$5:$J$44,9,FALSE)*AEBYLD2!$F56</f>
        <v>0</v>
      </c>
      <c r="K56" s="50">
        <f>AEBYLD1!K56*VLOOKUP(AEBYLD2!K$4,'[1]INTERNAL PARAMETERS-1'!$B$5:$J$44,5,FALSE)*VLOOKUP(AEBYLD2!K$4,'[1]INTERNAL PARAMETERS-1'!$B$5:$J$44,7,FALSE)*AEBYLD2!$F56 + AEBYLD1!K56*(1-VLOOKUP(AEBYLD2!K$4,'[1]INTERNAL PARAMETERS-1'!$B$5:$J$44,5,FALSE))*VLOOKUP(AEBYLD2!K$4,'[1]INTERNAL PARAMETERS-1'!$B$5:$J$44,9,FALSE)*AEBYLD2!$F56</f>
        <v>0</v>
      </c>
      <c r="L56" s="50">
        <f>AEBYLD1!L56*VLOOKUP(AEBYLD2!L$4,'[1]INTERNAL PARAMETERS-1'!$B$5:$J$44,5,FALSE)*VLOOKUP(AEBYLD2!L$4,'[1]INTERNAL PARAMETERS-1'!$B$5:$J$44,7,FALSE)*AEBYLD2!$F56 + AEBYLD1!L56*(1-VLOOKUP(AEBYLD2!L$4,'[1]INTERNAL PARAMETERS-1'!$B$5:$J$44,5,FALSE))*VLOOKUP(AEBYLD2!L$4,'[1]INTERNAL PARAMETERS-1'!$B$5:$J$44,9,FALSE)*AEBYLD2!$F56</f>
        <v>0</v>
      </c>
      <c r="M56" s="50">
        <f>AEBYLD1!M56*VLOOKUP(AEBYLD2!M$4,'[1]INTERNAL PARAMETERS-1'!$B$5:$J$44,5,FALSE)*VLOOKUP(AEBYLD2!M$4,'[1]INTERNAL PARAMETERS-1'!$B$5:$J$44,7,FALSE)*AEBYLD2!$F56 + AEBYLD1!M56*(1-VLOOKUP(AEBYLD2!M$4,'[1]INTERNAL PARAMETERS-1'!$B$5:$J$44,5,FALSE))*VLOOKUP(AEBYLD2!M$4,'[1]INTERNAL PARAMETERS-1'!$B$5:$J$44,9,FALSE)*AEBYLD2!$F56</f>
        <v>7.7944488272724655E-2</v>
      </c>
      <c r="N56" s="50">
        <f>AEBYLD1!N56*VLOOKUP(AEBYLD2!N$4,'[1]INTERNAL PARAMETERS-1'!$B$5:$J$44,5,FALSE)*VLOOKUP(AEBYLD2!N$4,'[1]INTERNAL PARAMETERS-1'!$B$5:$J$44,7,FALSE)*AEBYLD2!$F56 + AEBYLD1!N56*(1-VLOOKUP(AEBYLD2!N$4,'[1]INTERNAL PARAMETERS-1'!$B$5:$J$44,5,FALSE))*VLOOKUP(AEBYLD2!N$4,'[1]INTERNAL PARAMETERS-1'!$B$5:$J$44,9,FALSE)*AEBYLD2!$F56</f>
        <v>1.0326880277247681E-3</v>
      </c>
      <c r="O56" s="50">
        <f>AEBYLD1!O56*VLOOKUP(AEBYLD2!O$4,'[1]INTERNAL PARAMETERS-1'!$B$5:$J$44,5,FALSE)*VLOOKUP(AEBYLD2!O$4,'[1]INTERNAL PARAMETERS-1'!$B$5:$J$44,7,FALSE)*AEBYLD2!$F56 + AEBYLD1!O56*(1-VLOOKUP(AEBYLD2!O$4,'[1]INTERNAL PARAMETERS-1'!$B$5:$J$44,5,FALSE))*VLOOKUP(AEBYLD2!O$4,'[1]INTERNAL PARAMETERS-1'!$B$5:$J$44,9,FALSE)*AEBYLD2!$F56</f>
        <v>0</v>
      </c>
      <c r="P56" s="50">
        <f>AEBYLD1!P56*VLOOKUP(AEBYLD2!P$4,'[1]INTERNAL PARAMETERS-1'!$B$5:$J$44,5,FALSE)*VLOOKUP(AEBYLD2!P$4,'[1]INTERNAL PARAMETERS-1'!$B$5:$J$44,7,FALSE)*AEBYLD2!$F56 + AEBYLD1!P56*(1-VLOOKUP(AEBYLD2!P$4,'[1]INTERNAL PARAMETERS-1'!$B$5:$J$44,5,FALSE))*VLOOKUP(AEBYLD2!P$4,'[1]INTERNAL PARAMETERS-1'!$B$5:$J$44,9,FALSE)*AEBYLD2!$F56</f>
        <v>0</v>
      </c>
      <c r="Q56" s="50">
        <f>AEBYLD1!Q56*VLOOKUP(AEBYLD2!Q$4,'[1]INTERNAL PARAMETERS-1'!$B$5:$J$44,5,FALSE)*VLOOKUP(AEBYLD2!Q$4,'[1]INTERNAL PARAMETERS-1'!$B$5:$J$44,7,FALSE)*AEBYLD2!$F56 + AEBYLD1!Q56*(1-VLOOKUP(AEBYLD2!Q$4,'[1]INTERNAL PARAMETERS-1'!$B$5:$J$44,5,FALSE))*VLOOKUP(AEBYLD2!Q$4,'[1]INTERNAL PARAMETERS-1'!$B$5:$J$44,9,FALSE)*AEBYLD2!$F56</f>
        <v>0</v>
      </c>
      <c r="R56" s="50">
        <f>AEBYLD1!R56*VLOOKUP(AEBYLD2!R$4,'[1]INTERNAL PARAMETERS-1'!$B$5:$J$44,5,FALSE)*VLOOKUP(AEBYLD2!R$4,'[1]INTERNAL PARAMETERS-1'!$B$5:$J$44,7,FALSE)*AEBYLD2!$F56 + AEBYLD1!R56*(1-VLOOKUP(AEBYLD2!R$4,'[1]INTERNAL PARAMETERS-1'!$B$5:$J$44,5,FALSE))*VLOOKUP(AEBYLD2!R$4,'[1]INTERNAL PARAMETERS-1'!$B$5:$J$44,9,FALSE)*AEBYLD2!$F56</f>
        <v>0</v>
      </c>
      <c r="S56" s="50">
        <f>AEBYLD1!S56*VLOOKUP(AEBYLD2!S$4,'[1]INTERNAL PARAMETERS-1'!$B$5:$J$44,5,FALSE)*VLOOKUP(AEBYLD2!S$4,'[1]INTERNAL PARAMETERS-1'!$B$5:$J$44,7,FALSE)*AEBYLD2!$F56 + AEBYLD1!S56*(1-VLOOKUP(AEBYLD2!S$4,'[1]INTERNAL PARAMETERS-1'!$B$5:$J$44,5,FALSE))*VLOOKUP(AEBYLD2!S$4,'[1]INTERNAL PARAMETERS-1'!$B$5:$J$44,9,FALSE)*AEBYLD2!$F56</f>
        <v>3.7803741863198952E-2</v>
      </c>
      <c r="T56" s="50">
        <f>AEBYLD1!T56*VLOOKUP(AEBYLD2!T$4,'[1]INTERNAL PARAMETERS-1'!$B$5:$J$44,5,FALSE)*VLOOKUP(AEBYLD2!T$4,'[1]INTERNAL PARAMETERS-1'!$B$5:$J$44,7,FALSE)*AEBYLD2!$F56 + AEBYLD1!T56*(1-VLOOKUP(AEBYLD2!T$4,'[1]INTERNAL PARAMETERS-1'!$B$5:$J$44,5,FALSE))*VLOOKUP(AEBYLD2!T$4,'[1]INTERNAL PARAMETERS-1'!$B$5:$J$44,9,FALSE)*AEBYLD2!$F56</f>
        <v>1.3218374281687213E-2</v>
      </c>
      <c r="U56" s="50">
        <f>AEBYLD1!U56*VLOOKUP(AEBYLD2!U$4,'[1]INTERNAL PARAMETERS-1'!$B$5:$J$44,5,FALSE)*VLOOKUP(AEBYLD2!U$4,'[1]INTERNAL PARAMETERS-1'!$B$5:$J$44,7,FALSE)*AEBYLD2!$F56 + AEBYLD1!U56*(1-VLOOKUP(AEBYLD2!U$4,'[1]INTERNAL PARAMETERS-1'!$B$5:$J$44,5,FALSE))*VLOOKUP(AEBYLD2!U$4,'[1]INTERNAL PARAMETERS-1'!$B$5:$J$44,9,FALSE)*AEBYLD2!$F56</f>
        <v>3.7340531294347817E-3</v>
      </c>
      <c r="V56" s="50">
        <f>AEBYLD1!V56*VLOOKUP(AEBYLD2!V$4,'[1]INTERNAL PARAMETERS-1'!$B$5:$J$44,5,FALSE)*VLOOKUP(AEBYLD2!V$4,'[1]INTERNAL PARAMETERS-1'!$B$5:$J$44,7,FALSE)*AEBYLD2!$F56 + AEBYLD1!V56*(1-VLOOKUP(AEBYLD2!V$4,'[1]INTERNAL PARAMETERS-1'!$B$5:$J$44,5,FALSE))*VLOOKUP(AEBYLD2!V$4,'[1]INTERNAL PARAMETERS-1'!$B$5:$J$44,9,FALSE)*AEBYLD2!$F56</f>
        <v>6.1589513973505178E-2</v>
      </c>
      <c r="W56" s="50">
        <f>AEBYLD1!W56*VLOOKUP(AEBYLD2!W$4,'[1]INTERNAL PARAMETERS-1'!$B$5:$J$44,5,FALSE)*VLOOKUP(AEBYLD2!W$4,'[1]INTERNAL PARAMETERS-1'!$B$5:$J$44,7,FALSE)*AEBYLD2!$F56 + AEBYLD1!W56*(1-VLOOKUP(AEBYLD2!W$4,'[1]INTERNAL PARAMETERS-1'!$B$5:$J$44,5,FALSE))*VLOOKUP(AEBYLD2!W$4,'[1]INTERNAL PARAMETERS-1'!$B$5:$J$44,9,FALSE)*AEBYLD2!$F56</f>
        <v>0</v>
      </c>
      <c r="X56" s="50">
        <f>AEBYLD1!X56*VLOOKUP(AEBYLD2!X$4,'[1]INTERNAL PARAMETERS-1'!$B$5:$J$44,5,FALSE)*VLOOKUP(AEBYLD2!X$4,'[1]INTERNAL PARAMETERS-1'!$B$5:$J$44,7,FALSE)*AEBYLD2!$F56 + AEBYLD1!X56*(1-VLOOKUP(AEBYLD2!X$4,'[1]INTERNAL PARAMETERS-1'!$B$5:$J$44,5,FALSE))*VLOOKUP(AEBYLD2!X$4,'[1]INTERNAL PARAMETERS-1'!$B$5:$J$44,9,FALSE)*AEBYLD2!$F56</f>
        <v>0</v>
      </c>
      <c r="Y56" s="50">
        <f>AEBYLD1!Y56*VLOOKUP(AEBYLD2!Y$4,'[1]INTERNAL PARAMETERS-1'!$B$5:$J$44,5,FALSE)*VLOOKUP(AEBYLD2!Y$4,'[1]INTERNAL PARAMETERS-1'!$B$5:$J$44,7,FALSE)*AEBYLD2!$F56 + AEBYLD1!Y56*(1-VLOOKUP(AEBYLD2!Y$4,'[1]INTERNAL PARAMETERS-1'!$B$5:$J$44,5,FALSE))*VLOOKUP(AEBYLD2!Y$4,'[1]INTERNAL PARAMETERS-1'!$B$5:$J$44,9,FALSE)*AEBYLD2!$F56</f>
        <v>0</v>
      </c>
      <c r="Z56" s="50">
        <f>AEBYLD1!Z56*VLOOKUP(AEBYLD2!Z$4,'[1]INTERNAL PARAMETERS-1'!$B$5:$J$44,5,FALSE)*VLOOKUP(AEBYLD2!Z$4,'[1]INTERNAL PARAMETERS-1'!$B$5:$J$44,7,FALSE)*AEBYLD2!$F56 + AEBYLD1!Z56*(1-VLOOKUP(AEBYLD2!Z$4,'[1]INTERNAL PARAMETERS-1'!$B$5:$J$44,5,FALSE))*VLOOKUP(AEBYLD2!Z$4,'[1]INTERNAL PARAMETERS-1'!$B$5:$J$44,9,FALSE)*AEBYLD2!$F56</f>
        <v>0</v>
      </c>
      <c r="AA56" s="50">
        <f>AEBYLD1!AA56*VLOOKUP(AEBYLD2!AA$4,'[1]INTERNAL PARAMETERS-1'!$B$5:$J$44,5,FALSE)*VLOOKUP(AEBYLD2!AA$4,'[1]INTERNAL PARAMETERS-1'!$B$5:$J$44,7,FALSE)*AEBYLD2!$F56 + AEBYLD1!AA56*(1-VLOOKUP(AEBYLD2!AA$4,'[1]INTERNAL PARAMETERS-1'!$B$5:$J$44,5,FALSE))*VLOOKUP(AEBYLD2!AA$4,'[1]INTERNAL PARAMETERS-1'!$B$5:$J$44,9,FALSE)*AEBYLD2!$F56</f>
        <v>0</v>
      </c>
      <c r="AB56" s="50">
        <f>AEBYLD1!AB56*VLOOKUP(AEBYLD2!AB$4,'[1]INTERNAL PARAMETERS-1'!$B$5:$J$44,5,FALSE)*VLOOKUP(AEBYLD2!AB$4,'[1]INTERNAL PARAMETERS-1'!$B$5:$J$44,7,FALSE)*AEBYLD2!$F56 + AEBYLD1!AB56*(1-VLOOKUP(AEBYLD2!AB$4,'[1]INTERNAL PARAMETERS-1'!$B$5:$J$44,5,FALSE))*VLOOKUP(AEBYLD2!AB$4,'[1]INTERNAL PARAMETERS-1'!$B$5:$J$44,9,FALSE)*AEBYLD2!$F56</f>
        <v>0</v>
      </c>
      <c r="AC56" s="50">
        <f>AEBYLD1!AC56*VLOOKUP(AEBYLD2!AC$4,'[1]INTERNAL PARAMETERS-1'!$B$5:$J$44,5,FALSE)*VLOOKUP(AEBYLD2!AC$4,'[1]INTERNAL PARAMETERS-1'!$B$5:$J$44,7,FALSE)*AEBYLD2!$F56 + AEBYLD1!AC56*(1-VLOOKUP(AEBYLD2!AC$4,'[1]INTERNAL PARAMETERS-1'!$B$5:$J$44,5,FALSE))*VLOOKUP(AEBYLD2!AC$4,'[1]INTERNAL PARAMETERS-1'!$B$5:$J$44,9,FALSE)*AEBYLD2!$F56</f>
        <v>0</v>
      </c>
      <c r="AD56" s="50">
        <f>AEBYLD1!AD56*VLOOKUP(AEBYLD2!AD$4,'[1]INTERNAL PARAMETERS-1'!$B$5:$J$44,5,FALSE)*VLOOKUP(AEBYLD2!AD$4,'[1]INTERNAL PARAMETERS-1'!$B$5:$J$44,7,FALSE)*AEBYLD2!$F56 + AEBYLD1!AD56*(1-VLOOKUP(AEBYLD2!AD$4,'[1]INTERNAL PARAMETERS-1'!$B$5:$J$44,5,FALSE))*VLOOKUP(AEBYLD2!AD$4,'[1]INTERNAL PARAMETERS-1'!$B$5:$J$44,9,FALSE)*AEBYLD2!$F56</f>
        <v>0</v>
      </c>
      <c r="AE56" s="50">
        <f>AEBYLD1!AE56*VLOOKUP(AEBYLD2!AE$4,'[1]INTERNAL PARAMETERS-1'!$B$5:$J$44,5,FALSE)*VLOOKUP(AEBYLD2!AE$4,'[1]INTERNAL PARAMETERS-1'!$B$5:$J$44,7,FALSE)*AEBYLD2!$F56 + AEBYLD1!AE56*(1-VLOOKUP(AEBYLD2!AE$4,'[1]INTERNAL PARAMETERS-1'!$B$5:$J$44,5,FALSE))*VLOOKUP(AEBYLD2!AE$4,'[1]INTERNAL PARAMETERS-1'!$B$5:$J$44,9,FALSE)*AEBYLD2!$F56</f>
        <v>0</v>
      </c>
      <c r="AF56" s="50">
        <f>AEBYLD1!AF56*VLOOKUP(AEBYLD2!AF$4,'[1]INTERNAL PARAMETERS-1'!$B$5:$J$44,5,FALSE)*VLOOKUP(AEBYLD2!AF$4,'[1]INTERNAL PARAMETERS-1'!$B$5:$J$44,7,FALSE)*AEBYLD2!$F56 + AEBYLD1!AF56*(1-VLOOKUP(AEBYLD2!AF$4,'[1]INTERNAL PARAMETERS-1'!$B$5:$J$44,5,FALSE))*VLOOKUP(AEBYLD2!AF$4,'[1]INTERNAL PARAMETERS-1'!$B$5:$J$44,9,FALSE)*AEBYLD2!$F56</f>
        <v>0</v>
      </c>
      <c r="AG56" s="50">
        <f>AEBYLD1!AG56*VLOOKUP(AEBYLD2!AG$4,'[1]INTERNAL PARAMETERS-1'!$B$5:$J$44,5,FALSE)*VLOOKUP(AEBYLD2!AG$4,'[1]INTERNAL PARAMETERS-1'!$B$5:$J$44,7,FALSE)*AEBYLD2!$F56 + AEBYLD1!AG56*(1-VLOOKUP(AEBYLD2!AG$4,'[1]INTERNAL PARAMETERS-1'!$B$5:$J$44,5,FALSE))*VLOOKUP(AEBYLD2!AG$4,'[1]INTERNAL PARAMETERS-1'!$B$5:$J$44,9,FALSE)*AEBYLD2!$F56</f>
        <v>0</v>
      </c>
      <c r="AH56" s="50">
        <f>AEBYLD1!AH56*VLOOKUP(AEBYLD2!AH$4,'[1]INTERNAL PARAMETERS-1'!$B$5:$J$44,5,FALSE)*VLOOKUP(AEBYLD2!AH$4,'[1]INTERNAL PARAMETERS-1'!$B$5:$J$44,7,FALSE)*AEBYLD2!$F56 + AEBYLD1!AH56*(1-VLOOKUP(AEBYLD2!AH$4,'[1]INTERNAL PARAMETERS-1'!$B$5:$J$44,5,FALSE))*VLOOKUP(AEBYLD2!AH$4,'[1]INTERNAL PARAMETERS-1'!$B$5:$J$44,9,FALSE)*AEBYLD2!$F56</f>
        <v>0</v>
      </c>
      <c r="AI56" s="50">
        <f>AEBYLD1!AI56*VLOOKUP(AEBYLD2!AI$4,'[1]INTERNAL PARAMETERS-1'!$B$5:$J$44,5,FALSE)*VLOOKUP(AEBYLD2!AI$4,'[1]INTERNAL PARAMETERS-1'!$B$5:$J$44,7,FALSE)*AEBYLD2!$F56 + AEBYLD1!AI56*(1-VLOOKUP(AEBYLD2!AI$4,'[1]INTERNAL PARAMETERS-1'!$B$5:$J$44,5,FALSE))*VLOOKUP(AEBYLD2!AI$4,'[1]INTERNAL PARAMETERS-1'!$B$5:$J$44,9,FALSE)*AEBYLD2!$F56</f>
        <v>8.2611794898999576E-4</v>
      </c>
      <c r="AJ56" s="50">
        <f>AEBYLD1!AJ56*VLOOKUP(AEBYLD2!AJ$4,'[1]INTERNAL PARAMETERS-1'!$B$5:$J$44,5,FALSE)*VLOOKUP(AEBYLD2!AJ$4,'[1]INTERNAL PARAMETERS-1'!$B$5:$J$44,7,FALSE)*AEBYLD2!$F56 + AEBYLD1!AJ56*(1-VLOOKUP(AEBYLD2!AJ$4,'[1]INTERNAL PARAMETERS-1'!$B$5:$J$44,5,FALSE))*VLOOKUP(AEBYLD2!AJ$4,'[1]INTERNAL PARAMETERS-1'!$B$5:$J$44,9,FALSE)*AEBYLD2!$F56</f>
        <v>2.1479066673739892E-3</v>
      </c>
      <c r="AK56" s="50">
        <f>AEBYLD1!AK56*VLOOKUP(AEBYLD2!AK$4,'[1]INTERNAL PARAMETERS-1'!$B$5:$J$44,5,FALSE)*VLOOKUP(AEBYLD2!AK$4,'[1]INTERNAL PARAMETERS-1'!$B$5:$J$44,7,FALSE)*AEBYLD2!$F56 + AEBYLD1!AK56*(1-VLOOKUP(AEBYLD2!AK$4,'[1]INTERNAL PARAMETERS-1'!$B$5:$J$44,5,FALSE))*VLOOKUP(AEBYLD2!AK$4,'[1]INTERNAL PARAMETERS-1'!$B$5:$J$44,9,FALSE)*AEBYLD2!$F56</f>
        <v>0</v>
      </c>
      <c r="AL56" s="50">
        <f>AEBYLD1!AL56*VLOOKUP(AEBYLD2!AL$4,'[1]INTERNAL PARAMETERS-1'!$B$5:$J$44,5,FALSE)*VLOOKUP(AEBYLD2!AL$4,'[1]INTERNAL PARAMETERS-1'!$B$5:$J$44,7,FALSE)*AEBYLD2!$F56 + AEBYLD1!AL56*(1-VLOOKUP(AEBYLD2!AL$4,'[1]INTERNAL PARAMETERS-1'!$B$5:$J$44,5,FALSE))*VLOOKUP(AEBYLD2!AL$4,'[1]INTERNAL PARAMETERS-1'!$B$5:$J$44,9,FALSE)*AEBYLD2!$F56</f>
        <v>0</v>
      </c>
      <c r="AM56" s="50">
        <f>AEBYLD1!AM56*VLOOKUP(AEBYLD2!AM$4,'[1]INTERNAL PARAMETERS-1'!$B$5:$J$44,5,FALSE)*VLOOKUP(AEBYLD2!AM$4,'[1]INTERNAL PARAMETERS-1'!$B$5:$J$44,7,FALSE)*AEBYLD2!$F56 + AEBYLD1!AM56*(1-VLOOKUP(AEBYLD2!AM$4,'[1]INTERNAL PARAMETERS-1'!$B$5:$J$44,5,FALSE))*VLOOKUP(AEBYLD2!AM$4,'[1]INTERNAL PARAMETERS-1'!$B$5:$J$44,9,FALSE)*AEBYLD2!$F56</f>
        <v>0</v>
      </c>
      <c r="AN56" s="50">
        <f>AEBYLD1!AN56*VLOOKUP(AEBYLD2!AN$4,'[1]INTERNAL PARAMETERS-1'!$B$5:$J$44,5,FALSE)*VLOOKUP(AEBYLD2!AN$4,'[1]INTERNAL PARAMETERS-1'!$B$5:$J$44,7,FALSE)*AEBYLD2!$F56 + AEBYLD1!AN56*(1-VLOOKUP(AEBYLD2!AN$4,'[1]INTERNAL PARAMETERS-1'!$B$5:$J$44,5,FALSE))*VLOOKUP(AEBYLD2!AN$4,'[1]INTERNAL PARAMETERS-1'!$B$5:$J$44,9,FALSE)*AEBYLD2!$F56</f>
        <v>0</v>
      </c>
      <c r="AO56" s="50">
        <f>AEBYLD1!AO56*VLOOKUP(AEBYLD2!AO$4,'[1]INTERNAL PARAMETERS-1'!$B$5:$J$44,5,FALSE)*VLOOKUP(AEBYLD2!AO$4,'[1]INTERNAL PARAMETERS-1'!$B$5:$J$44,7,FALSE)*AEBYLD2!$F56 + AEBYLD1!AO56*(1-VLOOKUP(AEBYLD2!AO$4,'[1]INTERNAL PARAMETERS-1'!$B$5:$J$44,5,FALSE))*VLOOKUP(AEBYLD2!AO$4,'[1]INTERNAL PARAMETERS-1'!$B$5:$J$44,9,FALSE)*AEBYLD2!$F56</f>
        <v>0</v>
      </c>
      <c r="AP56" s="50">
        <f>AEBYLD1!AP56*VLOOKUP(AEBYLD2!AP$4,'[1]INTERNAL PARAMETERS-1'!$B$5:$J$44,5,FALSE)*VLOOKUP(AEBYLD2!AP$4,'[1]INTERNAL PARAMETERS-1'!$B$5:$J$44,7,FALSE)*AEBYLD2!$F56 + AEBYLD1!AP56*(1-VLOOKUP(AEBYLD2!AP$4,'[1]INTERNAL PARAMETERS-1'!$B$5:$J$44,5,FALSE))*VLOOKUP(AEBYLD2!AP$4,'[1]INTERNAL PARAMETERS-1'!$B$5:$J$44,9,FALSE)*AEBYLD2!$F56</f>
        <v>0</v>
      </c>
      <c r="AQ56" s="50">
        <f>AEBYLD1!AQ56*VLOOKUP(AEBYLD2!AQ$4,'[1]INTERNAL PARAMETERS-1'!$B$5:$J$44,5,FALSE)*VLOOKUP(AEBYLD2!AQ$4,'[1]INTERNAL PARAMETERS-1'!$B$5:$J$44,7,FALSE)*AEBYLD2!$F56 + AEBYLD1!AQ56*(1-VLOOKUP(AEBYLD2!AQ$4,'[1]INTERNAL PARAMETERS-1'!$B$5:$J$44,5,FALSE))*VLOOKUP(AEBYLD2!AQ$4,'[1]INTERNAL PARAMETERS-1'!$B$5:$J$44,9,FALSE)*AEBYLD2!$F56</f>
        <v>0</v>
      </c>
      <c r="AR56" s="50">
        <f>AEBYLD1!AR56*VLOOKUP(AEBYLD2!AR$4,'[1]INTERNAL PARAMETERS-1'!$B$5:$J$44,5,FALSE)*VLOOKUP(AEBYLD2!AR$4,'[1]INTERNAL PARAMETERS-1'!$B$5:$J$44,7,FALSE)*AEBYLD2!$F56 + AEBYLD1!AR56*(1-VLOOKUP(AEBYLD2!AR$4,'[1]INTERNAL PARAMETERS-1'!$B$5:$J$44,5,FALSE))*VLOOKUP(AEBYLD2!AR$4,'[1]INTERNAL PARAMETERS-1'!$B$5:$J$44,9,FALSE)*AEBYLD2!$F56</f>
        <v>0</v>
      </c>
      <c r="AS56" s="50">
        <f>AEBYLD1!AS56*VLOOKUP(AEBYLD2!AS$4,'[1]INTERNAL PARAMETERS-1'!$B$5:$J$44,5,FALSE)*VLOOKUP(AEBYLD2!AS$4,'[1]INTERNAL PARAMETERS-1'!$B$5:$J$44,7,FALSE)*AEBYLD2!$F56 + AEBYLD1!AS56*(1-VLOOKUP(AEBYLD2!AS$4,'[1]INTERNAL PARAMETERS-1'!$B$5:$J$44,5,FALSE))*VLOOKUP(AEBYLD2!AS$4,'[1]INTERNAL PARAMETERS-1'!$B$5:$J$44,9,FALSE)*AEBYLD2!$F56</f>
        <v>0</v>
      </c>
      <c r="AT56" s="49">
        <f>AEBYLD1!AT56*VLOOKUP(AEBYLD2!AT$4,'[1]INTERNAL PARAMETERS-1'!$B$5:$J$44,5,FALSE)*VLOOKUP(AEBYLD2!AT$4,'[1]INTERNAL PARAMETERS-1'!$B$5:$J$44,7,FALSE)*AEBYLD2!$F56 + AEBYLD1!AT56*(1-VLOOKUP(AEBYLD2!AT$4,'[1]INTERNAL PARAMETERS-1'!$B$5:$J$44,5,FALSE))*VLOOKUP(AEBYLD2!AT$4,'[1]INTERNAL PARAMETERS-1'!$B$5:$J$44,9,FALSE)*AEBYLD2!$F56</f>
        <v>0</v>
      </c>
      <c r="AU56" s="51">
        <f>AEBYLD1!AU56*VLOOKUP(AEBYLD2!AU$4,'[1]INTERNAL PARAMETERS-1'!$B$5:$J$44,5,FALSE)*VLOOKUP(AEBYLD2!AU$4,'[1]INTERNAL PARAMETERS-1'!$B$5:$J$44,6,FALSE)*VLOOKUP(AEBYLD2!AU$4,'[1]INTERNAL PARAMETERS-1'!$B$5:$J$44,3,FALSE) + AEBYLD1!AU56*(1-VLOOKUP(AEBYLD2!AU$4,'[1]INTERNAL PARAMETERS-1'!$B$5:$J$44,5,FALSE))*VLOOKUP(AEBYLD2!AU$4,'[1]INTERNAL PARAMETERS-1'!$B$5:$J$44,8,FALSE)*VLOOKUP(AEBYLD2!AU$4,'[1]INTERNAL PARAMETERS-1'!$B$5:$J$44,3,FALSE)</f>
        <v>0</v>
      </c>
      <c r="AV56" s="50">
        <f>AEBYLD1!AV56*VLOOKUP(AEBYLD2!AV$4,'[1]INTERNAL PARAMETERS-1'!$B$5:$J$44,5,FALSE)*VLOOKUP(AEBYLD2!AV$4,'[1]INTERNAL PARAMETERS-1'!$B$5:$J$44,6,FALSE)*VLOOKUP(AEBYLD2!AV$4,'[1]INTERNAL PARAMETERS-1'!$B$5:$J$44,3,FALSE) + AEBYLD1!AV56*(1-VLOOKUP(AEBYLD2!AV$4,'[1]INTERNAL PARAMETERS-1'!$B$5:$J$44,5,FALSE))*VLOOKUP(AEBYLD2!AV$4,'[1]INTERNAL PARAMETERS-1'!$B$5:$J$44,8,FALSE)*VLOOKUP(AEBYLD2!AV$4,'[1]INTERNAL PARAMETERS-1'!$B$5:$J$44,3,FALSE)</f>
        <v>0</v>
      </c>
      <c r="AW56" s="50">
        <f>AEBYLD1!AW56*VLOOKUP(AEBYLD2!AW$4,'[1]INTERNAL PARAMETERS-1'!$B$5:$J$44,5,FALSE)*VLOOKUP(AEBYLD2!AW$4,'[1]INTERNAL PARAMETERS-1'!$B$5:$J$44,6,FALSE)*VLOOKUP(AEBYLD2!AW$4,'[1]INTERNAL PARAMETERS-1'!$B$5:$J$44,3,FALSE) + AEBYLD1!AW56*(1-VLOOKUP(AEBYLD2!AW$4,'[1]INTERNAL PARAMETERS-1'!$B$5:$J$44,5,FALSE))*VLOOKUP(AEBYLD2!AW$4,'[1]INTERNAL PARAMETERS-1'!$B$5:$J$44,8,FALSE)*VLOOKUP(AEBYLD2!AW$4,'[1]INTERNAL PARAMETERS-1'!$B$5:$J$44,3,FALSE)</f>
        <v>3.5774077150376407E-2</v>
      </c>
      <c r="AX56" s="50">
        <f>AEBYLD1!AX56*VLOOKUP(AEBYLD2!AX$4,'[1]INTERNAL PARAMETERS-1'!$B$5:$J$44,5,FALSE)*VLOOKUP(AEBYLD2!AX$4,'[1]INTERNAL PARAMETERS-1'!$B$5:$J$44,6,FALSE)*VLOOKUP(AEBYLD2!AX$4,'[1]INTERNAL PARAMETERS-1'!$B$5:$J$44,3,FALSE) + AEBYLD1!AX56*(1-VLOOKUP(AEBYLD2!AX$4,'[1]INTERNAL PARAMETERS-1'!$B$5:$J$44,5,FALSE))*VLOOKUP(AEBYLD2!AX$4,'[1]INTERNAL PARAMETERS-1'!$B$5:$J$44,8,FALSE)*VLOOKUP(AEBYLD2!AX$4,'[1]INTERNAL PARAMETERS-1'!$B$5:$J$44,3,FALSE)</f>
        <v>0</v>
      </c>
      <c r="AY56" s="50">
        <f>AEBYLD1!AY56*VLOOKUP(AEBYLD2!AY$4,'[1]INTERNAL PARAMETERS-1'!$B$5:$J$44,5,FALSE)*VLOOKUP(AEBYLD2!AY$4,'[1]INTERNAL PARAMETERS-1'!$B$5:$J$44,6,FALSE)*VLOOKUP(AEBYLD2!AY$4,'[1]INTERNAL PARAMETERS-1'!$B$5:$J$44,3,FALSE) + AEBYLD1!AY56*(1-VLOOKUP(AEBYLD2!AY$4,'[1]INTERNAL PARAMETERS-1'!$B$5:$J$44,5,FALSE))*VLOOKUP(AEBYLD2!AY$4,'[1]INTERNAL PARAMETERS-1'!$B$5:$J$44,8,FALSE)*VLOOKUP(AEBYLD2!AY$4,'[1]INTERNAL PARAMETERS-1'!$B$5:$J$44,3,FALSE)</f>
        <v>0</v>
      </c>
      <c r="AZ56" s="50">
        <f>AEBYLD1!AZ56*VLOOKUP(AEBYLD2!AZ$4,'[1]INTERNAL PARAMETERS-1'!$B$5:$J$44,5,FALSE)*VLOOKUP(AEBYLD2!AZ$4,'[1]INTERNAL PARAMETERS-1'!$B$5:$J$44,6,FALSE)*VLOOKUP(AEBYLD2!AZ$4,'[1]INTERNAL PARAMETERS-1'!$B$5:$J$44,3,FALSE) + AEBYLD1!AZ56*(1-VLOOKUP(AEBYLD2!AZ$4,'[1]INTERNAL PARAMETERS-1'!$B$5:$J$44,5,FALSE))*VLOOKUP(AEBYLD2!AZ$4,'[1]INTERNAL PARAMETERS-1'!$B$5:$J$44,8,FALSE)*VLOOKUP(AEBYLD2!AZ$4,'[1]INTERNAL PARAMETERS-1'!$B$5:$J$44,3,FALSE)</f>
        <v>0</v>
      </c>
      <c r="BA56" s="50">
        <f>AEBYLD1!BA56*VLOOKUP(AEBYLD2!BA$4,'[1]INTERNAL PARAMETERS-1'!$B$5:$J$44,5,FALSE)*VLOOKUP(AEBYLD2!BA$4,'[1]INTERNAL PARAMETERS-1'!$B$5:$J$44,6,FALSE)*VLOOKUP(AEBYLD2!BA$4,'[1]INTERNAL PARAMETERS-1'!$B$5:$J$44,3,FALSE) + AEBYLD1!BA56*(1-VLOOKUP(AEBYLD2!BA$4,'[1]INTERNAL PARAMETERS-1'!$B$5:$J$44,5,FALSE))*VLOOKUP(AEBYLD2!BA$4,'[1]INTERNAL PARAMETERS-1'!$B$5:$J$44,8,FALSE)*VLOOKUP(AEBYLD2!BA$4,'[1]INTERNAL PARAMETERS-1'!$B$5:$J$44,3,FALSE)</f>
        <v>7.1360479178297992E-2</v>
      </c>
      <c r="BB56" s="50">
        <f>AEBYLD1!BB56*VLOOKUP(AEBYLD2!BB$4,'[1]INTERNAL PARAMETERS-1'!$B$5:$J$44,5,FALSE)*VLOOKUP(AEBYLD2!BB$4,'[1]INTERNAL PARAMETERS-1'!$B$5:$J$44,6,FALSE)*VLOOKUP(AEBYLD2!BB$4,'[1]INTERNAL PARAMETERS-1'!$B$5:$J$44,3,FALSE) + AEBYLD1!BB56*(1-VLOOKUP(AEBYLD2!BB$4,'[1]INTERNAL PARAMETERS-1'!$B$5:$J$44,5,FALSE))*VLOOKUP(AEBYLD2!BB$4,'[1]INTERNAL PARAMETERS-1'!$B$5:$J$44,8,FALSE)*VLOOKUP(AEBYLD2!BB$4,'[1]INTERNAL PARAMETERS-1'!$B$5:$J$44,3,FALSE)</f>
        <v>4.7184868786132039E-3</v>
      </c>
      <c r="BC56" s="50">
        <f>AEBYLD1!BC56*VLOOKUP(AEBYLD2!BC$4,'[1]INTERNAL PARAMETERS-1'!$B$5:$J$44,5,FALSE)*VLOOKUP(AEBYLD2!BC$4,'[1]INTERNAL PARAMETERS-1'!$B$5:$J$44,6,FALSE)*VLOOKUP(AEBYLD2!BC$4,'[1]INTERNAL PARAMETERS-1'!$B$5:$J$44,3,FALSE) + AEBYLD1!BC56*(1-VLOOKUP(AEBYLD2!BC$4,'[1]INTERNAL PARAMETERS-1'!$B$5:$J$44,5,FALSE))*VLOOKUP(AEBYLD2!BC$4,'[1]INTERNAL PARAMETERS-1'!$B$5:$J$44,8,FALSE)*VLOOKUP(AEBYLD2!BC$4,'[1]INTERNAL PARAMETERS-1'!$B$5:$J$44,3,FALSE)</f>
        <v>2.2146767574460505E-2</v>
      </c>
      <c r="BD56" s="50">
        <f>AEBYLD1!BD56*VLOOKUP(AEBYLD2!BD$4,'[1]INTERNAL PARAMETERS-1'!$B$5:$J$44,5,FALSE)*VLOOKUP(AEBYLD2!BD$4,'[1]INTERNAL PARAMETERS-1'!$B$5:$J$44,6,FALSE)*VLOOKUP(AEBYLD2!BD$4,'[1]INTERNAL PARAMETERS-1'!$B$5:$J$44,3,FALSE) + AEBYLD1!BD56*(1-VLOOKUP(AEBYLD2!BD$4,'[1]INTERNAL PARAMETERS-1'!$B$5:$J$44,5,FALSE))*VLOOKUP(AEBYLD2!BD$4,'[1]INTERNAL PARAMETERS-1'!$B$5:$J$44,8,FALSE)*VLOOKUP(AEBYLD2!BD$4,'[1]INTERNAL PARAMETERS-1'!$B$5:$J$44,3,FALSE)</f>
        <v>3.0777989916090363E-3</v>
      </c>
      <c r="BE56" s="50">
        <f>AEBYLD1!BE56*VLOOKUP(AEBYLD2!BE$4,'[1]INTERNAL PARAMETERS-1'!$B$5:$J$44,5,FALSE)*VLOOKUP(AEBYLD2!BE$4,'[1]INTERNAL PARAMETERS-1'!$B$5:$J$44,6,FALSE)*VLOOKUP(AEBYLD2!BE$4,'[1]INTERNAL PARAMETERS-1'!$B$5:$J$44,3,FALSE) + AEBYLD1!BE56*(1-VLOOKUP(AEBYLD2!BE$4,'[1]INTERNAL PARAMETERS-1'!$B$5:$J$44,5,FALSE))*VLOOKUP(AEBYLD2!BE$4,'[1]INTERNAL PARAMETERS-1'!$B$5:$J$44,8,FALSE)*VLOOKUP(AEBYLD2!BE$4,'[1]INTERNAL PARAMETERS-1'!$B$5:$J$44,3,FALSE)</f>
        <v>1.6214742058296192E-2</v>
      </c>
      <c r="BF56" s="50">
        <f>AEBYLD1!BF56*VLOOKUP(AEBYLD2!BF$4,'[1]INTERNAL PARAMETERS-1'!$B$5:$J$44,5,FALSE)*VLOOKUP(AEBYLD2!BF$4,'[1]INTERNAL PARAMETERS-1'!$B$5:$J$44,6,FALSE)*VLOOKUP(AEBYLD2!BF$4,'[1]INTERNAL PARAMETERS-1'!$B$5:$J$44,3,FALSE) + AEBYLD1!BF56*(1-VLOOKUP(AEBYLD2!BF$4,'[1]INTERNAL PARAMETERS-1'!$B$5:$J$44,5,FALSE))*VLOOKUP(AEBYLD2!BF$4,'[1]INTERNAL PARAMETERS-1'!$B$5:$J$44,8,FALSE)*VLOOKUP(AEBYLD2!BF$4,'[1]INTERNAL PARAMETERS-1'!$B$5:$J$44,3,FALSE)</f>
        <v>0</v>
      </c>
      <c r="BG56" s="50">
        <f>AEBYLD1!BG56*VLOOKUP(AEBYLD2!BG$4,'[1]INTERNAL PARAMETERS-1'!$B$5:$J$44,5,FALSE)*VLOOKUP(AEBYLD2!BG$4,'[1]INTERNAL PARAMETERS-1'!$B$5:$J$44,6,FALSE)*VLOOKUP(AEBYLD2!BG$4,'[1]INTERNAL PARAMETERS-1'!$B$5:$J$44,3,FALSE) + AEBYLD1!BG56*(1-VLOOKUP(AEBYLD2!BG$4,'[1]INTERNAL PARAMETERS-1'!$B$5:$J$44,5,FALSE))*VLOOKUP(AEBYLD2!BG$4,'[1]INTERNAL PARAMETERS-1'!$B$5:$J$44,8,FALSE)*VLOOKUP(AEBYLD2!BG$4,'[1]INTERNAL PARAMETERS-1'!$B$5:$J$44,3,FALSE)</f>
        <v>4.3739736651841454E-3</v>
      </c>
      <c r="BH56" s="50">
        <f>AEBYLD1!BH56*VLOOKUP(AEBYLD2!BH$4,'[1]INTERNAL PARAMETERS-1'!$B$5:$J$44,5,FALSE)*VLOOKUP(AEBYLD2!BH$4,'[1]INTERNAL PARAMETERS-1'!$B$5:$J$44,6,FALSE)*VLOOKUP(AEBYLD2!BH$4,'[1]INTERNAL PARAMETERS-1'!$B$5:$J$44,3,FALSE) + AEBYLD1!BH56*(1-VLOOKUP(AEBYLD2!BH$4,'[1]INTERNAL PARAMETERS-1'!$B$5:$J$44,5,FALSE))*VLOOKUP(AEBYLD2!BH$4,'[1]INTERNAL PARAMETERS-1'!$B$5:$J$44,8,FALSE)*VLOOKUP(AEBYLD2!BH$4,'[1]INTERNAL PARAMETERS-1'!$B$5:$J$44,3,FALSE)</f>
        <v>3.1838159746761117E-5</v>
      </c>
      <c r="BI56" s="50">
        <f>AEBYLD1!BI56*VLOOKUP(AEBYLD2!BI$4,'[1]INTERNAL PARAMETERS-1'!$B$5:$J$44,5,FALSE)*VLOOKUP(AEBYLD2!BI$4,'[1]INTERNAL PARAMETERS-1'!$B$5:$J$44,6,FALSE)*VLOOKUP(AEBYLD2!BI$4,'[1]INTERNAL PARAMETERS-1'!$B$5:$J$44,3,FALSE) + AEBYLD1!BI56*(1-VLOOKUP(AEBYLD2!BI$4,'[1]INTERNAL PARAMETERS-1'!$B$5:$J$44,5,FALSE))*VLOOKUP(AEBYLD2!BI$4,'[1]INTERNAL PARAMETERS-1'!$B$5:$J$44,8,FALSE)*VLOOKUP(AEBYLD2!BI$4,'[1]INTERNAL PARAMETERS-1'!$B$5:$J$44,3,FALSE)</f>
        <v>0</v>
      </c>
      <c r="BJ56" s="50">
        <f>AEBYLD1!BJ56*VLOOKUP(AEBYLD2!BJ$4,'[1]INTERNAL PARAMETERS-1'!$B$5:$J$44,5,FALSE)*VLOOKUP(AEBYLD2!BJ$4,'[1]INTERNAL PARAMETERS-1'!$B$5:$J$44,6,FALSE)*VLOOKUP(AEBYLD2!BJ$4,'[1]INTERNAL PARAMETERS-1'!$B$5:$J$44,3,FALSE) + AEBYLD1!BJ56*(1-VLOOKUP(AEBYLD2!BJ$4,'[1]INTERNAL PARAMETERS-1'!$B$5:$J$44,5,FALSE))*VLOOKUP(AEBYLD2!BJ$4,'[1]INTERNAL PARAMETERS-1'!$B$5:$J$44,8,FALSE)*VLOOKUP(AEBYLD2!BJ$4,'[1]INTERNAL PARAMETERS-1'!$B$5:$J$44,3,FALSE)</f>
        <v>2.8910520362939703E-3</v>
      </c>
      <c r="BK56" s="50">
        <f>AEBYLD1!BK56*VLOOKUP(AEBYLD2!BK$4,'[1]INTERNAL PARAMETERS-1'!$B$5:$J$44,5,FALSE)*VLOOKUP(AEBYLD2!BK$4,'[1]INTERNAL PARAMETERS-1'!$B$5:$J$44,6,FALSE)*VLOOKUP(AEBYLD2!BK$4,'[1]INTERNAL PARAMETERS-1'!$B$5:$J$44,3,FALSE) + AEBYLD1!BK56*(1-VLOOKUP(AEBYLD2!BK$4,'[1]INTERNAL PARAMETERS-1'!$B$5:$J$44,5,FALSE))*VLOOKUP(AEBYLD2!BK$4,'[1]INTERNAL PARAMETERS-1'!$B$5:$J$44,8,FALSE)*VLOOKUP(AEBYLD2!BK$4,'[1]INTERNAL PARAMETERS-1'!$B$5:$J$44,3,FALSE)</f>
        <v>2.0221773273882641E-3</v>
      </c>
      <c r="BL56" s="50">
        <f>AEBYLD1!BL56*VLOOKUP(AEBYLD2!BL$4,'[1]INTERNAL PARAMETERS-1'!$B$5:$J$44,5,FALSE)*VLOOKUP(AEBYLD2!BL$4,'[1]INTERNAL PARAMETERS-1'!$B$5:$J$44,6,FALSE)*VLOOKUP(AEBYLD2!BL$4,'[1]INTERNAL PARAMETERS-1'!$B$5:$J$44,3,FALSE) + AEBYLD1!BL56*(1-VLOOKUP(AEBYLD2!BL$4,'[1]INTERNAL PARAMETERS-1'!$B$5:$J$44,5,FALSE))*VLOOKUP(AEBYLD2!BL$4,'[1]INTERNAL PARAMETERS-1'!$B$5:$J$44,8,FALSE)*VLOOKUP(AEBYLD2!BL$4,'[1]INTERNAL PARAMETERS-1'!$B$5:$J$44,3,FALSE)</f>
        <v>5.827730880630694E-3</v>
      </c>
      <c r="BM56" s="50">
        <f>AEBYLD1!BM56*VLOOKUP(AEBYLD2!BM$4,'[1]INTERNAL PARAMETERS-1'!$B$5:$J$44,5,FALSE)*VLOOKUP(AEBYLD2!BM$4,'[1]INTERNAL PARAMETERS-1'!$B$5:$J$44,6,FALSE)*VLOOKUP(AEBYLD2!BM$4,'[1]INTERNAL PARAMETERS-1'!$B$5:$J$44,3,FALSE) + AEBYLD1!BM56*(1-VLOOKUP(AEBYLD2!BM$4,'[1]INTERNAL PARAMETERS-1'!$B$5:$J$44,5,FALSE))*VLOOKUP(AEBYLD2!BM$4,'[1]INTERNAL PARAMETERS-1'!$B$5:$J$44,8,FALSE)*VLOOKUP(AEBYLD2!BM$4,'[1]INTERNAL PARAMETERS-1'!$B$5:$J$44,3,FALSE)</f>
        <v>5.1619127775694657E-3</v>
      </c>
      <c r="BN56" s="50">
        <f>AEBYLD1!BN56*VLOOKUP(AEBYLD2!BN$4,'[1]INTERNAL PARAMETERS-1'!$B$5:$J$44,5,FALSE)*VLOOKUP(AEBYLD2!BN$4,'[1]INTERNAL PARAMETERS-1'!$B$5:$J$44,6,FALSE)*VLOOKUP(AEBYLD2!BN$4,'[1]INTERNAL PARAMETERS-1'!$B$5:$J$44,3,FALSE) + AEBYLD1!BN56*(1-VLOOKUP(AEBYLD2!BN$4,'[1]INTERNAL PARAMETERS-1'!$B$5:$J$44,5,FALSE))*VLOOKUP(AEBYLD2!BN$4,'[1]INTERNAL PARAMETERS-1'!$B$5:$J$44,8,FALSE)*VLOOKUP(AEBYLD2!BN$4,'[1]INTERNAL PARAMETERS-1'!$B$5:$J$44,3,FALSE)</f>
        <v>1.7290714597907723E-3</v>
      </c>
      <c r="BO56" s="50">
        <f>AEBYLD1!BO56*VLOOKUP(AEBYLD2!BO$4,'[1]INTERNAL PARAMETERS-1'!$B$5:$J$44,5,FALSE)*VLOOKUP(AEBYLD2!BO$4,'[1]INTERNAL PARAMETERS-1'!$B$5:$J$44,6,FALSE)*VLOOKUP(AEBYLD2!BO$4,'[1]INTERNAL PARAMETERS-1'!$B$5:$J$44,3,FALSE) + AEBYLD1!BO56*(1-VLOOKUP(AEBYLD2!BO$4,'[1]INTERNAL PARAMETERS-1'!$B$5:$J$44,5,FALSE))*VLOOKUP(AEBYLD2!BO$4,'[1]INTERNAL PARAMETERS-1'!$B$5:$J$44,8,FALSE)*VLOOKUP(AEBYLD2!BO$4,'[1]INTERNAL PARAMETERS-1'!$B$5:$J$44,3,FALSE)</f>
        <v>9.6693670342015269E-4</v>
      </c>
      <c r="BP56" s="50">
        <f>AEBYLD1!BP56*VLOOKUP(AEBYLD2!BP$4,'[1]INTERNAL PARAMETERS-1'!$B$5:$J$44,5,FALSE)*VLOOKUP(AEBYLD2!BP$4,'[1]INTERNAL PARAMETERS-1'!$B$5:$J$44,6,FALSE)*VLOOKUP(AEBYLD2!BP$4,'[1]INTERNAL PARAMETERS-1'!$B$5:$J$44,3,FALSE) + AEBYLD1!BP56*(1-VLOOKUP(AEBYLD2!BP$4,'[1]INTERNAL PARAMETERS-1'!$B$5:$J$44,5,FALSE))*VLOOKUP(AEBYLD2!BP$4,'[1]INTERNAL PARAMETERS-1'!$B$5:$J$44,8,FALSE)*VLOOKUP(AEBYLD2!BP$4,'[1]INTERNAL PARAMETERS-1'!$B$5:$J$44,3,FALSE)</f>
        <v>8.3526476078277372E-5</v>
      </c>
      <c r="BQ56" s="50">
        <f>AEBYLD1!BQ56*VLOOKUP(AEBYLD2!BQ$4,'[1]INTERNAL PARAMETERS-1'!$B$5:$J$44,5,FALSE)*VLOOKUP(AEBYLD2!BQ$4,'[1]INTERNAL PARAMETERS-1'!$B$5:$J$44,6,FALSE)*VLOOKUP(AEBYLD2!BQ$4,'[1]INTERNAL PARAMETERS-1'!$B$5:$J$44,3,FALSE) + AEBYLD1!BQ56*(1-VLOOKUP(AEBYLD2!BQ$4,'[1]INTERNAL PARAMETERS-1'!$B$5:$J$44,5,FALSE))*VLOOKUP(AEBYLD2!BQ$4,'[1]INTERNAL PARAMETERS-1'!$B$5:$J$44,8,FALSE)*VLOOKUP(AEBYLD2!BQ$4,'[1]INTERNAL PARAMETERS-1'!$B$5:$J$44,3,FALSE)</f>
        <v>6.9102130392344778E-3</v>
      </c>
      <c r="BR56" s="50">
        <f>AEBYLD1!BR56*VLOOKUP(AEBYLD2!BR$4,'[1]INTERNAL PARAMETERS-1'!$B$5:$J$44,5,FALSE)*VLOOKUP(AEBYLD2!BR$4,'[1]INTERNAL PARAMETERS-1'!$B$5:$J$44,6,FALSE)*VLOOKUP(AEBYLD2!BR$4,'[1]INTERNAL PARAMETERS-1'!$B$5:$J$44,3,FALSE) + AEBYLD1!BR56*(1-VLOOKUP(AEBYLD2!BR$4,'[1]INTERNAL PARAMETERS-1'!$B$5:$J$44,5,FALSE))*VLOOKUP(AEBYLD2!BR$4,'[1]INTERNAL PARAMETERS-1'!$B$5:$J$44,8,FALSE)*VLOOKUP(AEBYLD2!BR$4,'[1]INTERNAL PARAMETERS-1'!$B$5:$J$44,3,FALSE)</f>
        <v>1.6120409860167204E-4</v>
      </c>
      <c r="BS56" s="50">
        <f>AEBYLD1!BS56*VLOOKUP(AEBYLD2!BS$4,'[1]INTERNAL PARAMETERS-1'!$B$5:$J$44,5,FALSE)*VLOOKUP(AEBYLD2!BS$4,'[1]INTERNAL PARAMETERS-1'!$B$5:$J$44,6,FALSE)*VLOOKUP(AEBYLD2!BS$4,'[1]INTERNAL PARAMETERS-1'!$B$5:$J$44,3,FALSE) + AEBYLD1!BS56*(1-VLOOKUP(AEBYLD2!BS$4,'[1]INTERNAL PARAMETERS-1'!$B$5:$J$44,5,FALSE))*VLOOKUP(AEBYLD2!BS$4,'[1]INTERNAL PARAMETERS-1'!$B$5:$J$44,8,FALSE)*VLOOKUP(AEBYLD2!BS$4,'[1]INTERNAL PARAMETERS-1'!$B$5:$J$44,3,FALSE)</f>
        <v>1.4389115783398849E-5</v>
      </c>
      <c r="BT56" s="50">
        <f>AEBYLD1!BT56*VLOOKUP(AEBYLD2!BT$4,'[1]INTERNAL PARAMETERS-1'!$B$5:$J$44,5,FALSE)*VLOOKUP(AEBYLD2!BT$4,'[1]INTERNAL PARAMETERS-1'!$B$5:$J$44,6,FALSE)*VLOOKUP(AEBYLD2!BT$4,'[1]INTERNAL PARAMETERS-1'!$B$5:$J$44,3,FALSE) + AEBYLD1!BT56*(1-VLOOKUP(AEBYLD2!BT$4,'[1]INTERNAL PARAMETERS-1'!$B$5:$J$44,5,FALSE))*VLOOKUP(AEBYLD2!BT$4,'[1]INTERNAL PARAMETERS-1'!$B$5:$J$44,8,FALSE)*VLOOKUP(AEBYLD2!BT$4,'[1]INTERNAL PARAMETERS-1'!$B$5:$J$44,3,FALSE)</f>
        <v>0</v>
      </c>
      <c r="BU56" s="50">
        <f>AEBYLD1!BU56*VLOOKUP(AEBYLD2!BU$4,'[1]INTERNAL PARAMETERS-1'!$B$5:$J$44,5,FALSE)*VLOOKUP(AEBYLD2!BU$4,'[1]INTERNAL PARAMETERS-1'!$B$5:$J$44,6,FALSE)*VLOOKUP(AEBYLD2!BU$4,'[1]INTERNAL PARAMETERS-1'!$B$5:$J$44,3,FALSE) + AEBYLD1!BU56*(1-VLOOKUP(AEBYLD2!BU$4,'[1]INTERNAL PARAMETERS-1'!$B$5:$J$44,5,FALSE))*VLOOKUP(AEBYLD2!BU$4,'[1]INTERNAL PARAMETERS-1'!$B$5:$J$44,8,FALSE)*VLOOKUP(AEBYLD2!BU$4,'[1]INTERNAL PARAMETERS-1'!$B$5:$J$44,3,FALSE)</f>
        <v>0</v>
      </c>
      <c r="BV56" s="50">
        <f>AEBYLD1!BV56*VLOOKUP(AEBYLD2!BV$4,'[1]INTERNAL PARAMETERS-1'!$B$5:$J$44,5,FALSE)*VLOOKUP(AEBYLD2!BV$4,'[1]INTERNAL PARAMETERS-1'!$B$5:$J$44,6,FALSE)*VLOOKUP(AEBYLD2!BV$4,'[1]INTERNAL PARAMETERS-1'!$B$5:$J$44,3,FALSE) + AEBYLD1!BV56*(1-VLOOKUP(AEBYLD2!BV$4,'[1]INTERNAL PARAMETERS-1'!$B$5:$J$44,5,FALSE))*VLOOKUP(AEBYLD2!BV$4,'[1]INTERNAL PARAMETERS-1'!$B$5:$J$44,8,FALSE)*VLOOKUP(AEBYLD2!BV$4,'[1]INTERNAL PARAMETERS-1'!$B$5:$J$44,3,FALSE)</f>
        <v>0</v>
      </c>
      <c r="BW56" s="50">
        <f>AEBYLD1!BW56*VLOOKUP(AEBYLD2!BW$4,'[1]INTERNAL PARAMETERS-1'!$B$5:$J$44,5,FALSE)*VLOOKUP(AEBYLD2!BW$4,'[1]INTERNAL PARAMETERS-1'!$B$5:$J$44,6,FALSE)*VLOOKUP(AEBYLD2!BW$4,'[1]INTERNAL PARAMETERS-1'!$B$5:$J$44,3,FALSE) + AEBYLD1!BW56*(1-VLOOKUP(AEBYLD2!BW$4,'[1]INTERNAL PARAMETERS-1'!$B$5:$J$44,5,FALSE))*VLOOKUP(AEBYLD2!BW$4,'[1]INTERNAL PARAMETERS-1'!$B$5:$J$44,8,FALSE)*VLOOKUP(AEBYLD2!BW$4,'[1]INTERNAL PARAMETERS-1'!$B$5:$J$44,3,FALSE)</f>
        <v>0</v>
      </c>
      <c r="BX56" s="50">
        <f>AEBYLD1!BX56*VLOOKUP(AEBYLD2!BX$4,'[1]INTERNAL PARAMETERS-1'!$B$5:$J$44,5,FALSE)*VLOOKUP(AEBYLD2!BX$4,'[1]INTERNAL PARAMETERS-1'!$B$5:$J$44,6,FALSE)*VLOOKUP(AEBYLD2!BX$4,'[1]INTERNAL PARAMETERS-1'!$B$5:$J$44,3,FALSE) + AEBYLD1!BX56*(1-VLOOKUP(AEBYLD2!BX$4,'[1]INTERNAL PARAMETERS-1'!$B$5:$J$44,5,FALSE))*VLOOKUP(AEBYLD2!BX$4,'[1]INTERNAL PARAMETERS-1'!$B$5:$J$44,8,FALSE)*VLOOKUP(AEBYLD2!BX$4,'[1]INTERNAL PARAMETERS-1'!$B$5:$J$44,3,FALSE)</f>
        <v>0</v>
      </c>
      <c r="BY56" s="50">
        <f>AEBYLD1!BY56*VLOOKUP(AEBYLD2!BY$4,'[1]INTERNAL PARAMETERS-1'!$B$5:$J$44,5,FALSE)*VLOOKUP(AEBYLD2!BY$4,'[1]INTERNAL PARAMETERS-1'!$B$5:$J$44,6,FALSE)*VLOOKUP(AEBYLD2!BY$4,'[1]INTERNAL PARAMETERS-1'!$B$5:$J$44,3,FALSE) + AEBYLD1!BY56*(1-VLOOKUP(AEBYLD2!BY$4,'[1]INTERNAL PARAMETERS-1'!$B$5:$J$44,5,FALSE))*VLOOKUP(AEBYLD2!BY$4,'[1]INTERNAL PARAMETERS-1'!$B$5:$J$44,8,FALSE)*VLOOKUP(AEBYLD2!BY$4,'[1]INTERNAL PARAMETERS-1'!$B$5:$J$44,3,FALSE)</f>
        <v>0</v>
      </c>
      <c r="BZ56" s="50">
        <f>AEBYLD1!BZ56*VLOOKUP(AEBYLD2!BZ$4,'[1]INTERNAL PARAMETERS-1'!$B$5:$J$44,5,FALSE)*VLOOKUP(AEBYLD2!BZ$4,'[1]INTERNAL PARAMETERS-1'!$B$5:$J$44,6,FALSE)*VLOOKUP(AEBYLD2!BZ$4,'[1]INTERNAL PARAMETERS-1'!$B$5:$J$44,3,FALSE) + AEBYLD1!BZ56*(1-VLOOKUP(AEBYLD2!BZ$4,'[1]INTERNAL PARAMETERS-1'!$B$5:$J$44,5,FALSE))*VLOOKUP(AEBYLD2!BZ$4,'[1]INTERNAL PARAMETERS-1'!$B$5:$J$44,8,FALSE)*VLOOKUP(AEBYLD2!BZ$4,'[1]INTERNAL PARAMETERS-1'!$B$5:$J$44,3,FALSE)</f>
        <v>1.4150467033820524E-5</v>
      </c>
      <c r="CA56" s="50">
        <f>AEBYLD1!CA56*VLOOKUP(AEBYLD2!CA$4,'[1]INTERNAL PARAMETERS-1'!$B$5:$J$44,5,FALSE)*VLOOKUP(AEBYLD2!CA$4,'[1]INTERNAL PARAMETERS-1'!$B$5:$J$44,6,FALSE)*VLOOKUP(AEBYLD2!CA$4,'[1]INTERNAL PARAMETERS-1'!$B$5:$J$44,3,FALSE) + AEBYLD1!CA56*(1-VLOOKUP(AEBYLD2!CA$4,'[1]INTERNAL PARAMETERS-1'!$B$5:$J$44,5,FALSE))*VLOOKUP(AEBYLD2!CA$4,'[1]INTERNAL PARAMETERS-1'!$B$5:$J$44,8,FALSE)*VLOOKUP(AEBYLD2!CA$4,'[1]INTERNAL PARAMETERS-1'!$B$5:$J$44,3,FALSE)</f>
        <v>0</v>
      </c>
      <c r="CB56" s="50">
        <f>AEBYLD1!CB56*VLOOKUP(AEBYLD2!CB$4,'[1]INTERNAL PARAMETERS-1'!$B$5:$J$44,5,FALSE)*VLOOKUP(AEBYLD2!CB$4,'[1]INTERNAL PARAMETERS-1'!$B$5:$J$44,6,FALSE)*VLOOKUP(AEBYLD2!CB$4,'[1]INTERNAL PARAMETERS-1'!$B$5:$J$44,3,FALSE) + AEBYLD1!CB56*(1-VLOOKUP(AEBYLD2!CB$4,'[1]INTERNAL PARAMETERS-1'!$B$5:$J$44,5,FALSE))*VLOOKUP(AEBYLD2!CB$4,'[1]INTERNAL PARAMETERS-1'!$B$5:$J$44,8,FALSE)*VLOOKUP(AEBYLD2!CB$4,'[1]INTERNAL PARAMETERS-1'!$B$5:$J$44,3,FALSE)</f>
        <v>0</v>
      </c>
      <c r="CC56" s="50">
        <f>AEBYLD1!CC56*VLOOKUP(AEBYLD2!CC$4,'[1]INTERNAL PARAMETERS-1'!$B$5:$J$44,5,FALSE)*VLOOKUP(AEBYLD2!CC$4,'[1]INTERNAL PARAMETERS-1'!$B$5:$J$44,6,FALSE)*VLOOKUP(AEBYLD2!CC$4,'[1]INTERNAL PARAMETERS-1'!$B$5:$J$44,3,FALSE) + AEBYLD1!CC56*(1-VLOOKUP(AEBYLD2!CC$4,'[1]INTERNAL PARAMETERS-1'!$B$5:$J$44,5,FALSE))*VLOOKUP(AEBYLD2!CC$4,'[1]INTERNAL PARAMETERS-1'!$B$5:$J$44,8,FALSE)*VLOOKUP(AEBYLD2!CC$4,'[1]INTERNAL PARAMETERS-1'!$B$5:$J$44,3,FALSE)</f>
        <v>2.6204439830750751E-5</v>
      </c>
      <c r="CD56" s="50">
        <f>AEBYLD1!CD56*VLOOKUP(AEBYLD2!CD$4,'[1]INTERNAL PARAMETERS-1'!$B$5:$J$44,5,FALSE)*VLOOKUP(AEBYLD2!CD$4,'[1]INTERNAL PARAMETERS-1'!$B$5:$J$44,6,FALSE)*VLOOKUP(AEBYLD2!CD$4,'[1]INTERNAL PARAMETERS-1'!$B$5:$J$44,3,FALSE) + AEBYLD1!CD56*(1-VLOOKUP(AEBYLD2!CD$4,'[1]INTERNAL PARAMETERS-1'!$B$5:$J$44,5,FALSE))*VLOOKUP(AEBYLD2!CD$4,'[1]INTERNAL PARAMETERS-1'!$B$5:$J$44,8,FALSE)*VLOOKUP(AEBYLD2!CD$4,'[1]INTERNAL PARAMETERS-1'!$B$5:$J$44,3,FALSE)</f>
        <v>8.8439549896189251E-5</v>
      </c>
      <c r="CE56" s="50">
        <f>AEBYLD1!CE56*VLOOKUP(AEBYLD2!CE$4,'[1]INTERNAL PARAMETERS-1'!$B$5:$J$44,5,FALSE)*VLOOKUP(AEBYLD2!CE$4,'[1]INTERNAL PARAMETERS-1'!$B$5:$J$44,6,FALSE)*VLOOKUP(AEBYLD2!CE$4,'[1]INTERNAL PARAMETERS-1'!$B$5:$J$44,3,FALSE) + AEBYLD1!CE56*(1-VLOOKUP(AEBYLD2!CE$4,'[1]INTERNAL PARAMETERS-1'!$B$5:$J$44,5,FALSE))*VLOOKUP(AEBYLD2!CE$4,'[1]INTERNAL PARAMETERS-1'!$B$5:$J$44,8,FALSE)*VLOOKUP(AEBYLD2!CE$4,'[1]INTERNAL PARAMETERS-1'!$B$5:$J$44,3,FALSE)</f>
        <v>1.630672867706937E-4</v>
      </c>
      <c r="CF56" s="50">
        <f>AEBYLD1!CF56*VLOOKUP(AEBYLD2!CF$4,'[1]INTERNAL PARAMETERS-1'!$B$5:$J$44,5,FALSE)*VLOOKUP(AEBYLD2!CF$4,'[1]INTERNAL PARAMETERS-1'!$B$5:$J$44,6,FALSE)*VLOOKUP(AEBYLD2!CF$4,'[1]INTERNAL PARAMETERS-1'!$B$5:$J$44,3,FALSE) + AEBYLD1!CF56*(1-VLOOKUP(AEBYLD2!CF$4,'[1]INTERNAL PARAMETERS-1'!$B$5:$J$44,5,FALSE))*VLOOKUP(AEBYLD2!CF$4,'[1]INTERNAL PARAMETERS-1'!$B$5:$J$44,8,FALSE)*VLOOKUP(AEBYLD2!CF$4,'[1]INTERNAL PARAMETERS-1'!$B$5:$J$44,3,FALSE)</f>
        <v>0</v>
      </c>
      <c r="CG56" s="50">
        <f>AEBYLD1!CG56*VLOOKUP(AEBYLD2!CG$4,'[1]INTERNAL PARAMETERS-1'!$B$5:$J$44,5,FALSE)*VLOOKUP(AEBYLD2!CG$4,'[1]INTERNAL PARAMETERS-1'!$B$5:$J$44,6,FALSE)*VLOOKUP(AEBYLD2!CG$4,'[1]INTERNAL PARAMETERS-1'!$B$5:$J$44,3,FALSE) + AEBYLD1!CG56*(1-VLOOKUP(AEBYLD2!CG$4,'[1]INTERNAL PARAMETERS-1'!$B$5:$J$44,5,FALSE))*VLOOKUP(AEBYLD2!CG$4,'[1]INTERNAL PARAMETERS-1'!$B$5:$J$44,8,FALSE)*VLOOKUP(AEBYLD2!CG$4,'[1]INTERNAL PARAMETERS-1'!$B$5:$J$44,3,FALSE)</f>
        <v>8.6681389634730129E-6</v>
      </c>
      <c r="CH56" s="49">
        <f>AEBYLD1!CH56*VLOOKUP(AEBYLD2!CH$4,'[1]INTERNAL PARAMETERS-1'!$B$5:$J$44,5,FALSE)*VLOOKUP(AEBYLD2!CH$4,'[1]INTERNAL PARAMETERS-1'!$B$5:$J$44,6,FALSE)*VLOOKUP(AEBYLD2!CH$4,'[1]INTERNAL PARAMETERS-1'!$B$5:$J$44,3,FALSE) + AEBYLD1!CH56*(1-VLOOKUP(AEBYLD2!CH$4,'[1]INTERNAL PARAMETERS-1'!$B$5:$J$44,5,FALSE))*VLOOKUP(AEBYLD2!CH$4,'[1]INTERNAL PARAMETERS-1'!$B$5:$J$44,8,FALSE)*VLOOKUP(AEBYLD2!CH$4,'[1]INTERNAL PARAMETERS-1'!$B$5:$J$44,3,FALSE)</f>
        <v>0</v>
      </c>
      <c r="CJ56" s="51">
        <f t="shared" si="0"/>
        <v>1.0925850090072173</v>
      </c>
      <c r="CK56" s="49">
        <f t="shared" si="1"/>
        <v>0.18376690745387031</v>
      </c>
    </row>
    <row r="57" spans="2:89" x14ac:dyDescent="0.4">
      <c r="B57" s="64" t="s">
        <v>4</v>
      </c>
      <c r="C57" s="63" t="s">
        <v>89</v>
      </c>
      <c r="D57" s="63" t="s">
        <v>72</v>
      </c>
      <c r="E57" s="147">
        <f>AEB!AF57</f>
        <v>8.0158096033402924</v>
      </c>
      <c r="F57" s="65">
        <f>'[1]INTERNAL PARAMETERS-1'!M21</f>
        <v>9.3150000000000013</v>
      </c>
      <c r="G57" s="51">
        <f>AEBYLD1!G57*VLOOKUP(AEBYLD2!G$4,'[1]INTERNAL PARAMETERS-1'!$B$5:$J$44,5,FALSE)*VLOOKUP(AEBYLD2!G$4,'[1]INTERNAL PARAMETERS-1'!$B$5:$J$44,7,FALSE)*AEBYLD2!$F57 + AEBYLD1!G57*(1-VLOOKUP(AEBYLD2!G$4,'[1]INTERNAL PARAMETERS-1'!$B$5:$J$44,5,FALSE))*VLOOKUP(AEBYLD2!G$4,'[1]INTERNAL PARAMETERS-1'!$B$5:$J$44,9,FALSE)*AEBYLD2!$F57</f>
        <v>0.1300503598706734</v>
      </c>
      <c r="H57" s="50">
        <f>AEBYLD1!H57*VLOOKUP(AEBYLD2!H$4,'[1]INTERNAL PARAMETERS-1'!$B$5:$J$44,5,FALSE)*VLOOKUP(AEBYLD2!H$4,'[1]INTERNAL PARAMETERS-1'!$B$5:$J$44,7,FALSE)*AEBYLD2!$F57 + AEBYLD1!H57*(1-VLOOKUP(AEBYLD2!H$4,'[1]INTERNAL PARAMETERS-1'!$B$5:$J$44,5,FALSE))*VLOOKUP(AEBYLD2!H$4,'[1]INTERNAL PARAMETERS-1'!$B$5:$J$44,9,FALSE)*AEBYLD2!$F57</f>
        <v>2.1785459265262781E-2</v>
      </c>
      <c r="I57" s="50">
        <f>AEBYLD1!I57*VLOOKUP(AEBYLD2!I$4,'[1]INTERNAL PARAMETERS-1'!$B$5:$J$44,5,FALSE)*VLOOKUP(AEBYLD2!I$4,'[1]INTERNAL PARAMETERS-1'!$B$5:$J$44,7,FALSE)*AEBYLD2!$F57 + AEBYLD1!I57*(1-VLOOKUP(AEBYLD2!I$4,'[1]INTERNAL PARAMETERS-1'!$B$5:$J$44,5,FALSE))*VLOOKUP(AEBYLD2!I$4,'[1]INTERNAL PARAMETERS-1'!$B$5:$J$44,9,FALSE)*AEBYLD2!$F57</f>
        <v>0.19269844615125306</v>
      </c>
      <c r="J57" s="50">
        <f>AEBYLD1!J57*VLOOKUP(AEBYLD2!J$4,'[1]INTERNAL PARAMETERS-1'!$B$5:$J$44,5,FALSE)*VLOOKUP(AEBYLD2!J$4,'[1]INTERNAL PARAMETERS-1'!$B$5:$J$44,7,FALSE)*AEBYLD2!$F57 + AEBYLD1!J57*(1-VLOOKUP(AEBYLD2!J$4,'[1]INTERNAL PARAMETERS-1'!$B$5:$J$44,5,FALSE))*VLOOKUP(AEBYLD2!J$4,'[1]INTERNAL PARAMETERS-1'!$B$5:$J$44,9,FALSE)*AEBYLD2!$F57</f>
        <v>0</v>
      </c>
      <c r="K57" s="50">
        <f>AEBYLD1!K57*VLOOKUP(AEBYLD2!K$4,'[1]INTERNAL PARAMETERS-1'!$B$5:$J$44,5,FALSE)*VLOOKUP(AEBYLD2!K$4,'[1]INTERNAL PARAMETERS-1'!$B$5:$J$44,7,FALSE)*AEBYLD2!$F57 + AEBYLD1!K57*(1-VLOOKUP(AEBYLD2!K$4,'[1]INTERNAL PARAMETERS-1'!$B$5:$J$44,5,FALSE))*VLOOKUP(AEBYLD2!K$4,'[1]INTERNAL PARAMETERS-1'!$B$5:$J$44,9,FALSE)*AEBYLD2!$F57</f>
        <v>0</v>
      </c>
      <c r="L57" s="50">
        <f>AEBYLD1!L57*VLOOKUP(AEBYLD2!L$4,'[1]INTERNAL PARAMETERS-1'!$B$5:$J$44,5,FALSE)*VLOOKUP(AEBYLD2!L$4,'[1]INTERNAL PARAMETERS-1'!$B$5:$J$44,7,FALSE)*AEBYLD2!$F57 + AEBYLD1!L57*(1-VLOOKUP(AEBYLD2!L$4,'[1]INTERNAL PARAMETERS-1'!$B$5:$J$44,5,FALSE))*VLOOKUP(AEBYLD2!L$4,'[1]INTERNAL PARAMETERS-1'!$B$5:$J$44,9,FALSE)*AEBYLD2!$F57</f>
        <v>0</v>
      </c>
      <c r="M57" s="50">
        <f>AEBYLD1!M57*VLOOKUP(AEBYLD2!M$4,'[1]INTERNAL PARAMETERS-1'!$B$5:$J$44,5,FALSE)*VLOOKUP(AEBYLD2!M$4,'[1]INTERNAL PARAMETERS-1'!$B$5:$J$44,7,FALSE)*AEBYLD2!$F57 + AEBYLD1!M57*(1-VLOOKUP(AEBYLD2!M$4,'[1]INTERNAL PARAMETERS-1'!$B$5:$J$44,5,FALSE))*VLOOKUP(AEBYLD2!M$4,'[1]INTERNAL PARAMETERS-1'!$B$5:$J$44,9,FALSE)*AEBYLD2!$F57</f>
        <v>4.8984520843666092E-2</v>
      </c>
      <c r="N57" s="50">
        <f>AEBYLD1!N57*VLOOKUP(AEBYLD2!N$4,'[1]INTERNAL PARAMETERS-1'!$B$5:$J$44,5,FALSE)*VLOOKUP(AEBYLD2!N$4,'[1]INTERNAL PARAMETERS-1'!$B$5:$J$44,7,FALSE)*AEBYLD2!$F57 + AEBYLD1!N57*(1-VLOOKUP(AEBYLD2!N$4,'[1]INTERNAL PARAMETERS-1'!$B$5:$J$44,5,FALSE))*VLOOKUP(AEBYLD2!N$4,'[1]INTERNAL PARAMETERS-1'!$B$5:$J$44,9,FALSE)*AEBYLD2!$F57</f>
        <v>3.1279984599708987E-4</v>
      </c>
      <c r="O57" s="50">
        <f>AEBYLD1!O57*VLOOKUP(AEBYLD2!O$4,'[1]INTERNAL PARAMETERS-1'!$B$5:$J$44,5,FALSE)*VLOOKUP(AEBYLD2!O$4,'[1]INTERNAL PARAMETERS-1'!$B$5:$J$44,7,FALSE)*AEBYLD2!$F57 + AEBYLD1!O57*(1-VLOOKUP(AEBYLD2!O$4,'[1]INTERNAL PARAMETERS-1'!$B$5:$J$44,5,FALSE))*VLOOKUP(AEBYLD2!O$4,'[1]INTERNAL PARAMETERS-1'!$B$5:$J$44,9,FALSE)*AEBYLD2!$F57</f>
        <v>0</v>
      </c>
      <c r="P57" s="50">
        <f>AEBYLD1!P57*VLOOKUP(AEBYLD2!P$4,'[1]INTERNAL PARAMETERS-1'!$B$5:$J$44,5,FALSE)*VLOOKUP(AEBYLD2!P$4,'[1]INTERNAL PARAMETERS-1'!$B$5:$J$44,7,FALSE)*AEBYLD2!$F57 + AEBYLD1!P57*(1-VLOOKUP(AEBYLD2!P$4,'[1]INTERNAL PARAMETERS-1'!$B$5:$J$44,5,FALSE))*VLOOKUP(AEBYLD2!P$4,'[1]INTERNAL PARAMETERS-1'!$B$5:$J$44,9,FALSE)*AEBYLD2!$F57</f>
        <v>0</v>
      </c>
      <c r="Q57" s="50">
        <f>AEBYLD1!Q57*VLOOKUP(AEBYLD2!Q$4,'[1]INTERNAL PARAMETERS-1'!$B$5:$J$44,5,FALSE)*VLOOKUP(AEBYLD2!Q$4,'[1]INTERNAL PARAMETERS-1'!$B$5:$J$44,7,FALSE)*AEBYLD2!$F57 + AEBYLD1!Q57*(1-VLOOKUP(AEBYLD2!Q$4,'[1]INTERNAL PARAMETERS-1'!$B$5:$J$44,5,FALSE))*VLOOKUP(AEBYLD2!Q$4,'[1]INTERNAL PARAMETERS-1'!$B$5:$J$44,9,FALSE)*AEBYLD2!$F57</f>
        <v>0</v>
      </c>
      <c r="R57" s="50">
        <f>AEBYLD1!R57*VLOOKUP(AEBYLD2!R$4,'[1]INTERNAL PARAMETERS-1'!$B$5:$J$44,5,FALSE)*VLOOKUP(AEBYLD2!R$4,'[1]INTERNAL PARAMETERS-1'!$B$5:$J$44,7,FALSE)*AEBYLD2!$F57 + AEBYLD1!R57*(1-VLOOKUP(AEBYLD2!R$4,'[1]INTERNAL PARAMETERS-1'!$B$5:$J$44,5,FALSE))*VLOOKUP(AEBYLD2!R$4,'[1]INTERNAL PARAMETERS-1'!$B$5:$J$44,9,FALSE)*AEBYLD2!$F57</f>
        <v>5.8885593017161768E-4</v>
      </c>
      <c r="S57" s="50">
        <f>AEBYLD1!S57*VLOOKUP(AEBYLD2!S$4,'[1]INTERNAL PARAMETERS-1'!$B$5:$J$44,5,FALSE)*VLOOKUP(AEBYLD2!S$4,'[1]INTERNAL PARAMETERS-1'!$B$5:$J$44,7,FALSE)*AEBYLD2!$F57 + AEBYLD1!S57*(1-VLOOKUP(AEBYLD2!S$4,'[1]INTERNAL PARAMETERS-1'!$B$5:$J$44,5,FALSE))*VLOOKUP(AEBYLD2!S$4,'[1]INTERNAL PARAMETERS-1'!$B$5:$J$44,9,FALSE)*AEBYLD2!$F57</f>
        <v>1.4119565153208922E-2</v>
      </c>
      <c r="T57" s="50">
        <f>AEBYLD1!T57*VLOOKUP(AEBYLD2!T$4,'[1]INTERNAL PARAMETERS-1'!$B$5:$J$44,5,FALSE)*VLOOKUP(AEBYLD2!T$4,'[1]INTERNAL PARAMETERS-1'!$B$5:$J$44,7,FALSE)*AEBYLD2!$F57 + AEBYLD1!T57*(1-VLOOKUP(AEBYLD2!T$4,'[1]INTERNAL PARAMETERS-1'!$B$5:$J$44,5,FALSE))*VLOOKUP(AEBYLD2!T$4,'[1]INTERNAL PARAMETERS-1'!$B$5:$J$44,9,FALSE)*AEBYLD2!$F57</f>
        <v>5.5200763417601849E-3</v>
      </c>
      <c r="U57" s="50">
        <f>AEBYLD1!U57*VLOOKUP(AEBYLD2!U$4,'[1]INTERNAL PARAMETERS-1'!$B$5:$J$44,5,FALSE)*VLOOKUP(AEBYLD2!U$4,'[1]INTERNAL PARAMETERS-1'!$B$5:$J$44,7,FALSE)*AEBYLD2!$F57 + AEBYLD1!U57*(1-VLOOKUP(AEBYLD2!U$4,'[1]INTERNAL PARAMETERS-1'!$B$5:$J$44,5,FALSE))*VLOOKUP(AEBYLD2!U$4,'[1]INTERNAL PARAMETERS-1'!$B$5:$J$44,9,FALSE)*AEBYLD2!$F57</f>
        <v>8.3175900136740982E-4</v>
      </c>
      <c r="V57" s="50">
        <f>AEBYLD1!V57*VLOOKUP(AEBYLD2!V$4,'[1]INTERNAL PARAMETERS-1'!$B$5:$J$44,5,FALSE)*VLOOKUP(AEBYLD2!V$4,'[1]INTERNAL PARAMETERS-1'!$B$5:$J$44,7,FALSE)*AEBYLD2!$F57 + AEBYLD1!V57*(1-VLOOKUP(AEBYLD2!V$4,'[1]INTERNAL PARAMETERS-1'!$B$5:$J$44,5,FALSE))*VLOOKUP(AEBYLD2!V$4,'[1]INTERNAL PARAMETERS-1'!$B$5:$J$44,9,FALSE)*AEBYLD2!$F57</f>
        <v>1.6852570413605269E-2</v>
      </c>
      <c r="W57" s="50">
        <f>AEBYLD1!W57*VLOOKUP(AEBYLD2!W$4,'[1]INTERNAL PARAMETERS-1'!$B$5:$J$44,5,FALSE)*VLOOKUP(AEBYLD2!W$4,'[1]INTERNAL PARAMETERS-1'!$B$5:$J$44,7,FALSE)*AEBYLD2!$F57 + AEBYLD1!W57*(1-VLOOKUP(AEBYLD2!W$4,'[1]INTERNAL PARAMETERS-1'!$B$5:$J$44,5,FALSE))*VLOOKUP(AEBYLD2!W$4,'[1]INTERNAL PARAMETERS-1'!$B$5:$J$44,9,FALSE)*AEBYLD2!$F57</f>
        <v>0</v>
      </c>
      <c r="X57" s="50">
        <f>AEBYLD1!X57*VLOOKUP(AEBYLD2!X$4,'[1]INTERNAL PARAMETERS-1'!$B$5:$J$44,5,FALSE)*VLOOKUP(AEBYLD2!X$4,'[1]INTERNAL PARAMETERS-1'!$B$5:$J$44,7,FALSE)*AEBYLD2!$F57 + AEBYLD1!X57*(1-VLOOKUP(AEBYLD2!X$4,'[1]INTERNAL PARAMETERS-1'!$B$5:$J$44,5,FALSE))*VLOOKUP(AEBYLD2!X$4,'[1]INTERNAL PARAMETERS-1'!$B$5:$J$44,9,FALSE)*AEBYLD2!$F57</f>
        <v>0</v>
      </c>
      <c r="Y57" s="50">
        <f>AEBYLD1!Y57*VLOOKUP(AEBYLD2!Y$4,'[1]INTERNAL PARAMETERS-1'!$B$5:$J$44,5,FALSE)*VLOOKUP(AEBYLD2!Y$4,'[1]INTERNAL PARAMETERS-1'!$B$5:$J$44,7,FALSE)*AEBYLD2!$F57 + AEBYLD1!Y57*(1-VLOOKUP(AEBYLD2!Y$4,'[1]INTERNAL PARAMETERS-1'!$B$5:$J$44,5,FALSE))*VLOOKUP(AEBYLD2!Y$4,'[1]INTERNAL PARAMETERS-1'!$B$5:$J$44,9,FALSE)*AEBYLD2!$F57</f>
        <v>0</v>
      </c>
      <c r="Z57" s="50">
        <f>AEBYLD1!Z57*VLOOKUP(AEBYLD2!Z$4,'[1]INTERNAL PARAMETERS-1'!$B$5:$J$44,5,FALSE)*VLOOKUP(AEBYLD2!Z$4,'[1]INTERNAL PARAMETERS-1'!$B$5:$J$44,7,FALSE)*AEBYLD2!$F57 + AEBYLD1!Z57*(1-VLOOKUP(AEBYLD2!Z$4,'[1]INTERNAL PARAMETERS-1'!$B$5:$J$44,5,FALSE))*VLOOKUP(AEBYLD2!Z$4,'[1]INTERNAL PARAMETERS-1'!$B$5:$J$44,9,FALSE)*AEBYLD2!$F57</f>
        <v>0</v>
      </c>
      <c r="AA57" s="50">
        <f>AEBYLD1!AA57*VLOOKUP(AEBYLD2!AA$4,'[1]INTERNAL PARAMETERS-1'!$B$5:$J$44,5,FALSE)*VLOOKUP(AEBYLD2!AA$4,'[1]INTERNAL PARAMETERS-1'!$B$5:$J$44,7,FALSE)*AEBYLD2!$F57 + AEBYLD1!AA57*(1-VLOOKUP(AEBYLD2!AA$4,'[1]INTERNAL PARAMETERS-1'!$B$5:$J$44,5,FALSE))*VLOOKUP(AEBYLD2!AA$4,'[1]INTERNAL PARAMETERS-1'!$B$5:$J$44,9,FALSE)*AEBYLD2!$F57</f>
        <v>0</v>
      </c>
      <c r="AB57" s="50">
        <f>AEBYLD1!AB57*VLOOKUP(AEBYLD2!AB$4,'[1]INTERNAL PARAMETERS-1'!$B$5:$J$44,5,FALSE)*VLOOKUP(AEBYLD2!AB$4,'[1]INTERNAL PARAMETERS-1'!$B$5:$J$44,7,FALSE)*AEBYLD2!$F57 + AEBYLD1!AB57*(1-VLOOKUP(AEBYLD2!AB$4,'[1]INTERNAL PARAMETERS-1'!$B$5:$J$44,5,FALSE))*VLOOKUP(AEBYLD2!AB$4,'[1]INTERNAL PARAMETERS-1'!$B$5:$J$44,9,FALSE)*AEBYLD2!$F57</f>
        <v>0</v>
      </c>
      <c r="AC57" s="50">
        <f>AEBYLD1!AC57*VLOOKUP(AEBYLD2!AC$4,'[1]INTERNAL PARAMETERS-1'!$B$5:$J$44,5,FALSE)*VLOOKUP(AEBYLD2!AC$4,'[1]INTERNAL PARAMETERS-1'!$B$5:$J$44,7,FALSE)*AEBYLD2!$F57 + AEBYLD1!AC57*(1-VLOOKUP(AEBYLD2!AC$4,'[1]INTERNAL PARAMETERS-1'!$B$5:$J$44,5,FALSE))*VLOOKUP(AEBYLD2!AC$4,'[1]INTERNAL PARAMETERS-1'!$B$5:$J$44,9,FALSE)*AEBYLD2!$F57</f>
        <v>0</v>
      </c>
      <c r="AD57" s="50">
        <f>AEBYLD1!AD57*VLOOKUP(AEBYLD2!AD$4,'[1]INTERNAL PARAMETERS-1'!$B$5:$J$44,5,FALSE)*VLOOKUP(AEBYLD2!AD$4,'[1]INTERNAL PARAMETERS-1'!$B$5:$J$44,7,FALSE)*AEBYLD2!$F57 + AEBYLD1!AD57*(1-VLOOKUP(AEBYLD2!AD$4,'[1]INTERNAL PARAMETERS-1'!$B$5:$J$44,5,FALSE))*VLOOKUP(AEBYLD2!AD$4,'[1]INTERNAL PARAMETERS-1'!$B$5:$J$44,9,FALSE)*AEBYLD2!$F57</f>
        <v>0</v>
      </c>
      <c r="AE57" s="50">
        <f>AEBYLD1!AE57*VLOOKUP(AEBYLD2!AE$4,'[1]INTERNAL PARAMETERS-1'!$B$5:$J$44,5,FALSE)*VLOOKUP(AEBYLD2!AE$4,'[1]INTERNAL PARAMETERS-1'!$B$5:$J$44,7,FALSE)*AEBYLD2!$F57 + AEBYLD1!AE57*(1-VLOOKUP(AEBYLD2!AE$4,'[1]INTERNAL PARAMETERS-1'!$B$5:$J$44,5,FALSE))*VLOOKUP(AEBYLD2!AE$4,'[1]INTERNAL PARAMETERS-1'!$B$5:$J$44,9,FALSE)*AEBYLD2!$F57</f>
        <v>0</v>
      </c>
      <c r="AF57" s="50">
        <f>AEBYLD1!AF57*VLOOKUP(AEBYLD2!AF$4,'[1]INTERNAL PARAMETERS-1'!$B$5:$J$44,5,FALSE)*VLOOKUP(AEBYLD2!AF$4,'[1]INTERNAL PARAMETERS-1'!$B$5:$J$44,7,FALSE)*AEBYLD2!$F57 + AEBYLD1!AF57*(1-VLOOKUP(AEBYLD2!AF$4,'[1]INTERNAL PARAMETERS-1'!$B$5:$J$44,5,FALSE))*VLOOKUP(AEBYLD2!AF$4,'[1]INTERNAL PARAMETERS-1'!$B$5:$J$44,9,FALSE)*AEBYLD2!$F57</f>
        <v>0</v>
      </c>
      <c r="AG57" s="50">
        <f>AEBYLD1!AG57*VLOOKUP(AEBYLD2!AG$4,'[1]INTERNAL PARAMETERS-1'!$B$5:$J$44,5,FALSE)*VLOOKUP(AEBYLD2!AG$4,'[1]INTERNAL PARAMETERS-1'!$B$5:$J$44,7,FALSE)*AEBYLD2!$F57 + AEBYLD1!AG57*(1-VLOOKUP(AEBYLD2!AG$4,'[1]INTERNAL PARAMETERS-1'!$B$5:$J$44,5,FALSE))*VLOOKUP(AEBYLD2!AG$4,'[1]INTERNAL PARAMETERS-1'!$B$5:$J$44,9,FALSE)*AEBYLD2!$F57</f>
        <v>0</v>
      </c>
      <c r="AH57" s="50">
        <f>AEBYLD1!AH57*VLOOKUP(AEBYLD2!AH$4,'[1]INTERNAL PARAMETERS-1'!$B$5:$J$44,5,FALSE)*VLOOKUP(AEBYLD2!AH$4,'[1]INTERNAL PARAMETERS-1'!$B$5:$J$44,7,FALSE)*AEBYLD2!$F57 + AEBYLD1!AH57*(1-VLOOKUP(AEBYLD2!AH$4,'[1]INTERNAL PARAMETERS-1'!$B$5:$J$44,5,FALSE))*VLOOKUP(AEBYLD2!AH$4,'[1]INTERNAL PARAMETERS-1'!$B$5:$J$44,9,FALSE)*AEBYLD2!$F57</f>
        <v>0</v>
      </c>
      <c r="AI57" s="50">
        <f>AEBYLD1!AI57*VLOOKUP(AEBYLD2!AI$4,'[1]INTERNAL PARAMETERS-1'!$B$5:$J$44,5,FALSE)*VLOOKUP(AEBYLD2!AI$4,'[1]INTERNAL PARAMETERS-1'!$B$5:$J$44,7,FALSE)*AEBYLD2!$F57 + AEBYLD1!AI57*(1-VLOOKUP(AEBYLD2!AI$4,'[1]INTERNAL PARAMETERS-1'!$B$5:$J$44,5,FALSE))*VLOOKUP(AEBYLD2!AI$4,'[1]INTERNAL PARAMETERS-1'!$B$5:$J$44,9,FALSE)*AEBYLD2!$F57</f>
        <v>1.840174781786305E-4</v>
      </c>
      <c r="AJ57" s="50">
        <f>AEBYLD1!AJ57*VLOOKUP(AEBYLD2!AJ$4,'[1]INTERNAL PARAMETERS-1'!$B$5:$J$44,5,FALSE)*VLOOKUP(AEBYLD2!AJ$4,'[1]INTERNAL PARAMETERS-1'!$B$5:$J$44,7,FALSE)*AEBYLD2!$F57 + AEBYLD1!AJ57*(1-VLOOKUP(AEBYLD2!AJ$4,'[1]INTERNAL PARAMETERS-1'!$B$5:$J$44,5,FALSE))*VLOOKUP(AEBYLD2!AJ$4,'[1]INTERNAL PARAMETERS-1'!$B$5:$J$44,9,FALSE)*AEBYLD2!$F57</f>
        <v>1.435336329793318E-3</v>
      </c>
      <c r="AK57" s="50">
        <f>AEBYLD1!AK57*VLOOKUP(AEBYLD2!AK$4,'[1]INTERNAL PARAMETERS-1'!$B$5:$J$44,5,FALSE)*VLOOKUP(AEBYLD2!AK$4,'[1]INTERNAL PARAMETERS-1'!$B$5:$J$44,7,FALSE)*AEBYLD2!$F57 + AEBYLD1!AK57*(1-VLOOKUP(AEBYLD2!AK$4,'[1]INTERNAL PARAMETERS-1'!$B$5:$J$44,5,FALSE))*VLOOKUP(AEBYLD2!AK$4,'[1]INTERNAL PARAMETERS-1'!$B$5:$J$44,9,FALSE)*AEBYLD2!$F57</f>
        <v>3.2387076159438965E-3</v>
      </c>
      <c r="AL57" s="50">
        <f>AEBYLD1!AL57*VLOOKUP(AEBYLD2!AL$4,'[1]INTERNAL PARAMETERS-1'!$B$5:$J$44,5,FALSE)*VLOOKUP(AEBYLD2!AL$4,'[1]INTERNAL PARAMETERS-1'!$B$5:$J$44,7,FALSE)*AEBYLD2!$F57 + AEBYLD1!AL57*(1-VLOOKUP(AEBYLD2!AL$4,'[1]INTERNAL PARAMETERS-1'!$B$5:$J$44,5,FALSE))*VLOOKUP(AEBYLD2!AL$4,'[1]INTERNAL PARAMETERS-1'!$B$5:$J$44,9,FALSE)*AEBYLD2!$F57</f>
        <v>0</v>
      </c>
      <c r="AM57" s="50">
        <f>AEBYLD1!AM57*VLOOKUP(AEBYLD2!AM$4,'[1]INTERNAL PARAMETERS-1'!$B$5:$J$44,5,FALSE)*VLOOKUP(AEBYLD2!AM$4,'[1]INTERNAL PARAMETERS-1'!$B$5:$J$44,7,FALSE)*AEBYLD2!$F57 + AEBYLD1!AM57*(1-VLOOKUP(AEBYLD2!AM$4,'[1]INTERNAL PARAMETERS-1'!$B$5:$J$44,5,FALSE))*VLOOKUP(AEBYLD2!AM$4,'[1]INTERNAL PARAMETERS-1'!$B$5:$J$44,9,FALSE)*AEBYLD2!$F57</f>
        <v>0</v>
      </c>
      <c r="AN57" s="50">
        <f>AEBYLD1!AN57*VLOOKUP(AEBYLD2!AN$4,'[1]INTERNAL PARAMETERS-1'!$B$5:$J$44,5,FALSE)*VLOOKUP(AEBYLD2!AN$4,'[1]INTERNAL PARAMETERS-1'!$B$5:$J$44,7,FALSE)*AEBYLD2!$F57 + AEBYLD1!AN57*(1-VLOOKUP(AEBYLD2!AN$4,'[1]INTERNAL PARAMETERS-1'!$B$5:$J$44,5,FALSE))*VLOOKUP(AEBYLD2!AN$4,'[1]INTERNAL PARAMETERS-1'!$B$5:$J$44,9,FALSE)*AEBYLD2!$F57</f>
        <v>0</v>
      </c>
      <c r="AO57" s="50">
        <f>AEBYLD1!AO57*VLOOKUP(AEBYLD2!AO$4,'[1]INTERNAL PARAMETERS-1'!$B$5:$J$44,5,FALSE)*VLOOKUP(AEBYLD2!AO$4,'[1]INTERNAL PARAMETERS-1'!$B$5:$J$44,7,FALSE)*AEBYLD2!$F57 + AEBYLD1!AO57*(1-VLOOKUP(AEBYLD2!AO$4,'[1]INTERNAL PARAMETERS-1'!$B$5:$J$44,5,FALSE))*VLOOKUP(AEBYLD2!AO$4,'[1]INTERNAL PARAMETERS-1'!$B$5:$J$44,9,FALSE)*AEBYLD2!$F57</f>
        <v>0</v>
      </c>
      <c r="AP57" s="50">
        <f>AEBYLD1!AP57*VLOOKUP(AEBYLD2!AP$4,'[1]INTERNAL PARAMETERS-1'!$B$5:$J$44,5,FALSE)*VLOOKUP(AEBYLD2!AP$4,'[1]INTERNAL PARAMETERS-1'!$B$5:$J$44,7,FALSE)*AEBYLD2!$F57 + AEBYLD1!AP57*(1-VLOOKUP(AEBYLD2!AP$4,'[1]INTERNAL PARAMETERS-1'!$B$5:$J$44,5,FALSE))*VLOOKUP(AEBYLD2!AP$4,'[1]INTERNAL PARAMETERS-1'!$B$5:$J$44,9,FALSE)*AEBYLD2!$F57</f>
        <v>0</v>
      </c>
      <c r="AQ57" s="50">
        <f>AEBYLD1!AQ57*VLOOKUP(AEBYLD2!AQ$4,'[1]INTERNAL PARAMETERS-1'!$B$5:$J$44,5,FALSE)*VLOOKUP(AEBYLD2!AQ$4,'[1]INTERNAL PARAMETERS-1'!$B$5:$J$44,7,FALSE)*AEBYLD2!$F57 + AEBYLD1!AQ57*(1-VLOOKUP(AEBYLD2!AQ$4,'[1]INTERNAL PARAMETERS-1'!$B$5:$J$44,5,FALSE))*VLOOKUP(AEBYLD2!AQ$4,'[1]INTERNAL PARAMETERS-1'!$B$5:$J$44,9,FALSE)*AEBYLD2!$F57</f>
        <v>0</v>
      </c>
      <c r="AR57" s="50">
        <f>AEBYLD1!AR57*VLOOKUP(AEBYLD2!AR$4,'[1]INTERNAL PARAMETERS-1'!$B$5:$J$44,5,FALSE)*VLOOKUP(AEBYLD2!AR$4,'[1]INTERNAL PARAMETERS-1'!$B$5:$J$44,7,FALSE)*AEBYLD2!$F57 + AEBYLD1!AR57*(1-VLOOKUP(AEBYLD2!AR$4,'[1]INTERNAL PARAMETERS-1'!$B$5:$J$44,5,FALSE))*VLOOKUP(AEBYLD2!AR$4,'[1]INTERNAL PARAMETERS-1'!$B$5:$J$44,9,FALSE)*AEBYLD2!$F57</f>
        <v>0</v>
      </c>
      <c r="AS57" s="50">
        <f>AEBYLD1!AS57*VLOOKUP(AEBYLD2!AS$4,'[1]INTERNAL PARAMETERS-1'!$B$5:$J$44,5,FALSE)*VLOOKUP(AEBYLD2!AS$4,'[1]INTERNAL PARAMETERS-1'!$B$5:$J$44,7,FALSE)*AEBYLD2!$F57 + AEBYLD1!AS57*(1-VLOOKUP(AEBYLD2!AS$4,'[1]INTERNAL PARAMETERS-1'!$B$5:$J$44,5,FALSE))*VLOOKUP(AEBYLD2!AS$4,'[1]INTERNAL PARAMETERS-1'!$B$5:$J$44,9,FALSE)*AEBYLD2!$F57</f>
        <v>0</v>
      </c>
      <c r="AT57" s="49">
        <f>AEBYLD1!AT57*VLOOKUP(AEBYLD2!AT$4,'[1]INTERNAL PARAMETERS-1'!$B$5:$J$44,5,FALSE)*VLOOKUP(AEBYLD2!AT$4,'[1]INTERNAL PARAMETERS-1'!$B$5:$J$44,7,FALSE)*AEBYLD2!$F57 + AEBYLD1!AT57*(1-VLOOKUP(AEBYLD2!AT$4,'[1]INTERNAL PARAMETERS-1'!$B$5:$J$44,5,FALSE))*VLOOKUP(AEBYLD2!AT$4,'[1]INTERNAL PARAMETERS-1'!$B$5:$J$44,9,FALSE)*AEBYLD2!$F57</f>
        <v>0</v>
      </c>
      <c r="AU57" s="51">
        <f>AEBYLD1!AU57*VLOOKUP(AEBYLD2!AU$4,'[1]INTERNAL PARAMETERS-1'!$B$5:$J$44,5,FALSE)*VLOOKUP(AEBYLD2!AU$4,'[1]INTERNAL PARAMETERS-1'!$B$5:$J$44,6,FALSE)*VLOOKUP(AEBYLD2!AU$4,'[1]INTERNAL PARAMETERS-1'!$B$5:$J$44,3,FALSE) + AEBYLD1!AU57*(1-VLOOKUP(AEBYLD2!AU$4,'[1]INTERNAL PARAMETERS-1'!$B$5:$J$44,5,FALSE))*VLOOKUP(AEBYLD2!AU$4,'[1]INTERNAL PARAMETERS-1'!$B$5:$J$44,8,FALSE)*VLOOKUP(AEBYLD2!AU$4,'[1]INTERNAL PARAMETERS-1'!$B$5:$J$44,3,FALSE)</f>
        <v>0</v>
      </c>
      <c r="AV57" s="50">
        <f>AEBYLD1!AV57*VLOOKUP(AEBYLD2!AV$4,'[1]INTERNAL PARAMETERS-1'!$B$5:$J$44,5,FALSE)*VLOOKUP(AEBYLD2!AV$4,'[1]INTERNAL PARAMETERS-1'!$B$5:$J$44,6,FALSE)*VLOOKUP(AEBYLD2!AV$4,'[1]INTERNAL PARAMETERS-1'!$B$5:$J$44,3,FALSE) + AEBYLD1!AV57*(1-VLOOKUP(AEBYLD2!AV$4,'[1]INTERNAL PARAMETERS-1'!$B$5:$J$44,5,FALSE))*VLOOKUP(AEBYLD2!AV$4,'[1]INTERNAL PARAMETERS-1'!$B$5:$J$44,8,FALSE)*VLOOKUP(AEBYLD2!AV$4,'[1]INTERNAL PARAMETERS-1'!$B$5:$J$44,3,FALSE)</f>
        <v>0</v>
      </c>
      <c r="AW57" s="50">
        <f>AEBYLD1!AW57*VLOOKUP(AEBYLD2!AW$4,'[1]INTERNAL PARAMETERS-1'!$B$5:$J$44,5,FALSE)*VLOOKUP(AEBYLD2!AW$4,'[1]INTERNAL PARAMETERS-1'!$B$5:$J$44,6,FALSE)*VLOOKUP(AEBYLD2!AW$4,'[1]INTERNAL PARAMETERS-1'!$B$5:$J$44,3,FALSE) + AEBYLD1!AW57*(1-VLOOKUP(AEBYLD2!AW$4,'[1]INTERNAL PARAMETERS-1'!$B$5:$J$44,5,FALSE))*VLOOKUP(AEBYLD2!AW$4,'[1]INTERNAL PARAMETERS-1'!$B$5:$J$44,8,FALSE)*VLOOKUP(AEBYLD2!AW$4,'[1]INTERNAL PARAMETERS-1'!$B$5:$J$44,3,FALSE)</f>
        <v>2.4424552060060657E-2</v>
      </c>
      <c r="AX57" s="50">
        <f>AEBYLD1!AX57*VLOOKUP(AEBYLD2!AX$4,'[1]INTERNAL PARAMETERS-1'!$B$5:$J$44,5,FALSE)*VLOOKUP(AEBYLD2!AX$4,'[1]INTERNAL PARAMETERS-1'!$B$5:$J$44,6,FALSE)*VLOOKUP(AEBYLD2!AX$4,'[1]INTERNAL PARAMETERS-1'!$B$5:$J$44,3,FALSE) + AEBYLD1!AX57*(1-VLOOKUP(AEBYLD2!AX$4,'[1]INTERNAL PARAMETERS-1'!$B$5:$J$44,5,FALSE))*VLOOKUP(AEBYLD2!AX$4,'[1]INTERNAL PARAMETERS-1'!$B$5:$J$44,8,FALSE)*VLOOKUP(AEBYLD2!AX$4,'[1]INTERNAL PARAMETERS-1'!$B$5:$J$44,3,FALSE)</f>
        <v>0</v>
      </c>
      <c r="AY57" s="50">
        <f>AEBYLD1!AY57*VLOOKUP(AEBYLD2!AY$4,'[1]INTERNAL PARAMETERS-1'!$B$5:$J$44,5,FALSE)*VLOOKUP(AEBYLD2!AY$4,'[1]INTERNAL PARAMETERS-1'!$B$5:$J$44,6,FALSE)*VLOOKUP(AEBYLD2!AY$4,'[1]INTERNAL PARAMETERS-1'!$B$5:$J$44,3,FALSE) + AEBYLD1!AY57*(1-VLOOKUP(AEBYLD2!AY$4,'[1]INTERNAL PARAMETERS-1'!$B$5:$J$44,5,FALSE))*VLOOKUP(AEBYLD2!AY$4,'[1]INTERNAL PARAMETERS-1'!$B$5:$J$44,8,FALSE)*VLOOKUP(AEBYLD2!AY$4,'[1]INTERNAL PARAMETERS-1'!$B$5:$J$44,3,FALSE)</f>
        <v>0</v>
      </c>
      <c r="AZ57" s="50">
        <f>AEBYLD1!AZ57*VLOOKUP(AEBYLD2!AZ$4,'[1]INTERNAL PARAMETERS-1'!$B$5:$J$44,5,FALSE)*VLOOKUP(AEBYLD2!AZ$4,'[1]INTERNAL PARAMETERS-1'!$B$5:$J$44,6,FALSE)*VLOOKUP(AEBYLD2!AZ$4,'[1]INTERNAL PARAMETERS-1'!$B$5:$J$44,3,FALSE) + AEBYLD1!AZ57*(1-VLOOKUP(AEBYLD2!AZ$4,'[1]INTERNAL PARAMETERS-1'!$B$5:$J$44,5,FALSE))*VLOOKUP(AEBYLD2!AZ$4,'[1]INTERNAL PARAMETERS-1'!$B$5:$J$44,8,FALSE)*VLOOKUP(AEBYLD2!AZ$4,'[1]INTERNAL PARAMETERS-1'!$B$5:$J$44,3,FALSE)</f>
        <v>0</v>
      </c>
      <c r="BA57" s="50">
        <f>AEBYLD1!BA57*VLOOKUP(AEBYLD2!BA$4,'[1]INTERNAL PARAMETERS-1'!$B$5:$J$44,5,FALSE)*VLOOKUP(AEBYLD2!BA$4,'[1]INTERNAL PARAMETERS-1'!$B$5:$J$44,6,FALSE)*VLOOKUP(AEBYLD2!BA$4,'[1]INTERNAL PARAMETERS-1'!$B$5:$J$44,3,FALSE) + AEBYLD1!BA57*(1-VLOOKUP(AEBYLD2!BA$4,'[1]INTERNAL PARAMETERS-1'!$B$5:$J$44,5,FALSE))*VLOOKUP(AEBYLD2!BA$4,'[1]INTERNAL PARAMETERS-1'!$B$5:$J$44,8,FALSE)*VLOOKUP(AEBYLD2!BA$4,'[1]INTERNAL PARAMETERS-1'!$B$5:$J$44,3,FALSE)</f>
        <v>6.2058499383452516E-2</v>
      </c>
      <c r="BB57" s="50">
        <f>AEBYLD1!BB57*VLOOKUP(AEBYLD2!BB$4,'[1]INTERNAL PARAMETERS-1'!$B$5:$J$44,5,FALSE)*VLOOKUP(AEBYLD2!BB$4,'[1]INTERNAL PARAMETERS-1'!$B$5:$J$44,6,FALSE)*VLOOKUP(AEBYLD2!BB$4,'[1]INTERNAL PARAMETERS-1'!$B$5:$J$44,3,FALSE) + AEBYLD1!BB57*(1-VLOOKUP(AEBYLD2!BB$4,'[1]INTERNAL PARAMETERS-1'!$B$5:$J$44,5,FALSE))*VLOOKUP(AEBYLD2!BB$4,'[1]INTERNAL PARAMETERS-1'!$B$5:$J$44,8,FALSE)*VLOOKUP(AEBYLD2!BB$4,'[1]INTERNAL PARAMETERS-1'!$B$5:$J$44,3,FALSE)</f>
        <v>1.9777445582629697E-3</v>
      </c>
      <c r="BC57" s="50">
        <f>AEBYLD1!BC57*VLOOKUP(AEBYLD2!BC$4,'[1]INTERNAL PARAMETERS-1'!$B$5:$J$44,5,FALSE)*VLOOKUP(AEBYLD2!BC$4,'[1]INTERNAL PARAMETERS-1'!$B$5:$J$44,6,FALSE)*VLOOKUP(AEBYLD2!BC$4,'[1]INTERNAL PARAMETERS-1'!$B$5:$J$44,3,FALSE) + AEBYLD1!BC57*(1-VLOOKUP(AEBYLD2!BC$4,'[1]INTERNAL PARAMETERS-1'!$B$5:$J$44,5,FALSE))*VLOOKUP(AEBYLD2!BC$4,'[1]INTERNAL PARAMETERS-1'!$B$5:$J$44,8,FALSE)*VLOOKUP(AEBYLD2!BC$4,'[1]INTERNAL PARAMETERS-1'!$B$5:$J$44,3,FALSE)</f>
        <v>1.1320984955162459E-2</v>
      </c>
      <c r="BD57" s="50">
        <f>AEBYLD1!BD57*VLOOKUP(AEBYLD2!BD$4,'[1]INTERNAL PARAMETERS-1'!$B$5:$J$44,5,FALSE)*VLOOKUP(AEBYLD2!BD$4,'[1]INTERNAL PARAMETERS-1'!$B$5:$J$44,6,FALSE)*VLOOKUP(AEBYLD2!BD$4,'[1]INTERNAL PARAMETERS-1'!$B$5:$J$44,3,FALSE) + AEBYLD1!BD57*(1-VLOOKUP(AEBYLD2!BD$4,'[1]INTERNAL PARAMETERS-1'!$B$5:$J$44,5,FALSE))*VLOOKUP(AEBYLD2!BD$4,'[1]INTERNAL PARAMETERS-1'!$B$5:$J$44,8,FALSE)*VLOOKUP(AEBYLD2!BD$4,'[1]INTERNAL PARAMETERS-1'!$B$5:$J$44,3,FALSE)</f>
        <v>2.1652189255618212E-3</v>
      </c>
      <c r="BE57" s="50">
        <f>AEBYLD1!BE57*VLOOKUP(AEBYLD2!BE$4,'[1]INTERNAL PARAMETERS-1'!$B$5:$J$44,5,FALSE)*VLOOKUP(AEBYLD2!BE$4,'[1]INTERNAL PARAMETERS-1'!$B$5:$J$44,6,FALSE)*VLOOKUP(AEBYLD2!BE$4,'[1]INTERNAL PARAMETERS-1'!$B$5:$J$44,3,FALSE) + AEBYLD1!BE57*(1-VLOOKUP(AEBYLD2!BE$4,'[1]INTERNAL PARAMETERS-1'!$B$5:$J$44,5,FALSE))*VLOOKUP(AEBYLD2!BE$4,'[1]INTERNAL PARAMETERS-1'!$B$5:$J$44,8,FALSE)*VLOOKUP(AEBYLD2!BE$4,'[1]INTERNAL PARAMETERS-1'!$B$5:$J$44,3,FALSE)</f>
        <v>1.1382850723495605E-2</v>
      </c>
      <c r="BF57" s="50">
        <f>AEBYLD1!BF57*VLOOKUP(AEBYLD2!BF$4,'[1]INTERNAL PARAMETERS-1'!$B$5:$J$44,5,FALSE)*VLOOKUP(AEBYLD2!BF$4,'[1]INTERNAL PARAMETERS-1'!$B$5:$J$44,6,FALSE)*VLOOKUP(AEBYLD2!BF$4,'[1]INTERNAL PARAMETERS-1'!$B$5:$J$44,3,FALSE) + AEBYLD1!BF57*(1-VLOOKUP(AEBYLD2!BF$4,'[1]INTERNAL PARAMETERS-1'!$B$5:$J$44,5,FALSE))*VLOOKUP(AEBYLD2!BF$4,'[1]INTERNAL PARAMETERS-1'!$B$5:$J$44,8,FALSE)*VLOOKUP(AEBYLD2!BF$4,'[1]INTERNAL PARAMETERS-1'!$B$5:$J$44,3,FALSE)</f>
        <v>0</v>
      </c>
      <c r="BG57" s="50">
        <f>AEBYLD1!BG57*VLOOKUP(AEBYLD2!BG$4,'[1]INTERNAL PARAMETERS-1'!$B$5:$J$44,5,FALSE)*VLOOKUP(AEBYLD2!BG$4,'[1]INTERNAL PARAMETERS-1'!$B$5:$J$44,6,FALSE)*VLOOKUP(AEBYLD2!BG$4,'[1]INTERNAL PARAMETERS-1'!$B$5:$J$44,3,FALSE) + AEBYLD1!BG57*(1-VLOOKUP(AEBYLD2!BG$4,'[1]INTERNAL PARAMETERS-1'!$B$5:$J$44,5,FALSE))*VLOOKUP(AEBYLD2!BG$4,'[1]INTERNAL PARAMETERS-1'!$B$5:$J$44,8,FALSE)*VLOOKUP(AEBYLD2!BG$4,'[1]INTERNAL PARAMETERS-1'!$B$5:$J$44,3,FALSE)</f>
        <v>2.2606470116022614E-3</v>
      </c>
      <c r="BH57" s="50">
        <f>AEBYLD1!BH57*VLOOKUP(AEBYLD2!BH$4,'[1]INTERNAL PARAMETERS-1'!$B$5:$J$44,5,FALSE)*VLOOKUP(AEBYLD2!BH$4,'[1]INTERNAL PARAMETERS-1'!$B$5:$J$44,6,FALSE)*VLOOKUP(AEBYLD2!BH$4,'[1]INTERNAL PARAMETERS-1'!$B$5:$J$44,3,FALSE) + AEBYLD1!BH57*(1-VLOOKUP(AEBYLD2!BH$4,'[1]INTERNAL PARAMETERS-1'!$B$5:$J$44,5,FALSE))*VLOOKUP(AEBYLD2!BH$4,'[1]INTERNAL PARAMETERS-1'!$B$5:$J$44,8,FALSE)*VLOOKUP(AEBYLD2!BH$4,'[1]INTERNAL PARAMETERS-1'!$B$5:$J$44,3,FALSE)</f>
        <v>1.839861173934293E-5</v>
      </c>
      <c r="BI57" s="50">
        <f>AEBYLD1!BI57*VLOOKUP(AEBYLD2!BI$4,'[1]INTERNAL PARAMETERS-1'!$B$5:$J$44,5,FALSE)*VLOOKUP(AEBYLD2!BI$4,'[1]INTERNAL PARAMETERS-1'!$B$5:$J$44,6,FALSE)*VLOOKUP(AEBYLD2!BI$4,'[1]INTERNAL PARAMETERS-1'!$B$5:$J$44,3,FALSE) + AEBYLD1!BI57*(1-VLOOKUP(AEBYLD2!BI$4,'[1]INTERNAL PARAMETERS-1'!$B$5:$J$44,5,FALSE))*VLOOKUP(AEBYLD2!BI$4,'[1]INTERNAL PARAMETERS-1'!$B$5:$J$44,8,FALSE)*VLOOKUP(AEBYLD2!BI$4,'[1]INTERNAL PARAMETERS-1'!$B$5:$J$44,3,FALSE)</f>
        <v>0</v>
      </c>
      <c r="BJ57" s="50">
        <f>AEBYLD1!BJ57*VLOOKUP(AEBYLD2!BJ$4,'[1]INTERNAL PARAMETERS-1'!$B$5:$J$44,5,FALSE)*VLOOKUP(AEBYLD2!BJ$4,'[1]INTERNAL PARAMETERS-1'!$B$5:$J$44,6,FALSE)*VLOOKUP(AEBYLD2!BJ$4,'[1]INTERNAL PARAMETERS-1'!$B$5:$J$44,3,FALSE) + AEBYLD1!BJ57*(1-VLOOKUP(AEBYLD2!BJ$4,'[1]INTERNAL PARAMETERS-1'!$B$5:$J$44,5,FALSE))*VLOOKUP(AEBYLD2!BJ$4,'[1]INTERNAL PARAMETERS-1'!$B$5:$J$44,8,FALSE)*VLOOKUP(AEBYLD2!BJ$4,'[1]INTERNAL PARAMETERS-1'!$B$5:$J$44,3,FALSE)</f>
        <v>1.0946753538412801E-3</v>
      </c>
      <c r="BK57" s="50">
        <f>AEBYLD1!BK57*VLOOKUP(AEBYLD2!BK$4,'[1]INTERNAL PARAMETERS-1'!$B$5:$J$44,5,FALSE)*VLOOKUP(AEBYLD2!BK$4,'[1]INTERNAL PARAMETERS-1'!$B$5:$J$44,6,FALSE)*VLOOKUP(AEBYLD2!BK$4,'[1]INTERNAL PARAMETERS-1'!$B$5:$J$44,3,FALSE) + AEBYLD1!BK57*(1-VLOOKUP(AEBYLD2!BK$4,'[1]INTERNAL PARAMETERS-1'!$B$5:$J$44,5,FALSE))*VLOOKUP(AEBYLD2!BK$4,'[1]INTERNAL PARAMETERS-1'!$B$5:$J$44,8,FALSE)*VLOOKUP(AEBYLD2!BK$4,'[1]INTERNAL PARAMETERS-1'!$B$5:$J$44,3,FALSE)</f>
        <v>1.4334311914953085E-3</v>
      </c>
      <c r="BL57" s="50">
        <f>AEBYLD1!BL57*VLOOKUP(AEBYLD2!BL$4,'[1]INTERNAL PARAMETERS-1'!$B$5:$J$44,5,FALSE)*VLOOKUP(AEBYLD2!BL$4,'[1]INTERNAL PARAMETERS-1'!$B$5:$J$44,6,FALSE)*VLOOKUP(AEBYLD2!BL$4,'[1]INTERNAL PARAMETERS-1'!$B$5:$J$44,3,FALSE) + AEBYLD1!BL57*(1-VLOOKUP(AEBYLD2!BL$4,'[1]INTERNAL PARAMETERS-1'!$B$5:$J$44,5,FALSE))*VLOOKUP(AEBYLD2!BL$4,'[1]INTERNAL PARAMETERS-1'!$B$5:$J$44,8,FALSE)*VLOOKUP(AEBYLD2!BL$4,'[1]INTERNAL PARAMETERS-1'!$B$5:$J$44,3,FALSE)</f>
        <v>3.3064511263520037E-3</v>
      </c>
      <c r="BM57" s="50">
        <f>AEBYLD1!BM57*VLOOKUP(AEBYLD2!BM$4,'[1]INTERNAL PARAMETERS-1'!$B$5:$J$44,5,FALSE)*VLOOKUP(AEBYLD2!BM$4,'[1]INTERNAL PARAMETERS-1'!$B$5:$J$44,6,FALSE)*VLOOKUP(AEBYLD2!BM$4,'[1]INTERNAL PARAMETERS-1'!$B$5:$J$44,3,FALSE) + AEBYLD1!BM57*(1-VLOOKUP(AEBYLD2!BM$4,'[1]INTERNAL PARAMETERS-1'!$B$5:$J$44,5,FALSE))*VLOOKUP(AEBYLD2!BM$4,'[1]INTERNAL PARAMETERS-1'!$B$5:$J$44,8,FALSE)*VLOOKUP(AEBYLD2!BM$4,'[1]INTERNAL PARAMETERS-1'!$B$5:$J$44,3,FALSE)</f>
        <v>3.1817785435140186E-3</v>
      </c>
      <c r="BN57" s="50">
        <f>AEBYLD1!BN57*VLOOKUP(AEBYLD2!BN$4,'[1]INTERNAL PARAMETERS-1'!$B$5:$J$44,5,FALSE)*VLOOKUP(AEBYLD2!BN$4,'[1]INTERNAL PARAMETERS-1'!$B$5:$J$44,6,FALSE)*VLOOKUP(AEBYLD2!BN$4,'[1]INTERNAL PARAMETERS-1'!$B$5:$J$44,3,FALSE) + AEBYLD1!BN57*(1-VLOOKUP(AEBYLD2!BN$4,'[1]INTERNAL PARAMETERS-1'!$B$5:$J$44,5,FALSE))*VLOOKUP(AEBYLD2!BN$4,'[1]INTERNAL PARAMETERS-1'!$B$5:$J$44,8,FALSE)*VLOOKUP(AEBYLD2!BN$4,'[1]INTERNAL PARAMETERS-1'!$B$5:$J$44,3,FALSE)</f>
        <v>1.1796166693483841E-3</v>
      </c>
      <c r="BO57" s="50">
        <f>AEBYLD1!BO57*VLOOKUP(AEBYLD2!BO$4,'[1]INTERNAL PARAMETERS-1'!$B$5:$J$44,5,FALSE)*VLOOKUP(AEBYLD2!BO$4,'[1]INTERNAL PARAMETERS-1'!$B$5:$J$44,6,FALSE)*VLOOKUP(AEBYLD2!BO$4,'[1]INTERNAL PARAMETERS-1'!$B$5:$J$44,3,FALSE) + AEBYLD1!BO57*(1-VLOOKUP(AEBYLD2!BO$4,'[1]INTERNAL PARAMETERS-1'!$B$5:$J$44,5,FALSE))*VLOOKUP(AEBYLD2!BO$4,'[1]INTERNAL PARAMETERS-1'!$B$5:$J$44,8,FALSE)*VLOOKUP(AEBYLD2!BO$4,'[1]INTERNAL PARAMETERS-1'!$B$5:$J$44,3,FALSE)</f>
        <v>5.2151559993153984E-4</v>
      </c>
      <c r="BP57" s="50">
        <f>AEBYLD1!BP57*VLOOKUP(AEBYLD2!BP$4,'[1]INTERNAL PARAMETERS-1'!$B$5:$J$44,5,FALSE)*VLOOKUP(AEBYLD2!BP$4,'[1]INTERNAL PARAMETERS-1'!$B$5:$J$44,6,FALSE)*VLOOKUP(AEBYLD2!BP$4,'[1]INTERNAL PARAMETERS-1'!$B$5:$J$44,3,FALSE) + AEBYLD1!BP57*(1-VLOOKUP(AEBYLD2!BP$4,'[1]INTERNAL PARAMETERS-1'!$B$5:$J$44,5,FALSE))*VLOOKUP(AEBYLD2!BP$4,'[1]INTERNAL PARAMETERS-1'!$B$5:$J$44,8,FALSE)*VLOOKUP(AEBYLD2!BP$4,'[1]INTERNAL PARAMETERS-1'!$B$5:$J$44,3,FALSE)</f>
        <v>2.7581133458359943E-5</v>
      </c>
      <c r="BQ57" s="50">
        <f>AEBYLD1!BQ57*VLOOKUP(AEBYLD2!BQ$4,'[1]INTERNAL PARAMETERS-1'!$B$5:$J$44,5,FALSE)*VLOOKUP(AEBYLD2!BQ$4,'[1]INTERNAL PARAMETERS-1'!$B$5:$J$44,6,FALSE)*VLOOKUP(AEBYLD2!BQ$4,'[1]INTERNAL PARAMETERS-1'!$B$5:$J$44,3,FALSE) + AEBYLD1!BQ57*(1-VLOOKUP(AEBYLD2!BQ$4,'[1]INTERNAL PARAMETERS-1'!$B$5:$J$44,5,FALSE))*VLOOKUP(AEBYLD2!BQ$4,'[1]INTERNAL PARAMETERS-1'!$B$5:$J$44,8,FALSE)*VLOOKUP(AEBYLD2!BQ$4,'[1]INTERNAL PARAMETERS-1'!$B$5:$J$44,3,FALSE)</f>
        <v>3.9619776691522815E-3</v>
      </c>
      <c r="BR57" s="50">
        <f>AEBYLD1!BR57*VLOOKUP(AEBYLD2!BR$4,'[1]INTERNAL PARAMETERS-1'!$B$5:$J$44,5,FALSE)*VLOOKUP(AEBYLD2!BR$4,'[1]INTERNAL PARAMETERS-1'!$B$5:$J$44,6,FALSE)*VLOOKUP(AEBYLD2!BR$4,'[1]INTERNAL PARAMETERS-1'!$B$5:$J$44,3,FALSE) + AEBYLD1!BR57*(1-VLOOKUP(AEBYLD2!BR$4,'[1]INTERNAL PARAMETERS-1'!$B$5:$J$44,5,FALSE))*VLOOKUP(AEBYLD2!BR$4,'[1]INTERNAL PARAMETERS-1'!$B$5:$J$44,8,FALSE)*VLOOKUP(AEBYLD2!BR$4,'[1]INTERNAL PARAMETERS-1'!$B$5:$J$44,3,FALSE)</f>
        <v>6.7071582935092878E-5</v>
      </c>
      <c r="BS57" s="50">
        <f>AEBYLD1!BS57*VLOOKUP(AEBYLD2!BS$4,'[1]INTERNAL PARAMETERS-1'!$B$5:$J$44,5,FALSE)*VLOOKUP(AEBYLD2!BS$4,'[1]INTERNAL PARAMETERS-1'!$B$5:$J$44,6,FALSE)*VLOOKUP(AEBYLD2!BS$4,'[1]INTERNAL PARAMETERS-1'!$B$5:$J$44,3,FALSE) + AEBYLD1!BS57*(1-VLOOKUP(AEBYLD2!BS$4,'[1]INTERNAL PARAMETERS-1'!$B$5:$J$44,5,FALSE))*VLOOKUP(AEBYLD2!BS$4,'[1]INTERNAL PARAMETERS-1'!$B$5:$J$44,8,FALSE)*VLOOKUP(AEBYLD2!BS$4,'[1]INTERNAL PARAMETERS-1'!$B$5:$J$44,3,FALSE)</f>
        <v>1.3303840844620681E-5</v>
      </c>
      <c r="BT57" s="50">
        <f>AEBYLD1!BT57*VLOOKUP(AEBYLD2!BT$4,'[1]INTERNAL PARAMETERS-1'!$B$5:$J$44,5,FALSE)*VLOOKUP(AEBYLD2!BT$4,'[1]INTERNAL PARAMETERS-1'!$B$5:$J$44,6,FALSE)*VLOOKUP(AEBYLD2!BT$4,'[1]INTERNAL PARAMETERS-1'!$B$5:$J$44,3,FALSE) + AEBYLD1!BT57*(1-VLOOKUP(AEBYLD2!BT$4,'[1]INTERNAL PARAMETERS-1'!$B$5:$J$44,5,FALSE))*VLOOKUP(AEBYLD2!BT$4,'[1]INTERNAL PARAMETERS-1'!$B$5:$J$44,8,FALSE)*VLOOKUP(AEBYLD2!BT$4,'[1]INTERNAL PARAMETERS-1'!$B$5:$J$44,3,FALSE)</f>
        <v>0</v>
      </c>
      <c r="BU57" s="50">
        <f>AEBYLD1!BU57*VLOOKUP(AEBYLD2!BU$4,'[1]INTERNAL PARAMETERS-1'!$B$5:$J$44,5,FALSE)*VLOOKUP(AEBYLD2!BU$4,'[1]INTERNAL PARAMETERS-1'!$B$5:$J$44,6,FALSE)*VLOOKUP(AEBYLD2!BU$4,'[1]INTERNAL PARAMETERS-1'!$B$5:$J$44,3,FALSE) + AEBYLD1!BU57*(1-VLOOKUP(AEBYLD2!BU$4,'[1]INTERNAL PARAMETERS-1'!$B$5:$J$44,5,FALSE))*VLOOKUP(AEBYLD2!BU$4,'[1]INTERNAL PARAMETERS-1'!$B$5:$J$44,8,FALSE)*VLOOKUP(AEBYLD2!BU$4,'[1]INTERNAL PARAMETERS-1'!$B$5:$J$44,3,FALSE)</f>
        <v>0</v>
      </c>
      <c r="BV57" s="50">
        <f>AEBYLD1!BV57*VLOOKUP(AEBYLD2!BV$4,'[1]INTERNAL PARAMETERS-1'!$B$5:$J$44,5,FALSE)*VLOOKUP(AEBYLD2!BV$4,'[1]INTERNAL PARAMETERS-1'!$B$5:$J$44,6,FALSE)*VLOOKUP(AEBYLD2!BV$4,'[1]INTERNAL PARAMETERS-1'!$B$5:$J$44,3,FALSE) + AEBYLD1!BV57*(1-VLOOKUP(AEBYLD2!BV$4,'[1]INTERNAL PARAMETERS-1'!$B$5:$J$44,5,FALSE))*VLOOKUP(AEBYLD2!BV$4,'[1]INTERNAL PARAMETERS-1'!$B$5:$J$44,8,FALSE)*VLOOKUP(AEBYLD2!BV$4,'[1]INTERNAL PARAMETERS-1'!$B$5:$J$44,3,FALSE)</f>
        <v>0</v>
      </c>
      <c r="BW57" s="50">
        <f>AEBYLD1!BW57*VLOOKUP(AEBYLD2!BW$4,'[1]INTERNAL PARAMETERS-1'!$B$5:$J$44,5,FALSE)*VLOOKUP(AEBYLD2!BW$4,'[1]INTERNAL PARAMETERS-1'!$B$5:$J$44,6,FALSE)*VLOOKUP(AEBYLD2!BW$4,'[1]INTERNAL PARAMETERS-1'!$B$5:$J$44,3,FALSE) + AEBYLD1!BW57*(1-VLOOKUP(AEBYLD2!BW$4,'[1]INTERNAL PARAMETERS-1'!$B$5:$J$44,5,FALSE))*VLOOKUP(AEBYLD2!BW$4,'[1]INTERNAL PARAMETERS-1'!$B$5:$J$44,8,FALSE)*VLOOKUP(AEBYLD2!BW$4,'[1]INTERNAL PARAMETERS-1'!$B$5:$J$44,3,FALSE)</f>
        <v>0</v>
      </c>
      <c r="BX57" s="50">
        <f>AEBYLD1!BX57*VLOOKUP(AEBYLD2!BX$4,'[1]INTERNAL PARAMETERS-1'!$B$5:$J$44,5,FALSE)*VLOOKUP(AEBYLD2!BX$4,'[1]INTERNAL PARAMETERS-1'!$B$5:$J$44,6,FALSE)*VLOOKUP(AEBYLD2!BX$4,'[1]INTERNAL PARAMETERS-1'!$B$5:$J$44,3,FALSE) + AEBYLD1!BX57*(1-VLOOKUP(AEBYLD2!BX$4,'[1]INTERNAL PARAMETERS-1'!$B$5:$J$44,5,FALSE))*VLOOKUP(AEBYLD2!BX$4,'[1]INTERNAL PARAMETERS-1'!$B$5:$J$44,8,FALSE)*VLOOKUP(AEBYLD2!BX$4,'[1]INTERNAL PARAMETERS-1'!$B$5:$J$44,3,FALSE)</f>
        <v>0</v>
      </c>
      <c r="BY57" s="50">
        <f>AEBYLD1!BY57*VLOOKUP(AEBYLD2!BY$4,'[1]INTERNAL PARAMETERS-1'!$B$5:$J$44,5,FALSE)*VLOOKUP(AEBYLD2!BY$4,'[1]INTERNAL PARAMETERS-1'!$B$5:$J$44,6,FALSE)*VLOOKUP(AEBYLD2!BY$4,'[1]INTERNAL PARAMETERS-1'!$B$5:$J$44,3,FALSE) + AEBYLD1!BY57*(1-VLOOKUP(AEBYLD2!BY$4,'[1]INTERNAL PARAMETERS-1'!$B$5:$J$44,5,FALSE))*VLOOKUP(AEBYLD2!BY$4,'[1]INTERNAL PARAMETERS-1'!$B$5:$J$44,8,FALSE)*VLOOKUP(AEBYLD2!BY$4,'[1]INTERNAL PARAMETERS-1'!$B$5:$J$44,3,FALSE)</f>
        <v>0</v>
      </c>
      <c r="BZ57" s="50">
        <f>AEBYLD1!BZ57*VLOOKUP(AEBYLD2!BZ$4,'[1]INTERNAL PARAMETERS-1'!$B$5:$J$44,5,FALSE)*VLOOKUP(AEBYLD2!BZ$4,'[1]INTERNAL PARAMETERS-1'!$B$5:$J$44,6,FALSE)*VLOOKUP(AEBYLD2!BZ$4,'[1]INTERNAL PARAMETERS-1'!$B$5:$J$44,3,FALSE) + AEBYLD1!BZ57*(1-VLOOKUP(AEBYLD2!BZ$4,'[1]INTERNAL PARAMETERS-1'!$B$5:$J$44,5,FALSE))*VLOOKUP(AEBYLD2!BZ$4,'[1]INTERNAL PARAMETERS-1'!$B$5:$J$44,8,FALSE)*VLOOKUP(AEBYLD2!BZ$4,'[1]INTERNAL PARAMETERS-1'!$B$5:$J$44,3,FALSE)</f>
        <v>4.3610639256512658E-6</v>
      </c>
      <c r="CA57" s="50">
        <f>AEBYLD1!CA57*VLOOKUP(AEBYLD2!CA$4,'[1]INTERNAL PARAMETERS-1'!$B$5:$J$44,5,FALSE)*VLOOKUP(AEBYLD2!CA$4,'[1]INTERNAL PARAMETERS-1'!$B$5:$J$44,6,FALSE)*VLOOKUP(AEBYLD2!CA$4,'[1]INTERNAL PARAMETERS-1'!$B$5:$J$44,3,FALSE) + AEBYLD1!CA57*(1-VLOOKUP(AEBYLD2!CA$4,'[1]INTERNAL PARAMETERS-1'!$B$5:$J$44,5,FALSE))*VLOOKUP(AEBYLD2!CA$4,'[1]INTERNAL PARAMETERS-1'!$B$5:$J$44,8,FALSE)*VLOOKUP(AEBYLD2!CA$4,'[1]INTERNAL PARAMETERS-1'!$B$5:$J$44,3,FALSE)</f>
        <v>0</v>
      </c>
      <c r="CB57" s="50">
        <f>AEBYLD1!CB57*VLOOKUP(AEBYLD2!CB$4,'[1]INTERNAL PARAMETERS-1'!$B$5:$J$44,5,FALSE)*VLOOKUP(AEBYLD2!CB$4,'[1]INTERNAL PARAMETERS-1'!$B$5:$J$44,6,FALSE)*VLOOKUP(AEBYLD2!CB$4,'[1]INTERNAL PARAMETERS-1'!$B$5:$J$44,3,FALSE) + AEBYLD1!CB57*(1-VLOOKUP(AEBYLD2!CB$4,'[1]INTERNAL PARAMETERS-1'!$B$5:$J$44,5,FALSE))*VLOOKUP(AEBYLD2!CB$4,'[1]INTERNAL PARAMETERS-1'!$B$5:$J$44,8,FALSE)*VLOOKUP(AEBYLD2!CB$4,'[1]INTERNAL PARAMETERS-1'!$B$5:$J$44,3,FALSE)</f>
        <v>0</v>
      </c>
      <c r="CC57" s="50">
        <f>AEBYLD1!CC57*VLOOKUP(AEBYLD2!CC$4,'[1]INTERNAL PARAMETERS-1'!$B$5:$J$44,5,FALSE)*VLOOKUP(AEBYLD2!CC$4,'[1]INTERNAL PARAMETERS-1'!$B$5:$J$44,6,FALSE)*VLOOKUP(AEBYLD2!CC$4,'[1]INTERNAL PARAMETERS-1'!$B$5:$J$44,3,FALSE) + AEBYLD1!CC57*(1-VLOOKUP(AEBYLD2!CC$4,'[1]INTERNAL PARAMETERS-1'!$B$5:$J$44,5,FALSE))*VLOOKUP(AEBYLD2!CC$4,'[1]INTERNAL PARAMETERS-1'!$B$5:$J$44,8,FALSE)*VLOOKUP(AEBYLD2!CC$4,'[1]INTERNAL PARAMETERS-1'!$B$5:$J$44,3,FALSE)</f>
        <v>1.9382752132442934E-5</v>
      </c>
      <c r="CD57" s="50">
        <f>AEBYLD1!CD57*VLOOKUP(AEBYLD2!CD$4,'[1]INTERNAL PARAMETERS-1'!$B$5:$J$44,5,FALSE)*VLOOKUP(AEBYLD2!CD$4,'[1]INTERNAL PARAMETERS-1'!$B$5:$J$44,6,FALSE)*VLOOKUP(AEBYLD2!CD$4,'[1]INTERNAL PARAMETERS-1'!$B$5:$J$44,3,FALSE) + AEBYLD1!CD57*(1-VLOOKUP(AEBYLD2!CD$4,'[1]INTERNAL PARAMETERS-1'!$B$5:$J$44,5,FALSE))*VLOOKUP(AEBYLD2!CD$4,'[1]INTERNAL PARAMETERS-1'!$B$5:$J$44,8,FALSE)*VLOOKUP(AEBYLD2!CD$4,'[1]INTERNAL PARAMETERS-1'!$B$5:$J$44,3,FALSE)</f>
        <v>6.2690754799140234E-5</v>
      </c>
      <c r="CE57" s="50">
        <f>AEBYLD1!CE57*VLOOKUP(AEBYLD2!CE$4,'[1]INTERNAL PARAMETERS-1'!$B$5:$J$44,5,FALSE)*VLOOKUP(AEBYLD2!CE$4,'[1]INTERNAL PARAMETERS-1'!$B$5:$J$44,6,FALSE)*VLOOKUP(AEBYLD2!CE$4,'[1]INTERNAL PARAMETERS-1'!$B$5:$J$44,3,FALSE) + AEBYLD1!CE57*(1-VLOOKUP(AEBYLD2!CE$4,'[1]INTERNAL PARAMETERS-1'!$B$5:$J$44,5,FALSE))*VLOOKUP(AEBYLD2!CE$4,'[1]INTERNAL PARAMETERS-1'!$B$5:$J$44,8,FALSE)*VLOOKUP(AEBYLD2!CE$4,'[1]INTERNAL PARAMETERS-1'!$B$5:$J$44,3,FALSE)</f>
        <v>6.2821362129396687E-5</v>
      </c>
      <c r="CF57" s="50">
        <f>AEBYLD1!CF57*VLOOKUP(AEBYLD2!CF$4,'[1]INTERNAL PARAMETERS-1'!$B$5:$J$44,5,FALSE)*VLOOKUP(AEBYLD2!CF$4,'[1]INTERNAL PARAMETERS-1'!$B$5:$J$44,6,FALSE)*VLOOKUP(AEBYLD2!CF$4,'[1]INTERNAL PARAMETERS-1'!$B$5:$J$44,3,FALSE) + AEBYLD1!CF57*(1-VLOOKUP(AEBYLD2!CF$4,'[1]INTERNAL PARAMETERS-1'!$B$5:$J$44,5,FALSE))*VLOOKUP(AEBYLD2!CF$4,'[1]INTERNAL PARAMETERS-1'!$B$5:$J$44,8,FALSE)*VLOOKUP(AEBYLD2!CF$4,'[1]INTERNAL PARAMETERS-1'!$B$5:$J$44,3,FALSE)</f>
        <v>0</v>
      </c>
      <c r="CG57" s="50">
        <f>AEBYLD1!CG57*VLOOKUP(AEBYLD2!CG$4,'[1]INTERNAL PARAMETERS-1'!$B$5:$J$44,5,FALSE)*VLOOKUP(AEBYLD2!CG$4,'[1]INTERNAL PARAMETERS-1'!$B$5:$J$44,6,FALSE)*VLOOKUP(AEBYLD2!CG$4,'[1]INTERNAL PARAMETERS-1'!$B$5:$J$44,3,FALSE) + AEBYLD1!CG57*(1-VLOOKUP(AEBYLD2!CG$4,'[1]INTERNAL PARAMETERS-1'!$B$5:$J$44,5,FALSE))*VLOOKUP(AEBYLD2!CG$4,'[1]INTERNAL PARAMETERS-1'!$B$5:$J$44,8,FALSE)*VLOOKUP(AEBYLD2!CG$4,'[1]INTERNAL PARAMETERS-1'!$B$5:$J$44,3,FALSE)</f>
        <v>8.0155660017342765E-6</v>
      </c>
      <c r="CH57" s="49">
        <f>AEBYLD1!CH57*VLOOKUP(AEBYLD2!CH$4,'[1]INTERNAL PARAMETERS-1'!$B$5:$J$44,5,FALSE)*VLOOKUP(AEBYLD2!CH$4,'[1]INTERNAL PARAMETERS-1'!$B$5:$J$44,6,FALSE)*VLOOKUP(AEBYLD2!CH$4,'[1]INTERNAL PARAMETERS-1'!$B$5:$J$44,3,FALSE) + AEBYLD1!CH57*(1-VLOOKUP(AEBYLD2!CH$4,'[1]INTERNAL PARAMETERS-1'!$B$5:$J$44,5,FALSE))*VLOOKUP(AEBYLD2!CH$4,'[1]INTERNAL PARAMETERS-1'!$B$5:$J$44,8,FALSE)*VLOOKUP(AEBYLD2!CH$4,'[1]INTERNAL PARAMETERS-1'!$B$5:$J$44,3,FALSE)</f>
        <v>0</v>
      </c>
      <c r="CJ57" s="51">
        <f t="shared" si="0"/>
        <v>0.43660247424088167</v>
      </c>
      <c r="CK57" s="49">
        <f t="shared" si="1"/>
        <v>0.13055357043919891</v>
      </c>
    </row>
    <row r="58" spans="2:89" x14ac:dyDescent="0.4">
      <c r="B58" s="64" t="s">
        <v>4</v>
      </c>
      <c r="C58" s="63" t="s">
        <v>89</v>
      </c>
      <c r="D58" s="63" t="s">
        <v>70</v>
      </c>
      <c r="E58" s="147">
        <f>AEB!AF58</f>
        <v>6.2981361169102295</v>
      </c>
      <c r="F58" s="65">
        <f>'[1]INTERNAL PARAMETERS-1'!M22</f>
        <v>5.05</v>
      </c>
      <c r="G58" s="51">
        <f>AEBYLD1!G58*VLOOKUP(AEBYLD2!G$4,'[1]INTERNAL PARAMETERS-1'!$B$5:$J$44,5,FALSE)*VLOOKUP(AEBYLD2!G$4,'[1]INTERNAL PARAMETERS-1'!$B$5:$J$44,7,FALSE)*AEBYLD2!$F58 + AEBYLD1!G58*(1-VLOOKUP(AEBYLD2!G$4,'[1]INTERNAL PARAMETERS-1'!$B$5:$J$44,5,FALSE))*VLOOKUP(AEBYLD2!G$4,'[1]INTERNAL PARAMETERS-1'!$B$5:$J$44,9,FALSE)*AEBYLD2!$F58</f>
        <v>4.8158185244146196E-2</v>
      </c>
      <c r="H58" s="50">
        <f>AEBYLD1!H58*VLOOKUP(AEBYLD2!H$4,'[1]INTERNAL PARAMETERS-1'!$B$5:$J$44,5,FALSE)*VLOOKUP(AEBYLD2!H$4,'[1]INTERNAL PARAMETERS-1'!$B$5:$J$44,7,FALSE)*AEBYLD2!$F58 + AEBYLD1!H58*(1-VLOOKUP(AEBYLD2!H$4,'[1]INTERNAL PARAMETERS-1'!$B$5:$J$44,5,FALSE))*VLOOKUP(AEBYLD2!H$4,'[1]INTERNAL PARAMETERS-1'!$B$5:$J$44,9,FALSE)*AEBYLD2!$F58</f>
        <v>2.4201736557329837E-2</v>
      </c>
      <c r="I58" s="50">
        <f>AEBYLD1!I58*VLOOKUP(AEBYLD2!I$4,'[1]INTERNAL PARAMETERS-1'!$B$5:$J$44,5,FALSE)*VLOOKUP(AEBYLD2!I$4,'[1]INTERNAL PARAMETERS-1'!$B$5:$J$44,7,FALSE)*AEBYLD2!$F58 + AEBYLD1!I58*(1-VLOOKUP(AEBYLD2!I$4,'[1]INTERNAL PARAMETERS-1'!$B$5:$J$44,5,FALSE))*VLOOKUP(AEBYLD2!I$4,'[1]INTERNAL PARAMETERS-1'!$B$5:$J$44,9,FALSE)*AEBYLD2!$F58</f>
        <v>7.2849379735134154E-2</v>
      </c>
      <c r="J58" s="50">
        <f>AEBYLD1!J58*VLOOKUP(AEBYLD2!J$4,'[1]INTERNAL PARAMETERS-1'!$B$5:$J$44,5,FALSE)*VLOOKUP(AEBYLD2!J$4,'[1]INTERNAL PARAMETERS-1'!$B$5:$J$44,7,FALSE)*AEBYLD2!$F58 + AEBYLD1!J58*(1-VLOOKUP(AEBYLD2!J$4,'[1]INTERNAL PARAMETERS-1'!$B$5:$J$44,5,FALSE))*VLOOKUP(AEBYLD2!J$4,'[1]INTERNAL PARAMETERS-1'!$B$5:$J$44,9,FALSE)*AEBYLD2!$F58</f>
        <v>0</v>
      </c>
      <c r="K58" s="50">
        <f>AEBYLD1!K58*VLOOKUP(AEBYLD2!K$4,'[1]INTERNAL PARAMETERS-1'!$B$5:$J$44,5,FALSE)*VLOOKUP(AEBYLD2!K$4,'[1]INTERNAL PARAMETERS-1'!$B$5:$J$44,7,FALSE)*AEBYLD2!$F58 + AEBYLD1!K58*(1-VLOOKUP(AEBYLD2!K$4,'[1]INTERNAL PARAMETERS-1'!$B$5:$J$44,5,FALSE))*VLOOKUP(AEBYLD2!K$4,'[1]INTERNAL PARAMETERS-1'!$B$5:$J$44,9,FALSE)*AEBYLD2!$F58</f>
        <v>0</v>
      </c>
      <c r="L58" s="50">
        <f>AEBYLD1!L58*VLOOKUP(AEBYLD2!L$4,'[1]INTERNAL PARAMETERS-1'!$B$5:$J$44,5,FALSE)*VLOOKUP(AEBYLD2!L$4,'[1]INTERNAL PARAMETERS-1'!$B$5:$J$44,7,FALSE)*AEBYLD2!$F58 + AEBYLD1!L58*(1-VLOOKUP(AEBYLD2!L$4,'[1]INTERNAL PARAMETERS-1'!$B$5:$J$44,5,FALSE))*VLOOKUP(AEBYLD2!L$4,'[1]INTERNAL PARAMETERS-1'!$B$5:$J$44,9,FALSE)*AEBYLD2!$F58</f>
        <v>0</v>
      </c>
      <c r="M58" s="50">
        <f>AEBYLD1!M58*VLOOKUP(AEBYLD2!M$4,'[1]INTERNAL PARAMETERS-1'!$B$5:$J$44,5,FALSE)*VLOOKUP(AEBYLD2!M$4,'[1]INTERNAL PARAMETERS-1'!$B$5:$J$44,7,FALSE)*AEBYLD2!$F58 + AEBYLD1!M58*(1-VLOOKUP(AEBYLD2!M$4,'[1]INTERNAL PARAMETERS-1'!$B$5:$J$44,5,FALSE))*VLOOKUP(AEBYLD2!M$4,'[1]INTERNAL PARAMETERS-1'!$B$5:$J$44,9,FALSE)*AEBYLD2!$F58</f>
        <v>2.007540337303472E-2</v>
      </c>
      <c r="N58" s="50">
        <f>AEBYLD1!N58*VLOOKUP(AEBYLD2!N$4,'[1]INTERNAL PARAMETERS-1'!$B$5:$J$44,5,FALSE)*VLOOKUP(AEBYLD2!N$4,'[1]INTERNAL PARAMETERS-1'!$B$5:$J$44,7,FALSE)*AEBYLD2!$F58 + AEBYLD1!N58*(1-VLOOKUP(AEBYLD2!N$4,'[1]INTERNAL PARAMETERS-1'!$B$5:$J$44,5,FALSE))*VLOOKUP(AEBYLD2!N$4,'[1]INTERNAL PARAMETERS-1'!$B$5:$J$44,9,FALSE)*AEBYLD2!$F58</f>
        <v>1.4308459113286222E-4</v>
      </c>
      <c r="O58" s="50">
        <f>AEBYLD1!O58*VLOOKUP(AEBYLD2!O$4,'[1]INTERNAL PARAMETERS-1'!$B$5:$J$44,5,FALSE)*VLOOKUP(AEBYLD2!O$4,'[1]INTERNAL PARAMETERS-1'!$B$5:$J$44,7,FALSE)*AEBYLD2!$F58 + AEBYLD1!O58*(1-VLOOKUP(AEBYLD2!O$4,'[1]INTERNAL PARAMETERS-1'!$B$5:$J$44,5,FALSE))*VLOOKUP(AEBYLD2!O$4,'[1]INTERNAL PARAMETERS-1'!$B$5:$J$44,9,FALSE)*AEBYLD2!$F58</f>
        <v>0</v>
      </c>
      <c r="P58" s="50">
        <f>AEBYLD1!P58*VLOOKUP(AEBYLD2!P$4,'[1]INTERNAL PARAMETERS-1'!$B$5:$J$44,5,FALSE)*VLOOKUP(AEBYLD2!P$4,'[1]INTERNAL PARAMETERS-1'!$B$5:$J$44,7,FALSE)*AEBYLD2!$F58 + AEBYLD1!P58*(1-VLOOKUP(AEBYLD2!P$4,'[1]INTERNAL PARAMETERS-1'!$B$5:$J$44,5,FALSE))*VLOOKUP(AEBYLD2!P$4,'[1]INTERNAL PARAMETERS-1'!$B$5:$J$44,9,FALSE)*AEBYLD2!$F58</f>
        <v>0</v>
      </c>
      <c r="Q58" s="50">
        <f>AEBYLD1!Q58*VLOOKUP(AEBYLD2!Q$4,'[1]INTERNAL PARAMETERS-1'!$B$5:$J$44,5,FALSE)*VLOOKUP(AEBYLD2!Q$4,'[1]INTERNAL PARAMETERS-1'!$B$5:$J$44,7,FALSE)*AEBYLD2!$F58 + AEBYLD1!Q58*(1-VLOOKUP(AEBYLD2!Q$4,'[1]INTERNAL PARAMETERS-1'!$B$5:$J$44,5,FALSE))*VLOOKUP(AEBYLD2!Q$4,'[1]INTERNAL PARAMETERS-1'!$B$5:$J$44,9,FALSE)*AEBYLD2!$F58</f>
        <v>0</v>
      </c>
      <c r="R58" s="50">
        <f>AEBYLD1!R58*VLOOKUP(AEBYLD2!R$4,'[1]INTERNAL PARAMETERS-1'!$B$5:$J$44,5,FALSE)*VLOOKUP(AEBYLD2!R$4,'[1]INTERNAL PARAMETERS-1'!$B$5:$J$44,7,FALSE)*AEBYLD2!$F58 + AEBYLD1!R58*(1-VLOOKUP(AEBYLD2!R$4,'[1]INTERNAL PARAMETERS-1'!$B$5:$J$44,5,FALSE))*VLOOKUP(AEBYLD2!R$4,'[1]INTERNAL PARAMETERS-1'!$B$5:$J$44,9,FALSE)*AEBYLD2!$F58</f>
        <v>0</v>
      </c>
      <c r="S58" s="50">
        <f>AEBYLD1!S58*VLOOKUP(AEBYLD2!S$4,'[1]INTERNAL PARAMETERS-1'!$B$5:$J$44,5,FALSE)*VLOOKUP(AEBYLD2!S$4,'[1]INTERNAL PARAMETERS-1'!$B$5:$J$44,7,FALSE)*AEBYLD2!$F58 + AEBYLD1!S58*(1-VLOOKUP(AEBYLD2!S$4,'[1]INTERNAL PARAMETERS-1'!$B$5:$J$44,5,FALSE))*VLOOKUP(AEBYLD2!S$4,'[1]INTERNAL PARAMETERS-1'!$B$5:$J$44,9,FALSE)*AEBYLD2!$F58</f>
        <v>8.5278174592721707E-3</v>
      </c>
      <c r="T58" s="50">
        <f>AEBYLD1!T58*VLOOKUP(AEBYLD2!T$4,'[1]INTERNAL PARAMETERS-1'!$B$5:$J$44,5,FALSE)*VLOOKUP(AEBYLD2!T$4,'[1]INTERNAL PARAMETERS-1'!$B$5:$J$44,7,FALSE)*AEBYLD2!$F58 + AEBYLD1!T58*(1-VLOOKUP(AEBYLD2!T$4,'[1]INTERNAL PARAMETERS-1'!$B$5:$J$44,5,FALSE))*VLOOKUP(AEBYLD2!T$4,'[1]INTERNAL PARAMETERS-1'!$B$5:$J$44,9,FALSE)*AEBYLD2!$F58</f>
        <v>8.17626235044927E-4</v>
      </c>
      <c r="U58" s="50">
        <f>AEBYLD1!U58*VLOOKUP(AEBYLD2!U$4,'[1]INTERNAL PARAMETERS-1'!$B$5:$J$44,5,FALSE)*VLOOKUP(AEBYLD2!U$4,'[1]INTERNAL PARAMETERS-1'!$B$5:$J$44,7,FALSE)*AEBYLD2!$F58 + AEBYLD1!U58*(1-VLOOKUP(AEBYLD2!U$4,'[1]INTERNAL PARAMETERS-1'!$B$5:$J$44,5,FALSE))*VLOOKUP(AEBYLD2!U$4,'[1]INTERNAL PARAMETERS-1'!$B$5:$J$44,9,FALSE)*AEBYLD2!$F58</f>
        <v>6.1594509706717831E-4</v>
      </c>
      <c r="V58" s="50">
        <f>AEBYLD1!V58*VLOOKUP(AEBYLD2!V$4,'[1]INTERNAL PARAMETERS-1'!$B$5:$J$44,5,FALSE)*VLOOKUP(AEBYLD2!V$4,'[1]INTERNAL PARAMETERS-1'!$B$5:$J$44,7,FALSE)*AEBYLD2!$F58 + AEBYLD1!V58*(1-VLOOKUP(AEBYLD2!V$4,'[1]INTERNAL PARAMETERS-1'!$B$5:$J$44,5,FALSE))*VLOOKUP(AEBYLD2!V$4,'[1]INTERNAL PARAMETERS-1'!$B$5:$J$44,9,FALSE)*AEBYLD2!$F58</f>
        <v>9.5784574706007479E-3</v>
      </c>
      <c r="W58" s="50">
        <f>AEBYLD1!W58*VLOOKUP(AEBYLD2!W$4,'[1]INTERNAL PARAMETERS-1'!$B$5:$J$44,5,FALSE)*VLOOKUP(AEBYLD2!W$4,'[1]INTERNAL PARAMETERS-1'!$B$5:$J$44,7,FALSE)*AEBYLD2!$F58 + AEBYLD1!W58*(1-VLOOKUP(AEBYLD2!W$4,'[1]INTERNAL PARAMETERS-1'!$B$5:$J$44,5,FALSE))*VLOOKUP(AEBYLD2!W$4,'[1]INTERNAL PARAMETERS-1'!$B$5:$J$44,9,FALSE)*AEBYLD2!$F58</f>
        <v>0</v>
      </c>
      <c r="X58" s="50">
        <f>AEBYLD1!X58*VLOOKUP(AEBYLD2!X$4,'[1]INTERNAL PARAMETERS-1'!$B$5:$J$44,5,FALSE)*VLOOKUP(AEBYLD2!X$4,'[1]INTERNAL PARAMETERS-1'!$B$5:$J$44,7,FALSE)*AEBYLD2!$F58 + AEBYLD1!X58*(1-VLOOKUP(AEBYLD2!X$4,'[1]INTERNAL PARAMETERS-1'!$B$5:$J$44,5,FALSE))*VLOOKUP(AEBYLD2!X$4,'[1]INTERNAL PARAMETERS-1'!$B$5:$J$44,9,FALSE)*AEBYLD2!$F58</f>
        <v>0</v>
      </c>
      <c r="Y58" s="50">
        <f>AEBYLD1!Y58*VLOOKUP(AEBYLD2!Y$4,'[1]INTERNAL PARAMETERS-1'!$B$5:$J$44,5,FALSE)*VLOOKUP(AEBYLD2!Y$4,'[1]INTERNAL PARAMETERS-1'!$B$5:$J$44,7,FALSE)*AEBYLD2!$F58 + AEBYLD1!Y58*(1-VLOOKUP(AEBYLD2!Y$4,'[1]INTERNAL PARAMETERS-1'!$B$5:$J$44,5,FALSE))*VLOOKUP(AEBYLD2!Y$4,'[1]INTERNAL PARAMETERS-1'!$B$5:$J$44,9,FALSE)*AEBYLD2!$F58</f>
        <v>0</v>
      </c>
      <c r="Z58" s="50">
        <f>AEBYLD1!Z58*VLOOKUP(AEBYLD2!Z$4,'[1]INTERNAL PARAMETERS-1'!$B$5:$J$44,5,FALSE)*VLOOKUP(AEBYLD2!Z$4,'[1]INTERNAL PARAMETERS-1'!$B$5:$J$44,7,FALSE)*AEBYLD2!$F58 + AEBYLD1!Z58*(1-VLOOKUP(AEBYLD2!Z$4,'[1]INTERNAL PARAMETERS-1'!$B$5:$J$44,5,FALSE))*VLOOKUP(AEBYLD2!Z$4,'[1]INTERNAL PARAMETERS-1'!$B$5:$J$44,9,FALSE)*AEBYLD2!$F58</f>
        <v>0</v>
      </c>
      <c r="AA58" s="50">
        <f>AEBYLD1!AA58*VLOOKUP(AEBYLD2!AA$4,'[1]INTERNAL PARAMETERS-1'!$B$5:$J$44,5,FALSE)*VLOOKUP(AEBYLD2!AA$4,'[1]INTERNAL PARAMETERS-1'!$B$5:$J$44,7,FALSE)*AEBYLD2!$F58 + AEBYLD1!AA58*(1-VLOOKUP(AEBYLD2!AA$4,'[1]INTERNAL PARAMETERS-1'!$B$5:$J$44,5,FALSE))*VLOOKUP(AEBYLD2!AA$4,'[1]INTERNAL PARAMETERS-1'!$B$5:$J$44,9,FALSE)*AEBYLD2!$F58</f>
        <v>0</v>
      </c>
      <c r="AB58" s="50">
        <f>AEBYLD1!AB58*VLOOKUP(AEBYLD2!AB$4,'[1]INTERNAL PARAMETERS-1'!$B$5:$J$44,5,FALSE)*VLOOKUP(AEBYLD2!AB$4,'[1]INTERNAL PARAMETERS-1'!$B$5:$J$44,7,FALSE)*AEBYLD2!$F58 + AEBYLD1!AB58*(1-VLOOKUP(AEBYLD2!AB$4,'[1]INTERNAL PARAMETERS-1'!$B$5:$J$44,5,FALSE))*VLOOKUP(AEBYLD2!AB$4,'[1]INTERNAL PARAMETERS-1'!$B$5:$J$44,9,FALSE)*AEBYLD2!$F58</f>
        <v>0</v>
      </c>
      <c r="AC58" s="50">
        <f>AEBYLD1!AC58*VLOOKUP(AEBYLD2!AC$4,'[1]INTERNAL PARAMETERS-1'!$B$5:$J$44,5,FALSE)*VLOOKUP(AEBYLD2!AC$4,'[1]INTERNAL PARAMETERS-1'!$B$5:$J$44,7,FALSE)*AEBYLD2!$F58 + AEBYLD1!AC58*(1-VLOOKUP(AEBYLD2!AC$4,'[1]INTERNAL PARAMETERS-1'!$B$5:$J$44,5,FALSE))*VLOOKUP(AEBYLD2!AC$4,'[1]INTERNAL PARAMETERS-1'!$B$5:$J$44,9,FALSE)*AEBYLD2!$F58</f>
        <v>0</v>
      </c>
      <c r="AD58" s="50">
        <f>AEBYLD1!AD58*VLOOKUP(AEBYLD2!AD$4,'[1]INTERNAL PARAMETERS-1'!$B$5:$J$44,5,FALSE)*VLOOKUP(AEBYLD2!AD$4,'[1]INTERNAL PARAMETERS-1'!$B$5:$J$44,7,FALSE)*AEBYLD2!$F58 + AEBYLD1!AD58*(1-VLOOKUP(AEBYLD2!AD$4,'[1]INTERNAL PARAMETERS-1'!$B$5:$J$44,5,FALSE))*VLOOKUP(AEBYLD2!AD$4,'[1]INTERNAL PARAMETERS-1'!$B$5:$J$44,9,FALSE)*AEBYLD2!$F58</f>
        <v>0</v>
      </c>
      <c r="AE58" s="50">
        <f>AEBYLD1!AE58*VLOOKUP(AEBYLD2!AE$4,'[1]INTERNAL PARAMETERS-1'!$B$5:$J$44,5,FALSE)*VLOOKUP(AEBYLD2!AE$4,'[1]INTERNAL PARAMETERS-1'!$B$5:$J$44,7,FALSE)*AEBYLD2!$F58 + AEBYLD1!AE58*(1-VLOOKUP(AEBYLD2!AE$4,'[1]INTERNAL PARAMETERS-1'!$B$5:$J$44,5,FALSE))*VLOOKUP(AEBYLD2!AE$4,'[1]INTERNAL PARAMETERS-1'!$B$5:$J$44,9,FALSE)*AEBYLD2!$F58</f>
        <v>0</v>
      </c>
      <c r="AF58" s="50">
        <f>AEBYLD1!AF58*VLOOKUP(AEBYLD2!AF$4,'[1]INTERNAL PARAMETERS-1'!$B$5:$J$44,5,FALSE)*VLOOKUP(AEBYLD2!AF$4,'[1]INTERNAL PARAMETERS-1'!$B$5:$J$44,7,FALSE)*AEBYLD2!$F58 + AEBYLD1!AF58*(1-VLOOKUP(AEBYLD2!AF$4,'[1]INTERNAL PARAMETERS-1'!$B$5:$J$44,5,FALSE))*VLOOKUP(AEBYLD2!AF$4,'[1]INTERNAL PARAMETERS-1'!$B$5:$J$44,9,FALSE)*AEBYLD2!$F58</f>
        <v>0</v>
      </c>
      <c r="AG58" s="50">
        <f>AEBYLD1!AG58*VLOOKUP(AEBYLD2!AG$4,'[1]INTERNAL PARAMETERS-1'!$B$5:$J$44,5,FALSE)*VLOOKUP(AEBYLD2!AG$4,'[1]INTERNAL PARAMETERS-1'!$B$5:$J$44,7,FALSE)*AEBYLD2!$F58 + AEBYLD1!AG58*(1-VLOOKUP(AEBYLD2!AG$4,'[1]INTERNAL PARAMETERS-1'!$B$5:$J$44,5,FALSE))*VLOOKUP(AEBYLD2!AG$4,'[1]INTERNAL PARAMETERS-1'!$B$5:$J$44,9,FALSE)*AEBYLD2!$F58</f>
        <v>0</v>
      </c>
      <c r="AH58" s="50">
        <f>AEBYLD1!AH58*VLOOKUP(AEBYLD2!AH$4,'[1]INTERNAL PARAMETERS-1'!$B$5:$J$44,5,FALSE)*VLOOKUP(AEBYLD2!AH$4,'[1]INTERNAL PARAMETERS-1'!$B$5:$J$44,7,FALSE)*AEBYLD2!$F58 + AEBYLD1!AH58*(1-VLOOKUP(AEBYLD2!AH$4,'[1]INTERNAL PARAMETERS-1'!$B$5:$J$44,5,FALSE))*VLOOKUP(AEBYLD2!AH$4,'[1]INTERNAL PARAMETERS-1'!$B$5:$J$44,9,FALSE)*AEBYLD2!$F58</f>
        <v>0</v>
      </c>
      <c r="AI58" s="50">
        <f>AEBYLD1!AI58*VLOOKUP(AEBYLD2!AI$4,'[1]INTERNAL PARAMETERS-1'!$B$5:$J$44,5,FALSE)*VLOOKUP(AEBYLD2!AI$4,'[1]INTERNAL PARAMETERS-1'!$B$5:$J$44,7,FALSE)*AEBYLD2!$F58 + AEBYLD1!AI58*(1-VLOOKUP(AEBYLD2!AI$4,'[1]INTERNAL PARAMETERS-1'!$B$5:$J$44,5,FALSE))*VLOOKUP(AEBYLD2!AI$4,'[1]INTERNAL PARAMETERS-1'!$B$5:$J$44,9,FALSE)*AEBYLD2!$F58</f>
        <v>0</v>
      </c>
      <c r="AJ58" s="50">
        <f>AEBYLD1!AJ58*VLOOKUP(AEBYLD2!AJ$4,'[1]INTERNAL PARAMETERS-1'!$B$5:$J$44,5,FALSE)*VLOOKUP(AEBYLD2!AJ$4,'[1]INTERNAL PARAMETERS-1'!$B$5:$J$44,7,FALSE)*AEBYLD2!$F58 + AEBYLD1!AJ58*(1-VLOOKUP(AEBYLD2!AJ$4,'[1]INTERNAL PARAMETERS-1'!$B$5:$J$44,5,FALSE))*VLOOKUP(AEBYLD2!AJ$4,'[1]INTERNAL PARAMETERS-1'!$B$5:$J$44,9,FALSE)*AEBYLD2!$F58</f>
        <v>1.062914105558405E-3</v>
      </c>
      <c r="AK58" s="50">
        <f>AEBYLD1!AK58*VLOOKUP(AEBYLD2!AK$4,'[1]INTERNAL PARAMETERS-1'!$B$5:$J$44,5,FALSE)*VLOOKUP(AEBYLD2!AK$4,'[1]INTERNAL PARAMETERS-1'!$B$5:$J$44,7,FALSE)*AEBYLD2!$F58 + AEBYLD1!AK58*(1-VLOOKUP(AEBYLD2!AK$4,'[1]INTERNAL PARAMETERS-1'!$B$5:$J$44,5,FALSE))*VLOOKUP(AEBYLD2!AK$4,'[1]INTERNAL PARAMETERS-1'!$B$5:$J$44,9,FALSE)*AEBYLD2!$F58</f>
        <v>0</v>
      </c>
      <c r="AL58" s="50">
        <f>AEBYLD1!AL58*VLOOKUP(AEBYLD2!AL$4,'[1]INTERNAL PARAMETERS-1'!$B$5:$J$44,5,FALSE)*VLOOKUP(AEBYLD2!AL$4,'[1]INTERNAL PARAMETERS-1'!$B$5:$J$44,7,FALSE)*AEBYLD2!$F58 + AEBYLD1!AL58*(1-VLOOKUP(AEBYLD2!AL$4,'[1]INTERNAL PARAMETERS-1'!$B$5:$J$44,5,FALSE))*VLOOKUP(AEBYLD2!AL$4,'[1]INTERNAL PARAMETERS-1'!$B$5:$J$44,9,FALSE)*AEBYLD2!$F58</f>
        <v>0</v>
      </c>
      <c r="AM58" s="50">
        <f>AEBYLD1!AM58*VLOOKUP(AEBYLD2!AM$4,'[1]INTERNAL PARAMETERS-1'!$B$5:$J$44,5,FALSE)*VLOOKUP(AEBYLD2!AM$4,'[1]INTERNAL PARAMETERS-1'!$B$5:$J$44,7,FALSE)*AEBYLD2!$F58 + AEBYLD1!AM58*(1-VLOOKUP(AEBYLD2!AM$4,'[1]INTERNAL PARAMETERS-1'!$B$5:$J$44,5,FALSE))*VLOOKUP(AEBYLD2!AM$4,'[1]INTERNAL PARAMETERS-1'!$B$5:$J$44,9,FALSE)*AEBYLD2!$F58</f>
        <v>0</v>
      </c>
      <c r="AN58" s="50">
        <f>AEBYLD1!AN58*VLOOKUP(AEBYLD2!AN$4,'[1]INTERNAL PARAMETERS-1'!$B$5:$J$44,5,FALSE)*VLOOKUP(AEBYLD2!AN$4,'[1]INTERNAL PARAMETERS-1'!$B$5:$J$44,7,FALSE)*AEBYLD2!$F58 + AEBYLD1!AN58*(1-VLOOKUP(AEBYLD2!AN$4,'[1]INTERNAL PARAMETERS-1'!$B$5:$J$44,5,FALSE))*VLOOKUP(AEBYLD2!AN$4,'[1]INTERNAL PARAMETERS-1'!$B$5:$J$44,9,FALSE)*AEBYLD2!$F58</f>
        <v>0</v>
      </c>
      <c r="AO58" s="50">
        <f>AEBYLD1!AO58*VLOOKUP(AEBYLD2!AO$4,'[1]INTERNAL PARAMETERS-1'!$B$5:$J$44,5,FALSE)*VLOOKUP(AEBYLD2!AO$4,'[1]INTERNAL PARAMETERS-1'!$B$5:$J$44,7,FALSE)*AEBYLD2!$F58 + AEBYLD1!AO58*(1-VLOOKUP(AEBYLD2!AO$4,'[1]INTERNAL PARAMETERS-1'!$B$5:$J$44,5,FALSE))*VLOOKUP(AEBYLD2!AO$4,'[1]INTERNAL PARAMETERS-1'!$B$5:$J$44,9,FALSE)*AEBYLD2!$F58</f>
        <v>0</v>
      </c>
      <c r="AP58" s="50">
        <f>AEBYLD1!AP58*VLOOKUP(AEBYLD2!AP$4,'[1]INTERNAL PARAMETERS-1'!$B$5:$J$44,5,FALSE)*VLOOKUP(AEBYLD2!AP$4,'[1]INTERNAL PARAMETERS-1'!$B$5:$J$44,7,FALSE)*AEBYLD2!$F58 + AEBYLD1!AP58*(1-VLOOKUP(AEBYLD2!AP$4,'[1]INTERNAL PARAMETERS-1'!$B$5:$J$44,5,FALSE))*VLOOKUP(AEBYLD2!AP$4,'[1]INTERNAL PARAMETERS-1'!$B$5:$J$44,9,FALSE)*AEBYLD2!$F58</f>
        <v>0</v>
      </c>
      <c r="AQ58" s="50">
        <f>AEBYLD1!AQ58*VLOOKUP(AEBYLD2!AQ$4,'[1]INTERNAL PARAMETERS-1'!$B$5:$J$44,5,FALSE)*VLOOKUP(AEBYLD2!AQ$4,'[1]INTERNAL PARAMETERS-1'!$B$5:$J$44,7,FALSE)*AEBYLD2!$F58 + AEBYLD1!AQ58*(1-VLOOKUP(AEBYLD2!AQ$4,'[1]INTERNAL PARAMETERS-1'!$B$5:$J$44,5,FALSE))*VLOOKUP(AEBYLD2!AQ$4,'[1]INTERNAL PARAMETERS-1'!$B$5:$J$44,9,FALSE)*AEBYLD2!$F58</f>
        <v>0</v>
      </c>
      <c r="AR58" s="50">
        <f>AEBYLD1!AR58*VLOOKUP(AEBYLD2!AR$4,'[1]INTERNAL PARAMETERS-1'!$B$5:$J$44,5,FALSE)*VLOOKUP(AEBYLD2!AR$4,'[1]INTERNAL PARAMETERS-1'!$B$5:$J$44,7,FALSE)*AEBYLD2!$F58 + AEBYLD1!AR58*(1-VLOOKUP(AEBYLD2!AR$4,'[1]INTERNAL PARAMETERS-1'!$B$5:$J$44,5,FALSE))*VLOOKUP(AEBYLD2!AR$4,'[1]INTERNAL PARAMETERS-1'!$B$5:$J$44,9,FALSE)*AEBYLD2!$F58</f>
        <v>0</v>
      </c>
      <c r="AS58" s="50">
        <f>AEBYLD1!AS58*VLOOKUP(AEBYLD2!AS$4,'[1]INTERNAL PARAMETERS-1'!$B$5:$J$44,5,FALSE)*VLOOKUP(AEBYLD2!AS$4,'[1]INTERNAL PARAMETERS-1'!$B$5:$J$44,7,FALSE)*AEBYLD2!$F58 + AEBYLD1!AS58*(1-VLOOKUP(AEBYLD2!AS$4,'[1]INTERNAL PARAMETERS-1'!$B$5:$J$44,5,FALSE))*VLOOKUP(AEBYLD2!AS$4,'[1]INTERNAL PARAMETERS-1'!$B$5:$J$44,9,FALSE)*AEBYLD2!$F58</f>
        <v>0</v>
      </c>
      <c r="AT58" s="49">
        <f>AEBYLD1!AT58*VLOOKUP(AEBYLD2!AT$4,'[1]INTERNAL PARAMETERS-1'!$B$5:$J$44,5,FALSE)*VLOOKUP(AEBYLD2!AT$4,'[1]INTERNAL PARAMETERS-1'!$B$5:$J$44,7,FALSE)*AEBYLD2!$F58 + AEBYLD1!AT58*(1-VLOOKUP(AEBYLD2!AT$4,'[1]INTERNAL PARAMETERS-1'!$B$5:$J$44,5,FALSE))*VLOOKUP(AEBYLD2!AT$4,'[1]INTERNAL PARAMETERS-1'!$B$5:$J$44,9,FALSE)*AEBYLD2!$F58</f>
        <v>0</v>
      </c>
      <c r="AU58" s="51">
        <f>AEBYLD1!AU58*VLOOKUP(AEBYLD2!AU$4,'[1]INTERNAL PARAMETERS-1'!$B$5:$J$44,5,FALSE)*VLOOKUP(AEBYLD2!AU$4,'[1]INTERNAL PARAMETERS-1'!$B$5:$J$44,6,FALSE)*VLOOKUP(AEBYLD2!AU$4,'[1]INTERNAL PARAMETERS-1'!$B$5:$J$44,3,FALSE) + AEBYLD1!AU58*(1-VLOOKUP(AEBYLD2!AU$4,'[1]INTERNAL PARAMETERS-1'!$B$5:$J$44,5,FALSE))*VLOOKUP(AEBYLD2!AU$4,'[1]INTERNAL PARAMETERS-1'!$B$5:$J$44,8,FALSE)*VLOOKUP(AEBYLD2!AU$4,'[1]INTERNAL PARAMETERS-1'!$B$5:$J$44,3,FALSE)</f>
        <v>0</v>
      </c>
      <c r="AV58" s="50">
        <f>AEBYLD1!AV58*VLOOKUP(AEBYLD2!AV$4,'[1]INTERNAL PARAMETERS-1'!$B$5:$J$44,5,FALSE)*VLOOKUP(AEBYLD2!AV$4,'[1]INTERNAL PARAMETERS-1'!$B$5:$J$44,6,FALSE)*VLOOKUP(AEBYLD2!AV$4,'[1]INTERNAL PARAMETERS-1'!$B$5:$J$44,3,FALSE) + AEBYLD1!AV58*(1-VLOOKUP(AEBYLD2!AV$4,'[1]INTERNAL PARAMETERS-1'!$B$5:$J$44,5,FALSE))*VLOOKUP(AEBYLD2!AV$4,'[1]INTERNAL PARAMETERS-1'!$B$5:$J$44,8,FALSE)*VLOOKUP(AEBYLD2!AV$4,'[1]INTERNAL PARAMETERS-1'!$B$5:$J$44,3,FALSE)</f>
        <v>0</v>
      </c>
      <c r="AW58" s="50">
        <f>AEBYLD1!AW58*VLOOKUP(AEBYLD2!AW$4,'[1]INTERNAL PARAMETERS-1'!$B$5:$J$44,5,FALSE)*VLOOKUP(AEBYLD2!AW$4,'[1]INTERNAL PARAMETERS-1'!$B$5:$J$44,6,FALSE)*VLOOKUP(AEBYLD2!AW$4,'[1]INTERNAL PARAMETERS-1'!$B$5:$J$44,3,FALSE) + AEBYLD1!AW58*(1-VLOOKUP(AEBYLD2!AW$4,'[1]INTERNAL PARAMETERS-1'!$B$5:$J$44,5,FALSE))*VLOOKUP(AEBYLD2!AW$4,'[1]INTERNAL PARAMETERS-1'!$B$5:$J$44,8,FALSE)*VLOOKUP(AEBYLD2!AW$4,'[1]INTERNAL PARAMETERS-1'!$B$5:$J$44,3,FALSE)</f>
        <v>1.7032003372997567E-2</v>
      </c>
      <c r="AX58" s="50">
        <f>AEBYLD1!AX58*VLOOKUP(AEBYLD2!AX$4,'[1]INTERNAL PARAMETERS-1'!$B$5:$J$44,5,FALSE)*VLOOKUP(AEBYLD2!AX$4,'[1]INTERNAL PARAMETERS-1'!$B$5:$J$44,6,FALSE)*VLOOKUP(AEBYLD2!AX$4,'[1]INTERNAL PARAMETERS-1'!$B$5:$J$44,3,FALSE) + AEBYLD1!AX58*(1-VLOOKUP(AEBYLD2!AX$4,'[1]INTERNAL PARAMETERS-1'!$B$5:$J$44,5,FALSE))*VLOOKUP(AEBYLD2!AX$4,'[1]INTERNAL PARAMETERS-1'!$B$5:$J$44,8,FALSE)*VLOOKUP(AEBYLD2!AX$4,'[1]INTERNAL PARAMETERS-1'!$B$5:$J$44,3,FALSE)</f>
        <v>0</v>
      </c>
      <c r="AY58" s="50">
        <f>AEBYLD1!AY58*VLOOKUP(AEBYLD2!AY$4,'[1]INTERNAL PARAMETERS-1'!$B$5:$J$44,5,FALSE)*VLOOKUP(AEBYLD2!AY$4,'[1]INTERNAL PARAMETERS-1'!$B$5:$J$44,6,FALSE)*VLOOKUP(AEBYLD2!AY$4,'[1]INTERNAL PARAMETERS-1'!$B$5:$J$44,3,FALSE) + AEBYLD1!AY58*(1-VLOOKUP(AEBYLD2!AY$4,'[1]INTERNAL PARAMETERS-1'!$B$5:$J$44,5,FALSE))*VLOOKUP(AEBYLD2!AY$4,'[1]INTERNAL PARAMETERS-1'!$B$5:$J$44,8,FALSE)*VLOOKUP(AEBYLD2!AY$4,'[1]INTERNAL PARAMETERS-1'!$B$5:$J$44,3,FALSE)</f>
        <v>0</v>
      </c>
      <c r="AZ58" s="50">
        <f>AEBYLD1!AZ58*VLOOKUP(AEBYLD2!AZ$4,'[1]INTERNAL PARAMETERS-1'!$B$5:$J$44,5,FALSE)*VLOOKUP(AEBYLD2!AZ$4,'[1]INTERNAL PARAMETERS-1'!$B$5:$J$44,6,FALSE)*VLOOKUP(AEBYLD2!AZ$4,'[1]INTERNAL PARAMETERS-1'!$B$5:$J$44,3,FALSE) + AEBYLD1!AZ58*(1-VLOOKUP(AEBYLD2!AZ$4,'[1]INTERNAL PARAMETERS-1'!$B$5:$J$44,5,FALSE))*VLOOKUP(AEBYLD2!AZ$4,'[1]INTERNAL PARAMETERS-1'!$B$5:$J$44,8,FALSE)*VLOOKUP(AEBYLD2!AZ$4,'[1]INTERNAL PARAMETERS-1'!$B$5:$J$44,3,FALSE)</f>
        <v>0</v>
      </c>
      <c r="BA58" s="50">
        <f>AEBYLD1!BA58*VLOOKUP(AEBYLD2!BA$4,'[1]INTERNAL PARAMETERS-1'!$B$5:$J$44,5,FALSE)*VLOOKUP(AEBYLD2!BA$4,'[1]INTERNAL PARAMETERS-1'!$B$5:$J$44,6,FALSE)*VLOOKUP(AEBYLD2!BA$4,'[1]INTERNAL PARAMETERS-1'!$B$5:$J$44,3,FALSE) + AEBYLD1!BA58*(1-VLOOKUP(AEBYLD2!BA$4,'[1]INTERNAL PARAMETERS-1'!$B$5:$J$44,5,FALSE))*VLOOKUP(AEBYLD2!BA$4,'[1]INTERNAL PARAMETERS-1'!$B$5:$J$44,8,FALSE)*VLOOKUP(AEBYLD2!BA$4,'[1]INTERNAL PARAMETERS-1'!$B$5:$J$44,3,FALSE)</f>
        <v>4.6913535877884063E-2</v>
      </c>
      <c r="BB58" s="50">
        <f>AEBYLD1!BB58*VLOOKUP(AEBYLD2!BB$4,'[1]INTERNAL PARAMETERS-1'!$B$5:$J$44,5,FALSE)*VLOOKUP(AEBYLD2!BB$4,'[1]INTERNAL PARAMETERS-1'!$B$5:$J$44,6,FALSE)*VLOOKUP(AEBYLD2!BB$4,'[1]INTERNAL PARAMETERS-1'!$B$5:$J$44,3,FALSE) + AEBYLD1!BB58*(1-VLOOKUP(AEBYLD2!BB$4,'[1]INTERNAL PARAMETERS-1'!$B$5:$J$44,5,FALSE))*VLOOKUP(AEBYLD2!BB$4,'[1]INTERNAL PARAMETERS-1'!$B$5:$J$44,8,FALSE)*VLOOKUP(AEBYLD2!BB$4,'[1]INTERNAL PARAMETERS-1'!$B$5:$J$44,3,FALSE)</f>
        <v>1.6687374618127582E-3</v>
      </c>
      <c r="BC58" s="50">
        <f>AEBYLD1!BC58*VLOOKUP(AEBYLD2!BC$4,'[1]INTERNAL PARAMETERS-1'!$B$5:$J$44,5,FALSE)*VLOOKUP(AEBYLD2!BC$4,'[1]INTERNAL PARAMETERS-1'!$B$5:$J$44,6,FALSE)*VLOOKUP(AEBYLD2!BC$4,'[1]INTERNAL PARAMETERS-1'!$B$5:$J$44,3,FALSE) + AEBYLD1!BC58*(1-VLOOKUP(AEBYLD2!BC$4,'[1]INTERNAL PARAMETERS-1'!$B$5:$J$44,5,FALSE))*VLOOKUP(AEBYLD2!BC$4,'[1]INTERNAL PARAMETERS-1'!$B$5:$J$44,8,FALSE)*VLOOKUP(AEBYLD2!BC$4,'[1]INTERNAL PARAMETERS-1'!$B$5:$J$44,3,FALSE)</f>
        <v>8.6200384503454137E-3</v>
      </c>
      <c r="BD58" s="50">
        <f>AEBYLD1!BD58*VLOOKUP(AEBYLD2!BD$4,'[1]INTERNAL PARAMETERS-1'!$B$5:$J$44,5,FALSE)*VLOOKUP(AEBYLD2!BD$4,'[1]INTERNAL PARAMETERS-1'!$B$5:$J$44,6,FALSE)*VLOOKUP(AEBYLD2!BD$4,'[1]INTERNAL PARAMETERS-1'!$B$5:$J$44,3,FALSE) + AEBYLD1!BD58*(1-VLOOKUP(AEBYLD2!BD$4,'[1]INTERNAL PARAMETERS-1'!$B$5:$J$44,5,FALSE))*VLOOKUP(AEBYLD2!BD$4,'[1]INTERNAL PARAMETERS-1'!$B$5:$J$44,8,FALSE)*VLOOKUP(AEBYLD2!BD$4,'[1]INTERNAL PARAMETERS-1'!$B$5:$J$44,3,FALSE)</f>
        <v>1.4366763625035669E-3</v>
      </c>
      <c r="BE58" s="50">
        <f>AEBYLD1!BE58*VLOOKUP(AEBYLD2!BE$4,'[1]INTERNAL PARAMETERS-1'!$B$5:$J$44,5,FALSE)*VLOOKUP(AEBYLD2!BE$4,'[1]INTERNAL PARAMETERS-1'!$B$5:$J$44,6,FALSE)*VLOOKUP(AEBYLD2!BE$4,'[1]INTERNAL PARAMETERS-1'!$B$5:$J$44,3,FALSE) + AEBYLD1!BE58*(1-VLOOKUP(AEBYLD2!BE$4,'[1]INTERNAL PARAMETERS-1'!$B$5:$J$44,5,FALSE))*VLOOKUP(AEBYLD2!BE$4,'[1]INTERNAL PARAMETERS-1'!$B$5:$J$44,8,FALSE)*VLOOKUP(AEBYLD2!BE$4,'[1]INTERNAL PARAMETERS-1'!$B$5:$J$44,3,FALSE)</f>
        <v>9.8608956865429594E-3</v>
      </c>
      <c r="BF58" s="50">
        <f>AEBYLD1!BF58*VLOOKUP(AEBYLD2!BF$4,'[1]INTERNAL PARAMETERS-1'!$B$5:$J$44,5,FALSE)*VLOOKUP(AEBYLD2!BF$4,'[1]INTERNAL PARAMETERS-1'!$B$5:$J$44,6,FALSE)*VLOOKUP(AEBYLD2!BF$4,'[1]INTERNAL PARAMETERS-1'!$B$5:$J$44,3,FALSE) + AEBYLD1!BF58*(1-VLOOKUP(AEBYLD2!BF$4,'[1]INTERNAL PARAMETERS-1'!$B$5:$J$44,5,FALSE))*VLOOKUP(AEBYLD2!BF$4,'[1]INTERNAL PARAMETERS-1'!$B$5:$J$44,8,FALSE)*VLOOKUP(AEBYLD2!BF$4,'[1]INTERNAL PARAMETERS-1'!$B$5:$J$44,3,FALSE)</f>
        <v>0</v>
      </c>
      <c r="BG58" s="50">
        <f>AEBYLD1!BG58*VLOOKUP(AEBYLD2!BG$4,'[1]INTERNAL PARAMETERS-1'!$B$5:$J$44,5,FALSE)*VLOOKUP(AEBYLD2!BG$4,'[1]INTERNAL PARAMETERS-1'!$B$5:$J$44,6,FALSE)*VLOOKUP(AEBYLD2!BG$4,'[1]INTERNAL PARAMETERS-1'!$B$5:$J$44,3,FALSE) + AEBYLD1!BG58*(1-VLOOKUP(AEBYLD2!BG$4,'[1]INTERNAL PARAMETERS-1'!$B$5:$J$44,5,FALSE))*VLOOKUP(AEBYLD2!BG$4,'[1]INTERNAL PARAMETERS-1'!$B$5:$J$44,8,FALSE)*VLOOKUP(AEBYLD2!BG$4,'[1]INTERNAL PARAMETERS-1'!$B$5:$J$44,3,FALSE)</f>
        <v>2.5184933573207096E-3</v>
      </c>
      <c r="BH58" s="50">
        <f>AEBYLD1!BH58*VLOOKUP(AEBYLD2!BH$4,'[1]INTERNAL PARAMETERS-1'!$B$5:$J$44,5,FALSE)*VLOOKUP(AEBYLD2!BH$4,'[1]INTERNAL PARAMETERS-1'!$B$5:$J$44,6,FALSE)*VLOOKUP(AEBYLD2!BH$4,'[1]INTERNAL PARAMETERS-1'!$B$5:$J$44,3,FALSE) + AEBYLD1!BH58*(1-VLOOKUP(AEBYLD2!BH$4,'[1]INTERNAL PARAMETERS-1'!$B$5:$J$44,5,FALSE))*VLOOKUP(AEBYLD2!BH$4,'[1]INTERNAL PARAMETERS-1'!$B$5:$J$44,8,FALSE)*VLOOKUP(AEBYLD2!BH$4,'[1]INTERNAL PARAMETERS-1'!$B$5:$J$44,3,FALSE)</f>
        <v>5.0267382332239383E-6</v>
      </c>
      <c r="BI58" s="50">
        <f>AEBYLD1!BI58*VLOOKUP(AEBYLD2!BI$4,'[1]INTERNAL PARAMETERS-1'!$B$5:$J$44,5,FALSE)*VLOOKUP(AEBYLD2!BI$4,'[1]INTERNAL PARAMETERS-1'!$B$5:$J$44,6,FALSE)*VLOOKUP(AEBYLD2!BI$4,'[1]INTERNAL PARAMETERS-1'!$B$5:$J$44,3,FALSE) + AEBYLD1!BI58*(1-VLOOKUP(AEBYLD2!BI$4,'[1]INTERNAL PARAMETERS-1'!$B$5:$J$44,5,FALSE))*VLOOKUP(AEBYLD2!BI$4,'[1]INTERNAL PARAMETERS-1'!$B$5:$J$44,8,FALSE)*VLOOKUP(AEBYLD2!BI$4,'[1]INTERNAL PARAMETERS-1'!$B$5:$J$44,3,FALSE)</f>
        <v>0</v>
      </c>
      <c r="BJ58" s="50">
        <f>AEBYLD1!BJ58*VLOOKUP(AEBYLD2!BJ$4,'[1]INTERNAL PARAMETERS-1'!$B$5:$J$44,5,FALSE)*VLOOKUP(AEBYLD2!BJ$4,'[1]INTERNAL PARAMETERS-1'!$B$5:$J$44,6,FALSE)*VLOOKUP(AEBYLD2!BJ$4,'[1]INTERNAL PARAMETERS-1'!$B$5:$J$44,3,FALSE) + AEBYLD1!BJ58*(1-VLOOKUP(AEBYLD2!BJ$4,'[1]INTERNAL PARAMETERS-1'!$B$5:$J$44,5,FALSE))*VLOOKUP(AEBYLD2!BJ$4,'[1]INTERNAL PARAMETERS-1'!$B$5:$J$44,8,FALSE)*VLOOKUP(AEBYLD2!BJ$4,'[1]INTERNAL PARAMETERS-1'!$B$5:$J$44,3,FALSE)</f>
        <v>1.1476415047351348E-3</v>
      </c>
      <c r="BK58" s="50">
        <f>AEBYLD1!BK58*VLOOKUP(AEBYLD2!BK$4,'[1]INTERNAL PARAMETERS-1'!$B$5:$J$44,5,FALSE)*VLOOKUP(AEBYLD2!BK$4,'[1]INTERNAL PARAMETERS-1'!$B$5:$J$44,6,FALSE)*VLOOKUP(AEBYLD2!BK$4,'[1]INTERNAL PARAMETERS-1'!$B$5:$J$44,3,FALSE) + AEBYLD1!BK58*(1-VLOOKUP(AEBYLD2!BK$4,'[1]INTERNAL PARAMETERS-1'!$B$5:$J$44,5,FALSE))*VLOOKUP(AEBYLD2!BK$4,'[1]INTERNAL PARAMETERS-1'!$B$5:$J$44,8,FALSE)*VLOOKUP(AEBYLD2!BK$4,'[1]INTERNAL PARAMETERS-1'!$B$5:$J$44,3,FALSE)</f>
        <v>1.1067935451161844E-3</v>
      </c>
      <c r="BL58" s="50">
        <f>AEBYLD1!BL58*VLOOKUP(AEBYLD2!BL$4,'[1]INTERNAL PARAMETERS-1'!$B$5:$J$44,5,FALSE)*VLOOKUP(AEBYLD2!BL$4,'[1]INTERNAL PARAMETERS-1'!$B$5:$J$44,6,FALSE)*VLOOKUP(AEBYLD2!BL$4,'[1]INTERNAL PARAMETERS-1'!$B$5:$J$44,3,FALSE) + AEBYLD1!BL58*(1-VLOOKUP(AEBYLD2!BL$4,'[1]INTERNAL PARAMETERS-1'!$B$5:$J$44,5,FALSE))*VLOOKUP(AEBYLD2!BL$4,'[1]INTERNAL PARAMETERS-1'!$B$5:$J$44,8,FALSE)*VLOOKUP(AEBYLD2!BL$4,'[1]INTERNAL PARAMETERS-1'!$B$5:$J$44,3,FALSE)</f>
        <v>2.1747859281161818E-3</v>
      </c>
      <c r="BM58" s="50">
        <f>AEBYLD1!BM58*VLOOKUP(AEBYLD2!BM$4,'[1]INTERNAL PARAMETERS-1'!$B$5:$J$44,5,FALSE)*VLOOKUP(AEBYLD2!BM$4,'[1]INTERNAL PARAMETERS-1'!$B$5:$J$44,6,FALSE)*VLOOKUP(AEBYLD2!BM$4,'[1]INTERNAL PARAMETERS-1'!$B$5:$J$44,3,FALSE) + AEBYLD1!BM58*(1-VLOOKUP(AEBYLD2!BM$4,'[1]INTERNAL PARAMETERS-1'!$B$5:$J$44,5,FALSE))*VLOOKUP(AEBYLD2!BM$4,'[1]INTERNAL PARAMETERS-1'!$B$5:$J$44,8,FALSE)*VLOOKUP(AEBYLD2!BM$4,'[1]INTERNAL PARAMETERS-1'!$B$5:$J$44,3,FALSE)</f>
        <v>2.1093608435766545E-3</v>
      </c>
      <c r="BN58" s="50">
        <f>AEBYLD1!BN58*VLOOKUP(AEBYLD2!BN$4,'[1]INTERNAL PARAMETERS-1'!$B$5:$J$44,5,FALSE)*VLOOKUP(AEBYLD2!BN$4,'[1]INTERNAL PARAMETERS-1'!$B$5:$J$44,6,FALSE)*VLOOKUP(AEBYLD2!BN$4,'[1]INTERNAL PARAMETERS-1'!$B$5:$J$44,3,FALSE) + AEBYLD1!BN58*(1-VLOOKUP(AEBYLD2!BN$4,'[1]INTERNAL PARAMETERS-1'!$B$5:$J$44,5,FALSE))*VLOOKUP(AEBYLD2!BN$4,'[1]INTERNAL PARAMETERS-1'!$B$5:$J$44,8,FALSE)*VLOOKUP(AEBYLD2!BN$4,'[1]INTERNAL PARAMETERS-1'!$B$5:$J$44,3,FALSE)</f>
        <v>9.3294359273218949E-4</v>
      </c>
      <c r="BO58" s="50">
        <f>AEBYLD1!BO58*VLOOKUP(AEBYLD2!BO$4,'[1]INTERNAL PARAMETERS-1'!$B$5:$J$44,5,FALSE)*VLOOKUP(AEBYLD2!BO$4,'[1]INTERNAL PARAMETERS-1'!$B$5:$J$44,6,FALSE)*VLOOKUP(AEBYLD2!BO$4,'[1]INTERNAL PARAMETERS-1'!$B$5:$J$44,3,FALSE) + AEBYLD1!BO58*(1-VLOOKUP(AEBYLD2!BO$4,'[1]INTERNAL PARAMETERS-1'!$B$5:$J$44,5,FALSE))*VLOOKUP(AEBYLD2!BO$4,'[1]INTERNAL PARAMETERS-1'!$B$5:$J$44,8,FALSE)*VLOOKUP(AEBYLD2!BO$4,'[1]INTERNAL PARAMETERS-1'!$B$5:$J$44,3,FALSE)</f>
        <v>3.9014108262799791E-4</v>
      </c>
      <c r="BP58" s="50">
        <f>AEBYLD1!BP58*VLOOKUP(AEBYLD2!BP$4,'[1]INTERNAL PARAMETERS-1'!$B$5:$J$44,5,FALSE)*VLOOKUP(AEBYLD2!BP$4,'[1]INTERNAL PARAMETERS-1'!$B$5:$J$44,6,FALSE)*VLOOKUP(AEBYLD2!BP$4,'[1]INTERNAL PARAMETERS-1'!$B$5:$J$44,3,FALSE) + AEBYLD1!BP58*(1-VLOOKUP(AEBYLD2!BP$4,'[1]INTERNAL PARAMETERS-1'!$B$5:$J$44,5,FALSE))*VLOOKUP(AEBYLD2!BP$4,'[1]INTERNAL PARAMETERS-1'!$B$5:$J$44,8,FALSE)*VLOOKUP(AEBYLD2!BP$4,'[1]INTERNAL PARAMETERS-1'!$B$5:$J$44,3,FALSE)</f>
        <v>2.2607023800213484E-5</v>
      </c>
      <c r="BQ58" s="50">
        <f>AEBYLD1!BQ58*VLOOKUP(AEBYLD2!BQ$4,'[1]INTERNAL PARAMETERS-1'!$B$5:$J$44,5,FALSE)*VLOOKUP(AEBYLD2!BQ$4,'[1]INTERNAL PARAMETERS-1'!$B$5:$J$44,6,FALSE)*VLOOKUP(AEBYLD2!BQ$4,'[1]INTERNAL PARAMETERS-1'!$B$5:$J$44,3,FALSE) + AEBYLD1!BQ58*(1-VLOOKUP(AEBYLD2!BQ$4,'[1]INTERNAL PARAMETERS-1'!$B$5:$J$44,5,FALSE))*VLOOKUP(AEBYLD2!BQ$4,'[1]INTERNAL PARAMETERS-1'!$B$5:$J$44,8,FALSE)*VLOOKUP(AEBYLD2!BQ$4,'[1]INTERNAL PARAMETERS-1'!$B$5:$J$44,3,FALSE)</f>
        <v>3.3644485359818586E-3</v>
      </c>
      <c r="BR58" s="50">
        <f>AEBYLD1!BR58*VLOOKUP(AEBYLD2!BR$4,'[1]INTERNAL PARAMETERS-1'!$B$5:$J$44,5,FALSE)*VLOOKUP(AEBYLD2!BR$4,'[1]INTERNAL PARAMETERS-1'!$B$5:$J$44,6,FALSE)*VLOOKUP(AEBYLD2!BR$4,'[1]INTERNAL PARAMETERS-1'!$B$5:$J$44,3,FALSE) + AEBYLD1!BR58*(1-VLOOKUP(AEBYLD2!BR$4,'[1]INTERNAL PARAMETERS-1'!$B$5:$J$44,5,FALSE))*VLOOKUP(AEBYLD2!BR$4,'[1]INTERNAL PARAMETERS-1'!$B$5:$J$44,8,FALSE)*VLOOKUP(AEBYLD2!BR$4,'[1]INTERNAL PARAMETERS-1'!$B$5:$J$44,3,FALSE)</f>
        <v>6.1083291758223888E-5</v>
      </c>
      <c r="BS58" s="50">
        <f>AEBYLD1!BS58*VLOOKUP(AEBYLD2!BS$4,'[1]INTERNAL PARAMETERS-1'!$B$5:$J$44,5,FALSE)*VLOOKUP(AEBYLD2!BS$4,'[1]INTERNAL PARAMETERS-1'!$B$5:$J$44,6,FALSE)*VLOOKUP(AEBYLD2!BS$4,'[1]INTERNAL PARAMETERS-1'!$B$5:$J$44,3,FALSE) + AEBYLD1!BS58*(1-VLOOKUP(AEBYLD2!BS$4,'[1]INTERNAL PARAMETERS-1'!$B$5:$J$44,5,FALSE))*VLOOKUP(AEBYLD2!BS$4,'[1]INTERNAL PARAMETERS-1'!$B$5:$J$44,8,FALSE)*VLOOKUP(AEBYLD2!BS$4,'[1]INTERNAL PARAMETERS-1'!$B$5:$J$44,3,FALSE)</f>
        <v>3.0290456725776237E-6</v>
      </c>
      <c r="BT58" s="50">
        <f>AEBYLD1!BT58*VLOOKUP(AEBYLD2!BT$4,'[1]INTERNAL PARAMETERS-1'!$B$5:$J$44,5,FALSE)*VLOOKUP(AEBYLD2!BT$4,'[1]INTERNAL PARAMETERS-1'!$B$5:$J$44,6,FALSE)*VLOOKUP(AEBYLD2!BT$4,'[1]INTERNAL PARAMETERS-1'!$B$5:$J$44,3,FALSE) + AEBYLD1!BT58*(1-VLOOKUP(AEBYLD2!BT$4,'[1]INTERNAL PARAMETERS-1'!$B$5:$J$44,5,FALSE))*VLOOKUP(AEBYLD2!BT$4,'[1]INTERNAL PARAMETERS-1'!$B$5:$J$44,8,FALSE)*VLOOKUP(AEBYLD2!BT$4,'[1]INTERNAL PARAMETERS-1'!$B$5:$J$44,3,FALSE)</f>
        <v>0</v>
      </c>
      <c r="BU58" s="50">
        <f>AEBYLD1!BU58*VLOOKUP(AEBYLD2!BU$4,'[1]INTERNAL PARAMETERS-1'!$B$5:$J$44,5,FALSE)*VLOOKUP(AEBYLD2!BU$4,'[1]INTERNAL PARAMETERS-1'!$B$5:$J$44,6,FALSE)*VLOOKUP(AEBYLD2!BU$4,'[1]INTERNAL PARAMETERS-1'!$B$5:$J$44,3,FALSE) + AEBYLD1!BU58*(1-VLOOKUP(AEBYLD2!BU$4,'[1]INTERNAL PARAMETERS-1'!$B$5:$J$44,5,FALSE))*VLOOKUP(AEBYLD2!BU$4,'[1]INTERNAL PARAMETERS-1'!$B$5:$J$44,8,FALSE)*VLOOKUP(AEBYLD2!BU$4,'[1]INTERNAL PARAMETERS-1'!$B$5:$J$44,3,FALSE)</f>
        <v>0</v>
      </c>
      <c r="BV58" s="50">
        <f>AEBYLD1!BV58*VLOOKUP(AEBYLD2!BV$4,'[1]INTERNAL PARAMETERS-1'!$B$5:$J$44,5,FALSE)*VLOOKUP(AEBYLD2!BV$4,'[1]INTERNAL PARAMETERS-1'!$B$5:$J$44,6,FALSE)*VLOOKUP(AEBYLD2!BV$4,'[1]INTERNAL PARAMETERS-1'!$B$5:$J$44,3,FALSE) + AEBYLD1!BV58*(1-VLOOKUP(AEBYLD2!BV$4,'[1]INTERNAL PARAMETERS-1'!$B$5:$J$44,5,FALSE))*VLOOKUP(AEBYLD2!BV$4,'[1]INTERNAL PARAMETERS-1'!$B$5:$J$44,8,FALSE)*VLOOKUP(AEBYLD2!BV$4,'[1]INTERNAL PARAMETERS-1'!$B$5:$J$44,3,FALSE)</f>
        <v>0</v>
      </c>
      <c r="BW58" s="50">
        <f>AEBYLD1!BW58*VLOOKUP(AEBYLD2!BW$4,'[1]INTERNAL PARAMETERS-1'!$B$5:$J$44,5,FALSE)*VLOOKUP(AEBYLD2!BW$4,'[1]INTERNAL PARAMETERS-1'!$B$5:$J$44,6,FALSE)*VLOOKUP(AEBYLD2!BW$4,'[1]INTERNAL PARAMETERS-1'!$B$5:$J$44,3,FALSE) + AEBYLD1!BW58*(1-VLOOKUP(AEBYLD2!BW$4,'[1]INTERNAL PARAMETERS-1'!$B$5:$J$44,5,FALSE))*VLOOKUP(AEBYLD2!BW$4,'[1]INTERNAL PARAMETERS-1'!$B$5:$J$44,8,FALSE)*VLOOKUP(AEBYLD2!BW$4,'[1]INTERNAL PARAMETERS-1'!$B$5:$J$44,3,FALSE)</f>
        <v>0</v>
      </c>
      <c r="BX58" s="50">
        <f>AEBYLD1!BX58*VLOOKUP(AEBYLD2!BX$4,'[1]INTERNAL PARAMETERS-1'!$B$5:$J$44,5,FALSE)*VLOOKUP(AEBYLD2!BX$4,'[1]INTERNAL PARAMETERS-1'!$B$5:$J$44,6,FALSE)*VLOOKUP(AEBYLD2!BX$4,'[1]INTERNAL PARAMETERS-1'!$B$5:$J$44,3,FALSE) + AEBYLD1!BX58*(1-VLOOKUP(AEBYLD2!BX$4,'[1]INTERNAL PARAMETERS-1'!$B$5:$J$44,5,FALSE))*VLOOKUP(AEBYLD2!BX$4,'[1]INTERNAL PARAMETERS-1'!$B$5:$J$44,8,FALSE)*VLOOKUP(AEBYLD2!BX$4,'[1]INTERNAL PARAMETERS-1'!$B$5:$J$44,3,FALSE)</f>
        <v>0</v>
      </c>
      <c r="BY58" s="50">
        <f>AEBYLD1!BY58*VLOOKUP(AEBYLD2!BY$4,'[1]INTERNAL PARAMETERS-1'!$B$5:$J$44,5,FALSE)*VLOOKUP(AEBYLD2!BY$4,'[1]INTERNAL PARAMETERS-1'!$B$5:$J$44,6,FALSE)*VLOOKUP(AEBYLD2!BY$4,'[1]INTERNAL PARAMETERS-1'!$B$5:$J$44,3,FALSE) + AEBYLD1!BY58*(1-VLOOKUP(AEBYLD2!BY$4,'[1]INTERNAL PARAMETERS-1'!$B$5:$J$44,5,FALSE))*VLOOKUP(AEBYLD2!BY$4,'[1]INTERNAL PARAMETERS-1'!$B$5:$J$44,8,FALSE)*VLOOKUP(AEBYLD2!BY$4,'[1]INTERNAL PARAMETERS-1'!$B$5:$J$44,3,FALSE)</f>
        <v>0</v>
      </c>
      <c r="BZ58" s="50">
        <f>AEBYLD1!BZ58*VLOOKUP(AEBYLD2!BZ$4,'[1]INTERNAL PARAMETERS-1'!$B$5:$J$44,5,FALSE)*VLOOKUP(AEBYLD2!BZ$4,'[1]INTERNAL PARAMETERS-1'!$B$5:$J$44,6,FALSE)*VLOOKUP(AEBYLD2!BZ$4,'[1]INTERNAL PARAMETERS-1'!$B$5:$J$44,3,FALSE) + AEBYLD1!BZ58*(1-VLOOKUP(AEBYLD2!BZ$4,'[1]INTERNAL PARAMETERS-1'!$B$5:$J$44,5,FALSE))*VLOOKUP(AEBYLD2!BZ$4,'[1]INTERNAL PARAMETERS-1'!$B$5:$J$44,8,FALSE)*VLOOKUP(AEBYLD2!BZ$4,'[1]INTERNAL PARAMETERS-1'!$B$5:$J$44,3,FALSE)</f>
        <v>5.9576156838209644E-6</v>
      </c>
      <c r="CA58" s="50">
        <f>AEBYLD1!CA58*VLOOKUP(AEBYLD2!CA$4,'[1]INTERNAL PARAMETERS-1'!$B$5:$J$44,5,FALSE)*VLOOKUP(AEBYLD2!CA$4,'[1]INTERNAL PARAMETERS-1'!$B$5:$J$44,6,FALSE)*VLOOKUP(AEBYLD2!CA$4,'[1]INTERNAL PARAMETERS-1'!$B$5:$J$44,3,FALSE) + AEBYLD1!CA58*(1-VLOOKUP(AEBYLD2!CA$4,'[1]INTERNAL PARAMETERS-1'!$B$5:$J$44,5,FALSE))*VLOOKUP(AEBYLD2!CA$4,'[1]INTERNAL PARAMETERS-1'!$B$5:$J$44,8,FALSE)*VLOOKUP(AEBYLD2!CA$4,'[1]INTERNAL PARAMETERS-1'!$B$5:$J$44,3,FALSE)</f>
        <v>0</v>
      </c>
      <c r="CB58" s="50">
        <f>AEBYLD1!CB58*VLOOKUP(AEBYLD2!CB$4,'[1]INTERNAL PARAMETERS-1'!$B$5:$J$44,5,FALSE)*VLOOKUP(AEBYLD2!CB$4,'[1]INTERNAL PARAMETERS-1'!$B$5:$J$44,6,FALSE)*VLOOKUP(AEBYLD2!CB$4,'[1]INTERNAL PARAMETERS-1'!$B$5:$J$44,3,FALSE) + AEBYLD1!CB58*(1-VLOOKUP(AEBYLD2!CB$4,'[1]INTERNAL PARAMETERS-1'!$B$5:$J$44,5,FALSE))*VLOOKUP(AEBYLD2!CB$4,'[1]INTERNAL PARAMETERS-1'!$B$5:$J$44,8,FALSE)*VLOOKUP(AEBYLD2!CB$4,'[1]INTERNAL PARAMETERS-1'!$B$5:$J$44,3,FALSE)</f>
        <v>0</v>
      </c>
      <c r="CC58" s="50">
        <f>AEBYLD1!CC58*VLOOKUP(AEBYLD2!CC$4,'[1]INTERNAL PARAMETERS-1'!$B$5:$J$44,5,FALSE)*VLOOKUP(AEBYLD2!CC$4,'[1]INTERNAL PARAMETERS-1'!$B$5:$J$44,6,FALSE)*VLOOKUP(AEBYLD2!CC$4,'[1]INTERNAL PARAMETERS-1'!$B$5:$J$44,3,FALSE) + AEBYLD1!CC58*(1-VLOOKUP(AEBYLD2!CC$4,'[1]INTERNAL PARAMETERS-1'!$B$5:$J$44,5,FALSE))*VLOOKUP(AEBYLD2!CC$4,'[1]INTERNAL PARAMETERS-1'!$B$5:$J$44,8,FALSE)*VLOOKUP(AEBYLD2!CC$4,'[1]INTERNAL PARAMETERS-1'!$B$5:$J$44,3,FALSE)</f>
        <v>1.3239145964046588E-5</v>
      </c>
      <c r="CD58" s="50">
        <f>AEBYLD1!CD58*VLOOKUP(AEBYLD2!CD$4,'[1]INTERNAL PARAMETERS-1'!$B$5:$J$44,5,FALSE)*VLOOKUP(AEBYLD2!CD$4,'[1]INTERNAL PARAMETERS-1'!$B$5:$J$44,6,FALSE)*VLOOKUP(AEBYLD2!CD$4,'[1]INTERNAL PARAMETERS-1'!$B$5:$J$44,3,FALSE) + AEBYLD1!CD58*(1-VLOOKUP(AEBYLD2!CD$4,'[1]INTERNAL PARAMETERS-1'!$B$5:$J$44,5,FALSE))*VLOOKUP(AEBYLD2!CD$4,'[1]INTERNAL PARAMETERS-1'!$B$5:$J$44,8,FALSE)*VLOOKUP(AEBYLD2!CD$4,'[1]INTERNAL PARAMETERS-1'!$B$5:$J$44,3,FALSE)</f>
        <v>6.7023031598787685E-5</v>
      </c>
      <c r="CE58" s="50">
        <f>AEBYLD1!CE58*VLOOKUP(AEBYLD2!CE$4,'[1]INTERNAL PARAMETERS-1'!$B$5:$J$44,5,FALSE)*VLOOKUP(AEBYLD2!CE$4,'[1]INTERNAL PARAMETERS-1'!$B$5:$J$44,6,FALSE)*VLOOKUP(AEBYLD2!CE$4,'[1]INTERNAL PARAMETERS-1'!$B$5:$J$44,3,FALSE) + AEBYLD1!CE58*(1-VLOOKUP(AEBYLD2!CE$4,'[1]INTERNAL PARAMETERS-1'!$B$5:$J$44,5,FALSE))*VLOOKUP(AEBYLD2!CE$4,'[1]INTERNAL PARAMETERS-1'!$B$5:$J$44,8,FALSE)*VLOOKUP(AEBYLD2!CE$4,'[1]INTERNAL PARAMETERS-1'!$B$5:$J$44,3,FALSE)</f>
        <v>6.8654428356413027E-5</v>
      </c>
      <c r="CF58" s="50">
        <f>AEBYLD1!CF58*VLOOKUP(AEBYLD2!CF$4,'[1]INTERNAL PARAMETERS-1'!$B$5:$J$44,5,FALSE)*VLOOKUP(AEBYLD2!CF$4,'[1]INTERNAL PARAMETERS-1'!$B$5:$J$44,6,FALSE)*VLOOKUP(AEBYLD2!CF$4,'[1]INTERNAL PARAMETERS-1'!$B$5:$J$44,3,FALSE) + AEBYLD1!CF58*(1-VLOOKUP(AEBYLD2!CF$4,'[1]INTERNAL PARAMETERS-1'!$B$5:$J$44,5,FALSE))*VLOOKUP(AEBYLD2!CF$4,'[1]INTERNAL PARAMETERS-1'!$B$5:$J$44,8,FALSE)*VLOOKUP(AEBYLD2!CF$4,'[1]INTERNAL PARAMETERS-1'!$B$5:$J$44,3,FALSE)</f>
        <v>0</v>
      </c>
      <c r="CG58" s="50">
        <f>AEBYLD1!CG58*VLOOKUP(AEBYLD2!CG$4,'[1]INTERNAL PARAMETERS-1'!$B$5:$J$44,5,FALSE)*VLOOKUP(AEBYLD2!CG$4,'[1]INTERNAL PARAMETERS-1'!$B$5:$J$44,6,FALSE)*VLOOKUP(AEBYLD2!CG$4,'[1]INTERNAL PARAMETERS-1'!$B$5:$J$44,3,FALSE) + AEBYLD1!CG58*(1-VLOOKUP(AEBYLD2!CG$4,'[1]INTERNAL PARAMETERS-1'!$B$5:$J$44,5,FALSE))*VLOOKUP(AEBYLD2!CG$4,'[1]INTERNAL PARAMETERS-1'!$B$5:$J$44,8,FALSE)*VLOOKUP(AEBYLD2!CG$4,'[1]INTERNAL PARAMETERS-1'!$B$5:$J$44,3,FALSE)</f>
        <v>1.0948891918926923E-5</v>
      </c>
      <c r="CH58" s="49">
        <f>AEBYLD1!CH58*VLOOKUP(AEBYLD2!CH$4,'[1]INTERNAL PARAMETERS-1'!$B$5:$J$44,5,FALSE)*VLOOKUP(AEBYLD2!CH$4,'[1]INTERNAL PARAMETERS-1'!$B$5:$J$44,6,FALSE)*VLOOKUP(AEBYLD2!CH$4,'[1]INTERNAL PARAMETERS-1'!$B$5:$J$44,3,FALSE) + AEBYLD1!CH58*(1-VLOOKUP(AEBYLD2!CH$4,'[1]INTERNAL PARAMETERS-1'!$B$5:$J$44,5,FALSE))*VLOOKUP(AEBYLD2!CH$4,'[1]INTERNAL PARAMETERS-1'!$B$5:$J$44,8,FALSE)*VLOOKUP(AEBYLD2!CH$4,'[1]INTERNAL PARAMETERS-1'!$B$5:$J$44,3,FALSE)</f>
        <v>0</v>
      </c>
      <c r="CJ58" s="51">
        <f t="shared" si="0"/>
        <v>0.18603054986832115</v>
      </c>
      <c r="CK58" s="49">
        <f t="shared" si="1"/>
        <v>9.9534064815279474E-2</v>
      </c>
    </row>
    <row r="59" spans="2:89" x14ac:dyDescent="0.4">
      <c r="B59" s="64" t="s">
        <v>4</v>
      </c>
      <c r="C59" s="63" t="s">
        <v>71</v>
      </c>
      <c r="D59" s="63" t="s">
        <v>88</v>
      </c>
      <c r="E59" s="147">
        <f>AEB!AF59</f>
        <v>26.62393903966597</v>
      </c>
      <c r="F59" s="65">
        <f>'[1]INTERNAL PARAMETERS-1'!M5</f>
        <v>85.012</v>
      </c>
      <c r="G59" s="51">
        <f>AEBYLD1!G59*VLOOKUP(AEBYLD2!G$4,'[1]INTERNAL PARAMETERS-1'!$B$5:$J$44,5,FALSE)*VLOOKUP(AEBYLD2!G$4,'[1]INTERNAL PARAMETERS-1'!$B$5:$J$44,7,FALSE)*AEBYLD2!$F59 + AEBYLD1!G59*(1-VLOOKUP(AEBYLD2!G$4,'[1]INTERNAL PARAMETERS-1'!$B$5:$J$44,5,FALSE))*VLOOKUP(AEBYLD2!G$4,'[1]INTERNAL PARAMETERS-1'!$B$5:$J$44,9,FALSE)*AEBYLD2!$F59</f>
        <v>1.6797257643877315</v>
      </c>
      <c r="H59" s="50">
        <f>AEBYLD1!H59*VLOOKUP(AEBYLD2!H$4,'[1]INTERNAL PARAMETERS-1'!$B$5:$J$44,5,FALSE)*VLOOKUP(AEBYLD2!H$4,'[1]INTERNAL PARAMETERS-1'!$B$5:$J$44,7,FALSE)*AEBYLD2!$F59 + AEBYLD1!H59*(1-VLOOKUP(AEBYLD2!H$4,'[1]INTERNAL PARAMETERS-1'!$B$5:$J$44,5,FALSE))*VLOOKUP(AEBYLD2!H$4,'[1]INTERNAL PARAMETERS-1'!$B$5:$J$44,9,FALSE)*AEBYLD2!$F59</f>
        <v>0.56276041455435033</v>
      </c>
      <c r="I59" s="50">
        <f>AEBYLD1!I59*VLOOKUP(AEBYLD2!I$4,'[1]INTERNAL PARAMETERS-1'!$B$5:$J$44,5,FALSE)*VLOOKUP(AEBYLD2!I$4,'[1]INTERNAL PARAMETERS-1'!$B$5:$J$44,7,FALSE)*AEBYLD2!$F59 + AEBYLD1!I59*(1-VLOOKUP(AEBYLD2!I$4,'[1]INTERNAL PARAMETERS-1'!$B$5:$J$44,5,FALSE))*VLOOKUP(AEBYLD2!I$4,'[1]INTERNAL PARAMETERS-1'!$B$5:$J$44,9,FALSE)*AEBYLD2!$F59</f>
        <v>6.0786242971093305</v>
      </c>
      <c r="J59" s="50">
        <f>AEBYLD1!J59*VLOOKUP(AEBYLD2!J$4,'[1]INTERNAL PARAMETERS-1'!$B$5:$J$44,5,FALSE)*VLOOKUP(AEBYLD2!J$4,'[1]INTERNAL PARAMETERS-1'!$B$5:$J$44,7,FALSE)*AEBYLD2!$F59 + AEBYLD1!J59*(1-VLOOKUP(AEBYLD2!J$4,'[1]INTERNAL PARAMETERS-1'!$B$5:$J$44,5,FALSE))*VLOOKUP(AEBYLD2!J$4,'[1]INTERNAL PARAMETERS-1'!$B$5:$J$44,9,FALSE)*AEBYLD2!$F59</f>
        <v>0</v>
      </c>
      <c r="K59" s="50">
        <f>AEBYLD1!K59*VLOOKUP(AEBYLD2!K$4,'[1]INTERNAL PARAMETERS-1'!$B$5:$J$44,5,FALSE)*VLOOKUP(AEBYLD2!K$4,'[1]INTERNAL PARAMETERS-1'!$B$5:$J$44,7,FALSE)*AEBYLD2!$F59 + AEBYLD1!K59*(1-VLOOKUP(AEBYLD2!K$4,'[1]INTERNAL PARAMETERS-1'!$B$5:$J$44,5,FALSE))*VLOOKUP(AEBYLD2!K$4,'[1]INTERNAL PARAMETERS-1'!$B$5:$J$44,9,FALSE)*AEBYLD2!$F59</f>
        <v>0</v>
      </c>
      <c r="L59" s="50">
        <f>AEBYLD1!L59*VLOOKUP(AEBYLD2!L$4,'[1]INTERNAL PARAMETERS-1'!$B$5:$J$44,5,FALSE)*VLOOKUP(AEBYLD2!L$4,'[1]INTERNAL PARAMETERS-1'!$B$5:$J$44,7,FALSE)*AEBYLD2!$F59 + AEBYLD1!L59*(1-VLOOKUP(AEBYLD2!L$4,'[1]INTERNAL PARAMETERS-1'!$B$5:$J$44,5,FALSE))*VLOOKUP(AEBYLD2!L$4,'[1]INTERNAL PARAMETERS-1'!$B$5:$J$44,9,FALSE)*AEBYLD2!$F59</f>
        <v>0</v>
      </c>
      <c r="M59" s="50">
        <f>AEBYLD1!M59*VLOOKUP(AEBYLD2!M$4,'[1]INTERNAL PARAMETERS-1'!$B$5:$J$44,5,FALSE)*VLOOKUP(AEBYLD2!M$4,'[1]INTERNAL PARAMETERS-1'!$B$5:$J$44,7,FALSE)*AEBYLD2!$F59 + AEBYLD1!M59*(1-VLOOKUP(AEBYLD2!M$4,'[1]INTERNAL PARAMETERS-1'!$B$5:$J$44,5,FALSE))*VLOOKUP(AEBYLD2!M$4,'[1]INTERNAL PARAMETERS-1'!$B$5:$J$44,9,FALSE)*AEBYLD2!$F59</f>
        <v>6.6161060316973663E-2</v>
      </c>
      <c r="N59" s="50">
        <f>AEBYLD1!N59*VLOOKUP(AEBYLD2!N$4,'[1]INTERNAL PARAMETERS-1'!$B$5:$J$44,5,FALSE)*VLOOKUP(AEBYLD2!N$4,'[1]INTERNAL PARAMETERS-1'!$B$5:$J$44,7,FALSE)*AEBYLD2!$F59 + AEBYLD1!N59*(1-VLOOKUP(AEBYLD2!N$4,'[1]INTERNAL PARAMETERS-1'!$B$5:$J$44,5,FALSE))*VLOOKUP(AEBYLD2!N$4,'[1]INTERNAL PARAMETERS-1'!$B$5:$J$44,9,FALSE)*AEBYLD2!$F59</f>
        <v>4.8004782897046287E-2</v>
      </c>
      <c r="O59" s="50">
        <f>AEBYLD1!O59*VLOOKUP(AEBYLD2!O$4,'[1]INTERNAL PARAMETERS-1'!$B$5:$J$44,5,FALSE)*VLOOKUP(AEBYLD2!O$4,'[1]INTERNAL PARAMETERS-1'!$B$5:$J$44,7,FALSE)*AEBYLD2!$F59 + AEBYLD1!O59*(1-VLOOKUP(AEBYLD2!O$4,'[1]INTERNAL PARAMETERS-1'!$B$5:$J$44,5,FALSE))*VLOOKUP(AEBYLD2!O$4,'[1]INTERNAL PARAMETERS-1'!$B$5:$J$44,9,FALSE)*AEBYLD2!$F59</f>
        <v>0</v>
      </c>
      <c r="P59" s="50">
        <f>AEBYLD1!P59*VLOOKUP(AEBYLD2!P$4,'[1]INTERNAL PARAMETERS-1'!$B$5:$J$44,5,FALSE)*VLOOKUP(AEBYLD2!P$4,'[1]INTERNAL PARAMETERS-1'!$B$5:$J$44,7,FALSE)*AEBYLD2!$F59 + AEBYLD1!P59*(1-VLOOKUP(AEBYLD2!P$4,'[1]INTERNAL PARAMETERS-1'!$B$5:$J$44,5,FALSE))*VLOOKUP(AEBYLD2!P$4,'[1]INTERNAL PARAMETERS-1'!$B$5:$J$44,9,FALSE)*AEBYLD2!$F59</f>
        <v>0</v>
      </c>
      <c r="Q59" s="50">
        <f>AEBYLD1!Q59*VLOOKUP(AEBYLD2!Q$4,'[1]INTERNAL PARAMETERS-1'!$B$5:$J$44,5,FALSE)*VLOOKUP(AEBYLD2!Q$4,'[1]INTERNAL PARAMETERS-1'!$B$5:$J$44,7,FALSE)*AEBYLD2!$F59 + AEBYLD1!Q59*(1-VLOOKUP(AEBYLD2!Q$4,'[1]INTERNAL PARAMETERS-1'!$B$5:$J$44,5,FALSE))*VLOOKUP(AEBYLD2!Q$4,'[1]INTERNAL PARAMETERS-1'!$B$5:$J$44,9,FALSE)*AEBYLD2!$F59</f>
        <v>0</v>
      </c>
      <c r="R59" s="50">
        <f>AEBYLD1!R59*VLOOKUP(AEBYLD2!R$4,'[1]INTERNAL PARAMETERS-1'!$B$5:$J$44,5,FALSE)*VLOOKUP(AEBYLD2!R$4,'[1]INTERNAL PARAMETERS-1'!$B$5:$J$44,7,FALSE)*AEBYLD2!$F59 + AEBYLD1!R59*(1-VLOOKUP(AEBYLD2!R$4,'[1]INTERNAL PARAMETERS-1'!$B$5:$J$44,5,FALSE))*VLOOKUP(AEBYLD2!R$4,'[1]INTERNAL PARAMETERS-1'!$B$5:$J$44,9,FALSE)*AEBYLD2!$F59</f>
        <v>0.15209378797212461</v>
      </c>
      <c r="S59" s="50">
        <f>AEBYLD1!S59*VLOOKUP(AEBYLD2!S$4,'[1]INTERNAL PARAMETERS-1'!$B$5:$J$44,5,FALSE)*VLOOKUP(AEBYLD2!S$4,'[1]INTERNAL PARAMETERS-1'!$B$5:$J$44,7,FALSE)*AEBYLD2!$F59 + AEBYLD1!S59*(1-VLOOKUP(AEBYLD2!S$4,'[1]INTERNAL PARAMETERS-1'!$B$5:$J$44,5,FALSE))*VLOOKUP(AEBYLD2!S$4,'[1]INTERNAL PARAMETERS-1'!$B$5:$J$44,9,FALSE)*AEBYLD2!$F59</f>
        <v>2.4007872387309677</v>
      </c>
      <c r="T59" s="50">
        <f>AEBYLD1!T59*VLOOKUP(AEBYLD2!T$4,'[1]INTERNAL PARAMETERS-1'!$B$5:$J$44,5,FALSE)*VLOOKUP(AEBYLD2!T$4,'[1]INTERNAL PARAMETERS-1'!$B$5:$J$44,7,FALSE)*AEBYLD2!$F59 + AEBYLD1!T59*(1-VLOOKUP(AEBYLD2!T$4,'[1]INTERNAL PARAMETERS-1'!$B$5:$J$44,5,FALSE))*VLOOKUP(AEBYLD2!T$4,'[1]INTERNAL PARAMETERS-1'!$B$5:$J$44,9,FALSE)*AEBYLD2!$F59</f>
        <v>0.28517585244773369</v>
      </c>
      <c r="U59" s="50">
        <f>AEBYLD1!U59*VLOOKUP(AEBYLD2!U$4,'[1]INTERNAL PARAMETERS-1'!$B$5:$J$44,5,FALSE)*VLOOKUP(AEBYLD2!U$4,'[1]INTERNAL PARAMETERS-1'!$B$5:$J$44,7,FALSE)*AEBYLD2!$F59 + AEBYLD1!U59*(1-VLOOKUP(AEBYLD2!U$4,'[1]INTERNAL PARAMETERS-1'!$B$5:$J$44,5,FALSE))*VLOOKUP(AEBYLD2!U$4,'[1]INTERNAL PARAMETERS-1'!$B$5:$J$44,9,FALSE)*AEBYLD2!$F59</f>
        <v>8.593503627654267E-2</v>
      </c>
      <c r="V59" s="50">
        <f>AEBYLD1!V59*VLOOKUP(AEBYLD2!V$4,'[1]INTERNAL PARAMETERS-1'!$B$5:$J$44,5,FALSE)*VLOOKUP(AEBYLD2!V$4,'[1]INTERNAL PARAMETERS-1'!$B$5:$J$44,7,FALSE)*AEBYLD2!$F59 + AEBYLD1!V59*(1-VLOOKUP(AEBYLD2!V$4,'[1]INTERNAL PARAMETERS-1'!$B$5:$J$44,5,FALSE))*VLOOKUP(AEBYLD2!V$4,'[1]INTERNAL PARAMETERS-1'!$B$5:$J$44,9,FALSE)*AEBYLD2!$F59</f>
        <v>1.3363393476092176</v>
      </c>
      <c r="W59" s="50">
        <f>AEBYLD1!W59*VLOOKUP(AEBYLD2!W$4,'[1]INTERNAL PARAMETERS-1'!$B$5:$J$44,5,FALSE)*VLOOKUP(AEBYLD2!W$4,'[1]INTERNAL PARAMETERS-1'!$B$5:$J$44,7,FALSE)*AEBYLD2!$F59 + AEBYLD1!W59*(1-VLOOKUP(AEBYLD2!W$4,'[1]INTERNAL PARAMETERS-1'!$B$5:$J$44,5,FALSE))*VLOOKUP(AEBYLD2!W$4,'[1]INTERNAL PARAMETERS-1'!$B$5:$J$44,9,FALSE)*AEBYLD2!$F59</f>
        <v>0</v>
      </c>
      <c r="X59" s="50">
        <f>AEBYLD1!X59*VLOOKUP(AEBYLD2!X$4,'[1]INTERNAL PARAMETERS-1'!$B$5:$J$44,5,FALSE)*VLOOKUP(AEBYLD2!X$4,'[1]INTERNAL PARAMETERS-1'!$B$5:$J$44,7,FALSE)*AEBYLD2!$F59 + AEBYLD1!X59*(1-VLOOKUP(AEBYLD2!X$4,'[1]INTERNAL PARAMETERS-1'!$B$5:$J$44,5,FALSE))*VLOOKUP(AEBYLD2!X$4,'[1]INTERNAL PARAMETERS-1'!$B$5:$J$44,9,FALSE)*AEBYLD2!$F59</f>
        <v>0</v>
      </c>
      <c r="Y59" s="50">
        <f>AEBYLD1!Y59*VLOOKUP(AEBYLD2!Y$4,'[1]INTERNAL PARAMETERS-1'!$B$5:$J$44,5,FALSE)*VLOOKUP(AEBYLD2!Y$4,'[1]INTERNAL PARAMETERS-1'!$B$5:$J$44,7,FALSE)*AEBYLD2!$F59 + AEBYLD1!Y59*(1-VLOOKUP(AEBYLD2!Y$4,'[1]INTERNAL PARAMETERS-1'!$B$5:$J$44,5,FALSE))*VLOOKUP(AEBYLD2!Y$4,'[1]INTERNAL PARAMETERS-1'!$B$5:$J$44,9,FALSE)*AEBYLD2!$F59</f>
        <v>0</v>
      </c>
      <c r="Z59" s="50">
        <f>AEBYLD1!Z59*VLOOKUP(AEBYLD2!Z$4,'[1]INTERNAL PARAMETERS-1'!$B$5:$J$44,5,FALSE)*VLOOKUP(AEBYLD2!Z$4,'[1]INTERNAL PARAMETERS-1'!$B$5:$J$44,7,FALSE)*AEBYLD2!$F59 + AEBYLD1!Z59*(1-VLOOKUP(AEBYLD2!Z$4,'[1]INTERNAL PARAMETERS-1'!$B$5:$J$44,5,FALSE))*VLOOKUP(AEBYLD2!Z$4,'[1]INTERNAL PARAMETERS-1'!$B$5:$J$44,9,FALSE)*AEBYLD2!$F59</f>
        <v>0</v>
      </c>
      <c r="AA59" s="50">
        <f>AEBYLD1!AA59*VLOOKUP(AEBYLD2!AA$4,'[1]INTERNAL PARAMETERS-1'!$B$5:$J$44,5,FALSE)*VLOOKUP(AEBYLD2!AA$4,'[1]INTERNAL PARAMETERS-1'!$B$5:$J$44,7,FALSE)*AEBYLD2!$F59 + AEBYLD1!AA59*(1-VLOOKUP(AEBYLD2!AA$4,'[1]INTERNAL PARAMETERS-1'!$B$5:$J$44,5,FALSE))*VLOOKUP(AEBYLD2!AA$4,'[1]INTERNAL PARAMETERS-1'!$B$5:$J$44,9,FALSE)*AEBYLD2!$F59</f>
        <v>0</v>
      </c>
      <c r="AB59" s="50">
        <f>AEBYLD1!AB59*VLOOKUP(AEBYLD2!AB$4,'[1]INTERNAL PARAMETERS-1'!$B$5:$J$44,5,FALSE)*VLOOKUP(AEBYLD2!AB$4,'[1]INTERNAL PARAMETERS-1'!$B$5:$J$44,7,FALSE)*AEBYLD2!$F59 + AEBYLD1!AB59*(1-VLOOKUP(AEBYLD2!AB$4,'[1]INTERNAL PARAMETERS-1'!$B$5:$J$44,5,FALSE))*VLOOKUP(AEBYLD2!AB$4,'[1]INTERNAL PARAMETERS-1'!$B$5:$J$44,9,FALSE)*AEBYLD2!$F59</f>
        <v>0</v>
      </c>
      <c r="AC59" s="50">
        <f>AEBYLD1!AC59*VLOOKUP(AEBYLD2!AC$4,'[1]INTERNAL PARAMETERS-1'!$B$5:$J$44,5,FALSE)*VLOOKUP(AEBYLD2!AC$4,'[1]INTERNAL PARAMETERS-1'!$B$5:$J$44,7,FALSE)*AEBYLD2!$F59 + AEBYLD1!AC59*(1-VLOOKUP(AEBYLD2!AC$4,'[1]INTERNAL PARAMETERS-1'!$B$5:$J$44,5,FALSE))*VLOOKUP(AEBYLD2!AC$4,'[1]INTERNAL PARAMETERS-1'!$B$5:$J$44,9,FALSE)*AEBYLD2!$F59</f>
        <v>0</v>
      </c>
      <c r="AD59" s="50">
        <f>AEBYLD1!AD59*VLOOKUP(AEBYLD2!AD$4,'[1]INTERNAL PARAMETERS-1'!$B$5:$J$44,5,FALSE)*VLOOKUP(AEBYLD2!AD$4,'[1]INTERNAL PARAMETERS-1'!$B$5:$J$44,7,FALSE)*AEBYLD2!$F59 + AEBYLD1!AD59*(1-VLOOKUP(AEBYLD2!AD$4,'[1]INTERNAL PARAMETERS-1'!$B$5:$J$44,5,FALSE))*VLOOKUP(AEBYLD2!AD$4,'[1]INTERNAL PARAMETERS-1'!$B$5:$J$44,9,FALSE)*AEBYLD2!$F59</f>
        <v>0</v>
      </c>
      <c r="AE59" s="50">
        <f>AEBYLD1!AE59*VLOOKUP(AEBYLD2!AE$4,'[1]INTERNAL PARAMETERS-1'!$B$5:$J$44,5,FALSE)*VLOOKUP(AEBYLD2!AE$4,'[1]INTERNAL PARAMETERS-1'!$B$5:$J$44,7,FALSE)*AEBYLD2!$F59 + AEBYLD1!AE59*(1-VLOOKUP(AEBYLD2!AE$4,'[1]INTERNAL PARAMETERS-1'!$B$5:$J$44,5,FALSE))*VLOOKUP(AEBYLD2!AE$4,'[1]INTERNAL PARAMETERS-1'!$B$5:$J$44,9,FALSE)*AEBYLD2!$F59</f>
        <v>0</v>
      </c>
      <c r="AF59" s="50">
        <f>AEBYLD1!AF59*VLOOKUP(AEBYLD2!AF$4,'[1]INTERNAL PARAMETERS-1'!$B$5:$J$44,5,FALSE)*VLOOKUP(AEBYLD2!AF$4,'[1]INTERNAL PARAMETERS-1'!$B$5:$J$44,7,FALSE)*AEBYLD2!$F59 + AEBYLD1!AF59*(1-VLOOKUP(AEBYLD2!AF$4,'[1]INTERNAL PARAMETERS-1'!$B$5:$J$44,5,FALSE))*VLOOKUP(AEBYLD2!AF$4,'[1]INTERNAL PARAMETERS-1'!$B$5:$J$44,9,FALSE)*AEBYLD2!$F59</f>
        <v>0</v>
      </c>
      <c r="AG59" s="50">
        <f>AEBYLD1!AG59*VLOOKUP(AEBYLD2!AG$4,'[1]INTERNAL PARAMETERS-1'!$B$5:$J$44,5,FALSE)*VLOOKUP(AEBYLD2!AG$4,'[1]INTERNAL PARAMETERS-1'!$B$5:$J$44,7,FALSE)*AEBYLD2!$F59 + AEBYLD1!AG59*(1-VLOOKUP(AEBYLD2!AG$4,'[1]INTERNAL PARAMETERS-1'!$B$5:$J$44,5,FALSE))*VLOOKUP(AEBYLD2!AG$4,'[1]INTERNAL PARAMETERS-1'!$B$5:$J$44,9,FALSE)*AEBYLD2!$F59</f>
        <v>0</v>
      </c>
      <c r="AH59" s="50">
        <f>AEBYLD1!AH59*VLOOKUP(AEBYLD2!AH$4,'[1]INTERNAL PARAMETERS-1'!$B$5:$J$44,5,FALSE)*VLOOKUP(AEBYLD2!AH$4,'[1]INTERNAL PARAMETERS-1'!$B$5:$J$44,7,FALSE)*AEBYLD2!$F59 + AEBYLD1!AH59*(1-VLOOKUP(AEBYLD2!AH$4,'[1]INTERNAL PARAMETERS-1'!$B$5:$J$44,5,FALSE))*VLOOKUP(AEBYLD2!AH$4,'[1]INTERNAL PARAMETERS-1'!$B$5:$J$44,9,FALSE)*AEBYLD2!$F59</f>
        <v>0</v>
      </c>
      <c r="AI59" s="50">
        <f>AEBYLD1!AI59*VLOOKUP(AEBYLD2!AI$4,'[1]INTERNAL PARAMETERS-1'!$B$5:$J$44,5,FALSE)*VLOOKUP(AEBYLD2!AI$4,'[1]INTERNAL PARAMETERS-1'!$B$5:$J$44,7,FALSE)*AEBYLD2!$F59 + AEBYLD1!AI59*(1-VLOOKUP(AEBYLD2!AI$4,'[1]INTERNAL PARAMETERS-1'!$B$5:$J$44,5,FALSE))*VLOOKUP(AEBYLD2!AI$4,'[1]INTERNAL PARAMETERS-1'!$B$5:$J$44,9,FALSE)*AEBYLD2!$F59</f>
        <v>4.7530440418441754E-3</v>
      </c>
      <c r="AJ59" s="50">
        <f>AEBYLD1!AJ59*VLOOKUP(AEBYLD2!AJ$4,'[1]INTERNAL PARAMETERS-1'!$B$5:$J$44,5,FALSE)*VLOOKUP(AEBYLD2!AJ$4,'[1]INTERNAL PARAMETERS-1'!$B$5:$J$44,7,FALSE)*AEBYLD2!$F59 + AEBYLD1!AJ59*(1-VLOOKUP(AEBYLD2!AJ$4,'[1]INTERNAL PARAMETERS-1'!$B$5:$J$44,5,FALSE))*VLOOKUP(AEBYLD2!AJ$4,'[1]INTERNAL PARAMETERS-1'!$B$5:$J$44,9,FALSE)*AEBYLD2!$F59</f>
        <v>0</v>
      </c>
      <c r="AK59" s="50">
        <f>AEBYLD1!AK59*VLOOKUP(AEBYLD2!AK$4,'[1]INTERNAL PARAMETERS-1'!$B$5:$J$44,5,FALSE)*VLOOKUP(AEBYLD2!AK$4,'[1]INTERNAL PARAMETERS-1'!$B$5:$J$44,7,FALSE)*AEBYLD2!$F59 + AEBYLD1!AK59*(1-VLOOKUP(AEBYLD2!AK$4,'[1]INTERNAL PARAMETERS-1'!$B$5:$J$44,5,FALSE))*VLOOKUP(AEBYLD2!AK$4,'[1]INTERNAL PARAMETERS-1'!$B$5:$J$44,9,FALSE)*AEBYLD2!$F59</f>
        <v>0</v>
      </c>
      <c r="AL59" s="50">
        <f>AEBYLD1!AL59*VLOOKUP(AEBYLD2!AL$4,'[1]INTERNAL PARAMETERS-1'!$B$5:$J$44,5,FALSE)*VLOOKUP(AEBYLD2!AL$4,'[1]INTERNAL PARAMETERS-1'!$B$5:$J$44,7,FALSE)*AEBYLD2!$F59 + AEBYLD1!AL59*(1-VLOOKUP(AEBYLD2!AL$4,'[1]INTERNAL PARAMETERS-1'!$B$5:$J$44,5,FALSE))*VLOOKUP(AEBYLD2!AL$4,'[1]INTERNAL PARAMETERS-1'!$B$5:$J$44,9,FALSE)*AEBYLD2!$F59</f>
        <v>0</v>
      </c>
      <c r="AM59" s="50">
        <f>AEBYLD1!AM59*VLOOKUP(AEBYLD2!AM$4,'[1]INTERNAL PARAMETERS-1'!$B$5:$J$44,5,FALSE)*VLOOKUP(AEBYLD2!AM$4,'[1]INTERNAL PARAMETERS-1'!$B$5:$J$44,7,FALSE)*AEBYLD2!$F59 + AEBYLD1!AM59*(1-VLOOKUP(AEBYLD2!AM$4,'[1]INTERNAL PARAMETERS-1'!$B$5:$J$44,5,FALSE))*VLOOKUP(AEBYLD2!AM$4,'[1]INTERNAL PARAMETERS-1'!$B$5:$J$44,9,FALSE)*AEBYLD2!$F59</f>
        <v>0</v>
      </c>
      <c r="AN59" s="50">
        <f>AEBYLD1!AN59*VLOOKUP(AEBYLD2!AN$4,'[1]INTERNAL PARAMETERS-1'!$B$5:$J$44,5,FALSE)*VLOOKUP(AEBYLD2!AN$4,'[1]INTERNAL PARAMETERS-1'!$B$5:$J$44,7,FALSE)*AEBYLD2!$F59 + AEBYLD1!AN59*(1-VLOOKUP(AEBYLD2!AN$4,'[1]INTERNAL PARAMETERS-1'!$B$5:$J$44,5,FALSE))*VLOOKUP(AEBYLD2!AN$4,'[1]INTERNAL PARAMETERS-1'!$B$5:$J$44,9,FALSE)*AEBYLD2!$F59</f>
        <v>0</v>
      </c>
      <c r="AO59" s="50">
        <f>AEBYLD1!AO59*VLOOKUP(AEBYLD2!AO$4,'[1]INTERNAL PARAMETERS-1'!$B$5:$J$44,5,FALSE)*VLOOKUP(AEBYLD2!AO$4,'[1]INTERNAL PARAMETERS-1'!$B$5:$J$44,7,FALSE)*AEBYLD2!$F59 + AEBYLD1!AO59*(1-VLOOKUP(AEBYLD2!AO$4,'[1]INTERNAL PARAMETERS-1'!$B$5:$J$44,5,FALSE))*VLOOKUP(AEBYLD2!AO$4,'[1]INTERNAL PARAMETERS-1'!$B$5:$J$44,9,FALSE)*AEBYLD2!$F59</f>
        <v>0</v>
      </c>
      <c r="AP59" s="50">
        <f>AEBYLD1!AP59*VLOOKUP(AEBYLD2!AP$4,'[1]INTERNAL PARAMETERS-1'!$B$5:$J$44,5,FALSE)*VLOOKUP(AEBYLD2!AP$4,'[1]INTERNAL PARAMETERS-1'!$B$5:$J$44,7,FALSE)*AEBYLD2!$F59 + AEBYLD1!AP59*(1-VLOOKUP(AEBYLD2!AP$4,'[1]INTERNAL PARAMETERS-1'!$B$5:$J$44,5,FALSE))*VLOOKUP(AEBYLD2!AP$4,'[1]INTERNAL PARAMETERS-1'!$B$5:$J$44,9,FALSE)*AEBYLD2!$F59</f>
        <v>0</v>
      </c>
      <c r="AQ59" s="50">
        <f>AEBYLD1!AQ59*VLOOKUP(AEBYLD2!AQ$4,'[1]INTERNAL PARAMETERS-1'!$B$5:$J$44,5,FALSE)*VLOOKUP(AEBYLD2!AQ$4,'[1]INTERNAL PARAMETERS-1'!$B$5:$J$44,7,FALSE)*AEBYLD2!$F59 + AEBYLD1!AQ59*(1-VLOOKUP(AEBYLD2!AQ$4,'[1]INTERNAL PARAMETERS-1'!$B$5:$J$44,5,FALSE))*VLOOKUP(AEBYLD2!AQ$4,'[1]INTERNAL PARAMETERS-1'!$B$5:$J$44,9,FALSE)*AEBYLD2!$F59</f>
        <v>0</v>
      </c>
      <c r="AR59" s="50">
        <f>AEBYLD1!AR59*VLOOKUP(AEBYLD2!AR$4,'[1]INTERNAL PARAMETERS-1'!$B$5:$J$44,5,FALSE)*VLOOKUP(AEBYLD2!AR$4,'[1]INTERNAL PARAMETERS-1'!$B$5:$J$44,7,FALSE)*AEBYLD2!$F59 + AEBYLD1!AR59*(1-VLOOKUP(AEBYLD2!AR$4,'[1]INTERNAL PARAMETERS-1'!$B$5:$J$44,5,FALSE))*VLOOKUP(AEBYLD2!AR$4,'[1]INTERNAL PARAMETERS-1'!$B$5:$J$44,9,FALSE)*AEBYLD2!$F59</f>
        <v>0</v>
      </c>
      <c r="AS59" s="50">
        <f>AEBYLD1!AS59*VLOOKUP(AEBYLD2!AS$4,'[1]INTERNAL PARAMETERS-1'!$B$5:$J$44,5,FALSE)*VLOOKUP(AEBYLD2!AS$4,'[1]INTERNAL PARAMETERS-1'!$B$5:$J$44,7,FALSE)*AEBYLD2!$F59 + AEBYLD1!AS59*(1-VLOOKUP(AEBYLD2!AS$4,'[1]INTERNAL PARAMETERS-1'!$B$5:$J$44,5,FALSE))*VLOOKUP(AEBYLD2!AS$4,'[1]INTERNAL PARAMETERS-1'!$B$5:$J$44,9,FALSE)*AEBYLD2!$F59</f>
        <v>0</v>
      </c>
      <c r="AT59" s="49">
        <f>AEBYLD1!AT59*VLOOKUP(AEBYLD2!AT$4,'[1]INTERNAL PARAMETERS-1'!$B$5:$J$44,5,FALSE)*VLOOKUP(AEBYLD2!AT$4,'[1]INTERNAL PARAMETERS-1'!$B$5:$J$44,7,FALSE)*AEBYLD2!$F59 + AEBYLD1!AT59*(1-VLOOKUP(AEBYLD2!AT$4,'[1]INTERNAL PARAMETERS-1'!$B$5:$J$44,5,FALSE))*VLOOKUP(AEBYLD2!AT$4,'[1]INTERNAL PARAMETERS-1'!$B$5:$J$44,9,FALSE)*AEBYLD2!$F59</f>
        <v>0</v>
      </c>
      <c r="AU59" s="51">
        <f>AEBYLD1!AU59*VLOOKUP(AEBYLD2!AU$4,'[1]INTERNAL PARAMETERS-1'!$B$5:$J$44,5,FALSE)*VLOOKUP(AEBYLD2!AU$4,'[1]INTERNAL PARAMETERS-1'!$B$5:$J$44,6,FALSE)*VLOOKUP(AEBYLD2!AU$4,'[1]INTERNAL PARAMETERS-1'!$B$5:$J$44,3,FALSE) + AEBYLD1!AU59*(1-VLOOKUP(AEBYLD2!AU$4,'[1]INTERNAL PARAMETERS-1'!$B$5:$J$44,5,FALSE))*VLOOKUP(AEBYLD2!AU$4,'[1]INTERNAL PARAMETERS-1'!$B$5:$J$44,8,FALSE)*VLOOKUP(AEBYLD2!AU$4,'[1]INTERNAL PARAMETERS-1'!$B$5:$J$44,3,FALSE)</f>
        <v>0</v>
      </c>
      <c r="AV59" s="50">
        <f>AEBYLD1!AV59*VLOOKUP(AEBYLD2!AV$4,'[1]INTERNAL PARAMETERS-1'!$B$5:$J$44,5,FALSE)*VLOOKUP(AEBYLD2!AV$4,'[1]INTERNAL PARAMETERS-1'!$B$5:$J$44,6,FALSE)*VLOOKUP(AEBYLD2!AV$4,'[1]INTERNAL PARAMETERS-1'!$B$5:$J$44,3,FALSE) + AEBYLD1!AV59*(1-VLOOKUP(AEBYLD2!AV$4,'[1]INTERNAL PARAMETERS-1'!$B$5:$J$44,5,FALSE))*VLOOKUP(AEBYLD2!AV$4,'[1]INTERNAL PARAMETERS-1'!$B$5:$J$44,8,FALSE)*VLOOKUP(AEBYLD2!AV$4,'[1]INTERNAL PARAMETERS-1'!$B$5:$J$44,3,FALSE)</f>
        <v>0</v>
      </c>
      <c r="AW59" s="50">
        <f>AEBYLD1!AW59*VLOOKUP(AEBYLD2!AW$4,'[1]INTERNAL PARAMETERS-1'!$B$5:$J$44,5,FALSE)*VLOOKUP(AEBYLD2!AW$4,'[1]INTERNAL PARAMETERS-1'!$B$5:$J$44,6,FALSE)*VLOOKUP(AEBYLD2!AW$4,'[1]INTERNAL PARAMETERS-1'!$B$5:$J$44,3,FALSE) + AEBYLD1!AW59*(1-VLOOKUP(AEBYLD2!AW$4,'[1]INTERNAL PARAMETERS-1'!$B$5:$J$44,5,FALSE))*VLOOKUP(AEBYLD2!AW$4,'[1]INTERNAL PARAMETERS-1'!$B$5:$J$44,8,FALSE)*VLOOKUP(AEBYLD2!AW$4,'[1]INTERNAL PARAMETERS-1'!$B$5:$J$44,3,FALSE)</f>
        <v>8.442213329255896E-2</v>
      </c>
      <c r="AX59" s="50">
        <f>AEBYLD1!AX59*VLOOKUP(AEBYLD2!AX$4,'[1]INTERNAL PARAMETERS-1'!$B$5:$J$44,5,FALSE)*VLOOKUP(AEBYLD2!AX$4,'[1]INTERNAL PARAMETERS-1'!$B$5:$J$44,6,FALSE)*VLOOKUP(AEBYLD2!AX$4,'[1]INTERNAL PARAMETERS-1'!$B$5:$J$44,3,FALSE) + AEBYLD1!AX59*(1-VLOOKUP(AEBYLD2!AX$4,'[1]INTERNAL PARAMETERS-1'!$B$5:$J$44,5,FALSE))*VLOOKUP(AEBYLD2!AX$4,'[1]INTERNAL PARAMETERS-1'!$B$5:$J$44,8,FALSE)*VLOOKUP(AEBYLD2!AX$4,'[1]INTERNAL PARAMETERS-1'!$B$5:$J$44,3,FALSE)</f>
        <v>0</v>
      </c>
      <c r="AY59" s="50">
        <f>AEBYLD1!AY59*VLOOKUP(AEBYLD2!AY$4,'[1]INTERNAL PARAMETERS-1'!$B$5:$J$44,5,FALSE)*VLOOKUP(AEBYLD2!AY$4,'[1]INTERNAL PARAMETERS-1'!$B$5:$J$44,6,FALSE)*VLOOKUP(AEBYLD2!AY$4,'[1]INTERNAL PARAMETERS-1'!$B$5:$J$44,3,FALSE) + AEBYLD1!AY59*(1-VLOOKUP(AEBYLD2!AY$4,'[1]INTERNAL PARAMETERS-1'!$B$5:$J$44,5,FALSE))*VLOOKUP(AEBYLD2!AY$4,'[1]INTERNAL PARAMETERS-1'!$B$5:$J$44,8,FALSE)*VLOOKUP(AEBYLD2!AY$4,'[1]INTERNAL PARAMETERS-1'!$B$5:$J$44,3,FALSE)</f>
        <v>0</v>
      </c>
      <c r="AZ59" s="50">
        <f>AEBYLD1!AZ59*VLOOKUP(AEBYLD2!AZ$4,'[1]INTERNAL PARAMETERS-1'!$B$5:$J$44,5,FALSE)*VLOOKUP(AEBYLD2!AZ$4,'[1]INTERNAL PARAMETERS-1'!$B$5:$J$44,6,FALSE)*VLOOKUP(AEBYLD2!AZ$4,'[1]INTERNAL PARAMETERS-1'!$B$5:$J$44,3,FALSE) + AEBYLD1!AZ59*(1-VLOOKUP(AEBYLD2!AZ$4,'[1]INTERNAL PARAMETERS-1'!$B$5:$J$44,5,FALSE))*VLOOKUP(AEBYLD2!AZ$4,'[1]INTERNAL PARAMETERS-1'!$B$5:$J$44,8,FALSE)*VLOOKUP(AEBYLD2!AZ$4,'[1]INTERNAL PARAMETERS-1'!$B$5:$J$44,3,FALSE)</f>
        <v>0</v>
      </c>
      <c r="BA59" s="50">
        <f>AEBYLD1!BA59*VLOOKUP(AEBYLD2!BA$4,'[1]INTERNAL PARAMETERS-1'!$B$5:$J$44,5,FALSE)*VLOOKUP(AEBYLD2!BA$4,'[1]INTERNAL PARAMETERS-1'!$B$5:$J$44,6,FALSE)*VLOOKUP(AEBYLD2!BA$4,'[1]INTERNAL PARAMETERS-1'!$B$5:$J$44,3,FALSE) + AEBYLD1!BA59*(1-VLOOKUP(AEBYLD2!BA$4,'[1]INTERNAL PARAMETERS-1'!$B$5:$J$44,5,FALSE))*VLOOKUP(AEBYLD2!BA$4,'[1]INTERNAL PARAMETERS-1'!$B$5:$J$44,8,FALSE)*VLOOKUP(AEBYLD2!BA$4,'[1]INTERNAL PARAMETERS-1'!$B$5:$J$44,3,FALSE)</f>
        <v>9.1843301726170744E-3</v>
      </c>
      <c r="BB59" s="50">
        <f>AEBYLD1!BB59*VLOOKUP(AEBYLD2!BB$4,'[1]INTERNAL PARAMETERS-1'!$B$5:$J$44,5,FALSE)*VLOOKUP(AEBYLD2!BB$4,'[1]INTERNAL PARAMETERS-1'!$B$5:$J$44,6,FALSE)*VLOOKUP(AEBYLD2!BB$4,'[1]INTERNAL PARAMETERS-1'!$B$5:$J$44,3,FALSE) + AEBYLD1!BB59*(1-VLOOKUP(AEBYLD2!BB$4,'[1]INTERNAL PARAMETERS-1'!$B$5:$J$44,5,FALSE))*VLOOKUP(AEBYLD2!BB$4,'[1]INTERNAL PARAMETERS-1'!$B$5:$J$44,8,FALSE)*VLOOKUP(AEBYLD2!BB$4,'[1]INTERNAL PARAMETERS-1'!$B$5:$J$44,3,FALSE)</f>
        <v>3.3257592163247689E-2</v>
      </c>
      <c r="BC59" s="50">
        <f>AEBYLD1!BC59*VLOOKUP(AEBYLD2!BC$4,'[1]INTERNAL PARAMETERS-1'!$B$5:$J$44,5,FALSE)*VLOOKUP(AEBYLD2!BC$4,'[1]INTERNAL PARAMETERS-1'!$B$5:$J$44,6,FALSE)*VLOOKUP(AEBYLD2!BC$4,'[1]INTERNAL PARAMETERS-1'!$B$5:$J$44,3,FALSE) + AEBYLD1!BC59*(1-VLOOKUP(AEBYLD2!BC$4,'[1]INTERNAL PARAMETERS-1'!$B$5:$J$44,5,FALSE))*VLOOKUP(AEBYLD2!BC$4,'[1]INTERNAL PARAMETERS-1'!$B$5:$J$44,8,FALSE)*VLOOKUP(AEBYLD2!BC$4,'[1]INTERNAL PARAMETERS-1'!$B$5:$J$44,3,FALSE)</f>
        <v>6.3035227424920633E-3</v>
      </c>
      <c r="BD59" s="50">
        <f>AEBYLD1!BD59*VLOOKUP(AEBYLD2!BD$4,'[1]INTERNAL PARAMETERS-1'!$B$5:$J$44,5,FALSE)*VLOOKUP(AEBYLD2!BD$4,'[1]INTERNAL PARAMETERS-1'!$B$5:$J$44,6,FALSE)*VLOOKUP(AEBYLD2!BD$4,'[1]INTERNAL PARAMETERS-1'!$B$5:$J$44,3,FALSE) + AEBYLD1!BD59*(1-VLOOKUP(AEBYLD2!BD$4,'[1]INTERNAL PARAMETERS-1'!$B$5:$J$44,5,FALSE))*VLOOKUP(AEBYLD2!BD$4,'[1]INTERNAL PARAMETERS-1'!$B$5:$J$44,8,FALSE)*VLOOKUP(AEBYLD2!BD$4,'[1]INTERNAL PARAMETERS-1'!$B$5:$J$44,3,FALSE)</f>
        <v>1.0155668581105143E-2</v>
      </c>
      <c r="BE59" s="50">
        <f>AEBYLD1!BE59*VLOOKUP(AEBYLD2!BE$4,'[1]INTERNAL PARAMETERS-1'!$B$5:$J$44,5,FALSE)*VLOOKUP(AEBYLD2!BE$4,'[1]INTERNAL PARAMETERS-1'!$B$5:$J$44,6,FALSE)*VLOOKUP(AEBYLD2!BE$4,'[1]INTERNAL PARAMETERS-1'!$B$5:$J$44,3,FALSE) + AEBYLD1!BE59*(1-VLOOKUP(AEBYLD2!BE$4,'[1]INTERNAL PARAMETERS-1'!$B$5:$J$44,5,FALSE))*VLOOKUP(AEBYLD2!BE$4,'[1]INTERNAL PARAMETERS-1'!$B$5:$J$44,8,FALSE)*VLOOKUP(AEBYLD2!BE$4,'[1]INTERNAL PARAMETERS-1'!$B$5:$J$44,3,FALSE)</f>
        <v>7.858018847933983E-3</v>
      </c>
      <c r="BF59" s="50">
        <f>AEBYLD1!BF59*VLOOKUP(AEBYLD2!BF$4,'[1]INTERNAL PARAMETERS-1'!$B$5:$J$44,5,FALSE)*VLOOKUP(AEBYLD2!BF$4,'[1]INTERNAL PARAMETERS-1'!$B$5:$J$44,6,FALSE)*VLOOKUP(AEBYLD2!BF$4,'[1]INTERNAL PARAMETERS-1'!$B$5:$J$44,3,FALSE) + AEBYLD1!BF59*(1-VLOOKUP(AEBYLD2!BF$4,'[1]INTERNAL PARAMETERS-1'!$B$5:$J$44,5,FALSE))*VLOOKUP(AEBYLD2!BF$4,'[1]INTERNAL PARAMETERS-1'!$B$5:$J$44,8,FALSE)*VLOOKUP(AEBYLD2!BF$4,'[1]INTERNAL PARAMETERS-1'!$B$5:$J$44,3,FALSE)</f>
        <v>0</v>
      </c>
      <c r="BG59" s="50">
        <f>AEBYLD1!BG59*VLOOKUP(AEBYLD2!BG$4,'[1]INTERNAL PARAMETERS-1'!$B$5:$J$44,5,FALSE)*VLOOKUP(AEBYLD2!BG$4,'[1]INTERNAL PARAMETERS-1'!$B$5:$J$44,6,FALSE)*VLOOKUP(AEBYLD2!BG$4,'[1]INTERNAL PARAMETERS-1'!$B$5:$J$44,3,FALSE) + AEBYLD1!BG59*(1-VLOOKUP(AEBYLD2!BG$4,'[1]INTERNAL PARAMETERS-1'!$B$5:$J$44,5,FALSE))*VLOOKUP(AEBYLD2!BG$4,'[1]INTERNAL PARAMETERS-1'!$B$5:$J$44,8,FALSE)*VLOOKUP(AEBYLD2!BG$4,'[1]INTERNAL PARAMETERS-1'!$B$5:$J$44,3,FALSE)</f>
        <v>4.2117999264750385E-2</v>
      </c>
      <c r="BH59" s="50">
        <f>AEBYLD1!BH59*VLOOKUP(AEBYLD2!BH$4,'[1]INTERNAL PARAMETERS-1'!$B$5:$J$44,5,FALSE)*VLOOKUP(AEBYLD2!BH$4,'[1]INTERNAL PARAMETERS-1'!$B$5:$J$44,6,FALSE)*VLOOKUP(AEBYLD2!BH$4,'[1]INTERNAL PARAMETERS-1'!$B$5:$J$44,3,FALSE) + AEBYLD1!BH59*(1-VLOOKUP(AEBYLD2!BH$4,'[1]INTERNAL PARAMETERS-1'!$B$5:$J$44,5,FALSE))*VLOOKUP(AEBYLD2!BH$4,'[1]INTERNAL PARAMETERS-1'!$B$5:$J$44,8,FALSE)*VLOOKUP(AEBYLD2!BH$4,'[1]INTERNAL PARAMETERS-1'!$B$5:$J$44,3,FALSE)</f>
        <v>1.041490576619581E-4</v>
      </c>
      <c r="BI59" s="50">
        <f>AEBYLD1!BI59*VLOOKUP(AEBYLD2!BI$4,'[1]INTERNAL PARAMETERS-1'!$B$5:$J$44,5,FALSE)*VLOOKUP(AEBYLD2!BI$4,'[1]INTERNAL PARAMETERS-1'!$B$5:$J$44,6,FALSE)*VLOOKUP(AEBYLD2!BI$4,'[1]INTERNAL PARAMETERS-1'!$B$5:$J$44,3,FALSE) + AEBYLD1!BI59*(1-VLOOKUP(AEBYLD2!BI$4,'[1]INTERNAL PARAMETERS-1'!$B$5:$J$44,5,FALSE))*VLOOKUP(AEBYLD2!BI$4,'[1]INTERNAL PARAMETERS-1'!$B$5:$J$44,8,FALSE)*VLOOKUP(AEBYLD2!BI$4,'[1]INTERNAL PARAMETERS-1'!$B$5:$J$44,3,FALSE)</f>
        <v>0</v>
      </c>
      <c r="BJ59" s="50">
        <f>AEBYLD1!BJ59*VLOOKUP(AEBYLD2!BJ$4,'[1]INTERNAL PARAMETERS-1'!$B$5:$J$44,5,FALSE)*VLOOKUP(AEBYLD2!BJ$4,'[1]INTERNAL PARAMETERS-1'!$B$5:$J$44,6,FALSE)*VLOOKUP(AEBYLD2!BJ$4,'[1]INTERNAL PARAMETERS-1'!$B$5:$J$44,3,FALSE) + AEBYLD1!BJ59*(1-VLOOKUP(AEBYLD2!BJ$4,'[1]INTERNAL PARAMETERS-1'!$B$5:$J$44,5,FALSE))*VLOOKUP(AEBYLD2!BJ$4,'[1]INTERNAL PARAMETERS-1'!$B$5:$J$44,8,FALSE)*VLOOKUP(AEBYLD2!BJ$4,'[1]INTERNAL PARAMETERS-1'!$B$5:$J$44,3,FALSE)</f>
        <v>9.5112713425725363E-3</v>
      </c>
      <c r="BK59" s="50">
        <f>AEBYLD1!BK59*VLOOKUP(AEBYLD2!BK$4,'[1]INTERNAL PARAMETERS-1'!$B$5:$J$44,5,FALSE)*VLOOKUP(AEBYLD2!BK$4,'[1]INTERNAL PARAMETERS-1'!$B$5:$J$44,6,FALSE)*VLOOKUP(AEBYLD2!BK$4,'[1]INTERNAL PARAMETERS-1'!$B$5:$J$44,3,FALSE) + AEBYLD1!BK59*(1-VLOOKUP(AEBYLD2!BK$4,'[1]INTERNAL PARAMETERS-1'!$B$5:$J$44,5,FALSE))*VLOOKUP(AEBYLD2!BK$4,'[1]INTERNAL PARAMETERS-1'!$B$5:$J$44,8,FALSE)*VLOOKUP(AEBYLD2!BK$4,'[1]INTERNAL PARAMETERS-1'!$B$5:$J$44,3,FALSE)</f>
        <v>2.8223763117490486E-3</v>
      </c>
      <c r="BL59" s="50">
        <f>AEBYLD1!BL59*VLOOKUP(AEBYLD2!BL$4,'[1]INTERNAL PARAMETERS-1'!$B$5:$J$44,5,FALSE)*VLOOKUP(AEBYLD2!BL$4,'[1]INTERNAL PARAMETERS-1'!$B$5:$J$44,6,FALSE)*VLOOKUP(AEBYLD2!BL$4,'[1]INTERNAL PARAMETERS-1'!$B$5:$J$44,3,FALSE) + AEBYLD1!BL59*(1-VLOOKUP(AEBYLD2!BL$4,'[1]INTERNAL PARAMETERS-1'!$B$5:$J$44,5,FALSE))*VLOOKUP(AEBYLD2!BL$4,'[1]INTERNAL PARAMETERS-1'!$B$5:$J$44,8,FALSE)*VLOOKUP(AEBYLD2!BL$4,'[1]INTERNAL PARAMETERS-1'!$B$5:$J$44,3,FALSE)</f>
        <v>8.6655181299781785E-4</v>
      </c>
      <c r="BM59" s="50">
        <f>AEBYLD1!BM59*VLOOKUP(AEBYLD2!BM$4,'[1]INTERNAL PARAMETERS-1'!$B$5:$J$44,5,FALSE)*VLOOKUP(AEBYLD2!BM$4,'[1]INTERNAL PARAMETERS-1'!$B$5:$J$44,6,FALSE)*VLOOKUP(AEBYLD2!BM$4,'[1]INTERNAL PARAMETERS-1'!$B$5:$J$44,3,FALSE) + AEBYLD1!BM59*(1-VLOOKUP(AEBYLD2!BM$4,'[1]INTERNAL PARAMETERS-1'!$B$5:$J$44,5,FALSE))*VLOOKUP(AEBYLD2!BM$4,'[1]INTERNAL PARAMETERS-1'!$B$5:$J$44,8,FALSE)*VLOOKUP(AEBYLD2!BM$4,'[1]INTERNAL PARAMETERS-1'!$B$5:$J$44,3,FALSE)</f>
        <v>0</v>
      </c>
      <c r="BN59" s="50">
        <f>AEBYLD1!BN59*VLOOKUP(AEBYLD2!BN$4,'[1]INTERNAL PARAMETERS-1'!$B$5:$J$44,5,FALSE)*VLOOKUP(AEBYLD2!BN$4,'[1]INTERNAL PARAMETERS-1'!$B$5:$J$44,6,FALSE)*VLOOKUP(AEBYLD2!BN$4,'[1]INTERNAL PARAMETERS-1'!$B$5:$J$44,3,FALSE) + AEBYLD1!BN59*(1-VLOOKUP(AEBYLD2!BN$4,'[1]INTERNAL PARAMETERS-1'!$B$5:$J$44,5,FALSE))*VLOOKUP(AEBYLD2!BN$4,'[1]INTERNAL PARAMETERS-1'!$B$5:$J$44,8,FALSE)*VLOOKUP(AEBYLD2!BN$4,'[1]INTERNAL PARAMETERS-1'!$B$5:$J$44,3,FALSE)</f>
        <v>7.5122653816038654E-3</v>
      </c>
      <c r="BO59" s="50">
        <f>AEBYLD1!BO59*VLOOKUP(AEBYLD2!BO$4,'[1]INTERNAL PARAMETERS-1'!$B$5:$J$44,5,FALSE)*VLOOKUP(AEBYLD2!BO$4,'[1]INTERNAL PARAMETERS-1'!$B$5:$J$44,6,FALSE)*VLOOKUP(AEBYLD2!BO$4,'[1]INTERNAL PARAMETERS-1'!$B$5:$J$44,3,FALSE) + AEBYLD1!BO59*(1-VLOOKUP(AEBYLD2!BO$4,'[1]INTERNAL PARAMETERS-1'!$B$5:$J$44,5,FALSE))*VLOOKUP(AEBYLD2!BO$4,'[1]INTERNAL PARAMETERS-1'!$B$5:$J$44,8,FALSE)*VLOOKUP(AEBYLD2!BO$4,'[1]INTERNAL PARAMETERS-1'!$B$5:$J$44,3,FALSE)</f>
        <v>2.4953006192846789E-3</v>
      </c>
      <c r="BP59" s="50">
        <f>AEBYLD1!BP59*VLOOKUP(AEBYLD2!BP$4,'[1]INTERNAL PARAMETERS-1'!$B$5:$J$44,5,FALSE)*VLOOKUP(AEBYLD2!BP$4,'[1]INTERNAL PARAMETERS-1'!$B$5:$J$44,6,FALSE)*VLOOKUP(AEBYLD2!BP$4,'[1]INTERNAL PARAMETERS-1'!$B$5:$J$44,3,FALSE) + AEBYLD1!BP59*(1-VLOOKUP(AEBYLD2!BP$4,'[1]INTERNAL PARAMETERS-1'!$B$5:$J$44,5,FALSE))*VLOOKUP(AEBYLD2!BP$4,'[1]INTERNAL PARAMETERS-1'!$B$5:$J$44,8,FALSE)*VLOOKUP(AEBYLD2!BP$4,'[1]INTERNAL PARAMETERS-1'!$B$5:$J$44,3,FALSE)</f>
        <v>1.327132837756997E-4</v>
      </c>
      <c r="BQ59" s="50">
        <f>AEBYLD1!BQ59*VLOOKUP(AEBYLD2!BQ$4,'[1]INTERNAL PARAMETERS-1'!$B$5:$J$44,5,FALSE)*VLOOKUP(AEBYLD2!BQ$4,'[1]INTERNAL PARAMETERS-1'!$B$5:$J$44,6,FALSE)*VLOOKUP(AEBYLD2!BQ$4,'[1]INTERNAL PARAMETERS-1'!$B$5:$J$44,3,FALSE) + AEBYLD1!BQ59*(1-VLOOKUP(AEBYLD2!BQ$4,'[1]INTERNAL PARAMETERS-1'!$B$5:$J$44,5,FALSE))*VLOOKUP(AEBYLD2!BQ$4,'[1]INTERNAL PARAMETERS-1'!$B$5:$J$44,8,FALSE)*VLOOKUP(AEBYLD2!BQ$4,'[1]INTERNAL PARAMETERS-1'!$B$5:$J$44,3,FALSE)</f>
        <v>1.1163457001213069E-2</v>
      </c>
      <c r="BR59" s="50">
        <f>AEBYLD1!BR59*VLOOKUP(AEBYLD2!BR$4,'[1]INTERNAL PARAMETERS-1'!$B$5:$J$44,5,FALSE)*VLOOKUP(AEBYLD2!BR$4,'[1]INTERNAL PARAMETERS-1'!$B$5:$J$44,6,FALSE)*VLOOKUP(AEBYLD2!BR$4,'[1]INTERNAL PARAMETERS-1'!$B$5:$J$44,3,FALSE) + AEBYLD1!BR59*(1-VLOOKUP(AEBYLD2!BR$4,'[1]INTERNAL PARAMETERS-1'!$B$5:$J$44,5,FALSE))*VLOOKUP(AEBYLD2!BR$4,'[1]INTERNAL PARAMETERS-1'!$B$5:$J$44,8,FALSE)*VLOOKUP(AEBYLD2!BR$4,'[1]INTERNAL PARAMETERS-1'!$B$5:$J$44,3,FALSE)</f>
        <v>1.898373303881917E-4</v>
      </c>
      <c r="BS59" s="50">
        <f>AEBYLD1!BS59*VLOOKUP(AEBYLD2!BS$4,'[1]INTERNAL PARAMETERS-1'!$B$5:$J$44,5,FALSE)*VLOOKUP(AEBYLD2!BS$4,'[1]INTERNAL PARAMETERS-1'!$B$5:$J$44,6,FALSE)*VLOOKUP(AEBYLD2!BS$4,'[1]INTERNAL PARAMETERS-1'!$B$5:$J$44,3,FALSE) + AEBYLD1!BS59*(1-VLOOKUP(AEBYLD2!BS$4,'[1]INTERNAL PARAMETERS-1'!$B$5:$J$44,5,FALSE))*VLOOKUP(AEBYLD2!BS$4,'[1]INTERNAL PARAMETERS-1'!$B$5:$J$44,8,FALSE)*VLOOKUP(AEBYLD2!BS$4,'[1]INTERNAL PARAMETERS-1'!$B$5:$J$44,3,FALSE)</f>
        <v>5.6482805122756597E-5</v>
      </c>
      <c r="BT59" s="50">
        <f>AEBYLD1!BT59*VLOOKUP(AEBYLD2!BT$4,'[1]INTERNAL PARAMETERS-1'!$B$5:$J$44,5,FALSE)*VLOOKUP(AEBYLD2!BT$4,'[1]INTERNAL PARAMETERS-1'!$B$5:$J$44,6,FALSE)*VLOOKUP(AEBYLD2!BT$4,'[1]INTERNAL PARAMETERS-1'!$B$5:$J$44,3,FALSE) + AEBYLD1!BT59*(1-VLOOKUP(AEBYLD2!BT$4,'[1]INTERNAL PARAMETERS-1'!$B$5:$J$44,5,FALSE))*VLOOKUP(AEBYLD2!BT$4,'[1]INTERNAL PARAMETERS-1'!$B$5:$J$44,8,FALSE)*VLOOKUP(AEBYLD2!BT$4,'[1]INTERNAL PARAMETERS-1'!$B$5:$J$44,3,FALSE)</f>
        <v>0</v>
      </c>
      <c r="BU59" s="50">
        <f>AEBYLD1!BU59*VLOOKUP(AEBYLD2!BU$4,'[1]INTERNAL PARAMETERS-1'!$B$5:$J$44,5,FALSE)*VLOOKUP(AEBYLD2!BU$4,'[1]INTERNAL PARAMETERS-1'!$B$5:$J$44,6,FALSE)*VLOOKUP(AEBYLD2!BU$4,'[1]INTERNAL PARAMETERS-1'!$B$5:$J$44,3,FALSE) + AEBYLD1!BU59*(1-VLOOKUP(AEBYLD2!BU$4,'[1]INTERNAL PARAMETERS-1'!$B$5:$J$44,5,FALSE))*VLOOKUP(AEBYLD2!BU$4,'[1]INTERNAL PARAMETERS-1'!$B$5:$J$44,8,FALSE)*VLOOKUP(AEBYLD2!BU$4,'[1]INTERNAL PARAMETERS-1'!$B$5:$J$44,3,FALSE)</f>
        <v>0</v>
      </c>
      <c r="BV59" s="50">
        <f>AEBYLD1!BV59*VLOOKUP(AEBYLD2!BV$4,'[1]INTERNAL PARAMETERS-1'!$B$5:$J$44,5,FALSE)*VLOOKUP(AEBYLD2!BV$4,'[1]INTERNAL PARAMETERS-1'!$B$5:$J$44,6,FALSE)*VLOOKUP(AEBYLD2!BV$4,'[1]INTERNAL PARAMETERS-1'!$B$5:$J$44,3,FALSE) + AEBYLD1!BV59*(1-VLOOKUP(AEBYLD2!BV$4,'[1]INTERNAL PARAMETERS-1'!$B$5:$J$44,5,FALSE))*VLOOKUP(AEBYLD2!BV$4,'[1]INTERNAL PARAMETERS-1'!$B$5:$J$44,8,FALSE)*VLOOKUP(AEBYLD2!BV$4,'[1]INTERNAL PARAMETERS-1'!$B$5:$J$44,3,FALSE)</f>
        <v>0</v>
      </c>
      <c r="BW59" s="50">
        <f>AEBYLD1!BW59*VLOOKUP(AEBYLD2!BW$4,'[1]INTERNAL PARAMETERS-1'!$B$5:$J$44,5,FALSE)*VLOOKUP(AEBYLD2!BW$4,'[1]INTERNAL PARAMETERS-1'!$B$5:$J$44,6,FALSE)*VLOOKUP(AEBYLD2!BW$4,'[1]INTERNAL PARAMETERS-1'!$B$5:$J$44,3,FALSE) + AEBYLD1!BW59*(1-VLOOKUP(AEBYLD2!BW$4,'[1]INTERNAL PARAMETERS-1'!$B$5:$J$44,5,FALSE))*VLOOKUP(AEBYLD2!BW$4,'[1]INTERNAL PARAMETERS-1'!$B$5:$J$44,8,FALSE)*VLOOKUP(AEBYLD2!BW$4,'[1]INTERNAL PARAMETERS-1'!$B$5:$J$44,3,FALSE)</f>
        <v>0</v>
      </c>
      <c r="BX59" s="50">
        <f>AEBYLD1!BX59*VLOOKUP(AEBYLD2!BX$4,'[1]INTERNAL PARAMETERS-1'!$B$5:$J$44,5,FALSE)*VLOOKUP(AEBYLD2!BX$4,'[1]INTERNAL PARAMETERS-1'!$B$5:$J$44,6,FALSE)*VLOOKUP(AEBYLD2!BX$4,'[1]INTERNAL PARAMETERS-1'!$B$5:$J$44,3,FALSE) + AEBYLD1!BX59*(1-VLOOKUP(AEBYLD2!BX$4,'[1]INTERNAL PARAMETERS-1'!$B$5:$J$44,5,FALSE))*VLOOKUP(AEBYLD2!BX$4,'[1]INTERNAL PARAMETERS-1'!$B$5:$J$44,8,FALSE)*VLOOKUP(AEBYLD2!BX$4,'[1]INTERNAL PARAMETERS-1'!$B$5:$J$44,3,FALSE)</f>
        <v>0</v>
      </c>
      <c r="BY59" s="50">
        <f>AEBYLD1!BY59*VLOOKUP(AEBYLD2!BY$4,'[1]INTERNAL PARAMETERS-1'!$B$5:$J$44,5,FALSE)*VLOOKUP(AEBYLD2!BY$4,'[1]INTERNAL PARAMETERS-1'!$B$5:$J$44,6,FALSE)*VLOOKUP(AEBYLD2!BY$4,'[1]INTERNAL PARAMETERS-1'!$B$5:$J$44,3,FALSE) + AEBYLD1!BY59*(1-VLOOKUP(AEBYLD2!BY$4,'[1]INTERNAL PARAMETERS-1'!$B$5:$J$44,5,FALSE))*VLOOKUP(AEBYLD2!BY$4,'[1]INTERNAL PARAMETERS-1'!$B$5:$J$44,8,FALSE)*VLOOKUP(AEBYLD2!BY$4,'[1]INTERNAL PARAMETERS-1'!$B$5:$J$44,3,FALSE)</f>
        <v>0</v>
      </c>
      <c r="BZ59" s="50">
        <f>AEBYLD1!BZ59*VLOOKUP(AEBYLD2!BZ$4,'[1]INTERNAL PARAMETERS-1'!$B$5:$J$44,5,FALSE)*VLOOKUP(AEBYLD2!BZ$4,'[1]INTERNAL PARAMETERS-1'!$B$5:$J$44,6,FALSE)*VLOOKUP(AEBYLD2!BZ$4,'[1]INTERNAL PARAMETERS-1'!$B$5:$J$44,3,FALSE) + AEBYLD1!BZ59*(1-VLOOKUP(AEBYLD2!BZ$4,'[1]INTERNAL PARAMETERS-1'!$B$5:$J$44,5,FALSE))*VLOOKUP(AEBYLD2!BZ$4,'[1]INTERNAL PARAMETERS-1'!$B$5:$J$44,8,FALSE)*VLOOKUP(AEBYLD2!BZ$4,'[1]INTERNAL PARAMETERS-1'!$B$5:$J$44,3,FALSE)</f>
        <v>2.468777184248155E-5</v>
      </c>
      <c r="CA59" s="50">
        <f>AEBYLD1!CA59*VLOOKUP(AEBYLD2!CA$4,'[1]INTERNAL PARAMETERS-1'!$B$5:$J$44,5,FALSE)*VLOOKUP(AEBYLD2!CA$4,'[1]INTERNAL PARAMETERS-1'!$B$5:$J$44,6,FALSE)*VLOOKUP(AEBYLD2!CA$4,'[1]INTERNAL PARAMETERS-1'!$B$5:$J$44,3,FALSE) + AEBYLD1!CA59*(1-VLOOKUP(AEBYLD2!CA$4,'[1]INTERNAL PARAMETERS-1'!$B$5:$J$44,5,FALSE))*VLOOKUP(AEBYLD2!CA$4,'[1]INTERNAL PARAMETERS-1'!$B$5:$J$44,8,FALSE)*VLOOKUP(AEBYLD2!CA$4,'[1]INTERNAL PARAMETERS-1'!$B$5:$J$44,3,FALSE)</f>
        <v>0</v>
      </c>
      <c r="CB59" s="50">
        <f>AEBYLD1!CB59*VLOOKUP(AEBYLD2!CB$4,'[1]INTERNAL PARAMETERS-1'!$B$5:$J$44,5,FALSE)*VLOOKUP(AEBYLD2!CB$4,'[1]INTERNAL PARAMETERS-1'!$B$5:$J$44,6,FALSE)*VLOOKUP(AEBYLD2!CB$4,'[1]INTERNAL PARAMETERS-1'!$B$5:$J$44,3,FALSE) + AEBYLD1!CB59*(1-VLOOKUP(AEBYLD2!CB$4,'[1]INTERNAL PARAMETERS-1'!$B$5:$J$44,5,FALSE))*VLOOKUP(AEBYLD2!CB$4,'[1]INTERNAL PARAMETERS-1'!$B$5:$J$44,8,FALSE)*VLOOKUP(AEBYLD2!CB$4,'[1]INTERNAL PARAMETERS-1'!$B$5:$J$44,3,FALSE)</f>
        <v>0</v>
      </c>
      <c r="CC59" s="50">
        <f>AEBYLD1!CC59*VLOOKUP(AEBYLD2!CC$4,'[1]INTERNAL PARAMETERS-1'!$B$5:$J$44,5,FALSE)*VLOOKUP(AEBYLD2!CC$4,'[1]INTERNAL PARAMETERS-1'!$B$5:$J$44,6,FALSE)*VLOOKUP(AEBYLD2!CC$4,'[1]INTERNAL PARAMETERS-1'!$B$5:$J$44,3,FALSE) + AEBYLD1!CC59*(1-VLOOKUP(AEBYLD2!CC$4,'[1]INTERNAL PARAMETERS-1'!$B$5:$J$44,5,FALSE))*VLOOKUP(AEBYLD2!CC$4,'[1]INTERNAL PARAMETERS-1'!$B$5:$J$44,8,FALSE)*VLOOKUP(AEBYLD2!CC$4,'[1]INTERNAL PARAMETERS-1'!$B$5:$J$44,3,FALSE)</f>
        <v>5.4860898810943052E-5</v>
      </c>
      <c r="CD59" s="50">
        <f>AEBYLD1!CD59*VLOOKUP(AEBYLD2!CD$4,'[1]INTERNAL PARAMETERS-1'!$B$5:$J$44,5,FALSE)*VLOOKUP(AEBYLD2!CD$4,'[1]INTERNAL PARAMETERS-1'!$B$5:$J$44,6,FALSE)*VLOOKUP(AEBYLD2!CD$4,'[1]INTERNAL PARAMETERS-1'!$B$5:$J$44,3,FALSE) + AEBYLD1!CD59*(1-VLOOKUP(AEBYLD2!CD$4,'[1]INTERNAL PARAMETERS-1'!$B$5:$J$44,5,FALSE))*VLOOKUP(AEBYLD2!CD$4,'[1]INTERNAL PARAMETERS-1'!$B$5:$J$44,8,FALSE)*VLOOKUP(AEBYLD2!CD$4,'[1]INTERNAL PARAMETERS-1'!$B$5:$J$44,3,FALSE)</f>
        <v>4.6031489470734112E-4</v>
      </c>
      <c r="CE59" s="50">
        <f>AEBYLD1!CE59*VLOOKUP(AEBYLD2!CE$4,'[1]INTERNAL PARAMETERS-1'!$B$5:$J$44,5,FALSE)*VLOOKUP(AEBYLD2!CE$4,'[1]INTERNAL PARAMETERS-1'!$B$5:$J$44,6,FALSE)*VLOOKUP(AEBYLD2!CE$4,'[1]INTERNAL PARAMETERS-1'!$B$5:$J$44,3,FALSE) + AEBYLD1!CE59*(1-VLOOKUP(AEBYLD2!CE$4,'[1]INTERNAL PARAMETERS-1'!$B$5:$J$44,5,FALSE))*VLOOKUP(AEBYLD2!CE$4,'[1]INTERNAL PARAMETERS-1'!$B$5:$J$44,8,FALSE)*VLOOKUP(AEBYLD2!CE$4,'[1]INTERNAL PARAMETERS-1'!$B$5:$J$44,3,FALSE)</f>
        <v>8.5347460648410763E-4</v>
      </c>
      <c r="CF59" s="50">
        <f>AEBYLD1!CF59*VLOOKUP(AEBYLD2!CF$4,'[1]INTERNAL PARAMETERS-1'!$B$5:$J$44,5,FALSE)*VLOOKUP(AEBYLD2!CF$4,'[1]INTERNAL PARAMETERS-1'!$B$5:$J$44,6,FALSE)*VLOOKUP(AEBYLD2!CF$4,'[1]INTERNAL PARAMETERS-1'!$B$5:$J$44,3,FALSE) + AEBYLD1!CF59*(1-VLOOKUP(AEBYLD2!CF$4,'[1]INTERNAL PARAMETERS-1'!$B$5:$J$44,5,FALSE))*VLOOKUP(AEBYLD2!CF$4,'[1]INTERNAL PARAMETERS-1'!$B$5:$J$44,8,FALSE)*VLOOKUP(AEBYLD2!CF$4,'[1]INTERNAL PARAMETERS-1'!$B$5:$J$44,3,FALSE)</f>
        <v>4.1078608620798871E-3</v>
      </c>
      <c r="CG59" s="50">
        <f>AEBYLD1!CG59*VLOOKUP(AEBYLD2!CG$4,'[1]INTERNAL PARAMETERS-1'!$B$5:$J$44,5,FALSE)*VLOOKUP(AEBYLD2!CG$4,'[1]INTERNAL PARAMETERS-1'!$B$5:$J$44,6,FALSE)*VLOOKUP(AEBYLD2!CG$4,'[1]INTERNAL PARAMETERS-1'!$B$5:$J$44,3,FALSE) + AEBYLD1!CG59*(1-VLOOKUP(AEBYLD2!CG$4,'[1]INTERNAL PARAMETERS-1'!$B$5:$J$44,5,FALSE))*VLOOKUP(AEBYLD2!CG$4,'[1]INTERNAL PARAMETERS-1'!$B$5:$J$44,8,FALSE)*VLOOKUP(AEBYLD2!CG$4,'[1]INTERNAL PARAMETERS-1'!$B$5:$J$44,3,FALSE)</f>
        <v>2.2685564155851728E-5</v>
      </c>
      <c r="CH59" s="49">
        <f>AEBYLD1!CH59*VLOOKUP(AEBYLD2!CH$4,'[1]INTERNAL PARAMETERS-1'!$B$5:$J$44,5,FALSE)*VLOOKUP(AEBYLD2!CH$4,'[1]INTERNAL PARAMETERS-1'!$B$5:$J$44,6,FALSE)*VLOOKUP(AEBYLD2!CH$4,'[1]INTERNAL PARAMETERS-1'!$B$5:$J$44,3,FALSE) + AEBYLD1!CH59*(1-VLOOKUP(AEBYLD2!CH$4,'[1]INTERNAL PARAMETERS-1'!$B$5:$J$44,5,FALSE))*VLOOKUP(AEBYLD2!CH$4,'[1]INTERNAL PARAMETERS-1'!$B$5:$J$44,8,FALSE)*VLOOKUP(AEBYLD2!CH$4,'[1]INTERNAL PARAMETERS-1'!$B$5:$J$44,3,FALSE)</f>
        <v>0</v>
      </c>
      <c r="CJ59" s="51">
        <f t="shared" si="0"/>
        <v>12.700360626343862</v>
      </c>
      <c r="CK59" s="49">
        <f t="shared" si="1"/>
        <v>0.2336775546091556</v>
      </c>
    </row>
    <row r="60" spans="2:89" x14ac:dyDescent="0.4">
      <c r="B60" s="64" t="s">
        <v>4</v>
      </c>
      <c r="C60" s="63" t="s">
        <v>71</v>
      </c>
      <c r="D60" s="63" t="s">
        <v>87</v>
      </c>
      <c r="E60" s="147">
        <f>AEB!AF60</f>
        <v>70.997170772442587</v>
      </c>
      <c r="F60" s="65">
        <f>'[1]INTERNAL PARAMETERS-1'!M6</f>
        <v>78.760000000000005</v>
      </c>
      <c r="G60" s="51">
        <f>AEBYLD1!G60*VLOOKUP(AEBYLD2!G$4,'[1]INTERNAL PARAMETERS-1'!$B$5:$J$44,5,FALSE)*VLOOKUP(AEBYLD2!G$4,'[1]INTERNAL PARAMETERS-1'!$B$5:$J$44,7,FALSE)*AEBYLD2!$F60 + AEBYLD1!G60*(1-VLOOKUP(AEBYLD2!G$4,'[1]INTERNAL PARAMETERS-1'!$B$5:$J$44,5,FALSE))*VLOOKUP(AEBYLD2!G$4,'[1]INTERNAL PARAMETERS-1'!$B$5:$J$44,9,FALSE)*AEBYLD2!$F60</f>
        <v>5.0216500595990583</v>
      </c>
      <c r="H60" s="50">
        <f>AEBYLD1!H60*VLOOKUP(AEBYLD2!H$4,'[1]INTERNAL PARAMETERS-1'!$B$5:$J$44,5,FALSE)*VLOOKUP(AEBYLD2!H$4,'[1]INTERNAL PARAMETERS-1'!$B$5:$J$44,7,FALSE)*AEBYLD2!$F60 + AEBYLD1!H60*(1-VLOOKUP(AEBYLD2!H$4,'[1]INTERNAL PARAMETERS-1'!$B$5:$J$44,5,FALSE))*VLOOKUP(AEBYLD2!H$4,'[1]INTERNAL PARAMETERS-1'!$B$5:$J$44,9,FALSE)*AEBYLD2!$F60</f>
        <v>0</v>
      </c>
      <c r="I60" s="50">
        <f>AEBYLD1!I60*VLOOKUP(AEBYLD2!I$4,'[1]INTERNAL PARAMETERS-1'!$B$5:$J$44,5,FALSE)*VLOOKUP(AEBYLD2!I$4,'[1]INTERNAL PARAMETERS-1'!$B$5:$J$44,7,FALSE)*AEBYLD2!$F60 + AEBYLD1!I60*(1-VLOOKUP(AEBYLD2!I$4,'[1]INTERNAL PARAMETERS-1'!$B$5:$J$44,5,FALSE))*VLOOKUP(AEBYLD2!I$4,'[1]INTERNAL PARAMETERS-1'!$B$5:$J$44,9,FALSE)*AEBYLD2!$F60</f>
        <v>13.010334435066913</v>
      </c>
      <c r="J60" s="50">
        <f>AEBYLD1!J60*VLOOKUP(AEBYLD2!J$4,'[1]INTERNAL PARAMETERS-1'!$B$5:$J$44,5,FALSE)*VLOOKUP(AEBYLD2!J$4,'[1]INTERNAL PARAMETERS-1'!$B$5:$J$44,7,FALSE)*AEBYLD2!$F60 + AEBYLD1!J60*(1-VLOOKUP(AEBYLD2!J$4,'[1]INTERNAL PARAMETERS-1'!$B$5:$J$44,5,FALSE))*VLOOKUP(AEBYLD2!J$4,'[1]INTERNAL PARAMETERS-1'!$B$5:$J$44,9,FALSE)*AEBYLD2!$F60</f>
        <v>0</v>
      </c>
      <c r="K60" s="50">
        <f>AEBYLD1!K60*VLOOKUP(AEBYLD2!K$4,'[1]INTERNAL PARAMETERS-1'!$B$5:$J$44,5,FALSE)*VLOOKUP(AEBYLD2!K$4,'[1]INTERNAL PARAMETERS-1'!$B$5:$J$44,7,FALSE)*AEBYLD2!$F60 + AEBYLD1!K60*(1-VLOOKUP(AEBYLD2!K$4,'[1]INTERNAL PARAMETERS-1'!$B$5:$J$44,5,FALSE))*VLOOKUP(AEBYLD2!K$4,'[1]INTERNAL PARAMETERS-1'!$B$5:$J$44,9,FALSE)*AEBYLD2!$F60</f>
        <v>0</v>
      </c>
      <c r="L60" s="50">
        <f>AEBYLD1!L60*VLOOKUP(AEBYLD2!L$4,'[1]INTERNAL PARAMETERS-1'!$B$5:$J$44,5,FALSE)*VLOOKUP(AEBYLD2!L$4,'[1]INTERNAL PARAMETERS-1'!$B$5:$J$44,7,FALSE)*AEBYLD2!$F60 + AEBYLD1!L60*(1-VLOOKUP(AEBYLD2!L$4,'[1]INTERNAL PARAMETERS-1'!$B$5:$J$44,5,FALSE))*VLOOKUP(AEBYLD2!L$4,'[1]INTERNAL PARAMETERS-1'!$B$5:$J$44,9,FALSE)*AEBYLD2!$F60</f>
        <v>0</v>
      </c>
      <c r="M60" s="50">
        <f>AEBYLD1!M60*VLOOKUP(AEBYLD2!M$4,'[1]INTERNAL PARAMETERS-1'!$B$5:$J$44,5,FALSE)*VLOOKUP(AEBYLD2!M$4,'[1]INTERNAL PARAMETERS-1'!$B$5:$J$44,7,FALSE)*AEBYLD2!$F60 + AEBYLD1!M60*(1-VLOOKUP(AEBYLD2!M$4,'[1]INTERNAL PARAMETERS-1'!$B$5:$J$44,5,FALSE))*VLOOKUP(AEBYLD2!M$4,'[1]INTERNAL PARAMETERS-1'!$B$5:$J$44,9,FALSE)*AEBYLD2!$F60</f>
        <v>9.8899992896392369E-2</v>
      </c>
      <c r="N60" s="50">
        <f>AEBYLD1!N60*VLOOKUP(AEBYLD2!N$4,'[1]INTERNAL PARAMETERS-1'!$B$5:$J$44,5,FALSE)*VLOOKUP(AEBYLD2!N$4,'[1]INTERNAL PARAMETERS-1'!$B$5:$J$44,7,FALSE)*AEBYLD2!$F60 + AEBYLD1!N60*(1-VLOOKUP(AEBYLD2!N$4,'[1]INTERNAL PARAMETERS-1'!$B$5:$J$44,5,FALSE))*VLOOKUP(AEBYLD2!N$4,'[1]INTERNAL PARAMETERS-1'!$B$5:$J$44,9,FALSE)*AEBYLD2!$F60</f>
        <v>8.7694375277123857E-2</v>
      </c>
      <c r="O60" s="50">
        <f>AEBYLD1!O60*VLOOKUP(AEBYLD2!O$4,'[1]INTERNAL PARAMETERS-1'!$B$5:$J$44,5,FALSE)*VLOOKUP(AEBYLD2!O$4,'[1]INTERNAL PARAMETERS-1'!$B$5:$J$44,7,FALSE)*AEBYLD2!$F60 + AEBYLD1!O60*(1-VLOOKUP(AEBYLD2!O$4,'[1]INTERNAL PARAMETERS-1'!$B$5:$J$44,5,FALSE))*VLOOKUP(AEBYLD2!O$4,'[1]INTERNAL PARAMETERS-1'!$B$5:$J$44,9,FALSE)*AEBYLD2!$F60</f>
        <v>0</v>
      </c>
      <c r="P60" s="50">
        <f>AEBYLD1!P60*VLOOKUP(AEBYLD2!P$4,'[1]INTERNAL PARAMETERS-1'!$B$5:$J$44,5,FALSE)*VLOOKUP(AEBYLD2!P$4,'[1]INTERNAL PARAMETERS-1'!$B$5:$J$44,7,FALSE)*AEBYLD2!$F60 + AEBYLD1!P60*(1-VLOOKUP(AEBYLD2!P$4,'[1]INTERNAL PARAMETERS-1'!$B$5:$J$44,5,FALSE))*VLOOKUP(AEBYLD2!P$4,'[1]INTERNAL PARAMETERS-1'!$B$5:$J$44,9,FALSE)*AEBYLD2!$F60</f>
        <v>0</v>
      </c>
      <c r="Q60" s="50">
        <f>AEBYLD1!Q60*VLOOKUP(AEBYLD2!Q$4,'[1]INTERNAL PARAMETERS-1'!$B$5:$J$44,5,FALSE)*VLOOKUP(AEBYLD2!Q$4,'[1]INTERNAL PARAMETERS-1'!$B$5:$J$44,7,FALSE)*AEBYLD2!$F60 + AEBYLD1!Q60*(1-VLOOKUP(AEBYLD2!Q$4,'[1]INTERNAL PARAMETERS-1'!$B$5:$J$44,5,FALSE))*VLOOKUP(AEBYLD2!Q$4,'[1]INTERNAL PARAMETERS-1'!$B$5:$J$44,9,FALSE)*AEBYLD2!$F60</f>
        <v>0</v>
      </c>
      <c r="R60" s="50">
        <f>AEBYLD1!R60*VLOOKUP(AEBYLD2!R$4,'[1]INTERNAL PARAMETERS-1'!$B$5:$J$44,5,FALSE)*VLOOKUP(AEBYLD2!R$4,'[1]INTERNAL PARAMETERS-1'!$B$5:$J$44,7,FALSE)*AEBYLD2!$F60 + AEBYLD1!R60*(1-VLOOKUP(AEBYLD2!R$4,'[1]INTERNAL PARAMETERS-1'!$B$5:$J$44,5,FALSE))*VLOOKUP(AEBYLD2!R$4,'[1]INTERNAL PARAMETERS-1'!$B$5:$J$44,9,FALSE)*AEBYLD2!$F60</f>
        <v>0.11692546092035377</v>
      </c>
      <c r="S60" s="50">
        <f>AEBYLD1!S60*VLOOKUP(AEBYLD2!S$4,'[1]INTERNAL PARAMETERS-1'!$B$5:$J$44,5,FALSE)*VLOOKUP(AEBYLD2!S$4,'[1]INTERNAL PARAMETERS-1'!$B$5:$J$44,7,FALSE)*AEBYLD2!$F60 + AEBYLD1!S60*(1-VLOOKUP(AEBYLD2!S$4,'[1]INTERNAL PARAMETERS-1'!$B$5:$J$44,5,FALSE))*VLOOKUP(AEBYLD2!S$4,'[1]INTERNAL PARAMETERS-1'!$B$5:$J$44,9,FALSE)*AEBYLD2!$F60</f>
        <v>4.0996488156374893</v>
      </c>
      <c r="T60" s="50">
        <f>AEBYLD1!T60*VLOOKUP(AEBYLD2!T$4,'[1]INTERNAL PARAMETERS-1'!$B$5:$J$44,5,FALSE)*VLOOKUP(AEBYLD2!T$4,'[1]INTERNAL PARAMETERS-1'!$B$5:$J$44,7,FALSE)*AEBYLD2!$F60 + AEBYLD1!T60*(1-VLOOKUP(AEBYLD2!T$4,'[1]INTERNAL PARAMETERS-1'!$B$5:$J$44,5,FALSE))*VLOOKUP(AEBYLD2!T$4,'[1]INTERNAL PARAMETERS-1'!$B$5:$J$44,9,FALSE)*AEBYLD2!$F60</f>
        <v>0.54809648566991342</v>
      </c>
      <c r="U60" s="50">
        <f>AEBYLD1!U60*VLOOKUP(AEBYLD2!U$4,'[1]INTERNAL PARAMETERS-1'!$B$5:$J$44,5,FALSE)*VLOOKUP(AEBYLD2!U$4,'[1]INTERNAL PARAMETERS-1'!$B$5:$J$44,7,FALSE)*AEBYLD2!$F60 + AEBYLD1!U60*(1-VLOOKUP(AEBYLD2!U$4,'[1]INTERNAL PARAMETERS-1'!$B$5:$J$44,5,FALSE))*VLOOKUP(AEBYLD2!U$4,'[1]INTERNAL PARAMETERS-1'!$B$5:$J$44,9,FALSE)*AEBYLD2!$F60</f>
        <v>0.38536261917466458</v>
      </c>
      <c r="V60" s="50">
        <f>AEBYLD1!V60*VLOOKUP(AEBYLD2!V$4,'[1]INTERNAL PARAMETERS-1'!$B$5:$J$44,5,FALSE)*VLOOKUP(AEBYLD2!V$4,'[1]INTERNAL PARAMETERS-1'!$B$5:$J$44,7,FALSE)*AEBYLD2!$F60 + AEBYLD1!V60*(1-VLOOKUP(AEBYLD2!V$4,'[1]INTERNAL PARAMETERS-1'!$B$5:$J$44,5,FALSE))*VLOOKUP(AEBYLD2!V$4,'[1]INTERNAL PARAMETERS-1'!$B$5:$J$44,9,FALSE)*AEBYLD2!$F60</f>
        <v>2.7110393319915342</v>
      </c>
      <c r="W60" s="50">
        <f>AEBYLD1!W60*VLOOKUP(AEBYLD2!W$4,'[1]INTERNAL PARAMETERS-1'!$B$5:$J$44,5,FALSE)*VLOOKUP(AEBYLD2!W$4,'[1]INTERNAL PARAMETERS-1'!$B$5:$J$44,7,FALSE)*AEBYLD2!$F60 + AEBYLD1!W60*(1-VLOOKUP(AEBYLD2!W$4,'[1]INTERNAL PARAMETERS-1'!$B$5:$J$44,5,FALSE))*VLOOKUP(AEBYLD2!W$4,'[1]INTERNAL PARAMETERS-1'!$B$5:$J$44,9,FALSE)*AEBYLD2!$F60</f>
        <v>0</v>
      </c>
      <c r="X60" s="50">
        <f>AEBYLD1!X60*VLOOKUP(AEBYLD2!X$4,'[1]INTERNAL PARAMETERS-1'!$B$5:$J$44,5,FALSE)*VLOOKUP(AEBYLD2!X$4,'[1]INTERNAL PARAMETERS-1'!$B$5:$J$44,7,FALSE)*AEBYLD2!$F60 + AEBYLD1!X60*(1-VLOOKUP(AEBYLD2!X$4,'[1]INTERNAL PARAMETERS-1'!$B$5:$J$44,5,FALSE))*VLOOKUP(AEBYLD2!X$4,'[1]INTERNAL PARAMETERS-1'!$B$5:$J$44,9,FALSE)*AEBYLD2!$F60</f>
        <v>0</v>
      </c>
      <c r="Y60" s="50">
        <f>AEBYLD1!Y60*VLOOKUP(AEBYLD2!Y$4,'[1]INTERNAL PARAMETERS-1'!$B$5:$J$44,5,FALSE)*VLOOKUP(AEBYLD2!Y$4,'[1]INTERNAL PARAMETERS-1'!$B$5:$J$44,7,FALSE)*AEBYLD2!$F60 + AEBYLD1!Y60*(1-VLOOKUP(AEBYLD2!Y$4,'[1]INTERNAL PARAMETERS-1'!$B$5:$J$44,5,FALSE))*VLOOKUP(AEBYLD2!Y$4,'[1]INTERNAL PARAMETERS-1'!$B$5:$J$44,9,FALSE)*AEBYLD2!$F60</f>
        <v>0</v>
      </c>
      <c r="Z60" s="50">
        <f>AEBYLD1!Z60*VLOOKUP(AEBYLD2!Z$4,'[1]INTERNAL PARAMETERS-1'!$B$5:$J$44,5,FALSE)*VLOOKUP(AEBYLD2!Z$4,'[1]INTERNAL PARAMETERS-1'!$B$5:$J$44,7,FALSE)*AEBYLD2!$F60 + AEBYLD1!Z60*(1-VLOOKUP(AEBYLD2!Z$4,'[1]INTERNAL PARAMETERS-1'!$B$5:$J$44,5,FALSE))*VLOOKUP(AEBYLD2!Z$4,'[1]INTERNAL PARAMETERS-1'!$B$5:$J$44,9,FALSE)*AEBYLD2!$F60</f>
        <v>0</v>
      </c>
      <c r="AA60" s="50">
        <f>AEBYLD1!AA60*VLOOKUP(AEBYLD2!AA$4,'[1]INTERNAL PARAMETERS-1'!$B$5:$J$44,5,FALSE)*VLOOKUP(AEBYLD2!AA$4,'[1]INTERNAL PARAMETERS-1'!$B$5:$J$44,7,FALSE)*AEBYLD2!$F60 + AEBYLD1!AA60*(1-VLOOKUP(AEBYLD2!AA$4,'[1]INTERNAL PARAMETERS-1'!$B$5:$J$44,5,FALSE))*VLOOKUP(AEBYLD2!AA$4,'[1]INTERNAL PARAMETERS-1'!$B$5:$J$44,9,FALSE)*AEBYLD2!$F60</f>
        <v>0</v>
      </c>
      <c r="AB60" s="50">
        <f>AEBYLD1!AB60*VLOOKUP(AEBYLD2!AB$4,'[1]INTERNAL PARAMETERS-1'!$B$5:$J$44,5,FALSE)*VLOOKUP(AEBYLD2!AB$4,'[1]INTERNAL PARAMETERS-1'!$B$5:$J$44,7,FALSE)*AEBYLD2!$F60 + AEBYLD1!AB60*(1-VLOOKUP(AEBYLD2!AB$4,'[1]INTERNAL PARAMETERS-1'!$B$5:$J$44,5,FALSE))*VLOOKUP(AEBYLD2!AB$4,'[1]INTERNAL PARAMETERS-1'!$B$5:$J$44,9,FALSE)*AEBYLD2!$F60</f>
        <v>0</v>
      </c>
      <c r="AC60" s="50">
        <f>AEBYLD1!AC60*VLOOKUP(AEBYLD2!AC$4,'[1]INTERNAL PARAMETERS-1'!$B$5:$J$44,5,FALSE)*VLOOKUP(AEBYLD2!AC$4,'[1]INTERNAL PARAMETERS-1'!$B$5:$J$44,7,FALSE)*AEBYLD2!$F60 + AEBYLD1!AC60*(1-VLOOKUP(AEBYLD2!AC$4,'[1]INTERNAL PARAMETERS-1'!$B$5:$J$44,5,FALSE))*VLOOKUP(AEBYLD2!AC$4,'[1]INTERNAL PARAMETERS-1'!$B$5:$J$44,9,FALSE)*AEBYLD2!$F60</f>
        <v>0</v>
      </c>
      <c r="AD60" s="50">
        <f>AEBYLD1!AD60*VLOOKUP(AEBYLD2!AD$4,'[1]INTERNAL PARAMETERS-1'!$B$5:$J$44,5,FALSE)*VLOOKUP(AEBYLD2!AD$4,'[1]INTERNAL PARAMETERS-1'!$B$5:$J$44,7,FALSE)*AEBYLD2!$F60 + AEBYLD1!AD60*(1-VLOOKUP(AEBYLD2!AD$4,'[1]INTERNAL PARAMETERS-1'!$B$5:$J$44,5,FALSE))*VLOOKUP(AEBYLD2!AD$4,'[1]INTERNAL PARAMETERS-1'!$B$5:$J$44,9,FALSE)*AEBYLD2!$F60</f>
        <v>0</v>
      </c>
      <c r="AE60" s="50">
        <f>AEBYLD1!AE60*VLOOKUP(AEBYLD2!AE$4,'[1]INTERNAL PARAMETERS-1'!$B$5:$J$44,5,FALSE)*VLOOKUP(AEBYLD2!AE$4,'[1]INTERNAL PARAMETERS-1'!$B$5:$J$44,7,FALSE)*AEBYLD2!$F60 + AEBYLD1!AE60*(1-VLOOKUP(AEBYLD2!AE$4,'[1]INTERNAL PARAMETERS-1'!$B$5:$J$44,5,FALSE))*VLOOKUP(AEBYLD2!AE$4,'[1]INTERNAL PARAMETERS-1'!$B$5:$J$44,9,FALSE)*AEBYLD2!$F60</f>
        <v>0</v>
      </c>
      <c r="AF60" s="50">
        <f>AEBYLD1!AF60*VLOOKUP(AEBYLD2!AF$4,'[1]INTERNAL PARAMETERS-1'!$B$5:$J$44,5,FALSE)*VLOOKUP(AEBYLD2!AF$4,'[1]INTERNAL PARAMETERS-1'!$B$5:$J$44,7,FALSE)*AEBYLD2!$F60 + AEBYLD1!AF60*(1-VLOOKUP(AEBYLD2!AF$4,'[1]INTERNAL PARAMETERS-1'!$B$5:$J$44,5,FALSE))*VLOOKUP(AEBYLD2!AF$4,'[1]INTERNAL PARAMETERS-1'!$B$5:$J$44,9,FALSE)*AEBYLD2!$F60</f>
        <v>4.7497333869733205E-2</v>
      </c>
      <c r="AG60" s="50">
        <f>AEBYLD1!AG60*VLOOKUP(AEBYLD2!AG$4,'[1]INTERNAL PARAMETERS-1'!$B$5:$J$44,5,FALSE)*VLOOKUP(AEBYLD2!AG$4,'[1]INTERNAL PARAMETERS-1'!$B$5:$J$44,7,FALSE)*AEBYLD2!$F60 + AEBYLD1!AG60*(1-VLOOKUP(AEBYLD2!AG$4,'[1]INTERNAL PARAMETERS-1'!$B$5:$J$44,5,FALSE))*VLOOKUP(AEBYLD2!AG$4,'[1]INTERNAL PARAMETERS-1'!$B$5:$J$44,9,FALSE)*AEBYLD2!$F60</f>
        <v>0</v>
      </c>
      <c r="AH60" s="50">
        <f>AEBYLD1!AH60*VLOOKUP(AEBYLD2!AH$4,'[1]INTERNAL PARAMETERS-1'!$B$5:$J$44,5,FALSE)*VLOOKUP(AEBYLD2!AH$4,'[1]INTERNAL PARAMETERS-1'!$B$5:$J$44,7,FALSE)*AEBYLD2!$F60 + AEBYLD1!AH60*(1-VLOOKUP(AEBYLD2!AH$4,'[1]INTERNAL PARAMETERS-1'!$B$5:$J$44,5,FALSE))*VLOOKUP(AEBYLD2!AH$4,'[1]INTERNAL PARAMETERS-1'!$B$5:$J$44,9,FALSE)*AEBYLD2!$F60</f>
        <v>1.3396683911976031E-2</v>
      </c>
      <c r="AI60" s="50">
        <f>AEBYLD1!AI60*VLOOKUP(AEBYLD2!AI$4,'[1]INTERNAL PARAMETERS-1'!$B$5:$J$44,5,FALSE)*VLOOKUP(AEBYLD2!AI$4,'[1]INTERNAL PARAMETERS-1'!$B$5:$J$44,7,FALSE)*AEBYLD2!$F60 + AEBYLD1!AI60*(1-VLOOKUP(AEBYLD2!AI$4,'[1]INTERNAL PARAMETERS-1'!$B$5:$J$44,5,FALSE))*VLOOKUP(AEBYLD2!AI$4,'[1]INTERNAL PARAMETERS-1'!$B$5:$J$44,9,FALSE)*AEBYLD2!$F60</f>
        <v>3.6539206537610558E-2</v>
      </c>
      <c r="AJ60" s="50">
        <f>AEBYLD1!AJ60*VLOOKUP(AEBYLD2!AJ$4,'[1]INTERNAL PARAMETERS-1'!$B$5:$J$44,5,FALSE)*VLOOKUP(AEBYLD2!AJ$4,'[1]INTERNAL PARAMETERS-1'!$B$5:$J$44,7,FALSE)*AEBYLD2!$F60 + AEBYLD1!AJ60*(1-VLOOKUP(AEBYLD2!AJ$4,'[1]INTERNAL PARAMETERS-1'!$B$5:$J$44,5,FALSE))*VLOOKUP(AEBYLD2!AJ$4,'[1]INTERNAL PARAMETERS-1'!$B$5:$J$44,9,FALSE)*AEBYLD2!$F60</f>
        <v>4.7497333869733205E-2</v>
      </c>
      <c r="AK60" s="50">
        <f>AEBYLD1!AK60*VLOOKUP(AEBYLD2!AK$4,'[1]INTERNAL PARAMETERS-1'!$B$5:$J$44,5,FALSE)*VLOOKUP(AEBYLD2!AK$4,'[1]INTERNAL PARAMETERS-1'!$B$5:$J$44,7,FALSE)*AEBYLD2!$F60 + AEBYLD1!AK60*(1-VLOOKUP(AEBYLD2!AK$4,'[1]INTERNAL PARAMETERS-1'!$B$5:$J$44,5,FALSE))*VLOOKUP(AEBYLD2!AK$4,'[1]INTERNAL PARAMETERS-1'!$B$5:$J$44,9,FALSE)*AEBYLD2!$F60</f>
        <v>0</v>
      </c>
      <c r="AL60" s="50">
        <f>AEBYLD1!AL60*VLOOKUP(AEBYLD2!AL$4,'[1]INTERNAL PARAMETERS-1'!$B$5:$J$44,5,FALSE)*VLOOKUP(AEBYLD2!AL$4,'[1]INTERNAL PARAMETERS-1'!$B$5:$J$44,7,FALSE)*AEBYLD2!$F60 + AEBYLD1!AL60*(1-VLOOKUP(AEBYLD2!AL$4,'[1]INTERNAL PARAMETERS-1'!$B$5:$J$44,5,FALSE))*VLOOKUP(AEBYLD2!AL$4,'[1]INTERNAL PARAMETERS-1'!$B$5:$J$44,9,FALSE)*AEBYLD2!$F60</f>
        <v>0</v>
      </c>
      <c r="AM60" s="50">
        <f>AEBYLD1!AM60*VLOOKUP(AEBYLD2!AM$4,'[1]INTERNAL PARAMETERS-1'!$B$5:$J$44,5,FALSE)*VLOOKUP(AEBYLD2!AM$4,'[1]INTERNAL PARAMETERS-1'!$B$5:$J$44,7,FALSE)*AEBYLD2!$F60 + AEBYLD1!AM60*(1-VLOOKUP(AEBYLD2!AM$4,'[1]INTERNAL PARAMETERS-1'!$B$5:$J$44,5,FALSE))*VLOOKUP(AEBYLD2!AM$4,'[1]INTERNAL PARAMETERS-1'!$B$5:$J$44,9,FALSE)*AEBYLD2!$F60</f>
        <v>0</v>
      </c>
      <c r="AN60" s="50">
        <f>AEBYLD1!AN60*VLOOKUP(AEBYLD2!AN$4,'[1]INTERNAL PARAMETERS-1'!$B$5:$J$44,5,FALSE)*VLOOKUP(AEBYLD2!AN$4,'[1]INTERNAL PARAMETERS-1'!$B$5:$J$44,7,FALSE)*AEBYLD2!$F60 + AEBYLD1!AN60*(1-VLOOKUP(AEBYLD2!AN$4,'[1]INTERNAL PARAMETERS-1'!$B$5:$J$44,5,FALSE))*VLOOKUP(AEBYLD2!AN$4,'[1]INTERNAL PARAMETERS-1'!$B$5:$J$44,9,FALSE)*AEBYLD2!$F60</f>
        <v>0</v>
      </c>
      <c r="AO60" s="50">
        <f>AEBYLD1!AO60*VLOOKUP(AEBYLD2!AO$4,'[1]INTERNAL PARAMETERS-1'!$B$5:$J$44,5,FALSE)*VLOOKUP(AEBYLD2!AO$4,'[1]INTERNAL PARAMETERS-1'!$B$5:$J$44,7,FALSE)*AEBYLD2!$F60 + AEBYLD1!AO60*(1-VLOOKUP(AEBYLD2!AO$4,'[1]INTERNAL PARAMETERS-1'!$B$5:$J$44,5,FALSE))*VLOOKUP(AEBYLD2!AO$4,'[1]INTERNAL PARAMETERS-1'!$B$5:$J$44,9,FALSE)*AEBYLD2!$F60</f>
        <v>0</v>
      </c>
      <c r="AP60" s="50">
        <f>AEBYLD1!AP60*VLOOKUP(AEBYLD2!AP$4,'[1]INTERNAL PARAMETERS-1'!$B$5:$J$44,5,FALSE)*VLOOKUP(AEBYLD2!AP$4,'[1]INTERNAL PARAMETERS-1'!$B$5:$J$44,7,FALSE)*AEBYLD2!$F60 + AEBYLD1!AP60*(1-VLOOKUP(AEBYLD2!AP$4,'[1]INTERNAL PARAMETERS-1'!$B$5:$J$44,5,FALSE))*VLOOKUP(AEBYLD2!AP$4,'[1]INTERNAL PARAMETERS-1'!$B$5:$J$44,9,FALSE)*AEBYLD2!$F60</f>
        <v>0</v>
      </c>
      <c r="AQ60" s="50">
        <f>AEBYLD1!AQ60*VLOOKUP(AEBYLD2!AQ$4,'[1]INTERNAL PARAMETERS-1'!$B$5:$J$44,5,FALSE)*VLOOKUP(AEBYLD2!AQ$4,'[1]INTERNAL PARAMETERS-1'!$B$5:$J$44,7,FALSE)*AEBYLD2!$F60 + AEBYLD1!AQ60*(1-VLOOKUP(AEBYLD2!AQ$4,'[1]INTERNAL PARAMETERS-1'!$B$5:$J$44,5,FALSE))*VLOOKUP(AEBYLD2!AQ$4,'[1]INTERNAL PARAMETERS-1'!$B$5:$J$44,9,FALSE)*AEBYLD2!$F60</f>
        <v>0</v>
      </c>
      <c r="AR60" s="50">
        <f>AEBYLD1!AR60*VLOOKUP(AEBYLD2!AR$4,'[1]INTERNAL PARAMETERS-1'!$B$5:$J$44,5,FALSE)*VLOOKUP(AEBYLD2!AR$4,'[1]INTERNAL PARAMETERS-1'!$B$5:$J$44,7,FALSE)*AEBYLD2!$F60 + AEBYLD1!AR60*(1-VLOOKUP(AEBYLD2!AR$4,'[1]INTERNAL PARAMETERS-1'!$B$5:$J$44,5,FALSE))*VLOOKUP(AEBYLD2!AR$4,'[1]INTERNAL PARAMETERS-1'!$B$5:$J$44,9,FALSE)*AEBYLD2!$F60</f>
        <v>0</v>
      </c>
      <c r="AS60" s="50">
        <f>AEBYLD1!AS60*VLOOKUP(AEBYLD2!AS$4,'[1]INTERNAL PARAMETERS-1'!$B$5:$J$44,5,FALSE)*VLOOKUP(AEBYLD2!AS$4,'[1]INTERNAL PARAMETERS-1'!$B$5:$J$44,7,FALSE)*AEBYLD2!$F60 + AEBYLD1!AS60*(1-VLOOKUP(AEBYLD2!AS$4,'[1]INTERNAL PARAMETERS-1'!$B$5:$J$44,5,FALSE))*VLOOKUP(AEBYLD2!AS$4,'[1]INTERNAL PARAMETERS-1'!$B$5:$J$44,9,FALSE)*AEBYLD2!$F60</f>
        <v>0</v>
      </c>
      <c r="AT60" s="49">
        <f>AEBYLD1!AT60*VLOOKUP(AEBYLD2!AT$4,'[1]INTERNAL PARAMETERS-1'!$B$5:$J$44,5,FALSE)*VLOOKUP(AEBYLD2!AT$4,'[1]INTERNAL PARAMETERS-1'!$B$5:$J$44,7,FALSE)*AEBYLD2!$F60 + AEBYLD1!AT60*(1-VLOOKUP(AEBYLD2!AT$4,'[1]INTERNAL PARAMETERS-1'!$B$5:$J$44,5,FALSE))*VLOOKUP(AEBYLD2!AT$4,'[1]INTERNAL PARAMETERS-1'!$B$5:$J$44,9,FALSE)*AEBYLD2!$F60</f>
        <v>0</v>
      </c>
      <c r="AU60" s="51">
        <f>AEBYLD1!AU60*VLOOKUP(AEBYLD2!AU$4,'[1]INTERNAL PARAMETERS-1'!$B$5:$J$44,5,FALSE)*VLOOKUP(AEBYLD2!AU$4,'[1]INTERNAL PARAMETERS-1'!$B$5:$J$44,6,FALSE)*VLOOKUP(AEBYLD2!AU$4,'[1]INTERNAL PARAMETERS-1'!$B$5:$J$44,3,FALSE) + AEBYLD1!AU60*(1-VLOOKUP(AEBYLD2!AU$4,'[1]INTERNAL PARAMETERS-1'!$B$5:$J$44,5,FALSE))*VLOOKUP(AEBYLD2!AU$4,'[1]INTERNAL PARAMETERS-1'!$B$5:$J$44,8,FALSE)*VLOOKUP(AEBYLD2!AU$4,'[1]INTERNAL PARAMETERS-1'!$B$5:$J$44,3,FALSE)</f>
        <v>0</v>
      </c>
      <c r="AV60" s="50">
        <f>AEBYLD1!AV60*VLOOKUP(AEBYLD2!AV$4,'[1]INTERNAL PARAMETERS-1'!$B$5:$J$44,5,FALSE)*VLOOKUP(AEBYLD2!AV$4,'[1]INTERNAL PARAMETERS-1'!$B$5:$J$44,6,FALSE)*VLOOKUP(AEBYLD2!AV$4,'[1]INTERNAL PARAMETERS-1'!$B$5:$J$44,3,FALSE) + AEBYLD1!AV60*(1-VLOOKUP(AEBYLD2!AV$4,'[1]INTERNAL PARAMETERS-1'!$B$5:$J$44,5,FALSE))*VLOOKUP(AEBYLD2!AV$4,'[1]INTERNAL PARAMETERS-1'!$B$5:$J$44,8,FALSE)*VLOOKUP(AEBYLD2!AV$4,'[1]INTERNAL PARAMETERS-1'!$B$5:$J$44,3,FALSE)</f>
        <v>0</v>
      </c>
      <c r="AW60" s="50">
        <f>AEBYLD1!AW60*VLOOKUP(AEBYLD2!AW$4,'[1]INTERNAL PARAMETERS-1'!$B$5:$J$44,5,FALSE)*VLOOKUP(AEBYLD2!AW$4,'[1]INTERNAL PARAMETERS-1'!$B$5:$J$44,6,FALSE)*VLOOKUP(AEBYLD2!AW$4,'[1]INTERNAL PARAMETERS-1'!$B$5:$J$44,3,FALSE) + AEBYLD1!AW60*(1-VLOOKUP(AEBYLD2!AW$4,'[1]INTERNAL PARAMETERS-1'!$B$5:$J$44,5,FALSE))*VLOOKUP(AEBYLD2!AW$4,'[1]INTERNAL PARAMETERS-1'!$B$5:$J$44,8,FALSE)*VLOOKUP(AEBYLD2!AW$4,'[1]INTERNAL PARAMETERS-1'!$B$5:$J$44,3,FALSE)</f>
        <v>0.19503565226732855</v>
      </c>
      <c r="AX60" s="50">
        <f>AEBYLD1!AX60*VLOOKUP(AEBYLD2!AX$4,'[1]INTERNAL PARAMETERS-1'!$B$5:$J$44,5,FALSE)*VLOOKUP(AEBYLD2!AX$4,'[1]INTERNAL PARAMETERS-1'!$B$5:$J$44,6,FALSE)*VLOOKUP(AEBYLD2!AX$4,'[1]INTERNAL PARAMETERS-1'!$B$5:$J$44,3,FALSE) + AEBYLD1!AX60*(1-VLOOKUP(AEBYLD2!AX$4,'[1]INTERNAL PARAMETERS-1'!$B$5:$J$44,5,FALSE))*VLOOKUP(AEBYLD2!AX$4,'[1]INTERNAL PARAMETERS-1'!$B$5:$J$44,8,FALSE)*VLOOKUP(AEBYLD2!AX$4,'[1]INTERNAL PARAMETERS-1'!$B$5:$J$44,3,FALSE)</f>
        <v>0</v>
      </c>
      <c r="AY60" s="50">
        <f>AEBYLD1!AY60*VLOOKUP(AEBYLD2!AY$4,'[1]INTERNAL PARAMETERS-1'!$B$5:$J$44,5,FALSE)*VLOOKUP(AEBYLD2!AY$4,'[1]INTERNAL PARAMETERS-1'!$B$5:$J$44,6,FALSE)*VLOOKUP(AEBYLD2!AY$4,'[1]INTERNAL PARAMETERS-1'!$B$5:$J$44,3,FALSE) + AEBYLD1!AY60*(1-VLOOKUP(AEBYLD2!AY$4,'[1]INTERNAL PARAMETERS-1'!$B$5:$J$44,5,FALSE))*VLOOKUP(AEBYLD2!AY$4,'[1]INTERNAL PARAMETERS-1'!$B$5:$J$44,8,FALSE)*VLOOKUP(AEBYLD2!AY$4,'[1]INTERNAL PARAMETERS-1'!$B$5:$J$44,3,FALSE)</f>
        <v>0</v>
      </c>
      <c r="AZ60" s="50">
        <f>AEBYLD1!AZ60*VLOOKUP(AEBYLD2!AZ$4,'[1]INTERNAL PARAMETERS-1'!$B$5:$J$44,5,FALSE)*VLOOKUP(AEBYLD2!AZ$4,'[1]INTERNAL PARAMETERS-1'!$B$5:$J$44,6,FALSE)*VLOOKUP(AEBYLD2!AZ$4,'[1]INTERNAL PARAMETERS-1'!$B$5:$J$44,3,FALSE) + AEBYLD1!AZ60*(1-VLOOKUP(AEBYLD2!AZ$4,'[1]INTERNAL PARAMETERS-1'!$B$5:$J$44,5,FALSE))*VLOOKUP(AEBYLD2!AZ$4,'[1]INTERNAL PARAMETERS-1'!$B$5:$J$44,8,FALSE)*VLOOKUP(AEBYLD2!AZ$4,'[1]INTERNAL PARAMETERS-1'!$B$5:$J$44,3,FALSE)</f>
        <v>0</v>
      </c>
      <c r="BA60" s="50">
        <f>AEBYLD1!BA60*VLOOKUP(AEBYLD2!BA$4,'[1]INTERNAL PARAMETERS-1'!$B$5:$J$44,5,FALSE)*VLOOKUP(AEBYLD2!BA$4,'[1]INTERNAL PARAMETERS-1'!$B$5:$J$44,6,FALSE)*VLOOKUP(AEBYLD2!BA$4,'[1]INTERNAL PARAMETERS-1'!$B$5:$J$44,3,FALSE) + AEBYLD1!BA60*(1-VLOOKUP(AEBYLD2!BA$4,'[1]INTERNAL PARAMETERS-1'!$B$5:$J$44,5,FALSE))*VLOOKUP(AEBYLD2!BA$4,'[1]INTERNAL PARAMETERS-1'!$B$5:$J$44,8,FALSE)*VLOOKUP(AEBYLD2!BA$4,'[1]INTERNAL PARAMETERS-1'!$B$5:$J$44,3,FALSE)</f>
        <v>1.4818894896003031E-2</v>
      </c>
      <c r="BB60" s="50">
        <f>AEBYLD1!BB60*VLOOKUP(AEBYLD2!BB$4,'[1]INTERNAL PARAMETERS-1'!$B$5:$J$44,5,FALSE)*VLOOKUP(AEBYLD2!BB$4,'[1]INTERNAL PARAMETERS-1'!$B$5:$J$44,6,FALSE)*VLOOKUP(AEBYLD2!BB$4,'[1]INTERNAL PARAMETERS-1'!$B$5:$J$44,3,FALSE) + AEBYLD1!BB60*(1-VLOOKUP(AEBYLD2!BB$4,'[1]INTERNAL PARAMETERS-1'!$B$5:$J$44,5,FALSE))*VLOOKUP(AEBYLD2!BB$4,'[1]INTERNAL PARAMETERS-1'!$B$5:$J$44,8,FALSE)*VLOOKUP(AEBYLD2!BB$4,'[1]INTERNAL PARAMETERS-1'!$B$5:$J$44,3,FALSE)</f>
        <v>6.5577152992757792E-2</v>
      </c>
      <c r="BC60" s="50">
        <f>AEBYLD1!BC60*VLOOKUP(AEBYLD2!BC$4,'[1]INTERNAL PARAMETERS-1'!$B$5:$J$44,5,FALSE)*VLOOKUP(AEBYLD2!BC$4,'[1]INTERNAL PARAMETERS-1'!$B$5:$J$44,6,FALSE)*VLOOKUP(AEBYLD2!BC$4,'[1]INTERNAL PARAMETERS-1'!$B$5:$J$44,3,FALSE) + AEBYLD1!BC60*(1-VLOOKUP(AEBYLD2!BC$4,'[1]INTERNAL PARAMETERS-1'!$B$5:$J$44,5,FALSE))*VLOOKUP(AEBYLD2!BC$4,'[1]INTERNAL PARAMETERS-1'!$B$5:$J$44,8,FALSE)*VLOOKUP(AEBYLD2!BC$4,'[1]INTERNAL PARAMETERS-1'!$B$5:$J$44,3,FALSE)</f>
        <v>1.1381475156956509E-2</v>
      </c>
      <c r="BD60" s="50">
        <f>AEBYLD1!BD60*VLOOKUP(AEBYLD2!BD$4,'[1]INTERNAL PARAMETERS-1'!$B$5:$J$44,5,FALSE)*VLOOKUP(AEBYLD2!BD$4,'[1]INTERNAL PARAMETERS-1'!$B$5:$J$44,6,FALSE)*VLOOKUP(AEBYLD2!BD$4,'[1]INTERNAL PARAMETERS-1'!$B$5:$J$44,3,FALSE) + AEBYLD1!BD60*(1-VLOOKUP(AEBYLD2!BD$4,'[1]INTERNAL PARAMETERS-1'!$B$5:$J$44,5,FALSE))*VLOOKUP(AEBYLD2!BD$4,'[1]INTERNAL PARAMETERS-1'!$B$5:$J$44,8,FALSE)*VLOOKUP(AEBYLD2!BD$4,'[1]INTERNAL PARAMETERS-1'!$B$5:$J$44,3,FALSE)</f>
        <v>4.2377967861017822E-2</v>
      </c>
      <c r="BE60" s="50">
        <f>AEBYLD1!BE60*VLOOKUP(AEBYLD2!BE$4,'[1]INTERNAL PARAMETERS-1'!$B$5:$J$44,5,FALSE)*VLOOKUP(AEBYLD2!BE$4,'[1]INTERNAL PARAMETERS-1'!$B$5:$J$44,6,FALSE)*VLOOKUP(AEBYLD2!BE$4,'[1]INTERNAL PARAMETERS-1'!$B$5:$J$44,3,FALSE) + AEBYLD1!BE60*(1-VLOOKUP(AEBYLD2!BE$4,'[1]INTERNAL PARAMETERS-1'!$B$5:$J$44,5,FALSE))*VLOOKUP(AEBYLD2!BE$4,'[1]INTERNAL PARAMETERS-1'!$B$5:$J$44,8,FALSE)*VLOOKUP(AEBYLD2!BE$4,'[1]INTERNAL PARAMETERS-1'!$B$5:$J$44,3,FALSE)</f>
        <v>2.7712524576313475E-2</v>
      </c>
      <c r="BF60" s="50">
        <f>AEBYLD1!BF60*VLOOKUP(AEBYLD2!BF$4,'[1]INTERNAL PARAMETERS-1'!$B$5:$J$44,5,FALSE)*VLOOKUP(AEBYLD2!BF$4,'[1]INTERNAL PARAMETERS-1'!$B$5:$J$44,6,FALSE)*VLOOKUP(AEBYLD2!BF$4,'[1]INTERNAL PARAMETERS-1'!$B$5:$J$44,3,FALSE) + AEBYLD1!BF60*(1-VLOOKUP(AEBYLD2!BF$4,'[1]INTERNAL PARAMETERS-1'!$B$5:$J$44,5,FALSE))*VLOOKUP(AEBYLD2!BF$4,'[1]INTERNAL PARAMETERS-1'!$B$5:$J$44,8,FALSE)*VLOOKUP(AEBYLD2!BF$4,'[1]INTERNAL PARAMETERS-1'!$B$5:$J$44,3,FALSE)</f>
        <v>0</v>
      </c>
      <c r="BG60" s="50">
        <f>AEBYLD1!BG60*VLOOKUP(AEBYLD2!BG$4,'[1]INTERNAL PARAMETERS-1'!$B$5:$J$44,5,FALSE)*VLOOKUP(AEBYLD2!BG$4,'[1]INTERNAL PARAMETERS-1'!$B$5:$J$44,6,FALSE)*VLOOKUP(AEBYLD2!BG$4,'[1]INTERNAL PARAMETERS-1'!$B$5:$J$44,3,FALSE) + AEBYLD1!BG60*(1-VLOOKUP(AEBYLD2!BG$4,'[1]INTERNAL PARAMETERS-1'!$B$5:$J$44,5,FALSE))*VLOOKUP(AEBYLD2!BG$4,'[1]INTERNAL PARAMETERS-1'!$B$5:$J$44,8,FALSE)*VLOOKUP(AEBYLD2!BG$4,'[1]INTERNAL PARAMETERS-1'!$B$5:$J$44,3,FALSE)</f>
        <v>7.7631010727557528E-2</v>
      </c>
      <c r="BH60" s="50">
        <f>AEBYLD1!BH60*VLOOKUP(AEBYLD2!BH$4,'[1]INTERNAL PARAMETERS-1'!$B$5:$J$44,5,FALSE)*VLOOKUP(AEBYLD2!BH$4,'[1]INTERNAL PARAMETERS-1'!$B$5:$J$44,6,FALSE)*VLOOKUP(AEBYLD2!BH$4,'[1]INTERNAL PARAMETERS-1'!$B$5:$J$44,3,FALSE) + AEBYLD1!BH60*(1-VLOOKUP(AEBYLD2!BH$4,'[1]INTERNAL PARAMETERS-1'!$B$5:$J$44,5,FALSE))*VLOOKUP(AEBYLD2!BH$4,'[1]INTERNAL PARAMETERS-1'!$B$5:$J$44,8,FALSE)*VLOOKUP(AEBYLD2!BH$4,'[1]INTERNAL PARAMETERS-1'!$B$5:$J$44,3,FALSE)</f>
        <v>2.1605988466323207E-4</v>
      </c>
      <c r="BI60" s="50">
        <f>AEBYLD1!BI60*VLOOKUP(AEBYLD2!BI$4,'[1]INTERNAL PARAMETERS-1'!$B$5:$J$44,5,FALSE)*VLOOKUP(AEBYLD2!BI$4,'[1]INTERNAL PARAMETERS-1'!$B$5:$J$44,6,FALSE)*VLOOKUP(AEBYLD2!BI$4,'[1]INTERNAL PARAMETERS-1'!$B$5:$J$44,3,FALSE) + AEBYLD1!BI60*(1-VLOOKUP(AEBYLD2!BI$4,'[1]INTERNAL PARAMETERS-1'!$B$5:$J$44,5,FALSE))*VLOOKUP(AEBYLD2!BI$4,'[1]INTERNAL PARAMETERS-1'!$B$5:$J$44,8,FALSE)*VLOOKUP(AEBYLD2!BI$4,'[1]INTERNAL PARAMETERS-1'!$B$5:$J$44,3,FALSE)</f>
        <v>0</v>
      </c>
      <c r="BJ60" s="50">
        <f>AEBYLD1!BJ60*VLOOKUP(AEBYLD2!BJ$4,'[1]INTERNAL PARAMETERS-1'!$B$5:$J$44,5,FALSE)*VLOOKUP(AEBYLD2!BJ$4,'[1]INTERNAL PARAMETERS-1'!$B$5:$J$44,6,FALSE)*VLOOKUP(AEBYLD2!BJ$4,'[1]INTERNAL PARAMETERS-1'!$B$5:$J$44,3,FALSE) + AEBYLD1!BJ60*(1-VLOOKUP(AEBYLD2!BJ$4,'[1]INTERNAL PARAMETERS-1'!$B$5:$J$44,5,FALSE))*VLOOKUP(AEBYLD2!BJ$4,'[1]INTERNAL PARAMETERS-1'!$B$5:$J$44,8,FALSE)*VLOOKUP(AEBYLD2!BJ$4,'[1]INTERNAL PARAMETERS-1'!$B$5:$J$44,3,FALSE)</f>
        <v>2.0827261025363673E-2</v>
      </c>
      <c r="BK60" s="50">
        <f>AEBYLD1!BK60*VLOOKUP(AEBYLD2!BK$4,'[1]INTERNAL PARAMETERS-1'!$B$5:$J$44,5,FALSE)*VLOOKUP(AEBYLD2!BK$4,'[1]INTERNAL PARAMETERS-1'!$B$5:$J$44,6,FALSE)*VLOOKUP(AEBYLD2!BK$4,'[1]INTERNAL PARAMETERS-1'!$B$5:$J$44,3,FALSE) + AEBYLD1!BK60*(1-VLOOKUP(AEBYLD2!BK$4,'[1]INTERNAL PARAMETERS-1'!$B$5:$J$44,5,FALSE))*VLOOKUP(AEBYLD2!BK$4,'[1]INTERNAL PARAMETERS-1'!$B$5:$J$44,8,FALSE)*VLOOKUP(AEBYLD2!BK$4,'[1]INTERNAL PARAMETERS-1'!$B$5:$J$44,3,FALSE)</f>
        <v>1.2319947599614946E-2</v>
      </c>
      <c r="BL60" s="50">
        <f>AEBYLD1!BL60*VLOOKUP(AEBYLD2!BL$4,'[1]INTERNAL PARAMETERS-1'!$B$5:$J$44,5,FALSE)*VLOOKUP(AEBYLD2!BL$4,'[1]INTERNAL PARAMETERS-1'!$B$5:$J$44,6,FALSE)*VLOOKUP(AEBYLD2!BL$4,'[1]INTERNAL PARAMETERS-1'!$B$5:$J$44,3,FALSE) + AEBYLD1!BL60*(1-VLOOKUP(AEBYLD2!BL$4,'[1]INTERNAL PARAMETERS-1'!$B$5:$J$44,5,FALSE))*VLOOKUP(AEBYLD2!BL$4,'[1]INTERNAL PARAMETERS-1'!$B$5:$J$44,8,FALSE)*VLOOKUP(AEBYLD2!BL$4,'[1]INTERNAL PARAMETERS-1'!$B$5:$J$44,3,FALSE)</f>
        <v>4.074609153459835E-3</v>
      </c>
      <c r="BM60" s="50">
        <f>AEBYLD1!BM60*VLOOKUP(AEBYLD2!BM$4,'[1]INTERNAL PARAMETERS-1'!$B$5:$J$44,5,FALSE)*VLOOKUP(AEBYLD2!BM$4,'[1]INTERNAL PARAMETERS-1'!$B$5:$J$44,6,FALSE)*VLOOKUP(AEBYLD2!BM$4,'[1]INTERNAL PARAMETERS-1'!$B$5:$J$44,3,FALSE) + AEBYLD1!BM60*(1-VLOOKUP(AEBYLD2!BM$4,'[1]INTERNAL PARAMETERS-1'!$B$5:$J$44,5,FALSE))*VLOOKUP(AEBYLD2!BM$4,'[1]INTERNAL PARAMETERS-1'!$B$5:$J$44,8,FALSE)*VLOOKUP(AEBYLD2!BM$4,'[1]INTERNAL PARAMETERS-1'!$B$5:$J$44,3,FALSE)</f>
        <v>3.6629011961053287E-4</v>
      </c>
      <c r="BN60" s="50">
        <f>AEBYLD1!BN60*VLOOKUP(AEBYLD2!BN$4,'[1]INTERNAL PARAMETERS-1'!$B$5:$J$44,5,FALSE)*VLOOKUP(AEBYLD2!BN$4,'[1]INTERNAL PARAMETERS-1'!$B$5:$J$44,6,FALSE)*VLOOKUP(AEBYLD2!BN$4,'[1]INTERNAL PARAMETERS-1'!$B$5:$J$44,3,FALSE) + AEBYLD1!BN60*(1-VLOOKUP(AEBYLD2!BN$4,'[1]INTERNAL PARAMETERS-1'!$B$5:$J$44,5,FALSE))*VLOOKUP(AEBYLD2!BN$4,'[1]INTERNAL PARAMETERS-1'!$B$5:$J$44,8,FALSE)*VLOOKUP(AEBYLD2!BN$4,'[1]INTERNAL PARAMETERS-1'!$B$5:$J$44,3,FALSE)</f>
        <v>2.9406339932759901E-2</v>
      </c>
      <c r="BO60" s="50">
        <f>AEBYLD1!BO60*VLOOKUP(AEBYLD2!BO$4,'[1]INTERNAL PARAMETERS-1'!$B$5:$J$44,5,FALSE)*VLOOKUP(AEBYLD2!BO$4,'[1]INTERNAL PARAMETERS-1'!$B$5:$J$44,6,FALSE)*VLOOKUP(AEBYLD2!BO$4,'[1]INTERNAL PARAMETERS-1'!$B$5:$J$44,3,FALSE) + AEBYLD1!BO60*(1-VLOOKUP(AEBYLD2!BO$4,'[1]INTERNAL PARAMETERS-1'!$B$5:$J$44,5,FALSE))*VLOOKUP(AEBYLD2!BO$4,'[1]INTERNAL PARAMETERS-1'!$B$5:$J$44,8,FALSE)*VLOOKUP(AEBYLD2!BO$4,'[1]INTERNAL PARAMETERS-1'!$B$5:$J$44,3,FALSE)</f>
        <v>2.2990409698695133E-2</v>
      </c>
      <c r="BP60" s="50">
        <f>AEBYLD1!BP60*VLOOKUP(AEBYLD2!BP$4,'[1]INTERNAL PARAMETERS-1'!$B$5:$J$44,5,FALSE)*VLOOKUP(AEBYLD2!BP$4,'[1]INTERNAL PARAMETERS-1'!$B$5:$J$44,6,FALSE)*VLOOKUP(AEBYLD2!BP$4,'[1]INTERNAL PARAMETERS-1'!$B$5:$J$44,3,FALSE) + AEBYLD1!BP60*(1-VLOOKUP(AEBYLD2!BP$4,'[1]INTERNAL PARAMETERS-1'!$B$5:$J$44,5,FALSE))*VLOOKUP(AEBYLD2!BP$4,'[1]INTERNAL PARAMETERS-1'!$B$5:$J$44,8,FALSE)*VLOOKUP(AEBYLD2!BP$4,'[1]INTERNAL PARAMETERS-1'!$B$5:$J$44,3,FALSE)</f>
        <v>4.8584399031271336E-4</v>
      </c>
      <c r="BQ60" s="50">
        <f>AEBYLD1!BQ60*VLOOKUP(AEBYLD2!BQ$4,'[1]INTERNAL PARAMETERS-1'!$B$5:$J$44,5,FALSE)*VLOOKUP(AEBYLD2!BQ$4,'[1]INTERNAL PARAMETERS-1'!$B$5:$J$44,6,FALSE)*VLOOKUP(AEBYLD2!BQ$4,'[1]INTERNAL PARAMETERS-1'!$B$5:$J$44,3,FALSE) + AEBYLD1!BQ60*(1-VLOOKUP(AEBYLD2!BQ$4,'[1]INTERNAL PARAMETERS-1'!$B$5:$J$44,5,FALSE))*VLOOKUP(AEBYLD2!BQ$4,'[1]INTERNAL PARAMETERS-1'!$B$5:$J$44,8,FALSE)*VLOOKUP(AEBYLD2!BQ$4,'[1]INTERNAL PARAMETERS-1'!$B$5:$J$44,3,FALSE)</f>
        <v>3.583810056295339E-2</v>
      </c>
      <c r="BR60" s="50">
        <f>AEBYLD1!BR60*VLOOKUP(AEBYLD2!BR$4,'[1]INTERNAL PARAMETERS-1'!$B$5:$J$44,5,FALSE)*VLOOKUP(AEBYLD2!BR$4,'[1]INTERNAL PARAMETERS-1'!$B$5:$J$44,6,FALSE)*VLOOKUP(AEBYLD2!BR$4,'[1]INTERNAL PARAMETERS-1'!$B$5:$J$44,3,FALSE) + AEBYLD1!BR60*(1-VLOOKUP(AEBYLD2!BR$4,'[1]INTERNAL PARAMETERS-1'!$B$5:$J$44,5,FALSE))*VLOOKUP(AEBYLD2!BR$4,'[1]INTERNAL PARAMETERS-1'!$B$5:$J$44,8,FALSE)*VLOOKUP(AEBYLD2!BR$4,'[1]INTERNAL PARAMETERS-1'!$B$5:$J$44,3,FALSE)</f>
        <v>7.8764152402338269E-4</v>
      </c>
      <c r="BS60" s="50">
        <f>AEBYLD1!BS60*VLOOKUP(AEBYLD2!BS$4,'[1]INTERNAL PARAMETERS-1'!$B$5:$J$44,5,FALSE)*VLOOKUP(AEBYLD2!BS$4,'[1]INTERNAL PARAMETERS-1'!$B$5:$J$44,6,FALSE)*VLOOKUP(AEBYLD2!BS$4,'[1]INTERNAL PARAMETERS-1'!$B$5:$J$44,3,FALSE) + AEBYLD1!BS60*(1-VLOOKUP(AEBYLD2!BS$4,'[1]INTERNAL PARAMETERS-1'!$B$5:$J$44,5,FALSE))*VLOOKUP(AEBYLD2!BS$4,'[1]INTERNAL PARAMETERS-1'!$B$5:$J$44,8,FALSE)*VLOOKUP(AEBYLD2!BS$4,'[1]INTERNAL PARAMETERS-1'!$B$5:$J$44,3,FALSE)</f>
        <v>6.9434844256129077E-5</v>
      </c>
      <c r="BT60" s="50">
        <f>AEBYLD1!BT60*VLOOKUP(AEBYLD2!BT$4,'[1]INTERNAL PARAMETERS-1'!$B$5:$J$44,5,FALSE)*VLOOKUP(AEBYLD2!BT$4,'[1]INTERNAL PARAMETERS-1'!$B$5:$J$44,6,FALSE)*VLOOKUP(AEBYLD2!BT$4,'[1]INTERNAL PARAMETERS-1'!$B$5:$J$44,3,FALSE) + AEBYLD1!BT60*(1-VLOOKUP(AEBYLD2!BT$4,'[1]INTERNAL PARAMETERS-1'!$B$5:$J$44,5,FALSE))*VLOOKUP(AEBYLD2!BT$4,'[1]INTERNAL PARAMETERS-1'!$B$5:$J$44,8,FALSE)*VLOOKUP(AEBYLD2!BT$4,'[1]INTERNAL PARAMETERS-1'!$B$5:$J$44,3,FALSE)</f>
        <v>0</v>
      </c>
      <c r="BU60" s="50">
        <f>AEBYLD1!BU60*VLOOKUP(AEBYLD2!BU$4,'[1]INTERNAL PARAMETERS-1'!$B$5:$J$44,5,FALSE)*VLOOKUP(AEBYLD2!BU$4,'[1]INTERNAL PARAMETERS-1'!$B$5:$J$44,6,FALSE)*VLOOKUP(AEBYLD2!BU$4,'[1]INTERNAL PARAMETERS-1'!$B$5:$J$44,3,FALSE) + AEBYLD1!BU60*(1-VLOOKUP(AEBYLD2!BU$4,'[1]INTERNAL PARAMETERS-1'!$B$5:$J$44,5,FALSE))*VLOOKUP(AEBYLD2!BU$4,'[1]INTERNAL PARAMETERS-1'!$B$5:$J$44,8,FALSE)*VLOOKUP(AEBYLD2!BU$4,'[1]INTERNAL PARAMETERS-1'!$B$5:$J$44,3,FALSE)</f>
        <v>0</v>
      </c>
      <c r="BV60" s="50">
        <f>AEBYLD1!BV60*VLOOKUP(AEBYLD2!BV$4,'[1]INTERNAL PARAMETERS-1'!$B$5:$J$44,5,FALSE)*VLOOKUP(AEBYLD2!BV$4,'[1]INTERNAL PARAMETERS-1'!$B$5:$J$44,6,FALSE)*VLOOKUP(AEBYLD2!BV$4,'[1]INTERNAL PARAMETERS-1'!$B$5:$J$44,3,FALSE) + AEBYLD1!BV60*(1-VLOOKUP(AEBYLD2!BV$4,'[1]INTERNAL PARAMETERS-1'!$B$5:$J$44,5,FALSE))*VLOOKUP(AEBYLD2!BV$4,'[1]INTERNAL PARAMETERS-1'!$B$5:$J$44,8,FALSE)*VLOOKUP(AEBYLD2!BV$4,'[1]INTERNAL PARAMETERS-1'!$B$5:$J$44,3,FALSE)</f>
        <v>0</v>
      </c>
      <c r="BW60" s="50">
        <f>AEBYLD1!BW60*VLOOKUP(AEBYLD2!BW$4,'[1]INTERNAL PARAMETERS-1'!$B$5:$J$44,5,FALSE)*VLOOKUP(AEBYLD2!BW$4,'[1]INTERNAL PARAMETERS-1'!$B$5:$J$44,6,FALSE)*VLOOKUP(AEBYLD2!BW$4,'[1]INTERNAL PARAMETERS-1'!$B$5:$J$44,3,FALSE) + AEBYLD1!BW60*(1-VLOOKUP(AEBYLD2!BW$4,'[1]INTERNAL PARAMETERS-1'!$B$5:$J$44,5,FALSE))*VLOOKUP(AEBYLD2!BW$4,'[1]INTERNAL PARAMETERS-1'!$B$5:$J$44,8,FALSE)*VLOOKUP(AEBYLD2!BW$4,'[1]INTERNAL PARAMETERS-1'!$B$5:$J$44,3,FALSE)</f>
        <v>0</v>
      </c>
      <c r="BX60" s="50">
        <f>AEBYLD1!BX60*VLOOKUP(AEBYLD2!BX$4,'[1]INTERNAL PARAMETERS-1'!$B$5:$J$44,5,FALSE)*VLOOKUP(AEBYLD2!BX$4,'[1]INTERNAL PARAMETERS-1'!$B$5:$J$44,6,FALSE)*VLOOKUP(AEBYLD2!BX$4,'[1]INTERNAL PARAMETERS-1'!$B$5:$J$44,3,FALSE) + AEBYLD1!BX60*(1-VLOOKUP(AEBYLD2!BX$4,'[1]INTERNAL PARAMETERS-1'!$B$5:$J$44,5,FALSE))*VLOOKUP(AEBYLD2!BX$4,'[1]INTERNAL PARAMETERS-1'!$B$5:$J$44,8,FALSE)*VLOOKUP(AEBYLD2!BX$4,'[1]INTERNAL PARAMETERS-1'!$B$5:$J$44,3,FALSE)</f>
        <v>0</v>
      </c>
      <c r="BY60" s="50">
        <f>AEBYLD1!BY60*VLOOKUP(AEBYLD2!BY$4,'[1]INTERNAL PARAMETERS-1'!$B$5:$J$44,5,FALSE)*VLOOKUP(AEBYLD2!BY$4,'[1]INTERNAL PARAMETERS-1'!$B$5:$J$44,6,FALSE)*VLOOKUP(AEBYLD2!BY$4,'[1]INTERNAL PARAMETERS-1'!$B$5:$J$44,3,FALSE) + AEBYLD1!BY60*(1-VLOOKUP(AEBYLD2!BY$4,'[1]INTERNAL PARAMETERS-1'!$B$5:$J$44,5,FALSE))*VLOOKUP(AEBYLD2!BY$4,'[1]INTERNAL PARAMETERS-1'!$B$5:$J$44,8,FALSE)*VLOOKUP(AEBYLD2!BY$4,'[1]INTERNAL PARAMETERS-1'!$B$5:$J$44,3,FALSE)</f>
        <v>0</v>
      </c>
      <c r="BZ60" s="50">
        <f>AEBYLD1!BZ60*VLOOKUP(AEBYLD2!BZ$4,'[1]INTERNAL PARAMETERS-1'!$B$5:$J$44,5,FALSE)*VLOOKUP(AEBYLD2!BZ$4,'[1]INTERNAL PARAMETERS-1'!$B$5:$J$44,6,FALSE)*VLOOKUP(AEBYLD2!BZ$4,'[1]INTERNAL PARAMETERS-1'!$B$5:$J$44,3,FALSE) + AEBYLD1!BZ60*(1-VLOOKUP(AEBYLD2!BZ$4,'[1]INTERNAL PARAMETERS-1'!$B$5:$J$44,5,FALSE))*VLOOKUP(AEBYLD2!BZ$4,'[1]INTERNAL PARAMETERS-1'!$B$5:$J$44,8,FALSE)*VLOOKUP(AEBYLD2!BZ$4,'[1]INTERNAL PARAMETERS-1'!$B$5:$J$44,3,FALSE)</f>
        <v>1.7069830816801534E-5</v>
      </c>
      <c r="CA60" s="50">
        <f>AEBYLD1!CA60*VLOOKUP(AEBYLD2!CA$4,'[1]INTERNAL PARAMETERS-1'!$B$5:$J$44,5,FALSE)*VLOOKUP(AEBYLD2!CA$4,'[1]INTERNAL PARAMETERS-1'!$B$5:$J$44,6,FALSE)*VLOOKUP(AEBYLD2!CA$4,'[1]INTERNAL PARAMETERS-1'!$B$5:$J$44,3,FALSE) + AEBYLD1!CA60*(1-VLOOKUP(AEBYLD2!CA$4,'[1]INTERNAL PARAMETERS-1'!$B$5:$J$44,5,FALSE))*VLOOKUP(AEBYLD2!CA$4,'[1]INTERNAL PARAMETERS-1'!$B$5:$J$44,8,FALSE)*VLOOKUP(AEBYLD2!CA$4,'[1]INTERNAL PARAMETERS-1'!$B$5:$J$44,3,FALSE)</f>
        <v>0</v>
      </c>
      <c r="CB60" s="50">
        <f>AEBYLD1!CB60*VLOOKUP(AEBYLD2!CB$4,'[1]INTERNAL PARAMETERS-1'!$B$5:$J$44,5,FALSE)*VLOOKUP(AEBYLD2!CB$4,'[1]INTERNAL PARAMETERS-1'!$B$5:$J$44,6,FALSE)*VLOOKUP(AEBYLD2!CB$4,'[1]INTERNAL PARAMETERS-1'!$B$5:$J$44,3,FALSE) + AEBYLD1!CB60*(1-VLOOKUP(AEBYLD2!CB$4,'[1]INTERNAL PARAMETERS-1'!$B$5:$J$44,5,FALSE))*VLOOKUP(AEBYLD2!CB$4,'[1]INTERNAL PARAMETERS-1'!$B$5:$J$44,8,FALSE)*VLOOKUP(AEBYLD2!CB$4,'[1]INTERNAL PARAMETERS-1'!$B$5:$J$44,3,FALSE)</f>
        <v>0</v>
      </c>
      <c r="CC60" s="50">
        <f>AEBYLD1!CC60*VLOOKUP(AEBYLD2!CC$4,'[1]INTERNAL PARAMETERS-1'!$B$5:$J$44,5,FALSE)*VLOOKUP(AEBYLD2!CC$4,'[1]INTERNAL PARAMETERS-1'!$B$5:$J$44,6,FALSE)*VLOOKUP(AEBYLD2!CC$4,'[1]INTERNAL PARAMETERS-1'!$B$5:$J$44,3,FALSE) + AEBYLD1!CC60*(1-VLOOKUP(AEBYLD2!CC$4,'[1]INTERNAL PARAMETERS-1'!$B$5:$J$44,5,FALSE))*VLOOKUP(AEBYLD2!CC$4,'[1]INTERNAL PARAMETERS-1'!$B$5:$J$44,8,FALSE)*VLOOKUP(AEBYLD2!CC$4,'[1]INTERNAL PARAMETERS-1'!$B$5:$J$44,3,FALSE)</f>
        <v>1.3751785572963248E-4</v>
      </c>
      <c r="CD60" s="50">
        <f>AEBYLD1!CD60*VLOOKUP(AEBYLD2!CD$4,'[1]INTERNAL PARAMETERS-1'!$B$5:$J$44,5,FALSE)*VLOOKUP(AEBYLD2!CD$4,'[1]INTERNAL PARAMETERS-1'!$B$5:$J$44,6,FALSE)*VLOOKUP(AEBYLD2!CD$4,'[1]INTERNAL PARAMETERS-1'!$B$5:$J$44,3,FALSE) + AEBYLD1!CD60*(1-VLOOKUP(AEBYLD2!CD$4,'[1]INTERNAL PARAMETERS-1'!$B$5:$J$44,5,FALSE))*VLOOKUP(AEBYLD2!CD$4,'[1]INTERNAL PARAMETERS-1'!$B$5:$J$44,8,FALSE)*VLOOKUP(AEBYLD2!CD$4,'[1]INTERNAL PARAMETERS-1'!$B$5:$J$44,3,FALSE)</f>
        <v>1.2269920573061916E-3</v>
      </c>
      <c r="CE60" s="50">
        <f>AEBYLD1!CE60*VLOOKUP(AEBYLD2!CE$4,'[1]INTERNAL PARAMETERS-1'!$B$5:$J$44,5,FALSE)*VLOOKUP(AEBYLD2!CE$4,'[1]INTERNAL PARAMETERS-1'!$B$5:$J$44,6,FALSE)*VLOOKUP(AEBYLD2!CE$4,'[1]INTERNAL PARAMETERS-1'!$B$5:$J$44,3,FALSE) + AEBYLD1!CE60*(1-VLOOKUP(AEBYLD2!CE$4,'[1]INTERNAL PARAMETERS-1'!$B$5:$J$44,5,FALSE))*VLOOKUP(AEBYLD2!CE$4,'[1]INTERNAL PARAMETERS-1'!$B$5:$J$44,8,FALSE)*VLOOKUP(AEBYLD2!CE$4,'[1]INTERNAL PARAMETERS-1'!$B$5:$J$44,3,FALSE)</f>
        <v>1.6721660458077887E-3</v>
      </c>
      <c r="CF60" s="50">
        <f>AEBYLD1!CF60*VLOOKUP(AEBYLD2!CF$4,'[1]INTERNAL PARAMETERS-1'!$B$5:$J$44,5,FALSE)*VLOOKUP(AEBYLD2!CF$4,'[1]INTERNAL PARAMETERS-1'!$B$5:$J$44,6,FALSE)*VLOOKUP(AEBYLD2!CF$4,'[1]INTERNAL PARAMETERS-1'!$B$5:$J$44,3,FALSE) + AEBYLD1!CF60*(1-VLOOKUP(AEBYLD2!CF$4,'[1]INTERNAL PARAMETERS-1'!$B$5:$J$44,5,FALSE))*VLOOKUP(AEBYLD2!CF$4,'[1]INTERNAL PARAMETERS-1'!$B$5:$J$44,8,FALSE)*VLOOKUP(AEBYLD2!CF$4,'[1]INTERNAL PARAMETERS-1'!$B$5:$J$44,3,FALSE)</f>
        <v>1.6569787645027885E-3</v>
      </c>
      <c r="CG60" s="50">
        <f>AEBYLD1!CG60*VLOOKUP(AEBYLD2!CG$4,'[1]INTERNAL PARAMETERS-1'!$B$5:$J$44,5,FALSE)*VLOOKUP(AEBYLD2!CG$4,'[1]INTERNAL PARAMETERS-1'!$B$5:$J$44,6,FALSE)*VLOOKUP(AEBYLD2!CG$4,'[1]INTERNAL PARAMETERS-1'!$B$5:$J$44,3,FALSE) + AEBYLD1!CG60*(1-VLOOKUP(AEBYLD2!CG$4,'[1]INTERNAL PARAMETERS-1'!$B$5:$J$44,5,FALSE))*VLOOKUP(AEBYLD2!CG$4,'[1]INTERNAL PARAMETERS-1'!$B$5:$J$44,8,FALSE)*VLOOKUP(AEBYLD2!CG$4,'[1]INTERNAL PARAMETERS-1'!$B$5:$J$44,3,FALSE)</f>
        <v>0</v>
      </c>
      <c r="CH60" s="49">
        <f>AEBYLD1!CH60*VLOOKUP(AEBYLD2!CH$4,'[1]INTERNAL PARAMETERS-1'!$B$5:$J$44,5,FALSE)*VLOOKUP(AEBYLD2!CH$4,'[1]INTERNAL PARAMETERS-1'!$B$5:$J$44,6,FALSE)*VLOOKUP(AEBYLD2!CH$4,'[1]INTERNAL PARAMETERS-1'!$B$5:$J$44,3,FALSE) + AEBYLD1!CH60*(1-VLOOKUP(AEBYLD2!CH$4,'[1]INTERNAL PARAMETERS-1'!$B$5:$J$44,5,FALSE))*VLOOKUP(AEBYLD2!CH$4,'[1]INTERNAL PARAMETERS-1'!$B$5:$J$44,8,FALSE)*VLOOKUP(AEBYLD2!CH$4,'[1]INTERNAL PARAMETERS-1'!$B$5:$J$44,3,FALSE)</f>
        <v>0</v>
      </c>
      <c r="CJ60" s="51">
        <f t="shared" si="0"/>
        <v>26.224582134422487</v>
      </c>
      <c r="CK60" s="49">
        <f t="shared" si="1"/>
        <v>0.56662734136781068</v>
      </c>
    </row>
    <row r="61" spans="2:89" x14ac:dyDescent="0.4">
      <c r="B61" s="64" t="s">
        <v>4</v>
      </c>
      <c r="C61" s="63" t="s">
        <v>71</v>
      </c>
      <c r="D61" s="63" t="s">
        <v>86</v>
      </c>
      <c r="E61" s="147">
        <f>AEB!AF61</f>
        <v>70.710891858037584</v>
      </c>
      <c r="F61" s="62">
        <f>'[1]INTERNAL PARAMETERS-1'!M7</f>
        <v>73.784999999999997</v>
      </c>
      <c r="G61" s="51">
        <f>AEBYLD1!G61*VLOOKUP(AEBYLD2!G$4,'[1]INTERNAL PARAMETERS-1'!$B$5:$J$44,5,FALSE)*VLOOKUP(AEBYLD2!G$4,'[1]INTERNAL PARAMETERS-1'!$B$5:$J$44,7,FALSE)*AEBYLD2!$F61 + AEBYLD1!G61*(1-VLOOKUP(AEBYLD2!G$4,'[1]INTERNAL PARAMETERS-1'!$B$5:$J$44,5,FALSE))*VLOOKUP(AEBYLD2!G$4,'[1]INTERNAL PARAMETERS-1'!$B$5:$J$44,9,FALSE)*AEBYLD2!$F61</f>
        <v>9.2907534518904527</v>
      </c>
      <c r="H61" s="50">
        <f>AEBYLD1!H61*VLOOKUP(AEBYLD2!H$4,'[1]INTERNAL PARAMETERS-1'!$B$5:$J$44,5,FALSE)*VLOOKUP(AEBYLD2!H$4,'[1]INTERNAL PARAMETERS-1'!$B$5:$J$44,7,FALSE)*AEBYLD2!$F61 + AEBYLD1!H61*(1-VLOOKUP(AEBYLD2!H$4,'[1]INTERNAL PARAMETERS-1'!$B$5:$J$44,5,FALSE))*VLOOKUP(AEBYLD2!H$4,'[1]INTERNAL PARAMETERS-1'!$B$5:$J$44,9,FALSE)*AEBYLD2!$F61</f>
        <v>4.6690373883863732</v>
      </c>
      <c r="I61" s="50">
        <f>AEBYLD1!I61*VLOOKUP(AEBYLD2!I$4,'[1]INTERNAL PARAMETERS-1'!$B$5:$J$44,5,FALSE)*VLOOKUP(AEBYLD2!I$4,'[1]INTERNAL PARAMETERS-1'!$B$5:$J$44,7,FALSE)*AEBYLD2!$F61 + AEBYLD1!I61*(1-VLOOKUP(AEBYLD2!I$4,'[1]INTERNAL PARAMETERS-1'!$B$5:$J$44,5,FALSE))*VLOOKUP(AEBYLD2!I$4,'[1]INTERNAL PARAMETERS-1'!$B$5:$J$44,9,FALSE)*AEBYLD2!$F61</f>
        <v>14.705089654971671</v>
      </c>
      <c r="J61" s="50">
        <f>AEBYLD1!J61*VLOOKUP(AEBYLD2!J$4,'[1]INTERNAL PARAMETERS-1'!$B$5:$J$44,5,FALSE)*VLOOKUP(AEBYLD2!J$4,'[1]INTERNAL PARAMETERS-1'!$B$5:$J$44,7,FALSE)*AEBYLD2!$F61 + AEBYLD1!J61*(1-VLOOKUP(AEBYLD2!J$4,'[1]INTERNAL PARAMETERS-1'!$B$5:$J$44,5,FALSE))*VLOOKUP(AEBYLD2!J$4,'[1]INTERNAL PARAMETERS-1'!$B$5:$J$44,9,FALSE)*AEBYLD2!$F61</f>
        <v>0</v>
      </c>
      <c r="K61" s="50">
        <f>AEBYLD1!K61*VLOOKUP(AEBYLD2!K$4,'[1]INTERNAL PARAMETERS-1'!$B$5:$J$44,5,FALSE)*VLOOKUP(AEBYLD2!K$4,'[1]INTERNAL PARAMETERS-1'!$B$5:$J$44,7,FALSE)*AEBYLD2!$F61 + AEBYLD1!K61*(1-VLOOKUP(AEBYLD2!K$4,'[1]INTERNAL PARAMETERS-1'!$B$5:$J$44,5,FALSE))*VLOOKUP(AEBYLD2!K$4,'[1]INTERNAL PARAMETERS-1'!$B$5:$J$44,9,FALSE)*AEBYLD2!$F61</f>
        <v>0</v>
      </c>
      <c r="L61" s="50">
        <f>AEBYLD1!L61*VLOOKUP(AEBYLD2!L$4,'[1]INTERNAL PARAMETERS-1'!$B$5:$J$44,5,FALSE)*VLOOKUP(AEBYLD2!L$4,'[1]INTERNAL PARAMETERS-1'!$B$5:$J$44,7,FALSE)*AEBYLD2!$F61 + AEBYLD1!L61*(1-VLOOKUP(AEBYLD2!L$4,'[1]INTERNAL PARAMETERS-1'!$B$5:$J$44,5,FALSE))*VLOOKUP(AEBYLD2!L$4,'[1]INTERNAL PARAMETERS-1'!$B$5:$J$44,9,FALSE)*AEBYLD2!$F61</f>
        <v>0</v>
      </c>
      <c r="M61" s="50">
        <f>AEBYLD1!M61*VLOOKUP(AEBYLD2!M$4,'[1]INTERNAL PARAMETERS-1'!$B$5:$J$44,5,FALSE)*VLOOKUP(AEBYLD2!M$4,'[1]INTERNAL PARAMETERS-1'!$B$5:$J$44,7,FALSE)*AEBYLD2!$F61 + AEBYLD1!M61*(1-VLOOKUP(AEBYLD2!M$4,'[1]INTERNAL PARAMETERS-1'!$B$5:$J$44,5,FALSE))*VLOOKUP(AEBYLD2!M$4,'[1]INTERNAL PARAMETERS-1'!$B$5:$J$44,9,FALSE)*AEBYLD2!$F61</f>
        <v>0.13454164474348818</v>
      </c>
      <c r="N61" s="50">
        <f>AEBYLD1!N61*VLOOKUP(AEBYLD2!N$4,'[1]INTERNAL PARAMETERS-1'!$B$5:$J$44,5,FALSE)*VLOOKUP(AEBYLD2!N$4,'[1]INTERNAL PARAMETERS-1'!$B$5:$J$44,7,FALSE)*AEBYLD2!$F61 + AEBYLD1!N61*(1-VLOOKUP(AEBYLD2!N$4,'[1]INTERNAL PARAMETERS-1'!$B$5:$J$44,5,FALSE))*VLOOKUP(AEBYLD2!N$4,'[1]INTERNAL PARAMETERS-1'!$B$5:$J$44,9,FALSE)*AEBYLD2!$F61</f>
        <v>6.587858442664922E-2</v>
      </c>
      <c r="O61" s="50">
        <f>AEBYLD1!O61*VLOOKUP(AEBYLD2!O$4,'[1]INTERNAL PARAMETERS-1'!$B$5:$J$44,5,FALSE)*VLOOKUP(AEBYLD2!O$4,'[1]INTERNAL PARAMETERS-1'!$B$5:$J$44,7,FALSE)*AEBYLD2!$F61 + AEBYLD1!O61*(1-VLOOKUP(AEBYLD2!O$4,'[1]INTERNAL PARAMETERS-1'!$B$5:$J$44,5,FALSE))*VLOOKUP(AEBYLD2!O$4,'[1]INTERNAL PARAMETERS-1'!$B$5:$J$44,9,FALSE)*AEBYLD2!$F61</f>
        <v>0</v>
      </c>
      <c r="P61" s="50">
        <f>AEBYLD1!P61*VLOOKUP(AEBYLD2!P$4,'[1]INTERNAL PARAMETERS-1'!$B$5:$J$44,5,FALSE)*VLOOKUP(AEBYLD2!P$4,'[1]INTERNAL PARAMETERS-1'!$B$5:$J$44,7,FALSE)*AEBYLD2!$F61 + AEBYLD1!P61*(1-VLOOKUP(AEBYLD2!P$4,'[1]INTERNAL PARAMETERS-1'!$B$5:$J$44,5,FALSE))*VLOOKUP(AEBYLD2!P$4,'[1]INTERNAL PARAMETERS-1'!$B$5:$J$44,9,FALSE)*AEBYLD2!$F61</f>
        <v>0</v>
      </c>
      <c r="Q61" s="50">
        <f>AEBYLD1!Q61*VLOOKUP(AEBYLD2!Q$4,'[1]INTERNAL PARAMETERS-1'!$B$5:$J$44,5,FALSE)*VLOOKUP(AEBYLD2!Q$4,'[1]INTERNAL PARAMETERS-1'!$B$5:$J$44,7,FALSE)*AEBYLD2!$F61 + AEBYLD1!Q61*(1-VLOOKUP(AEBYLD2!Q$4,'[1]INTERNAL PARAMETERS-1'!$B$5:$J$44,5,FALSE))*VLOOKUP(AEBYLD2!Q$4,'[1]INTERNAL PARAMETERS-1'!$B$5:$J$44,9,FALSE)*AEBYLD2!$F61</f>
        <v>0</v>
      </c>
      <c r="R61" s="50">
        <f>AEBYLD1!R61*VLOOKUP(AEBYLD2!R$4,'[1]INTERNAL PARAMETERS-1'!$B$5:$J$44,5,FALSE)*VLOOKUP(AEBYLD2!R$4,'[1]INTERNAL PARAMETERS-1'!$B$5:$J$44,7,FALSE)*AEBYLD2!$F61 + AEBYLD1!R61*(1-VLOOKUP(AEBYLD2!R$4,'[1]INTERNAL PARAMETERS-1'!$B$5:$J$44,5,FALSE))*VLOOKUP(AEBYLD2!R$4,'[1]INTERNAL PARAMETERS-1'!$B$5:$J$44,9,FALSE)*AEBYLD2!$F61</f>
        <v>5.9386569679955342E-2</v>
      </c>
      <c r="S61" s="50">
        <f>AEBYLD1!S61*VLOOKUP(AEBYLD2!S$4,'[1]INTERNAL PARAMETERS-1'!$B$5:$J$44,5,FALSE)*VLOOKUP(AEBYLD2!S$4,'[1]INTERNAL PARAMETERS-1'!$B$5:$J$44,7,FALSE)*AEBYLD2!$F61 + AEBYLD1!S61*(1-VLOOKUP(AEBYLD2!S$4,'[1]INTERNAL PARAMETERS-1'!$B$5:$J$44,5,FALSE))*VLOOKUP(AEBYLD2!S$4,'[1]INTERNAL PARAMETERS-1'!$B$5:$J$44,9,FALSE)*AEBYLD2!$F61</f>
        <v>4.0245635592385005</v>
      </c>
      <c r="T61" s="50">
        <f>AEBYLD1!T61*VLOOKUP(AEBYLD2!T$4,'[1]INTERNAL PARAMETERS-1'!$B$5:$J$44,5,FALSE)*VLOOKUP(AEBYLD2!T$4,'[1]INTERNAL PARAMETERS-1'!$B$5:$J$44,7,FALSE)*AEBYLD2!$F61 + AEBYLD1!T61*(1-VLOOKUP(AEBYLD2!T$4,'[1]INTERNAL PARAMETERS-1'!$B$5:$J$44,5,FALSE))*VLOOKUP(AEBYLD2!T$4,'[1]INTERNAL PARAMETERS-1'!$B$5:$J$44,9,FALSE)*AEBYLD2!$F61</f>
        <v>0.22268398409036527</v>
      </c>
      <c r="U61" s="50">
        <f>AEBYLD1!U61*VLOOKUP(AEBYLD2!U$4,'[1]INTERNAL PARAMETERS-1'!$B$5:$J$44,5,FALSE)*VLOOKUP(AEBYLD2!U$4,'[1]INTERNAL PARAMETERS-1'!$B$5:$J$44,7,FALSE)*AEBYLD2!$F61 + AEBYLD1!U61*(1-VLOOKUP(AEBYLD2!U$4,'[1]INTERNAL PARAMETERS-1'!$B$5:$J$44,5,FALSE))*VLOOKUP(AEBYLD2!U$4,'[1]INTERNAL PARAMETERS-1'!$B$5:$J$44,9,FALSE)*AEBYLD2!$F61</f>
        <v>0.29358056252414721</v>
      </c>
      <c r="V61" s="50">
        <f>AEBYLD1!V61*VLOOKUP(AEBYLD2!V$4,'[1]INTERNAL PARAMETERS-1'!$B$5:$J$44,5,FALSE)*VLOOKUP(AEBYLD2!V$4,'[1]INTERNAL PARAMETERS-1'!$B$5:$J$44,7,FALSE)*AEBYLD2!$F61 + AEBYLD1!V61*(1-VLOOKUP(AEBYLD2!V$4,'[1]INTERNAL PARAMETERS-1'!$B$5:$J$44,5,FALSE))*VLOOKUP(AEBYLD2!V$4,'[1]INTERNAL PARAMETERS-1'!$B$5:$J$44,9,FALSE)*AEBYLD2!$F61</f>
        <v>1.897306440190438</v>
      </c>
      <c r="W61" s="50">
        <f>AEBYLD1!W61*VLOOKUP(AEBYLD2!W$4,'[1]INTERNAL PARAMETERS-1'!$B$5:$J$44,5,FALSE)*VLOOKUP(AEBYLD2!W$4,'[1]INTERNAL PARAMETERS-1'!$B$5:$J$44,7,FALSE)*AEBYLD2!$F61 + AEBYLD1!W61*(1-VLOOKUP(AEBYLD2!W$4,'[1]INTERNAL PARAMETERS-1'!$B$5:$J$44,5,FALSE))*VLOOKUP(AEBYLD2!W$4,'[1]INTERNAL PARAMETERS-1'!$B$5:$J$44,9,FALSE)*AEBYLD2!$F61</f>
        <v>0</v>
      </c>
      <c r="X61" s="50">
        <f>AEBYLD1!X61*VLOOKUP(AEBYLD2!X$4,'[1]INTERNAL PARAMETERS-1'!$B$5:$J$44,5,FALSE)*VLOOKUP(AEBYLD2!X$4,'[1]INTERNAL PARAMETERS-1'!$B$5:$J$44,7,FALSE)*AEBYLD2!$F61 + AEBYLD1!X61*(1-VLOOKUP(AEBYLD2!X$4,'[1]INTERNAL PARAMETERS-1'!$B$5:$J$44,5,FALSE))*VLOOKUP(AEBYLD2!X$4,'[1]INTERNAL PARAMETERS-1'!$B$5:$J$44,9,FALSE)*AEBYLD2!$F61</f>
        <v>0</v>
      </c>
      <c r="Y61" s="50">
        <f>AEBYLD1!Y61*VLOOKUP(AEBYLD2!Y$4,'[1]INTERNAL PARAMETERS-1'!$B$5:$J$44,5,FALSE)*VLOOKUP(AEBYLD2!Y$4,'[1]INTERNAL PARAMETERS-1'!$B$5:$J$44,7,FALSE)*AEBYLD2!$F61 + AEBYLD1!Y61*(1-VLOOKUP(AEBYLD2!Y$4,'[1]INTERNAL PARAMETERS-1'!$B$5:$J$44,5,FALSE))*VLOOKUP(AEBYLD2!Y$4,'[1]INTERNAL PARAMETERS-1'!$B$5:$J$44,9,FALSE)*AEBYLD2!$F61</f>
        <v>0</v>
      </c>
      <c r="Z61" s="50">
        <f>AEBYLD1!Z61*VLOOKUP(AEBYLD2!Z$4,'[1]INTERNAL PARAMETERS-1'!$B$5:$J$44,5,FALSE)*VLOOKUP(AEBYLD2!Z$4,'[1]INTERNAL PARAMETERS-1'!$B$5:$J$44,7,FALSE)*AEBYLD2!$F61 + AEBYLD1!Z61*(1-VLOOKUP(AEBYLD2!Z$4,'[1]INTERNAL PARAMETERS-1'!$B$5:$J$44,5,FALSE))*VLOOKUP(AEBYLD2!Z$4,'[1]INTERNAL PARAMETERS-1'!$B$5:$J$44,9,FALSE)*AEBYLD2!$F61</f>
        <v>0</v>
      </c>
      <c r="AA61" s="50">
        <f>AEBYLD1!AA61*VLOOKUP(AEBYLD2!AA$4,'[1]INTERNAL PARAMETERS-1'!$B$5:$J$44,5,FALSE)*VLOOKUP(AEBYLD2!AA$4,'[1]INTERNAL PARAMETERS-1'!$B$5:$J$44,7,FALSE)*AEBYLD2!$F61 + AEBYLD1!AA61*(1-VLOOKUP(AEBYLD2!AA$4,'[1]INTERNAL PARAMETERS-1'!$B$5:$J$44,5,FALSE))*VLOOKUP(AEBYLD2!AA$4,'[1]INTERNAL PARAMETERS-1'!$B$5:$J$44,9,FALSE)*AEBYLD2!$F61</f>
        <v>0</v>
      </c>
      <c r="AB61" s="50">
        <f>AEBYLD1!AB61*VLOOKUP(AEBYLD2!AB$4,'[1]INTERNAL PARAMETERS-1'!$B$5:$J$44,5,FALSE)*VLOOKUP(AEBYLD2!AB$4,'[1]INTERNAL PARAMETERS-1'!$B$5:$J$44,7,FALSE)*AEBYLD2!$F61 + AEBYLD1!AB61*(1-VLOOKUP(AEBYLD2!AB$4,'[1]INTERNAL PARAMETERS-1'!$B$5:$J$44,5,FALSE))*VLOOKUP(AEBYLD2!AB$4,'[1]INTERNAL PARAMETERS-1'!$B$5:$J$44,9,FALSE)*AEBYLD2!$F61</f>
        <v>0</v>
      </c>
      <c r="AC61" s="50">
        <f>AEBYLD1!AC61*VLOOKUP(AEBYLD2!AC$4,'[1]INTERNAL PARAMETERS-1'!$B$5:$J$44,5,FALSE)*VLOOKUP(AEBYLD2!AC$4,'[1]INTERNAL PARAMETERS-1'!$B$5:$J$44,7,FALSE)*AEBYLD2!$F61 + AEBYLD1!AC61*(1-VLOOKUP(AEBYLD2!AC$4,'[1]INTERNAL PARAMETERS-1'!$B$5:$J$44,5,FALSE))*VLOOKUP(AEBYLD2!AC$4,'[1]INTERNAL PARAMETERS-1'!$B$5:$J$44,9,FALSE)*AEBYLD2!$F61</f>
        <v>0</v>
      </c>
      <c r="AD61" s="50">
        <f>AEBYLD1!AD61*VLOOKUP(AEBYLD2!AD$4,'[1]INTERNAL PARAMETERS-1'!$B$5:$J$44,5,FALSE)*VLOOKUP(AEBYLD2!AD$4,'[1]INTERNAL PARAMETERS-1'!$B$5:$J$44,7,FALSE)*AEBYLD2!$F61 + AEBYLD1!AD61*(1-VLOOKUP(AEBYLD2!AD$4,'[1]INTERNAL PARAMETERS-1'!$B$5:$J$44,5,FALSE))*VLOOKUP(AEBYLD2!AD$4,'[1]INTERNAL PARAMETERS-1'!$B$5:$J$44,9,FALSE)*AEBYLD2!$F61</f>
        <v>0</v>
      </c>
      <c r="AE61" s="50">
        <f>AEBYLD1!AE61*VLOOKUP(AEBYLD2!AE$4,'[1]INTERNAL PARAMETERS-1'!$B$5:$J$44,5,FALSE)*VLOOKUP(AEBYLD2!AE$4,'[1]INTERNAL PARAMETERS-1'!$B$5:$J$44,7,FALSE)*AEBYLD2!$F61 + AEBYLD1!AE61*(1-VLOOKUP(AEBYLD2!AE$4,'[1]INTERNAL PARAMETERS-1'!$B$5:$J$44,5,FALSE))*VLOOKUP(AEBYLD2!AE$4,'[1]INTERNAL PARAMETERS-1'!$B$5:$J$44,9,FALSE)*AEBYLD2!$F61</f>
        <v>0</v>
      </c>
      <c r="AF61" s="50">
        <f>AEBYLD1!AF61*VLOOKUP(AEBYLD2!AF$4,'[1]INTERNAL PARAMETERS-1'!$B$5:$J$44,5,FALSE)*VLOOKUP(AEBYLD2!AF$4,'[1]INTERNAL PARAMETERS-1'!$B$5:$J$44,7,FALSE)*AEBYLD2!$F61 + AEBYLD1!AF61*(1-VLOOKUP(AEBYLD2!AF$4,'[1]INTERNAL PARAMETERS-1'!$B$5:$J$44,5,FALSE))*VLOOKUP(AEBYLD2!AF$4,'[1]INTERNAL PARAMETERS-1'!$B$5:$J$44,9,FALSE)*AEBYLD2!$F61</f>
        <v>3.6178516962569081E-2</v>
      </c>
      <c r="AG61" s="50">
        <f>AEBYLD1!AG61*VLOOKUP(AEBYLD2!AG$4,'[1]INTERNAL PARAMETERS-1'!$B$5:$J$44,5,FALSE)*VLOOKUP(AEBYLD2!AG$4,'[1]INTERNAL PARAMETERS-1'!$B$5:$J$44,7,FALSE)*AEBYLD2!$F61 + AEBYLD1!AG61*(1-VLOOKUP(AEBYLD2!AG$4,'[1]INTERNAL PARAMETERS-1'!$B$5:$J$44,5,FALSE))*VLOOKUP(AEBYLD2!AG$4,'[1]INTERNAL PARAMETERS-1'!$B$5:$J$44,9,FALSE)*AEBYLD2!$F61</f>
        <v>0.22826712720732834</v>
      </c>
      <c r="AH61" s="50">
        <f>AEBYLD1!AH61*VLOOKUP(AEBYLD2!AH$4,'[1]INTERNAL PARAMETERS-1'!$B$5:$J$44,5,FALSE)*VLOOKUP(AEBYLD2!AH$4,'[1]INTERNAL PARAMETERS-1'!$B$5:$J$44,7,FALSE)*AEBYLD2!$F61 + AEBYLD1!AH61*(1-VLOOKUP(AEBYLD2!AH$4,'[1]INTERNAL PARAMETERS-1'!$B$5:$J$44,5,FALSE))*VLOOKUP(AEBYLD2!AH$4,'[1]INTERNAL PARAMETERS-1'!$B$5:$J$44,9,FALSE)*AEBYLD2!$F61</f>
        <v>0</v>
      </c>
      <c r="AI61" s="50">
        <f>AEBYLD1!AI61*VLOOKUP(AEBYLD2!AI$4,'[1]INTERNAL PARAMETERS-1'!$B$5:$J$44,5,FALSE)*VLOOKUP(AEBYLD2!AI$4,'[1]INTERNAL PARAMETERS-1'!$B$5:$J$44,7,FALSE)*AEBYLD2!$F61 + AEBYLD1!AI61*(1-VLOOKUP(AEBYLD2!AI$4,'[1]INTERNAL PARAMETERS-1'!$B$5:$J$44,5,FALSE))*VLOOKUP(AEBYLD2!AI$4,'[1]INTERNAL PARAMETERS-1'!$B$5:$J$44,9,FALSE)*AEBYLD2!$F61</f>
        <v>4.6382714054575749E-3</v>
      </c>
      <c r="AJ61" s="50">
        <f>AEBYLD1!AJ61*VLOOKUP(AEBYLD2!AJ$4,'[1]INTERNAL PARAMETERS-1'!$B$5:$J$44,5,FALSE)*VLOOKUP(AEBYLD2!AJ$4,'[1]INTERNAL PARAMETERS-1'!$B$5:$J$44,7,FALSE)*AEBYLD2!$F61 + AEBYLD1!AJ61*(1-VLOOKUP(AEBYLD2!AJ$4,'[1]INTERNAL PARAMETERS-1'!$B$5:$J$44,5,FALSE))*VLOOKUP(AEBYLD2!AJ$4,'[1]INTERNAL PARAMETERS-1'!$B$5:$J$44,9,FALSE)*AEBYLD2!$F61</f>
        <v>0</v>
      </c>
      <c r="AK61" s="50">
        <f>AEBYLD1!AK61*VLOOKUP(AEBYLD2!AK$4,'[1]INTERNAL PARAMETERS-1'!$B$5:$J$44,5,FALSE)*VLOOKUP(AEBYLD2!AK$4,'[1]INTERNAL PARAMETERS-1'!$B$5:$J$44,7,FALSE)*AEBYLD2!$F61 + AEBYLD1!AK61*(1-VLOOKUP(AEBYLD2!AK$4,'[1]INTERNAL PARAMETERS-1'!$B$5:$J$44,5,FALSE))*VLOOKUP(AEBYLD2!AK$4,'[1]INTERNAL PARAMETERS-1'!$B$5:$J$44,9,FALSE)*AEBYLD2!$F61</f>
        <v>0</v>
      </c>
      <c r="AL61" s="50">
        <f>AEBYLD1!AL61*VLOOKUP(AEBYLD2!AL$4,'[1]INTERNAL PARAMETERS-1'!$B$5:$J$44,5,FALSE)*VLOOKUP(AEBYLD2!AL$4,'[1]INTERNAL PARAMETERS-1'!$B$5:$J$44,7,FALSE)*AEBYLD2!$F61 + AEBYLD1!AL61*(1-VLOOKUP(AEBYLD2!AL$4,'[1]INTERNAL PARAMETERS-1'!$B$5:$J$44,5,FALSE))*VLOOKUP(AEBYLD2!AL$4,'[1]INTERNAL PARAMETERS-1'!$B$5:$J$44,9,FALSE)*AEBYLD2!$F61</f>
        <v>0</v>
      </c>
      <c r="AM61" s="50">
        <f>AEBYLD1!AM61*VLOOKUP(AEBYLD2!AM$4,'[1]INTERNAL PARAMETERS-1'!$B$5:$J$44,5,FALSE)*VLOOKUP(AEBYLD2!AM$4,'[1]INTERNAL PARAMETERS-1'!$B$5:$J$44,7,FALSE)*AEBYLD2!$F61 + AEBYLD1!AM61*(1-VLOOKUP(AEBYLD2!AM$4,'[1]INTERNAL PARAMETERS-1'!$B$5:$J$44,5,FALSE))*VLOOKUP(AEBYLD2!AM$4,'[1]INTERNAL PARAMETERS-1'!$B$5:$J$44,9,FALSE)*AEBYLD2!$F61</f>
        <v>0</v>
      </c>
      <c r="AN61" s="50">
        <f>AEBYLD1!AN61*VLOOKUP(AEBYLD2!AN$4,'[1]INTERNAL PARAMETERS-1'!$B$5:$J$44,5,FALSE)*VLOOKUP(AEBYLD2!AN$4,'[1]INTERNAL PARAMETERS-1'!$B$5:$J$44,7,FALSE)*AEBYLD2!$F61 + AEBYLD1!AN61*(1-VLOOKUP(AEBYLD2!AN$4,'[1]INTERNAL PARAMETERS-1'!$B$5:$J$44,5,FALSE))*VLOOKUP(AEBYLD2!AN$4,'[1]INTERNAL PARAMETERS-1'!$B$5:$J$44,9,FALSE)*AEBYLD2!$F61</f>
        <v>0</v>
      </c>
      <c r="AO61" s="50">
        <f>AEBYLD1!AO61*VLOOKUP(AEBYLD2!AO$4,'[1]INTERNAL PARAMETERS-1'!$B$5:$J$44,5,FALSE)*VLOOKUP(AEBYLD2!AO$4,'[1]INTERNAL PARAMETERS-1'!$B$5:$J$44,7,FALSE)*AEBYLD2!$F61 + AEBYLD1!AO61*(1-VLOOKUP(AEBYLD2!AO$4,'[1]INTERNAL PARAMETERS-1'!$B$5:$J$44,5,FALSE))*VLOOKUP(AEBYLD2!AO$4,'[1]INTERNAL PARAMETERS-1'!$B$5:$J$44,9,FALSE)*AEBYLD2!$F61</f>
        <v>0</v>
      </c>
      <c r="AP61" s="50">
        <f>AEBYLD1!AP61*VLOOKUP(AEBYLD2!AP$4,'[1]INTERNAL PARAMETERS-1'!$B$5:$J$44,5,FALSE)*VLOOKUP(AEBYLD2!AP$4,'[1]INTERNAL PARAMETERS-1'!$B$5:$J$44,7,FALSE)*AEBYLD2!$F61 + AEBYLD1!AP61*(1-VLOOKUP(AEBYLD2!AP$4,'[1]INTERNAL PARAMETERS-1'!$B$5:$J$44,5,FALSE))*VLOOKUP(AEBYLD2!AP$4,'[1]INTERNAL PARAMETERS-1'!$B$5:$J$44,9,FALSE)*AEBYLD2!$F61</f>
        <v>0</v>
      </c>
      <c r="AQ61" s="50">
        <f>AEBYLD1!AQ61*VLOOKUP(AEBYLD2!AQ$4,'[1]INTERNAL PARAMETERS-1'!$B$5:$J$44,5,FALSE)*VLOOKUP(AEBYLD2!AQ$4,'[1]INTERNAL PARAMETERS-1'!$B$5:$J$44,7,FALSE)*AEBYLD2!$F61 + AEBYLD1!AQ61*(1-VLOOKUP(AEBYLD2!AQ$4,'[1]INTERNAL PARAMETERS-1'!$B$5:$J$44,5,FALSE))*VLOOKUP(AEBYLD2!AQ$4,'[1]INTERNAL PARAMETERS-1'!$B$5:$J$44,9,FALSE)*AEBYLD2!$F61</f>
        <v>0</v>
      </c>
      <c r="AR61" s="50">
        <f>AEBYLD1!AR61*VLOOKUP(AEBYLD2!AR$4,'[1]INTERNAL PARAMETERS-1'!$B$5:$J$44,5,FALSE)*VLOOKUP(AEBYLD2!AR$4,'[1]INTERNAL PARAMETERS-1'!$B$5:$J$44,7,FALSE)*AEBYLD2!$F61 + AEBYLD1!AR61*(1-VLOOKUP(AEBYLD2!AR$4,'[1]INTERNAL PARAMETERS-1'!$B$5:$J$44,5,FALSE))*VLOOKUP(AEBYLD2!AR$4,'[1]INTERNAL PARAMETERS-1'!$B$5:$J$44,9,FALSE)*AEBYLD2!$F61</f>
        <v>0</v>
      </c>
      <c r="AS61" s="50">
        <f>AEBYLD1!AS61*VLOOKUP(AEBYLD2!AS$4,'[1]INTERNAL PARAMETERS-1'!$B$5:$J$44,5,FALSE)*VLOOKUP(AEBYLD2!AS$4,'[1]INTERNAL PARAMETERS-1'!$B$5:$J$44,7,FALSE)*AEBYLD2!$F61 + AEBYLD1!AS61*(1-VLOOKUP(AEBYLD2!AS$4,'[1]INTERNAL PARAMETERS-1'!$B$5:$J$44,5,FALSE))*VLOOKUP(AEBYLD2!AS$4,'[1]INTERNAL PARAMETERS-1'!$B$5:$J$44,9,FALSE)*AEBYLD2!$F61</f>
        <v>0</v>
      </c>
      <c r="AT61" s="49">
        <f>AEBYLD1!AT61*VLOOKUP(AEBYLD2!AT$4,'[1]INTERNAL PARAMETERS-1'!$B$5:$J$44,5,FALSE)*VLOOKUP(AEBYLD2!AT$4,'[1]INTERNAL PARAMETERS-1'!$B$5:$J$44,7,FALSE)*AEBYLD2!$F61 + AEBYLD1!AT61*(1-VLOOKUP(AEBYLD2!AT$4,'[1]INTERNAL PARAMETERS-1'!$B$5:$J$44,5,FALSE))*VLOOKUP(AEBYLD2!AT$4,'[1]INTERNAL PARAMETERS-1'!$B$5:$J$44,9,FALSE)*AEBYLD2!$F61</f>
        <v>0</v>
      </c>
      <c r="AU61" s="51">
        <f>AEBYLD1!AU61*VLOOKUP(AEBYLD2!AU$4,'[1]INTERNAL PARAMETERS-1'!$B$5:$J$44,5,FALSE)*VLOOKUP(AEBYLD2!AU$4,'[1]INTERNAL PARAMETERS-1'!$B$5:$J$44,6,FALSE)*VLOOKUP(AEBYLD2!AU$4,'[1]INTERNAL PARAMETERS-1'!$B$5:$J$44,3,FALSE) + AEBYLD1!AU61*(1-VLOOKUP(AEBYLD2!AU$4,'[1]INTERNAL PARAMETERS-1'!$B$5:$J$44,5,FALSE))*VLOOKUP(AEBYLD2!AU$4,'[1]INTERNAL PARAMETERS-1'!$B$5:$J$44,8,FALSE)*VLOOKUP(AEBYLD2!AU$4,'[1]INTERNAL PARAMETERS-1'!$B$5:$J$44,3,FALSE)</f>
        <v>0</v>
      </c>
      <c r="AV61" s="50">
        <f>AEBYLD1!AV61*VLOOKUP(AEBYLD2!AV$4,'[1]INTERNAL PARAMETERS-1'!$B$5:$J$44,5,FALSE)*VLOOKUP(AEBYLD2!AV$4,'[1]INTERNAL PARAMETERS-1'!$B$5:$J$44,6,FALSE)*VLOOKUP(AEBYLD2!AV$4,'[1]INTERNAL PARAMETERS-1'!$B$5:$J$44,3,FALSE) + AEBYLD1!AV61*(1-VLOOKUP(AEBYLD2!AV$4,'[1]INTERNAL PARAMETERS-1'!$B$5:$J$44,5,FALSE))*VLOOKUP(AEBYLD2!AV$4,'[1]INTERNAL PARAMETERS-1'!$B$5:$J$44,8,FALSE)*VLOOKUP(AEBYLD2!AV$4,'[1]INTERNAL PARAMETERS-1'!$B$5:$J$44,3,FALSE)</f>
        <v>0</v>
      </c>
      <c r="AW61" s="50">
        <f>AEBYLD1!AW61*VLOOKUP(AEBYLD2!AW$4,'[1]INTERNAL PARAMETERS-1'!$B$5:$J$44,5,FALSE)*VLOOKUP(AEBYLD2!AW$4,'[1]INTERNAL PARAMETERS-1'!$B$5:$J$44,6,FALSE)*VLOOKUP(AEBYLD2!AW$4,'[1]INTERNAL PARAMETERS-1'!$B$5:$J$44,3,FALSE) + AEBYLD1!AW61*(1-VLOOKUP(AEBYLD2!AW$4,'[1]INTERNAL PARAMETERS-1'!$B$5:$J$44,5,FALSE))*VLOOKUP(AEBYLD2!AW$4,'[1]INTERNAL PARAMETERS-1'!$B$5:$J$44,8,FALSE)*VLOOKUP(AEBYLD2!AW$4,'[1]INTERNAL PARAMETERS-1'!$B$5:$J$44,3,FALSE)</f>
        <v>0.23530483400839167</v>
      </c>
      <c r="AX61" s="50">
        <f>AEBYLD1!AX61*VLOOKUP(AEBYLD2!AX$4,'[1]INTERNAL PARAMETERS-1'!$B$5:$J$44,5,FALSE)*VLOOKUP(AEBYLD2!AX$4,'[1]INTERNAL PARAMETERS-1'!$B$5:$J$44,6,FALSE)*VLOOKUP(AEBYLD2!AX$4,'[1]INTERNAL PARAMETERS-1'!$B$5:$J$44,3,FALSE) + AEBYLD1!AX61*(1-VLOOKUP(AEBYLD2!AX$4,'[1]INTERNAL PARAMETERS-1'!$B$5:$J$44,5,FALSE))*VLOOKUP(AEBYLD2!AX$4,'[1]INTERNAL PARAMETERS-1'!$B$5:$J$44,8,FALSE)*VLOOKUP(AEBYLD2!AX$4,'[1]INTERNAL PARAMETERS-1'!$B$5:$J$44,3,FALSE)</f>
        <v>0</v>
      </c>
      <c r="AY61" s="50">
        <f>AEBYLD1!AY61*VLOOKUP(AEBYLD2!AY$4,'[1]INTERNAL PARAMETERS-1'!$B$5:$J$44,5,FALSE)*VLOOKUP(AEBYLD2!AY$4,'[1]INTERNAL PARAMETERS-1'!$B$5:$J$44,6,FALSE)*VLOOKUP(AEBYLD2!AY$4,'[1]INTERNAL PARAMETERS-1'!$B$5:$J$44,3,FALSE) + AEBYLD1!AY61*(1-VLOOKUP(AEBYLD2!AY$4,'[1]INTERNAL PARAMETERS-1'!$B$5:$J$44,5,FALSE))*VLOOKUP(AEBYLD2!AY$4,'[1]INTERNAL PARAMETERS-1'!$B$5:$J$44,8,FALSE)*VLOOKUP(AEBYLD2!AY$4,'[1]INTERNAL PARAMETERS-1'!$B$5:$J$44,3,FALSE)</f>
        <v>0</v>
      </c>
      <c r="AZ61" s="50">
        <f>AEBYLD1!AZ61*VLOOKUP(AEBYLD2!AZ$4,'[1]INTERNAL PARAMETERS-1'!$B$5:$J$44,5,FALSE)*VLOOKUP(AEBYLD2!AZ$4,'[1]INTERNAL PARAMETERS-1'!$B$5:$J$44,6,FALSE)*VLOOKUP(AEBYLD2!AZ$4,'[1]INTERNAL PARAMETERS-1'!$B$5:$J$44,3,FALSE) + AEBYLD1!AZ61*(1-VLOOKUP(AEBYLD2!AZ$4,'[1]INTERNAL PARAMETERS-1'!$B$5:$J$44,5,FALSE))*VLOOKUP(AEBYLD2!AZ$4,'[1]INTERNAL PARAMETERS-1'!$B$5:$J$44,8,FALSE)*VLOOKUP(AEBYLD2!AZ$4,'[1]INTERNAL PARAMETERS-1'!$B$5:$J$44,3,FALSE)</f>
        <v>0</v>
      </c>
      <c r="BA61" s="50">
        <f>AEBYLD1!BA61*VLOOKUP(AEBYLD2!BA$4,'[1]INTERNAL PARAMETERS-1'!$B$5:$J$44,5,FALSE)*VLOOKUP(AEBYLD2!BA$4,'[1]INTERNAL PARAMETERS-1'!$B$5:$J$44,6,FALSE)*VLOOKUP(AEBYLD2!BA$4,'[1]INTERNAL PARAMETERS-1'!$B$5:$J$44,3,FALSE) + AEBYLD1!BA61*(1-VLOOKUP(AEBYLD2!BA$4,'[1]INTERNAL PARAMETERS-1'!$B$5:$J$44,5,FALSE))*VLOOKUP(AEBYLD2!BA$4,'[1]INTERNAL PARAMETERS-1'!$B$5:$J$44,8,FALSE)*VLOOKUP(AEBYLD2!BA$4,'[1]INTERNAL PARAMETERS-1'!$B$5:$J$44,3,FALSE)</f>
        <v>2.1518595196352772E-2</v>
      </c>
      <c r="BB61" s="50">
        <f>AEBYLD1!BB61*VLOOKUP(AEBYLD2!BB$4,'[1]INTERNAL PARAMETERS-1'!$B$5:$J$44,5,FALSE)*VLOOKUP(AEBYLD2!BB$4,'[1]INTERNAL PARAMETERS-1'!$B$5:$J$44,6,FALSE)*VLOOKUP(AEBYLD2!BB$4,'[1]INTERNAL PARAMETERS-1'!$B$5:$J$44,3,FALSE) + AEBYLD1!BB61*(1-VLOOKUP(AEBYLD2!BB$4,'[1]INTERNAL PARAMETERS-1'!$B$5:$J$44,5,FALSE))*VLOOKUP(AEBYLD2!BB$4,'[1]INTERNAL PARAMETERS-1'!$B$5:$J$44,8,FALSE)*VLOOKUP(AEBYLD2!BB$4,'[1]INTERNAL PARAMETERS-1'!$B$5:$J$44,3,FALSE)</f>
        <v>5.2585099973685219E-2</v>
      </c>
      <c r="BC61" s="50">
        <f>AEBYLD1!BC61*VLOOKUP(AEBYLD2!BC$4,'[1]INTERNAL PARAMETERS-1'!$B$5:$J$44,5,FALSE)*VLOOKUP(AEBYLD2!BC$4,'[1]INTERNAL PARAMETERS-1'!$B$5:$J$44,6,FALSE)*VLOOKUP(AEBYLD2!BC$4,'[1]INTERNAL PARAMETERS-1'!$B$5:$J$44,3,FALSE) + AEBYLD1!BC61*(1-VLOOKUP(AEBYLD2!BC$4,'[1]INTERNAL PARAMETERS-1'!$B$5:$J$44,5,FALSE))*VLOOKUP(AEBYLD2!BC$4,'[1]INTERNAL PARAMETERS-1'!$B$5:$J$44,8,FALSE)*VLOOKUP(AEBYLD2!BC$4,'[1]INTERNAL PARAMETERS-1'!$B$5:$J$44,3,FALSE)</f>
        <v>1.5359628501805746E-2</v>
      </c>
      <c r="BD61" s="50">
        <f>AEBYLD1!BD61*VLOOKUP(AEBYLD2!BD$4,'[1]INTERNAL PARAMETERS-1'!$B$5:$J$44,5,FALSE)*VLOOKUP(AEBYLD2!BD$4,'[1]INTERNAL PARAMETERS-1'!$B$5:$J$44,6,FALSE)*VLOOKUP(AEBYLD2!BD$4,'[1]INTERNAL PARAMETERS-1'!$B$5:$J$44,3,FALSE) + AEBYLD1!BD61*(1-VLOOKUP(AEBYLD2!BD$4,'[1]INTERNAL PARAMETERS-1'!$B$5:$J$44,5,FALSE))*VLOOKUP(AEBYLD2!BD$4,'[1]INTERNAL PARAMETERS-1'!$B$5:$J$44,8,FALSE)*VLOOKUP(AEBYLD2!BD$4,'[1]INTERNAL PARAMETERS-1'!$B$5:$J$44,3,FALSE)</f>
        <v>4.3912730106034137E-2</v>
      </c>
      <c r="BE61" s="50">
        <f>AEBYLD1!BE61*VLOOKUP(AEBYLD2!BE$4,'[1]INTERNAL PARAMETERS-1'!$B$5:$J$44,5,FALSE)*VLOOKUP(AEBYLD2!BE$4,'[1]INTERNAL PARAMETERS-1'!$B$5:$J$44,6,FALSE)*VLOOKUP(AEBYLD2!BE$4,'[1]INTERNAL PARAMETERS-1'!$B$5:$J$44,3,FALSE) + AEBYLD1!BE61*(1-VLOOKUP(AEBYLD2!BE$4,'[1]INTERNAL PARAMETERS-1'!$B$5:$J$44,5,FALSE))*VLOOKUP(AEBYLD2!BE$4,'[1]INTERNAL PARAMETERS-1'!$B$5:$J$44,8,FALSE)*VLOOKUP(AEBYLD2!BE$4,'[1]INTERNAL PARAMETERS-1'!$B$5:$J$44,3,FALSE)</f>
        <v>4.9930710654037695E-2</v>
      </c>
      <c r="BF61" s="50">
        <f>AEBYLD1!BF61*VLOOKUP(AEBYLD2!BF$4,'[1]INTERNAL PARAMETERS-1'!$B$5:$J$44,5,FALSE)*VLOOKUP(AEBYLD2!BF$4,'[1]INTERNAL PARAMETERS-1'!$B$5:$J$44,6,FALSE)*VLOOKUP(AEBYLD2!BF$4,'[1]INTERNAL PARAMETERS-1'!$B$5:$J$44,3,FALSE) + AEBYLD1!BF61*(1-VLOOKUP(AEBYLD2!BF$4,'[1]INTERNAL PARAMETERS-1'!$B$5:$J$44,5,FALSE))*VLOOKUP(AEBYLD2!BF$4,'[1]INTERNAL PARAMETERS-1'!$B$5:$J$44,8,FALSE)*VLOOKUP(AEBYLD2!BF$4,'[1]INTERNAL PARAMETERS-1'!$B$5:$J$44,3,FALSE)</f>
        <v>0</v>
      </c>
      <c r="BG61" s="50">
        <f>AEBYLD1!BG61*VLOOKUP(AEBYLD2!BG$4,'[1]INTERNAL PARAMETERS-1'!$B$5:$J$44,5,FALSE)*VLOOKUP(AEBYLD2!BG$4,'[1]INTERNAL PARAMETERS-1'!$B$5:$J$44,6,FALSE)*VLOOKUP(AEBYLD2!BG$4,'[1]INTERNAL PARAMETERS-1'!$B$5:$J$44,3,FALSE) + AEBYLD1!BG61*(1-VLOOKUP(AEBYLD2!BG$4,'[1]INTERNAL PARAMETERS-1'!$B$5:$J$44,5,FALSE))*VLOOKUP(AEBYLD2!BG$4,'[1]INTERNAL PARAMETERS-1'!$B$5:$J$44,8,FALSE)*VLOOKUP(AEBYLD2!BG$4,'[1]INTERNAL PARAMETERS-1'!$B$5:$J$44,3,FALSE)</f>
        <v>8.1347648084643093E-2</v>
      </c>
      <c r="BH61" s="50">
        <f>AEBYLD1!BH61*VLOOKUP(AEBYLD2!BH$4,'[1]INTERNAL PARAMETERS-1'!$B$5:$J$44,5,FALSE)*VLOOKUP(AEBYLD2!BH$4,'[1]INTERNAL PARAMETERS-1'!$B$5:$J$44,6,FALSE)*VLOOKUP(AEBYLD2!BH$4,'[1]INTERNAL PARAMETERS-1'!$B$5:$J$44,3,FALSE) + AEBYLD1!BH61*(1-VLOOKUP(AEBYLD2!BH$4,'[1]INTERNAL PARAMETERS-1'!$B$5:$J$44,5,FALSE))*VLOOKUP(AEBYLD2!BH$4,'[1]INTERNAL PARAMETERS-1'!$B$5:$J$44,8,FALSE)*VLOOKUP(AEBYLD2!BH$4,'[1]INTERNAL PARAMETERS-1'!$B$5:$J$44,3,FALSE)</f>
        <v>9.3700893264765257E-5</v>
      </c>
      <c r="BI61" s="50">
        <f>AEBYLD1!BI61*VLOOKUP(AEBYLD2!BI$4,'[1]INTERNAL PARAMETERS-1'!$B$5:$J$44,5,FALSE)*VLOOKUP(AEBYLD2!BI$4,'[1]INTERNAL PARAMETERS-1'!$B$5:$J$44,6,FALSE)*VLOOKUP(AEBYLD2!BI$4,'[1]INTERNAL PARAMETERS-1'!$B$5:$J$44,3,FALSE) + AEBYLD1!BI61*(1-VLOOKUP(AEBYLD2!BI$4,'[1]INTERNAL PARAMETERS-1'!$B$5:$J$44,5,FALSE))*VLOOKUP(AEBYLD2!BI$4,'[1]INTERNAL PARAMETERS-1'!$B$5:$J$44,8,FALSE)*VLOOKUP(AEBYLD2!BI$4,'[1]INTERNAL PARAMETERS-1'!$B$5:$J$44,3,FALSE)</f>
        <v>0</v>
      </c>
      <c r="BJ61" s="50">
        <f>AEBYLD1!BJ61*VLOOKUP(AEBYLD2!BJ$4,'[1]INTERNAL PARAMETERS-1'!$B$5:$J$44,5,FALSE)*VLOOKUP(AEBYLD2!BJ$4,'[1]INTERNAL PARAMETERS-1'!$B$5:$J$44,6,FALSE)*VLOOKUP(AEBYLD2!BJ$4,'[1]INTERNAL PARAMETERS-1'!$B$5:$J$44,3,FALSE) + AEBYLD1!BJ61*(1-VLOOKUP(AEBYLD2!BJ$4,'[1]INTERNAL PARAMETERS-1'!$B$5:$J$44,5,FALSE))*VLOOKUP(AEBYLD2!BJ$4,'[1]INTERNAL PARAMETERS-1'!$B$5:$J$44,8,FALSE)*VLOOKUP(AEBYLD2!BJ$4,'[1]INTERNAL PARAMETERS-1'!$B$5:$J$44,3,FALSE)</f>
        <v>1.5558633417172452E-2</v>
      </c>
      <c r="BK61" s="50">
        <f>AEBYLD1!BK61*VLOOKUP(AEBYLD2!BK$4,'[1]INTERNAL PARAMETERS-1'!$B$5:$J$44,5,FALSE)*VLOOKUP(AEBYLD2!BK$4,'[1]INTERNAL PARAMETERS-1'!$B$5:$J$44,6,FALSE)*VLOOKUP(AEBYLD2!BK$4,'[1]INTERNAL PARAMETERS-1'!$B$5:$J$44,3,FALSE) + AEBYLD1!BK61*(1-VLOOKUP(AEBYLD2!BK$4,'[1]INTERNAL PARAMETERS-1'!$B$5:$J$44,5,FALSE))*VLOOKUP(AEBYLD2!BK$4,'[1]INTERNAL PARAMETERS-1'!$B$5:$J$44,8,FALSE)*VLOOKUP(AEBYLD2!BK$4,'[1]INTERNAL PARAMETERS-1'!$B$5:$J$44,3,FALSE)</f>
        <v>1.0811810690154263E-2</v>
      </c>
      <c r="BL61" s="50">
        <f>AEBYLD1!BL61*VLOOKUP(AEBYLD2!BL$4,'[1]INTERNAL PARAMETERS-1'!$B$5:$J$44,5,FALSE)*VLOOKUP(AEBYLD2!BL$4,'[1]INTERNAL PARAMETERS-1'!$B$5:$J$44,6,FALSE)*VLOOKUP(AEBYLD2!BL$4,'[1]INTERNAL PARAMETERS-1'!$B$5:$J$44,3,FALSE) + AEBYLD1!BL61*(1-VLOOKUP(AEBYLD2!BL$4,'[1]INTERNAL PARAMETERS-1'!$B$5:$J$44,5,FALSE))*VLOOKUP(AEBYLD2!BL$4,'[1]INTERNAL PARAMETERS-1'!$B$5:$J$44,8,FALSE)*VLOOKUP(AEBYLD2!BL$4,'[1]INTERNAL PARAMETERS-1'!$B$5:$J$44,3,FALSE)</f>
        <v>1.4228012275957651E-2</v>
      </c>
      <c r="BM61" s="50">
        <f>AEBYLD1!BM61*VLOOKUP(AEBYLD2!BM$4,'[1]INTERNAL PARAMETERS-1'!$B$5:$J$44,5,FALSE)*VLOOKUP(AEBYLD2!BM$4,'[1]INTERNAL PARAMETERS-1'!$B$5:$J$44,6,FALSE)*VLOOKUP(AEBYLD2!BM$4,'[1]INTERNAL PARAMETERS-1'!$B$5:$J$44,3,FALSE) + AEBYLD1!BM61*(1-VLOOKUP(AEBYLD2!BM$4,'[1]INTERNAL PARAMETERS-1'!$B$5:$J$44,5,FALSE))*VLOOKUP(AEBYLD2!BM$4,'[1]INTERNAL PARAMETERS-1'!$B$5:$J$44,8,FALSE)*VLOOKUP(AEBYLD2!BM$4,'[1]INTERNAL PARAMETERS-1'!$B$5:$J$44,3,FALSE)</f>
        <v>1.1915051859593608E-3</v>
      </c>
      <c r="BN61" s="50">
        <f>AEBYLD1!BN61*VLOOKUP(AEBYLD2!BN$4,'[1]INTERNAL PARAMETERS-1'!$B$5:$J$44,5,FALSE)*VLOOKUP(AEBYLD2!BN$4,'[1]INTERNAL PARAMETERS-1'!$B$5:$J$44,6,FALSE)*VLOOKUP(AEBYLD2!BN$4,'[1]INTERNAL PARAMETERS-1'!$B$5:$J$44,3,FALSE) + AEBYLD1!BN61*(1-VLOOKUP(AEBYLD2!BN$4,'[1]INTERNAL PARAMETERS-1'!$B$5:$J$44,5,FALSE))*VLOOKUP(AEBYLD2!BN$4,'[1]INTERNAL PARAMETERS-1'!$B$5:$J$44,8,FALSE)*VLOOKUP(AEBYLD2!BN$4,'[1]INTERNAL PARAMETERS-1'!$B$5:$J$44,3,FALSE)</f>
        <v>1.8428447968033539E-2</v>
      </c>
      <c r="BO61" s="50">
        <f>AEBYLD1!BO61*VLOOKUP(AEBYLD2!BO$4,'[1]INTERNAL PARAMETERS-1'!$B$5:$J$44,5,FALSE)*VLOOKUP(AEBYLD2!BO$4,'[1]INTERNAL PARAMETERS-1'!$B$5:$J$44,6,FALSE)*VLOOKUP(AEBYLD2!BO$4,'[1]INTERNAL PARAMETERS-1'!$B$5:$J$44,3,FALSE) + AEBYLD1!BO61*(1-VLOOKUP(AEBYLD2!BO$4,'[1]INTERNAL PARAMETERS-1'!$B$5:$J$44,5,FALSE))*VLOOKUP(AEBYLD2!BO$4,'[1]INTERNAL PARAMETERS-1'!$B$5:$J$44,8,FALSE)*VLOOKUP(AEBYLD2!BO$4,'[1]INTERNAL PARAMETERS-1'!$B$5:$J$44,3,FALSE)</f>
        <v>2.1422446037433308E-2</v>
      </c>
      <c r="BP61" s="50">
        <f>AEBYLD1!BP61*VLOOKUP(AEBYLD2!BP$4,'[1]INTERNAL PARAMETERS-1'!$B$5:$J$44,5,FALSE)*VLOOKUP(AEBYLD2!BP$4,'[1]INTERNAL PARAMETERS-1'!$B$5:$J$44,6,FALSE)*VLOOKUP(AEBYLD2!BP$4,'[1]INTERNAL PARAMETERS-1'!$B$5:$J$44,3,FALSE) + AEBYLD1!BP61*(1-VLOOKUP(AEBYLD2!BP$4,'[1]INTERNAL PARAMETERS-1'!$B$5:$J$44,5,FALSE))*VLOOKUP(AEBYLD2!BP$4,'[1]INTERNAL PARAMETERS-1'!$B$5:$J$44,8,FALSE)*VLOOKUP(AEBYLD2!BP$4,'[1]INTERNAL PARAMETERS-1'!$B$5:$J$44,3,FALSE)</f>
        <v>7.0235836630150263E-4</v>
      </c>
      <c r="BQ61" s="50">
        <f>AEBYLD1!BQ61*VLOOKUP(AEBYLD2!BQ$4,'[1]INTERNAL PARAMETERS-1'!$B$5:$J$44,5,FALSE)*VLOOKUP(AEBYLD2!BQ$4,'[1]INTERNAL PARAMETERS-1'!$B$5:$J$44,6,FALSE)*VLOOKUP(AEBYLD2!BQ$4,'[1]INTERNAL PARAMETERS-1'!$B$5:$J$44,3,FALSE) + AEBYLD1!BQ61*(1-VLOOKUP(AEBYLD2!BQ$4,'[1]INTERNAL PARAMETERS-1'!$B$5:$J$44,5,FALSE))*VLOOKUP(AEBYLD2!BQ$4,'[1]INTERNAL PARAMETERS-1'!$B$5:$J$44,8,FALSE)*VLOOKUP(AEBYLD2!BQ$4,'[1]INTERNAL PARAMETERS-1'!$B$5:$J$44,3,FALSE)</f>
        <v>3.6073270379055278E-2</v>
      </c>
      <c r="BR61" s="50">
        <f>AEBYLD1!BR61*VLOOKUP(AEBYLD2!BR$4,'[1]INTERNAL PARAMETERS-1'!$B$5:$J$44,5,FALSE)*VLOOKUP(AEBYLD2!BR$4,'[1]INTERNAL PARAMETERS-1'!$B$5:$J$44,6,FALSE)*VLOOKUP(AEBYLD2!BR$4,'[1]INTERNAL PARAMETERS-1'!$B$5:$J$44,3,FALSE) + AEBYLD1!BR61*(1-VLOOKUP(AEBYLD2!BR$4,'[1]INTERNAL PARAMETERS-1'!$B$5:$J$44,5,FALSE))*VLOOKUP(AEBYLD2!BR$4,'[1]INTERNAL PARAMETERS-1'!$B$5:$J$44,8,FALSE)*VLOOKUP(AEBYLD2!BR$4,'[1]INTERNAL PARAMETERS-1'!$B$5:$J$44,3,FALSE)</f>
        <v>1.2098117857510067E-3</v>
      </c>
      <c r="BS61" s="50">
        <f>AEBYLD1!BS61*VLOOKUP(AEBYLD2!BS$4,'[1]INTERNAL PARAMETERS-1'!$B$5:$J$44,5,FALSE)*VLOOKUP(AEBYLD2!BS$4,'[1]INTERNAL PARAMETERS-1'!$B$5:$J$44,6,FALSE)*VLOOKUP(AEBYLD2!BS$4,'[1]INTERNAL PARAMETERS-1'!$B$5:$J$44,3,FALSE) + AEBYLD1!BS61*(1-VLOOKUP(AEBYLD2!BS$4,'[1]INTERNAL PARAMETERS-1'!$B$5:$J$44,5,FALSE))*VLOOKUP(AEBYLD2!BS$4,'[1]INTERNAL PARAMETERS-1'!$B$5:$J$44,8,FALSE)*VLOOKUP(AEBYLD2!BS$4,'[1]INTERNAL PARAMETERS-1'!$B$5:$J$44,3,FALSE)</f>
        <v>7.7639978472512466E-5</v>
      </c>
      <c r="BT61" s="50">
        <f>AEBYLD1!BT61*VLOOKUP(AEBYLD2!BT$4,'[1]INTERNAL PARAMETERS-1'!$B$5:$J$44,5,FALSE)*VLOOKUP(AEBYLD2!BT$4,'[1]INTERNAL PARAMETERS-1'!$B$5:$J$44,6,FALSE)*VLOOKUP(AEBYLD2!BT$4,'[1]INTERNAL PARAMETERS-1'!$B$5:$J$44,3,FALSE) + AEBYLD1!BT61*(1-VLOOKUP(AEBYLD2!BT$4,'[1]INTERNAL PARAMETERS-1'!$B$5:$J$44,5,FALSE))*VLOOKUP(AEBYLD2!BT$4,'[1]INTERNAL PARAMETERS-1'!$B$5:$J$44,8,FALSE)*VLOOKUP(AEBYLD2!BT$4,'[1]INTERNAL PARAMETERS-1'!$B$5:$J$44,3,FALSE)</f>
        <v>0</v>
      </c>
      <c r="BU61" s="50">
        <f>AEBYLD1!BU61*VLOOKUP(AEBYLD2!BU$4,'[1]INTERNAL PARAMETERS-1'!$B$5:$J$44,5,FALSE)*VLOOKUP(AEBYLD2!BU$4,'[1]INTERNAL PARAMETERS-1'!$B$5:$J$44,6,FALSE)*VLOOKUP(AEBYLD2!BU$4,'[1]INTERNAL PARAMETERS-1'!$B$5:$J$44,3,FALSE) + AEBYLD1!BU61*(1-VLOOKUP(AEBYLD2!BU$4,'[1]INTERNAL PARAMETERS-1'!$B$5:$J$44,5,FALSE))*VLOOKUP(AEBYLD2!BU$4,'[1]INTERNAL PARAMETERS-1'!$B$5:$J$44,8,FALSE)*VLOOKUP(AEBYLD2!BU$4,'[1]INTERNAL PARAMETERS-1'!$B$5:$J$44,3,FALSE)</f>
        <v>0</v>
      </c>
      <c r="BV61" s="50">
        <f>AEBYLD1!BV61*VLOOKUP(AEBYLD2!BV$4,'[1]INTERNAL PARAMETERS-1'!$B$5:$J$44,5,FALSE)*VLOOKUP(AEBYLD2!BV$4,'[1]INTERNAL PARAMETERS-1'!$B$5:$J$44,6,FALSE)*VLOOKUP(AEBYLD2!BV$4,'[1]INTERNAL PARAMETERS-1'!$B$5:$J$44,3,FALSE) + AEBYLD1!BV61*(1-VLOOKUP(AEBYLD2!BV$4,'[1]INTERNAL PARAMETERS-1'!$B$5:$J$44,5,FALSE))*VLOOKUP(AEBYLD2!BV$4,'[1]INTERNAL PARAMETERS-1'!$B$5:$J$44,8,FALSE)*VLOOKUP(AEBYLD2!BV$4,'[1]INTERNAL PARAMETERS-1'!$B$5:$J$44,3,FALSE)</f>
        <v>0</v>
      </c>
      <c r="BW61" s="50">
        <f>AEBYLD1!BW61*VLOOKUP(AEBYLD2!BW$4,'[1]INTERNAL PARAMETERS-1'!$B$5:$J$44,5,FALSE)*VLOOKUP(AEBYLD2!BW$4,'[1]INTERNAL PARAMETERS-1'!$B$5:$J$44,6,FALSE)*VLOOKUP(AEBYLD2!BW$4,'[1]INTERNAL PARAMETERS-1'!$B$5:$J$44,3,FALSE) + AEBYLD1!BW61*(1-VLOOKUP(AEBYLD2!BW$4,'[1]INTERNAL PARAMETERS-1'!$B$5:$J$44,5,FALSE))*VLOOKUP(AEBYLD2!BW$4,'[1]INTERNAL PARAMETERS-1'!$B$5:$J$44,8,FALSE)*VLOOKUP(AEBYLD2!BW$4,'[1]INTERNAL PARAMETERS-1'!$B$5:$J$44,3,FALSE)</f>
        <v>0</v>
      </c>
      <c r="BX61" s="50">
        <f>AEBYLD1!BX61*VLOOKUP(AEBYLD2!BX$4,'[1]INTERNAL PARAMETERS-1'!$B$5:$J$44,5,FALSE)*VLOOKUP(AEBYLD2!BX$4,'[1]INTERNAL PARAMETERS-1'!$B$5:$J$44,6,FALSE)*VLOOKUP(AEBYLD2!BX$4,'[1]INTERNAL PARAMETERS-1'!$B$5:$J$44,3,FALSE) + AEBYLD1!BX61*(1-VLOOKUP(AEBYLD2!BX$4,'[1]INTERNAL PARAMETERS-1'!$B$5:$J$44,5,FALSE))*VLOOKUP(AEBYLD2!BX$4,'[1]INTERNAL PARAMETERS-1'!$B$5:$J$44,8,FALSE)*VLOOKUP(AEBYLD2!BX$4,'[1]INTERNAL PARAMETERS-1'!$B$5:$J$44,3,FALSE)</f>
        <v>0</v>
      </c>
      <c r="BY61" s="50">
        <f>AEBYLD1!BY61*VLOOKUP(AEBYLD2!BY$4,'[1]INTERNAL PARAMETERS-1'!$B$5:$J$44,5,FALSE)*VLOOKUP(AEBYLD2!BY$4,'[1]INTERNAL PARAMETERS-1'!$B$5:$J$44,6,FALSE)*VLOOKUP(AEBYLD2!BY$4,'[1]INTERNAL PARAMETERS-1'!$B$5:$J$44,3,FALSE) + AEBYLD1!BY61*(1-VLOOKUP(AEBYLD2!BY$4,'[1]INTERNAL PARAMETERS-1'!$B$5:$J$44,5,FALSE))*VLOOKUP(AEBYLD2!BY$4,'[1]INTERNAL PARAMETERS-1'!$B$5:$J$44,8,FALSE)*VLOOKUP(AEBYLD2!BY$4,'[1]INTERNAL PARAMETERS-1'!$B$5:$J$44,3,FALSE)</f>
        <v>0</v>
      </c>
      <c r="BZ61" s="50">
        <f>AEBYLD1!BZ61*VLOOKUP(AEBYLD2!BZ$4,'[1]INTERNAL PARAMETERS-1'!$B$5:$J$44,5,FALSE)*VLOOKUP(AEBYLD2!BZ$4,'[1]INTERNAL PARAMETERS-1'!$B$5:$J$44,6,FALSE)*VLOOKUP(AEBYLD2!BZ$4,'[1]INTERNAL PARAMETERS-1'!$B$5:$J$44,3,FALSE) + AEBYLD1!BZ61*(1-VLOOKUP(AEBYLD2!BZ$4,'[1]INTERNAL PARAMETERS-1'!$B$5:$J$44,5,FALSE))*VLOOKUP(AEBYLD2!BZ$4,'[1]INTERNAL PARAMETERS-1'!$B$5:$J$44,8,FALSE)*VLOOKUP(AEBYLD2!BZ$4,'[1]INTERNAL PARAMETERS-1'!$B$5:$J$44,3,FALSE)</f>
        <v>1.1105681342877608E-4</v>
      </c>
      <c r="CA61" s="50">
        <f>AEBYLD1!CA61*VLOOKUP(AEBYLD2!CA$4,'[1]INTERNAL PARAMETERS-1'!$B$5:$J$44,5,FALSE)*VLOOKUP(AEBYLD2!CA$4,'[1]INTERNAL PARAMETERS-1'!$B$5:$J$44,6,FALSE)*VLOOKUP(AEBYLD2!CA$4,'[1]INTERNAL PARAMETERS-1'!$B$5:$J$44,3,FALSE) + AEBYLD1!CA61*(1-VLOOKUP(AEBYLD2!CA$4,'[1]INTERNAL PARAMETERS-1'!$B$5:$J$44,5,FALSE))*VLOOKUP(AEBYLD2!CA$4,'[1]INTERNAL PARAMETERS-1'!$B$5:$J$44,8,FALSE)*VLOOKUP(AEBYLD2!CA$4,'[1]INTERNAL PARAMETERS-1'!$B$5:$J$44,3,FALSE)</f>
        <v>0</v>
      </c>
      <c r="CB61" s="50">
        <f>AEBYLD1!CB61*VLOOKUP(AEBYLD2!CB$4,'[1]INTERNAL PARAMETERS-1'!$B$5:$J$44,5,FALSE)*VLOOKUP(AEBYLD2!CB$4,'[1]INTERNAL PARAMETERS-1'!$B$5:$J$44,6,FALSE)*VLOOKUP(AEBYLD2!CB$4,'[1]INTERNAL PARAMETERS-1'!$B$5:$J$44,3,FALSE) + AEBYLD1!CB61*(1-VLOOKUP(AEBYLD2!CB$4,'[1]INTERNAL PARAMETERS-1'!$B$5:$J$44,5,FALSE))*VLOOKUP(AEBYLD2!CB$4,'[1]INTERNAL PARAMETERS-1'!$B$5:$J$44,8,FALSE)*VLOOKUP(AEBYLD2!CB$4,'[1]INTERNAL PARAMETERS-1'!$B$5:$J$44,3,FALSE)</f>
        <v>0</v>
      </c>
      <c r="CC61" s="50">
        <f>AEBYLD1!CC61*VLOOKUP(AEBYLD2!CC$4,'[1]INTERNAL PARAMETERS-1'!$B$5:$J$44,5,FALSE)*VLOOKUP(AEBYLD2!CC$4,'[1]INTERNAL PARAMETERS-1'!$B$5:$J$44,6,FALSE)*VLOOKUP(AEBYLD2!CC$4,'[1]INTERNAL PARAMETERS-1'!$B$5:$J$44,3,FALSE) + AEBYLD1!CC61*(1-VLOOKUP(AEBYLD2!CC$4,'[1]INTERNAL PARAMETERS-1'!$B$5:$J$44,5,FALSE))*VLOOKUP(AEBYLD2!CC$4,'[1]INTERNAL PARAMETERS-1'!$B$5:$J$44,8,FALSE)*VLOOKUP(AEBYLD2!CC$4,'[1]INTERNAL PARAMETERS-1'!$B$5:$J$44,3,FALSE)</f>
        <v>2.6606887240760482E-4</v>
      </c>
      <c r="CD61" s="50">
        <f>AEBYLD1!CD61*VLOOKUP(AEBYLD2!CD$4,'[1]INTERNAL PARAMETERS-1'!$B$5:$J$44,5,FALSE)*VLOOKUP(AEBYLD2!CD$4,'[1]INTERNAL PARAMETERS-1'!$B$5:$J$44,6,FALSE)*VLOOKUP(AEBYLD2!CD$4,'[1]INTERNAL PARAMETERS-1'!$B$5:$J$44,3,FALSE) + AEBYLD1!CD61*(1-VLOOKUP(AEBYLD2!CD$4,'[1]INTERNAL PARAMETERS-1'!$B$5:$J$44,5,FALSE))*VLOOKUP(AEBYLD2!CD$4,'[1]INTERNAL PARAMETERS-1'!$B$5:$J$44,8,FALSE)*VLOOKUP(AEBYLD2!CD$4,'[1]INTERNAL PARAMETERS-1'!$B$5:$J$44,3,FALSE)</f>
        <v>7.7507222039979316E-4</v>
      </c>
      <c r="CE61" s="50">
        <f>AEBYLD1!CE61*VLOOKUP(AEBYLD2!CE$4,'[1]INTERNAL PARAMETERS-1'!$B$5:$J$44,5,FALSE)*VLOOKUP(AEBYLD2!CE$4,'[1]INTERNAL PARAMETERS-1'!$B$5:$J$44,6,FALSE)*VLOOKUP(AEBYLD2!CE$4,'[1]INTERNAL PARAMETERS-1'!$B$5:$J$44,3,FALSE) + AEBYLD1!CE61*(1-VLOOKUP(AEBYLD2!CE$4,'[1]INTERNAL PARAMETERS-1'!$B$5:$J$44,5,FALSE))*VLOOKUP(AEBYLD2!CE$4,'[1]INTERNAL PARAMETERS-1'!$B$5:$J$44,8,FALSE)*VLOOKUP(AEBYLD2!CE$4,'[1]INTERNAL PARAMETERS-1'!$B$5:$J$44,3,FALSE)</f>
        <v>1.5197455525157002E-3</v>
      </c>
      <c r="CF61" s="50">
        <f>AEBYLD1!CF61*VLOOKUP(AEBYLD2!CF$4,'[1]INTERNAL PARAMETERS-1'!$B$5:$J$44,5,FALSE)*VLOOKUP(AEBYLD2!CF$4,'[1]INTERNAL PARAMETERS-1'!$B$5:$J$44,6,FALSE)*VLOOKUP(AEBYLD2!CF$4,'[1]INTERNAL PARAMETERS-1'!$B$5:$J$44,3,FALSE) + AEBYLD1!CF61*(1-VLOOKUP(AEBYLD2!CF$4,'[1]INTERNAL PARAMETERS-1'!$B$5:$J$44,5,FALSE))*VLOOKUP(AEBYLD2!CF$4,'[1]INTERNAL PARAMETERS-1'!$B$5:$J$44,8,FALSE)*VLOOKUP(AEBYLD2!CF$4,'[1]INTERNAL PARAMETERS-1'!$B$5:$J$44,3,FALSE)</f>
        <v>3.4647911080162778E-3</v>
      </c>
      <c r="CG61" s="50">
        <f>AEBYLD1!CG61*VLOOKUP(AEBYLD2!CG$4,'[1]INTERNAL PARAMETERS-1'!$B$5:$J$44,5,FALSE)*VLOOKUP(AEBYLD2!CG$4,'[1]INTERNAL PARAMETERS-1'!$B$5:$J$44,6,FALSE)*VLOOKUP(AEBYLD2!CG$4,'[1]INTERNAL PARAMETERS-1'!$B$5:$J$44,3,FALSE) + AEBYLD1!CG61*(1-VLOOKUP(AEBYLD2!CG$4,'[1]INTERNAL PARAMETERS-1'!$B$5:$J$44,5,FALSE))*VLOOKUP(AEBYLD2!CG$4,'[1]INTERNAL PARAMETERS-1'!$B$5:$J$44,8,FALSE)*VLOOKUP(AEBYLD2!CG$4,'[1]INTERNAL PARAMETERS-1'!$B$5:$J$44,3,FALSE)</f>
        <v>0</v>
      </c>
      <c r="CH61" s="49">
        <f>AEBYLD1!CH61*VLOOKUP(AEBYLD2!CH$4,'[1]INTERNAL PARAMETERS-1'!$B$5:$J$44,5,FALSE)*VLOOKUP(AEBYLD2!CH$4,'[1]INTERNAL PARAMETERS-1'!$B$5:$J$44,6,FALSE)*VLOOKUP(AEBYLD2!CH$4,'[1]INTERNAL PARAMETERS-1'!$B$5:$J$44,3,FALSE) + AEBYLD1!CH61*(1-VLOOKUP(AEBYLD2!CH$4,'[1]INTERNAL PARAMETERS-1'!$B$5:$J$44,5,FALSE))*VLOOKUP(AEBYLD2!CH$4,'[1]INTERNAL PARAMETERS-1'!$B$5:$J$44,8,FALSE)*VLOOKUP(AEBYLD2!CH$4,'[1]INTERNAL PARAMETERS-1'!$B$5:$J$44,3,FALSE)</f>
        <v>0</v>
      </c>
      <c r="CJ61" s="51">
        <f t="shared" si="0"/>
        <v>35.631905755717405</v>
      </c>
      <c r="CK61" s="49">
        <f t="shared" si="1"/>
        <v>0.6258936180692739</v>
      </c>
    </row>
    <row r="62" spans="2:89" x14ac:dyDescent="0.4">
      <c r="B62" s="64" t="s">
        <v>4</v>
      </c>
      <c r="C62" s="63" t="s">
        <v>71</v>
      </c>
      <c r="D62" s="63" t="s">
        <v>85</v>
      </c>
      <c r="E62" s="147">
        <f>AEB!AF62</f>
        <v>74.432517745302704</v>
      </c>
      <c r="F62" s="62">
        <f>'[1]INTERNAL PARAMETERS-1'!M8</f>
        <v>68.824999999999989</v>
      </c>
      <c r="G62" s="51">
        <f>AEBYLD1!G62*VLOOKUP(AEBYLD2!G$4,'[1]INTERNAL PARAMETERS-1'!$B$5:$J$44,5,FALSE)*VLOOKUP(AEBYLD2!G$4,'[1]INTERNAL PARAMETERS-1'!$B$5:$J$44,7,FALSE)*AEBYLD2!$F62 + AEBYLD1!G62*(1-VLOOKUP(AEBYLD2!G$4,'[1]INTERNAL PARAMETERS-1'!$B$5:$J$44,5,FALSE))*VLOOKUP(AEBYLD2!G$4,'[1]INTERNAL PARAMETERS-1'!$B$5:$J$44,9,FALSE)*AEBYLD2!$F62</f>
        <v>14.115719154907312</v>
      </c>
      <c r="H62" s="50">
        <f>AEBYLD1!H62*VLOOKUP(AEBYLD2!H$4,'[1]INTERNAL PARAMETERS-1'!$B$5:$J$44,5,FALSE)*VLOOKUP(AEBYLD2!H$4,'[1]INTERNAL PARAMETERS-1'!$B$5:$J$44,7,FALSE)*AEBYLD2!$F62 + AEBYLD1!H62*(1-VLOOKUP(AEBYLD2!H$4,'[1]INTERNAL PARAMETERS-1'!$B$5:$J$44,5,FALSE))*VLOOKUP(AEBYLD2!H$4,'[1]INTERNAL PARAMETERS-1'!$B$5:$J$44,9,FALSE)*AEBYLD2!$F62</f>
        <v>7.6689610529899017</v>
      </c>
      <c r="I62" s="50">
        <f>AEBYLD1!I62*VLOOKUP(AEBYLD2!I$4,'[1]INTERNAL PARAMETERS-1'!$B$5:$J$44,5,FALSE)*VLOOKUP(AEBYLD2!I$4,'[1]INTERNAL PARAMETERS-1'!$B$5:$J$44,7,FALSE)*AEBYLD2!$F62 + AEBYLD1!I62*(1-VLOOKUP(AEBYLD2!I$4,'[1]INTERNAL PARAMETERS-1'!$B$5:$J$44,5,FALSE))*VLOOKUP(AEBYLD2!I$4,'[1]INTERNAL PARAMETERS-1'!$B$5:$J$44,9,FALSE)*AEBYLD2!$F62</f>
        <v>16.052876832213919</v>
      </c>
      <c r="J62" s="50">
        <f>AEBYLD1!J62*VLOOKUP(AEBYLD2!J$4,'[1]INTERNAL PARAMETERS-1'!$B$5:$J$44,5,FALSE)*VLOOKUP(AEBYLD2!J$4,'[1]INTERNAL PARAMETERS-1'!$B$5:$J$44,7,FALSE)*AEBYLD2!$F62 + AEBYLD1!J62*(1-VLOOKUP(AEBYLD2!J$4,'[1]INTERNAL PARAMETERS-1'!$B$5:$J$44,5,FALSE))*VLOOKUP(AEBYLD2!J$4,'[1]INTERNAL PARAMETERS-1'!$B$5:$J$44,9,FALSE)*AEBYLD2!$F62</f>
        <v>0</v>
      </c>
      <c r="K62" s="50">
        <f>AEBYLD1!K62*VLOOKUP(AEBYLD2!K$4,'[1]INTERNAL PARAMETERS-1'!$B$5:$J$44,5,FALSE)*VLOOKUP(AEBYLD2!K$4,'[1]INTERNAL PARAMETERS-1'!$B$5:$J$44,7,FALSE)*AEBYLD2!$F62 + AEBYLD1!K62*(1-VLOOKUP(AEBYLD2!K$4,'[1]INTERNAL PARAMETERS-1'!$B$5:$J$44,5,FALSE))*VLOOKUP(AEBYLD2!K$4,'[1]INTERNAL PARAMETERS-1'!$B$5:$J$44,9,FALSE)*AEBYLD2!$F62</f>
        <v>0</v>
      </c>
      <c r="L62" s="50">
        <f>AEBYLD1!L62*VLOOKUP(AEBYLD2!L$4,'[1]INTERNAL PARAMETERS-1'!$B$5:$J$44,5,FALSE)*VLOOKUP(AEBYLD2!L$4,'[1]INTERNAL PARAMETERS-1'!$B$5:$J$44,7,FALSE)*AEBYLD2!$F62 + AEBYLD1!L62*(1-VLOOKUP(AEBYLD2!L$4,'[1]INTERNAL PARAMETERS-1'!$B$5:$J$44,5,FALSE))*VLOOKUP(AEBYLD2!L$4,'[1]INTERNAL PARAMETERS-1'!$B$5:$J$44,9,FALSE)*AEBYLD2!$F62</f>
        <v>8.7415766929112307E-2</v>
      </c>
      <c r="M62" s="50">
        <f>AEBYLD1!M62*VLOOKUP(AEBYLD2!M$4,'[1]INTERNAL PARAMETERS-1'!$B$5:$J$44,5,FALSE)*VLOOKUP(AEBYLD2!M$4,'[1]INTERNAL PARAMETERS-1'!$B$5:$J$44,7,FALSE)*AEBYLD2!$F62 + AEBYLD1!M62*(1-VLOOKUP(AEBYLD2!M$4,'[1]INTERNAL PARAMETERS-1'!$B$5:$J$44,5,FALSE))*VLOOKUP(AEBYLD2!M$4,'[1]INTERNAL PARAMETERS-1'!$B$5:$J$44,9,FALSE)*AEBYLD2!$F62</f>
        <v>0.1127033799049192</v>
      </c>
      <c r="N62" s="50">
        <f>AEBYLD1!N62*VLOOKUP(AEBYLD2!N$4,'[1]INTERNAL PARAMETERS-1'!$B$5:$J$44,5,FALSE)*VLOOKUP(AEBYLD2!N$4,'[1]INTERNAL PARAMETERS-1'!$B$5:$J$44,7,FALSE)*AEBYLD2!$F62 + AEBYLD1!N62*(1-VLOOKUP(AEBYLD2!N$4,'[1]INTERNAL PARAMETERS-1'!$B$5:$J$44,5,FALSE))*VLOOKUP(AEBYLD2!N$4,'[1]INTERNAL PARAMETERS-1'!$B$5:$J$44,9,FALSE)*AEBYLD2!$F62</f>
        <v>7.1734948998038728E-2</v>
      </c>
      <c r="O62" s="50">
        <f>AEBYLD1!O62*VLOOKUP(AEBYLD2!O$4,'[1]INTERNAL PARAMETERS-1'!$B$5:$J$44,5,FALSE)*VLOOKUP(AEBYLD2!O$4,'[1]INTERNAL PARAMETERS-1'!$B$5:$J$44,7,FALSE)*AEBYLD2!$F62 + AEBYLD1!O62*(1-VLOOKUP(AEBYLD2!O$4,'[1]INTERNAL PARAMETERS-1'!$B$5:$J$44,5,FALSE))*VLOOKUP(AEBYLD2!O$4,'[1]INTERNAL PARAMETERS-1'!$B$5:$J$44,9,FALSE)*AEBYLD2!$F62</f>
        <v>0</v>
      </c>
      <c r="P62" s="50">
        <f>AEBYLD1!P62*VLOOKUP(AEBYLD2!P$4,'[1]INTERNAL PARAMETERS-1'!$B$5:$J$44,5,FALSE)*VLOOKUP(AEBYLD2!P$4,'[1]INTERNAL PARAMETERS-1'!$B$5:$J$44,7,FALSE)*AEBYLD2!$F62 + AEBYLD1!P62*(1-VLOOKUP(AEBYLD2!P$4,'[1]INTERNAL PARAMETERS-1'!$B$5:$J$44,5,FALSE))*VLOOKUP(AEBYLD2!P$4,'[1]INTERNAL PARAMETERS-1'!$B$5:$J$44,9,FALSE)*AEBYLD2!$F62</f>
        <v>0</v>
      </c>
      <c r="Q62" s="50">
        <f>AEBYLD1!Q62*VLOOKUP(AEBYLD2!Q$4,'[1]INTERNAL PARAMETERS-1'!$B$5:$J$44,5,FALSE)*VLOOKUP(AEBYLD2!Q$4,'[1]INTERNAL PARAMETERS-1'!$B$5:$J$44,7,FALSE)*AEBYLD2!$F62 + AEBYLD1!Q62*(1-VLOOKUP(AEBYLD2!Q$4,'[1]INTERNAL PARAMETERS-1'!$B$5:$J$44,5,FALSE))*VLOOKUP(AEBYLD2!Q$4,'[1]INTERNAL PARAMETERS-1'!$B$5:$J$44,9,FALSE)*AEBYLD2!$F62</f>
        <v>0</v>
      </c>
      <c r="R62" s="50">
        <f>AEBYLD1!R62*VLOOKUP(AEBYLD2!R$4,'[1]INTERNAL PARAMETERS-1'!$B$5:$J$44,5,FALSE)*VLOOKUP(AEBYLD2!R$4,'[1]INTERNAL PARAMETERS-1'!$B$5:$J$44,7,FALSE)*AEBYLD2!$F62 + AEBYLD1!R62*(1-VLOOKUP(AEBYLD2!R$4,'[1]INTERNAL PARAMETERS-1'!$B$5:$J$44,5,FALSE))*VLOOKUP(AEBYLD2!R$4,'[1]INTERNAL PARAMETERS-1'!$B$5:$J$44,9,FALSE)*AEBYLD2!$F62</f>
        <v>7.2547299867751783E-2</v>
      </c>
      <c r="S62" s="50">
        <f>AEBYLD1!S62*VLOOKUP(AEBYLD2!S$4,'[1]INTERNAL PARAMETERS-1'!$B$5:$J$44,5,FALSE)*VLOOKUP(AEBYLD2!S$4,'[1]INTERNAL PARAMETERS-1'!$B$5:$J$44,7,FALSE)*AEBYLD2!$F62 + AEBYLD1!S62*(1-VLOOKUP(AEBYLD2!S$4,'[1]INTERNAL PARAMETERS-1'!$B$5:$J$44,5,FALSE))*VLOOKUP(AEBYLD2!S$4,'[1]INTERNAL PARAMETERS-1'!$B$5:$J$44,9,FALSE)*AEBYLD2!$F62</f>
        <v>2.9993144182455476</v>
      </c>
      <c r="T62" s="50">
        <f>AEBYLD1!T62*VLOOKUP(AEBYLD2!T$4,'[1]INTERNAL PARAMETERS-1'!$B$5:$J$44,5,FALSE)*VLOOKUP(AEBYLD2!T$4,'[1]INTERNAL PARAMETERS-1'!$B$5:$J$44,7,FALSE)*AEBYLD2!$F62 + AEBYLD1!T62*(1-VLOOKUP(AEBYLD2!T$4,'[1]INTERNAL PARAMETERS-1'!$B$5:$J$44,5,FALSE))*VLOOKUP(AEBYLD2!T$4,'[1]INTERNAL PARAMETERS-1'!$B$5:$J$44,9,FALSE)*AEBYLD2!$F62</f>
        <v>0.2137444596431248</v>
      </c>
      <c r="U62" s="50">
        <f>AEBYLD1!U62*VLOOKUP(AEBYLD2!U$4,'[1]INTERNAL PARAMETERS-1'!$B$5:$J$44,5,FALSE)*VLOOKUP(AEBYLD2!U$4,'[1]INTERNAL PARAMETERS-1'!$B$5:$J$44,7,FALSE)*AEBYLD2!$F62 + AEBYLD1!U62*(1-VLOOKUP(AEBYLD2!U$4,'[1]INTERNAL PARAMETERS-1'!$B$5:$J$44,5,FALSE))*VLOOKUP(AEBYLD2!U$4,'[1]INTERNAL PARAMETERS-1'!$B$5:$J$44,9,FALSE)*AEBYLD2!$F62</f>
        <v>0.23421421594266459</v>
      </c>
      <c r="V62" s="50">
        <f>AEBYLD1!V62*VLOOKUP(AEBYLD2!V$4,'[1]INTERNAL PARAMETERS-1'!$B$5:$J$44,5,FALSE)*VLOOKUP(AEBYLD2!V$4,'[1]INTERNAL PARAMETERS-1'!$B$5:$J$44,7,FALSE)*AEBYLD2!$F62 + AEBYLD1!V62*(1-VLOOKUP(AEBYLD2!V$4,'[1]INTERNAL PARAMETERS-1'!$B$5:$J$44,5,FALSE))*VLOOKUP(AEBYLD2!V$4,'[1]INTERNAL PARAMETERS-1'!$B$5:$J$44,9,FALSE)*AEBYLD2!$F62</f>
        <v>1.7590485132421654</v>
      </c>
      <c r="W62" s="50">
        <f>AEBYLD1!W62*VLOOKUP(AEBYLD2!W$4,'[1]INTERNAL PARAMETERS-1'!$B$5:$J$44,5,FALSE)*VLOOKUP(AEBYLD2!W$4,'[1]INTERNAL PARAMETERS-1'!$B$5:$J$44,7,FALSE)*AEBYLD2!$F62 + AEBYLD1!W62*(1-VLOOKUP(AEBYLD2!W$4,'[1]INTERNAL PARAMETERS-1'!$B$5:$J$44,5,FALSE))*VLOOKUP(AEBYLD2!W$4,'[1]INTERNAL PARAMETERS-1'!$B$5:$J$44,9,FALSE)*AEBYLD2!$F62</f>
        <v>0</v>
      </c>
      <c r="X62" s="50">
        <f>AEBYLD1!X62*VLOOKUP(AEBYLD2!X$4,'[1]INTERNAL PARAMETERS-1'!$B$5:$J$44,5,FALSE)*VLOOKUP(AEBYLD2!X$4,'[1]INTERNAL PARAMETERS-1'!$B$5:$J$44,7,FALSE)*AEBYLD2!$F62 + AEBYLD1!X62*(1-VLOOKUP(AEBYLD2!X$4,'[1]INTERNAL PARAMETERS-1'!$B$5:$J$44,5,FALSE))*VLOOKUP(AEBYLD2!X$4,'[1]INTERNAL PARAMETERS-1'!$B$5:$J$44,9,FALSE)*AEBYLD2!$F62</f>
        <v>0</v>
      </c>
      <c r="Y62" s="50">
        <f>AEBYLD1!Y62*VLOOKUP(AEBYLD2!Y$4,'[1]INTERNAL PARAMETERS-1'!$B$5:$J$44,5,FALSE)*VLOOKUP(AEBYLD2!Y$4,'[1]INTERNAL PARAMETERS-1'!$B$5:$J$44,7,FALSE)*AEBYLD2!$F62 + AEBYLD1!Y62*(1-VLOOKUP(AEBYLD2!Y$4,'[1]INTERNAL PARAMETERS-1'!$B$5:$J$44,5,FALSE))*VLOOKUP(AEBYLD2!Y$4,'[1]INTERNAL PARAMETERS-1'!$B$5:$J$44,9,FALSE)*AEBYLD2!$F62</f>
        <v>0</v>
      </c>
      <c r="Z62" s="50">
        <f>AEBYLD1!Z62*VLOOKUP(AEBYLD2!Z$4,'[1]INTERNAL PARAMETERS-1'!$B$5:$J$44,5,FALSE)*VLOOKUP(AEBYLD2!Z$4,'[1]INTERNAL PARAMETERS-1'!$B$5:$J$44,7,FALSE)*AEBYLD2!$F62 + AEBYLD1!Z62*(1-VLOOKUP(AEBYLD2!Z$4,'[1]INTERNAL PARAMETERS-1'!$B$5:$J$44,5,FALSE))*VLOOKUP(AEBYLD2!Z$4,'[1]INTERNAL PARAMETERS-1'!$B$5:$J$44,9,FALSE)*AEBYLD2!$F62</f>
        <v>0</v>
      </c>
      <c r="AA62" s="50">
        <f>AEBYLD1!AA62*VLOOKUP(AEBYLD2!AA$4,'[1]INTERNAL PARAMETERS-1'!$B$5:$J$44,5,FALSE)*VLOOKUP(AEBYLD2!AA$4,'[1]INTERNAL PARAMETERS-1'!$B$5:$J$44,7,FALSE)*AEBYLD2!$F62 + AEBYLD1!AA62*(1-VLOOKUP(AEBYLD2!AA$4,'[1]INTERNAL PARAMETERS-1'!$B$5:$J$44,5,FALSE))*VLOOKUP(AEBYLD2!AA$4,'[1]INTERNAL PARAMETERS-1'!$B$5:$J$44,9,FALSE)*AEBYLD2!$F62</f>
        <v>0</v>
      </c>
      <c r="AB62" s="50">
        <f>AEBYLD1!AB62*VLOOKUP(AEBYLD2!AB$4,'[1]INTERNAL PARAMETERS-1'!$B$5:$J$44,5,FALSE)*VLOOKUP(AEBYLD2!AB$4,'[1]INTERNAL PARAMETERS-1'!$B$5:$J$44,7,FALSE)*AEBYLD2!$F62 + AEBYLD1!AB62*(1-VLOOKUP(AEBYLD2!AB$4,'[1]INTERNAL PARAMETERS-1'!$B$5:$J$44,5,FALSE))*VLOOKUP(AEBYLD2!AB$4,'[1]INTERNAL PARAMETERS-1'!$B$5:$J$44,9,FALSE)*AEBYLD2!$F62</f>
        <v>0</v>
      </c>
      <c r="AC62" s="50">
        <f>AEBYLD1!AC62*VLOOKUP(AEBYLD2!AC$4,'[1]INTERNAL PARAMETERS-1'!$B$5:$J$44,5,FALSE)*VLOOKUP(AEBYLD2!AC$4,'[1]INTERNAL PARAMETERS-1'!$B$5:$J$44,7,FALSE)*AEBYLD2!$F62 + AEBYLD1!AC62*(1-VLOOKUP(AEBYLD2!AC$4,'[1]INTERNAL PARAMETERS-1'!$B$5:$J$44,5,FALSE))*VLOOKUP(AEBYLD2!AC$4,'[1]INTERNAL PARAMETERS-1'!$B$5:$J$44,9,FALSE)*AEBYLD2!$F62</f>
        <v>0</v>
      </c>
      <c r="AD62" s="50">
        <f>AEBYLD1!AD62*VLOOKUP(AEBYLD2!AD$4,'[1]INTERNAL PARAMETERS-1'!$B$5:$J$44,5,FALSE)*VLOOKUP(AEBYLD2!AD$4,'[1]INTERNAL PARAMETERS-1'!$B$5:$J$44,7,FALSE)*AEBYLD2!$F62 + AEBYLD1!AD62*(1-VLOOKUP(AEBYLD2!AD$4,'[1]INTERNAL PARAMETERS-1'!$B$5:$J$44,5,FALSE))*VLOOKUP(AEBYLD2!AD$4,'[1]INTERNAL PARAMETERS-1'!$B$5:$J$44,9,FALSE)*AEBYLD2!$F62</f>
        <v>0</v>
      </c>
      <c r="AE62" s="50">
        <f>AEBYLD1!AE62*VLOOKUP(AEBYLD2!AE$4,'[1]INTERNAL PARAMETERS-1'!$B$5:$J$44,5,FALSE)*VLOOKUP(AEBYLD2!AE$4,'[1]INTERNAL PARAMETERS-1'!$B$5:$J$44,7,FALSE)*AEBYLD2!$F62 + AEBYLD1!AE62*(1-VLOOKUP(AEBYLD2!AE$4,'[1]INTERNAL PARAMETERS-1'!$B$5:$J$44,5,FALSE))*VLOOKUP(AEBYLD2!AE$4,'[1]INTERNAL PARAMETERS-1'!$B$5:$J$44,9,FALSE)*AEBYLD2!$F62</f>
        <v>0</v>
      </c>
      <c r="AF62" s="50">
        <f>AEBYLD1!AF62*VLOOKUP(AEBYLD2!AF$4,'[1]INTERNAL PARAMETERS-1'!$B$5:$J$44,5,FALSE)*VLOOKUP(AEBYLD2!AF$4,'[1]INTERNAL PARAMETERS-1'!$B$5:$J$44,7,FALSE)*AEBYLD2!$F62 + AEBYLD1!AF62*(1-VLOOKUP(AEBYLD2!AF$4,'[1]INTERNAL PARAMETERS-1'!$B$5:$J$44,5,FALSE))*VLOOKUP(AEBYLD2!AF$4,'[1]INTERNAL PARAMETERS-1'!$B$5:$J$44,9,FALSE)*AEBYLD2!$F62</f>
        <v>0</v>
      </c>
      <c r="AG62" s="50">
        <f>AEBYLD1!AG62*VLOOKUP(AEBYLD2!AG$4,'[1]INTERNAL PARAMETERS-1'!$B$5:$J$44,5,FALSE)*VLOOKUP(AEBYLD2!AG$4,'[1]INTERNAL PARAMETERS-1'!$B$5:$J$44,7,FALSE)*AEBYLD2!$F62 + AEBYLD1!AG62*(1-VLOOKUP(AEBYLD2!AG$4,'[1]INTERNAL PARAMETERS-1'!$B$5:$J$44,5,FALSE))*VLOOKUP(AEBYLD2!AG$4,'[1]INTERNAL PARAMETERS-1'!$B$5:$J$44,9,FALSE)*AEBYLD2!$F62</f>
        <v>0</v>
      </c>
      <c r="AH62" s="50">
        <f>AEBYLD1!AH62*VLOOKUP(AEBYLD2!AH$4,'[1]INTERNAL PARAMETERS-1'!$B$5:$J$44,5,FALSE)*VLOOKUP(AEBYLD2!AH$4,'[1]INTERNAL PARAMETERS-1'!$B$5:$J$44,7,FALSE)*AEBYLD2!$F62 + AEBYLD1!AH62*(1-VLOOKUP(AEBYLD2!AH$4,'[1]INTERNAL PARAMETERS-1'!$B$5:$J$44,5,FALSE))*VLOOKUP(AEBYLD2!AH$4,'[1]INTERNAL PARAMETERS-1'!$B$5:$J$44,9,FALSE)*AEBYLD2!$F62</f>
        <v>0</v>
      </c>
      <c r="AI62" s="50">
        <f>AEBYLD1!AI62*VLOOKUP(AEBYLD2!AI$4,'[1]INTERNAL PARAMETERS-1'!$B$5:$J$44,5,FALSE)*VLOOKUP(AEBYLD2!AI$4,'[1]INTERNAL PARAMETERS-1'!$B$5:$J$44,7,FALSE)*AEBYLD2!$F62 + AEBYLD1!AI62*(1-VLOOKUP(AEBYLD2!AI$4,'[1]INTERNAL PARAMETERS-1'!$B$5:$J$44,5,FALSE))*VLOOKUP(AEBYLD2!AI$4,'[1]INTERNAL PARAMETERS-1'!$B$5:$J$44,9,FALSE)*AEBYLD2!$F62</f>
        <v>9.7154244011404978E-3</v>
      </c>
      <c r="AJ62" s="50">
        <f>AEBYLD1!AJ62*VLOOKUP(AEBYLD2!AJ$4,'[1]INTERNAL PARAMETERS-1'!$B$5:$J$44,5,FALSE)*VLOOKUP(AEBYLD2!AJ$4,'[1]INTERNAL PARAMETERS-1'!$B$5:$J$44,7,FALSE)*AEBYLD2!$F62 + AEBYLD1!AJ62*(1-VLOOKUP(AEBYLD2!AJ$4,'[1]INTERNAL PARAMETERS-1'!$B$5:$J$44,5,FALSE))*VLOOKUP(AEBYLD2!AJ$4,'[1]INTERNAL PARAMETERS-1'!$B$5:$J$44,9,FALSE)*AEBYLD2!$F62</f>
        <v>0</v>
      </c>
      <c r="AK62" s="50">
        <f>AEBYLD1!AK62*VLOOKUP(AEBYLD2!AK$4,'[1]INTERNAL PARAMETERS-1'!$B$5:$J$44,5,FALSE)*VLOOKUP(AEBYLD2!AK$4,'[1]INTERNAL PARAMETERS-1'!$B$5:$J$44,7,FALSE)*AEBYLD2!$F62 + AEBYLD1!AK62*(1-VLOOKUP(AEBYLD2!AK$4,'[1]INTERNAL PARAMETERS-1'!$B$5:$J$44,5,FALSE))*VLOOKUP(AEBYLD2!AK$4,'[1]INTERNAL PARAMETERS-1'!$B$5:$J$44,9,FALSE)*AEBYLD2!$F62</f>
        <v>0</v>
      </c>
      <c r="AL62" s="50">
        <f>AEBYLD1!AL62*VLOOKUP(AEBYLD2!AL$4,'[1]INTERNAL PARAMETERS-1'!$B$5:$J$44,5,FALSE)*VLOOKUP(AEBYLD2!AL$4,'[1]INTERNAL PARAMETERS-1'!$B$5:$J$44,7,FALSE)*AEBYLD2!$F62 + AEBYLD1!AL62*(1-VLOOKUP(AEBYLD2!AL$4,'[1]INTERNAL PARAMETERS-1'!$B$5:$J$44,5,FALSE))*VLOOKUP(AEBYLD2!AL$4,'[1]INTERNAL PARAMETERS-1'!$B$5:$J$44,9,FALSE)*AEBYLD2!$F62</f>
        <v>0</v>
      </c>
      <c r="AM62" s="50">
        <f>AEBYLD1!AM62*VLOOKUP(AEBYLD2!AM$4,'[1]INTERNAL PARAMETERS-1'!$B$5:$J$44,5,FALSE)*VLOOKUP(AEBYLD2!AM$4,'[1]INTERNAL PARAMETERS-1'!$B$5:$J$44,7,FALSE)*AEBYLD2!$F62 + AEBYLD1!AM62*(1-VLOOKUP(AEBYLD2!AM$4,'[1]INTERNAL PARAMETERS-1'!$B$5:$J$44,5,FALSE))*VLOOKUP(AEBYLD2!AM$4,'[1]INTERNAL PARAMETERS-1'!$B$5:$J$44,9,FALSE)*AEBYLD2!$F62</f>
        <v>0</v>
      </c>
      <c r="AN62" s="50">
        <f>AEBYLD1!AN62*VLOOKUP(AEBYLD2!AN$4,'[1]INTERNAL PARAMETERS-1'!$B$5:$J$44,5,FALSE)*VLOOKUP(AEBYLD2!AN$4,'[1]INTERNAL PARAMETERS-1'!$B$5:$J$44,7,FALSE)*AEBYLD2!$F62 + AEBYLD1!AN62*(1-VLOOKUP(AEBYLD2!AN$4,'[1]INTERNAL PARAMETERS-1'!$B$5:$J$44,5,FALSE))*VLOOKUP(AEBYLD2!AN$4,'[1]INTERNAL PARAMETERS-1'!$B$5:$J$44,9,FALSE)*AEBYLD2!$F62</f>
        <v>0</v>
      </c>
      <c r="AO62" s="50">
        <f>AEBYLD1!AO62*VLOOKUP(AEBYLD2!AO$4,'[1]INTERNAL PARAMETERS-1'!$B$5:$J$44,5,FALSE)*VLOOKUP(AEBYLD2!AO$4,'[1]INTERNAL PARAMETERS-1'!$B$5:$J$44,7,FALSE)*AEBYLD2!$F62 + AEBYLD1!AO62*(1-VLOOKUP(AEBYLD2!AO$4,'[1]INTERNAL PARAMETERS-1'!$B$5:$J$44,5,FALSE))*VLOOKUP(AEBYLD2!AO$4,'[1]INTERNAL PARAMETERS-1'!$B$5:$J$44,9,FALSE)*AEBYLD2!$F62</f>
        <v>0</v>
      </c>
      <c r="AP62" s="50">
        <f>AEBYLD1!AP62*VLOOKUP(AEBYLD2!AP$4,'[1]INTERNAL PARAMETERS-1'!$B$5:$J$44,5,FALSE)*VLOOKUP(AEBYLD2!AP$4,'[1]INTERNAL PARAMETERS-1'!$B$5:$J$44,7,FALSE)*AEBYLD2!$F62 + AEBYLD1!AP62*(1-VLOOKUP(AEBYLD2!AP$4,'[1]INTERNAL PARAMETERS-1'!$B$5:$J$44,5,FALSE))*VLOOKUP(AEBYLD2!AP$4,'[1]INTERNAL PARAMETERS-1'!$B$5:$J$44,9,FALSE)*AEBYLD2!$F62</f>
        <v>0</v>
      </c>
      <c r="AQ62" s="50">
        <f>AEBYLD1!AQ62*VLOOKUP(AEBYLD2!AQ$4,'[1]INTERNAL PARAMETERS-1'!$B$5:$J$44,5,FALSE)*VLOOKUP(AEBYLD2!AQ$4,'[1]INTERNAL PARAMETERS-1'!$B$5:$J$44,7,FALSE)*AEBYLD2!$F62 + AEBYLD1!AQ62*(1-VLOOKUP(AEBYLD2!AQ$4,'[1]INTERNAL PARAMETERS-1'!$B$5:$J$44,5,FALSE))*VLOOKUP(AEBYLD2!AQ$4,'[1]INTERNAL PARAMETERS-1'!$B$5:$J$44,9,FALSE)*AEBYLD2!$F62</f>
        <v>0</v>
      </c>
      <c r="AR62" s="50">
        <f>AEBYLD1!AR62*VLOOKUP(AEBYLD2!AR$4,'[1]INTERNAL PARAMETERS-1'!$B$5:$J$44,5,FALSE)*VLOOKUP(AEBYLD2!AR$4,'[1]INTERNAL PARAMETERS-1'!$B$5:$J$44,7,FALSE)*AEBYLD2!$F62 + AEBYLD1!AR62*(1-VLOOKUP(AEBYLD2!AR$4,'[1]INTERNAL PARAMETERS-1'!$B$5:$J$44,5,FALSE))*VLOOKUP(AEBYLD2!AR$4,'[1]INTERNAL PARAMETERS-1'!$B$5:$J$44,9,FALSE)*AEBYLD2!$F62</f>
        <v>0</v>
      </c>
      <c r="AS62" s="50">
        <f>AEBYLD1!AS62*VLOOKUP(AEBYLD2!AS$4,'[1]INTERNAL PARAMETERS-1'!$B$5:$J$44,5,FALSE)*VLOOKUP(AEBYLD2!AS$4,'[1]INTERNAL PARAMETERS-1'!$B$5:$J$44,7,FALSE)*AEBYLD2!$F62 + AEBYLD1!AS62*(1-VLOOKUP(AEBYLD2!AS$4,'[1]INTERNAL PARAMETERS-1'!$B$5:$J$44,5,FALSE))*VLOOKUP(AEBYLD2!AS$4,'[1]INTERNAL PARAMETERS-1'!$B$5:$J$44,9,FALSE)*AEBYLD2!$F62</f>
        <v>0</v>
      </c>
      <c r="AT62" s="49">
        <f>AEBYLD1!AT62*VLOOKUP(AEBYLD2!AT$4,'[1]INTERNAL PARAMETERS-1'!$B$5:$J$44,5,FALSE)*VLOOKUP(AEBYLD2!AT$4,'[1]INTERNAL PARAMETERS-1'!$B$5:$J$44,7,FALSE)*AEBYLD2!$F62 + AEBYLD1!AT62*(1-VLOOKUP(AEBYLD2!AT$4,'[1]INTERNAL PARAMETERS-1'!$B$5:$J$44,5,FALSE))*VLOOKUP(AEBYLD2!AT$4,'[1]INTERNAL PARAMETERS-1'!$B$5:$J$44,9,FALSE)*AEBYLD2!$F62</f>
        <v>0</v>
      </c>
      <c r="AU62" s="51">
        <f>AEBYLD1!AU62*VLOOKUP(AEBYLD2!AU$4,'[1]INTERNAL PARAMETERS-1'!$B$5:$J$44,5,FALSE)*VLOOKUP(AEBYLD2!AU$4,'[1]INTERNAL PARAMETERS-1'!$B$5:$J$44,6,FALSE)*VLOOKUP(AEBYLD2!AU$4,'[1]INTERNAL PARAMETERS-1'!$B$5:$J$44,3,FALSE) + AEBYLD1!AU62*(1-VLOOKUP(AEBYLD2!AU$4,'[1]INTERNAL PARAMETERS-1'!$B$5:$J$44,5,FALSE))*VLOOKUP(AEBYLD2!AU$4,'[1]INTERNAL PARAMETERS-1'!$B$5:$J$44,8,FALSE)*VLOOKUP(AEBYLD2!AU$4,'[1]INTERNAL PARAMETERS-1'!$B$5:$J$44,3,FALSE)</f>
        <v>0</v>
      </c>
      <c r="AV62" s="50">
        <f>AEBYLD1!AV62*VLOOKUP(AEBYLD2!AV$4,'[1]INTERNAL PARAMETERS-1'!$B$5:$J$44,5,FALSE)*VLOOKUP(AEBYLD2!AV$4,'[1]INTERNAL PARAMETERS-1'!$B$5:$J$44,6,FALSE)*VLOOKUP(AEBYLD2!AV$4,'[1]INTERNAL PARAMETERS-1'!$B$5:$J$44,3,FALSE) + AEBYLD1!AV62*(1-VLOOKUP(AEBYLD2!AV$4,'[1]INTERNAL PARAMETERS-1'!$B$5:$J$44,5,FALSE))*VLOOKUP(AEBYLD2!AV$4,'[1]INTERNAL PARAMETERS-1'!$B$5:$J$44,8,FALSE)*VLOOKUP(AEBYLD2!AV$4,'[1]INTERNAL PARAMETERS-1'!$B$5:$J$44,3,FALSE)</f>
        <v>0</v>
      </c>
      <c r="AW62" s="50">
        <f>AEBYLD1!AW62*VLOOKUP(AEBYLD2!AW$4,'[1]INTERNAL PARAMETERS-1'!$B$5:$J$44,5,FALSE)*VLOOKUP(AEBYLD2!AW$4,'[1]INTERNAL PARAMETERS-1'!$B$5:$J$44,6,FALSE)*VLOOKUP(AEBYLD2!AW$4,'[1]INTERNAL PARAMETERS-1'!$B$5:$J$44,3,FALSE) + AEBYLD1!AW62*(1-VLOOKUP(AEBYLD2!AW$4,'[1]INTERNAL PARAMETERS-1'!$B$5:$J$44,5,FALSE))*VLOOKUP(AEBYLD2!AW$4,'[1]INTERNAL PARAMETERS-1'!$B$5:$J$44,8,FALSE)*VLOOKUP(AEBYLD2!AW$4,'[1]INTERNAL PARAMETERS-1'!$B$5:$J$44,3,FALSE)</f>
        <v>0.27538349512316884</v>
      </c>
      <c r="AX62" s="50">
        <f>AEBYLD1!AX62*VLOOKUP(AEBYLD2!AX$4,'[1]INTERNAL PARAMETERS-1'!$B$5:$J$44,5,FALSE)*VLOOKUP(AEBYLD2!AX$4,'[1]INTERNAL PARAMETERS-1'!$B$5:$J$44,6,FALSE)*VLOOKUP(AEBYLD2!AX$4,'[1]INTERNAL PARAMETERS-1'!$B$5:$J$44,3,FALSE) + AEBYLD1!AX62*(1-VLOOKUP(AEBYLD2!AX$4,'[1]INTERNAL PARAMETERS-1'!$B$5:$J$44,5,FALSE))*VLOOKUP(AEBYLD2!AX$4,'[1]INTERNAL PARAMETERS-1'!$B$5:$J$44,8,FALSE)*VLOOKUP(AEBYLD2!AX$4,'[1]INTERNAL PARAMETERS-1'!$B$5:$J$44,3,FALSE)</f>
        <v>0</v>
      </c>
      <c r="AY62" s="50">
        <f>AEBYLD1!AY62*VLOOKUP(AEBYLD2!AY$4,'[1]INTERNAL PARAMETERS-1'!$B$5:$J$44,5,FALSE)*VLOOKUP(AEBYLD2!AY$4,'[1]INTERNAL PARAMETERS-1'!$B$5:$J$44,6,FALSE)*VLOOKUP(AEBYLD2!AY$4,'[1]INTERNAL PARAMETERS-1'!$B$5:$J$44,3,FALSE) + AEBYLD1!AY62*(1-VLOOKUP(AEBYLD2!AY$4,'[1]INTERNAL PARAMETERS-1'!$B$5:$J$44,5,FALSE))*VLOOKUP(AEBYLD2!AY$4,'[1]INTERNAL PARAMETERS-1'!$B$5:$J$44,8,FALSE)*VLOOKUP(AEBYLD2!AY$4,'[1]INTERNAL PARAMETERS-1'!$B$5:$J$44,3,FALSE)</f>
        <v>0</v>
      </c>
      <c r="AZ62" s="50">
        <f>AEBYLD1!AZ62*VLOOKUP(AEBYLD2!AZ$4,'[1]INTERNAL PARAMETERS-1'!$B$5:$J$44,5,FALSE)*VLOOKUP(AEBYLD2!AZ$4,'[1]INTERNAL PARAMETERS-1'!$B$5:$J$44,6,FALSE)*VLOOKUP(AEBYLD2!AZ$4,'[1]INTERNAL PARAMETERS-1'!$B$5:$J$44,3,FALSE) + AEBYLD1!AZ62*(1-VLOOKUP(AEBYLD2!AZ$4,'[1]INTERNAL PARAMETERS-1'!$B$5:$J$44,5,FALSE))*VLOOKUP(AEBYLD2!AZ$4,'[1]INTERNAL PARAMETERS-1'!$B$5:$J$44,8,FALSE)*VLOOKUP(AEBYLD2!AZ$4,'[1]INTERNAL PARAMETERS-1'!$B$5:$J$44,3,FALSE)</f>
        <v>0</v>
      </c>
      <c r="BA62" s="50">
        <f>AEBYLD1!BA62*VLOOKUP(AEBYLD2!BA$4,'[1]INTERNAL PARAMETERS-1'!$B$5:$J$44,5,FALSE)*VLOOKUP(AEBYLD2!BA$4,'[1]INTERNAL PARAMETERS-1'!$B$5:$J$44,6,FALSE)*VLOOKUP(AEBYLD2!BA$4,'[1]INTERNAL PARAMETERS-1'!$B$5:$J$44,3,FALSE) + AEBYLD1!BA62*(1-VLOOKUP(AEBYLD2!BA$4,'[1]INTERNAL PARAMETERS-1'!$B$5:$J$44,5,FALSE))*VLOOKUP(AEBYLD2!BA$4,'[1]INTERNAL PARAMETERS-1'!$B$5:$J$44,8,FALSE)*VLOOKUP(AEBYLD2!BA$4,'[1]INTERNAL PARAMETERS-1'!$B$5:$J$44,3,FALSE)</f>
        <v>1.9324843487695576E-2</v>
      </c>
      <c r="BB62" s="50">
        <f>AEBYLD1!BB62*VLOOKUP(AEBYLD2!BB$4,'[1]INTERNAL PARAMETERS-1'!$B$5:$J$44,5,FALSE)*VLOOKUP(AEBYLD2!BB$4,'[1]INTERNAL PARAMETERS-1'!$B$5:$J$44,6,FALSE)*VLOOKUP(AEBYLD2!BB$4,'[1]INTERNAL PARAMETERS-1'!$B$5:$J$44,3,FALSE) + AEBYLD1!BB62*(1-VLOOKUP(AEBYLD2!BB$4,'[1]INTERNAL PARAMETERS-1'!$B$5:$J$44,5,FALSE))*VLOOKUP(AEBYLD2!BB$4,'[1]INTERNAL PARAMETERS-1'!$B$5:$J$44,8,FALSE)*VLOOKUP(AEBYLD2!BB$4,'[1]INTERNAL PARAMETERS-1'!$B$5:$J$44,3,FALSE)</f>
        <v>6.1386249568813743E-2</v>
      </c>
      <c r="BC62" s="50">
        <f>AEBYLD1!BC62*VLOOKUP(AEBYLD2!BC$4,'[1]INTERNAL PARAMETERS-1'!$B$5:$J$44,5,FALSE)*VLOOKUP(AEBYLD2!BC$4,'[1]INTERNAL PARAMETERS-1'!$B$5:$J$44,6,FALSE)*VLOOKUP(AEBYLD2!BC$4,'[1]INTERNAL PARAMETERS-1'!$B$5:$J$44,3,FALSE) + AEBYLD1!BC62*(1-VLOOKUP(AEBYLD2!BC$4,'[1]INTERNAL PARAMETERS-1'!$B$5:$J$44,5,FALSE))*VLOOKUP(AEBYLD2!BC$4,'[1]INTERNAL PARAMETERS-1'!$B$5:$J$44,8,FALSE)*VLOOKUP(AEBYLD2!BC$4,'[1]INTERNAL PARAMETERS-1'!$B$5:$J$44,3,FALSE)</f>
        <v>2.5200219143292527E-2</v>
      </c>
      <c r="BD62" s="50">
        <f>AEBYLD1!BD62*VLOOKUP(AEBYLD2!BD$4,'[1]INTERNAL PARAMETERS-1'!$B$5:$J$44,5,FALSE)*VLOOKUP(AEBYLD2!BD$4,'[1]INTERNAL PARAMETERS-1'!$B$5:$J$44,6,FALSE)*VLOOKUP(AEBYLD2!BD$4,'[1]INTERNAL PARAMETERS-1'!$B$5:$J$44,3,FALSE) + AEBYLD1!BD62*(1-VLOOKUP(AEBYLD2!BD$4,'[1]INTERNAL PARAMETERS-1'!$B$5:$J$44,5,FALSE))*VLOOKUP(AEBYLD2!BD$4,'[1]INTERNAL PARAMETERS-1'!$B$5:$J$44,8,FALSE)*VLOOKUP(AEBYLD2!BD$4,'[1]INTERNAL PARAMETERS-1'!$B$5:$J$44,3,FALSE)</f>
        <v>5.1726833089070931E-2</v>
      </c>
      <c r="BE62" s="50">
        <f>AEBYLD1!BE62*VLOOKUP(AEBYLD2!BE$4,'[1]INTERNAL PARAMETERS-1'!$B$5:$J$44,5,FALSE)*VLOOKUP(AEBYLD2!BE$4,'[1]INTERNAL PARAMETERS-1'!$B$5:$J$44,6,FALSE)*VLOOKUP(AEBYLD2!BE$4,'[1]INTERNAL PARAMETERS-1'!$B$5:$J$44,3,FALSE) + AEBYLD1!BE62*(1-VLOOKUP(AEBYLD2!BE$4,'[1]INTERNAL PARAMETERS-1'!$B$5:$J$44,5,FALSE))*VLOOKUP(AEBYLD2!BE$4,'[1]INTERNAL PARAMETERS-1'!$B$5:$J$44,8,FALSE)*VLOOKUP(AEBYLD2!BE$4,'[1]INTERNAL PARAMETERS-1'!$B$5:$J$44,3,FALSE)</f>
        <v>9.6228922354243601E-2</v>
      </c>
      <c r="BF62" s="50">
        <f>AEBYLD1!BF62*VLOOKUP(AEBYLD2!BF$4,'[1]INTERNAL PARAMETERS-1'!$B$5:$J$44,5,FALSE)*VLOOKUP(AEBYLD2!BF$4,'[1]INTERNAL PARAMETERS-1'!$B$5:$J$44,6,FALSE)*VLOOKUP(AEBYLD2!BF$4,'[1]INTERNAL PARAMETERS-1'!$B$5:$J$44,3,FALSE) + AEBYLD1!BF62*(1-VLOOKUP(AEBYLD2!BF$4,'[1]INTERNAL PARAMETERS-1'!$B$5:$J$44,5,FALSE))*VLOOKUP(AEBYLD2!BF$4,'[1]INTERNAL PARAMETERS-1'!$B$5:$J$44,8,FALSE)*VLOOKUP(AEBYLD2!BF$4,'[1]INTERNAL PARAMETERS-1'!$B$5:$J$44,3,FALSE)</f>
        <v>0</v>
      </c>
      <c r="BG62" s="50">
        <f>AEBYLD1!BG62*VLOOKUP(AEBYLD2!BG$4,'[1]INTERNAL PARAMETERS-1'!$B$5:$J$44,5,FALSE)*VLOOKUP(AEBYLD2!BG$4,'[1]INTERNAL PARAMETERS-1'!$B$5:$J$44,6,FALSE)*VLOOKUP(AEBYLD2!BG$4,'[1]INTERNAL PARAMETERS-1'!$B$5:$J$44,3,FALSE) + AEBYLD1!BG62*(1-VLOOKUP(AEBYLD2!BG$4,'[1]INTERNAL PARAMETERS-1'!$B$5:$J$44,5,FALSE))*VLOOKUP(AEBYLD2!BG$4,'[1]INTERNAL PARAMETERS-1'!$B$5:$J$44,8,FALSE)*VLOOKUP(AEBYLD2!BG$4,'[1]INTERNAL PARAMETERS-1'!$B$5:$J$44,3,FALSE)</f>
        <v>6.4993521315738531E-2</v>
      </c>
      <c r="BH62" s="50">
        <f>AEBYLD1!BH62*VLOOKUP(AEBYLD2!BH$4,'[1]INTERNAL PARAMETERS-1'!$B$5:$J$44,5,FALSE)*VLOOKUP(AEBYLD2!BH$4,'[1]INTERNAL PARAMETERS-1'!$B$5:$J$44,6,FALSE)*VLOOKUP(AEBYLD2!BH$4,'[1]INTERNAL PARAMETERS-1'!$B$5:$J$44,3,FALSE) + AEBYLD1!BH62*(1-VLOOKUP(AEBYLD2!BH$4,'[1]INTERNAL PARAMETERS-1'!$B$5:$J$44,5,FALSE))*VLOOKUP(AEBYLD2!BH$4,'[1]INTERNAL PARAMETERS-1'!$B$5:$J$44,8,FALSE)*VLOOKUP(AEBYLD2!BH$4,'[1]INTERNAL PARAMETERS-1'!$B$5:$J$44,3,FALSE)</f>
        <v>9.6420965586291074E-5</v>
      </c>
      <c r="BI62" s="50">
        <f>AEBYLD1!BI62*VLOOKUP(AEBYLD2!BI$4,'[1]INTERNAL PARAMETERS-1'!$B$5:$J$44,5,FALSE)*VLOOKUP(AEBYLD2!BI$4,'[1]INTERNAL PARAMETERS-1'!$B$5:$J$44,6,FALSE)*VLOOKUP(AEBYLD2!BI$4,'[1]INTERNAL PARAMETERS-1'!$B$5:$J$44,3,FALSE) + AEBYLD1!BI62*(1-VLOOKUP(AEBYLD2!BI$4,'[1]INTERNAL PARAMETERS-1'!$B$5:$J$44,5,FALSE))*VLOOKUP(AEBYLD2!BI$4,'[1]INTERNAL PARAMETERS-1'!$B$5:$J$44,8,FALSE)*VLOOKUP(AEBYLD2!BI$4,'[1]INTERNAL PARAMETERS-1'!$B$5:$J$44,3,FALSE)</f>
        <v>0</v>
      </c>
      <c r="BJ62" s="50">
        <f>AEBYLD1!BJ62*VLOOKUP(AEBYLD2!BJ$4,'[1]INTERNAL PARAMETERS-1'!$B$5:$J$44,5,FALSE)*VLOOKUP(AEBYLD2!BJ$4,'[1]INTERNAL PARAMETERS-1'!$B$5:$J$44,6,FALSE)*VLOOKUP(AEBYLD2!BJ$4,'[1]INTERNAL PARAMETERS-1'!$B$5:$J$44,3,FALSE) + AEBYLD1!BJ62*(1-VLOOKUP(AEBYLD2!BJ$4,'[1]INTERNAL PARAMETERS-1'!$B$5:$J$44,5,FALSE))*VLOOKUP(AEBYLD2!BJ$4,'[1]INTERNAL PARAMETERS-1'!$B$5:$J$44,8,FALSE)*VLOOKUP(AEBYLD2!BJ$4,'[1]INTERNAL PARAMETERS-1'!$B$5:$J$44,3,FALSE)</f>
        <v>1.5464420353141724E-2</v>
      </c>
      <c r="BK62" s="50">
        <f>AEBYLD1!BK62*VLOOKUP(AEBYLD2!BK$4,'[1]INTERNAL PARAMETERS-1'!$B$5:$J$44,5,FALSE)*VLOOKUP(AEBYLD2!BK$4,'[1]INTERNAL PARAMETERS-1'!$B$5:$J$44,6,FALSE)*VLOOKUP(AEBYLD2!BK$4,'[1]INTERNAL PARAMETERS-1'!$B$5:$J$44,3,FALSE) + AEBYLD1!BK62*(1-VLOOKUP(AEBYLD2!BK$4,'[1]INTERNAL PARAMETERS-1'!$B$5:$J$44,5,FALSE))*VLOOKUP(AEBYLD2!BK$4,'[1]INTERNAL PARAMETERS-1'!$B$5:$J$44,8,FALSE)*VLOOKUP(AEBYLD2!BK$4,'[1]INTERNAL PARAMETERS-1'!$B$5:$J$44,3,FALSE)</f>
        <v>1.6776523996062984E-2</v>
      </c>
      <c r="BL62" s="50">
        <f>AEBYLD1!BL62*VLOOKUP(AEBYLD2!BL$4,'[1]INTERNAL PARAMETERS-1'!$B$5:$J$44,5,FALSE)*VLOOKUP(AEBYLD2!BL$4,'[1]INTERNAL PARAMETERS-1'!$B$5:$J$44,6,FALSE)*VLOOKUP(AEBYLD2!BL$4,'[1]INTERNAL PARAMETERS-1'!$B$5:$J$44,3,FALSE) + AEBYLD1!BL62*(1-VLOOKUP(AEBYLD2!BL$4,'[1]INTERNAL PARAMETERS-1'!$B$5:$J$44,5,FALSE))*VLOOKUP(AEBYLD2!BL$4,'[1]INTERNAL PARAMETERS-1'!$B$5:$J$44,8,FALSE)*VLOOKUP(AEBYLD2!BL$4,'[1]INTERNAL PARAMETERS-1'!$B$5:$J$44,3,FALSE)</f>
        <v>4.1133284455281617E-2</v>
      </c>
      <c r="BM62" s="50">
        <f>AEBYLD1!BM62*VLOOKUP(AEBYLD2!BM$4,'[1]INTERNAL PARAMETERS-1'!$B$5:$J$44,5,FALSE)*VLOOKUP(AEBYLD2!BM$4,'[1]INTERNAL PARAMETERS-1'!$B$5:$J$44,6,FALSE)*VLOOKUP(AEBYLD2!BM$4,'[1]INTERNAL PARAMETERS-1'!$B$5:$J$44,3,FALSE) + AEBYLD1!BM62*(1-VLOOKUP(AEBYLD2!BM$4,'[1]INTERNAL PARAMETERS-1'!$B$5:$J$44,5,FALSE))*VLOOKUP(AEBYLD2!BM$4,'[1]INTERNAL PARAMETERS-1'!$B$5:$J$44,8,FALSE)*VLOOKUP(AEBYLD2!BM$4,'[1]INTERNAL PARAMETERS-1'!$B$5:$J$44,3,FALSE)</f>
        <v>4.9044631971438364E-3</v>
      </c>
      <c r="BN62" s="50">
        <f>AEBYLD1!BN62*VLOOKUP(AEBYLD2!BN$4,'[1]INTERNAL PARAMETERS-1'!$B$5:$J$44,5,FALSE)*VLOOKUP(AEBYLD2!BN$4,'[1]INTERNAL PARAMETERS-1'!$B$5:$J$44,6,FALSE)*VLOOKUP(AEBYLD2!BN$4,'[1]INTERNAL PARAMETERS-1'!$B$5:$J$44,3,FALSE) + AEBYLD1!BN62*(1-VLOOKUP(AEBYLD2!BN$4,'[1]INTERNAL PARAMETERS-1'!$B$5:$J$44,5,FALSE))*VLOOKUP(AEBYLD2!BN$4,'[1]INTERNAL PARAMETERS-1'!$B$5:$J$44,8,FALSE)*VLOOKUP(AEBYLD2!BN$4,'[1]INTERNAL PARAMETERS-1'!$B$5:$J$44,3,FALSE)</f>
        <v>1.1868835960415205E-2</v>
      </c>
      <c r="BO62" s="50">
        <f>AEBYLD1!BO62*VLOOKUP(AEBYLD2!BO$4,'[1]INTERNAL PARAMETERS-1'!$B$5:$J$44,5,FALSE)*VLOOKUP(AEBYLD2!BO$4,'[1]INTERNAL PARAMETERS-1'!$B$5:$J$44,6,FALSE)*VLOOKUP(AEBYLD2!BO$4,'[1]INTERNAL PARAMETERS-1'!$B$5:$J$44,3,FALSE) + AEBYLD1!BO62*(1-VLOOKUP(AEBYLD2!BO$4,'[1]INTERNAL PARAMETERS-1'!$B$5:$J$44,5,FALSE))*VLOOKUP(AEBYLD2!BO$4,'[1]INTERNAL PARAMETERS-1'!$B$5:$J$44,8,FALSE)*VLOOKUP(AEBYLD2!BO$4,'[1]INTERNAL PARAMETERS-1'!$B$5:$J$44,3,FALSE)</f>
        <v>8.7259969031887753E-3</v>
      </c>
      <c r="BP62" s="50">
        <f>AEBYLD1!BP62*VLOOKUP(AEBYLD2!BP$4,'[1]INTERNAL PARAMETERS-1'!$B$5:$J$44,5,FALSE)*VLOOKUP(AEBYLD2!BP$4,'[1]INTERNAL PARAMETERS-1'!$B$5:$J$44,6,FALSE)*VLOOKUP(AEBYLD2!BP$4,'[1]INTERNAL PARAMETERS-1'!$B$5:$J$44,3,FALSE) + AEBYLD1!BP62*(1-VLOOKUP(AEBYLD2!BP$4,'[1]INTERNAL PARAMETERS-1'!$B$5:$J$44,5,FALSE))*VLOOKUP(AEBYLD2!BP$4,'[1]INTERNAL PARAMETERS-1'!$B$5:$J$44,8,FALSE)*VLOOKUP(AEBYLD2!BP$4,'[1]INTERNAL PARAMETERS-1'!$B$5:$J$44,3,FALSE)</f>
        <v>7.9501570894256919E-4</v>
      </c>
      <c r="BQ62" s="50">
        <f>AEBYLD1!BQ62*VLOOKUP(AEBYLD2!BQ$4,'[1]INTERNAL PARAMETERS-1'!$B$5:$J$44,5,FALSE)*VLOOKUP(AEBYLD2!BQ$4,'[1]INTERNAL PARAMETERS-1'!$B$5:$J$44,6,FALSE)*VLOOKUP(AEBYLD2!BQ$4,'[1]INTERNAL PARAMETERS-1'!$B$5:$J$44,3,FALSE) + AEBYLD1!BQ62*(1-VLOOKUP(AEBYLD2!BQ$4,'[1]INTERNAL PARAMETERS-1'!$B$5:$J$44,5,FALSE))*VLOOKUP(AEBYLD2!BQ$4,'[1]INTERNAL PARAMETERS-1'!$B$5:$J$44,8,FALSE)*VLOOKUP(AEBYLD2!BQ$4,'[1]INTERNAL PARAMETERS-1'!$B$5:$J$44,3,FALSE)</f>
        <v>4.1111320168205318E-2</v>
      </c>
      <c r="BR62" s="50">
        <f>AEBYLD1!BR62*VLOOKUP(AEBYLD2!BR$4,'[1]INTERNAL PARAMETERS-1'!$B$5:$J$44,5,FALSE)*VLOOKUP(AEBYLD2!BR$4,'[1]INTERNAL PARAMETERS-1'!$B$5:$J$44,6,FALSE)*VLOOKUP(AEBYLD2!BR$4,'[1]INTERNAL PARAMETERS-1'!$B$5:$J$44,3,FALSE) + AEBYLD1!BR62*(1-VLOOKUP(AEBYLD2!BR$4,'[1]INTERNAL PARAMETERS-1'!$B$5:$J$44,5,FALSE))*VLOOKUP(AEBYLD2!BR$4,'[1]INTERNAL PARAMETERS-1'!$B$5:$J$44,8,FALSE)*VLOOKUP(AEBYLD2!BR$4,'[1]INTERNAL PARAMETERS-1'!$B$5:$J$44,3,FALSE)</f>
        <v>1.5267539553584959E-3</v>
      </c>
      <c r="BS62" s="50">
        <f>AEBYLD1!BS62*VLOOKUP(AEBYLD2!BS$4,'[1]INTERNAL PARAMETERS-1'!$B$5:$J$44,5,FALSE)*VLOOKUP(AEBYLD2!BS$4,'[1]INTERNAL PARAMETERS-1'!$B$5:$J$44,6,FALSE)*VLOOKUP(AEBYLD2!BS$4,'[1]INTERNAL PARAMETERS-1'!$B$5:$J$44,3,FALSE) + AEBYLD1!BS62*(1-VLOOKUP(AEBYLD2!BS$4,'[1]INTERNAL PARAMETERS-1'!$B$5:$J$44,5,FALSE))*VLOOKUP(AEBYLD2!BS$4,'[1]INTERNAL PARAMETERS-1'!$B$5:$J$44,8,FALSE)*VLOOKUP(AEBYLD2!BS$4,'[1]INTERNAL PARAMETERS-1'!$B$5:$J$44,3,FALSE)</f>
        <v>1.0035836731774358E-4</v>
      </c>
      <c r="BT62" s="50">
        <f>AEBYLD1!BT62*VLOOKUP(AEBYLD2!BT$4,'[1]INTERNAL PARAMETERS-1'!$B$5:$J$44,5,FALSE)*VLOOKUP(AEBYLD2!BT$4,'[1]INTERNAL PARAMETERS-1'!$B$5:$J$44,6,FALSE)*VLOOKUP(AEBYLD2!BT$4,'[1]INTERNAL PARAMETERS-1'!$B$5:$J$44,3,FALSE) + AEBYLD1!BT62*(1-VLOOKUP(AEBYLD2!BT$4,'[1]INTERNAL PARAMETERS-1'!$B$5:$J$44,5,FALSE))*VLOOKUP(AEBYLD2!BT$4,'[1]INTERNAL PARAMETERS-1'!$B$5:$J$44,8,FALSE)*VLOOKUP(AEBYLD2!BT$4,'[1]INTERNAL PARAMETERS-1'!$B$5:$J$44,3,FALSE)</f>
        <v>0</v>
      </c>
      <c r="BU62" s="50">
        <f>AEBYLD1!BU62*VLOOKUP(AEBYLD2!BU$4,'[1]INTERNAL PARAMETERS-1'!$B$5:$J$44,5,FALSE)*VLOOKUP(AEBYLD2!BU$4,'[1]INTERNAL PARAMETERS-1'!$B$5:$J$44,6,FALSE)*VLOOKUP(AEBYLD2!BU$4,'[1]INTERNAL PARAMETERS-1'!$B$5:$J$44,3,FALSE) + AEBYLD1!BU62*(1-VLOOKUP(AEBYLD2!BU$4,'[1]INTERNAL PARAMETERS-1'!$B$5:$J$44,5,FALSE))*VLOOKUP(AEBYLD2!BU$4,'[1]INTERNAL PARAMETERS-1'!$B$5:$J$44,8,FALSE)*VLOOKUP(AEBYLD2!BU$4,'[1]INTERNAL PARAMETERS-1'!$B$5:$J$44,3,FALSE)</f>
        <v>0</v>
      </c>
      <c r="BV62" s="50">
        <f>AEBYLD1!BV62*VLOOKUP(AEBYLD2!BV$4,'[1]INTERNAL PARAMETERS-1'!$B$5:$J$44,5,FALSE)*VLOOKUP(AEBYLD2!BV$4,'[1]INTERNAL PARAMETERS-1'!$B$5:$J$44,6,FALSE)*VLOOKUP(AEBYLD2!BV$4,'[1]INTERNAL PARAMETERS-1'!$B$5:$J$44,3,FALSE) + AEBYLD1!BV62*(1-VLOOKUP(AEBYLD2!BV$4,'[1]INTERNAL PARAMETERS-1'!$B$5:$J$44,5,FALSE))*VLOOKUP(AEBYLD2!BV$4,'[1]INTERNAL PARAMETERS-1'!$B$5:$J$44,8,FALSE)*VLOOKUP(AEBYLD2!BV$4,'[1]INTERNAL PARAMETERS-1'!$B$5:$J$44,3,FALSE)</f>
        <v>0</v>
      </c>
      <c r="BW62" s="50">
        <f>AEBYLD1!BW62*VLOOKUP(AEBYLD2!BW$4,'[1]INTERNAL PARAMETERS-1'!$B$5:$J$44,5,FALSE)*VLOOKUP(AEBYLD2!BW$4,'[1]INTERNAL PARAMETERS-1'!$B$5:$J$44,6,FALSE)*VLOOKUP(AEBYLD2!BW$4,'[1]INTERNAL PARAMETERS-1'!$B$5:$J$44,3,FALSE) + AEBYLD1!BW62*(1-VLOOKUP(AEBYLD2!BW$4,'[1]INTERNAL PARAMETERS-1'!$B$5:$J$44,5,FALSE))*VLOOKUP(AEBYLD2!BW$4,'[1]INTERNAL PARAMETERS-1'!$B$5:$J$44,8,FALSE)*VLOOKUP(AEBYLD2!BW$4,'[1]INTERNAL PARAMETERS-1'!$B$5:$J$44,3,FALSE)</f>
        <v>0</v>
      </c>
      <c r="BX62" s="50">
        <f>AEBYLD1!BX62*VLOOKUP(AEBYLD2!BX$4,'[1]INTERNAL PARAMETERS-1'!$B$5:$J$44,5,FALSE)*VLOOKUP(AEBYLD2!BX$4,'[1]INTERNAL PARAMETERS-1'!$B$5:$J$44,6,FALSE)*VLOOKUP(AEBYLD2!BX$4,'[1]INTERNAL PARAMETERS-1'!$B$5:$J$44,3,FALSE) + AEBYLD1!BX62*(1-VLOOKUP(AEBYLD2!BX$4,'[1]INTERNAL PARAMETERS-1'!$B$5:$J$44,5,FALSE))*VLOOKUP(AEBYLD2!BX$4,'[1]INTERNAL PARAMETERS-1'!$B$5:$J$44,8,FALSE)*VLOOKUP(AEBYLD2!BX$4,'[1]INTERNAL PARAMETERS-1'!$B$5:$J$44,3,FALSE)</f>
        <v>0</v>
      </c>
      <c r="BY62" s="50">
        <f>AEBYLD1!BY62*VLOOKUP(AEBYLD2!BY$4,'[1]INTERNAL PARAMETERS-1'!$B$5:$J$44,5,FALSE)*VLOOKUP(AEBYLD2!BY$4,'[1]INTERNAL PARAMETERS-1'!$B$5:$J$44,6,FALSE)*VLOOKUP(AEBYLD2!BY$4,'[1]INTERNAL PARAMETERS-1'!$B$5:$J$44,3,FALSE) + AEBYLD1!BY62*(1-VLOOKUP(AEBYLD2!BY$4,'[1]INTERNAL PARAMETERS-1'!$B$5:$J$44,5,FALSE))*VLOOKUP(AEBYLD2!BY$4,'[1]INTERNAL PARAMETERS-1'!$B$5:$J$44,8,FALSE)*VLOOKUP(AEBYLD2!BY$4,'[1]INTERNAL PARAMETERS-1'!$B$5:$J$44,3,FALSE)</f>
        <v>0</v>
      </c>
      <c r="BZ62" s="50">
        <f>AEBYLD1!BZ62*VLOOKUP(AEBYLD2!BZ$4,'[1]INTERNAL PARAMETERS-1'!$B$5:$J$44,5,FALSE)*VLOOKUP(AEBYLD2!BZ$4,'[1]INTERNAL PARAMETERS-1'!$B$5:$J$44,6,FALSE)*VLOOKUP(AEBYLD2!BZ$4,'[1]INTERNAL PARAMETERS-1'!$B$5:$J$44,3,FALSE) + AEBYLD1!BZ62*(1-VLOOKUP(AEBYLD2!BZ$4,'[1]INTERNAL PARAMETERS-1'!$B$5:$J$44,5,FALSE))*VLOOKUP(AEBYLD2!BZ$4,'[1]INTERNAL PARAMETERS-1'!$B$5:$J$44,8,FALSE)*VLOOKUP(AEBYLD2!BZ$4,'[1]INTERNAL PARAMETERS-1'!$B$5:$J$44,3,FALSE)</f>
        <v>2.4933322261344945E-4</v>
      </c>
      <c r="CA62" s="50">
        <f>AEBYLD1!CA62*VLOOKUP(AEBYLD2!CA$4,'[1]INTERNAL PARAMETERS-1'!$B$5:$J$44,5,FALSE)*VLOOKUP(AEBYLD2!CA$4,'[1]INTERNAL PARAMETERS-1'!$B$5:$J$44,6,FALSE)*VLOOKUP(AEBYLD2!CA$4,'[1]INTERNAL PARAMETERS-1'!$B$5:$J$44,3,FALSE) + AEBYLD1!CA62*(1-VLOOKUP(AEBYLD2!CA$4,'[1]INTERNAL PARAMETERS-1'!$B$5:$J$44,5,FALSE))*VLOOKUP(AEBYLD2!CA$4,'[1]INTERNAL PARAMETERS-1'!$B$5:$J$44,8,FALSE)*VLOOKUP(AEBYLD2!CA$4,'[1]INTERNAL PARAMETERS-1'!$B$5:$J$44,3,FALSE)</f>
        <v>0</v>
      </c>
      <c r="CB62" s="50">
        <f>AEBYLD1!CB62*VLOOKUP(AEBYLD2!CB$4,'[1]INTERNAL PARAMETERS-1'!$B$5:$J$44,5,FALSE)*VLOOKUP(AEBYLD2!CB$4,'[1]INTERNAL PARAMETERS-1'!$B$5:$J$44,6,FALSE)*VLOOKUP(AEBYLD2!CB$4,'[1]INTERNAL PARAMETERS-1'!$B$5:$J$44,3,FALSE) + AEBYLD1!CB62*(1-VLOOKUP(AEBYLD2!CB$4,'[1]INTERNAL PARAMETERS-1'!$B$5:$J$44,5,FALSE))*VLOOKUP(AEBYLD2!CB$4,'[1]INTERNAL PARAMETERS-1'!$B$5:$J$44,8,FALSE)*VLOOKUP(AEBYLD2!CB$4,'[1]INTERNAL PARAMETERS-1'!$B$5:$J$44,3,FALSE)</f>
        <v>0</v>
      </c>
      <c r="CC62" s="50">
        <f>AEBYLD1!CC62*VLOOKUP(AEBYLD2!CC$4,'[1]INTERNAL PARAMETERS-1'!$B$5:$J$44,5,FALSE)*VLOOKUP(AEBYLD2!CC$4,'[1]INTERNAL PARAMETERS-1'!$B$5:$J$44,6,FALSE)*VLOOKUP(AEBYLD2!CC$4,'[1]INTERNAL PARAMETERS-1'!$B$5:$J$44,3,FALSE) + AEBYLD1!CC62*(1-VLOOKUP(AEBYLD2!CC$4,'[1]INTERNAL PARAMETERS-1'!$B$5:$J$44,5,FALSE))*VLOOKUP(AEBYLD2!CC$4,'[1]INTERNAL PARAMETERS-1'!$B$5:$J$44,8,FALSE)*VLOOKUP(AEBYLD2!CC$4,'[1]INTERNAL PARAMETERS-1'!$B$5:$J$44,3,FALSE)</f>
        <v>3.3764130664831678E-4</v>
      </c>
      <c r="CD62" s="50">
        <f>AEBYLD1!CD62*VLOOKUP(AEBYLD2!CD$4,'[1]INTERNAL PARAMETERS-1'!$B$5:$J$44,5,FALSE)*VLOOKUP(AEBYLD2!CD$4,'[1]INTERNAL PARAMETERS-1'!$B$5:$J$44,6,FALSE)*VLOOKUP(AEBYLD2!CD$4,'[1]INTERNAL PARAMETERS-1'!$B$5:$J$44,3,FALSE) + AEBYLD1!CD62*(1-VLOOKUP(AEBYLD2!CD$4,'[1]INTERNAL PARAMETERS-1'!$B$5:$J$44,5,FALSE))*VLOOKUP(AEBYLD2!CD$4,'[1]INTERNAL PARAMETERS-1'!$B$5:$J$44,8,FALSE)*VLOOKUP(AEBYLD2!CD$4,'[1]INTERNAL PARAMETERS-1'!$B$5:$J$44,3,FALSE)</f>
        <v>8.6141636195165652E-4</v>
      </c>
      <c r="CE62" s="50">
        <f>AEBYLD1!CE62*VLOOKUP(AEBYLD2!CE$4,'[1]INTERNAL PARAMETERS-1'!$B$5:$J$44,5,FALSE)*VLOOKUP(AEBYLD2!CE$4,'[1]INTERNAL PARAMETERS-1'!$B$5:$J$44,6,FALSE)*VLOOKUP(AEBYLD2!CE$4,'[1]INTERNAL PARAMETERS-1'!$B$5:$J$44,3,FALSE) + AEBYLD1!CE62*(1-VLOOKUP(AEBYLD2!CE$4,'[1]INTERNAL PARAMETERS-1'!$B$5:$J$44,5,FALSE))*VLOOKUP(AEBYLD2!CE$4,'[1]INTERNAL PARAMETERS-1'!$B$5:$J$44,8,FALSE)*VLOOKUP(AEBYLD2!CE$4,'[1]INTERNAL PARAMETERS-1'!$B$5:$J$44,3,FALSE)</f>
        <v>1.2570609152629045E-3</v>
      </c>
      <c r="CF62" s="50">
        <f>AEBYLD1!CF62*VLOOKUP(AEBYLD2!CF$4,'[1]INTERNAL PARAMETERS-1'!$B$5:$J$44,5,FALSE)*VLOOKUP(AEBYLD2!CF$4,'[1]INTERNAL PARAMETERS-1'!$B$5:$J$44,6,FALSE)*VLOOKUP(AEBYLD2!CF$4,'[1]INTERNAL PARAMETERS-1'!$B$5:$J$44,3,FALSE) + AEBYLD1!CF62*(1-VLOOKUP(AEBYLD2!CF$4,'[1]INTERNAL PARAMETERS-1'!$B$5:$J$44,5,FALSE))*VLOOKUP(AEBYLD2!CF$4,'[1]INTERNAL PARAMETERS-1'!$B$5:$J$44,8,FALSE)*VLOOKUP(AEBYLD2!CF$4,'[1]INTERNAL PARAMETERS-1'!$B$5:$J$44,3,FALSE)</f>
        <v>6.0503631810807255E-3</v>
      </c>
      <c r="CG62" s="50">
        <f>AEBYLD1!CG62*VLOOKUP(AEBYLD2!CG$4,'[1]INTERNAL PARAMETERS-1'!$B$5:$J$44,5,FALSE)*VLOOKUP(AEBYLD2!CG$4,'[1]INTERNAL PARAMETERS-1'!$B$5:$J$44,6,FALSE)*VLOOKUP(AEBYLD2!CG$4,'[1]INTERNAL PARAMETERS-1'!$B$5:$J$44,3,FALSE) + AEBYLD1!CG62*(1-VLOOKUP(AEBYLD2!CG$4,'[1]INTERNAL PARAMETERS-1'!$B$5:$J$44,5,FALSE))*VLOOKUP(AEBYLD2!CG$4,'[1]INTERNAL PARAMETERS-1'!$B$5:$J$44,8,FALSE)*VLOOKUP(AEBYLD2!CG$4,'[1]INTERNAL PARAMETERS-1'!$B$5:$J$44,3,FALSE)</f>
        <v>5.7276112798816828E-5</v>
      </c>
      <c r="CH62" s="49">
        <f>AEBYLD1!CH62*VLOOKUP(AEBYLD2!CH$4,'[1]INTERNAL PARAMETERS-1'!$B$5:$J$44,5,FALSE)*VLOOKUP(AEBYLD2!CH$4,'[1]INTERNAL PARAMETERS-1'!$B$5:$J$44,6,FALSE)*VLOOKUP(AEBYLD2!CH$4,'[1]INTERNAL PARAMETERS-1'!$B$5:$J$44,3,FALSE) + AEBYLD1!CH62*(1-VLOOKUP(AEBYLD2!CH$4,'[1]INTERNAL PARAMETERS-1'!$B$5:$J$44,5,FALSE))*VLOOKUP(AEBYLD2!CH$4,'[1]INTERNAL PARAMETERS-1'!$B$5:$J$44,8,FALSE)*VLOOKUP(AEBYLD2!CH$4,'[1]INTERNAL PARAMETERS-1'!$B$5:$J$44,3,FALSE)</f>
        <v>0</v>
      </c>
      <c r="CJ62" s="51">
        <f t="shared" si="0"/>
        <v>43.397995467285604</v>
      </c>
      <c r="CK62" s="49">
        <f t="shared" si="1"/>
        <v>0.74556056921302427</v>
      </c>
    </row>
    <row r="63" spans="2:89" x14ac:dyDescent="0.4">
      <c r="B63" s="64" t="s">
        <v>4</v>
      </c>
      <c r="C63" s="63" t="s">
        <v>71</v>
      </c>
      <c r="D63" s="63" t="s">
        <v>84</v>
      </c>
      <c r="E63" s="147">
        <f>AEB!AF63</f>
        <v>79.87181711899791</v>
      </c>
      <c r="F63" s="62">
        <f>'[1]INTERNAL PARAMETERS-1'!M9</f>
        <v>63.875</v>
      </c>
      <c r="G63" s="51">
        <f>AEBYLD1!G63*VLOOKUP(AEBYLD2!G$4,'[1]INTERNAL PARAMETERS-1'!$B$5:$J$44,5,FALSE)*VLOOKUP(AEBYLD2!G$4,'[1]INTERNAL PARAMETERS-1'!$B$5:$J$44,7,FALSE)*AEBYLD2!$F63 + AEBYLD1!G63*(1-VLOOKUP(AEBYLD2!G$4,'[1]INTERNAL PARAMETERS-1'!$B$5:$J$44,5,FALSE))*VLOOKUP(AEBYLD2!G$4,'[1]INTERNAL PARAMETERS-1'!$B$5:$J$44,9,FALSE)*AEBYLD2!$F63</f>
        <v>13.951162406032216</v>
      </c>
      <c r="H63" s="50">
        <f>AEBYLD1!H63*VLOOKUP(AEBYLD2!H$4,'[1]INTERNAL PARAMETERS-1'!$B$5:$J$44,5,FALSE)*VLOOKUP(AEBYLD2!H$4,'[1]INTERNAL PARAMETERS-1'!$B$5:$J$44,7,FALSE)*AEBYLD2!$F63 + AEBYLD1!H63*(1-VLOOKUP(AEBYLD2!H$4,'[1]INTERNAL PARAMETERS-1'!$B$5:$J$44,5,FALSE))*VLOOKUP(AEBYLD2!H$4,'[1]INTERNAL PARAMETERS-1'!$B$5:$J$44,9,FALSE)*AEBYLD2!$F63</f>
        <v>12.770166830583642</v>
      </c>
      <c r="I63" s="50">
        <f>AEBYLD1!I63*VLOOKUP(AEBYLD2!I$4,'[1]INTERNAL PARAMETERS-1'!$B$5:$J$44,5,FALSE)*VLOOKUP(AEBYLD2!I$4,'[1]INTERNAL PARAMETERS-1'!$B$5:$J$44,7,FALSE)*AEBYLD2!$F63 + AEBYLD1!I63*(1-VLOOKUP(AEBYLD2!I$4,'[1]INTERNAL PARAMETERS-1'!$B$5:$J$44,5,FALSE))*VLOOKUP(AEBYLD2!I$4,'[1]INTERNAL PARAMETERS-1'!$B$5:$J$44,9,FALSE)*AEBYLD2!$F63</f>
        <v>14.251166010411751</v>
      </c>
      <c r="J63" s="50">
        <f>AEBYLD1!J63*VLOOKUP(AEBYLD2!J$4,'[1]INTERNAL PARAMETERS-1'!$B$5:$J$44,5,FALSE)*VLOOKUP(AEBYLD2!J$4,'[1]INTERNAL PARAMETERS-1'!$B$5:$J$44,7,FALSE)*AEBYLD2!$F63 + AEBYLD1!J63*(1-VLOOKUP(AEBYLD2!J$4,'[1]INTERNAL PARAMETERS-1'!$B$5:$J$44,5,FALSE))*VLOOKUP(AEBYLD2!J$4,'[1]INTERNAL PARAMETERS-1'!$B$5:$J$44,9,FALSE)*AEBYLD2!$F63</f>
        <v>0</v>
      </c>
      <c r="K63" s="50">
        <f>AEBYLD1!K63*VLOOKUP(AEBYLD2!K$4,'[1]INTERNAL PARAMETERS-1'!$B$5:$J$44,5,FALSE)*VLOOKUP(AEBYLD2!K$4,'[1]INTERNAL PARAMETERS-1'!$B$5:$J$44,7,FALSE)*AEBYLD2!$F63 + AEBYLD1!K63*(1-VLOOKUP(AEBYLD2!K$4,'[1]INTERNAL PARAMETERS-1'!$B$5:$J$44,5,FALSE))*VLOOKUP(AEBYLD2!K$4,'[1]INTERNAL PARAMETERS-1'!$B$5:$J$44,9,FALSE)*AEBYLD2!$F63</f>
        <v>0</v>
      </c>
      <c r="L63" s="50">
        <f>AEBYLD1!L63*VLOOKUP(AEBYLD2!L$4,'[1]INTERNAL PARAMETERS-1'!$B$5:$J$44,5,FALSE)*VLOOKUP(AEBYLD2!L$4,'[1]INTERNAL PARAMETERS-1'!$B$5:$J$44,7,FALSE)*AEBYLD2!$F63 + AEBYLD1!L63*(1-VLOOKUP(AEBYLD2!L$4,'[1]INTERNAL PARAMETERS-1'!$B$5:$J$44,5,FALSE))*VLOOKUP(AEBYLD2!L$4,'[1]INTERNAL PARAMETERS-1'!$B$5:$J$44,9,FALSE)*AEBYLD2!$F63</f>
        <v>0</v>
      </c>
      <c r="M63" s="50">
        <f>AEBYLD1!M63*VLOOKUP(AEBYLD2!M$4,'[1]INTERNAL PARAMETERS-1'!$B$5:$J$44,5,FALSE)*VLOOKUP(AEBYLD2!M$4,'[1]INTERNAL PARAMETERS-1'!$B$5:$J$44,7,FALSE)*AEBYLD2!$F63 + AEBYLD1!M63*(1-VLOOKUP(AEBYLD2!M$4,'[1]INTERNAL PARAMETERS-1'!$B$5:$J$44,5,FALSE))*VLOOKUP(AEBYLD2!M$4,'[1]INTERNAL PARAMETERS-1'!$B$5:$J$44,9,FALSE)*AEBYLD2!$F63</f>
        <v>0.12266006757634311</v>
      </c>
      <c r="N63" s="50">
        <f>AEBYLD1!N63*VLOOKUP(AEBYLD2!N$4,'[1]INTERNAL PARAMETERS-1'!$B$5:$J$44,5,FALSE)*VLOOKUP(AEBYLD2!N$4,'[1]INTERNAL PARAMETERS-1'!$B$5:$J$44,7,FALSE)*AEBYLD2!$F63 + AEBYLD1!N63*(1-VLOOKUP(AEBYLD2!N$4,'[1]INTERNAL PARAMETERS-1'!$B$5:$J$44,5,FALSE))*VLOOKUP(AEBYLD2!N$4,'[1]INTERNAL PARAMETERS-1'!$B$5:$J$44,9,FALSE)*AEBYLD2!$F63</f>
        <v>5.7523316526740691E-2</v>
      </c>
      <c r="O63" s="50">
        <f>AEBYLD1!O63*VLOOKUP(AEBYLD2!O$4,'[1]INTERNAL PARAMETERS-1'!$B$5:$J$44,5,FALSE)*VLOOKUP(AEBYLD2!O$4,'[1]INTERNAL PARAMETERS-1'!$B$5:$J$44,7,FALSE)*AEBYLD2!$F63 + AEBYLD1!O63*(1-VLOOKUP(AEBYLD2!O$4,'[1]INTERNAL PARAMETERS-1'!$B$5:$J$44,5,FALSE))*VLOOKUP(AEBYLD2!O$4,'[1]INTERNAL PARAMETERS-1'!$B$5:$J$44,9,FALSE)*AEBYLD2!$F63</f>
        <v>0</v>
      </c>
      <c r="P63" s="50">
        <f>AEBYLD1!P63*VLOOKUP(AEBYLD2!P$4,'[1]INTERNAL PARAMETERS-1'!$B$5:$J$44,5,FALSE)*VLOOKUP(AEBYLD2!P$4,'[1]INTERNAL PARAMETERS-1'!$B$5:$J$44,7,FALSE)*AEBYLD2!$F63 + AEBYLD1!P63*(1-VLOOKUP(AEBYLD2!P$4,'[1]INTERNAL PARAMETERS-1'!$B$5:$J$44,5,FALSE))*VLOOKUP(AEBYLD2!P$4,'[1]INTERNAL PARAMETERS-1'!$B$5:$J$44,9,FALSE)*AEBYLD2!$F63</f>
        <v>0</v>
      </c>
      <c r="Q63" s="50">
        <f>AEBYLD1!Q63*VLOOKUP(AEBYLD2!Q$4,'[1]INTERNAL PARAMETERS-1'!$B$5:$J$44,5,FALSE)*VLOOKUP(AEBYLD2!Q$4,'[1]INTERNAL PARAMETERS-1'!$B$5:$J$44,7,FALSE)*AEBYLD2!$F63 + AEBYLD1!Q63*(1-VLOOKUP(AEBYLD2!Q$4,'[1]INTERNAL PARAMETERS-1'!$B$5:$J$44,5,FALSE))*VLOOKUP(AEBYLD2!Q$4,'[1]INTERNAL PARAMETERS-1'!$B$5:$J$44,9,FALSE)*AEBYLD2!$F63</f>
        <v>0</v>
      </c>
      <c r="R63" s="50">
        <f>AEBYLD1!R63*VLOOKUP(AEBYLD2!R$4,'[1]INTERNAL PARAMETERS-1'!$B$5:$J$44,5,FALSE)*VLOOKUP(AEBYLD2!R$4,'[1]INTERNAL PARAMETERS-1'!$B$5:$J$44,7,FALSE)*AEBYLD2!$F63 + AEBYLD1!R63*(1-VLOOKUP(AEBYLD2!R$4,'[1]INTERNAL PARAMETERS-1'!$B$5:$J$44,5,FALSE))*VLOOKUP(AEBYLD2!R$4,'[1]INTERNAL PARAMETERS-1'!$B$5:$J$44,9,FALSE)*AEBYLD2!$F63</f>
        <v>0.12181495236578756</v>
      </c>
      <c r="S63" s="50">
        <f>AEBYLD1!S63*VLOOKUP(AEBYLD2!S$4,'[1]INTERNAL PARAMETERS-1'!$B$5:$J$44,5,FALSE)*VLOOKUP(AEBYLD2!S$4,'[1]INTERNAL PARAMETERS-1'!$B$5:$J$44,7,FALSE)*AEBYLD2!$F63 + AEBYLD1!S63*(1-VLOOKUP(AEBYLD2!S$4,'[1]INTERNAL PARAMETERS-1'!$B$5:$J$44,5,FALSE))*VLOOKUP(AEBYLD2!S$4,'[1]INTERNAL PARAMETERS-1'!$B$5:$J$44,9,FALSE)*AEBYLD2!$F63</f>
        <v>2.5024580740086684</v>
      </c>
      <c r="T63" s="50">
        <f>AEBYLD1!T63*VLOOKUP(AEBYLD2!T$4,'[1]INTERNAL PARAMETERS-1'!$B$5:$J$44,5,FALSE)*VLOOKUP(AEBYLD2!T$4,'[1]INTERNAL PARAMETERS-1'!$B$5:$J$44,7,FALSE)*AEBYLD2!$F63 + AEBYLD1!T63*(1-VLOOKUP(AEBYLD2!T$4,'[1]INTERNAL PARAMETERS-1'!$B$5:$J$44,5,FALSE))*VLOOKUP(AEBYLD2!T$4,'[1]INTERNAL PARAMETERS-1'!$B$5:$J$44,9,FALSE)*AEBYLD2!$F63</f>
        <v>0.45680607137170337</v>
      </c>
      <c r="U63" s="50">
        <f>AEBYLD1!U63*VLOOKUP(AEBYLD2!U$4,'[1]INTERNAL PARAMETERS-1'!$B$5:$J$44,5,FALSE)*VLOOKUP(AEBYLD2!U$4,'[1]INTERNAL PARAMETERS-1'!$B$5:$J$44,7,FALSE)*AEBYLD2!$F63 + AEBYLD1!U63*(1-VLOOKUP(AEBYLD2!U$4,'[1]INTERNAL PARAMETERS-1'!$B$5:$J$44,5,FALSE))*VLOOKUP(AEBYLD2!U$4,'[1]INTERNAL PARAMETERS-1'!$B$5:$J$44,9,FALSE)*AEBYLD2!$F63</f>
        <v>0.32501034153103492</v>
      </c>
      <c r="V63" s="50">
        <f>AEBYLD1!V63*VLOOKUP(AEBYLD2!V$4,'[1]INTERNAL PARAMETERS-1'!$B$5:$J$44,5,FALSE)*VLOOKUP(AEBYLD2!V$4,'[1]INTERNAL PARAMETERS-1'!$B$5:$J$44,7,FALSE)*AEBYLD2!$F63 + AEBYLD1!V63*(1-VLOOKUP(AEBYLD2!V$4,'[1]INTERNAL PARAMETERS-1'!$B$5:$J$44,5,FALSE))*VLOOKUP(AEBYLD2!V$4,'[1]INTERNAL PARAMETERS-1'!$B$5:$J$44,9,FALSE)*AEBYLD2!$F63</f>
        <v>1.2793011215602081</v>
      </c>
      <c r="W63" s="50">
        <f>AEBYLD1!W63*VLOOKUP(AEBYLD2!W$4,'[1]INTERNAL PARAMETERS-1'!$B$5:$J$44,5,FALSE)*VLOOKUP(AEBYLD2!W$4,'[1]INTERNAL PARAMETERS-1'!$B$5:$J$44,7,FALSE)*AEBYLD2!$F63 + AEBYLD1!W63*(1-VLOOKUP(AEBYLD2!W$4,'[1]INTERNAL PARAMETERS-1'!$B$5:$J$44,5,FALSE))*VLOOKUP(AEBYLD2!W$4,'[1]INTERNAL PARAMETERS-1'!$B$5:$J$44,9,FALSE)*AEBYLD2!$F63</f>
        <v>0</v>
      </c>
      <c r="X63" s="50">
        <f>AEBYLD1!X63*VLOOKUP(AEBYLD2!X$4,'[1]INTERNAL PARAMETERS-1'!$B$5:$J$44,5,FALSE)*VLOOKUP(AEBYLD2!X$4,'[1]INTERNAL PARAMETERS-1'!$B$5:$J$44,7,FALSE)*AEBYLD2!$F63 + AEBYLD1!X63*(1-VLOOKUP(AEBYLD2!X$4,'[1]INTERNAL PARAMETERS-1'!$B$5:$J$44,5,FALSE))*VLOOKUP(AEBYLD2!X$4,'[1]INTERNAL PARAMETERS-1'!$B$5:$J$44,9,FALSE)*AEBYLD2!$F63</f>
        <v>0</v>
      </c>
      <c r="Y63" s="50">
        <f>AEBYLD1!Y63*VLOOKUP(AEBYLD2!Y$4,'[1]INTERNAL PARAMETERS-1'!$B$5:$J$44,5,FALSE)*VLOOKUP(AEBYLD2!Y$4,'[1]INTERNAL PARAMETERS-1'!$B$5:$J$44,7,FALSE)*AEBYLD2!$F63 + AEBYLD1!Y63*(1-VLOOKUP(AEBYLD2!Y$4,'[1]INTERNAL PARAMETERS-1'!$B$5:$J$44,5,FALSE))*VLOOKUP(AEBYLD2!Y$4,'[1]INTERNAL PARAMETERS-1'!$B$5:$J$44,9,FALSE)*AEBYLD2!$F63</f>
        <v>0</v>
      </c>
      <c r="Z63" s="50">
        <f>AEBYLD1!Z63*VLOOKUP(AEBYLD2!Z$4,'[1]INTERNAL PARAMETERS-1'!$B$5:$J$44,5,FALSE)*VLOOKUP(AEBYLD2!Z$4,'[1]INTERNAL PARAMETERS-1'!$B$5:$J$44,7,FALSE)*AEBYLD2!$F63 + AEBYLD1!Z63*(1-VLOOKUP(AEBYLD2!Z$4,'[1]INTERNAL PARAMETERS-1'!$B$5:$J$44,5,FALSE))*VLOOKUP(AEBYLD2!Z$4,'[1]INTERNAL PARAMETERS-1'!$B$5:$J$44,9,FALSE)*AEBYLD2!$F63</f>
        <v>0</v>
      </c>
      <c r="AA63" s="50">
        <f>AEBYLD1!AA63*VLOOKUP(AEBYLD2!AA$4,'[1]INTERNAL PARAMETERS-1'!$B$5:$J$44,5,FALSE)*VLOOKUP(AEBYLD2!AA$4,'[1]INTERNAL PARAMETERS-1'!$B$5:$J$44,7,FALSE)*AEBYLD2!$F63 + AEBYLD1!AA63*(1-VLOOKUP(AEBYLD2!AA$4,'[1]INTERNAL PARAMETERS-1'!$B$5:$J$44,5,FALSE))*VLOOKUP(AEBYLD2!AA$4,'[1]INTERNAL PARAMETERS-1'!$B$5:$J$44,9,FALSE)*AEBYLD2!$F63</f>
        <v>0</v>
      </c>
      <c r="AB63" s="50">
        <f>AEBYLD1!AB63*VLOOKUP(AEBYLD2!AB$4,'[1]INTERNAL PARAMETERS-1'!$B$5:$J$44,5,FALSE)*VLOOKUP(AEBYLD2!AB$4,'[1]INTERNAL PARAMETERS-1'!$B$5:$J$44,7,FALSE)*AEBYLD2!$F63 + AEBYLD1!AB63*(1-VLOOKUP(AEBYLD2!AB$4,'[1]INTERNAL PARAMETERS-1'!$B$5:$J$44,5,FALSE))*VLOOKUP(AEBYLD2!AB$4,'[1]INTERNAL PARAMETERS-1'!$B$5:$J$44,9,FALSE)*AEBYLD2!$F63</f>
        <v>0</v>
      </c>
      <c r="AC63" s="50">
        <f>AEBYLD1!AC63*VLOOKUP(AEBYLD2!AC$4,'[1]INTERNAL PARAMETERS-1'!$B$5:$J$44,5,FALSE)*VLOOKUP(AEBYLD2!AC$4,'[1]INTERNAL PARAMETERS-1'!$B$5:$J$44,7,FALSE)*AEBYLD2!$F63 + AEBYLD1!AC63*(1-VLOOKUP(AEBYLD2!AC$4,'[1]INTERNAL PARAMETERS-1'!$B$5:$J$44,5,FALSE))*VLOOKUP(AEBYLD2!AC$4,'[1]INTERNAL PARAMETERS-1'!$B$5:$J$44,9,FALSE)*AEBYLD2!$F63</f>
        <v>0</v>
      </c>
      <c r="AD63" s="50">
        <f>AEBYLD1!AD63*VLOOKUP(AEBYLD2!AD$4,'[1]INTERNAL PARAMETERS-1'!$B$5:$J$44,5,FALSE)*VLOOKUP(AEBYLD2!AD$4,'[1]INTERNAL PARAMETERS-1'!$B$5:$J$44,7,FALSE)*AEBYLD2!$F63 + AEBYLD1!AD63*(1-VLOOKUP(AEBYLD2!AD$4,'[1]INTERNAL PARAMETERS-1'!$B$5:$J$44,5,FALSE))*VLOOKUP(AEBYLD2!AD$4,'[1]INTERNAL PARAMETERS-1'!$B$5:$J$44,9,FALSE)*AEBYLD2!$F63</f>
        <v>0</v>
      </c>
      <c r="AE63" s="50">
        <f>AEBYLD1!AE63*VLOOKUP(AEBYLD2!AE$4,'[1]INTERNAL PARAMETERS-1'!$B$5:$J$44,5,FALSE)*VLOOKUP(AEBYLD2!AE$4,'[1]INTERNAL PARAMETERS-1'!$B$5:$J$44,7,FALSE)*AEBYLD2!$F63 + AEBYLD1!AE63*(1-VLOOKUP(AEBYLD2!AE$4,'[1]INTERNAL PARAMETERS-1'!$B$5:$J$44,5,FALSE))*VLOOKUP(AEBYLD2!AE$4,'[1]INTERNAL PARAMETERS-1'!$B$5:$J$44,9,FALSE)*AEBYLD2!$F63</f>
        <v>0</v>
      </c>
      <c r="AF63" s="50">
        <f>AEBYLD1!AF63*VLOOKUP(AEBYLD2!AF$4,'[1]INTERNAL PARAMETERS-1'!$B$5:$J$44,5,FALSE)*VLOOKUP(AEBYLD2!AF$4,'[1]INTERNAL PARAMETERS-1'!$B$5:$J$44,7,FALSE)*AEBYLD2!$F63 + AEBYLD1!AF63*(1-VLOOKUP(AEBYLD2!AF$4,'[1]INTERNAL PARAMETERS-1'!$B$5:$J$44,5,FALSE))*VLOOKUP(AEBYLD2!AF$4,'[1]INTERNAL PARAMETERS-1'!$B$5:$J$44,9,FALSE)*AEBYLD2!$F63</f>
        <v>9.8968016441188356E-2</v>
      </c>
      <c r="AG63" s="50">
        <f>AEBYLD1!AG63*VLOOKUP(AEBYLD2!AG$4,'[1]INTERNAL PARAMETERS-1'!$B$5:$J$44,5,FALSE)*VLOOKUP(AEBYLD2!AG$4,'[1]INTERNAL PARAMETERS-1'!$B$5:$J$44,7,FALSE)*AEBYLD2!$F63 + AEBYLD1!AG63*(1-VLOOKUP(AEBYLD2!AG$4,'[1]INTERNAL PARAMETERS-1'!$B$5:$J$44,5,FALSE))*VLOOKUP(AEBYLD2!AG$4,'[1]INTERNAL PARAMETERS-1'!$B$5:$J$44,9,FALSE)*AEBYLD2!$F63</f>
        <v>0</v>
      </c>
      <c r="AH63" s="50">
        <f>AEBYLD1!AH63*VLOOKUP(AEBYLD2!AH$4,'[1]INTERNAL PARAMETERS-1'!$B$5:$J$44,5,FALSE)*VLOOKUP(AEBYLD2!AH$4,'[1]INTERNAL PARAMETERS-1'!$B$5:$J$44,7,FALSE)*AEBYLD2!$F63 + AEBYLD1!AH63*(1-VLOOKUP(AEBYLD2!AH$4,'[1]INTERNAL PARAMETERS-1'!$B$5:$J$44,5,FALSE))*VLOOKUP(AEBYLD2!AH$4,'[1]INTERNAL PARAMETERS-1'!$B$5:$J$44,9,FALSE)*AEBYLD2!$F63</f>
        <v>0</v>
      </c>
      <c r="AI63" s="50">
        <f>AEBYLD1!AI63*VLOOKUP(AEBYLD2!AI$4,'[1]INTERNAL PARAMETERS-1'!$B$5:$J$44,5,FALSE)*VLOOKUP(AEBYLD2!AI$4,'[1]INTERNAL PARAMETERS-1'!$B$5:$J$44,7,FALSE)*AEBYLD2!$F63 + AEBYLD1!AI63*(1-VLOOKUP(AEBYLD2!AI$4,'[1]INTERNAL PARAMETERS-1'!$B$5:$J$44,5,FALSE))*VLOOKUP(AEBYLD2!AI$4,'[1]INTERNAL PARAMETERS-1'!$B$5:$J$44,9,FALSE)*AEBYLD2!$F63</f>
        <v>4.2294024120165963E-3</v>
      </c>
      <c r="AJ63" s="50">
        <f>AEBYLD1!AJ63*VLOOKUP(AEBYLD2!AJ$4,'[1]INTERNAL PARAMETERS-1'!$B$5:$J$44,5,FALSE)*VLOOKUP(AEBYLD2!AJ$4,'[1]INTERNAL PARAMETERS-1'!$B$5:$J$44,7,FALSE)*AEBYLD2!$F63 + AEBYLD1!AJ63*(1-VLOOKUP(AEBYLD2!AJ$4,'[1]INTERNAL PARAMETERS-1'!$B$5:$J$44,5,FALSE))*VLOOKUP(AEBYLD2!AJ$4,'[1]INTERNAL PARAMETERS-1'!$B$5:$J$44,9,FALSE)*AEBYLD2!$F63</f>
        <v>0.16494669406864729</v>
      </c>
      <c r="AK63" s="50">
        <f>AEBYLD1!AK63*VLOOKUP(AEBYLD2!AK$4,'[1]INTERNAL PARAMETERS-1'!$B$5:$J$44,5,FALSE)*VLOOKUP(AEBYLD2!AK$4,'[1]INTERNAL PARAMETERS-1'!$B$5:$J$44,7,FALSE)*AEBYLD2!$F63 + AEBYLD1!AK63*(1-VLOOKUP(AEBYLD2!AK$4,'[1]INTERNAL PARAMETERS-1'!$B$5:$J$44,5,FALSE))*VLOOKUP(AEBYLD2!AK$4,'[1]INTERNAL PARAMETERS-1'!$B$5:$J$44,9,FALSE)*AEBYLD2!$F63</f>
        <v>0</v>
      </c>
      <c r="AL63" s="50">
        <f>AEBYLD1!AL63*VLOOKUP(AEBYLD2!AL$4,'[1]INTERNAL PARAMETERS-1'!$B$5:$J$44,5,FALSE)*VLOOKUP(AEBYLD2!AL$4,'[1]INTERNAL PARAMETERS-1'!$B$5:$J$44,7,FALSE)*AEBYLD2!$F63 + AEBYLD1!AL63*(1-VLOOKUP(AEBYLD2!AL$4,'[1]INTERNAL PARAMETERS-1'!$B$5:$J$44,5,FALSE))*VLOOKUP(AEBYLD2!AL$4,'[1]INTERNAL PARAMETERS-1'!$B$5:$J$44,9,FALSE)*AEBYLD2!$F63</f>
        <v>0</v>
      </c>
      <c r="AM63" s="50">
        <f>AEBYLD1!AM63*VLOOKUP(AEBYLD2!AM$4,'[1]INTERNAL PARAMETERS-1'!$B$5:$J$44,5,FALSE)*VLOOKUP(AEBYLD2!AM$4,'[1]INTERNAL PARAMETERS-1'!$B$5:$J$44,7,FALSE)*AEBYLD2!$F63 + AEBYLD1!AM63*(1-VLOOKUP(AEBYLD2!AM$4,'[1]INTERNAL PARAMETERS-1'!$B$5:$J$44,5,FALSE))*VLOOKUP(AEBYLD2!AM$4,'[1]INTERNAL PARAMETERS-1'!$B$5:$J$44,9,FALSE)*AEBYLD2!$F63</f>
        <v>0</v>
      </c>
      <c r="AN63" s="50">
        <f>AEBYLD1!AN63*VLOOKUP(AEBYLD2!AN$4,'[1]INTERNAL PARAMETERS-1'!$B$5:$J$44,5,FALSE)*VLOOKUP(AEBYLD2!AN$4,'[1]INTERNAL PARAMETERS-1'!$B$5:$J$44,7,FALSE)*AEBYLD2!$F63 + AEBYLD1!AN63*(1-VLOOKUP(AEBYLD2!AN$4,'[1]INTERNAL PARAMETERS-1'!$B$5:$J$44,5,FALSE))*VLOOKUP(AEBYLD2!AN$4,'[1]INTERNAL PARAMETERS-1'!$B$5:$J$44,9,FALSE)*AEBYLD2!$F63</f>
        <v>0</v>
      </c>
      <c r="AO63" s="50">
        <f>AEBYLD1!AO63*VLOOKUP(AEBYLD2!AO$4,'[1]INTERNAL PARAMETERS-1'!$B$5:$J$44,5,FALSE)*VLOOKUP(AEBYLD2!AO$4,'[1]INTERNAL PARAMETERS-1'!$B$5:$J$44,7,FALSE)*AEBYLD2!$F63 + AEBYLD1!AO63*(1-VLOOKUP(AEBYLD2!AO$4,'[1]INTERNAL PARAMETERS-1'!$B$5:$J$44,5,FALSE))*VLOOKUP(AEBYLD2!AO$4,'[1]INTERNAL PARAMETERS-1'!$B$5:$J$44,9,FALSE)*AEBYLD2!$F63</f>
        <v>0</v>
      </c>
      <c r="AP63" s="50">
        <f>AEBYLD1!AP63*VLOOKUP(AEBYLD2!AP$4,'[1]INTERNAL PARAMETERS-1'!$B$5:$J$44,5,FALSE)*VLOOKUP(AEBYLD2!AP$4,'[1]INTERNAL PARAMETERS-1'!$B$5:$J$44,7,FALSE)*AEBYLD2!$F63 + AEBYLD1!AP63*(1-VLOOKUP(AEBYLD2!AP$4,'[1]INTERNAL PARAMETERS-1'!$B$5:$J$44,5,FALSE))*VLOOKUP(AEBYLD2!AP$4,'[1]INTERNAL PARAMETERS-1'!$B$5:$J$44,9,FALSE)*AEBYLD2!$F63</f>
        <v>0</v>
      </c>
      <c r="AQ63" s="50">
        <f>AEBYLD1!AQ63*VLOOKUP(AEBYLD2!AQ$4,'[1]INTERNAL PARAMETERS-1'!$B$5:$J$44,5,FALSE)*VLOOKUP(AEBYLD2!AQ$4,'[1]INTERNAL PARAMETERS-1'!$B$5:$J$44,7,FALSE)*AEBYLD2!$F63 + AEBYLD1!AQ63*(1-VLOOKUP(AEBYLD2!AQ$4,'[1]INTERNAL PARAMETERS-1'!$B$5:$J$44,5,FALSE))*VLOOKUP(AEBYLD2!AQ$4,'[1]INTERNAL PARAMETERS-1'!$B$5:$J$44,9,FALSE)*AEBYLD2!$F63</f>
        <v>0</v>
      </c>
      <c r="AR63" s="50">
        <f>AEBYLD1!AR63*VLOOKUP(AEBYLD2!AR$4,'[1]INTERNAL PARAMETERS-1'!$B$5:$J$44,5,FALSE)*VLOOKUP(AEBYLD2!AR$4,'[1]INTERNAL PARAMETERS-1'!$B$5:$J$44,7,FALSE)*AEBYLD2!$F63 + AEBYLD1!AR63*(1-VLOOKUP(AEBYLD2!AR$4,'[1]INTERNAL PARAMETERS-1'!$B$5:$J$44,5,FALSE))*VLOOKUP(AEBYLD2!AR$4,'[1]INTERNAL PARAMETERS-1'!$B$5:$J$44,9,FALSE)*AEBYLD2!$F63</f>
        <v>0</v>
      </c>
      <c r="AS63" s="50">
        <f>AEBYLD1!AS63*VLOOKUP(AEBYLD2!AS$4,'[1]INTERNAL PARAMETERS-1'!$B$5:$J$44,5,FALSE)*VLOOKUP(AEBYLD2!AS$4,'[1]INTERNAL PARAMETERS-1'!$B$5:$J$44,7,FALSE)*AEBYLD2!$F63 + AEBYLD1!AS63*(1-VLOOKUP(AEBYLD2!AS$4,'[1]INTERNAL PARAMETERS-1'!$B$5:$J$44,5,FALSE))*VLOOKUP(AEBYLD2!AS$4,'[1]INTERNAL PARAMETERS-1'!$B$5:$J$44,9,FALSE)*AEBYLD2!$F63</f>
        <v>0</v>
      </c>
      <c r="AT63" s="49">
        <f>AEBYLD1!AT63*VLOOKUP(AEBYLD2!AT$4,'[1]INTERNAL PARAMETERS-1'!$B$5:$J$44,5,FALSE)*VLOOKUP(AEBYLD2!AT$4,'[1]INTERNAL PARAMETERS-1'!$B$5:$J$44,7,FALSE)*AEBYLD2!$F63 + AEBYLD1!AT63*(1-VLOOKUP(AEBYLD2!AT$4,'[1]INTERNAL PARAMETERS-1'!$B$5:$J$44,5,FALSE))*VLOOKUP(AEBYLD2!AT$4,'[1]INTERNAL PARAMETERS-1'!$B$5:$J$44,9,FALSE)*AEBYLD2!$F63</f>
        <v>0</v>
      </c>
      <c r="AU63" s="51">
        <f>AEBYLD1!AU63*VLOOKUP(AEBYLD2!AU$4,'[1]INTERNAL PARAMETERS-1'!$B$5:$J$44,5,FALSE)*VLOOKUP(AEBYLD2!AU$4,'[1]INTERNAL PARAMETERS-1'!$B$5:$J$44,6,FALSE)*VLOOKUP(AEBYLD2!AU$4,'[1]INTERNAL PARAMETERS-1'!$B$5:$J$44,3,FALSE) + AEBYLD1!AU63*(1-VLOOKUP(AEBYLD2!AU$4,'[1]INTERNAL PARAMETERS-1'!$B$5:$J$44,5,FALSE))*VLOOKUP(AEBYLD2!AU$4,'[1]INTERNAL PARAMETERS-1'!$B$5:$J$44,8,FALSE)*VLOOKUP(AEBYLD2!AU$4,'[1]INTERNAL PARAMETERS-1'!$B$5:$J$44,3,FALSE)</f>
        <v>0</v>
      </c>
      <c r="AV63" s="50">
        <f>AEBYLD1!AV63*VLOOKUP(AEBYLD2!AV$4,'[1]INTERNAL PARAMETERS-1'!$B$5:$J$44,5,FALSE)*VLOOKUP(AEBYLD2!AV$4,'[1]INTERNAL PARAMETERS-1'!$B$5:$J$44,6,FALSE)*VLOOKUP(AEBYLD2!AV$4,'[1]INTERNAL PARAMETERS-1'!$B$5:$J$44,3,FALSE) + AEBYLD1!AV63*(1-VLOOKUP(AEBYLD2!AV$4,'[1]INTERNAL PARAMETERS-1'!$B$5:$J$44,5,FALSE))*VLOOKUP(AEBYLD2!AV$4,'[1]INTERNAL PARAMETERS-1'!$B$5:$J$44,8,FALSE)*VLOOKUP(AEBYLD2!AV$4,'[1]INTERNAL PARAMETERS-1'!$B$5:$J$44,3,FALSE)</f>
        <v>0</v>
      </c>
      <c r="AW63" s="50">
        <f>AEBYLD1!AW63*VLOOKUP(AEBYLD2!AW$4,'[1]INTERNAL PARAMETERS-1'!$B$5:$J$44,5,FALSE)*VLOOKUP(AEBYLD2!AW$4,'[1]INTERNAL PARAMETERS-1'!$B$5:$J$44,6,FALSE)*VLOOKUP(AEBYLD2!AW$4,'[1]INTERNAL PARAMETERS-1'!$B$5:$J$44,3,FALSE) + AEBYLD1!AW63*(1-VLOOKUP(AEBYLD2!AW$4,'[1]INTERNAL PARAMETERS-1'!$B$5:$J$44,5,FALSE))*VLOOKUP(AEBYLD2!AW$4,'[1]INTERNAL PARAMETERS-1'!$B$5:$J$44,8,FALSE)*VLOOKUP(AEBYLD2!AW$4,'[1]INTERNAL PARAMETERS-1'!$B$5:$J$44,3,FALSE)</f>
        <v>0.26342120992585888</v>
      </c>
      <c r="AX63" s="50">
        <f>AEBYLD1!AX63*VLOOKUP(AEBYLD2!AX$4,'[1]INTERNAL PARAMETERS-1'!$B$5:$J$44,5,FALSE)*VLOOKUP(AEBYLD2!AX$4,'[1]INTERNAL PARAMETERS-1'!$B$5:$J$44,6,FALSE)*VLOOKUP(AEBYLD2!AX$4,'[1]INTERNAL PARAMETERS-1'!$B$5:$J$44,3,FALSE) + AEBYLD1!AX63*(1-VLOOKUP(AEBYLD2!AX$4,'[1]INTERNAL PARAMETERS-1'!$B$5:$J$44,5,FALSE))*VLOOKUP(AEBYLD2!AX$4,'[1]INTERNAL PARAMETERS-1'!$B$5:$J$44,8,FALSE)*VLOOKUP(AEBYLD2!AX$4,'[1]INTERNAL PARAMETERS-1'!$B$5:$J$44,3,FALSE)</f>
        <v>0</v>
      </c>
      <c r="AY63" s="50">
        <f>AEBYLD1!AY63*VLOOKUP(AEBYLD2!AY$4,'[1]INTERNAL PARAMETERS-1'!$B$5:$J$44,5,FALSE)*VLOOKUP(AEBYLD2!AY$4,'[1]INTERNAL PARAMETERS-1'!$B$5:$J$44,6,FALSE)*VLOOKUP(AEBYLD2!AY$4,'[1]INTERNAL PARAMETERS-1'!$B$5:$J$44,3,FALSE) + AEBYLD1!AY63*(1-VLOOKUP(AEBYLD2!AY$4,'[1]INTERNAL PARAMETERS-1'!$B$5:$J$44,5,FALSE))*VLOOKUP(AEBYLD2!AY$4,'[1]INTERNAL PARAMETERS-1'!$B$5:$J$44,8,FALSE)*VLOOKUP(AEBYLD2!AY$4,'[1]INTERNAL PARAMETERS-1'!$B$5:$J$44,3,FALSE)</f>
        <v>0</v>
      </c>
      <c r="AZ63" s="50">
        <f>AEBYLD1!AZ63*VLOOKUP(AEBYLD2!AZ$4,'[1]INTERNAL PARAMETERS-1'!$B$5:$J$44,5,FALSE)*VLOOKUP(AEBYLD2!AZ$4,'[1]INTERNAL PARAMETERS-1'!$B$5:$J$44,6,FALSE)*VLOOKUP(AEBYLD2!AZ$4,'[1]INTERNAL PARAMETERS-1'!$B$5:$J$44,3,FALSE) + AEBYLD1!AZ63*(1-VLOOKUP(AEBYLD2!AZ$4,'[1]INTERNAL PARAMETERS-1'!$B$5:$J$44,5,FALSE))*VLOOKUP(AEBYLD2!AZ$4,'[1]INTERNAL PARAMETERS-1'!$B$5:$J$44,8,FALSE)*VLOOKUP(AEBYLD2!AZ$4,'[1]INTERNAL PARAMETERS-1'!$B$5:$J$44,3,FALSE)</f>
        <v>0</v>
      </c>
      <c r="BA63" s="50">
        <f>AEBYLD1!BA63*VLOOKUP(AEBYLD2!BA$4,'[1]INTERNAL PARAMETERS-1'!$B$5:$J$44,5,FALSE)*VLOOKUP(AEBYLD2!BA$4,'[1]INTERNAL PARAMETERS-1'!$B$5:$J$44,6,FALSE)*VLOOKUP(AEBYLD2!BA$4,'[1]INTERNAL PARAMETERS-1'!$B$5:$J$44,3,FALSE) + AEBYLD1!BA63*(1-VLOOKUP(AEBYLD2!BA$4,'[1]INTERNAL PARAMETERS-1'!$B$5:$J$44,5,FALSE))*VLOOKUP(AEBYLD2!BA$4,'[1]INTERNAL PARAMETERS-1'!$B$5:$J$44,8,FALSE)*VLOOKUP(AEBYLD2!BA$4,'[1]INTERNAL PARAMETERS-1'!$B$5:$J$44,3,FALSE)</f>
        <v>2.2661964313602009E-2</v>
      </c>
      <c r="BB63" s="50">
        <f>AEBYLD1!BB63*VLOOKUP(AEBYLD2!BB$4,'[1]INTERNAL PARAMETERS-1'!$B$5:$J$44,5,FALSE)*VLOOKUP(AEBYLD2!BB$4,'[1]INTERNAL PARAMETERS-1'!$B$5:$J$44,6,FALSE)*VLOOKUP(AEBYLD2!BB$4,'[1]INTERNAL PARAMETERS-1'!$B$5:$J$44,3,FALSE) + AEBYLD1!BB63*(1-VLOOKUP(AEBYLD2!BB$4,'[1]INTERNAL PARAMETERS-1'!$B$5:$J$44,5,FALSE))*VLOOKUP(AEBYLD2!BB$4,'[1]INTERNAL PARAMETERS-1'!$B$5:$J$44,8,FALSE)*VLOOKUP(AEBYLD2!BB$4,'[1]INTERNAL PARAMETERS-1'!$B$5:$J$44,3,FALSE)</f>
        <v>5.303951342165459E-2</v>
      </c>
      <c r="BC63" s="50">
        <f>AEBYLD1!BC63*VLOOKUP(AEBYLD2!BC$4,'[1]INTERNAL PARAMETERS-1'!$B$5:$J$44,5,FALSE)*VLOOKUP(AEBYLD2!BC$4,'[1]INTERNAL PARAMETERS-1'!$B$5:$J$44,6,FALSE)*VLOOKUP(AEBYLD2!BC$4,'[1]INTERNAL PARAMETERS-1'!$B$5:$J$44,3,FALSE) + AEBYLD1!BC63*(1-VLOOKUP(AEBYLD2!BC$4,'[1]INTERNAL PARAMETERS-1'!$B$5:$J$44,5,FALSE))*VLOOKUP(AEBYLD2!BC$4,'[1]INTERNAL PARAMETERS-1'!$B$5:$J$44,8,FALSE)*VLOOKUP(AEBYLD2!BC$4,'[1]INTERNAL PARAMETERS-1'!$B$5:$J$44,3,FALSE)</f>
        <v>4.1476501753312918E-2</v>
      </c>
      <c r="BD63" s="50">
        <f>AEBYLD1!BD63*VLOOKUP(AEBYLD2!BD$4,'[1]INTERNAL PARAMETERS-1'!$B$5:$J$44,5,FALSE)*VLOOKUP(AEBYLD2!BD$4,'[1]INTERNAL PARAMETERS-1'!$B$5:$J$44,6,FALSE)*VLOOKUP(AEBYLD2!BD$4,'[1]INTERNAL PARAMETERS-1'!$B$5:$J$44,3,FALSE) + AEBYLD1!BD63*(1-VLOOKUP(AEBYLD2!BD$4,'[1]INTERNAL PARAMETERS-1'!$B$5:$J$44,5,FALSE))*VLOOKUP(AEBYLD2!BD$4,'[1]INTERNAL PARAMETERS-1'!$B$5:$J$44,8,FALSE)*VLOOKUP(AEBYLD2!BD$4,'[1]INTERNAL PARAMETERS-1'!$B$5:$J$44,3,FALSE)</f>
        <v>4.6038891931701881E-2</v>
      </c>
      <c r="BE63" s="50">
        <f>AEBYLD1!BE63*VLOOKUP(AEBYLD2!BE$4,'[1]INTERNAL PARAMETERS-1'!$B$5:$J$44,5,FALSE)*VLOOKUP(AEBYLD2!BE$4,'[1]INTERNAL PARAMETERS-1'!$B$5:$J$44,6,FALSE)*VLOOKUP(AEBYLD2!BE$4,'[1]INTERNAL PARAMETERS-1'!$B$5:$J$44,3,FALSE) + AEBYLD1!BE63*(1-VLOOKUP(AEBYLD2!BE$4,'[1]INTERNAL PARAMETERS-1'!$B$5:$J$44,5,FALSE))*VLOOKUP(AEBYLD2!BE$4,'[1]INTERNAL PARAMETERS-1'!$B$5:$J$44,8,FALSE)*VLOOKUP(AEBYLD2!BE$4,'[1]INTERNAL PARAMETERS-1'!$B$5:$J$44,3,FALSE)</f>
        <v>0.13634632815399761</v>
      </c>
      <c r="BF63" s="50">
        <f>AEBYLD1!BF63*VLOOKUP(AEBYLD2!BF$4,'[1]INTERNAL PARAMETERS-1'!$B$5:$J$44,5,FALSE)*VLOOKUP(AEBYLD2!BF$4,'[1]INTERNAL PARAMETERS-1'!$B$5:$J$44,6,FALSE)*VLOOKUP(AEBYLD2!BF$4,'[1]INTERNAL PARAMETERS-1'!$B$5:$J$44,3,FALSE) + AEBYLD1!BF63*(1-VLOOKUP(AEBYLD2!BF$4,'[1]INTERNAL PARAMETERS-1'!$B$5:$J$44,5,FALSE))*VLOOKUP(AEBYLD2!BF$4,'[1]INTERNAL PARAMETERS-1'!$B$5:$J$44,8,FALSE)*VLOOKUP(AEBYLD2!BF$4,'[1]INTERNAL PARAMETERS-1'!$B$5:$J$44,3,FALSE)</f>
        <v>0</v>
      </c>
      <c r="BG63" s="50">
        <f>AEBYLD1!BG63*VLOOKUP(AEBYLD2!BG$4,'[1]INTERNAL PARAMETERS-1'!$B$5:$J$44,5,FALSE)*VLOOKUP(AEBYLD2!BG$4,'[1]INTERNAL PARAMETERS-1'!$B$5:$J$44,6,FALSE)*VLOOKUP(AEBYLD2!BG$4,'[1]INTERNAL PARAMETERS-1'!$B$5:$J$44,3,FALSE) + AEBYLD1!BG63*(1-VLOOKUP(AEBYLD2!BG$4,'[1]INTERNAL PARAMETERS-1'!$B$5:$J$44,5,FALSE))*VLOOKUP(AEBYLD2!BG$4,'[1]INTERNAL PARAMETERS-1'!$B$5:$J$44,8,FALSE)*VLOOKUP(AEBYLD2!BG$4,'[1]INTERNAL PARAMETERS-1'!$B$5:$J$44,3,FALSE)</f>
        <v>5.8429233515884881E-2</v>
      </c>
      <c r="BH63" s="50">
        <f>AEBYLD1!BH63*VLOOKUP(AEBYLD2!BH$4,'[1]INTERNAL PARAMETERS-1'!$B$5:$J$44,5,FALSE)*VLOOKUP(AEBYLD2!BH$4,'[1]INTERNAL PARAMETERS-1'!$B$5:$J$44,6,FALSE)*VLOOKUP(AEBYLD2!BH$4,'[1]INTERNAL PARAMETERS-1'!$B$5:$J$44,3,FALSE) + AEBYLD1!BH63*(1-VLOOKUP(AEBYLD2!BH$4,'[1]INTERNAL PARAMETERS-1'!$B$5:$J$44,5,FALSE))*VLOOKUP(AEBYLD2!BH$4,'[1]INTERNAL PARAMETERS-1'!$B$5:$J$44,8,FALSE)*VLOOKUP(AEBYLD2!BH$4,'[1]INTERNAL PARAMETERS-1'!$B$5:$J$44,3,FALSE)</f>
        <v>2.2203619907465425E-4</v>
      </c>
      <c r="BI63" s="50">
        <f>AEBYLD1!BI63*VLOOKUP(AEBYLD2!BI$4,'[1]INTERNAL PARAMETERS-1'!$B$5:$J$44,5,FALSE)*VLOOKUP(AEBYLD2!BI$4,'[1]INTERNAL PARAMETERS-1'!$B$5:$J$44,6,FALSE)*VLOOKUP(AEBYLD2!BI$4,'[1]INTERNAL PARAMETERS-1'!$B$5:$J$44,3,FALSE) + AEBYLD1!BI63*(1-VLOOKUP(AEBYLD2!BI$4,'[1]INTERNAL PARAMETERS-1'!$B$5:$J$44,5,FALSE))*VLOOKUP(AEBYLD2!BI$4,'[1]INTERNAL PARAMETERS-1'!$B$5:$J$44,8,FALSE)*VLOOKUP(AEBYLD2!BI$4,'[1]INTERNAL PARAMETERS-1'!$B$5:$J$44,3,FALSE)</f>
        <v>0</v>
      </c>
      <c r="BJ63" s="50">
        <f>AEBYLD1!BJ63*VLOOKUP(AEBYLD2!BJ$4,'[1]INTERNAL PARAMETERS-1'!$B$5:$J$44,5,FALSE)*VLOOKUP(AEBYLD2!BJ$4,'[1]INTERNAL PARAMETERS-1'!$B$5:$J$44,6,FALSE)*VLOOKUP(AEBYLD2!BJ$4,'[1]INTERNAL PARAMETERS-1'!$B$5:$J$44,3,FALSE) + AEBYLD1!BJ63*(1-VLOOKUP(AEBYLD2!BJ$4,'[1]INTERNAL PARAMETERS-1'!$B$5:$J$44,5,FALSE))*VLOOKUP(AEBYLD2!BJ$4,'[1]INTERNAL PARAMETERS-1'!$B$5:$J$44,8,FALSE)*VLOOKUP(AEBYLD2!BJ$4,'[1]INTERNAL PARAMETERS-1'!$B$5:$J$44,3,FALSE)</f>
        <v>1.2118361859319199E-2</v>
      </c>
      <c r="BK63" s="50">
        <f>AEBYLD1!BK63*VLOOKUP(AEBYLD2!BK$4,'[1]INTERNAL PARAMETERS-1'!$B$5:$J$44,5,FALSE)*VLOOKUP(AEBYLD2!BK$4,'[1]INTERNAL PARAMETERS-1'!$B$5:$J$44,6,FALSE)*VLOOKUP(AEBYLD2!BK$4,'[1]INTERNAL PARAMETERS-1'!$B$5:$J$44,3,FALSE) + AEBYLD1!BK63*(1-VLOOKUP(AEBYLD2!BK$4,'[1]INTERNAL PARAMETERS-1'!$B$5:$J$44,5,FALSE))*VLOOKUP(AEBYLD2!BK$4,'[1]INTERNAL PARAMETERS-1'!$B$5:$J$44,8,FALSE)*VLOOKUP(AEBYLD2!BK$4,'[1]INTERNAL PARAMETERS-1'!$B$5:$J$44,3,FALSE)</f>
        <v>1.6609425346032179E-2</v>
      </c>
      <c r="BL63" s="50">
        <f>AEBYLD1!BL63*VLOOKUP(AEBYLD2!BL$4,'[1]INTERNAL PARAMETERS-1'!$B$5:$J$44,5,FALSE)*VLOOKUP(AEBYLD2!BL$4,'[1]INTERNAL PARAMETERS-1'!$B$5:$J$44,6,FALSE)*VLOOKUP(AEBYLD2!BL$4,'[1]INTERNAL PARAMETERS-1'!$B$5:$J$44,3,FALSE) + AEBYLD1!BL63*(1-VLOOKUP(AEBYLD2!BL$4,'[1]INTERNAL PARAMETERS-1'!$B$5:$J$44,5,FALSE))*VLOOKUP(AEBYLD2!BL$4,'[1]INTERNAL PARAMETERS-1'!$B$5:$J$44,8,FALSE)*VLOOKUP(AEBYLD2!BL$4,'[1]INTERNAL PARAMETERS-1'!$B$5:$J$44,3,FALSE)</f>
        <v>6.2810027475288549E-2</v>
      </c>
      <c r="BM63" s="50">
        <f>AEBYLD1!BM63*VLOOKUP(AEBYLD2!BM$4,'[1]INTERNAL PARAMETERS-1'!$B$5:$J$44,5,FALSE)*VLOOKUP(AEBYLD2!BM$4,'[1]INTERNAL PARAMETERS-1'!$B$5:$J$44,6,FALSE)*VLOOKUP(AEBYLD2!BM$4,'[1]INTERNAL PARAMETERS-1'!$B$5:$J$44,3,FALSE) + AEBYLD1!BM63*(1-VLOOKUP(AEBYLD2!BM$4,'[1]INTERNAL PARAMETERS-1'!$B$5:$J$44,5,FALSE))*VLOOKUP(AEBYLD2!BM$4,'[1]INTERNAL PARAMETERS-1'!$B$5:$J$44,8,FALSE)*VLOOKUP(AEBYLD2!BM$4,'[1]INTERNAL PARAMETERS-1'!$B$5:$J$44,3,FALSE)</f>
        <v>1.2234771112982809E-2</v>
      </c>
      <c r="BN63" s="50">
        <f>AEBYLD1!BN63*VLOOKUP(AEBYLD2!BN$4,'[1]INTERNAL PARAMETERS-1'!$B$5:$J$44,5,FALSE)*VLOOKUP(AEBYLD2!BN$4,'[1]INTERNAL PARAMETERS-1'!$B$5:$J$44,6,FALSE)*VLOOKUP(AEBYLD2!BN$4,'[1]INTERNAL PARAMETERS-1'!$B$5:$J$44,3,FALSE) + AEBYLD1!BN63*(1-VLOOKUP(AEBYLD2!BN$4,'[1]INTERNAL PARAMETERS-1'!$B$5:$J$44,5,FALSE))*VLOOKUP(AEBYLD2!BN$4,'[1]INTERNAL PARAMETERS-1'!$B$5:$J$44,8,FALSE)*VLOOKUP(AEBYLD2!BN$4,'[1]INTERNAL PARAMETERS-1'!$B$5:$J$44,3,FALSE)</f>
        <v>1.3840379266164864E-2</v>
      </c>
      <c r="BO63" s="50">
        <f>AEBYLD1!BO63*VLOOKUP(AEBYLD2!BO$4,'[1]INTERNAL PARAMETERS-1'!$B$5:$J$44,5,FALSE)*VLOOKUP(AEBYLD2!BO$4,'[1]INTERNAL PARAMETERS-1'!$B$5:$J$44,6,FALSE)*VLOOKUP(AEBYLD2!BO$4,'[1]INTERNAL PARAMETERS-1'!$B$5:$J$44,3,FALSE) + AEBYLD1!BO63*(1-VLOOKUP(AEBYLD2!BO$4,'[1]INTERNAL PARAMETERS-1'!$B$5:$J$44,5,FALSE))*VLOOKUP(AEBYLD2!BO$4,'[1]INTERNAL PARAMETERS-1'!$B$5:$J$44,8,FALSE)*VLOOKUP(AEBYLD2!BO$4,'[1]INTERNAL PARAMETERS-1'!$B$5:$J$44,3,FALSE)</f>
        <v>1.032304545720672E-2</v>
      </c>
      <c r="BP63" s="50">
        <f>AEBYLD1!BP63*VLOOKUP(AEBYLD2!BP$4,'[1]INTERNAL PARAMETERS-1'!$B$5:$J$44,5,FALSE)*VLOOKUP(AEBYLD2!BP$4,'[1]INTERNAL PARAMETERS-1'!$B$5:$J$44,6,FALSE)*VLOOKUP(AEBYLD2!BP$4,'[1]INTERNAL PARAMETERS-1'!$B$5:$J$44,3,FALSE) + AEBYLD1!BP63*(1-VLOOKUP(AEBYLD2!BP$4,'[1]INTERNAL PARAMETERS-1'!$B$5:$J$44,5,FALSE))*VLOOKUP(AEBYLD2!BP$4,'[1]INTERNAL PARAMETERS-1'!$B$5:$J$44,8,FALSE)*VLOOKUP(AEBYLD2!BP$4,'[1]INTERNAL PARAMETERS-1'!$B$5:$J$44,3,FALSE)</f>
        <v>8.0440432293436435E-4</v>
      </c>
      <c r="BQ63" s="50">
        <f>AEBYLD1!BQ63*VLOOKUP(AEBYLD2!BQ$4,'[1]INTERNAL PARAMETERS-1'!$B$5:$J$44,5,FALSE)*VLOOKUP(AEBYLD2!BQ$4,'[1]INTERNAL PARAMETERS-1'!$B$5:$J$44,6,FALSE)*VLOOKUP(AEBYLD2!BQ$4,'[1]INTERNAL PARAMETERS-1'!$B$5:$J$44,3,FALSE) + AEBYLD1!BQ63*(1-VLOOKUP(AEBYLD2!BQ$4,'[1]INTERNAL PARAMETERS-1'!$B$5:$J$44,5,FALSE))*VLOOKUP(AEBYLD2!BQ$4,'[1]INTERNAL PARAMETERS-1'!$B$5:$J$44,8,FALSE)*VLOOKUP(AEBYLD2!BQ$4,'[1]INTERNAL PARAMETERS-1'!$B$5:$J$44,3,FALSE)</f>
        <v>4.8280486311556237E-2</v>
      </c>
      <c r="BR63" s="50">
        <f>AEBYLD1!BR63*VLOOKUP(AEBYLD2!BR$4,'[1]INTERNAL PARAMETERS-1'!$B$5:$J$44,5,FALSE)*VLOOKUP(AEBYLD2!BR$4,'[1]INTERNAL PARAMETERS-1'!$B$5:$J$44,6,FALSE)*VLOOKUP(AEBYLD2!BR$4,'[1]INTERNAL PARAMETERS-1'!$B$5:$J$44,3,FALSE) + AEBYLD1!BR63*(1-VLOOKUP(AEBYLD2!BR$4,'[1]INTERNAL PARAMETERS-1'!$B$5:$J$44,5,FALSE))*VLOOKUP(AEBYLD2!BR$4,'[1]INTERNAL PARAMETERS-1'!$B$5:$J$44,8,FALSE)*VLOOKUP(AEBYLD2!BR$4,'[1]INTERNAL PARAMETERS-1'!$B$5:$J$44,3,FALSE)</f>
        <v>2.0235688109566238E-3</v>
      </c>
      <c r="BS63" s="50">
        <f>AEBYLD1!BS63*VLOOKUP(AEBYLD2!BS$4,'[1]INTERNAL PARAMETERS-1'!$B$5:$J$44,5,FALSE)*VLOOKUP(AEBYLD2!BS$4,'[1]INTERNAL PARAMETERS-1'!$B$5:$J$44,6,FALSE)*VLOOKUP(AEBYLD2!BS$4,'[1]INTERNAL PARAMETERS-1'!$B$5:$J$44,3,FALSE) + AEBYLD1!BS63*(1-VLOOKUP(AEBYLD2!BS$4,'[1]INTERNAL PARAMETERS-1'!$B$5:$J$44,5,FALSE))*VLOOKUP(AEBYLD2!BS$4,'[1]INTERNAL PARAMETERS-1'!$B$5:$J$44,8,FALSE)*VLOOKUP(AEBYLD2!BS$4,'[1]INTERNAL PARAMETERS-1'!$B$5:$J$44,3,FALSE)</f>
        <v>2.0069409528352788E-4</v>
      </c>
      <c r="BT63" s="50">
        <f>AEBYLD1!BT63*VLOOKUP(AEBYLD2!BT$4,'[1]INTERNAL PARAMETERS-1'!$B$5:$J$44,5,FALSE)*VLOOKUP(AEBYLD2!BT$4,'[1]INTERNAL PARAMETERS-1'!$B$5:$J$44,6,FALSE)*VLOOKUP(AEBYLD2!BT$4,'[1]INTERNAL PARAMETERS-1'!$B$5:$J$44,3,FALSE) + AEBYLD1!BT63*(1-VLOOKUP(AEBYLD2!BT$4,'[1]INTERNAL PARAMETERS-1'!$B$5:$J$44,5,FALSE))*VLOOKUP(AEBYLD2!BT$4,'[1]INTERNAL PARAMETERS-1'!$B$5:$J$44,8,FALSE)*VLOOKUP(AEBYLD2!BT$4,'[1]INTERNAL PARAMETERS-1'!$B$5:$J$44,3,FALSE)</f>
        <v>0</v>
      </c>
      <c r="BU63" s="50">
        <f>AEBYLD1!BU63*VLOOKUP(AEBYLD2!BU$4,'[1]INTERNAL PARAMETERS-1'!$B$5:$J$44,5,FALSE)*VLOOKUP(AEBYLD2!BU$4,'[1]INTERNAL PARAMETERS-1'!$B$5:$J$44,6,FALSE)*VLOOKUP(AEBYLD2!BU$4,'[1]INTERNAL PARAMETERS-1'!$B$5:$J$44,3,FALSE) + AEBYLD1!BU63*(1-VLOOKUP(AEBYLD2!BU$4,'[1]INTERNAL PARAMETERS-1'!$B$5:$J$44,5,FALSE))*VLOOKUP(AEBYLD2!BU$4,'[1]INTERNAL PARAMETERS-1'!$B$5:$J$44,8,FALSE)*VLOOKUP(AEBYLD2!BU$4,'[1]INTERNAL PARAMETERS-1'!$B$5:$J$44,3,FALSE)</f>
        <v>0</v>
      </c>
      <c r="BV63" s="50">
        <f>AEBYLD1!BV63*VLOOKUP(AEBYLD2!BV$4,'[1]INTERNAL PARAMETERS-1'!$B$5:$J$44,5,FALSE)*VLOOKUP(AEBYLD2!BV$4,'[1]INTERNAL PARAMETERS-1'!$B$5:$J$44,6,FALSE)*VLOOKUP(AEBYLD2!BV$4,'[1]INTERNAL PARAMETERS-1'!$B$5:$J$44,3,FALSE) + AEBYLD1!BV63*(1-VLOOKUP(AEBYLD2!BV$4,'[1]INTERNAL PARAMETERS-1'!$B$5:$J$44,5,FALSE))*VLOOKUP(AEBYLD2!BV$4,'[1]INTERNAL PARAMETERS-1'!$B$5:$J$44,8,FALSE)*VLOOKUP(AEBYLD2!BV$4,'[1]INTERNAL PARAMETERS-1'!$B$5:$J$44,3,FALSE)</f>
        <v>0</v>
      </c>
      <c r="BW63" s="50">
        <f>AEBYLD1!BW63*VLOOKUP(AEBYLD2!BW$4,'[1]INTERNAL PARAMETERS-1'!$B$5:$J$44,5,FALSE)*VLOOKUP(AEBYLD2!BW$4,'[1]INTERNAL PARAMETERS-1'!$B$5:$J$44,6,FALSE)*VLOOKUP(AEBYLD2!BW$4,'[1]INTERNAL PARAMETERS-1'!$B$5:$J$44,3,FALSE) + AEBYLD1!BW63*(1-VLOOKUP(AEBYLD2!BW$4,'[1]INTERNAL PARAMETERS-1'!$B$5:$J$44,5,FALSE))*VLOOKUP(AEBYLD2!BW$4,'[1]INTERNAL PARAMETERS-1'!$B$5:$J$44,8,FALSE)*VLOOKUP(AEBYLD2!BW$4,'[1]INTERNAL PARAMETERS-1'!$B$5:$J$44,3,FALSE)</f>
        <v>0</v>
      </c>
      <c r="BX63" s="50">
        <f>AEBYLD1!BX63*VLOOKUP(AEBYLD2!BX$4,'[1]INTERNAL PARAMETERS-1'!$B$5:$J$44,5,FALSE)*VLOOKUP(AEBYLD2!BX$4,'[1]INTERNAL PARAMETERS-1'!$B$5:$J$44,6,FALSE)*VLOOKUP(AEBYLD2!BX$4,'[1]INTERNAL PARAMETERS-1'!$B$5:$J$44,3,FALSE) + AEBYLD1!BX63*(1-VLOOKUP(AEBYLD2!BX$4,'[1]INTERNAL PARAMETERS-1'!$B$5:$J$44,5,FALSE))*VLOOKUP(AEBYLD2!BX$4,'[1]INTERNAL PARAMETERS-1'!$B$5:$J$44,8,FALSE)*VLOOKUP(AEBYLD2!BX$4,'[1]INTERNAL PARAMETERS-1'!$B$5:$J$44,3,FALSE)</f>
        <v>0</v>
      </c>
      <c r="BY63" s="50">
        <f>AEBYLD1!BY63*VLOOKUP(AEBYLD2!BY$4,'[1]INTERNAL PARAMETERS-1'!$B$5:$J$44,5,FALSE)*VLOOKUP(AEBYLD2!BY$4,'[1]INTERNAL PARAMETERS-1'!$B$5:$J$44,6,FALSE)*VLOOKUP(AEBYLD2!BY$4,'[1]INTERNAL PARAMETERS-1'!$B$5:$J$44,3,FALSE) + AEBYLD1!BY63*(1-VLOOKUP(AEBYLD2!BY$4,'[1]INTERNAL PARAMETERS-1'!$B$5:$J$44,5,FALSE))*VLOOKUP(AEBYLD2!BY$4,'[1]INTERNAL PARAMETERS-1'!$B$5:$J$44,8,FALSE)*VLOOKUP(AEBYLD2!BY$4,'[1]INTERNAL PARAMETERS-1'!$B$5:$J$44,3,FALSE)</f>
        <v>0</v>
      </c>
      <c r="BZ63" s="50">
        <f>AEBYLD1!BZ63*VLOOKUP(AEBYLD2!BZ$4,'[1]INTERNAL PARAMETERS-1'!$B$5:$J$44,5,FALSE)*VLOOKUP(AEBYLD2!BZ$4,'[1]INTERNAL PARAMETERS-1'!$B$5:$J$44,6,FALSE)*VLOOKUP(AEBYLD2!BZ$4,'[1]INTERNAL PARAMETERS-1'!$B$5:$J$44,3,FALSE) + AEBYLD1!BZ63*(1-VLOOKUP(AEBYLD2!BZ$4,'[1]INTERNAL PARAMETERS-1'!$B$5:$J$44,5,FALSE))*VLOOKUP(AEBYLD2!BZ$4,'[1]INTERNAL PARAMETERS-1'!$B$5:$J$44,8,FALSE)*VLOOKUP(AEBYLD2!BZ$4,'[1]INTERNAL PARAMETERS-1'!$B$5:$J$44,3,FALSE)</f>
        <v>2.0467485416623054E-4</v>
      </c>
      <c r="CA63" s="50">
        <f>AEBYLD1!CA63*VLOOKUP(AEBYLD2!CA$4,'[1]INTERNAL PARAMETERS-1'!$B$5:$J$44,5,FALSE)*VLOOKUP(AEBYLD2!CA$4,'[1]INTERNAL PARAMETERS-1'!$B$5:$J$44,6,FALSE)*VLOOKUP(AEBYLD2!CA$4,'[1]INTERNAL PARAMETERS-1'!$B$5:$J$44,3,FALSE) + AEBYLD1!CA63*(1-VLOOKUP(AEBYLD2!CA$4,'[1]INTERNAL PARAMETERS-1'!$B$5:$J$44,5,FALSE))*VLOOKUP(AEBYLD2!CA$4,'[1]INTERNAL PARAMETERS-1'!$B$5:$J$44,8,FALSE)*VLOOKUP(AEBYLD2!CA$4,'[1]INTERNAL PARAMETERS-1'!$B$5:$J$44,3,FALSE)</f>
        <v>0</v>
      </c>
      <c r="CB63" s="50">
        <f>AEBYLD1!CB63*VLOOKUP(AEBYLD2!CB$4,'[1]INTERNAL PARAMETERS-1'!$B$5:$J$44,5,FALSE)*VLOOKUP(AEBYLD2!CB$4,'[1]INTERNAL PARAMETERS-1'!$B$5:$J$44,6,FALSE)*VLOOKUP(AEBYLD2!CB$4,'[1]INTERNAL PARAMETERS-1'!$B$5:$J$44,3,FALSE) + AEBYLD1!CB63*(1-VLOOKUP(AEBYLD2!CB$4,'[1]INTERNAL PARAMETERS-1'!$B$5:$J$44,5,FALSE))*VLOOKUP(AEBYLD2!CB$4,'[1]INTERNAL PARAMETERS-1'!$B$5:$J$44,8,FALSE)*VLOOKUP(AEBYLD2!CB$4,'[1]INTERNAL PARAMETERS-1'!$B$5:$J$44,3,FALSE)</f>
        <v>0</v>
      </c>
      <c r="CC63" s="50">
        <f>AEBYLD1!CC63*VLOOKUP(AEBYLD2!CC$4,'[1]INTERNAL PARAMETERS-1'!$B$5:$J$44,5,FALSE)*VLOOKUP(AEBYLD2!CC$4,'[1]INTERNAL PARAMETERS-1'!$B$5:$J$44,6,FALSE)*VLOOKUP(AEBYLD2!CC$4,'[1]INTERNAL PARAMETERS-1'!$B$5:$J$44,3,FALSE) + AEBYLD1!CC63*(1-VLOOKUP(AEBYLD2!CC$4,'[1]INTERNAL PARAMETERS-1'!$B$5:$J$44,5,FALSE))*VLOOKUP(AEBYLD2!CC$4,'[1]INTERNAL PARAMETERS-1'!$B$5:$J$44,8,FALSE)*VLOOKUP(AEBYLD2!CC$4,'[1]INTERNAL PARAMETERS-1'!$B$5:$J$44,3,FALSE)</f>
        <v>4.4264832027849391E-4</v>
      </c>
      <c r="CD63" s="50">
        <f>AEBYLD1!CD63*VLOOKUP(AEBYLD2!CD$4,'[1]INTERNAL PARAMETERS-1'!$B$5:$J$44,5,FALSE)*VLOOKUP(AEBYLD2!CD$4,'[1]INTERNAL PARAMETERS-1'!$B$5:$J$44,6,FALSE)*VLOOKUP(AEBYLD2!CD$4,'[1]INTERNAL PARAMETERS-1'!$B$5:$J$44,3,FALSE) + AEBYLD1!CD63*(1-VLOOKUP(AEBYLD2!CD$4,'[1]INTERNAL PARAMETERS-1'!$B$5:$J$44,5,FALSE))*VLOOKUP(AEBYLD2!CD$4,'[1]INTERNAL PARAMETERS-1'!$B$5:$J$44,8,FALSE)*VLOOKUP(AEBYLD2!CD$4,'[1]INTERNAL PARAMETERS-1'!$B$5:$J$44,3,FALSE)</f>
        <v>9.6550128424862118E-4</v>
      </c>
      <c r="CE63" s="50">
        <f>AEBYLD1!CE63*VLOOKUP(AEBYLD2!CE$4,'[1]INTERNAL PARAMETERS-1'!$B$5:$J$44,5,FALSE)*VLOOKUP(AEBYLD2!CE$4,'[1]INTERNAL PARAMETERS-1'!$B$5:$J$44,6,FALSE)*VLOOKUP(AEBYLD2!CE$4,'[1]INTERNAL PARAMETERS-1'!$B$5:$J$44,3,FALSE) + AEBYLD1!CE63*(1-VLOOKUP(AEBYLD2!CE$4,'[1]INTERNAL PARAMETERS-1'!$B$5:$J$44,5,FALSE))*VLOOKUP(AEBYLD2!CE$4,'[1]INTERNAL PARAMETERS-1'!$B$5:$J$44,8,FALSE)*VLOOKUP(AEBYLD2!CE$4,'[1]INTERNAL PARAMETERS-1'!$B$5:$J$44,3,FALSE)</f>
        <v>1.8531943111169237E-3</v>
      </c>
      <c r="CF63" s="50">
        <f>AEBYLD1!CF63*VLOOKUP(AEBYLD2!CF$4,'[1]INTERNAL PARAMETERS-1'!$B$5:$J$44,5,FALSE)*VLOOKUP(AEBYLD2!CF$4,'[1]INTERNAL PARAMETERS-1'!$B$5:$J$44,6,FALSE)*VLOOKUP(AEBYLD2!CF$4,'[1]INTERNAL PARAMETERS-1'!$B$5:$J$44,3,FALSE) + AEBYLD1!CF63*(1-VLOOKUP(AEBYLD2!CF$4,'[1]INTERNAL PARAMETERS-1'!$B$5:$J$44,5,FALSE))*VLOOKUP(AEBYLD2!CF$4,'[1]INTERNAL PARAMETERS-1'!$B$5:$J$44,8,FALSE)*VLOOKUP(AEBYLD2!CF$4,'[1]INTERNAL PARAMETERS-1'!$B$5:$J$44,3,FALSE)</f>
        <v>2.2299035971986071E-3</v>
      </c>
      <c r="CG63" s="50">
        <f>AEBYLD1!CG63*VLOOKUP(AEBYLD2!CG$4,'[1]INTERNAL PARAMETERS-1'!$B$5:$J$44,5,FALSE)*VLOOKUP(AEBYLD2!CG$4,'[1]INTERNAL PARAMETERS-1'!$B$5:$J$44,6,FALSE)*VLOOKUP(AEBYLD2!CG$4,'[1]INTERNAL PARAMETERS-1'!$B$5:$J$44,3,FALSE) + AEBYLD1!CG63*(1-VLOOKUP(AEBYLD2!CG$4,'[1]INTERNAL PARAMETERS-1'!$B$5:$J$44,5,FALSE))*VLOOKUP(AEBYLD2!CG$4,'[1]INTERNAL PARAMETERS-1'!$B$5:$J$44,8,FALSE)*VLOOKUP(AEBYLD2!CG$4,'[1]INTERNAL PARAMETERS-1'!$B$5:$J$44,3,FALSE)</f>
        <v>2.6866189550287257E-5</v>
      </c>
      <c r="CH63" s="49">
        <f>AEBYLD1!CH63*VLOOKUP(AEBYLD2!CH$4,'[1]INTERNAL PARAMETERS-1'!$B$5:$J$44,5,FALSE)*VLOOKUP(AEBYLD2!CH$4,'[1]INTERNAL PARAMETERS-1'!$B$5:$J$44,6,FALSE)*VLOOKUP(AEBYLD2!CH$4,'[1]INTERNAL PARAMETERS-1'!$B$5:$J$44,3,FALSE) + AEBYLD1!CH63*(1-VLOOKUP(AEBYLD2!CH$4,'[1]INTERNAL PARAMETERS-1'!$B$5:$J$44,5,FALSE))*VLOOKUP(AEBYLD2!CH$4,'[1]INTERNAL PARAMETERS-1'!$B$5:$J$44,8,FALSE)*VLOOKUP(AEBYLD2!CH$4,'[1]INTERNAL PARAMETERS-1'!$B$5:$J$44,3,FALSE)</f>
        <v>0</v>
      </c>
      <c r="CJ63" s="51">
        <f t="shared" si="0"/>
        <v>46.106213304889948</v>
      </c>
      <c r="CK63" s="49">
        <f t="shared" si="1"/>
        <v>0.80660363182937189</v>
      </c>
    </row>
    <row r="64" spans="2:89" x14ac:dyDescent="0.4">
      <c r="B64" s="64" t="s">
        <v>4</v>
      </c>
      <c r="C64" s="63" t="s">
        <v>71</v>
      </c>
      <c r="D64" s="63" t="s">
        <v>83</v>
      </c>
      <c r="E64" s="147">
        <f>AEB!AF64</f>
        <v>108.49970855949896</v>
      </c>
      <c r="F64" s="62">
        <f>'[1]INTERNAL PARAMETERS-1'!M10</f>
        <v>58.935000000000002</v>
      </c>
      <c r="G64" s="51">
        <f>AEBYLD1!G64*VLOOKUP(AEBYLD2!G$4,'[1]INTERNAL PARAMETERS-1'!$B$5:$J$44,5,FALSE)*VLOOKUP(AEBYLD2!G$4,'[1]INTERNAL PARAMETERS-1'!$B$5:$J$44,7,FALSE)*AEBYLD2!$F64 + AEBYLD1!G64*(1-VLOOKUP(AEBYLD2!G$4,'[1]INTERNAL PARAMETERS-1'!$B$5:$J$44,5,FALSE))*VLOOKUP(AEBYLD2!G$4,'[1]INTERNAL PARAMETERS-1'!$B$5:$J$44,9,FALSE)*AEBYLD2!$F64</f>
        <v>26.616956261482912</v>
      </c>
      <c r="H64" s="50">
        <f>AEBYLD1!H64*VLOOKUP(AEBYLD2!H$4,'[1]INTERNAL PARAMETERS-1'!$B$5:$J$44,5,FALSE)*VLOOKUP(AEBYLD2!H$4,'[1]INTERNAL PARAMETERS-1'!$B$5:$J$44,7,FALSE)*AEBYLD2!$F64 + AEBYLD1!H64*(1-VLOOKUP(AEBYLD2!H$4,'[1]INTERNAL PARAMETERS-1'!$B$5:$J$44,5,FALSE))*VLOOKUP(AEBYLD2!H$4,'[1]INTERNAL PARAMETERS-1'!$B$5:$J$44,9,FALSE)*AEBYLD2!$F64</f>
        <v>11.015813007682157</v>
      </c>
      <c r="I64" s="50">
        <f>AEBYLD1!I64*VLOOKUP(AEBYLD2!I$4,'[1]INTERNAL PARAMETERS-1'!$B$5:$J$44,5,FALSE)*VLOOKUP(AEBYLD2!I$4,'[1]INTERNAL PARAMETERS-1'!$B$5:$J$44,7,FALSE)*AEBYLD2!$F64 + AEBYLD1!I64*(1-VLOOKUP(AEBYLD2!I$4,'[1]INTERNAL PARAMETERS-1'!$B$5:$J$44,5,FALSE))*VLOOKUP(AEBYLD2!I$4,'[1]INTERNAL PARAMETERS-1'!$B$5:$J$44,9,FALSE)*AEBYLD2!$F64</f>
        <v>17.841306874713087</v>
      </c>
      <c r="J64" s="50">
        <f>AEBYLD1!J64*VLOOKUP(AEBYLD2!J$4,'[1]INTERNAL PARAMETERS-1'!$B$5:$J$44,5,FALSE)*VLOOKUP(AEBYLD2!J$4,'[1]INTERNAL PARAMETERS-1'!$B$5:$J$44,7,FALSE)*AEBYLD2!$F64 + AEBYLD1!J64*(1-VLOOKUP(AEBYLD2!J$4,'[1]INTERNAL PARAMETERS-1'!$B$5:$J$44,5,FALSE))*VLOOKUP(AEBYLD2!J$4,'[1]INTERNAL PARAMETERS-1'!$B$5:$J$44,9,FALSE)*AEBYLD2!$F64</f>
        <v>0</v>
      </c>
      <c r="K64" s="50">
        <f>AEBYLD1!K64*VLOOKUP(AEBYLD2!K$4,'[1]INTERNAL PARAMETERS-1'!$B$5:$J$44,5,FALSE)*VLOOKUP(AEBYLD2!K$4,'[1]INTERNAL PARAMETERS-1'!$B$5:$J$44,7,FALSE)*AEBYLD2!$F64 + AEBYLD1!K64*(1-VLOOKUP(AEBYLD2!K$4,'[1]INTERNAL PARAMETERS-1'!$B$5:$J$44,5,FALSE))*VLOOKUP(AEBYLD2!K$4,'[1]INTERNAL PARAMETERS-1'!$B$5:$J$44,9,FALSE)*AEBYLD2!$F64</f>
        <v>0.35885223256514048</v>
      </c>
      <c r="L64" s="50">
        <f>AEBYLD1!L64*VLOOKUP(AEBYLD2!L$4,'[1]INTERNAL PARAMETERS-1'!$B$5:$J$44,5,FALSE)*VLOOKUP(AEBYLD2!L$4,'[1]INTERNAL PARAMETERS-1'!$B$5:$J$44,7,FALSE)*AEBYLD2!$F64 + AEBYLD1!L64*(1-VLOOKUP(AEBYLD2!L$4,'[1]INTERNAL PARAMETERS-1'!$B$5:$J$44,5,FALSE))*VLOOKUP(AEBYLD2!L$4,'[1]INTERNAL PARAMETERS-1'!$B$5:$J$44,9,FALSE)*AEBYLD2!$F64</f>
        <v>0</v>
      </c>
      <c r="M64" s="50">
        <f>AEBYLD1!M64*VLOOKUP(AEBYLD2!M$4,'[1]INTERNAL PARAMETERS-1'!$B$5:$J$44,5,FALSE)*VLOOKUP(AEBYLD2!M$4,'[1]INTERNAL PARAMETERS-1'!$B$5:$J$44,7,FALSE)*AEBYLD2!$F64 + AEBYLD1!M64*(1-VLOOKUP(AEBYLD2!M$4,'[1]INTERNAL PARAMETERS-1'!$B$5:$J$44,5,FALSE))*VLOOKUP(AEBYLD2!M$4,'[1]INTERNAL PARAMETERS-1'!$B$5:$J$44,9,FALSE)*AEBYLD2!$F64</f>
        <v>0.18886909126346946</v>
      </c>
      <c r="N64" s="50">
        <f>AEBYLD1!N64*VLOOKUP(AEBYLD2!N$4,'[1]INTERNAL PARAMETERS-1'!$B$5:$J$44,5,FALSE)*VLOOKUP(AEBYLD2!N$4,'[1]INTERNAL PARAMETERS-1'!$B$5:$J$44,7,FALSE)*AEBYLD2!$F64 + AEBYLD1!N64*(1-VLOOKUP(AEBYLD2!N$4,'[1]INTERNAL PARAMETERS-1'!$B$5:$J$44,5,FALSE))*VLOOKUP(AEBYLD2!N$4,'[1]INTERNAL PARAMETERS-1'!$B$5:$J$44,9,FALSE)*AEBYLD2!$F64</f>
        <v>6.4462731678055288E-2</v>
      </c>
      <c r="O64" s="50">
        <f>AEBYLD1!O64*VLOOKUP(AEBYLD2!O$4,'[1]INTERNAL PARAMETERS-1'!$B$5:$J$44,5,FALSE)*VLOOKUP(AEBYLD2!O$4,'[1]INTERNAL PARAMETERS-1'!$B$5:$J$44,7,FALSE)*AEBYLD2!$F64 + AEBYLD1!O64*(1-VLOOKUP(AEBYLD2!O$4,'[1]INTERNAL PARAMETERS-1'!$B$5:$J$44,5,FALSE))*VLOOKUP(AEBYLD2!O$4,'[1]INTERNAL PARAMETERS-1'!$B$5:$J$44,9,FALSE)*AEBYLD2!$F64</f>
        <v>0</v>
      </c>
      <c r="P64" s="50">
        <f>AEBYLD1!P64*VLOOKUP(AEBYLD2!P$4,'[1]INTERNAL PARAMETERS-1'!$B$5:$J$44,5,FALSE)*VLOOKUP(AEBYLD2!P$4,'[1]INTERNAL PARAMETERS-1'!$B$5:$J$44,7,FALSE)*AEBYLD2!$F64 + AEBYLD1!P64*(1-VLOOKUP(AEBYLD2!P$4,'[1]INTERNAL PARAMETERS-1'!$B$5:$J$44,5,FALSE))*VLOOKUP(AEBYLD2!P$4,'[1]INTERNAL PARAMETERS-1'!$B$5:$J$44,9,FALSE)*AEBYLD2!$F64</f>
        <v>0</v>
      </c>
      <c r="Q64" s="50">
        <f>AEBYLD1!Q64*VLOOKUP(AEBYLD2!Q$4,'[1]INTERNAL PARAMETERS-1'!$B$5:$J$44,5,FALSE)*VLOOKUP(AEBYLD2!Q$4,'[1]INTERNAL PARAMETERS-1'!$B$5:$J$44,7,FALSE)*AEBYLD2!$F64 + AEBYLD1!Q64*(1-VLOOKUP(AEBYLD2!Q$4,'[1]INTERNAL PARAMETERS-1'!$B$5:$J$44,5,FALSE))*VLOOKUP(AEBYLD2!Q$4,'[1]INTERNAL PARAMETERS-1'!$B$5:$J$44,9,FALSE)*AEBYLD2!$F64</f>
        <v>0</v>
      </c>
      <c r="R64" s="50">
        <f>AEBYLD1!R64*VLOOKUP(AEBYLD2!R$4,'[1]INTERNAL PARAMETERS-1'!$B$5:$J$44,5,FALSE)*VLOOKUP(AEBYLD2!R$4,'[1]INTERNAL PARAMETERS-1'!$B$5:$J$44,7,FALSE)*AEBYLD2!$F64 + AEBYLD1!R64*(1-VLOOKUP(AEBYLD2!R$4,'[1]INTERNAL PARAMETERS-1'!$B$5:$J$44,5,FALSE))*VLOOKUP(AEBYLD2!R$4,'[1]INTERNAL PARAMETERS-1'!$B$5:$J$44,9,FALSE)*AEBYLD2!$F64</f>
        <v>0.14886233794165077</v>
      </c>
      <c r="S64" s="50">
        <f>AEBYLD1!S64*VLOOKUP(AEBYLD2!S$4,'[1]INTERNAL PARAMETERS-1'!$B$5:$J$44,5,FALSE)*VLOOKUP(AEBYLD2!S$4,'[1]INTERNAL PARAMETERS-1'!$B$5:$J$44,7,FALSE)*AEBYLD2!$F64 + AEBYLD1!S64*(1-VLOOKUP(AEBYLD2!S$4,'[1]INTERNAL PARAMETERS-1'!$B$5:$J$44,5,FALSE))*VLOOKUP(AEBYLD2!S$4,'[1]INTERNAL PARAMETERS-1'!$B$5:$J$44,9,FALSE)*AEBYLD2!$F64</f>
        <v>2.9285917303309588</v>
      </c>
      <c r="T64" s="50">
        <f>AEBYLD1!T64*VLOOKUP(AEBYLD2!T$4,'[1]INTERNAL PARAMETERS-1'!$B$5:$J$44,5,FALSE)*VLOOKUP(AEBYLD2!T$4,'[1]INTERNAL PARAMETERS-1'!$B$5:$J$44,7,FALSE)*AEBYLD2!$F64 + AEBYLD1!T64*(1-VLOOKUP(AEBYLD2!T$4,'[1]INTERNAL PARAMETERS-1'!$B$5:$J$44,5,FALSE))*VLOOKUP(AEBYLD2!T$4,'[1]INTERNAL PARAMETERS-1'!$B$5:$J$44,9,FALSE)*AEBYLD2!$F64</f>
        <v>0.43860676478065769</v>
      </c>
      <c r="U64" s="50">
        <f>AEBYLD1!U64*VLOOKUP(AEBYLD2!U$4,'[1]INTERNAL PARAMETERS-1'!$B$5:$J$44,5,FALSE)*VLOOKUP(AEBYLD2!U$4,'[1]INTERNAL PARAMETERS-1'!$B$5:$J$44,7,FALSE)*AEBYLD2!$F64 + AEBYLD1!U64*(1-VLOOKUP(AEBYLD2!U$4,'[1]INTERNAL PARAMETERS-1'!$B$5:$J$44,5,FALSE))*VLOOKUP(AEBYLD2!U$4,'[1]INTERNAL PARAMETERS-1'!$B$5:$J$44,9,FALSE)*AEBYLD2!$F64</f>
        <v>0.33041709613476211</v>
      </c>
      <c r="V64" s="50">
        <f>AEBYLD1!V64*VLOOKUP(AEBYLD2!V$4,'[1]INTERNAL PARAMETERS-1'!$B$5:$J$44,5,FALSE)*VLOOKUP(AEBYLD2!V$4,'[1]INTERNAL PARAMETERS-1'!$B$5:$J$44,7,FALSE)*AEBYLD2!$F64 + AEBYLD1!V64*(1-VLOOKUP(AEBYLD2!V$4,'[1]INTERNAL PARAMETERS-1'!$B$5:$J$44,5,FALSE))*VLOOKUP(AEBYLD2!V$4,'[1]INTERNAL PARAMETERS-1'!$B$5:$J$44,9,FALSE)*AEBYLD2!$F64</f>
        <v>1.3589014577913971</v>
      </c>
      <c r="W64" s="50">
        <f>AEBYLD1!W64*VLOOKUP(AEBYLD2!W$4,'[1]INTERNAL PARAMETERS-1'!$B$5:$J$44,5,FALSE)*VLOOKUP(AEBYLD2!W$4,'[1]INTERNAL PARAMETERS-1'!$B$5:$J$44,7,FALSE)*AEBYLD2!$F64 + AEBYLD1!W64*(1-VLOOKUP(AEBYLD2!W$4,'[1]INTERNAL PARAMETERS-1'!$B$5:$J$44,5,FALSE))*VLOOKUP(AEBYLD2!W$4,'[1]INTERNAL PARAMETERS-1'!$B$5:$J$44,9,FALSE)*AEBYLD2!$F64</f>
        <v>0</v>
      </c>
      <c r="X64" s="50">
        <f>AEBYLD1!X64*VLOOKUP(AEBYLD2!X$4,'[1]INTERNAL PARAMETERS-1'!$B$5:$J$44,5,FALSE)*VLOOKUP(AEBYLD2!X$4,'[1]INTERNAL PARAMETERS-1'!$B$5:$J$44,7,FALSE)*AEBYLD2!$F64 + AEBYLD1!X64*(1-VLOOKUP(AEBYLD2!X$4,'[1]INTERNAL PARAMETERS-1'!$B$5:$J$44,5,FALSE))*VLOOKUP(AEBYLD2!X$4,'[1]INTERNAL PARAMETERS-1'!$B$5:$J$44,9,FALSE)*AEBYLD2!$F64</f>
        <v>0</v>
      </c>
      <c r="Y64" s="50">
        <f>AEBYLD1!Y64*VLOOKUP(AEBYLD2!Y$4,'[1]INTERNAL PARAMETERS-1'!$B$5:$J$44,5,FALSE)*VLOOKUP(AEBYLD2!Y$4,'[1]INTERNAL PARAMETERS-1'!$B$5:$J$44,7,FALSE)*AEBYLD2!$F64 + AEBYLD1!Y64*(1-VLOOKUP(AEBYLD2!Y$4,'[1]INTERNAL PARAMETERS-1'!$B$5:$J$44,5,FALSE))*VLOOKUP(AEBYLD2!Y$4,'[1]INTERNAL PARAMETERS-1'!$B$5:$J$44,9,FALSE)*AEBYLD2!$F64</f>
        <v>0</v>
      </c>
      <c r="Z64" s="50">
        <f>AEBYLD1!Z64*VLOOKUP(AEBYLD2!Z$4,'[1]INTERNAL PARAMETERS-1'!$B$5:$J$44,5,FALSE)*VLOOKUP(AEBYLD2!Z$4,'[1]INTERNAL PARAMETERS-1'!$B$5:$J$44,7,FALSE)*AEBYLD2!$F64 + AEBYLD1!Z64*(1-VLOOKUP(AEBYLD2!Z$4,'[1]INTERNAL PARAMETERS-1'!$B$5:$J$44,5,FALSE))*VLOOKUP(AEBYLD2!Z$4,'[1]INTERNAL PARAMETERS-1'!$B$5:$J$44,9,FALSE)*AEBYLD2!$F64</f>
        <v>0</v>
      </c>
      <c r="AA64" s="50">
        <f>AEBYLD1!AA64*VLOOKUP(AEBYLD2!AA$4,'[1]INTERNAL PARAMETERS-1'!$B$5:$J$44,5,FALSE)*VLOOKUP(AEBYLD2!AA$4,'[1]INTERNAL PARAMETERS-1'!$B$5:$J$44,7,FALSE)*AEBYLD2!$F64 + AEBYLD1!AA64*(1-VLOOKUP(AEBYLD2!AA$4,'[1]INTERNAL PARAMETERS-1'!$B$5:$J$44,5,FALSE))*VLOOKUP(AEBYLD2!AA$4,'[1]INTERNAL PARAMETERS-1'!$B$5:$J$44,9,FALSE)*AEBYLD2!$F64</f>
        <v>0</v>
      </c>
      <c r="AB64" s="50">
        <f>AEBYLD1!AB64*VLOOKUP(AEBYLD2!AB$4,'[1]INTERNAL PARAMETERS-1'!$B$5:$J$44,5,FALSE)*VLOOKUP(AEBYLD2!AB$4,'[1]INTERNAL PARAMETERS-1'!$B$5:$J$44,7,FALSE)*AEBYLD2!$F64 + AEBYLD1!AB64*(1-VLOOKUP(AEBYLD2!AB$4,'[1]INTERNAL PARAMETERS-1'!$B$5:$J$44,5,FALSE))*VLOOKUP(AEBYLD2!AB$4,'[1]INTERNAL PARAMETERS-1'!$B$5:$J$44,9,FALSE)*AEBYLD2!$F64</f>
        <v>0</v>
      </c>
      <c r="AC64" s="50">
        <f>AEBYLD1!AC64*VLOOKUP(AEBYLD2!AC$4,'[1]INTERNAL PARAMETERS-1'!$B$5:$J$44,5,FALSE)*VLOOKUP(AEBYLD2!AC$4,'[1]INTERNAL PARAMETERS-1'!$B$5:$J$44,7,FALSE)*AEBYLD2!$F64 + AEBYLD1!AC64*(1-VLOOKUP(AEBYLD2!AC$4,'[1]INTERNAL PARAMETERS-1'!$B$5:$J$44,5,FALSE))*VLOOKUP(AEBYLD2!AC$4,'[1]INTERNAL PARAMETERS-1'!$B$5:$J$44,9,FALSE)*AEBYLD2!$F64</f>
        <v>0</v>
      </c>
      <c r="AD64" s="50">
        <f>AEBYLD1!AD64*VLOOKUP(AEBYLD2!AD$4,'[1]INTERNAL PARAMETERS-1'!$B$5:$J$44,5,FALSE)*VLOOKUP(AEBYLD2!AD$4,'[1]INTERNAL PARAMETERS-1'!$B$5:$J$44,7,FALSE)*AEBYLD2!$F64 + AEBYLD1!AD64*(1-VLOOKUP(AEBYLD2!AD$4,'[1]INTERNAL PARAMETERS-1'!$B$5:$J$44,5,FALSE))*VLOOKUP(AEBYLD2!AD$4,'[1]INTERNAL PARAMETERS-1'!$B$5:$J$44,9,FALSE)*AEBYLD2!$F64</f>
        <v>0</v>
      </c>
      <c r="AE64" s="50">
        <f>AEBYLD1!AE64*VLOOKUP(AEBYLD2!AE$4,'[1]INTERNAL PARAMETERS-1'!$B$5:$J$44,5,FALSE)*VLOOKUP(AEBYLD2!AE$4,'[1]INTERNAL PARAMETERS-1'!$B$5:$J$44,7,FALSE)*AEBYLD2!$F64 + AEBYLD1!AE64*(1-VLOOKUP(AEBYLD2!AE$4,'[1]INTERNAL PARAMETERS-1'!$B$5:$J$44,5,FALSE))*VLOOKUP(AEBYLD2!AE$4,'[1]INTERNAL PARAMETERS-1'!$B$5:$J$44,9,FALSE)*AEBYLD2!$F64</f>
        <v>0</v>
      </c>
      <c r="AF64" s="50">
        <f>AEBYLD1!AF64*VLOOKUP(AEBYLD2!AF$4,'[1]INTERNAL PARAMETERS-1'!$B$5:$J$44,5,FALSE)*VLOOKUP(AEBYLD2!AF$4,'[1]INTERNAL PARAMETERS-1'!$B$5:$J$44,7,FALSE)*AEBYLD2!$F64 + AEBYLD1!AF64*(1-VLOOKUP(AEBYLD2!AF$4,'[1]INTERNAL PARAMETERS-1'!$B$5:$J$44,5,FALSE))*VLOOKUP(AEBYLD2!AF$4,'[1]INTERNAL PARAMETERS-1'!$B$5:$J$44,9,FALSE)*AEBYLD2!$F64</f>
        <v>0.10366842274104059</v>
      </c>
      <c r="AG64" s="50">
        <f>AEBYLD1!AG64*VLOOKUP(AEBYLD2!AG$4,'[1]INTERNAL PARAMETERS-1'!$B$5:$J$44,5,FALSE)*VLOOKUP(AEBYLD2!AG$4,'[1]INTERNAL PARAMETERS-1'!$B$5:$J$44,7,FALSE)*AEBYLD2!$F64 + AEBYLD1!AG64*(1-VLOOKUP(AEBYLD2!AG$4,'[1]INTERNAL PARAMETERS-1'!$B$5:$J$44,5,FALSE))*VLOOKUP(AEBYLD2!AG$4,'[1]INTERNAL PARAMETERS-1'!$B$5:$J$44,9,FALSE)*AEBYLD2!$F64</f>
        <v>0.16351645391505634</v>
      </c>
      <c r="AH64" s="50">
        <f>AEBYLD1!AH64*VLOOKUP(AEBYLD2!AH$4,'[1]INTERNAL PARAMETERS-1'!$B$5:$J$44,5,FALSE)*VLOOKUP(AEBYLD2!AH$4,'[1]INTERNAL PARAMETERS-1'!$B$5:$J$44,7,FALSE)*AEBYLD2!$F64 + AEBYLD1!AH64*(1-VLOOKUP(AEBYLD2!AH$4,'[1]INTERNAL PARAMETERS-1'!$B$5:$J$44,5,FALSE))*VLOOKUP(AEBYLD2!AH$4,'[1]INTERNAL PARAMETERS-1'!$B$5:$J$44,9,FALSE)*AEBYLD2!$F64</f>
        <v>0</v>
      </c>
      <c r="AI64" s="50">
        <f>AEBYLD1!AI64*VLOOKUP(AEBYLD2!AI$4,'[1]INTERNAL PARAMETERS-1'!$B$5:$J$44,5,FALSE)*VLOOKUP(AEBYLD2!AI$4,'[1]INTERNAL PARAMETERS-1'!$B$5:$J$44,7,FALSE)*AEBYLD2!$F64 + AEBYLD1!AI64*(1-VLOOKUP(AEBYLD2!AI$4,'[1]INTERNAL PARAMETERS-1'!$B$5:$J$44,5,FALSE))*VLOOKUP(AEBYLD2!AI$4,'[1]INTERNAL PARAMETERS-1'!$B$5:$J$44,9,FALSE)*AEBYLD2!$F64</f>
        <v>1.3290823428338537E-2</v>
      </c>
      <c r="AJ64" s="50">
        <f>AEBYLD1!AJ64*VLOOKUP(AEBYLD2!AJ$4,'[1]INTERNAL PARAMETERS-1'!$B$5:$J$44,5,FALSE)*VLOOKUP(AEBYLD2!AJ$4,'[1]INTERNAL PARAMETERS-1'!$B$5:$J$44,7,FALSE)*AEBYLD2!$F64 + AEBYLD1!AJ64*(1-VLOOKUP(AEBYLD2!AJ$4,'[1]INTERNAL PARAMETERS-1'!$B$5:$J$44,5,FALSE))*VLOOKUP(AEBYLD2!AJ$4,'[1]INTERNAL PARAMETERS-1'!$B$5:$J$44,9,FALSE)*AEBYLD2!$F64</f>
        <v>0.20733684548208117</v>
      </c>
      <c r="AK64" s="50">
        <f>AEBYLD1!AK64*VLOOKUP(AEBYLD2!AK$4,'[1]INTERNAL PARAMETERS-1'!$B$5:$J$44,5,FALSE)*VLOOKUP(AEBYLD2!AK$4,'[1]INTERNAL PARAMETERS-1'!$B$5:$J$44,7,FALSE)*AEBYLD2!$F64 + AEBYLD1!AK64*(1-VLOOKUP(AEBYLD2!AK$4,'[1]INTERNAL PARAMETERS-1'!$B$5:$J$44,5,FALSE))*VLOOKUP(AEBYLD2!AK$4,'[1]INTERNAL PARAMETERS-1'!$B$5:$J$44,9,FALSE)*AEBYLD2!$F64</f>
        <v>0</v>
      </c>
      <c r="AL64" s="50">
        <f>AEBYLD1!AL64*VLOOKUP(AEBYLD2!AL$4,'[1]INTERNAL PARAMETERS-1'!$B$5:$J$44,5,FALSE)*VLOOKUP(AEBYLD2!AL$4,'[1]INTERNAL PARAMETERS-1'!$B$5:$J$44,7,FALSE)*AEBYLD2!$F64 + AEBYLD1!AL64*(1-VLOOKUP(AEBYLD2!AL$4,'[1]INTERNAL PARAMETERS-1'!$B$5:$J$44,5,FALSE))*VLOOKUP(AEBYLD2!AL$4,'[1]INTERNAL PARAMETERS-1'!$B$5:$J$44,9,FALSE)*AEBYLD2!$F64</f>
        <v>0</v>
      </c>
      <c r="AM64" s="50">
        <f>AEBYLD1!AM64*VLOOKUP(AEBYLD2!AM$4,'[1]INTERNAL PARAMETERS-1'!$B$5:$J$44,5,FALSE)*VLOOKUP(AEBYLD2!AM$4,'[1]INTERNAL PARAMETERS-1'!$B$5:$J$44,7,FALSE)*AEBYLD2!$F64 + AEBYLD1!AM64*(1-VLOOKUP(AEBYLD2!AM$4,'[1]INTERNAL PARAMETERS-1'!$B$5:$J$44,5,FALSE))*VLOOKUP(AEBYLD2!AM$4,'[1]INTERNAL PARAMETERS-1'!$B$5:$J$44,9,FALSE)*AEBYLD2!$F64</f>
        <v>0</v>
      </c>
      <c r="AN64" s="50">
        <f>AEBYLD1!AN64*VLOOKUP(AEBYLD2!AN$4,'[1]INTERNAL PARAMETERS-1'!$B$5:$J$44,5,FALSE)*VLOOKUP(AEBYLD2!AN$4,'[1]INTERNAL PARAMETERS-1'!$B$5:$J$44,7,FALSE)*AEBYLD2!$F64 + AEBYLD1!AN64*(1-VLOOKUP(AEBYLD2!AN$4,'[1]INTERNAL PARAMETERS-1'!$B$5:$J$44,5,FALSE))*VLOOKUP(AEBYLD2!AN$4,'[1]INTERNAL PARAMETERS-1'!$B$5:$J$44,9,FALSE)*AEBYLD2!$F64</f>
        <v>0</v>
      </c>
      <c r="AO64" s="50">
        <f>AEBYLD1!AO64*VLOOKUP(AEBYLD2!AO$4,'[1]INTERNAL PARAMETERS-1'!$B$5:$J$44,5,FALSE)*VLOOKUP(AEBYLD2!AO$4,'[1]INTERNAL PARAMETERS-1'!$B$5:$J$44,7,FALSE)*AEBYLD2!$F64 + AEBYLD1!AO64*(1-VLOOKUP(AEBYLD2!AO$4,'[1]INTERNAL PARAMETERS-1'!$B$5:$J$44,5,FALSE))*VLOOKUP(AEBYLD2!AO$4,'[1]INTERNAL PARAMETERS-1'!$B$5:$J$44,9,FALSE)*AEBYLD2!$F64</f>
        <v>0</v>
      </c>
      <c r="AP64" s="50">
        <f>AEBYLD1!AP64*VLOOKUP(AEBYLD2!AP$4,'[1]INTERNAL PARAMETERS-1'!$B$5:$J$44,5,FALSE)*VLOOKUP(AEBYLD2!AP$4,'[1]INTERNAL PARAMETERS-1'!$B$5:$J$44,7,FALSE)*AEBYLD2!$F64 + AEBYLD1!AP64*(1-VLOOKUP(AEBYLD2!AP$4,'[1]INTERNAL PARAMETERS-1'!$B$5:$J$44,5,FALSE))*VLOOKUP(AEBYLD2!AP$4,'[1]INTERNAL PARAMETERS-1'!$B$5:$J$44,9,FALSE)*AEBYLD2!$F64</f>
        <v>0</v>
      </c>
      <c r="AQ64" s="50">
        <f>AEBYLD1!AQ64*VLOOKUP(AEBYLD2!AQ$4,'[1]INTERNAL PARAMETERS-1'!$B$5:$J$44,5,FALSE)*VLOOKUP(AEBYLD2!AQ$4,'[1]INTERNAL PARAMETERS-1'!$B$5:$J$44,7,FALSE)*AEBYLD2!$F64 + AEBYLD1!AQ64*(1-VLOOKUP(AEBYLD2!AQ$4,'[1]INTERNAL PARAMETERS-1'!$B$5:$J$44,5,FALSE))*VLOOKUP(AEBYLD2!AQ$4,'[1]INTERNAL PARAMETERS-1'!$B$5:$J$44,9,FALSE)*AEBYLD2!$F64</f>
        <v>0</v>
      </c>
      <c r="AR64" s="50">
        <f>AEBYLD1!AR64*VLOOKUP(AEBYLD2!AR$4,'[1]INTERNAL PARAMETERS-1'!$B$5:$J$44,5,FALSE)*VLOOKUP(AEBYLD2!AR$4,'[1]INTERNAL PARAMETERS-1'!$B$5:$J$44,7,FALSE)*AEBYLD2!$F64 + AEBYLD1!AR64*(1-VLOOKUP(AEBYLD2!AR$4,'[1]INTERNAL PARAMETERS-1'!$B$5:$J$44,5,FALSE))*VLOOKUP(AEBYLD2!AR$4,'[1]INTERNAL PARAMETERS-1'!$B$5:$J$44,9,FALSE)*AEBYLD2!$F64</f>
        <v>0</v>
      </c>
      <c r="AS64" s="50">
        <f>AEBYLD1!AS64*VLOOKUP(AEBYLD2!AS$4,'[1]INTERNAL PARAMETERS-1'!$B$5:$J$44,5,FALSE)*VLOOKUP(AEBYLD2!AS$4,'[1]INTERNAL PARAMETERS-1'!$B$5:$J$44,7,FALSE)*AEBYLD2!$F64 + AEBYLD1!AS64*(1-VLOOKUP(AEBYLD2!AS$4,'[1]INTERNAL PARAMETERS-1'!$B$5:$J$44,5,FALSE))*VLOOKUP(AEBYLD2!AS$4,'[1]INTERNAL PARAMETERS-1'!$B$5:$J$44,9,FALSE)*AEBYLD2!$F64</f>
        <v>0</v>
      </c>
      <c r="AT64" s="49">
        <f>AEBYLD1!AT64*VLOOKUP(AEBYLD2!AT$4,'[1]INTERNAL PARAMETERS-1'!$B$5:$J$44,5,FALSE)*VLOOKUP(AEBYLD2!AT$4,'[1]INTERNAL PARAMETERS-1'!$B$5:$J$44,7,FALSE)*AEBYLD2!$F64 + AEBYLD1!AT64*(1-VLOOKUP(AEBYLD2!AT$4,'[1]INTERNAL PARAMETERS-1'!$B$5:$J$44,5,FALSE))*VLOOKUP(AEBYLD2!AT$4,'[1]INTERNAL PARAMETERS-1'!$B$5:$J$44,9,FALSE)*AEBYLD2!$F64</f>
        <v>0</v>
      </c>
      <c r="AU64" s="51">
        <f>AEBYLD1!AU64*VLOOKUP(AEBYLD2!AU$4,'[1]INTERNAL PARAMETERS-1'!$B$5:$J$44,5,FALSE)*VLOOKUP(AEBYLD2!AU$4,'[1]INTERNAL PARAMETERS-1'!$B$5:$J$44,6,FALSE)*VLOOKUP(AEBYLD2!AU$4,'[1]INTERNAL PARAMETERS-1'!$B$5:$J$44,3,FALSE) + AEBYLD1!AU64*(1-VLOOKUP(AEBYLD2!AU$4,'[1]INTERNAL PARAMETERS-1'!$B$5:$J$44,5,FALSE))*VLOOKUP(AEBYLD2!AU$4,'[1]INTERNAL PARAMETERS-1'!$B$5:$J$44,8,FALSE)*VLOOKUP(AEBYLD2!AU$4,'[1]INTERNAL PARAMETERS-1'!$B$5:$J$44,3,FALSE)</f>
        <v>0</v>
      </c>
      <c r="AV64" s="50">
        <f>AEBYLD1!AV64*VLOOKUP(AEBYLD2!AV$4,'[1]INTERNAL PARAMETERS-1'!$B$5:$J$44,5,FALSE)*VLOOKUP(AEBYLD2!AV$4,'[1]INTERNAL PARAMETERS-1'!$B$5:$J$44,6,FALSE)*VLOOKUP(AEBYLD2!AV$4,'[1]INTERNAL PARAMETERS-1'!$B$5:$J$44,3,FALSE) + AEBYLD1!AV64*(1-VLOOKUP(AEBYLD2!AV$4,'[1]INTERNAL PARAMETERS-1'!$B$5:$J$44,5,FALSE))*VLOOKUP(AEBYLD2!AV$4,'[1]INTERNAL PARAMETERS-1'!$B$5:$J$44,8,FALSE)*VLOOKUP(AEBYLD2!AV$4,'[1]INTERNAL PARAMETERS-1'!$B$5:$J$44,3,FALSE)</f>
        <v>0</v>
      </c>
      <c r="AW64" s="50">
        <f>AEBYLD1!AW64*VLOOKUP(AEBYLD2!AW$4,'[1]INTERNAL PARAMETERS-1'!$B$5:$J$44,5,FALSE)*VLOOKUP(AEBYLD2!AW$4,'[1]INTERNAL PARAMETERS-1'!$B$5:$J$44,6,FALSE)*VLOOKUP(AEBYLD2!AW$4,'[1]INTERNAL PARAMETERS-1'!$B$5:$J$44,3,FALSE) + AEBYLD1!AW64*(1-VLOOKUP(AEBYLD2!AW$4,'[1]INTERNAL PARAMETERS-1'!$B$5:$J$44,5,FALSE))*VLOOKUP(AEBYLD2!AW$4,'[1]INTERNAL PARAMETERS-1'!$B$5:$J$44,8,FALSE)*VLOOKUP(AEBYLD2!AW$4,'[1]INTERNAL PARAMETERS-1'!$B$5:$J$44,3,FALSE)</f>
        <v>0.3574247561478065</v>
      </c>
      <c r="AX64" s="50">
        <f>AEBYLD1!AX64*VLOOKUP(AEBYLD2!AX$4,'[1]INTERNAL PARAMETERS-1'!$B$5:$J$44,5,FALSE)*VLOOKUP(AEBYLD2!AX$4,'[1]INTERNAL PARAMETERS-1'!$B$5:$J$44,6,FALSE)*VLOOKUP(AEBYLD2!AX$4,'[1]INTERNAL PARAMETERS-1'!$B$5:$J$44,3,FALSE) + AEBYLD1!AX64*(1-VLOOKUP(AEBYLD2!AX$4,'[1]INTERNAL PARAMETERS-1'!$B$5:$J$44,5,FALSE))*VLOOKUP(AEBYLD2!AX$4,'[1]INTERNAL PARAMETERS-1'!$B$5:$J$44,8,FALSE)*VLOOKUP(AEBYLD2!AX$4,'[1]INTERNAL PARAMETERS-1'!$B$5:$J$44,3,FALSE)</f>
        <v>0</v>
      </c>
      <c r="AY64" s="50">
        <f>AEBYLD1!AY64*VLOOKUP(AEBYLD2!AY$4,'[1]INTERNAL PARAMETERS-1'!$B$5:$J$44,5,FALSE)*VLOOKUP(AEBYLD2!AY$4,'[1]INTERNAL PARAMETERS-1'!$B$5:$J$44,6,FALSE)*VLOOKUP(AEBYLD2!AY$4,'[1]INTERNAL PARAMETERS-1'!$B$5:$J$44,3,FALSE) + AEBYLD1!AY64*(1-VLOOKUP(AEBYLD2!AY$4,'[1]INTERNAL PARAMETERS-1'!$B$5:$J$44,5,FALSE))*VLOOKUP(AEBYLD2!AY$4,'[1]INTERNAL PARAMETERS-1'!$B$5:$J$44,8,FALSE)*VLOOKUP(AEBYLD2!AY$4,'[1]INTERNAL PARAMETERS-1'!$B$5:$J$44,3,FALSE)</f>
        <v>0</v>
      </c>
      <c r="AZ64" s="50">
        <f>AEBYLD1!AZ64*VLOOKUP(AEBYLD2!AZ$4,'[1]INTERNAL PARAMETERS-1'!$B$5:$J$44,5,FALSE)*VLOOKUP(AEBYLD2!AZ$4,'[1]INTERNAL PARAMETERS-1'!$B$5:$J$44,6,FALSE)*VLOOKUP(AEBYLD2!AZ$4,'[1]INTERNAL PARAMETERS-1'!$B$5:$J$44,3,FALSE) + AEBYLD1!AZ64*(1-VLOOKUP(AEBYLD2!AZ$4,'[1]INTERNAL PARAMETERS-1'!$B$5:$J$44,5,FALSE))*VLOOKUP(AEBYLD2!AZ$4,'[1]INTERNAL PARAMETERS-1'!$B$5:$J$44,8,FALSE)*VLOOKUP(AEBYLD2!AZ$4,'[1]INTERNAL PARAMETERS-1'!$B$5:$J$44,3,FALSE)</f>
        <v>0</v>
      </c>
      <c r="BA64" s="50">
        <f>AEBYLD1!BA64*VLOOKUP(AEBYLD2!BA$4,'[1]INTERNAL PARAMETERS-1'!$B$5:$J$44,5,FALSE)*VLOOKUP(AEBYLD2!BA$4,'[1]INTERNAL PARAMETERS-1'!$B$5:$J$44,6,FALSE)*VLOOKUP(AEBYLD2!BA$4,'[1]INTERNAL PARAMETERS-1'!$B$5:$J$44,3,FALSE) + AEBYLD1!BA64*(1-VLOOKUP(AEBYLD2!BA$4,'[1]INTERNAL PARAMETERS-1'!$B$5:$J$44,5,FALSE))*VLOOKUP(AEBYLD2!BA$4,'[1]INTERNAL PARAMETERS-1'!$B$5:$J$44,8,FALSE)*VLOOKUP(AEBYLD2!BA$4,'[1]INTERNAL PARAMETERS-1'!$B$5:$J$44,3,FALSE)</f>
        <v>3.7819246140819641E-2</v>
      </c>
      <c r="BB64" s="50">
        <f>AEBYLD1!BB64*VLOOKUP(AEBYLD2!BB$4,'[1]INTERNAL PARAMETERS-1'!$B$5:$J$44,5,FALSE)*VLOOKUP(AEBYLD2!BB$4,'[1]INTERNAL PARAMETERS-1'!$B$5:$J$44,6,FALSE)*VLOOKUP(AEBYLD2!BB$4,'[1]INTERNAL PARAMETERS-1'!$B$5:$J$44,3,FALSE) + AEBYLD1!BB64*(1-VLOOKUP(AEBYLD2!BB$4,'[1]INTERNAL PARAMETERS-1'!$B$5:$J$44,5,FALSE))*VLOOKUP(AEBYLD2!BB$4,'[1]INTERNAL PARAMETERS-1'!$B$5:$J$44,8,FALSE)*VLOOKUP(AEBYLD2!BB$4,'[1]INTERNAL PARAMETERS-1'!$B$5:$J$44,3,FALSE)</f>
        <v>6.4420181530957979E-2</v>
      </c>
      <c r="BC64" s="50">
        <f>AEBYLD1!BC64*VLOOKUP(AEBYLD2!BC$4,'[1]INTERNAL PARAMETERS-1'!$B$5:$J$44,5,FALSE)*VLOOKUP(AEBYLD2!BC$4,'[1]INTERNAL PARAMETERS-1'!$B$5:$J$44,6,FALSE)*VLOOKUP(AEBYLD2!BC$4,'[1]INTERNAL PARAMETERS-1'!$B$5:$J$44,3,FALSE) + AEBYLD1!BC64*(1-VLOOKUP(AEBYLD2!BC$4,'[1]INTERNAL PARAMETERS-1'!$B$5:$J$44,5,FALSE))*VLOOKUP(AEBYLD2!BC$4,'[1]INTERNAL PARAMETERS-1'!$B$5:$J$44,8,FALSE)*VLOOKUP(AEBYLD2!BC$4,'[1]INTERNAL PARAMETERS-1'!$B$5:$J$44,3,FALSE)</f>
        <v>7.4161867837314904E-2</v>
      </c>
      <c r="BD64" s="50">
        <f>AEBYLD1!BD64*VLOOKUP(AEBYLD2!BD$4,'[1]INTERNAL PARAMETERS-1'!$B$5:$J$44,5,FALSE)*VLOOKUP(AEBYLD2!BD$4,'[1]INTERNAL PARAMETERS-1'!$B$5:$J$44,6,FALSE)*VLOOKUP(AEBYLD2!BD$4,'[1]INTERNAL PARAMETERS-1'!$B$5:$J$44,3,FALSE) + AEBYLD1!BD64*(1-VLOOKUP(AEBYLD2!BD$4,'[1]INTERNAL PARAMETERS-1'!$B$5:$J$44,5,FALSE))*VLOOKUP(AEBYLD2!BD$4,'[1]INTERNAL PARAMETERS-1'!$B$5:$J$44,8,FALSE)*VLOOKUP(AEBYLD2!BD$4,'[1]INTERNAL PARAMETERS-1'!$B$5:$J$44,3,FALSE)</f>
        <v>6.3920394225939176E-2</v>
      </c>
      <c r="BE64" s="50">
        <f>AEBYLD1!BE64*VLOOKUP(AEBYLD2!BE$4,'[1]INTERNAL PARAMETERS-1'!$B$5:$J$44,5,FALSE)*VLOOKUP(AEBYLD2!BE$4,'[1]INTERNAL PARAMETERS-1'!$B$5:$J$44,6,FALSE)*VLOOKUP(AEBYLD2!BE$4,'[1]INTERNAL PARAMETERS-1'!$B$5:$J$44,3,FALSE) + AEBYLD1!BE64*(1-VLOOKUP(AEBYLD2!BE$4,'[1]INTERNAL PARAMETERS-1'!$B$5:$J$44,5,FALSE))*VLOOKUP(AEBYLD2!BE$4,'[1]INTERNAL PARAMETERS-1'!$B$5:$J$44,8,FALSE)*VLOOKUP(AEBYLD2!BE$4,'[1]INTERNAL PARAMETERS-1'!$B$5:$J$44,3,FALSE)</f>
        <v>0.15373304135745305</v>
      </c>
      <c r="BF64" s="50">
        <f>AEBYLD1!BF64*VLOOKUP(AEBYLD2!BF$4,'[1]INTERNAL PARAMETERS-1'!$B$5:$J$44,5,FALSE)*VLOOKUP(AEBYLD2!BF$4,'[1]INTERNAL PARAMETERS-1'!$B$5:$J$44,6,FALSE)*VLOOKUP(AEBYLD2!BF$4,'[1]INTERNAL PARAMETERS-1'!$B$5:$J$44,3,FALSE) + AEBYLD1!BF64*(1-VLOOKUP(AEBYLD2!BF$4,'[1]INTERNAL PARAMETERS-1'!$B$5:$J$44,5,FALSE))*VLOOKUP(AEBYLD2!BF$4,'[1]INTERNAL PARAMETERS-1'!$B$5:$J$44,8,FALSE)*VLOOKUP(AEBYLD2!BF$4,'[1]INTERNAL PARAMETERS-1'!$B$5:$J$44,3,FALSE)</f>
        <v>0</v>
      </c>
      <c r="BG64" s="50">
        <f>AEBYLD1!BG64*VLOOKUP(AEBYLD2!BG$4,'[1]INTERNAL PARAMETERS-1'!$B$5:$J$44,5,FALSE)*VLOOKUP(AEBYLD2!BG$4,'[1]INTERNAL PARAMETERS-1'!$B$5:$J$44,6,FALSE)*VLOOKUP(AEBYLD2!BG$4,'[1]INTERNAL PARAMETERS-1'!$B$5:$J$44,3,FALSE) + AEBYLD1!BG64*(1-VLOOKUP(AEBYLD2!BG$4,'[1]INTERNAL PARAMETERS-1'!$B$5:$J$44,5,FALSE))*VLOOKUP(AEBYLD2!BG$4,'[1]INTERNAL PARAMETERS-1'!$B$5:$J$44,8,FALSE)*VLOOKUP(AEBYLD2!BG$4,'[1]INTERNAL PARAMETERS-1'!$B$5:$J$44,3,FALSE)</f>
        <v>7.4110515831274523E-2</v>
      </c>
      <c r="BH64" s="50">
        <f>AEBYLD1!BH64*VLOOKUP(AEBYLD2!BH$4,'[1]INTERNAL PARAMETERS-1'!$B$5:$J$44,5,FALSE)*VLOOKUP(AEBYLD2!BH$4,'[1]INTERNAL PARAMETERS-1'!$B$5:$J$44,6,FALSE)*VLOOKUP(AEBYLD2!BH$4,'[1]INTERNAL PARAMETERS-1'!$B$5:$J$44,3,FALSE) + AEBYLD1!BH64*(1-VLOOKUP(AEBYLD2!BH$4,'[1]INTERNAL PARAMETERS-1'!$B$5:$J$44,5,FALSE))*VLOOKUP(AEBYLD2!BH$4,'[1]INTERNAL PARAMETERS-1'!$B$5:$J$44,8,FALSE)*VLOOKUP(AEBYLD2!BH$4,'[1]INTERNAL PARAMETERS-1'!$B$5:$J$44,3,FALSE)</f>
        <v>2.3106005253354999E-4</v>
      </c>
      <c r="BI64" s="50">
        <f>AEBYLD1!BI64*VLOOKUP(AEBYLD2!BI$4,'[1]INTERNAL PARAMETERS-1'!$B$5:$J$44,5,FALSE)*VLOOKUP(AEBYLD2!BI$4,'[1]INTERNAL PARAMETERS-1'!$B$5:$J$44,6,FALSE)*VLOOKUP(AEBYLD2!BI$4,'[1]INTERNAL PARAMETERS-1'!$B$5:$J$44,3,FALSE) + AEBYLD1!BI64*(1-VLOOKUP(AEBYLD2!BI$4,'[1]INTERNAL PARAMETERS-1'!$B$5:$J$44,5,FALSE))*VLOOKUP(AEBYLD2!BI$4,'[1]INTERNAL PARAMETERS-1'!$B$5:$J$44,8,FALSE)*VLOOKUP(AEBYLD2!BI$4,'[1]INTERNAL PARAMETERS-1'!$B$5:$J$44,3,FALSE)</f>
        <v>0</v>
      </c>
      <c r="BJ64" s="50">
        <f>AEBYLD1!BJ64*VLOOKUP(AEBYLD2!BJ$4,'[1]INTERNAL PARAMETERS-1'!$B$5:$J$44,5,FALSE)*VLOOKUP(AEBYLD2!BJ$4,'[1]INTERNAL PARAMETERS-1'!$B$5:$J$44,6,FALSE)*VLOOKUP(AEBYLD2!BJ$4,'[1]INTERNAL PARAMETERS-1'!$B$5:$J$44,3,FALSE) + AEBYLD1!BJ64*(1-VLOOKUP(AEBYLD2!BJ$4,'[1]INTERNAL PARAMETERS-1'!$B$5:$J$44,5,FALSE))*VLOOKUP(AEBYLD2!BJ$4,'[1]INTERNAL PARAMETERS-1'!$B$5:$J$44,8,FALSE)*VLOOKUP(AEBYLD2!BJ$4,'[1]INTERNAL PARAMETERS-1'!$B$5:$J$44,3,FALSE)</f>
        <v>1.3951365794734183E-2</v>
      </c>
      <c r="BK64" s="50">
        <f>AEBYLD1!BK64*VLOOKUP(AEBYLD2!BK$4,'[1]INTERNAL PARAMETERS-1'!$B$5:$J$44,5,FALSE)*VLOOKUP(AEBYLD2!BK$4,'[1]INTERNAL PARAMETERS-1'!$B$5:$J$44,6,FALSE)*VLOOKUP(AEBYLD2!BK$4,'[1]INTERNAL PARAMETERS-1'!$B$5:$J$44,3,FALSE) + AEBYLD1!BK64*(1-VLOOKUP(AEBYLD2!BK$4,'[1]INTERNAL PARAMETERS-1'!$B$5:$J$44,5,FALSE))*VLOOKUP(AEBYLD2!BK$4,'[1]INTERNAL PARAMETERS-1'!$B$5:$J$44,8,FALSE)*VLOOKUP(AEBYLD2!BK$4,'[1]INTERNAL PARAMETERS-1'!$B$5:$J$44,3,FALSE)</f>
        <v>2.2769646858967367E-2</v>
      </c>
      <c r="BL64" s="50">
        <f>AEBYLD1!BL64*VLOOKUP(AEBYLD2!BL$4,'[1]INTERNAL PARAMETERS-1'!$B$5:$J$44,5,FALSE)*VLOOKUP(AEBYLD2!BL$4,'[1]INTERNAL PARAMETERS-1'!$B$5:$J$44,6,FALSE)*VLOOKUP(AEBYLD2!BL$4,'[1]INTERNAL PARAMETERS-1'!$B$5:$J$44,3,FALSE) + AEBYLD1!BL64*(1-VLOOKUP(AEBYLD2!BL$4,'[1]INTERNAL PARAMETERS-1'!$B$5:$J$44,5,FALSE))*VLOOKUP(AEBYLD2!BL$4,'[1]INTERNAL PARAMETERS-1'!$B$5:$J$44,8,FALSE)*VLOOKUP(AEBYLD2!BL$4,'[1]INTERNAL PARAMETERS-1'!$B$5:$J$44,3,FALSE)</f>
        <v>7.689860433217717E-2</v>
      </c>
      <c r="BM64" s="50">
        <f>AEBYLD1!BM64*VLOOKUP(AEBYLD2!BM$4,'[1]INTERNAL PARAMETERS-1'!$B$5:$J$44,5,FALSE)*VLOOKUP(AEBYLD2!BM$4,'[1]INTERNAL PARAMETERS-1'!$B$5:$J$44,6,FALSE)*VLOOKUP(AEBYLD2!BM$4,'[1]INTERNAL PARAMETERS-1'!$B$5:$J$44,3,FALSE) + AEBYLD1!BM64*(1-VLOOKUP(AEBYLD2!BM$4,'[1]INTERNAL PARAMETERS-1'!$B$5:$J$44,5,FALSE))*VLOOKUP(AEBYLD2!BM$4,'[1]INTERNAL PARAMETERS-1'!$B$5:$J$44,8,FALSE)*VLOOKUP(AEBYLD2!BM$4,'[1]INTERNAL PARAMETERS-1'!$B$5:$J$44,3,FALSE)</f>
        <v>1.388974610109241E-2</v>
      </c>
      <c r="BN64" s="50">
        <f>AEBYLD1!BN64*VLOOKUP(AEBYLD2!BN$4,'[1]INTERNAL PARAMETERS-1'!$B$5:$J$44,5,FALSE)*VLOOKUP(AEBYLD2!BN$4,'[1]INTERNAL PARAMETERS-1'!$B$5:$J$44,6,FALSE)*VLOOKUP(AEBYLD2!BN$4,'[1]INTERNAL PARAMETERS-1'!$B$5:$J$44,3,FALSE) + AEBYLD1!BN64*(1-VLOOKUP(AEBYLD2!BN$4,'[1]INTERNAL PARAMETERS-1'!$B$5:$J$44,5,FALSE))*VLOOKUP(AEBYLD2!BN$4,'[1]INTERNAL PARAMETERS-1'!$B$5:$J$44,8,FALSE)*VLOOKUP(AEBYLD2!BN$4,'[1]INTERNAL PARAMETERS-1'!$B$5:$J$44,3,FALSE)</f>
        <v>1.9670178921050777E-2</v>
      </c>
      <c r="BO64" s="50">
        <f>AEBYLD1!BO64*VLOOKUP(AEBYLD2!BO$4,'[1]INTERNAL PARAMETERS-1'!$B$5:$J$44,5,FALSE)*VLOOKUP(AEBYLD2!BO$4,'[1]INTERNAL PARAMETERS-1'!$B$5:$J$44,6,FALSE)*VLOOKUP(AEBYLD2!BO$4,'[1]INTERNAL PARAMETERS-1'!$B$5:$J$44,3,FALSE) + AEBYLD1!BO64*(1-VLOOKUP(AEBYLD2!BO$4,'[1]INTERNAL PARAMETERS-1'!$B$5:$J$44,5,FALSE))*VLOOKUP(AEBYLD2!BO$4,'[1]INTERNAL PARAMETERS-1'!$B$5:$J$44,8,FALSE)*VLOOKUP(AEBYLD2!BO$4,'[1]INTERNAL PARAMETERS-1'!$B$5:$J$44,3,FALSE)</f>
        <v>1.7791745315229889E-2</v>
      </c>
      <c r="BP64" s="50">
        <f>AEBYLD1!BP64*VLOOKUP(AEBYLD2!BP$4,'[1]INTERNAL PARAMETERS-1'!$B$5:$J$44,5,FALSE)*VLOOKUP(AEBYLD2!BP$4,'[1]INTERNAL PARAMETERS-1'!$B$5:$J$44,6,FALSE)*VLOOKUP(AEBYLD2!BP$4,'[1]INTERNAL PARAMETERS-1'!$B$5:$J$44,3,FALSE) + AEBYLD1!BP64*(1-VLOOKUP(AEBYLD2!BP$4,'[1]INTERNAL PARAMETERS-1'!$B$5:$J$44,5,FALSE))*VLOOKUP(AEBYLD2!BP$4,'[1]INTERNAL PARAMETERS-1'!$B$5:$J$44,8,FALSE)*VLOOKUP(AEBYLD2!BP$4,'[1]INTERNAL PARAMETERS-1'!$B$5:$J$44,3,FALSE)</f>
        <v>1.4170494154368727E-3</v>
      </c>
      <c r="BQ64" s="50">
        <f>AEBYLD1!BQ64*VLOOKUP(AEBYLD2!BQ$4,'[1]INTERNAL PARAMETERS-1'!$B$5:$J$44,5,FALSE)*VLOOKUP(AEBYLD2!BQ$4,'[1]INTERNAL PARAMETERS-1'!$B$5:$J$44,6,FALSE)*VLOOKUP(AEBYLD2!BQ$4,'[1]INTERNAL PARAMETERS-1'!$B$5:$J$44,3,FALSE) + AEBYLD1!BQ64*(1-VLOOKUP(AEBYLD2!BQ$4,'[1]INTERNAL PARAMETERS-1'!$B$5:$J$44,5,FALSE))*VLOOKUP(AEBYLD2!BQ$4,'[1]INTERNAL PARAMETERS-1'!$B$5:$J$44,8,FALSE)*VLOOKUP(AEBYLD2!BQ$4,'[1]INTERNAL PARAMETERS-1'!$B$5:$J$44,3,FALSE)</f>
        <v>7.0296863147215269E-2</v>
      </c>
      <c r="BR64" s="50">
        <f>AEBYLD1!BR64*VLOOKUP(AEBYLD2!BR$4,'[1]INTERNAL PARAMETERS-1'!$B$5:$J$44,5,FALSE)*VLOOKUP(AEBYLD2!BR$4,'[1]INTERNAL PARAMETERS-1'!$B$5:$J$44,6,FALSE)*VLOOKUP(AEBYLD2!BR$4,'[1]INTERNAL PARAMETERS-1'!$B$5:$J$44,3,FALSE) + AEBYLD1!BR64*(1-VLOOKUP(AEBYLD2!BR$4,'[1]INTERNAL PARAMETERS-1'!$B$5:$J$44,5,FALSE))*VLOOKUP(AEBYLD2!BR$4,'[1]INTERNAL PARAMETERS-1'!$B$5:$J$44,8,FALSE)*VLOOKUP(AEBYLD2!BR$4,'[1]INTERNAL PARAMETERS-1'!$B$5:$J$44,3,FALSE)</f>
        <v>2.2122133757865631E-3</v>
      </c>
      <c r="BS64" s="50">
        <f>AEBYLD1!BS64*VLOOKUP(AEBYLD2!BS$4,'[1]INTERNAL PARAMETERS-1'!$B$5:$J$44,5,FALSE)*VLOOKUP(AEBYLD2!BS$4,'[1]INTERNAL PARAMETERS-1'!$B$5:$J$44,6,FALSE)*VLOOKUP(AEBYLD2!BS$4,'[1]INTERNAL PARAMETERS-1'!$B$5:$J$44,3,FALSE) + AEBYLD1!BS64*(1-VLOOKUP(AEBYLD2!BS$4,'[1]INTERNAL PARAMETERS-1'!$B$5:$J$44,5,FALSE))*VLOOKUP(AEBYLD2!BS$4,'[1]INTERNAL PARAMETERS-1'!$B$5:$J$44,8,FALSE)*VLOOKUP(AEBYLD2!BS$4,'[1]INTERNAL PARAMETERS-1'!$B$5:$J$44,3,FALSE)</f>
        <v>1.5189409644706764E-4</v>
      </c>
      <c r="BT64" s="50">
        <f>AEBYLD1!BT64*VLOOKUP(AEBYLD2!BT$4,'[1]INTERNAL PARAMETERS-1'!$B$5:$J$44,5,FALSE)*VLOOKUP(AEBYLD2!BT$4,'[1]INTERNAL PARAMETERS-1'!$B$5:$J$44,6,FALSE)*VLOOKUP(AEBYLD2!BT$4,'[1]INTERNAL PARAMETERS-1'!$B$5:$J$44,3,FALSE) + AEBYLD1!BT64*(1-VLOOKUP(AEBYLD2!BT$4,'[1]INTERNAL PARAMETERS-1'!$B$5:$J$44,5,FALSE))*VLOOKUP(AEBYLD2!BT$4,'[1]INTERNAL PARAMETERS-1'!$B$5:$J$44,8,FALSE)*VLOOKUP(AEBYLD2!BT$4,'[1]INTERNAL PARAMETERS-1'!$B$5:$J$44,3,FALSE)</f>
        <v>0</v>
      </c>
      <c r="BU64" s="50">
        <f>AEBYLD1!BU64*VLOOKUP(AEBYLD2!BU$4,'[1]INTERNAL PARAMETERS-1'!$B$5:$J$44,5,FALSE)*VLOOKUP(AEBYLD2!BU$4,'[1]INTERNAL PARAMETERS-1'!$B$5:$J$44,6,FALSE)*VLOOKUP(AEBYLD2!BU$4,'[1]INTERNAL PARAMETERS-1'!$B$5:$J$44,3,FALSE) + AEBYLD1!BU64*(1-VLOOKUP(AEBYLD2!BU$4,'[1]INTERNAL PARAMETERS-1'!$B$5:$J$44,5,FALSE))*VLOOKUP(AEBYLD2!BU$4,'[1]INTERNAL PARAMETERS-1'!$B$5:$J$44,8,FALSE)*VLOOKUP(AEBYLD2!BU$4,'[1]INTERNAL PARAMETERS-1'!$B$5:$J$44,3,FALSE)</f>
        <v>0</v>
      </c>
      <c r="BV64" s="50">
        <f>AEBYLD1!BV64*VLOOKUP(AEBYLD2!BV$4,'[1]INTERNAL PARAMETERS-1'!$B$5:$J$44,5,FALSE)*VLOOKUP(AEBYLD2!BV$4,'[1]INTERNAL PARAMETERS-1'!$B$5:$J$44,6,FALSE)*VLOOKUP(AEBYLD2!BV$4,'[1]INTERNAL PARAMETERS-1'!$B$5:$J$44,3,FALSE) + AEBYLD1!BV64*(1-VLOOKUP(AEBYLD2!BV$4,'[1]INTERNAL PARAMETERS-1'!$B$5:$J$44,5,FALSE))*VLOOKUP(AEBYLD2!BV$4,'[1]INTERNAL PARAMETERS-1'!$B$5:$J$44,8,FALSE)*VLOOKUP(AEBYLD2!BV$4,'[1]INTERNAL PARAMETERS-1'!$B$5:$J$44,3,FALSE)</f>
        <v>0</v>
      </c>
      <c r="BW64" s="50">
        <f>AEBYLD1!BW64*VLOOKUP(AEBYLD2!BW$4,'[1]INTERNAL PARAMETERS-1'!$B$5:$J$44,5,FALSE)*VLOOKUP(AEBYLD2!BW$4,'[1]INTERNAL PARAMETERS-1'!$B$5:$J$44,6,FALSE)*VLOOKUP(AEBYLD2!BW$4,'[1]INTERNAL PARAMETERS-1'!$B$5:$J$44,3,FALSE) + AEBYLD1!BW64*(1-VLOOKUP(AEBYLD2!BW$4,'[1]INTERNAL PARAMETERS-1'!$B$5:$J$44,5,FALSE))*VLOOKUP(AEBYLD2!BW$4,'[1]INTERNAL PARAMETERS-1'!$B$5:$J$44,8,FALSE)*VLOOKUP(AEBYLD2!BW$4,'[1]INTERNAL PARAMETERS-1'!$B$5:$J$44,3,FALSE)</f>
        <v>0</v>
      </c>
      <c r="BX64" s="50">
        <f>AEBYLD1!BX64*VLOOKUP(AEBYLD2!BX$4,'[1]INTERNAL PARAMETERS-1'!$B$5:$J$44,5,FALSE)*VLOOKUP(AEBYLD2!BX$4,'[1]INTERNAL PARAMETERS-1'!$B$5:$J$44,6,FALSE)*VLOOKUP(AEBYLD2!BX$4,'[1]INTERNAL PARAMETERS-1'!$B$5:$J$44,3,FALSE) + AEBYLD1!BX64*(1-VLOOKUP(AEBYLD2!BX$4,'[1]INTERNAL PARAMETERS-1'!$B$5:$J$44,5,FALSE))*VLOOKUP(AEBYLD2!BX$4,'[1]INTERNAL PARAMETERS-1'!$B$5:$J$44,8,FALSE)*VLOOKUP(AEBYLD2!BX$4,'[1]INTERNAL PARAMETERS-1'!$B$5:$J$44,3,FALSE)</f>
        <v>0</v>
      </c>
      <c r="BY64" s="50">
        <f>AEBYLD1!BY64*VLOOKUP(AEBYLD2!BY$4,'[1]INTERNAL PARAMETERS-1'!$B$5:$J$44,5,FALSE)*VLOOKUP(AEBYLD2!BY$4,'[1]INTERNAL PARAMETERS-1'!$B$5:$J$44,6,FALSE)*VLOOKUP(AEBYLD2!BY$4,'[1]INTERNAL PARAMETERS-1'!$B$5:$J$44,3,FALSE) + AEBYLD1!BY64*(1-VLOOKUP(AEBYLD2!BY$4,'[1]INTERNAL PARAMETERS-1'!$B$5:$J$44,5,FALSE))*VLOOKUP(AEBYLD2!BY$4,'[1]INTERNAL PARAMETERS-1'!$B$5:$J$44,8,FALSE)*VLOOKUP(AEBYLD2!BY$4,'[1]INTERNAL PARAMETERS-1'!$B$5:$J$44,3,FALSE)</f>
        <v>0</v>
      </c>
      <c r="BZ64" s="50">
        <f>AEBYLD1!BZ64*VLOOKUP(AEBYLD2!BZ$4,'[1]INTERNAL PARAMETERS-1'!$B$5:$J$44,5,FALSE)*VLOOKUP(AEBYLD2!BZ$4,'[1]INTERNAL PARAMETERS-1'!$B$5:$J$44,6,FALSE)*VLOOKUP(AEBYLD2!BZ$4,'[1]INTERNAL PARAMETERS-1'!$B$5:$J$44,3,FALSE) + AEBYLD1!BZ64*(1-VLOOKUP(AEBYLD2!BZ$4,'[1]INTERNAL PARAMETERS-1'!$B$5:$J$44,5,FALSE))*VLOOKUP(AEBYLD2!BZ$4,'[1]INTERNAL PARAMETERS-1'!$B$5:$J$44,8,FALSE)*VLOOKUP(AEBYLD2!BZ$4,'[1]INTERNAL PARAMETERS-1'!$B$5:$J$44,3,FALSE)</f>
        <v>2.2405932160511727E-4</v>
      </c>
      <c r="CA64" s="50">
        <f>AEBYLD1!CA64*VLOOKUP(AEBYLD2!CA$4,'[1]INTERNAL PARAMETERS-1'!$B$5:$J$44,5,FALSE)*VLOOKUP(AEBYLD2!CA$4,'[1]INTERNAL PARAMETERS-1'!$B$5:$J$44,6,FALSE)*VLOOKUP(AEBYLD2!CA$4,'[1]INTERNAL PARAMETERS-1'!$B$5:$J$44,3,FALSE) + AEBYLD1!CA64*(1-VLOOKUP(AEBYLD2!CA$4,'[1]INTERNAL PARAMETERS-1'!$B$5:$J$44,5,FALSE))*VLOOKUP(AEBYLD2!CA$4,'[1]INTERNAL PARAMETERS-1'!$B$5:$J$44,8,FALSE)*VLOOKUP(AEBYLD2!CA$4,'[1]INTERNAL PARAMETERS-1'!$B$5:$J$44,3,FALSE)</f>
        <v>0</v>
      </c>
      <c r="CB64" s="50">
        <f>AEBYLD1!CB64*VLOOKUP(AEBYLD2!CB$4,'[1]INTERNAL PARAMETERS-1'!$B$5:$J$44,5,FALSE)*VLOOKUP(AEBYLD2!CB$4,'[1]INTERNAL PARAMETERS-1'!$B$5:$J$44,6,FALSE)*VLOOKUP(AEBYLD2!CB$4,'[1]INTERNAL PARAMETERS-1'!$B$5:$J$44,3,FALSE) + AEBYLD1!CB64*(1-VLOOKUP(AEBYLD2!CB$4,'[1]INTERNAL PARAMETERS-1'!$B$5:$J$44,5,FALSE))*VLOOKUP(AEBYLD2!CB$4,'[1]INTERNAL PARAMETERS-1'!$B$5:$J$44,8,FALSE)*VLOOKUP(AEBYLD2!CB$4,'[1]INTERNAL PARAMETERS-1'!$B$5:$J$44,3,FALSE)</f>
        <v>0</v>
      </c>
      <c r="CC64" s="50">
        <f>AEBYLD1!CC64*VLOOKUP(AEBYLD2!CC$4,'[1]INTERNAL PARAMETERS-1'!$B$5:$J$44,5,FALSE)*VLOOKUP(AEBYLD2!CC$4,'[1]INTERNAL PARAMETERS-1'!$B$5:$J$44,6,FALSE)*VLOOKUP(AEBYLD2!CC$4,'[1]INTERNAL PARAMETERS-1'!$B$5:$J$44,3,FALSE) + AEBYLD1!CC64*(1-VLOOKUP(AEBYLD2!CC$4,'[1]INTERNAL PARAMETERS-1'!$B$5:$J$44,5,FALSE))*VLOOKUP(AEBYLD2!CC$4,'[1]INTERNAL PARAMETERS-1'!$B$5:$J$44,8,FALSE)*VLOOKUP(AEBYLD2!CC$4,'[1]INTERNAL PARAMETERS-1'!$B$5:$J$44,3,FALSE)</f>
        <v>6.915459217713344E-4</v>
      </c>
      <c r="CD64" s="50">
        <f>AEBYLD1!CD64*VLOOKUP(AEBYLD2!CD$4,'[1]INTERNAL PARAMETERS-1'!$B$5:$J$44,5,FALSE)*VLOOKUP(AEBYLD2!CD$4,'[1]INTERNAL PARAMETERS-1'!$B$5:$J$44,6,FALSE)*VLOOKUP(AEBYLD2!CD$4,'[1]INTERNAL PARAMETERS-1'!$B$5:$J$44,3,FALSE) + AEBYLD1!CD64*(1-VLOOKUP(AEBYLD2!CD$4,'[1]INTERNAL PARAMETERS-1'!$B$5:$J$44,5,FALSE))*VLOOKUP(AEBYLD2!CD$4,'[1]INTERNAL PARAMETERS-1'!$B$5:$J$44,8,FALSE)*VLOOKUP(AEBYLD2!CD$4,'[1]INTERNAL PARAMETERS-1'!$B$5:$J$44,3,FALSE)</f>
        <v>1.1617979470624033E-3</v>
      </c>
      <c r="CE64" s="50">
        <f>AEBYLD1!CE64*VLOOKUP(AEBYLD2!CE$4,'[1]INTERNAL PARAMETERS-1'!$B$5:$J$44,5,FALSE)*VLOOKUP(AEBYLD2!CE$4,'[1]INTERNAL PARAMETERS-1'!$B$5:$J$44,6,FALSE)*VLOOKUP(AEBYLD2!CE$4,'[1]INTERNAL PARAMETERS-1'!$B$5:$J$44,3,FALSE) + AEBYLD1!CE64*(1-VLOOKUP(AEBYLD2!CE$4,'[1]INTERNAL PARAMETERS-1'!$B$5:$J$44,5,FALSE))*VLOOKUP(AEBYLD2!CE$4,'[1]INTERNAL PARAMETERS-1'!$B$5:$J$44,8,FALSE)*VLOOKUP(AEBYLD2!CE$4,'[1]INTERNAL PARAMETERS-1'!$B$5:$J$44,3,FALSE)</f>
        <v>2.2234303177580939E-3</v>
      </c>
      <c r="CF64" s="50">
        <f>AEBYLD1!CF64*VLOOKUP(AEBYLD2!CF$4,'[1]INTERNAL PARAMETERS-1'!$B$5:$J$44,5,FALSE)*VLOOKUP(AEBYLD2!CF$4,'[1]INTERNAL PARAMETERS-1'!$B$5:$J$44,6,FALSE)*VLOOKUP(AEBYLD2!CF$4,'[1]INTERNAL PARAMETERS-1'!$B$5:$J$44,3,FALSE) + AEBYLD1!CF64*(1-VLOOKUP(AEBYLD2!CF$4,'[1]INTERNAL PARAMETERS-1'!$B$5:$J$44,5,FALSE))*VLOOKUP(AEBYLD2!CF$4,'[1]INTERNAL PARAMETERS-1'!$B$5:$J$44,8,FALSE)*VLOOKUP(AEBYLD2!CF$4,'[1]INTERNAL PARAMETERS-1'!$B$5:$J$44,3,FALSE)</f>
        <v>6.9039890830201319E-4</v>
      </c>
      <c r="CG64" s="50">
        <f>AEBYLD1!CG64*VLOOKUP(AEBYLD2!CG$4,'[1]INTERNAL PARAMETERS-1'!$B$5:$J$44,5,FALSE)*VLOOKUP(AEBYLD2!CG$4,'[1]INTERNAL PARAMETERS-1'!$B$5:$J$44,6,FALSE)*VLOOKUP(AEBYLD2!CG$4,'[1]INTERNAL PARAMETERS-1'!$B$5:$J$44,3,FALSE) + AEBYLD1!CG64*(1-VLOOKUP(AEBYLD2!CG$4,'[1]INTERNAL PARAMETERS-1'!$B$5:$J$44,5,FALSE))*VLOOKUP(AEBYLD2!CG$4,'[1]INTERNAL PARAMETERS-1'!$B$5:$J$44,8,FALSE)*VLOOKUP(AEBYLD2!CG$4,'[1]INTERNAL PARAMETERS-1'!$B$5:$J$44,3,FALSE)</f>
        <v>0</v>
      </c>
      <c r="CH64" s="49">
        <f>AEBYLD1!CH64*VLOOKUP(AEBYLD2!CH$4,'[1]INTERNAL PARAMETERS-1'!$B$5:$J$44,5,FALSE)*VLOOKUP(AEBYLD2!CH$4,'[1]INTERNAL PARAMETERS-1'!$B$5:$J$44,6,FALSE)*VLOOKUP(AEBYLD2!CH$4,'[1]INTERNAL PARAMETERS-1'!$B$5:$J$44,3,FALSE) + AEBYLD1!CH64*(1-VLOOKUP(AEBYLD2!CH$4,'[1]INTERNAL PARAMETERS-1'!$B$5:$J$44,5,FALSE))*VLOOKUP(AEBYLD2!CH$4,'[1]INTERNAL PARAMETERS-1'!$B$5:$J$44,8,FALSE)*VLOOKUP(AEBYLD2!CH$4,'[1]INTERNAL PARAMETERS-1'!$B$5:$J$44,3,FALSE)</f>
        <v>0</v>
      </c>
      <c r="CJ64" s="51">
        <f t="shared" si="0"/>
        <v>61.779452131930761</v>
      </c>
      <c r="CK64" s="49">
        <f t="shared" si="1"/>
        <v>1.069861602898736</v>
      </c>
    </row>
    <row r="65" spans="2:89" x14ac:dyDescent="0.4">
      <c r="B65" s="64" t="s">
        <v>4</v>
      </c>
      <c r="C65" s="63" t="s">
        <v>71</v>
      </c>
      <c r="D65" s="63" t="s">
        <v>82</v>
      </c>
      <c r="E65" s="147">
        <f>AEB!AF65</f>
        <v>92.75436826722337</v>
      </c>
      <c r="F65" s="62">
        <f>'[1]INTERNAL PARAMETERS-1'!M11</f>
        <v>53.995000000000005</v>
      </c>
      <c r="G65" s="51">
        <f>AEBYLD1!G65*VLOOKUP(AEBYLD2!G$4,'[1]INTERNAL PARAMETERS-1'!$B$5:$J$44,5,FALSE)*VLOOKUP(AEBYLD2!G$4,'[1]INTERNAL PARAMETERS-1'!$B$5:$J$44,7,FALSE)*AEBYLD2!$F65 + AEBYLD1!G65*(1-VLOOKUP(AEBYLD2!G$4,'[1]INTERNAL PARAMETERS-1'!$B$5:$J$44,5,FALSE))*VLOOKUP(AEBYLD2!G$4,'[1]INTERNAL PARAMETERS-1'!$B$5:$J$44,9,FALSE)*AEBYLD2!$F65</f>
        <v>29.796659854752363</v>
      </c>
      <c r="H65" s="50">
        <f>AEBYLD1!H65*VLOOKUP(AEBYLD2!H$4,'[1]INTERNAL PARAMETERS-1'!$B$5:$J$44,5,FALSE)*VLOOKUP(AEBYLD2!H$4,'[1]INTERNAL PARAMETERS-1'!$B$5:$J$44,7,FALSE)*AEBYLD2!$F65 + AEBYLD1!H65*(1-VLOOKUP(AEBYLD2!H$4,'[1]INTERNAL PARAMETERS-1'!$B$5:$J$44,5,FALSE))*VLOOKUP(AEBYLD2!H$4,'[1]INTERNAL PARAMETERS-1'!$B$5:$J$44,9,FALSE)*AEBYLD2!$F65</f>
        <v>11.765452884680293</v>
      </c>
      <c r="I65" s="50">
        <f>AEBYLD1!I65*VLOOKUP(AEBYLD2!I$4,'[1]INTERNAL PARAMETERS-1'!$B$5:$J$44,5,FALSE)*VLOOKUP(AEBYLD2!I$4,'[1]INTERNAL PARAMETERS-1'!$B$5:$J$44,7,FALSE)*AEBYLD2!$F65 + AEBYLD1!I65*(1-VLOOKUP(AEBYLD2!I$4,'[1]INTERNAL PARAMETERS-1'!$B$5:$J$44,5,FALSE))*VLOOKUP(AEBYLD2!I$4,'[1]INTERNAL PARAMETERS-1'!$B$5:$J$44,9,FALSE)*AEBYLD2!$F65</f>
        <v>13.418928063633388</v>
      </c>
      <c r="J65" s="50">
        <f>AEBYLD1!J65*VLOOKUP(AEBYLD2!J$4,'[1]INTERNAL PARAMETERS-1'!$B$5:$J$44,5,FALSE)*VLOOKUP(AEBYLD2!J$4,'[1]INTERNAL PARAMETERS-1'!$B$5:$J$44,7,FALSE)*AEBYLD2!$F65 + AEBYLD1!J65*(1-VLOOKUP(AEBYLD2!J$4,'[1]INTERNAL PARAMETERS-1'!$B$5:$J$44,5,FALSE))*VLOOKUP(AEBYLD2!J$4,'[1]INTERNAL PARAMETERS-1'!$B$5:$J$44,9,FALSE)*AEBYLD2!$F65</f>
        <v>0</v>
      </c>
      <c r="K65" s="50">
        <f>AEBYLD1!K65*VLOOKUP(AEBYLD2!K$4,'[1]INTERNAL PARAMETERS-1'!$B$5:$J$44,5,FALSE)*VLOOKUP(AEBYLD2!K$4,'[1]INTERNAL PARAMETERS-1'!$B$5:$J$44,7,FALSE)*AEBYLD2!$F65 + AEBYLD1!K65*(1-VLOOKUP(AEBYLD2!K$4,'[1]INTERNAL PARAMETERS-1'!$B$5:$J$44,5,FALSE))*VLOOKUP(AEBYLD2!K$4,'[1]INTERNAL PARAMETERS-1'!$B$5:$J$44,9,FALSE)*AEBYLD2!$F65</f>
        <v>0</v>
      </c>
      <c r="L65" s="50">
        <f>AEBYLD1!L65*VLOOKUP(AEBYLD2!L$4,'[1]INTERNAL PARAMETERS-1'!$B$5:$J$44,5,FALSE)*VLOOKUP(AEBYLD2!L$4,'[1]INTERNAL PARAMETERS-1'!$B$5:$J$44,7,FALSE)*AEBYLD2!$F65 + AEBYLD1!L65*(1-VLOOKUP(AEBYLD2!L$4,'[1]INTERNAL PARAMETERS-1'!$B$5:$J$44,5,FALSE))*VLOOKUP(AEBYLD2!L$4,'[1]INTERNAL PARAMETERS-1'!$B$5:$J$44,9,FALSE)*AEBYLD2!$F65</f>
        <v>0</v>
      </c>
      <c r="M65" s="50">
        <f>AEBYLD1!M65*VLOOKUP(AEBYLD2!M$4,'[1]INTERNAL PARAMETERS-1'!$B$5:$J$44,5,FALSE)*VLOOKUP(AEBYLD2!M$4,'[1]INTERNAL PARAMETERS-1'!$B$5:$J$44,7,FALSE)*AEBYLD2!$F65 + AEBYLD1!M65*(1-VLOOKUP(AEBYLD2!M$4,'[1]INTERNAL PARAMETERS-1'!$B$5:$J$44,5,FALSE))*VLOOKUP(AEBYLD2!M$4,'[1]INTERNAL PARAMETERS-1'!$B$5:$J$44,9,FALSE)*AEBYLD2!$F65</f>
        <v>0.20608814379287457</v>
      </c>
      <c r="N65" s="50">
        <f>AEBYLD1!N65*VLOOKUP(AEBYLD2!N$4,'[1]INTERNAL PARAMETERS-1'!$B$5:$J$44,5,FALSE)*VLOOKUP(AEBYLD2!N$4,'[1]INTERNAL PARAMETERS-1'!$B$5:$J$44,7,FALSE)*AEBYLD2!$F65 + AEBYLD1!N65*(1-VLOOKUP(AEBYLD2!N$4,'[1]INTERNAL PARAMETERS-1'!$B$5:$J$44,5,FALSE))*VLOOKUP(AEBYLD2!N$4,'[1]INTERNAL PARAMETERS-1'!$B$5:$J$44,9,FALSE)*AEBYLD2!$F65</f>
        <v>4.6673965937895322E-2</v>
      </c>
      <c r="O65" s="50">
        <f>AEBYLD1!O65*VLOOKUP(AEBYLD2!O$4,'[1]INTERNAL PARAMETERS-1'!$B$5:$J$44,5,FALSE)*VLOOKUP(AEBYLD2!O$4,'[1]INTERNAL PARAMETERS-1'!$B$5:$J$44,7,FALSE)*AEBYLD2!$F65 + AEBYLD1!O65*(1-VLOOKUP(AEBYLD2!O$4,'[1]INTERNAL PARAMETERS-1'!$B$5:$J$44,5,FALSE))*VLOOKUP(AEBYLD2!O$4,'[1]INTERNAL PARAMETERS-1'!$B$5:$J$44,9,FALSE)*AEBYLD2!$F65</f>
        <v>0</v>
      </c>
      <c r="P65" s="50">
        <f>AEBYLD1!P65*VLOOKUP(AEBYLD2!P$4,'[1]INTERNAL PARAMETERS-1'!$B$5:$J$44,5,FALSE)*VLOOKUP(AEBYLD2!P$4,'[1]INTERNAL PARAMETERS-1'!$B$5:$J$44,7,FALSE)*AEBYLD2!$F65 + AEBYLD1!P65*(1-VLOOKUP(AEBYLD2!P$4,'[1]INTERNAL PARAMETERS-1'!$B$5:$J$44,5,FALSE))*VLOOKUP(AEBYLD2!P$4,'[1]INTERNAL PARAMETERS-1'!$B$5:$J$44,9,FALSE)*AEBYLD2!$F65</f>
        <v>0</v>
      </c>
      <c r="Q65" s="50">
        <f>AEBYLD1!Q65*VLOOKUP(AEBYLD2!Q$4,'[1]INTERNAL PARAMETERS-1'!$B$5:$J$44,5,FALSE)*VLOOKUP(AEBYLD2!Q$4,'[1]INTERNAL PARAMETERS-1'!$B$5:$J$44,7,FALSE)*AEBYLD2!$F65 + AEBYLD1!Q65*(1-VLOOKUP(AEBYLD2!Q$4,'[1]INTERNAL PARAMETERS-1'!$B$5:$J$44,5,FALSE))*VLOOKUP(AEBYLD2!Q$4,'[1]INTERNAL PARAMETERS-1'!$B$5:$J$44,9,FALSE)*AEBYLD2!$F65</f>
        <v>0</v>
      </c>
      <c r="R65" s="50">
        <f>AEBYLD1!R65*VLOOKUP(AEBYLD2!R$4,'[1]INTERNAL PARAMETERS-1'!$B$5:$J$44,5,FALSE)*VLOOKUP(AEBYLD2!R$4,'[1]INTERNAL PARAMETERS-1'!$B$5:$J$44,7,FALSE)*AEBYLD2!$F65 + AEBYLD1!R65*(1-VLOOKUP(AEBYLD2!R$4,'[1]INTERNAL PARAMETERS-1'!$B$5:$J$44,5,FALSE))*VLOOKUP(AEBYLD2!R$4,'[1]INTERNAL PARAMETERS-1'!$B$5:$J$44,9,FALSE)*AEBYLD2!$F65</f>
        <v>9.6359155484687084E-2</v>
      </c>
      <c r="S65" s="50">
        <f>AEBYLD1!S65*VLOOKUP(AEBYLD2!S$4,'[1]INTERNAL PARAMETERS-1'!$B$5:$J$44,5,FALSE)*VLOOKUP(AEBYLD2!S$4,'[1]INTERNAL PARAMETERS-1'!$B$5:$J$44,7,FALSE)*AEBYLD2!$F65 + AEBYLD1!S65*(1-VLOOKUP(AEBYLD2!S$4,'[1]INTERNAL PARAMETERS-1'!$B$5:$J$44,5,FALSE))*VLOOKUP(AEBYLD2!S$4,'[1]INTERNAL PARAMETERS-1'!$B$5:$J$44,9,FALSE)*AEBYLD2!$F65</f>
        <v>1.8253270750669668</v>
      </c>
      <c r="T65" s="50">
        <f>AEBYLD1!T65*VLOOKUP(AEBYLD2!T$4,'[1]INTERNAL PARAMETERS-1'!$B$5:$J$44,5,FALSE)*VLOOKUP(AEBYLD2!T$4,'[1]INTERNAL PARAMETERS-1'!$B$5:$J$44,7,FALSE)*AEBYLD2!$F65 + AEBYLD1!T65*(1-VLOOKUP(AEBYLD2!T$4,'[1]INTERNAL PARAMETERS-1'!$B$5:$J$44,5,FALSE))*VLOOKUP(AEBYLD2!T$4,'[1]INTERNAL PARAMETERS-1'!$B$5:$J$44,9,FALSE)*AEBYLD2!$F65</f>
        <v>0.39748151637433426</v>
      </c>
      <c r="U65" s="50">
        <f>AEBYLD1!U65*VLOOKUP(AEBYLD2!U$4,'[1]INTERNAL PARAMETERS-1'!$B$5:$J$44,5,FALSE)*VLOOKUP(AEBYLD2!U$4,'[1]INTERNAL PARAMETERS-1'!$B$5:$J$44,7,FALSE)*AEBYLD2!$F65 + AEBYLD1!U65*(1-VLOOKUP(AEBYLD2!U$4,'[1]INTERNAL PARAMETERS-1'!$B$5:$J$44,5,FALSE))*VLOOKUP(AEBYLD2!U$4,'[1]INTERNAL PARAMETERS-1'!$B$5:$J$44,9,FALSE)*AEBYLD2!$F65</f>
        <v>0.38110045994193753</v>
      </c>
      <c r="V65" s="50">
        <f>AEBYLD1!V65*VLOOKUP(AEBYLD2!V$4,'[1]INTERNAL PARAMETERS-1'!$B$5:$J$44,5,FALSE)*VLOOKUP(AEBYLD2!V$4,'[1]INTERNAL PARAMETERS-1'!$B$5:$J$44,7,FALSE)*AEBYLD2!$F65 + AEBYLD1!V65*(1-VLOOKUP(AEBYLD2!V$4,'[1]INTERNAL PARAMETERS-1'!$B$5:$J$44,5,FALSE))*VLOOKUP(AEBYLD2!V$4,'[1]INTERNAL PARAMETERS-1'!$B$5:$J$44,9,FALSE)*AEBYLD2!$F65</f>
        <v>1.1416753190770079</v>
      </c>
      <c r="W65" s="50">
        <f>AEBYLD1!W65*VLOOKUP(AEBYLD2!W$4,'[1]INTERNAL PARAMETERS-1'!$B$5:$J$44,5,FALSE)*VLOOKUP(AEBYLD2!W$4,'[1]INTERNAL PARAMETERS-1'!$B$5:$J$44,7,FALSE)*AEBYLD2!$F65 + AEBYLD1!W65*(1-VLOOKUP(AEBYLD2!W$4,'[1]INTERNAL PARAMETERS-1'!$B$5:$J$44,5,FALSE))*VLOOKUP(AEBYLD2!W$4,'[1]INTERNAL PARAMETERS-1'!$B$5:$J$44,9,FALSE)*AEBYLD2!$F65</f>
        <v>0</v>
      </c>
      <c r="X65" s="50">
        <f>AEBYLD1!X65*VLOOKUP(AEBYLD2!X$4,'[1]INTERNAL PARAMETERS-1'!$B$5:$J$44,5,FALSE)*VLOOKUP(AEBYLD2!X$4,'[1]INTERNAL PARAMETERS-1'!$B$5:$J$44,7,FALSE)*AEBYLD2!$F65 + AEBYLD1!X65*(1-VLOOKUP(AEBYLD2!X$4,'[1]INTERNAL PARAMETERS-1'!$B$5:$J$44,5,FALSE))*VLOOKUP(AEBYLD2!X$4,'[1]INTERNAL PARAMETERS-1'!$B$5:$J$44,9,FALSE)*AEBYLD2!$F65</f>
        <v>0</v>
      </c>
      <c r="Y65" s="50">
        <f>AEBYLD1!Y65*VLOOKUP(AEBYLD2!Y$4,'[1]INTERNAL PARAMETERS-1'!$B$5:$J$44,5,FALSE)*VLOOKUP(AEBYLD2!Y$4,'[1]INTERNAL PARAMETERS-1'!$B$5:$J$44,7,FALSE)*AEBYLD2!$F65 + AEBYLD1!Y65*(1-VLOOKUP(AEBYLD2!Y$4,'[1]INTERNAL PARAMETERS-1'!$B$5:$J$44,5,FALSE))*VLOOKUP(AEBYLD2!Y$4,'[1]INTERNAL PARAMETERS-1'!$B$5:$J$44,9,FALSE)*AEBYLD2!$F65</f>
        <v>0</v>
      </c>
      <c r="Z65" s="50">
        <f>AEBYLD1!Z65*VLOOKUP(AEBYLD2!Z$4,'[1]INTERNAL PARAMETERS-1'!$B$5:$J$44,5,FALSE)*VLOOKUP(AEBYLD2!Z$4,'[1]INTERNAL PARAMETERS-1'!$B$5:$J$44,7,FALSE)*AEBYLD2!$F65 + AEBYLD1!Z65*(1-VLOOKUP(AEBYLD2!Z$4,'[1]INTERNAL PARAMETERS-1'!$B$5:$J$44,5,FALSE))*VLOOKUP(AEBYLD2!Z$4,'[1]INTERNAL PARAMETERS-1'!$B$5:$J$44,9,FALSE)*AEBYLD2!$F65</f>
        <v>0</v>
      </c>
      <c r="AA65" s="50">
        <f>AEBYLD1!AA65*VLOOKUP(AEBYLD2!AA$4,'[1]INTERNAL PARAMETERS-1'!$B$5:$J$44,5,FALSE)*VLOOKUP(AEBYLD2!AA$4,'[1]INTERNAL PARAMETERS-1'!$B$5:$J$44,7,FALSE)*AEBYLD2!$F65 + AEBYLD1!AA65*(1-VLOOKUP(AEBYLD2!AA$4,'[1]INTERNAL PARAMETERS-1'!$B$5:$J$44,5,FALSE))*VLOOKUP(AEBYLD2!AA$4,'[1]INTERNAL PARAMETERS-1'!$B$5:$J$44,9,FALSE)*AEBYLD2!$F65</f>
        <v>0</v>
      </c>
      <c r="AB65" s="50">
        <f>AEBYLD1!AB65*VLOOKUP(AEBYLD2!AB$4,'[1]INTERNAL PARAMETERS-1'!$B$5:$J$44,5,FALSE)*VLOOKUP(AEBYLD2!AB$4,'[1]INTERNAL PARAMETERS-1'!$B$5:$J$44,7,FALSE)*AEBYLD2!$F65 + AEBYLD1!AB65*(1-VLOOKUP(AEBYLD2!AB$4,'[1]INTERNAL PARAMETERS-1'!$B$5:$J$44,5,FALSE))*VLOOKUP(AEBYLD2!AB$4,'[1]INTERNAL PARAMETERS-1'!$B$5:$J$44,9,FALSE)*AEBYLD2!$F65</f>
        <v>0</v>
      </c>
      <c r="AC65" s="50">
        <f>AEBYLD1!AC65*VLOOKUP(AEBYLD2!AC$4,'[1]INTERNAL PARAMETERS-1'!$B$5:$J$44,5,FALSE)*VLOOKUP(AEBYLD2!AC$4,'[1]INTERNAL PARAMETERS-1'!$B$5:$J$44,7,FALSE)*AEBYLD2!$F65 + AEBYLD1!AC65*(1-VLOOKUP(AEBYLD2!AC$4,'[1]INTERNAL PARAMETERS-1'!$B$5:$J$44,5,FALSE))*VLOOKUP(AEBYLD2!AC$4,'[1]INTERNAL PARAMETERS-1'!$B$5:$J$44,9,FALSE)*AEBYLD2!$F65</f>
        <v>0</v>
      </c>
      <c r="AD65" s="50">
        <f>AEBYLD1!AD65*VLOOKUP(AEBYLD2!AD$4,'[1]INTERNAL PARAMETERS-1'!$B$5:$J$44,5,FALSE)*VLOOKUP(AEBYLD2!AD$4,'[1]INTERNAL PARAMETERS-1'!$B$5:$J$44,7,FALSE)*AEBYLD2!$F65 + AEBYLD1!AD65*(1-VLOOKUP(AEBYLD2!AD$4,'[1]INTERNAL PARAMETERS-1'!$B$5:$J$44,5,FALSE))*VLOOKUP(AEBYLD2!AD$4,'[1]INTERNAL PARAMETERS-1'!$B$5:$J$44,9,FALSE)*AEBYLD2!$F65</f>
        <v>0</v>
      </c>
      <c r="AE65" s="50">
        <f>AEBYLD1!AE65*VLOOKUP(AEBYLD2!AE$4,'[1]INTERNAL PARAMETERS-1'!$B$5:$J$44,5,FALSE)*VLOOKUP(AEBYLD2!AE$4,'[1]INTERNAL PARAMETERS-1'!$B$5:$J$44,7,FALSE)*AEBYLD2!$F65 + AEBYLD1!AE65*(1-VLOOKUP(AEBYLD2!AE$4,'[1]INTERNAL PARAMETERS-1'!$B$5:$J$44,5,FALSE))*VLOOKUP(AEBYLD2!AE$4,'[1]INTERNAL PARAMETERS-1'!$B$5:$J$44,9,FALSE)*AEBYLD2!$F65</f>
        <v>0</v>
      </c>
      <c r="AF65" s="50">
        <f>AEBYLD1!AF65*VLOOKUP(AEBYLD2!AF$4,'[1]INTERNAL PARAMETERS-1'!$B$5:$J$44,5,FALSE)*VLOOKUP(AEBYLD2!AF$4,'[1]INTERNAL PARAMETERS-1'!$B$5:$J$44,7,FALSE)*AEBYLD2!$F65 + AEBYLD1!AF65*(1-VLOOKUP(AEBYLD2!AF$4,'[1]INTERNAL PARAMETERS-1'!$B$5:$J$44,5,FALSE))*VLOOKUP(AEBYLD2!AF$4,'[1]INTERNAL PARAMETERS-1'!$B$5:$J$44,9,FALSE)*AEBYLD2!$F65</f>
        <v>4.6975088298784953E-2</v>
      </c>
      <c r="AG65" s="50">
        <f>AEBYLD1!AG65*VLOOKUP(AEBYLD2!AG$4,'[1]INTERNAL PARAMETERS-1'!$B$5:$J$44,5,FALSE)*VLOOKUP(AEBYLD2!AG$4,'[1]INTERNAL PARAMETERS-1'!$B$5:$J$44,7,FALSE)*AEBYLD2!$F65 + AEBYLD1!AG65*(1-VLOOKUP(AEBYLD2!AG$4,'[1]INTERNAL PARAMETERS-1'!$B$5:$J$44,5,FALSE))*VLOOKUP(AEBYLD2!AG$4,'[1]INTERNAL PARAMETERS-1'!$B$5:$J$44,9,FALSE)*AEBYLD2!$F65</f>
        <v>0</v>
      </c>
      <c r="AH65" s="50">
        <f>AEBYLD1!AH65*VLOOKUP(AEBYLD2!AH$4,'[1]INTERNAL PARAMETERS-1'!$B$5:$J$44,5,FALSE)*VLOOKUP(AEBYLD2!AH$4,'[1]INTERNAL PARAMETERS-1'!$B$5:$J$44,7,FALSE)*AEBYLD2!$F65 + AEBYLD1!AH65*(1-VLOOKUP(AEBYLD2!AH$4,'[1]INTERNAL PARAMETERS-1'!$B$5:$J$44,5,FALSE))*VLOOKUP(AEBYLD2!AH$4,'[1]INTERNAL PARAMETERS-1'!$B$5:$J$44,9,FALSE)*AEBYLD2!$F65</f>
        <v>0</v>
      </c>
      <c r="AI65" s="50">
        <f>AEBYLD1!AI65*VLOOKUP(AEBYLD2!AI$4,'[1]INTERNAL PARAMETERS-1'!$B$5:$J$44,5,FALSE)*VLOOKUP(AEBYLD2!AI$4,'[1]INTERNAL PARAMETERS-1'!$B$5:$J$44,7,FALSE)*AEBYLD2!$F65 + AEBYLD1!AI65*(1-VLOOKUP(AEBYLD2!AI$4,'[1]INTERNAL PARAMETERS-1'!$B$5:$J$44,5,FALSE))*VLOOKUP(AEBYLD2!AI$4,'[1]INTERNAL PARAMETERS-1'!$B$5:$J$44,9,FALSE)*AEBYLD2!$F65</f>
        <v>2.4089788871171774E-2</v>
      </c>
      <c r="AJ65" s="50">
        <f>AEBYLD1!AJ65*VLOOKUP(AEBYLD2!AJ$4,'[1]INTERNAL PARAMETERS-1'!$B$5:$J$44,5,FALSE)*VLOOKUP(AEBYLD2!AJ$4,'[1]INTERNAL PARAMETERS-1'!$B$5:$J$44,7,FALSE)*AEBYLD2!$F65 + AEBYLD1!AJ65*(1-VLOOKUP(AEBYLD2!AJ$4,'[1]INTERNAL PARAMETERS-1'!$B$5:$J$44,5,FALSE))*VLOOKUP(AEBYLD2!AJ$4,'[1]INTERNAL PARAMETERS-1'!$B$5:$J$44,9,FALSE)*AEBYLD2!$F65</f>
        <v>0</v>
      </c>
      <c r="AK65" s="50">
        <f>AEBYLD1!AK65*VLOOKUP(AEBYLD2!AK$4,'[1]INTERNAL PARAMETERS-1'!$B$5:$J$44,5,FALSE)*VLOOKUP(AEBYLD2!AK$4,'[1]INTERNAL PARAMETERS-1'!$B$5:$J$44,7,FALSE)*AEBYLD2!$F65 + AEBYLD1!AK65*(1-VLOOKUP(AEBYLD2!AK$4,'[1]INTERNAL PARAMETERS-1'!$B$5:$J$44,5,FALSE))*VLOOKUP(AEBYLD2!AK$4,'[1]INTERNAL PARAMETERS-1'!$B$5:$J$44,9,FALSE)*AEBYLD2!$F65</f>
        <v>0</v>
      </c>
      <c r="AL65" s="50">
        <f>AEBYLD1!AL65*VLOOKUP(AEBYLD2!AL$4,'[1]INTERNAL PARAMETERS-1'!$B$5:$J$44,5,FALSE)*VLOOKUP(AEBYLD2!AL$4,'[1]INTERNAL PARAMETERS-1'!$B$5:$J$44,7,FALSE)*AEBYLD2!$F65 + AEBYLD1!AL65*(1-VLOOKUP(AEBYLD2!AL$4,'[1]INTERNAL PARAMETERS-1'!$B$5:$J$44,5,FALSE))*VLOOKUP(AEBYLD2!AL$4,'[1]INTERNAL PARAMETERS-1'!$B$5:$J$44,9,FALSE)*AEBYLD2!$F65</f>
        <v>0</v>
      </c>
      <c r="AM65" s="50">
        <f>AEBYLD1!AM65*VLOOKUP(AEBYLD2!AM$4,'[1]INTERNAL PARAMETERS-1'!$B$5:$J$44,5,FALSE)*VLOOKUP(AEBYLD2!AM$4,'[1]INTERNAL PARAMETERS-1'!$B$5:$J$44,7,FALSE)*AEBYLD2!$F65 + AEBYLD1!AM65*(1-VLOOKUP(AEBYLD2!AM$4,'[1]INTERNAL PARAMETERS-1'!$B$5:$J$44,5,FALSE))*VLOOKUP(AEBYLD2!AM$4,'[1]INTERNAL PARAMETERS-1'!$B$5:$J$44,9,FALSE)*AEBYLD2!$F65</f>
        <v>0</v>
      </c>
      <c r="AN65" s="50">
        <f>AEBYLD1!AN65*VLOOKUP(AEBYLD2!AN$4,'[1]INTERNAL PARAMETERS-1'!$B$5:$J$44,5,FALSE)*VLOOKUP(AEBYLD2!AN$4,'[1]INTERNAL PARAMETERS-1'!$B$5:$J$44,7,FALSE)*AEBYLD2!$F65 + AEBYLD1!AN65*(1-VLOOKUP(AEBYLD2!AN$4,'[1]INTERNAL PARAMETERS-1'!$B$5:$J$44,5,FALSE))*VLOOKUP(AEBYLD2!AN$4,'[1]INTERNAL PARAMETERS-1'!$B$5:$J$44,9,FALSE)*AEBYLD2!$F65</f>
        <v>0</v>
      </c>
      <c r="AO65" s="50">
        <f>AEBYLD1!AO65*VLOOKUP(AEBYLD2!AO$4,'[1]INTERNAL PARAMETERS-1'!$B$5:$J$44,5,FALSE)*VLOOKUP(AEBYLD2!AO$4,'[1]INTERNAL PARAMETERS-1'!$B$5:$J$44,7,FALSE)*AEBYLD2!$F65 + AEBYLD1!AO65*(1-VLOOKUP(AEBYLD2!AO$4,'[1]INTERNAL PARAMETERS-1'!$B$5:$J$44,5,FALSE))*VLOOKUP(AEBYLD2!AO$4,'[1]INTERNAL PARAMETERS-1'!$B$5:$J$44,9,FALSE)*AEBYLD2!$F65</f>
        <v>0</v>
      </c>
      <c r="AP65" s="50">
        <f>AEBYLD1!AP65*VLOOKUP(AEBYLD2!AP$4,'[1]INTERNAL PARAMETERS-1'!$B$5:$J$44,5,FALSE)*VLOOKUP(AEBYLD2!AP$4,'[1]INTERNAL PARAMETERS-1'!$B$5:$J$44,7,FALSE)*AEBYLD2!$F65 + AEBYLD1!AP65*(1-VLOOKUP(AEBYLD2!AP$4,'[1]INTERNAL PARAMETERS-1'!$B$5:$J$44,5,FALSE))*VLOOKUP(AEBYLD2!AP$4,'[1]INTERNAL PARAMETERS-1'!$B$5:$J$44,9,FALSE)*AEBYLD2!$F65</f>
        <v>0</v>
      </c>
      <c r="AQ65" s="50">
        <f>AEBYLD1!AQ65*VLOOKUP(AEBYLD2!AQ$4,'[1]INTERNAL PARAMETERS-1'!$B$5:$J$44,5,FALSE)*VLOOKUP(AEBYLD2!AQ$4,'[1]INTERNAL PARAMETERS-1'!$B$5:$J$44,7,FALSE)*AEBYLD2!$F65 + AEBYLD1!AQ65*(1-VLOOKUP(AEBYLD2!AQ$4,'[1]INTERNAL PARAMETERS-1'!$B$5:$J$44,5,FALSE))*VLOOKUP(AEBYLD2!AQ$4,'[1]INTERNAL PARAMETERS-1'!$B$5:$J$44,9,FALSE)*AEBYLD2!$F65</f>
        <v>0</v>
      </c>
      <c r="AR65" s="50">
        <f>AEBYLD1!AR65*VLOOKUP(AEBYLD2!AR$4,'[1]INTERNAL PARAMETERS-1'!$B$5:$J$44,5,FALSE)*VLOOKUP(AEBYLD2!AR$4,'[1]INTERNAL PARAMETERS-1'!$B$5:$J$44,7,FALSE)*AEBYLD2!$F65 + AEBYLD1!AR65*(1-VLOOKUP(AEBYLD2!AR$4,'[1]INTERNAL PARAMETERS-1'!$B$5:$J$44,5,FALSE))*VLOOKUP(AEBYLD2!AR$4,'[1]INTERNAL PARAMETERS-1'!$B$5:$J$44,9,FALSE)*AEBYLD2!$F65</f>
        <v>0</v>
      </c>
      <c r="AS65" s="50">
        <f>AEBYLD1!AS65*VLOOKUP(AEBYLD2!AS$4,'[1]INTERNAL PARAMETERS-1'!$B$5:$J$44,5,FALSE)*VLOOKUP(AEBYLD2!AS$4,'[1]INTERNAL PARAMETERS-1'!$B$5:$J$44,7,FALSE)*AEBYLD2!$F65 + AEBYLD1!AS65*(1-VLOOKUP(AEBYLD2!AS$4,'[1]INTERNAL PARAMETERS-1'!$B$5:$J$44,5,FALSE))*VLOOKUP(AEBYLD2!AS$4,'[1]INTERNAL PARAMETERS-1'!$B$5:$J$44,9,FALSE)*AEBYLD2!$F65</f>
        <v>0</v>
      </c>
      <c r="AT65" s="49">
        <f>AEBYLD1!AT65*VLOOKUP(AEBYLD2!AT$4,'[1]INTERNAL PARAMETERS-1'!$B$5:$J$44,5,FALSE)*VLOOKUP(AEBYLD2!AT$4,'[1]INTERNAL PARAMETERS-1'!$B$5:$J$44,7,FALSE)*AEBYLD2!$F65 + AEBYLD1!AT65*(1-VLOOKUP(AEBYLD2!AT$4,'[1]INTERNAL PARAMETERS-1'!$B$5:$J$44,5,FALSE))*VLOOKUP(AEBYLD2!AT$4,'[1]INTERNAL PARAMETERS-1'!$B$5:$J$44,9,FALSE)*AEBYLD2!$F65</f>
        <v>0</v>
      </c>
      <c r="AU65" s="51">
        <f>AEBYLD1!AU65*VLOOKUP(AEBYLD2!AU$4,'[1]INTERNAL PARAMETERS-1'!$B$5:$J$44,5,FALSE)*VLOOKUP(AEBYLD2!AU$4,'[1]INTERNAL PARAMETERS-1'!$B$5:$J$44,6,FALSE)*VLOOKUP(AEBYLD2!AU$4,'[1]INTERNAL PARAMETERS-1'!$B$5:$J$44,3,FALSE) + AEBYLD1!AU65*(1-VLOOKUP(AEBYLD2!AU$4,'[1]INTERNAL PARAMETERS-1'!$B$5:$J$44,5,FALSE))*VLOOKUP(AEBYLD2!AU$4,'[1]INTERNAL PARAMETERS-1'!$B$5:$J$44,8,FALSE)*VLOOKUP(AEBYLD2!AU$4,'[1]INTERNAL PARAMETERS-1'!$B$5:$J$44,3,FALSE)</f>
        <v>0</v>
      </c>
      <c r="AV65" s="50">
        <f>AEBYLD1!AV65*VLOOKUP(AEBYLD2!AV$4,'[1]INTERNAL PARAMETERS-1'!$B$5:$J$44,5,FALSE)*VLOOKUP(AEBYLD2!AV$4,'[1]INTERNAL PARAMETERS-1'!$B$5:$J$44,6,FALSE)*VLOOKUP(AEBYLD2!AV$4,'[1]INTERNAL PARAMETERS-1'!$B$5:$J$44,3,FALSE) + AEBYLD1!AV65*(1-VLOOKUP(AEBYLD2!AV$4,'[1]INTERNAL PARAMETERS-1'!$B$5:$J$44,5,FALSE))*VLOOKUP(AEBYLD2!AV$4,'[1]INTERNAL PARAMETERS-1'!$B$5:$J$44,8,FALSE)*VLOOKUP(AEBYLD2!AV$4,'[1]INTERNAL PARAMETERS-1'!$B$5:$J$44,3,FALSE)</f>
        <v>0</v>
      </c>
      <c r="AW65" s="50">
        <f>AEBYLD1!AW65*VLOOKUP(AEBYLD2!AW$4,'[1]INTERNAL PARAMETERS-1'!$B$5:$J$44,5,FALSE)*VLOOKUP(AEBYLD2!AW$4,'[1]INTERNAL PARAMETERS-1'!$B$5:$J$44,6,FALSE)*VLOOKUP(AEBYLD2!AW$4,'[1]INTERNAL PARAMETERS-1'!$B$5:$J$44,3,FALSE) + AEBYLD1!AW65*(1-VLOOKUP(AEBYLD2!AW$4,'[1]INTERNAL PARAMETERS-1'!$B$5:$J$44,5,FALSE))*VLOOKUP(AEBYLD2!AW$4,'[1]INTERNAL PARAMETERS-1'!$B$5:$J$44,8,FALSE)*VLOOKUP(AEBYLD2!AW$4,'[1]INTERNAL PARAMETERS-1'!$B$5:$J$44,3,FALSE)</f>
        <v>0.29342393258563876</v>
      </c>
      <c r="AX65" s="50">
        <f>AEBYLD1!AX65*VLOOKUP(AEBYLD2!AX$4,'[1]INTERNAL PARAMETERS-1'!$B$5:$J$44,5,FALSE)*VLOOKUP(AEBYLD2!AX$4,'[1]INTERNAL PARAMETERS-1'!$B$5:$J$44,6,FALSE)*VLOOKUP(AEBYLD2!AX$4,'[1]INTERNAL PARAMETERS-1'!$B$5:$J$44,3,FALSE) + AEBYLD1!AX65*(1-VLOOKUP(AEBYLD2!AX$4,'[1]INTERNAL PARAMETERS-1'!$B$5:$J$44,5,FALSE))*VLOOKUP(AEBYLD2!AX$4,'[1]INTERNAL PARAMETERS-1'!$B$5:$J$44,8,FALSE)*VLOOKUP(AEBYLD2!AX$4,'[1]INTERNAL PARAMETERS-1'!$B$5:$J$44,3,FALSE)</f>
        <v>0</v>
      </c>
      <c r="AY65" s="50">
        <f>AEBYLD1!AY65*VLOOKUP(AEBYLD2!AY$4,'[1]INTERNAL PARAMETERS-1'!$B$5:$J$44,5,FALSE)*VLOOKUP(AEBYLD2!AY$4,'[1]INTERNAL PARAMETERS-1'!$B$5:$J$44,6,FALSE)*VLOOKUP(AEBYLD2!AY$4,'[1]INTERNAL PARAMETERS-1'!$B$5:$J$44,3,FALSE) + AEBYLD1!AY65*(1-VLOOKUP(AEBYLD2!AY$4,'[1]INTERNAL PARAMETERS-1'!$B$5:$J$44,5,FALSE))*VLOOKUP(AEBYLD2!AY$4,'[1]INTERNAL PARAMETERS-1'!$B$5:$J$44,8,FALSE)*VLOOKUP(AEBYLD2!AY$4,'[1]INTERNAL PARAMETERS-1'!$B$5:$J$44,3,FALSE)</f>
        <v>0</v>
      </c>
      <c r="AZ65" s="50">
        <f>AEBYLD1!AZ65*VLOOKUP(AEBYLD2!AZ$4,'[1]INTERNAL PARAMETERS-1'!$B$5:$J$44,5,FALSE)*VLOOKUP(AEBYLD2!AZ$4,'[1]INTERNAL PARAMETERS-1'!$B$5:$J$44,6,FALSE)*VLOOKUP(AEBYLD2!AZ$4,'[1]INTERNAL PARAMETERS-1'!$B$5:$J$44,3,FALSE) + AEBYLD1!AZ65*(1-VLOOKUP(AEBYLD2!AZ$4,'[1]INTERNAL PARAMETERS-1'!$B$5:$J$44,5,FALSE))*VLOOKUP(AEBYLD2!AZ$4,'[1]INTERNAL PARAMETERS-1'!$B$5:$J$44,8,FALSE)*VLOOKUP(AEBYLD2!AZ$4,'[1]INTERNAL PARAMETERS-1'!$B$5:$J$44,3,FALSE)</f>
        <v>0</v>
      </c>
      <c r="BA65" s="50">
        <f>AEBYLD1!BA65*VLOOKUP(AEBYLD2!BA$4,'[1]INTERNAL PARAMETERS-1'!$B$5:$J$44,5,FALSE)*VLOOKUP(AEBYLD2!BA$4,'[1]INTERNAL PARAMETERS-1'!$B$5:$J$44,6,FALSE)*VLOOKUP(AEBYLD2!BA$4,'[1]INTERNAL PARAMETERS-1'!$B$5:$J$44,3,FALSE) + AEBYLD1!BA65*(1-VLOOKUP(AEBYLD2!BA$4,'[1]INTERNAL PARAMETERS-1'!$B$5:$J$44,5,FALSE))*VLOOKUP(AEBYLD2!BA$4,'[1]INTERNAL PARAMETERS-1'!$B$5:$J$44,8,FALSE)*VLOOKUP(AEBYLD2!BA$4,'[1]INTERNAL PARAMETERS-1'!$B$5:$J$44,3,FALSE)</f>
        <v>4.5042732294066877E-2</v>
      </c>
      <c r="BB65" s="50">
        <f>AEBYLD1!BB65*VLOOKUP(AEBYLD2!BB$4,'[1]INTERNAL PARAMETERS-1'!$B$5:$J$44,5,FALSE)*VLOOKUP(AEBYLD2!BB$4,'[1]INTERNAL PARAMETERS-1'!$B$5:$J$44,6,FALSE)*VLOOKUP(AEBYLD2!BB$4,'[1]INTERNAL PARAMETERS-1'!$B$5:$J$44,3,FALSE) + AEBYLD1!BB65*(1-VLOOKUP(AEBYLD2!BB$4,'[1]INTERNAL PARAMETERS-1'!$B$5:$J$44,5,FALSE))*VLOOKUP(AEBYLD2!BB$4,'[1]INTERNAL PARAMETERS-1'!$B$5:$J$44,8,FALSE)*VLOOKUP(AEBYLD2!BB$4,'[1]INTERNAL PARAMETERS-1'!$B$5:$J$44,3,FALSE)</f>
        <v>5.091053797920251E-2</v>
      </c>
      <c r="BC65" s="50">
        <f>AEBYLD1!BC65*VLOOKUP(AEBYLD2!BC$4,'[1]INTERNAL PARAMETERS-1'!$B$5:$J$44,5,FALSE)*VLOOKUP(AEBYLD2!BC$4,'[1]INTERNAL PARAMETERS-1'!$B$5:$J$44,6,FALSE)*VLOOKUP(AEBYLD2!BC$4,'[1]INTERNAL PARAMETERS-1'!$B$5:$J$44,3,FALSE) + AEBYLD1!BC65*(1-VLOOKUP(AEBYLD2!BC$4,'[1]INTERNAL PARAMETERS-1'!$B$5:$J$44,5,FALSE))*VLOOKUP(AEBYLD2!BC$4,'[1]INTERNAL PARAMETERS-1'!$B$5:$J$44,8,FALSE)*VLOOKUP(AEBYLD2!BC$4,'[1]INTERNAL PARAMETERS-1'!$B$5:$J$44,3,FALSE)</f>
        <v>6.1479448089352406E-2</v>
      </c>
      <c r="BD65" s="50">
        <f>AEBYLD1!BD65*VLOOKUP(AEBYLD2!BD$4,'[1]INTERNAL PARAMETERS-1'!$B$5:$J$44,5,FALSE)*VLOOKUP(AEBYLD2!BD$4,'[1]INTERNAL PARAMETERS-1'!$B$5:$J$44,6,FALSE)*VLOOKUP(AEBYLD2!BD$4,'[1]INTERNAL PARAMETERS-1'!$B$5:$J$44,3,FALSE) + AEBYLD1!BD65*(1-VLOOKUP(AEBYLD2!BD$4,'[1]INTERNAL PARAMETERS-1'!$B$5:$J$44,5,FALSE))*VLOOKUP(AEBYLD2!BD$4,'[1]INTERNAL PARAMETERS-1'!$B$5:$J$44,8,FALSE)*VLOOKUP(AEBYLD2!BD$4,'[1]INTERNAL PARAMETERS-1'!$B$5:$J$44,3,FALSE)</f>
        <v>5.5890407353956742E-2</v>
      </c>
      <c r="BE65" s="50">
        <f>AEBYLD1!BE65*VLOOKUP(AEBYLD2!BE$4,'[1]INTERNAL PARAMETERS-1'!$B$5:$J$44,5,FALSE)*VLOOKUP(AEBYLD2!BE$4,'[1]INTERNAL PARAMETERS-1'!$B$5:$J$44,6,FALSE)*VLOOKUP(AEBYLD2!BE$4,'[1]INTERNAL PARAMETERS-1'!$B$5:$J$44,3,FALSE) + AEBYLD1!BE65*(1-VLOOKUP(AEBYLD2!BE$4,'[1]INTERNAL PARAMETERS-1'!$B$5:$J$44,5,FALSE))*VLOOKUP(AEBYLD2!BE$4,'[1]INTERNAL PARAMETERS-1'!$B$5:$J$44,8,FALSE)*VLOOKUP(AEBYLD2!BE$4,'[1]INTERNAL PARAMETERS-1'!$B$5:$J$44,3,FALSE)</f>
        <v>0.12854793691410049</v>
      </c>
      <c r="BF65" s="50">
        <f>AEBYLD1!BF65*VLOOKUP(AEBYLD2!BF$4,'[1]INTERNAL PARAMETERS-1'!$B$5:$J$44,5,FALSE)*VLOOKUP(AEBYLD2!BF$4,'[1]INTERNAL PARAMETERS-1'!$B$5:$J$44,6,FALSE)*VLOOKUP(AEBYLD2!BF$4,'[1]INTERNAL PARAMETERS-1'!$B$5:$J$44,3,FALSE) + AEBYLD1!BF65*(1-VLOOKUP(AEBYLD2!BF$4,'[1]INTERNAL PARAMETERS-1'!$B$5:$J$44,5,FALSE))*VLOOKUP(AEBYLD2!BF$4,'[1]INTERNAL PARAMETERS-1'!$B$5:$J$44,8,FALSE)*VLOOKUP(AEBYLD2!BF$4,'[1]INTERNAL PARAMETERS-1'!$B$5:$J$44,3,FALSE)</f>
        <v>0</v>
      </c>
      <c r="BG65" s="50">
        <f>AEBYLD1!BG65*VLOOKUP(AEBYLD2!BG$4,'[1]INTERNAL PARAMETERS-1'!$B$5:$J$44,5,FALSE)*VLOOKUP(AEBYLD2!BG$4,'[1]INTERNAL PARAMETERS-1'!$B$5:$J$44,6,FALSE)*VLOOKUP(AEBYLD2!BG$4,'[1]INTERNAL PARAMETERS-1'!$B$5:$J$44,3,FALSE) + AEBYLD1!BG65*(1-VLOOKUP(AEBYLD2!BG$4,'[1]INTERNAL PARAMETERS-1'!$B$5:$J$44,5,FALSE))*VLOOKUP(AEBYLD2!BG$4,'[1]INTERNAL PARAMETERS-1'!$B$5:$J$44,8,FALSE)*VLOOKUP(AEBYLD2!BG$4,'[1]INTERNAL PARAMETERS-1'!$B$5:$J$44,3,FALSE)</f>
        <v>5.041751573357315E-2</v>
      </c>
      <c r="BH65" s="50">
        <f>AEBYLD1!BH65*VLOOKUP(AEBYLD2!BH$4,'[1]INTERNAL PARAMETERS-1'!$B$5:$J$44,5,FALSE)*VLOOKUP(AEBYLD2!BH$4,'[1]INTERNAL PARAMETERS-1'!$B$5:$J$44,6,FALSE)*VLOOKUP(AEBYLD2!BH$4,'[1]INTERNAL PARAMETERS-1'!$B$5:$J$44,3,FALSE) + AEBYLD1!BH65*(1-VLOOKUP(AEBYLD2!BH$4,'[1]INTERNAL PARAMETERS-1'!$B$5:$J$44,5,FALSE))*VLOOKUP(AEBYLD2!BH$4,'[1]INTERNAL PARAMETERS-1'!$B$5:$J$44,8,FALSE)*VLOOKUP(AEBYLD2!BH$4,'[1]INTERNAL PARAMETERS-1'!$B$5:$J$44,3,FALSE)</f>
        <v>2.2855262960046427E-4</v>
      </c>
      <c r="BI65" s="50">
        <f>AEBYLD1!BI65*VLOOKUP(AEBYLD2!BI$4,'[1]INTERNAL PARAMETERS-1'!$B$5:$J$44,5,FALSE)*VLOOKUP(AEBYLD2!BI$4,'[1]INTERNAL PARAMETERS-1'!$B$5:$J$44,6,FALSE)*VLOOKUP(AEBYLD2!BI$4,'[1]INTERNAL PARAMETERS-1'!$B$5:$J$44,3,FALSE) + AEBYLD1!BI65*(1-VLOOKUP(AEBYLD2!BI$4,'[1]INTERNAL PARAMETERS-1'!$B$5:$J$44,5,FALSE))*VLOOKUP(AEBYLD2!BI$4,'[1]INTERNAL PARAMETERS-1'!$B$5:$J$44,8,FALSE)*VLOOKUP(AEBYLD2!BI$4,'[1]INTERNAL PARAMETERS-1'!$B$5:$J$44,3,FALSE)</f>
        <v>0</v>
      </c>
      <c r="BJ65" s="50">
        <f>AEBYLD1!BJ65*VLOOKUP(AEBYLD2!BJ$4,'[1]INTERNAL PARAMETERS-1'!$B$5:$J$44,5,FALSE)*VLOOKUP(AEBYLD2!BJ$4,'[1]INTERNAL PARAMETERS-1'!$B$5:$J$44,6,FALSE)*VLOOKUP(AEBYLD2!BJ$4,'[1]INTERNAL PARAMETERS-1'!$B$5:$J$44,3,FALSE) + AEBYLD1!BJ65*(1-VLOOKUP(AEBYLD2!BJ$4,'[1]INTERNAL PARAMETERS-1'!$B$5:$J$44,5,FALSE))*VLOOKUP(AEBYLD2!BJ$4,'[1]INTERNAL PARAMETERS-1'!$B$5:$J$44,8,FALSE)*VLOOKUP(AEBYLD2!BJ$4,'[1]INTERNAL PARAMETERS-1'!$B$5:$J$44,3,FALSE)</f>
        <v>1.2793551334151786E-2</v>
      </c>
      <c r="BK65" s="50">
        <f>AEBYLD1!BK65*VLOOKUP(AEBYLD2!BK$4,'[1]INTERNAL PARAMETERS-1'!$B$5:$J$44,5,FALSE)*VLOOKUP(AEBYLD2!BK$4,'[1]INTERNAL PARAMETERS-1'!$B$5:$J$44,6,FALSE)*VLOOKUP(AEBYLD2!BK$4,'[1]INTERNAL PARAMETERS-1'!$B$5:$J$44,3,FALSE) + AEBYLD1!BK65*(1-VLOOKUP(AEBYLD2!BK$4,'[1]INTERNAL PARAMETERS-1'!$B$5:$J$44,5,FALSE))*VLOOKUP(AEBYLD2!BK$4,'[1]INTERNAL PARAMETERS-1'!$B$5:$J$44,8,FALSE)*VLOOKUP(AEBYLD2!BK$4,'[1]INTERNAL PARAMETERS-1'!$B$5:$J$44,3,FALSE)</f>
        <v>1.9706999652194176E-2</v>
      </c>
      <c r="BL65" s="50">
        <f>AEBYLD1!BL65*VLOOKUP(AEBYLD2!BL$4,'[1]INTERNAL PARAMETERS-1'!$B$5:$J$44,5,FALSE)*VLOOKUP(AEBYLD2!BL$4,'[1]INTERNAL PARAMETERS-1'!$B$5:$J$44,6,FALSE)*VLOOKUP(AEBYLD2!BL$4,'[1]INTERNAL PARAMETERS-1'!$B$5:$J$44,3,FALSE) + AEBYLD1!BL65*(1-VLOOKUP(AEBYLD2!BL$4,'[1]INTERNAL PARAMETERS-1'!$B$5:$J$44,5,FALSE))*VLOOKUP(AEBYLD2!BL$4,'[1]INTERNAL PARAMETERS-1'!$B$5:$J$44,8,FALSE)*VLOOKUP(AEBYLD2!BL$4,'[1]INTERNAL PARAMETERS-1'!$B$5:$J$44,3,FALSE)</f>
        <v>7.0531551214805935E-2</v>
      </c>
      <c r="BM65" s="50">
        <f>AEBYLD1!BM65*VLOOKUP(AEBYLD2!BM$4,'[1]INTERNAL PARAMETERS-1'!$B$5:$J$44,5,FALSE)*VLOOKUP(AEBYLD2!BM$4,'[1]INTERNAL PARAMETERS-1'!$B$5:$J$44,6,FALSE)*VLOOKUP(AEBYLD2!BM$4,'[1]INTERNAL PARAMETERS-1'!$B$5:$J$44,3,FALSE) + AEBYLD1!BM65*(1-VLOOKUP(AEBYLD2!BM$4,'[1]INTERNAL PARAMETERS-1'!$B$5:$J$44,5,FALSE))*VLOOKUP(AEBYLD2!BM$4,'[1]INTERNAL PARAMETERS-1'!$B$5:$J$44,8,FALSE)*VLOOKUP(AEBYLD2!BM$4,'[1]INTERNAL PARAMETERS-1'!$B$5:$J$44,3,FALSE)</f>
        <v>1.875875847663519E-2</v>
      </c>
      <c r="BN65" s="50">
        <f>AEBYLD1!BN65*VLOOKUP(AEBYLD2!BN$4,'[1]INTERNAL PARAMETERS-1'!$B$5:$J$44,5,FALSE)*VLOOKUP(AEBYLD2!BN$4,'[1]INTERNAL PARAMETERS-1'!$B$5:$J$44,6,FALSE)*VLOOKUP(AEBYLD2!BN$4,'[1]INTERNAL PARAMETERS-1'!$B$5:$J$44,3,FALSE) + AEBYLD1!BN65*(1-VLOOKUP(AEBYLD2!BN$4,'[1]INTERNAL PARAMETERS-1'!$B$5:$J$44,5,FALSE))*VLOOKUP(AEBYLD2!BN$4,'[1]INTERNAL PARAMETERS-1'!$B$5:$J$44,8,FALSE)*VLOOKUP(AEBYLD2!BN$4,'[1]INTERNAL PARAMETERS-1'!$B$5:$J$44,3,FALSE)</f>
        <v>1.7090144721808011E-2</v>
      </c>
      <c r="BO65" s="50">
        <f>AEBYLD1!BO65*VLOOKUP(AEBYLD2!BO$4,'[1]INTERNAL PARAMETERS-1'!$B$5:$J$44,5,FALSE)*VLOOKUP(AEBYLD2!BO$4,'[1]INTERNAL PARAMETERS-1'!$B$5:$J$44,6,FALSE)*VLOOKUP(AEBYLD2!BO$4,'[1]INTERNAL PARAMETERS-1'!$B$5:$J$44,3,FALSE) + AEBYLD1!BO65*(1-VLOOKUP(AEBYLD2!BO$4,'[1]INTERNAL PARAMETERS-1'!$B$5:$J$44,5,FALSE))*VLOOKUP(AEBYLD2!BO$4,'[1]INTERNAL PARAMETERS-1'!$B$5:$J$44,8,FALSE)*VLOOKUP(AEBYLD2!BO$4,'[1]INTERNAL PARAMETERS-1'!$B$5:$J$44,3,FALSE)</f>
        <v>1.4162909677149612E-2</v>
      </c>
      <c r="BP65" s="50">
        <f>AEBYLD1!BP65*VLOOKUP(AEBYLD2!BP$4,'[1]INTERNAL PARAMETERS-1'!$B$5:$J$44,5,FALSE)*VLOOKUP(AEBYLD2!BP$4,'[1]INTERNAL PARAMETERS-1'!$B$5:$J$44,6,FALSE)*VLOOKUP(AEBYLD2!BP$4,'[1]INTERNAL PARAMETERS-1'!$B$5:$J$44,3,FALSE) + AEBYLD1!BP65*(1-VLOOKUP(AEBYLD2!BP$4,'[1]INTERNAL PARAMETERS-1'!$B$5:$J$44,5,FALSE))*VLOOKUP(AEBYLD2!BP$4,'[1]INTERNAL PARAMETERS-1'!$B$5:$J$44,8,FALSE)*VLOOKUP(AEBYLD2!BP$4,'[1]INTERNAL PARAMETERS-1'!$B$5:$J$44,3,FALSE)</f>
        <v>1.0590301419678401E-3</v>
      </c>
      <c r="BQ65" s="50">
        <f>AEBYLD1!BQ65*VLOOKUP(AEBYLD2!BQ$4,'[1]INTERNAL PARAMETERS-1'!$B$5:$J$44,5,FALSE)*VLOOKUP(AEBYLD2!BQ$4,'[1]INTERNAL PARAMETERS-1'!$B$5:$J$44,6,FALSE)*VLOOKUP(AEBYLD2!BQ$4,'[1]INTERNAL PARAMETERS-1'!$B$5:$J$44,3,FALSE) + AEBYLD1!BQ65*(1-VLOOKUP(AEBYLD2!BQ$4,'[1]INTERNAL PARAMETERS-1'!$B$5:$J$44,5,FALSE))*VLOOKUP(AEBYLD2!BQ$4,'[1]INTERNAL PARAMETERS-1'!$B$5:$J$44,8,FALSE)*VLOOKUP(AEBYLD2!BQ$4,'[1]INTERNAL PARAMETERS-1'!$B$5:$J$44,3,FALSE)</f>
        <v>6.5603153410255341E-2</v>
      </c>
      <c r="BR65" s="50">
        <f>AEBYLD1!BR65*VLOOKUP(AEBYLD2!BR$4,'[1]INTERNAL PARAMETERS-1'!$B$5:$J$44,5,FALSE)*VLOOKUP(AEBYLD2!BR$4,'[1]INTERNAL PARAMETERS-1'!$B$5:$J$44,6,FALSE)*VLOOKUP(AEBYLD2!BR$4,'[1]INTERNAL PARAMETERS-1'!$B$5:$J$44,3,FALSE) + AEBYLD1!BR65*(1-VLOOKUP(AEBYLD2!BR$4,'[1]INTERNAL PARAMETERS-1'!$B$5:$J$44,5,FALSE))*VLOOKUP(AEBYLD2!BR$4,'[1]INTERNAL PARAMETERS-1'!$B$5:$J$44,8,FALSE)*VLOOKUP(AEBYLD2!BR$4,'[1]INTERNAL PARAMETERS-1'!$B$5:$J$44,3,FALSE)</f>
        <v>2.0198526444729185E-3</v>
      </c>
      <c r="BS65" s="50">
        <f>AEBYLD1!BS65*VLOOKUP(AEBYLD2!BS$4,'[1]INTERNAL PARAMETERS-1'!$B$5:$J$44,5,FALSE)*VLOOKUP(AEBYLD2!BS$4,'[1]INTERNAL PARAMETERS-1'!$B$5:$J$44,6,FALSE)*VLOOKUP(AEBYLD2!BS$4,'[1]INTERNAL PARAMETERS-1'!$B$5:$J$44,3,FALSE) + AEBYLD1!BS65*(1-VLOOKUP(AEBYLD2!BS$4,'[1]INTERNAL PARAMETERS-1'!$B$5:$J$44,5,FALSE))*VLOOKUP(AEBYLD2!BS$4,'[1]INTERNAL PARAMETERS-1'!$B$5:$J$44,8,FALSE)*VLOOKUP(AEBYLD2!BS$4,'[1]INTERNAL PARAMETERS-1'!$B$5:$J$44,3,FALSE)</f>
        <v>2.1284429323863456E-4</v>
      </c>
      <c r="BT65" s="50">
        <f>AEBYLD1!BT65*VLOOKUP(AEBYLD2!BT$4,'[1]INTERNAL PARAMETERS-1'!$B$5:$J$44,5,FALSE)*VLOOKUP(AEBYLD2!BT$4,'[1]INTERNAL PARAMETERS-1'!$B$5:$J$44,6,FALSE)*VLOOKUP(AEBYLD2!BT$4,'[1]INTERNAL PARAMETERS-1'!$B$5:$J$44,3,FALSE) + AEBYLD1!BT65*(1-VLOOKUP(AEBYLD2!BT$4,'[1]INTERNAL PARAMETERS-1'!$B$5:$J$44,5,FALSE))*VLOOKUP(AEBYLD2!BT$4,'[1]INTERNAL PARAMETERS-1'!$B$5:$J$44,8,FALSE)*VLOOKUP(AEBYLD2!BT$4,'[1]INTERNAL PARAMETERS-1'!$B$5:$J$44,3,FALSE)</f>
        <v>0</v>
      </c>
      <c r="BU65" s="50">
        <f>AEBYLD1!BU65*VLOOKUP(AEBYLD2!BU$4,'[1]INTERNAL PARAMETERS-1'!$B$5:$J$44,5,FALSE)*VLOOKUP(AEBYLD2!BU$4,'[1]INTERNAL PARAMETERS-1'!$B$5:$J$44,6,FALSE)*VLOOKUP(AEBYLD2!BU$4,'[1]INTERNAL PARAMETERS-1'!$B$5:$J$44,3,FALSE) + AEBYLD1!BU65*(1-VLOOKUP(AEBYLD2!BU$4,'[1]INTERNAL PARAMETERS-1'!$B$5:$J$44,5,FALSE))*VLOOKUP(AEBYLD2!BU$4,'[1]INTERNAL PARAMETERS-1'!$B$5:$J$44,8,FALSE)*VLOOKUP(AEBYLD2!BU$4,'[1]INTERNAL PARAMETERS-1'!$B$5:$J$44,3,FALSE)</f>
        <v>0</v>
      </c>
      <c r="BV65" s="50">
        <f>AEBYLD1!BV65*VLOOKUP(AEBYLD2!BV$4,'[1]INTERNAL PARAMETERS-1'!$B$5:$J$44,5,FALSE)*VLOOKUP(AEBYLD2!BV$4,'[1]INTERNAL PARAMETERS-1'!$B$5:$J$44,6,FALSE)*VLOOKUP(AEBYLD2!BV$4,'[1]INTERNAL PARAMETERS-1'!$B$5:$J$44,3,FALSE) + AEBYLD1!BV65*(1-VLOOKUP(AEBYLD2!BV$4,'[1]INTERNAL PARAMETERS-1'!$B$5:$J$44,5,FALSE))*VLOOKUP(AEBYLD2!BV$4,'[1]INTERNAL PARAMETERS-1'!$B$5:$J$44,8,FALSE)*VLOOKUP(AEBYLD2!BV$4,'[1]INTERNAL PARAMETERS-1'!$B$5:$J$44,3,FALSE)</f>
        <v>0</v>
      </c>
      <c r="BW65" s="50">
        <f>AEBYLD1!BW65*VLOOKUP(AEBYLD2!BW$4,'[1]INTERNAL PARAMETERS-1'!$B$5:$J$44,5,FALSE)*VLOOKUP(AEBYLD2!BW$4,'[1]INTERNAL PARAMETERS-1'!$B$5:$J$44,6,FALSE)*VLOOKUP(AEBYLD2!BW$4,'[1]INTERNAL PARAMETERS-1'!$B$5:$J$44,3,FALSE) + AEBYLD1!BW65*(1-VLOOKUP(AEBYLD2!BW$4,'[1]INTERNAL PARAMETERS-1'!$B$5:$J$44,5,FALSE))*VLOOKUP(AEBYLD2!BW$4,'[1]INTERNAL PARAMETERS-1'!$B$5:$J$44,8,FALSE)*VLOOKUP(AEBYLD2!BW$4,'[1]INTERNAL PARAMETERS-1'!$B$5:$J$44,3,FALSE)</f>
        <v>0</v>
      </c>
      <c r="BX65" s="50">
        <f>AEBYLD1!BX65*VLOOKUP(AEBYLD2!BX$4,'[1]INTERNAL PARAMETERS-1'!$B$5:$J$44,5,FALSE)*VLOOKUP(AEBYLD2!BX$4,'[1]INTERNAL PARAMETERS-1'!$B$5:$J$44,6,FALSE)*VLOOKUP(AEBYLD2!BX$4,'[1]INTERNAL PARAMETERS-1'!$B$5:$J$44,3,FALSE) + AEBYLD1!BX65*(1-VLOOKUP(AEBYLD2!BX$4,'[1]INTERNAL PARAMETERS-1'!$B$5:$J$44,5,FALSE))*VLOOKUP(AEBYLD2!BX$4,'[1]INTERNAL PARAMETERS-1'!$B$5:$J$44,8,FALSE)*VLOOKUP(AEBYLD2!BX$4,'[1]INTERNAL PARAMETERS-1'!$B$5:$J$44,3,FALSE)</f>
        <v>0</v>
      </c>
      <c r="BY65" s="50">
        <f>AEBYLD1!BY65*VLOOKUP(AEBYLD2!BY$4,'[1]INTERNAL PARAMETERS-1'!$B$5:$J$44,5,FALSE)*VLOOKUP(AEBYLD2!BY$4,'[1]INTERNAL PARAMETERS-1'!$B$5:$J$44,6,FALSE)*VLOOKUP(AEBYLD2!BY$4,'[1]INTERNAL PARAMETERS-1'!$B$5:$J$44,3,FALSE) + AEBYLD1!BY65*(1-VLOOKUP(AEBYLD2!BY$4,'[1]INTERNAL PARAMETERS-1'!$B$5:$J$44,5,FALSE))*VLOOKUP(AEBYLD2!BY$4,'[1]INTERNAL PARAMETERS-1'!$B$5:$J$44,8,FALSE)*VLOOKUP(AEBYLD2!BY$4,'[1]INTERNAL PARAMETERS-1'!$B$5:$J$44,3,FALSE)</f>
        <v>0</v>
      </c>
      <c r="BZ65" s="50">
        <f>AEBYLD1!BZ65*VLOOKUP(AEBYLD2!BZ$4,'[1]INTERNAL PARAMETERS-1'!$B$5:$J$44,5,FALSE)*VLOOKUP(AEBYLD2!BZ$4,'[1]INTERNAL PARAMETERS-1'!$B$5:$J$44,6,FALSE)*VLOOKUP(AEBYLD2!BZ$4,'[1]INTERNAL PARAMETERS-1'!$B$5:$J$44,3,FALSE) + AEBYLD1!BZ65*(1-VLOOKUP(AEBYLD2!BZ$4,'[1]INTERNAL PARAMETERS-1'!$B$5:$J$44,5,FALSE))*VLOOKUP(AEBYLD2!BZ$4,'[1]INTERNAL PARAMETERS-1'!$B$5:$J$44,8,FALSE)*VLOOKUP(AEBYLD2!BZ$4,'[1]INTERNAL PARAMETERS-1'!$B$5:$J$44,3,FALSE)</f>
        <v>2.5856459106315152E-4</v>
      </c>
      <c r="CA65" s="50">
        <f>AEBYLD1!CA65*VLOOKUP(AEBYLD2!CA$4,'[1]INTERNAL PARAMETERS-1'!$B$5:$J$44,5,FALSE)*VLOOKUP(AEBYLD2!CA$4,'[1]INTERNAL PARAMETERS-1'!$B$5:$J$44,6,FALSE)*VLOOKUP(AEBYLD2!CA$4,'[1]INTERNAL PARAMETERS-1'!$B$5:$J$44,3,FALSE) + AEBYLD1!CA65*(1-VLOOKUP(AEBYLD2!CA$4,'[1]INTERNAL PARAMETERS-1'!$B$5:$J$44,5,FALSE))*VLOOKUP(AEBYLD2!CA$4,'[1]INTERNAL PARAMETERS-1'!$B$5:$J$44,8,FALSE)*VLOOKUP(AEBYLD2!CA$4,'[1]INTERNAL PARAMETERS-1'!$B$5:$J$44,3,FALSE)</f>
        <v>0</v>
      </c>
      <c r="CB65" s="50">
        <f>AEBYLD1!CB65*VLOOKUP(AEBYLD2!CB$4,'[1]INTERNAL PARAMETERS-1'!$B$5:$J$44,5,FALSE)*VLOOKUP(AEBYLD2!CB$4,'[1]INTERNAL PARAMETERS-1'!$B$5:$J$44,6,FALSE)*VLOOKUP(AEBYLD2!CB$4,'[1]INTERNAL PARAMETERS-1'!$B$5:$J$44,3,FALSE) + AEBYLD1!CB65*(1-VLOOKUP(AEBYLD2!CB$4,'[1]INTERNAL PARAMETERS-1'!$B$5:$J$44,5,FALSE))*VLOOKUP(AEBYLD2!CB$4,'[1]INTERNAL PARAMETERS-1'!$B$5:$J$44,8,FALSE)*VLOOKUP(AEBYLD2!CB$4,'[1]INTERNAL PARAMETERS-1'!$B$5:$J$44,3,FALSE)</f>
        <v>0</v>
      </c>
      <c r="CC65" s="50">
        <f>AEBYLD1!CC65*VLOOKUP(AEBYLD2!CC$4,'[1]INTERNAL PARAMETERS-1'!$B$5:$J$44,5,FALSE)*VLOOKUP(AEBYLD2!CC$4,'[1]INTERNAL PARAMETERS-1'!$B$5:$J$44,6,FALSE)*VLOOKUP(AEBYLD2!CC$4,'[1]INTERNAL PARAMETERS-1'!$B$5:$J$44,3,FALSE) + AEBYLD1!CC65*(1-VLOOKUP(AEBYLD2!CC$4,'[1]INTERNAL PARAMETERS-1'!$B$5:$J$44,5,FALSE))*VLOOKUP(AEBYLD2!CC$4,'[1]INTERNAL PARAMETERS-1'!$B$5:$J$44,8,FALSE)*VLOOKUP(AEBYLD2!CC$4,'[1]INTERNAL PARAMETERS-1'!$B$5:$J$44,3,FALSE)</f>
        <v>7.3875597446614722E-4</v>
      </c>
      <c r="CD65" s="50">
        <f>AEBYLD1!CD65*VLOOKUP(AEBYLD2!CD$4,'[1]INTERNAL PARAMETERS-1'!$B$5:$J$44,5,FALSE)*VLOOKUP(AEBYLD2!CD$4,'[1]INTERNAL PARAMETERS-1'!$B$5:$J$44,6,FALSE)*VLOOKUP(AEBYLD2!CD$4,'[1]INTERNAL PARAMETERS-1'!$B$5:$J$44,3,FALSE) + AEBYLD1!CD65*(1-VLOOKUP(AEBYLD2!CD$4,'[1]INTERNAL PARAMETERS-1'!$B$5:$J$44,5,FALSE))*VLOOKUP(AEBYLD2!CD$4,'[1]INTERNAL PARAMETERS-1'!$B$5:$J$44,8,FALSE)*VLOOKUP(AEBYLD2!CD$4,'[1]INTERNAL PARAMETERS-1'!$B$5:$J$44,3,FALSE)</f>
        <v>9.2857521790536569E-4</v>
      </c>
      <c r="CE65" s="50">
        <f>AEBYLD1!CE65*VLOOKUP(AEBYLD2!CE$4,'[1]INTERNAL PARAMETERS-1'!$B$5:$J$44,5,FALSE)*VLOOKUP(AEBYLD2!CE$4,'[1]INTERNAL PARAMETERS-1'!$B$5:$J$44,6,FALSE)*VLOOKUP(AEBYLD2!CE$4,'[1]INTERNAL PARAMETERS-1'!$B$5:$J$44,3,FALSE) + AEBYLD1!CE65*(1-VLOOKUP(AEBYLD2!CE$4,'[1]INTERNAL PARAMETERS-1'!$B$5:$J$44,5,FALSE))*VLOOKUP(AEBYLD2!CE$4,'[1]INTERNAL PARAMETERS-1'!$B$5:$J$44,8,FALSE)*VLOOKUP(AEBYLD2!CE$4,'[1]INTERNAL PARAMETERS-1'!$B$5:$J$44,3,FALSE)</f>
        <v>1.7026566268648349E-3</v>
      </c>
      <c r="CF65" s="50">
        <f>AEBYLD1!CF65*VLOOKUP(AEBYLD2!CF$4,'[1]INTERNAL PARAMETERS-1'!$B$5:$J$44,5,FALSE)*VLOOKUP(AEBYLD2!CF$4,'[1]INTERNAL PARAMETERS-1'!$B$5:$J$44,6,FALSE)*VLOOKUP(AEBYLD2!CF$4,'[1]INTERNAL PARAMETERS-1'!$B$5:$J$44,3,FALSE) + AEBYLD1!CF65*(1-VLOOKUP(AEBYLD2!CF$4,'[1]INTERNAL PARAMETERS-1'!$B$5:$J$44,5,FALSE))*VLOOKUP(AEBYLD2!CF$4,'[1]INTERNAL PARAMETERS-1'!$B$5:$J$44,8,FALSE)*VLOOKUP(AEBYLD2!CF$4,'[1]INTERNAL PARAMETERS-1'!$B$5:$J$44,3,FALSE)</f>
        <v>1.3658435111252587E-3</v>
      </c>
      <c r="CG65" s="50">
        <f>AEBYLD1!CG65*VLOOKUP(AEBYLD2!CG$4,'[1]INTERNAL PARAMETERS-1'!$B$5:$J$44,5,FALSE)*VLOOKUP(AEBYLD2!CG$4,'[1]INTERNAL PARAMETERS-1'!$B$5:$J$44,6,FALSE)*VLOOKUP(AEBYLD2!CG$4,'[1]INTERNAL PARAMETERS-1'!$B$5:$J$44,3,FALSE) + AEBYLD1!CG65*(1-VLOOKUP(AEBYLD2!CG$4,'[1]INTERNAL PARAMETERS-1'!$B$5:$J$44,5,FALSE))*VLOOKUP(AEBYLD2!CG$4,'[1]INTERNAL PARAMETERS-1'!$B$5:$J$44,8,FALSE)*VLOOKUP(AEBYLD2!CG$4,'[1]INTERNAL PARAMETERS-1'!$B$5:$J$44,3,FALSE)</f>
        <v>4.5256132364369636E-5</v>
      </c>
      <c r="CH65" s="49">
        <f>AEBYLD1!CH65*VLOOKUP(AEBYLD2!CH$4,'[1]INTERNAL PARAMETERS-1'!$B$5:$J$44,5,FALSE)*VLOOKUP(AEBYLD2!CH$4,'[1]INTERNAL PARAMETERS-1'!$B$5:$J$44,6,FALSE)*VLOOKUP(AEBYLD2!CH$4,'[1]INTERNAL PARAMETERS-1'!$B$5:$J$44,3,FALSE) + AEBYLD1!CH65*(1-VLOOKUP(AEBYLD2!CH$4,'[1]INTERNAL PARAMETERS-1'!$B$5:$J$44,5,FALSE))*VLOOKUP(AEBYLD2!CH$4,'[1]INTERNAL PARAMETERS-1'!$B$5:$J$44,8,FALSE)*VLOOKUP(AEBYLD2!CH$4,'[1]INTERNAL PARAMETERS-1'!$B$5:$J$44,3,FALSE)</f>
        <v>0</v>
      </c>
      <c r="CJ65" s="51">
        <f t="shared" si="0"/>
        <v>59.146811315911712</v>
      </c>
      <c r="CK65" s="49">
        <f t="shared" si="1"/>
        <v>0.91291951119995995</v>
      </c>
    </row>
    <row r="66" spans="2:89" x14ac:dyDescent="0.4">
      <c r="B66" s="64" t="s">
        <v>4</v>
      </c>
      <c r="C66" s="63" t="s">
        <v>71</v>
      </c>
      <c r="D66" s="63" t="s">
        <v>81</v>
      </c>
      <c r="E66" s="147">
        <f>AEB!AF66</f>
        <v>111.64877661795406</v>
      </c>
      <c r="F66" s="62">
        <f>'[1]INTERNAL PARAMETERS-1'!M12</f>
        <v>49.09</v>
      </c>
      <c r="G66" s="51">
        <f>AEBYLD1!G66*VLOOKUP(AEBYLD2!G$4,'[1]INTERNAL PARAMETERS-1'!$B$5:$J$44,5,FALSE)*VLOOKUP(AEBYLD2!G$4,'[1]INTERNAL PARAMETERS-1'!$B$5:$J$44,7,FALSE)*AEBYLD2!$F66 + AEBYLD1!G66*(1-VLOOKUP(AEBYLD2!G$4,'[1]INTERNAL PARAMETERS-1'!$B$5:$J$44,5,FALSE))*VLOOKUP(AEBYLD2!G$4,'[1]INTERNAL PARAMETERS-1'!$B$5:$J$44,9,FALSE)*AEBYLD2!$F66</f>
        <v>29.702149932372361</v>
      </c>
      <c r="H66" s="50">
        <f>AEBYLD1!H66*VLOOKUP(AEBYLD2!H$4,'[1]INTERNAL PARAMETERS-1'!$B$5:$J$44,5,FALSE)*VLOOKUP(AEBYLD2!H$4,'[1]INTERNAL PARAMETERS-1'!$B$5:$J$44,7,FALSE)*AEBYLD2!$F66 + AEBYLD1!H66*(1-VLOOKUP(AEBYLD2!H$4,'[1]INTERNAL PARAMETERS-1'!$B$5:$J$44,5,FALSE))*VLOOKUP(AEBYLD2!H$4,'[1]INTERNAL PARAMETERS-1'!$B$5:$J$44,9,FALSE)*AEBYLD2!$F66</f>
        <v>8.9560627147967509</v>
      </c>
      <c r="I66" s="50">
        <f>AEBYLD1!I66*VLOOKUP(AEBYLD2!I$4,'[1]INTERNAL PARAMETERS-1'!$B$5:$J$44,5,FALSE)*VLOOKUP(AEBYLD2!I$4,'[1]INTERNAL PARAMETERS-1'!$B$5:$J$44,7,FALSE)*AEBYLD2!$F66 + AEBYLD1!I66*(1-VLOOKUP(AEBYLD2!I$4,'[1]INTERNAL PARAMETERS-1'!$B$5:$J$44,5,FALSE))*VLOOKUP(AEBYLD2!I$4,'[1]INTERNAL PARAMETERS-1'!$B$5:$J$44,9,FALSE)*AEBYLD2!$F66</f>
        <v>13.154872702848229</v>
      </c>
      <c r="J66" s="50">
        <f>AEBYLD1!J66*VLOOKUP(AEBYLD2!J$4,'[1]INTERNAL PARAMETERS-1'!$B$5:$J$44,5,FALSE)*VLOOKUP(AEBYLD2!J$4,'[1]INTERNAL PARAMETERS-1'!$B$5:$J$44,7,FALSE)*AEBYLD2!$F66 + AEBYLD1!J66*(1-VLOOKUP(AEBYLD2!J$4,'[1]INTERNAL PARAMETERS-1'!$B$5:$J$44,5,FALSE))*VLOOKUP(AEBYLD2!J$4,'[1]INTERNAL PARAMETERS-1'!$B$5:$J$44,9,FALSE)*AEBYLD2!$F66</f>
        <v>0</v>
      </c>
      <c r="K66" s="50">
        <f>AEBYLD1!K66*VLOOKUP(AEBYLD2!K$4,'[1]INTERNAL PARAMETERS-1'!$B$5:$J$44,5,FALSE)*VLOOKUP(AEBYLD2!K$4,'[1]INTERNAL PARAMETERS-1'!$B$5:$J$44,7,FALSE)*AEBYLD2!$F66 + AEBYLD1!K66*(1-VLOOKUP(AEBYLD2!K$4,'[1]INTERNAL PARAMETERS-1'!$B$5:$J$44,5,FALSE))*VLOOKUP(AEBYLD2!K$4,'[1]INTERNAL PARAMETERS-1'!$B$5:$J$44,9,FALSE)*AEBYLD2!$F66</f>
        <v>0</v>
      </c>
      <c r="L66" s="50">
        <f>AEBYLD1!L66*VLOOKUP(AEBYLD2!L$4,'[1]INTERNAL PARAMETERS-1'!$B$5:$J$44,5,FALSE)*VLOOKUP(AEBYLD2!L$4,'[1]INTERNAL PARAMETERS-1'!$B$5:$J$44,7,FALSE)*AEBYLD2!$F66 + AEBYLD1!L66*(1-VLOOKUP(AEBYLD2!L$4,'[1]INTERNAL PARAMETERS-1'!$B$5:$J$44,5,FALSE))*VLOOKUP(AEBYLD2!L$4,'[1]INTERNAL PARAMETERS-1'!$B$5:$J$44,9,FALSE)*AEBYLD2!$F66</f>
        <v>0</v>
      </c>
      <c r="M66" s="50">
        <f>AEBYLD1!M66*VLOOKUP(AEBYLD2!M$4,'[1]INTERNAL PARAMETERS-1'!$B$5:$J$44,5,FALSE)*VLOOKUP(AEBYLD2!M$4,'[1]INTERNAL PARAMETERS-1'!$B$5:$J$44,7,FALSE)*AEBYLD2!$F66 + AEBYLD1!M66*(1-VLOOKUP(AEBYLD2!M$4,'[1]INTERNAL PARAMETERS-1'!$B$5:$J$44,5,FALSE))*VLOOKUP(AEBYLD2!M$4,'[1]INTERNAL PARAMETERS-1'!$B$5:$J$44,9,FALSE)*AEBYLD2!$F66</f>
        <v>0.20056070484640021</v>
      </c>
      <c r="N66" s="50">
        <f>AEBYLD1!N66*VLOOKUP(AEBYLD2!N$4,'[1]INTERNAL PARAMETERS-1'!$B$5:$J$44,5,FALSE)*VLOOKUP(AEBYLD2!N$4,'[1]INTERNAL PARAMETERS-1'!$B$5:$J$44,7,FALSE)*AEBYLD2!$F66 + AEBYLD1!N66*(1-VLOOKUP(AEBYLD2!N$4,'[1]INTERNAL PARAMETERS-1'!$B$5:$J$44,5,FALSE))*VLOOKUP(AEBYLD2!N$4,'[1]INTERNAL PARAMETERS-1'!$B$5:$J$44,9,FALSE)*AEBYLD2!$F66</f>
        <v>4.0342670515080503E-2</v>
      </c>
      <c r="O66" s="50">
        <f>AEBYLD1!O66*VLOOKUP(AEBYLD2!O$4,'[1]INTERNAL PARAMETERS-1'!$B$5:$J$44,5,FALSE)*VLOOKUP(AEBYLD2!O$4,'[1]INTERNAL PARAMETERS-1'!$B$5:$J$44,7,FALSE)*AEBYLD2!$F66 + AEBYLD1!O66*(1-VLOOKUP(AEBYLD2!O$4,'[1]INTERNAL PARAMETERS-1'!$B$5:$J$44,5,FALSE))*VLOOKUP(AEBYLD2!O$4,'[1]INTERNAL PARAMETERS-1'!$B$5:$J$44,9,FALSE)*AEBYLD2!$F66</f>
        <v>0</v>
      </c>
      <c r="P66" s="50">
        <f>AEBYLD1!P66*VLOOKUP(AEBYLD2!P$4,'[1]INTERNAL PARAMETERS-1'!$B$5:$J$44,5,FALSE)*VLOOKUP(AEBYLD2!P$4,'[1]INTERNAL PARAMETERS-1'!$B$5:$J$44,7,FALSE)*AEBYLD2!$F66 + AEBYLD1!P66*(1-VLOOKUP(AEBYLD2!P$4,'[1]INTERNAL PARAMETERS-1'!$B$5:$J$44,5,FALSE))*VLOOKUP(AEBYLD2!P$4,'[1]INTERNAL PARAMETERS-1'!$B$5:$J$44,9,FALSE)*AEBYLD2!$F66</f>
        <v>0</v>
      </c>
      <c r="Q66" s="50">
        <f>AEBYLD1!Q66*VLOOKUP(AEBYLD2!Q$4,'[1]INTERNAL PARAMETERS-1'!$B$5:$J$44,5,FALSE)*VLOOKUP(AEBYLD2!Q$4,'[1]INTERNAL PARAMETERS-1'!$B$5:$J$44,7,FALSE)*AEBYLD2!$F66 + AEBYLD1!Q66*(1-VLOOKUP(AEBYLD2!Q$4,'[1]INTERNAL PARAMETERS-1'!$B$5:$J$44,5,FALSE))*VLOOKUP(AEBYLD2!Q$4,'[1]INTERNAL PARAMETERS-1'!$B$5:$J$44,9,FALSE)*AEBYLD2!$F66</f>
        <v>0</v>
      </c>
      <c r="R66" s="50">
        <f>AEBYLD1!R66*VLOOKUP(AEBYLD2!R$4,'[1]INTERNAL PARAMETERS-1'!$B$5:$J$44,5,FALSE)*VLOOKUP(AEBYLD2!R$4,'[1]INTERNAL PARAMETERS-1'!$B$5:$J$44,7,FALSE)*AEBYLD2!$F66 + AEBYLD1!R66*(1-VLOOKUP(AEBYLD2!R$4,'[1]INTERNAL PARAMETERS-1'!$B$5:$J$44,5,FALSE))*VLOOKUP(AEBYLD2!R$4,'[1]INTERNAL PARAMETERS-1'!$B$5:$J$44,9,FALSE)*AEBYLD2!$F66</f>
        <v>6.9155027153227092E-2</v>
      </c>
      <c r="S66" s="50">
        <f>AEBYLD1!S66*VLOOKUP(AEBYLD2!S$4,'[1]INTERNAL PARAMETERS-1'!$B$5:$J$44,5,FALSE)*VLOOKUP(AEBYLD2!S$4,'[1]INTERNAL PARAMETERS-1'!$B$5:$J$44,7,FALSE)*AEBYLD2!$F66 + AEBYLD1!S66*(1-VLOOKUP(AEBYLD2!S$4,'[1]INTERNAL PARAMETERS-1'!$B$5:$J$44,5,FALSE))*VLOOKUP(AEBYLD2!S$4,'[1]INTERNAL PARAMETERS-1'!$B$5:$J$44,9,FALSE)*AEBYLD2!$F66</f>
        <v>2.2990721303763921</v>
      </c>
      <c r="T66" s="50">
        <f>AEBYLD1!T66*VLOOKUP(AEBYLD2!T$4,'[1]INTERNAL PARAMETERS-1'!$B$5:$J$44,5,FALSE)*VLOOKUP(AEBYLD2!T$4,'[1]INTERNAL PARAMETERS-1'!$B$5:$J$44,7,FALSE)*AEBYLD2!$F66 + AEBYLD1!T66*(1-VLOOKUP(AEBYLD2!T$4,'[1]INTERNAL PARAMETERS-1'!$B$5:$J$44,5,FALSE))*VLOOKUP(AEBYLD2!T$4,'[1]INTERNAL PARAMETERS-1'!$B$5:$J$44,9,FALSE)*AEBYLD2!$F66</f>
        <v>0.64836126459216903</v>
      </c>
      <c r="U66" s="50">
        <f>AEBYLD1!U66*VLOOKUP(AEBYLD2!U$4,'[1]INTERNAL PARAMETERS-1'!$B$5:$J$44,5,FALSE)*VLOOKUP(AEBYLD2!U$4,'[1]INTERNAL PARAMETERS-1'!$B$5:$J$44,7,FALSE)*AEBYLD2!$F66 + AEBYLD1!U66*(1-VLOOKUP(AEBYLD2!U$4,'[1]INTERNAL PARAMETERS-1'!$B$5:$J$44,5,FALSE))*VLOOKUP(AEBYLD2!U$4,'[1]INTERNAL PARAMETERS-1'!$B$5:$J$44,9,FALSE)*AEBYLD2!$F66</f>
        <v>0.39075067680550074</v>
      </c>
      <c r="V66" s="50">
        <f>AEBYLD1!V66*VLOOKUP(AEBYLD2!V$4,'[1]INTERNAL PARAMETERS-1'!$B$5:$J$44,5,FALSE)*VLOOKUP(AEBYLD2!V$4,'[1]INTERNAL PARAMETERS-1'!$B$5:$J$44,7,FALSE)*AEBYLD2!$F66 + AEBYLD1!V66*(1-VLOOKUP(AEBYLD2!V$4,'[1]INTERNAL PARAMETERS-1'!$B$5:$J$44,5,FALSE))*VLOOKUP(AEBYLD2!V$4,'[1]INTERNAL PARAMETERS-1'!$B$5:$J$44,9,FALSE)*AEBYLD2!$F66</f>
        <v>1.1815385164385828</v>
      </c>
      <c r="W66" s="50">
        <f>AEBYLD1!W66*VLOOKUP(AEBYLD2!W$4,'[1]INTERNAL PARAMETERS-1'!$B$5:$J$44,5,FALSE)*VLOOKUP(AEBYLD2!W$4,'[1]INTERNAL PARAMETERS-1'!$B$5:$J$44,7,FALSE)*AEBYLD2!$F66 + AEBYLD1!W66*(1-VLOOKUP(AEBYLD2!W$4,'[1]INTERNAL PARAMETERS-1'!$B$5:$J$44,5,FALSE))*VLOOKUP(AEBYLD2!W$4,'[1]INTERNAL PARAMETERS-1'!$B$5:$J$44,9,FALSE)*AEBYLD2!$F66</f>
        <v>0</v>
      </c>
      <c r="X66" s="50">
        <f>AEBYLD1!X66*VLOOKUP(AEBYLD2!X$4,'[1]INTERNAL PARAMETERS-1'!$B$5:$J$44,5,FALSE)*VLOOKUP(AEBYLD2!X$4,'[1]INTERNAL PARAMETERS-1'!$B$5:$J$44,7,FALSE)*AEBYLD2!$F66 + AEBYLD1!X66*(1-VLOOKUP(AEBYLD2!X$4,'[1]INTERNAL PARAMETERS-1'!$B$5:$J$44,5,FALSE))*VLOOKUP(AEBYLD2!X$4,'[1]INTERNAL PARAMETERS-1'!$B$5:$J$44,9,FALSE)*AEBYLD2!$F66</f>
        <v>0</v>
      </c>
      <c r="Y66" s="50">
        <f>AEBYLD1!Y66*VLOOKUP(AEBYLD2!Y$4,'[1]INTERNAL PARAMETERS-1'!$B$5:$J$44,5,FALSE)*VLOOKUP(AEBYLD2!Y$4,'[1]INTERNAL PARAMETERS-1'!$B$5:$J$44,7,FALSE)*AEBYLD2!$F66 + AEBYLD1!Y66*(1-VLOOKUP(AEBYLD2!Y$4,'[1]INTERNAL PARAMETERS-1'!$B$5:$J$44,5,FALSE))*VLOOKUP(AEBYLD2!Y$4,'[1]INTERNAL PARAMETERS-1'!$B$5:$J$44,9,FALSE)*AEBYLD2!$F66</f>
        <v>0</v>
      </c>
      <c r="Z66" s="50">
        <f>AEBYLD1!Z66*VLOOKUP(AEBYLD2!Z$4,'[1]INTERNAL PARAMETERS-1'!$B$5:$J$44,5,FALSE)*VLOOKUP(AEBYLD2!Z$4,'[1]INTERNAL PARAMETERS-1'!$B$5:$J$44,7,FALSE)*AEBYLD2!$F66 + AEBYLD1!Z66*(1-VLOOKUP(AEBYLD2!Z$4,'[1]INTERNAL PARAMETERS-1'!$B$5:$J$44,5,FALSE))*VLOOKUP(AEBYLD2!Z$4,'[1]INTERNAL PARAMETERS-1'!$B$5:$J$44,9,FALSE)*AEBYLD2!$F66</f>
        <v>0</v>
      </c>
      <c r="AA66" s="50">
        <f>AEBYLD1!AA66*VLOOKUP(AEBYLD2!AA$4,'[1]INTERNAL PARAMETERS-1'!$B$5:$J$44,5,FALSE)*VLOOKUP(AEBYLD2!AA$4,'[1]INTERNAL PARAMETERS-1'!$B$5:$J$44,7,FALSE)*AEBYLD2!$F66 + AEBYLD1!AA66*(1-VLOOKUP(AEBYLD2!AA$4,'[1]INTERNAL PARAMETERS-1'!$B$5:$J$44,5,FALSE))*VLOOKUP(AEBYLD2!AA$4,'[1]INTERNAL PARAMETERS-1'!$B$5:$J$44,9,FALSE)*AEBYLD2!$F66</f>
        <v>0</v>
      </c>
      <c r="AB66" s="50">
        <f>AEBYLD1!AB66*VLOOKUP(AEBYLD2!AB$4,'[1]INTERNAL PARAMETERS-1'!$B$5:$J$44,5,FALSE)*VLOOKUP(AEBYLD2!AB$4,'[1]INTERNAL PARAMETERS-1'!$B$5:$J$44,7,FALSE)*AEBYLD2!$F66 + AEBYLD1!AB66*(1-VLOOKUP(AEBYLD2!AB$4,'[1]INTERNAL PARAMETERS-1'!$B$5:$J$44,5,FALSE))*VLOOKUP(AEBYLD2!AB$4,'[1]INTERNAL PARAMETERS-1'!$B$5:$J$44,9,FALSE)*AEBYLD2!$F66</f>
        <v>0</v>
      </c>
      <c r="AC66" s="50">
        <f>AEBYLD1!AC66*VLOOKUP(AEBYLD2!AC$4,'[1]INTERNAL PARAMETERS-1'!$B$5:$J$44,5,FALSE)*VLOOKUP(AEBYLD2!AC$4,'[1]INTERNAL PARAMETERS-1'!$B$5:$J$44,7,FALSE)*AEBYLD2!$F66 + AEBYLD1!AC66*(1-VLOOKUP(AEBYLD2!AC$4,'[1]INTERNAL PARAMETERS-1'!$B$5:$J$44,5,FALSE))*VLOOKUP(AEBYLD2!AC$4,'[1]INTERNAL PARAMETERS-1'!$B$5:$J$44,9,FALSE)*AEBYLD2!$F66</f>
        <v>0</v>
      </c>
      <c r="AD66" s="50">
        <f>AEBYLD1!AD66*VLOOKUP(AEBYLD2!AD$4,'[1]INTERNAL PARAMETERS-1'!$B$5:$J$44,5,FALSE)*VLOOKUP(AEBYLD2!AD$4,'[1]INTERNAL PARAMETERS-1'!$B$5:$J$44,7,FALSE)*AEBYLD2!$F66 + AEBYLD1!AD66*(1-VLOOKUP(AEBYLD2!AD$4,'[1]INTERNAL PARAMETERS-1'!$B$5:$J$44,5,FALSE))*VLOOKUP(AEBYLD2!AD$4,'[1]INTERNAL PARAMETERS-1'!$B$5:$J$44,9,FALSE)*AEBYLD2!$F66</f>
        <v>0</v>
      </c>
      <c r="AE66" s="50">
        <f>AEBYLD1!AE66*VLOOKUP(AEBYLD2!AE$4,'[1]INTERNAL PARAMETERS-1'!$B$5:$J$44,5,FALSE)*VLOOKUP(AEBYLD2!AE$4,'[1]INTERNAL PARAMETERS-1'!$B$5:$J$44,7,FALSE)*AEBYLD2!$F66 + AEBYLD1!AE66*(1-VLOOKUP(AEBYLD2!AE$4,'[1]INTERNAL PARAMETERS-1'!$B$5:$J$44,5,FALSE))*VLOOKUP(AEBYLD2!AE$4,'[1]INTERNAL PARAMETERS-1'!$B$5:$J$44,9,FALSE)*AEBYLD2!$F66</f>
        <v>0</v>
      </c>
      <c r="AF66" s="50">
        <f>AEBYLD1!AF66*VLOOKUP(AEBYLD2!AF$4,'[1]INTERNAL PARAMETERS-1'!$B$5:$J$44,5,FALSE)*VLOOKUP(AEBYLD2!AF$4,'[1]INTERNAL PARAMETERS-1'!$B$5:$J$44,7,FALSE)*AEBYLD2!$F66 + AEBYLD1!AF66*(1-VLOOKUP(AEBYLD2!AF$4,'[1]INTERNAL PARAMETERS-1'!$B$5:$J$44,5,FALSE))*VLOOKUP(AEBYLD2!AF$4,'[1]INTERNAL PARAMETERS-1'!$B$5:$J$44,9,FALSE)*AEBYLD2!$F66</f>
        <v>0</v>
      </c>
      <c r="AG66" s="50">
        <f>AEBYLD1!AG66*VLOOKUP(AEBYLD2!AG$4,'[1]INTERNAL PARAMETERS-1'!$B$5:$J$44,5,FALSE)*VLOOKUP(AEBYLD2!AG$4,'[1]INTERNAL PARAMETERS-1'!$B$5:$J$44,7,FALSE)*AEBYLD2!$F66 + AEBYLD1!AG66*(1-VLOOKUP(AEBYLD2!AG$4,'[1]INTERNAL PARAMETERS-1'!$B$5:$J$44,5,FALSE))*VLOOKUP(AEBYLD2!AG$4,'[1]INTERNAL PARAMETERS-1'!$B$5:$J$44,9,FALSE)*AEBYLD2!$F66</f>
        <v>0.17723222851776552</v>
      </c>
      <c r="AH66" s="50">
        <f>AEBYLD1!AH66*VLOOKUP(AEBYLD2!AH$4,'[1]INTERNAL PARAMETERS-1'!$B$5:$J$44,5,FALSE)*VLOOKUP(AEBYLD2!AH$4,'[1]INTERNAL PARAMETERS-1'!$B$5:$J$44,7,FALSE)*AEBYLD2!$F66 + AEBYLD1!AH66*(1-VLOOKUP(AEBYLD2!AH$4,'[1]INTERNAL PARAMETERS-1'!$B$5:$J$44,5,FALSE))*VLOOKUP(AEBYLD2!AH$4,'[1]INTERNAL PARAMETERS-1'!$B$5:$J$44,9,FALSE)*AEBYLD2!$F66</f>
        <v>1.5850036696710736E-2</v>
      </c>
      <c r="AI66" s="50">
        <f>AEBYLD1!AI66*VLOOKUP(AEBYLD2!AI$4,'[1]INTERNAL PARAMETERS-1'!$B$5:$J$44,5,FALSE)*VLOOKUP(AEBYLD2!AI$4,'[1]INTERNAL PARAMETERS-1'!$B$5:$J$44,7,FALSE)*AEBYLD2!$F66 + AEBYLD1!AI66*(1-VLOOKUP(AEBYLD2!AI$4,'[1]INTERNAL PARAMETERS-1'!$B$5:$J$44,5,FALSE))*VLOOKUP(AEBYLD2!AI$4,'[1]INTERNAL PARAMETERS-1'!$B$5:$J$44,9,FALSE)*AEBYLD2!$F66</f>
        <v>2.8815508120251979E-2</v>
      </c>
      <c r="AJ66" s="50">
        <f>AEBYLD1!AJ66*VLOOKUP(AEBYLD2!AJ$4,'[1]INTERNAL PARAMETERS-1'!$B$5:$J$44,5,FALSE)*VLOOKUP(AEBYLD2!AJ$4,'[1]INTERNAL PARAMETERS-1'!$B$5:$J$44,7,FALSE)*AEBYLD2!$F66 + AEBYLD1!AJ66*(1-VLOOKUP(AEBYLD2!AJ$4,'[1]INTERNAL PARAMETERS-1'!$B$5:$J$44,5,FALSE))*VLOOKUP(AEBYLD2!AJ$4,'[1]INTERNAL PARAMETERS-1'!$B$5:$J$44,9,FALSE)*AEBYLD2!$F66</f>
        <v>0.11239116930394887</v>
      </c>
      <c r="AK66" s="50">
        <f>AEBYLD1!AK66*VLOOKUP(AEBYLD2!AK$4,'[1]INTERNAL PARAMETERS-1'!$B$5:$J$44,5,FALSE)*VLOOKUP(AEBYLD2!AK$4,'[1]INTERNAL PARAMETERS-1'!$B$5:$J$44,7,FALSE)*AEBYLD2!$F66 + AEBYLD1!AK66*(1-VLOOKUP(AEBYLD2!AK$4,'[1]INTERNAL PARAMETERS-1'!$B$5:$J$44,5,FALSE))*VLOOKUP(AEBYLD2!AK$4,'[1]INTERNAL PARAMETERS-1'!$B$5:$J$44,9,FALSE)*AEBYLD2!$F66</f>
        <v>0</v>
      </c>
      <c r="AL66" s="50">
        <f>AEBYLD1!AL66*VLOOKUP(AEBYLD2!AL$4,'[1]INTERNAL PARAMETERS-1'!$B$5:$J$44,5,FALSE)*VLOOKUP(AEBYLD2!AL$4,'[1]INTERNAL PARAMETERS-1'!$B$5:$J$44,7,FALSE)*AEBYLD2!$F66 + AEBYLD1!AL66*(1-VLOOKUP(AEBYLD2!AL$4,'[1]INTERNAL PARAMETERS-1'!$B$5:$J$44,5,FALSE))*VLOOKUP(AEBYLD2!AL$4,'[1]INTERNAL PARAMETERS-1'!$B$5:$J$44,9,FALSE)*AEBYLD2!$F66</f>
        <v>0</v>
      </c>
      <c r="AM66" s="50">
        <f>AEBYLD1!AM66*VLOOKUP(AEBYLD2!AM$4,'[1]INTERNAL PARAMETERS-1'!$B$5:$J$44,5,FALSE)*VLOOKUP(AEBYLD2!AM$4,'[1]INTERNAL PARAMETERS-1'!$B$5:$J$44,7,FALSE)*AEBYLD2!$F66 + AEBYLD1!AM66*(1-VLOOKUP(AEBYLD2!AM$4,'[1]INTERNAL PARAMETERS-1'!$B$5:$J$44,5,FALSE))*VLOOKUP(AEBYLD2!AM$4,'[1]INTERNAL PARAMETERS-1'!$B$5:$J$44,9,FALSE)*AEBYLD2!$F66</f>
        <v>0</v>
      </c>
      <c r="AN66" s="50">
        <f>AEBYLD1!AN66*VLOOKUP(AEBYLD2!AN$4,'[1]INTERNAL PARAMETERS-1'!$B$5:$J$44,5,FALSE)*VLOOKUP(AEBYLD2!AN$4,'[1]INTERNAL PARAMETERS-1'!$B$5:$J$44,7,FALSE)*AEBYLD2!$F66 + AEBYLD1!AN66*(1-VLOOKUP(AEBYLD2!AN$4,'[1]INTERNAL PARAMETERS-1'!$B$5:$J$44,5,FALSE))*VLOOKUP(AEBYLD2!AN$4,'[1]INTERNAL PARAMETERS-1'!$B$5:$J$44,9,FALSE)*AEBYLD2!$F66</f>
        <v>0</v>
      </c>
      <c r="AO66" s="50">
        <f>AEBYLD1!AO66*VLOOKUP(AEBYLD2!AO$4,'[1]INTERNAL PARAMETERS-1'!$B$5:$J$44,5,FALSE)*VLOOKUP(AEBYLD2!AO$4,'[1]INTERNAL PARAMETERS-1'!$B$5:$J$44,7,FALSE)*AEBYLD2!$F66 + AEBYLD1!AO66*(1-VLOOKUP(AEBYLD2!AO$4,'[1]INTERNAL PARAMETERS-1'!$B$5:$J$44,5,FALSE))*VLOOKUP(AEBYLD2!AO$4,'[1]INTERNAL PARAMETERS-1'!$B$5:$J$44,9,FALSE)*AEBYLD2!$F66</f>
        <v>0</v>
      </c>
      <c r="AP66" s="50">
        <f>AEBYLD1!AP66*VLOOKUP(AEBYLD2!AP$4,'[1]INTERNAL PARAMETERS-1'!$B$5:$J$44,5,FALSE)*VLOOKUP(AEBYLD2!AP$4,'[1]INTERNAL PARAMETERS-1'!$B$5:$J$44,7,FALSE)*AEBYLD2!$F66 + AEBYLD1!AP66*(1-VLOOKUP(AEBYLD2!AP$4,'[1]INTERNAL PARAMETERS-1'!$B$5:$J$44,5,FALSE))*VLOOKUP(AEBYLD2!AP$4,'[1]INTERNAL PARAMETERS-1'!$B$5:$J$44,9,FALSE)*AEBYLD2!$F66</f>
        <v>0</v>
      </c>
      <c r="AQ66" s="50">
        <f>AEBYLD1!AQ66*VLOOKUP(AEBYLD2!AQ$4,'[1]INTERNAL PARAMETERS-1'!$B$5:$J$44,5,FALSE)*VLOOKUP(AEBYLD2!AQ$4,'[1]INTERNAL PARAMETERS-1'!$B$5:$J$44,7,FALSE)*AEBYLD2!$F66 + AEBYLD1!AQ66*(1-VLOOKUP(AEBYLD2!AQ$4,'[1]INTERNAL PARAMETERS-1'!$B$5:$J$44,5,FALSE))*VLOOKUP(AEBYLD2!AQ$4,'[1]INTERNAL PARAMETERS-1'!$B$5:$J$44,9,FALSE)*AEBYLD2!$F66</f>
        <v>0</v>
      </c>
      <c r="AR66" s="50">
        <f>AEBYLD1!AR66*VLOOKUP(AEBYLD2!AR$4,'[1]INTERNAL PARAMETERS-1'!$B$5:$J$44,5,FALSE)*VLOOKUP(AEBYLD2!AR$4,'[1]INTERNAL PARAMETERS-1'!$B$5:$J$44,7,FALSE)*AEBYLD2!$F66 + AEBYLD1!AR66*(1-VLOOKUP(AEBYLD2!AR$4,'[1]INTERNAL PARAMETERS-1'!$B$5:$J$44,5,FALSE))*VLOOKUP(AEBYLD2!AR$4,'[1]INTERNAL PARAMETERS-1'!$B$5:$J$44,9,FALSE)*AEBYLD2!$F66</f>
        <v>0</v>
      </c>
      <c r="AS66" s="50">
        <f>AEBYLD1!AS66*VLOOKUP(AEBYLD2!AS$4,'[1]INTERNAL PARAMETERS-1'!$B$5:$J$44,5,FALSE)*VLOOKUP(AEBYLD2!AS$4,'[1]INTERNAL PARAMETERS-1'!$B$5:$J$44,7,FALSE)*AEBYLD2!$F66 + AEBYLD1!AS66*(1-VLOOKUP(AEBYLD2!AS$4,'[1]INTERNAL PARAMETERS-1'!$B$5:$J$44,5,FALSE))*VLOOKUP(AEBYLD2!AS$4,'[1]INTERNAL PARAMETERS-1'!$B$5:$J$44,9,FALSE)*AEBYLD2!$F66</f>
        <v>0</v>
      </c>
      <c r="AT66" s="49">
        <f>AEBYLD1!AT66*VLOOKUP(AEBYLD2!AT$4,'[1]INTERNAL PARAMETERS-1'!$B$5:$J$44,5,FALSE)*VLOOKUP(AEBYLD2!AT$4,'[1]INTERNAL PARAMETERS-1'!$B$5:$J$44,7,FALSE)*AEBYLD2!$F66 + AEBYLD1!AT66*(1-VLOOKUP(AEBYLD2!AT$4,'[1]INTERNAL PARAMETERS-1'!$B$5:$J$44,5,FALSE))*VLOOKUP(AEBYLD2!AT$4,'[1]INTERNAL PARAMETERS-1'!$B$5:$J$44,9,FALSE)*AEBYLD2!$F66</f>
        <v>0</v>
      </c>
      <c r="AU66" s="51">
        <f>AEBYLD1!AU66*VLOOKUP(AEBYLD2!AU$4,'[1]INTERNAL PARAMETERS-1'!$B$5:$J$44,5,FALSE)*VLOOKUP(AEBYLD2!AU$4,'[1]INTERNAL PARAMETERS-1'!$B$5:$J$44,6,FALSE)*VLOOKUP(AEBYLD2!AU$4,'[1]INTERNAL PARAMETERS-1'!$B$5:$J$44,3,FALSE) + AEBYLD1!AU66*(1-VLOOKUP(AEBYLD2!AU$4,'[1]INTERNAL PARAMETERS-1'!$B$5:$J$44,5,FALSE))*VLOOKUP(AEBYLD2!AU$4,'[1]INTERNAL PARAMETERS-1'!$B$5:$J$44,8,FALSE)*VLOOKUP(AEBYLD2!AU$4,'[1]INTERNAL PARAMETERS-1'!$B$5:$J$44,3,FALSE)</f>
        <v>0</v>
      </c>
      <c r="AV66" s="50">
        <f>AEBYLD1!AV66*VLOOKUP(AEBYLD2!AV$4,'[1]INTERNAL PARAMETERS-1'!$B$5:$J$44,5,FALSE)*VLOOKUP(AEBYLD2!AV$4,'[1]INTERNAL PARAMETERS-1'!$B$5:$J$44,6,FALSE)*VLOOKUP(AEBYLD2!AV$4,'[1]INTERNAL PARAMETERS-1'!$B$5:$J$44,3,FALSE) + AEBYLD1!AV66*(1-VLOOKUP(AEBYLD2!AV$4,'[1]INTERNAL PARAMETERS-1'!$B$5:$J$44,5,FALSE))*VLOOKUP(AEBYLD2!AV$4,'[1]INTERNAL PARAMETERS-1'!$B$5:$J$44,8,FALSE)*VLOOKUP(AEBYLD2!AV$4,'[1]INTERNAL PARAMETERS-1'!$B$5:$J$44,3,FALSE)</f>
        <v>0</v>
      </c>
      <c r="AW66" s="50">
        <f>AEBYLD1!AW66*VLOOKUP(AEBYLD2!AW$4,'[1]INTERNAL PARAMETERS-1'!$B$5:$J$44,5,FALSE)*VLOOKUP(AEBYLD2!AW$4,'[1]INTERNAL PARAMETERS-1'!$B$5:$J$44,6,FALSE)*VLOOKUP(AEBYLD2!AW$4,'[1]INTERNAL PARAMETERS-1'!$B$5:$J$44,3,FALSE) + AEBYLD1!AW66*(1-VLOOKUP(AEBYLD2!AW$4,'[1]INTERNAL PARAMETERS-1'!$B$5:$J$44,5,FALSE))*VLOOKUP(AEBYLD2!AW$4,'[1]INTERNAL PARAMETERS-1'!$B$5:$J$44,8,FALSE)*VLOOKUP(AEBYLD2!AW$4,'[1]INTERNAL PARAMETERS-1'!$B$5:$J$44,3,FALSE)</f>
        <v>0.31639154696108523</v>
      </c>
      <c r="AX66" s="50">
        <f>AEBYLD1!AX66*VLOOKUP(AEBYLD2!AX$4,'[1]INTERNAL PARAMETERS-1'!$B$5:$J$44,5,FALSE)*VLOOKUP(AEBYLD2!AX$4,'[1]INTERNAL PARAMETERS-1'!$B$5:$J$44,6,FALSE)*VLOOKUP(AEBYLD2!AX$4,'[1]INTERNAL PARAMETERS-1'!$B$5:$J$44,3,FALSE) + AEBYLD1!AX66*(1-VLOOKUP(AEBYLD2!AX$4,'[1]INTERNAL PARAMETERS-1'!$B$5:$J$44,5,FALSE))*VLOOKUP(AEBYLD2!AX$4,'[1]INTERNAL PARAMETERS-1'!$B$5:$J$44,8,FALSE)*VLOOKUP(AEBYLD2!AX$4,'[1]INTERNAL PARAMETERS-1'!$B$5:$J$44,3,FALSE)</f>
        <v>0</v>
      </c>
      <c r="AY66" s="50">
        <f>AEBYLD1!AY66*VLOOKUP(AEBYLD2!AY$4,'[1]INTERNAL PARAMETERS-1'!$B$5:$J$44,5,FALSE)*VLOOKUP(AEBYLD2!AY$4,'[1]INTERNAL PARAMETERS-1'!$B$5:$J$44,6,FALSE)*VLOOKUP(AEBYLD2!AY$4,'[1]INTERNAL PARAMETERS-1'!$B$5:$J$44,3,FALSE) + AEBYLD1!AY66*(1-VLOOKUP(AEBYLD2!AY$4,'[1]INTERNAL PARAMETERS-1'!$B$5:$J$44,5,FALSE))*VLOOKUP(AEBYLD2!AY$4,'[1]INTERNAL PARAMETERS-1'!$B$5:$J$44,8,FALSE)*VLOOKUP(AEBYLD2!AY$4,'[1]INTERNAL PARAMETERS-1'!$B$5:$J$44,3,FALSE)</f>
        <v>0</v>
      </c>
      <c r="AZ66" s="50">
        <f>AEBYLD1!AZ66*VLOOKUP(AEBYLD2!AZ$4,'[1]INTERNAL PARAMETERS-1'!$B$5:$J$44,5,FALSE)*VLOOKUP(AEBYLD2!AZ$4,'[1]INTERNAL PARAMETERS-1'!$B$5:$J$44,6,FALSE)*VLOOKUP(AEBYLD2!AZ$4,'[1]INTERNAL PARAMETERS-1'!$B$5:$J$44,3,FALSE) + AEBYLD1!AZ66*(1-VLOOKUP(AEBYLD2!AZ$4,'[1]INTERNAL PARAMETERS-1'!$B$5:$J$44,5,FALSE))*VLOOKUP(AEBYLD2!AZ$4,'[1]INTERNAL PARAMETERS-1'!$B$5:$J$44,8,FALSE)*VLOOKUP(AEBYLD2!AZ$4,'[1]INTERNAL PARAMETERS-1'!$B$5:$J$44,3,FALSE)</f>
        <v>0</v>
      </c>
      <c r="BA66" s="50">
        <f>AEBYLD1!BA66*VLOOKUP(AEBYLD2!BA$4,'[1]INTERNAL PARAMETERS-1'!$B$5:$J$44,5,FALSE)*VLOOKUP(AEBYLD2!BA$4,'[1]INTERNAL PARAMETERS-1'!$B$5:$J$44,6,FALSE)*VLOOKUP(AEBYLD2!BA$4,'[1]INTERNAL PARAMETERS-1'!$B$5:$J$44,3,FALSE) + AEBYLD1!BA66*(1-VLOOKUP(AEBYLD2!BA$4,'[1]INTERNAL PARAMETERS-1'!$B$5:$J$44,5,FALSE))*VLOOKUP(AEBYLD2!BA$4,'[1]INTERNAL PARAMETERS-1'!$B$5:$J$44,8,FALSE)*VLOOKUP(AEBYLD2!BA$4,'[1]INTERNAL PARAMETERS-1'!$B$5:$J$44,3,FALSE)</f>
        <v>4.8214545809048374E-2</v>
      </c>
      <c r="BB66" s="50">
        <f>AEBYLD1!BB66*VLOOKUP(AEBYLD2!BB$4,'[1]INTERNAL PARAMETERS-1'!$B$5:$J$44,5,FALSE)*VLOOKUP(AEBYLD2!BB$4,'[1]INTERNAL PARAMETERS-1'!$B$5:$J$44,6,FALSE)*VLOOKUP(AEBYLD2!BB$4,'[1]INTERNAL PARAMETERS-1'!$B$5:$J$44,3,FALSE) + AEBYLD1!BB66*(1-VLOOKUP(AEBYLD2!BB$4,'[1]INTERNAL PARAMETERS-1'!$B$5:$J$44,5,FALSE))*VLOOKUP(AEBYLD2!BB$4,'[1]INTERNAL PARAMETERS-1'!$B$5:$J$44,8,FALSE)*VLOOKUP(AEBYLD2!BB$4,'[1]INTERNAL PARAMETERS-1'!$B$5:$J$44,3,FALSE)</f>
        <v>4.8401423893579563E-2</v>
      </c>
      <c r="BC66" s="50">
        <f>AEBYLD1!BC66*VLOOKUP(AEBYLD2!BC$4,'[1]INTERNAL PARAMETERS-1'!$B$5:$J$44,5,FALSE)*VLOOKUP(AEBYLD2!BC$4,'[1]INTERNAL PARAMETERS-1'!$B$5:$J$44,6,FALSE)*VLOOKUP(AEBYLD2!BC$4,'[1]INTERNAL PARAMETERS-1'!$B$5:$J$44,3,FALSE) + AEBYLD1!BC66*(1-VLOOKUP(AEBYLD2!BC$4,'[1]INTERNAL PARAMETERS-1'!$B$5:$J$44,5,FALSE))*VLOOKUP(AEBYLD2!BC$4,'[1]INTERNAL PARAMETERS-1'!$B$5:$J$44,8,FALSE)*VLOOKUP(AEBYLD2!BC$4,'[1]INTERNAL PARAMETERS-1'!$B$5:$J$44,3,FALSE)</f>
        <v>9.2839477330762352E-2</v>
      </c>
      <c r="BD66" s="50">
        <f>AEBYLD1!BD66*VLOOKUP(AEBYLD2!BD$4,'[1]INTERNAL PARAMETERS-1'!$B$5:$J$44,5,FALSE)*VLOOKUP(AEBYLD2!BD$4,'[1]INTERNAL PARAMETERS-1'!$B$5:$J$44,6,FALSE)*VLOOKUP(AEBYLD2!BD$4,'[1]INTERNAL PARAMETERS-1'!$B$5:$J$44,3,FALSE) + AEBYLD1!BD66*(1-VLOOKUP(AEBYLD2!BD$4,'[1]INTERNAL PARAMETERS-1'!$B$5:$J$44,5,FALSE))*VLOOKUP(AEBYLD2!BD$4,'[1]INTERNAL PARAMETERS-1'!$B$5:$J$44,8,FALSE)*VLOOKUP(AEBYLD2!BD$4,'[1]INTERNAL PARAMETERS-1'!$B$5:$J$44,3,FALSE)</f>
        <v>6.1586620323173663E-2</v>
      </c>
      <c r="BE66" s="50">
        <f>AEBYLD1!BE66*VLOOKUP(AEBYLD2!BE$4,'[1]INTERNAL PARAMETERS-1'!$B$5:$J$44,5,FALSE)*VLOOKUP(AEBYLD2!BE$4,'[1]INTERNAL PARAMETERS-1'!$B$5:$J$44,6,FALSE)*VLOOKUP(AEBYLD2!BE$4,'[1]INTERNAL PARAMETERS-1'!$B$5:$J$44,3,FALSE) + AEBYLD1!BE66*(1-VLOOKUP(AEBYLD2!BE$4,'[1]INTERNAL PARAMETERS-1'!$B$5:$J$44,5,FALSE))*VLOOKUP(AEBYLD2!BE$4,'[1]INTERNAL PARAMETERS-1'!$B$5:$J$44,8,FALSE)*VLOOKUP(AEBYLD2!BE$4,'[1]INTERNAL PARAMETERS-1'!$B$5:$J$44,3,FALSE)</f>
        <v>0.13716299311247462</v>
      </c>
      <c r="BF66" s="50">
        <f>AEBYLD1!BF66*VLOOKUP(AEBYLD2!BF$4,'[1]INTERNAL PARAMETERS-1'!$B$5:$J$44,5,FALSE)*VLOOKUP(AEBYLD2!BF$4,'[1]INTERNAL PARAMETERS-1'!$B$5:$J$44,6,FALSE)*VLOOKUP(AEBYLD2!BF$4,'[1]INTERNAL PARAMETERS-1'!$B$5:$J$44,3,FALSE) + AEBYLD1!BF66*(1-VLOOKUP(AEBYLD2!BF$4,'[1]INTERNAL PARAMETERS-1'!$B$5:$J$44,5,FALSE))*VLOOKUP(AEBYLD2!BF$4,'[1]INTERNAL PARAMETERS-1'!$B$5:$J$44,8,FALSE)*VLOOKUP(AEBYLD2!BF$4,'[1]INTERNAL PARAMETERS-1'!$B$5:$J$44,3,FALSE)</f>
        <v>0</v>
      </c>
      <c r="BG66" s="50">
        <f>AEBYLD1!BG66*VLOOKUP(AEBYLD2!BG$4,'[1]INTERNAL PARAMETERS-1'!$B$5:$J$44,5,FALSE)*VLOOKUP(AEBYLD2!BG$4,'[1]INTERNAL PARAMETERS-1'!$B$5:$J$44,6,FALSE)*VLOOKUP(AEBYLD2!BG$4,'[1]INTERNAL PARAMETERS-1'!$B$5:$J$44,3,FALSE) + AEBYLD1!BG66*(1-VLOOKUP(AEBYLD2!BG$4,'[1]INTERNAL PARAMETERS-1'!$B$5:$J$44,5,FALSE))*VLOOKUP(AEBYLD2!BG$4,'[1]INTERNAL PARAMETERS-1'!$B$5:$J$44,8,FALSE)*VLOOKUP(AEBYLD2!BG$4,'[1]INTERNAL PARAMETERS-1'!$B$5:$J$44,3,FALSE)</f>
        <v>6.9847980999645148E-2</v>
      </c>
      <c r="BH66" s="50">
        <f>AEBYLD1!BH66*VLOOKUP(AEBYLD2!BH$4,'[1]INTERNAL PARAMETERS-1'!$B$5:$J$44,5,FALSE)*VLOOKUP(AEBYLD2!BH$4,'[1]INTERNAL PARAMETERS-1'!$B$5:$J$44,6,FALSE)*VLOOKUP(AEBYLD2!BH$4,'[1]INTERNAL PARAMETERS-1'!$B$5:$J$44,3,FALSE) + AEBYLD1!BH66*(1-VLOOKUP(AEBYLD2!BH$4,'[1]INTERNAL PARAMETERS-1'!$B$5:$J$44,5,FALSE))*VLOOKUP(AEBYLD2!BH$4,'[1]INTERNAL PARAMETERS-1'!$B$5:$J$44,8,FALSE)*VLOOKUP(AEBYLD2!BH$4,'[1]INTERNAL PARAMETERS-1'!$B$5:$J$44,3,FALSE)</f>
        <v>4.1005948177293242E-4</v>
      </c>
      <c r="BI66" s="50">
        <f>AEBYLD1!BI66*VLOOKUP(AEBYLD2!BI$4,'[1]INTERNAL PARAMETERS-1'!$B$5:$J$44,5,FALSE)*VLOOKUP(AEBYLD2!BI$4,'[1]INTERNAL PARAMETERS-1'!$B$5:$J$44,6,FALSE)*VLOOKUP(AEBYLD2!BI$4,'[1]INTERNAL PARAMETERS-1'!$B$5:$J$44,3,FALSE) + AEBYLD1!BI66*(1-VLOOKUP(AEBYLD2!BI$4,'[1]INTERNAL PARAMETERS-1'!$B$5:$J$44,5,FALSE))*VLOOKUP(AEBYLD2!BI$4,'[1]INTERNAL PARAMETERS-1'!$B$5:$J$44,8,FALSE)*VLOOKUP(AEBYLD2!BI$4,'[1]INTERNAL PARAMETERS-1'!$B$5:$J$44,3,FALSE)</f>
        <v>0</v>
      </c>
      <c r="BJ66" s="50">
        <f>AEBYLD1!BJ66*VLOOKUP(AEBYLD2!BJ$4,'[1]INTERNAL PARAMETERS-1'!$B$5:$J$44,5,FALSE)*VLOOKUP(AEBYLD2!BJ$4,'[1]INTERNAL PARAMETERS-1'!$B$5:$J$44,6,FALSE)*VLOOKUP(AEBYLD2!BJ$4,'[1]INTERNAL PARAMETERS-1'!$B$5:$J$44,3,FALSE) + AEBYLD1!BJ66*(1-VLOOKUP(AEBYLD2!BJ$4,'[1]INTERNAL PARAMETERS-1'!$B$5:$J$44,5,FALSE))*VLOOKUP(AEBYLD2!BJ$4,'[1]INTERNAL PARAMETERS-1'!$B$5:$J$44,8,FALSE)*VLOOKUP(AEBYLD2!BJ$4,'[1]INTERNAL PARAMETERS-1'!$B$5:$J$44,3,FALSE)</f>
        <v>1.456320290800728E-2</v>
      </c>
      <c r="BK66" s="50">
        <f>AEBYLD1!BK66*VLOOKUP(AEBYLD2!BK$4,'[1]INTERNAL PARAMETERS-1'!$B$5:$J$44,5,FALSE)*VLOOKUP(AEBYLD2!BK$4,'[1]INTERNAL PARAMETERS-1'!$B$5:$J$44,6,FALSE)*VLOOKUP(AEBYLD2!BK$4,'[1]INTERNAL PARAMETERS-1'!$B$5:$J$44,3,FALSE) + AEBYLD1!BK66*(1-VLOOKUP(AEBYLD2!BK$4,'[1]INTERNAL PARAMETERS-1'!$B$5:$J$44,5,FALSE))*VLOOKUP(AEBYLD2!BK$4,'[1]INTERNAL PARAMETERS-1'!$B$5:$J$44,8,FALSE)*VLOOKUP(AEBYLD2!BK$4,'[1]INTERNAL PARAMETERS-1'!$B$5:$J$44,3,FALSE)</f>
        <v>2.0835738277168132E-2</v>
      </c>
      <c r="BL66" s="50">
        <f>AEBYLD1!BL66*VLOOKUP(AEBYLD2!BL$4,'[1]INTERNAL PARAMETERS-1'!$B$5:$J$44,5,FALSE)*VLOOKUP(AEBYLD2!BL$4,'[1]INTERNAL PARAMETERS-1'!$B$5:$J$44,6,FALSE)*VLOOKUP(AEBYLD2!BL$4,'[1]INTERNAL PARAMETERS-1'!$B$5:$J$44,3,FALSE) + AEBYLD1!BL66*(1-VLOOKUP(AEBYLD2!BL$4,'[1]INTERNAL PARAMETERS-1'!$B$5:$J$44,5,FALSE))*VLOOKUP(AEBYLD2!BL$4,'[1]INTERNAL PARAMETERS-1'!$B$5:$J$44,8,FALSE)*VLOOKUP(AEBYLD2!BL$4,'[1]INTERNAL PARAMETERS-1'!$B$5:$J$44,3,FALSE)</f>
        <v>9.0980033578643052E-2</v>
      </c>
      <c r="BM66" s="50">
        <f>AEBYLD1!BM66*VLOOKUP(AEBYLD2!BM$4,'[1]INTERNAL PARAMETERS-1'!$B$5:$J$44,5,FALSE)*VLOOKUP(AEBYLD2!BM$4,'[1]INTERNAL PARAMETERS-1'!$B$5:$J$44,6,FALSE)*VLOOKUP(AEBYLD2!BM$4,'[1]INTERNAL PARAMETERS-1'!$B$5:$J$44,3,FALSE) + AEBYLD1!BM66*(1-VLOOKUP(AEBYLD2!BM$4,'[1]INTERNAL PARAMETERS-1'!$B$5:$J$44,5,FALSE))*VLOOKUP(AEBYLD2!BM$4,'[1]INTERNAL PARAMETERS-1'!$B$5:$J$44,8,FALSE)*VLOOKUP(AEBYLD2!BM$4,'[1]INTERNAL PARAMETERS-1'!$B$5:$J$44,3,FALSE)</f>
        <v>2.6071815336546907E-2</v>
      </c>
      <c r="BN66" s="50">
        <f>AEBYLD1!BN66*VLOOKUP(AEBYLD2!BN$4,'[1]INTERNAL PARAMETERS-1'!$B$5:$J$44,5,FALSE)*VLOOKUP(AEBYLD2!BN$4,'[1]INTERNAL PARAMETERS-1'!$B$5:$J$44,6,FALSE)*VLOOKUP(AEBYLD2!BN$4,'[1]INTERNAL PARAMETERS-1'!$B$5:$J$44,3,FALSE) + AEBYLD1!BN66*(1-VLOOKUP(AEBYLD2!BN$4,'[1]INTERNAL PARAMETERS-1'!$B$5:$J$44,5,FALSE))*VLOOKUP(AEBYLD2!BN$4,'[1]INTERNAL PARAMETERS-1'!$B$5:$J$44,8,FALSE)*VLOOKUP(AEBYLD2!BN$4,'[1]INTERNAL PARAMETERS-1'!$B$5:$J$44,3,FALSE)</f>
        <v>2.1678704483914141E-2</v>
      </c>
      <c r="BO66" s="50">
        <f>AEBYLD1!BO66*VLOOKUP(AEBYLD2!BO$4,'[1]INTERNAL PARAMETERS-1'!$B$5:$J$44,5,FALSE)*VLOOKUP(AEBYLD2!BO$4,'[1]INTERNAL PARAMETERS-1'!$B$5:$J$44,6,FALSE)*VLOOKUP(AEBYLD2!BO$4,'[1]INTERNAL PARAMETERS-1'!$B$5:$J$44,3,FALSE) + AEBYLD1!BO66*(1-VLOOKUP(AEBYLD2!BO$4,'[1]INTERNAL PARAMETERS-1'!$B$5:$J$44,5,FALSE))*VLOOKUP(AEBYLD2!BO$4,'[1]INTERNAL PARAMETERS-1'!$B$5:$J$44,8,FALSE)*VLOOKUP(AEBYLD2!BO$4,'[1]INTERNAL PARAMETERS-1'!$B$5:$J$44,3,FALSE)</f>
        <v>1.95569402728295E-2</v>
      </c>
      <c r="BP66" s="50">
        <f>AEBYLD1!BP66*VLOOKUP(AEBYLD2!BP$4,'[1]INTERNAL PARAMETERS-1'!$B$5:$J$44,5,FALSE)*VLOOKUP(AEBYLD2!BP$4,'[1]INTERNAL PARAMETERS-1'!$B$5:$J$44,6,FALSE)*VLOOKUP(AEBYLD2!BP$4,'[1]INTERNAL PARAMETERS-1'!$B$5:$J$44,3,FALSE) + AEBYLD1!BP66*(1-VLOOKUP(AEBYLD2!BP$4,'[1]INTERNAL PARAMETERS-1'!$B$5:$J$44,5,FALSE))*VLOOKUP(AEBYLD2!BP$4,'[1]INTERNAL PARAMETERS-1'!$B$5:$J$44,8,FALSE)*VLOOKUP(AEBYLD2!BP$4,'[1]INTERNAL PARAMETERS-1'!$B$5:$J$44,3,FALSE)</f>
        <v>1.2499555106995151E-3</v>
      </c>
      <c r="BQ66" s="50">
        <f>AEBYLD1!BQ66*VLOOKUP(AEBYLD2!BQ$4,'[1]INTERNAL PARAMETERS-1'!$B$5:$J$44,5,FALSE)*VLOOKUP(AEBYLD2!BQ$4,'[1]INTERNAL PARAMETERS-1'!$B$5:$J$44,6,FALSE)*VLOOKUP(AEBYLD2!BQ$4,'[1]INTERNAL PARAMETERS-1'!$B$5:$J$44,3,FALSE) + AEBYLD1!BQ66*(1-VLOOKUP(AEBYLD2!BQ$4,'[1]INTERNAL PARAMETERS-1'!$B$5:$J$44,5,FALSE))*VLOOKUP(AEBYLD2!BQ$4,'[1]INTERNAL PARAMETERS-1'!$B$5:$J$44,8,FALSE)*VLOOKUP(AEBYLD2!BQ$4,'[1]INTERNAL PARAMETERS-1'!$B$5:$J$44,3,FALSE)</f>
        <v>8.273549872433722E-2</v>
      </c>
      <c r="BR66" s="50">
        <f>AEBYLD1!BR66*VLOOKUP(AEBYLD2!BR$4,'[1]INTERNAL PARAMETERS-1'!$B$5:$J$44,5,FALSE)*VLOOKUP(AEBYLD2!BR$4,'[1]INTERNAL PARAMETERS-1'!$B$5:$J$44,6,FALSE)*VLOOKUP(AEBYLD2!BR$4,'[1]INTERNAL PARAMETERS-1'!$B$5:$J$44,3,FALSE) + AEBYLD1!BR66*(1-VLOOKUP(AEBYLD2!BR$4,'[1]INTERNAL PARAMETERS-1'!$B$5:$J$44,5,FALSE))*VLOOKUP(AEBYLD2!BR$4,'[1]INTERNAL PARAMETERS-1'!$B$5:$J$44,8,FALSE)*VLOOKUP(AEBYLD2!BR$4,'[1]INTERNAL PARAMETERS-1'!$B$5:$J$44,3,FALSE)</f>
        <v>2.8236530717367335E-3</v>
      </c>
      <c r="BS66" s="50">
        <f>AEBYLD1!BS66*VLOOKUP(AEBYLD2!BS$4,'[1]INTERNAL PARAMETERS-1'!$B$5:$J$44,5,FALSE)*VLOOKUP(AEBYLD2!BS$4,'[1]INTERNAL PARAMETERS-1'!$B$5:$J$44,6,FALSE)*VLOOKUP(AEBYLD2!BS$4,'[1]INTERNAL PARAMETERS-1'!$B$5:$J$44,3,FALSE) + AEBYLD1!BS66*(1-VLOOKUP(AEBYLD2!BS$4,'[1]INTERNAL PARAMETERS-1'!$B$5:$J$44,5,FALSE))*VLOOKUP(AEBYLD2!BS$4,'[1]INTERNAL PARAMETERS-1'!$B$5:$J$44,8,FALSE)*VLOOKUP(AEBYLD2!BS$4,'[1]INTERNAL PARAMETERS-1'!$B$5:$J$44,3,FALSE)</f>
        <v>1.8120527667613484E-4</v>
      </c>
      <c r="BT66" s="50">
        <f>AEBYLD1!BT66*VLOOKUP(AEBYLD2!BT$4,'[1]INTERNAL PARAMETERS-1'!$B$5:$J$44,5,FALSE)*VLOOKUP(AEBYLD2!BT$4,'[1]INTERNAL PARAMETERS-1'!$B$5:$J$44,6,FALSE)*VLOOKUP(AEBYLD2!BT$4,'[1]INTERNAL PARAMETERS-1'!$B$5:$J$44,3,FALSE) + AEBYLD1!BT66*(1-VLOOKUP(AEBYLD2!BT$4,'[1]INTERNAL PARAMETERS-1'!$B$5:$J$44,5,FALSE))*VLOOKUP(AEBYLD2!BT$4,'[1]INTERNAL PARAMETERS-1'!$B$5:$J$44,8,FALSE)*VLOOKUP(AEBYLD2!BT$4,'[1]INTERNAL PARAMETERS-1'!$B$5:$J$44,3,FALSE)</f>
        <v>0</v>
      </c>
      <c r="BU66" s="50">
        <f>AEBYLD1!BU66*VLOOKUP(AEBYLD2!BU$4,'[1]INTERNAL PARAMETERS-1'!$B$5:$J$44,5,FALSE)*VLOOKUP(AEBYLD2!BU$4,'[1]INTERNAL PARAMETERS-1'!$B$5:$J$44,6,FALSE)*VLOOKUP(AEBYLD2!BU$4,'[1]INTERNAL PARAMETERS-1'!$B$5:$J$44,3,FALSE) + AEBYLD1!BU66*(1-VLOOKUP(AEBYLD2!BU$4,'[1]INTERNAL PARAMETERS-1'!$B$5:$J$44,5,FALSE))*VLOOKUP(AEBYLD2!BU$4,'[1]INTERNAL PARAMETERS-1'!$B$5:$J$44,8,FALSE)*VLOOKUP(AEBYLD2!BU$4,'[1]INTERNAL PARAMETERS-1'!$B$5:$J$44,3,FALSE)</f>
        <v>0</v>
      </c>
      <c r="BV66" s="50">
        <f>AEBYLD1!BV66*VLOOKUP(AEBYLD2!BV$4,'[1]INTERNAL PARAMETERS-1'!$B$5:$J$44,5,FALSE)*VLOOKUP(AEBYLD2!BV$4,'[1]INTERNAL PARAMETERS-1'!$B$5:$J$44,6,FALSE)*VLOOKUP(AEBYLD2!BV$4,'[1]INTERNAL PARAMETERS-1'!$B$5:$J$44,3,FALSE) + AEBYLD1!BV66*(1-VLOOKUP(AEBYLD2!BV$4,'[1]INTERNAL PARAMETERS-1'!$B$5:$J$44,5,FALSE))*VLOOKUP(AEBYLD2!BV$4,'[1]INTERNAL PARAMETERS-1'!$B$5:$J$44,8,FALSE)*VLOOKUP(AEBYLD2!BV$4,'[1]INTERNAL PARAMETERS-1'!$B$5:$J$44,3,FALSE)</f>
        <v>0</v>
      </c>
      <c r="BW66" s="50">
        <f>AEBYLD1!BW66*VLOOKUP(AEBYLD2!BW$4,'[1]INTERNAL PARAMETERS-1'!$B$5:$J$44,5,FALSE)*VLOOKUP(AEBYLD2!BW$4,'[1]INTERNAL PARAMETERS-1'!$B$5:$J$44,6,FALSE)*VLOOKUP(AEBYLD2!BW$4,'[1]INTERNAL PARAMETERS-1'!$B$5:$J$44,3,FALSE) + AEBYLD1!BW66*(1-VLOOKUP(AEBYLD2!BW$4,'[1]INTERNAL PARAMETERS-1'!$B$5:$J$44,5,FALSE))*VLOOKUP(AEBYLD2!BW$4,'[1]INTERNAL PARAMETERS-1'!$B$5:$J$44,8,FALSE)*VLOOKUP(AEBYLD2!BW$4,'[1]INTERNAL PARAMETERS-1'!$B$5:$J$44,3,FALSE)</f>
        <v>0</v>
      </c>
      <c r="BX66" s="50">
        <f>AEBYLD1!BX66*VLOOKUP(AEBYLD2!BX$4,'[1]INTERNAL PARAMETERS-1'!$B$5:$J$44,5,FALSE)*VLOOKUP(AEBYLD2!BX$4,'[1]INTERNAL PARAMETERS-1'!$B$5:$J$44,6,FALSE)*VLOOKUP(AEBYLD2!BX$4,'[1]INTERNAL PARAMETERS-1'!$B$5:$J$44,3,FALSE) + AEBYLD1!BX66*(1-VLOOKUP(AEBYLD2!BX$4,'[1]INTERNAL PARAMETERS-1'!$B$5:$J$44,5,FALSE))*VLOOKUP(AEBYLD2!BX$4,'[1]INTERNAL PARAMETERS-1'!$B$5:$J$44,8,FALSE)*VLOOKUP(AEBYLD2!BX$4,'[1]INTERNAL PARAMETERS-1'!$B$5:$J$44,3,FALSE)</f>
        <v>0</v>
      </c>
      <c r="BY66" s="50">
        <f>AEBYLD1!BY66*VLOOKUP(AEBYLD2!BY$4,'[1]INTERNAL PARAMETERS-1'!$B$5:$J$44,5,FALSE)*VLOOKUP(AEBYLD2!BY$4,'[1]INTERNAL PARAMETERS-1'!$B$5:$J$44,6,FALSE)*VLOOKUP(AEBYLD2!BY$4,'[1]INTERNAL PARAMETERS-1'!$B$5:$J$44,3,FALSE) + AEBYLD1!BY66*(1-VLOOKUP(AEBYLD2!BY$4,'[1]INTERNAL PARAMETERS-1'!$B$5:$J$44,5,FALSE))*VLOOKUP(AEBYLD2!BY$4,'[1]INTERNAL PARAMETERS-1'!$B$5:$J$44,8,FALSE)*VLOOKUP(AEBYLD2!BY$4,'[1]INTERNAL PARAMETERS-1'!$B$5:$J$44,3,FALSE)</f>
        <v>0</v>
      </c>
      <c r="BZ66" s="50">
        <f>AEBYLD1!BZ66*VLOOKUP(AEBYLD2!BZ$4,'[1]INTERNAL PARAMETERS-1'!$B$5:$J$44,5,FALSE)*VLOOKUP(AEBYLD2!BZ$4,'[1]INTERNAL PARAMETERS-1'!$B$5:$J$44,6,FALSE)*VLOOKUP(AEBYLD2!BZ$4,'[1]INTERNAL PARAMETERS-1'!$B$5:$J$44,3,FALSE) + AEBYLD1!BZ66*(1-VLOOKUP(AEBYLD2!BZ$4,'[1]INTERNAL PARAMETERS-1'!$B$5:$J$44,5,FALSE))*VLOOKUP(AEBYLD2!BZ$4,'[1]INTERNAL PARAMETERS-1'!$B$5:$J$44,8,FALSE)*VLOOKUP(AEBYLD2!BZ$4,'[1]INTERNAL PARAMETERS-1'!$B$5:$J$44,3,FALSE)</f>
        <v>1.295965811062986E-4</v>
      </c>
      <c r="CA66" s="50">
        <f>AEBYLD1!CA66*VLOOKUP(AEBYLD2!CA$4,'[1]INTERNAL PARAMETERS-1'!$B$5:$J$44,5,FALSE)*VLOOKUP(AEBYLD2!CA$4,'[1]INTERNAL PARAMETERS-1'!$B$5:$J$44,6,FALSE)*VLOOKUP(AEBYLD2!CA$4,'[1]INTERNAL PARAMETERS-1'!$B$5:$J$44,3,FALSE) + AEBYLD1!CA66*(1-VLOOKUP(AEBYLD2!CA$4,'[1]INTERNAL PARAMETERS-1'!$B$5:$J$44,5,FALSE))*VLOOKUP(AEBYLD2!CA$4,'[1]INTERNAL PARAMETERS-1'!$B$5:$J$44,8,FALSE)*VLOOKUP(AEBYLD2!CA$4,'[1]INTERNAL PARAMETERS-1'!$B$5:$J$44,3,FALSE)</f>
        <v>0</v>
      </c>
      <c r="CB66" s="50">
        <f>AEBYLD1!CB66*VLOOKUP(AEBYLD2!CB$4,'[1]INTERNAL PARAMETERS-1'!$B$5:$J$44,5,FALSE)*VLOOKUP(AEBYLD2!CB$4,'[1]INTERNAL PARAMETERS-1'!$B$5:$J$44,6,FALSE)*VLOOKUP(AEBYLD2!CB$4,'[1]INTERNAL PARAMETERS-1'!$B$5:$J$44,3,FALSE) + AEBYLD1!CB66*(1-VLOOKUP(AEBYLD2!CB$4,'[1]INTERNAL PARAMETERS-1'!$B$5:$J$44,5,FALSE))*VLOOKUP(AEBYLD2!CB$4,'[1]INTERNAL PARAMETERS-1'!$B$5:$J$44,8,FALSE)*VLOOKUP(AEBYLD2!CB$4,'[1]INTERNAL PARAMETERS-1'!$B$5:$J$44,3,FALSE)</f>
        <v>0</v>
      </c>
      <c r="CC66" s="50">
        <f>AEBYLD1!CC66*VLOOKUP(AEBYLD2!CC$4,'[1]INTERNAL PARAMETERS-1'!$B$5:$J$44,5,FALSE)*VLOOKUP(AEBYLD2!CC$4,'[1]INTERNAL PARAMETERS-1'!$B$5:$J$44,6,FALSE)*VLOOKUP(AEBYLD2!CC$4,'[1]INTERNAL PARAMETERS-1'!$B$5:$J$44,3,FALSE) + AEBYLD1!CC66*(1-VLOOKUP(AEBYLD2!CC$4,'[1]INTERNAL PARAMETERS-1'!$B$5:$J$44,5,FALSE))*VLOOKUP(AEBYLD2!CC$4,'[1]INTERNAL PARAMETERS-1'!$B$5:$J$44,8,FALSE)*VLOOKUP(AEBYLD2!CC$4,'[1]INTERNAL PARAMETERS-1'!$B$5:$J$44,3,FALSE)</f>
        <v>8.3699589349307281E-4</v>
      </c>
      <c r="CD66" s="50">
        <f>AEBYLD1!CD66*VLOOKUP(AEBYLD2!CD$4,'[1]INTERNAL PARAMETERS-1'!$B$5:$J$44,5,FALSE)*VLOOKUP(AEBYLD2!CD$4,'[1]INTERNAL PARAMETERS-1'!$B$5:$J$44,6,FALSE)*VLOOKUP(AEBYLD2!CD$4,'[1]INTERNAL PARAMETERS-1'!$B$5:$J$44,3,FALSE) + AEBYLD1!CD66*(1-VLOOKUP(AEBYLD2!CD$4,'[1]INTERNAL PARAMETERS-1'!$B$5:$J$44,5,FALSE))*VLOOKUP(AEBYLD2!CD$4,'[1]INTERNAL PARAMETERS-1'!$B$5:$J$44,8,FALSE)*VLOOKUP(AEBYLD2!CD$4,'[1]INTERNAL PARAMETERS-1'!$B$5:$J$44,3,FALSE)</f>
        <v>1.1677455131924017E-3</v>
      </c>
      <c r="CE66" s="50">
        <f>AEBYLD1!CE66*VLOOKUP(AEBYLD2!CE$4,'[1]INTERNAL PARAMETERS-1'!$B$5:$J$44,5,FALSE)*VLOOKUP(AEBYLD2!CE$4,'[1]INTERNAL PARAMETERS-1'!$B$5:$J$44,6,FALSE)*VLOOKUP(AEBYLD2!CE$4,'[1]INTERNAL PARAMETERS-1'!$B$5:$J$44,3,FALSE) + AEBYLD1!CE66*(1-VLOOKUP(AEBYLD2!CE$4,'[1]INTERNAL PARAMETERS-1'!$B$5:$J$44,5,FALSE))*VLOOKUP(AEBYLD2!CE$4,'[1]INTERNAL PARAMETERS-1'!$B$5:$J$44,8,FALSE)*VLOOKUP(AEBYLD2!CE$4,'[1]INTERNAL PARAMETERS-1'!$B$5:$J$44,3,FALSE)</f>
        <v>2.7069513389570313E-3</v>
      </c>
      <c r="CF66" s="50">
        <f>AEBYLD1!CF66*VLOOKUP(AEBYLD2!CF$4,'[1]INTERNAL PARAMETERS-1'!$B$5:$J$44,5,FALSE)*VLOOKUP(AEBYLD2!CF$4,'[1]INTERNAL PARAMETERS-1'!$B$5:$J$44,6,FALSE)*VLOOKUP(AEBYLD2!CF$4,'[1]INTERNAL PARAMETERS-1'!$B$5:$J$44,3,FALSE) + AEBYLD1!CF66*(1-VLOOKUP(AEBYLD2!CF$4,'[1]INTERNAL PARAMETERS-1'!$B$5:$J$44,5,FALSE))*VLOOKUP(AEBYLD2!CF$4,'[1]INTERNAL PARAMETERS-1'!$B$5:$J$44,8,FALSE)*VLOOKUP(AEBYLD2!CF$4,'[1]INTERNAL PARAMETERS-1'!$B$5:$J$44,3,FALSE)</f>
        <v>2.2463272159947952E-3</v>
      </c>
      <c r="CG66" s="50">
        <f>AEBYLD1!CG66*VLOOKUP(AEBYLD2!CG$4,'[1]INTERNAL PARAMETERS-1'!$B$5:$J$44,5,FALSE)*VLOOKUP(AEBYLD2!CG$4,'[1]INTERNAL PARAMETERS-1'!$B$5:$J$44,6,FALSE)*VLOOKUP(AEBYLD2!CG$4,'[1]INTERNAL PARAMETERS-1'!$B$5:$J$44,3,FALSE) + AEBYLD1!CG66*(1-VLOOKUP(AEBYLD2!CG$4,'[1]INTERNAL PARAMETERS-1'!$B$5:$J$44,5,FALSE))*VLOOKUP(AEBYLD2!CG$4,'[1]INTERNAL PARAMETERS-1'!$B$5:$J$44,8,FALSE)*VLOOKUP(AEBYLD2!CG$4,'[1]INTERNAL PARAMETERS-1'!$B$5:$J$44,3,FALSE)</f>
        <v>5.9548734727691576E-5</v>
      </c>
      <c r="CH66" s="49">
        <f>AEBYLD1!CH66*VLOOKUP(AEBYLD2!CH$4,'[1]INTERNAL PARAMETERS-1'!$B$5:$J$44,5,FALSE)*VLOOKUP(AEBYLD2!CH$4,'[1]INTERNAL PARAMETERS-1'!$B$5:$J$44,6,FALSE)*VLOOKUP(AEBYLD2!CH$4,'[1]INTERNAL PARAMETERS-1'!$B$5:$J$44,3,FALSE) + AEBYLD1!CH66*(1-VLOOKUP(AEBYLD2!CH$4,'[1]INTERNAL PARAMETERS-1'!$B$5:$J$44,5,FALSE))*VLOOKUP(AEBYLD2!CH$4,'[1]INTERNAL PARAMETERS-1'!$B$5:$J$44,8,FALSE)*VLOOKUP(AEBYLD2!CH$4,'[1]INTERNAL PARAMETERS-1'!$B$5:$J$44,3,FALSE)</f>
        <v>0</v>
      </c>
      <c r="CJ66" s="51">
        <f t="shared" si="0"/>
        <v>56.977155283383382</v>
      </c>
      <c r="CK66" s="49">
        <f t="shared" si="1"/>
        <v>1.0626785606295717</v>
      </c>
    </row>
    <row r="67" spans="2:89" x14ac:dyDescent="0.4">
      <c r="B67" s="64" t="s">
        <v>4</v>
      </c>
      <c r="C67" s="63" t="s">
        <v>71</v>
      </c>
      <c r="D67" s="63" t="s">
        <v>80</v>
      </c>
      <c r="E67" s="147">
        <f>AEB!AF67</f>
        <v>101.91529352818372</v>
      </c>
      <c r="F67" s="62">
        <f>'[1]INTERNAL PARAMETERS-1'!M13</f>
        <v>44.225000000000001</v>
      </c>
      <c r="G67" s="51">
        <f>AEBYLD1!G67*VLOOKUP(AEBYLD2!G$4,'[1]INTERNAL PARAMETERS-1'!$B$5:$J$44,5,FALSE)*VLOOKUP(AEBYLD2!G$4,'[1]INTERNAL PARAMETERS-1'!$B$5:$J$44,7,FALSE)*AEBYLD2!$F67 + AEBYLD1!G67*(1-VLOOKUP(AEBYLD2!G$4,'[1]INTERNAL PARAMETERS-1'!$B$5:$J$44,5,FALSE))*VLOOKUP(AEBYLD2!G$4,'[1]INTERNAL PARAMETERS-1'!$B$5:$J$44,9,FALSE)*AEBYLD2!$F67</f>
        <v>15.607765465088166</v>
      </c>
      <c r="H67" s="50">
        <f>AEBYLD1!H67*VLOOKUP(AEBYLD2!H$4,'[1]INTERNAL PARAMETERS-1'!$B$5:$J$44,5,FALSE)*VLOOKUP(AEBYLD2!H$4,'[1]INTERNAL PARAMETERS-1'!$B$5:$J$44,7,FALSE)*AEBYLD2!$F67 + AEBYLD1!H67*(1-VLOOKUP(AEBYLD2!H$4,'[1]INTERNAL PARAMETERS-1'!$B$5:$J$44,5,FALSE))*VLOOKUP(AEBYLD2!H$4,'[1]INTERNAL PARAMETERS-1'!$B$5:$J$44,9,FALSE)*AEBYLD2!$F67</f>
        <v>7.4871507002737552</v>
      </c>
      <c r="I67" s="50">
        <f>AEBYLD1!I67*VLOOKUP(AEBYLD2!I$4,'[1]INTERNAL PARAMETERS-1'!$B$5:$J$44,5,FALSE)*VLOOKUP(AEBYLD2!I$4,'[1]INTERNAL PARAMETERS-1'!$B$5:$J$44,7,FALSE)*AEBYLD2!$F67 + AEBYLD1!I67*(1-VLOOKUP(AEBYLD2!I$4,'[1]INTERNAL PARAMETERS-1'!$B$5:$J$44,5,FALSE))*VLOOKUP(AEBYLD2!I$4,'[1]INTERNAL PARAMETERS-1'!$B$5:$J$44,9,FALSE)*AEBYLD2!$F67</f>
        <v>10.691729665902857</v>
      </c>
      <c r="J67" s="50">
        <f>AEBYLD1!J67*VLOOKUP(AEBYLD2!J$4,'[1]INTERNAL PARAMETERS-1'!$B$5:$J$44,5,FALSE)*VLOOKUP(AEBYLD2!J$4,'[1]INTERNAL PARAMETERS-1'!$B$5:$J$44,7,FALSE)*AEBYLD2!$F67 + AEBYLD1!J67*(1-VLOOKUP(AEBYLD2!J$4,'[1]INTERNAL PARAMETERS-1'!$B$5:$J$44,5,FALSE))*VLOOKUP(AEBYLD2!J$4,'[1]INTERNAL PARAMETERS-1'!$B$5:$J$44,9,FALSE)*AEBYLD2!$F67</f>
        <v>0</v>
      </c>
      <c r="K67" s="50">
        <f>AEBYLD1!K67*VLOOKUP(AEBYLD2!K$4,'[1]INTERNAL PARAMETERS-1'!$B$5:$J$44,5,FALSE)*VLOOKUP(AEBYLD2!K$4,'[1]INTERNAL PARAMETERS-1'!$B$5:$J$44,7,FALSE)*AEBYLD2!$F67 + AEBYLD1!K67*(1-VLOOKUP(AEBYLD2!K$4,'[1]INTERNAL PARAMETERS-1'!$B$5:$J$44,5,FALSE))*VLOOKUP(AEBYLD2!K$4,'[1]INTERNAL PARAMETERS-1'!$B$5:$J$44,9,FALSE)*AEBYLD2!$F67</f>
        <v>0.16258385750387377</v>
      </c>
      <c r="L67" s="50">
        <f>AEBYLD1!L67*VLOOKUP(AEBYLD2!L$4,'[1]INTERNAL PARAMETERS-1'!$B$5:$J$44,5,FALSE)*VLOOKUP(AEBYLD2!L$4,'[1]INTERNAL PARAMETERS-1'!$B$5:$J$44,7,FALSE)*AEBYLD2!$F67 + AEBYLD1!L67*(1-VLOOKUP(AEBYLD2!L$4,'[1]INTERNAL PARAMETERS-1'!$B$5:$J$44,5,FALSE))*VLOOKUP(AEBYLD2!L$4,'[1]INTERNAL PARAMETERS-1'!$B$5:$J$44,9,FALSE)*AEBYLD2!$F67</f>
        <v>0</v>
      </c>
      <c r="M67" s="50">
        <f>AEBYLD1!M67*VLOOKUP(AEBYLD2!M$4,'[1]INTERNAL PARAMETERS-1'!$B$5:$J$44,5,FALSE)*VLOOKUP(AEBYLD2!M$4,'[1]INTERNAL PARAMETERS-1'!$B$5:$J$44,7,FALSE)*AEBYLD2!$F67 + AEBYLD1!M67*(1-VLOOKUP(AEBYLD2!M$4,'[1]INTERNAL PARAMETERS-1'!$B$5:$J$44,5,FALSE))*VLOOKUP(AEBYLD2!M$4,'[1]INTERNAL PARAMETERS-1'!$B$5:$J$44,9,FALSE)*AEBYLD2!$F67</f>
        <v>0.29341405819188021</v>
      </c>
      <c r="N67" s="50">
        <f>AEBYLD1!N67*VLOOKUP(AEBYLD2!N$4,'[1]INTERNAL PARAMETERS-1'!$B$5:$J$44,5,FALSE)*VLOOKUP(AEBYLD2!N$4,'[1]INTERNAL PARAMETERS-1'!$B$5:$J$44,7,FALSE)*AEBYLD2!$F67 + AEBYLD1!N67*(1-VLOOKUP(AEBYLD2!N$4,'[1]INTERNAL PARAMETERS-1'!$B$5:$J$44,5,FALSE))*VLOOKUP(AEBYLD2!N$4,'[1]INTERNAL PARAMETERS-1'!$B$5:$J$44,9,FALSE)*AEBYLD2!$F67</f>
        <v>3.5231347703318157E-2</v>
      </c>
      <c r="O67" s="50">
        <f>AEBYLD1!O67*VLOOKUP(AEBYLD2!O$4,'[1]INTERNAL PARAMETERS-1'!$B$5:$J$44,5,FALSE)*VLOOKUP(AEBYLD2!O$4,'[1]INTERNAL PARAMETERS-1'!$B$5:$J$44,7,FALSE)*AEBYLD2!$F67 + AEBYLD1!O67*(1-VLOOKUP(AEBYLD2!O$4,'[1]INTERNAL PARAMETERS-1'!$B$5:$J$44,5,FALSE))*VLOOKUP(AEBYLD2!O$4,'[1]INTERNAL PARAMETERS-1'!$B$5:$J$44,9,FALSE)*AEBYLD2!$F67</f>
        <v>0</v>
      </c>
      <c r="P67" s="50">
        <f>AEBYLD1!P67*VLOOKUP(AEBYLD2!P$4,'[1]INTERNAL PARAMETERS-1'!$B$5:$J$44,5,FALSE)*VLOOKUP(AEBYLD2!P$4,'[1]INTERNAL PARAMETERS-1'!$B$5:$J$44,7,FALSE)*AEBYLD2!$F67 + AEBYLD1!P67*(1-VLOOKUP(AEBYLD2!P$4,'[1]INTERNAL PARAMETERS-1'!$B$5:$J$44,5,FALSE))*VLOOKUP(AEBYLD2!P$4,'[1]INTERNAL PARAMETERS-1'!$B$5:$J$44,9,FALSE)*AEBYLD2!$F67</f>
        <v>0</v>
      </c>
      <c r="Q67" s="50">
        <f>AEBYLD1!Q67*VLOOKUP(AEBYLD2!Q$4,'[1]INTERNAL PARAMETERS-1'!$B$5:$J$44,5,FALSE)*VLOOKUP(AEBYLD2!Q$4,'[1]INTERNAL PARAMETERS-1'!$B$5:$J$44,7,FALSE)*AEBYLD2!$F67 + AEBYLD1!Q67*(1-VLOOKUP(AEBYLD2!Q$4,'[1]INTERNAL PARAMETERS-1'!$B$5:$J$44,5,FALSE))*VLOOKUP(AEBYLD2!Q$4,'[1]INTERNAL PARAMETERS-1'!$B$5:$J$44,9,FALSE)*AEBYLD2!$F67</f>
        <v>0</v>
      </c>
      <c r="R67" s="50">
        <f>AEBYLD1!R67*VLOOKUP(AEBYLD2!R$4,'[1]INTERNAL PARAMETERS-1'!$B$5:$J$44,5,FALSE)*VLOOKUP(AEBYLD2!R$4,'[1]INTERNAL PARAMETERS-1'!$B$5:$J$44,7,FALSE)*AEBYLD2!$F67 + AEBYLD1!R67*(1-VLOOKUP(AEBYLD2!R$4,'[1]INTERNAL PARAMETERS-1'!$B$5:$J$44,5,FALSE))*VLOOKUP(AEBYLD2!R$4,'[1]INTERNAL PARAMETERS-1'!$B$5:$J$44,9,FALSE)*AEBYLD2!$F67</f>
        <v>1.926919792638504E-2</v>
      </c>
      <c r="S67" s="50">
        <f>AEBYLD1!S67*VLOOKUP(AEBYLD2!S$4,'[1]INTERNAL PARAMETERS-1'!$B$5:$J$44,5,FALSE)*VLOOKUP(AEBYLD2!S$4,'[1]INTERNAL PARAMETERS-1'!$B$5:$J$44,7,FALSE)*AEBYLD2!$F67 + AEBYLD1!S67*(1-VLOOKUP(AEBYLD2!S$4,'[1]INTERNAL PARAMETERS-1'!$B$5:$J$44,5,FALSE))*VLOOKUP(AEBYLD2!S$4,'[1]INTERNAL PARAMETERS-1'!$B$5:$J$44,9,FALSE)*AEBYLD2!$F67</f>
        <v>1.7575865776479993</v>
      </c>
      <c r="T67" s="50">
        <f>AEBYLD1!T67*VLOOKUP(AEBYLD2!T$4,'[1]INTERNAL PARAMETERS-1'!$B$5:$J$44,5,FALSE)*VLOOKUP(AEBYLD2!T$4,'[1]INTERNAL PARAMETERS-1'!$B$5:$J$44,7,FALSE)*AEBYLD2!$F67 + AEBYLD1!T67*(1-VLOOKUP(AEBYLD2!T$4,'[1]INTERNAL PARAMETERS-1'!$B$5:$J$44,5,FALSE))*VLOOKUP(AEBYLD2!T$4,'[1]INTERNAL PARAMETERS-1'!$B$5:$J$44,9,FALSE)*AEBYLD2!$F67</f>
        <v>0.4336110397899387</v>
      </c>
      <c r="U67" s="50">
        <f>AEBYLD1!U67*VLOOKUP(AEBYLD2!U$4,'[1]INTERNAL PARAMETERS-1'!$B$5:$J$44,5,FALSE)*VLOOKUP(AEBYLD2!U$4,'[1]INTERNAL PARAMETERS-1'!$B$5:$J$44,7,FALSE)*AEBYLD2!$F67 + AEBYLD1!U67*(1-VLOOKUP(AEBYLD2!U$4,'[1]INTERNAL PARAMETERS-1'!$B$5:$J$44,5,FALSE))*VLOOKUP(AEBYLD2!U$4,'[1]INTERNAL PARAMETERS-1'!$B$5:$J$44,9,FALSE)*AEBYLD2!$F67</f>
        <v>0.27221816583304947</v>
      </c>
      <c r="V67" s="50">
        <f>AEBYLD1!V67*VLOOKUP(AEBYLD2!V$4,'[1]INTERNAL PARAMETERS-1'!$B$5:$J$44,5,FALSE)*VLOOKUP(AEBYLD2!V$4,'[1]INTERNAL PARAMETERS-1'!$B$5:$J$44,7,FALSE)*AEBYLD2!$F67 + AEBYLD1!V67*(1-VLOOKUP(AEBYLD2!V$4,'[1]INTERNAL PARAMETERS-1'!$B$5:$J$44,5,FALSE))*VLOOKUP(AEBYLD2!V$4,'[1]INTERNAL PARAMETERS-1'!$B$5:$J$44,9,FALSE)*AEBYLD2!$F67</f>
        <v>0.94925803500839057</v>
      </c>
      <c r="W67" s="50">
        <f>AEBYLD1!W67*VLOOKUP(AEBYLD2!W$4,'[1]INTERNAL PARAMETERS-1'!$B$5:$J$44,5,FALSE)*VLOOKUP(AEBYLD2!W$4,'[1]INTERNAL PARAMETERS-1'!$B$5:$J$44,7,FALSE)*AEBYLD2!$F67 + AEBYLD1!W67*(1-VLOOKUP(AEBYLD2!W$4,'[1]INTERNAL PARAMETERS-1'!$B$5:$J$44,5,FALSE))*VLOOKUP(AEBYLD2!W$4,'[1]INTERNAL PARAMETERS-1'!$B$5:$J$44,9,FALSE)*AEBYLD2!$F67</f>
        <v>0</v>
      </c>
      <c r="X67" s="50">
        <f>AEBYLD1!X67*VLOOKUP(AEBYLD2!X$4,'[1]INTERNAL PARAMETERS-1'!$B$5:$J$44,5,FALSE)*VLOOKUP(AEBYLD2!X$4,'[1]INTERNAL PARAMETERS-1'!$B$5:$J$44,7,FALSE)*AEBYLD2!$F67 + AEBYLD1!X67*(1-VLOOKUP(AEBYLD2!X$4,'[1]INTERNAL PARAMETERS-1'!$B$5:$J$44,5,FALSE))*VLOOKUP(AEBYLD2!X$4,'[1]INTERNAL PARAMETERS-1'!$B$5:$J$44,9,FALSE)*AEBYLD2!$F67</f>
        <v>0</v>
      </c>
      <c r="Y67" s="50">
        <f>AEBYLD1!Y67*VLOOKUP(AEBYLD2!Y$4,'[1]INTERNAL PARAMETERS-1'!$B$5:$J$44,5,FALSE)*VLOOKUP(AEBYLD2!Y$4,'[1]INTERNAL PARAMETERS-1'!$B$5:$J$44,7,FALSE)*AEBYLD2!$F67 + AEBYLD1!Y67*(1-VLOOKUP(AEBYLD2!Y$4,'[1]INTERNAL PARAMETERS-1'!$B$5:$J$44,5,FALSE))*VLOOKUP(AEBYLD2!Y$4,'[1]INTERNAL PARAMETERS-1'!$B$5:$J$44,9,FALSE)*AEBYLD2!$F67</f>
        <v>0</v>
      </c>
      <c r="Z67" s="50">
        <f>AEBYLD1!Z67*VLOOKUP(AEBYLD2!Z$4,'[1]INTERNAL PARAMETERS-1'!$B$5:$J$44,5,FALSE)*VLOOKUP(AEBYLD2!Z$4,'[1]INTERNAL PARAMETERS-1'!$B$5:$J$44,7,FALSE)*AEBYLD2!$F67 + AEBYLD1!Z67*(1-VLOOKUP(AEBYLD2!Z$4,'[1]INTERNAL PARAMETERS-1'!$B$5:$J$44,5,FALSE))*VLOOKUP(AEBYLD2!Z$4,'[1]INTERNAL PARAMETERS-1'!$B$5:$J$44,9,FALSE)*AEBYLD2!$F67</f>
        <v>0</v>
      </c>
      <c r="AA67" s="50">
        <f>AEBYLD1!AA67*VLOOKUP(AEBYLD2!AA$4,'[1]INTERNAL PARAMETERS-1'!$B$5:$J$44,5,FALSE)*VLOOKUP(AEBYLD2!AA$4,'[1]INTERNAL PARAMETERS-1'!$B$5:$J$44,7,FALSE)*AEBYLD2!$F67 + AEBYLD1!AA67*(1-VLOOKUP(AEBYLD2!AA$4,'[1]INTERNAL PARAMETERS-1'!$B$5:$J$44,5,FALSE))*VLOOKUP(AEBYLD2!AA$4,'[1]INTERNAL PARAMETERS-1'!$B$5:$J$44,9,FALSE)*AEBYLD2!$F67</f>
        <v>0</v>
      </c>
      <c r="AB67" s="50">
        <f>AEBYLD1!AB67*VLOOKUP(AEBYLD2!AB$4,'[1]INTERNAL PARAMETERS-1'!$B$5:$J$44,5,FALSE)*VLOOKUP(AEBYLD2!AB$4,'[1]INTERNAL PARAMETERS-1'!$B$5:$J$44,7,FALSE)*AEBYLD2!$F67 + AEBYLD1!AB67*(1-VLOOKUP(AEBYLD2!AB$4,'[1]INTERNAL PARAMETERS-1'!$B$5:$J$44,5,FALSE))*VLOOKUP(AEBYLD2!AB$4,'[1]INTERNAL PARAMETERS-1'!$B$5:$J$44,9,FALSE)*AEBYLD2!$F67</f>
        <v>0</v>
      </c>
      <c r="AC67" s="50">
        <f>AEBYLD1!AC67*VLOOKUP(AEBYLD2!AC$4,'[1]INTERNAL PARAMETERS-1'!$B$5:$J$44,5,FALSE)*VLOOKUP(AEBYLD2!AC$4,'[1]INTERNAL PARAMETERS-1'!$B$5:$J$44,7,FALSE)*AEBYLD2!$F67 + AEBYLD1!AC67*(1-VLOOKUP(AEBYLD2!AC$4,'[1]INTERNAL PARAMETERS-1'!$B$5:$J$44,5,FALSE))*VLOOKUP(AEBYLD2!AC$4,'[1]INTERNAL PARAMETERS-1'!$B$5:$J$44,9,FALSE)*AEBYLD2!$F67</f>
        <v>0</v>
      </c>
      <c r="AD67" s="50">
        <f>AEBYLD1!AD67*VLOOKUP(AEBYLD2!AD$4,'[1]INTERNAL PARAMETERS-1'!$B$5:$J$44,5,FALSE)*VLOOKUP(AEBYLD2!AD$4,'[1]INTERNAL PARAMETERS-1'!$B$5:$J$44,7,FALSE)*AEBYLD2!$F67 + AEBYLD1!AD67*(1-VLOOKUP(AEBYLD2!AD$4,'[1]INTERNAL PARAMETERS-1'!$B$5:$J$44,5,FALSE))*VLOOKUP(AEBYLD2!AD$4,'[1]INTERNAL PARAMETERS-1'!$B$5:$J$44,9,FALSE)*AEBYLD2!$F67</f>
        <v>0</v>
      </c>
      <c r="AE67" s="50">
        <f>AEBYLD1!AE67*VLOOKUP(AEBYLD2!AE$4,'[1]INTERNAL PARAMETERS-1'!$B$5:$J$44,5,FALSE)*VLOOKUP(AEBYLD2!AE$4,'[1]INTERNAL PARAMETERS-1'!$B$5:$J$44,7,FALSE)*AEBYLD2!$F67 + AEBYLD1!AE67*(1-VLOOKUP(AEBYLD2!AE$4,'[1]INTERNAL PARAMETERS-1'!$B$5:$J$44,5,FALSE))*VLOOKUP(AEBYLD2!AE$4,'[1]INTERNAL PARAMETERS-1'!$B$5:$J$44,9,FALSE)*AEBYLD2!$F67</f>
        <v>0</v>
      </c>
      <c r="AF67" s="50">
        <f>AEBYLD1!AF67*VLOOKUP(AEBYLD2!AF$4,'[1]INTERNAL PARAMETERS-1'!$B$5:$J$44,5,FALSE)*VLOOKUP(AEBYLD2!AF$4,'[1]INTERNAL PARAMETERS-1'!$B$5:$J$44,7,FALSE)*AEBYLD2!$F67 + AEBYLD1!AF67*(1-VLOOKUP(AEBYLD2!AF$4,'[1]INTERNAL PARAMETERS-1'!$B$5:$J$44,5,FALSE))*VLOOKUP(AEBYLD2!AF$4,'[1]INTERNAL PARAMETERS-1'!$B$5:$J$44,9,FALSE)*AEBYLD2!$F67</f>
        <v>0</v>
      </c>
      <c r="AG67" s="50">
        <f>AEBYLD1!AG67*VLOOKUP(AEBYLD2!AG$4,'[1]INTERNAL PARAMETERS-1'!$B$5:$J$44,5,FALSE)*VLOOKUP(AEBYLD2!AG$4,'[1]INTERNAL PARAMETERS-1'!$B$5:$J$44,7,FALSE)*AEBYLD2!$F67 + AEBYLD1!AG67*(1-VLOOKUP(AEBYLD2!AG$4,'[1]INTERNAL PARAMETERS-1'!$B$5:$J$44,5,FALSE))*VLOOKUP(AEBYLD2!AG$4,'[1]INTERNAL PARAMETERS-1'!$B$5:$J$44,9,FALSE)*AEBYLD2!$F67</f>
        <v>0</v>
      </c>
      <c r="AH67" s="50">
        <f>AEBYLD1!AH67*VLOOKUP(AEBYLD2!AH$4,'[1]INTERNAL PARAMETERS-1'!$B$5:$J$44,5,FALSE)*VLOOKUP(AEBYLD2!AH$4,'[1]INTERNAL PARAMETERS-1'!$B$5:$J$44,7,FALSE)*AEBYLD2!$F67 + AEBYLD1!AH67*(1-VLOOKUP(AEBYLD2!AH$4,'[1]INTERNAL PARAMETERS-1'!$B$5:$J$44,5,FALSE))*VLOOKUP(AEBYLD2!AH$4,'[1]INTERNAL PARAMETERS-1'!$B$5:$J$44,9,FALSE)*AEBYLD2!$F67</f>
        <v>1.3247573574389713E-2</v>
      </c>
      <c r="AI67" s="50">
        <f>AEBYLD1!AI67*VLOOKUP(AEBYLD2!AI$4,'[1]INTERNAL PARAMETERS-1'!$B$5:$J$44,5,FALSE)*VLOOKUP(AEBYLD2!AI$4,'[1]INTERNAL PARAMETERS-1'!$B$5:$J$44,7,FALSE)*AEBYLD2!$F67 + AEBYLD1!AI67*(1-VLOOKUP(AEBYLD2!AI$4,'[1]INTERNAL PARAMETERS-1'!$B$5:$J$44,5,FALSE))*VLOOKUP(AEBYLD2!AI$4,'[1]INTERNAL PARAMETERS-1'!$B$5:$J$44,9,FALSE)*AEBYLD2!$F67</f>
        <v>6.0216243519953241E-3</v>
      </c>
      <c r="AJ67" s="50">
        <f>AEBYLD1!AJ67*VLOOKUP(AEBYLD2!AJ$4,'[1]INTERNAL PARAMETERS-1'!$B$5:$J$44,5,FALSE)*VLOOKUP(AEBYLD2!AJ$4,'[1]INTERNAL PARAMETERS-1'!$B$5:$J$44,7,FALSE)*AEBYLD2!$F67 + AEBYLD1!AJ67*(1-VLOOKUP(AEBYLD2!AJ$4,'[1]INTERNAL PARAMETERS-1'!$B$5:$J$44,5,FALSE))*VLOOKUP(AEBYLD2!AJ$4,'[1]INTERNAL PARAMETERS-1'!$B$5:$J$44,9,FALSE)*AEBYLD2!$F67</f>
        <v>0.1409235879317301</v>
      </c>
      <c r="AK67" s="50">
        <f>AEBYLD1!AK67*VLOOKUP(AEBYLD2!AK$4,'[1]INTERNAL PARAMETERS-1'!$B$5:$J$44,5,FALSE)*VLOOKUP(AEBYLD2!AK$4,'[1]INTERNAL PARAMETERS-1'!$B$5:$J$44,7,FALSE)*AEBYLD2!$F67 + AEBYLD1!AK67*(1-VLOOKUP(AEBYLD2!AK$4,'[1]INTERNAL PARAMETERS-1'!$B$5:$J$44,5,FALSE))*VLOOKUP(AEBYLD2!AK$4,'[1]INTERNAL PARAMETERS-1'!$B$5:$J$44,9,FALSE)*AEBYLD2!$F67</f>
        <v>0</v>
      </c>
      <c r="AL67" s="50">
        <f>AEBYLD1!AL67*VLOOKUP(AEBYLD2!AL$4,'[1]INTERNAL PARAMETERS-1'!$B$5:$J$44,5,FALSE)*VLOOKUP(AEBYLD2!AL$4,'[1]INTERNAL PARAMETERS-1'!$B$5:$J$44,7,FALSE)*AEBYLD2!$F67 + AEBYLD1!AL67*(1-VLOOKUP(AEBYLD2!AL$4,'[1]INTERNAL PARAMETERS-1'!$B$5:$J$44,5,FALSE))*VLOOKUP(AEBYLD2!AL$4,'[1]INTERNAL PARAMETERS-1'!$B$5:$J$44,9,FALSE)*AEBYLD2!$F67</f>
        <v>0</v>
      </c>
      <c r="AM67" s="50">
        <f>AEBYLD1!AM67*VLOOKUP(AEBYLD2!AM$4,'[1]INTERNAL PARAMETERS-1'!$B$5:$J$44,5,FALSE)*VLOOKUP(AEBYLD2!AM$4,'[1]INTERNAL PARAMETERS-1'!$B$5:$J$44,7,FALSE)*AEBYLD2!$F67 + AEBYLD1!AM67*(1-VLOOKUP(AEBYLD2!AM$4,'[1]INTERNAL PARAMETERS-1'!$B$5:$J$44,5,FALSE))*VLOOKUP(AEBYLD2!AM$4,'[1]INTERNAL PARAMETERS-1'!$B$5:$J$44,9,FALSE)*AEBYLD2!$F67</f>
        <v>0</v>
      </c>
      <c r="AN67" s="50">
        <f>AEBYLD1!AN67*VLOOKUP(AEBYLD2!AN$4,'[1]INTERNAL PARAMETERS-1'!$B$5:$J$44,5,FALSE)*VLOOKUP(AEBYLD2!AN$4,'[1]INTERNAL PARAMETERS-1'!$B$5:$J$44,7,FALSE)*AEBYLD2!$F67 + AEBYLD1!AN67*(1-VLOOKUP(AEBYLD2!AN$4,'[1]INTERNAL PARAMETERS-1'!$B$5:$J$44,5,FALSE))*VLOOKUP(AEBYLD2!AN$4,'[1]INTERNAL PARAMETERS-1'!$B$5:$J$44,9,FALSE)*AEBYLD2!$F67</f>
        <v>0</v>
      </c>
      <c r="AO67" s="50">
        <f>AEBYLD1!AO67*VLOOKUP(AEBYLD2!AO$4,'[1]INTERNAL PARAMETERS-1'!$B$5:$J$44,5,FALSE)*VLOOKUP(AEBYLD2!AO$4,'[1]INTERNAL PARAMETERS-1'!$B$5:$J$44,7,FALSE)*AEBYLD2!$F67 + AEBYLD1!AO67*(1-VLOOKUP(AEBYLD2!AO$4,'[1]INTERNAL PARAMETERS-1'!$B$5:$J$44,5,FALSE))*VLOOKUP(AEBYLD2!AO$4,'[1]INTERNAL PARAMETERS-1'!$B$5:$J$44,9,FALSE)*AEBYLD2!$F67</f>
        <v>0</v>
      </c>
      <c r="AP67" s="50">
        <f>AEBYLD1!AP67*VLOOKUP(AEBYLD2!AP$4,'[1]INTERNAL PARAMETERS-1'!$B$5:$J$44,5,FALSE)*VLOOKUP(AEBYLD2!AP$4,'[1]INTERNAL PARAMETERS-1'!$B$5:$J$44,7,FALSE)*AEBYLD2!$F67 + AEBYLD1!AP67*(1-VLOOKUP(AEBYLD2!AP$4,'[1]INTERNAL PARAMETERS-1'!$B$5:$J$44,5,FALSE))*VLOOKUP(AEBYLD2!AP$4,'[1]INTERNAL PARAMETERS-1'!$B$5:$J$44,9,FALSE)*AEBYLD2!$F67</f>
        <v>0</v>
      </c>
      <c r="AQ67" s="50">
        <f>AEBYLD1!AQ67*VLOOKUP(AEBYLD2!AQ$4,'[1]INTERNAL PARAMETERS-1'!$B$5:$J$44,5,FALSE)*VLOOKUP(AEBYLD2!AQ$4,'[1]INTERNAL PARAMETERS-1'!$B$5:$J$44,7,FALSE)*AEBYLD2!$F67 + AEBYLD1!AQ67*(1-VLOOKUP(AEBYLD2!AQ$4,'[1]INTERNAL PARAMETERS-1'!$B$5:$J$44,5,FALSE))*VLOOKUP(AEBYLD2!AQ$4,'[1]INTERNAL PARAMETERS-1'!$B$5:$J$44,9,FALSE)*AEBYLD2!$F67</f>
        <v>0</v>
      </c>
      <c r="AR67" s="50">
        <f>AEBYLD1!AR67*VLOOKUP(AEBYLD2!AR$4,'[1]INTERNAL PARAMETERS-1'!$B$5:$J$44,5,FALSE)*VLOOKUP(AEBYLD2!AR$4,'[1]INTERNAL PARAMETERS-1'!$B$5:$J$44,7,FALSE)*AEBYLD2!$F67 + AEBYLD1!AR67*(1-VLOOKUP(AEBYLD2!AR$4,'[1]INTERNAL PARAMETERS-1'!$B$5:$J$44,5,FALSE))*VLOOKUP(AEBYLD2!AR$4,'[1]INTERNAL PARAMETERS-1'!$B$5:$J$44,9,FALSE)*AEBYLD2!$F67</f>
        <v>0</v>
      </c>
      <c r="AS67" s="50">
        <f>AEBYLD1!AS67*VLOOKUP(AEBYLD2!AS$4,'[1]INTERNAL PARAMETERS-1'!$B$5:$J$44,5,FALSE)*VLOOKUP(AEBYLD2!AS$4,'[1]INTERNAL PARAMETERS-1'!$B$5:$J$44,7,FALSE)*AEBYLD2!$F67 + AEBYLD1!AS67*(1-VLOOKUP(AEBYLD2!AS$4,'[1]INTERNAL PARAMETERS-1'!$B$5:$J$44,5,FALSE))*VLOOKUP(AEBYLD2!AS$4,'[1]INTERNAL PARAMETERS-1'!$B$5:$J$44,9,FALSE)*AEBYLD2!$F67</f>
        <v>0</v>
      </c>
      <c r="AT67" s="49">
        <f>AEBYLD1!AT67*VLOOKUP(AEBYLD2!AT$4,'[1]INTERNAL PARAMETERS-1'!$B$5:$J$44,5,FALSE)*VLOOKUP(AEBYLD2!AT$4,'[1]INTERNAL PARAMETERS-1'!$B$5:$J$44,7,FALSE)*AEBYLD2!$F67 + AEBYLD1!AT67*(1-VLOOKUP(AEBYLD2!AT$4,'[1]INTERNAL PARAMETERS-1'!$B$5:$J$44,5,FALSE))*VLOOKUP(AEBYLD2!AT$4,'[1]INTERNAL PARAMETERS-1'!$B$5:$J$44,9,FALSE)*AEBYLD2!$F67</f>
        <v>0</v>
      </c>
      <c r="AU67" s="51">
        <f>AEBYLD1!AU67*VLOOKUP(AEBYLD2!AU$4,'[1]INTERNAL PARAMETERS-1'!$B$5:$J$44,5,FALSE)*VLOOKUP(AEBYLD2!AU$4,'[1]INTERNAL PARAMETERS-1'!$B$5:$J$44,6,FALSE)*VLOOKUP(AEBYLD2!AU$4,'[1]INTERNAL PARAMETERS-1'!$B$5:$J$44,3,FALSE) + AEBYLD1!AU67*(1-VLOOKUP(AEBYLD2!AU$4,'[1]INTERNAL PARAMETERS-1'!$B$5:$J$44,5,FALSE))*VLOOKUP(AEBYLD2!AU$4,'[1]INTERNAL PARAMETERS-1'!$B$5:$J$44,8,FALSE)*VLOOKUP(AEBYLD2!AU$4,'[1]INTERNAL PARAMETERS-1'!$B$5:$J$44,3,FALSE)</f>
        <v>0</v>
      </c>
      <c r="AV67" s="50">
        <f>AEBYLD1!AV67*VLOOKUP(AEBYLD2!AV$4,'[1]INTERNAL PARAMETERS-1'!$B$5:$J$44,5,FALSE)*VLOOKUP(AEBYLD2!AV$4,'[1]INTERNAL PARAMETERS-1'!$B$5:$J$44,6,FALSE)*VLOOKUP(AEBYLD2!AV$4,'[1]INTERNAL PARAMETERS-1'!$B$5:$J$44,3,FALSE) + AEBYLD1!AV67*(1-VLOOKUP(AEBYLD2!AV$4,'[1]INTERNAL PARAMETERS-1'!$B$5:$J$44,5,FALSE))*VLOOKUP(AEBYLD2!AV$4,'[1]INTERNAL PARAMETERS-1'!$B$5:$J$44,8,FALSE)*VLOOKUP(AEBYLD2!AV$4,'[1]INTERNAL PARAMETERS-1'!$B$5:$J$44,3,FALSE)</f>
        <v>0</v>
      </c>
      <c r="AW67" s="50">
        <f>AEBYLD1!AW67*VLOOKUP(AEBYLD2!AW$4,'[1]INTERNAL PARAMETERS-1'!$B$5:$J$44,5,FALSE)*VLOOKUP(AEBYLD2!AW$4,'[1]INTERNAL PARAMETERS-1'!$B$5:$J$44,6,FALSE)*VLOOKUP(AEBYLD2!AW$4,'[1]INTERNAL PARAMETERS-1'!$B$5:$J$44,3,FALSE) + AEBYLD1!AW67*(1-VLOOKUP(AEBYLD2!AW$4,'[1]INTERNAL PARAMETERS-1'!$B$5:$J$44,5,FALSE))*VLOOKUP(AEBYLD2!AW$4,'[1]INTERNAL PARAMETERS-1'!$B$5:$J$44,8,FALSE)*VLOOKUP(AEBYLD2!AW$4,'[1]INTERNAL PARAMETERS-1'!$B$5:$J$44,3,FALSE)</f>
        <v>0.28543773199279815</v>
      </c>
      <c r="AX67" s="50">
        <f>AEBYLD1!AX67*VLOOKUP(AEBYLD2!AX$4,'[1]INTERNAL PARAMETERS-1'!$B$5:$J$44,5,FALSE)*VLOOKUP(AEBYLD2!AX$4,'[1]INTERNAL PARAMETERS-1'!$B$5:$J$44,6,FALSE)*VLOOKUP(AEBYLD2!AX$4,'[1]INTERNAL PARAMETERS-1'!$B$5:$J$44,3,FALSE) + AEBYLD1!AX67*(1-VLOOKUP(AEBYLD2!AX$4,'[1]INTERNAL PARAMETERS-1'!$B$5:$J$44,5,FALSE))*VLOOKUP(AEBYLD2!AX$4,'[1]INTERNAL PARAMETERS-1'!$B$5:$J$44,8,FALSE)*VLOOKUP(AEBYLD2!AX$4,'[1]INTERNAL PARAMETERS-1'!$B$5:$J$44,3,FALSE)</f>
        <v>0</v>
      </c>
      <c r="AY67" s="50">
        <f>AEBYLD1!AY67*VLOOKUP(AEBYLD2!AY$4,'[1]INTERNAL PARAMETERS-1'!$B$5:$J$44,5,FALSE)*VLOOKUP(AEBYLD2!AY$4,'[1]INTERNAL PARAMETERS-1'!$B$5:$J$44,6,FALSE)*VLOOKUP(AEBYLD2!AY$4,'[1]INTERNAL PARAMETERS-1'!$B$5:$J$44,3,FALSE) + AEBYLD1!AY67*(1-VLOOKUP(AEBYLD2!AY$4,'[1]INTERNAL PARAMETERS-1'!$B$5:$J$44,5,FALSE))*VLOOKUP(AEBYLD2!AY$4,'[1]INTERNAL PARAMETERS-1'!$B$5:$J$44,8,FALSE)*VLOOKUP(AEBYLD2!AY$4,'[1]INTERNAL PARAMETERS-1'!$B$5:$J$44,3,FALSE)</f>
        <v>0</v>
      </c>
      <c r="AZ67" s="50">
        <f>AEBYLD1!AZ67*VLOOKUP(AEBYLD2!AZ$4,'[1]INTERNAL PARAMETERS-1'!$B$5:$J$44,5,FALSE)*VLOOKUP(AEBYLD2!AZ$4,'[1]INTERNAL PARAMETERS-1'!$B$5:$J$44,6,FALSE)*VLOOKUP(AEBYLD2!AZ$4,'[1]INTERNAL PARAMETERS-1'!$B$5:$J$44,3,FALSE) + AEBYLD1!AZ67*(1-VLOOKUP(AEBYLD2!AZ$4,'[1]INTERNAL PARAMETERS-1'!$B$5:$J$44,5,FALSE))*VLOOKUP(AEBYLD2!AZ$4,'[1]INTERNAL PARAMETERS-1'!$B$5:$J$44,8,FALSE)*VLOOKUP(AEBYLD2!AZ$4,'[1]INTERNAL PARAMETERS-1'!$B$5:$J$44,3,FALSE)</f>
        <v>0</v>
      </c>
      <c r="BA67" s="50">
        <f>AEBYLD1!BA67*VLOOKUP(AEBYLD2!BA$4,'[1]INTERNAL PARAMETERS-1'!$B$5:$J$44,5,FALSE)*VLOOKUP(AEBYLD2!BA$4,'[1]INTERNAL PARAMETERS-1'!$B$5:$J$44,6,FALSE)*VLOOKUP(AEBYLD2!BA$4,'[1]INTERNAL PARAMETERS-1'!$B$5:$J$44,3,FALSE) + AEBYLD1!BA67*(1-VLOOKUP(AEBYLD2!BA$4,'[1]INTERNAL PARAMETERS-1'!$B$5:$J$44,5,FALSE))*VLOOKUP(AEBYLD2!BA$4,'[1]INTERNAL PARAMETERS-1'!$B$5:$J$44,8,FALSE)*VLOOKUP(AEBYLD2!BA$4,'[1]INTERNAL PARAMETERS-1'!$B$5:$J$44,3,FALSE)</f>
        <v>7.8295777545032696E-2</v>
      </c>
      <c r="BB67" s="50">
        <f>AEBYLD1!BB67*VLOOKUP(AEBYLD2!BB$4,'[1]INTERNAL PARAMETERS-1'!$B$5:$J$44,5,FALSE)*VLOOKUP(AEBYLD2!BB$4,'[1]INTERNAL PARAMETERS-1'!$B$5:$J$44,6,FALSE)*VLOOKUP(AEBYLD2!BB$4,'[1]INTERNAL PARAMETERS-1'!$B$5:$J$44,3,FALSE) + AEBYLD1!BB67*(1-VLOOKUP(AEBYLD2!BB$4,'[1]INTERNAL PARAMETERS-1'!$B$5:$J$44,5,FALSE))*VLOOKUP(AEBYLD2!BB$4,'[1]INTERNAL PARAMETERS-1'!$B$5:$J$44,8,FALSE)*VLOOKUP(AEBYLD2!BB$4,'[1]INTERNAL PARAMETERS-1'!$B$5:$J$44,3,FALSE)</f>
        <v>4.6918912986520185E-2</v>
      </c>
      <c r="BC67" s="50">
        <f>AEBYLD1!BC67*VLOOKUP(AEBYLD2!BC$4,'[1]INTERNAL PARAMETERS-1'!$B$5:$J$44,5,FALSE)*VLOOKUP(AEBYLD2!BC$4,'[1]INTERNAL PARAMETERS-1'!$B$5:$J$44,6,FALSE)*VLOOKUP(AEBYLD2!BC$4,'[1]INTERNAL PARAMETERS-1'!$B$5:$J$44,3,FALSE) + AEBYLD1!BC67*(1-VLOOKUP(AEBYLD2!BC$4,'[1]INTERNAL PARAMETERS-1'!$B$5:$J$44,5,FALSE))*VLOOKUP(AEBYLD2!BC$4,'[1]INTERNAL PARAMETERS-1'!$B$5:$J$44,8,FALSE)*VLOOKUP(AEBYLD2!BC$4,'[1]INTERNAL PARAMETERS-1'!$B$5:$J$44,3,FALSE)</f>
        <v>9.2120618687037387E-2</v>
      </c>
      <c r="BD67" s="50">
        <f>AEBYLD1!BD67*VLOOKUP(AEBYLD2!BD$4,'[1]INTERNAL PARAMETERS-1'!$B$5:$J$44,5,FALSE)*VLOOKUP(AEBYLD2!BD$4,'[1]INTERNAL PARAMETERS-1'!$B$5:$J$44,6,FALSE)*VLOOKUP(AEBYLD2!BD$4,'[1]INTERNAL PARAMETERS-1'!$B$5:$J$44,3,FALSE) + AEBYLD1!BD67*(1-VLOOKUP(AEBYLD2!BD$4,'[1]INTERNAL PARAMETERS-1'!$B$5:$J$44,5,FALSE))*VLOOKUP(AEBYLD2!BD$4,'[1]INTERNAL PARAMETERS-1'!$B$5:$J$44,8,FALSE)*VLOOKUP(AEBYLD2!BD$4,'[1]INTERNAL PARAMETERS-1'!$B$5:$J$44,3,FALSE)</f>
        <v>4.051605348495077E-2</v>
      </c>
      <c r="BE67" s="50">
        <f>AEBYLD1!BE67*VLOOKUP(AEBYLD2!BE$4,'[1]INTERNAL PARAMETERS-1'!$B$5:$J$44,5,FALSE)*VLOOKUP(AEBYLD2!BE$4,'[1]INTERNAL PARAMETERS-1'!$B$5:$J$44,6,FALSE)*VLOOKUP(AEBYLD2!BE$4,'[1]INTERNAL PARAMETERS-1'!$B$5:$J$44,3,FALSE) + AEBYLD1!BE67*(1-VLOOKUP(AEBYLD2!BE$4,'[1]INTERNAL PARAMETERS-1'!$B$5:$J$44,5,FALSE))*VLOOKUP(AEBYLD2!BE$4,'[1]INTERNAL PARAMETERS-1'!$B$5:$J$44,8,FALSE)*VLOOKUP(AEBYLD2!BE$4,'[1]INTERNAL PARAMETERS-1'!$B$5:$J$44,3,FALSE)</f>
        <v>0.11962375909249708</v>
      </c>
      <c r="BF67" s="50">
        <f>AEBYLD1!BF67*VLOOKUP(AEBYLD2!BF$4,'[1]INTERNAL PARAMETERS-1'!$B$5:$J$44,5,FALSE)*VLOOKUP(AEBYLD2!BF$4,'[1]INTERNAL PARAMETERS-1'!$B$5:$J$44,6,FALSE)*VLOOKUP(AEBYLD2!BF$4,'[1]INTERNAL PARAMETERS-1'!$B$5:$J$44,3,FALSE) + AEBYLD1!BF67*(1-VLOOKUP(AEBYLD2!BF$4,'[1]INTERNAL PARAMETERS-1'!$B$5:$J$44,5,FALSE))*VLOOKUP(AEBYLD2!BF$4,'[1]INTERNAL PARAMETERS-1'!$B$5:$J$44,8,FALSE)*VLOOKUP(AEBYLD2!BF$4,'[1]INTERNAL PARAMETERS-1'!$B$5:$J$44,3,FALSE)</f>
        <v>0</v>
      </c>
      <c r="BG67" s="50">
        <f>AEBYLD1!BG67*VLOOKUP(AEBYLD2!BG$4,'[1]INTERNAL PARAMETERS-1'!$B$5:$J$44,5,FALSE)*VLOOKUP(AEBYLD2!BG$4,'[1]INTERNAL PARAMETERS-1'!$B$5:$J$44,6,FALSE)*VLOOKUP(AEBYLD2!BG$4,'[1]INTERNAL PARAMETERS-1'!$B$5:$J$44,3,FALSE) + AEBYLD1!BG67*(1-VLOOKUP(AEBYLD2!BG$4,'[1]INTERNAL PARAMETERS-1'!$B$5:$J$44,5,FALSE))*VLOOKUP(AEBYLD2!BG$4,'[1]INTERNAL PARAMETERS-1'!$B$5:$J$44,8,FALSE)*VLOOKUP(AEBYLD2!BG$4,'[1]INTERNAL PARAMETERS-1'!$B$5:$J$44,3,FALSE)</f>
        <v>5.9271126025371837E-2</v>
      </c>
      <c r="BH67" s="50">
        <f>AEBYLD1!BH67*VLOOKUP(AEBYLD2!BH$4,'[1]INTERNAL PARAMETERS-1'!$B$5:$J$44,5,FALSE)*VLOOKUP(AEBYLD2!BH$4,'[1]INTERNAL PARAMETERS-1'!$B$5:$J$44,6,FALSE)*VLOOKUP(AEBYLD2!BH$4,'[1]INTERNAL PARAMETERS-1'!$B$5:$J$44,3,FALSE) + AEBYLD1!BH67*(1-VLOOKUP(AEBYLD2!BH$4,'[1]INTERNAL PARAMETERS-1'!$B$5:$J$44,5,FALSE))*VLOOKUP(AEBYLD2!BH$4,'[1]INTERNAL PARAMETERS-1'!$B$5:$J$44,8,FALSE)*VLOOKUP(AEBYLD2!BH$4,'[1]INTERNAL PARAMETERS-1'!$B$5:$J$44,3,FALSE)</f>
        <v>3.0440747956182962E-4</v>
      </c>
      <c r="BI67" s="50">
        <f>AEBYLD1!BI67*VLOOKUP(AEBYLD2!BI$4,'[1]INTERNAL PARAMETERS-1'!$B$5:$J$44,5,FALSE)*VLOOKUP(AEBYLD2!BI$4,'[1]INTERNAL PARAMETERS-1'!$B$5:$J$44,6,FALSE)*VLOOKUP(AEBYLD2!BI$4,'[1]INTERNAL PARAMETERS-1'!$B$5:$J$44,3,FALSE) + AEBYLD1!BI67*(1-VLOOKUP(AEBYLD2!BI$4,'[1]INTERNAL PARAMETERS-1'!$B$5:$J$44,5,FALSE))*VLOOKUP(AEBYLD2!BI$4,'[1]INTERNAL PARAMETERS-1'!$B$5:$J$44,8,FALSE)*VLOOKUP(AEBYLD2!BI$4,'[1]INTERNAL PARAMETERS-1'!$B$5:$J$44,3,FALSE)</f>
        <v>0</v>
      </c>
      <c r="BJ67" s="50">
        <f>AEBYLD1!BJ67*VLOOKUP(AEBYLD2!BJ$4,'[1]INTERNAL PARAMETERS-1'!$B$5:$J$44,5,FALSE)*VLOOKUP(AEBYLD2!BJ$4,'[1]INTERNAL PARAMETERS-1'!$B$5:$J$44,6,FALSE)*VLOOKUP(AEBYLD2!BJ$4,'[1]INTERNAL PARAMETERS-1'!$B$5:$J$44,3,FALSE) + AEBYLD1!BJ67*(1-VLOOKUP(AEBYLD2!BJ$4,'[1]INTERNAL PARAMETERS-1'!$B$5:$J$44,5,FALSE))*VLOOKUP(AEBYLD2!BJ$4,'[1]INTERNAL PARAMETERS-1'!$B$5:$J$44,8,FALSE)*VLOOKUP(AEBYLD2!BJ$4,'[1]INTERNAL PARAMETERS-1'!$B$5:$J$44,3,FALSE)</f>
        <v>1.298728854025917E-2</v>
      </c>
      <c r="BK67" s="50">
        <f>AEBYLD1!BK67*VLOOKUP(AEBYLD2!BK$4,'[1]INTERNAL PARAMETERS-1'!$B$5:$J$44,5,FALSE)*VLOOKUP(AEBYLD2!BK$4,'[1]INTERNAL PARAMETERS-1'!$B$5:$J$44,6,FALSE)*VLOOKUP(AEBYLD2!BK$4,'[1]INTERNAL PARAMETERS-1'!$B$5:$J$44,3,FALSE) + AEBYLD1!BK67*(1-VLOOKUP(AEBYLD2!BK$4,'[1]INTERNAL PARAMETERS-1'!$B$5:$J$44,5,FALSE))*VLOOKUP(AEBYLD2!BK$4,'[1]INTERNAL PARAMETERS-1'!$B$5:$J$44,8,FALSE)*VLOOKUP(AEBYLD2!BK$4,'[1]INTERNAL PARAMETERS-1'!$B$5:$J$44,3,FALSE)</f>
        <v>1.9764086124748139E-2</v>
      </c>
      <c r="BL67" s="50">
        <f>AEBYLD1!BL67*VLOOKUP(AEBYLD2!BL$4,'[1]INTERNAL PARAMETERS-1'!$B$5:$J$44,5,FALSE)*VLOOKUP(AEBYLD2!BL$4,'[1]INTERNAL PARAMETERS-1'!$B$5:$J$44,6,FALSE)*VLOOKUP(AEBYLD2!BL$4,'[1]INTERNAL PARAMETERS-1'!$B$5:$J$44,3,FALSE) + AEBYLD1!BL67*(1-VLOOKUP(AEBYLD2!BL$4,'[1]INTERNAL PARAMETERS-1'!$B$5:$J$44,5,FALSE))*VLOOKUP(AEBYLD2!BL$4,'[1]INTERNAL PARAMETERS-1'!$B$5:$J$44,8,FALSE)*VLOOKUP(AEBYLD2!BL$4,'[1]INTERNAL PARAMETERS-1'!$B$5:$J$44,3,FALSE)</f>
        <v>8.1891712706013392E-2</v>
      </c>
      <c r="BM67" s="50">
        <f>AEBYLD1!BM67*VLOOKUP(AEBYLD2!BM$4,'[1]INTERNAL PARAMETERS-1'!$B$5:$J$44,5,FALSE)*VLOOKUP(AEBYLD2!BM$4,'[1]INTERNAL PARAMETERS-1'!$B$5:$J$44,6,FALSE)*VLOOKUP(AEBYLD2!BM$4,'[1]INTERNAL PARAMETERS-1'!$B$5:$J$44,3,FALSE) + AEBYLD1!BM67*(1-VLOOKUP(AEBYLD2!BM$4,'[1]INTERNAL PARAMETERS-1'!$B$5:$J$44,5,FALSE))*VLOOKUP(AEBYLD2!BM$4,'[1]INTERNAL PARAMETERS-1'!$B$5:$J$44,8,FALSE)*VLOOKUP(AEBYLD2!BM$4,'[1]INTERNAL PARAMETERS-1'!$B$5:$J$44,3,FALSE)</f>
        <v>2.9354347668904521E-2</v>
      </c>
      <c r="BN67" s="50">
        <f>AEBYLD1!BN67*VLOOKUP(AEBYLD2!BN$4,'[1]INTERNAL PARAMETERS-1'!$B$5:$J$44,5,FALSE)*VLOOKUP(AEBYLD2!BN$4,'[1]INTERNAL PARAMETERS-1'!$B$5:$J$44,6,FALSE)*VLOOKUP(AEBYLD2!BN$4,'[1]INTERNAL PARAMETERS-1'!$B$5:$J$44,3,FALSE) + AEBYLD1!BN67*(1-VLOOKUP(AEBYLD2!BN$4,'[1]INTERNAL PARAMETERS-1'!$B$5:$J$44,5,FALSE))*VLOOKUP(AEBYLD2!BN$4,'[1]INTERNAL PARAMETERS-1'!$B$5:$J$44,8,FALSE)*VLOOKUP(AEBYLD2!BN$4,'[1]INTERNAL PARAMETERS-1'!$B$5:$J$44,3,FALSE)</f>
        <v>2.0758630583488653E-2</v>
      </c>
      <c r="BO67" s="50">
        <f>AEBYLD1!BO67*VLOOKUP(AEBYLD2!BO$4,'[1]INTERNAL PARAMETERS-1'!$B$5:$J$44,5,FALSE)*VLOOKUP(AEBYLD2!BO$4,'[1]INTERNAL PARAMETERS-1'!$B$5:$J$44,6,FALSE)*VLOOKUP(AEBYLD2!BO$4,'[1]INTERNAL PARAMETERS-1'!$B$5:$J$44,3,FALSE) + AEBYLD1!BO67*(1-VLOOKUP(AEBYLD2!BO$4,'[1]INTERNAL PARAMETERS-1'!$B$5:$J$44,5,FALSE))*VLOOKUP(AEBYLD2!BO$4,'[1]INTERNAL PARAMETERS-1'!$B$5:$J$44,8,FALSE)*VLOOKUP(AEBYLD2!BO$4,'[1]INTERNAL PARAMETERS-1'!$B$5:$J$44,3,FALSE)</f>
        <v>1.9859806251962594E-2</v>
      </c>
      <c r="BP67" s="50">
        <f>AEBYLD1!BP67*VLOOKUP(AEBYLD2!BP$4,'[1]INTERNAL PARAMETERS-1'!$B$5:$J$44,5,FALSE)*VLOOKUP(AEBYLD2!BP$4,'[1]INTERNAL PARAMETERS-1'!$B$5:$J$44,6,FALSE)*VLOOKUP(AEBYLD2!BP$4,'[1]INTERNAL PARAMETERS-1'!$B$5:$J$44,3,FALSE) + AEBYLD1!BP67*(1-VLOOKUP(AEBYLD2!BP$4,'[1]INTERNAL PARAMETERS-1'!$B$5:$J$44,5,FALSE))*VLOOKUP(AEBYLD2!BP$4,'[1]INTERNAL PARAMETERS-1'!$B$5:$J$44,8,FALSE)*VLOOKUP(AEBYLD2!BP$4,'[1]INTERNAL PARAMETERS-1'!$B$5:$J$44,3,FALSE)</f>
        <v>1.1218592756468515E-3</v>
      </c>
      <c r="BQ67" s="50">
        <f>AEBYLD1!BQ67*VLOOKUP(AEBYLD2!BQ$4,'[1]INTERNAL PARAMETERS-1'!$B$5:$J$44,5,FALSE)*VLOOKUP(AEBYLD2!BQ$4,'[1]INTERNAL PARAMETERS-1'!$B$5:$J$44,6,FALSE)*VLOOKUP(AEBYLD2!BQ$4,'[1]INTERNAL PARAMETERS-1'!$B$5:$J$44,3,FALSE) + AEBYLD1!BQ67*(1-VLOOKUP(AEBYLD2!BQ$4,'[1]INTERNAL PARAMETERS-1'!$B$5:$J$44,5,FALSE))*VLOOKUP(AEBYLD2!BQ$4,'[1]INTERNAL PARAMETERS-1'!$B$5:$J$44,8,FALSE)*VLOOKUP(AEBYLD2!BQ$4,'[1]INTERNAL PARAMETERS-1'!$B$5:$J$44,3,FALSE)</f>
        <v>7.8988579771671494E-2</v>
      </c>
      <c r="BR67" s="50">
        <f>AEBYLD1!BR67*VLOOKUP(AEBYLD2!BR$4,'[1]INTERNAL PARAMETERS-1'!$B$5:$J$44,5,FALSE)*VLOOKUP(AEBYLD2!BR$4,'[1]INTERNAL PARAMETERS-1'!$B$5:$J$44,6,FALSE)*VLOOKUP(AEBYLD2!BR$4,'[1]INTERNAL PARAMETERS-1'!$B$5:$J$44,3,FALSE) + AEBYLD1!BR67*(1-VLOOKUP(AEBYLD2!BR$4,'[1]INTERNAL PARAMETERS-1'!$B$5:$J$44,5,FALSE))*VLOOKUP(AEBYLD2!BR$4,'[1]INTERNAL PARAMETERS-1'!$B$5:$J$44,8,FALSE)*VLOOKUP(AEBYLD2!BR$4,'[1]INTERNAL PARAMETERS-1'!$B$5:$J$44,3,FALSE)</f>
        <v>3.3908442814522262E-3</v>
      </c>
      <c r="BS67" s="50">
        <f>AEBYLD1!BS67*VLOOKUP(AEBYLD2!BS$4,'[1]INTERNAL PARAMETERS-1'!$B$5:$J$44,5,FALSE)*VLOOKUP(AEBYLD2!BS$4,'[1]INTERNAL PARAMETERS-1'!$B$5:$J$44,6,FALSE)*VLOOKUP(AEBYLD2!BS$4,'[1]INTERNAL PARAMETERS-1'!$B$5:$J$44,3,FALSE) + AEBYLD1!BS67*(1-VLOOKUP(AEBYLD2!BS$4,'[1]INTERNAL PARAMETERS-1'!$B$5:$J$44,5,FALSE))*VLOOKUP(AEBYLD2!BS$4,'[1]INTERNAL PARAMETERS-1'!$B$5:$J$44,8,FALSE)*VLOOKUP(AEBYLD2!BS$4,'[1]INTERNAL PARAMETERS-1'!$B$5:$J$44,3,FALSE)</f>
        <v>1.6814781753693916E-4</v>
      </c>
      <c r="BT67" s="50">
        <f>AEBYLD1!BT67*VLOOKUP(AEBYLD2!BT$4,'[1]INTERNAL PARAMETERS-1'!$B$5:$J$44,5,FALSE)*VLOOKUP(AEBYLD2!BT$4,'[1]INTERNAL PARAMETERS-1'!$B$5:$J$44,6,FALSE)*VLOOKUP(AEBYLD2!BT$4,'[1]INTERNAL PARAMETERS-1'!$B$5:$J$44,3,FALSE) + AEBYLD1!BT67*(1-VLOOKUP(AEBYLD2!BT$4,'[1]INTERNAL PARAMETERS-1'!$B$5:$J$44,5,FALSE))*VLOOKUP(AEBYLD2!BT$4,'[1]INTERNAL PARAMETERS-1'!$B$5:$J$44,8,FALSE)*VLOOKUP(AEBYLD2!BT$4,'[1]INTERNAL PARAMETERS-1'!$B$5:$J$44,3,FALSE)</f>
        <v>0</v>
      </c>
      <c r="BU67" s="50">
        <f>AEBYLD1!BU67*VLOOKUP(AEBYLD2!BU$4,'[1]INTERNAL PARAMETERS-1'!$B$5:$J$44,5,FALSE)*VLOOKUP(AEBYLD2!BU$4,'[1]INTERNAL PARAMETERS-1'!$B$5:$J$44,6,FALSE)*VLOOKUP(AEBYLD2!BU$4,'[1]INTERNAL PARAMETERS-1'!$B$5:$J$44,3,FALSE) + AEBYLD1!BU67*(1-VLOOKUP(AEBYLD2!BU$4,'[1]INTERNAL PARAMETERS-1'!$B$5:$J$44,5,FALSE))*VLOOKUP(AEBYLD2!BU$4,'[1]INTERNAL PARAMETERS-1'!$B$5:$J$44,8,FALSE)*VLOOKUP(AEBYLD2!BU$4,'[1]INTERNAL PARAMETERS-1'!$B$5:$J$44,3,FALSE)</f>
        <v>0</v>
      </c>
      <c r="BV67" s="50">
        <f>AEBYLD1!BV67*VLOOKUP(AEBYLD2!BV$4,'[1]INTERNAL PARAMETERS-1'!$B$5:$J$44,5,FALSE)*VLOOKUP(AEBYLD2!BV$4,'[1]INTERNAL PARAMETERS-1'!$B$5:$J$44,6,FALSE)*VLOOKUP(AEBYLD2!BV$4,'[1]INTERNAL PARAMETERS-1'!$B$5:$J$44,3,FALSE) + AEBYLD1!BV67*(1-VLOOKUP(AEBYLD2!BV$4,'[1]INTERNAL PARAMETERS-1'!$B$5:$J$44,5,FALSE))*VLOOKUP(AEBYLD2!BV$4,'[1]INTERNAL PARAMETERS-1'!$B$5:$J$44,8,FALSE)*VLOOKUP(AEBYLD2!BV$4,'[1]INTERNAL PARAMETERS-1'!$B$5:$J$44,3,FALSE)</f>
        <v>0</v>
      </c>
      <c r="BW67" s="50">
        <f>AEBYLD1!BW67*VLOOKUP(AEBYLD2!BW$4,'[1]INTERNAL PARAMETERS-1'!$B$5:$J$44,5,FALSE)*VLOOKUP(AEBYLD2!BW$4,'[1]INTERNAL PARAMETERS-1'!$B$5:$J$44,6,FALSE)*VLOOKUP(AEBYLD2!BW$4,'[1]INTERNAL PARAMETERS-1'!$B$5:$J$44,3,FALSE) + AEBYLD1!BW67*(1-VLOOKUP(AEBYLD2!BW$4,'[1]INTERNAL PARAMETERS-1'!$B$5:$J$44,5,FALSE))*VLOOKUP(AEBYLD2!BW$4,'[1]INTERNAL PARAMETERS-1'!$B$5:$J$44,8,FALSE)*VLOOKUP(AEBYLD2!BW$4,'[1]INTERNAL PARAMETERS-1'!$B$5:$J$44,3,FALSE)</f>
        <v>0</v>
      </c>
      <c r="BX67" s="50">
        <f>AEBYLD1!BX67*VLOOKUP(AEBYLD2!BX$4,'[1]INTERNAL PARAMETERS-1'!$B$5:$J$44,5,FALSE)*VLOOKUP(AEBYLD2!BX$4,'[1]INTERNAL PARAMETERS-1'!$B$5:$J$44,6,FALSE)*VLOOKUP(AEBYLD2!BX$4,'[1]INTERNAL PARAMETERS-1'!$B$5:$J$44,3,FALSE) + AEBYLD1!BX67*(1-VLOOKUP(AEBYLD2!BX$4,'[1]INTERNAL PARAMETERS-1'!$B$5:$J$44,5,FALSE))*VLOOKUP(AEBYLD2!BX$4,'[1]INTERNAL PARAMETERS-1'!$B$5:$J$44,8,FALSE)*VLOOKUP(AEBYLD2!BX$4,'[1]INTERNAL PARAMETERS-1'!$B$5:$J$44,3,FALSE)</f>
        <v>0</v>
      </c>
      <c r="BY67" s="50">
        <f>AEBYLD1!BY67*VLOOKUP(AEBYLD2!BY$4,'[1]INTERNAL PARAMETERS-1'!$B$5:$J$44,5,FALSE)*VLOOKUP(AEBYLD2!BY$4,'[1]INTERNAL PARAMETERS-1'!$B$5:$J$44,6,FALSE)*VLOOKUP(AEBYLD2!BY$4,'[1]INTERNAL PARAMETERS-1'!$B$5:$J$44,3,FALSE) + AEBYLD1!BY67*(1-VLOOKUP(AEBYLD2!BY$4,'[1]INTERNAL PARAMETERS-1'!$B$5:$J$44,5,FALSE))*VLOOKUP(AEBYLD2!BY$4,'[1]INTERNAL PARAMETERS-1'!$B$5:$J$44,8,FALSE)*VLOOKUP(AEBYLD2!BY$4,'[1]INTERNAL PARAMETERS-1'!$B$5:$J$44,3,FALSE)</f>
        <v>0</v>
      </c>
      <c r="BZ67" s="50">
        <f>AEBYLD1!BZ67*VLOOKUP(AEBYLD2!BZ$4,'[1]INTERNAL PARAMETERS-1'!$B$5:$J$44,5,FALSE)*VLOOKUP(AEBYLD2!BZ$4,'[1]INTERNAL PARAMETERS-1'!$B$5:$J$44,6,FALSE)*VLOOKUP(AEBYLD2!BZ$4,'[1]INTERNAL PARAMETERS-1'!$B$5:$J$44,3,FALSE) + AEBYLD1!BZ67*(1-VLOOKUP(AEBYLD2!BZ$4,'[1]INTERNAL PARAMETERS-1'!$B$5:$J$44,5,FALSE))*VLOOKUP(AEBYLD2!BZ$4,'[1]INTERNAL PARAMETERS-1'!$B$5:$J$44,8,FALSE)*VLOOKUP(AEBYLD2!BZ$4,'[1]INTERNAL PARAMETERS-1'!$B$5:$J$44,3,FALSE)</f>
        <v>1.2026162008606444E-4</v>
      </c>
      <c r="CA67" s="50">
        <f>AEBYLD1!CA67*VLOOKUP(AEBYLD2!CA$4,'[1]INTERNAL PARAMETERS-1'!$B$5:$J$44,5,FALSE)*VLOOKUP(AEBYLD2!CA$4,'[1]INTERNAL PARAMETERS-1'!$B$5:$J$44,6,FALSE)*VLOOKUP(AEBYLD2!CA$4,'[1]INTERNAL PARAMETERS-1'!$B$5:$J$44,3,FALSE) + AEBYLD1!CA67*(1-VLOOKUP(AEBYLD2!CA$4,'[1]INTERNAL PARAMETERS-1'!$B$5:$J$44,5,FALSE))*VLOOKUP(AEBYLD2!CA$4,'[1]INTERNAL PARAMETERS-1'!$B$5:$J$44,8,FALSE)*VLOOKUP(AEBYLD2!CA$4,'[1]INTERNAL PARAMETERS-1'!$B$5:$J$44,3,FALSE)</f>
        <v>0</v>
      </c>
      <c r="CB67" s="50">
        <f>AEBYLD1!CB67*VLOOKUP(AEBYLD2!CB$4,'[1]INTERNAL PARAMETERS-1'!$B$5:$J$44,5,FALSE)*VLOOKUP(AEBYLD2!CB$4,'[1]INTERNAL PARAMETERS-1'!$B$5:$J$44,6,FALSE)*VLOOKUP(AEBYLD2!CB$4,'[1]INTERNAL PARAMETERS-1'!$B$5:$J$44,3,FALSE) + AEBYLD1!CB67*(1-VLOOKUP(AEBYLD2!CB$4,'[1]INTERNAL PARAMETERS-1'!$B$5:$J$44,5,FALSE))*VLOOKUP(AEBYLD2!CB$4,'[1]INTERNAL PARAMETERS-1'!$B$5:$J$44,8,FALSE)*VLOOKUP(AEBYLD2!CB$4,'[1]INTERNAL PARAMETERS-1'!$B$5:$J$44,3,FALSE)</f>
        <v>0</v>
      </c>
      <c r="CC67" s="50">
        <f>AEBYLD1!CC67*VLOOKUP(AEBYLD2!CC$4,'[1]INTERNAL PARAMETERS-1'!$B$5:$J$44,5,FALSE)*VLOOKUP(AEBYLD2!CC$4,'[1]INTERNAL PARAMETERS-1'!$B$5:$J$44,6,FALSE)*VLOOKUP(AEBYLD2!CC$4,'[1]INTERNAL PARAMETERS-1'!$B$5:$J$44,3,FALSE) + AEBYLD1!CC67*(1-VLOOKUP(AEBYLD2!CC$4,'[1]INTERNAL PARAMETERS-1'!$B$5:$J$44,5,FALSE))*VLOOKUP(AEBYLD2!CC$4,'[1]INTERNAL PARAMETERS-1'!$B$5:$J$44,8,FALSE)*VLOOKUP(AEBYLD2!CC$4,'[1]INTERNAL PARAMETERS-1'!$B$5:$J$44,3,FALSE)</f>
        <v>6.0965842990394806E-4</v>
      </c>
      <c r="CD67" s="50">
        <f>AEBYLD1!CD67*VLOOKUP(AEBYLD2!CD$4,'[1]INTERNAL PARAMETERS-1'!$B$5:$J$44,5,FALSE)*VLOOKUP(AEBYLD2!CD$4,'[1]INTERNAL PARAMETERS-1'!$B$5:$J$44,6,FALSE)*VLOOKUP(AEBYLD2!CD$4,'[1]INTERNAL PARAMETERS-1'!$B$5:$J$44,3,FALSE) + AEBYLD1!CD67*(1-VLOOKUP(AEBYLD2!CD$4,'[1]INTERNAL PARAMETERS-1'!$B$5:$J$44,5,FALSE))*VLOOKUP(AEBYLD2!CD$4,'[1]INTERNAL PARAMETERS-1'!$B$5:$J$44,8,FALSE)*VLOOKUP(AEBYLD2!CD$4,'[1]INTERNAL PARAMETERS-1'!$B$5:$J$44,3,FALSE)</f>
        <v>8.8943196875008556E-4</v>
      </c>
      <c r="CE67" s="50">
        <f>AEBYLD1!CE67*VLOOKUP(AEBYLD2!CE$4,'[1]INTERNAL PARAMETERS-1'!$B$5:$J$44,5,FALSE)*VLOOKUP(AEBYLD2!CE$4,'[1]INTERNAL PARAMETERS-1'!$B$5:$J$44,6,FALSE)*VLOOKUP(AEBYLD2!CE$4,'[1]INTERNAL PARAMETERS-1'!$B$5:$J$44,3,FALSE) + AEBYLD1!CE67*(1-VLOOKUP(AEBYLD2!CE$4,'[1]INTERNAL PARAMETERS-1'!$B$5:$J$44,5,FALSE))*VLOOKUP(AEBYLD2!CE$4,'[1]INTERNAL PARAMETERS-1'!$B$5:$J$44,8,FALSE)*VLOOKUP(AEBYLD2!CE$4,'[1]INTERNAL PARAMETERS-1'!$B$5:$J$44,3,FALSE)</f>
        <v>1.8189610553008681E-3</v>
      </c>
      <c r="CF67" s="50">
        <f>AEBYLD1!CF67*VLOOKUP(AEBYLD2!CF$4,'[1]INTERNAL PARAMETERS-1'!$B$5:$J$44,5,FALSE)*VLOOKUP(AEBYLD2!CF$4,'[1]INTERNAL PARAMETERS-1'!$B$5:$J$44,6,FALSE)*VLOOKUP(AEBYLD2!CF$4,'[1]INTERNAL PARAMETERS-1'!$B$5:$J$44,3,FALSE) + AEBYLD1!CF67*(1-VLOOKUP(AEBYLD2!CF$4,'[1]INTERNAL PARAMETERS-1'!$B$5:$J$44,5,FALSE))*VLOOKUP(AEBYLD2!CF$4,'[1]INTERNAL PARAMETERS-1'!$B$5:$J$44,8,FALSE)*VLOOKUP(AEBYLD2!CF$4,'[1]INTERNAL PARAMETERS-1'!$B$5:$J$44,3,FALSE)</f>
        <v>1.2506700304837106E-3</v>
      </c>
      <c r="CG67" s="50">
        <f>AEBYLD1!CG67*VLOOKUP(AEBYLD2!CG$4,'[1]INTERNAL PARAMETERS-1'!$B$5:$J$44,5,FALSE)*VLOOKUP(AEBYLD2!CG$4,'[1]INTERNAL PARAMETERS-1'!$B$5:$J$44,6,FALSE)*VLOOKUP(AEBYLD2!CG$4,'[1]INTERNAL PARAMETERS-1'!$B$5:$J$44,3,FALSE) + AEBYLD1!CG67*(1-VLOOKUP(AEBYLD2!CG$4,'[1]INTERNAL PARAMETERS-1'!$B$5:$J$44,5,FALSE))*VLOOKUP(AEBYLD2!CG$4,'[1]INTERNAL PARAMETERS-1'!$B$5:$J$44,8,FALSE)*VLOOKUP(AEBYLD2!CG$4,'[1]INTERNAL PARAMETERS-1'!$B$5:$J$44,3,FALSE)</f>
        <v>0</v>
      </c>
      <c r="CH67" s="49">
        <f>AEBYLD1!CH67*VLOOKUP(AEBYLD2!CH$4,'[1]INTERNAL PARAMETERS-1'!$B$5:$J$44,5,FALSE)*VLOOKUP(AEBYLD2!CH$4,'[1]INTERNAL PARAMETERS-1'!$B$5:$J$44,6,FALSE)*VLOOKUP(AEBYLD2!CH$4,'[1]INTERNAL PARAMETERS-1'!$B$5:$J$44,3,FALSE) + AEBYLD1!CH67*(1-VLOOKUP(AEBYLD2!CH$4,'[1]INTERNAL PARAMETERS-1'!$B$5:$J$44,5,FALSE))*VLOOKUP(AEBYLD2!CH$4,'[1]INTERNAL PARAMETERS-1'!$B$5:$J$44,8,FALSE)*VLOOKUP(AEBYLD2!CH$4,'[1]INTERNAL PARAMETERS-1'!$B$5:$J$44,3,FALSE)</f>
        <v>0</v>
      </c>
      <c r="CJ67" s="51">
        <f t="shared" si="0"/>
        <v>37.870010896727727</v>
      </c>
      <c r="CK67" s="49">
        <f t="shared" si="1"/>
        <v>0.99546267341997885</v>
      </c>
    </row>
    <row r="68" spans="2:89" x14ac:dyDescent="0.4">
      <c r="B68" s="64" t="s">
        <v>4</v>
      </c>
      <c r="C68" s="63" t="s">
        <v>71</v>
      </c>
      <c r="D68" s="63" t="s">
        <v>79</v>
      </c>
      <c r="E68" s="147">
        <f>AEB!AF68</f>
        <v>70.424612943632567</v>
      </c>
      <c r="F68" s="62">
        <f>'[1]INTERNAL PARAMETERS-1'!M14</f>
        <v>39.424999999999997</v>
      </c>
      <c r="G68" s="51">
        <f>AEBYLD1!G68*VLOOKUP(AEBYLD2!G$4,'[1]INTERNAL PARAMETERS-1'!$B$5:$J$44,5,FALSE)*VLOOKUP(AEBYLD2!G$4,'[1]INTERNAL PARAMETERS-1'!$B$5:$J$44,7,FALSE)*AEBYLD2!$F68 + AEBYLD1!G68*(1-VLOOKUP(AEBYLD2!G$4,'[1]INTERNAL PARAMETERS-1'!$B$5:$J$44,5,FALSE))*VLOOKUP(AEBYLD2!G$4,'[1]INTERNAL PARAMETERS-1'!$B$5:$J$44,9,FALSE)*AEBYLD2!$F68</f>
        <v>6.886634282045164</v>
      </c>
      <c r="H68" s="50">
        <f>AEBYLD1!H68*VLOOKUP(AEBYLD2!H$4,'[1]INTERNAL PARAMETERS-1'!$B$5:$J$44,5,FALSE)*VLOOKUP(AEBYLD2!H$4,'[1]INTERNAL PARAMETERS-1'!$B$5:$J$44,7,FALSE)*AEBYLD2!$F68 + AEBYLD1!H68*(1-VLOOKUP(AEBYLD2!H$4,'[1]INTERNAL PARAMETERS-1'!$B$5:$J$44,5,FALSE))*VLOOKUP(AEBYLD2!H$4,'[1]INTERNAL PARAMETERS-1'!$B$5:$J$44,9,FALSE)*AEBYLD2!$F68</f>
        <v>4.1530098738433248</v>
      </c>
      <c r="I68" s="50">
        <f>AEBYLD1!I68*VLOOKUP(AEBYLD2!I$4,'[1]INTERNAL PARAMETERS-1'!$B$5:$J$44,5,FALSE)*VLOOKUP(AEBYLD2!I$4,'[1]INTERNAL PARAMETERS-1'!$B$5:$J$44,7,FALSE)*AEBYLD2!$F68 + AEBYLD1!I68*(1-VLOOKUP(AEBYLD2!I$4,'[1]INTERNAL PARAMETERS-1'!$B$5:$J$44,5,FALSE))*VLOOKUP(AEBYLD2!I$4,'[1]INTERNAL PARAMETERS-1'!$B$5:$J$44,9,FALSE)*AEBYLD2!$F68</f>
        <v>6.4028247414948174</v>
      </c>
      <c r="J68" s="50">
        <f>AEBYLD1!J68*VLOOKUP(AEBYLD2!J$4,'[1]INTERNAL PARAMETERS-1'!$B$5:$J$44,5,FALSE)*VLOOKUP(AEBYLD2!J$4,'[1]INTERNAL PARAMETERS-1'!$B$5:$J$44,7,FALSE)*AEBYLD2!$F68 + AEBYLD1!J68*(1-VLOOKUP(AEBYLD2!J$4,'[1]INTERNAL PARAMETERS-1'!$B$5:$J$44,5,FALSE))*VLOOKUP(AEBYLD2!J$4,'[1]INTERNAL PARAMETERS-1'!$B$5:$J$44,9,FALSE)*AEBYLD2!$F68</f>
        <v>0</v>
      </c>
      <c r="K68" s="50">
        <f>AEBYLD1!K68*VLOOKUP(AEBYLD2!K$4,'[1]INTERNAL PARAMETERS-1'!$B$5:$J$44,5,FALSE)*VLOOKUP(AEBYLD2!K$4,'[1]INTERNAL PARAMETERS-1'!$B$5:$J$44,7,FALSE)*AEBYLD2!$F68 + AEBYLD1!K68*(1-VLOOKUP(AEBYLD2!K$4,'[1]INTERNAL PARAMETERS-1'!$B$5:$J$44,5,FALSE))*VLOOKUP(AEBYLD2!K$4,'[1]INTERNAL PARAMETERS-1'!$B$5:$J$44,9,FALSE)*AEBYLD2!$F68</f>
        <v>0</v>
      </c>
      <c r="L68" s="50">
        <f>AEBYLD1!L68*VLOOKUP(AEBYLD2!L$4,'[1]INTERNAL PARAMETERS-1'!$B$5:$J$44,5,FALSE)*VLOOKUP(AEBYLD2!L$4,'[1]INTERNAL PARAMETERS-1'!$B$5:$J$44,7,FALSE)*AEBYLD2!$F68 + AEBYLD1!L68*(1-VLOOKUP(AEBYLD2!L$4,'[1]INTERNAL PARAMETERS-1'!$B$5:$J$44,5,FALSE))*VLOOKUP(AEBYLD2!L$4,'[1]INTERNAL PARAMETERS-1'!$B$5:$J$44,9,FALSE)*AEBYLD2!$F68</f>
        <v>0</v>
      </c>
      <c r="M68" s="50">
        <f>AEBYLD1!M68*VLOOKUP(AEBYLD2!M$4,'[1]INTERNAL PARAMETERS-1'!$B$5:$J$44,5,FALSE)*VLOOKUP(AEBYLD2!M$4,'[1]INTERNAL PARAMETERS-1'!$B$5:$J$44,7,FALSE)*AEBYLD2!$F68 + AEBYLD1!M68*(1-VLOOKUP(AEBYLD2!M$4,'[1]INTERNAL PARAMETERS-1'!$B$5:$J$44,5,FALSE))*VLOOKUP(AEBYLD2!M$4,'[1]INTERNAL PARAMETERS-1'!$B$5:$J$44,9,FALSE)*AEBYLD2!$F68</f>
        <v>0.16727499291916337</v>
      </c>
      <c r="N68" s="50">
        <f>AEBYLD1!N68*VLOOKUP(AEBYLD2!N$4,'[1]INTERNAL PARAMETERS-1'!$B$5:$J$44,5,FALSE)*VLOOKUP(AEBYLD2!N$4,'[1]INTERNAL PARAMETERS-1'!$B$5:$J$44,7,FALSE)*AEBYLD2!$F68 + AEBYLD1!N68*(1-VLOOKUP(AEBYLD2!N$4,'[1]INTERNAL PARAMETERS-1'!$B$5:$J$44,5,FALSE))*VLOOKUP(AEBYLD2!N$4,'[1]INTERNAL PARAMETERS-1'!$B$5:$J$44,9,FALSE)*AEBYLD2!$F68</f>
        <v>1.6563847396804665E-2</v>
      </c>
      <c r="O68" s="50">
        <f>AEBYLD1!O68*VLOOKUP(AEBYLD2!O$4,'[1]INTERNAL PARAMETERS-1'!$B$5:$J$44,5,FALSE)*VLOOKUP(AEBYLD2!O$4,'[1]INTERNAL PARAMETERS-1'!$B$5:$J$44,7,FALSE)*AEBYLD2!$F68 + AEBYLD1!O68*(1-VLOOKUP(AEBYLD2!O$4,'[1]INTERNAL PARAMETERS-1'!$B$5:$J$44,5,FALSE))*VLOOKUP(AEBYLD2!O$4,'[1]INTERNAL PARAMETERS-1'!$B$5:$J$44,9,FALSE)*AEBYLD2!$F68</f>
        <v>0</v>
      </c>
      <c r="P68" s="50">
        <f>AEBYLD1!P68*VLOOKUP(AEBYLD2!P$4,'[1]INTERNAL PARAMETERS-1'!$B$5:$J$44,5,FALSE)*VLOOKUP(AEBYLD2!P$4,'[1]INTERNAL PARAMETERS-1'!$B$5:$J$44,7,FALSE)*AEBYLD2!$F68 + AEBYLD1!P68*(1-VLOOKUP(AEBYLD2!P$4,'[1]INTERNAL PARAMETERS-1'!$B$5:$J$44,5,FALSE))*VLOOKUP(AEBYLD2!P$4,'[1]INTERNAL PARAMETERS-1'!$B$5:$J$44,9,FALSE)*AEBYLD2!$F68</f>
        <v>0</v>
      </c>
      <c r="Q68" s="50">
        <f>AEBYLD1!Q68*VLOOKUP(AEBYLD2!Q$4,'[1]INTERNAL PARAMETERS-1'!$B$5:$J$44,5,FALSE)*VLOOKUP(AEBYLD2!Q$4,'[1]INTERNAL PARAMETERS-1'!$B$5:$J$44,7,FALSE)*AEBYLD2!$F68 + AEBYLD1!Q68*(1-VLOOKUP(AEBYLD2!Q$4,'[1]INTERNAL PARAMETERS-1'!$B$5:$J$44,5,FALSE))*VLOOKUP(AEBYLD2!Q$4,'[1]INTERNAL PARAMETERS-1'!$B$5:$J$44,9,FALSE)*AEBYLD2!$F68</f>
        <v>0</v>
      </c>
      <c r="R68" s="50">
        <f>AEBYLD1!R68*VLOOKUP(AEBYLD2!R$4,'[1]INTERNAL PARAMETERS-1'!$B$5:$J$44,5,FALSE)*VLOOKUP(AEBYLD2!R$4,'[1]INTERNAL PARAMETERS-1'!$B$5:$J$44,7,FALSE)*AEBYLD2!$F68 + AEBYLD1!R68*(1-VLOOKUP(AEBYLD2!R$4,'[1]INTERNAL PARAMETERS-1'!$B$5:$J$44,5,FALSE))*VLOOKUP(AEBYLD2!R$4,'[1]INTERNAL PARAMETERS-1'!$B$5:$J$44,9,FALSE)*AEBYLD2!$F68</f>
        <v>4.9887978883759163E-2</v>
      </c>
      <c r="S68" s="50">
        <f>AEBYLD1!S68*VLOOKUP(AEBYLD2!S$4,'[1]INTERNAL PARAMETERS-1'!$B$5:$J$44,5,FALSE)*VLOOKUP(AEBYLD2!S$4,'[1]INTERNAL PARAMETERS-1'!$B$5:$J$44,7,FALSE)*AEBYLD2!$F68 + AEBYLD1!S68*(1-VLOOKUP(AEBYLD2!S$4,'[1]INTERNAL PARAMETERS-1'!$B$5:$J$44,5,FALSE))*VLOOKUP(AEBYLD2!S$4,'[1]INTERNAL PARAMETERS-1'!$B$5:$J$44,9,FALSE)*AEBYLD2!$F68</f>
        <v>1.0543908464740568</v>
      </c>
      <c r="T68" s="50">
        <f>AEBYLD1!T68*VLOOKUP(AEBYLD2!T$4,'[1]INTERNAL PARAMETERS-1'!$B$5:$J$44,5,FALSE)*VLOOKUP(AEBYLD2!T$4,'[1]INTERNAL PARAMETERS-1'!$B$5:$J$44,7,FALSE)*AEBYLD2!$F68 + AEBYLD1!T68*(1-VLOOKUP(AEBYLD2!T$4,'[1]INTERNAL PARAMETERS-1'!$B$5:$J$44,5,FALSE))*VLOOKUP(AEBYLD2!T$4,'[1]INTERNAL PARAMETERS-1'!$B$5:$J$44,9,FALSE)*AEBYLD2!$F68</f>
        <v>0.16369076597678678</v>
      </c>
      <c r="U68" s="50">
        <f>AEBYLD1!U68*VLOOKUP(AEBYLD2!U$4,'[1]INTERNAL PARAMETERS-1'!$B$5:$J$44,5,FALSE)*VLOOKUP(AEBYLD2!U$4,'[1]INTERNAL PARAMETERS-1'!$B$5:$J$44,7,FALSE)*AEBYLD2!$F68 + AEBYLD1!U68*(1-VLOOKUP(AEBYLD2!U$4,'[1]INTERNAL PARAMETERS-1'!$B$5:$J$44,5,FALSE))*VLOOKUP(AEBYLD2!U$4,'[1]INTERNAL PARAMETERS-1'!$B$5:$J$44,9,FALSE)*AEBYLD2!$F68</f>
        <v>0.14092726547839407</v>
      </c>
      <c r="V68" s="50">
        <f>AEBYLD1!V68*VLOOKUP(AEBYLD2!V$4,'[1]INTERNAL PARAMETERS-1'!$B$5:$J$44,5,FALSE)*VLOOKUP(AEBYLD2!V$4,'[1]INTERNAL PARAMETERS-1'!$B$5:$J$44,7,FALSE)*AEBYLD2!$F68 + AEBYLD1!V68*(1-VLOOKUP(AEBYLD2!V$4,'[1]INTERNAL PARAMETERS-1'!$B$5:$J$44,5,FALSE))*VLOOKUP(AEBYLD2!V$4,'[1]INTERNAL PARAMETERS-1'!$B$5:$J$44,9,FALSE)*AEBYLD2!$F68</f>
        <v>0.63920948417711332</v>
      </c>
      <c r="W68" s="50">
        <f>AEBYLD1!W68*VLOOKUP(AEBYLD2!W$4,'[1]INTERNAL PARAMETERS-1'!$B$5:$J$44,5,FALSE)*VLOOKUP(AEBYLD2!W$4,'[1]INTERNAL PARAMETERS-1'!$B$5:$J$44,7,FALSE)*AEBYLD2!$F68 + AEBYLD1!W68*(1-VLOOKUP(AEBYLD2!W$4,'[1]INTERNAL PARAMETERS-1'!$B$5:$J$44,5,FALSE))*VLOOKUP(AEBYLD2!W$4,'[1]INTERNAL PARAMETERS-1'!$B$5:$J$44,9,FALSE)*AEBYLD2!$F68</f>
        <v>0</v>
      </c>
      <c r="X68" s="50">
        <f>AEBYLD1!X68*VLOOKUP(AEBYLD2!X$4,'[1]INTERNAL PARAMETERS-1'!$B$5:$J$44,5,FALSE)*VLOOKUP(AEBYLD2!X$4,'[1]INTERNAL PARAMETERS-1'!$B$5:$J$44,7,FALSE)*AEBYLD2!$F68 + AEBYLD1!X68*(1-VLOOKUP(AEBYLD2!X$4,'[1]INTERNAL PARAMETERS-1'!$B$5:$J$44,5,FALSE))*VLOOKUP(AEBYLD2!X$4,'[1]INTERNAL PARAMETERS-1'!$B$5:$J$44,9,FALSE)*AEBYLD2!$F68</f>
        <v>0</v>
      </c>
      <c r="Y68" s="50">
        <f>AEBYLD1!Y68*VLOOKUP(AEBYLD2!Y$4,'[1]INTERNAL PARAMETERS-1'!$B$5:$J$44,5,FALSE)*VLOOKUP(AEBYLD2!Y$4,'[1]INTERNAL PARAMETERS-1'!$B$5:$J$44,7,FALSE)*AEBYLD2!$F68 + AEBYLD1!Y68*(1-VLOOKUP(AEBYLD2!Y$4,'[1]INTERNAL PARAMETERS-1'!$B$5:$J$44,5,FALSE))*VLOOKUP(AEBYLD2!Y$4,'[1]INTERNAL PARAMETERS-1'!$B$5:$J$44,9,FALSE)*AEBYLD2!$F68</f>
        <v>0</v>
      </c>
      <c r="Z68" s="50">
        <f>AEBYLD1!Z68*VLOOKUP(AEBYLD2!Z$4,'[1]INTERNAL PARAMETERS-1'!$B$5:$J$44,5,FALSE)*VLOOKUP(AEBYLD2!Z$4,'[1]INTERNAL PARAMETERS-1'!$B$5:$J$44,7,FALSE)*AEBYLD2!$F68 + AEBYLD1!Z68*(1-VLOOKUP(AEBYLD2!Z$4,'[1]INTERNAL PARAMETERS-1'!$B$5:$J$44,5,FALSE))*VLOOKUP(AEBYLD2!Z$4,'[1]INTERNAL PARAMETERS-1'!$B$5:$J$44,9,FALSE)*AEBYLD2!$F68</f>
        <v>0</v>
      </c>
      <c r="AA68" s="50">
        <f>AEBYLD1!AA68*VLOOKUP(AEBYLD2!AA$4,'[1]INTERNAL PARAMETERS-1'!$B$5:$J$44,5,FALSE)*VLOOKUP(AEBYLD2!AA$4,'[1]INTERNAL PARAMETERS-1'!$B$5:$J$44,7,FALSE)*AEBYLD2!$F68 + AEBYLD1!AA68*(1-VLOOKUP(AEBYLD2!AA$4,'[1]INTERNAL PARAMETERS-1'!$B$5:$J$44,5,FALSE))*VLOOKUP(AEBYLD2!AA$4,'[1]INTERNAL PARAMETERS-1'!$B$5:$J$44,9,FALSE)*AEBYLD2!$F68</f>
        <v>0</v>
      </c>
      <c r="AB68" s="50">
        <f>AEBYLD1!AB68*VLOOKUP(AEBYLD2!AB$4,'[1]INTERNAL PARAMETERS-1'!$B$5:$J$44,5,FALSE)*VLOOKUP(AEBYLD2!AB$4,'[1]INTERNAL PARAMETERS-1'!$B$5:$J$44,7,FALSE)*AEBYLD2!$F68 + AEBYLD1!AB68*(1-VLOOKUP(AEBYLD2!AB$4,'[1]INTERNAL PARAMETERS-1'!$B$5:$J$44,5,FALSE))*VLOOKUP(AEBYLD2!AB$4,'[1]INTERNAL PARAMETERS-1'!$B$5:$J$44,9,FALSE)*AEBYLD2!$F68</f>
        <v>0</v>
      </c>
      <c r="AC68" s="50">
        <f>AEBYLD1!AC68*VLOOKUP(AEBYLD2!AC$4,'[1]INTERNAL PARAMETERS-1'!$B$5:$J$44,5,FALSE)*VLOOKUP(AEBYLD2!AC$4,'[1]INTERNAL PARAMETERS-1'!$B$5:$J$44,7,FALSE)*AEBYLD2!$F68 + AEBYLD1!AC68*(1-VLOOKUP(AEBYLD2!AC$4,'[1]INTERNAL PARAMETERS-1'!$B$5:$J$44,5,FALSE))*VLOOKUP(AEBYLD2!AC$4,'[1]INTERNAL PARAMETERS-1'!$B$5:$J$44,9,FALSE)*AEBYLD2!$F68</f>
        <v>0</v>
      </c>
      <c r="AD68" s="50">
        <f>AEBYLD1!AD68*VLOOKUP(AEBYLD2!AD$4,'[1]INTERNAL PARAMETERS-1'!$B$5:$J$44,5,FALSE)*VLOOKUP(AEBYLD2!AD$4,'[1]INTERNAL PARAMETERS-1'!$B$5:$J$44,7,FALSE)*AEBYLD2!$F68 + AEBYLD1!AD68*(1-VLOOKUP(AEBYLD2!AD$4,'[1]INTERNAL PARAMETERS-1'!$B$5:$J$44,5,FALSE))*VLOOKUP(AEBYLD2!AD$4,'[1]INTERNAL PARAMETERS-1'!$B$5:$J$44,9,FALSE)*AEBYLD2!$F68</f>
        <v>0</v>
      </c>
      <c r="AE68" s="50">
        <f>AEBYLD1!AE68*VLOOKUP(AEBYLD2!AE$4,'[1]INTERNAL PARAMETERS-1'!$B$5:$J$44,5,FALSE)*VLOOKUP(AEBYLD2!AE$4,'[1]INTERNAL PARAMETERS-1'!$B$5:$J$44,7,FALSE)*AEBYLD2!$F68 + AEBYLD1!AE68*(1-VLOOKUP(AEBYLD2!AE$4,'[1]INTERNAL PARAMETERS-1'!$B$5:$J$44,5,FALSE))*VLOOKUP(AEBYLD2!AE$4,'[1]INTERNAL PARAMETERS-1'!$B$5:$J$44,9,FALSE)*AEBYLD2!$F68</f>
        <v>0</v>
      </c>
      <c r="AF68" s="50">
        <f>AEBYLD1!AF68*VLOOKUP(AEBYLD2!AF$4,'[1]INTERNAL PARAMETERS-1'!$B$5:$J$44,5,FALSE)*VLOOKUP(AEBYLD2!AF$4,'[1]INTERNAL PARAMETERS-1'!$B$5:$J$44,7,FALSE)*AEBYLD2!$F68 + AEBYLD1!AF68*(1-VLOOKUP(AEBYLD2!AF$4,'[1]INTERNAL PARAMETERS-1'!$B$5:$J$44,5,FALSE))*VLOOKUP(AEBYLD2!AF$4,'[1]INTERNAL PARAMETERS-1'!$B$5:$J$44,9,FALSE)*AEBYLD2!$F68</f>
        <v>0</v>
      </c>
      <c r="AG68" s="50">
        <f>AEBYLD1!AG68*VLOOKUP(AEBYLD2!AG$4,'[1]INTERNAL PARAMETERS-1'!$B$5:$J$44,5,FALSE)*VLOOKUP(AEBYLD2!AG$4,'[1]INTERNAL PARAMETERS-1'!$B$5:$J$44,7,FALSE)*AEBYLD2!$F68 + AEBYLD1!AG68*(1-VLOOKUP(AEBYLD2!AG$4,'[1]INTERNAL PARAMETERS-1'!$B$5:$J$44,5,FALSE))*VLOOKUP(AEBYLD2!AG$4,'[1]INTERNAL PARAMETERS-1'!$B$5:$J$44,9,FALSE)*AEBYLD2!$F68</f>
        <v>0</v>
      </c>
      <c r="AH68" s="50">
        <f>AEBYLD1!AH68*VLOOKUP(AEBYLD2!AH$4,'[1]INTERNAL PARAMETERS-1'!$B$5:$J$44,5,FALSE)*VLOOKUP(AEBYLD2!AH$4,'[1]INTERNAL PARAMETERS-1'!$B$5:$J$44,7,FALSE)*AEBYLD2!$F68 + AEBYLD1!AH68*(1-VLOOKUP(AEBYLD2!AH$4,'[1]INTERNAL PARAMETERS-1'!$B$5:$J$44,5,FALSE))*VLOOKUP(AEBYLD2!AH$4,'[1]INTERNAL PARAMETERS-1'!$B$5:$J$44,9,FALSE)*AEBYLD2!$F68</f>
        <v>0</v>
      </c>
      <c r="AI68" s="50">
        <f>AEBYLD1!AI68*VLOOKUP(AEBYLD2!AI$4,'[1]INTERNAL PARAMETERS-1'!$B$5:$J$44,5,FALSE)*VLOOKUP(AEBYLD2!AI$4,'[1]INTERNAL PARAMETERS-1'!$B$5:$J$44,7,FALSE)*AEBYLD2!$F68 + AEBYLD1!AI68*(1-VLOOKUP(AEBYLD2!AI$4,'[1]INTERNAL PARAMETERS-1'!$B$5:$J$44,5,FALSE))*VLOOKUP(AEBYLD2!AI$4,'[1]INTERNAL PARAMETERS-1'!$B$5:$J$44,9,FALSE)*AEBYLD2!$F68</f>
        <v>3.8968042277023589E-3</v>
      </c>
      <c r="AJ68" s="50">
        <f>AEBYLD1!AJ68*VLOOKUP(AEBYLD2!AJ$4,'[1]INTERNAL PARAMETERS-1'!$B$5:$J$44,5,FALSE)*VLOOKUP(AEBYLD2!AJ$4,'[1]INTERNAL PARAMETERS-1'!$B$5:$J$44,7,FALSE)*AEBYLD2!$F68 + AEBYLD1!AJ68*(1-VLOOKUP(AEBYLD2!AJ$4,'[1]INTERNAL PARAMETERS-1'!$B$5:$J$44,5,FALSE))*VLOOKUP(AEBYLD2!AJ$4,'[1]INTERNAL PARAMETERS-1'!$B$5:$J$44,9,FALSE)*AEBYLD2!$F68</f>
        <v>0.15199702150524133</v>
      </c>
      <c r="AK68" s="50">
        <f>AEBYLD1!AK68*VLOOKUP(AEBYLD2!AK$4,'[1]INTERNAL PARAMETERS-1'!$B$5:$J$44,5,FALSE)*VLOOKUP(AEBYLD2!AK$4,'[1]INTERNAL PARAMETERS-1'!$B$5:$J$44,7,FALSE)*AEBYLD2!$F68 + AEBYLD1!AK68*(1-VLOOKUP(AEBYLD2!AK$4,'[1]INTERNAL PARAMETERS-1'!$B$5:$J$44,5,FALSE))*VLOOKUP(AEBYLD2!AK$4,'[1]INTERNAL PARAMETERS-1'!$B$5:$J$44,9,FALSE)*AEBYLD2!$F68</f>
        <v>0</v>
      </c>
      <c r="AL68" s="50">
        <f>AEBYLD1!AL68*VLOOKUP(AEBYLD2!AL$4,'[1]INTERNAL PARAMETERS-1'!$B$5:$J$44,5,FALSE)*VLOOKUP(AEBYLD2!AL$4,'[1]INTERNAL PARAMETERS-1'!$B$5:$J$44,7,FALSE)*AEBYLD2!$F68 + AEBYLD1!AL68*(1-VLOOKUP(AEBYLD2!AL$4,'[1]INTERNAL PARAMETERS-1'!$B$5:$J$44,5,FALSE))*VLOOKUP(AEBYLD2!AL$4,'[1]INTERNAL PARAMETERS-1'!$B$5:$J$44,9,FALSE)*AEBYLD2!$F68</f>
        <v>0</v>
      </c>
      <c r="AM68" s="50">
        <f>AEBYLD1!AM68*VLOOKUP(AEBYLD2!AM$4,'[1]INTERNAL PARAMETERS-1'!$B$5:$J$44,5,FALSE)*VLOOKUP(AEBYLD2!AM$4,'[1]INTERNAL PARAMETERS-1'!$B$5:$J$44,7,FALSE)*AEBYLD2!$F68 + AEBYLD1!AM68*(1-VLOOKUP(AEBYLD2!AM$4,'[1]INTERNAL PARAMETERS-1'!$B$5:$J$44,5,FALSE))*VLOOKUP(AEBYLD2!AM$4,'[1]INTERNAL PARAMETERS-1'!$B$5:$J$44,9,FALSE)*AEBYLD2!$F68</f>
        <v>0</v>
      </c>
      <c r="AN68" s="50">
        <f>AEBYLD1!AN68*VLOOKUP(AEBYLD2!AN$4,'[1]INTERNAL PARAMETERS-1'!$B$5:$J$44,5,FALSE)*VLOOKUP(AEBYLD2!AN$4,'[1]INTERNAL PARAMETERS-1'!$B$5:$J$44,7,FALSE)*AEBYLD2!$F68 + AEBYLD1!AN68*(1-VLOOKUP(AEBYLD2!AN$4,'[1]INTERNAL PARAMETERS-1'!$B$5:$J$44,5,FALSE))*VLOOKUP(AEBYLD2!AN$4,'[1]INTERNAL PARAMETERS-1'!$B$5:$J$44,9,FALSE)*AEBYLD2!$F68</f>
        <v>0</v>
      </c>
      <c r="AO68" s="50">
        <f>AEBYLD1!AO68*VLOOKUP(AEBYLD2!AO$4,'[1]INTERNAL PARAMETERS-1'!$B$5:$J$44,5,FALSE)*VLOOKUP(AEBYLD2!AO$4,'[1]INTERNAL PARAMETERS-1'!$B$5:$J$44,7,FALSE)*AEBYLD2!$F68 + AEBYLD1!AO68*(1-VLOOKUP(AEBYLD2!AO$4,'[1]INTERNAL PARAMETERS-1'!$B$5:$J$44,5,FALSE))*VLOOKUP(AEBYLD2!AO$4,'[1]INTERNAL PARAMETERS-1'!$B$5:$J$44,9,FALSE)*AEBYLD2!$F68</f>
        <v>0</v>
      </c>
      <c r="AP68" s="50">
        <f>AEBYLD1!AP68*VLOOKUP(AEBYLD2!AP$4,'[1]INTERNAL PARAMETERS-1'!$B$5:$J$44,5,FALSE)*VLOOKUP(AEBYLD2!AP$4,'[1]INTERNAL PARAMETERS-1'!$B$5:$J$44,7,FALSE)*AEBYLD2!$F68 + AEBYLD1!AP68*(1-VLOOKUP(AEBYLD2!AP$4,'[1]INTERNAL PARAMETERS-1'!$B$5:$J$44,5,FALSE))*VLOOKUP(AEBYLD2!AP$4,'[1]INTERNAL PARAMETERS-1'!$B$5:$J$44,9,FALSE)*AEBYLD2!$F68</f>
        <v>0</v>
      </c>
      <c r="AQ68" s="50">
        <f>AEBYLD1!AQ68*VLOOKUP(AEBYLD2!AQ$4,'[1]INTERNAL PARAMETERS-1'!$B$5:$J$44,5,FALSE)*VLOOKUP(AEBYLD2!AQ$4,'[1]INTERNAL PARAMETERS-1'!$B$5:$J$44,7,FALSE)*AEBYLD2!$F68 + AEBYLD1!AQ68*(1-VLOOKUP(AEBYLD2!AQ$4,'[1]INTERNAL PARAMETERS-1'!$B$5:$J$44,5,FALSE))*VLOOKUP(AEBYLD2!AQ$4,'[1]INTERNAL PARAMETERS-1'!$B$5:$J$44,9,FALSE)*AEBYLD2!$F68</f>
        <v>0</v>
      </c>
      <c r="AR68" s="50">
        <f>AEBYLD1!AR68*VLOOKUP(AEBYLD2!AR$4,'[1]INTERNAL PARAMETERS-1'!$B$5:$J$44,5,FALSE)*VLOOKUP(AEBYLD2!AR$4,'[1]INTERNAL PARAMETERS-1'!$B$5:$J$44,7,FALSE)*AEBYLD2!$F68 + AEBYLD1!AR68*(1-VLOOKUP(AEBYLD2!AR$4,'[1]INTERNAL PARAMETERS-1'!$B$5:$J$44,5,FALSE))*VLOOKUP(AEBYLD2!AR$4,'[1]INTERNAL PARAMETERS-1'!$B$5:$J$44,9,FALSE)*AEBYLD2!$F68</f>
        <v>0</v>
      </c>
      <c r="AS68" s="50">
        <f>AEBYLD1!AS68*VLOOKUP(AEBYLD2!AS$4,'[1]INTERNAL PARAMETERS-1'!$B$5:$J$44,5,FALSE)*VLOOKUP(AEBYLD2!AS$4,'[1]INTERNAL PARAMETERS-1'!$B$5:$J$44,7,FALSE)*AEBYLD2!$F68 + AEBYLD1!AS68*(1-VLOOKUP(AEBYLD2!AS$4,'[1]INTERNAL PARAMETERS-1'!$B$5:$J$44,5,FALSE))*VLOOKUP(AEBYLD2!AS$4,'[1]INTERNAL PARAMETERS-1'!$B$5:$J$44,9,FALSE)*AEBYLD2!$F68</f>
        <v>0</v>
      </c>
      <c r="AT68" s="49">
        <f>AEBYLD1!AT68*VLOOKUP(AEBYLD2!AT$4,'[1]INTERNAL PARAMETERS-1'!$B$5:$J$44,5,FALSE)*VLOOKUP(AEBYLD2!AT$4,'[1]INTERNAL PARAMETERS-1'!$B$5:$J$44,7,FALSE)*AEBYLD2!$F68 + AEBYLD1!AT68*(1-VLOOKUP(AEBYLD2!AT$4,'[1]INTERNAL PARAMETERS-1'!$B$5:$J$44,5,FALSE))*VLOOKUP(AEBYLD2!AT$4,'[1]INTERNAL PARAMETERS-1'!$B$5:$J$44,9,FALSE)*AEBYLD2!$F68</f>
        <v>0</v>
      </c>
      <c r="AU68" s="51">
        <f>AEBYLD1!AU68*VLOOKUP(AEBYLD2!AU$4,'[1]INTERNAL PARAMETERS-1'!$B$5:$J$44,5,FALSE)*VLOOKUP(AEBYLD2!AU$4,'[1]INTERNAL PARAMETERS-1'!$B$5:$J$44,6,FALSE)*VLOOKUP(AEBYLD2!AU$4,'[1]INTERNAL PARAMETERS-1'!$B$5:$J$44,3,FALSE) + AEBYLD1!AU68*(1-VLOOKUP(AEBYLD2!AU$4,'[1]INTERNAL PARAMETERS-1'!$B$5:$J$44,5,FALSE))*VLOOKUP(AEBYLD2!AU$4,'[1]INTERNAL PARAMETERS-1'!$B$5:$J$44,8,FALSE)*VLOOKUP(AEBYLD2!AU$4,'[1]INTERNAL PARAMETERS-1'!$B$5:$J$44,3,FALSE)</f>
        <v>0</v>
      </c>
      <c r="AV68" s="50">
        <f>AEBYLD1!AV68*VLOOKUP(AEBYLD2!AV$4,'[1]INTERNAL PARAMETERS-1'!$B$5:$J$44,5,FALSE)*VLOOKUP(AEBYLD2!AV$4,'[1]INTERNAL PARAMETERS-1'!$B$5:$J$44,6,FALSE)*VLOOKUP(AEBYLD2!AV$4,'[1]INTERNAL PARAMETERS-1'!$B$5:$J$44,3,FALSE) + AEBYLD1!AV68*(1-VLOOKUP(AEBYLD2!AV$4,'[1]INTERNAL PARAMETERS-1'!$B$5:$J$44,5,FALSE))*VLOOKUP(AEBYLD2!AV$4,'[1]INTERNAL PARAMETERS-1'!$B$5:$J$44,8,FALSE)*VLOOKUP(AEBYLD2!AV$4,'[1]INTERNAL PARAMETERS-1'!$B$5:$J$44,3,FALSE)</f>
        <v>0</v>
      </c>
      <c r="AW68" s="50">
        <f>AEBYLD1!AW68*VLOOKUP(AEBYLD2!AW$4,'[1]INTERNAL PARAMETERS-1'!$B$5:$J$44,5,FALSE)*VLOOKUP(AEBYLD2!AW$4,'[1]INTERNAL PARAMETERS-1'!$B$5:$J$44,6,FALSE)*VLOOKUP(AEBYLD2!AW$4,'[1]INTERNAL PARAMETERS-1'!$B$5:$J$44,3,FALSE) + AEBYLD1!AW68*(1-VLOOKUP(AEBYLD2!AW$4,'[1]INTERNAL PARAMETERS-1'!$B$5:$J$44,5,FALSE))*VLOOKUP(AEBYLD2!AW$4,'[1]INTERNAL PARAMETERS-1'!$B$5:$J$44,8,FALSE)*VLOOKUP(AEBYLD2!AW$4,'[1]INTERNAL PARAMETERS-1'!$B$5:$J$44,3,FALSE)</f>
        <v>0.19174814297217213</v>
      </c>
      <c r="AX68" s="50">
        <f>AEBYLD1!AX68*VLOOKUP(AEBYLD2!AX$4,'[1]INTERNAL PARAMETERS-1'!$B$5:$J$44,5,FALSE)*VLOOKUP(AEBYLD2!AX$4,'[1]INTERNAL PARAMETERS-1'!$B$5:$J$44,6,FALSE)*VLOOKUP(AEBYLD2!AX$4,'[1]INTERNAL PARAMETERS-1'!$B$5:$J$44,3,FALSE) + AEBYLD1!AX68*(1-VLOOKUP(AEBYLD2!AX$4,'[1]INTERNAL PARAMETERS-1'!$B$5:$J$44,5,FALSE))*VLOOKUP(AEBYLD2!AX$4,'[1]INTERNAL PARAMETERS-1'!$B$5:$J$44,8,FALSE)*VLOOKUP(AEBYLD2!AX$4,'[1]INTERNAL PARAMETERS-1'!$B$5:$J$44,3,FALSE)</f>
        <v>0</v>
      </c>
      <c r="AY68" s="50">
        <f>AEBYLD1!AY68*VLOOKUP(AEBYLD2!AY$4,'[1]INTERNAL PARAMETERS-1'!$B$5:$J$44,5,FALSE)*VLOOKUP(AEBYLD2!AY$4,'[1]INTERNAL PARAMETERS-1'!$B$5:$J$44,6,FALSE)*VLOOKUP(AEBYLD2!AY$4,'[1]INTERNAL PARAMETERS-1'!$B$5:$J$44,3,FALSE) + AEBYLD1!AY68*(1-VLOOKUP(AEBYLD2!AY$4,'[1]INTERNAL PARAMETERS-1'!$B$5:$J$44,5,FALSE))*VLOOKUP(AEBYLD2!AY$4,'[1]INTERNAL PARAMETERS-1'!$B$5:$J$44,8,FALSE)*VLOOKUP(AEBYLD2!AY$4,'[1]INTERNAL PARAMETERS-1'!$B$5:$J$44,3,FALSE)</f>
        <v>0</v>
      </c>
      <c r="AZ68" s="50">
        <f>AEBYLD1!AZ68*VLOOKUP(AEBYLD2!AZ$4,'[1]INTERNAL PARAMETERS-1'!$B$5:$J$44,5,FALSE)*VLOOKUP(AEBYLD2!AZ$4,'[1]INTERNAL PARAMETERS-1'!$B$5:$J$44,6,FALSE)*VLOOKUP(AEBYLD2!AZ$4,'[1]INTERNAL PARAMETERS-1'!$B$5:$J$44,3,FALSE) + AEBYLD1!AZ68*(1-VLOOKUP(AEBYLD2!AZ$4,'[1]INTERNAL PARAMETERS-1'!$B$5:$J$44,5,FALSE))*VLOOKUP(AEBYLD2!AZ$4,'[1]INTERNAL PARAMETERS-1'!$B$5:$J$44,8,FALSE)*VLOOKUP(AEBYLD2!AZ$4,'[1]INTERNAL PARAMETERS-1'!$B$5:$J$44,3,FALSE)</f>
        <v>0</v>
      </c>
      <c r="BA68" s="50">
        <f>AEBYLD1!BA68*VLOOKUP(AEBYLD2!BA$4,'[1]INTERNAL PARAMETERS-1'!$B$5:$J$44,5,FALSE)*VLOOKUP(AEBYLD2!BA$4,'[1]INTERNAL PARAMETERS-1'!$B$5:$J$44,6,FALSE)*VLOOKUP(AEBYLD2!BA$4,'[1]INTERNAL PARAMETERS-1'!$B$5:$J$44,3,FALSE) + AEBYLD1!BA68*(1-VLOOKUP(AEBYLD2!BA$4,'[1]INTERNAL PARAMETERS-1'!$B$5:$J$44,5,FALSE))*VLOOKUP(AEBYLD2!BA$4,'[1]INTERNAL PARAMETERS-1'!$B$5:$J$44,8,FALSE)*VLOOKUP(AEBYLD2!BA$4,'[1]INTERNAL PARAMETERS-1'!$B$5:$J$44,3,FALSE)</f>
        <v>5.0070806072531469E-2</v>
      </c>
      <c r="BB68" s="50">
        <f>AEBYLD1!BB68*VLOOKUP(AEBYLD2!BB$4,'[1]INTERNAL PARAMETERS-1'!$B$5:$J$44,5,FALSE)*VLOOKUP(AEBYLD2!BB$4,'[1]INTERNAL PARAMETERS-1'!$B$5:$J$44,6,FALSE)*VLOOKUP(AEBYLD2!BB$4,'[1]INTERNAL PARAMETERS-1'!$B$5:$J$44,3,FALSE) + AEBYLD1!BB68*(1-VLOOKUP(AEBYLD2!BB$4,'[1]INTERNAL PARAMETERS-1'!$B$5:$J$44,5,FALSE))*VLOOKUP(AEBYLD2!BB$4,'[1]INTERNAL PARAMETERS-1'!$B$5:$J$44,8,FALSE)*VLOOKUP(AEBYLD2!BB$4,'[1]INTERNAL PARAMETERS-1'!$B$5:$J$44,3,FALSE)</f>
        <v>2.474434974910697E-2</v>
      </c>
      <c r="BC68" s="50">
        <f>AEBYLD1!BC68*VLOOKUP(AEBYLD2!BC$4,'[1]INTERNAL PARAMETERS-1'!$B$5:$J$44,5,FALSE)*VLOOKUP(AEBYLD2!BC$4,'[1]INTERNAL PARAMETERS-1'!$B$5:$J$44,6,FALSE)*VLOOKUP(AEBYLD2!BC$4,'[1]INTERNAL PARAMETERS-1'!$B$5:$J$44,3,FALSE) + AEBYLD1!BC68*(1-VLOOKUP(AEBYLD2!BC$4,'[1]INTERNAL PARAMETERS-1'!$B$5:$J$44,5,FALSE))*VLOOKUP(AEBYLD2!BC$4,'[1]INTERNAL PARAMETERS-1'!$B$5:$J$44,8,FALSE)*VLOOKUP(AEBYLD2!BC$4,'[1]INTERNAL PARAMETERS-1'!$B$5:$J$44,3,FALSE)</f>
        <v>6.0990832002115199E-2</v>
      </c>
      <c r="BD68" s="50">
        <f>AEBYLD1!BD68*VLOOKUP(AEBYLD2!BD$4,'[1]INTERNAL PARAMETERS-1'!$B$5:$J$44,5,FALSE)*VLOOKUP(AEBYLD2!BD$4,'[1]INTERNAL PARAMETERS-1'!$B$5:$J$44,6,FALSE)*VLOOKUP(AEBYLD2!BD$4,'[1]INTERNAL PARAMETERS-1'!$B$5:$J$44,3,FALSE) + AEBYLD1!BD68*(1-VLOOKUP(AEBYLD2!BD$4,'[1]INTERNAL PARAMETERS-1'!$B$5:$J$44,5,FALSE))*VLOOKUP(AEBYLD2!BD$4,'[1]INTERNAL PARAMETERS-1'!$B$5:$J$44,8,FALSE)*VLOOKUP(AEBYLD2!BD$4,'[1]INTERNAL PARAMETERS-1'!$B$5:$J$44,3,FALSE)</f>
        <v>3.1888568969420376E-2</v>
      </c>
      <c r="BE68" s="50">
        <f>AEBYLD1!BE68*VLOOKUP(AEBYLD2!BE$4,'[1]INTERNAL PARAMETERS-1'!$B$5:$J$44,5,FALSE)*VLOOKUP(AEBYLD2!BE$4,'[1]INTERNAL PARAMETERS-1'!$B$5:$J$44,6,FALSE)*VLOOKUP(AEBYLD2!BE$4,'[1]INTERNAL PARAMETERS-1'!$B$5:$J$44,3,FALSE) + AEBYLD1!BE68*(1-VLOOKUP(AEBYLD2!BE$4,'[1]INTERNAL PARAMETERS-1'!$B$5:$J$44,5,FALSE))*VLOOKUP(AEBYLD2!BE$4,'[1]INTERNAL PARAMETERS-1'!$B$5:$J$44,8,FALSE)*VLOOKUP(AEBYLD2!BE$4,'[1]INTERNAL PARAMETERS-1'!$B$5:$J$44,3,FALSE)</f>
        <v>0.11810038571576116</v>
      </c>
      <c r="BF68" s="50">
        <f>AEBYLD1!BF68*VLOOKUP(AEBYLD2!BF$4,'[1]INTERNAL PARAMETERS-1'!$B$5:$J$44,5,FALSE)*VLOOKUP(AEBYLD2!BF$4,'[1]INTERNAL PARAMETERS-1'!$B$5:$J$44,6,FALSE)*VLOOKUP(AEBYLD2!BF$4,'[1]INTERNAL PARAMETERS-1'!$B$5:$J$44,3,FALSE) + AEBYLD1!BF68*(1-VLOOKUP(AEBYLD2!BF$4,'[1]INTERNAL PARAMETERS-1'!$B$5:$J$44,5,FALSE))*VLOOKUP(AEBYLD2!BF$4,'[1]INTERNAL PARAMETERS-1'!$B$5:$J$44,8,FALSE)*VLOOKUP(AEBYLD2!BF$4,'[1]INTERNAL PARAMETERS-1'!$B$5:$J$44,3,FALSE)</f>
        <v>0</v>
      </c>
      <c r="BG68" s="50">
        <f>AEBYLD1!BG68*VLOOKUP(AEBYLD2!BG$4,'[1]INTERNAL PARAMETERS-1'!$B$5:$J$44,5,FALSE)*VLOOKUP(AEBYLD2!BG$4,'[1]INTERNAL PARAMETERS-1'!$B$5:$J$44,6,FALSE)*VLOOKUP(AEBYLD2!BG$4,'[1]INTERNAL PARAMETERS-1'!$B$5:$J$44,3,FALSE) + AEBYLD1!BG68*(1-VLOOKUP(AEBYLD2!BG$4,'[1]INTERNAL PARAMETERS-1'!$B$5:$J$44,5,FALSE))*VLOOKUP(AEBYLD2!BG$4,'[1]INTERNAL PARAMETERS-1'!$B$5:$J$44,8,FALSE)*VLOOKUP(AEBYLD2!BG$4,'[1]INTERNAL PARAMETERS-1'!$B$5:$J$44,3,FALSE)</f>
        <v>3.9886342784709837E-2</v>
      </c>
      <c r="BH68" s="50">
        <f>AEBYLD1!BH68*VLOOKUP(AEBYLD2!BH$4,'[1]INTERNAL PARAMETERS-1'!$B$5:$J$44,5,FALSE)*VLOOKUP(AEBYLD2!BH$4,'[1]INTERNAL PARAMETERS-1'!$B$5:$J$44,6,FALSE)*VLOOKUP(AEBYLD2!BH$4,'[1]INTERNAL PARAMETERS-1'!$B$5:$J$44,3,FALSE) + AEBYLD1!BH68*(1-VLOOKUP(AEBYLD2!BH$4,'[1]INTERNAL PARAMETERS-1'!$B$5:$J$44,5,FALSE))*VLOOKUP(AEBYLD2!BH$4,'[1]INTERNAL PARAMETERS-1'!$B$5:$J$44,8,FALSE)*VLOOKUP(AEBYLD2!BH$4,'[1]INTERNAL PARAMETERS-1'!$B$5:$J$44,3,FALSE)</f>
        <v>1.2890664605391496E-4</v>
      </c>
      <c r="BI68" s="50">
        <f>AEBYLD1!BI68*VLOOKUP(AEBYLD2!BI$4,'[1]INTERNAL PARAMETERS-1'!$B$5:$J$44,5,FALSE)*VLOOKUP(AEBYLD2!BI$4,'[1]INTERNAL PARAMETERS-1'!$B$5:$J$44,6,FALSE)*VLOOKUP(AEBYLD2!BI$4,'[1]INTERNAL PARAMETERS-1'!$B$5:$J$44,3,FALSE) + AEBYLD1!BI68*(1-VLOOKUP(AEBYLD2!BI$4,'[1]INTERNAL PARAMETERS-1'!$B$5:$J$44,5,FALSE))*VLOOKUP(AEBYLD2!BI$4,'[1]INTERNAL PARAMETERS-1'!$B$5:$J$44,8,FALSE)*VLOOKUP(AEBYLD2!BI$4,'[1]INTERNAL PARAMETERS-1'!$B$5:$J$44,3,FALSE)</f>
        <v>0</v>
      </c>
      <c r="BJ68" s="50">
        <f>AEBYLD1!BJ68*VLOOKUP(AEBYLD2!BJ$4,'[1]INTERNAL PARAMETERS-1'!$B$5:$J$44,5,FALSE)*VLOOKUP(AEBYLD2!BJ$4,'[1]INTERNAL PARAMETERS-1'!$B$5:$J$44,6,FALSE)*VLOOKUP(AEBYLD2!BJ$4,'[1]INTERNAL PARAMETERS-1'!$B$5:$J$44,3,FALSE) + AEBYLD1!BJ68*(1-VLOOKUP(AEBYLD2!BJ$4,'[1]INTERNAL PARAMETERS-1'!$B$5:$J$44,5,FALSE))*VLOOKUP(AEBYLD2!BJ$4,'[1]INTERNAL PARAMETERS-1'!$B$5:$J$44,8,FALSE)*VLOOKUP(AEBYLD2!BJ$4,'[1]INTERNAL PARAMETERS-1'!$B$5:$J$44,3,FALSE)</f>
        <v>9.8101027737895179E-3</v>
      </c>
      <c r="BK68" s="50">
        <f>AEBYLD1!BK68*VLOOKUP(AEBYLD2!BK$4,'[1]INTERNAL PARAMETERS-1'!$B$5:$J$44,5,FALSE)*VLOOKUP(AEBYLD2!BK$4,'[1]INTERNAL PARAMETERS-1'!$B$5:$J$44,6,FALSE)*VLOOKUP(AEBYLD2!BK$4,'[1]INTERNAL PARAMETERS-1'!$B$5:$J$44,3,FALSE) + AEBYLD1!BK68*(1-VLOOKUP(AEBYLD2!BK$4,'[1]INTERNAL PARAMETERS-1'!$B$5:$J$44,5,FALSE))*VLOOKUP(AEBYLD2!BK$4,'[1]INTERNAL PARAMETERS-1'!$B$5:$J$44,8,FALSE)*VLOOKUP(AEBYLD2!BK$4,'[1]INTERNAL PARAMETERS-1'!$B$5:$J$44,3,FALSE)</f>
        <v>1.2943787708188754E-2</v>
      </c>
      <c r="BL68" s="50">
        <f>AEBYLD1!BL68*VLOOKUP(AEBYLD2!BL$4,'[1]INTERNAL PARAMETERS-1'!$B$5:$J$44,5,FALSE)*VLOOKUP(AEBYLD2!BL$4,'[1]INTERNAL PARAMETERS-1'!$B$5:$J$44,6,FALSE)*VLOOKUP(AEBYLD2!BL$4,'[1]INTERNAL PARAMETERS-1'!$B$5:$J$44,3,FALSE) + AEBYLD1!BL68*(1-VLOOKUP(AEBYLD2!BL$4,'[1]INTERNAL PARAMETERS-1'!$B$5:$J$44,5,FALSE))*VLOOKUP(AEBYLD2!BL$4,'[1]INTERNAL PARAMETERS-1'!$B$5:$J$44,8,FALSE)*VLOOKUP(AEBYLD2!BL$4,'[1]INTERNAL PARAMETERS-1'!$B$5:$J$44,3,FALSE)</f>
        <v>5.2399754524200808E-2</v>
      </c>
      <c r="BM68" s="50">
        <f>AEBYLD1!BM68*VLOOKUP(AEBYLD2!BM$4,'[1]INTERNAL PARAMETERS-1'!$B$5:$J$44,5,FALSE)*VLOOKUP(AEBYLD2!BM$4,'[1]INTERNAL PARAMETERS-1'!$B$5:$J$44,6,FALSE)*VLOOKUP(AEBYLD2!BM$4,'[1]INTERNAL PARAMETERS-1'!$B$5:$J$44,3,FALSE) + AEBYLD1!BM68*(1-VLOOKUP(AEBYLD2!BM$4,'[1]INTERNAL PARAMETERS-1'!$B$5:$J$44,5,FALSE))*VLOOKUP(AEBYLD2!BM$4,'[1]INTERNAL PARAMETERS-1'!$B$5:$J$44,8,FALSE)*VLOOKUP(AEBYLD2!BM$4,'[1]INTERNAL PARAMETERS-1'!$B$5:$J$44,3,FALSE)</f>
        <v>2.3885099046581711E-2</v>
      </c>
      <c r="BN68" s="50">
        <f>AEBYLD1!BN68*VLOOKUP(AEBYLD2!BN$4,'[1]INTERNAL PARAMETERS-1'!$B$5:$J$44,5,FALSE)*VLOOKUP(AEBYLD2!BN$4,'[1]INTERNAL PARAMETERS-1'!$B$5:$J$44,6,FALSE)*VLOOKUP(AEBYLD2!BN$4,'[1]INTERNAL PARAMETERS-1'!$B$5:$J$44,3,FALSE) + AEBYLD1!BN68*(1-VLOOKUP(AEBYLD2!BN$4,'[1]INTERNAL PARAMETERS-1'!$B$5:$J$44,5,FALSE))*VLOOKUP(AEBYLD2!BN$4,'[1]INTERNAL PARAMETERS-1'!$B$5:$J$44,8,FALSE)*VLOOKUP(AEBYLD2!BN$4,'[1]INTERNAL PARAMETERS-1'!$B$5:$J$44,3,FALSE)</f>
        <v>1.4292568475422854E-2</v>
      </c>
      <c r="BO68" s="50">
        <f>AEBYLD1!BO68*VLOOKUP(AEBYLD2!BO$4,'[1]INTERNAL PARAMETERS-1'!$B$5:$J$44,5,FALSE)*VLOOKUP(AEBYLD2!BO$4,'[1]INTERNAL PARAMETERS-1'!$B$5:$J$44,6,FALSE)*VLOOKUP(AEBYLD2!BO$4,'[1]INTERNAL PARAMETERS-1'!$B$5:$J$44,3,FALSE) + AEBYLD1!BO68*(1-VLOOKUP(AEBYLD2!BO$4,'[1]INTERNAL PARAMETERS-1'!$B$5:$J$44,5,FALSE))*VLOOKUP(AEBYLD2!BO$4,'[1]INTERNAL PARAMETERS-1'!$B$5:$J$44,8,FALSE)*VLOOKUP(AEBYLD2!BO$4,'[1]INTERNAL PARAMETERS-1'!$B$5:$J$44,3,FALSE)</f>
        <v>1.3298294180895912E-2</v>
      </c>
      <c r="BP68" s="50">
        <f>AEBYLD1!BP68*VLOOKUP(AEBYLD2!BP$4,'[1]INTERNAL PARAMETERS-1'!$B$5:$J$44,5,FALSE)*VLOOKUP(AEBYLD2!BP$4,'[1]INTERNAL PARAMETERS-1'!$B$5:$J$44,6,FALSE)*VLOOKUP(AEBYLD2!BP$4,'[1]INTERNAL PARAMETERS-1'!$B$5:$J$44,3,FALSE) + AEBYLD1!BP68*(1-VLOOKUP(AEBYLD2!BP$4,'[1]INTERNAL PARAMETERS-1'!$B$5:$J$44,5,FALSE))*VLOOKUP(AEBYLD2!BP$4,'[1]INTERNAL PARAMETERS-1'!$B$5:$J$44,8,FALSE)*VLOOKUP(AEBYLD2!BP$4,'[1]INTERNAL PARAMETERS-1'!$B$5:$J$44,3,FALSE)</f>
        <v>7.5917906284109682E-4</v>
      </c>
      <c r="BQ68" s="50">
        <f>AEBYLD1!BQ68*VLOOKUP(AEBYLD2!BQ$4,'[1]INTERNAL PARAMETERS-1'!$B$5:$J$44,5,FALSE)*VLOOKUP(AEBYLD2!BQ$4,'[1]INTERNAL PARAMETERS-1'!$B$5:$J$44,6,FALSE)*VLOOKUP(AEBYLD2!BQ$4,'[1]INTERNAL PARAMETERS-1'!$B$5:$J$44,3,FALSE) + AEBYLD1!BQ68*(1-VLOOKUP(AEBYLD2!BQ$4,'[1]INTERNAL PARAMETERS-1'!$B$5:$J$44,5,FALSE))*VLOOKUP(AEBYLD2!BQ$4,'[1]INTERNAL PARAMETERS-1'!$B$5:$J$44,8,FALSE)*VLOOKUP(AEBYLD2!BQ$4,'[1]INTERNAL PARAMETERS-1'!$B$5:$J$44,3,FALSE)</f>
        <v>5.5375278062950464E-2</v>
      </c>
      <c r="BR68" s="50">
        <f>AEBYLD1!BR68*VLOOKUP(AEBYLD2!BR$4,'[1]INTERNAL PARAMETERS-1'!$B$5:$J$44,5,FALSE)*VLOOKUP(AEBYLD2!BR$4,'[1]INTERNAL PARAMETERS-1'!$B$5:$J$44,6,FALSE)*VLOOKUP(AEBYLD2!BR$4,'[1]INTERNAL PARAMETERS-1'!$B$5:$J$44,3,FALSE) + AEBYLD1!BR68*(1-VLOOKUP(AEBYLD2!BR$4,'[1]INTERNAL PARAMETERS-1'!$B$5:$J$44,5,FALSE))*VLOOKUP(AEBYLD2!BR$4,'[1]INTERNAL PARAMETERS-1'!$B$5:$J$44,8,FALSE)*VLOOKUP(AEBYLD2!BR$4,'[1]INTERNAL PARAMETERS-1'!$B$5:$J$44,3,FALSE)</f>
        <v>2.0885623561916413E-3</v>
      </c>
      <c r="BS68" s="50">
        <f>AEBYLD1!BS68*VLOOKUP(AEBYLD2!BS$4,'[1]INTERNAL PARAMETERS-1'!$B$5:$J$44,5,FALSE)*VLOOKUP(AEBYLD2!BS$4,'[1]INTERNAL PARAMETERS-1'!$B$5:$J$44,6,FALSE)*VLOOKUP(AEBYLD2!BS$4,'[1]INTERNAL PARAMETERS-1'!$B$5:$J$44,3,FALSE) + AEBYLD1!BS68*(1-VLOOKUP(AEBYLD2!BS$4,'[1]INTERNAL PARAMETERS-1'!$B$5:$J$44,5,FALSE))*VLOOKUP(AEBYLD2!BS$4,'[1]INTERNAL PARAMETERS-1'!$B$5:$J$44,8,FALSE)*VLOOKUP(AEBYLD2!BS$4,'[1]INTERNAL PARAMETERS-1'!$B$5:$J$44,3,FALSE)</f>
        <v>5.5483315492786563E-5</v>
      </c>
      <c r="BT68" s="50">
        <f>AEBYLD1!BT68*VLOOKUP(AEBYLD2!BT$4,'[1]INTERNAL PARAMETERS-1'!$B$5:$J$44,5,FALSE)*VLOOKUP(AEBYLD2!BT$4,'[1]INTERNAL PARAMETERS-1'!$B$5:$J$44,6,FALSE)*VLOOKUP(AEBYLD2!BT$4,'[1]INTERNAL PARAMETERS-1'!$B$5:$J$44,3,FALSE) + AEBYLD1!BT68*(1-VLOOKUP(AEBYLD2!BT$4,'[1]INTERNAL PARAMETERS-1'!$B$5:$J$44,5,FALSE))*VLOOKUP(AEBYLD2!BT$4,'[1]INTERNAL PARAMETERS-1'!$B$5:$J$44,8,FALSE)*VLOOKUP(AEBYLD2!BT$4,'[1]INTERNAL PARAMETERS-1'!$B$5:$J$44,3,FALSE)</f>
        <v>0</v>
      </c>
      <c r="BU68" s="50">
        <f>AEBYLD1!BU68*VLOOKUP(AEBYLD2!BU$4,'[1]INTERNAL PARAMETERS-1'!$B$5:$J$44,5,FALSE)*VLOOKUP(AEBYLD2!BU$4,'[1]INTERNAL PARAMETERS-1'!$B$5:$J$44,6,FALSE)*VLOOKUP(AEBYLD2!BU$4,'[1]INTERNAL PARAMETERS-1'!$B$5:$J$44,3,FALSE) + AEBYLD1!BU68*(1-VLOOKUP(AEBYLD2!BU$4,'[1]INTERNAL PARAMETERS-1'!$B$5:$J$44,5,FALSE))*VLOOKUP(AEBYLD2!BU$4,'[1]INTERNAL PARAMETERS-1'!$B$5:$J$44,8,FALSE)*VLOOKUP(AEBYLD2!BU$4,'[1]INTERNAL PARAMETERS-1'!$B$5:$J$44,3,FALSE)</f>
        <v>0</v>
      </c>
      <c r="BV68" s="50">
        <f>AEBYLD1!BV68*VLOOKUP(AEBYLD2!BV$4,'[1]INTERNAL PARAMETERS-1'!$B$5:$J$44,5,FALSE)*VLOOKUP(AEBYLD2!BV$4,'[1]INTERNAL PARAMETERS-1'!$B$5:$J$44,6,FALSE)*VLOOKUP(AEBYLD2!BV$4,'[1]INTERNAL PARAMETERS-1'!$B$5:$J$44,3,FALSE) + AEBYLD1!BV68*(1-VLOOKUP(AEBYLD2!BV$4,'[1]INTERNAL PARAMETERS-1'!$B$5:$J$44,5,FALSE))*VLOOKUP(AEBYLD2!BV$4,'[1]INTERNAL PARAMETERS-1'!$B$5:$J$44,8,FALSE)*VLOOKUP(AEBYLD2!BV$4,'[1]INTERNAL PARAMETERS-1'!$B$5:$J$44,3,FALSE)</f>
        <v>0</v>
      </c>
      <c r="BW68" s="50">
        <f>AEBYLD1!BW68*VLOOKUP(AEBYLD2!BW$4,'[1]INTERNAL PARAMETERS-1'!$B$5:$J$44,5,FALSE)*VLOOKUP(AEBYLD2!BW$4,'[1]INTERNAL PARAMETERS-1'!$B$5:$J$44,6,FALSE)*VLOOKUP(AEBYLD2!BW$4,'[1]INTERNAL PARAMETERS-1'!$B$5:$J$44,3,FALSE) + AEBYLD1!BW68*(1-VLOOKUP(AEBYLD2!BW$4,'[1]INTERNAL PARAMETERS-1'!$B$5:$J$44,5,FALSE))*VLOOKUP(AEBYLD2!BW$4,'[1]INTERNAL PARAMETERS-1'!$B$5:$J$44,8,FALSE)*VLOOKUP(AEBYLD2!BW$4,'[1]INTERNAL PARAMETERS-1'!$B$5:$J$44,3,FALSE)</f>
        <v>0</v>
      </c>
      <c r="BX68" s="50">
        <f>AEBYLD1!BX68*VLOOKUP(AEBYLD2!BX$4,'[1]INTERNAL PARAMETERS-1'!$B$5:$J$44,5,FALSE)*VLOOKUP(AEBYLD2!BX$4,'[1]INTERNAL PARAMETERS-1'!$B$5:$J$44,6,FALSE)*VLOOKUP(AEBYLD2!BX$4,'[1]INTERNAL PARAMETERS-1'!$B$5:$J$44,3,FALSE) + AEBYLD1!BX68*(1-VLOOKUP(AEBYLD2!BX$4,'[1]INTERNAL PARAMETERS-1'!$B$5:$J$44,5,FALSE))*VLOOKUP(AEBYLD2!BX$4,'[1]INTERNAL PARAMETERS-1'!$B$5:$J$44,8,FALSE)*VLOOKUP(AEBYLD2!BX$4,'[1]INTERNAL PARAMETERS-1'!$B$5:$J$44,3,FALSE)</f>
        <v>0</v>
      </c>
      <c r="BY68" s="50">
        <f>AEBYLD1!BY68*VLOOKUP(AEBYLD2!BY$4,'[1]INTERNAL PARAMETERS-1'!$B$5:$J$44,5,FALSE)*VLOOKUP(AEBYLD2!BY$4,'[1]INTERNAL PARAMETERS-1'!$B$5:$J$44,6,FALSE)*VLOOKUP(AEBYLD2!BY$4,'[1]INTERNAL PARAMETERS-1'!$B$5:$J$44,3,FALSE) + AEBYLD1!BY68*(1-VLOOKUP(AEBYLD2!BY$4,'[1]INTERNAL PARAMETERS-1'!$B$5:$J$44,5,FALSE))*VLOOKUP(AEBYLD2!BY$4,'[1]INTERNAL PARAMETERS-1'!$B$5:$J$44,8,FALSE)*VLOOKUP(AEBYLD2!BY$4,'[1]INTERNAL PARAMETERS-1'!$B$5:$J$44,3,FALSE)</f>
        <v>0</v>
      </c>
      <c r="BZ68" s="50">
        <f>AEBYLD1!BZ68*VLOOKUP(AEBYLD2!BZ$4,'[1]INTERNAL PARAMETERS-1'!$B$5:$J$44,5,FALSE)*VLOOKUP(AEBYLD2!BZ$4,'[1]INTERNAL PARAMETERS-1'!$B$5:$J$44,6,FALSE)*VLOOKUP(AEBYLD2!BZ$4,'[1]INTERNAL PARAMETERS-1'!$B$5:$J$44,3,FALSE) + AEBYLD1!BZ68*(1-VLOOKUP(AEBYLD2!BZ$4,'[1]INTERNAL PARAMETERS-1'!$B$5:$J$44,5,FALSE))*VLOOKUP(AEBYLD2!BZ$4,'[1]INTERNAL PARAMETERS-1'!$B$5:$J$44,8,FALSE)*VLOOKUP(AEBYLD2!BZ$4,'[1]INTERNAL PARAMETERS-1'!$B$5:$J$44,3,FALSE)</f>
        <v>1.2004116194938607E-4</v>
      </c>
      <c r="CA68" s="50">
        <f>AEBYLD1!CA68*VLOOKUP(AEBYLD2!CA$4,'[1]INTERNAL PARAMETERS-1'!$B$5:$J$44,5,FALSE)*VLOOKUP(AEBYLD2!CA$4,'[1]INTERNAL PARAMETERS-1'!$B$5:$J$44,6,FALSE)*VLOOKUP(AEBYLD2!CA$4,'[1]INTERNAL PARAMETERS-1'!$B$5:$J$44,3,FALSE) + AEBYLD1!CA68*(1-VLOOKUP(AEBYLD2!CA$4,'[1]INTERNAL PARAMETERS-1'!$B$5:$J$44,5,FALSE))*VLOOKUP(AEBYLD2!CA$4,'[1]INTERNAL PARAMETERS-1'!$B$5:$J$44,8,FALSE)*VLOOKUP(AEBYLD2!CA$4,'[1]INTERNAL PARAMETERS-1'!$B$5:$J$44,3,FALSE)</f>
        <v>0</v>
      </c>
      <c r="CB68" s="50">
        <f>AEBYLD1!CB68*VLOOKUP(AEBYLD2!CB$4,'[1]INTERNAL PARAMETERS-1'!$B$5:$J$44,5,FALSE)*VLOOKUP(AEBYLD2!CB$4,'[1]INTERNAL PARAMETERS-1'!$B$5:$J$44,6,FALSE)*VLOOKUP(AEBYLD2!CB$4,'[1]INTERNAL PARAMETERS-1'!$B$5:$J$44,3,FALSE) + AEBYLD1!CB68*(1-VLOOKUP(AEBYLD2!CB$4,'[1]INTERNAL PARAMETERS-1'!$B$5:$J$44,5,FALSE))*VLOOKUP(AEBYLD2!CB$4,'[1]INTERNAL PARAMETERS-1'!$B$5:$J$44,8,FALSE)*VLOOKUP(AEBYLD2!CB$4,'[1]INTERNAL PARAMETERS-1'!$B$5:$J$44,3,FALSE)</f>
        <v>0</v>
      </c>
      <c r="CC68" s="50">
        <f>AEBYLD1!CC68*VLOOKUP(AEBYLD2!CC$4,'[1]INTERNAL PARAMETERS-1'!$B$5:$J$44,5,FALSE)*VLOOKUP(AEBYLD2!CC$4,'[1]INTERNAL PARAMETERS-1'!$B$5:$J$44,6,FALSE)*VLOOKUP(AEBYLD2!CC$4,'[1]INTERNAL PARAMETERS-1'!$B$5:$J$44,3,FALSE) + AEBYLD1!CC68*(1-VLOOKUP(AEBYLD2!CC$4,'[1]INTERNAL PARAMETERS-1'!$B$5:$J$44,5,FALSE))*VLOOKUP(AEBYLD2!CC$4,'[1]INTERNAL PARAMETERS-1'!$B$5:$J$44,8,FALSE)*VLOOKUP(AEBYLD2!CC$4,'[1]INTERNAL PARAMETERS-1'!$B$5:$J$44,3,FALSE)</f>
        <v>4.7288196578648217E-4</v>
      </c>
      <c r="CD68" s="50">
        <f>AEBYLD1!CD68*VLOOKUP(AEBYLD2!CD$4,'[1]INTERNAL PARAMETERS-1'!$B$5:$J$44,5,FALSE)*VLOOKUP(AEBYLD2!CD$4,'[1]INTERNAL PARAMETERS-1'!$B$5:$J$44,6,FALSE)*VLOOKUP(AEBYLD2!CD$4,'[1]INTERNAL PARAMETERS-1'!$B$5:$J$44,3,FALSE) + AEBYLD1!CD68*(1-VLOOKUP(AEBYLD2!CD$4,'[1]INTERNAL PARAMETERS-1'!$B$5:$J$44,5,FALSE))*VLOOKUP(AEBYLD2!CD$4,'[1]INTERNAL PARAMETERS-1'!$B$5:$J$44,8,FALSE)*VLOOKUP(AEBYLD2!CD$4,'[1]INTERNAL PARAMETERS-1'!$B$5:$J$44,3,FALSE)</f>
        <v>5.7746146518192979E-4</v>
      </c>
      <c r="CE68" s="50">
        <f>AEBYLD1!CE68*VLOOKUP(AEBYLD2!CE$4,'[1]INTERNAL PARAMETERS-1'!$B$5:$J$44,5,FALSE)*VLOOKUP(AEBYLD2!CE$4,'[1]INTERNAL PARAMETERS-1'!$B$5:$J$44,6,FALSE)*VLOOKUP(AEBYLD2!CE$4,'[1]INTERNAL PARAMETERS-1'!$B$5:$J$44,3,FALSE) + AEBYLD1!CE68*(1-VLOOKUP(AEBYLD2!CE$4,'[1]INTERNAL PARAMETERS-1'!$B$5:$J$44,5,FALSE))*VLOOKUP(AEBYLD2!CE$4,'[1]INTERNAL PARAMETERS-1'!$B$5:$J$44,8,FALSE)*VLOOKUP(AEBYLD2!CE$4,'[1]INTERNAL PARAMETERS-1'!$B$5:$J$44,3,FALSE)</f>
        <v>1.5719370555224606E-3</v>
      </c>
      <c r="CF68" s="50">
        <f>AEBYLD1!CF68*VLOOKUP(AEBYLD2!CF$4,'[1]INTERNAL PARAMETERS-1'!$B$5:$J$44,5,FALSE)*VLOOKUP(AEBYLD2!CF$4,'[1]INTERNAL PARAMETERS-1'!$B$5:$J$44,6,FALSE)*VLOOKUP(AEBYLD2!CF$4,'[1]INTERNAL PARAMETERS-1'!$B$5:$J$44,3,FALSE) + AEBYLD1!CF68*(1-VLOOKUP(AEBYLD2!CF$4,'[1]INTERNAL PARAMETERS-1'!$B$5:$J$44,5,FALSE))*VLOOKUP(AEBYLD2!CF$4,'[1]INTERNAL PARAMETERS-1'!$B$5:$J$44,8,FALSE)*VLOOKUP(AEBYLD2!CF$4,'[1]INTERNAL PARAMETERS-1'!$B$5:$J$44,3,FALSE)</f>
        <v>3.0263577423280037E-3</v>
      </c>
      <c r="CG68" s="50">
        <f>AEBYLD1!CG68*VLOOKUP(AEBYLD2!CG$4,'[1]INTERNAL PARAMETERS-1'!$B$5:$J$44,5,FALSE)*VLOOKUP(AEBYLD2!CG$4,'[1]INTERNAL PARAMETERS-1'!$B$5:$J$44,6,FALSE)*VLOOKUP(AEBYLD2!CG$4,'[1]INTERNAL PARAMETERS-1'!$B$5:$J$44,3,FALSE) + AEBYLD1!CG68*(1-VLOOKUP(AEBYLD2!CG$4,'[1]INTERNAL PARAMETERS-1'!$B$5:$J$44,5,FALSE))*VLOOKUP(AEBYLD2!CG$4,'[1]INTERNAL PARAMETERS-1'!$B$5:$J$44,8,FALSE)*VLOOKUP(AEBYLD2!CG$4,'[1]INTERNAL PARAMETERS-1'!$B$5:$J$44,3,FALSE)</f>
        <v>8.0223612168040022E-5</v>
      </c>
      <c r="CH68" s="49">
        <f>AEBYLD1!CH68*VLOOKUP(AEBYLD2!CH$4,'[1]INTERNAL PARAMETERS-1'!$B$5:$J$44,5,FALSE)*VLOOKUP(AEBYLD2!CH$4,'[1]INTERNAL PARAMETERS-1'!$B$5:$J$44,6,FALSE)*VLOOKUP(AEBYLD2!CH$4,'[1]INTERNAL PARAMETERS-1'!$B$5:$J$44,3,FALSE) + AEBYLD1!CH68*(1-VLOOKUP(AEBYLD2!CH$4,'[1]INTERNAL PARAMETERS-1'!$B$5:$J$44,5,FALSE))*VLOOKUP(AEBYLD2!CH$4,'[1]INTERNAL PARAMETERS-1'!$B$5:$J$44,8,FALSE)*VLOOKUP(AEBYLD2!CH$4,'[1]INTERNAL PARAMETERS-1'!$B$5:$J$44,3,FALSE)</f>
        <v>0</v>
      </c>
      <c r="CJ68" s="51">
        <f t="shared" si="0"/>
        <v>19.830307904422327</v>
      </c>
      <c r="CK68" s="49">
        <f t="shared" si="1"/>
        <v>0.70831534742136271</v>
      </c>
    </row>
    <row r="69" spans="2:89" x14ac:dyDescent="0.4">
      <c r="B69" s="64" t="s">
        <v>4</v>
      </c>
      <c r="C69" s="63" t="s">
        <v>71</v>
      </c>
      <c r="D69" s="63" t="s">
        <v>78</v>
      </c>
      <c r="E69" s="147">
        <f>AEB!AF69</f>
        <v>79.299259290187891</v>
      </c>
      <c r="F69" s="62">
        <f>'[1]INTERNAL PARAMETERS-1'!M15</f>
        <v>34.72</v>
      </c>
      <c r="G69" s="51">
        <f>AEBYLD1!G69*VLOOKUP(AEBYLD2!G$4,'[1]INTERNAL PARAMETERS-1'!$B$5:$J$44,5,FALSE)*VLOOKUP(AEBYLD2!G$4,'[1]INTERNAL PARAMETERS-1'!$B$5:$J$44,7,FALSE)*AEBYLD2!$F69 + AEBYLD1!G69*(1-VLOOKUP(AEBYLD2!G$4,'[1]INTERNAL PARAMETERS-1'!$B$5:$J$44,5,FALSE))*VLOOKUP(AEBYLD2!G$4,'[1]INTERNAL PARAMETERS-1'!$B$5:$J$44,9,FALSE)*AEBYLD2!$F69</f>
        <v>5.9251183188783347</v>
      </c>
      <c r="H69" s="50">
        <f>AEBYLD1!H69*VLOOKUP(AEBYLD2!H$4,'[1]INTERNAL PARAMETERS-1'!$B$5:$J$44,5,FALSE)*VLOOKUP(AEBYLD2!H$4,'[1]INTERNAL PARAMETERS-1'!$B$5:$J$44,7,FALSE)*AEBYLD2!$F69 + AEBYLD1!H69*(1-VLOOKUP(AEBYLD2!H$4,'[1]INTERNAL PARAMETERS-1'!$B$5:$J$44,5,FALSE))*VLOOKUP(AEBYLD2!H$4,'[1]INTERNAL PARAMETERS-1'!$B$5:$J$44,9,FALSE)*AEBYLD2!$F69</f>
        <v>2.7486425858644044</v>
      </c>
      <c r="I69" s="50">
        <f>AEBYLD1!I69*VLOOKUP(AEBYLD2!I$4,'[1]INTERNAL PARAMETERS-1'!$B$5:$J$44,5,FALSE)*VLOOKUP(AEBYLD2!I$4,'[1]INTERNAL PARAMETERS-1'!$B$5:$J$44,7,FALSE)*AEBYLD2!$F69 + AEBYLD1!I69*(1-VLOOKUP(AEBYLD2!I$4,'[1]INTERNAL PARAMETERS-1'!$B$5:$J$44,5,FALSE))*VLOOKUP(AEBYLD2!I$4,'[1]INTERNAL PARAMETERS-1'!$B$5:$J$44,9,FALSE)*AEBYLD2!$F69</f>
        <v>6.1753392941372498</v>
      </c>
      <c r="J69" s="50">
        <f>AEBYLD1!J69*VLOOKUP(AEBYLD2!J$4,'[1]INTERNAL PARAMETERS-1'!$B$5:$J$44,5,FALSE)*VLOOKUP(AEBYLD2!J$4,'[1]INTERNAL PARAMETERS-1'!$B$5:$J$44,7,FALSE)*AEBYLD2!$F69 + AEBYLD1!J69*(1-VLOOKUP(AEBYLD2!J$4,'[1]INTERNAL PARAMETERS-1'!$B$5:$J$44,5,FALSE))*VLOOKUP(AEBYLD2!J$4,'[1]INTERNAL PARAMETERS-1'!$B$5:$J$44,9,FALSE)*AEBYLD2!$F69</f>
        <v>0</v>
      </c>
      <c r="K69" s="50">
        <f>AEBYLD1!K69*VLOOKUP(AEBYLD2!K$4,'[1]INTERNAL PARAMETERS-1'!$B$5:$J$44,5,FALSE)*VLOOKUP(AEBYLD2!K$4,'[1]INTERNAL PARAMETERS-1'!$B$5:$J$44,7,FALSE)*AEBYLD2!$F69 + AEBYLD1!K69*(1-VLOOKUP(AEBYLD2!K$4,'[1]INTERNAL PARAMETERS-1'!$B$5:$J$44,5,FALSE))*VLOOKUP(AEBYLD2!K$4,'[1]INTERNAL PARAMETERS-1'!$B$5:$J$44,9,FALSE)*AEBYLD2!$F69</f>
        <v>0</v>
      </c>
      <c r="L69" s="50">
        <f>AEBYLD1!L69*VLOOKUP(AEBYLD2!L$4,'[1]INTERNAL PARAMETERS-1'!$B$5:$J$44,5,FALSE)*VLOOKUP(AEBYLD2!L$4,'[1]INTERNAL PARAMETERS-1'!$B$5:$J$44,7,FALSE)*AEBYLD2!$F69 + AEBYLD1!L69*(1-VLOOKUP(AEBYLD2!L$4,'[1]INTERNAL PARAMETERS-1'!$B$5:$J$44,5,FALSE))*VLOOKUP(AEBYLD2!L$4,'[1]INTERNAL PARAMETERS-1'!$B$5:$J$44,9,FALSE)*AEBYLD2!$F69</f>
        <v>0</v>
      </c>
      <c r="M69" s="50">
        <f>AEBYLD1!M69*VLOOKUP(AEBYLD2!M$4,'[1]INTERNAL PARAMETERS-1'!$B$5:$J$44,5,FALSE)*VLOOKUP(AEBYLD2!M$4,'[1]INTERNAL PARAMETERS-1'!$B$5:$J$44,7,FALSE)*AEBYLD2!$F69 + AEBYLD1!M69*(1-VLOOKUP(AEBYLD2!M$4,'[1]INTERNAL PARAMETERS-1'!$B$5:$J$44,5,FALSE))*VLOOKUP(AEBYLD2!M$4,'[1]INTERNAL PARAMETERS-1'!$B$5:$J$44,9,FALSE)*AEBYLD2!$F69</f>
        <v>0.27602360563701883</v>
      </c>
      <c r="N69" s="50">
        <f>AEBYLD1!N69*VLOOKUP(AEBYLD2!N$4,'[1]INTERNAL PARAMETERS-1'!$B$5:$J$44,5,FALSE)*VLOOKUP(AEBYLD2!N$4,'[1]INTERNAL PARAMETERS-1'!$B$5:$J$44,7,FALSE)*AEBYLD2!$F69 + AEBYLD1!N69*(1-VLOOKUP(AEBYLD2!N$4,'[1]INTERNAL PARAMETERS-1'!$B$5:$J$44,5,FALSE))*VLOOKUP(AEBYLD2!N$4,'[1]INTERNAL PARAMETERS-1'!$B$5:$J$44,9,FALSE)*AEBYLD2!$F69</f>
        <v>2.0312939827122539E-2</v>
      </c>
      <c r="O69" s="50">
        <f>AEBYLD1!O69*VLOOKUP(AEBYLD2!O$4,'[1]INTERNAL PARAMETERS-1'!$B$5:$J$44,5,FALSE)*VLOOKUP(AEBYLD2!O$4,'[1]INTERNAL PARAMETERS-1'!$B$5:$J$44,7,FALSE)*AEBYLD2!$F69 + AEBYLD1!O69*(1-VLOOKUP(AEBYLD2!O$4,'[1]INTERNAL PARAMETERS-1'!$B$5:$J$44,5,FALSE))*VLOOKUP(AEBYLD2!O$4,'[1]INTERNAL PARAMETERS-1'!$B$5:$J$44,9,FALSE)*AEBYLD2!$F69</f>
        <v>0</v>
      </c>
      <c r="P69" s="50">
        <f>AEBYLD1!P69*VLOOKUP(AEBYLD2!P$4,'[1]INTERNAL PARAMETERS-1'!$B$5:$J$44,5,FALSE)*VLOOKUP(AEBYLD2!P$4,'[1]INTERNAL PARAMETERS-1'!$B$5:$J$44,7,FALSE)*AEBYLD2!$F69 + AEBYLD1!P69*(1-VLOOKUP(AEBYLD2!P$4,'[1]INTERNAL PARAMETERS-1'!$B$5:$J$44,5,FALSE))*VLOOKUP(AEBYLD2!P$4,'[1]INTERNAL PARAMETERS-1'!$B$5:$J$44,9,FALSE)*AEBYLD2!$F69</f>
        <v>0</v>
      </c>
      <c r="Q69" s="50">
        <f>AEBYLD1!Q69*VLOOKUP(AEBYLD2!Q$4,'[1]INTERNAL PARAMETERS-1'!$B$5:$J$44,5,FALSE)*VLOOKUP(AEBYLD2!Q$4,'[1]INTERNAL PARAMETERS-1'!$B$5:$J$44,7,FALSE)*AEBYLD2!$F69 + AEBYLD1!Q69*(1-VLOOKUP(AEBYLD2!Q$4,'[1]INTERNAL PARAMETERS-1'!$B$5:$J$44,5,FALSE))*VLOOKUP(AEBYLD2!Q$4,'[1]INTERNAL PARAMETERS-1'!$B$5:$J$44,9,FALSE)*AEBYLD2!$F69</f>
        <v>0</v>
      </c>
      <c r="R69" s="50">
        <f>AEBYLD1!R69*VLOOKUP(AEBYLD2!R$4,'[1]INTERNAL PARAMETERS-1'!$B$5:$J$44,5,FALSE)*VLOOKUP(AEBYLD2!R$4,'[1]INTERNAL PARAMETERS-1'!$B$5:$J$44,7,FALSE)*AEBYLD2!$F69 + AEBYLD1!R69*(1-VLOOKUP(AEBYLD2!R$4,'[1]INTERNAL PARAMETERS-1'!$B$5:$J$44,5,FALSE))*VLOOKUP(AEBYLD2!R$4,'[1]INTERNAL PARAMETERS-1'!$B$5:$J$44,9,FALSE)*AEBYLD2!$F69</f>
        <v>1.2383108422820824E-2</v>
      </c>
      <c r="S69" s="50">
        <f>AEBYLD1!S69*VLOOKUP(AEBYLD2!S$4,'[1]INTERNAL PARAMETERS-1'!$B$5:$J$44,5,FALSE)*VLOOKUP(AEBYLD2!S$4,'[1]INTERNAL PARAMETERS-1'!$B$5:$J$44,7,FALSE)*AEBYLD2!$F69 + AEBYLD1!S69*(1-VLOOKUP(AEBYLD2!S$4,'[1]INTERNAL PARAMETERS-1'!$B$5:$J$44,5,FALSE))*VLOOKUP(AEBYLD2!S$4,'[1]INTERNAL PARAMETERS-1'!$B$5:$J$44,9,FALSE)*AEBYLD2!$F69</f>
        <v>0.91676182992490263</v>
      </c>
      <c r="T69" s="50">
        <f>AEBYLD1!T69*VLOOKUP(AEBYLD2!T$4,'[1]INTERNAL PARAMETERS-1'!$B$5:$J$44,5,FALSE)*VLOOKUP(AEBYLD2!T$4,'[1]INTERNAL PARAMETERS-1'!$B$5:$J$44,7,FALSE)*AEBYLD2!$F69 + AEBYLD1!T69*(1-VLOOKUP(AEBYLD2!T$4,'[1]INTERNAL PARAMETERS-1'!$B$5:$J$44,5,FALSE))*VLOOKUP(AEBYLD2!T$4,'[1]INTERNAL PARAMETERS-1'!$B$5:$J$44,9,FALSE)*AEBYLD2!$F69</f>
        <v>0.18572184690976937</v>
      </c>
      <c r="U69" s="50">
        <f>AEBYLD1!U69*VLOOKUP(AEBYLD2!U$4,'[1]INTERNAL PARAMETERS-1'!$B$5:$J$44,5,FALSE)*VLOOKUP(AEBYLD2!U$4,'[1]INTERNAL PARAMETERS-1'!$B$5:$J$44,7,FALSE)*AEBYLD2!$F69 + AEBYLD1!U69*(1-VLOOKUP(AEBYLD2!U$4,'[1]INTERNAL PARAMETERS-1'!$B$5:$J$44,5,FALSE))*VLOOKUP(AEBYLD2!U$4,'[1]INTERNAL PARAMETERS-1'!$B$5:$J$44,9,FALSE)*AEBYLD2!$F69</f>
        <v>8.7443258454494924E-2</v>
      </c>
      <c r="V69" s="50">
        <f>AEBYLD1!V69*VLOOKUP(AEBYLD2!V$4,'[1]INTERNAL PARAMETERS-1'!$B$5:$J$44,5,FALSE)*VLOOKUP(AEBYLD2!V$4,'[1]INTERNAL PARAMETERS-1'!$B$5:$J$44,7,FALSE)*AEBYLD2!$F69 + AEBYLD1!V69*(1-VLOOKUP(AEBYLD2!V$4,'[1]INTERNAL PARAMETERS-1'!$B$5:$J$44,5,FALSE))*VLOOKUP(AEBYLD2!V$4,'[1]INTERNAL PARAMETERS-1'!$B$5:$J$44,9,FALSE)*AEBYLD2!$F69</f>
        <v>0.59336957194530926</v>
      </c>
      <c r="W69" s="50">
        <f>AEBYLD1!W69*VLOOKUP(AEBYLD2!W$4,'[1]INTERNAL PARAMETERS-1'!$B$5:$J$44,5,FALSE)*VLOOKUP(AEBYLD2!W$4,'[1]INTERNAL PARAMETERS-1'!$B$5:$J$44,7,FALSE)*AEBYLD2!$F69 + AEBYLD1!W69*(1-VLOOKUP(AEBYLD2!W$4,'[1]INTERNAL PARAMETERS-1'!$B$5:$J$44,5,FALSE))*VLOOKUP(AEBYLD2!W$4,'[1]INTERNAL PARAMETERS-1'!$B$5:$J$44,9,FALSE)*AEBYLD2!$F69</f>
        <v>0</v>
      </c>
      <c r="X69" s="50">
        <f>AEBYLD1!X69*VLOOKUP(AEBYLD2!X$4,'[1]INTERNAL PARAMETERS-1'!$B$5:$J$44,5,FALSE)*VLOOKUP(AEBYLD2!X$4,'[1]INTERNAL PARAMETERS-1'!$B$5:$J$44,7,FALSE)*AEBYLD2!$F69 + AEBYLD1!X69*(1-VLOOKUP(AEBYLD2!X$4,'[1]INTERNAL PARAMETERS-1'!$B$5:$J$44,5,FALSE))*VLOOKUP(AEBYLD2!X$4,'[1]INTERNAL PARAMETERS-1'!$B$5:$J$44,9,FALSE)*AEBYLD2!$F69</f>
        <v>0</v>
      </c>
      <c r="Y69" s="50">
        <f>AEBYLD1!Y69*VLOOKUP(AEBYLD2!Y$4,'[1]INTERNAL PARAMETERS-1'!$B$5:$J$44,5,FALSE)*VLOOKUP(AEBYLD2!Y$4,'[1]INTERNAL PARAMETERS-1'!$B$5:$J$44,7,FALSE)*AEBYLD2!$F69 + AEBYLD1!Y69*(1-VLOOKUP(AEBYLD2!Y$4,'[1]INTERNAL PARAMETERS-1'!$B$5:$J$44,5,FALSE))*VLOOKUP(AEBYLD2!Y$4,'[1]INTERNAL PARAMETERS-1'!$B$5:$J$44,9,FALSE)*AEBYLD2!$F69</f>
        <v>0</v>
      </c>
      <c r="Z69" s="50">
        <f>AEBYLD1!Z69*VLOOKUP(AEBYLD2!Z$4,'[1]INTERNAL PARAMETERS-1'!$B$5:$J$44,5,FALSE)*VLOOKUP(AEBYLD2!Z$4,'[1]INTERNAL PARAMETERS-1'!$B$5:$J$44,7,FALSE)*AEBYLD2!$F69 + AEBYLD1!Z69*(1-VLOOKUP(AEBYLD2!Z$4,'[1]INTERNAL PARAMETERS-1'!$B$5:$J$44,5,FALSE))*VLOOKUP(AEBYLD2!Z$4,'[1]INTERNAL PARAMETERS-1'!$B$5:$J$44,9,FALSE)*AEBYLD2!$F69</f>
        <v>0</v>
      </c>
      <c r="AA69" s="50">
        <f>AEBYLD1!AA69*VLOOKUP(AEBYLD2!AA$4,'[1]INTERNAL PARAMETERS-1'!$B$5:$J$44,5,FALSE)*VLOOKUP(AEBYLD2!AA$4,'[1]INTERNAL PARAMETERS-1'!$B$5:$J$44,7,FALSE)*AEBYLD2!$F69 + AEBYLD1!AA69*(1-VLOOKUP(AEBYLD2!AA$4,'[1]INTERNAL PARAMETERS-1'!$B$5:$J$44,5,FALSE))*VLOOKUP(AEBYLD2!AA$4,'[1]INTERNAL PARAMETERS-1'!$B$5:$J$44,9,FALSE)*AEBYLD2!$F69</f>
        <v>0</v>
      </c>
      <c r="AB69" s="50">
        <f>AEBYLD1!AB69*VLOOKUP(AEBYLD2!AB$4,'[1]INTERNAL PARAMETERS-1'!$B$5:$J$44,5,FALSE)*VLOOKUP(AEBYLD2!AB$4,'[1]INTERNAL PARAMETERS-1'!$B$5:$J$44,7,FALSE)*AEBYLD2!$F69 + AEBYLD1!AB69*(1-VLOOKUP(AEBYLD2!AB$4,'[1]INTERNAL PARAMETERS-1'!$B$5:$J$44,5,FALSE))*VLOOKUP(AEBYLD2!AB$4,'[1]INTERNAL PARAMETERS-1'!$B$5:$J$44,9,FALSE)*AEBYLD2!$F69</f>
        <v>0</v>
      </c>
      <c r="AC69" s="50">
        <f>AEBYLD1!AC69*VLOOKUP(AEBYLD2!AC$4,'[1]INTERNAL PARAMETERS-1'!$B$5:$J$44,5,FALSE)*VLOOKUP(AEBYLD2!AC$4,'[1]INTERNAL PARAMETERS-1'!$B$5:$J$44,7,FALSE)*AEBYLD2!$F69 + AEBYLD1!AC69*(1-VLOOKUP(AEBYLD2!AC$4,'[1]INTERNAL PARAMETERS-1'!$B$5:$J$44,5,FALSE))*VLOOKUP(AEBYLD2!AC$4,'[1]INTERNAL PARAMETERS-1'!$B$5:$J$44,9,FALSE)*AEBYLD2!$F69</f>
        <v>0</v>
      </c>
      <c r="AD69" s="50">
        <f>AEBYLD1!AD69*VLOOKUP(AEBYLD2!AD$4,'[1]INTERNAL PARAMETERS-1'!$B$5:$J$44,5,FALSE)*VLOOKUP(AEBYLD2!AD$4,'[1]INTERNAL PARAMETERS-1'!$B$5:$J$44,7,FALSE)*AEBYLD2!$F69 + AEBYLD1!AD69*(1-VLOOKUP(AEBYLD2!AD$4,'[1]INTERNAL PARAMETERS-1'!$B$5:$J$44,5,FALSE))*VLOOKUP(AEBYLD2!AD$4,'[1]INTERNAL PARAMETERS-1'!$B$5:$J$44,9,FALSE)*AEBYLD2!$F69</f>
        <v>0</v>
      </c>
      <c r="AE69" s="50">
        <f>AEBYLD1!AE69*VLOOKUP(AEBYLD2!AE$4,'[1]INTERNAL PARAMETERS-1'!$B$5:$J$44,5,FALSE)*VLOOKUP(AEBYLD2!AE$4,'[1]INTERNAL PARAMETERS-1'!$B$5:$J$44,7,FALSE)*AEBYLD2!$F69 + AEBYLD1!AE69*(1-VLOOKUP(AEBYLD2!AE$4,'[1]INTERNAL PARAMETERS-1'!$B$5:$J$44,5,FALSE))*VLOOKUP(AEBYLD2!AE$4,'[1]INTERNAL PARAMETERS-1'!$B$5:$J$44,9,FALSE)*AEBYLD2!$F69</f>
        <v>0</v>
      </c>
      <c r="AF69" s="50">
        <f>AEBYLD1!AF69*VLOOKUP(AEBYLD2!AF$4,'[1]INTERNAL PARAMETERS-1'!$B$5:$J$44,5,FALSE)*VLOOKUP(AEBYLD2!AF$4,'[1]INTERNAL PARAMETERS-1'!$B$5:$J$44,7,FALSE)*AEBYLD2!$F69 + AEBYLD1!AF69*(1-VLOOKUP(AEBYLD2!AF$4,'[1]INTERNAL PARAMETERS-1'!$B$5:$J$44,5,FALSE))*VLOOKUP(AEBYLD2!AF$4,'[1]INTERNAL PARAMETERS-1'!$B$5:$J$44,9,FALSE)*AEBYLD2!$F69</f>
        <v>3.0183826780625755E-2</v>
      </c>
      <c r="AG69" s="50">
        <f>AEBYLD1!AG69*VLOOKUP(AEBYLD2!AG$4,'[1]INTERNAL PARAMETERS-1'!$B$5:$J$44,5,FALSE)*VLOOKUP(AEBYLD2!AG$4,'[1]INTERNAL PARAMETERS-1'!$B$5:$J$44,7,FALSE)*AEBYLD2!$F69 + AEBYLD1!AG69*(1-VLOOKUP(AEBYLD2!AG$4,'[1]INTERNAL PARAMETERS-1'!$B$5:$J$44,5,FALSE))*VLOOKUP(AEBYLD2!AG$4,'[1]INTERNAL PARAMETERS-1'!$B$5:$J$44,9,FALSE)*AEBYLD2!$F69</f>
        <v>0</v>
      </c>
      <c r="AH69" s="50">
        <f>AEBYLD1!AH69*VLOOKUP(AEBYLD2!AH$4,'[1]INTERNAL PARAMETERS-1'!$B$5:$J$44,5,FALSE)*VLOOKUP(AEBYLD2!AH$4,'[1]INTERNAL PARAMETERS-1'!$B$5:$J$44,7,FALSE)*AEBYLD2!$F69 + AEBYLD1!AH69*(1-VLOOKUP(AEBYLD2!AH$4,'[1]INTERNAL PARAMETERS-1'!$B$5:$J$44,5,FALSE))*VLOOKUP(AEBYLD2!AH$4,'[1]INTERNAL PARAMETERS-1'!$B$5:$J$44,9,FALSE)*AEBYLD2!$F69</f>
        <v>0</v>
      </c>
      <c r="AI69" s="50">
        <f>AEBYLD1!AI69*VLOOKUP(AEBYLD2!AI$4,'[1]INTERNAL PARAMETERS-1'!$B$5:$J$44,5,FALSE)*VLOOKUP(AEBYLD2!AI$4,'[1]INTERNAL PARAMETERS-1'!$B$5:$J$44,7,FALSE)*AEBYLD2!$F69 + AEBYLD1!AI69*(1-VLOOKUP(AEBYLD2!AI$4,'[1]INTERNAL PARAMETERS-1'!$B$5:$J$44,5,FALSE))*VLOOKUP(AEBYLD2!AI$4,'[1]INTERNAL PARAMETERS-1'!$B$5:$J$44,9,FALSE)*AEBYLD2!$F69</f>
        <v>0</v>
      </c>
      <c r="AJ69" s="50">
        <f>AEBYLD1!AJ69*VLOOKUP(AEBYLD2!AJ$4,'[1]INTERNAL PARAMETERS-1'!$B$5:$J$44,5,FALSE)*VLOOKUP(AEBYLD2!AJ$4,'[1]INTERNAL PARAMETERS-1'!$B$5:$J$44,7,FALSE)*AEBYLD2!$F69 + AEBYLD1!AJ69*(1-VLOOKUP(AEBYLD2!AJ$4,'[1]INTERNAL PARAMETERS-1'!$B$5:$J$44,5,FALSE))*VLOOKUP(AEBYLD2!AJ$4,'[1]INTERNAL PARAMETERS-1'!$B$5:$J$44,9,FALSE)*AEBYLD2!$F69</f>
        <v>3.0183826780625755E-2</v>
      </c>
      <c r="AK69" s="50">
        <f>AEBYLD1!AK69*VLOOKUP(AEBYLD2!AK$4,'[1]INTERNAL PARAMETERS-1'!$B$5:$J$44,5,FALSE)*VLOOKUP(AEBYLD2!AK$4,'[1]INTERNAL PARAMETERS-1'!$B$5:$J$44,7,FALSE)*AEBYLD2!$F69 + AEBYLD1!AK69*(1-VLOOKUP(AEBYLD2!AK$4,'[1]INTERNAL PARAMETERS-1'!$B$5:$J$44,5,FALSE))*VLOOKUP(AEBYLD2!AK$4,'[1]INTERNAL PARAMETERS-1'!$B$5:$J$44,9,FALSE)*AEBYLD2!$F69</f>
        <v>0</v>
      </c>
      <c r="AL69" s="50">
        <f>AEBYLD1!AL69*VLOOKUP(AEBYLD2!AL$4,'[1]INTERNAL PARAMETERS-1'!$B$5:$J$44,5,FALSE)*VLOOKUP(AEBYLD2!AL$4,'[1]INTERNAL PARAMETERS-1'!$B$5:$J$44,7,FALSE)*AEBYLD2!$F69 + AEBYLD1!AL69*(1-VLOOKUP(AEBYLD2!AL$4,'[1]INTERNAL PARAMETERS-1'!$B$5:$J$44,5,FALSE))*VLOOKUP(AEBYLD2!AL$4,'[1]INTERNAL PARAMETERS-1'!$B$5:$J$44,9,FALSE)*AEBYLD2!$F69</f>
        <v>0</v>
      </c>
      <c r="AM69" s="50">
        <f>AEBYLD1!AM69*VLOOKUP(AEBYLD2!AM$4,'[1]INTERNAL PARAMETERS-1'!$B$5:$J$44,5,FALSE)*VLOOKUP(AEBYLD2!AM$4,'[1]INTERNAL PARAMETERS-1'!$B$5:$J$44,7,FALSE)*AEBYLD2!$F69 + AEBYLD1!AM69*(1-VLOOKUP(AEBYLD2!AM$4,'[1]INTERNAL PARAMETERS-1'!$B$5:$J$44,5,FALSE))*VLOOKUP(AEBYLD2!AM$4,'[1]INTERNAL PARAMETERS-1'!$B$5:$J$44,9,FALSE)*AEBYLD2!$F69</f>
        <v>0</v>
      </c>
      <c r="AN69" s="50">
        <f>AEBYLD1!AN69*VLOOKUP(AEBYLD2!AN$4,'[1]INTERNAL PARAMETERS-1'!$B$5:$J$44,5,FALSE)*VLOOKUP(AEBYLD2!AN$4,'[1]INTERNAL PARAMETERS-1'!$B$5:$J$44,7,FALSE)*AEBYLD2!$F69 + AEBYLD1!AN69*(1-VLOOKUP(AEBYLD2!AN$4,'[1]INTERNAL PARAMETERS-1'!$B$5:$J$44,5,FALSE))*VLOOKUP(AEBYLD2!AN$4,'[1]INTERNAL PARAMETERS-1'!$B$5:$J$44,9,FALSE)*AEBYLD2!$F69</f>
        <v>0</v>
      </c>
      <c r="AO69" s="50">
        <f>AEBYLD1!AO69*VLOOKUP(AEBYLD2!AO$4,'[1]INTERNAL PARAMETERS-1'!$B$5:$J$44,5,FALSE)*VLOOKUP(AEBYLD2!AO$4,'[1]INTERNAL PARAMETERS-1'!$B$5:$J$44,7,FALSE)*AEBYLD2!$F69 + AEBYLD1!AO69*(1-VLOOKUP(AEBYLD2!AO$4,'[1]INTERNAL PARAMETERS-1'!$B$5:$J$44,5,FALSE))*VLOOKUP(AEBYLD2!AO$4,'[1]INTERNAL PARAMETERS-1'!$B$5:$J$44,9,FALSE)*AEBYLD2!$F69</f>
        <v>0</v>
      </c>
      <c r="AP69" s="50">
        <f>AEBYLD1!AP69*VLOOKUP(AEBYLD2!AP$4,'[1]INTERNAL PARAMETERS-1'!$B$5:$J$44,5,FALSE)*VLOOKUP(AEBYLD2!AP$4,'[1]INTERNAL PARAMETERS-1'!$B$5:$J$44,7,FALSE)*AEBYLD2!$F69 + AEBYLD1!AP69*(1-VLOOKUP(AEBYLD2!AP$4,'[1]INTERNAL PARAMETERS-1'!$B$5:$J$44,5,FALSE))*VLOOKUP(AEBYLD2!AP$4,'[1]INTERNAL PARAMETERS-1'!$B$5:$J$44,9,FALSE)*AEBYLD2!$F69</f>
        <v>0</v>
      </c>
      <c r="AQ69" s="50">
        <f>AEBYLD1!AQ69*VLOOKUP(AEBYLD2!AQ$4,'[1]INTERNAL PARAMETERS-1'!$B$5:$J$44,5,FALSE)*VLOOKUP(AEBYLD2!AQ$4,'[1]INTERNAL PARAMETERS-1'!$B$5:$J$44,7,FALSE)*AEBYLD2!$F69 + AEBYLD1!AQ69*(1-VLOOKUP(AEBYLD2!AQ$4,'[1]INTERNAL PARAMETERS-1'!$B$5:$J$44,5,FALSE))*VLOOKUP(AEBYLD2!AQ$4,'[1]INTERNAL PARAMETERS-1'!$B$5:$J$44,9,FALSE)*AEBYLD2!$F69</f>
        <v>0</v>
      </c>
      <c r="AR69" s="50">
        <f>AEBYLD1!AR69*VLOOKUP(AEBYLD2!AR$4,'[1]INTERNAL PARAMETERS-1'!$B$5:$J$44,5,FALSE)*VLOOKUP(AEBYLD2!AR$4,'[1]INTERNAL PARAMETERS-1'!$B$5:$J$44,7,FALSE)*AEBYLD2!$F69 + AEBYLD1!AR69*(1-VLOOKUP(AEBYLD2!AR$4,'[1]INTERNAL PARAMETERS-1'!$B$5:$J$44,5,FALSE))*VLOOKUP(AEBYLD2!AR$4,'[1]INTERNAL PARAMETERS-1'!$B$5:$J$44,9,FALSE)*AEBYLD2!$F69</f>
        <v>0</v>
      </c>
      <c r="AS69" s="50">
        <f>AEBYLD1!AS69*VLOOKUP(AEBYLD2!AS$4,'[1]INTERNAL PARAMETERS-1'!$B$5:$J$44,5,FALSE)*VLOOKUP(AEBYLD2!AS$4,'[1]INTERNAL PARAMETERS-1'!$B$5:$J$44,7,FALSE)*AEBYLD2!$F69 + AEBYLD1!AS69*(1-VLOOKUP(AEBYLD2!AS$4,'[1]INTERNAL PARAMETERS-1'!$B$5:$J$44,5,FALSE))*VLOOKUP(AEBYLD2!AS$4,'[1]INTERNAL PARAMETERS-1'!$B$5:$J$44,9,FALSE)*AEBYLD2!$F69</f>
        <v>0</v>
      </c>
      <c r="AT69" s="49">
        <f>AEBYLD1!AT69*VLOOKUP(AEBYLD2!AT$4,'[1]INTERNAL PARAMETERS-1'!$B$5:$J$44,5,FALSE)*VLOOKUP(AEBYLD2!AT$4,'[1]INTERNAL PARAMETERS-1'!$B$5:$J$44,7,FALSE)*AEBYLD2!$F69 + AEBYLD1!AT69*(1-VLOOKUP(AEBYLD2!AT$4,'[1]INTERNAL PARAMETERS-1'!$B$5:$J$44,5,FALSE))*VLOOKUP(AEBYLD2!AT$4,'[1]INTERNAL PARAMETERS-1'!$B$5:$J$44,9,FALSE)*AEBYLD2!$F69</f>
        <v>0</v>
      </c>
      <c r="AU69" s="51">
        <f>AEBYLD1!AU69*VLOOKUP(AEBYLD2!AU$4,'[1]INTERNAL PARAMETERS-1'!$B$5:$J$44,5,FALSE)*VLOOKUP(AEBYLD2!AU$4,'[1]INTERNAL PARAMETERS-1'!$B$5:$J$44,6,FALSE)*VLOOKUP(AEBYLD2!AU$4,'[1]INTERNAL PARAMETERS-1'!$B$5:$J$44,3,FALSE) + AEBYLD1!AU69*(1-VLOOKUP(AEBYLD2!AU$4,'[1]INTERNAL PARAMETERS-1'!$B$5:$J$44,5,FALSE))*VLOOKUP(AEBYLD2!AU$4,'[1]INTERNAL PARAMETERS-1'!$B$5:$J$44,8,FALSE)*VLOOKUP(AEBYLD2!AU$4,'[1]INTERNAL PARAMETERS-1'!$B$5:$J$44,3,FALSE)</f>
        <v>0</v>
      </c>
      <c r="AV69" s="50">
        <f>AEBYLD1!AV69*VLOOKUP(AEBYLD2!AV$4,'[1]INTERNAL PARAMETERS-1'!$B$5:$J$44,5,FALSE)*VLOOKUP(AEBYLD2!AV$4,'[1]INTERNAL PARAMETERS-1'!$B$5:$J$44,6,FALSE)*VLOOKUP(AEBYLD2!AV$4,'[1]INTERNAL PARAMETERS-1'!$B$5:$J$44,3,FALSE) + AEBYLD1!AV69*(1-VLOOKUP(AEBYLD2!AV$4,'[1]INTERNAL PARAMETERS-1'!$B$5:$J$44,5,FALSE))*VLOOKUP(AEBYLD2!AV$4,'[1]INTERNAL PARAMETERS-1'!$B$5:$J$44,8,FALSE)*VLOOKUP(AEBYLD2!AV$4,'[1]INTERNAL PARAMETERS-1'!$B$5:$J$44,3,FALSE)</f>
        <v>0</v>
      </c>
      <c r="AW69" s="50">
        <f>AEBYLD1!AW69*VLOOKUP(AEBYLD2!AW$4,'[1]INTERNAL PARAMETERS-1'!$B$5:$J$44,5,FALSE)*VLOOKUP(AEBYLD2!AW$4,'[1]INTERNAL PARAMETERS-1'!$B$5:$J$44,6,FALSE)*VLOOKUP(AEBYLD2!AW$4,'[1]INTERNAL PARAMETERS-1'!$B$5:$J$44,3,FALSE) + AEBYLD1!AW69*(1-VLOOKUP(AEBYLD2!AW$4,'[1]INTERNAL PARAMETERS-1'!$B$5:$J$44,5,FALSE))*VLOOKUP(AEBYLD2!AW$4,'[1]INTERNAL PARAMETERS-1'!$B$5:$J$44,8,FALSE)*VLOOKUP(AEBYLD2!AW$4,'[1]INTERNAL PARAMETERS-1'!$B$5:$J$44,3,FALSE)</f>
        <v>0.20999664768806547</v>
      </c>
      <c r="AX69" s="50">
        <f>AEBYLD1!AX69*VLOOKUP(AEBYLD2!AX$4,'[1]INTERNAL PARAMETERS-1'!$B$5:$J$44,5,FALSE)*VLOOKUP(AEBYLD2!AX$4,'[1]INTERNAL PARAMETERS-1'!$B$5:$J$44,6,FALSE)*VLOOKUP(AEBYLD2!AX$4,'[1]INTERNAL PARAMETERS-1'!$B$5:$J$44,3,FALSE) + AEBYLD1!AX69*(1-VLOOKUP(AEBYLD2!AX$4,'[1]INTERNAL PARAMETERS-1'!$B$5:$J$44,5,FALSE))*VLOOKUP(AEBYLD2!AX$4,'[1]INTERNAL PARAMETERS-1'!$B$5:$J$44,8,FALSE)*VLOOKUP(AEBYLD2!AX$4,'[1]INTERNAL PARAMETERS-1'!$B$5:$J$44,3,FALSE)</f>
        <v>0</v>
      </c>
      <c r="AY69" s="50">
        <f>AEBYLD1!AY69*VLOOKUP(AEBYLD2!AY$4,'[1]INTERNAL PARAMETERS-1'!$B$5:$J$44,5,FALSE)*VLOOKUP(AEBYLD2!AY$4,'[1]INTERNAL PARAMETERS-1'!$B$5:$J$44,6,FALSE)*VLOOKUP(AEBYLD2!AY$4,'[1]INTERNAL PARAMETERS-1'!$B$5:$J$44,3,FALSE) + AEBYLD1!AY69*(1-VLOOKUP(AEBYLD2!AY$4,'[1]INTERNAL PARAMETERS-1'!$B$5:$J$44,5,FALSE))*VLOOKUP(AEBYLD2!AY$4,'[1]INTERNAL PARAMETERS-1'!$B$5:$J$44,8,FALSE)*VLOOKUP(AEBYLD2!AY$4,'[1]INTERNAL PARAMETERS-1'!$B$5:$J$44,3,FALSE)</f>
        <v>0</v>
      </c>
      <c r="AZ69" s="50">
        <f>AEBYLD1!AZ69*VLOOKUP(AEBYLD2!AZ$4,'[1]INTERNAL PARAMETERS-1'!$B$5:$J$44,5,FALSE)*VLOOKUP(AEBYLD2!AZ$4,'[1]INTERNAL PARAMETERS-1'!$B$5:$J$44,6,FALSE)*VLOOKUP(AEBYLD2!AZ$4,'[1]INTERNAL PARAMETERS-1'!$B$5:$J$44,3,FALSE) + AEBYLD1!AZ69*(1-VLOOKUP(AEBYLD2!AZ$4,'[1]INTERNAL PARAMETERS-1'!$B$5:$J$44,5,FALSE))*VLOOKUP(AEBYLD2!AZ$4,'[1]INTERNAL PARAMETERS-1'!$B$5:$J$44,8,FALSE)*VLOOKUP(AEBYLD2!AZ$4,'[1]INTERNAL PARAMETERS-1'!$B$5:$J$44,3,FALSE)</f>
        <v>0</v>
      </c>
      <c r="BA69" s="50">
        <f>AEBYLD1!BA69*VLOOKUP(AEBYLD2!BA$4,'[1]INTERNAL PARAMETERS-1'!$B$5:$J$44,5,FALSE)*VLOOKUP(AEBYLD2!BA$4,'[1]INTERNAL PARAMETERS-1'!$B$5:$J$44,6,FALSE)*VLOOKUP(AEBYLD2!BA$4,'[1]INTERNAL PARAMETERS-1'!$B$5:$J$44,3,FALSE) + AEBYLD1!BA69*(1-VLOOKUP(AEBYLD2!BA$4,'[1]INTERNAL PARAMETERS-1'!$B$5:$J$44,5,FALSE))*VLOOKUP(AEBYLD2!BA$4,'[1]INTERNAL PARAMETERS-1'!$B$5:$J$44,8,FALSE)*VLOOKUP(AEBYLD2!BA$4,'[1]INTERNAL PARAMETERS-1'!$B$5:$J$44,3,FALSE)</f>
        <v>9.3819210289696919E-2</v>
      </c>
      <c r="BB69" s="50">
        <f>AEBYLD1!BB69*VLOOKUP(AEBYLD2!BB$4,'[1]INTERNAL PARAMETERS-1'!$B$5:$J$44,5,FALSE)*VLOOKUP(AEBYLD2!BB$4,'[1]INTERNAL PARAMETERS-1'!$B$5:$J$44,6,FALSE)*VLOOKUP(AEBYLD2!BB$4,'[1]INTERNAL PARAMETERS-1'!$B$5:$J$44,3,FALSE) + AEBYLD1!BB69*(1-VLOOKUP(AEBYLD2!BB$4,'[1]INTERNAL PARAMETERS-1'!$B$5:$J$44,5,FALSE))*VLOOKUP(AEBYLD2!BB$4,'[1]INTERNAL PARAMETERS-1'!$B$5:$J$44,8,FALSE)*VLOOKUP(AEBYLD2!BB$4,'[1]INTERNAL PARAMETERS-1'!$B$5:$J$44,3,FALSE)</f>
        <v>3.4457168956075673E-2</v>
      </c>
      <c r="BC69" s="50">
        <f>AEBYLD1!BC69*VLOOKUP(AEBYLD2!BC$4,'[1]INTERNAL PARAMETERS-1'!$B$5:$J$44,5,FALSE)*VLOOKUP(AEBYLD2!BC$4,'[1]INTERNAL PARAMETERS-1'!$B$5:$J$44,6,FALSE)*VLOOKUP(AEBYLD2!BC$4,'[1]INTERNAL PARAMETERS-1'!$B$5:$J$44,3,FALSE) + AEBYLD1!BC69*(1-VLOOKUP(AEBYLD2!BC$4,'[1]INTERNAL PARAMETERS-1'!$B$5:$J$44,5,FALSE))*VLOOKUP(AEBYLD2!BC$4,'[1]INTERNAL PARAMETERS-1'!$B$5:$J$44,8,FALSE)*VLOOKUP(AEBYLD2!BC$4,'[1]INTERNAL PARAMETERS-1'!$B$5:$J$44,3,FALSE)</f>
        <v>8.725113323505948E-2</v>
      </c>
      <c r="BD69" s="50">
        <f>AEBYLD1!BD69*VLOOKUP(AEBYLD2!BD$4,'[1]INTERNAL PARAMETERS-1'!$B$5:$J$44,5,FALSE)*VLOOKUP(AEBYLD2!BD$4,'[1]INTERNAL PARAMETERS-1'!$B$5:$J$44,6,FALSE)*VLOOKUP(AEBYLD2!BD$4,'[1]INTERNAL PARAMETERS-1'!$B$5:$J$44,3,FALSE) + AEBYLD1!BD69*(1-VLOOKUP(AEBYLD2!BD$4,'[1]INTERNAL PARAMETERS-1'!$B$5:$J$44,5,FALSE))*VLOOKUP(AEBYLD2!BD$4,'[1]INTERNAL PARAMETERS-1'!$B$5:$J$44,8,FALSE)*VLOOKUP(AEBYLD2!BD$4,'[1]INTERNAL PARAMETERS-1'!$B$5:$J$44,3,FALSE)</f>
        <v>2.7222315819895031E-2</v>
      </c>
      <c r="BE69" s="50">
        <f>AEBYLD1!BE69*VLOOKUP(AEBYLD2!BE$4,'[1]INTERNAL PARAMETERS-1'!$B$5:$J$44,5,FALSE)*VLOOKUP(AEBYLD2!BE$4,'[1]INTERNAL PARAMETERS-1'!$B$5:$J$44,6,FALSE)*VLOOKUP(AEBYLD2!BE$4,'[1]INTERNAL PARAMETERS-1'!$B$5:$J$44,3,FALSE) + AEBYLD1!BE69*(1-VLOOKUP(AEBYLD2!BE$4,'[1]INTERNAL PARAMETERS-1'!$B$5:$J$44,5,FALSE))*VLOOKUP(AEBYLD2!BE$4,'[1]INTERNAL PARAMETERS-1'!$B$5:$J$44,8,FALSE)*VLOOKUP(AEBYLD2!BE$4,'[1]INTERNAL PARAMETERS-1'!$B$5:$J$44,3,FALSE)</f>
        <v>0.10493967323365365</v>
      </c>
      <c r="BF69" s="50">
        <f>AEBYLD1!BF69*VLOOKUP(AEBYLD2!BF$4,'[1]INTERNAL PARAMETERS-1'!$B$5:$J$44,5,FALSE)*VLOOKUP(AEBYLD2!BF$4,'[1]INTERNAL PARAMETERS-1'!$B$5:$J$44,6,FALSE)*VLOOKUP(AEBYLD2!BF$4,'[1]INTERNAL PARAMETERS-1'!$B$5:$J$44,3,FALSE) + AEBYLD1!BF69*(1-VLOOKUP(AEBYLD2!BF$4,'[1]INTERNAL PARAMETERS-1'!$B$5:$J$44,5,FALSE))*VLOOKUP(AEBYLD2!BF$4,'[1]INTERNAL PARAMETERS-1'!$B$5:$J$44,8,FALSE)*VLOOKUP(AEBYLD2!BF$4,'[1]INTERNAL PARAMETERS-1'!$B$5:$J$44,3,FALSE)</f>
        <v>0</v>
      </c>
      <c r="BG69" s="50">
        <f>AEBYLD1!BG69*VLOOKUP(AEBYLD2!BG$4,'[1]INTERNAL PARAMETERS-1'!$B$5:$J$44,5,FALSE)*VLOOKUP(AEBYLD2!BG$4,'[1]INTERNAL PARAMETERS-1'!$B$5:$J$44,6,FALSE)*VLOOKUP(AEBYLD2!BG$4,'[1]INTERNAL PARAMETERS-1'!$B$5:$J$44,3,FALSE) + AEBYLD1!BG69*(1-VLOOKUP(AEBYLD2!BG$4,'[1]INTERNAL PARAMETERS-1'!$B$5:$J$44,5,FALSE))*VLOOKUP(AEBYLD2!BG$4,'[1]INTERNAL PARAMETERS-1'!$B$5:$J$44,8,FALSE)*VLOOKUP(AEBYLD2!BG$4,'[1]INTERNAL PARAMETERS-1'!$B$5:$J$44,3,FALSE)</f>
        <v>3.9379581694995662E-2</v>
      </c>
      <c r="BH69" s="50">
        <f>AEBYLD1!BH69*VLOOKUP(AEBYLD2!BH$4,'[1]INTERNAL PARAMETERS-1'!$B$5:$J$44,5,FALSE)*VLOOKUP(AEBYLD2!BH$4,'[1]INTERNAL PARAMETERS-1'!$B$5:$J$44,6,FALSE)*VLOOKUP(AEBYLD2!BH$4,'[1]INTERNAL PARAMETERS-1'!$B$5:$J$44,3,FALSE) + AEBYLD1!BH69*(1-VLOOKUP(AEBYLD2!BH$4,'[1]INTERNAL PARAMETERS-1'!$B$5:$J$44,5,FALSE))*VLOOKUP(AEBYLD2!BH$4,'[1]INTERNAL PARAMETERS-1'!$B$5:$J$44,8,FALSE)*VLOOKUP(AEBYLD2!BH$4,'[1]INTERNAL PARAMETERS-1'!$B$5:$J$44,3,FALSE)</f>
        <v>1.6607570598674477E-4</v>
      </c>
      <c r="BI69" s="50">
        <f>AEBYLD1!BI69*VLOOKUP(AEBYLD2!BI$4,'[1]INTERNAL PARAMETERS-1'!$B$5:$J$44,5,FALSE)*VLOOKUP(AEBYLD2!BI$4,'[1]INTERNAL PARAMETERS-1'!$B$5:$J$44,6,FALSE)*VLOOKUP(AEBYLD2!BI$4,'[1]INTERNAL PARAMETERS-1'!$B$5:$J$44,3,FALSE) + AEBYLD1!BI69*(1-VLOOKUP(AEBYLD2!BI$4,'[1]INTERNAL PARAMETERS-1'!$B$5:$J$44,5,FALSE))*VLOOKUP(AEBYLD2!BI$4,'[1]INTERNAL PARAMETERS-1'!$B$5:$J$44,8,FALSE)*VLOOKUP(AEBYLD2!BI$4,'[1]INTERNAL PARAMETERS-1'!$B$5:$J$44,3,FALSE)</f>
        <v>0</v>
      </c>
      <c r="BJ69" s="50">
        <f>AEBYLD1!BJ69*VLOOKUP(AEBYLD2!BJ$4,'[1]INTERNAL PARAMETERS-1'!$B$5:$J$44,5,FALSE)*VLOOKUP(AEBYLD2!BJ$4,'[1]INTERNAL PARAMETERS-1'!$B$5:$J$44,6,FALSE)*VLOOKUP(AEBYLD2!BJ$4,'[1]INTERNAL PARAMETERS-1'!$B$5:$J$44,3,FALSE) + AEBYLD1!BJ69*(1-VLOOKUP(AEBYLD2!BJ$4,'[1]INTERNAL PARAMETERS-1'!$B$5:$J$44,5,FALSE))*VLOOKUP(AEBYLD2!BJ$4,'[1]INTERNAL PARAMETERS-1'!$B$5:$J$44,8,FALSE)*VLOOKUP(AEBYLD2!BJ$4,'[1]INTERNAL PARAMETERS-1'!$B$5:$J$44,3,FALSE)</f>
        <v>1.0340644420045087E-2</v>
      </c>
      <c r="BK69" s="50">
        <f>AEBYLD1!BK69*VLOOKUP(AEBYLD2!BK$4,'[1]INTERNAL PARAMETERS-1'!$B$5:$J$44,5,FALSE)*VLOOKUP(AEBYLD2!BK$4,'[1]INTERNAL PARAMETERS-1'!$B$5:$J$44,6,FALSE)*VLOOKUP(AEBYLD2!BK$4,'[1]INTERNAL PARAMETERS-1'!$B$5:$J$44,3,FALSE) + AEBYLD1!BK69*(1-VLOOKUP(AEBYLD2!BK$4,'[1]INTERNAL PARAMETERS-1'!$B$5:$J$44,5,FALSE))*VLOOKUP(AEBYLD2!BK$4,'[1]INTERNAL PARAMETERS-1'!$B$5:$J$44,8,FALSE)*VLOOKUP(AEBYLD2!BK$4,'[1]INTERNAL PARAMETERS-1'!$B$5:$J$44,3,FALSE)</f>
        <v>1.476712929833175E-2</v>
      </c>
      <c r="BL69" s="50">
        <f>AEBYLD1!BL69*VLOOKUP(AEBYLD2!BL$4,'[1]INTERNAL PARAMETERS-1'!$B$5:$J$44,5,FALSE)*VLOOKUP(AEBYLD2!BL$4,'[1]INTERNAL PARAMETERS-1'!$B$5:$J$44,6,FALSE)*VLOOKUP(AEBYLD2!BL$4,'[1]INTERNAL PARAMETERS-1'!$B$5:$J$44,3,FALSE) + AEBYLD1!BL69*(1-VLOOKUP(AEBYLD2!BL$4,'[1]INTERNAL PARAMETERS-1'!$B$5:$J$44,5,FALSE))*VLOOKUP(AEBYLD2!BL$4,'[1]INTERNAL PARAMETERS-1'!$B$5:$J$44,8,FALSE)*VLOOKUP(AEBYLD2!BL$4,'[1]INTERNAL PARAMETERS-1'!$B$5:$J$44,3,FALSE)</f>
        <v>5.9069344706336666E-2</v>
      </c>
      <c r="BM69" s="50">
        <f>AEBYLD1!BM69*VLOOKUP(AEBYLD2!BM$4,'[1]INTERNAL PARAMETERS-1'!$B$5:$J$44,5,FALSE)*VLOOKUP(AEBYLD2!BM$4,'[1]INTERNAL PARAMETERS-1'!$B$5:$J$44,6,FALSE)*VLOOKUP(AEBYLD2!BM$4,'[1]INTERNAL PARAMETERS-1'!$B$5:$J$44,3,FALSE) + AEBYLD1!BM69*(1-VLOOKUP(AEBYLD2!BM$4,'[1]INTERNAL PARAMETERS-1'!$B$5:$J$44,5,FALSE))*VLOOKUP(AEBYLD2!BM$4,'[1]INTERNAL PARAMETERS-1'!$B$5:$J$44,8,FALSE)*VLOOKUP(AEBYLD2!BM$4,'[1]INTERNAL PARAMETERS-1'!$B$5:$J$44,3,FALSE)</f>
        <v>3.114881248859323E-2</v>
      </c>
      <c r="BN69" s="50">
        <f>AEBYLD1!BN69*VLOOKUP(AEBYLD2!BN$4,'[1]INTERNAL PARAMETERS-1'!$B$5:$J$44,5,FALSE)*VLOOKUP(AEBYLD2!BN$4,'[1]INTERNAL PARAMETERS-1'!$B$5:$J$44,6,FALSE)*VLOOKUP(AEBYLD2!BN$4,'[1]INTERNAL PARAMETERS-1'!$B$5:$J$44,3,FALSE) + AEBYLD1!BN69*(1-VLOOKUP(AEBYLD2!BN$4,'[1]INTERNAL PARAMETERS-1'!$B$5:$J$44,5,FALSE))*VLOOKUP(AEBYLD2!BN$4,'[1]INTERNAL PARAMETERS-1'!$B$5:$J$44,8,FALSE)*VLOOKUP(AEBYLD2!BN$4,'[1]INTERNAL PARAMETERS-1'!$B$5:$J$44,3,FALSE)</f>
        <v>1.5936611044270778E-2</v>
      </c>
      <c r="BO69" s="50">
        <f>AEBYLD1!BO69*VLOOKUP(AEBYLD2!BO$4,'[1]INTERNAL PARAMETERS-1'!$B$5:$J$44,5,FALSE)*VLOOKUP(AEBYLD2!BO$4,'[1]INTERNAL PARAMETERS-1'!$B$5:$J$44,6,FALSE)*VLOOKUP(AEBYLD2!BO$4,'[1]INTERNAL PARAMETERS-1'!$B$5:$J$44,3,FALSE) + AEBYLD1!BO69*(1-VLOOKUP(AEBYLD2!BO$4,'[1]INTERNAL PARAMETERS-1'!$B$5:$J$44,5,FALSE))*VLOOKUP(AEBYLD2!BO$4,'[1]INTERNAL PARAMETERS-1'!$B$5:$J$44,8,FALSE)*VLOOKUP(AEBYLD2!BO$4,'[1]INTERNAL PARAMETERS-1'!$B$5:$J$44,3,FALSE)</f>
        <v>1.4780783577800251E-2</v>
      </c>
      <c r="BP69" s="50">
        <f>AEBYLD1!BP69*VLOOKUP(AEBYLD2!BP$4,'[1]INTERNAL PARAMETERS-1'!$B$5:$J$44,5,FALSE)*VLOOKUP(AEBYLD2!BP$4,'[1]INTERNAL PARAMETERS-1'!$B$5:$J$44,6,FALSE)*VLOOKUP(AEBYLD2!BP$4,'[1]INTERNAL PARAMETERS-1'!$B$5:$J$44,3,FALSE) + AEBYLD1!BP69*(1-VLOOKUP(AEBYLD2!BP$4,'[1]INTERNAL PARAMETERS-1'!$B$5:$J$44,5,FALSE))*VLOOKUP(AEBYLD2!BP$4,'[1]INTERNAL PARAMETERS-1'!$B$5:$J$44,8,FALSE)*VLOOKUP(AEBYLD2!BP$4,'[1]INTERNAL PARAMETERS-1'!$B$5:$J$44,3,FALSE)</f>
        <v>1.1514493440524087E-3</v>
      </c>
      <c r="BQ69" s="50">
        <f>AEBYLD1!BQ69*VLOOKUP(AEBYLD2!BQ$4,'[1]INTERNAL PARAMETERS-1'!$B$5:$J$44,5,FALSE)*VLOOKUP(AEBYLD2!BQ$4,'[1]INTERNAL PARAMETERS-1'!$B$5:$J$44,6,FALSE)*VLOOKUP(AEBYLD2!BQ$4,'[1]INTERNAL PARAMETERS-1'!$B$5:$J$44,3,FALSE) + AEBYLD1!BQ69*(1-VLOOKUP(AEBYLD2!BQ$4,'[1]INTERNAL PARAMETERS-1'!$B$5:$J$44,5,FALSE))*VLOOKUP(AEBYLD2!BQ$4,'[1]INTERNAL PARAMETERS-1'!$B$5:$J$44,8,FALSE)*VLOOKUP(AEBYLD2!BQ$4,'[1]INTERNAL PARAMETERS-1'!$B$5:$J$44,3,FALSE)</f>
        <v>6.5242701898197017E-2</v>
      </c>
      <c r="BR69" s="50">
        <f>AEBYLD1!BR69*VLOOKUP(AEBYLD2!BR$4,'[1]INTERNAL PARAMETERS-1'!$B$5:$J$44,5,FALSE)*VLOOKUP(AEBYLD2!BR$4,'[1]INTERNAL PARAMETERS-1'!$B$5:$J$44,6,FALSE)*VLOOKUP(AEBYLD2!BR$4,'[1]INTERNAL PARAMETERS-1'!$B$5:$J$44,3,FALSE) + AEBYLD1!BR69*(1-VLOOKUP(AEBYLD2!BR$4,'[1]INTERNAL PARAMETERS-1'!$B$5:$J$44,5,FALSE))*VLOOKUP(AEBYLD2!BR$4,'[1]INTERNAL PARAMETERS-1'!$B$5:$J$44,8,FALSE)*VLOOKUP(AEBYLD2!BR$4,'[1]INTERNAL PARAMETERS-1'!$B$5:$J$44,3,FALSE)</f>
        <v>1.8078365278780663E-3</v>
      </c>
      <c r="BS69" s="50">
        <f>AEBYLD1!BS69*VLOOKUP(AEBYLD2!BS$4,'[1]INTERNAL PARAMETERS-1'!$B$5:$J$44,5,FALSE)*VLOOKUP(AEBYLD2!BS$4,'[1]INTERNAL PARAMETERS-1'!$B$5:$J$44,6,FALSE)*VLOOKUP(AEBYLD2!BS$4,'[1]INTERNAL PARAMETERS-1'!$B$5:$J$44,3,FALSE) + AEBYLD1!BS69*(1-VLOOKUP(AEBYLD2!BS$4,'[1]INTERNAL PARAMETERS-1'!$B$5:$J$44,5,FALSE))*VLOOKUP(AEBYLD2!BS$4,'[1]INTERNAL PARAMETERS-1'!$B$5:$J$44,8,FALSE)*VLOOKUP(AEBYLD2!BS$4,'[1]INTERNAL PARAMETERS-1'!$B$5:$J$44,3,FALSE)</f>
        <v>1.1258160891657417E-4</v>
      </c>
      <c r="BT69" s="50">
        <f>AEBYLD1!BT69*VLOOKUP(AEBYLD2!BT$4,'[1]INTERNAL PARAMETERS-1'!$B$5:$J$44,5,FALSE)*VLOOKUP(AEBYLD2!BT$4,'[1]INTERNAL PARAMETERS-1'!$B$5:$J$44,6,FALSE)*VLOOKUP(AEBYLD2!BT$4,'[1]INTERNAL PARAMETERS-1'!$B$5:$J$44,3,FALSE) + AEBYLD1!BT69*(1-VLOOKUP(AEBYLD2!BT$4,'[1]INTERNAL PARAMETERS-1'!$B$5:$J$44,5,FALSE))*VLOOKUP(AEBYLD2!BT$4,'[1]INTERNAL PARAMETERS-1'!$B$5:$J$44,8,FALSE)*VLOOKUP(AEBYLD2!BT$4,'[1]INTERNAL PARAMETERS-1'!$B$5:$J$44,3,FALSE)</f>
        <v>0</v>
      </c>
      <c r="BU69" s="50">
        <f>AEBYLD1!BU69*VLOOKUP(AEBYLD2!BU$4,'[1]INTERNAL PARAMETERS-1'!$B$5:$J$44,5,FALSE)*VLOOKUP(AEBYLD2!BU$4,'[1]INTERNAL PARAMETERS-1'!$B$5:$J$44,6,FALSE)*VLOOKUP(AEBYLD2!BU$4,'[1]INTERNAL PARAMETERS-1'!$B$5:$J$44,3,FALSE) + AEBYLD1!BU69*(1-VLOOKUP(AEBYLD2!BU$4,'[1]INTERNAL PARAMETERS-1'!$B$5:$J$44,5,FALSE))*VLOOKUP(AEBYLD2!BU$4,'[1]INTERNAL PARAMETERS-1'!$B$5:$J$44,8,FALSE)*VLOOKUP(AEBYLD2!BU$4,'[1]INTERNAL PARAMETERS-1'!$B$5:$J$44,3,FALSE)</f>
        <v>0</v>
      </c>
      <c r="BV69" s="50">
        <f>AEBYLD1!BV69*VLOOKUP(AEBYLD2!BV$4,'[1]INTERNAL PARAMETERS-1'!$B$5:$J$44,5,FALSE)*VLOOKUP(AEBYLD2!BV$4,'[1]INTERNAL PARAMETERS-1'!$B$5:$J$44,6,FALSE)*VLOOKUP(AEBYLD2!BV$4,'[1]INTERNAL PARAMETERS-1'!$B$5:$J$44,3,FALSE) + AEBYLD1!BV69*(1-VLOOKUP(AEBYLD2!BV$4,'[1]INTERNAL PARAMETERS-1'!$B$5:$J$44,5,FALSE))*VLOOKUP(AEBYLD2!BV$4,'[1]INTERNAL PARAMETERS-1'!$B$5:$J$44,8,FALSE)*VLOOKUP(AEBYLD2!BV$4,'[1]INTERNAL PARAMETERS-1'!$B$5:$J$44,3,FALSE)</f>
        <v>0</v>
      </c>
      <c r="BW69" s="50">
        <f>AEBYLD1!BW69*VLOOKUP(AEBYLD2!BW$4,'[1]INTERNAL PARAMETERS-1'!$B$5:$J$44,5,FALSE)*VLOOKUP(AEBYLD2!BW$4,'[1]INTERNAL PARAMETERS-1'!$B$5:$J$44,6,FALSE)*VLOOKUP(AEBYLD2!BW$4,'[1]INTERNAL PARAMETERS-1'!$B$5:$J$44,3,FALSE) + AEBYLD1!BW69*(1-VLOOKUP(AEBYLD2!BW$4,'[1]INTERNAL PARAMETERS-1'!$B$5:$J$44,5,FALSE))*VLOOKUP(AEBYLD2!BW$4,'[1]INTERNAL PARAMETERS-1'!$B$5:$J$44,8,FALSE)*VLOOKUP(AEBYLD2!BW$4,'[1]INTERNAL PARAMETERS-1'!$B$5:$J$44,3,FALSE)</f>
        <v>0</v>
      </c>
      <c r="BX69" s="50">
        <f>AEBYLD1!BX69*VLOOKUP(AEBYLD2!BX$4,'[1]INTERNAL PARAMETERS-1'!$B$5:$J$44,5,FALSE)*VLOOKUP(AEBYLD2!BX$4,'[1]INTERNAL PARAMETERS-1'!$B$5:$J$44,6,FALSE)*VLOOKUP(AEBYLD2!BX$4,'[1]INTERNAL PARAMETERS-1'!$B$5:$J$44,3,FALSE) + AEBYLD1!BX69*(1-VLOOKUP(AEBYLD2!BX$4,'[1]INTERNAL PARAMETERS-1'!$B$5:$J$44,5,FALSE))*VLOOKUP(AEBYLD2!BX$4,'[1]INTERNAL PARAMETERS-1'!$B$5:$J$44,8,FALSE)*VLOOKUP(AEBYLD2!BX$4,'[1]INTERNAL PARAMETERS-1'!$B$5:$J$44,3,FALSE)</f>
        <v>0</v>
      </c>
      <c r="BY69" s="50">
        <f>AEBYLD1!BY69*VLOOKUP(AEBYLD2!BY$4,'[1]INTERNAL PARAMETERS-1'!$B$5:$J$44,5,FALSE)*VLOOKUP(AEBYLD2!BY$4,'[1]INTERNAL PARAMETERS-1'!$B$5:$J$44,6,FALSE)*VLOOKUP(AEBYLD2!BY$4,'[1]INTERNAL PARAMETERS-1'!$B$5:$J$44,3,FALSE) + AEBYLD1!BY69*(1-VLOOKUP(AEBYLD2!BY$4,'[1]INTERNAL PARAMETERS-1'!$B$5:$J$44,5,FALSE))*VLOOKUP(AEBYLD2!BY$4,'[1]INTERNAL PARAMETERS-1'!$B$5:$J$44,8,FALSE)*VLOOKUP(AEBYLD2!BY$4,'[1]INTERNAL PARAMETERS-1'!$B$5:$J$44,3,FALSE)</f>
        <v>0</v>
      </c>
      <c r="BZ69" s="50">
        <f>AEBYLD1!BZ69*VLOOKUP(AEBYLD2!BZ$4,'[1]INTERNAL PARAMETERS-1'!$B$5:$J$44,5,FALSE)*VLOOKUP(AEBYLD2!BZ$4,'[1]INTERNAL PARAMETERS-1'!$B$5:$J$44,6,FALSE)*VLOOKUP(AEBYLD2!BZ$4,'[1]INTERNAL PARAMETERS-1'!$B$5:$J$44,3,FALSE) + AEBYLD1!BZ69*(1-VLOOKUP(AEBYLD2!BZ$4,'[1]INTERNAL PARAMETERS-1'!$B$5:$J$44,5,FALSE))*VLOOKUP(AEBYLD2!BZ$4,'[1]INTERNAL PARAMETERS-1'!$B$5:$J$44,8,FALSE)*VLOOKUP(AEBYLD2!BZ$4,'[1]INTERNAL PARAMETERS-1'!$B$5:$J$44,3,FALSE)</f>
        <v>8.6111687682045588E-5</v>
      </c>
      <c r="CA69" s="50">
        <f>AEBYLD1!CA69*VLOOKUP(AEBYLD2!CA$4,'[1]INTERNAL PARAMETERS-1'!$B$5:$J$44,5,FALSE)*VLOOKUP(AEBYLD2!CA$4,'[1]INTERNAL PARAMETERS-1'!$B$5:$J$44,6,FALSE)*VLOOKUP(AEBYLD2!CA$4,'[1]INTERNAL PARAMETERS-1'!$B$5:$J$44,3,FALSE) + AEBYLD1!CA69*(1-VLOOKUP(AEBYLD2!CA$4,'[1]INTERNAL PARAMETERS-1'!$B$5:$J$44,5,FALSE))*VLOOKUP(AEBYLD2!CA$4,'[1]INTERNAL PARAMETERS-1'!$B$5:$J$44,8,FALSE)*VLOOKUP(AEBYLD2!CA$4,'[1]INTERNAL PARAMETERS-1'!$B$5:$J$44,3,FALSE)</f>
        <v>0</v>
      </c>
      <c r="CB69" s="50">
        <f>AEBYLD1!CB69*VLOOKUP(AEBYLD2!CB$4,'[1]INTERNAL PARAMETERS-1'!$B$5:$J$44,5,FALSE)*VLOOKUP(AEBYLD2!CB$4,'[1]INTERNAL PARAMETERS-1'!$B$5:$J$44,6,FALSE)*VLOOKUP(AEBYLD2!CB$4,'[1]INTERNAL PARAMETERS-1'!$B$5:$J$44,3,FALSE) + AEBYLD1!CB69*(1-VLOOKUP(AEBYLD2!CB$4,'[1]INTERNAL PARAMETERS-1'!$B$5:$J$44,5,FALSE))*VLOOKUP(AEBYLD2!CB$4,'[1]INTERNAL PARAMETERS-1'!$B$5:$J$44,8,FALSE)*VLOOKUP(AEBYLD2!CB$4,'[1]INTERNAL PARAMETERS-1'!$B$5:$J$44,3,FALSE)</f>
        <v>0</v>
      </c>
      <c r="CC69" s="50">
        <f>AEBYLD1!CC69*VLOOKUP(AEBYLD2!CC$4,'[1]INTERNAL PARAMETERS-1'!$B$5:$J$44,5,FALSE)*VLOOKUP(AEBYLD2!CC$4,'[1]INTERNAL PARAMETERS-1'!$B$5:$J$44,6,FALSE)*VLOOKUP(AEBYLD2!CC$4,'[1]INTERNAL PARAMETERS-1'!$B$5:$J$44,3,FALSE) + AEBYLD1!CC69*(1-VLOOKUP(AEBYLD2!CC$4,'[1]INTERNAL PARAMETERS-1'!$B$5:$J$44,5,FALSE))*VLOOKUP(AEBYLD2!CC$4,'[1]INTERNAL PARAMETERS-1'!$B$5:$J$44,8,FALSE)*VLOOKUP(AEBYLD2!CC$4,'[1]INTERNAL PARAMETERS-1'!$B$5:$J$44,3,FALSE)</f>
        <v>3.963867863992325E-4</v>
      </c>
      <c r="CD69" s="50">
        <f>AEBYLD1!CD69*VLOOKUP(AEBYLD2!CD$4,'[1]INTERNAL PARAMETERS-1'!$B$5:$J$44,5,FALSE)*VLOOKUP(AEBYLD2!CD$4,'[1]INTERNAL PARAMETERS-1'!$B$5:$J$44,6,FALSE)*VLOOKUP(AEBYLD2!CD$4,'[1]INTERNAL PARAMETERS-1'!$B$5:$J$44,3,FALSE) + AEBYLD1!CD69*(1-VLOOKUP(AEBYLD2!CD$4,'[1]INTERNAL PARAMETERS-1'!$B$5:$J$44,5,FALSE))*VLOOKUP(AEBYLD2!CD$4,'[1]INTERNAL PARAMETERS-1'!$B$5:$J$44,8,FALSE)*VLOOKUP(AEBYLD2!CD$4,'[1]INTERNAL PARAMETERS-1'!$B$5:$J$44,3,FALSE)</f>
        <v>6.970933119117038E-4</v>
      </c>
      <c r="CE69" s="50">
        <f>AEBYLD1!CE69*VLOOKUP(AEBYLD2!CE$4,'[1]INTERNAL PARAMETERS-1'!$B$5:$J$44,5,FALSE)*VLOOKUP(AEBYLD2!CE$4,'[1]INTERNAL PARAMETERS-1'!$B$5:$J$44,6,FALSE)*VLOOKUP(AEBYLD2!CE$4,'[1]INTERNAL PARAMETERS-1'!$B$5:$J$44,3,FALSE) + AEBYLD1!CE69*(1-VLOOKUP(AEBYLD2!CE$4,'[1]INTERNAL PARAMETERS-1'!$B$5:$J$44,5,FALSE))*VLOOKUP(AEBYLD2!CE$4,'[1]INTERNAL PARAMETERS-1'!$B$5:$J$44,8,FALSE)*VLOOKUP(AEBYLD2!CE$4,'[1]INTERNAL PARAMETERS-1'!$B$5:$J$44,3,FALSE)</f>
        <v>1.7011523826211761E-3</v>
      </c>
      <c r="CF69" s="50">
        <f>AEBYLD1!CF69*VLOOKUP(AEBYLD2!CF$4,'[1]INTERNAL PARAMETERS-1'!$B$5:$J$44,5,FALSE)*VLOOKUP(AEBYLD2!CF$4,'[1]INTERNAL PARAMETERS-1'!$B$5:$J$44,6,FALSE)*VLOOKUP(AEBYLD2!CF$4,'[1]INTERNAL PARAMETERS-1'!$B$5:$J$44,3,FALSE) + AEBYLD1!CF69*(1-VLOOKUP(AEBYLD2!CF$4,'[1]INTERNAL PARAMETERS-1'!$B$5:$J$44,5,FALSE))*VLOOKUP(AEBYLD2!CF$4,'[1]INTERNAL PARAMETERS-1'!$B$5:$J$44,8,FALSE)*VLOOKUP(AEBYLD2!CF$4,'[1]INTERNAL PARAMETERS-1'!$B$5:$J$44,3,FALSE)</f>
        <v>1.3645963695501379E-3</v>
      </c>
      <c r="CG69" s="50">
        <f>AEBYLD1!CG69*VLOOKUP(AEBYLD2!CG$4,'[1]INTERNAL PARAMETERS-1'!$B$5:$J$44,5,FALSE)*VLOOKUP(AEBYLD2!CG$4,'[1]INTERNAL PARAMETERS-1'!$B$5:$J$44,6,FALSE)*VLOOKUP(AEBYLD2!CG$4,'[1]INTERNAL PARAMETERS-1'!$B$5:$J$44,3,FALSE) + AEBYLD1!CG69*(1-VLOOKUP(AEBYLD2!CG$4,'[1]INTERNAL PARAMETERS-1'!$B$5:$J$44,5,FALSE))*VLOOKUP(AEBYLD2!CG$4,'[1]INTERNAL PARAMETERS-1'!$B$5:$J$44,8,FALSE)*VLOOKUP(AEBYLD2!CG$4,'[1]INTERNAL PARAMETERS-1'!$B$5:$J$44,3,FALSE)</f>
        <v>0</v>
      </c>
      <c r="CH69" s="49">
        <f>AEBYLD1!CH69*VLOOKUP(AEBYLD2!CH$4,'[1]INTERNAL PARAMETERS-1'!$B$5:$J$44,5,FALSE)*VLOOKUP(AEBYLD2!CH$4,'[1]INTERNAL PARAMETERS-1'!$B$5:$J$44,6,FALSE)*VLOOKUP(AEBYLD2!CH$4,'[1]INTERNAL PARAMETERS-1'!$B$5:$J$44,3,FALSE) + AEBYLD1!CH69*(1-VLOOKUP(AEBYLD2!CH$4,'[1]INTERNAL PARAMETERS-1'!$B$5:$J$44,5,FALSE))*VLOOKUP(AEBYLD2!CH$4,'[1]INTERNAL PARAMETERS-1'!$B$5:$J$44,8,FALSE)*VLOOKUP(AEBYLD2!CH$4,'[1]INTERNAL PARAMETERS-1'!$B$5:$J$44,3,FALSE)</f>
        <v>0</v>
      </c>
      <c r="CJ69" s="51">
        <f t="shared" ref="CJ69:CJ132" si="2">SUM(G69:AT69)</f>
        <v>17.001484013562678</v>
      </c>
      <c r="CK69" s="49">
        <f t="shared" ref="CK69:CK132" si="3">SUM(AU69:CH69)</f>
        <v>0.81583504207601476</v>
      </c>
    </row>
    <row r="70" spans="2:89" x14ac:dyDescent="0.4">
      <c r="B70" s="64" t="s">
        <v>4</v>
      </c>
      <c r="C70" s="63" t="s">
        <v>71</v>
      </c>
      <c r="D70" s="63" t="s">
        <v>77</v>
      </c>
      <c r="E70" s="147">
        <f>AEB!AF70</f>
        <v>64.126476826722339</v>
      </c>
      <c r="F70" s="62">
        <f>'[1]INTERNAL PARAMETERS-1'!M16</f>
        <v>30.094999999999999</v>
      </c>
      <c r="G70" s="51">
        <f>AEBYLD1!G70*VLOOKUP(AEBYLD2!G$4,'[1]INTERNAL PARAMETERS-1'!$B$5:$J$44,5,FALSE)*VLOOKUP(AEBYLD2!G$4,'[1]INTERNAL PARAMETERS-1'!$B$5:$J$44,7,FALSE)*AEBYLD2!$F70 + AEBYLD1!G70*(1-VLOOKUP(AEBYLD2!G$4,'[1]INTERNAL PARAMETERS-1'!$B$5:$J$44,5,FALSE))*VLOOKUP(AEBYLD2!G$4,'[1]INTERNAL PARAMETERS-1'!$B$5:$J$44,9,FALSE)*AEBYLD2!$F70</f>
        <v>3.6840545608689732</v>
      </c>
      <c r="H70" s="50">
        <f>AEBYLD1!H70*VLOOKUP(AEBYLD2!H$4,'[1]INTERNAL PARAMETERS-1'!$B$5:$J$44,5,FALSE)*VLOOKUP(AEBYLD2!H$4,'[1]INTERNAL PARAMETERS-1'!$B$5:$J$44,7,FALSE)*AEBYLD2!$F70 + AEBYLD1!H70*(1-VLOOKUP(AEBYLD2!H$4,'[1]INTERNAL PARAMETERS-1'!$B$5:$J$44,5,FALSE))*VLOOKUP(AEBYLD2!H$4,'[1]INTERNAL PARAMETERS-1'!$B$5:$J$44,9,FALSE)*AEBYLD2!$F70</f>
        <v>3.3662404956976069</v>
      </c>
      <c r="I70" s="50">
        <f>AEBYLD1!I70*VLOOKUP(AEBYLD2!I$4,'[1]INTERNAL PARAMETERS-1'!$B$5:$J$44,5,FALSE)*VLOOKUP(AEBYLD2!I$4,'[1]INTERNAL PARAMETERS-1'!$B$5:$J$44,7,FALSE)*AEBYLD2!$F70 + AEBYLD1!I70*(1-VLOOKUP(AEBYLD2!I$4,'[1]INTERNAL PARAMETERS-1'!$B$5:$J$44,5,FALSE))*VLOOKUP(AEBYLD2!I$4,'[1]INTERNAL PARAMETERS-1'!$B$5:$J$44,9,FALSE)*AEBYLD2!$F70</f>
        <v>3.6952315360895596</v>
      </c>
      <c r="J70" s="50">
        <f>AEBYLD1!J70*VLOOKUP(AEBYLD2!J$4,'[1]INTERNAL PARAMETERS-1'!$B$5:$J$44,5,FALSE)*VLOOKUP(AEBYLD2!J$4,'[1]INTERNAL PARAMETERS-1'!$B$5:$J$44,7,FALSE)*AEBYLD2!$F70 + AEBYLD1!J70*(1-VLOOKUP(AEBYLD2!J$4,'[1]INTERNAL PARAMETERS-1'!$B$5:$J$44,5,FALSE))*VLOOKUP(AEBYLD2!J$4,'[1]INTERNAL PARAMETERS-1'!$B$5:$J$44,9,FALSE)*AEBYLD2!$F70</f>
        <v>0</v>
      </c>
      <c r="K70" s="50">
        <f>AEBYLD1!K70*VLOOKUP(AEBYLD2!K$4,'[1]INTERNAL PARAMETERS-1'!$B$5:$J$44,5,FALSE)*VLOOKUP(AEBYLD2!K$4,'[1]INTERNAL PARAMETERS-1'!$B$5:$J$44,7,FALSE)*AEBYLD2!$F70 + AEBYLD1!K70*(1-VLOOKUP(AEBYLD2!K$4,'[1]INTERNAL PARAMETERS-1'!$B$5:$J$44,5,FALSE))*VLOOKUP(AEBYLD2!K$4,'[1]INTERNAL PARAMETERS-1'!$B$5:$J$44,9,FALSE)*AEBYLD2!$F70</f>
        <v>0</v>
      </c>
      <c r="L70" s="50">
        <f>AEBYLD1!L70*VLOOKUP(AEBYLD2!L$4,'[1]INTERNAL PARAMETERS-1'!$B$5:$J$44,5,FALSE)*VLOOKUP(AEBYLD2!L$4,'[1]INTERNAL PARAMETERS-1'!$B$5:$J$44,7,FALSE)*AEBYLD2!$F70 + AEBYLD1!L70*(1-VLOOKUP(AEBYLD2!L$4,'[1]INTERNAL PARAMETERS-1'!$B$5:$J$44,5,FALSE))*VLOOKUP(AEBYLD2!L$4,'[1]INTERNAL PARAMETERS-1'!$B$5:$J$44,9,FALSE)*AEBYLD2!$F70</f>
        <v>0</v>
      </c>
      <c r="M70" s="50">
        <f>AEBYLD1!M70*VLOOKUP(AEBYLD2!M$4,'[1]INTERNAL PARAMETERS-1'!$B$5:$J$44,5,FALSE)*VLOOKUP(AEBYLD2!M$4,'[1]INTERNAL PARAMETERS-1'!$B$5:$J$44,7,FALSE)*AEBYLD2!$F70 + AEBYLD1!M70*(1-VLOOKUP(AEBYLD2!M$4,'[1]INTERNAL PARAMETERS-1'!$B$5:$J$44,5,FALSE))*VLOOKUP(AEBYLD2!M$4,'[1]INTERNAL PARAMETERS-1'!$B$5:$J$44,9,FALSE)*AEBYLD2!$F70</f>
        <v>0.27373202642262789</v>
      </c>
      <c r="N70" s="50">
        <f>AEBYLD1!N70*VLOOKUP(AEBYLD2!N$4,'[1]INTERNAL PARAMETERS-1'!$B$5:$J$44,5,FALSE)*VLOOKUP(AEBYLD2!N$4,'[1]INTERNAL PARAMETERS-1'!$B$5:$J$44,7,FALSE)*AEBYLD2!$F70 + AEBYLD1!N70*(1-VLOOKUP(AEBYLD2!N$4,'[1]INTERNAL PARAMETERS-1'!$B$5:$J$44,5,FALSE))*VLOOKUP(AEBYLD2!N$4,'[1]INTERNAL PARAMETERS-1'!$B$5:$J$44,9,FALSE)*AEBYLD2!$F70</f>
        <v>1.2509571374047557E-2</v>
      </c>
      <c r="O70" s="50">
        <f>AEBYLD1!O70*VLOOKUP(AEBYLD2!O$4,'[1]INTERNAL PARAMETERS-1'!$B$5:$J$44,5,FALSE)*VLOOKUP(AEBYLD2!O$4,'[1]INTERNAL PARAMETERS-1'!$B$5:$J$44,7,FALSE)*AEBYLD2!$F70 + AEBYLD1!O70*(1-VLOOKUP(AEBYLD2!O$4,'[1]INTERNAL PARAMETERS-1'!$B$5:$J$44,5,FALSE))*VLOOKUP(AEBYLD2!O$4,'[1]INTERNAL PARAMETERS-1'!$B$5:$J$44,9,FALSE)*AEBYLD2!$F70</f>
        <v>0</v>
      </c>
      <c r="P70" s="50">
        <f>AEBYLD1!P70*VLOOKUP(AEBYLD2!P$4,'[1]INTERNAL PARAMETERS-1'!$B$5:$J$44,5,FALSE)*VLOOKUP(AEBYLD2!P$4,'[1]INTERNAL PARAMETERS-1'!$B$5:$J$44,7,FALSE)*AEBYLD2!$F70 + AEBYLD1!P70*(1-VLOOKUP(AEBYLD2!P$4,'[1]INTERNAL PARAMETERS-1'!$B$5:$J$44,5,FALSE))*VLOOKUP(AEBYLD2!P$4,'[1]INTERNAL PARAMETERS-1'!$B$5:$J$44,9,FALSE)*AEBYLD2!$F70</f>
        <v>0</v>
      </c>
      <c r="Q70" s="50">
        <f>AEBYLD1!Q70*VLOOKUP(AEBYLD2!Q$4,'[1]INTERNAL PARAMETERS-1'!$B$5:$J$44,5,FALSE)*VLOOKUP(AEBYLD2!Q$4,'[1]INTERNAL PARAMETERS-1'!$B$5:$J$44,7,FALSE)*AEBYLD2!$F70 + AEBYLD1!Q70*(1-VLOOKUP(AEBYLD2!Q$4,'[1]INTERNAL PARAMETERS-1'!$B$5:$J$44,5,FALSE))*VLOOKUP(AEBYLD2!Q$4,'[1]INTERNAL PARAMETERS-1'!$B$5:$J$44,9,FALSE)*AEBYLD2!$F70</f>
        <v>0</v>
      </c>
      <c r="R70" s="50">
        <f>AEBYLD1!R70*VLOOKUP(AEBYLD2!R$4,'[1]INTERNAL PARAMETERS-1'!$B$5:$J$44,5,FALSE)*VLOOKUP(AEBYLD2!R$4,'[1]INTERNAL PARAMETERS-1'!$B$5:$J$44,7,FALSE)*AEBYLD2!$F70 + AEBYLD1!R70*(1-VLOOKUP(AEBYLD2!R$4,'[1]INTERNAL PARAMETERS-1'!$B$5:$J$44,5,FALSE))*VLOOKUP(AEBYLD2!R$4,'[1]INTERNAL PARAMETERS-1'!$B$5:$J$44,9,FALSE)*AEBYLD2!$F70</f>
        <v>3.6393024269921692E-2</v>
      </c>
      <c r="S70" s="50">
        <f>AEBYLD1!S70*VLOOKUP(AEBYLD2!S$4,'[1]INTERNAL PARAMETERS-1'!$B$5:$J$44,5,FALSE)*VLOOKUP(AEBYLD2!S$4,'[1]INTERNAL PARAMETERS-1'!$B$5:$J$44,7,FALSE)*AEBYLD2!$F70 + AEBYLD1!S70*(1-VLOOKUP(AEBYLD2!S$4,'[1]INTERNAL PARAMETERS-1'!$B$5:$J$44,5,FALSE))*VLOOKUP(AEBYLD2!S$4,'[1]INTERNAL PARAMETERS-1'!$B$5:$J$44,9,FALSE)*AEBYLD2!$F70</f>
        <v>0.52741311294531057</v>
      </c>
      <c r="T70" s="50">
        <f>AEBYLD1!T70*VLOOKUP(AEBYLD2!T$4,'[1]INTERNAL PARAMETERS-1'!$B$5:$J$44,5,FALSE)*VLOOKUP(AEBYLD2!T$4,'[1]INTERNAL PARAMETERS-1'!$B$5:$J$44,7,FALSE)*AEBYLD2!$F70 + AEBYLD1!T70*(1-VLOOKUP(AEBYLD2!T$4,'[1]INTERNAL PARAMETERS-1'!$B$5:$J$44,5,FALSE))*VLOOKUP(AEBYLD2!T$4,'[1]INTERNAL PARAMETERS-1'!$B$5:$J$44,9,FALSE)*AEBYLD2!$F70</f>
        <v>0.13646805135324605</v>
      </c>
      <c r="U70" s="50">
        <f>AEBYLD1!U70*VLOOKUP(AEBYLD2!U$4,'[1]INTERNAL PARAMETERS-1'!$B$5:$J$44,5,FALSE)*VLOOKUP(AEBYLD2!U$4,'[1]INTERNAL PARAMETERS-1'!$B$5:$J$44,7,FALSE)*AEBYLD2!$F70 + AEBYLD1!U70*(1-VLOOKUP(AEBYLD2!U$4,'[1]INTERNAL PARAMETERS-1'!$B$5:$J$44,5,FALSE))*VLOOKUP(AEBYLD2!U$4,'[1]INTERNAL PARAMETERS-1'!$B$5:$J$44,9,FALSE)*AEBYLD2!$F70</f>
        <v>6.4254252705038789E-2</v>
      </c>
      <c r="V70" s="50">
        <f>AEBYLD1!V70*VLOOKUP(AEBYLD2!V$4,'[1]INTERNAL PARAMETERS-1'!$B$5:$J$44,5,FALSE)*VLOOKUP(AEBYLD2!V$4,'[1]INTERNAL PARAMETERS-1'!$B$5:$J$44,7,FALSE)*AEBYLD2!$F70 + AEBYLD1!V70*(1-VLOOKUP(AEBYLD2!V$4,'[1]INTERNAL PARAMETERS-1'!$B$5:$J$44,5,FALSE))*VLOOKUP(AEBYLD2!V$4,'[1]INTERNAL PARAMETERS-1'!$B$5:$J$44,9,FALSE)*AEBYLD2!$F70</f>
        <v>0.50262863472430808</v>
      </c>
      <c r="W70" s="50">
        <f>AEBYLD1!W70*VLOOKUP(AEBYLD2!W$4,'[1]INTERNAL PARAMETERS-1'!$B$5:$J$44,5,FALSE)*VLOOKUP(AEBYLD2!W$4,'[1]INTERNAL PARAMETERS-1'!$B$5:$J$44,7,FALSE)*AEBYLD2!$F70 + AEBYLD1!W70*(1-VLOOKUP(AEBYLD2!W$4,'[1]INTERNAL PARAMETERS-1'!$B$5:$J$44,5,FALSE))*VLOOKUP(AEBYLD2!W$4,'[1]INTERNAL PARAMETERS-1'!$B$5:$J$44,9,FALSE)*AEBYLD2!$F70</f>
        <v>0</v>
      </c>
      <c r="X70" s="50">
        <f>AEBYLD1!X70*VLOOKUP(AEBYLD2!X$4,'[1]INTERNAL PARAMETERS-1'!$B$5:$J$44,5,FALSE)*VLOOKUP(AEBYLD2!X$4,'[1]INTERNAL PARAMETERS-1'!$B$5:$J$44,7,FALSE)*AEBYLD2!$F70 + AEBYLD1!X70*(1-VLOOKUP(AEBYLD2!X$4,'[1]INTERNAL PARAMETERS-1'!$B$5:$J$44,5,FALSE))*VLOOKUP(AEBYLD2!X$4,'[1]INTERNAL PARAMETERS-1'!$B$5:$J$44,9,FALSE)*AEBYLD2!$F70</f>
        <v>0</v>
      </c>
      <c r="Y70" s="50">
        <f>AEBYLD1!Y70*VLOOKUP(AEBYLD2!Y$4,'[1]INTERNAL PARAMETERS-1'!$B$5:$J$44,5,FALSE)*VLOOKUP(AEBYLD2!Y$4,'[1]INTERNAL PARAMETERS-1'!$B$5:$J$44,7,FALSE)*AEBYLD2!$F70 + AEBYLD1!Y70*(1-VLOOKUP(AEBYLD2!Y$4,'[1]INTERNAL PARAMETERS-1'!$B$5:$J$44,5,FALSE))*VLOOKUP(AEBYLD2!Y$4,'[1]INTERNAL PARAMETERS-1'!$B$5:$J$44,9,FALSE)*AEBYLD2!$F70</f>
        <v>0</v>
      </c>
      <c r="Z70" s="50">
        <f>AEBYLD1!Z70*VLOOKUP(AEBYLD2!Z$4,'[1]INTERNAL PARAMETERS-1'!$B$5:$J$44,5,FALSE)*VLOOKUP(AEBYLD2!Z$4,'[1]INTERNAL PARAMETERS-1'!$B$5:$J$44,7,FALSE)*AEBYLD2!$F70 + AEBYLD1!Z70*(1-VLOOKUP(AEBYLD2!Z$4,'[1]INTERNAL PARAMETERS-1'!$B$5:$J$44,5,FALSE))*VLOOKUP(AEBYLD2!Z$4,'[1]INTERNAL PARAMETERS-1'!$B$5:$J$44,9,FALSE)*AEBYLD2!$F70</f>
        <v>0</v>
      </c>
      <c r="AA70" s="50">
        <f>AEBYLD1!AA70*VLOOKUP(AEBYLD2!AA$4,'[1]INTERNAL PARAMETERS-1'!$B$5:$J$44,5,FALSE)*VLOOKUP(AEBYLD2!AA$4,'[1]INTERNAL PARAMETERS-1'!$B$5:$J$44,7,FALSE)*AEBYLD2!$F70 + AEBYLD1!AA70*(1-VLOOKUP(AEBYLD2!AA$4,'[1]INTERNAL PARAMETERS-1'!$B$5:$J$44,5,FALSE))*VLOOKUP(AEBYLD2!AA$4,'[1]INTERNAL PARAMETERS-1'!$B$5:$J$44,9,FALSE)*AEBYLD2!$F70</f>
        <v>0</v>
      </c>
      <c r="AB70" s="50">
        <f>AEBYLD1!AB70*VLOOKUP(AEBYLD2!AB$4,'[1]INTERNAL PARAMETERS-1'!$B$5:$J$44,5,FALSE)*VLOOKUP(AEBYLD2!AB$4,'[1]INTERNAL PARAMETERS-1'!$B$5:$J$44,7,FALSE)*AEBYLD2!$F70 + AEBYLD1!AB70*(1-VLOOKUP(AEBYLD2!AB$4,'[1]INTERNAL PARAMETERS-1'!$B$5:$J$44,5,FALSE))*VLOOKUP(AEBYLD2!AB$4,'[1]INTERNAL PARAMETERS-1'!$B$5:$J$44,9,FALSE)*AEBYLD2!$F70</f>
        <v>0</v>
      </c>
      <c r="AC70" s="50">
        <f>AEBYLD1!AC70*VLOOKUP(AEBYLD2!AC$4,'[1]INTERNAL PARAMETERS-1'!$B$5:$J$44,5,FALSE)*VLOOKUP(AEBYLD2!AC$4,'[1]INTERNAL PARAMETERS-1'!$B$5:$J$44,7,FALSE)*AEBYLD2!$F70 + AEBYLD1!AC70*(1-VLOOKUP(AEBYLD2!AC$4,'[1]INTERNAL PARAMETERS-1'!$B$5:$J$44,5,FALSE))*VLOOKUP(AEBYLD2!AC$4,'[1]INTERNAL PARAMETERS-1'!$B$5:$J$44,9,FALSE)*AEBYLD2!$F70</f>
        <v>0</v>
      </c>
      <c r="AD70" s="50">
        <f>AEBYLD1!AD70*VLOOKUP(AEBYLD2!AD$4,'[1]INTERNAL PARAMETERS-1'!$B$5:$J$44,5,FALSE)*VLOOKUP(AEBYLD2!AD$4,'[1]INTERNAL PARAMETERS-1'!$B$5:$J$44,7,FALSE)*AEBYLD2!$F70 + AEBYLD1!AD70*(1-VLOOKUP(AEBYLD2!AD$4,'[1]INTERNAL PARAMETERS-1'!$B$5:$J$44,5,FALSE))*VLOOKUP(AEBYLD2!AD$4,'[1]INTERNAL PARAMETERS-1'!$B$5:$J$44,9,FALSE)*AEBYLD2!$F70</f>
        <v>0</v>
      </c>
      <c r="AE70" s="50">
        <f>AEBYLD1!AE70*VLOOKUP(AEBYLD2!AE$4,'[1]INTERNAL PARAMETERS-1'!$B$5:$J$44,5,FALSE)*VLOOKUP(AEBYLD2!AE$4,'[1]INTERNAL PARAMETERS-1'!$B$5:$J$44,7,FALSE)*AEBYLD2!$F70 + AEBYLD1!AE70*(1-VLOOKUP(AEBYLD2!AE$4,'[1]INTERNAL PARAMETERS-1'!$B$5:$J$44,5,FALSE))*VLOOKUP(AEBYLD2!AE$4,'[1]INTERNAL PARAMETERS-1'!$B$5:$J$44,9,FALSE)*AEBYLD2!$F70</f>
        <v>0</v>
      </c>
      <c r="AF70" s="50">
        <f>AEBYLD1!AF70*VLOOKUP(AEBYLD2!AF$4,'[1]INTERNAL PARAMETERS-1'!$B$5:$J$44,5,FALSE)*VLOOKUP(AEBYLD2!AF$4,'[1]INTERNAL PARAMETERS-1'!$B$5:$J$44,7,FALSE)*AEBYLD2!$F70 + AEBYLD1!AF70*(1-VLOOKUP(AEBYLD2!AF$4,'[1]INTERNAL PARAMETERS-1'!$B$5:$J$44,5,FALSE))*VLOOKUP(AEBYLD2!AF$4,'[1]INTERNAL PARAMETERS-1'!$B$5:$J$44,9,FALSE)*AEBYLD2!$F70</f>
        <v>2.217323588615934E-2</v>
      </c>
      <c r="AG70" s="50">
        <f>AEBYLD1!AG70*VLOOKUP(AEBYLD2!AG$4,'[1]INTERNAL PARAMETERS-1'!$B$5:$J$44,5,FALSE)*VLOOKUP(AEBYLD2!AG$4,'[1]INTERNAL PARAMETERS-1'!$B$5:$J$44,7,FALSE)*AEBYLD2!$F70 + AEBYLD1!AG70*(1-VLOOKUP(AEBYLD2!AG$4,'[1]INTERNAL PARAMETERS-1'!$B$5:$J$44,5,FALSE))*VLOOKUP(AEBYLD2!AG$4,'[1]INTERNAL PARAMETERS-1'!$B$5:$J$44,9,FALSE)*AEBYLD2!$F70</f>
        <v>0</v>
      </c>
      <c r="AH70" s="50">
        <f>AEBYLD1!AH70*VLOOKUP(AEBYLD2!AH$4,'[1]INTERNAL PARAMETERS-1'!$B$5:$J$44,5,FALSE)*VLOOKUP(AEBYLD2!AH$4,'[1]INTERNAL PARAMETERS-1'!$B$5:$J$44,7,FALSE)*AEBYLD2!$F70 + AEBYLD1!AH70*(1-VLOOKUP(AEBYLD2!AH$4,'[1]INTERNAL PARAMETERS-1'!$B$5:$J$44,5,FALSE))*VLOOKUP(AEBYLD2!AH$4,'[1]INTERNAL PARAMETERS-1'!$B$5:$J$44,9,FALSE)*AEBYLD2!$F70</f>
        <v>6.2539896089167362E-3</v>
      </c>
      <c r="AI70" s="50">
        <f>AEBYLD1!AI70*VLOOKUP(AEBYLD2!AI$4,'[1]INTERNAL PARAMETERS-1'!$B$5:$J$44,5,FALSE)*VLOOKUP(AEBYLD2!AI$4,'[1]INTERNAL PARAMETERS-1'!$B$5:$J$44,7,FALSE)*AEBYLD2!$F70 + AEBYLD1!AI70*(1-VLOOKUP(AEBYLD2!AI$4,'[1]INTERNAL PARAMETERS-1'!$B$5:$J$44,5,FALSE))*VLOOKUP(AEBYLD2!AI$4,'[1]INTERNAL PARAMETERS-1'!$B$5:$J$44,9,FALSE)*AEBYLD2!$F70</f>
        <v>5.6864100421752644E-3</v>
      </c>
      <c r="AJ70" s="50">
        <f>AEBYLD1!AJ70*VLOOKUP(AEBYLD2!AJ$4,'[1]INTERNAL PARAMETERS-1'!$B$5:$J$44,5,FALSE)*VLOOKUP(AEBYLD2!AJ$4,'[1]INTERNAL PARAMETERS-1'!$B$5:$J$44,7,FALSE)*AEBYLD2!$F70 + AEBYLD1!AJ70*(1-VLOOKUP(AEBYLD2!AJ$4,'[1]INTERNAL PARAMETERS-1'!$B$5:$J$44,5,FALSE))*VLOOKUP(AEBYLD2!AJ$4,'[1]INTERNAL PARAMETERS-1'!$B$5:$J$44,9,FALSE)*AEBYLD2!$F70</f>
        <v>4.4353998328967068E-2</v>
      </c>
      <c r="AK70" s="50">
        <f>AEBYLD1!AK70*VLOOKUP(AEBYLD2!AK$4,'[1]INTERNAL PARAMETERS-1'!$B$5:$J$44,5,FALSE)*VLOOKUP(AEBYLD2!AK$4,'[1]INTERNAL PARAMETERS-1'!$B$5:$J$44,7,FALSE)*AEBYLD2!$F70 + AEBYLD1!AK70*(1-VLOOKUP(AEBYLD2!AK$4,'[1]INTERNAL PARAMETERS-1'!$B$5:$J$44,5,FALSE))*VLOOKUP(AEBYLD2!AK$4,'[1]INTERNAL PARAMETERS-1'!$B$5:$J$44,9,FALSE)*AEBYLD2!$F70</f>
        <v>0</v>
      </c>
      <c r="AL70" s="50">
        <f>AEBYLD1!AL70*VLOOKUP(AEBYLD2!AL$4,'[1]INTERNAL PARAMETERS-1'!$B$5:$J$44,5,FALSE)*VLOOKUP(AEBYLD2!AL$4,'[1]INTERNAL PARAMETERS-1'!$B$5:$J$44,7,FALSE)*AEBYLD2!$F70 + AEBYLD1!AL70*(1-VLOOKUP(AEBYLD2!AL$4,'[1]INTERNAL PARAMETERS-1'!$B$5:$J$44,5,FALSE))*VLOOKUP(AEBYLD2!AL$4,'[1]INTERNAL PARAMETERS-1'!$B$5:$J$44,9,FALSE)*AEBYLD2!$F70</f>
        <v>0</v>
      </c>
      <c r="AM70" s="50">
        <f>AEBYLD1!AM70*VLOOKUP(AEBYLD2!AM$4,'[1]INTERNAL PARAMETERS-1'!$B$5:$J$44,5,FALSE)*VLOOKUP(AEBYLD2!AM$4,'[1]INTERNAL PARAMETERS-1'!$B$5:$J$44,7,FALSE)*AEBYLD2!$F70 + AEBYLD1!AM70*(1-VLOOKUP(AEBYLD2!AM$4,'[1]INTERNAL PARAMETERS-1'!$B$5:$J$44,5,FALSE))*VLOOKUP(AEBYLD2!AM$4,'[1]INTERNAL PARAMETERS-1'!$B$5:$J$44,9,FALSE)*AEBYLD2!$F70</f>
        <v>0</v>
      </c>
      <c r="AN70" s="50">
        <f>AEBYLD1!AN70*VLOOKUP(AEBYLD2!AN$4,'[1]INTERNAL PARAMETERS-1'!$B$5:$J$44,5,FALSE)*VLOOKUP(AEBYLD2!AN$4,'[1]INTERNAL PARAMETERS-1'!$B$5:$J$44,7,FALSE)*AEBYLD2!$F70 + AEBYLD1!AN70*(1-VLOOKUP(AEBYLD2!AN$4,'[1]INTERNAL PARAMETERS-1'!$B$5:$J$44,5,FALSE))*VLOOKUP(AEBYLD2!AN$4,'[1]INTERNAL PARAMETERS-1'!$B$5:$J$44,9,FALSE)*AEBYLD2!$F70</f>
        <v>0</v>
      </c>
      <c r="AO70" s="50">
        <f>AEBYLD1!AO70*VLOOKUP(AEBYLD2!AO$4,'[1]INTERNAL PARAMETERS-1'!$B$5:$J$44,5,FALSE)*VLOOKUP(AEBYLD2!AO$4,'[1]INTERNAL PARAMETERS-1'!$B$5:$J$44,7,FALSE)*AEBYLD2!$F70 + AEBYLD1!AO70*(1-VLOOKUP(AEBYLD2!AO$4,'[1]INTERNAL PARAMETERS-1'!$B$5:$J$44,5,FALSE))*VLOOKUP(AEBYLD2!AO$4,'[1]INTERNAL PARAMETERS-1'!$B$5:$J$44,9,FALSE)*AEBYLD2!$F70</f>
        <v>0</v>
      </c>
      <c r="AP70" s="50">
        <f>AEBYLD1!AP70*VLOOKUP(AEBYLD2!AP$4,'[1]INTERNAL PARAMETERS-1'!$B$5:$J$44,5,FALSE)*VLOOKUP(AEBYLD2!AP$4,'[1]INTERNAL PARAMETERS-1'!$B$5:$J$44,7,FALSE)*AEBYLD2!$F70 + AEBYLD1!AP70*(1-VLOOKUP(AEBYLD2!AP$4,'[1]INTERNAL PARAMETERS-1'!$B$5:$J$44,5,FALSE))*VLOOKUP(AEBYLD2!AP$4,'[1]INTERNAL PARAMETERS-1'!$B$5:$J$44,9,FALSE)*AEBYLD2!$F70</f>
        <v>0</v>
      </c>
      <c r="AQ70" s="50">
        <f>AEBYLD1!AQ70*VLOOKUP(AEBYLD2!AQ$4,'[1]INTERNAL PARAMETERS-1'!$B$5:$J$44,5,FALSE)*VLOOKUP(AEBYLD2!AQ$4,'[1]INTERNAL PARAMETERS-1'!$B$5:$J$44,7,FALSE)*AEBYLD2!$F70 + AEBYLD1!AQ70*(1-VLOOKUP(AEBYLD2!AQ$4,'[1]INTERNAL PARAMETERS-1'!$B$5:$J$44,5,FALSE))*VLOOKUP(AEBYLD2!AQ$4,'[1]INTERNAL PARAMETERS-1'!$B$5:$J$44,9,FALSE)*AEBYLD2!$F70</f>
        <v>0</v>
      </c>
      <c r="AR70" s="50">
        <f>AEBYLD1!AR70*VLOOKUP(AEBYLD2!AR$4,'[1]INTERNAL PARAMETERS-1'!$B$5:$J$44,5,FALSE)*VLOOKUP(AEBYLD2!AR$4,'[1]INTERNAL PARAMETERS-1'!$B$5:$J$44,7,FALSE)*AEBYLD2!$F70 + AEBYLD1!AR70*(1-VLOOKUP(AEBYLD2!AR$4,'[1]INTERNAL PARAMETERS-1'!$B$5:$J$44,5,FALSE))*VLOOKUP(AEBYLD2!AR$4,'[1]INTERNAL PARAMETERS-1'!$B$5:$J$44,9,FALSE)*AEBYLD2!$F70</f>
        <v>0</v>
      </c>
      <c r="AS70" s="50">
        <f>AEBYLD1!AS70*VLOOKUP(AEBYLD2!AS$4,'[1]INTERNAL PARAMETERS-1'!$B$5:$J$44,5,FALSE)*VLOOKUP(AEBYLD2!AS$4,'[1]INTERNAL PARAMETERS-1'!$B$5:$J$44,7,FALSE)*AEBYLD2!$F70 + AEBYLD1!AS70*(1-VLOOKUP(AEBYLD2!AS$4,'[1]INTERNAL PARAMETERS-1'!$B$5:$J$44,5,FALSE))*VLOOKUP(AEBYLD2!AS$4,'[1]INTERNAL PARAMETERS-1'!$B$5:$J$44,9,FALSE)*AEBYLD2!$F70</f>
        <v>0</v>
      </c>
      <c r="AT70" s="49">
        <f>AEBYLD1!AT70*VLOOKUP(AEBYLD2!AT$4,'[1]INTERNAL PARAMETERS-1'!$B$5:$J$44,5,FALSE)*VLOOKUP(AEBYLD2!AT$4,'[1]INTERNAL PARAMETERS-1'!$B$5:$J$44,7,FALSE)*AEBYLD2!$F70 + AEBYLD1!AT70*(1-VLOOKUP(AEBYLD2!AT$4,'[1]INTERNAL PARAMETERS-1'!$B$5:$J$44,5,FALSE))*VLOOKUP(AEBYLD2!AT$4,'[1]INTERNAL PARAMETERS-1'!$B$5:$J$44,9,FALSE)*AEBYLD2!$F70</f>
        <v>0</v>
      </c>
      <c r="AU70" s="51">
        <f>AEBYLD1!AU70*VLOOKUP(AEBYLD2!AU$4,'[1]INTERNAL PARAMETERS-1'!$B$5:$J$44,5,FALSE)*VLOOKUP(AEBYLD2!AU$4,'[1]INTERNAL PARAMETERS-1'!$B$5:$J$44,6,FALSE)*VLOOKUP(AEBYLD2!AU$4,'[1]INTERNAL PARAMETERS-1'!$B$5:$J$44,3,FALSE) + AEBYLD1!AU70*(1-VLOOKUP(AEBYLD2!AU$4,'[1]INTERNAL PARAMETERS-1'!$B$5:$J$44,5,FALSE))*VLOOKUP(AEBYLD2!AU$4,'[1]INTERNAL PARAMETERS-1'!$B$5:$J$44,8,FALSE)*VLOOKUP(AEBYLD2!AU$4,'[1]INTERNAL PARAMETERS-1'!$B$5:$J$44,3,FALSE)</f>
        <v>0</v>
      </c>
      <c r="AV70" s="50">
        <f>AEBYLD1!AV70*VLOOKUP(AEBYLD2!AV$4,'[1]INTERNAL PARAMETERS-1'!$B$5:$J$44,5,FALSE)*VLOOKUP(AEBYLD2!AV$4,'[1]INTERNAL PARAMETERS-1'!$B$5:$J$44,6,FALSE)*VLOOKUP(AEBYLD2!AV$4,'[1]INTERNAL PARAMETERS-1'!$B$5:$J$44,3,FALSE) + AEBYLD1!AV70*(1-VLOOKUP(AEBYLD2!AV$4,'[1]INTERNAL PARAMETERS-1'!$B$5:$J$44,5,FALSE))*VLOOKUP(AEBYLD2!AV$4,'[1]INTERNAL PARAMETERS-1'!$B$5:$J$44,8,FALSE)*VLOOKUP(AEBYLD2!AV$4,'[1]INTERNAL PARAMETERS-1'!$B$5:$J$44,3,FALSE)</f>
        <v>0</v>
      </c>
      <c r="AW70" s="50">
        <f>AEBYLD1!AW70*VLOOKUP(AEBYLD2!AW$4,'[1]INTERNAL PARAMETERS-1'!$B$5:$J$44,5,FALSE)*VLOOKUP(AEBYLD2!AW$4,'[1]INTERNAL PARAMETERS-1'!$B$5:$J$44,6,FALSE)*VLOOKUP(AEBYLD2!AW$4,'[1]INTERNAL PARAMETERS-1'!$B$5:$J$44,3,FALSE) + AEBYLD1!AW70*(1-VLOOKUP(AEBYLD2!AW$4,'[1]INTERNAL PARAMETERS-1'!$B$5:$J$44,5,FALSE))*VLOOKUP(AEBYLD2!AW$4,'[1]INTERNAL PARAMETERS-1'!$B$5:$J$44,8,FALSE)*VLOOKUP(AEBYLD2!AW$4,'[1]INTERNAL PARAMETERS-1'!$B$5:$J$44,3,FALSE)</f>
        <v>0.14497014127954327</v>
      </c>
      <c r="AX70" s="50">
        <f>AEBYLD1!AX70*VLOOKUP(AEBYLD2!AX$4,'[1]INTERNAL PARAMETERS-1'!$B$5:$J$44,5,FALSE)*VLOOKUP(AEBYLD2!AX$4,'[1]INTERNAL PARAMETERS-1'!$B$5:$J$44,6,FALSE)*VLOOKUP(AEBYLD2!AX$4,'[1]INTERNAL PARAMETERS-1'!$B$5:$J$44,3,FALSE) + AEBYLD1!AX70*(1-VLOOKUP(AEBYLD2!AX$4,'[1]INTERNAL PARAMETERS-1'!$B$5:$J$44,5,FALSE))*VLOOKUP(AEBYLD2!AX$4,'[1]INTERNAL PARAMETERS-1'!$B$5:$J$44,8,FALSE)*VLOOKUP(AEBYLD2!AX$4,'[1]INTERNAL PARAMETERS-1'!$B$5:$J$44,3,FALSE)</f>
        <v>0</v>
      </c>
      <c r="AY70" s="50">
        <f>AEBYLD1!AY70*VLOOKUP(AEBYLD2!AY$4,'[1]INTERNAL PARAMETERS-1'!$B$5:$J$44,5,FALSE)*VLOOKUP(AEBYLD2!AY$4,'[1]INTERNAL PARAMETERS-1'!$B$5:$J$44,6,FALSE)*VLOOKUP(AEBYLD2!AY$4,'[1]INTERNAL PARAMETERS-1'!$B$5:$J$44,3,FALSE) + AEBYLD1!AY70*(1-VLOOKUP(AEBYLD2!AY$4,'[1]INTERNAL PARAMETERS-1'!$B$5:$J$44,5,FALSE))*VLOOKUP(AEBYLD2!AY$4,'[1]INTERNAL PARAMETERS-1'!$B$5:$J$44,8,FALSE)*VLOOKUP(AEBYLD2!AY$4,'[1]INTERNAL PARAMETERS-1'!$B$5:$J$44,3,FALSE)</f>
        <v>0</v>
      </c>
      <c r="AZ70" s="50">
        <f>AEBYLD1!AZ70*VLOOKUP(AEBYLD2!AZ$4,'[1]INTERNAL PARAMETERS-1'!$B$5:$J$44,5,FALSE)*VLOOKUP(AEBYLD2!AZ$4,'[1]INTERNAL PARAMETERS-1'!$B$5:$J$44,6,FALSE)*VLOOKUP(AEBYLD2!AZ$4,'[1]INTERNAL PARAMETERS-1'!$B$5:$J$44,3,FALSE) + AEBYLD1!AZ70*(1-VLOOKUP(AEBYLD2!AZ$4,'[1]INTERNAL PARAMETERS-1'!$B$5:$J$44,5,FALSE))*VLOOKUP(AEBYLD2!AZ$4,'[1]INTERNAL PARAMETERS-1'!$B$5:$J$44,8,FALSE)*VLOOKUP(AEBYLD2!AZ$4,'[1]INTERNAL PARAMETERS-1'!$B$5:$J$44,3,FALSE)</f>
        <v>0</v>
      </c>
      <c r="BA70" s="50">
        <f>AEBYLD1!BA70*VLOOKUP(AEBYLD2!BA$4,'[1]INTERNAL PARAMETERS-1'!$B$5:$J$44,5,FALSE)*VLOOKUP(AEBYLD2!BA$4,'[1]INTERNAL PARAMETERS-1'!$B$5:$J$44,6,FALSE)*VLOOKUP(AEBYLD2!BA$4,'[1]INTERNAL PARAMETERS-1'!$B$5:$J$44,3,FALSE) + AEBYLD1!BA70*(1-VLOOKUP(AEBYLD2!BA$4,'[1]INTERNAL PARAMETERS-1'!$B$5:$J$44,5,FALSE))*VLOOKUP(AEBYLD2!BA$4,'[1]INTERNAL PARAMETERS-1'!$B$5:$J$44,8,FALSE)*VLOOKUP(AEBYLD2!BA$4,'[1]INTERNAL PARAMETERS-1'!$B$5:$J$44,3,FALSE)</f>
        <v>0.10733874906245293</v>
      </c>
      <c r="BB70" s="50">
        <f>AEBYLD1!BB70*VLOOKUP(AEBYLD2!BB$4,'[1]INTERNAL PARAMETERS-1'!$B$5:$J$44,5,FALSE)*VLOOKUP(AEBYLD2!BB$4,'[1]INTERNAL PARAMETERS-1'!$B$5:$J$44,6,FALSE)*VLOOKUP(AEBYLD2!BB$4,'[1]INTERNAL PARAMETERS-1'!$B$5:$J$44,3,FALSE) + AEBYLD1!BB70*(1-VLOOKUP(AEBYLD2!BB$4,'[1]INTERNAL PARAMETERS-1'!$B$5:$J$44,5,FALSE))*VLOOKUP(AEBYLD2!BB$4,'[1]INTERNAL PARAMETERS-1'!$B$5:$J$44,8,FALSE)*VLOOKUP(AEBYLD2!BB$4,'[1]INTERNAL PARAMETERS-1'!$B$5:$J$44,3,FALSE)</f>
        <v>2.4481307480383411E-2</v>
      </c>
      <c r="BC70" s="50">
        <f>AEBYLD1!BC70*VLOOKUP(AEBYLD2!BC$4,'[1]INTERNAL PARAMETERS-1'!$B$5:$J$44,5,FALSE)*VLOOKUP(AEBYLD2!BC$4,'[1]INTERNAL PARAMETERS-1'!$B$5:$J$44,6,FALSE)*VLOOKUP(AEBYLD2!BC$4,'[1]INTERNAL PARAMETERS-1'!$B$5:$J$44,3,FALSE) + AEBYLD1!BC70*(1-VLOOKUP(AEBYLD2!BC$4,'[1]INTERNAL PARAMETERS-1'!$B$5:$J$44,5,FALSE))*VLOOKUP(AEBYLD2!BC$4,'[1]INTERNAL PARAMETERS-1'!$B$5:$J$44,8,FALSE)*VLOOKUP(AEBYLD2!BC$4,'[1]INTERNAL PARAMETERS-1'!$B$5:$J$44,3,FALSE)</f>
        <v>6.5090297483739581E-2</v>
      </c>
      <c r="BD70" s="50">
        <f>AEBYLD1!BD70*VLOOKUP(AEBYLD2!BD$4,'[1]INTERNAL PARAMETERS-1'!$B$5:$J$44,5,FALSE)*VLOOKUP(AEBYLD2!BD$4,'[1]INTERNAL PARAMETERS-1'!$B$5:$J$44,6,FALSE)*VLOOKUP(AEBYLD2!BD$4,'[1]INTERNAL PARAMETERS-1'!$B$5:$J$44,3,FALSE) + AEBYLD1!BD70*(1-VLOOKUP(AEBYLD2!BD$4,'[1]INTERNAL PARAMETERS-1'!$B$5:$J$44,5,FALSE))*VLOOKUP(AEBYLD2!BD$4,'[1]INTERNAL PARAMETERS-1'!$B$5:$J$44,8,FALSE)*VLOOKUP(AEBYLD2!BD$4,'[1]INTERNAL PARAMETERS-1'!$B$5:$J$44,3,FALSE)</f>
        <v>2.3373353723301436E-2</v>
      </c>
      <c r="BE70" s="50">
        <f>AEBYLD1!BE70*VLOOKUP(AEBYLD2!BE$4,'[1]INTERNAL PARAMETERS-1'!$B$5:$J$44,5,FALSE)*VLOOKUP(AEBYLD2!BE$4,'[1]INTERNAL PARAMETERS-1'!$B$5:$J$44,6,FALSE)*VLOOKUP(AEBYLD2!BE$4,'[1]INTERNAL PARAMETERS-1'!$B$5:$J$44,3,FALSE) + AEBYLD1!BE70*(1-VLOOKUP(AEBYLD2!BE$4,'[1]INTERNAL PARAMETERS-1'!$B$5:$J$44,5,FALSE))*VLOOKUP(AEBYLD2!BE$4,'[1]INTERNAL PARAMETERS-1'!$B$5:$J$44,8,FALSE)*VLOOKUP(AEBYLD2!BE$4,'[1]INTERNAL PARAMETERS-1'!$B$5:$J$44,3,FALSE)</f>
        <v>9.1617105046237712E-2</v>
      </c>
      <c r="BF70" s="50">
        <f>AEBYLD1!BF70*VLOOKUP(AEBYLD2!BF$4,'[1]INTERNAL PARAMETERS-1'!$B$5:$J$44,5,FALSE)*VLOOKUP(AEBYLD2!BF$4,'[1]INTERNAL PARAMETERS-1'!$B$5:$J$44,6,FALSE)*VLOOKUP(AEBYLD2!BF$4,'[1]INTERNAL PARAMETERS-1'!$B$5:$J$44,3,FALSE) + AEBYLD1!BF70*(1-VLOOKUP(AEBYLD2!BF$4,'[1]INTERNAL PARAMETERS-1'!$B$5:$J$44,5,FALSE))*VLOOKUP(AEBYLD2!BF$4,'[1]INTERNAL PARAMETERS-1'!$B$5:$J$44,8,FALSE)*VLOOKUP(AEBYLD2!BF$4,'[1]INTERNAL PARAMETERS-1'!$B$5:$J$44,3,FALSE)</f>
        <v>0</v>
      </c>
      <c r="BG70" s="50">
        <f>AEBYLD1!BG70*VLOOKUP(AEBYLD2!BG$4,'[1]INTERNAL PARAMETERS-1'!$B$5:$J$44,5,FALSE)*VLOOKUP(AEBYLD2!BG$4,'[1]INTERNAL PARAMETERS-1'!$B$5:$J$44,6,FALSE)*VLOOKUP(AEBYLD2!BG$4,'[1]INTERNAL PARAMETERS-1'!$B$5:$J$44,3,FALSE) + AEBYLD1!BG70*(1-VLOOKUP(AEBYLD2!BG$4,'[1]INTERNAL PARAMETERS-1'!$B$5:$J$44,5,FALSE))*VLOOKUP(AEBYLD2!BG$4,'[1]INTERNAL PARAMETERS-1'!$B$5:$J$44,8,FALSE)*VLOOKUP(AEBYLD2!BG$4,'[1]INTERNAL PARAMETERS-1'!$B$5:$J$44,3,FALSE)</f>
        <v>2.6136706917736726E-2</v>
      </c>
      <c r="BH70" s="50">
        <f>AEBYLD1!BH70*VLOOKUP(AEBYLD2!BH$4,'[1]INTERNAL PARAMETERS-1'!$B$5:$J$44,5,FALSE)*VLOOKUP(AEBYLD2!BH$4,'[1]INTERNAL PARAMETERS-1'!$B$5:$J$44,6,FALSE)*VLOOKUP(AEBYLD2!BH$4,'[1]INTERNAL PARAMETERS-1'!$B$5:$J$44,3,FALSE) + AEBYLD1!BH70*(1-VLOOKUP(AEBYLD2!BH$4,'[1]INTERNAL PARAMETERS-1'!$B$5:$J$44,5,FALSE))*VLOOKUP(AEBYLD2!BH$4,'[1]INTERNAL PARAMETERS-1'!$B$5:$J$44,8,FALSE)*VLOOKUP(AEBYLD2!BH$4,'[1]INTERNAL PARAMETERS-1'!$B$5:$J$44,3,FALSE)</f>
        <v>1.4078600083043533E-4</v>
      </c>
      <c r="BI70" s="50">
        <f>AEBYLD1!BI70*VLOOKUP(AEBYLD2!BI$4,'[1]INTERNAL PARAMETERS-1'!$B$5:$J$44,5,FALSE)*VLOOKUP(AEBYLD2!BI$4,'[1]INTERNAL PARAMETERS-1'!$B$5:$J$44,6,FALSE)*VLOOKUP(AEBYLD2!BI$4,'[1]INTERNAL PARAMETERS-1'!$B$5:$J$44,3,FALSE) + AEBYLD1!BI70*(1-VLOOKUP(AEBYLD2!BI$4,'[1]INTERNAL PARAMETERS-1'!$B$5:$J$44,5,FALSE))*VLOOKUP(AEBYLD2!BI$4,'[1]INTERNAL PARAMETERS-1'!$B$5:$J$44,8,FALSE)*VLOOKUP(AEBYLD2!BI$4,'[1]INTERNAL PARAMETERS-1'!$B$5:$J$44,3,FALSE)</f>
        <v>0</v>
      </c>
      <c r="BJ70" s="50">
        <f>AEBYLD1!BJ70*VLOOKUP(AEBYLD2!BJ$4,'[1]INTERNAL PARAMETERS-1'!$B$5:$J$44,5,FALSE)*VLOOKUP(AEBYLD2!BJ$4,'[1]INTERNAL PARAMETERS-1'!$B$5:$J$44,6,FALSE)*VLOOKUP(AEBYLD2!BJ$4,'[1]INTERNAL PARAMETERS-1'!$B$5:$J$44,3,FALSE) + AEBYLD1!BJ70*(1-VLOOKUP(AEBYLD2!BJ$4,'[1]INTERNAL PARAMETERS-1'!$B$5:$J$44,5,FALSE))*VLOOKUP(AEBYLD2!BJ$4,'[1]INTERNAL PARAMETERS-1'!$B$5:$J$44,8,FALSE)*VLOOKUP(AEBYLD2!BJ$4,'[1]INTERNAL PARAMETERS-1'!$B$5:$J$44,3,FALSE)</f>
        <v>1.0105433025769488E-2</v>
      </c>
      <c r="BK70" s="50">
        <f>AEBYLD1!BK70*VLOOKUP(AEBYLD2!BK$4,'[1]INTERNAL PARAMETERS-1'!$B$5:$J$44,5,FALSE)*VLOOKUP(AEBYLD2!BK$4,'[1]INTERNAL PARAMETERS-1'!$B$5:$J$44,6,FALSE)*VLOOKUP(AEBYLD2!BK$4,'[1]INTERNAL PARAMETERS-1'!$B$5:$J$44,3,FALSE) + AEBYLD1!BK70*(1-VLOOKUP(AEBYLD2!BK$4,'[1]INTERNAL PARAMETERS-1'!$B$5:$J$44,5,FALSE))*VLOOKUP(AEBYLD2!BK$4,'[1]INTERNAL PARAMETERS-1'!$B$5:$J$44,8,FALSE)*VLOOKUP(AEBYLD2!BK$4,'[1]INTERNAL PARAMETERS-1'!$B$5:$J$44,3,FALSE)</f>
        <v>9.5380239480889889E-3</v>
      </c>
      <c r="BL70" s="50">
        <f>AEBYLD1!BL70*VLOOKUP(AEBYLD2!BL$4,'[1]INTERNAL PARAMETERS-1'!$B$5:$J$44,5,FALSE)*VLOOKUP(AEBYLD2!BL$4,'[1]INTERNAL PARAMETERS-1'!$B$5:$J$44,6,FALSE)*VLOOKUP(AEBYLD2!BL$4,'[1]INTERNAL PARAMETERS-1'!$B$5:$J$44,3,FALSE) + AEBYLD1!BL70*(1-VLOOKUP(AEBYLD2!BL$4,'[1]INTERNAL PARAMETERS-1'!$B$5:$J$44,5,FALSE))*VLOOKUP(AEBYLD2!BL$4,'[1]INTERNAL PARAMETERS-1'!$B$5:$J$44,8,FALSE)*VLOOKUP(AEBYLD2!BL$4,'[1]INTERNAL PARAMETERS-1'!$B$5:$J$44,3,FALSE)</f>
        <v>5.0953892635730844E-2</v>
      </c>
      <c r="BM70" s="50">
        <f>AEBYLD1!BM70*VLOOKUP(AEBYLD2!BM$4,'[1]INTERNAL PARAMETERS-1'!$B$5:$J$44,5,FALSE)*VLOOKUP(AEBYLD2!BM$4,'[1]INTERNAL PARAMETERS-1'!$B$5:$J$44,6,FALSE)*VLOOKUP(AEBYLD2!BM$4,'[1]INTERNAL PARAMETERS-1'!$B$5:$J$44,3,FALSE) + AEBYLD1!BM70*(1-VLOOKUP(AEBYLD2!BM$4,'[1]INTERNAL PARAMETERS-1'!$B$5:$J$44,5,FALSE))*VLOOKUP(AEBYLD2!BM$4,'[1]INTERNAL PARAMETERS-1'!$B$5:$J$44,8,FALSE)*VLOOKUP(AEBYLD2!BM$4,'[1]INTERNAL PARAMETERS-1'!$B$5:$J$44,3,FALSE)</f>
        <v>3.0657861297966559E-2</v>
      </c>
      <c r="BN70" s="50">
        <f>AEBYLD1!BN70*VLOOKUP(AEBYLD2!BN$4,'[1]INTERNAL PARAMETERS-1'!$B$5:$J$44,5,FALSE)*VLOOKUP(AEBYLD2!BN$4,'[1]INTERNAL PARAMETERS-1'!$B$5:$J$44,6,FALSE)*VLOOKUP(AEBYLD2!BN$4,'[1]INTERNAL PARAMETERS-1'!$B$5:$J$44,3,FALSE) + AEBYLD1!BN70*(1-VLOOKUP(AEBYLD2!BN$4,'[1]INTERNAL PARAMETERS-1'!$B$5:$J$44,5,FALSE))*VLOOKUP(AEBYLD2!BN$4,'[1]INTERNAL PARAMETERS-1'!$B$5:$J$44,8,FALSE)*VLOOKUP(AEBYLD2!BN$4,'[1]INTERNAL PARAMETERS-1'!$B$5:$J$44,3,FALSE)</f>
        <v>1.5514357838861187E-2</v>
      </c>
      <c r="BO70" s="50">
        <f>AEBYLD1!BO70*VLOOKUP(AEBYLD2!BO$4,'[1]INTERNAL PARAMETERS-1'!$B$5:$J$44,5,FALSE)*VLOOKUP(AEBYLD2!BO$4,'[1]INTERNAL PARAMETERS-1'!$B$5:$J$44,6,FALSE)*VLOOKUP(AEBYLD2!BO$4,'[1]INTERNAL PARAMETERS-1'!$B$5:$J$44,3,FALSE) + AEBYLD1!BO70*(1-VLOOKUP(AEBYLD2!BO$4,'[1]INTERNAL PARAMETERS-1'!$B$5:$J$44,5,FALSE))*VLOOKUP(AEBYLD2!BO$4,'[1]INTERNAL PARAMETERS-1'!$B$5:$J$44,8,FALSE)*VLOOKUP(AEBYLD2!BO$4,'[1]INTERNAL PARAMETERS-1'!$B$5:$J$44,3,FALSE)</f>
        <v>1.6568434137445034E-2</v>
      </c>
      <c r="BP70" s="50">
        <f>AEBYLD1!BP70*VLOOKUP(AEBYLD2!BP$4,'[1]INTERNAL PARAMETERS-1'!$B$5:$J$44,5,FALSE)*VLOOKUP(AEBYLD2!BP$4,'[1]INTERNAL PARAMETERS-1'!$B$5:$J$44,6,FALSE)*VLOOKUP(AEBYLD2!BP$4,'[1]INTERNAL PARAMETERS-1'!$B$5:$J$44,3,FALSE) + AEBYLD1!BP70*(1-VLOOKUP(AEBYLD2!BP$4,'[1]INTERNAL PARAMETERS-1'!$B$5:$J$44,5,FALSE))*VLOOKUP(AEBYLD2!BP$4,'[1]INTERNAL PARAMETERS-1'!$B$5:$J$44,8,FALSE)*VLOOKUP(AEBYLD2!BP$4,'[1]INTERNAL PARAMETERS-1'!$B$5:$J$44,3,FALSE)</f>
        <v>9.8931905599861439E-4</v>
      </c>
      <c r="BQ70" s="50">
        <f>AEBYLD1!BQ70*VLOOKUP(AEBYLD2!BQ$4,'[1]INTERNAL PARAMETERS-1'!$B$5:$J$44,5,FALSE)*VLOOKUP(AEBYLD2!BQ$4,'[1]INTERNAL PARAMETERS-1'!$B$5:$J$44,6,FALSE)*VLOOKUP(AEBYLD2!BQ$4,'[1]INTERNAL PARAMETERS-1'!$B$5:$J$44,3,FALSE) + AEBYLD1!BQ70*(1-VLOOKUP(AEBYLD2!BQ$4,'[1]INTERNAL PARAMETERS-1'!$B$5:$J$44,5,FALSE))*VLOOKUP(AEBYLD2!BQ$4,'[1]INTERNAL PARAMETERS-1'!$B$5:$J$44,8,FALSE)*VLOOKUP(AEBYLD2!BQ$4,'[1]INTERNAL PARAMETERS-1'!$B$5:$J$44,3,FALSE)</f>
        <v>5.3174970281909081E-2</v>
      </c>
      <c r="BR70" s="50">
        <f>AEBYLD1!BR70*VLOOKUP(AEBYLD2!BR$4,'[1]INTERNAL PARAMETERS-1'!$B$5:$J$44,5,FALSE)*VLOOKUP(AEBYLD2!BR$4,'[1]INTERNAL PARAMETERS-1'!$B$5:$J$44,6,FALSE)*VLOOKUP(AEBYLD2!BR$4,'[1]INTERNAL PARAMETERS-1'!$B$5:$J$44,3,FALSE) + AEBYLD1!BR70*(1-VLOOKUP(AEBYLD2!BR$4,'[1]INTERNAL PARAMETERS-1'!$B$5:$J$44,5,FALSE))*VLOOKUP(AEBYLD2!BR$4,'[1]INTERNAL PARAMETERS-1'!$B$5:$J$44,8,FALSE)*VLOOKUP(AEBYLD2!BR$4,'[1]INTERNAL PARAMETERS-1'!$B$5:$J$44,3,FALSE)</f>
        <v>8.1975606299117406E-4</v>
      </c>
      <c r="BS70" s="50">
        <f>AEBYLD1!BS70*VLOOKUP(AEBYLD2!BS$4,'[1]INTERNAL PARAMETERS-1'!$B$5:$J$44,5,FALSE)*VLOOKUP(AEBYLD2!BS$4,'[1]INTERNAL PARAMETERS-1'!$B$5:$J$44,6,FALSE)*VLOOKUP(AEBYLD2!BS$4,'[1]INTERNAL PARAMETERS-1'!$B$5:$J$44,3,FALSE) + AEBYLD1!BS70*(1-VLOOKUP(AEBYLD2!BS$4,'[1]INTERNAL PARAMETERS-1'!$B$5:$J$44,5,FALSE))*VLOOKUP(AEBYLD2!BS$4,'[1]INTERNAL PARAMETERS-1'!$B$5:$J$44,8,FALSE)*VLOOKUP(AEBYLD2!BS$4,'[1]INTERNAL PARAMETERS-1'!$B$5:$J$44,3,FALSE)</f>
        <v>1.9088139033362629E-4</v>
      </c>
      <c r="BT70" s="50">
        <f>AEBYLD1!BT70*VLOOKUP(AEBYLD2!BT$4,'[1]INTERNAL PARAMETERS-1'!$B$5:$J$44,5,FALSE)*VLOOKUP(AEBYLD2!BT$4,'[1]INTERNAL PARAMETERS-1'!$B$5:$J$44,6,FALSE)*VLOOKUP(AEBYLD2!BT$4,'[1]INTERNAL PARAMETERS-1'!$B$5:$J$44,3,FALSE) + AEBYLD1!BT70*(1-VLOOKUP(AEBYLD2!BT$4,'[1]INTERNAL PARAMETERS-1'!$B$5:$J$44,5,FALSE))*VLOOKUP(AEBYLD2!BT$4,'[1]INTERNAL PARAMETERS-1'!$B$5:$J$44,8,FALSE)*VLOOKUP(AEBYLD2!BT$4,'[1]INTERNAL PARAMETERS-1'!$B$5:$J$44,3,FALSE)</f>
        <v>0</v>
      </c>
      <c r="BU70" s="50">
        <f>AEBYLD1!BU70*VLOOKUP(AEBYLD2!BU$4,'[1]INTERNAL PARAMETERS-1'!$B$5:$J$44,5,FALSE)*VLOOKUP(AEBYLD2!BU$4,'[1]INTERNAL PARAMETERS-1'!$B$5:$J$44,6,FALSE)*VLOOKUP(AEBYLD2!BU$4,'[1]INTERNAL PARAMETERS-1'!$B$5:$J$44,3,FALSE) + AEBYLD1!BU70*(1-VLOOKUP(AEBYLD2!BU$4,'[1]INTERNAL PARAMETERS-1'!$B$5:$J$44,5,FALSE))*VLOOKUP(AEBYLD2!BU$4,'[1]INTERNAL PARAMETERS-1'!$B$5:$J$44,8,FALSE)*VLOOKUP(AEBYLD2!BU$4,'[1]INTERNAL PARAMETERS-1'!$B$5:$J$44,3,FALSE)</f>
        <v>0</v>
      </c>
      <c r="BV70" s="50">
        <f>AEBYLD1!BV70*VLOOKUP(AEBYLD2!BV$4,'[1]INTERNAL PARAMETERS-1'!$B$5:$J$44,5,FALSE)*VLOOKUP(AEBYLD2!BV$4,'[1]INTERNAL PARAMETERS-1'!$B$5:$J$44,6,FALSE)*VLOOKUP(AEBYLD2!BV$4,'[1]INTERNAL PARAMETERS-1'!$B$5:$J$44,3,FALSE) + AEBYLD1!BV70*(1-VLOOKUP(AEBYLD2!BV$4,'[1]INTERNAL PARAMETERS-1'!$B$5:$J$44,5,FALSE))*VLOOKUP(AEBYLD2!BV$4,'[1]INTERNAL PARAMETERS-1'!$B$5:$J$44,8,FALSE)*VLOOKUP(AEBYLD2!BV$4,'[1]INTERNAL PARAMETERS-1'!$B$5:$J$44,3,FALSE)</f>
        <v>0</v>
      </c>
      <c r="BW70" s="50">
        <f>AEBYLD1!BW70*VLOOKUP(AEBYLD2!BW$4,'[1]INTERNAL PARAMETERS-1'!$B$5:$J$44,5,FALSE)*VLOOKUP(AEBYLD2!BW$4,'[1]INTERNAL PARAMETERS-1'!$B$5:$J$44,6,FALSE)*VLOOKUP(AEBYLD2!BW$4,'[1]INTERNAL PARAMETERS-1'!$B$5:$J$44,3,FALSE) + AEBYLD1!BW70*(1-VLOOKUP(AEBYLD2!BW$4,'[1]INTERNAL PARAMETERS-1'!$B$5:$J$44,5,FALSE))*VLOOKUP(AEBYLD2!BW$4,'[1]INTERNAL PARAMETERS-1'!$B$5:$J$44,8,FALSE)*VLOOKUP(AEBYLD2!BW$4,'[1]INTERNAL PARAMETERS-1'!$B$5:$J$44,3,FALSE)</f>
        <v>0</v>
      </c>
      <c r="BX70" s="50">
        <f>AEBYLD1!BX70*VLOOKUP(AEBYLD2!BX$4,'[1]INTERNAL PARAMETERS-1'!$B$5:$J$44,5,FALSE)*VLOOKUP(AEBYLD2!BX$4,'[1]INTERNAL PARAMETERS-1'!$B$5:$J$44,6,FALSE)*VLOOKUP(AEBYLD2!BX$4,'[1]INTERNAL PARAMETERS-1'!$B$5:$J$44,3,FALSE) + AEBYLD1!BX70*(1-VLOOKUP(AEBYLD2!BX$4,'[1]INTERNAL PARAMETERS-1'!$B$5:$J$44,5,FALSE))*VLOOKUP(AEBYLD2!BX$4,'[1]INTERNAL PARAMETERS-1'!$B$5:$J$44,8,FALSE)*VLOOKUP(AEBYLD2!BX$4,'[1]INTERNAL PARAMETERS-1'!$B$5:$J$44,3,FALSE)</f>
        <v>0</v>
      </c>
      <c r="BY70" s="50">
        <f>AEBYLD1!BY70*VLOOKUP(AEBYLD2!BY$4,'[1]INTERNAL PARAMETERS-1'!$B$5:$J$44,5,FALSE)*VLOOKUP(AEBYLD2!BY$4,'[1]INTERNAL PARAMETERS-1'!$B$5:$J$44,6,FALSE)*VLOOKUP(AEBYLD2!BY$4,'[1]INTERNAL PARAMETERS-1'!$B$5:$J$44,3,FALSE) + AEBYLD1!BY70*(1-VLOOKUP(AEBYLD2!BY$4,'[1]INTERNAL PARAMETERS-1'!$B$5:$J$44,5,FALSE))*VLOOKUP(AEBYLD2!BY$4,'[1]INTERNAL PARAMETERS-1'!$B$5:$J$44,8,FALSE)*VLOOKUP(AEBYLD2!BY$4,'[1]INTERNAL PARAMETERS-1'!$B$5:$J$44,3,FALSE)</f>
        <v>0</v>
      </c>
      <c r="BZ70" s="50">
        <f>AEBYLD1!BZ70*VLOOKUP(AEBYLD2!BZ$4,'[1]INTERNAL PARAMETERS-1'!$B$5:$J$44,5,FALSE)*VLOOKUP(AEBYLD2!BZ$4,'[1]INTERNAL PARAMETERS-1'!$B$5:$J$44,6,FALSE)*VLOOKUP(AEBYLD2!BZ$4,'[1]INTERNAL PARAMETERS-1'!$B$5:$J$44,3,FALSE) + AEBYLD1!BZ70*(1-VLOOKUP(AEBYLD2!BZ$4,'[1]INTERNAL PARAMETERS-1'!$B$5:$J$44,5,FALSE))*VLOOKUP(AEBYLD2!BZ$4,'[1]INTERNAL PARAMETERS-1'!$B$5:$J$44,8,FALSE)*VLOOKUP(AEBYLD2!BZ$4,'[1]INTERNAL PARAMETERS-1'!$B$5:$J$44,3,FALSE)</f>
        <v>8.3428741232850558E-5</v>
      </c>
      <c r="CA70" s="50">
        <f>AEBYLD1!CA70*VLOOKUP(AEBYLD2!CA$4,'[1]INTERNAL PARAMETERS-1'!$B$5:$J$44,5,FALSE)*VLOOKUP(AEBYLD2!CA$4,'[1]INTERNAL PARAMETERS-1'!$B$5:$J$44,6,FALSE)*VLOOKUP(AEBYLD2!CA$4,'[1]INTERNAL PARAMETERS-1'!$B$5:$J$44,3,FALSE) + AEBYLD1!CA70*(1-VLOOKUP(AEBYLD2!CA$4,'[1]INTERNAL PARAMETERS-1'!$B$5:$J$44,5,FALSE))*VLOOKUP(AEBYLD2!CA$4,'[1]INTERNAL PARAMETERS-1'!$B$5:$J$44,8,FALSE)*VLOOKUP(AEBYLD2!CA$4,'[1]INTERNAL PARAMETERS-1'!$B$5:$J$44,3,FALSE)</f>
        <v>0</v>
      </c>
      <c r="CB70" s="50">
        <f>AEBYLD1!CB70*VLOOKUP(AEBYLD2!CB$4,'[1]INTERNAL PARAMETERS-1'!$B$5:$J$44,5,FALSE)*VLOOKUP(AEBYLD2!CB$4,'[1]INTERNAL PARAMETERS-1'!$B$5:$J$44,6,FALSE)*VLOOKUP(AEBYLD2!CB$4,'[1]INTERNAL PARAMETERS-1'!$B$5:$J$44,3,FALSE) + AEBYLD1!CB70*(1-VLOOKUP(AEBYLD2!CB$4,'[1]INTERNAL PARAMETERS-1'!$B$5:$J$44,5,FALSE))*VLOOKUP(AEBYLD2!CB$4,'[1]INTERNAL PARAMETERS-1'!$B$5:$J$44,8,FALSE)*VLOOKUP(AEBYLD2!CB$4,'[1]INTERNAL PARAMETERS-1'!$B$5:$J$44,3,FALSE)</f>
        <v>0</v>
      </c>
      <c r="CC70" s="50">
        <f>AEBYLD1!CC70*VLOOKUP(AEBYLD2!CC$4,'[1]INTERNAL PARAMETERS-1'!$B$5:$J$44,5,FALSE)*VLOOKUP(AEBYLD2!CC$4,'[1]INTERNAL PARAMETERS-1'!$B$5:$J$44,6,FALSE)*VLOOKUP(AEBYLD2!CC$4,'[1]INTERNAL PARAMETERS-1'!$B$5:$J$44,3,FALSE) + AEBYLD1!CC70*(1-VLOOKUP(AEBYLD2!CC$4,'[1]INTERNAL PARAMETERS-1'!$B$5:$J$44,5,FALSE))*VLOOKUP(AEBYLD2!CC$4,'[1]INTERNAL PARAMETERS-1'!$B$5:$J$44,8,FALSE)*VLOOKUP(AEBYLD2!CC$4,'[1]INTERNAL PARAMETERS-1'!$B$5:$J$44,3,FALSE)</f>
        <v>3.5341366351870706E-4</v>
      </c>
      <c r="CD70" s="50">
        <f>AEBYLD1!CD70*VLOOKUP(AEBYLD2!CD$4,'[1]INTERNAL PARAMETERS-1'!$B$5:$J$44,5,FALSE)*VLOOKUP(AEBYLD2!CD$4,'[1]INTERNAL PARAMETERS-1'!$B$5:$J$44,6,FALSE)*VLOOKUP(AEBYLD2!CD$4,'[1]INTERNAL PARAMETERS-1'!$B$5:$J$44,3,FALSE) + AEBYLD1!CD70*(1-VLOOKUP(AEBYLD2!CD$4,'[1]INTERNAL PARAMETERS-1'!$B$5:$J$44,5,FALSE))*VLOOKUP(AEBYLD2!CD$4,'[1]INTERNAL PARAMETERS-1'!$B$5:$J$44,8,FALSE)*VLOOKUP(AEBYLD2!CD$4,'[1]INTERNAL PARAMETERS-1'!$B$5:$J$44,3,FALSE)</f>
        <v>3.5196444903460444E-4</v>
      </c>
      <c r="CE70" s="50">
        <f>AEBYLD1!CE70*VLOOKUP(AEBYLD2!CE$4,'[1]INTERNAL PARAMETERS-1'!$B$5:$J$44,5,FALSE)*VLOOKUP(AEBYLD2!CE$4,'[1]INTERNAL PARAMETERS-1'!$B$5:$J$44,6,FALSE)*VLOOKUP(AEBYLD2!CE$4,'[1]INTERNAL PARAMETERS-1'!$B$5:$J$44,3,FALSE) + AEBYLD1!CE70*(1-VLOOKUP(AEBYLD2!CE$4,'[1]INTERNAL PARAMETERS-1'!$B$5:$J$44,5,FALSE))*VLOOKUP(AEBYLD2!CE$4,'[1]INTERNAL PARAMETERS-1'!$B$5:$J$44,8,FALSE)*VLOOKUP(AEBYLD2!CE$4,'[1]INTERNAL PARAMETERS-1'!$B$5:$J$44,3,FALSE)</f>
        <v>9.0133601287856701E-4</v>
      </c>
      <c r="CF70" s="50">
        <f>AEBYLD1!CF70*VLOOKUP(AEBYLD2!CF$4,'[1]INTERNAL PARAMETERS-1'!$B$5:$J$44,5,FALSE)*VLOOKUP(AEBYLD2!CF$4,'[1]INTERNAL PARAMETERS-1'!$B$5:$J$44,6,FALSE)*VLOOKUP(AEBYLD2!CF$4,'[1]INTERNAL PARAMETERS-1'!$B$5:$J$44,3,FALSE) + AEBYLD1!CF70*(1-VLOOKUP(AEBYLD2!CF$4,'[1]INTERNAL PARAMETERS-1'!$B$5:$J$44,5,FALSE))*VLOOKUP(AEBYLD2!CF$4,'[1]INTERNAL PARAMETERS-1'!$B$5:$J$44,8,FALSE)*VLOOKUP(AEBYLD2!CF$4,'[1]INTERNAL PARAMETERS-1'!$B$5:$J$44,3,FALSE)</f>
        <v>5.7844932807092284E-4</v>
      </c>
      <c r="CG70" s="50">
        <f>AEBYLD1!CG70*VLOOKUP(AEBYLD2!CG$4,'[1]INTERNAL PARAMETERS-1'!$B$5:$J$44,5,FALSE)*VLOOKUP(AEBYLD2!CG$4,'[1]INTERNAL PARAMETERS-1'!$B$5:$J$44,6,FALSE)*VLOOKUP(AEBYLD2!CG$4,'[1]INTERNAL PARAMETERS-1'!$B$5:$J$44,3,FALSE) + AEBYLD1!CG70*(1-VLOOKUP(AEBYLD2!CG$4,'[1]INTERNAL PARAMETERS-1'!$B$5:$J$44,5,FALSE))*VLOOKUP(AEBYLD2!CG$4,'[1]INTERNAL PARAMETERS-1'!$B$5:$J$44,8,FALSE)*VLOOKUP(AEBYLD2!CG$4,'[1]INTERNAL PARAMETERS-1'!$B$5:$J$44,3,FALSE)</f>
        <v>3.8326406883520683E-5</v>
      </c>
      <c r="CH70" s="49">
        <f>AEBYLD1!CH70*VLOOKUP(AEBYLD2!CH$4,'[1]INTERNAL PARAMETERS-1'!$B$5:$J$44,5,FALSE)*VLOOKUP(AEBYLD2!CH$4,'[1]INTERNAL PARAMETERS-1'!$B$5:$J$44,6,FALSE)*VLOOKUP(AEBYLD2!CH$4,'[1]INTERNAL PARAMETERS-1'!$B$5:$J$44,3,FALSE) + AEBYLD1!CH70*(1-VLOOKUP(AEBYLD2!CH$4,'[1]INTERNAL PARAMETERS-1'!$B$5:$J$44,5,FALSE))*VLOOKUP(AEBYLD2!CH$4,'[1]INTERNAL PARAMETERS-1'!$B$5:$J$44,8,FALSE)*VLOOKUP(AEBYLD2!CH$4,'[1]INTERNAL PARAMETERS-1'!$B$5:$J$44,3,FALSE)</f>
        <v>0</v>
      </c>
      <c r="CJ70" s="51">
        <f t="shared" si="2"/>
        <v>12.37739290031686</v>
      </c>
      <c r="CK70" s="49">
        <f t="shared" si="3"/>
        <v>0.67396829527093949</v>
      </c>
    </row>
    <row r="71" spans="2:89" x14ac:dyDescent="0.4">
      <c r="B71" s="64" t="s">
        <v>4</v>
      </c>
      <c r="C71" s="63" t="s">
        <v>71</v>
      </c>
      <c r="D71" s="63" t="s">
        <v>76</v>
      </c>
      <c r="E71" s="147">
        <f>AEB!AF71</f>
        <v>57.82834070981211</v>
      </c>
      <c r="F71" s="62">
        <f>'[1]INTERNAL PARAMETERS-1'!M17</f>
        <v>25.55</v>
      </c>
      <c r="G71" s="51">
        <f>AEBYLD1!G71*VLOOKUP(AEBYLD2!G$4,'[1]INTERNAL PARAMETERS-1'!$B$5:$J$44,5,FALSE)*VLOOKUP(AEBYLD2!G$4,'[1]INTERNAL PARAMETERS-1'!$B$5:$J$44,7,FALSE)*AEBYLD2!$F71 + AEBYLD1!G71*(1-VLOOKUP(AEBYLD2!G$4,'[1]INTERNAL PARAMETERS-1'!$B$5:$J$44,5,FALSE))*VLOOKUP(AEBYLD2!G$4,'[1]INTERNAL PARAMETERS-1'!$B$5:$J$44,9,FALSE)*AEBYLD2!$F71</f>
        <v>3.5055644454831905</v>
      </c>
      <c r="H71" s="50">
        <f>AEBYLD1!H71*VLOOKUP(AEBYLD2!H$4,'[1]INTERNAL PARAMETERS-1'!$B$5:$J$44,5,FALSE)*VLOOKUP(AEBYLD2!H$4,'[1]INTERNAL PARAMETERS-1'!$B$5:$J$44,7,FALSE)*AEBYLD2!$F71 + AEBYLD1!H71*(1-VLOOKUP(AEBYLD2!H$4,'[1]INTERNAL PARAMETERS-1'!$B$5:$J$44,5,FALSE))*VLOOKUP(AEBYLD2!H$4,'[1]INTERNAL PARAMETERS-1'!$B$5:$J$44,9,FALSE)*AEBYLD2!$F71</f>
        <v>0.58722202393384837</v>
      </c>
      <c r="I71" s="50">
        <f>AEBYLD1!I71*VLOOKUP(AEBYLD2!I$4,'[1]INTERNAL PARAMETERS-1'!$B$5:$J$44,5,FALSE)*VLOOKUP(AEBYLD2!I$4,'[1]INTERNAL PARAMETERS-1'!$B$5:$J$44,7,FALSE)*AEBYLD2!$F71 + AEBYLD1!I71*(1-VLOOKUP(AEBYLD2!I$4,'[1]INTERNAL PARAMETERS-1'!$B$5:$J$44,5,FALSE))*VLOOKUP(AEBYLD2!I$4,'[1]INTERNAL PARAMETERS-1'!$B$5:$J$44,9,FALSE)*AEBYLD2!$F71</f>
        <v>3.1723499903032293</v>
      </c>
      <c r="J71" s="50">
        <f>AEBYLD1!J71*VLOOKUP(AEBYLD2!J$4,'[1]INTERNAL PARAMETERS-1'!$B$5:$J$44,5,FALSE)*VLOOKUP(AEBYLD2!J$4,'[1]INTERNAL PARAMETERS-1'!$B$5:$J$44,7,FALSE)*AEBYLD2!$F71 + AEBYLD1!J71*(1-VLOOKUP(AEBYLD2!J$4,'[1]INTERNAL PARAMETERS-1'!$B$5:$J$44,5,FALSE))*VLOOKUP(AEBYLD2!J$4,'[1]INTERNAL PARAMETERS-1'!$B$5:$J$44,9,FALSE)*AEBYLD2!$F71</f>
        <v>0</v>
      </c>
      <c r="K71" s="50">
        <f>AEBYLD1!K71*VLOOKUP(AEBYLD2!K$4,'[1]INTERNAL PARAMETERS-1'!$B$5:$J$44,5,FALSE)*VLOOKUP(AEBYLD2!K$4,'[1]INTERNAL PARAMETERS-1'!$B$5:$J$44,7,FALSE)*AEBYLD2!$F71 + AEBYLD1!K71*(1-VLOOKUP(AEBYLD2!K$4,'[1]INTERNAL PARAMETERS-1'!$B$5:$J$44,5,FALSE))*VLOOKUP(AEBYLD2!K$4,'[1]INTERNAL PARAMETERS-1'!$B$5:$J$44,9,FALSE)*AEBYLD2!$F71</f>
        <v>0</v>
      </c>
      <c r="L71" s="50">
        <f>AEBYLD1!L71*VLOOKUP(AEBYLD2!L$4,'[1]INTERNAL PARAMETERS-1'!$B$5:$J$44,5,FALSE)*VLOOKUP(AEBYLD2!L$4,'[1]INTERNAL PARAMETERS-1'!$B$5:$J$44,7,FALSE)*AEBYLD2!$F71 + AEBYLD1!L71*(1-VLOOKUP(AEBYLD2!L$4,'[1]INTERNAL PARAMETERS-1'!$B$5:$J$44,5,FALSE))*VLOOKUP(AEBYLD2!L$4,'[1]INTERNAL PARAMETERS-1'!$B$5:$J$44,9,FALSE)*AEBYLD2!$F71</f>
        <v>0</v>
      </c>
      <c r="M71" s="50">
        <f>AEBYLD1!M71*VLOOKUP(AEBYLD2!M$4,'[1]INTERNAL PARAMETERS-1'!$B$5:$J$44,5,FALSE)*VLOOKUP(AEBYLD2!M$4,'[1]INTERNAL PARAMETERS-1'!$B$5:$J$44,7,FALSE)*AEBYLD2!$F71 + AEBYLD1!M71*(1-VLOOKUP(AEBYLD2!M$4,'[1]INTERNAL PARAMETERS-1'!$B$5:$J$44,5,FALSE))*VLOOKUP(AEBYLD2!M$4,'[1]INTERNAL PARAMETERS-1'!$B$5:$J$44,9,FALSE)*AEBYLD2!$F71</f>
        <v>0.28335150862424713</v>
      </c>
      <c r="N71" s="50">
        <f>AEBYLD1!N71*VLOOKUP(AEBYLD2!N$4,'[1]INTERNAL PARAMETERS-1'!$B$5:$J$44,5,FALSE)*VLOOKUP(AEBYLD2!N$4,'[1]INTERNAL PARAMETERS-1'!$B$5:$J$44,7,FALSE)*AEBYLD2!$F71 + AEBYLD1!N71*(1-VLOOKUP(AEBYLD2!N$4,'[1]INTERNAL PARAMETERS-1'!$B$5:$J$44,5,FALSE))*VLOOKUP(AEBYLD2!N$4,'[1]INTERNAL PARAMETERS-1'!$B$5:$J$44,9,FALSE)*AEBYLD2!$F71</f>
        <v>9.4235480247028634E-3</v>
      </c>
      <c r="O71" s="50">
        <f>AEBYLD1!O71*VLOOKUP(AEBYLD2!O$4,'[1]INTERNAL PARAMETERS-1'!$B$5:$J$44,5,FALSE)*VLOOKUP(AEBYLD2!O$4,'[1]INTERNAL PARAMETERS-1'!$B$5:$J$44,7,FALSE)*AEBYLD2!$F71 + AEBYLD1!O71*(1-VLOOKUP(AEBYLD2!O$4,'[1]INTERNAL PARAMETERS-1'!$B$5:$J$44,5,FALSE))*VLOOKUP(AEBYLD2!O$4,'[1]INTERNAL PARAMETERS-1'!$B$5:$J$44,9,FALSE)*AEBYLD2!$F71</f>
        <v>0</v>
      </c>
      <c r="P71" s="50">
        <f>AEBYLD1!P71*VLOOKUP(AEBYLD2!P$4,'[1]INTERNAL PARAMETERS-1'!$B$5:$J$44,5,FALSE)*VLOOKUP(AEBYLD2!P$4,'[1]INTERNAL PARAMETERS-1'!$B$5:$J$44,7,FALSE)*AEBYLD2!$F71 + AEBYLD1!P71*(1-VLOOKUP(AEBYLD2!P$4,'[1]INTERNAL PARAMETERS-1'!$B$5:$J$44,5,FALSE))*VLOOKUP(AEBYLD2!P$4,'[1]INTERNAL PARAMETERS-1'!$B$5:$J$44,9,FALSE)*AEBYLD2!$F71</f>
        <v>0</v>
      </c>
      <c r="Q71" s="50">
        <f>AEBYLD1!Q71*VLOOKUP(AEBYLD2!Q$4,'[1]INTERNAL PARAMETERS-1'!$B$5:$J$44,5,FALSE)*VLOOKUP(AEBYLD2!Q$4,'[1]INTERNAL PARAMETERS-1'!$B$5:$J$44,7,FALSE)*AEBYLD2!$F71 + AEBYLD1!Q71*(1-VLOOKUP(AEBYLD2!Q$4,'[1]INTERNAL PARAMETERS-1'!$B$5:$J$44,5,FALSE))*VLOOKUP(AEBYLD2!Q$4,'[1]INTERNAL PARAMETERS-1'!$B$5:$J$44,9,FALSE)*AEBYLD2!$F71</f>
        <v>0</v>
      </c>
      <c r="R71" s="50">
        <f>AEBYLD1!R71*VLOOKUP(AEBYLD2!R$4,'[1]INTERNAL PARAMETERS-1'!$B$5:$J$44,5,FALSE)*VLOOKUP(AEBYLD2!R$4,'[1]INTERNAL PARAMETERS-1'!$B$5:$J$44,7,FALSE)*AEBYLD2!$F71 + AEBYLD1!R71*(1-VLOOKUP(AEBYLD2!R$4,'[1]INTERNAL PARAMETERS-1'!$B$5:$J$44,5,FALSE))*VLOOKUP(AEBYLD2!R$4,'[1]INTERNAL PARAMETERS-1'!$B$5:$J$44,9,FALSE)*AEBYLD2!$F71</f>
        <v>7.9360237615048682E-3</v>
      </c>
      <c r="S71" s="50">
        <f>AEBYLD1!S71*VLOOKUP(AEBYLD2!S$4,'[1]INTERNAL PARAMETERS-1'!$B$5:$J$44,5,FALSE)*VLOOKUP(AEBYLD2!S$4,'[1]INTERNAL PARAMETERS-1'!$B$5:$J$44,7,FALSE)*AEBYLD2!$F71 + AEBYLD1!S71*(1-VLOOKUP(AEBYLD2!S$4,'[1]INTERNAL PARAMETERS-1'!$B$5:$J$44,5,FALSE))*VLOOKUP(AEBYLD2!S$4,'[1]INTERNAL PARAMETERS-1'!$B$5:$J$44,9,FALSE)*AEBYLD2!$F71</f>
        <v>0.33385703345185658</v>
      </c>
      <c r="T71" s="50">
        <f>AEBYLD1!T71*VLOOKUP(AEBYLD2!T$4,'[1]INTERNAL PARAMETERS-1'!$B$5:$J$44,5,FALSE)*VLOOKUP(AEBYLD2!T$4,'[1]INTERNAL PARAMETERS-1'!$B$5:$J$44,7,FALSE)*AEBYLD2!$F71 + AEBYLD1!T71*(1-VLOOKUP(AEBYLD2!T$4,'[1]INTERNAL PARAMETERS-1'!$B$5:$J$44,5,FALSE))*VLOOKUP(AEBYLD2!T$4,'[1]INTERNAL PARAMETERS-1'!$B$5:$J$44,9,FALSE)*AEBYLD2!$F71</f>
        <v>4.4635701116149479E-2</v>
      </c>
      <c r="U71" s="50">
        <f>AEBYLD1!U71*VLOOKUP(AEBYLD2!U$4,'[1]INTERNAL PARAMETERS-1'!$B$5:$J$44,5,FALSE)*VLOOKUP(AEBYLD2!U$4,'[1]INTERNAL PARAMETERS-1'!$B$5:$J$44,7,FALSE)*AEBYLD2!$F71 + AEBYLD1!U71*(1-VLOOKUP(AEBYLD2!U$4,'[1]INTERNAL PARAMETERS-1'!$B$5:$J$44,5,FALSE))*VLOOKUP(AEBYLD2!U$4,'[1]INTERNAL PARAMETERS-1'!$B$5:$J$44,9,FALSE)*AEBYLD2!$F71</f>
        <v>1.1209633563125628E-2</v>
      </c>
      <c r="V71" s="50">
        <f>AEBYLD1!V71*VLOOKUP(AEBYLD2!V$4,'[1]INTERNAL PARAMETERS-1'!$B$5:$J$44,5,FALSE)*VLOOKUP(AEBYLD2!V$4,'[1]INTERNAL PARAMETERS-1'!$B$5:$J$44,7,FALSE)*AEBYLD2!$F71 + AEBYLD1!V71*(1-VLOOKUP(AEBYLD2!V$4,'[1]INTERNAL PARAMETERS-1'!$B$5:$J$44,5,FALSE))*VLOOKUP(AEBYLD2!V$4,'[1]INTERNAL PARAMETERS-1'!$B$5:$J$44,9,FALSE)*AEBYLD2!$F71</f>
        <v>0.29051870792114454</v>
      </c>
      <c r="W71" s="50">
        <f>AEBYLD1!W71*VLOOKUP(AEBYLD2!W$4,'[1]INTERNAL PARAMETERS-1'!$B$5:$J$44,5,FALSE)*VLOOKUP(AEBYLD2!W$4,'[1]INTERNAL PARAMETERS-1'!$B$5:$J$44,7,FALSE)*AEBYLD2!$F71 + AEBYLD1!W71*(1-VLOOKUP(AEBYLD2!W$4,'[1]INTERNAL PARAMETERS-1'!$B$5:$J$44,5,FALSE))*VLOOKUP(AEBYLD2!W$4,'[1]INTERNAL PARAMETERS-1'!$B$5:$J$44,9,FALSE)*AEBYLD2!$F71</f>
        <v>0</v>
      </c>
      <c r="X71" s="50">
        <f>AEBYLD1!X71*VLOOKUP(AEBYLD2!X$4,'[1]INTERNAL PARAMETERS-1'!$B$5:$J$44,5,FALSE)*VLOOKUP(AEBYLD2!X$4,'[1]INTERNAL PARAMETERS-1'!$B$5:$J$44,7,FALSE)*AEBYLD2!$F71 + AEBYLD1!X71*(1-VLOOKUP(AEBYLD2!X$4,'[1]INTERNAL PARAMETERS-1'!$B$5:$J$44,5,FALSE))*VLOOKUP(AEBYLD2!X$4,'[1]INTERNAL PARAMETERS-1'!$B$5:$J$44,9,FALSE)*AEBYLD2!$F71</f>
        <v>0</v>
      </c>
      <c r="Y71" s="50">
        <f>AEBYLD1!Y71*VLOOKUP(AEBYLD2!Y$4,'[1]INTERNAL PARAMETERS-1'!$B$5:$J$44,5,FALSE)*VLOOKUP(AEBYLD2!Y$4,'[1]INTERNAL PARAMETERS-1'!$B$5:$J$44,7,FALSE)*AEBYLD2!$F71 + AEBYLD1!Y71*(1-VLOOKUP(AEBYLD2!Y$4,'[1]INTERNAL PARAMETERS-1'!$B$5:$J$44,5,FALSE))*VLOOKUP(AEBYLD2!Y$4,'[1]INTERNAL PARAMETERS-1'!$B$5:$J$44,9,FALSE)*AEBYLD2!$F71</f>
        <v>0</v>
      </c>
      <c r="Z71" s="50">
        <f>AEBYLD1!Z71*VLOOKUP(AEBYLD2!Z$4,'[1]INTERNAL PARAMETERS-1'!$B$5:$J$44,5,FALSE)*VLOOKUP(AEBYLD2!Z$4,'[1]INTERNAL PARAMETERS-1'!$B$5:$J$44,7,FALSE)*AEBYLD2!$F71 + AEBYLD1!Z71*(1-VLOOKUP(AEBYLD2!Z$4,'[1]INTERNAL PARAMETERS-1'!$B$5:$J$44,5,FALSE))*VLOOKUP(AEBYLD2!Z$4,'[1]INTERNAL PARAMETERS-1'!$B$5:$J$44,9,FALSE)*AEBYLD2!$F71</f>
        <v>0</v>
      </c>
      <c r="AA71" s="50">
        <f>AEBYLD1!AA71*VLOOKUP(AEBYLD2!AA$4,'[1]INTERNAL PARAMETERS-1'!$B$5:$J$44,5,FALSE)*VLOOKUP(AEBYLD2!AA$4,'[1]INTERNAL PARAMETERS-1'!$B$5:$J$44,7,FALSE)*AEBYLD2!$F71 + AEBYLD1!AA71*(1-VLOOKUP(AEBYLD2!AA$4,'[1]INTERNAL PARAMETERS-1'!$B$5:$J$44,5,FALSE))*VLOOKUP(AEBYLD2!AA$4,'[1]INTERNAL PARAMETERS-1'!$B$5:$J$44,9,FALSE)*AEBYLD2!$F71</f>
        <v>0</v>
      </c>
      <c r="AB71" s="50">
        <f>AEBYLD1!AB71*VLOOKUP(AEBYLD2!AB$4,'[1]INTERNAL PARAMETERS-1'!$B$5:$J$44,5,FALSE)*VLOOKUP(AEBYLD2!AB$4,'[1]INTERNAL PARAMETERS-1'!$B$5:$J$44,7,FALSE)*AEBYLD2!$F71 + AEBYLD1!AB71*(1-VLOOKUP(AEBYLD2!AB$4,'[1]INTERNAL PARAMETERS-1'!$B$5:$J$44,5,FALSE))*VLOOKUP(AEBYLD2!AB$4,'[1]INTERNAL PARAMETERS-1'!$B$5:$J$44,9,FALSE)*AEBYLD2!$F71</f>
        <v>0</v>
      </c>
      <c r="AC71" s="50">
        <f>AEBYLD1!AC71*VLOOKUP(AEBYLD2!AC$4,'[1]INTERNAL PARAMETERS-1'!$B$5:$J$44,5,FALSE)*VLOOKUP(AEBYLD2!AC$4,'[1]INTERNAL PARAMETERS-1'!$B$5:$J$44,7,FALSE)*AEBYLD2!$F71 + AEBYLD1!AC71*(1-VLOOKUP(AEBYLD2!AC$4,'[1]INTERNAL PARAMETERS-1'!$B$5:$J$44,5,FALSE))*VLOOKUP(AEBYLD2!AC$4,'[1]INTERNAL PARAMETERS-1'!$B$5:$J$44,9,FALSE)*AEBYLD2!$F71</f>
        <v>0</v>
      </c>
      <c r="AD71" s="50">
        <f>AEBYLD1!AD71*VLOOKUP(AEBYLD2!AD$4,'[1]INTERNAL PARAMETERS-1'!$B$5:$J$44,5,FALSE)*VLOOKUP(AEBYLD2!AD$4,'[1]INTERNAL PARAMETERS-1'!$B$5:$J$44,7,FALSE)*AEBYLD2!$F71 + AEBYLD1!AD71*(1-VLOOKUP(AEBYLD2!AD$4,'[1]INTERNAL PARAMETERS-1'!$B$5:$J$44,5,FALSE))*VLOOKUP(AEBYLD2!AD$4,'[1]INTERNAL PARAMETERS-1'!$B$5:$J$44,9,FALSE)*AEBYLD2!$F71</f>
        <v>0</v>
      </c>
      <c r="AE71" s="50">
        <f>AEBYLD1!AE71*VLOOKUP(AEBYLD2!AE$4,'[1]INTERNAL PARAMETERS-1'!$B$5:$J$44,5,FALSE)*VLOOKUP(AEBYLD2!AE$4,'[1]INTERNAL PARAMETERS-1'!$B$5:$J$44,7,FALSE)*AEBYLD2!$F71 + AEBYLD1!AE71*(1-VLOOKUP(AEBYLD2!AE$4,'[1]INTERNAL PARAMETERS-1'!$B$5:$J$44,5,FALSE))*VLOOKUP(AEBYLD2!AE$4,'[1]INTERNAL PARAMETERS-1'!$B$5:$J$44,9,FALSE)*AEBYLD2!$F71</f>
        <v>0</v>
      </c>
      <c r="AF71" s="50">
        <f>AEBYLD1!AF71*VLOOKUP(AEBYLD2!AF$4,'[1]INTERNAL PARAMETERS-1'!$B$5:$J$44,5,FALSE)*VLOOKUP(AEBYLD2!AF$4,'[1]INTERNAL PARAMETERS-1'!$B$5:$J$44,7,FALSE)*AEBYLD2!$F71 + AEBYLD1!AF71*(1-VLOOKUP(AEBYLD2!AF$4,'[1]INTERNAL PARAMETERS-1'!$B$5:$J$44,5,FALSE))*VLOOKUP(AEBYLD2!AF$4,'[1]INTERNAL PARAMETERS-1'!$B$5:$J$44,9,FALSE)*AEBYLD2!$F71</f>
        <v>0</v>
      </c>
      <c r="AG71" s="50">
        <f>AEBYLD1!AG71*VLOOKUP(AEBYLD2!AG$4,'[1]INTERNAL PARAMETERS-1'!$B$5:$J$44,5,FALSE)*VLOOKUP(AEBYLD2!AG$4,'[1]INTERNAL PARAMETERS-1'!$B$5:$J$44,7,FALSE)*AEBYLD2!$F71 + AEBYLD1!AG71*(1-VLOOKUP(AEBYLD2!AG$4,'[1]INTERNAL PARAMETERS-1'!$B$5:$J$44,5,FALSE))*VLOOKUP(AEBYLD2!AG$4,'[1]INTERNAL PARAMETERS-1'!$B$5:$J$44,9,FALSE)*AEBYLD2!$F71</f>
        <v>0</v>
      </c>
      <c r="AH71" s="50">
        <f>AEBYLD1!AH71*VLOOKUP(AEBYLD2!AH$4,'[1]INTERNAL PARAMETERS-1'!$B$5:$J$44,5,FALSE)*VLOOKUP(AEBYLD2!AH$4,'[1]INTERNAL PARAMETERS-1'!$B$5:$J$44,7,FALSE)*AEBYLD2!$F71 + AEBYLD1!AH71*(1-VLOOKUP(AEBYLD2!AH$4,'[1]INTERNAL PARAMETERS-1'!$B$5:$J$44,5,FALSE))*VLOOKUP(AEBYLD2!AH$4,'[1]INTERNAL PARAMETERS-1'!$B$5:$J$44,9,FALSE)*AEBYLD2!$F71</f>
        <v>0</v>
      </c>
      <c r="AI71" s="50">
        <f>AEBYLD1!AI71*VLOOKUP(AEBYLD2!AI$4,'[1]INTERNAL PARAMETERS-1'!$B$5:$J$44,5,FALSE)*VLOOKUP(AEBYLD2!AI$4,'[1]INTERNAL PARAMETERS-1'!$B$5:$J$44,7,FALSE)*AEBYLD2!$F71 + AEBYLD1!AI71*(1-VLOOKUP(AEBYLD2!AI$4,'[1]INTERNAL PARAMETERS-1'!$B$5:$J$44,5,FALSE))*VLOOKUP(AEBYLD2!AI$4,'[1]INTERNAL PARAMETERS-1'!$B$5:$J$44,9,FALSE)*AEBYLD2!$F71</f>
        <v>0</v>
      </c>
      <c r="AJ71" s="50">
        <f>AEBYLD1!AJ71*VLOOKUP(AEBYLD2!AJ$4,'[1]INTERNAL PARAMETERS-1'!$B$5:$J$44,5,FALSE)*VLOOKUP(AEBYLD2!AJ$4,'[1]INTERNAL PARAMETERS-1'!$B$5:$J$44,7,FALSE)*AEBYLD2!$F71 + AEBYLD1!AJ71*(1-VLOOKUP(AEBYLD2!AJ$4,'[1]INTERNAL PARAMETERS-1'!$B$5:$J$44,5,FALSE))*VLOOKUP(AEBYLD2!AJ$4,'[1]INTERNAL PARAMETERS-1'!$B$5:$J$44,9,FALSE)*AEBYLD2!$F71</f>
        <v>1.9344057918668119E-2</v>
      </c>
      <c r="AK71" s="50">
        <f>AEBYLD1!AK71*VLOOKUP(AEBYLD2!AK$4,'[1]INTERNAL PARAMETERS-1'!$B$5:$J$44,5,FALSE)*VLOOKUP(AEBYLD2!AK$4,'[1]INTERNAL PARAMETERS-1'!$B$5:$J$44,7,FALSE)*AEBYLD2!$F71 + AEBYLD1!AK71*(1-VLOOKUP(AEBYLD2!AK$4,'[1]INTERNAL PARAMETERS-1'!$B$5:$J$44,5,FALSE))*VLOOKUP(AEBYLD2!AK$4,'[1]INTERNAL PARAMETERS-1'!$B$5:$J$44,9,FALSE)*AEBYLD2!$F71</f>
        <v>4.3648130688276776E-2</v>
      </c>
      <c r="AL71" s="50">
        <f>AEBYLD1!AL71*VLOOKUP(AEBYLD2!AL$4,'[1]INTERNAL PARAMETERS-1'!$B$5:$J$44,5,FALSE)*VLOOKUP(AEBYLD2!AL$4,'[1]INTERNAL PARAMETERS-1'!$B$5:$J$44,7,FALSE)*AEBYLD2!$F71 + AEBYLD1!AL71*(1-VLOOKUP(AEBYLD2!AL$4,'[1]INTERNAL PARAMETERS-1'!$B$5:$J$44,5,FALSE))*VLOOKUP(AEBYLD2!AL$4,'[1]INTERNAL PARAMETERS-1'!$B$5:$J$44,9,FALSE)*AEBYLD2!$F71</f>
        <v>0</v>
      </c>
      <c r="AM71" s="50">
        <f>AEBYLD1!AM71*VLOOKUP(AEBYLD2!AM$4,'[1]INTERNAL PARAMETERS-1'!$B$5:$J$44,5,FALSE)*VLOOKUP(AEBYLD2!AM$4,'[1]INTERNAL PARAMETERS-1'!$B$5:$J$44,7,FALSE)*AEBYLD2!$F71 + AEBYLD1!AM71*(1-VLOOKUP(AEBYLD2!AM$4,'[1]INTERNAL PARAMETERS-1'!$B$5:$J$44,5,FALSE))*VLOOKUP(AEBYLD2!AM$4,'[1]INTERNAL PARAMETERS-1'!$B$5:$J$44,9,FALSE)*AEBYLD2!$F71</f>
        <v>0</v>
      </c>
      <c r="AN71" s="50">
        <f>AEBYLD1!AN71*VLOOKUP(AEBYLD2!AN$4,'[1]INTERNAL PARAMETERS-1'!$B$5:$J$44,5,FALSE)*VLOOKUP(AEBYLD2!AN$4,'[1]INTERNAL PARAMETERS-1'!$B$5:$J$44,7,FALSE)*AEBYLD2!$F71 + AEBYLD1!AN71*(1-VLOOKUP(AEBYLD2!AN$4,'[1]INTERNAL PARAMETERS-1'!$B$5:$J$44,5,FALSE))*VLOOKUP(AEBYLD2!AN$4,'[1]INTERNAL PARAMETERS-1'!$B$5:$J$44,9,FALSE)*AEBYLD2!$F71</f>
        <v>0</v>
      </c>
      <c r="AO71" s="50">
        <f>AEBYLD1!AO71*VLOOKUP(AEBYLD2!AO$4,'[1]INTERNAL PARAMETERS-1'!$B$5:$J$44,5,FALSE)*VLOOKUP(AEBYLD2!AO$4,'[1]INTERNAL PARAMETERS-1'!$B$5:$J$44,7,FALSE)*AEBYLD2!$F71 + AEBYLD1!AO71*(1-VLOOKUP(AEBYLD2!AO$4,'[1]INTERNAL PARAMETERS-1'!$B$5:$J$44,5,FALSE))*VLOOKUP(AEBYLD2!AO$4,'[1]INTERNAL PARAMETERS-1'!$B$5:$J$44,9,FALSE)*AEBYLD2!$F71</f>
        <v>0</v>
      </c>
      <c r="AP71" s="50">
        <f>AEBYLD1!AP71*VLOOKUP(AEBYLD2!AP$4,'[1]INTERNAL PARAMETERS-1'!$B$5:$J$44,5,FALSE)*VLOOKUP(AEBYLD2!AP$4,'[1]INTERNAL PARAMETERS-1'!$B$5:$J$44,7,FALSE)*AEBYLD2!$F71 + AEBYLD1!AP71*(1-VLOOKUP(AEBYLD2!AP$4,'[1]INTERNAL PARAMETERS-1'!$B$5:$J$44,5,FALSE))*VLOOKUP(AEBYLD2!AP$4,'[1]INTERNAL PARAMETERS-1'!$B$5:$J$44,9,FALSE)*AEBYLD2!$F71</f>
        <v>0</v>
      </c>
      <c r="AQ71" s="50">
        <f>AEBYLD1!AQ71*VLOOKUP(AEBYLD2!AQ$4,'[1]INTERNAL PARAMETERS-1'!$B$5:$J$44,5,FALSE)*VLOOKUP(AEBYLD2!AQ$4,'[1]INTERNAL PARAMETERS-1'!$B$5:$J$44,7,FALSE)*AEBYLD2!$F71 + AEBYLD1!AQ71*(1-VLOOKUP(AEBYLD2!AQ$4,'[1]INTERNAL PARAMETERS-1'!$B$5:$J$44,5,FALSE))*VLOOKUP(AEBYLD2!AQ$4,'[1]INTERNAL PARAMETERS-1'!$B$5:$J$44,9,FALSE)*AEBYLD2!$F71</f>
        <v>0</v>
      </c>
      <c r="AR71" s="50">
        <f>AEBYLD1!AR71*VLOOKUP(AEBYLD2!AR$4,'[1]INTERNAL PARAMETERS-1'!$B$5:$J$44,5,FALSE)*VLOOKUP(AEBYLD2!AR$4,'[1]INTERNAL PARAMETERS-1'!$B$5:$J$44,7,FALSE)*AEBYLD2!$F71 + AEBYLD1!AR71*(1-VLOOKUP(AEBYLD2!AR$4,'[1]INTERNAL PARAMETERS-1'!$B$5:$J$44,5,FALSE))*VLOOKUP(AEBYLD2!AR$4,'[1]INTERNAL PARAMETERS-1'!$B$5:$J$44,9,FALSE)*AEBYLD2!$F71</f>
        <v>0</v>
      </c>
      <c r="AS71" s="50">
        <f>AEBYLD1!AS71*VLOOKUP(AEBYLD2!AS$4,'[1]INTERNAL PARAMETERS-1'!$B$5:$J$44,5,FALSE)*VLOOKUP(AEBYLD2!AS$4,'[1]INTERNAL PARAMETERS-1'!$B$5:$J$44,7,FALSE)*AEBYLD2!$F71 + AEBYLD1!AS71*(1-VLOOKUP(AEBYLD2!AS$4,'[1]INTERNAL PARAMETERS-1'!$B$5:$J$44,5,FALSE))*VLOOKUP(AEBYLD2!AS$4,'[1]INTERNAL PARAMETERS-1'!$B$5:$J$44,9,FALSE)*AEBYLD2!$F71</f>
        <v>0</v>
      </c>
      <c r="AT71" s="49">
        <f>AEBYLD1!AT71*VLOOKUP(AEBYLD2!AT$4,'[1]INTERNAL PARAMETERS-1'!$B$5:$J$44,5,FALSE)*VLOOKUP(AEBYLD2!AT$4,'[1]INTERNAL PARAMETERS-1'!$B$5:$J$44,7,FALSE)*AEBYLD2!$F71 + AEBYLD1!AT71*(1-VLOOKUP(AEBYLD2!AT$4,'[1]INTERNAL PARAMETERS-1'!$B$5:$J$44,5,FALSE))*VLOOKUP(AEBYLD2!AT$4,'[1]INTERNAL PARAMETERS-1'!$B$5:$J$44,9,FALSE)*AEBYLD2!$F71</f>
        <v>0</v>
      </c>
      <c r="AU71" s="51">
        <f>AEBYLD1!AU71*VLOOKUP(AEBYLD2!AU$4,'[1]INTERNAL PARAMETERS-1'!$B$5:$J$44,5,FALSE)*VLOOKUP(AEBYLD2!AU$4,'[1]INTERNAL PARAMETERS-1'!$B$5:$J$44,6,FALSE)*VLOOKUP(AEBYLD2!AU$4,'[1]INTERNAL PARAMETERS-1'!$B$5:$J$44,3,FALSE) + AEBYLD1!AU71*(1-VLOOKUP(AEBYLD2!AU$4,'[1]INTERNAL PARAMETERS-1'!$B$5:$J$44,5,FALSE))*VLOOKUP(AEBYLD2!AU$4,'[1]INTERNAL PARAMETERS-1'!$B$5:$J$44,8,FALSE)*VLOOKUP(AEBYLD2!AU$4,'[1]INTERNAL PARAMETERS-1'!$B$5:$J$44,3,FALSE)</f>
        <v>0</v>
      </c>
      <c r="AV71" s="50">
        <f>AEBYLD1!AV71*VLOOKUP(AEBYLD2!AV$4,'[1]INTERNAL PARAMETERS-1'!$B$5:$J$44,5,FALSE)*VLOOKUP(AEBYLD2!AV$4,'[1]INTERNAL PARAMETERS-1'!$B$5:$J$44,6,FALSE)*VLOOKUP(AEBYLD2!AV$4,'[1]INTERNAL PARAMETERS-1'!$B$5:$J$44,3,FALSE) + AEBYLD1!AV71*(1-VLOOKUP(AEBYLD2!AV$4,'[1]INTERNAL PARAMETERS-1'!$B$5:$J$44,5,FALSE))*VLOOKUP(AEBYLD2!AV$4,'[1]INTERNAL PARAMETERS-1'!$B$5:$J$44,8,FALSE)*VLOOKUP(AEBYLD2!AV$4,'[1]INTERNAL PARAMETERS-1'!$B$5:$J$44,3,FALSE)</f>
        <v>0</v>
      </c>
      <c r="AW71" s="50">
        <f>AEBYLD1!AW71*VLOOKUP(AEBYLD2!AW$4,'[1]INTERNAL PARAMETERS-1'!$B$5:$J$44,5,FALSE)*VLOOKUP(AEBYLD2!AW$4,'[1]INTERNAL PARAMETERS-1'!$B$5:$J$44,6,FALSE)*VLOOKUP(AEBYLD2!AW$4,'[1]INTERNAL PARAMETERS-1'!$B$5:$J$44,3,FALSE) + AEBYLD1!AW71*(1-VLOOKUP(AEBYLD2!AW$4,'[1]INTERNAL PARAMETERS-1'!$B$5:$J$44,5,FALSE))*VLOOKUP(AEBYLD2!AW$4,'[1]INTERNAL PARAMETERS-1'!$B$5:$J$44,8,FALSE)*VLOOKUP(AEBYLD2!AW$4,'[1]INTERNAL PARAMETERS-1'!$B$5:$J$44,3,FALSE)</f>
        <v>0.14659577190796805</v>
      </c>
      <c r="AX71" s="50">
        <f>AEBYLD1!AX71*VLOOKUP(AEBYLD2!AX$4,'[1]INTERNAL PARAMETERS-1'!$B$5:$J$44,5,FALSE)*VLOOKUP(AEBYLD2!AX$4,'[1]INTERNAL PARAMETERS-1'!$B$5:$J$44,6,FALSE)*VLOOKUP(AEBYLD2!AX$4,'[1]INTERNAL PARAMETERS-1'!$B$5:$J$44,3,FALSE) + AEBYLD1!AX71*(1-VLOOKUP(AEBYLD2!AX$4,'[1]INTERNAL PARAMETERS-1'!$B$5:$J$44,5,FALSE))*VLOOKUP(AEBYLD2!AX$4,'[1]INTERNAL PARAMETERS-1'!$B$5:$J$44,8,FALSE)*VLOOKUP(AEBYLD2!AX$4,'[1]INTERNAL PARAMETERS-1'!$B$5:$J$44,3,FALSE)</f>
        <v>0</v>
      </c>
      <c r="AY71" s="50">
        <f>AEBYLD1!AY71*VLOOKUP(AEBYLD2!AY$4,'[1]INTERNAL PARAMETERS-1'!$B$5:$J$44,5,FALSE)*VLOOKUP(AEBYLD2!AY$4,'[1]INTERNAL PARAMETERS-1'!$B$5:$J$44,6,FALSE)*VLOOKUP(AEBYLD2!AY$4,'[1]INTERNAL PARAMETERS-1'!$B$5:$J$44,3,FALSE) + AEBYLD1!AY71*(1-VLOOKUP(AEBYLD2!AY$4,'[1]INTERNAL PARAMETERS-1'!$B$5:$J$44,5,FALSE))*VLOOKUP(AEBYLD2!AY$4,'[1]INTERNAL PARAMETERS-1'!$B$5:$J$44,8,FALSE)*VLOOKUP(AEBYLD2!AY$4,'[1]INTERNAL PARAMETERS-1'!$B$5:$J$44,3,FALSE)</f>
        <v>0</v>
      </c>
      <c r="AZ71" s="50">
        <f>AEBYLD1!AZ71*VLOOKUP(AEBYLD2!AZ$4,'[1]INTERNAL PARAMETERS-1'!$B$5:$J$44,5,FALSE)*VLOOKUP(AEBYLD2!AZ$4,'[1]INTERNAL PARAMETERS-1'!$B$5:$J$44,6,FALSE)*VLOOKUP(AEBYLD2!AZ$4,'[1]INTERNAL PARAMETERS-1'!$B$5:$J$44,3,FALSE) + AEBYLD1!AZ71*(1-VLOOKUP(AEBYLD2!AZ$4,'[1]INTERNAL PARAMETERS-1'!$B$5:$J$44,5,FALSE))*VLOOKUP(AEBYLD2!AZ$4,'[1]INTERNAL PARAMETERS-1'!$B$5:$J$44,8,FALSE)*VLOOKUP(AEBYLD2!AZ$4,'[1]INTERNAL PARAMETERS-1'!$B$5:$J$44,3,FALSE)</f>
        <v>0</v>
      </c>
      <c r="BA71" s="50">
        <f>AEBYLD1!BA71*VLOOKUP(AEBYLD2!BA$4,'[1]INTERNAL PARAMETERS-1'!$B$5:$J$44,5,FALSE)*VLOOKUP(AEBYLD2!BA$4,'[1]INTERNAL PARAMETERS-1'!$B$5:$J$44,6,FALSE)*VLOOKUP(AEBYLD2!BA$4,'[1]INTERNAL PARAMETERS-1'!$B$5:$J$44,3,FALSE) + AEBYLD1!BA71*(1-VLOOKUP(AEBYLD2!BA$4,'[1]INTERNAL PARAMETERS-1'!$B$5:$J$44,5,FALSE))*VLOOKUP(AEBYLD2!BA$4,'[1]INTERNAL PARAMETERS-1'!$B$5:$J$44,8,FALSE)*VLOOKUP(AEBYLD2!BA$4,'[1]INTERNAL PARAMETERS-1'!$B$5:$J$44,3,FALSE)</f>
        <v>0.13087596280369299</v>
      </c>
      <c r="BB71" s="50">
        <f>AEBYLD1!BB71*VLOOKUP(AEBYLD2!BB$4,'[1]INTERNAL PARAMETERS-1'!$B$5:$J$44,5,FALSE)*VLOOKUP(AEBYLD2!BB$4,'[1]INTERNAL PARAMETERS-1'!$B$5:$J$44,6,FALSE)*VLOOKUP(AEBYLD2!BB$4,'[1]INTERNAL PARAMETERS-1'!$B$5:$J$44,3,FALSE) + AEBYLD1!BB71*(1-VLOOKUP(AEBYLD2!BB$4,'[1]INTERNAL PARAMETERS-1'!$B$5:$J$44,5,FALSE))*VLOOKUP(AEBYLD2!BB$4,'[1]INTERNAL PARAMETERS-1'!$B$5:$J$44,8,FALSE)*VLOOKUP(AEBYLD2!BB$4,'[1]INTERNAL PARAMETERS-1'!$B$5:$J$44,3,FALSE)</f>
        <v>2.1722513239630578E-2</v>
      </c>
      <c r="BC71" s="50">
        <f>AEBYLD1!BC71*VLOOKUP(AEBYLD2!BC$4,'[1]INTERNAL PARAMETERS-1'!$B$5:$J$44,5,FALSE)*VLOOKUP(AEBYLD2!BC$4,'[1]INTERNAL PARAMETERS-1'!$B$5:$J$44,6,FALSE)*VLOOKUP(AEBYLD2!BC$4,'[1]INTERNAL PARAMETERS-1'!$B$5:$J$44,3,FALSE) + AEBYLD1!BC71*(1-VLOOKUP(AEBYLD2!BC$4,'[1]INTERNAL PARAMETERS-1'!$B$5:$J$44,5,FALSE))*VLOOKUP(AEBYLD2!BC$4,'[1]INTERNAL PARAMETERS-1'!$B$5:$J$44,8,FALSE)*VLOOKUP(AEBYLD2!BC$4,'[1]INTERNAL PARAMETERS-1'!$B$5:$J$44,3,FALSE)</f>
        <v>6.7482434461309221E-2</v>
      </c>
      <c r="BD71" s="50">
        <f>AEBYLD1!BD71*VLOOKUP(AEBYLD2!BD$4,'[1]INTERNAL PARAMETERS-1'!$B$5:$J$44,5,FALSE)*VLOOKUP(AEBYLD2!BD$4,'[1]INTERNAL PARAMETERS-1'!$B$5:$J$44,6,FALSE)*VLOOKUP(AEBYLD2!BD$4,'[1]INTERNAL PARAMETERS-1'!$B$5:$J$44,3,FALSE) + AEBYLD1!BD71*(1-VLOOKUP(AEBYLD2!BD$4,'[1]INTERNAL PARAMETERS-1'!$B$5:$J$44,5,FALSE))*VLOOKUP(AEBYLD2!BD$4,'[1]INTERNAL PARAMETERS-1'!$B$5:$J$44,8,FALSE)*VLOOKUP(AEBYLD2!BD$4,'[1]INTERNAL PARAMETERS-1'!$B$5:$J$44,3,FALSE)</f>
        <v>1.5806687386467587E-2</v>
      </c>
      <c r="BE71" s="50">
        <f>AEBYLD1!BE71*VLOOKUP(AEBYLD2!BE$4,'[1]INTERNAL PARAMETERS-1'!$B$5:$J$44,5,FALSE)*VLOOKUP(AEBYLD2!BE$4,'[1]INTERNAL PARAMETERS-1'!$B$5:$J$44,6,FALSE)*VLOOKUP(AEBYLD2!BE$4,'[1]INTERNAL PARAMETERS-1'!$B$5:$J$44,3,FALSE) + AEBYLD1!BE71*(1-VLOOKUP(AEBYLD2!BE$4,'[1]INTERNAL PARAMETERS-1'!$B$5:$J$44,5,FALSE))*VLOOKUP(AEBYLD2!BE$4,'[1]INTERNAL PARAMETERS-1'!$B$5:$J$44,8,FALSE)*VLOOKUP(AEBYLD2!BE$4,'[1]INTERNAL PARAMETERS-1'!$B$5:$J$44,3,FALSE)</f>
        <v>8.5943466268920771E-2</v>
      </c>
      <c r="BF71" s="50">
        <f>AEBYLD1!BF71*VLOOKUP(AEBYLD2!BF$4,'[1]INTERNAL PARAMETERS-1'!$B$5:$J$44,5,FALSE)*VLOOKUP(AEBYLD2!BF$4,'[1]INTERNAL PARAMETERS-1'!$B$5:$J$44,6,FALSE)*VLOOKUP(AEBYLD2!BF$4,'[1]INTERNAL PARAMETERS-1'!$B$5:$J$44,3,FALSE) + AEBYLD1!BF71*(1-VLOOKUP(AEBYLD2!BF$4,'[1]INTERNAL PARAMETERS-1'!$B$5:$J$44,5,FALSE))*VLOOKUP(AEBYLD2!BF$4,'[1]INTERNAL PARAMETERS-1'!$B$5:$J$44,8,FALSE)*VLOOKUP(AEBYLD2!BF$4,'[1]INTERNAL PARAMETERS-1'!$B$5:$J$44,3,FALSE)</f>
        <v>0</v>
      </c>
      <c r="BG71" s="50">
        <f>AEBYLD1!BG71*VLOOKUP(AEBYLD2!BG$4,'[1]INTERNAL PARAMETERS-1'!$B$5:$J$44,5,FALSE)*VLOOKUP(AEBYLD2!BG$4,'[1]INTERNAL PARAMETERS-1'!$B$5:$J$44,6,FALSE)*VLOOKUP(AEBYLD2!BG$4,'[1]INTERNAL PARAMETERS-1'!$B$5:$J$44,3,FALSE) + AEBYLD1!BG71*(1-VLOOKUP(AEBYLD2!BG$4,'[1]INTERNAL PARAMETERS-1'!$B$5:$J$44,5,FALSE))*VLOOKUP(AEBYLD2!BG$4,'[1]INTERNAL PARAMETERS-1'!$B$5:$J$44,8,FALSE)*VLOOKUP(AEBYLD2!BG$4,'[1]INTERNAL PARAMETERS-1'!$B$5:$J$44,3,FALSE)</f>
        <v>1.9487849537905531E-2</v>
      </c>
      <c r="BH71" s="50">
        <f>AEBYLD1!BH71*VLOOKUP(AEBYLD2!BH$4,'[1]INTERNAL PARAMETERS-1'!$B$5:$J$44,5,FALSE)*VLOOKUP(AEBYLD2!BH$4,'[1]INTERNAL PARAMETERS-1'!$B$5:$J$44,6,FALSE)*VLOOKUP(AEBYLD2!BH$4,'[1]INTERNAL PARAMETERS-1'!$B$5:$J$44,3,FALSE) + AEBYLD1!BH71*(1-VLOOKUP(AEBYLD2!BH$4,'[1]INTERNAL PARAMETERS-1'!$B$5:$J$44,5,FALSE))*VLOOKUP(AEBYLD2!BH$4,'[1]INTERNAL PARAMETERS-1'!$B$5:$J$44,8,FALSE)*VLOOKUP(AEBYLD2!BH$4,'[1]INTERNAL PARAMETERS-1'!$B$5:$J$44,3,FALSE)</f>
        <v>5.4239326269799928E-5</v>
      </c>
      <c r="BI71" s="50">
        <f>AEBYLD1!BI71*VLOOKUP(AEBYLD2!BI$4,'[1]INTERNAL PARAMETERS-1'!$B$5:$J$44,5,FALSE)*VLOOKUP(AEBYLD2!BI$4,'[1]INTERNAL PARAMETERS-1'!$B$5:$J$44,6,FALSE)*VLOOKUP(AEBYLD2!BI$4,'[1]INTERNAL PARAMETERS-1'!$B$5:$J$44,3,FALSE) + AEBYLD1!BI71*(1-VLOOKUP(AEBYLD2!BI$4,'[1]INTERNAL PARAMETERS-1'!$B$5:$J$44,5,FALSE))*VLOOKUP(AEBYLD2!BI$4,'[1]INTERNAL PARAMETERS-1'!$B$5:$J$44,8,FALSE)*VLOOKUP(AEBYLD2!BI$4,'[1]INTERNAL PARAMETERS-1'!$B$5:$J$44,3,FALSE)</f>
        <v>0</v>
      </c>
      <c r="BJ71" s="50">
        <f>AEBYLD1!BJ71*VLOOKUP(AEBYLD2!BJ$4,'[1]INTERNAL PARAMETERS-1'!$B$5:$J$44,5,FALSE)*VLOOKUP(AEBYLD2!BJ$4,'[1]INTERNAL PARAMETERS-1'!$B$5:$J$44,6,FALSE)*VLOOKUP(AEBYLD2!BJ$4,'[1]INTERNAL PARAMETERS-1'!$B$5:$J$44,3,FALSE) + AEBYLD1!BJ71*(1-VLOOKUP(AEBYLD2!BJ$4,'[1]INTERNAL PARAMETERS-1'!$B$5:$J$44,5,FALSE))*VLOOKUP(AEBYLD2!BJ$4,'[1]INTERNAL PARAMETERS-1'!$B$5:$J$44,8,FALSE)*VLOOKUP(AEBYLD2!BJ$4,'[1]INTERNAL PARAMETERS-1'!$B$5:$J$44,3,FALSE)</f>
        <v>6.8799494703729921E-3</v>
      </c>
      <c r="BK71" s="50">
        <f>AEBYLD1!BK71*VLOOKUP(AEBYLD2!BK$4,'[1]INTERNAL PARAMETERS-1'!$B$5:$J$44,5,FALSE)*VLOOKUP(AEBYLD2!BK$4,'[1]INTERNAL PARAMETERS-1'!$B$5:$J$44,6,FALSE)*VLOOKUP(AEBYLD2!BK$4,'[1]INTERNAL PARAMETERS-1'!$B$5:$J$44,3,FALSE) + AEBYLD1!BK71*(1-VLOOKUP(AEBYLD2!BK$4,'[1]INTERNAL PARAMETERS-1'!$B$5:$J$44,5,FALSE))*VLOOKUP(AEBYLD2!BK$4,'[1]INTERNAL PARAMETERS-1'!$B$5:$J$44,8,FALSE)*VLOOKUP(AEBYLD2!BK$4,'[1]INTERNAL PARAMETERS-1'!$B$5:$J$44,3,FALSE)</f>
        <v>8.727648854247318E-3</v>
      </c>
      <c r="BL71" s="50">
        <f>AEBYLD1!BL71*VLOOKUP(AEBYLD2!BL$4,'[1]INTERNAL PARAMETERS-1'!$B$5:$J$44,5,FALSE)*VLOOKUP(AEBYLD2!BL$4,'[1]INTERNAL PARAMETERS-1'!$B$5:$J$44,6,FALSE)*VLOOKUP(AEBYLD2!BL$4,'[1]INTERNAL PARAMETERS-1'!$B$5:$J$44,3,FALSE) + AEBYLD1!BL71*(1-VLOOKUP(AEBYLD2!BL$4,'[1]INTERNAL PARAMETERS-1'!$B$5:$J$44,5,FALSE))*VLOOKUP(AEBYLD2!BL$4,'[1]INTERNAL PARAMETERS-1'!$B$5:$J$44,8,FALSE)*VLOOKUP(AEBYLD2!BL$4,'[1]INTERNAL PARAMETERS-1'!$B$5:$J$44,3,FALSE)</f>
        <v>3.8811698526943238E-2</v>
      </c>
      <c r="BM71" s="50">
        <f>AEBYLD1!BM71*VLOOKUP(AEBYLD2!BM$4,'[1]INTERNAL PARAMETERS-1'!$B$5:$J$44,5,FALSE)*VLOOKUP(AEBYLD2!BM$4,'[1]INTERNAL PARAMETERS-1'!$B$5:$J$44,6,FALSE)*VLOOKUP(AEBYLD2!BM$4,'[1]INTERNAL PARAMETERS-1'!$B$5:$J$44,3,FALSE) + AEBYLD1!BM71*(1-VLOOKUP(AEBYLD2!BM$4,'[1]INTERNAL PARAMETERS-1'!$B$5:$J$44,5,FALSE))*VLOOKUP(AEBYLD2!BM$4,'[1]INTERNAL PARAMETERS-1'!$B$5:$J$44,8,FALSE)*VLOOKUP(AEBYLD2!BM$4,'[1]INTERNAL PARAMETERS-1'!$B$5:$J$44,3,FALSE)</f>
        <v>2.3911086505414382E-2</v>
      </c>
      <c r="BN71" s="50">
        <f>AEBYLD1!BN71*VLOOKUP(AEBYLD2!BN$4,'[1]INTERNAL PARAMETERS-1'!$B$5:$J$44,5,FALSE)*VLOOKUP(AEBYLD2!BN$4,'[1]INTERNAL PARAMETERS-1'!$B$5:$J$44,6,FALSE)*VLOOKUP(AEBYLD2!BN$4,'[1]INTERNAL PARAMETERS-1'!$B$5:$J$44,3,FALSE) + AEBYLD1!BN71*(1-VLOOKUP(AEBYLD2!BN$4,'[1]INTERNAL PARAMETERS-1'!$B$5:$J$44,5,FALSE))*VLOOKUP(AEBYLD2!BN$4,'[1]INTERNAL PARAMETERS-1'!$B$5:$J$44,8,FALSE)*VLOOKUP(AEBYLD2!BN$4,'[1]INTERNAL PARAMETERS-1'!$B$5:$J$44,3,FALSE)</f>
        <v>1.3575378485298968E-2</v>
      </c>
      <c r="BO71" s="50">
        <f>AEBYLD1!BO71*VLOOKUP(AEBYLD2!BO$4,'[1]INTERNAL PARAMETERS-1'!$B$5:$J$44,5,FALSE)*VLOOKUP(AEBYLD2!BO$4,'[1]INTERNAL PARAMETERS-1'!$B$5:$J$44,6,FALSE)*VLOOKUP(AEBYLD2!BO$4,'[1]INTERNAL PARAMETERS-1'!$B$5:$J$44,3,FALSE) + AEBYLD1!BO71*(1-VLOOKUP(AEBYLD2!BO$4,'[1]INTERNAL PARAMETERS-1'!$B$5:$J$44,5,FALSE))*VLOOKUP(AEBYLD2!BO$4,'[1]INTERNAL PARAMETERS-1'!$B$5:$J$44,8,FALSE)*VLOOKUP(AEBYLD2!BO$4,'[1]INTERNAL PARAMETERS-1'!$B$5:$J$44,3,FALSE)</f>
        <v>1.3666893397935254E-2</v>
      </c>
      <c r="BP71" s="50">
        <f>AEBYLD1!BP71*VLOOKUP(AEBYLD2!BP$4,'[1]INTERNAL PARAMETERS-1'!$B$5:$J$44,5,FALSE)*VLOOKUP(AEBYLD2!BP$4,'[1]INTERNAL PARAMETERS-1'!$B$5:$J$44,6,FALSE)*VLOOKUP(AEBYLD2!BP$4,'[1]INTERNAL PARAMETERS-1'!$B$5:$J$44,3,FALSE) + AEBYLD1!BP71*(1-VLOOKUP(AEBYLD2!BP$4,'[1]INTERNAL PARAMETERS-1'!$B$5:$J$44,5,FALSE))*VLOOKUP(AEBYLD2!BP$4,'[1]INTERNAL PARAMETERS-1'!$B$5:$J$44,8,FALSE)*VLOOKUP(AEBYLD2!BP$4,'[1]INTERNAL PARAMETERS-1'!$B$5:$J$44,3,FALSE)</f>
        <v>6.5052157286299916E-4</v>
      </c>
      <c r="BQ71" s="50">
        <f>AEBYLD1!BQ71*VLOOKUP(AEBYLD2!BQ$4,'[1]INTERNAL PARAMETERS-1'!$B$5:$J$44,5,FALSE)*VLOOKUP(AEBYLD2!BQ$4,'[1]INTERNAL PARAMETERS-1'!$B$5:$J$44,6,FALSE)*VLOOKUP(AEBYLD2!BQ$4,'[1]INTERNAL PARAMETERS-1'!$B$5:$J$44,3,FALSE) + AEBYLD1!BQ71*(1-VLOOKUP(AEBYLD2!BQ$4,'[1]INTERNAL PARAMETERS-1'!$B$5:$J$44,5,FALSE))*VLOOKUP(AEBYLD2!BQ$4,'[1]INTERNAL PARAMETERS-1'!$B$5:$J$44,8,FALSE)*VLOOKUP(AEBYLD2!BQ$4,'[1]INTERNAL PARAMETERS-1'!$B$5:$J$44,3,FALSE)</f>
        <v>5.1212586167287327E-2</v>
      </c>
      <c r="BR71" s="50">
        <f>AEBYLD1!BR71*VLOOKUP(AEBYLD2!BR$4,'[1]INTERNAL PARAMETERS-1'!$B$5:$J$44,5,FALSE)*VLOOKUP(AEBYLD2!BR$4,'[1]INTERNAL PARAMETERS-1'!$B$5:$J$44,6,FALSE)*VLOOKUP(AEBYLD2!BR$4,'[1]INTERNAL PARAMETERS-1'!$B$5:$J$44,3,FALSE) + AEBYLD1!BR71*(1-VLOOKUP(AEBYLD2!BR$4,'[1]INTERNAL PARAMETERS-1'!$B$5:$J$44,5,FALSE))*VLOOKUP(AEBYLD2!BR$4,'[1]INTERNAL PARAMETERS-1'!$B$5:$J$44,8,FALSE)*VLOOKUP(AEBYLD2!BR$4,'[1]INTERNAL PARAMETERS-1'!$B$5:$J$44,3,FALSE)</f>
        <v>8.4222165944277002E-4</v>
      </c>
      <c r="BS71" s="50">
        <f>AEBYLD1!BS71*VLOOKUP(AEBYLD2!BS$4,'[1]INTERNAL PARAMETERS-1'!$B$5:$J$44,5,FALSE)*VLOOKUP(AEBYLD2!BS$4,'[1]INTERNAL PARAMETERS-1'!$B$5:$J$44,6,FALSE)*VLOOKUP(AEBYLD2!BS$4,'[1]INTERNAL PARAMETERS-1'!$B$5:$J$44,3,FALSE) + AEBYLD1!BS71*(1-VLOOKUP(AEBYLD2!BS$4,'[1]INTERNAL PARAMETERS-1'!$B$5:$J$44,5,FALSE))*VLOOKUP(AEBYLD2!BS$4,'[1]INTERNAL PARAMETERS-1'!$B$5:$J$44,8,FALSE)*VLOOKUP(AEBYLD2!BS$4,'[1]INTERNAL PARAMETERS-1'!$B$5:$J$44,3,FALSE)</f>
        <v>5.4475326063535854E-5</v>
      </c>
      <c r="BT71" s="50">
        <f>AEBYLD1!BT71*VLOOKUP(AEBYLD2!BT$4,'[1]INTERNAL PARAMETERS-1'!$B$5:$J$44,5,FALSE)*VLOOKUP(AEBYLD2!BT$4,'[1]INTERNAL PARAMETERS-1'!$B$5:$J$44,6,FALSE)*VLOOKUP(AEBYLD2!BT$4,'[1]INTERNAL PARAMETERS-1'!$B$5:$J$44,3,FALSE) + AEBYLD1!BT71*(1-VLOOKUP(AEBYLD2!BT$4,'[1]INTERNAL PARAMETERS-1'!$B$5:$J$44,5,FALSE))*VLOOKUP(AEBYLD2!BT$4,'[1]INTERNAL PARAMETERS-1'!$B$5:$J$44,8,FALSE)*VLOOKUP(AEBYLD2!BT$4,'[1]INTERNAL PARAMETERS-1'!$B$5:$J$44,3,FALSE)</f>
        <v>0</v>
      </c>
      <c r="BU71" s="50">
        <f>AEBYLD1!BU71*VLOOKUP(AEBYLD2!BU$4,'[1]INTERNAL PARAMETERS-1'!$B$5:$J$44,5,FALSE)*VLOOKUP(AEBYLD2!BU$4,'[1]INTERNAL PARAMETERS-1'!$B$5:$J$44,6,FALSE)*VLOOKUP(AEBYLD2!BU$4,'[1]INTERNAL PARAMETERS-1'!$B$5:$J$44,3,FALSE) + AEBYLD1!BU71*(1-VLOOKUP(AEBYLD2!BU$4,'[1]INTERNAL PARAMETERS-1'!$B$5:$J$44,5,FALSE))*VLOOKUP(AEBYLD2!BU$4,'[1]INTERNAL PARAMETERS-1'!$B$5:$J$44,8,FALSE)*VLOOKUP(AEBYLD2!BU$4,'[1]INTERNAL PARAMETERS-1'!$B$5:$J$44,3,FALSE)</f>
        <v>0</v>
      </c>
      <c r="BV71" s="50">
        <f>AEBYLD1!BV71*VLOOKUP(AEBYLD2!BV$4,'[1]INTERNAL PARAMETERS-1'!$B$5:$J$44,5,FALSE)*VLOOKUP(AEBYLD2!BV$4,'[1]INTERNAL PARAMETERS-1'!$B$5:$J$44,6,FALSE)*VLOOKUP(AEBYLD2!BV$4,'[1]INTERNAL PARAMETERS-1'!$B$5:$J$44,3,FALSE) + AEBYLD1!BV71*(1-VLOOKUP(AEBYLD2!BV$4,'[1]INTERNAL PARAMETERS-1'!$B$5:$J$44,5,FALSE))*VLOOKUP(AEBYLD2!BV$4,'[1]INTERNAL PARAMETERS-1'!$B$5:$J$44,8,FALSE)*VLOOKUP(AEBYLD2!BV$4,'[1]INTERNAL PARAMETERS-1'!$B$5:$J$44,3,FALSE)</f>
        <v>0</v>
      </c>
      <c r="BW71" s="50">
        <f>AEBYLD1!BW71*VLOOKUP(AEBYLD2!BW$4,'[1]INTERNAL PARAMETERS-1'!$B$5:$J$44,5,FALSE)*VLOOKUP(AEBYLD2!BW$4,'[1]INTERNAL PARAMETERS-1'!$B$5:$J$44,6,FALSE)*VLOOKUP(AEBYLD2!BW$4,'[1]INTERNAL PARAMETERS-1'!$B$5:$J$44,3,FALSE) + AEBYLD1!BW71*(1-VLOOKUP(AEBYLD2!BW$4,'[1]INTERNAL PARAMETERS-1'!$B$5:$J$44,5,FALSE))*VLOOKUP(AEBYLD2!BW$4,'[1]INTERNAL PARAMETERS-1'!$B$5:$J$44,8,FALSE)*VLOOKUP(AEBYLD2!BW$4,'[1]INTERNAL PARAMETERS-1'!$B$5:$J$44,3,FALSE)</f>
        <v>0</v>
      </c>
      <c r="BX71" s="50">
        <f>AEBYLD1!BX71*VLOOKUP(AEBYLD2!BX$4,'[1]INTERNAL PARAMETERS-1'!$B$5:$J$44,5,FALSE)*VLOOKUP(AEBYLD2!BX$4,'[1]INTERNAL PARAMETERS-1'!$B$5:$J$44,6,FALSE)*VLOOKUP(AEBYLD2!BX$4,'[1]INTERNAL PARAMETERS-1'!$B$5:$J$44,3,FALSE) + AEBYLD1!BX71*(1-VLOOKUP(AEBYLD2!BX$4,'[1]INTERNAL PARAMETERS-1'!$B$5:$J$44,5,FALSE))*VLOOKUP(AEBYLD2!BX$4,'[1]INTERNAL PARAMETERS-1'!$B$5:$J$44,8,FALSE)*VLOOKUP(AEBYLD2!BX$4,'[1]INTERNAL PARAMETERS-1'!$B$5:$J$44,3,FALSE)</f>
        <v>0</v>
      </c>
      <c r="BY71" s="50">
        <f>AEBYLD1!BY71*VLOOKUP(AEBYLD2!BY$4,'[1]INTERNAL PARAMETERS-1'!$B$5:$J$44,5,FALSE)*VLOOKUP(AEBYLD2!BY$4,'[1]INTERNAL PARAMETERS-1'!$B$5:$J$44,6,FALSE)*VLOOKUP(AEBYLD2!BY$4,'[1]INTERNAL PARAMETERS-1'!$B$5:$J$44,3,FALSE) + AEBYLD1!BY71*(1-VLOOKUP(AEBYLD2!BY$4,'[1]INTERNAL PARAMETERS-1'!$B$5:$J$44,5,FALSE))*VLOOKUP(AEBYLD2!BY$4,'[1]INTERNAL PARAMETERS-1'!$B$5:$J$44,8,FALSE)*VLOOKUP(AEBYLD2!BY$4,'[1]INTERNAL PARAMETERS-1'!$B$5:$J$44,3,FALSE)</f>
        <v>0</v>
      </c>
      <c r="BZ71" s="50">
        <f>AEBYLD1!BZ71*VLOOKUP(AEBYLD2!BZ$4,'[1]INTERNAL PARAMETERS-1'!$B$5:$J$44,5,FALSE)*VLOOKUP(AEBYLD2!BZ$4,'[1]INTERNAL PARAMETERS-1'!$B$5:$J$44,6,FALSE)*VLOOKUP(AEBYLD2!BZ$4,'[1]INTERNAL PARAMETERS-1'!$B$5:$J$44,3,FALSE) + AEBYLD1!BZ71*(1-VLOOKUP(AEBYLD2!BZ$4,'[1]INTERNAL PARAMETERS-1'!$B$5:$J$44,5,FALSE))*VLOOKUP(AEBYLD2!BZ$4,'[1]INTERNAL PARAMETERS-1'!$B$5:$J$44,8,FALSE)*VLOOKUP(AEBYLD2!BZ$4,'[1]INTERNAL PARAMETERS-1'!$B$5:$J$44,3,FALSE)</f>
        <v>4.2856827912735517E-5</v>
      </c>
      <c r="CA71" s="50">
        <f>AEBYLD1!CA71*VLOOKUP(AEBYLD2!CA$4,'[1]INTERNAL PARAMETERS-1'!$B$5:$J$44,5,FALSE)*VLOOKUP(AEBYLD2!CA$4,'[1]INTERNAL PARAMETERS-1'!$B$5:$J$44,6,FALSE)*VLOOKUP(AEBYLD2!CA$4,'[1]INTERNAL PARAMETERS-1'!$B$5:$J$44,3,FALSE) + AEBYLD1!CA71*(1-VLOOKUP(AEBYLD2!CA$4,'[1]INTERNAL PARAMETERS-1'!$B$5:$J$44,5,FALSE))*VLOOKUP(AEBYLD2!CA$4,'[1]INTERNAL PARAMETERS-1'!$B$5:$J$44,8,FALSE)*VLOOKUP(AEBYLD2!CA$4,'[1]INTERNAL PARAMETERS-1'!$B$5:$J$44,3,FALSE)</f>
        <v>0</v>
      </c>
      <c r="CB71" s="50">
        <f>AEBYLD1!CB71*VLOOKUP(AEBYLD2!CB$4,'[1]INTERNAL PARAMETERS-1'!$B$5:$J$44,5,FALSE)*VLOOKUP(AEBYLD2!CB$4,'[1]INTERNAL PARAMETERS-1'!$B$5:$J$44,6,FALSE)*VLOOKUP(AEBYLD2!CB$4,'[1]INTERNAL PARAMETERS-1'!$B$5:$J$44,3,FALSE) + AEBYLD1!CB71*(1-VLOOKUP(AEBYLD2!CB$4,'[1]INTERNAL PARAMETERS-1'!$B$5:$J$44,5,FALSE))*VLOOKUP(AEBYLD2!CB$4,'[1]INTERNAL PARAMETERS-1'!$B$5:$J$44,8,FALSE)*VLOOKUP(AEBYLD2!CB$4,'[1]INTERNAL PARAMETERS-1'!$B$5:$J$44,3,FALSE)</f>
        <v>0</v>
      </c>
      <c r="CC71" s="50">
        <f>AEBYLD1!CC71*VLOOKUP(AEBYLD2!CC$4,'[1]INTERNAL PARAMETERS-1'!$B$5:$J$44,5,FALSE)*VLOOKUP(AEBYLD2!CC$4,'[1]INTERNAL PARAMETERS-1'!$B$5:$J$44,6,FALSE)*VLOOKUP(AEBYLD2!CC$4,'[1]INTERNAL PARAMETERS-1'!$B$5:$J$44,3,FALSE) + AEBYLD1!CC71*(1-VLOOKUP(AEBYLD2!CC$4,'[1]INTERNAL PARAMETERS-1'!$B$5:$J$44,5,FALSE))*VLOOKUP(AEBYLD2!CC$4,'[1]INTERNAL PARAMETERS-1'!$B$5:$J$44,8,FALSE)*VLOOKUP(AEBYLD2!CC$4,'[1]INTERNAL PARAMETERS-1'!$B$5:$J$44,3,FALSE)</f>
        <v>2.1428945929604672E-4</v>
      </c>
      <c r="CD71" s="50">
        <f>AEBYLD1!CD71*VLOOKUP(AEBYLD2!CD$4,'[1]INTERNAL PARAMETERS-1'!$B$5:$J$44,5,FALSE)*VLOOKUP(AEBYLD2!CD$4,'[1]INTERNAL PARAMETERS-1'!$B$5:$J$44,6,FALSE)*VLOOKUP(AEBYLD2!CD$4,'[1]INTERNAL PARAMETERS-1'!$B$5:$J$44,3,FALSE) + AEBYLD1!CD71*(1-VLOOKUP(AEBYLD2!CD$4,'[1]INTERNAL PARAMETERS-1'!$B$5:$J$44,5,FALSE))*VLOOKUP(AEBYLD2!CD$4,'[1]INTERNAL PARAMETERS-1'!$B$5:$J$44,8,FALSE)*VLOOKUP(AEBYLD2!CD$4,'[1]INTERNAL PARAMETERS-1'!$B$5:$J$44,3,FALSE)</f>
        <v>3.4822037135607604E-4</v>
      </c>
      <c r="CE71" s="50">
        <f>AEBYLD1!CE71*VLOOKUP(AEBYLD2!CE$4,'[1]INTERNAL PARAMETERS-1'!$B$5:$J$44,5,FALSE)*VLOOKUP(AEBYLD2!CE$4,'[1]INTERNAL PARAMETERS-1'!$B$5:$J$44,6,FALSE)*VLOOKUP(AEBYLD2!CE$4,'[1]INTERNAL PARAMETERS-1'!$B$5:$J$44,3,FALSE) + AEBYLD1!CE71*(1-VLOOKUP(AEBYLD2!CE$4,'[1]INTERNAL PARAMETERS-1'!$B$5:$J$44,5,FALSE))*VLOOKUP(AEBYLD2!CE$4,'[1]INTERNAL PARAMETERS-1'!$B$5:$J$44,8,FALSE)*VLOOKUP(AEBYLD2!CE$4,'[1]INTERNAL PARAMETERS-1'!$B$5:$J$44,3,FALSE)</f>
        <v>1.4816585471326665E-3</v>
      </c>
      <c r="CF71" s="50">
        <f>AEBYLD1!CF71*VLOOKUP(AEBYLD2!CF$4,'[1]INTERNAL PARAMETERS-1'!$B$5:$J$44,5,FALSE)*VLOOKUP(AEBYLD2!CF$4,'[1]INTERNAL PARAMETERS-1'!$B$5:$J$44,6,FALSE)*VLOOKUP(AEBYLD2!CF$4,'[1]INTERNAL PARAMETERS-1'!$B$5:$J$44,3,FALSE) + AEBYLD1!CF71*(1-VLOOKUP(AEBYLD2!CF$4,'[1]INTERNAL PARAMETERS-1'!$B$5:$J$44,5,FALSE))*VLOOKUP(AEBYLD2!CF$4,'[1]INTERNAL PARAMETERS-1'!$B$5:$J$44,8,FALSE)*VLOOKUP(AEBYLD2!CF$4,'[1]INTERNAL PARAMETERS-1'!$B$5:$J$44,3,FALSE)</f>
        <v>2.9715536263930401E-4</v>
      </c>
      <c r="CG71" s="50">
        <f>AEBYLD1!CG71*VLOOKUP(AEBYLD2!CG$4,'[1]INTERNAL PARAMETERS-1'!$B$5:$J$44,5,FALSE)*VLOOKUP(AEBYLD2!CG$4,'[1]INTERNAL PARAMETERS-1'!$B$5:$J$44,6,FALSE)*VLOOKUP(AEBYLD2!CG$4,'[1]INTERNAL PARAMETERS-1'!$B$5:$J$44,3,FALSE) + AEBYLD1!CG71*(1-VLOOKUP(AEBYLD2!CG$4,'[1]INTERNAL PARAMETERS-1'!$B$5:$J$44,5,FALSE))*VLOOKUP(AEBYLD2!CG$4,'[1]INTERNAL PARAMETERS-1'!$B$5:$J$44,8,FALSE)*VLOOKUP(AEBYLD2!CG$4,'[1]INTERNAL PARAMETERS-1'!$B$5:$J$44,3,FALSE)</f>
        <v>7.8768042252848114E-5</v>
      </c>
      <c r="CH71" s="49">
        <f>AEBYLD1!CH71*VLOOKUP(AEBYLD2!CH$4,'[1]INTERNAL PARAMETERS-1'!$B$5:$J$44,5,FALSE)*VLOOKUP(AEBYLD2!CH$4,'[1]INTERNAL PARAMETERS-1'!$B$5:$J$44,6,FALSE)*VLOOKUP(AEBYLD2!CH$4,'[1]INTERNAL PARAMETERS-1'!$B$5:$J$44,3,FALSE) + AEBYLD1!CH71*(1-VLOOKUP(AEBYLD2!CH$4,'[1]INTERNAL PARAMETERS-1'!$B$5:$J$44,5,FALSE))*VLOOKUP(AEBYLD2!CH$4,'[1]INTERNAL PARAMETERS-1'!$B$5:$J$44,8,FALSE)*VLOOKUP(AEBYLD2!CH$4,'[1]INTERNAL PARAMETERS-1'!$B$5:$J$44,3,FALSE)</f>
        <v>0</v>
      </c>
      <c r="CJ71" s="51">
        <f t="shared" si="2"/>
        <v>8.3090608047899437</v>
      </c>
      <c r="CK71" s="49">
        <f t="shared" si="3"/>
        <v>0.64876433350862306</v>
      </c>
    </row>
    <row r="72" spans="2:89" x14ac:dyDescent="0.4">
      <c r="B72" s="64" t="s">
        <v>4</v>
      </c>
      <c r="C72" s="63" t="s">
        <v>71</v>
      </c>
      <c r="D72" s="63" t="s">
        <v>75</v>
      </c>
      <c r="E72" s="147">
        <f>AEB!AF72</f>
        <v>46.377184133611685</v>
      </c>
      <c r="F72" s="62">
        <f>'[1]INTERNAL PARAMETERS-1'!M18</f>
        <v>21.115000000000002</v>
      </c>
      <c r="G72" s="51">
        <f>AEBYLD1!G72*VLOOKUP(AEBYLD2!G$4,'[1]INTERNAL PARAMETERS-1'!$B$5:$J$44,5,FALSE)*VLOOKUP(AEBYLD2!G$4,'[1]INTERNAL PARAMETERS-1'!$B$5:$J$44,7,FALSE)*AEBYLD2!$F72 + AEBYLD1!G72*(1-VLOOKUP(AEBYLD2!G$4,'[1]INTERNAL PARAMETERS-1'!$B$5:$J$44,5,FALSE))*VLOOKUP(AEBYLD2!G$4,'[1]INTERNAL PARAMETERS-1'!$B$5:$J$44,9,FALSE)*AEBYLD2!$F72</f>
        <v>1.6066227766624317</v>
      </c>
      <c r="H72" s="50">
        <f>AEBYLD1!H72*VLOOKUP(AEBYLD2!H$4,'[1]INTERNAL PARAMETERS-1'!$B$5:$J$44,5,FALSE)*VLOOKUP(AEBYLD2!H$4,'[1]INTERNAL PARAMETERS-1'!$B$5:$J$44,7,FALSE)*AEBYLD2!$F72 + AEBYLD1!H72*(1-VLOOKUP(AEBYLD2!H$4,'[1]INTERNAL PARAMETERS-1'!$B$5:$J$44,5,FALSE))*VLOOKUP(AEBYLD2!H$4,'[1]INTERNAL PARAMETERS-1'!$B$5:$J$44,9,FALSE)*AEBYLD2!$F72</f>
        <v>0.60554497154756604</v>
      </c>
      <c r="I72" s="50">
        <f>AEBYLD1!I72*VLOOKUP(AEBYLD2!I$4,'[1]INTERNAL PARAMETERS-1'!$B$5:$J$44,5,FALSE)*VLOOKUP(AEBYLD2!I$4,'[1]INTERNAL PARAMETERS-1'!$B$5:$J$44,7,FALSE)*AEBYLD2!$F72 + AEBYLD1!I72*(1-VLOOKUP(AEBYLD2!I$4,'[1]INTERNAL PARAMETERS-1'!$B$5:$J$44,5,FALSE))*VLOOKUP(AEBYLD2!I$4,'[1]INTERNAL PARAMETERS-1'!$B$5:$J$44,9,FALSE)*AEBYLD2!$F72</f>
        <v>1.914006942783026</v>
      </c>
      <c r="J72" s="50">
        <f>AEBYLD1!J72*VLOOKUP(AEBYLD2!J$4,'[1]INTERNAL PARAMETERS-1'!$B$5:$J$44,5,FALSE)*VLOOKUP(AEBYLD2!J$4,'[1]INTERNAL PARAMETERS-1'!$B$5:$J$44,7,FALSE)*AEBYLD2!$F72 + AEBYLD1!J72*(1-VLOOKUP(AEBYLD2!J$4,'[1]INTERNAL PARAMETERS-1'!$B$5:$J$44,5,FALSE))*VLOOKUP(AEBYLD2!J$4,'[1]INTERNAL PARAMETERS-1'!$B$5:$J$44,9,FALSE)*AEBYLD2!$F72</f>
        <v>0</v>
      </c>
      <c r="K72" s="50">
        <f>AEBYLD1!K72*VLOOKUP(AEBYLD2!K$4,'[1]INTERNAL PARAMETERS-1'!$B$5:$J$44,5,FALSE)*VLOOKUP(AEBYLD2!K$4,'[1]INTERNAL PARAMETERS-1'!$B$5:$J$44,7,FALSE)*AEBYLD2!$F72 + AEBYLD1!K72*(1-VLOOKUP(AEBYLD2!K$4,'[1]INTERNAL PARAMETERS-1'!$B$5:$J$44,5,FALSE))*VLOOKUP(AEBYLD2!K$4,'[1]INTERNAL PARAMETERS-1'!$B$5:$J$44,9,FALSE)*AEBYLD2!$F72</f>
        <v>0</v>
      </c>
      <c r="L72" s="50">
        <f>AEBYLD1!L72*VLOOKUP(AEBYLD2!L$4,'[1]INTERNAL PARAMETERS-1'!$B$5:$J$44,5,FALSE)*VLOOKUP(AEBYLD2!L$4,'[1]INTERNAL PARAMETERS-1'!$B$5:$J$44,7,FALSE)*AEBYLD2!$F72 + AEBYLD1!L72*(1-VLOOKUP(AEBYLD2!L$4,'[1]INTERNAL PARAMETERS-1'!$B$5:$J$44,5,FALSE))*VLOOKUP(AEBYLD2!L$4,'[1]INTERNAL PARAMETERS-1'!$B$5:$J$44,9,FALSE)*AEBYLD2!$F72</f>
        <v>0</v>
      </c>
      <c r="M72" s="50">
        <f>AEBYLD1!M72*VLOOKUP(AEBYLD2!M$4,'[1]INTERNAL PARAMETERS-1'!$B$5:$J$44,5,FALSE)*VLOOKUP(AEBYLD2!M$4,'[1]INTERNAL PARAMETERS-1'!$B$5:$J$44,7,FALSE)*AEBYLD2!$F72 + AEBYLD1!M72*(1-VLOOKUP(AEBYLD2!M$4,'[1]INTERNAL PARAMETERS-1'!$B$5:$J$44,5,FALSE))*VLOOKUP(AEBYLD2!M$4,'[1]INTERNAL PARAMETERS-1'!$B$5:$J$44,9,FALSE)*AEBYLD2!$F72</f>
        <v>0.2986179800628504</v>
      </c>
      <c r="N72" s="50">
        <f>AEBYLD1!N72*VLOOKUP(AEBYLD2!N$4,'[1]INTERNAL PARAMETERS-1'!$B$5:$J$44,5,FALSE)*VLOOKUP(AEBYLD2!N$4,'[1]INTERNAL PARAMETERS-1'!$B$5:$J$44,7,FALSE)*AEBYLD2!$F72 + AEBYLD1!N72*(1-VLOOKUP(AEBYLD2!N$4,'[1]INTERNAL PARAMETERS-1'!$B$5:$J$44,5,FALSE))*VLOOKUP(AEBYLD2!N$4,'[1]INTERNAL PARAMETERS-1'!$B$5:$J$44,9,FALSE)*AEBYLD2!$F72</f>
        <v>6.137378042460442E-3</v>
      </c>
      <c r="O72" s="50">
        <f>AEBYLD1!O72*VLOOKUP(AEBYLD2!O$4,'[1]INTERNAL PARAMETERS-1'!$B$5:$J$44,5,FALSE)*VLOOKUP(AEBYLD2!O$4,'[1]INTERNAL PARAMETERS-1'!$B$5:$J$44,7,FALSE)*AEBYLD2!$F72 + AEBYLD1!O72*(1-VLOOKUP(AEBYLD2!O$4,'[1]INTERNAL PARAMETERS-1'!$B$5:$J$44,5,FALSE))*VLOOKUP(AEBYLD2!O$4,'[1]INTERNAL PARAMETERS-1'!$B$5:$J$44,9,FALSE)*AEBYLD2!$F72</f>
        <v>0</v>
      </c>
      <c r="P72" s="50">
        <f>AEBYLD1!P72*VLOOKUP(AEBYLD2!P$4,'[1]INTERNAL PARAMETERS-1'!$B$5:$J$44,5,FALSE)*VLOOKUP(AEBYLD2!P$4,'[1]INTERNAL PARAMETERS-1'!$B$5:$J$44,7,FALSE)*AEBYLD2!$F72 + AEBYLD1!P72*(1-VLOOKUP(AEBYLD2!P$4,'[1]INTERNAL PARAMETERS-1'!$B$5:$J$44,5,FALSE))*VLOOKUP(AEBYLD2!P$4,'[1]INTERNAL PARAMETERS-1'!$B$5:$J$44,9,FALSE)*AEBYLD2!$F72</f>
        <v>0</v>
      </c>
      <c r="Q72" s="50">
        <f>AEBYLD1!Q72*VLOOKUP(AEBYLD2!Q$4,'[1]INTERNAL PARAMETERS-1'!$B$5:$J$44,5,FALSE)*VLOOKUP(AEBYLD2!Q$4,'[1]INTERNAL PARAMETERS-1'!$B$5:$J$44,7,FALSE)*AEBYLD2!$F72 + AEBYLD1!Q72*(1-VLOOKUP(AEBYLD2!Q$4,'[1]INTERNAL PARAMETERS-1'!$B$5:$J$44,5,FALSE))*VLOOKUP(AEBYLD2!Q$4,'[1]INTERNAL PARAMETERS-1'!$B$5:$J$44,9,FALSE)*AEBYLD2!$F72</f>
        <v>0</v>
      </c>
      <c r="R72" s="50">
        <f>AEBYLD1!R72*VLOOKUP(AEBYLD2!R$4,'[1]INTERNAL PARAMETERS-1'!$B$5:$J$44,5,FALSE)*VLOOKUP(AEBYLD2!R$4,'[1]INTERNAL PARAMETERS-1'!$B$5:$J$44,7,FALSE)*AEBYLD2!$F72 + AEBYLD1!R72*(1-VLOOKUP(AEBYLD2!R$4,'[1]INTERNAL PARAMETERS-1'!$B$5:$J$44,5,FALSE))*VLOOKUP(AEBYLD2!R$4,'[1]INTERNAL PARAMETERS-1'!$B$5:$J$44,9,FALSE)*AEBYLD2!$F72</f>
        <v>5.4556212384969218E-3</v>
      </c>
      <c r="S72" s="50">
        <f>AEBYLD1!S72*VLOOKUP(AEBYLD2!S$4,'[1]INTERNAL PARAMETERS-1'!$B$5:$J$44,5,FALSE)*VLOOKUP(AEBYLD2!S$4,'[1]INTERNAL PARAMETERS-1'!$B$5:$J$44,7,FALSE)*AEBYLD2!$F72 + AEBYLD1!S72*(1-VLOOKUP(AEBYLD2!S$4,'[1]INTERNAL PARAMETERS-1'!$B$5:$J$44,5,FALSE))*VLOOKUP(AEBYLD2!S$4,'[1]INTERNAL PARAMETERS-1'!$B$5:$J$44,9,FALSE)*AEBYLD2!$F72</f>
        <v>0.20509960135238439</v>
      </c>
      <c r="T72" s="50">
        <f>AEBYLD1!T72*VLOOKUP(AEBYLD2!T$4,'[1]INTERNAL PARAMETERS-1'!$B$5:$J$44,5,FALSE)*VLOOKUP(AEBYLD2!T$4,'[1]INTERNAL PARAMETERS-1'!$B$5:$J$44,7,FALSE)*AEBYLD2!$F72 + AEBYLD1!T72*(1-VLOOKUP(AEBYLD2!T$4,'[1]INTERNAL PARAMETERS-1'!$B$5:$J$44,5,FALSE))*VLOOKUP(AEBYLD2!T$4,'[1]INTERNAL PARAMETERS-1'!$B$5:$J$44,9,FALSE)*AEBYLD2!$F72</f>
        <v>6.1372801170361431E-2</v>
      </c>
      <c r="U72" s="50">
        <f>AEBYLD1!U72*VLOOKUP(AEBYLD2!U$4,'[1]INTERNAL PARAMETERS-1'!$B$5:$J$44,5,FALSE)*VLOOKUP(AEBYLD2!U$4,'[1]INTERNAL PARAMETERS-1'!$B$5:$J$44,7,FALSE)*AEBYLD2!$F72 + AEBYLD1!U72*(1-VLOOKUP(AEBYLD2!U$4,'[1]INTERNAL PARAMETERS-1'!$B$5:$J$44,5,FALSE))*VLOOKUP(AEBYLD2!U$4,'[1]INTERNAL PARAMETERS-1'!$B$5:$J$44,9,FALSE)*AEBYLD2!$F72</f>
        <v>3.0824259997507607E-2</v>
      </c>
      <c r="V72" s="50">
        <f>AEBYLD1!V72*VLOOKUP(AEBYLD2!V$4,'[1]INTERNAL PARAMETERS-1'!$B$5:$J$44,5,FALSE)*VLOOKUP(AEBYLD2!V$4,'[1]INTERNAL PARAMETERS-1'!$B$5:$J$44,7,FALSE)*AEBYLD2!$F72 + AEBYLD1!V72*(1-VLOOKUP(AEBYLD2!V$4,'[1]INTERNAL PARAMETERS-1'!$B$5:$J$44,5,FALSE))*VLOOKUP(AEBYLD2!V$4,'[1]INTERNAL PARAMETERS-1'!$B$5:$J$44,9,FALSE)*AEBYLD2!$F72</f>
        <v>0.15977629249363473</v>
      </c>
      <c r="W72" s="50">
        <f>AEBYLD1!W72*VLOOKUP(AEBYLD2!W$4,'[1]INTERNAL PARAMETERS-1'!$B$5:$J$44,5,FALSE)*VLOOKUP(AEBYLD2!W$4,'[1]INTERNAL PARAMETERS-1'!$B$5:$J$44,7,FALSE)*AEBYLD2!$F72 + AEBYLD1!W72*(1-VLOOKUP(AEBYLD2!W$4,'[1]INTERNAL PARAMETERS-1'!$B$5:$J$44,5,FALSE))*VLOOKUP(AEBYLD2!W$4,'[1]INTERNAL PARAMETERS-1'!$B$5:$J$44,9,FALSE)*AEBYLD2!$F72</f>
        <v>0</v>
      </c>
      <c r="X72" s="50">
        <f>AEBYLD1!X72*VLOOKUP(AEBYLD2!X$4,'[1]INTERNAL PARAMETERS-1'!$B$5:$J$44,5,FALSE)*VLOOKUP(AEBYLD2!X$4,'[1]INTERNAL PARAMETERS-1'!$B$5:$J$44,7,FALSE)*AEBYLD2!$F72 + AEBYLD1!X72*(1-VLOOKUP(AEBYLD2!X$4,'[1]INTERNAL PARAMETERS-1'!$B$5:$J$44,5,FALSE))*VLOOKUP(AEBYLD2!X$4,'[1]INTERNAL PARAMETERS-1'!$B$5:$J$44,9,FALSE)*AEBYLD2!$F72</f>
        <v>0</v>
      </c>
      <c r="Y72" s="50">
        <f>AEBYLD1!Y72*VLOOKUP(AEBYLD2!Y$4,'[1]INTERNAL PARAMETERS-1'!$B$5:$J$44,5,FALSE)*VLOOKUP(AEBYLD2!Y$4,'[1]INTERNAL PARAMETERS-1'!$B$5:$J$44,7,FALSE)*AEBYLD2!$F72 + AEBYLD1!Y72*(1-VLOOKUP(AEBYLD2!Y$4,'[1]INTERNAL PARAMETERS-1'!$B$5:$J$44,5,FALSE))*VLOOKUP(AEBYLD2!Y$4,'[1]INTERNAL PARAMETERS-1'!$B$5:$J$44,9,FALSE)*AEBYLD2!$F72</f>
        <v>0</v>
      </c>
      <c r="Z72" s="50">
        <f>AEBYLD1!Z72*VLOOKUP(AEBYLD2!Z$4,'[1]INTERNAL PARAMETERS-1'!$B$5:$J$44,5,FALSE)*VLOOKUP(AEBYLD2!Z$4,'[1]INTERNAL PARAMETERS-1'!$B$5:$J$44,7,FALSE)*AEBYLD2!$F72 + AEBYLD1!Z72*(1-VLOOKUP(AEBYLD2!Z$4,'[1]INTERNAL PARAMETERS-1'!$B$5:$J$44,5,FALSE))*VLOOKUP(AEBYLD2!Z$4,'[1]INTERNAL PARAMETERS-1'!$B$5:$J$44,9,FALSE)*AEBYLD2!$F72</f>
        <v>0</v>
      </c>
      <c r="AA72" s="50">
        <f>AEBYLD1!AA72*VLOOKUP(AEBYLD2!AA$4,'[1]INTERNAL PARAMETERS-1'!$B$5:$J$44,5,FALSE)*VLOOKUP(AEBYLD2!AA$4,'[1]INTERNAL PARAMETERS-1'!$B$5:$J$44,7,FALSE)*AEBYLD2!$F72 + AEBYLD1!AA72*(1-VLOOKUP(AEBYLD2!AA$4,'[1]INTERNAL PARAMETERS-1'!$B$5:$J$44,5,FALSE))*VLOOKUP(AEBYLD2!AA$4,'[1]INTERNAL PARAMETERS-1'!$B$5:$J$44,9,FALSE)*AEBYLD2!$F72</f>
        <v>0</v>
      </c>
      <c r="AB72" s="50">
        <f>AEBYLD1!AB72*VLOOKUP(AEBYLD2!AB$4,'[1]INTERNAL PARAMETERS-1'!$B$5:$J$44,5,FALSE)*VLOOKUP(AEBYLD2!AB$4,'[1]INTERNAL PARAMETERS-1'!$B$5:$J$44,7,FALSE)*AEBYLD2!$F72 + AEBYLD1!AB72*(1-VLOOKUP(AEBYLD2!AB$4,'[1]INTERNAL PARAMETERS-1'!$B$5:$J$44,5,FALSE))*VLOOKUP(AEBYLD2!AB$4,'[1]INTERNAL PARAMETERS-1'!$B$5:$J$44,9,FALSE)*AEBYLD2!$F72</f>
        <v>0</v>
      </c>
      <c r="AC72" s="50">
        <f>AEBYLD1!AC72*VLOOKUP(AEBYLD2!AC$4,'[1]INTERNAL PARAMETERS-1'!$B$5:$J$44,5,FALSE)*VLOOKUP(AEBYLD2!AC$4,'[1]INTERNAL PARAMETERS-1'!$B$5:$J$44,7,FALSE)*AEBYLD2!$F72 + AEBYLD1!AC72*(1-VLOOKUP(AEBYLD2!AC$4,'[1]INTERNAL PARAMETERS-1'!$B$5:$J$44,5,FALSE))*VLOOKUP(AEBYLD2!AC$4,'[1]INTERNAL PARAMETERS-1'!$B$5:$J$44,9,FALSE)*AEBYLD2!$F72</f>
        <v>0</v>
      </c>
      <c r="AD72" s="50">
        <f>AEBYLD1!AD72*VLOOKUP(AEBYLD2!AD$4,'[1]INTERNAL PARAMETERS-1'!$B$5:$J$44,5,FALSE)*VLOOKUP(AEBYLD2!AD$4,'[1]INTERNAL PARAMETERS-1'!$B$5:$J$44,7,FALSE)*AEBYLD2!$F72 + AEBYLD1!AD72*(1-VLOOKUP(AEBYLD2!AD$4,'[1]INTERNAL PARAMETERS-1'!$B$5:$J$44,5,FALSE))*VLOOKUP(AEBYLD2!AD$4,'[1]INTERNAL PARAMETERS-1'!$B$5:$J$44,9,FALSE)*AEBYLD2!$F72</f>
        <v>0</v>
      </c>
      <c r="AE72" s="50">
        <f>AEBYLD1!AE72*VLOOKUP(AEBYLD2!AE$4,'[1]INTERNAL PARAMETERS-1'!$B$5:$J$44,5,FALSE)*VLOOKUP(AEBYLD2!AE$4,'[1]INTERNAL PARAMETERS-1'!$B$5:$J$44,7,FALSE)*AEBYLD2!$F72 + AEBYLD1!AE72*(1-VLOOKUP(AEBYLD2!AE$4,'[1]INTERNAL PARAMETERS-1'!$B$5:$J$44,5,FALSE))*VLOOKUP(AEBYLD2!AE$4,'[1]INTERNAL PARAMETERS-1'!$B$5:$J$44,9,FALSE)*AEBYLD2!$F72</f>
        <v>0</v>
      </c>
      <c r="AF72" s="50">
        <f>AEBYLD1!AF72*VLOOKUP(AEBYLD2!AF$4,'[1]INTERNAL PARAMETERS-1'!$B$5:$J$44,5,FALSE)*VLOOKUP(AEBYLD2!AF$4,'[1]INTERNAL PARAMETERS-1'!$B$5:$J$44,7,FALSE)*AEBYLD2!$F72 + AEBYLD1!AF72*(1-VLOOKUP(AEBYLD2!AF$4,'[1]INTERNAL PARAMETERS-1'!$B$5:$J$44,5,FALSE))*VLOOKUP(AEBYLD2!AF$4,'[1]INTERNAL PARAMETERS-1'!$B$5:$J$44,9,FALSE)*AEBYLD2!$F72</f>
        <v>0</v>
      </c>
      <c r="AG72" s="50">
        <f>AEBYLD1!AG72*VLOOKUP(AEBYLD2!AG$4,'[1]INTERNAL PARAMETERS-1'!$B$5:$J$44,5,FALSE)*VLOOKUP(AEBYLD2!AG$4,'[1]INTERNAL PARAMETERS-1'!$B$5:$J$44,7,FALSE)*AEBYLD2!$F72 + AEBYLD1!AG72*(1-VLOOKUP(AEBYLD2!AG$4,'[1]INTERNAL PARAMETERS-1'!$B$5:$J$44,5,FALSE))*VLOOKUP(AEBYLD2!AG$4,'[1]INTERNAL PARAMETERS-1'!$B$5:$J$44,9,FALSE)*AEBYLD2!$F72</f>
        <v>0</v>
      </c>
      <c r="AH72" s="50">
        <f>AEBYLD1!AH72*VLOOKUP(AEBYLD2!AH$4,'[1]INTERNAL PARAMETERS-1'!$B$5:$J$44,5,FALSE)*VLOOKUP(AEBYLD2!AH$4,'[1]INTERNAL PARAMETERS-1'!$B$5:$J$44,7,FALSE)*AEBYLD2!$F72 + AEBYLD1!AH72*(1-VLOOKUP(AEBYLD2!AH$4,'[1]INTERNAL PARAMETERS-1'!$B$5:$J$44,5,FALSE))*VLOOKUP(AEBYLD2!AH$4,'[1]INTERNAL PARAMETERS-1'!$B$5:$J$44,9,FALSE)*AEBYLD2!$F72</f>
        <v>0</v>
      </c>
      <c r="AI72" s="50">
        <f>AEBYLD1!AI72*VLOOKUP(AEBYLD2!AI$4,'[1]INTERNAL PARAMETERS-1'!$B$5:$J$44,5,FALSE)*VLOOKUP(AEBYLD2!AI$4,'[1]INTERNAL PARAMETERS-1'!$B$5:$J$44,7,FALSE)*AEBYLD2!$F72 + AEBYLD1!AI72*(1-VLOOKUP(AEBYLD2!AI$4,'[1]INTERNAL PARAMETERS-1'!$B$5:$J$44,5,FALSE))*VLOOKUP(AEBYLD2!AI$4,'[1]INTERNAL PARAMETERS-1'!$B$5:$J$44,9,FALSE)*AEBYLD2!$F72</f>
        <v>1.7048816370302878E-3</v>
      </c>
      <c r="AJ72" s="50">
        <f>AEBYLD1!AJ72*VLOOKUP(AEBYLD2!AJ$4,'[1]INTERNAL PARAMETERS-1'!$B$5:$J$44,5,FALSE)*VLOOKUP(AEBYLD2!AJ$4,'[1]INTERNAL PARAMETERS-1'!$B$5:$J$44,7,FALSE)*AEBYLD2!$F72 + AEBYLD1!AJ72*(1-VLOOKUP(AEBYLD2!AJ$4,'[1]INTERNAL PARAMETERS-1'!$B$5:$J$44,5,FALSE))*VLOOKUP(AEBYLD2!AJ$4,'[1]INTERNAL PARAMETERS-1'!$B$5:$J$44,9,FALSE)*AEBYLD2!$F72</f>
        <v>6.648656475263362E-2</v>
      </c>
      <c r="AK72" s="50">
        <f>AEBYLD1!AK72*VLOOKUP(AEBYLD2!AK$4,'[1]INTERNAL PARAMETERS-1'!$B$5:$J$44,5,FALSE)*VLOOKUP(AEBYLD2!AK$4,'[1]INTERNAL PARAMETERS-1'!$B$5:$J$44,7,FALSE)*AEBYLD2!$F72 + AEBYLD1!AK72*(1-VLOOKUP(AEBYLD2!AK$4,'[1]INTERNAL PARAMETERS-1'!$B$5:$J$44,5,FALSE))*VLOOKUP(AEBYLD2!AK$4,'[1]INTERNAL PARAMETERS-1'!$B$5:$J$44,9,FALSE)*AEBYLD2!$F72</f>
        <v>0</v>
      </c>
      <c r="AL72" s="50">
        <f>AEBYLD1!AL72*VLOOKUP(AEBYLD2!AL$4,'[1]INTERNAL PARAMETERS-1'!$B$5:$J$44,5,FALSE)*VLOOKUP(AEBYLD2!AL$4,'[1]INTERNAL PARAMETERS-1'!$B$5:$J$44,7,FALSE)*AEBYLD2!$F72 + AEBYLD1!AL72*(1-VLOOKUP(AEBYLD2!AL$4,'[1]INTERNAL PARAMETERS-1'!$B$5:$J$44,5,FALSE))*VLOOKUP(AEBYLD2!AL$4,'[1]INTERNAL PARAMETERS-1'!$B$5:$J$44,9,FALSE)*AEBYLD2!$F72</f>
        <v>0</v>
      </c>
      <c r="AM72" s="50">
        <f>AEBYLD1!AM72*VLOOKUP(AEBYLD2!AM$4,'[1]INTERNAL PARAMETERS-1'!$B$5:$J$44,5,FALSE)*VLOOKUP(AEBYLD2!AM$4,'[1]INTERNAL PARAMETERS-1'!$B$5:$J$44,7,FALSE)*AEBYLD2!$F72 + AEBYLD1!AM72*(1-VLOOKUP(AEBYLD2!AM$4,'[1]INTERNAL PARAMETERS-1'!$B$5:$J$44,5,FALSE))*VLOOKUP(AEBYLD2!AM$4,'[1]INTERNAL PARAMETERS-1'!$B$5:$J$44,9,FALSE)*AEBYLD2!$F72</f>
        <v>0</v>
      </c>
      <c r="AN72" s="50">
        <f>AEBYLD1!AN72*VLOOKUP(AEBYLD2!AN$4,'[1]INTERNAL PARAMETERS-1'!$B$5:$J$44,5,FALSE)*VLOOKUP(AEBYLD2!AN$4,'[1]INTERNAL PARAMETERS-1'!$B$5:$J$44,7,FALSE)*AEBYLD2!$F72 + AEBYLD1!AN72*(1-VLOOKUP(AEBYLD2!AN$4,'[1]INTERNAL PARAMETERS-1'!$B$5:$J$44,5,FALSE))*VLOOKUP(AEBYLD2!AN$4,'[1]INTERNAL PARAMETERS-1'!$B$5:$J$44,9,FALSE)*AEBYLD2!$F72</f>
        <v>0</v>
      </c>
      <c r="AO72" s="50">
        <f>AEBYLD1!AO72*VLOOKUP(AEBYLD2!AO$4,'[1]INTERNAL PARAMETERS-1'!$B$5:$J$44,5,FALSE)*VLOOKUP(AEBYLD2!AO$4,'[1]INTERNAL PARAMETERS-1'!$B$5:$J$44,7,FALSE)*AEBYLD2!$F72 + AEBYLD1!AO72*(1-VLOOKUP(AEBYLD2!AO$4,'[1]INTERNAL PARAMETERS-1'!$B$5:$J$44,5,FALSE))*VLOOKUP(AEBYLD2!AO$4,'[1]INTERNAL PARAMETERS-1'!$B$5:$J$44,9,FALSE)*AEBYLD2!$F72</f>
        <v>0</v>
      </c>
      <c r="AP72" s="50">
        <f>AEBYLD1!AP72*VLOOKUP(AEBYLD2!AP$4,'[1]INTERNAL PARAMETERS-1'!$B$5:$J$44,5,FALSE)*VLOOKUP(AEBYLD2!AP$4,'[1]INTERNAL PARAMETERS-1'!$B$5:$J$44,7,FALSE)*AEBYLD2!$F72 + AEBYLD1!AP72*(1-VLOOKUP(AEBYLD2!AP$4,'[1]INTERNAL PARAMETERS-1'!$B$5:$J$44,5,FALSE))*VLOOKUP(AEBYLD2!AP$4,'[1]INTERNAL PARAMETERS-1'!$B$5:$J$44,9,FALSE)*AEBYLD2!$F72</f>
        <v>0</v>
      </c>
      <c r="AQ72" s="50">
        <f>AEBYLD1!AQ72*VLOOKUP(AEBYLD2!AQ$4,'[1]INTERNAL PARAMETERS-1'!$B$5:$J$44,5,FALSE)*VLOOKUP(AEBYLD2!AQ$4,'[1]INTERNAL PARAMETERS-1'!$B$5:$J$44,7,FALSE)*AEBYLD2!$F72 + AEBYLD1!AQ72*(1-VLOOKUP(AEBYLD2!AQ$4,'[1]INTERNAL PARAMETERS-1'!$B$5:$J$44,5,FALSE))*VLOOKUP(AEBYLD2!AQ$4,'[1]INTERNAL PARAMETERS-1'!$B$5:$J$44,9,FALSE)*AEBYLD2!$F72</f>
        <v>0</v>
      </c>
      <c r="AR72" s="50">
        <f>AEBYLD1!AR72*VLOOKUP(AEBYLD2!AR$4,'[1]INTERNAL PARAMETERS-1'!$B$5:$J$44,5,FALSE)*VLOOKUP(AEBYLD2!AR$4,'[1]INTERNAL PARAMETERS-1'!$B$5:$J$44,7,FALSE)*AEBYLD2!$F72 + AEBYLD1!AR72*(1-VLOOKUP(AEBYLD2!AR$4,'[1]INTERNAL PARAMETERS-1'!$B$5:$J$44,5,FALSE))*VLOOKUP(AEBYLD2!AR$4,'[1]INTERNAL PARAMETERS-1'!$B$5:$J$44,9,FALSE)*AEBYLD2!$F72</f>
        <v>0</v>
      </c>
      <c r="AS72" s="50">
        <f>AEBYLD1!AS72*VLOOKUP(AEBYLD2!AS$4,'[1]INTERNAL PARAMETERS-1'!$B$5:$J$44,5,FALSE)*VLOOKUP(AEBYLD2!AS$4,'[1]INTERNAL PARAMETERS-1'!$B$5:$J$44,7,FALSE)*AEBYLD2!$F72 + AEBYLD1!AS72*(1-VLOOKUP(AEBYLD2!AS$4,'[1]INTERNAL PARAMETERS-1'!$B$5:$J$44,5,FALSE))*VLOOKUP(AEBYLD2!AS$4,'[1]INTERNAL PARAMETERS-1'!$B$5:$J$44,9,FALSE)*AEBYLD2!$F72</f>
        <v>0</v>
      </c>
      <c r="AT72" s="49">
        <f>AEBYLD1!AT72*VLOOKUP(AEBYLD2!AT$4,'[1]INTERNAL PARAMETERS-1'!$B$5:$J$44,5,FALSE)*VLOOKUP(AEBYLD2!AT$4,'[1]INTERNAL PARAMETERS-1'!$B$5:$J$44,7,FALSE)*AEBYLD2!$F72 + AEBYLD1!AT72*(1-VLOOKUP(AEBYLD2!AT$4,'[1]INTERNAL PARAMETERS-1'!$B$5:$J$44,5,FALSE))*VLOOKUP(AEBYLD2!AT$4,'[1]INTERNAL PARAMETERS-1'!$B$5:$J$44,9,FALSE)*AEBYLD2!$F72</f>
        <v>0</v>
      </c>
      <c r="AU72" s="51">
        <f>AEBYLD1!AU72*VLOOKUP(AEBYLD2!AU$4,'[1]INTERNAL PARAMETERS-1'!$B$5:$J$44,5,FALSE)*VLOOKUP(AEBYLD2!AU$4,'[1]INTERNAL PARAMETERS-1'!$B$5:$J$44,6,FALSE)*VLOOKUP(AEBYLD2!AU$4,'[1]INTERNAL PARAMETERS-1'!$B$5:$J$44,3,FALSE) + AEBYLD1!AU72*(1-VLOOKUP(AEBYLD2!AU$4,'[1]INTERNAL PARAMETERS-1'!$B$5:$J$44,5,FALSE))*VLOOKUP(AEBYLD2!AU$4,'[1]INTERNAL PARAMETERS-1'!$B$5:$J$44,8,FALSE)*VLOOKUP(AEBYLD2!AU$4,'[1]INTERNAL PARAMETERS-1'!$B$5:$J$44,3,FALSE)</f>
        <v>0</v>
      </c>
      <c r="AV72" s="50">
        <f>AEBYLD1!AV72*VLOOKUP(AEBYLD2!AV$4,'[1]INTERNAL PARAMETERS-1'!$B$5:$J$44,5,FALSE)*VLOOKUP(AEBYLD2!AV$4,'[1]INTERNAL PARAMETERS-1'!$B$5:$J$44,6,FALSE)*VLOOKUP(AEBYLD2!AV$4,'[1]INTERNAL PARAMETERS-1'!$B$5:$J$44,3,FALSE) + AEBYLD1!AV72*(1-VLOOKUP(AEBYLD2!AV$4,'[1]INTERNAL PARAMETERS-1'!$B$5:$J$44,5,FALSE))*VLOOKUP(AEBYLD2!AV$4,'[1]INTERNAL PARAMETERS-1'!$B$5:$J$44,8,FALSE)*VLOOKUP(AEBYLD2!AV$4,'[1]INTERNAL PARAMETERS-1'!$B$5:$J$44,3,FALSE)</f>
        <v>0</v>
      </c>
      <c r="AW72" s="50">
        <f>AEBYLD1!AW72*VLOOKUP(AEBYLD2!AW$4,'[1]INTERNAL PARAMETERS-1'!$B$5:$J$44,5,FALSE)*VLOOKUP(AEBYLD2!AW$4,'[1]INTERNAL PARAMETERS-1'!$B$5:$J$44,6,FALSE)*VLOOKUP(AEBYLD2!AW$4,'[1]INTERNAL PARAMETERS-1'!$B$5:$J$44,3,FALSE) + AEBYLD1!AW72*(1-VLOOKUP(AEBYLD2!AW$4,'[1]INTERNAL PARAMETERS-1'!$B$5:$J$44,5,FALSE))*VLOOKUP(AEBYLD2!AW$4,'[1]INTERNAL PARAMETERS-1'!$B$5:$J$44,8,FALSE)*VLOOKUP(AEBYLD2!AW$4,'[1]INTERNAL PARAMETERS-1'!$B$5:$J$44,3,FALSE)</f>
        <v>0.10702461573215001</v>
      </c>
      <c r="AX72" s="50">
        <f>AEBYLD1!AX72*VLOOKUP(AEBYLD2!AX$4,'[1]INTERNAL PARAMETERS-1'!$B$5:$J$44,5,FALSE)*VLOOKUP(AEBYLD2!AX$4,'[1]INTERNAL PARAMETERS-1'!$B$5:$J$44,6,FALSE)*VLOOKUP(AEBYLD2!AX$4,'[1]INTERNAL PARAMETERS-1'!$B$5:$J$44,3,FALSE) + AEBYLD1!AX72*(1-VLOOKUP(AEBYLD2!AX$4,'[1]INTERNAL PARAMETERS-1'!$B$5:$J$44,5,FALSE))*VLOOKUP(AEBYLD2!AX$4,'[1]INTERNAL PARAMETERS-1'!$B$5:$J$44,8,FALSE)*VLOOKUP(AEBYLD2!AX$4,'[1]INTERNAL PARAMETERS-1'!$B$5:$J$44,3,FALSE)</f>
        <v>0</v>
      </c>
      <c r="AY72" s="50">
        <f>AEBYLD1!AY72*VLOOKUP(AEBYLD2!AY$4,'[1]INTERNAL PARAMETERS-1'!$B$5:$J$44,5,FALSE)*VLOOKUP(AEBYLD2!AY$4,'[1]INTERNAL PARAMETERS-1'!$B$5:$J$44,6,FALSE)*VLOOKUP(AEBYLD2!AY$4,'[1]INTERNAL PARAMETERS-1'!$B$5:$J$44,3,FALSE) + AEBYLD1!AY72*(1-VLOOKUP(AEBYLD2!AY$4,'[1]INTERNAL PARAMETERS-1'!$B$5:$J$44,5,FALSE))*VLOOKUP(AEBYLD2!AY$4,'[1]INTERNAL PARAMETERS-1'!$B$5:$J$44,8,FALSE)*VLOOKUP(AEBYLD2!AY$4,'[1]INTERNAL PARAMETERS-1'!$B$5:$J$44,3,FALSE)</f>
        <v>0</v>
      </c>
      <c r="AZ72" s="50">
        <f>AEBYLD1!AZ72*VLOOKUP(AEBYLD2!AZ$4,'[1]INTERNAL PARAMETERS-1'!$B$5:$J$44,5,FALSE)*VLOOKUP(AEBYLD2!AZ$4,'[1]INTERNAL PARAMETERS-1'!$B$5:$J$44,6,FALSE)*VLOOKUP(AEBYLD2!AZ$4,'[1]INTERNAL PARAMETERS-1'!$B$5:$J$44,3,FALSE) + AEBYLD1!AZ72*(1-VLOOKUP(AEBYLD2!AZ$4,'[1]INTERNAL PARAMETERS-1'!$B$5:$J$44,5,FALSE))*VLOOKUP(AEBYLD2!AZ$4,'[1]INTERNAL PARAMETERS-1'!$B$5:$J$44,8,FALSE)*VLOOKUP(AEBYLD2!AZ$4,'[1]INTERNAL PARAMETERS-1'!$B$5:$J$44,3,FALSE)</f>
        <v>0</v>
      </c>
      <c r="BA72" s="50">
        <f>AEBYLD1!BA72*VLOOKUP(AEBYLD2!BA$4,'[1]INTERNAL PARAMETERS-1'!$B$5:$J$44,5,FALSE)*VLOOKUP(AEBYLD2!BA$4,'[1]INTERNAL PARAMETERS-1'!$B$5:$J$44,6,FALSE)*VLOOKUP(AEBYLD2!BA$4,'[1]INTERNAL PARAMETERS-1'!$B$5:$J$44,3,FALSE) + AEBYLD1!BA72*(1-VLOOKUP(AEBYLD2!BA$4,'[1]INTERNAL PARAMETERS-1'!$B$5:$J$44,5,FALSE))*VLOOKUP(AEBYLD2!BA$4,'[1]INTERNAL PARAMETERS-1'!$B$5:$J$44,8,FALSE)*VLOOKUP(AEBYLD2!BA$4,'[1]INTERNAL PARAMETERS-1'!$B$5:$J$44,3,FALSE)</f>
        <v>0.1668976157533554</v>
      </c>
      <c r="BB72" s="50">
        <f>AEBYLD1!BB72*VLOOKUP(AEBYLD2!BB$4,'[1]INTERNAL PARAMETERS-1'!$B$5:$J$44,5,FALSE)*VLOOKUP(AEBYLD2!BB$4,'[1]INTERNAL PARAMETERS-1'!$B$5:$J$44,6,FALSE)*VLOOKUP(AEBYLD2!BB$4,'[1]INTERNAL PARAMETERS-1'!$B$5:$J$44,3,FALSE) + AEBYLD1!BB72*(1-VLOOKUP(AEBYLD2!BB$4,'[1]INTERNAL PARAMETERS-1'!$B$5:$J$44,5,FALSE))*VLOOKUP(AEBYLD2!BB$4,'[1]INTERNAL PARAMETERS-1'!$B$5:$J$44,8,FALSE)*VLOOKUP(AEBYLD2!BB$4,'[1]INTERNAL PARAMETERS-1'!$B$5:$J$44,3,FALSE)</f>
        <v>1.7118997021305284E-2</v>
      </c>
      <c r="BC72" s="50">
        <f>AEBYLD1!BC72*VLOOKUP(AEBYLD2!BC$4,'[1]INTERNAL PARAMETERS-1'!$B$5:$J$44,5,FALSE)*VLOOKUP(AEBYLD2!BC$4,'[1]INTERNAL PARAMETERS-1'!$B$5:$J$44,6,FALSE)*VLOOKUP(AEBYLD2!BC$4,'[1]INTERNAL PARAMETERS-1'!$B$5:$J$44,3,FALSE) + AEBYLD1!BC72*(1-VLOOKUP(AEBYLD2!BC$4,'[1]INTERNAL PARAMETERS-1'!$B$5:$J$44,5,FALSE))*VLOOKUP(AEBYLD2!BC$4,'[1]INTERNAL PARAMETERS-1'!$B$5:$J$44,8,FALSE)*VLOOKUP(AEBYLD2!BC$4,'[1]INTERNAL PARAMETERS-1'!$B$5:$J$44,3,FALSE)</f>
        <v>4.8297126153183594E-2</v>
      </c>
      <c r="BD72" s="50">
        <f>AEBYLD1!BD72*VLOOKUP(AEBYLD2!BD$4,'[1]INTERNAL PARAMETERS-1'!$B$5:$J$44,5,FALSE)*VLOOKUP(AEBYLD2!BD$4,'[1]INTERNAL PARAMETERS-1'!$B$5:$J$44,6,FALSE)*VLOOKUP(AEBYLD2!BD$4,'[1]INTERNAL PARAMETERS-1'!$B$5:$J$44,3,FALSE) + AEBYLD1!BD72*(1-VLOOKUP(AEBYLD2!BD$4,'[1]INTERNAL PARAMETERS-1'!$B$5:$J$44,5,FALSE))*VLOOKUP(AEBYLD2!BD$4,'[1]INTERNAL PARAMETERS-1'!$B$5:$J$44,8,FALSE)*VLOOKUP(AEBYLD2!BD$4,'[1]INTERNAL PARAMETERS-1'!$B$5:$J$44,3,FALSE)</f>
        <v>9.3559786634748541E-3</v>
      </c>
      <c r="BE72" s="50">
        <f>AEBYLD1!BE72*VLOOKUP(AEBYLD2!BE$4,'[1]INTERNAL PARAMETERS-1'!$B$5:$J$44,5,FALSE)*VLOOKUP(AEBYLD2!BE$4,'[1]INTERNAL PARAMETERS-1'!$B$5:$J$44,6,FALSE)*VLOOKUP(AEBYLD2!BE$4,'[1]INTERNAL PARAMETERS-1'!$B$5:$J$44,3,FALSE) + AEBYLD1!BE72*(1-VLOOKUP(AEBYLD2!BE$4,'[1]INTERNAL PARAMETERS-1'!$B$5:$J$44,5,FALSE))*VLOOKUP(AEBYLD2!BE$4,'[1]INTERNAL PARAMETERS-1'!$B$5:$J$44,8,FALSE)*VLOOKUP(AEBYLD2!BE$4,'[1]INTERNAL PARAMETERS-1'!$B$5:$J$44,3,FALSE)</f>
        <v>7.5464633134000078E-2</v>
      </c>
      <c r="BF72" s="50">
        <f>AEBYLD1!BF72*VLOOKUP(AEBYLD2!BF$4,'[1]INTERNAL PARAMETERS-1'!$B$5:$J$44,5,FALSE)*VLOOKUP(AEBYLD2!BF$4,'[1]INTERNAL PARAMETERS-1'!$B$5:$J$44,6,FALSE)*VLOOKUP(AEBYLD2!BF$4,'[1]INTERNAL PARAMETERS-1'!$B$5:$J$44,3,FALSE) + AEBYLD1!BF72*(1-VLOOKUP(AEBYLD2!BF$4,'[1]INTERNAL PARAMETERS-1'!$B$5:$J$44,5,FALSE))*VLOOKUP(AEBYLD2!BF$4,'[1]INTERNAL PARAMETERS-1'!$B$5:$J$44,8,FALSE)*VLOOKUP(AEBYLD2!BF$4,'[1]INTERNAL PARAMETERS-1'!$B$5:$J$44,3,FALSE)</f>
        <v>0</v>
      </c>
      <c r="BG72" s="50">
        <f>AEBYLD1!BG72*VLOOKUP(AEBYLD2!BG$4,'[1]INTERNAL PARAMETERS-1'!$B$5:$J$44,5,FALSE)*VLOOKUP(AEBYLD2!BG$4,'[1]INTERNAL PARAMETERS-1'!$B$5:$J$44,6,FALSE)*VLOOKUP(AEBYLD2!BG$4,'[1]INTERNAL PARAMETERS-1'!$B$5:$J$44,3,FALSE) + AEBYLD1!BG72*(1-VLOOKUP(AEBYLD2!BG$4,'[1]INTERNAL PARAMETERS-1'!$B$5:$J$44,5,FALSE))*VLOOKUP(AEBYLD2!BG$4,'[1]INTERNAL PARAMETERS-1'!$B$5:$J$44,8,FALSE)*VLOOKUP(AEBYLD2!BG$4,'[1]INTERNAL PARAMETERS-1'!$B$5:$J$44,3,FALSE)</f>
        <v>1.4486651839059672E-2</v>
      </c>
      <c r="BH72" s="50">
        <f>AEBYLD1!BH72*VLOOKUP(AEBYLD2!BH$4,'[1]INTERNAL PARAMETERS-1'!$B$5:$J$44,5,FALSE)*VLOOKUP(AEBYLD2!BH$4,'[1]INTERNAL PARAMETERS-1'!$B$5:$J$44,6,FALSE)*VLOOKUP(AEBYLD2!BH$4,'[1]INTERNAL PARAMETERS-1'!$B$5:$J$44,3,FALSE) + AEBYLD1!BH72*(1-VLOOKUP(AEBYLD2!BH$4,'[1]INTERNAL PARAMETERS-1'!$B$5:$J$44,5,FALSE))*VLOOKUP(AEBYLD2!BH$4,'[1]INTERNAL PARAMETERS-1'!$B$5:$J$44,8,FALSE)*VLOOKUP(AEBYLD2!BH$4,'[1]INTERNAL PARAMETERS-1'!$B$5:$J$44,3,FALSE)</f>
        <v>9.0241787657972014E-5</v>
      </c>
      <c r="BI72" s="50">
        <f>AEBYLD1!BI72*VLOOKUP(AEBYLD2!BI$4,'[1]INTERNAL PARAMETERS-1'!$B$5:$J$44,5,FALSE)*VLOOKUP(AEBYLD2!BI$4,'[1]INTERNAL PARAMETERS-1'!$B$5:$J$44,6,FALSE)*VLOOKUP(AEBYLD2!BI$4,'[1]INTERNAL PARAMETERS-1'!$B$5:$J$44,3,FALSE) + AEBYLD1!BI72*(1-VLOOKUP(AEBYLD2!BI$4,'[1]INTERNAL PARAMETERS-1'!$B$5:$J$44,5,FALSE))*VLOOKUP(AEBYLD2!BI$4,'[1]INTERNAL PARAMETERS-1'!$B$5:$J$44,8,FALSE)*VLOOKUP(AEBYLD2!BI$4,'[1]INTERNAL PARAMETERS-1'!$B$5:$J$44,3,FALSE)</f>
        <v>0</v>
      </c>
      <c r="BJ72" s="50">
        <f>AEBYLD1!BJ72*VLOOKUP(AEBYLD2!BJ$4,'[1]INTERNAL PARAMETERS-1'!$B$5:$J$44,5,FALSE)*VLOOKUP(AEBYLD2!BJ$4,'[1]INTERNAL PARAMETERS-1'!$B$5:$J$44,6,FALSE)*VLOOKUP(AEBYLD2!BJ$4,'[1]INTERNAL PARAMETERS-1'!$B$5:$J$44,3,FALSE) + AEBYLD1!BJ72*(1-VLOOKUP(AEBYLD2!BJ$4,'[1]INTERNAL PARAMETERS-1'!$B$5:$J$44,5,FALSE))*VLOOKUP(AEBYLD2!BJ$4,'[1]INTERNAL PARAMETERS-1'!$B$5:$J$44,8,FALSE)*VLOOKUP(AEBYLD2!BJ$4,'[1]INTERNAL PARAMETERS-1'!$B$5:$J$44,3,FALSE)</f>
        <v>4.5785008877713947E-3</v>
      </c>
      <c r="BK72" s="50">
        <f>AEBYLD1!BK72*VLOOKUP(AEBYLD2!BK$4,'[1]INTERNAL PARAMETERS-1'!$B$5:$J$44,5,FALSE)*VLOOKUP(AEBYLD2!BK$4,'[1]INTERNAL PARAMETERS-1'!$B$5:$J$44,6,FALSE)*VLOOKUP(AEBYLD2!BK$4,'[1]INTERNAL PARAMETERS-1'!$B$5:$J$44,3,FALSE) + AEBYLD1!BK72*(1-VLOOKUP(AEBYLD2!BK$4,'[1]INTERNAL PARAMETERS-1'!$B$5:$J$44,5,FALSE))*VLOOKUP(AEBYLD2!BK$4,'[1]INTERNAL PARAMETERS-1'!$B$5:$J$44,8,FALSE)*VLOOKUP(AEBYLD2!BK$4,'[1]INTERNAL PARAMETERS-1'!$B$5:$J$44,3,FALSE)</f>
        <v>6.623310705054522E-3</v>
      </c>
      <c r="BL72" s="50">
        <f>AEBYLD1!BL72*VLOOKUP(AEBYLD2!BL$4,'[1]INTERNAL PARAMETERS-1'!$B$5:$J$44,5,FALSE)*VLOOKUP(AEBYLD2!BL$4,'[1]INTERNAL PARAMETERS-1'!$B$5:$J$44,6,FALSE)*VLOOKUP(AEBYLD2!BL$4,'[1]INTERNAL PARAMETERS-1'!$B$5:$J$44,3,FALSE) + AEBYLD1!BL72*(1-VLOOKUP(AEBYLD2!BL$4,'[1]INTERNAL PARAMETERS-1'!$B$5:$J$44,5,FALSE))*VLOOKUP(AEBYLD2!BL$4,'[1]INTERNAL PARAMETERS-1'!$B$5:$J$44,8,FALSE)*VLOOKUP(AEBYLD2!BL$4,'[1]INTERNAL PARAMETERS-1'!$B$5:$J$44,3,FALSE)</f>
        <v>2.8781995342973661E-2</v>
      </c>
      <c r="BM72" s="50">
        <f>AEBYLD1!BM72*VLOOKUP(AEBYLD2!BM$4,'[1]INTERNAL PARAMETERS-1'!$B$5:$J$44,5,FALSE)*VLOOKUP(AEBYLD2!BM$4,'[1]INTERNAL PARAMETERS-1'!$B$5:$J$44,6,FALSE)*VLOOKUP(AEBYLD2!BM$4,'[1]INTERNAL PARAMETERS-1'!$B$5:$J$44,3,FALSE) + AEBYLD1!BM72*(1-VLOOKUP(AEBYLD2!BM$4,'[1]INTERNAL PARAMETERS-1'!$B$5:$J$44,5,FALSE))*VLOOKUP(AEBYLD2!BM$4,'[1]INTERNAL PARAMETERS-1'!$B$5:$J$44,8,FALSE)*VLOOKUP(AEBYLD2!BM$4,'[1]INTERNAL PARAMETERS-1'!$B$5:$J$44,3,FALSE)</f>
        <v>1.6065541039758088E-2</v>
      </c>
      <c r="BN72" s="50">
        <f>AEBYLD1!BN72*VLOOKUP(AEBYLD2!BN$4,'[1]INTERNAL PARAMETERS-1'!$B$5:$J$44,5,FALSE)*VLOOKUP(AEBYLD2!BN$4,'[1]INTERNAL PARAMETERS-1'!$B$5:$J$44,6,FALSE)*VLOOKUP(AEBYLD2!BN$4,'[1]INTERNAL PARAMETERS-1'!$B$5:$J$44,3,FALSE) + AEBYLD1!BN72*(1-VLOOKUP(AEBYLD2!BN$4,'[1]INTERNAL PARAMETERS-1'!$B$5:$J$44,5,FALSE))*VLOOKUP(AEBYLD2!BN$4,'[1]INTERNAL PARAMETERS-1'!$B$5:$J$44,8,FALSE)*VLOOKUP(AEBYLD2!BN$4,'[1]INTERNAL PARAMETERS-1'!$B$5:$J$44,3,FALSE)</f>
        <v>1.3132636055794624E-2</v>
      </c>
      <c r="BO72" s="50">
        <f>AEBYLD1!BO72*VLOOKUP(AEBYLD2!BO$4,'[1]INTERNAL PARAMETERS-1'!$B$5:$J$44,5,FALSE)*VLOOKUP(AEBYLD2!BO$4,'[1]INTERNAL PARAMETERS-1'!$B$5:$J$44,6,FALSE)*VLOOKUP(AEBYLD2!BO$4,'[1]INTERNAL PARAMETERS-1'!$B$5:$J$44,3,FALSE) + AEBYLD1!BO72*(1-VLOOKUP(AEBYLD2!BO$4,'[1]INTERNAL PARAMETERS-1'!$B$5:$J$44,5,FALSE))*VLOOKUP(AEBYLD2!BO$4,'[1]INTERNAL PARAMETERS-1'!$B$5:$J$44,8,FALSE)*VLOOKUP(AEBYLD2!BO$4,'[1]INTERNAL PARAMETERS-1'!$B$5:$J$44,3,FALSE)</f>
        <v>1.2333255673860446E-2</v>
      </c>
      <c r="BP72" s="50">
        <f>AEBYLD1!BP72*VLOOKUP(AEBYLD2!BP$4,'[1]INTERNAL PARAMETERS-1'!$B$5:$J$44,5,FALSE)*VLOOKUP(AEBYLD2!BP$4,'[1]INTERNAL PARAMETERS-1'!$B$5:$J$44,6,FALSE)*VLOOKUP(AEBYLD2!BP$4,'[1]INTERNAL PARAMETERS-1'!$B$5:$J$44,3,FALSE) + AEBYLD1!BP72*(1-VLOOKUP(AEBYLD2!BP$4,'[1]INTERNAL PARAMETERS-1'!$B$5:$J$44,5,FALSE))*VLOOKUP(AEBYLD2!BP$4,'[1]INTERNAL PARAMETERS-1'!$B$5:$J$44,8,FALSE)*VLOOKUP(AEBYLD2!BP$4,'[1]INTERNAL PARAMETERS-1'!$B$5:$J$44,3,FALSE)</f>
        <v>4.6222644309357012E-4</v>
      </c>
      <c r="BQ72" s="50">
        <f>AEBYLD1!BQ72*VLOOKUP(AEBYLD2!BQ$4,'[1]INTERNAL PARAMETERS-1'!$B$5:$J$44,5,FALSE)*VLOOKUP(AEBYLD2!BQ$4,'[1]INTERNAL PARAMETERS-1'!$B$5:$J$44,6,FALSE)*VLOOKUP(AEBYLD2!BQ$4,'[1]INTERNAL PARAMETERS-1'!$B$5:$J$44,3,FALSE) + AEBYLD1!BQ72*(1-VLOOKUP(AEBYLD2!BQ$4,'[1]INTERNAL PARAMETERS-1'!$B$5:$J$44,5,FALSE))*VLOOKUP(AEBYLD2!BQ$4,'[1]INTERNAL PARAMETERS-1'!$B$5:$J$44,8,FALSE)*VLOOKUP(AEBYLD2!BQ$4,'[1]INTERNAL PARAMETERS-1'!$B$5:$J$44,3,FALSE)</f>
        <v>3.7714133739632512E-2</v>
      </c>
      <c r="BR72" s="50">
        <f>AEBYLD1!BR72*VLOOKUP(AEBYLD2!BR$4,'[1]INTERNAL PARAMETERS-1'!$B$5:$J$44,5,FALSE)*VLOOKUP(AEBYLD2!BR$4,'[1]INTERNAL PARAMETERS-1'!$B$5:$J$44,6,FALSE)*VLOOKUP(AEBYLD2!BR$4,'[1]INTERNAL PARAMETERS-1'!$B$5:$J$44,3,FALSE) + AEBYLD1!BR72*(1-VLOOKUP(AEBYLD2!BR$4,'[1]INTERNAL PARAMETERS-1'!$B$5:$J$44,5,FALSE))*VLOOKUP(AEBYLD2!BR$4,'[1]INTERNAL PARAMETERS-1'!$B$5:$J$44,8,FALSE)*VLOOKUP(AEBYLD2!BR$4,'[1]INTERNAL PARAMETERS-1'!$B$5:$J$44,3,FALSE)</f>
        <v>5.787654692816633E-4</v>
      </c>
      <c r="BS72" s="50">
        <f>AEBYLD1!BS72*VLOOKUP(AEBYLD2!BS$4,'[1]INTERNAL PARAMETERS-1'!$B$5:$J$44,5,FALSE)*VLOOKUP(AEBYLD2!BS$4,'[1]INTERNAL PARAMETERS-1'!$B$5:$J$44,6,FALSE)*VLOOKUP(AEBYLD2!BS$4,'[1]INTERNAL PARAMETERS-1'!$B$5:$J$44,3,FALSE) + AEBYLD1!BS72*(1-VLOOKUP(AEBYLD2!BS$4,'[1]INTERNAL PARAMETERS-1'!$B$5:$J$44,5,FALSE))*VLOOKUP(AEBYLD2!BS$4,'[1]INTERNAL PARAMETERS-1'!$B$5:$J$44,8,FALSE)*VLOOKUP(AEBYLD2!BS$4,'[1]INTERNAL PARAMETERS-1'!$B$5:$J$44,3,FALSE)</f>
        <v>5.4378502263034291E-5</v>
      </c>
      <c r="BT72" s="50">
        <f>AEBYLD1!BT72*VLOOKUP(AEBYLD2!BT$4,'[1]INTERNAL PARAMETERS-1'!$B$5:$J$44,5,FALSE)*VLOOKUP(AEBYLD2!BT$4,'[1]INTERNAL PARAMETERS-1'!$B$5:$J$44,6,FALSE)*VLOOKUP(AEBYLD2!BT$4,'[1]INTERNAL PARAMETERS-1'!$B$5:$J$44,3,FALSE) + AEBYLD1!BT72*(1-VLOOKUP(AEBYLD2!BT$4,'[1]INTERNAL PARAMETERS-1'!$B$5:$J$44,5,FALSE))*VLOOKUP(AEBYLD2!BT$4,'[1]INTERNAL PARAMETERS-1'!$B$5:$J$44,8,FALSE)*VLOOKUP(AEBYLD2!BT$4,'[1]INTERNAL PARAMETERS-1'!$B$5:$J$44,3,FALSE)</f>
        <v>0</v>
      </c>
      <c r="BU72" s="50">
        <f>AEBYLD1!BU72*VLOOKUP(AEBYLD2!BU$4,'[1]INTERNAL PARAMETERS-1'!$B$5:$J$44,5,FALSE)*VLOOKUP(AEBYLD2!BU$4,'[1]INTERNAL PARAMETERS-1'!$B$5:$J$44,6,FALSE)*VLOOKUP(AEBYLD2!BU$4,'[1]INTERNAL PARAMETERS-1'!$B$5:$J$44,3,FALSE) + AEBYLD1!BU72*(1-VLOOKUP(AEBYLD2!BU$4,'[1]INTERNAL PARAMETERS-1'!$B$5:$J$44,5,FALSE))*VLOOKUP(AEBYLD2!BU$4,'[1]INTERNAL PARAMETERS-1'!$B$5:$J$44,8,FALSE)*VLOOKUP(AEBYLD2!BU$4,'[1]INTERNAL PARAMETERS-1'!$B$5:$J$44,3,FALSE)</f>
        <v>0</v>
      </c>
      <c r="BV72" s="50">
        <f>AEBYLD1!BV72*VLOOKUP(AEBYLD2!BV$4,'[1]INTERNAL PARAMETERS-1'!$B$5:$J$44,5,FALSE)*VLOOKUP(AEBYLD2!BV$4,'[1]INTERNAL PARAMETERS-1'!$B$5:$J$44,6,FALSE)*VLOOKUP(AEBYLD2!BV$4,'[1]INTERNAL PARAMETERS-1'!$B$5:$J$44,3,FALSE) + AEBYLD1!BV72*(1-VLOOKUP(AEBYLD2!BV$4,'[1]INTERNAL PARAMETERS-1'!$B$5:$J$44,5,FALSE))*VLOOKUP(AEBYLD2!BV$4,'[1]INTERNAL PARAMETERS-1'!$B$5:$J$44,8,FALSE)*VLOOKUP(AEBYLD2!BV$4,'[1]INTERNAL PARAMETERS-1'!$B$5:$J$44,3,FALSE)</f>
        <v>0</v>
      </c>
      <c r="BW72" s="50">
        <f>AEBYLD1!BW72*VLOOKUP(AEBYLD2!BW$4,'[1]INTERNAL PARAMETERS-1'!$B$5:$J$44,5,FALSE)*VLOOKUP(AEBYLD2!BW$4,'[1]INTERNAL PARAMETERS-1'!$B$5:$J$44,6,FALSE)*VLOOKUP(AEBYLD2!BW$4,'[1]INTERNAL PARAMETERS-1'!$B$5:$J$44,3,FALSE) + AEBYLD1!BW72*(1-VLOOKUP(AEBYLD2!BW$4,'[1]INTERNAL PARAMETERS-1'!$B$5:$J$44,5,FALSE))*VLOOKUP(AEBYLD2!BW$4,'[1]INTERNAL PARAMETERS-1'!$B$5:$J$44,8,FALSE)*VLOOKUP(AEBYLD2!BW$4,'[1]INTERNAL PARAMETERS-1'!$B$5:$J$44,3,FALSE)</f>
        <v>0</v>
      </c>
      <c r="BX72" s="50">
        <f>AEBYLD1!BX72*VLOOKUP(AEBYLD2!BX$4,'[1]INTERNAL PARAMETERS-1'!$B$5:$J$44,5,FALSE)*VLOOKUP(AEBYLD2!BX$4,'[1]INTERNAL PARAMETERS-1'!$B$5:$J$44,6,FALSE)*VLOOKUP(AEBYLD2!BX$4,'[1]INTERNAL PARAMETERS-1'!$B$5:$J$44,3,FALSE) + AEBYLD1!BX72*(1-VLOOKUP(AEBYLD2!BX$4,'[1]INTERNAL PARAMETERS-1'!$B$5:$J$44,5,FALSE))*VLOOKUP(AEBYLD2!BX$4,'[1]INTERNAL PARAMETERS-1'!$B$5:$J$44,8,FALSE)*VLOOKUP(AEBYLD2!BX$4,'[1]INTERNAL PARAMETERS-1'!$B$5:$J$44,3,FALSE)</f>
        <v>0</v>
      </c>
      <c r="BY72" s="50">
        <f>AEBYLD1!BY72*VLOOKUP(AEBYLD2!BY$4,'[1]INTERNAL PARAMETERS-1'!$B$5:$J$44,5,FALSE)*VLOOKUP(AEBYLD2!BY$4,'[1]INTERNAL PARAMETERS-1'!$B$5:$J$44,6,FALSE)*VLOOKUP(AEBYLD2!BY$4,'[1]INTERNAL PARAMETERS-1'!$B$5:$J$44,3,FALSE) + AEBYLD1!BY72*(1-VLOOKUP(AEBYLD2!BY$4,'[1]INTERNAL PARAMETERS-1'!$B$5:$J$44,5,FALSE))*VLOOKUP(AEBYLD2!BY$4,'[1]INTERNAL PARAMETERS-1'!$B$5:$J$44,8,FALSE)*VLOOKUP(AEBYLD2!BY$4,'[1]INTERNAL PARAMETERS-1'!$B$5:$J$44,3,FALSE)</f>
        <v>0</v>
      </c>
      <c r="BZ72" s="50">
        <f>AEBYLD1!BZ72*VLOOKUP(AEBYLD2!BZ$4,'[1]INTERNAL PARAMETERS-1'!$B$5:$J$44,5,FALSE)*VLOOKUP(AEBYLD2!BZ$4,'[1]INTERNAL PARAMETERS-1'!$B$5:$J$44,6,FALSE)*VLOOKUP(AEBYLD2!BZ$4,'[1]INTERNAL PARAMETERS-1'!$B$5:$J$44,3,FALSE) + AEBYLD1!BZ72*(1-VLOOKUP(AEBYLD2!BZ$4,'[1]INTERNAL PARAMETERS-1'!$B$5:$J$44,5,FALSE))*VLOOKUP(AEBYLD2!BZ$4,'[1]INTERNAL PARAMETERS-1'!$B$5:$J$44,8,FALSE)*VLOOKUP(AEBYLD2!BZ$4,'[1]INTERNAL PARAMETERS-1'!$B$5:$J$44,3,FALSE)</f>
        <v>3.5652783133626121E-5</v>
      </c>
      <c r="CA72" s="50">
        <f>AEBYLD1!CA72*VLOOKUP(AEBYLD2!CA$4,'[1]INTERNAL PARAMETERS-1'!$B$5:$J$44,5,FALSE)*VLOOKUP(AEBYLD2!CA$4,'[1]INTERNAL PARAMETERS-1'!$B$5:$J$44,6,FALSE)*VLOOKUP(AEBYLD2!CA$4,'[1]INTERNAL PARAMETERS-1'!$B$5:$J$44,3,FALSE) + AEBYLD1!CA72*(1-VLOOKUP(AEBYLD2!CA$4,'[1]INTERNAL PARAMETERS-1'!$B$5:$J$44,5,FALSE))*VLOOKUP(AEBYLD2!CA$4,'[1]INTERNAL PARAMETERS-1'!$B$5:$J$44,8,FALSE)*VLOOKUP(AEBYLD2!CA$4,'[1]INTERNAL PARAMETERS-1'!$B$5:$J$44,3,FALSE)</f>
        <v>0</v>
      </c>
      <c r="CB72" s="50">
        <f>AEBYLD1!CB72*VLOOKUP(AEBYLD2!CB$4,'[1]INTERNAL PARAMETERS-1'!$B$5:$J$44,5,FALSE)*VLOOKUP(AEBYLD2!CB$4,'[1]INTERNAL PARAMETERS-1'!$B$5:$J$44,6,FALSE)*VLOOKUP(AEBYLD2!CB$4,'[1]INTERNAL PARAMETERS-1'!$B$5:$J$44,3,FALSE) + AEBYLD1!CB72*(1-VLOOKUP(AEBYLD2!CB$4,'[1]INTERNAL PARAMETERS-1'!$B$5:$J$44,5,FALSE))*VLOOKUP(AEBYLD2!CB$4,'[1]INTERNAL PARAMETERS-1'!$B$5:$J$44,8,FALSE)*VLOOKUP(AEBYLD2!CB$4,'[1]INTERNAL PARAMETERS-1'!$B$5:$J$44,3,FALSE)</f>
        <v>0</v>
      </c>
      <c r="CC72" s="50">
        <f>AEBYLD1!CC72*VLOOKUP(AEBYLD2!CC$4,'[1]INTERNAL PARAMETERS-1'!$B$5:$J$44,5,FALSE)*VLOOKUP(AEBYLD2!CC$4,'[1]INTERNAL PARAMETERS-1'!$B$5:$J$44,6,FALSE)*VLOOKUP(AEBYLD2!CC$4,'[1]INTERNAL PARAMETERS-1'!$B$5:$J$44,3,FALSE) + AEBYLD1!CC72*(1-VLOOKUP(AEBYLD2!CC$4,'[1]INTERNAL PARAMETERS-1'!$B$5:$J$44,5,FALSE))*VLOOKUP(AEBYLD2!CC$4,'[1]INTERNAL PARAMETERS-1'!$B$5:$J$44,8,FALSE)*VLOOKUP(AEBYLD2!CC$4,'[1]INTERNAL PARAMETERS-1'!$B$5:$J$44,3,FALSE)</f>
        <v>1.2874189499585323E-4</v>
      </c>
      <c r="CD72" s="50">
        <f>AEBYLD1!CD72*VLOOKUP(AEBYLD2!CD$4,'[1]INTERNAL PARAMETERS-1'!$B$5:$J$44,5,FALSE)*VLOOKUP(AEBYLD2!CD$4,'[1]INTERNAL PARAMETERS-1'!$B$5:$J$44,6,FALSE)*VLOOKUP(AEBYLD2!CD$4,'[1]INTERNAL PARAMETERS-1'!$B$5:$J$44,3,FALSE) + AEBYLD1!CD72*(1-VLOOKUP(AEBYLD2!CD$4,'[1]INTERNAL PARAMETERS-1'!$B$5:$J$44,5,FALSE))*VLOOKUP(AEBYLD2!CD$4,'[1]INTERNAL PARAMETERS-1'!$B$5:$J$44,8,FALSE)*VLOOKUP(AEBYLD2!CD$4,'[1]INTERNAL PARAMETERS-1'!$B$5:$J$44,3,FALSE)</f>
        <v>3.1195225319918617E-4</v>
      </c>
      <c r="CE72" s="50">
        <f>AEBYLD1!CE72*VLOOKUP(AEBYLD2!CE$4,'[1]INTERNAL PARAMETERS-1'!$B$5:$J$44,5,FALSE)*VLOOKUP(AEBYLD2!CE$4,'[1]INTERNAL PARAMETERS-1'!$B$5:$J$44,6,FALSE)*VLOOKUP(AEBYLD2!CE$4,'[1]INTERNAL PARAMETERS-1'!$B$5:$J$44,3,FALSE) + AEBYLD1!CE72*(1-VLOOKUP(AEBYLD2!CE$4,'[1]INTERNAL PARAMETERS-1'!$B$5:$J$44,5,FALSE))*VLOOKUP(AEBYLD2!CE$4,'[1]INTERNAL PARAMETERS-1'!$B$5:$J$44,8,FALSE)*VLOOKUP(AEBYLD2!CE$4,'[1]INTERNAL PARAMETERS-1'!$B$5:$J$44,3,FALSE)</f>
        <v>8.7303925032383332E-4</v>
      </c>
      <c r="CF72" s="50">
        <f>AEBYLD1!CF72*VLOOKUP(AEBYLD2!CF$4,'[1]INTERNAL PARAMETERS-1'!$B$5:$J$44,5,FALSE)*VLOOKUP(AEBYLD2!CF$4,'[1]INTERNAL PARAMETERS-1'!$B$5:$J$44,6,FALSE)*VLOOKUP(AEBYLD2!CF$4,'[1]INTERNAL PARAMETERS-1'!$B$5:$J$44,3,FALSE) + AEBYLD1!CF72*(1-VLOOKUP(AEBYLD2!CF$4,'[1]INTERNAL PARAMETERS-1'!$B$5:$J$44,5,FALSE))*VLOOKUP(AEBYLD2!CF$4,'[1]INTERNAL PARAMETERS-1'!$B$5:$J$44,8,FALSE)*VLOOKUP(AEBYLD2!CF$4,'[1]INTERNAL PARAMETERS-1'!$B$5:$J$44,3,FALSE)</f>
        <v>2.4718644000718036E-4</v>
      </c>
      <c r="CG72" s="50">
        <f>AEBYLD1!CG72*VLOOKUP(AEBYLD2!CG$4,'[1]INTERNAL PARAMETERS-1'!$B$5:$J$44,5,FALSE)*VLOOKUP(AEBYLD2!CG$4,'[1]INTERNAL PARAMETERS-1'!$B$5:$J$44,6,FALSE)*VLOOKUP(AEBYLD2!CG$4,'[1]INTERNAL PARAMETERS-1'!$B$5:$J$44,3,FALSE) + AEBYLD1!CG72*(1-VLOOKUP(AEBYLD2!CG$4,'[1]INTERNAL PARAMETERS-1'!$B$5:$J$44,5,FALSE))*VLOOKUP(AEBYLD2!CG$4,'[1]INTERNAL PARAMETERS-1'!$B$5:$J$44,8,FALSE)*VLOOKUP(AEBYLD2!CG$4,'[1]INTERNAL PARAMETERS-1'!$B$5:$J$44,3,FALSE)</f>
        <v>0</v>
      </c>
      <c r="CH72" s="49">
        <f>AEBYLD1!CH72*VLOOKUP(AEBYLD2!CH$4,'[1]INTERNAL PARAMETERS-1'!$B$5:$J$44,5,FALSE)*VLOOKUP(AEBYLD2!CH$4,'[1]INTERNAL PARAMETERS-1'!$B$5:$J$44,6,FALSE)*VLOOKUP(AEBYLD2!CH$4,'[1]INTERNAL PARAMETERS-1'!$B$5:$J$44,3,FALSE) + AEBYLD1!CH72*(1-VLOOKUP(AEBYLD2!CH$4,'[1]INTERNAL PARAMETERS-1'!$B$5:$J$44,5,FALSE))*VLOOKUP(AEBYLD2!CH$4,'[1]INTERNAL PARAMETERS-1'!$B$5:$J$44,8,FALSE)*VLOOKUP(AEBYLD2!CH$4,'[1]INTERNAL PARAMETERS-1'!$B$5:$J$44,3,FALSE)</f>
        <v>0</v>
      </c>
      <c r="CJ72" s="51">
        <f t="shared" si="2"/>
        <v>4.9616500717403831</v>
      </c>
      <c r="CK72" s="49">
        <f t="shared" si="3"/>
        <v>0.56065717656533021</v>
      </c>
    </row>
    <row r="73" spans="2:89" x14ac:dyDescent="0.4">
      <c r="B73" s="64" t="s">
        <v>4</v>
      </c>
      <c r="C73" s="63" t="s">
        <v>71</v>
      </c>
      <c r="D73" s="63" t="s">
        <v>74</v>
      </c>
      <c r="E73" s="147">
        <f>AEB!AF73</f>
        <v>30.918122755741127</v>
      </c>
      <c r="F73" s="62">
        <f>'[1]INTERNAL PARAMETERS-1'!M19</f>
        <v>16.865000000000002</v>
      </c>
      <c r="G73" s="51">
        <f>AEBYLD1!G73*VLOOKUP(AEBYLD2!G$4,'[1]INTERNAL PARAMETERS-1'!$B$5:$J$44,5,FALSE)*VLOOKUP(AEBYLD2!G$4,'[1]INTERNAL PARAMETERS-1'!$B$5:$J$44,7,FALSE)*AEBYLD2!$F73 + AEBYLD1!G73*(1-VLOOKUP(AEBYLD2!G$4,'[1]INTERNAL PARAMETERS-1'!$B$5:$J$44,5,FALSE))*VLOOKUP(AEBYLD2!G$4,'[1]INTERNAL PARAMETERS-1'!$B$5:$J$44,9,FALSE)*AEBYLD2!$F73</f>
        <v>0.74161403391029967</v>
      </c>
      <c r="H73" s="50">
        <f>AEBYLD1!H73*VLOOKUP(AEBYLD2!H$4,'[1]INTERNAL PARAMETERS-1'!$B$5:$J$44,5,FALSE)*VLOOKUP(AEBYLD2!H$4,'[1]INTERNAL PARAMETERS-1'!$B$5:$J$44,7,FALSE)*AEBYLD2!$F73 + AEBYLD1!H73*(1-VLOOKUP(AEBYLD2!H$4,'[1]INTERNAL PARAMETERS-1'!$B$5:$J$44,5,FALSE))*VLOOKUP(AEBYLD2!H$4,'[1]INTERNAL PARAMETERS-1'!$B$5:$J$44,9,FALSE)*AEBYLD2!$F73</f>
        <v>0.13975894974978159</v>
      </c>
      <c r="I73" s="50">
        <f>AEBYLD1!I73*VLOOKUP(AEBYLD2!I$4,'[1]INTERNAL PARAMETERS-1'!$B$5:$J$44,5,FALSE)*VLOOKUP(AEBYLD2!I$4,'[1]INTERNAL PARAMETERS-1'!$B$5:$J$44,7,FALSE)*AEBYLD2!$F73 + AEBYLD1!I73*(1-VLOOKUP(AEBYLD2!I$4,'[1]INTERNAL PARAMETERS-1'!$B$5:$J$44,5,FALSE))*VLOOKUP(AEBYLD2!I$4,'[1]INTERNAL PARAMETERS-1'!$B$5:$J$44,9,FALSE)*AEBYLD2!$F73</f>
        <v>0.93956279415520294</v>
      </c>
      <c r="J73" s="50">
        <f>AEBYLD1!J73*VLOOKUP(AEBYLD2!J$4,'[1]INTERNAL PARAMETERS-1'!$B$5:$J$44,5,FALSE)*VLOOKUP(AEBYLD2!J$4,'[1]INTERNAL PARAMETERS-1'!$B$5:$J$44,7,FALSE)*AEBYLD2!$F73 + AEBYLD1!J73*(1-VLOOKUP(AEBYLD2!J$4,'[1]INTERNAL PARAMETERS-1'!$B$5:$J$44,5,FALSE))*VLOOKUP(AEBYLD2!J$4,'[1]INTERNAL PARAMETERS-1'!$B$5:$J$44,9,FALSE)*AEBYLD2!$F73</f>
        <v>0</v>
      </c>
      <c r="K73" s="50">
        <f>AEBYLD1!K73*VLOOKUP(AEBYLD2!K$4,'[1]INTERNAL PARAMETERS-1'!$B$5:$J$44,5,FALSE)*VLOOKUP(AEBYLD2!K$4,'[1]INTERNAL PARAMETERS-1'!$B$5:$J$44,7,FALSE)*AEBYLD2!$F73 + AEBYLD1!K73*(1-VLOOKUP(AEBYLD2!K$4,'[1]INTERNAL PARAMETERS-1'!$B$5:$J$44,5,FALSE))*VLOOKUP(AEBYLD2!K$4,'[1]INTERNAL PARAMETERS-1'!$B$5:$J$44,9,FALSE)*AEBYLD2!$F73</f>
        <v>0</v>
      </c>
      <c r="L73" s="50">
        <f>AEBYLD1!L73*VLOOKUP(AEBYLD2!L$4,'[1]INTERNAL PARAMETERS-1'!$B$5:$J$44,5,FALSE)*VLOOKUP(AEBYLD2!L$4,'[1]INTERNAL PARAMETERS-1'!$B$5:$J$44,7,FALSE)*AEBYLD2!$F73 + AEBYLD1!L73*(1-VLOOKUP(AEBYLD2!L$4,'[1]INTERNAL PARAMETERS-1'!$B$5:$J$44,5,FALSE))*VLOOKUP(AEBYLD2!L$4,'[1]INTERNAL PARAMETERS-1'!$B$5:$J$44,9,FALSE)*AEBYLD2!$F73</f>
        <v>0</v>
      </c>
      <c r="M73" s="50">
        <f>AEBYLD1!M73*VLOOKUP(AEBYLD2!M$4,'[1]INTERNAL PARAMETERS-1'!$B$5:$J$44,5,FALSE)*VLOOKUP(AEBYLD2!M$4,'[1]INTERNAL PARAMETERS-1'!$B$5:$J$44,7,FALSE)*AEBYLD2!$F73 + AEBYLD1!M73*(1-VLOOKUP(AEBYLD2!M$4,'[1]INTERNAL PARAMETERS-1'!$B$5:$J$44,5,FALSE))*VLOOKUP(AEBYLD2!M$4,'[1]INTERNAL PARAMETERS-1'!$B$5:$J$44,9,FALSE)*AEBYLD2!$F73</f>
        <v>0.22958520458219073</v>
      </c>
      <c r="N73" s="50">
        <f>AEBYLD1!N73*VLOOKUP(AEBYLD2!N$4,'[1]INTERNAL PARAMETERS-1'!$B$5:$J$44,5,FALSE)*VLOOKUP(AEBYLD2!N$4,'[1]INTERNAL PARAMETERS-1'!$B$5:$J$44,7,FALSE)*AEBYLD2!$F73 + AEBYLD1!N73*(1-VLOOKUP(AEBYLD2!N$4,'[1]INTERNAL PARAMETERS-1'!$B$5:$J$44,5,FALSE))*VLOOKUP(AEBYLD2!N$4,'[1]INTERNAL PARAMETERS-1'!$B$5:$J$44,9,FALSE)*AEBYLD2!$F73</f>
        <v>4.4856241558671201E-3</v>
      </c>
      <c r="O73" s="50">
        <f>AEBYLD1!O73*VLOOKUP(AEBYLD2!O$4,'[1]INTERNAL PARAMETERS-1'!$B$5:$J$44,5,FALSE)*VLOOKUP(AEBYLD2!O$4,'[1]INTERNAL PARAMETERS-1'!$B$5:$J$44,7,FALSE)*AEBYLD2!$F73 + AEBYLD1!O73*(1-VLOOKUP(AEBYLD2!O$4,'[1]INTERNAL PARAMETERS-1'!$B$5:$J$44,5,FALSE))*VLOOKUP(AEBYLD2!O$4,'[1]INTERNAL PARAMETERS-1'!$B$5:$J$44,9,FALSE)*AEBYLD2!$F73</f>
        <v>0</v>
      </c>
      <c r="P73" s="50">
        <f>AEBYLD1!P73*VLOOKUP(AEBYLD2!P$4,'[1]INTERNAL PARAMETERS-1'!$B$5:$J$44,5,FALSE)*VLOOKUP(AEBYLD2!P$4,'[1]INTERNAL PARAMETERS-1'!$B$5:$J$44,7,FALSE)*AEBYLD2!$F73 + AEBYLD1!P73*(1-VLOOKUP(AEBYLD2!P$4,'[1]INTERNAL PARAMETERS-1'!$B$5:$J$44,5,FALSE))*VLOOKUP(AEBYLD2!P$4,'[1]INTERNAL PARAMETERS-1'!$B$5:$J$44,9,FALSE)*AEBYLD2!$F73</f>
        <v>0</v>
      </c>
      <c r="Q73" s="50">
        <f>AEBYLD1!Q73*VLOOKUP(AEBYLD2!Q$4,'[1]INTERNAL PARAMETERS-1'!$B$5:$J$44,5,FALSE)*VLOOKUP(AEBYLD2!Q$4,'[1]INTERNAL PARAMETERS-1'!$B$5:$J$44,7,FALSE)*AEBYLD2!$F73 + AEBYLD1!Q73*(1-VLOOKUP(AEBYLD2!Q$4,'[1]INTERNAL PARAMETERS-1'!$B$5:$J$44,5,FALSE))*VLOOKUP(AEBYLD2!Q$4,'[1]INTERNAL PARAMETERS-1'!$B$5:$J$44,9,FALSE)*AEBYLD2!$F73</f>
        <v>0</v>
      </c>
      <c r="R73" s="50">
        <f>AEBYLD1!R73*VLOOKUP(AEBYLD2!R$4,'[1]INTERNAL PARAMETERS-1'!$B$5:$J$44,5,FALSE)*VLOOKUP(AEBYLD2!R$4,'[1]INTERNAL PARAMETERS-1'!$B$5:$J$44,7,FALSE)*AEBYLD2!$F73 + AEBYLD1!R73*(1-VLOOKUP(AEBYLD2!R$4,'[1]INTERNAL PARAMETERS-1'!$B$5:$J$44,5,FALSE))*VLOOKUP(AEBYLD2!R$4,'[1]INTERNAL PARAMETERS-1'!$B$5:$J$44,9,FALSE)*AEBYLD2!$F73</f>
        <v>0</v>
      </c>
      <c r="S73" s="50">
        <f>AEBYLD1!S73*VLOOKUP(AEBYLD2!S$4,'[1]INTERNAL PARAMETERS-1'!$B$5:$J$44,5,FALSE)*VLOOKUP(AEBYLD2!S$4,'[1]INTERNAL PARAMETERS-1'!$B$5:$J$44,7,FALSE)*AEBYLD2!$F73 + AEBYLD1!S73*(1-VLOOKUP(AEBYLD2!S$4,'[1]INTERNAL PARAMETERS-1'!$B$5:$J$44,5,FALSE))*VLOOKUP(AEBYLD2!S$4,'[1]INTERNAL PARAMETERS-1'!$B$5:$J$44,9,FALSE)*AEBYLD2!$F73</f>
        <v>0.11033037488510243</v>
      </c>
      <c r="T73" s="50">
        <f>AEBYLD1!T73*VLOOKUP(AEBYLD2!T$4,'[1]INTERNAL PARAMETERS-1'!$B$5:$J$44,5,FALSE)*VLOOKUP(AEBYLD2!T$4,'[1]INTERNAL PARAMETERS-1'!$B$5:$J$44,7,FALSE)*AEBYLD2!$F73 + AEBYLD1!T73*(1-VLOOKUP(AEBYLD2!T$4,'[1]INTERNAL PARAMETERS-1'!$B$5:$J$44,5,FALSE))*VLOOKUP(AEBYLD2!T$4,'[1]INTERNAL PARAMETERS-1'!$B$5:$J$44,9,FALSE)*AEBYLD2!$F73</f>
        <v>1.8887387429061847E-2</v>
      </c>
      <c r="U73" s="50">
        <f>AEBYLD1!U73*VLOOKUP(AEBYLD2!U$4,'[1]INTERNAL PARAMETERS-1'!$B$5:$J$44,5,FALSE)*VLOOKUP(AEBYLD2!U$4,'[1]INTERNAL PARAMETERS-1'!$B$5:$J$44,7,FALSE)*AEBYLD2!$F73 + AEBYLD1!U73*(1-VLOOKUP(AEBYLD2!U$4,'[1]INTERNAL PARAMETERS-1'!$B$5:$J$44,5,FALSE))*VLOOKUP(AEBYLD2!U$4,'[1]INTERNAL PARAMETERS-1'!$B$5:$J$44,9,FALSE)*AEBYLD2!$F73</f>
        <v>1.0670784676841433E-2</v>
      </c>
      <c r="V73" s="50">
        <f>AEBYLD1!V73*VLOOKUP(AEBYLD2!V$4,'[1]INTERNAL PARAMETERS-1'!$B$5:$J$44,5,FALSE)*VLOOKUP(AEBYLD2!V$4,'[1]INTERNAL PARAMETERS-1'!$B$5:$J$44,7,FALSE)*AEBYLD2!$F73 + AEBYLD1!V73*(1-VLOOKUP(AEBYLD2!V$4,'[1]INTERNAL PARAMETERS-1'!$B$5:$J$44,5,FALSE))*VLOOKUP(AEBYLD2!V$4,'[1]INTERNAL PARAMETERS-1'!$B$5:$J$44,9,FALSE)*AEBYLD2!$F73</f>
        <v>0.11398205117023187</v>
      </c>
      <c r="W73" s="50">
        <f>AEBYLD1!W73*VLOOKUP(AEBYLD2!W$4,'[1]INTERNAL PARAMETERS-1'!$B$5:$J$44,5,FALSE)*VLOOKUP(AEBYLD2!W$4,'[1]INTERNAL PARAMETERS-1'!$B$5:$J$44,7,FALSE)*AEBYLD2!$F73 + AEBYLD1!W73*(1-VLOOKUP(AEBYLD2!W$4,'[1]INTERNAL PARAMETERS-1'!$B$5:$J$44,5,FALSE))*VLOOKUP(AEBYLD2!W$4,'[1]INTERNAL PARAMETERS-1'!$B$5:$J$44,9,FALSE)*AEBYLD2!$F73</f>
        <v>0</v>
      </c>
      <c r="X73" s="50">
        <f>AEBYLD1!X73*VLOOKUP(AEBYLD2!X$4,'[1]INTERNAL PARAMETERS-1'!$B$5:$J$44,5,FALSE)*VLOOKUP(AEBYLD2!X$4,'[1]INTERNAL PARAMETERS-1'!$B$5:$J$44,7,FALSE)*AEBYLD2!$F73 + AEBYLD1!X73*(1-VLOOKUP(AEBYLD2!X$4,'[1]INTERNAL PARAMETERS-1'!$B$5:$J$44,5,FALSE))*VLOOKUP(AEBYLD2!X$4,'[1]INTERNAL PARAMETERS-1'!$B$5:$J$44,9,FALSE)*AEBYLD2!$F73</f>
        <v>0</v>
      </c>
      <c r="Y73" s="50">
        <f>AEBYLD1!Y73*VLOOKUP(AEBYLD2!Y$4,'[1]INTERNAL PARAMETERS-1'!$B$5:$J$44,5,FALSE)*VLOOKUP(AEBYLD2!Y$4,'[1]INTERNAL PARAMETERS-1'!$B$5:$J$44,7,FALSE)*AEBYLD2!$F73 + AEBYLD1!Y73*(1-VLOOKUP(AEBYLD2!Y$4,'[1]INTERNAL PARAMETERS-1'!$B$5:$J$44,5,FALSE))*VLOOKUP(AEBYLD2!Y$4,'[1]INTERNAL PARAMETERS-1'!$B$5:$J$44,9,FALSE)*AEBYLD2!$F73</f>
        <v>0</v>
      </c>
      <c r="Z73" s="50">
        <f>AEBYLD1!Z73*VLOOKUP(AEBYLD2!Z$4,'[1]INTERNAL PARAMETERS-1'!$B$5:$J$44,5,FALSE)*VLOOKUP(AEBYLD2!Z$4,'[1]INTERNAL PARAMETERS-1'!$B$5:$J$44,7,FALSE)*AEBYLD2!$F73 + AEBYLD1!Z73*(1-VLOOKUP(AEBYLD2!Z$4,'[1]INTERNAL PARAMETERS-1'!$B$5:$J$44,5,FALSE))*VLOOKUP(AEBYLD2!Z$4,'[1]INTERNAL PARAMETERS-1'!$B$5:$J$44,9,FALSE)*AEBYLD2!$F73</f>
        <v>0</v>
      </c>
      <c r="AA73" s="50">
        <f>AEBYLD1!AA73*VLOOKUP(AEBYLD2!AA$4,'[1]INTERNAL PARAMETERS-1'!$B$5:$J$44,5,FALSE)*VLOOKUP(AEBYLD2!AA$4,'[1]INTERNAL PARAMETERS-1'!$B$5:$J$44,7,FALSE)*AEBYLD2!$F73 + AEBYLD1!AA73*(1-VLOOKUP(AEBYLD2!AA$4,'[1]INTERNAL PARAMETERS-1'!$B$5:$J$44,5,FALSE))*VLOOKUP(AEBYLD2!AA$4,'[1]INTERNAL PARAMETERS-1'!$B$5:$J$44,9,FALSE)*AEBYLD2!$F73</f>
        <v>0</v>
      </c>
      <c r="AB73" s="50">
        <f>AEBYLD1!AB73*VLOOKUP(AEBYLD2!AB$4,'[1]INTERNAL PARAMETERS-1'!$B$5:$J$44,5,FALSE)*VLOOKUP(AEBYLD2!AB$4,'[1]INTERNAL PARAMETERS-1'!$B$5:$J$44,7,FALSE)*AEBYLD2!$F73 + AEBYLD1!AB73*(1-VLOOKUP(AEBYLD2!AB$4,'[1]INTERNAL PARAMETERS-1'!$B$5:$J$44,5,FALSE))*VLOOKUP(AEBYLD2!AB$4,'[1]INTERNAL PARAMETERS-1'!$B$5:$J$44,9,FALSE)*AEBYLD2!$F73</f>
        <v>0</v>
      </c>
      <c r="AC73" s="50">
        <f>AEBYLD1!AC73*VLOOKUP(AEBYLD2!AC$4,'[1]INTERNAL PARAMETERS-1'!$B$5:$J$44,5,FALSE)*VLOOKUP(AEBYLD2!AC$4,'[1]INTERNAL PARAMETERS-1'!$B$5:$J$44,7,FALSE)*AEBYLD2!$F73 + AEBYLD1!AC73*(1-VLOOKUP(AEBYLD2!AC$4,'[1]INTERNAL PARAMETERS-1'!$B$5:$J$44,5,FALSE))*VLOOKUP(AEBYLD2!AC$4,'[1]INTERNAL PARAMETERS-1'!$B$5:$J$44,9,FALSE)*AEBYLD2!$F73</f>
        <v>0</v>
      </c>
      <c r="AD73" s="50">
        <f>AEBYLD1!AD73*VLOOKUP(AEBYLD2!AD$4,'[1]INTERNAL PARAMETERS-1'!$B$5:$J$44,5,FALSE)*VLOOKUP(AEBYLD2!AD$4,'[1]INTERNAL PARAMETERS-1'!$B$5:$J$44,7,FALSE)*AEBYLD2!$F73 + AEBYLD1!AD73*(1-VLOOKUP(AEBYLD2!AD$4,'[1]INTERNAL PARAMETERS-1'!$B$5:$J$44,5,FALSE))*VLOOKUP(AEBYLD2!AD$4,'[1]INTERNAL PARAMETERS-1'!$B$5:$J$44,9,FALSE)*AEBYLD2!$F73</f>
        <v>0</v>
      </c>
      <c r="AE73" s="50">
        <f>AEBYLD1!AE73*VLOOKUP(AEBYLD2!AE$4,'[1]INTERNAL PARAMETERS-1'!$B$5:$J$44,5,FALSE)*VLOOKUP(AEBYLD2!AE$4,'[1]INTERNAL PARAMETERS-1'!$B$5:$J$44,7,FALSE)*AEBYLD2!$F73 + AEBYLD1!AE73*(1-VLOOKUP(AEBYLD2!AE$4,'[1]INTERNAL PARAMETERS-1'!$B$5:$J$44,5,FALSE))*VLOOKUP(AEBYLD2!AE$4,'[1]INTERNAL PARAMETERS-1'!$B$5:$J$44,9,FALSE)*AEBYLD2!$F73</f>
        <v>0</v>
      </c>
      <c r="AF73" s="50">
        <f>AEBYLD1!AF73*VLOOKUP(AEBYLD2!AF$4,'[1]INTERNAL PARAMETERS-1'!$B$5:$J$44,5,FALSE)*VLOOKUP(AEBYLD2!AF$4,'[1]INTERNAL PARAMETERS-1'!$B$5:$J$44,7,FALSE)*AEBYLD2!$F73 + AEBYLD1!AF73*(1-VLOOKUP(AEBYLD2!AF$4,'[1]INTERNAL PARAMETERS-1'!$B$5:$J$44,5,FALSE))*VLOOKUP(AEBYLD2!AF$4,'[1]INTERNAL PARAMETERS-1'!$B$5:$J$44,9,FALSE)*AEBYLD2!$F73</f>
        <v>0</v>
      </c>
      <c r="AG73" s="50">
        <f>AEBYLD1!AG73*VLOOKUP(AEBYLD2!AG$4,'[1]INTERNAL PARAMETERS-1'!$B$5:$J$44,5,FALSE)*VLOOKUP(AEBYLD2!AG$4,'[1]INTERNAL PARAMETERS-1'!$B$5:$J$44,7,FALSE)*AEBYLD2!$F73 + AEBYLD1!AG73*(1-VLOOKUP(AEBYLD2!AG$4,'[1]INTERNAL PARAMETERS-1'!$B$5:$J$44,5,FALSE))*VLOOKUP(AEBYLD2!AG$4,'[1]INTERNAL PARAMETERS-1'!$B$5:$J$44,9,FALSE)*AEBYLD2!$F73</f>
        <v>0</v>
      </c>
      <c r="AH73" s="50">
        <f>AEBYLD1!AH73*VLOOKUP(AEBYLD2!AH$4,'[1]INTERNAL PARAMETERS-1'!$B$5:$J$44,5,FALSE)*VLOOKUP(AEBYLD2!AH$4,'[1]INTERNAL PARAMETERS-1'!$B$5:$J$44,7,FALSE)*AEBYLD2!$F73 + AEBYLD1!AH73*(1-VLOOKUP(AEBYLD2!AH$4,'[1]INTERNAL PARAMETERS-1'!$B$5:$J$44,5,FALSE))*VLOOKUP(AEBYLD2!AH$4,'[1]INTERNAL PARAMETERS-1'!$B$5:$J$44,9,FALSE)*AEBYLD2!$F73</f>
        <v>0</v>
      </c>
      <c r="AI73" s="50">
        <f>AEBYLD1!AI73*VLOOKUP(AEBYLD2!AI$4,'[1]INTERNAL PARAMETERS-1'!$B$5:$J$44,5,FALSE)*VLOOKUP(AEBYLD2!AI$4,'[1]INTERNAL PARAMETERS-1'!$B$5:$J$44,7,FALSE)*AEBYLD2!$F73 + AEBYLD1!AI73*(1-VLOOKUP(AEBYLD2!AI$4,'[1]INTERNAL PARAMETERS-1'!$B$5:$J$44,5,FALSE))*VLOOKUP(AEBYLD2!AI$4,'[1]INTERNAL PARAMETERS-1'!$B$5:$J$44,9,FALSE)*AEBYLD2!$F73</f>
        <v>7.8684411767584149E-4</v>
      </c>
      <c r="AJ73" s="50">
        <f>AEBYLD1!AJ73*VLOOKUP(AEBYLD2!AJ$4,'[1]INTERNAL PARAMETERS-1'!$B$5:$J$44,5,FALSE)*VLOOKUP(AEBYLD2!AJ$4,'[1]INTERNAL PARAMETERS-1'!$B$5:$J$44,7,FALSE)*AEBYLD2!$F73 + AEBYLD1!AJ73*(1-VLOOKUP(AEBYLD2!AJ$4,'[1]INTERNAL PARAMETERS-1'!$B$5:$J$44,5,FALSE))*VLOOKUP(AEBYLD2!AJ$4,'[1]INTERNAL PARAMETERS-1'!$B$5:$J$44,9,FALSE)*AEBYLD2!$F73</f>
        <v>1.2276801828890202E-2</v>
      </c>
      <c r="AK73" s="50">
        <f>AEBYLD1!AK73*VLOOKUP(AEBYLD2!AK$4,'[1]INTERNAL PARAMETERS-1'!$B$5:$J$44,5,FALSE)*VLOOKUP(AEBYLD2!AK$4,'[1]INTERNAL PARAMETERS-1'!$B$5:$J$44,7,FALSE)*AEBYLD2!$F73 + AEBYLD1!AK73*(1-VLOOKUP(AEBYLD2!AK$4,'[1]INTERNAL PARAMETERS-1'!$B$5:$J$44,5,FALSE))*VLOOKUP(AEBYLD2!AK$4,'[1]INTERNAL PARAMETERS-1'!$B$5:$J$44,9,FALSE)*AEBYLD2!$F73</f>
        <v>0</v>
      </c>
      <c r="AL73" s="50">
        <f>AEBYLD1!AL73*VLOOKUP(AEBYLD2!AL$4,'[1]INTERNAL PARAMETERS-1'!$B$5:$J$44,5,FALSE)*VLOOKUP(AEBYLD2!AL$4,'[1]INTERNAL PARAMETERS-1'!$B$5:$J$44,7,FALSE)*AEBYLD2!$F73 + AEBYLD1!AL73*(1-VLOOKUP(AEBYLD2!AL$4,'[1]INTERNAL PARAMETERS-1'!$B$5:$J$44,5,FALSE))*VLOOKUP(AEBYLD2!AL$4,'[1]INTERNAL PARAMETERS-1'!$B$5:$J$44,9,FALSE)*AEBYLD2!$F73</f>
        <v>0</v>
      </c>
      <c r="AM73" s="50">
        <f>AEBYLD1!AM73*VLOOKUP(AEBYLD2!AM$4,'[1]INTERNAL PARAMETERS-1'!$B$5:$J$44,5,FALSE)*VLOOKUP(AEBYLD2!AM$4,'[1]INTERNAL PARAMETERS-1'!$B$5:$J$44,7,FALSE)*AEBYLD2!$F73 + AEBYLD1!AM73*(1-VLOOKUP(AEBYLD2!AM$4,'[1]INTERNAL PARAMETERS-1'!$B$5:$J$44,5,FALSE))*VLOOKUP(AEBYLD2!AM$4,'[1]INTERNAL PARAMETERS-1'!$B$5:$J$44,9,FALSE)*AEBYLD2!$F73</f>
        <v>0</v>
      </c>
      <c r="AN73" s="50">
        <f>AEBYLD1!AN73*VLOOKUP(AEBYLD2!AN$4,'[1]INTERNAL PARAMETERS-1'!$B$5:$J$44,5,FALSE)*VLOOKUP(AEBYLD2!AN$4,'[1]INTERNAL PARAMETERS-1'!$B$5:$J$44,7,FALSE)*AEBYLD2!$F73 + AEBYLD1!AN73*(1-VLOOKUP(AEBYLD2!AN$4,'[1]INTERNAL PARAMETERS-1'!$B$5:$J$44,5,FALSE))*VLOOKUP(AEBYLD2!AN$4,'[1]INTERNAL PARAMETERS-1'!$B$5:$J$44,9,FALSE)*AEBYLD2!$F73</f>
        <v>0</v>
      </c>
      <c r="AO73" s="50">
        <f>AEBYLD1!AO73*VLOOKUP(AEBYLD2!AO$4,'[1]INTERNAL PARAMETERS-1'!$B$5:$J$44,5,FALSE)*VLOOKUP(AEBYLD2!AO$4,'[1]INTERNAL PARAMETERS-1'!$B$5:$J$44,7,FALSE)*AEBYLD2!$F73 + AEBYLD1!AO73*(1-VLOOKUP(AEBYLD2!AO$4,'[1]INTERNAL PARAMETERS-1'!$B$5:$J$44,5,FALSE))*VLOOKUP(AEBYLD2!AO$4,'[1]INTERNAL PARAMETERS-1'!$B$5:$J$44,9,FALSE)*AEBYLD2!$F73</f>
        <v>0</v>
      </c>
      <c r="AP73" s="50">
        <f>AEBYLD1!AP73*VLOOKUP(AEBYLD2!AP$4,'[1]INTERNAL PARAMETERS-1'!$B$5:$J$44,5,FALSE)*VLOOKUP(AEBYLD2!AP$4,'[1]INTERNAL PARAMETERS-1'!$B$5:$J$44,7,FALSE)*AEBYLD2!$F73 + AEBYLD1!AP73*(1-VLOOKUP(AEBYLD2!AP$4,'[1]INTERNAL PARAMETERS-1'!$B$5:$J$44,5,FALSE))*VLOOKUP(AEBYLD2!AP$4,'[1]INTERNAL PARAMETERS-1'!$B$5:$J$44,9,FALSE)*AEBYLD2!$F73</f>
        <v>0</v>
      </c>
      <c r="AQ73" s="50">
        <f>AEBYLD1!AQ73*VLOOKUP(AEBYLD2!AQ$4,'[1]INTERNAL PARAMETERS-1'!$B$5:$J$44,5,FALSE)*VLOOKUP(AEBYLD2!AQ$4,'[1]INTERNAL PARAMETERS-1'!$B$5:$J$44,7,FALSE)*AEBYLD2!$F73 + AEBYLD1!AQ73*(1-VLOOKUP(AEBYLD2!AQ$4,'[1]INTERNAL PARAMETERS-1'!$B$5:$J$44,5,FALSE))*VLOOKUP(AEBYLD2!AQ$4,'[1]INTERNAL PARAMETERS-1'!$B$5:$J$44,9,FALSE)*AEBYLD2!$F73</f>
        <v>0</v>
      </c>
      <c r="AR73" s="50">
        <f>AEBYLD1!AR73*VLOOKUP(AEBYLD2!AR$4,'[1]INTERNAL PARAMETERS-1'!$B$5:$J$44,5,FALSE)*VLOOKUP(AEBYLD2!AR$4,'[1]INTERNAL PARAMETERS-1'!$B$5:$J$44,7,FALSE)*AEBYLD2!$F73 + AEBYLD1!AR73*(1-VLOOKUP(AEBYLD2!AR$4,'[1]INTERNAL PARAMETERS-1'!$B$5:$J$44,5,FALSE))*VLOOKUP(AEBYLD2!AR$4,'[1]INTERNAL PARAMETERS-1'!$B$5:$J$44,9,FALSE)*AEBYLD2!$F73</f>
        <v>0</v>
      </c>
      <c r="AS73" s="50">
        <f>AEBYLD1!AS73*VLOOKUP(AEBYLD2!AS$4,'[1]INTERNAL PARAMETERS-1'!$B$5:$J$44,5,FALSE)*VLOOKUP(AEBYLD2!AS$4,'[1]INTERNAL PARAMETERS-1'!$B$5:$J$44,7,FALSE)*AEBYLD2!$F73 + AEBYLD1!AS73*(1-VLOOKUP(AEBYLD2!AS$4,'[1]INTERNAL PARAMETERS-1'!$B$5:$J$44,5,FALSE))*VLOOKUP(AEBYLD2!AS$4,'[1]INTERNAL PARAMETERS-1'!$B$5:$J$44,9,FALSE)*AEBYLD2!$F73</f>
        <v>0</v>
      </c>
      <c r="AT73" s="49">
        <f>AEBYLD1!AT73*VLOOKUP(AEBYLD2!AT$4,'[1]INTERNAL PARAMETERS-1'!$B$5:$J$44,5,FALSE)*VLOOKUP(AEBYLD2!AT$4,'[1]INTERNAL PARAMETERS-1'!$B$5:$J$44,7,FALSE)*AEBYLD2!$F73 + AEBYLD1!AT73*(1-VLOOKUP(AEBYLD2!AT$4,'[1]INTERNAL PARAMETERS-1'!$B$5:$J$44,5,FALSE))*VLOOKUP(AEBYLD2!AT$4,'[1]INTERNAL PARAMETERS-1'!$B$5:$J$44,9,FALSE)*AEBYLD2!$F73</f>
        <v>0</v>
      </c>
      <c r="AU73" s="51">
        <f>AEBYLD1!AU73*VLOOKUP(AEBYLD2!AU$4,'[1]INTERNAL PARAMETERS-1'!$B$5:$J$44,5,FALSE)*VLOOKUP(AEBYLD2!AU$4,'[1]INTERNAL PARAMETERS-1'!$B$5:$J$44,6,FALSE)*VLOOKUP(AEBYLD2!AU$4,'[1]INTERNAL PARAMETERS-1'!$B$5:$J$44,3,FALSE) + AEBYLD1!AU73*(1-VLOOKUP(AEBYLD2!AU$4,'[1]INTERNAL PARAMETERS-1'!$B$5:$J$44,5,FALSE))*VLOOKUP(AEBYLD2!AU$4,'[1]INTERNAL PARAMETERS-1'!$B$5:$J$44,8,FALSE)*VLOOKUP(AEBYLD2!AU$4,'[1]INTERNAL PARAMETERS-1'!$B$5:$J$44,3,FALSE)</f>
        <v>0</v>
      </c>
      <c r="AV73" s="50">
        <f>AEBYLD1!AV73*VLOOKUP(AEBYLD2!AV$4,'[1]INTERNAL PARAMETERS-1'!$B$5:$J$44,5,FALSE)*VLOOKUP(AEBYLD2!AV$4,'[1]INTERNAL PARAMETERS-1'!$B$5:$J$44,6,FALSE)*VLOOKUP(AEBYLD2!AV$4,'[1]INTERNAL PARAMETERS-1'!$B$5:$J$44,3,FALSE) + AEBYLD1!AV73*(1-VLOOKUP(AEBYLD2!AV$4,'[1]INTERNAL PARAMETERS-1'!$B$5:$J$44,5,FALSE))*VLOOKUP(AEBYLD2!AV$4,'[1]INTERNAL PARAMETERS-1'!$B$5:$J$44,8,FALSE)*VLOOKUP(AEBYLD2!AV$4,'[1]INTERNAL PARAMETERS-1'!$B$5:$J$44,3,FALSE)</f>
        <v>0</v>
      </c>
      <c r="AW73" s="50">
        <f>AEBYLD1!AW73*VLOOKUP(AEBYLD2!AW$4,'[1]INTERNAL PARAMETERS-1'!$B$5:$J$44,5,FALSE)*VLOOKUP(AEBYLD2!AW$4,'[1]INTERNAL PARAMETERS-1'!$B$5:$J$44,6,FALSE)*VLOOKUP(AEBYLD2!AW$4,'[1]INTERNAL PARAMETERS-1'!$B$5:$J$44,3,FALSE) + AEBYLD1!AW73*(1-VLOOKUP(AEBYLD2!AW$4,'[1]INTERNAL PARAMETERS-1'!$B$5:$J$44,5,FALSE))*VLOOKUP(AEBYLD2!AW$4,'[1]INTERNAL PARAMETERS-1'!$B$5:$J$44,8,FALSE)*VLOOKUP(AEBYLD2!AW$4,'[1]INTERNAL PARAMETERS-1'!$B$5:$J$44,3,FALSE)</f>
        <v>6.5776493741636813E-2</v>
      </c>
      <c r="AX73" s="50">
        <f>AEBYLD1!AX73*VLOOKUP(AEBYLD2!AX$4,'[1]INTERNAL PARAMETERS-1'!$B$5:$J$44,5,FALSE)*VLOOKUP(AEBYLD2!AX$4,'[1]INTERNAL PARAMETERS-1'!$B$5:$J$44,6,FALSE)*VLOOKUP(AEBYLD2!AX$4,'[1]INTERNAL PARAMETERS-1'!$B$5:$J$44,3,FALSE) + AEBYLD1!AX73*(1-VLOOKUP(AEBYLD2!AX$4,'[1]INTERNAL PARAMETERS-1'!$B$5:$J$44,5,FALSE))*VLOOKUP(AEBYLD2!AX$4,'[1]INTERNAL PARAMETERS-1'!$B$5:$J$44,8,FALSE)*VLOOKUP(AEBYLD2!AX$4,'[1]INTERNAL PARAMETERS-1'!$B$5:$J$44,3,FALSE)</f>
        <v>0</v>
      </c>
      <c r="AY73" s="50">
        <f>AEBYLD1!AY73*VLOOKUP(AEBYLD2!AY$4,'[1]INTERNAL PARAMETERS-1'!$B$5:$J$44,5,FALSE)*VLOOKUP(AEBYLD2!AY$4,'[1]INTERNAL PARAMETERS-1'!$B$5:$J$44,6,FALSE)*VLOOKUP(AEBYLD2!AY$4,'[1]INTERNAL PARAMETERS-1'!$B$5:$J$44,3,FALSE) + AEBYLD1!AY73*(1-VLOOKUP(AEBYLD2!AY$4,'[1]INTERNAL PARAMETERS-1'!$B$5:$J$44,5,FALSE))*VLOOKUP(AEBYLD2!AY$4,'[1]INTERNAL PARAMETERS-1'!$B$5:$J$44,8,FALSE)*VLOOKUP(AEBYLD2!AY$4,'[1]INTERNAL PARAMETERS-1'!$B$5:$J$44,3,FALSE)</f>
        <v>0</v>
      </c>
      <c r="AZ73" s="50">
        <f>AEBYLD1!AZ73*VLOOKUP(AEBYLD2!AZ$4,'[1]INTERNAL PARAMETERS-1'!$B$5:$J$44,5,FALSE)*VLOOKUP(AEBYLD2!AZ$4,'[1]INTERNAL PARAMETERS-1'!$B$5:$J$44,6,FALSE)*VLOOKUP(AEBYLD2!AZ$4,'[1]INTERNAL PARAMETERS-1'!$B$5:$J$44,3,FALSE) + AEBYLD1!AZ73*(1-VLOOKUP(AEBYLD2!AZ$4,'[1]INTERNAL PARAMETERS-1'!$B$5:$J$44,5,FALSE))*VLOOKUP(AEBYLD2!AZ$4,'[1]INTERNAL PARAMETERS-1'!$B$5:$J$44,8,FALSE)*VLOOKUP(AEBYLD2!AZ$4,'[1]INTERNAL PARAMETERS-1'!$B$5:$J$44,3,FALSE)</f>
        <v>0</v>
      </c>
      <c r="BA73" s="50">
        <f>AEBYLD1!BA73*VLOOKUP(AEBYLD2!BA$4,'[1]INTERNAL PARAMETERS-1'!$B$5:$J$44,5,FALSE)*VLOOKUP(AEBYLD2!BA$4,'[1]INTERNAL PARAMETERS-1'!$B$5:$J$44,6,FALSE)*VLOOKUP(AEBYLD2!BA$4,'[1]INTERNAL PARAMETERS-1'!$B$5:$J$44,3,FALSE) + AEBYLD1!BA73*(1-VLOOKUP(AEBYLD2!BA$4,'[1]INTERNAL PARAMETERS-1'!$B$5:$J$44,5,FALSE))*VLOOKUP(AEBYLD2!BA$4,'[1]INTERNAL PARAMETERS-1'!$B$5:$J$44,8,FALSE)*VLOOKUP(AEBYLD2!BA$4,'[1]INTERNAL PARAMETERS-1'!$B$5:$J$44,3,FALSE)</f>
        <v>0.16065077175733763</v>
      </c>
      <c r="BB73" s="50">
        <f>AEBYLD1!BB73*VLOOKUP(AEBYLD2!BB$4,'[1]INTERNAL PARAMETERS-1'!$B$5:$J$44,5,FALSE)*VLOOKUP(AEBYLD2!BB$4,'[1]INTERNAL PARAMETERS-1'!$B$5:$J$44,6,FALSE)*VLOOKUP(AEBYLD2!BB$4,'[1]INTERNAL PARAMETERS-1'!$B$5:$J$44,3,FALSE) + AEBYLD1!BB73*(1-VLOOKUP(AEBYLD2!BB$4,'[1]INTERNAL PARAMETERS-1'!$B$5:$J$44,5,FALSE))*VLOOKUP(AEBYLD2!BB$4,'[1]INTERNAL PARAMETERS-1'!$B$5:$J$44,8,FALSE)*VLOOKUP(AEBYLD2!BB$4,'[1]INTERNAL PARAMETERS-1'!$B$5:$J$44,3,FALSE)</f>
        <v>1.5664735392757565E-2</v>
      </c>
      <c r="BC73" s="50">
        <f>AEBYLD1!BC73*VLOOKUP(AEBYLD2!BC$4,'[1]INTERNAL PARAMETERS-1'!$B$5:$J$44,5,FALSE)*VLOOKUP(AEBYLD2!BC$4,'[1]INTERNAL PARAMETERS-1'!$B$5:$J$44,6,FALSE)*VLOOKUP(AEBYLD2!BC$4,'[1]INTERNAL PARAMETERS-1'!$B$5:$J$44,3,FALSE) + AEBYLD1!BC73*(1-VLOOKUP(AEBYLD2!BC$4,'[1]INTERNAL PARAMETERS-1'!$B$5:$J$44,5,FALSE))*VLOOKUP(AEBYLD2!BC$4,'[1]INTERNAL PARAMETERS-1'!$B$5:$J$44,8,FALSE)*VLOOKUP(AEBYLD2!BC$4,'[1]INTERNAL PARAMETERS-1'!$B$5:$J$44,3,FALSE)</f>
        <v>3.7703269860441625E-2</v>
      </c>
      <c r="BD73" s="50">
        <f>AEBYLD1!BD73*VLOOKUP(AEBYLD2!BD$4,'[1]INTERNAL PARAMETERS-1'!$B$5:$J$44,5,FALSE)*VLOOKUP(AEBYLD2!BD$4,'[1]INTERNAL PARAMETERS-1'!$B$5:$J$44,6,FALSE)*VLOOKUP(AEBYLD2!BD$4,'[1]INTERNAL PARAMETERS-1'!$B$5:$J$44,3,FALSE) + AEBYLD1!BD73*(1-VLOOKUP(AEBYLD2!BD$4,'[1]INTERNAL PARAMETERS-1'!$B$5:$J$44,5,FALSE))*VLOOKUP(AEBYLD2!BD$4,'[1]INTERNAL PARAMETERS-1'!$B$5:$J$44,8,FALSE)*VLOOKUP(AEBYLD2!BD$4,'[1]INTERNAL PARAMETERS-1'!$B$5:$J$44,3,FALSE)</f>
        <v>7.1606921590998875E-3</v>
      </c>
      <c r="BE73" s="50">
        <f>AEBYLD1!BE73*VLOOKUP(AEBYLD2!BE$4,'[1]INTERNAL PARAMETERS-1'!$B$5:$J$44,5,FALSE)*VLOOKUP(AEBYLD2!BE$4,'[1]INTERNAL PARAMETERS-1'!$B$5:$J$44,6,FALSE)*VLOOKUP(AEBYLD2!BE$4,'[1]INTERNAL PARAMETERS-1'!$B$5:$J$44,3,FALSE) + AEBYLD1!BE73*(1-VLOOKUP(AEBYLD2!BE$4,'[1]INTERNAL PARAMETERS-1'!$B$5:$J$44,5,FALSE))*VLOOKUP(AEBYLD2!BE$4,'[1]INTERNAL PARAMETERS-1'!$B$5:$J$44,8,FALSE)*VLOOKUP(AEBYLD2!BE$4,'[1]INTERNAL PARAMETERS-1'!$B$5:$J$44,3,FALSE)</f>
        <v>6.4271687042420172E-2</v>
      </c>
      <c r="BF73" s="50">
        <f>AEBYLD1!BF73*VLOOKUP(AEBYLD2!BF$4,'[1]INTERNAL PARAMETERS-1'!$B$5:$J$44,5,FALSE)*VLOOKUP(AEBYLD2!BF$4,'[1]INTERNAL PARAMETERS-1'!$B$5:$J$44,6,FALSE)*VLOOKUP(AEBYLD2!BF$4,'[1]INTERNAL PARAMETERS-1'!$B$5:$J$44,3,FALSE) + AEBYLD1!BF73*(1-VLOOKUP(AEBYLD2!BF$4,'[1]INTERNAL PARAMETERS-1'!$B$5:$J$44,5,FALSE))*VLOOKUP(AEBYLD2!BF$4,'[1]INTERNAL PARAMETERS-1'!$B$5:$J$44,8,FALSE)*VLOOKUP(AEBYLD2!BF$4,'[1]INTERNAL PARAMETERS-1'!$B$5:$J$44,3,FALSE)</f>
        <v>0</v>
      </c>
      <c r="BG73" s="50">
        <f>AEBYLD1!BG73*VLOOKUP(AEBYLD2!BG$4,'[1]INTERNAL PARAMETERS-1'!$B$5:$J$44,5,FALSE)*VLOOKUP(AEBYLD2!BG$4,'[1]INTERNAL PARAMETERS-1'!$B$5:$J$44,6,FALSE)*VLOOKUP(AEBYLD2!BG$4,'[1]INTERNAL PARAMETERS-1'!$B$5:$J$44,3,FALSE) + AEBYLD1!BG73*(1-VLOOKUP(AEBYLD2!BG$4,'[1]INTERNAL PARAMETERS-1'!$B$5:$J$44,5,FALSE))*VLOOKUP(AEBYLD2!BG$4,'[1]INTERNAL PARAMETERS-1'!$B$5:$J$44,8,FALSE)*VLOOKUP(AEBYLD2!BG$4,'[1]INTERNAL PARAMETERS-1'!$B$5:$J$44,3,FALSE)</f>
        <v>9.7567020022424622E-3</v>
      </c>
      <c r="BH73" s="50">
        <f>AEBYLD1!BH73*VLOOKUP(AEBYLD2!BH$4,'[1]INTERNAL PARAMETERS-1'!$B$5:$J$44,5,FALSE)*VLOOKUP(AEBYLD2!BH$4,'[1]INTERNAL PARAMETERS-1'!$B$5:$J$44,6,FALSE)*VLOOKUP(AEBYLD2!BH$4,'[1]INTERNAL PARAMETERS-1'!$B$5:$J$44,3,FALSE) + AEBYLD1!BH73*(1-VLOOKUP(AEBYLD2!BH$4,'[1]INTERNAL PARAMETERS-1'!$B$5:$J$44,5,FALSE))*VLOOKUP(AEBYLD2!BH$4,'[1]INTERNAL PARAMETERS-1'!$B$5:$J$44,8,FALSE)*VLOOKUP(AEBYLD2!BH$4,'[1]INTERNAL PARAMETERS-1'!$B$5:$J$44,3,FALSE)</f>
        <v>3.4770294837724514E-5</v>
      </c>
      <c r="BI73" s="50">
        <f>AEBYLD1!BI73*VLOOKUP(AEBYLD2!BI$4,'[1]INTERNAL PARAMETERS-1'!$B$5:$J$44,5,FALSE)*VLOOKUP(AEBYLD2!BI$4,'[1]INTERNAL PARAMETERS-1'!$B$5:$J$44,6,FALSE)*VLOOKUP(AEBYLD2!BI$4,'[1]INTERNAL PARAMETERS-1'!$B$5:$J$44,3,FALSE) + AEBYLD1!BI73*(1-VLOOKUP(AEBYLD2!BI$4,'[1]INTERNAL PARAMETERS-1'!$B$5:$J$44,5,FALSE))*VLOOKUP(AEBYLD2!BI$4,'[1]INTERNAL PARAMETERS-1'!$B$5:$J$44,8,FALSE)*VLOOKUP(AEBYLD2!BI$4,'[1]INTERNAL PARAMETERS-1'!$B$5:$J$44,3,FALSE)</f>
        <v>0</v>
      </c>
      <c r="BJ73" s="50">
        <f>AEBYLD1!BJ73*VLOOKUP(AEBYLD2!BJ$4,'[1]INTERNAL PARAMETERS-1'!$B$5:$J$44,5,FALSE)*VLOOKUP(AEBYLD2!BJ$4,'[1]INTERNAL PARAMETERS-1'!$B$5:$J$44,6,FALSE)*VLOOKUP(AEBYLD2!BJ$4,'[1]INTERNAL PARAMETERS-1'!$B$5:$J$44,3,FALSE) + AEBYLD1!BJ73*(1-VLOOKUP(AEBYLD2!BJ$4,'[1]INTERNAL PARAMETERS-1'!$B$5:$J$44,5,FALSE))*VLOOKUP(AEBYLD2!BJ$4,'[1]INTERNAL PARAMETERS-1'!$B$5:$J$44,8,FALSE)*VLOOKUP(AEBYLD2!BJ$4,'[1]INTERNAL PARAMETERS-1'!$B$5:$J$44,3,FALSE)</f>
        <v>4.0893301228516173E-3</v>
      </c>
      <c r="BK73" s="50">
        <f>AEBYLD1!BK73*VLOOKUP(AEBYLD2!BK$4,'[1]INTERNAL PARAMETERS-1'!$B$5:$J$44,5,FALSE)*VLOOKUP(AEBYLD2!BK$4,'[1]INTERNAL PARAMETERS-1'!$B$5:$J$44,6,FALSE)*VLOOKUP(AEBYLD2!BK$4,'[1]INTERNAL PARAMETERS-1'!$B$5:$J$44,3,FALSE) + AEBYLD1!BK73*(1-VLOOKUP(AEBYLD2!BK$4,'[1]INTERNAL PARAMETERS-1'!$B$5:$J$44,5,FALSE))*VLOOKUP(AEBYLD2!BK$4,'[1]INTERNAL PARAMETERS-1'!$B$5:$J$44,8,FALSE)*VLOOKUP(AEBYLD2!BK$4,'[1]INTERNAL PARAMETERS-1'!$B$5:$J$44,3,FALSE)</f>
        <v>3.9750058178766173E-3</v>
      </c>
      <c r="BL73" s="50">
        <f>AEBYLD1!BL73*VLOOKUP(AEBYLD2!BL$4,'[1]INTERNAL PARAMETERS-1'!$B$5:$J$44,5,FALSE)*VLOOKUP(AEBYLD2!BL$4,'[1]INTERNAL PARAMETERS-1'!$B$5:$J$44,6,FALSE)*VLOOKUP(AEBYLD2!BL$4,'[1]INTERNAL PARAMETERS-1'!$B$5:$J$44,3,FALSE) + AEBYLD1!BL73*(1-VLOOKUP(AEBYLD2!BL$4,'[1]INTERNAL PARAMETERS-1'!$B$5:$J$44,5,FALSE))*VLOOKUP(AEBYLD2!BL$4,'[1]INTERNAL PARAMETERS-1'!$B$5:$J$44,8,FALSE)*VLOOKUP(AEBYLD2!BL$4,'[1]INTERNAL PARAMETERS-1'!$B$5:$J$44,3,FALSE)</f>
        <v>1.5910610085378831E-2</v>
      </c>
      <c r="BM73" s="50">
        <f>AEBYLD1!BM73*VLOOKUP(AEBYLD2!BM$4,'[1]INTERNAL PARAMETERS-1'!$B$5:$J$44,5,FALSE)*VLOOKUP(AEBYLD2!BM$4,'[1]INTERNAL PARAMETERS-1'!$B$5:$J$44,6,FALSE)*VLOOKUP(AEBYLD2!BM$4,'[1]INTERNAL PARAMETERS-1'!$B$5:$J$44,3,FALSE) + AEBYLD1!BM73*(1-VLOOKUP(AEBYLD2!BM$4,'[1]INTERNAL PARAMETERS-1'!$B$5:$J$44,5,FALSE))*VLOOKUP(AEBYLD2!BM$4,'[1]INTERNAL PARAMETERS-1'!$B$5:$J$44,8,FALSE)*VLOOKUP(AEBYLD2!BM$4,'[1]INTERNAL PARAMETERS-1'!$B$5:$J$44,3,FALSE)</f>
        <v>1.105319008198109E-2</v>
      </c>
      <c r="BN73" s="50">
        <f>AEBYLD1!BN73*VLOOKUP(AEBYLD2!BN$4,'[1]INTERNAL PARAMETERS-1'!$B$5:$J$44,5,FALSE)*VLOOKUP(AEBYLD2!BN$4,'[1]INTERNAL PARAMETERS-1'!$B$5:$J$44,6,FALSE)*VLOOKUP(AEBYLD2!BN$4,'[1]INTERNAL PARAMETERS-1'!$B$5:$J$44,3,FALSE) + AEBYLD1!BN73*(1-VLOOKUP(AEBYLD2!BN$4,'[1]INTERNAL PARAMETERS-1'!$B$5:$J$44,5,FALSE))*VLOOKUP(AEBYLD2!BN$4,'[1]INTERNAL PARAMETERS-1'!$B$5:$J$44,8,FALSE)*VLOOKUP(AEBYLD2!BN$4,'[1]INTERNAL PARAMETERS-1'!$B$5:$J$44,3,FALSE)</f>
        <v>7.5163596497586959E-3</v>
      </c>
      <c r="BO73" s="50">
        <f>AEBYLD1!BO73*VLOOKUP(AEBYLD2!BO$4,'[1]INTERNAL PARAMETERS-1'!$B$5:$J$44,5,FALSE)*VLOOKUP(AEBYLD2!BO$4,'[1]INTERNAL PARAMETERS-1'!$B$5:$J$44,6,FALSE)*VLOOKUP(AEBYLD2!BO$4,'[1]INTERNAL PARAMETERS-1'!$B$5:$J$44,3,FALSE) + AEBYLD1!BO73*(1-VLOOKUP(AEBYLD2!BO$4,'[1]INTERNAL PARAMETERS-1'!$B$5:$J$44,5,FALSE))*VLOOKUP(AEBYLD2!BO$4,'[1]INTERNAL PARAMETERS-1'!$B$5:$J$44,8,FALSE)*VLOOKUP(AEBYLD2!BO$4,'[1]INTERNAL PARAMETERS-1'!$B$5:$J$44,3,FALSE)</f>
        <v>5.5730981069594763E-3</v>
      </c>
      <c r="BP73" s="50">
        <f>AEBYLD1!BP73*VLOOKUP(AEBYLD2!BP$4,'[1]INTERNAL PARAMETERS-1'!$B$5:$J$44,5,FALSE)*VLOOKUP(AEBYLD2!BP$4,'[1]INTERNAL PARAMETERS-1'!$B$5:$J$44,6,FALSE)*VLOOKUP(AEBYLD2!BP$4,'[1]INTERNAL PARAMETERS-1'!$B$5:$J$44,3,FALSE) + AEBYLD1!BP73*(1-VLOOKUP(AEBYLD2!BP$4,'[1]INTERNAL PARAMETERS-1'!$B$5:$J$44,5,FALSE))*VLOOKUP(AEBYLD2!BP$4,'[1]INTERNAL PARAMETERS-1'!$B$5:$J$44,8,FALSE)*VLOOKUP(AEBYLD2!BP$4,'[1]INTERNAL PARAMETERS-1'!$B$5:$J$44,3,FALSE)</f>
        <v>1.7591573820870137E-4</v>
      </c>
      <c r="BQ73" s="50">
        <f>AEBYLD1!BQ73*VLOOKUP(AEBYLD2!BQ$4,'[1]INTERNAL PARAMETERS-1'!$B$5:$J$44,5,FALSE)*VLOOKUP(AEBYLD2!BQ$4,'[1]INTERNAL PARAMETERS-1'!$B$5:$J$44,6,FALSE)*VLOOKUP(AEBYLD2!BQ$4,'[1]INTERNAL PARAMETERS-1'!$B$5:$J$44,3,FALSE) + AEBYLD1!BQ73*(1-VLOOKUP(AEBYLD2!BQ$4,'[1]INTERNAL PARAMETERS-1'!$B$5:$J$44,5,FALSE))*VLOOKUP(AEBYLD2!BQ$4,'[1]INTERNAL PARAMETERS-1'!$B$5:$J$44,8,FALSE)*VLOOKUP(AEBYLD2!BQ$4,'[1]INTERNAL PARAMETERS-1'!$B$5:$J$44,3,FALSE)</f>
        <v>2.3271511043743875E-2</v>
      </c>
      <c r="BR73" s="50">
        <f>AEBYLD1!BR73*VLOOKUP(AEBYLD2!BR$4,'[1]INTERNAL PARAMETERS-1'!$B$5:$J$44,5,FALSE)*VLOOKUP(AEBYLD2!BR$4,'[1]INTERNAL PARAMETERS-1'!$B$5:$J$44,6,FALSE)*VLOOKUP(AEBYLD2!BR$4,'[1]INTERNAL PARAMETERS-1'!$B$5:$J$44,3,FALSE) + AEBYLD1!BR73*(1-VLOOKUP(AEBYLD2!BR$4,'[1]INTERNAL PARAMETERS-1'!$B$5:$J$44,5,FALSE))*VLOOKUP(AEBYLD2!BR$4,'[1]INTERNAL PARAMETERS-1'!$B$5:$J$44,8,FALSE)*VLOOKUP(AEBYLD2!BR$4,'[1]INTERNAL PARAMETERS-1'!$B$5:$J$44,3,FALSE)</f>
        <v>5.6333895552377797E-4</v>
      </c>
      <c r="BS73" s="50">
        <f>AEBYLD1!BS73*VLOOKUP(AEBYLD2!BS$4,'[1]INTERNAL PARAMETERS-1'!$B$5:$J$44,5,FALSE)*VLOOKUP(AEBYLD2!BS$4,'[1]INTERNAL PARAMETERS-1'!$B$5:$J$44,6,FALSE)*VLOOKUP(AEBYLD2!BS$4,'[1]INTERNAL PARAMETERS-1'!$B$5:$J$44,3,FALSE) + AEBYLD1!BS73*(1-VLOOKUP(AEBYLD2!BS$4,'[1]INTERNAL PARAMETERS-1'!$B$5:$J$44,5,FALSE))*VLOOKUP(AEBYLD2!BS$4,'[1]INTERNAL PARAMETERS-1'!$B$5:$J$44,8,FALSE)*VLOOKUP(AEBYLD2!BS$4,'[1]INTERNAL PARAMETERS-1'!$B$5:$J$44,3,FALSE)</f>
        <v>5.761745602219545E-5</v>
      </c>
      <c r="BT73" s="50">
        <f>AEBYLD1!BT73*VLOOKUP(AEBYLD2!BT$4,'[1]INTERNAL PARAMETERS-1'!$B$5:$J$44,5,FALSE)*VLOOKUP(AEBYLD2!BT$4,'[1]INTERNAL PARAMETERS-1'!$B$5:$J$44,6,FALSE)*VLOOKUP(AEBYLD2!BT$4,'[1]INTERNAL PARAMETERS-1'!$B$5:$J$44,3,FALSE) + AEBYLD1!BT73*(1-VLOOKUP(AEBYLD2!BT$4,'[1]INTERNAL PARAMETERS-1'!$B$5:$J$44,5,FALSE))*VLOOKUP(AEBYLD2!BT$4,'[1]INTERNAL PARAMETERS-1'!$B$5:$J$44,8,FALSE)*VLOOKUP(AEBYLD2!BT$4,'[1]INTERNAL PARAMETERS-1'!$B$5:$J$44,3,FALSE)</f>
        <v>0</v>
      </c>
      <c r="BU73" s="50">
        <f>AEBYLD1!BU73*VLOOKUP(AEBYLD2!BU$4,'[1]INTERNAL PARAMETERS-1'!$B$5:$J$44,5,FALSE)*VLOOKUP(AEBYLD2!BU$4,'[1]INTERNAL PARAMETERS-1'!$B$5:$J$44,6,FALSE)*VLOOKUP(AEBYLD2!BU$4,'[1]INTERNAL PARAMETERS-1'!$B$5:$J$44,3,FALSE) + AEBYLD1!BU73*(1-VLOOKUP(AEBYLD2!BU$4,'[1]INTERNAL PARAMETERS-1'!$B$5:$J$44,5,FALSE))*VLOOKUP(AEBYLD2!BU$4,'[1]INTERNAL PARAMETERS-1'!$B$5:$J$44,8,FALSE)*VLOOKUP(AEBYLD2!BU$4,'[1]INTERNAL PARAMETERS-1'!$B$5:$J$44,3,FALSE)</f>
        <v>0</v>
      </c>
      <c r="BV73" s="50">
        <f>AEBYLD1!BV73*VLOOKUP(AEBYLD2!BV$4,'[1]INTERNAL PARAMETERS-1'!$B$5:$J$44,5,FALSE)*VLOOKUP(AEBYLD2!BV$4,'[1]INTERNAL PARAMETERS-1'!$B$5:$J$44,6,FALSE)*VLOOKUP(AEBYLD2!BV$4,'[1]INTERNAL PARAMETERS-1'!$B$5:$J$44,3,FALSE) + AEBYLD1!BV73*(1-VLOOKUP(AEBYLD2!BV$4,'[1]INTERNAL PARAMETERS-1'!$B$5:$J$44,5,FALSE))*VLOOKUP(AEBYLD2!BV$4,'[1]INTERNAL PARAMETERS-1'!$B$5:$J$44,8,FALSE)*VLOOKUP(AEBYLD2!BV$4,'[1]INTERNAL PARAMETERS-1'!$B$5:$J$44,3,FALSE)</f>
        <v>0</v>
      </c>
      <c r="BW73" s="50">
        <f>AEBYLD1!BW73*VLOOKUP(AEBYLD2!BW$4,'[1]INTERNAL PARAMETERS-1'!$B$5:$J$44,5,FALSE)*VLOOKUP(AEBYLD2!BW$4,'[1]INTERNAL PARAMETERS-1'!$B$5:$J$44,6,FALSE)*VLOOKUP(AEBYLD2!BW$4,'[1]INTERNAL PARAMETERS-1'!$B$5:$J$44,3,FALSE) + AEBYLD1!BW73*(1-VLOOKUP(AEBYLD2!BW$4,'[1]INTERNAL PARAMETERS-1'!$B$5:$J$44,5,FALSE))*VLOOKUP(AEBYLD2!BW$4,'[1]INTERNAL PARAMETERS-1'!$B$5:$J$44,8,FALSE)*VLOOKUP(AEBYLD2!BW$4,'[1]INTERNAL PARAMETERS-1'!$B$5:$J$44,3,FALSE)</f>
        <v>0</v>
      </c>
      <c r="BX73" s="50">
        <f>AEBYLD1!BX73*VLOOKUP(AEBYLD2!BX$4,'[1]INTERNAL PARAMETERS-1'!$B$5:$J$44,5,FALSE)*VLOOKUP(AEBYLD2!BX$4,'[1]INTERNAL PARAMETERS-1'!$B$5:$J$44,6,FALSE)*VLOOKUP(AEBYLD2!BX$4,'[1]INTERNAL PARAMETERS-1'!$B$5:$J$44,3,FALSE) + AEBYLD1!BX73*(1-VLOOKUP(AEBYLD2!BX$4,'[1]INTERNAL PARAMETERS-1'!$B$5:$J$44,5,FALSE))*VLOOKUP(AEBYLD2!BX$4,'[1]INTERNAL PARAMETERS-1'!$B$5:$J$44,8,FALSE)*VLOOKUP(AEBYLD2!BX$4,'[1]INTERNAL PARAMETERS-1'!$B$5:$J$44,3,FALSE)</f>
        <v>0</v>
      </c>
      <c r="BY73" s="50">
        <f>AEBYLD1!BY73*VLOOKUP(AEBYLD2!BY$4,'[1]INTERNAL PARAMETERS-1'!$B$5:$J$44,5,FALSE)*VLOOKUP(AEBYLD2!BY$4,'[1]INTERNAL PARAMETERS-1'!$B$5:$J$44,6,FALSE)*VLOOKUP(AEBYLD2!BY$4,'[1]INTERNAL PARAMETERS-1'!$B$5:$J$44,3,FALSE) + AEBYLD1!BY73*(1-VLOOKUP(AEBYLD2!BY$4,'[1]INTERNAL PARAMETERS-1'!$B$5:$J$44,5,FALSE))*VLOOKUP(AEBYLD2!BY$4,'[1]INTERNAL PARAMETERS-1'!$B$5:$J$44,8,FALSE)*VLOOKUP(AEBYLD2!BY$4,'[1]INTERNAL PARAMETERS-1'!$B$5:$J$44,3,FALSE)</f>
        <v>0</v>
      </c>
      <c r="BZ73" s="50">
        <f>AEBYLD1!BZ73*VLOOKUP(AEBYLD2!BZ$4,'[1]INTERNAL PARAMETERS-1'!$B$5:$J$44,5,FALSE)*VLOOKUP(AEBYLD2!BZ$4,'[1]INTERNAL PARAMETERS-1'!$B$5:$J$44,6,FALSE)*VLOOKUP(AEBYLD2!BZ$4,'[1]INTERNAL PARAMETERS-1'!$B$5:$J$44,3,FALSE) + AEBYLD1!BZ73*(1-VLOOKUP(AEBYLD2!BZ$4,'[1]INTERNAL PARAMETERS-1'!$B$5:$J$44,5,FALSE))*VLOOKUP(AEBYLD2!BZ$4,'[1]INTERNAL PARAMETERS-1'!$B$5:$J$44,8,FALSE)*VLOOKUP(AEBYLD2!BZ$4,'[1]INTERNAL PARAMETERS-1'!$B$5:$J$44,3,FALSE)</f>
        <v>1.0302309581548006E-5</v>
      </c>
      <c r="CA73" s="50">
        <f>AEBYLD1!CA73*VLOOKUP(AEBYLD2!CA$4,'[1]INTERNAL PARAMETERS-1'!$B$5:$J$44,5,FALSE)*VLOOKUP(AEBYLD2!CA$4,'[1]INTERNAL PARAMETERS-1'!$B$5:$J$44,6,FALSE)*VLOOKUP(AEBYLD2!CA$4,'[1]INTERNAL PARAMETERS-1'!$B$5:$J$44,3,FALSE) + AEBYLD1!CA73*(1-VLOOKUP(AEBYLD2!CA$4,'[1]INTERNAL PARAMETERS-1'!$B$5:$J$44,5,FALSE))*VLOOKUP(AEBYLD2!CA$4,'[1]INTERNAL PARAMETERS-1'!$B$5:$J$44,8,FALSE)*VLOOKUP(AEBYLD2!CA$4,'[1]INTERNAL PARAMETERS-1'!$B$5:$J$44,3,FALSE)</f>
        <v>0</v>
      </c>
      <c r="CB73" s="50">
        <f>AEBYLD1!CB73*VLOOKUP(AEBYLD2!CB$4,'[1]INTERNAL PARAMETERS-1'!$B$5:$J$44,5,FALSE)*VLOOKUP(AEBYLD2!CB$4,'[1]INTERNAL PARAMETERS-1'!$B$5:$J$44,6,FALSE)*VLOOKUP(AEBYLD2!CB$4,'[1]INTERNAL PARAMETERS-1'!$B$5:$J$44,3,FALSE) + AEBYLD1!CB73*(1-VLOOKUP(AEBYLD2!CB$4,'[1]INTERNAL PARAMETERS-1'!$B$5:$J$44,5,FALSE))*VLOOKUP(AEBYLD2!CB$4,'[1]INTERNAL PARAMETERS-1'!$B$5:$J$44,8,FALSE)*VLOOKUP(AEBYLD2!CB$4,'[1]INTERNAL PARAMETERS-1'!$B$5:$J$44,3,FALSE)</f>
        <v>0</v>
      </c>
      <c r="CC73" s="50">
        <f>AEBYLD1!CC73*VLOOKUP(AEBYLD2!CC$4,'[1]INTERNAL PARAMETERS-1'!$B$5:$J$44,5,FALSE)*VLOOKUP(AEBYLD2!CC$4,'[1]INTERNAL PARAMETERS-1'!$B$5:$J$44,6,FALSE)*VLOOKUP(AEBYLD2!CC$4,'[1]INTERNAL PARAMETERS-1'!$B$5:$J$44,3,FALSE) + AEBYLD1!CC73*(1-VLOOKUP(AEBYLD2!CC$4,'[1]INTERNAL PARAMETERS-1'!$B$5:$J$44,5,FALSE))*VLOOKUP(AEBYLD2!CC$4,'[1]INTERNAL PARAMETERS-1'!$B$5:$J$44,8,FALSE)*VLOOKUP(AEBYLD2!CC$4,'[1]INTERNAL PARAMETERS-1'!$B$5:$J$44,3,FALSE)</f>
        <v>8.2988457006903999E-5</v>
      </c>
      <c r="CD73" s="50">
        <f>AEBYLD1!CD73*VLOOKUP(AEBYLD2!CD$4,'[1]INTERNAL PARAMETERS-1'!$B$5:$J$44,5,FALSE)*VLOOKUP(AEBYLD2!CD$4,'[1]INTERNAL PARAMETERS-1'!$B$5:$J$44,6,FALSE)*VLOOKUP(AEBYLD2!CD$4,'[1]INTERNAL PARAMETERS-1'!$B$5:$J$44,3,FALSE) + AEBYLD1!CD73*(1-VLOOKUP(AEBYLD2!CD$4,'[1]INTERNAL PARAMETERS-1'!$B$5:$J$44,5,FALSE))*VLOOKUP(AEBYLD2!CD$4,'[1]INTERNAL PARAMETERS-1'!$B$5:$J$44,8,FALSE)*VLOOKUP(AEBYLD2!CD$4,'[1]INTERNAL PARAMETERS-1'!$B$5:$J$44,3,FALSE)</f>
        <v>1.8028544030373477E-4</v>
      </c>
      <c r="CE73" s="50">
        <f>AEBYLD1!CE73*VLOOKUP(AEBYLD2!CE$4,'[1]INTERNAL PARAMETERS-1'!$B$5:$J$44,5,FALSE)*VLOOKUP(AEBYLD2!CE$4,'[1]INTERNAL PARAMETERS-1'!$B$5:$J$44,6,FALSE)*VLOOKUP(AEBYLD2!CE$4,'[1]INTERNAL PARAMETERS-1'!$B$5:$J$44,3,FALSE) + AEBYLD1!CE73*(1-VLOOKUP(AEBYLD2!CE$4,'[1]INTERNAL PARAMETERS-1'!$B$5:$J$44,5,FALSE))*VLOOKUP(AEBYLD2!CE$4,'[1]INTERNAL PARAMETERS-1'!$B$5:$J$44,8,FALSE)*VLOOKUP(AEBYLD2!CE$4,'[1]INTERNAL PARAMETERS-1'!$B$5:$J$44,3,FALSE)</f>
        <v>3.5615572696737809E-4</v>
      </c>
      <c r="CF73" s="50">
        <f>AEBYLD1!CF73*VLOOKUP(AEBYLD2!CF$4,'[1]INTERNAL PARAMETERS-1'!$B$5:$J$44,5,FALSE)*VLOOKUP(AEBYLD2!CF$4,'[1]INTERNAL PARAMETERS-1'!$B$5:$J$44,6,FALSE)*VLOOKUP(AEBYLD2!CF$4,'[1]INTERNAL PARAMETERS-1'!$B$5:$J$44,3,FALSE) + AEBYLD1!CF73*(1-VLOOKUP(AEBYLD2!CF$4,'[1]INTERNAL PARAMETERS-1'!$B$5:$J$44,5,FALSE))*VLOOKUP(AEBYLD2!CF$4,'[1]INTERNAL PARAMETERS-1'!$B$5:$J$44,8,FALSE)*VLOOKUP(AEBYLD2!CF$4,'[1]INTERNAL PARAMETERS-1'!$B$5:$J$44,3,FALSE)</f>
        <v>5.7142046269322163E-4</v>
      </c>
      <c r="CG73" s="50">
        <f>AEBYLD1!CG73*VLOOKUP(AEBYLD2!CG$4,'[1]INTERNAL PARAMETERS-1'!$B$5:$J$44,5,FALSE)*VLOOKUP(AEBYLD2!CG$4,'[1]INTERNAL PARAMETERS-1'!$B$5:$J$44,6,FALSE)*VLOOKUP(AEBYLD2!CG$4,'[1]INTERNAL PARAMETERS-1'!$B$5:$J$44,3,FALSE) + AEBYLD1!CG73*(1-VLOOKUP(AEBYLD2!CG$4,'[1]INTERNAL PARAMETERS-1'!$B$5:$J$44,5,FALSE))*VLOOKUP(AEBYLD2!CG$4,'[1]INTERNAL PARAMETERS-1'!$B$5:$J$44,8,FALSE)*VLOOKUP(AEBYLD2!CG$4,'[1]INTERNAL PARAMETERS-1'!$B$5:$J$44,3,FALSE)</f>
        <v>0</v>
      </c>
      <c r="CH73" s="49">
        <f>AEBYLD1!CH73*VLOOKUP(AEBYLD2!CH$4,'[1]INTERNAL PARAMETERS-1'!$B$5:$J$44,5,FALSE)*VLOOKUP(AEBYLD2!CH$4,'[1]INTERNAL PARAMETERS-1'!$B$5:$J$44,6,FALSE)*VLOOKUP(AEBYLD2!CH$4,'[1]INTERNAL PARAMETERS-1'!$B$5:$J$44,3,FALSE) + AEBYLD1!CH73*(1-VLOOKUP(AEBYLD2!CH$4,'[1]INTERNAL PARAMETERS-1'!$B$5:$J$44,5,FALSE))*VLOOKUP(AEBYLD2!CH$4,'[1]INTERNAL PARAMETERS-1'!$B$5:$J$44,8,FALSE)*VLOOKUP(AEBYLD2!CH$4,'[1]INTERNAL PARAMETERS-1'!$B$5:$J$44,3,FALSE)</f>
        <v>0</v>
      </c>
      <c r="CJ73" s="51">
        <f t="shared" si="2"/>
        <v>2.3219408506611465</v>
      </c>
      <c r="CK73" s="49">
        <f t="shared" si="3"/>
        <v>0.43440625170563152</v>
      </c>
    </row>
    <row r="74" spans="2:89" x14ac:dyDescent="0.4">
      <c r="B74" s="64" t="s">
        <v>4</v>
      </c>
      <c r="C74" s="63" t="s">
        <v>71</v>
      </c>
      <c r="D74" s="63" t="s">
        <v>73</v>
      </c>
      <c r="E74" s="147">
        <f>AEB!AF74</f>
        <v>18.321850521920666</v>
      </c>
      <c r="F74" s="62">
        <f>'[1]INTERNAL PARAMETERS-1'!M20</f>
        <v>12.89</v>
      </c>
      <c r="G74" s="51">
        <f>AEBYLD1!G74*VLOOKUP(AEBYLD2!G$4,'[1]INTERNAL PARAMETERS-1'!$B$5:$J$44,5,FALSE)*VLOOKUP(AEBYLD2!G$4,'[1]INTERNAL PARAMETERS-1'!$B$5:$J$44,7,FALSE)*AEBYLD2!$F74 + AEBYLD1!G74*(1-VLOOKUP(AEBYLD2!G$4,'[1]INTERNAL PARAMETERS-1'!$B$5:$J$44,5,FALSE))*VLOOKUP(AEBYLD2!G$4,'[1]INTERNAL PARAMETERS-1'!$B$5:$J$44,9,FALSE)*AEBYLD2!$F74</f>
        <v>0.25352974156242963</v>
      </c>
      <c r="H74" s="50">
        <f>AEBYLD1!H74*VLOOKUP(AEBYLD2!H$4,'[1]INTERNAL PARAMETERS-1'!$B$5:$J$44,5,FALSE)*VLOOKUP(AEBYLD2!H$4,'[1]INTERNAL PARAMETERS-1'!$B$5:$J$44,7,FALSE)*AEBYLD2!$F74 + AEBYLD1!H74*(1-VLOOKUP(AEBYLD2!H$4,'[1]INTERNAL PARAMETERS-1'!$B$5:$J$44,5,FALSE))*VLOOKUP(AEBYLD2!H$4,'[1]INTERNAL PARAMETERS-1'!$B$5:$J$44,9,FALSE)*AEBYLD2!$F74</f>
        <v>8.4942685038894267E-2</v>
      </c>
      <c r="I74" s="50">
        <f>AEBYLD1!I74*VLOOKUP(AEBYLD2!I$4,'[1]INTERNAL PARAMETERS-1'!$B$5:$J$44,5,FALSE)*VLOOKUP(AEBYLD2!I$4,'[1]INTERNAL PARAMETERS-1'!$B$5:$J$44,7,FALSE)*AEBYLD2!$F74 + AEBYLD1!I74*(1-VLOOKUP(AEBYLD2!I$4,'[1]INTERNAL PARAMETERS-1'!$B$5:$J$44,5,FALSE))*VLOOKUP(AEBYLD2!I$4,'[1]INTERNAL PARAMETERS-1'!$B$5:$J$44,9,FALSE)*AEBYLD2!$F74</f>
        <v>0.46116261466202407</v>
      </c>
      <c r="J74" s="50">
        <f>AEBYLD1!J74*VLOOKUP(AEBYLD2!J$4,'[1]INTERNAL PARAMETERS-1'!$B$5:$J$44,5,FALSE)*VLOOKUP(AEBYLD2!J$4,'[1]INTERNAL PARAMETERS-1'!$B$5:$J$44,7,FALSE)*AEBYLD2!$F74 + AEBYLD1!J74*(1-VLOOKUP(AEBYLD2!J$4,'[1]INTERNAL PARAMETERS-1'!$B$5:$J$44,5,FALSE))*VLOOKUP(AEBYLD2!J$4,'[1]INTERNAL PARAMETERS-1'!$B$5:$J$44,9,FALSE)*AEBYLD2!$F74</f>
        <v>0</v>
      </c>
      <c r="K74" s="50">
        <f>AEBYLD1!K74*VLOOKUP(AEBYLD2!K$4,'[1]INTERNAL PARAMETERS-1'!$B$5:$J$44,5,FALSE)*VLOOKUP(AEBYLD2!K$4,'[1]INTERNAL PARAMETERS-1'!$B$5:$J$44,7,FALSE)*AEBYLD2!$F74 + AEBYLD1!K74*(1-VLOOKUP(AEBYLD2!K$4,'[1]INTERNAL PARAMETERS-1'!$B$5:$J$44,5,FALSE))*VLOOKUP(AEBYLD2!K$4,'[1]INTERNAL PARAMETERS-1'!$B$5:$J$44,9,FALSE)*AEBYLD2!$F74</f>
        <v>0</v>
      </c>
      <c r="L74" s="50">
        <f>AEBYLD1!L74*VLOOKUP(AEBYLD2!L$4,'[1]INTERNAL PARAMETERS-1'!$B$5:$J$44,5,FALSE)*VLOOKUP(AEBYLD2!L$4,'[1]INTERNAL PARAMETERS-1'!$B$5:$J$44,7,FALSE)*AEBYLD2!$F74 + AEBYLD1!L74*(1-VLOOKUP(AEBYLD2!L$4,'[1]INTERNAL PARAMETERS-1'!$B$5:$J$44,5,FALSE))*VLOOKUP(AEBYLD2!L$4,'[1]INTERNAL PARAMETERS-1'!$B$5:$J$44,9,FALSE)*AEBYLD2!$F74</f>
        <v>0</v>
      </c>
      <c r="M74" s="50">
        <f>AEBYLD1!M74*VLOOKUP(AEBYLD2!M$4,'[1]INTERNAL PARAMETERS-1'!$B$5:$J$44,5,FALSE)*VLOOKUP(AEBYLD2!M$4,'[1]INTERNAL PARAMETERS-1'!$B$5:$J$44,7,FALSE)*AEBYLD2!$F74 + AEBYLD1!M74*(1-VLOOKUP(AEBYLD2!M$4,'[1]INTERNAL PARAMETERS-1'!$B$5:$J$44,5,FALSE))*VLOOKUP(AEBYLD2!M$4,'[1]INTERNAL PARAMETERS-1'!$B$5:$J$44,9,FALSE)*AEBYLD2!$F74</f>
        <v>0.13959923188064588</v>
      </c>
      <c r="N74" s="50">
        <f>AEBYLD1!N74*VLOOKUP(AEBYLD2!N$4,'[1]INTERNAL PARAMETERS-1'!$B$5:$J$44,5,FALSE)*VLOOKUP(AEBYLD2!N$4,'[1]INTERNAL PARAMETERS-1'!$B$5:$J$44,7,FALSE)*AEBYLD2!$F74 + AEBYLD1!N74*(1-VLOOKUP(AEBYLD2!N$4,'[1]INTERNAL PARAMETERS-1'!$B$5:$J$44,5,FALSE))*VLOOKUP(AEBYLD2!N$4,'[1]INTERNAL PARAMETERS-1'!$B$5:$J$44,9,FALSE)*AEBYLD2!$F74</f>
        <v>1.7576320636991201E-3</v>
      </c>
      <c r="O74" s="50">
        <f>AEBYLD1!O74*VLOOKUP(AEBYLD2!O$4,'[1]INTERNAL PARAMETERS-1'!$B$5:$J$44,5,FALSE)*VLOOKUP(AEBYLD2!O$4,'[1]INTERNAL PARAMETERS-1'!$B$5:$J$44,7,FALSE)*AEBYLD2!$F74 + AEBYLD1!O74*(1-VLOOKUP(AEBYLD2!O$4,'[1]INTERNAL PARAMETERS-1'!$B$5:$J$44,5,FALSE))*VLOOKUP(AEBYLD2!O$4,'[1]INTERNAL PARAMETERS-1'!$B$5:$J$44,9,FALSE)*AEBYLD2!$F74</f>
        <v>0</v>
      </c>
      <c r="P74" s="50">
        <f>AEBYLD1!P74*VLOOKUP(AEBYLD2!P$4,'[1]INTERNAL PARAMETERS-1'!$B$5:$J$44,5,FALSE)*VLOOKUP(AEBYLD2!P$4,'[1]INTERNAL PARAMETERS-1'!$B$5:$J$44,7,FALSE)*AEBYLD2!$F74 + AEBYLD1!P74*(1-VLOOKUP(AEBYLD2!P$4,'[1]INTERNAL PARAMETERS-1'!$B$5:$J$44,5,FALSE))*VLOOKUP(AEBYLD2!P$4,'[1]INTERNAL PARAMETERS-1'!$B$5:$J$44,9,FALSE)*AEBYLD2!$F74</f>
        <v>0</v>
      </c>
      <c r="Q74" s="50">
        <f>AEBYLD1!Q74*VLOOKUP(AEBYLD2!Q$4,'[1]INTERNAL PARAMETERS-1'!$B$5:$J$44,5,FALSE)*VLOOKUP(AEBYLD2!Q$4,'[1]INTERNAL PARAMETERS-1'!$B$5:$J$44,7,FALSE)*AEBYLD2!$F74 + AEBYLD1!Q74*(1-VLOOKUP(AEBYLD2!Q$4,'[1]INTERNAL PARAMETERS-1'!$B$5:$J$44,5,FALSE))*VLOOKUP(AEBYLD2!Q$4,'[1]INTERNAL PARAMETERS-1'!$B$5:$J$44,9,FALSE)*AEBYLD2!$F74</f>
        <v>0</v>
      </c>
      <c r="R74" s="50">
        <f>AEBYLD1!R74*VLOOKUP(AEBYLD2!R$4,'[1]INTERNAL PARAMETERS-1'!$B$5:$J$44,5,FALSE)*VLOOKUP(AEBYLD2!R$4,'[1]INTERNAL PARAMETERS-1'!$B$5:$J$44,7,FALSE)*AEBYLD2!$F74 + AEBYLD1!R74*(1-VLOOKUP(AEBYLD2!R$4,'[1]INTERNAL PARAMETERS-1'!$B$5:$J$44,5,FALSE))*VLOOKUP(AEBYLD2!R$4,'[1]INTERNAL PARAMETERS-1'!$B$5:$J$44,9,FALSE)*AEBYLD2!$F74</f>
        <v>0</v>
      </c>
      <c r="S74" s="50">
        <f>AEBYLD1!S74*VLOOKUP(AEBYLD2!S$4,'[1]INTERNAL PARAMETERS-1'!$B$5:$J$44,5,FALSE)*VLOOKUP(AEBYLD2!S$4,'[1]INTERNAL PARAMETERS-1'!$B$5:$J$44,7,FALSE)*AEBYLD2!$F74 + AEBYLD1!S74*(1-VLOOKUP(AEBYLD2!S$4,'[1]INTERNAL PARAMETERS-1'!$B$5:$J$44,5,FALSE))*VLOOKUP(AEBYLD2!S$4,'[1]INTERNAL PARAMETERS-1'!$B$5:$J$44,9,FALSE)*AEBYLD2!$F74</f>
        <v>4.3982682560598105E-2</v>
      </c>
      <c r="T74" s="50">
        <f>AEBYLD1!T74*VLOOKUP(AEBYLD2!T$4,'[1]INTERNAL PARAMETERS-1'!$B$5:$J$44,5,FALSE)*VLOOKUP(AEBYLD2!T$4,'[1]INTERNAL PARAMETERS-1'!$B$5:$J$44,7,FALSE)*AEBYLD2!$F74 + AEBYLD1!T74*(1-VLOOKUP(AEBYLD2!T$4,'[1]INTERNAL PARAMETERS-1'!$B$5:$J$44,5,FALSE))*VLOOKUP(AEBYLD2!T$4,'[1]INTERNAL PARAMETERS-1'!$B$5:$J$44,9,FALSE)*AEBYLD2!$F74</f>
        <v>2.7978900347868724E-2</v>
      </c>
      <c r="U74" s="50">
        <f>AEBYLD1!U74*VLOOKUP(AEBYLD2!U$4,'[1]INTERNAL PARAMETERS-1'!$B$5:$J$44,5,FALSE)*VLOOKUP(AEBYLD2!U$4,'[1]INTERNAL PARAMETERS-1'!$B$5:$J$44,7,FALSE)*AEBYLD2!$F74 + AEBYLD1!U74*(1-VLOOKUP(AEBYLD2!U$4,'[1]INTERNAL PARAMETERS-1'!$B$5:$J$44,5,FALSE))*VLOOKUP(AEBYLD2!U$4,'[1]INTERNAL PARAMETERS-1'!$B$5:$J$44,9,FALSE)*AEBYLD2!$F74</f>
        <v>0</v>
      </c>
      <c r="V74" s="50">
        <f>AEBYLD1!V74*VLOOKUP(AEBYLD2!V$4,'[1]INTERNAL PARAMETERS-1'!$B$5:$J$44,5,FALSE)*VLOOKUP(AEBYLD2!V$4,'[1]INTERNAL PARAMETERS-1'!$B$5:$J$44,7,FALSE)*AEBYLD2!$F74 + AEBYLD1!V74*(1-VLOOKUP(AEBYLD2!V$4,'[1]INTERNAL PARAMETERS-1'!$B$5:$J$44,5,FALSE))*VLOOKUP(AEBYLD2!V$4,'[1]INTERNAL PARAMETERS-1'!$B$5:$J$44,9,FALSE)*AEBYLD2!$F74</f>
        <v>3.9729786974357903E-2</v>
      </c>
      <c r="W74" s="50">
        <f>AEBYLD1!W74*VLOOKUP(AEBYLD2!W$4,'[1]INTERNAL PARAMETERS-1'!$B$5:$J$44,5,FALSE)*VLOOKUP(AEBYLD2!W$4,'[1]INTERNAL PARAMETERS-1'!$B$5:$J$44,7,FALSE)*AEBYLD2!$F74 + AEBYLD1!W74*(1-VLOOKUP(AEBYLD2!W$4,'[1]INTERNAL PARAMETERS-1'!$B$5:$J$44,5,FALSE))*VLOOKUP(AEBYLD2!W$4,'[1]INTERNAL PARAMETERS-1'!$B$5:$J$44,9,FALSE)*AEBYLD2!$F74</f>
        <v>0</v>
      </c>
      <c r="X74" s="50">
        <f>AEBYLD1!X74*VLOOKUP(AEBYLD2!X$4,'[1]INTERNAL PARAMETERS-1'!$B$5:$J$44,5,FALSE)*VLOOKUP(AEBYLD2!X$4,'[1]INTERNAL PARAMETERS-1'!$B$5:$J$44,7,FALSE)*AEBYLD2!$F74 + AEBYLD1!X74*(1-VLOOKUP(AEBYLD2!X$4,'[1]INTERNAL PARAMETERS-1'!$B$5:$J$44,5,FALSE))*VLOOKUP(AEBYLD2!X$4,'[1]INTERNAL PARAMETERS-1'!$B$5:$J$44,9,FALSE)*AEBYLD2!$F74</f>
        <v>0</v>
      </c>
      <c r="Y74" s="50">
        <f>AEBYLD1!Y74*VLOOKUP(AEBYLD2!Y$4,'[1]INTERNAL PARAMETERS-1'!$B$5:$J$44,5,FALSE)*VLOOKUP(AEBYLD2!Y$4,'[1]INTERNAL PARAMETERS-1'!$B$5:$J$44,7,FALSE)*AEBYLD2!$F74 + AEBYLD1!Y74*(1-VLOOKUP(AEBYLD2!Y$4,'[1]INTERNAL PARAMETERS-1'!$B$5:$J$44,5,FALSE))*VLOOKUP(AEBYLD2!Y$4,'[1]INTERNAL PARAMETERS-1'!$B$5:$J$44,9,FALSE)*AEBYLD2!$F74</f>
        <v>0</v>
      </c>
      <c r="Z74" s="50">
        <f>AEBYLD1!Z74*VLOOKUP(AEBYLD2!Z$4,'[1]INTERNAL PARAMETERS-1'!$B$5:$J$44,5,FALSE)*VLOOKUP(AEBYLD2!Z$4,'[1]INTERNAL PARAMETERS-1'!$B$5:$J$44,7,FALSE)*AEBYLD2!$F74 + AEBYLD1!Z74*(1-VLOOKUP(AEBYLD2!Z$4,'[1]INTERNAL PARAMETERS-1'!$B$5:$J$44,5,FALSE))*VLOOKUP(AEBYLD2!Z$4,'[1]INTERNAL PARAMETERS-1'!$B$5:$J$44,9,FALSE)*AEBYLD2!$F74</f>
        <v>0</v>
      </c>
      <c r="AA74" s="50">
        <f>AEBYLD1!AA74*VLOOKUP(AEBYLD2!AA$4,'[1]INTERNAL PARAMETERS-1'!$B$5:$J$44,5,FALSE)*VLOOKUP(AEBYLD2!AA$4,'[1]INTERNAL PARAMETERS-1'!$B$5:$J$44,7,FALSE)*AEBYLD2!$F74 + AEBYLD1!AA74*(1-VLOOKUP(AEBYLD2!AA$4,'[1]INTERNAL PARAMETERS-1'!$B$5:$J$44,5,FALSE))*VLOOKUP(AEBYLD2!AA$4,'[1]INTERNAL PARAMETERS-1'!$B$5:$J$44,9,FALSE)*AEBYLD2!$F74</f>
        <v>0</v>
      </c>
      <c r="AB74" s="50">
        <f>AEBYLD1!AB74*VLOOKUP(AEBYLD2!AB$4,'[1]INTERNAL PARAMETERS-1'!$B$5:$J$44,5,FALSE)*VLOOKUP(AEBYLD2!AB$4,'[1]INTERNAL PARAMETERS-1'!$B$5:$J$44,7,FALSE)*AEBYLD2!$F74 + AEBYLD1!AB74*(1-VLOOKUP(AEBYLD2!AB$4,'[1]INTERNAL PARAMETERS-1'!$B$5:$J$44,5,FALSE))*VLOOKUP(AEBYLD2!AB$4,'[1]INTERNAL PARAMETERS-1'!$B$5:$J$44,9,FALSE)*AEBYLD2!$F74</f>
        <v>0</v>
      </c>
      <c r="AC74" s="50">
        <f>AEBYLD1!AC74*VLOOKUP(AEBYLD2!AC$4,'[1]INTERNAL PARAMETERS-1'!$B$5:$J$44,5,FALSE)*VLOOKUP(AEBYLD2!AC$4,'[1]INTERNAL PARAMETERS-1'!$B$5:$J$44,7,FALSE)*AEBYLD2!$F74 + AEBYLD1!AC74*(1-VLOOKUP(AEBYLD2!AC$4,'[1]INTERNAL PARAMETERS-1'!$B$5:$J$44,5,FALSE))*VLOOKUP(AEBYLD2!AC$4,'[1]INTERNAL PARAMETERS-1'!$B$5:$J$44,9,FALSE)*AEBYLD2!$F74</f>
        <v>0</v>
      </c>
      <c r="AD74" s="50">
        <f>AEBYLD1!AD74*VLOOKUP(AEBYLD2!AD$4,'[1]INTERNAL PARAMETERS-1'!$B$5:$J$44,5,FALSE)*VLOOKUP(AEBYLD2!AD$4,'[1]INTERNAL PARAMETERS-1'!$B$5:$J$44,7,FALSE)*AEBYLD2!$F74 + AEBYLD1!AD74*(1-VLOOKUP(AEBYLD2!AD$4,'[1]INTERNAL PARAMETERS-1'!$B$5:$J$44,5,FALSE))*VLOOKUP(AEBYLD2!AD$4,'[1]INTERNAL PARAMETERS-1'!$B$5:$J$44,9,FALSE)*AEBYLD2!$F74</f>
        <v>0</v>
      </c>
      <c r="AE74" s="50">
        <f>AEBYLD1!AE74*VLOOKUP(AEBYLD2!AE$4,'[1]INTERNAL PARAMETERS-1'!$B$5:$J$44,5,FALSE)*VLOOKUP(AEBYLD2!AE$4,'[1]INTERNAL PARAMETERS-1'!$B$5:$J$44,7,FALSE)*AEBYLD2!$F74 + AEBYLD1!AE74*(1-VLOOKUP(AEBYLD2!AE$4,'[1]INTERNAL PARAMETERS-1'!$B$5:$J$44,5,FALSE))*VLOOKUP(AEBYLD2!AE$4,'[1]INTERNAL PARAMETERS-1'!$B$5:$J$44,9,FALSE)*AEBYLD2!$F74</f>
        <v>0</v>
      </c>
      <c r="AF74" s="50">
        <f>AEBYLD1!AF74*VLOOKUP(AEBYLD2!AF$4,'[1]INTERNAL PARAMETERS-1'!$B$5:$J$44,5,FALSE)*VLOOKUP(AEBYLD2!AF$4,'[1]INTERNAL PARAMETERS-1'!$B$5:$J$44,7,FALSE)*AEBYLD2!$F74 + AEBYLD1!AF74*(1-VLOOKUP(AEBYLD2!AF$4,'[1]INTERNAL PARAMETERS-1'!$B$5:$J$44,5,FALSE))*VLOOKUP(AEBYLD2!AF$4,'[1]INTERNAL PARAMETERS-1'!$B$5:$J$44,9,FALSE)*AEBYLD2!$F74</f>
        <v>2.7981734371707455E-3</v>
      </c>
      <c r="AG74" s="50">
        <f>AEBYLD1!AG74*VLOOKUP(AEBYLD2!AG$4,'[1]INTERNAL PARAMETERS-1'!$B$5:$J$44,5,FALSE)*VLOOKUP(AEBYLD2!AG$4,'[1]INTERNAL PARAMETERS-1'!$B$5:$J$44,7,FALSE)*AEBYLD2!$F74 + AEBYLD1!AG74*(1-VLOOKUP(AEBYLD2!AG$4,'[1]INTERNAL PARAMETERS-1'!$B$5:$J$44,5,FALSE))*VLOOKUP(AEBYLD2!AG$4,'[1]INTERNAL PARAMETERS-1'!$B$5:$J$44,9,FALSE)*AEBYLD2!$F74</f>
        <v>0</v>
      </c>
      <c r="AH74" s="50">
        <f>AEBYLD1!AH74*VLOOKUP(AEBYLD2!AH$4,'[1]INTERNAL PARAMETERS-1'!$B$5:$J$44,5,FALSE)*VLOOKUP(AEBYLD2!AH$4,'[1]INTERNAL PARAMETERS-1'!$B$5:$J$44,7,FALSE)*AEBYLD2!$F74 + AEBYLD1!AH74*(1-VLOOKUP(AEBYLD2!AH$4,'[1]INTERNAL PARAMETERS-1'!$B$5:$J$44,5,FALSE))*VLOOKUP(AEBYLD2!AH$4,'[1]INTERNAL PARAMETERS-1'!$B$5:$J$44,9,FALSE)*AEBYLD2!$F74</f>
        <v>0</v>
      </c>
      <c r="AI74" s="50">
        <f>AEBYLD1!AI74*VLOOKUP(AEBYLD2!AI$4,'[1]INTERNAL PARAMETERS-1'!$B$5:$J$44,5,FALSE)*VLOOKUP(AEBYLD2!AI$4,'[1]INTERNAL PARAMETERS-1'!$B$5:$J$44,7,FALSE)*AEBYLD2!$F74 + AEBYLD1!AI74*(1-VLOOKUP(AEBYLD2!AI$4,'[1]INTERNAL PARAMETERS-1'!$B$5:$J$44,5,FALSE))*VLOOKUP(AEBYLD2!AI$4,'[1]INTERNAL PARAMETERS-1'!$B$5:$J$44,9,FALSE)*AEBYLD2!$F74</f>
        <v>3.587401842526597E-4</v>
      </c>
      <c r="AJ74" s="50">
        <f>AEBYLD1!AJ74*VLOOKUP(AEBYLD2!AJ$4,'[1]INTERNAL PARAMETERS-1'!$B$5:$J$44,5,FALSE)*VLOOKUP(AEBYLD2!AJ$4,'[1]INTERNAL PARAMETERS-1'!$B$5:$J$44,7,FALSE)*AEBYLD2!$F74 + AEBYLD1!AJ74*(1-VLOOKUP(AEBYLD2!AJ$4,'[1]INTERNAL PARAMETERS-1'!$B$5:$J$44,5,FALSE))*VLOOKUP(AEBYLD2!AJ$4,'[1]INTERNAL PARAMETERS-1'!$B$5:$J$44,9,FALSE)*AEBYLD2!$F74</f>
        <v>8.3935992537646498E-3</v>
      </c>
      <c r="AK74" s="50">
        <f>AEBYLD1!AK74*VLOOKUP(AEBYLD2!AK$4,'[1]INTERNAL PARAMETERS-1'!$B$5:$J$44,5,FALSE)*VLOOKUP(AEBYLD2!AK$4,'[1]INTERNAL PARAMETERS-1'!$B$5:$J$44,7,FALSE)*AEBYLD2!$F74 + AEBYLD1!AK74*(1-VLOOKUP(AEBYLD2!AK$4,'[1]INTERNAL PARAMETERS-1'!$B$5:$J$44,5,FALSE))*VLOOKUP(AEBYLD2!AK$4,'[1]INTERNAL PARAMETERS-1'!$B$5:$J$44,9,FALSE)*AEBYLD2!$F74</f>
        <v>0</v>
      </c>
      <c r="AL74" s="50">
        <f>AEBYLD1!AL74*VLOOKUP(AEBYLD2!AL$4,'[1]INTERNAL PARAMETERS-1'!$B$5:$J$44,5,FALSE)*VLOOKUP(AEBYLD2!AL$4,'[1]INTERNAL PARAMETERS-1'!$B$5:$J$44,7,FALSE)*AEBYLD2!$F74 + AEBYLD1!AL74*(1-VLOOKUP(AEBYLD2!AL$4,'[1]INTERNAL PARAMETERS-1'!$B$5:$J$44,5,FALSE))*VLOOKUP(AEBYLD2!AL$4,'[1]INTERNAL PARAMETERS-1'!$B$5:$J$44,9,FALSE)*AEBYLD2!$F74</f>
        <v>0</v>
      </c>
      <c r="AM74" s="50">
        <f>AEBYLD1!AM74*VLOOKUP(AEBYLD2!AM$4,'[1]INTERNAL PARAMETERS-1'!$B$5:$J$44,5,FALSE)*VLOOKUP(AEBYLD2!AM$4,'[1]INTERNAL PARAMETERS-1'!$B$5:$J$44,7,FALSE)*AEBYLD2!$F74 + AEBYLD1!AM74*(1-VLOOKUP(AEBYLD2!AM$4,'[1]INTERNAL PARAMETERS-1'!$B$5:$J$44,5,FALSE))*VLOOKUP(AEBYLD2!AM$4,'[1]INTERNAL PARAMETERS-1'!$B$5:$J$44,9,FALSE)*AEBYLD2!$F74</f>
        <v>0</v>
      </c>
      <c r="AN74" s="50">
        <f>AEBYLD1!AN74*VLOOKUP(AEBYLD2!AN$4,'[1]INTERNAL PARAMETERS-1'!$B$5:$J$44,5,FALSE)*VLOOKUP(AEBYLD2!AN$4,'[1]INTERNAL PARAMETERS-1'!$B$5:$J$44,7,FALSE)*AEBYLD2!$F74 + AEBYLD1!AN74*(1-VLOOKUP(AEBYLD2!AN$4,'[1]INTERNAL PARAMETERS-1'!$B$5:$J$44,5,FALSE))*VLOOKUP(AEBYLD2!AN$4,'[1]INTERNAL PARAMETERS-1'!$B$5:$J$44,9,FALSE)*AEBYLD2!$F74</f>
        <v>0</v>
      </c>
      <c r="AO74" s="50">
        <f>AEBYLD1!AO74*VLOOKUP(AEBYLD2!AO$4,'[1]INTERNAL PARAMETERS-1'!$B$5:$J$44,5,FALSE)*VLOOKUP(AEBYLD2!AO$4,'[1]INTERNAL PARAMETERS-1'!$B$5:$J$44,7,FALSE)*AEBYLD2!$F74 + AEBYLD1!AO74*(1-VLOOKUP(AEBYLD2!AO$4,'[1]INTERNAL PARAMETERS-1'!$B$5:$J$44,5,FALSE))*VLOOKUP(AEBYLD2!AO$4,'[1]INTERNAL PARAMETERS-1'!$B$5:$J$44,9,FALSE)*AEBYLD2!$F74</f>
        <v>0</v>
      </c>
      <c r="AP74" s="50">
        <f>AEBYLD1!AP74*VLOOKUP(AEBYLD2!AP$4,'[1]INTERNAL PARAMETERS-1'!$B$5:$J$44,5,FALSE)*VLOOKUP(AEBYLD2!AP$4,'[1]INTERNAL PARAMETERS-1'!$B$5:$J$44,7,FALSE)*AEBYLD2!$F74 + AEBYLD1!AP74*(1-VLOOKUP(AEBYLD2!AP$4,'[1]INTERNAL PARAMETERS-1'!$B$5:$J$44,5,FALSE))*VLOOKUP(AEBYLD2!AP$4,'[1]INTERNAL PARAMETERS-1'!$B$5:$J$44,9,FALSE)*AEBYLD2!$F74</f>
        <v>0</v>
      </c>
      <c r="AQ74" s="50">
        <f>AEBYLD1!AQ74*VLOOKUP(AEBYLD2!AQ$4,'[1]INTERNAL PARAMETERS-1'!$B$5:$J$44,5,FALSE)*VLOOKUP(AEBYLD2!AQ$4,'[1]INTERNAL PARAMETERS-1'!$B$5:$J$44,7,FALSE)*AEBYLD2!$F74 + AEBYLD1!AQ74*(1-VLOOKUP(AEBYLD2!AQ$4,'[1]INTERNAL PARAMETERS-1'!$B$5:$J$44,5,FALSE))*VLOOKUP(AEBYLD2!AQ$4,'[1]INTERNAL PARAMETERS-1'!$B$5:$J$44,9,FALSE)*AEBYLD2!$F74</f>
        <v>0</v>
      </c>
      <c r="AR74" s="50">
        <f>AEBYLD1!AR74*VLOOKUP(AEBYLD2!AR$4,'[1]INTERNAL PARAMETERS-1'!$B$5:$J$44,5,FALSE)*VLOOKUP(AEBYLD2!AR$4,'[1]INTERNAL PARAMETERS-1'!$B$5:$J$44,7,FALSE)*AEBYLD2!$F74 + AEBYLD1!AR74*(1-VLOOKUP(AEBYLD2!AR$4,'[1]INTERNAL PARAMETERS-1'!$B$5:$J$44,5,FALSE))*VLOOKUP(AEBYLD2!AR$4,'[1]INTERNAL PARAMETERS-1'!$B$5:$J$44,9,FALSE)*AEBYLD2!$F74</f>
        <v>0</v>
      </c>
      <c r="AS74" s="50">
        <f>AEBYLD1!AS74*VLOOKUP(AEBYLD2!AS$4,'[1]INTERNAL PARAMETERS-1'!$B$5:$J$44,5,FALSE)*VLOOKUP(AEBYLD2!AS$4,'[1]INTERNAL PARAMETERS-1'!$B$5:$J$44,7,FALSE)*AEBYLD2!$F74 + AEBYLD1!AS74*(1-VLOOKUP(AEBYLD2!AS$4,'[1]INTERNAL PARAMETERS-1'!$B$5:$J$44,5,FALSE))*VLOOKUP(AEBYLD2!AS$4,'[1]INTERNAL PARAMETERS-1'!$B$5:$J$44,9,FALSE)*AEBYLD2!$F74</f>
        <v>0</v>
      </c>
      <c r="AT74" s="49">
        <f>AEBYLD1!AT74*VLOOKUP(AEBYLD2!AT$4,'[1]INTERNAL PARAMETERS-1'!$B$5:$J$44,5,FALSE)*VLOOKUP(AEBYLD2!AT$4,'[1]INTERNAL PARAMETERS-1'!$B$5:$J$44,7,FALSE)*AEBYLD2!$F74 + AEBYLD1!AT74*(1-VLOOKUP(AEBYLD2!AT$4,'[1]INTERNAL PARAMETERS-1'!$B$5:$J$44,5,FALSE))*VLOOKUP(AEBYLD2!AT$4,'[1]INTERNAL PARAMETERS-1'!$B$5:$J$44,9,FALSE)*AEBYLD2!$F74</f>
        <v>0</v>
      </c>
      <c r="AU74" s="51">
        <f>AEBYLD1!AU74*VLOOKUP(AEBYLD2!AU$4,'[1]INTERNAL PARAMETERS-1'!$B$5:$J$44,5,FALSE)*VLOOKUP(AEBYLD2!AU$4,'[1]INTERNAL PARAMETERS-1'!$B$5:$J$44,6,FALSE)*VLOOKUP(AEBYLD2!AU$4,'[1]INTERNAL PARAMETERS-1'!$B$5:$J$44,3,FALSE) + AEBYLD1!AU74*(1-VLOOKUP(AEBYLD2!AU$4,'[1]INTERNAL PARAMETERS-1'!$B$5:$J$44,5,FALSE))*VLOOKUP(AEBYLD2!AU$4,'[1]INTERNAL PARAMETERS-1'!$B$5:$J$44,8,FALSE)*VLOOKUP(AEBYLD2!AU$4,'[1]INTERNAL PARAMETERS-1'!$B$5:$J$44,3,FALSE)</f>
        <v>0</v>
      </c>
      <c r="AV74" s="50">
        <f>AEBYLD1!AV74*VLOOKUP(AEBYLD2!AV$4,'[1]INTERNAL PARAMETERS-1'!$B$5:$J$44,5,FALSE)*VLOOKUP(AEBYLD2!AV$4,'[1]INTERNAL PARAMETERS-1'!$B$5:$J$44,6,FALSE)*VLOOKUP(AEBYLD2!AV$4,'[1]INTERNAL PARAMETERS-1'!$B$5:$J$44,3,FALSE) + AEBYLD1!AV74*(1-VLOOKUP(AEBYLD2!AV$4,'[1]INTERNAL PARAMETERS-1'!$B$5:$J$44,5,FALSE))*VLOOKUP(AEBYLD2!AV$4,'[1]INTERNAL PARAMETERS-1'!$B$5:$J$44,8,FALSE)*VLOOKUP(AEBYLD2!AV$4,'[1]INTERNAL PARAMETERS-1'!$B$5:$J$44,3,FALSE)</f>
        <v>0</v>
      </c>
      <c r="AW74" s="50">
        <f>AEBYLD1!AW74*VLOOKUP(AEBYLD2!AW$4,'[1]INTERNAL PARAMETERS-1'!$B$5:$J$44,5,FALSE)*VLOOKUP(AEBYLD2!AW$4,'[1]INTERNAL PARAMETERS-1'!$B$5:$J$44,6,FALSE)*VLOOKUP(AEBYLD2!AW$4,'[1]INTERNAL PARAMETERS-1'!$B$5:$J$44,3,FALSE) + AEBYLD1!AW74*(1-VLOOKUP(AEBYLD2!AW$4,'[1]INTERNAL PARAMETERS-1'!$B$5:$J$44,5,FALSE))*VLOOKUP(AEBYLD2!AW$4,'[1]INTERNAL PARAMETERS-1'!$B$5:$J$44,8,FALSE)*VLOOKUP(AEBYLD2!AW$4,'[1]INTERNAL PARAMETERS-1'!$B$5:$J$44,3,FALSE)</f>
        <v>4.2240828686649613E-2</v>
      </c>
      <c r="AX74" s="50">
        <f>AEBYLD1!AX74*VLOOKUP(AEBYLD2!AX$4,'[1]INTERNAL PARAMETERS-1'!$B$5:$J$44,5,FALSE)*VLOOKUP(AEBYLD2!AX$4,'[1]INTERNAL PARAMETERS-1'!$B$5:$J$44,6,FALSE)*VLOOKUP(AEBYLD2!AX$4,'[1]INTERNAL PARAMETERS-1'!$B$5:$J$44,3,FALSE) + AEBYLD1!AX74*(1-VLOOKUP(AEBYLD2!AX$4,'[1]INTERNAL PARAMETERS-1'!$B$5:$J$44,5,FALSE))*VLOOKUP(AEBYLD2!AX$4,'[1]INTERNAL PARAMETERS-1'!$B$5:$J$44,8,FALSE)*VLOOKUP(AEBYLD2!AX$4,'[1]INTERNAL PARAMETERS-1'!$B$5:$J$44,3,FALSE)</f>
        <v>0</v>
      </c>
      <c r="AY74" s="50">
        <f>AEBYLD1!AY74*VLOOKUP(AEBYLD2!AY$4,'[1]INTERNAL PARAMETERS-1'!$B$5:$J$44,5,FALSE)*VLOOKUP(AEBYLD2!AY$4,'[1]INTERNAL PARAMETERS-1'!$B$5:$J$44,6,FALSE)*VLOOKUP(AEBYLD2!AY$4,'[1]INTERNAL PARAMETERS-1'!$B$5:$J$44,3,FALSE) + AEBYLD1!AY74*(1-VLOOKUP(AEBYLD2!AY$4,'[1]INTERNAL PARAMETERS-1'!$B$5:$J$44,5,FALSE))*VLOOKUP(AEBYLD2!AY$4,'[1]INTERNAL PARAMETERS-1'!$B$5:$J$44,8,FALSE)*VLOOKUP(AEBYLD2!AY$4,'[1]INTERNAL PARAMETERS-1'!$B$5:$J$44,3,FALSE)</f>
        <v>0</v>
      </c>
      <c r="AZ74" s="50">
        <f>AEBYLD1!AZ74*VLOOKUP(AEBYLD2!AZ$4,'[1]INTERNAL PARAMETERS-1'!$B$5:$J$44,5,FALSE)*VLOOKUP(AEBYLD2!AZ$4,'[1]INTERNAL PARAMETERS-1'!$B$5:$J$44,6,FALSE)*VLOOKUP(AEBYLD2!AZ$4,'[1]INTERNAL PARAMETERS-1'!$B$5:$J$44,3,FALSE) + AEBYLD1!AZ74*(1-VLOOKUP(AEBYLD2!AZ$4,'[1]INTERNAL PARAMETERS-1'!$B$5:$J$44,5,FALSE))*VLOOKUP(AEBYLD2!AZ$4,'[1]INTERNAL PARAMETERS-1'!$B$5:$J$44,8,FALSE)*VLOOKUP(AEBYLD2!AZ$4,'[1]INTERNAL PARAMETERS-1'!$B$5:$J$44,3,FALSE)</f>
        <v>0</v>
      </c>
      <c r="BA74" s="50">
        <f>AEBYLD1!BA74*VLOOKUP(AEBYLD2!BA$4,'[1]INTERNAL PARAMETERS-1'!$B$5:$J$44,5,FALSE)*VLOOKUP(AEBYLD2!BA$4,'[1]INTERNAL PARAMETERS-1'!$B$5:$J$44,6,FALSE)*VLOOKUP(AEBYLD2!BA$4,'[1]INTERNAL PARAMETERS-1'!$B$5:$J$44,3,FALSE) + AEBYLD1!BA74*(1-VLOOKUP(AEBYLD2!BA$4,'[1]INTERNAL PARAMETERS-1'!$B$5:$J$44,5,FALSE))*VLOOKUP(AEBYLD2!BA$4,'[1]INTERNAL PARAMETERS-1'!$B$5:$J$44,8,FALSE)*VLOOKUP(AEBYLD2!BA$4,'[1]INTERNAL PARAMETERS-1'!$B$5:$J$44,3,FALSE)</f>
        <v>0.12780721640084469</v>
      </c>
      <c r="BB74" s="50">
        <f>AEBYLD1!BB74*VLOOKUP(AEBYLD2!BB$4,'[1]INTERNAL PARAMETERS-1'!$B$5:$J$44,5,FALSE)*VLOOKUP(AEBYLD2!BB$4,'[1]INTERNAL PARAMETERS-1'!$B$5:$J$44,6,FALSE)*VLOOKUP(AEBYLD2!BB$4,'[1]INTERNAL PARAMETERS-1'!$B$5:$J$44,3,FALSE) + AEBYLD1!BB74*(1-VLOOKUP(AEBYLD2!BB$4,'[1]INTERNAL PARAMETERS-1'!$B$5:$J$44,5,FALSE))*VLOOKUP(AEBYLD2!BB$4,'[1]INTERNAL PARAMETERS-1'!$B$5:$J$44,8,FALSE)*VLOOKUP(AEBYLD2!BB$4,'[1]INTERNAL PARAMETERS-1'!$B$5:$J$44,3,FALSE)</f>
        <v>8.0308511451093242E-3</v>
      </c>
      <c r="BC74" s="50">
        <f>AEBYLD1!BC74*VLOOKUP(AEBYLD2!BC$4,'[1]INTERNAL PARAMETERS-1'!$B$5:$J$44,5,FALSE)*VLOOKUP(AEBYLD2!BC$4,'[1]INTERNAL PARAMETERS-1'!$B$5:$J$44,6,FALSE)*VLOOKUP(AEBYLD2!BC$4,'[1]INTERNAL PARAMETERS-1'!$B$5:$J$44,3,FALSE) + AEBYLD1!BC74*(1-VLOOKUP(AEBYLD2!BC$4,'[1]INTERNAL PARAMETERS-1'!$B$5:$J$44,5,FALSE))*VLOOKUP(AEBYLD2!BC$4,'[1]INTERNAL PARAMETERS-1'!$B$5:$J$44,8,FALSE)*VLOOKUP(AEBYLD2!BC$4,'[1]INTERNAL PARAMETERS-1'!$B$5:$J$44,3,FALSE)</f>
        <v>2.0132108893857342E-2</v>
      </c>
      <c r="BD74" s="50">
        <f>AEBYLD1!BD74*VLOOKUP(AEBYLD2!BD$4,'[1]INTERNAL PARAMETERS-1'!$B$5:$J$44,5,FALSE)*VLOOKUP(AEBYLD2!BD$4,'[1]INTERNAL PARAMETERS-1'!$B$5:$J$44,6,FALSE)*VLOOKUP(AEBYLD2!BD$4,'[1]INTERNAL PARAMETERS-1'!$B$5:$J$44,3,FALSE) + AEBYLD1!BD74*(1-VLOOKUP(AEBYLD2!BD$4,'[1]INTERNAL PARAMETERS-1'!$B$5:$J$44,5,FALSE))*VLOOKUP(AEBYLD2!BD$4,'[1]INTERNAL PARAMETERS-1'!$B$5:$J$44,8,FALSE)*VLOOKUP(AEBYLD2!BD$4,'[1]INTERNAL PARAMETERS-1'!$B$5:$J$44,3,FALSE)</f>
        <v>2.9631771062980958E-3</v>
      </c>
      <c r="BE74" s="50">
        <f>AEBYLD1!BE74*VLOOKUP(AEBYLD2!BE$4,'[1]INTERNAL PARAMETERS-1'!$B$5:$J$44,5,FALSE)*VLOOKUP(AEBYLD2!BE$4,'[1]INTERNAL PARAMETERS-1'!$B$5:$J$44,6,FALSE)*VLOOKUP(AEBYLD2!BE$4,'[1]INTERNAL PARAMETERS-1'!$B$5:$J$44,3,FALSE) + AEBYLD1!BE74*(1-VLOOKUP(AEBYLD2!BE$4,'[1]INTERNAL PARAMETERS-1'!$B$5:$J$44,5,FALSE))*VLOOKUP(AEBYLD2!BE$4,'[1]INTERNAL PARAMETERS-1'!$B$5:$J$44,8,FALSE)*VLOOKUP(AEBYLD2!BE$4,'[1]INTERNAL PARAMETERS-1'!$B$5:$J$44,3,FALSE)</f>
        <v>3.8916571942962899E-2</v>
      </c>
      <c r="BF74" s="50">
        <f>AEBYLD1!BF74*VLOOKUP(AEBYLD2!BF$4,'[1]INTERNAL PARAMETERS-1'!$B$5:$J$44,5,FALSE)*VLOOKUP(AEBYLD2!BF$4,'[1]INTERNAL PARAMETERS-1'!$B$5:$J$44,6,FALSE)*VLOOKUP(AEBYLD2!BF$4,'[1]INTERNAL PARAMETERS-1'!$B$5:$J$44,3,FALSE) + AEBYLD1!BF74*(1-VLOOKUP(AEBYLD2!BF$4,'[1]INTERNAL PARAMETERS-1'!$B$5:$J$44,5,FALSE))*VLOOKUP(AEBYLD2!BF$4,'[1]INTERNAL PARAMETERS-1'!$B$5:$J$44,8,FALSE)*VLOOKUP(AEBYLD2!BF$4,'[1]INTERNAL PARAMETERS-1'!$B$5:$J$44,3,FALSE)</f>
        <v>0</v>
      </c>
      <c r="BG74" s="50">
        <f>AEBYLD1!BG74*VLOOKUP(AEBYLD2!BG$4,'[1]INTERNAL PARAMETERS-1'!$B$5:$J$44,5,FALSE)*VLOOKUP(AEBYLD2!BG$4,'[1]INTERNAL PARAMETERS-1'!$B$5:$J$44,6,FALSE)*VLOOKUP(AEBYLD2!BG$4,'[1]INTERNAL PARAMETERS-1'!$B$5:$J$44,3,FALSE) + AEBYLD1!BG74*(1-VLOOKUP(AEBYLD2!BG$4,'[1]INTERNAL PARAMETERS-1'!$B$5:$J$44,5,FALSE))*VLOOKUP(AEBYLD2!BG$4,'[1]INTERNAL PARAMETERS-1'!$B$5:$J$44,8,FALSE)*VLOOKUP(AEBYLD2!BG$4,'[1]INTERNAL PARAMETERS-1'!$B$5:$J$44,3,FALSE)</f>
        <v>5.0888902992824257E-3</v>
      </c>
      <c r="BH74" s="50">
        <f>AEBYLD1!BH74*VLOOKUP(AEBYLD2!BH$4,'[1]INTERNAL PARAMETERS-1'!$B$5:$J$44,5,FALSE)*VLOOKUP(AEBYLD2!BH$4,'[1]INTERNAL PARAMETERS-1'!$B$5:$J$44,6,FALSE)*VLOOKUP(AEBYLD2!BH$4,'[1]INTERNAL PARAMETERS-1'!$B$5:$J$44,3,FALSE) + AEBYLD1!BH74*(1-VLOOKUP(AEBYLD2!BH$4,'[1]INTERNAL PARAMETERS-1'!$B$5:$J$44,5,FALSE))*VLOOKUP(AEBYLD2!BH$4,'[1]INTERNAL PARAMETERS-1'!$B$5:$J$44,8,FALSE)*VLOOKUP(AEBYLD2!BH$4,'[1]INTERNAL PARAMETERS-1'!$B$5:$J$44,3,FALSE)</f>
        <v>6.7390791017944455E-5</v>
      </c>
      <c r="BI74" s="50">
        <f>AEBYLD1!BI74*VLOOKUP(AEBYLD2!BI$4,'[1]INTERNAL PARAMETERS-1'!$B$5:$J$44,5,FALSE)*VLOOKUP(AEBYLD2!BI$4,'[1]INTERNAL PARAMETERS-1'!$B$5:$J$44,6,FALSE)*VLOOKUP(AEBYLD2!BI$4,'[1]INTERNAL PARAMETERS-1'!$B$5:$J$44,3,FALSE) + AEBYLD1!BI74*(1-VLOOKUP(AEBYLD2!BI$4,'[1]INTERNAL PARAMETERS-1'!$B$5:$J$44,5,FALSE))*VLOOKUP(AEBYLD2!BI$4,'[1]INTERNAL PARAMETERS-1'!$B$5:$J$44,8,FALSE)*VLOOKUP(AEBYLD2!BI$4,'[1]INTERNAL PARAMETERS-1'!$B$5:$J$44,3,FALSE)</f>
        <v>0</v>
      </c>
      <c r="BJ74" s="50">
        <f>AEBYLD1!BJ74*VLOOKUP(AEBYLD2!BJ$4,'[1]INTERNAL PARAMETERS-1'!$B$5:$J$44,5,FALSE)*VLOOKUP(AEBYLD2!BJ$4,'[1]INTERNAL PARAMETERS-1'!$B$5:$J$44,6,FALSE)*VLOOKUP(AEBYLD2!BJ$4,'[1]INTERNAL PARAMETERS-1'!$B$5:$J$44,3,FALSE) + AEBYLD1!BJ74*(1-VLOOKUP(AEBYLD2!BJ$4,'[1]INTERNAL PARAMETERS-1'!$B$5:$J$44,5,FALSE))*VLOOKUP(AEBYLD2!BJ$4,'[1]INTERNAL PARAMETERS-1'!$B$5:$J$44,8,FALSE)*VLOOKUP(AEBYLD2!BJ$4,'[1]INTERNAL PARAMETERS-1'!$B$5:$J$44,3,FALSE)</f>
        <v>1.864942165043783E-3</v>
      </c>
      <c r="BK74" s="50">
        <f>AEBYLD1!BK74*VLOOKUP(AEBYLD2!BK$4,'[1]INTERNAL PARAMETERS-1'!$B$5:$J$44,5,FALSE)*VLOOKUP(AEBYLD2!BK$4,'[1]INTERNAL PARAMETERS-1'!$B$5:$J$44,6,FALSE)*VLOOKUP(AEBYLD2!BK$4,'[1]INTERNAL PARAMETERS-1'!$B$5:$J$44,3,FALSE) + AEBYLD1!BK74*(1-VLOOKUP(AEBYLD2!BK$4,'[1]INTERNAL PARAMETERS-1'!$B$5:$J$44,5,FALSE))*VLOOKUP(AEBYLD2!BK$4,'[1]INTERNAL PARAMETERS-1'!$B$5:$J$44,8,FALSE)*VLOOKUP(AEBYLD2!BK$4,'[1]INTERNAL PARAMETERS-1'!$B$5:$J$44,3,FALSE)</f>
        <v>1.9754907416256419E-3</v>
      </c>
      <c r="BL74" s="50">
        <f>AEBYLD1!BL74*VLOOKUP(AEBYLD2!BL$4,'[1]INTERNAL PARAMETERS-1'!$B$5:$J$44,5,FALSE)*VLOOKUP(AEBYLD2!BL$4,'[1]INTERNAL PARAMETERS-1'!$B$5:$J$44,6,FALSE)*VLOOKUP(AEBYLD2!BL$4,'[1]INTERNAL PARAMETERS-1'!$B$5:$J$44,3,FALSE) + AEBYLD1!BL74*(1-VLOOKUP(AEBYLD2!BL$4,'[1]INTERNAL PARAMETERS-1'!$B$5:$J$44,5,FALSE))*VLOOKUP(AEBYLD2!BL$4,'[1]INTERNAL PARAMETERS-1'!$B$5:$J$44,8,FALSE)*VLOOKUP(AEBYLD2!BL$4,'[1]INTERNAL PARAMETERS-1'!$B$5:$J$44,3,FALSE)</f>
        <v>9.3161428018127788E-3</v>
      </c>
      <c r="BM74" s="50">
        <f>AEBYLD1!BM74*VLOOKUP(AEBYLD2!BM$4,'[1]INTERNAL PARAMETERS-1'!$B$5:$J$44,5,FALSE)*VLOOKUP(AEBYLD2!BM$4,'[1]INTERNAL PARAMETERS-1'!$B$5:$J$44,6,FALSE)*VLOOKUP(AEBYLD2!BM$4,'[1]INTERNAL PARAMETERS-1'!$B$5:$J$44,3,FALSE) + AEBYLD1!BM74*(1-VLOOKUP(AEBYLD2!BM$4,'[1]INTERNAL PARAMETERS-1'!$B$5:$J$44,5,FALSE))*VLOOKUP(AEBYLD2!BM$4,'[1]INTERNAL PARAMETERS-1'!$B$5:$J$44,8,FALSE)*VLOOKUP(AEBYLD2!BM$4,'[1]INTERNAL PARAMETERS-1'!$B$5:$J$44,3,FALSE)</f>
        <v>5.3393791415795025E-3</v>
      </c>
      <c r="BN74" s="50">
        <f>AEBYLD1!BN74*VLOOKUP(AEBYLD2!BN$4,'[1]INTERNAL PARAMETERS-1'!$B$5:$J$44,5,FALSE)*VLOOKUP(AEBYLD2!BN$4,'[1]INTERNAL PARAMETERS-1'!$B$5:$J$44,6,FALSE)*VLOOKUP(AEBYLD2!BN$4,'[1]INTERNAL PARAMETERS-1'!$B$5:$J$44,3,FALSE) + AEBYLD1!BN74*(1-VLOOKUP(AEBYLD2!BN$4,'[1]INTERNAL PARAMETERS-1'!$B$5:$J$44,5,FALSE))*VLOOKUP(AEBYLD2!BN$4,'[1]INTERNAL PARAMETERS-1'!$B$5:$J$44,8,FALSE)*VLOOKUP(AEBYLD2!BN$4,'[1]INTERNAL PARAMETERS-1'!$B$5:$J$44,3,FALSE)</f>
        <v>4.4169525423296344E-3</v>
      </c>
      <c r="BO74" s="50">
        <f>AEBYLD1!BO74*VLOOKUP(AEBYLD2!BO$4,'[1]INTERNAL PARAMETERS-1'!$B$5:$J$44,5,FALSE)*VLOOKUP(AEBYLD2!BO$4,'[1]INTERNAL PARAMETERS-1'!$B$5:$J$44,6,FALSE)*VLOOKUP(AEBYLD2!BO$4,'[1]INTERNAL PARAMETERS-1'!$B$5:$J$44,3,FALSE) + AEBYLD1!BO74*(1-VLOOKUP(AEBYLD2!BO$4,'[1]INTERNAL PARAMETERS-1'!$B$5:$J$44,5,FALSE))*VLOOKUP(AEBYLD2!BO$4,'[1]INTERNAL PARAMETERS-1'!$B$5:$J$44,8,FALSE)*VLOOKUP(AEBYLD2!BO$4,'[1]INTERNAL PARAMETERS-1'!$B$5:$J$44,3,FALSE)</f>
        <v>3.4286048027455203E-3</v>
      </c>
      <c r="BP74" s="50">
        <f>AEBYLD1!BP74*VLOOKUP(AEBYLD2!BP$4,'[1]INTERNAL PARAMETERS-1'!$B$5:$J$44,5,FALSE)*VLOOKUP(AEBYLD2!BP$4,'[1]INTERNAL PARAMETERS-1'!$B$5:$J$44,6,FALSE)*VLOOKUP(AEBYLD2!BP$4,'[1]INTERNAL PARAMETERS-1'!$B$5:$J$44,3,FALSE) + AEBYLD1!BP74*(1-VLOOKUP(AEBYLD2!BP$4,'[1]INTERNAL PARAMETERS-1'!$B$5:$J$44,5,FALSE))*VLOOKUP(AEBYLD2!BP$4,'[1]INTERNAL PARAMETERS-1'!$B$5:$J$44,8,FALSE)*VLOOKUP(AEBYLD2!BP$4,'[1]INTERNAL PARAMETERS-1'!$B$5:$J$44,3,FALSE)</f>
        <v>8.1597847363225063E-5</v>
      </c>
      <c r="BQ74" s="50">
        <f>AEBYLD1!BQ74*VLOOKUP(AEBYLD2!BQ$4,'[1]INTERNAL PARAMETERS-1'!$B$5:$J$44,5,FALSE)*VLOOKUP(AEBYLD2!BQ$4,'[1]INTERNAL PARAMETERS-1'!$B$5:$J$44,6,FALSE)*VLOOKUP(AEBYLD2!BQ$4,'[1]INTERNAL PARAMETERS-1'!$B$5:$J$44,3,FALSE) + AEBYLD1!BQ74*(1-VLOOKUP(AEBYLD2!BQ$4,'[1]INTERNAL PARAMETERS-1'!$B$5:$J$44,5,FALSE))*VLOOKUP(AEBYLD2!BQ$4,'[1]INTERNAL PARAMETERS-1'!$B$5:$J$44,8,FALSE)*VLOOKUP(AEBYLD2!BQ$4,'[1]INTERNAL PARAMETERS-1'!$B$5:$J$44,3,FALSE)</f>
        <v>1.0610003052269917E-2</v>
      </c>
      <c r="BR74" s="50">
        <f>AEBYLD1!BR74*VLOOKUP(AEBYLD2!BR$4,'[1]INTERNAL PARAMETERS-1'!$B$5:$J$44,5,FALSE)*VLOOKUP(AEBYLD2!BR$4,'[1]INTERNAL PARAMETERS-1'!$B$5:$J$44,6,FALSE)*VLOOKUP(AEBYLD2!BR$4,'[1]INTERNAL PARAMETERS-1'!$B$5:$J$44,3,FALSE) + AEBYLD1!BR74*(1-VLOOKUP(AEBYLD2!BR$4,'[1]INTERNAL PARAMETERS-1'!$B$5:$J$44,5,FALSE))*VLOOKUP(AEBYLD2!BR$4,'[1]INTERNAL PARAMETERS-1'!$B$5:$J$44,8,FALSE)*VLOOKUP(AEBYLD2!BR$4,'[1]INTERNAL PARAMETERS-1'!$B$5:$J$44,3,FALSE)</f>
        <v>2.7296688484694374E-4</v>
      </c>
      <c r="BS74" s="50">
        <f>AEBYLD1!BS74*VLOOKUP(AEBYLD2!BS$4,'[1]INTERNAL PARAMETERS-1'!$B$5:$J$44,5,FALSE)*VLOOKUP(AEBYLD2!BS$4,'[1]INTERNAL PARAMETERS-1'!$B$5:$J$44,6,FALSE)*VLOOKUP(AEBYLD2!BS$4,'[1]INTERNAL PARAMETERS-1'!$B$5:$J$44,3,FALSE) + AEBYLD1!BS74*(1-VLOOKUP(AEBYLD2!BS$4,'[1]INTERNAL PARAMETERS-1'!$B$5:$J$44,5,FALSE))*VLOOKUP(AEBYLD2!BS$4,'[1]INTERNAL PARAMETERS-1'!$B$5:$J$44,8,FALSE)*VLOOKUP(AEBYLD2!BS$4,'[1]INTERNAL PARAMETERS-1'!$B$5:$J$44,3,FALSE)</f>
        <v>3.4360655505705329E-5</v>
      </c>
      <c r="BT74" s="50">
        <f>AEBYLD1!BT74*VLOOKUP(AEBYLD2!BT$4,'[1]INTERNAL PARAMETERS-1'!$B$5:$J$44,5,FALSE)*VLOOKUP(AEBYLD2!BT$4,'[1]INTERNAL PARAMETERS-1'!$B$5:$J$44,6,FALSE)*VLOOKUP(AEBYLD2!BT$4,'[1]INTERNAL PARAMETERS-1'!$B$5:$J$44,3,FALSE) + AEBYLD1!BT74*(1-VLOOKUP(AEBYLD2!BT$4,'[1]INTERNAL PARAMETERS-1'!$B$5:$J$44,5,FALSE))*VLOOKUP(AEBYLD2!BT$4,'[1]INTERNAL PARAMETERS-1'!$B$5:$J$44,8,FALSE)*VLOOKUP(AEBYLD2!BT$4,'[1]INTERNAL PARAMETERS-1'!$B$5:$J$44,3,FALSE)</f>
        <v>0</v>
      </c>
      <c r="BU74" s="50">
        <f>AEBYLD1!BU74*VLOOKUP(AEBYLD2!BU$4,'[1]INTERNAL PARAMETERS-1'!$B$5:$J$44,5,FALSE)*VLOOKUP(AEBYLD2!BU$4,'[1]INTERNAL PARAMETERS-1'!$B$5:$J$44,6,FALSE)*VLOOKUP(AEBYLD2!BU$4,'[1]INTERNAL PARAMETERS-1'!$B$5:$J$44,3,FALSE) + AEBYLD1!BU74*(1-VLOOKUP(AEBYLD2!BU$4,'[1]INTERNAL PARAMETERS-1'!$B$5:$J$44,5,FALSE))*VLOOKUP(AEBYLD2!BU$4,'[1]INTERNAL PARAMETERS-1'!$B$5:$J$44,8,FALSE)*VLOOKUP(AEBYLD2!BU$4,'[1]INTERNAL PARAMETERS-1'!$B$5:$J$44,3,FALSE)</f>
        <v>0</v>
      </c>
      <c r="BV74" s="50">
        <f>AEBYLD1!BV74*VLOOKUP(AEBYLD2!BV$4,'[1]INTERNAL PARAMETERS-1'!$B$5:$J$44,5,FALSE)*VLOOKUP(AEBYLD2!BV$4,'[1]INTERNAL PARAMETERS-1'!$B$5:$J$44,6,FALSE)*VLOOKUP(AEBYLD2!BV$4,'[1]INTERNAL PARAMETERS-1'!$B$5:$J$44,3,FALSE) + AEBYLD1!BV74*(1-VLOOKUP(AEBYLD2!BV$4,'[1]INTERNAL PARAMETERS-1'!$B$5:$J$44,5,FALSE))*VLOOKUP(AEBYLD2!BV$4,'[1]INTERNAL PARAMETERS-1'!$B$5:$J$44,8,FALSE)*VLOOKUP(AEBYLD2!BV$4,'[1]INTERNAL PARAMETERS-1'!$B$5:$J$44,3,FALSE)</f>
        <v>0</v>
      </c>
      <c r="BW74" s="50">
        <f>AEBYLD1!BW74*VLOOKUP(AEBYLD2!BW$4,'[1]INTERNAL PARAMETERS-1'!$B$5:$J$44,5,FALSE)*VLOOKUP(AEBYLD2!BW$4,'[1]INTERNAL PARAMETERS-1'!$B$5:$J$44,6,FALSE)*VLOOKUP(AEBYLD2!BW$4,'[1]INTERNAL PARAMETERS-1'!$B$5:$J$44,3,FALSE) + AEBYLD1!BW74*(1-VLOOKUP(AEBYLD2!BW$4,'[1]INTERNAL PARAMETERS-1'!$B$5:$J$44,5,FALSE))*VLOOKUP(AEBYLD2!BW$4,'[1]INTERNAL PARAMETERS-1'!$B$5:$J$44,8,FALSE)*VLOOKUP(AEBYLD2!BW$4,'[1]INTERNAL PARAMETERS-1'!$B$5:$J$44,3,FALSE)</f>
        <v>0</v>
      </c>
      <c r="BX74" s="50">
        <f>AEBYLD1!BX74*VLOOKUP(AEBYLD2!BX$4,'[1]INTERNAL PARAMETERS-1'!$B$5:$J$44,5,FALSE)*VLOOKUP(AEBYLD2!BX$4,'[1]INTERNAL PARAMETERS-1'!$B$5:$J$44,6,FALSE)*VLOOKUP(AEBYLD2!BX$4,'[1]INTERNAL PARAMETERS-1'!$B$5:$J$44,3,FALSE) + AEBYLD1!BX74*(1-VLOOKUP(AEBYLD2!BX$4,'[1]INTERNAL PARAMETERS-1'!$B$5:$J$44,5,FALSE))*VLOOKUP(AEBYLD2!BX$4,'[1]INTERNAL PARAMETERS-1'!$B$5:$J$44,8,FALSE)*VLOOKUP(AEBYLD2!BX$4,'[1]INTERNAL PARAMETERS-1'!$B$5:$J$44,3,FALSE)</f>
        <v>0</v>
      </c>
      <c r="BY74" s="50">
        <f>AEBYLD1!BY74*VLOOKUP(AEBYLD2!BY$4,'[1]INTERNAL PARAMETERS-1'!$B$5:$J$44,5,FALSE)*VLOOKUP(AEBYLD2!BY$4,'[1]INTERNAL PARAMETERS-1'!$B$5:$J$44,6,FALSE)*VLOOKUP(AEBYLD2!BY$4,'[1]INTERNAL PARAMETERS-1'!$B$5:$J$44,3,FALSE) + AEBYLD1!BY74*(1-VLOOKUP(AEBYLD2!BY$4,'[1]INTERNAL PARAMETERS-1'!$B$5:$J$44,5,FALSE))*VLOOKUP(AEBYLD2!BY$4,'[1]INTERNAL PARAMETERS-1'!$B$5:$J$44,8,FALSE)*VLOOKUP(AEBYLD2!BY$4,'[1]INTERNAL PARAMETERS-1'!$B$5:$J$44,3,FALSE)</f>
        <v>0</v>
      </c>
      <c r="BZ74" s="50">
        <f>AEBYLD1!BZ74*VLOOKUP(AEBYLD2!BZ$4,'[1]INTERNAL PARAMETERS-1'!$B$5:$J$44,5,FALSE)*VLOOKUP(AEBYLD2!BZ$4,'[1]INTERNAL PARAMETERS-1'!$B$5:$J$44,6,FALSE)*VLOOKUP(AEBYLD2!BZ$4,'[1]INTERNAL PARAMETERS-1'!$B$5:$J$44,3,FALSE) + AEBYLD1!BZ74*(1-VLOOKUP(AEBYLD2!BZ$4,'[1]INTERNAL PARAMETERS-1'!$B$5:$J$44,5,FALSE))*VLOOKUP(AEBYLD2!BZ$4,'[1]INTERNAL PARAMETERS-1'!$B$5:$J$44,8,FALSE)*VLOOKUP(AEBYLD2!BZ$4,'[1]INTERNAL PARAMETERS-1'!$B$5:$J$44,3,FALSE)</f>
        <v>9.2157568786701229E-6</v>
      </c>
      <c r="CA74" s="50">
        <f>AEBYLD1!CA74*VLOOKUP(AEBYLD2!CA$4,'[1]INTERNAL PARAMETERS-1'!$B$5:$J$44,5,FALSE)*VLOOKUP(AEBYLD2!CA$4,'[1]INTERNAL PARAMETERS-1'!$B$5:$J$44,6,FALSE)*VLOOKUP(AEBYLD2!CA$4,'[1]INTERNAL PARAMETERS-1'!$B$5:$J$44,3,FALSE) + AEBYLD1!CA74*(1-VLOOKUP(AEBYLD2!CA$4,'[1]INTERNAL PARAMETERS-1'!$B$5:$J$44,5,FALSE))*VLOOKUP(AEBYLD2!CA$4,'[1]INTERNAL PARAMETERS-1'!$B$5:$J$44,8,FALSE)*VLOOKUP(AEBYLD2!CA$4,'[1]INTERNAL PARAMETERS-1'!$B$5:$J$44,3,FALSE)</f>
        <v>0</v>
      </c>
      <c r="CB74" s="50">
        <f>AEBYLD1!CB74*VLOOKUP(AEBYLD2!CB$4,'[1]INTERNAL PARAMETERS-1'!$B$5:$J$44,5,FALSE)*VLOOKUP(AEBYLD2!CB$4,'[1]INTERNAL PARAMETERS-1'!$B$5:$J$44,6,FALSE)*VLOOKUP(AEBYLD2!CB$4,'[1]INTERNAL PARAMETERS-1'!$B$5:$J$44,3,FALSE) + AEBYLD1!CB74*(1-VLOOKUP(AEBYLD2!CB$4,'[1]INTERNAL PARAMETERS-1'!$B$5:$J$44,5,FALSE))*VLOOKUP(AEBYLD2!CB$4,'[1]INTERNAL PARAMETERS-1'!$B$5:$J$44,8,FALSE)*VLOOKUP(AEBYLD2!CB$4,'[1]INTERNAL PARAMETERS-1'!$B$5:$J$44,3,FALSE)</f>
        <v>0</v>
      </c>
      <c r="CC74" s="50">
        <f>AEBYLD1!CC74*VLOOKUP(AEBYLD2!CC$4,'[1]INTERNAL PARAMETERS-1'!$B$5:$J$44,5,FALSE)*VLOOKUP(AEBYLD2!CC$4,'[1]INTERNAL PARAMETERS-1'!$B$5:$J$44,6,FALSE)*VLOOKUP(AEBYLD2!CC$4,'[1]INTERNAL PARAMETERS-1'!$B$5:$J$44,3,FALSE) + AEBYLD1!CC74*(1-VLOOKUP(AEBYLD2!CC$4,'[1]INTERNAL PARAMETERS-1'!$B$5:$J$44,5,FALSE))*VLOOKUP(AEBYLD2!CC$4,'[1]INTERNAL PARAMETERS-1'!$B$5:$J$44,8,FALSE)*VLOOKUP(AEBYLD2!CC$4,'[1]INTERNAL PARAMETERS-1'!$B$5:$J$44,3,FALSE)</f>
        <v>3.0719189595567079E-5</v>
      </c>
      <c r="CD74" s="50">
        <f>AEBYLD1!CD74*VLOOKUP(AEBYLD2!CD$4,'[1]INTERNAL PARAMETERS-1'!$B$5:$J$44,5,FALSE)*VLOOKUP(AEBYLD2!CD$4,'[1]INTERNAL PARAMETERS-1'!$B$5:$J$44,6,FALSE)*VLOOKUP(AEBYLD2!CD$4,'[1]INTERNAL PARAMETERS-1'!$B$5:$J$44,3,FALSE) + AEBYLD1!CD74*(1-VLOOKUP(AEBYLD2!CD$4,'[1]INTERNAL PARAMETERS-1'!$B$5:$J$44,5,FALSE))*VLOOKUP(AEBYLD2!CD$4,'[1]INTERNAL PARAMETERS-1'!$B$5:$J$44,8,FALSE)*VLOOKUP(AEBYLD2!CD$4,'[1]INTERNAL PARAMETERS-1'!$B$5:$J$44,3,FALSE)</f>
        <v>1.3567656116873463E-4</v>
      </c>
      <c r="CE74" s="50">
        <f>AEBYLD1!CE74*VLOOKUP(AEBYLD2!CE$4,'[1]INTERNAL PARAMETERS-1'!$B$5:$J$44,5,FALSE)*VLOOKUP(AEBYLD2!CE$4,'[1]INTERNAL PARAMETERS-1'!$B$5:$J$44,6,FALSE)*VLOOKUP(AEBYLD2!CE$4,'[1]INTERNAL PARAMETERS-1'!$B$5:$J$44,3,FALSE) + AEBYLD1!CE74*(1-VLOOKUP(AEBYLD2!CE$4,'[1]INTERNAL PARAMETERS-1'!$B$5:$J$44,5,FALSE))*VLOOKUP(AEBYLD2!CE$4,'[1]INTERNAL PARAMETERS-1'!$B$5:$J$44,8,FALSE)*VLOOKUP(AEBYLD2!CE$4,'[1]INTERNAL PARAMETERS-1'!$B$5:$J$44,3,FALSE)</f>
        <v>2.4779952044585041E-4</v>
      </c>
      <c r="CF74" s="50">
        <f>AEBYLD1!CF74*VLOOKUP(AEBYLD2!CF$4,'[1]INTERNAL PARAMETERS-1'!$B$5:$J$44,5,FALSE)*VLOOKUP(AEBYLD2!CF$4,'[1]INTERNAL PARAMETERS-1'!$B$5:$J$44,6,FALSE)*VLOOKUP(AEBYLD2!CF$4,'[1]INTERNAL PARAMETERS-1'!$B$5:$J$44,3,FALSE) + AEBYLD1!CF74*(1-VLOOKUP(AEBYLD2!CF$4,'[1]INTERNAL PARAMETERS-1'!$B$5:$J$44,5,FALSE))*VLOOKUP(AEBYLD2!CF$4,'[1]INTERNAL PARAMETERS-1'!$B$5:$J$44,8,FALSE)*VLOOKUP(AEBYLD2!CF$4,'[1]INTERNAL PARAMETERS-1'!$B$5:$J$44,3,FALSE)</f>
        <v>2.5557725760395233E-4</v>
      </c>
      <c r="CG74" s="50">
        <f>AEBYLD1!CG74*VLOOKUP(AEBYLD2!CG$4,'[1]INTERNAL PARAMETERS-1'!$B$5:$J$44,5,FALSE)*VLOOKUP(AEBYLD2!CG$4,'[1]INTERNAL PARAMETERS-1'!$B$5:$J$44,6,FALSE)*VLOOKUP(AEBYLD2!CG$4,'[1]INTERNAL PARAMETERS-1'!$B$5:$J$44,3,FALSE) + AEBYLD1!CG74*(1-VLOOKUP(AEBYLD2!CG$4,'[1]INTERNAL PARAMETERS-1'!$B$5:$J$44,5,FALSE))*VLOOKUP(AEBYLD2!CG$4,'[1]INTERNAL PARAMETERS-1'!$B$5:$J$44,8,FALSE)*VLOOKUP(AEBYLD2!CG$4,'[1]INTERNAL PARAMETERS-1'!$B$5:$J$44,3,FALSE)</f>
        <v>1.1292369713135081E-5</v>
      </c>
      <c r="CH74" s="49">
        <f>AEBYLD1!CH74*VLOOKUP(AEBYLD2!CH$4,'[1]INTERNAL PARAMETERS-1'!$B$5:$J$44,5,FALSE)*VLOOKUP(AEBYLD2!CH$4,'[1]INTERNAL PARAMETERS-1'!$B$5:$J$44,6,FALSE)*VLOOKUP(AEBYLD2!CH$4,'[1]INTERNAL PARAMETERS-1'!$B$5:$J$44,3,FALSE) + AEBYLD1!CH74*(1-VLOOKUP(AEBYLD2!CH$4,'[1]INTERNAL PARAMETERS-1'!$B$5:$J$44,5,FALSE))*VLOOKUP(AEBYLD2!CH$4,'[1]INTERNAL PARAMETERS-1'!$B$5:$J$44,8,FALSE)*VLOOKUP(AEBYLD2!CH$4,'[1]INTERNAL PARAMETERS-1'!$B$5:$J$44,3,FALSE)</f>
        <v>0</v>
      </c>
      <c r="CJ74" s="51">
        <f t="shared" si="2"/>
        <v>1.0642337879657056</v>
      </c>
      <c r="CK74" s="49">
        <f t="shared" si="3"/>
        <v>0.28327775655655102</v>
      </c>
    </row>
    <row r="75" spans="2:89" x14ac:dyDescent="0.4">
      <c r="B75" s="64" t="s">
        <v>4</v>
      </c>
      <c r="C75" s="63" t="s">
        <v>71</v>
      </c>
      <c r="D75" s="63" t="s">
        <v>72</v>
      </c>
      <c r="E75" s="147">
        <f>AEB!AF75</f>
        <v>8.5883674321503136</v>
      </c>
      <c r="F75" s="62">
        <f>'[1]INTERNAL PARAMETERS-1'!M21</f>
        <v>9.3150000000000013</v>
      </c>
      <c r="G75" s="51">
        <f>AEBYLD1!G75*VLOOKUP(AEBYLD2!G$4,'[1]INTERNAL PARAMETERS-1'!$B$5:$J$44,5,FALSE)*VLOOKUP(AEBYLD2!G$4,'[1]INTERNAL PARAMETERS-1'!$B$5:$J$44,7,FALSE)*AEBYLD2!$F75 + AEBYLD1!G75*(1-VLOOKUP(AEBYLD2!G$4,'[1]INTERNAL PARAMETERS-1'!$B$5:$J$44,5,FALSE))*VLOOKUP(AEBYLD2!G$4,'[1]INTERNAL PARAMETERS-1'!$B$5:$J$44,9,FALSE)*AEBYLD2!$F75</f>
        <v>6.2081098686072353E-2</v>
      </c>
      <c r="H75" s="50">
        <f>AEBYLD1!H75*VLOOKUP(AEBYLD2!H$4,'[1]INTERNAL PARAMETERS-1'!$B$5:$J$44,5,FALSE)*VLOOKUP(AEBYLD2!H$4,'[1]INTERNAL PARAMETERS-1'!$B$5:$J$44,7,FALSE)*AEBYLD2!$F75 + AEBYLD1!H75*(1-VLOOKUP(AEBYLD2!H$4,'[1]INTERNAL PARAMETERS-1'!$B$5:$J$44,5,FALSE))*VLOOKUP(AEBYLD2!H$4,'[1]INTERNAL PARAMETERS-1'!$B$5:$J$44,9,FALSE)*AEBYLD2!$F75</f>
        <v>5.199932970107235E-2</v>
      </c>
      <c r="I75" s="50">
        <f>AEBYLD1!I75*VLOOKUP(AEBYLD2!I$4,'[1]INTERNAL PARAMETERS-1'!$B$5:$J$44,5,FALSE)*VLOOKUP(AEBYLD2!I$4,'[1]INTERNAL PARAMETERS-1'!$B$5:$J$44,7,FALSE)*AEBYLD2!$F75 + AEBYLD1!I75*(1-VLOOKUP(AEBYLD2!I$4,'[1]INTERNAL PARAMETERS-1'!$B$5:$J$44,5,FALSE))*VLOOKUP(AEBYLD2!I$4,'[1]INTERNAL PARAMETERS-1'!$B$5:$J$44,9,FALSE)*AEBYLD2!$F75</f>
        <v>0.1443623920366012</v>
      </c>
      <c r="J75" s="50">
        <f>AEBYLD1!J75*VLOOKUP(AEBYLD2!J$4,'[1]INTERNAL PARAMETERS-1'!$B$5:$J$44,5,FALSE)*VLOOKUP(AEBYLD2!J$4,'[1]INTERNAL PARAMETERS-1'!$B$5:$J$44,7,FALSE)*AEBYLD2!$F75 + AEBYLD1!J75*(1-VLOOKUP(AEBYLD2!J$4,'[1]INTERNAL PARAMETERS-1'!$B$5:$J$44,5,FALSE))*VLOOKUP(AEBYLD2!J$4,'[1]INTERNAL PARAMETERS-1'!$B$5:$J$44,9,FALSE)*AEBYLD2!$F75</f>
        <v>0</v>
      </c>
      <c r="K75" s="50">
        <f>AEBYLD1!K75*VLOOKUP(AEBYLD2!K$4,'[1]INTERNAL PARAMETERS-1'!$B$5:$J$44,5,FALSE)*VLOOKUP(AEBYLD2!K$4,'[1]INTERNAL PARAMETERS-1'!$B$5:$J$44,7,FALSE)*AEBYLD2!$F75 + AEBYLD1!K75*(1-VLOOKUP(AEBYLD2!K$4,'[1]INTERNAL PARAMETERS-1'!$B$5:$J$44,5,FALSE))*VLOOKUP(AEBYLD2!K$4,'[1]INTERNAL PARAMETERS-1'!$B$5:$J$44,9,FALSE)*AEBYLD2!$F75</f>
        <v>0</v>
      </c>
      <c r="L75" s="50">
        <f>AEBYLD1!L75*VLOOKUP(AEBYLD2!L$4,'[1]INTERNAL PARAMETERS-1'!$B$5:$J$44,5,FALSE)*VLOOKUP(AEBYLD2!L$4,'[1]INTERNAL PARAMETERS-1'!$B$5:$J$44,7,FALSE)*AEBYLD2!$F75 + AEBYLD1!L75*(1-VLOOKUP(AEBYLD2!L$4,'[1]INTERNAL PARAMETERS-1'!$B$5:$J$44,5,FALSE))*VLOOKUP(AEBYLD2!L$4,'[1]INTERNAL PARAMETERS-1'!$B$5:$J$44,9,FALSE)*AEBYLD2!$F75</f>
        <v>0</v>
      </c>
      <c r="M75" s="50">
        <f>AEBYLD1!M75*VLOOKUP(AEBYLD2!M$4,'[1]INTERNAL PARAMETERS-1'!$B$5:$J$44,5,FALSE)*VLOOKUP(AEBYLD2!M$4,'[1]INTERNAL PARAMETERS-1'!$B$5:$J$44,7,FALSE)*AEBYLD2!$F75 + AEBYLD1!M75*(1-VLOOKUP(AEBYLD2!M$4,'[1]INTERNAL PARAMETERS-1'!$B$5:$J$44,5,FALSE))*VLOOKUP(AEBYLD2!M$4,'[1]INTERNAL PARAMETERS-1'!$B$5:$J$44,9,FALSE)*AEBYLD2!$F75</f>
        <v>5.3593752908781364E-2</v>
      </c>
      <c r="N75" s="50">
        <f>AEBYLD1!N75*VLOOKUP(AEBYLD2!N$4,'[1]INTERNAL PARAMETERS-1'!$B$5:$J$44,5,FALSE)*VLOOKUP(AEBYLD2!N$4,'[1]INTERNAL PARAMETERS-1'!$B$5:$J$44,7,FALSE)*AEBYLD2!$F75 + AEBYLD1!N75*(1-VLOOKUP(AEBYLD2!N$4,'[1]INTERNAL PARAMETERS-1'!$B$5:$J$44,5,FALSE))*VLOOKUP(AEBYLD2!N$4,'[1]INTERNAL PARAMETERS-1'!$B$5:$J$44,9,FALSE)*AEBYLD2!$F75</f>
        <v>6.4119915063510146E-4</v>
      </c>
      <c r="O75" s="50">
        <f>AEBYLD1!O75*VLOOKUP(AEBYLD2!O$4,'[1]INTERNAL PARAMETERS-1'!$B$5:$J$44,5,FALSE)*VLOOKUP(AEBYLD2!O$4,'[1]INTERNAL PARAMETERS-1'!$B$5:$J$44,7,FALSE)*AEBYLD2!$F75 + AEBYLD1!O75*(1-VLOOKUP(AEBYLD2!O$4,'[1]INTERNAL PARAMETERS-1'!$B$5:$J$44,5,FALSE))*VLOOKUP(AEBYLD2!O$4,'[1]INTERNAL PARAMETERS-1'!$B$5:$J$44,9,FALSE)*AEBYLD2!$F75</f>
        <v>0</v>
      </c>
      <c r="P75" s="50">
        <f>AEBYLD1!P75*VLOOKUP(AEBYLD2!P$4,'[1]INTERNAL PARAMETERS-1'!$B$5:$J$44,5,FALSE)*VLOOKUP(AEBYLD2!P$4,'[1]INTERNAL PARAMETERS-1'!$B$5:$J$44,7,FALSE)*AEBYLD2!$F75 + AEBYLD1!P75*(1-VLOOKUP(AEBYLD2!P$4,'[1]INTERNAL PARAMETERS-1'!$B$5:$J$44,5,FALSE))*VLOOKUP(AEBYLD2!P$4,'[1]INTERNAL PARAMETERS-1'!$B$5:$J$44,9,FALSE)*AEBYLD2!$F75</f>
        <v>0</v>
      </c>
      <c r="Q75" s="50">
        <f>AEBYLD1!Q75*VLOOKUP(AEBYLD2!Q$4,'[1]INTERNAL PARAMETERS-1'!$B$5:$J$44,5,FALSE)*VLOOKUP(AEBYLD2!Q$4,'[1]INTERNAL PARAMETERS-1'!$B$5:$J$44,7,FALSE)*AEBYLD2!$F75 + AEBYLD1!Q75*(1-VLOOKUP(AEBYLD2!Q$4,'[1]INTERNAL PARAMETERS-1'!$B$5:$J$44,5,FALSE))*VLOOKUP(AEBYLD2!Q$4,'[1]INTERNAL PARAMETERS-1'!$B$5:$J$44,9,FALSE)*AEBYLD2!$F75</f>
        <v>0</v>
      </c>
      <c r="R75" s="50">
        <f>AEBYLD1!R75*VLOOKUP(AEBYLD2!R$4,'[1]INTERNAL PARAMETERS-1'!$B$5:$J$44,5,FALSE)*VLOOKUP(AEBYLD2!R$4,'[1]INTERNAL PARAMETERS-1'!$B$5:$J$44,7,FALSE)*AEBYLD2!$F75 + AEBYLD1!R75*(1-VLOOKUP(AEBYLD2!R$4,'[1]INTERNAL PARAMETERS-1'!$B$5:$J$44,5,FALSE))*VLOOKUP(AEBYLD2!R$4,'[1]INTERNAL PARAMETERS-1'!$B$5:$J$44,9,FALSE)*AEBYLD2!$F75</f>
        <v>5.6218051589291033E-4</v>
      </c>
      <c r="S75" s="50">
        <f>AEBYLD1!S75*VLOOKUP(AEBYLD2!S$4,'[1]INTERNAL PARAMETERS-1'!$B$5:$J$44,5,FALSE)*VLOOKUP(AEBYLD2!S$4,'[1]INTERNAL PARAMETERS-1'!$B$5:$J$44,7,FALSE)*AEBYLD2!$F75 + AEBYLD1!S75*(1-VLOOKUP(AEBYLD2!S$4,'[1]INTERNAL PARAMETERS-1'!$B$5:$J$44,5,FALSE))*VLOOKUP(AEBYLD2!S$4,'[1]INTERNAL PARAMETERS-1'!$B$5:$J$44,9,FALSE)*AEBYLD2!$F75</f>
        <v>1.0940334281697469E-2</v>
      </c>
      <c r="T75" s="50">
        <f>AEBYLD1!T75*VLOOKUP(AEBYLD2!T$4,'[1]INTERNAL PARAMETERS-1'!$B$5:$J$44,5,FALSE)*VLOOKUP(AEBYLD2!T$4,'[1]INTERNAL PARAMETERS-1'!$B$5:$J$44,7,FALSE)*AEBYLD2!$F75 + AEBYLD1!T75*(1-VLOOKUP(AEBYLD2!T$4,'[1]INTERNAL PARAMETERS-1'!$B$5:$J$44,5,FALSE))*VLOOKUP(AEBYLD2!T$4,'[1]INTERNAL PARAMETERS-1'!$B$5:$J$44,9,FALSE)*AEBYLD2!$F75</f>
        <v>5.270202334568143E-3</v>
      </c>
      <c r="U75" s="50">
        <f>AEBYLD1!U75*VLOOKUP(AEBYLD2!U$4,'[1]INTERNAL PARAMETERS-1'!$B$5:$J$44,5,FALSE)*VLOOKUP(AEBYLD2!U$4,'[1]INTERNAL PARAMETERS-1'!$B$5:$J$44,7,FALSE)*AEBYLD2!$F75 + AEBYLD1!U75*(1-VLOOKUP(AEBYLD2!U$4,'[1]INTERNAL PARAMETERS-1'!$B$5:$J$44,5,FALSE))*VLOOKUP(AEBYLD2!U$4,'[1]INTERNAL PARAMETERS-1'!$B$5:$J$44,9,FALSE)*AEBYLD2!$F75</f>
        <v>1.587979155945127E-3</v>
      </c>
      <c r="V75" s="50">
        <f>AEBYLD1!V75*VLOOKUP(AEBYLD2!V$4,'[1]INTERNAL PARAMETERS-1'!$B$5:$J$44,5,FALSE)*VLOOKUP(AEBYLD2!V$4,'[1]INTERNAL PARAMETERS-1'!$B$5:$J$44,7,FALSE)*AEBYLD2!$F75 + AEBYLD1!V75*(1-VLOOKUP(AEBYLD2!V$4,'[1]INTERNAL PARAMETERS-1'!$B$5:$J$44,5,FALSE))*VLOOKUP(AEBYLD2!V$4,'[1]INTERNAL PARAMETERS-1'!$B$5:$J$44,9,FALSE)*AEBYLD2!$F75</f>
        <v>1.4967204228804721E-2</v>
      </c>
      <c r="W75" s="50">
        <f>AEBYLD1!W75*VLOOKUP(AEBYLD2!W$4,'[1]INTERNAL PARAMETERS-1'!$B$5:$J$44,5,FALSE)*VLOOKUP(AEBYLD2!W$4,'[1]INTERNAL PARAMETERS-1'!$B$5:$J$44,7,FALSE)*AEBYLD2!$F75 + AEBYLD1!W75*(1-VLOOKUP(AEBYLD2!W$4,'[1]INTERNAL PARAMETERS-1'!$B$5:$J$44,5,FALSE))*VLOOKUP(AEBYLD2!W$4,'[1]INTERNAL PARAMETERS-1'!$B$5:$J$44,9,FALSE)*AEBYLD2!$F75</f>
        <v>0</v>
      </c>
      <c r="X75" s="50">
        <f>AEBYLD1!X75*VLOOKUP(AEBYLD2!X$4,'[1]INTERNAL PARAMETERS-1'!$B$5:$J$44,5,FALSE)*VLOOKUP(AEBYLD2!X$4,'[1]INTERNAL PARAMETERS-1'!$B$5:$J$44,7,FALSE)*AEBYLD2!$F75 + AEBYLD1!X75*(1-VLOOKUP(AEBYLD2!X$4,'[1]INTERNAL PARAMETERS-1'!$B$5:$J$44,5,FALSE))*VLOOKUP(AEBYLD2!X$4,'[1]INTERNAL PARAMETERS-1'!$B$5:$J$44,9,FALSE)*AEBYLD2!$F75</f>
        <v>0</v>
      </c>
      <c r="Y75" s="50">
        <f>AEBYLD1!Y75*VLOOKUP(AEBYLD2!Y$4,'[1]INTERNAL PARAMETERS-1'!$B$5:$J$44,5,FALSE)*VLOOKUP(AEBYLD2!Y$4,'[1]INTERNAL PARAMETERS-1'!$B$5:$J$44,7,FALSE)*AEBYLD2!$F75 + AEBYLD1!Y75*(1-VLOOKUP(AEBYLD2!Y$4,'[1]INTERNAL PARAMETERS-1'!$B$5:$J$44,5,FALSE))*VLOOKUP(AEBYLD2!Y$4,'[1]INTERNAL PARAMETERS-1'!$B$5:$J$44,9,FALSE)*AEBYLD2!$F75</f>
        <v>0</v>
      </c>
      <c r="Z75" s="50">
        <f>AEBYLD1!Z75*VLOOKUP(AEBYLD2!Z$4,'[1]INTERNAL PARAMETERS-1'!$B$5:$J$44,5,FALSE)*VLOOKUP(AEBYLD2!Z$4,'[1]INTERNAL PARAMETERS-1'!$B$5:$J$44,7,FALSE)*AEBYLD2!$F75 + AEBYLD1!Z75*(1-VLOOKUP(AEBYLD2!Z$4,'[1]INTERNAL PARAMETERS-1'!$B$5:$J$44,5,FALSE))*VLOOKUP(AEBYLD2!Z$4,'[1]INTERNAL PARAMETERS-1'!$B$5:$J$44,9,FALSE)*AEBYLD2!$F75</f>
        <v>0</v>
      </c>
      <c r="AA75" s="50">
        <f>AEBYLD1!AA75*VLOOKUP(AEBYLD2!AA$4,'[1]INTERNAL PARAMETERS-1'!$B$5:$J$44,5,FALSE)*VLOOKUP(AEBYLD2!AA$4,'[1]INTERNAL PARAMETERS-1'!$B$5:$J$44,7,FALSE)*AEBYLD2!$F75 + AEBYLD1!AA75*(1-VLOOKUP(AEBYLD2!AA$4,'[1]INTERNAL PARAMETERS-1'!$B$5:$J$44,5,FALSE))*VLOOKUP(AEBYLD2!AA$4,'[1]INTERNAL PARAMETERS-1'!$B$5:$J$44,9,FALSE)*AEBYLD2!$F75</f>
        <v>0</v>
      </c>
      <c r="AB75" s="50">
        <f>AEBYLD1!AB75*VLOOKUP(AEBYLD2!AB$4,'[1]INTERNAL PARAMETERS-1'!$B$5:$J$44,5,FALSE)*VLOOKUP(AEBYLD2!AB$4,'[1]INTERNAL PARAMETERS-1'!$B$5:$J$44,7,FALSE)*AEBYLD2!$F75 + AEBYLD1!AB75*(1-VLOOKUP(AEBYLD2!AB$4,'[1]INTERNAL PARAMETERS-1'!$B$5:$J$44,5,FALSE))*VLOOKUP(AEBYLD2!AB$4,'[1]INTERNAL PARAMETERS-1'!$B$5:$J$44,9,FALSE)*AEBYLD2!$F75</f>
        <v>0</v>
      </c>
      <c r="AC75" s="50">
        <f>AEBYLD1!AC75*VLOOKUP(AEBYLD2!AC$4,'[1]INTERNAL PARAMETERS-1'!$B$5:$J$44,5,FALSE)*VLOOKUP(AEBYLD2!AC$4,'[1]INTERNAL PARAMETERS-1'!$B$5:$J$44,7,FALSE)*AEBYLD2!$F75 + AEBYLD1!AC75*(1-VLOOKUP(AEBYLD2!AC$4,'[1]INTERNAL PARAMETERS-1'!$B$5:$J$44,5,FALSE))*VLOOKUP(AEBYLD2!AC$4,'[1]INTERNAL PARAMETERS-1'!$B$5:$J$44,9,FALSE)*AEBYLD2!$F75</f>
        <v>0</v>
      </c>
      <c r="AD75" s="50">
        <f>AEBYLD1!AD75*VLOOKUP(AEBYLD2!AD$4,'[1]INTERNAL PARAMETERS-1'!$B$5:$J$44,5,FALSE)*VLOOKUP(AEBYLD2!AD$4,'[1]INTERNAL PARAMETERS-1'!$B$5:$J$44,7,FALSE)*AEBYLD2!$F75 + AEBYLD1!AD75*(1-VLOOKUP(AEBYLD2!AD$4,'[1]INTERNAL PARAMETERS-1'!$B$5:$J$44,5,FALSE))*VLOOKUP(AEBYLD2!AD$4,'[1]INTERNAL PARAMETERS-1'!$B$5:$J$44,9,FALSE)*AEBYLD2!$F75</f>
        <v>0</v>
      </c>
      <c r="AE75" s="50">
        <f>AEBYLD1!AE75*VLOOKUP(AEBYLD2!AE$4,'[1]INTERNAL PARAMETERS-1'!$B$5:$J$44,5,FALSE)*VLOOKUP(AEBYLD2!AE$4,'[1]INTERNAL PARAMETERS-1'!$B$5:$J$44,7,FALSE)*AEBYLD2!$F75 + AEBYLD1!AE75*(1-VLOOKUP(AEBYLD2!AE$4,'[1]INTERNAL PARAMETERS-1'!$B$5:$J$44,5,FALSE))*VLOOKUP(AEBYLD2!AE$4,'[1]INTERNAL PARAMETERS-1'!$B$5:$J$44,9,FALSE)*AEBYLD2!$F75</f>
        <v>0</v>
      </c>
      <c r="AF75" s="50">
        <f>AEBYLD1!AF75*VLOOKUP(AEBYLD2!AF$4,'[1]INTERNAL PARAMETERS-1'!$B$5:$J$44,5,FALSE)*VLOOKUP(AEBYLD2!AF$4,'[1]INTERNAL PARAMETERS-1'!$B$5:$J$44,7,FALSE)*AEBYLD2!$F75 + AEBYLD1!AF75*(1-VLOOKUP(AEBYLD2!AF$4,'[1]INTERNAL PARAMETERS-1'!$B$5:$J$44,5,FALSE))*VLOOKUP(AEBYLD2!AF$4,'[1]INTERNAL PARAMETERS-1'!$B$5:$J$44,9,FALSE)*AEBYLD2!$F75</f>
        <v>0</v>
      </c>
      <c r="AG75" s="50">
        <f>AEBYLD1!AG75*VLOOKUP(AEBYLD2!AG$4,'[1]INTERNAL PARAMETERS-1'!$B$5:$J$44,5,FALSE)*VLOOKUP(AEBYLD2!AG$4,'[1]INTERNAL PARAMETERS-1'!$B$5:$J$44,7,FALSE)*AEBYLD2!$F75 + AEBYLD1!AG75*(1-VLOOKUP(AEBYLD2!AG$4,'[1]INTERNAL PARAMETERS-1'!$B$5:$J$44,5,FALSE))*VLOOKUP(AEBYLD2!AG$4,'[1]INTERNAL PARAMETERS-1'!$B$5:$J$44,9,FALSE)*AEBYLD2!$F75</f>
        <v>0</v>
      </c>
      <c r="AH75" s="50">
        <f>AEBYLD1!AH75*VLOOKUP(AEBYLD2!AH$4,'[1]INTERNAL PARAMETERS-1'!$B$5:$J$44,5,FALSE)*VLOOKUP(AEBYLD2!AH$4,'[1]INTERNAL PARAMETERS-1'!$B$5:$J$44,7,FALSE)*AEBYLD2!$F75 + AEBYLD1!AH75*(1-VLOOKUP(AEBYLD2!AH$4,'[1]INTERNAL PARAMETERS-1'!$B$5:$J$44,5,FALSE))*VLOOKUP(AEBYLD2!AH$4,'[1]INTERNAL PARAMETERS-1'!$B$5:$J$44,9,FALSE)*AEBYLD2!$F75</f>
        <v>0</v>
      </c>
      <c r="AI75" s="50">
        <f>AEBYLD1!AI75*VLOOKUP(AEBYLD2!AI$4,'[1]INTERNAL PARAMETERS-1'!$B$5:$J$44,5,FALSE)*VLOOKUP(AEBYLD2!AI$4,'[1]INTERNAL PARAMETERS-1'!$B$5:$J$44,7,FALSE)*AEBYLD2!$F75 + AEBYLD1!AI75*(1-VLOOKUP(AEBYLD2!AI$4,'[1]INTERNAL PARAMETERS-1'!$B$5:$J$44,5,FALSE))*VLOOKUP(AEBYLD2!AI$4,'[1]INTERNAL PARAMETERS-1'!$B$5:$J$44,9,FALSE)*AEBYLD2!$F75</f>
        <v>1.7568141121653447E-4</v>
      </c>
      <c r="AJ75" s="50">
        <f>AEBYLD1!AJ75*VLOOKUP(AEBYLD2!AJ$4,'[1]INTERNAL PARAMETERS-1'!$B$5:$J$44,5,FALSE)*VLOOKUP(AEBYLD2!AJ$4,'[1]INTERNAL PARAMETERS-1'!$B$5:$J$44,7,FALSE)*AEBYLD2!$F75 + AEBYLD1!AJ75*(1-VLOOKUP(AEBYLD2!AJ$4,'[1]INTERNAL PARAMETERS-1'!$B$5:$J$44,5,FALSE))*VLOOKUP(AEBYLD2!AJ$4,'[1]INTERNAL PARAMETERS-1'!$B$5:$J$44,9,FALSE)*AEBYLD2!$F75</f>
        <v>2.7403180124716793E-3</v>
      </c>
      <c r="AK75" s="50">
        <f>AEBYLD1!AK75*VLOOKUP(AEBYLD2!AK$4,'[1]INTERNAL PARAMETERS-1'!$B$5:$J$44,5,FALSE)*VLOOKUP(AEBYLD2!AK$4,'[1]INTERNAL PARAMETERS-1'!$B$5:$J$44,7,FALSE)*AEBYLD2!$F75 + AEBYLD1!AK75*(1-VLOOKUP(AEBYLD2!AK$4,'[1]INTERNAL PARAMETERS-1'!$B$5:$J$44,5,FALSE))*VLOOKUP(AEBYLD2!AK$4,'[1]INTERNAL PARAMETERS-1'!$B$5:$J$44,9,FALSE)*AEBYLD2!$F75</f>
        <v>0</v>
      </c>
      <c r="AL75" s="50">
        <f>AEBYLD1!AL75*VLOOKUP(AEBYLD2!AL$4,'[1]INTERNAL PARAMETERS-1'!$B$5:$J$44,5,FALSE)*VLOOKUP(AEBYLD2!AL$4,'[1]INTERNAL PARAMETERS-1'!$B$5:$J$44,7,FALSE)*AEBYLD2!$F75 + AEBYLD1!AL75*(1-VLOOKUP(AEBYLD2!AL$4,'[1]INTERNAL PARAMETERS-1'!$B$5:$J$44,5,FALSE))*VLOOKUP(AEBYLD2!AL$4,'[1]INTERNAL PARAMETERS-1'!$B$5:$J$44,9,FALSE)*AEBYLD2!$F75</f>
        <v>0</v>
      </c>
      <c r="AM75" s="50">
        <f>AEBYLD1!AM75*VLOOKUP(AEBYLD2!AM$4,'[1]INTERNAL PARAMETERS-1'!$B$5:$J$44,5,FALSE)*VLOOKUP(AEBYLD2!AM$4,'[1]INTERNAL PARAMETERS-1'!$B$5:$J$44,7,FALSE)*AEBYLD2!$F75 + AEBYLD1!AM75*(1-VLOOKUP(AEBYLD2!AM$4,'[1]INTERNAL PARAMETERS-1'!$B$5:$J$44,5,FALSE))*VLOOKUP(AEBYLD2!AM$4,'[1]INTERNAL PARAMETERS-1'!$B$5:$J$44,9,FALSE)*AEBYLD2!$F75</f>
        <v>0</v>
      </c>
      <c r="AN75" s="50">
        <f>AEBYLD1!AN75*VLOOKUP(AEBYLD2!AN$4,'[1]INTERNAL PARAMETERS-1'!$B$5:$J$44,5,FALSE)*VLOOKUP(AEBYLD2!AN$4,'[1]INTERNAL PARAMETERS-1'!$B$5:$J$44,7,FALSE)*AEBYLD2!$F75 + AEBYLD1!AN75*(1-VLOOKUP(AEBYLD2!AN$4,'[1]INTERNAL PARAMETERS-1'!$B$5:$J$44,5,FALSE))*VLOOKUP(AEBYLD2!AN$4,'[1]INTERNAL PARAMETERS-1'!$B$5:$J$44,9,FALSE)*AEBYLD2!$F75</f>
        <v>0</v>
      </c>
      <c r="AO75" s="50">
        <f>AEBYLD1!AO75*VLOOKUP(AEBYLD2!AO$4,'[1]INTERNAL PARAMETERS-1'!$B$5:$J$44,5,FALSE)*VLOOKUP(AEBYLD2!AO$4,'[1]INTERNAL PARAMETERS-1'!$B$5:$J$44,7,FALSE)*AEBYLD2!$F75 + AEBYLD1!AO75*(1-VLOOKUP(AEBYLD2!AO$4,'[1]INTERNAL PARAMETERS-1'!$B$5:$J$44,5,FALSE))*VLOOKUP(AEBYLD2!AO$4,'[1]INTERNAL PARAMETERS-1'!$B$5:$J$44,9,FALSE)*AEBYLD2!$F75</f>
        <v>0</v>
      </c>
      <c r="AP75" s="50">
        <f>AEBYLD1!AP75*VLOOKUP(AEBYLD2!AP$4,'[1]INTERNAL PARAMETERS-1'!$B$5:$J$44,5,FALSE)*VLOOKUP(AEBYLD2!AP$4,'[1]INTERNAL PARAMETERS-1'!$B$5:$J$44,7,FALSE)*AEBYLD2!$F75 + AEBYLD1!AP75*(1-VLOOKUP(AEBYLD2!AP$4,'[1]INTERNAL PARAMETERS-1'!$B$5:$J$44,5,FALSE))*VLOOKUP(AEBYLD2!AP$4,'[1]INTERNAL PARAMETERS-1'!$B$5:$J$44,9,FALSE)*AEBYLD2!$F75</f>
        <v>0</v>
      </c>
      <c r="AQ75" s="50">
        <f>AEBYLD1!AQ75*VLOOKUP(AEBYLD2!AQ$4,'[1]INTERNAL PARAMETERS-1'!$B$5:$J$44,5,FALSE)*VLOOKUP(AEBYLD2!AQ$4,'[1]INTERNAL PARAMETERS-1'!$B$5:$J$44,7,FALSE)*AEBYLD2!$F75 + AEBYLD1!AQ75*(1-VLOOKUP(AEBYLD2!AQ$4,'[1]INTERNAL PARAMETERS-1'!$B$5:$J$44,5,FALSE))*VLOOKUP(AEBYLD2!AQ$4,'[1]INTERNAL PARAMETERS-1'!$B$5:$J$44,9,FALSE)*AEBYLD2!$F75</f>
        <v>0</v>
      </c>
      <c r="AR75" s="50">
        <f>AEBYLD1!AR75*VLOOKUP(AEBYLD2!AR$4,'[1]INTERNAL PARAMETERS-1'!$B$5:$J$44,5,FALSE)*VLOOKUP(AEBYLD2!AR$4,'[1]INTERNAL PARAMETERS-1'!$B$5:$J$44,7,FALSE)*AEBYLD2!$F75 + AEBYLD1!AR75*(1-VLOOKUP(AEBYLD2!AR$4,'[1]INTERNAL PARAMETERS-1'!$B$5:$J$44,5,FALSE))*VLOOKUP(AEBYLD2!AR$4,'[1]INTERNAL PARAMETERS-1'!$B$5:$J$44,9,FALSE)*AEBYLD2!$F75</f>
        <v>0</v>
      </c>
      <c r="AS75" s="50">
        <f>AEBYLD1!AS75*VLOOKUP(AEBYLD2!AS$4,'[1]INTERNAL PARAMETERS-1'!$B$5:$J$44,5,FALSE)*VLOOKUP(AEBYLD2!AS$4,'[1]INTERNAL PARAMETERS-1'!$B$5:$J$44,7,FALSE)*AEBYLD2!$F75 + AEBYLD1!AS75*(1-VLOOKUP(AEBYLD2!AS$4,'[1]INTERNAL PARAMETERS-1'!$B$5:$J$44,5,FALSE))*VLOOKUP(AEBYLD2!AS$4,'[1]INTERNAL PARAMETERS-1'!$B$5:$J$44,9,FALSE)*AEBYLD2!$F75</f>
        <v>0</v>
      </c>
      <c r="AT75" s="49">
        <f>AEBYLD1!AT75*VLOOKUP(AEBYLD2!AT$4,'[1]INTERNAL PARAMETERS-1'!$B$5:$J$44,5,FALSE)*VLOOKUP(AEBYLD2!AT$4,'[1]INTERNAL PARAMETERS-1'!$B$5:$J$44,7,FALSE)*AEBYLD2!$F75 + AEBYLD1!AT75*(1-VLOOKUP(AEBYLD2!AT$4,'[1]INTERNAL PARAMETERS-1'!$B$5:$J$44,5,FALSE))*VLOOKUP(AEBYLD2!AT$4,'[1]INTERNAL PARAMETERS-1'!$B$5:$J$44,9,FALSE)*AEBYLD2!$F75</f>
        <v>0</v>
      </c>
      <c r="AU75" s="51">
        <f>AEBYLD1!AU75*VLOOKUP(AEBYLD2!AU$4,'[1]INTERNAL PARAMETERS-1'!$B$5:$J$44,5,FALSE)*VLOOKUP(AEBYLD2!AU$4,'[1]INTERNAL PARAMETERS-1'!$B$5:$J$44,6,FALSE)*VLOOKUP(AEBYLD2!AU$4,'[1]INTERNAL PARAMETERS-1'!$B$5:$J$44,3,FALSE) + AEBYLD1!AU75*(1-VLOOKUP(AEBYLD2!AU$4,'[1]INTERNAL PARAMETERS-1'!$B$5:$J$44,5,FALSE))*VLOOKUP(AEBYLD2!AU$4,'[1]INTERNAL PARAMETERS-1'!$B$5:$J$44,8,FALSE)*VLOOKUP(AEBYLD2!AU$4,'[1]INTERNAL PARAMETERS-1'!$B$5:$J$44,3,FALSE)</f>
        <v>0</v>
      </c>
      <c r="AV75" s="50">
        <f>AEBYLD1!AV75*VLOOKUP(AEBYLD2!AV$4,'[1]INTERNAL PARAMETERS-1'!$B$5:$J$44,5,FALSE)*VLOOKUP(AEBYLD2!AV$4,'[1]INTERNAL PARAMETERS-1'!$B$5:$J$44,6,FALSE)*VLOOKUP(AEBYLD2!AV$4,'[1]INTERNAL PARAMETERS-1'!$B$5:$J$44,3,FALSE) + AEBYLD1!AV75*(1-VLOOKUP(AEBYLD2!AV$4,'[1]INTERNAL PARAMETERS-1'!$B$5:$J$44,5,FALSE))*VLOOKUP(AEBYLD2!AV$4,'[1]INTERNAL PARAMETERS-1'!$B$5:$J$44,8,FALSE)*VLOOKUP(AEBYLD2!AV$4,'[1]INTERNAL PARAMETERS-1'!$B$5:$J$44,3,FALSE)</f>
        <v>0</v>
      </c>
      <c r="AW75" s="50">
        <f>AEBYLD1!AW75*VLOOKUP(AEBYLD2!AW$4,'[1]INTERNAL PARAMETERS-1'!$B$5:$J$44,5,FALSE)*VLOOKUP(AEBYLD2!AW$4,'[1]INTERNAL PARAMETERS-1'!$B$5:$J$44,6,FALSE)*VLOOKUP(AEBYLD2!AW$4,'[1]INTERNAL PARAMETERS-1'!$B$5:$J$44,3,FALSE) + AEBYLD1!AW75*(1-VLOOKUP(AEBYLD2!AW$4,'[1]INTERNAL PARAMETERS-1'!$B$5:$J$44,5,FALSE))*VLOOKUP(AEBYLD2!AW$4,'[1]INTERNAL PARAMETERS-1'!$B$5:$J$44,8,FALSE)*VLOOKUP(AEBYLD2!AW$4,'[1]INTERNAL PARAMETERS-1'!$B$5:$J$44,3,FALSE)</f>
        <v>1.8297951178315321E-2</v>
      </c>
      <c r="AX75" s="50">
        <f>AEBYLD1!AX75*VLOOKUP(AEBYLD2!AX$4,'[1]INTERNAL PARAMETERS-1'!$B$5:$J$44,5,FALSE)*VLOOKUP(AEBYLD2!AX$4,'[1]INTERNAL PARAMETERS-1'!$B$5:$J$44,6,FALSE)*VLOOKUP(AEBYLD2!AX$4,'[1]INTERNAL PARAMETERS-1'!$B$5:$J$44,3,FALSE) + AEBYLD1!AX75*(1-VLOOKUP(AEBYLD2!AX$4,'[1]INTERNAL PARAMETERS-1'!$B$5:$J$44,5,FALSE))*VLOOKUP(AEBYLD2!AX$4,'[1]INTERNAL PARAMETERS-1'!$B$5:$J$44,8,FALSE)*VLOOKUP(AEBYLD2!AX$4,'[1]INTERNAL PARAMETERS-1'!$B$5:$J$44,3,FALSE)</f>
        <v>0</v>
      </c>
      <c r="AY75" s="50">
        <f>AEBYLD1!AY75*VLOOKUP(AEBYLD2!AY$4,'[1]INTERNAL PARAMETERS-1'!$B$5:$J$44,5,FALSE)*VLOOKUP(AEBYLD2!AY$4,'[1]INTERNAL PARAMETERS-1'!$B$5:$J$44,6,FALSE)*VLOOKUP(AEBYLD2!AY$4,'[1]INTERNAL PARAMETERS-1'!$B$5:$J$44,3,FALSE) + AEBYLD1!AY75*(1-VLOOKUP(AEBYLD2!AY$4,'[1]INTERNAL PARAMETERS-1'!$B$5:$J$44,5,FALSE))*VLOOKUP(AEBYLD2!AY$4,'[1]INTERNAL PARAMETERS-1'!$B$5:$J$44,8,FALSE)*VLOOKUP(AEBYLD2!AY$4,'[1]INTERNAL PARAMETERS-1'!$B$5:$J$44,3,FALSE)</f>
        <v>0</v>
      </c>
      <c r="AZ75" s="50">
        <f>AEBYLD1!AZ75*VLOOKUP(AEBYLD2!AZ$4,'[1]INTERNAL PARAMETERS-1'!$B$5:$J$44,5,FALSE)*VLOOKUP(AEBYLD2!AZ$4,'[1]INTERNAL PARAMETERS-1'!$B$5:$J$44,6,FALSE)*VLOOKUP(AEBYLD2!AZ$4,'[1]INTERNAL PARAMETERS-1'!$B$5:$J$44,3,FALSE) + AEBYLD1!AZ75*(1-VLOOKUP(AEBYLD2!AZ$4,'[1]INTERNAL PARAMETERS-1'!$B$5:$J$44,5,FALSE))*VLOOKUP(AEBYLD2!AZ$4,'[1]INTERNAL PARAMETERS-1'!$B$5:$J$44,8,FALSE)*VLOOKUP(AEBYLD2!AZ$4,'[1]INTERNAL PARAMETERS-1'!$B$5:$J$44,3,FALSE)</f>
        <v>0</v>
      </c>
      <c r="BA75" s="50">
        <f>AEBYLD1!BA75*VLOOKUP(AEBYLD2!BA$4,'[1]INTERNAL PARAMETERS-1'!$B$5:$J$44,5,FALSE)*VLOOKUP(AEBYLD2!BA$4,'[1]INTERNAL PARAMETERS-1'!$B$5:$J$44,6,FALSE)*VLOOKUP(AEBYLD2!BA$4,'[1]INTERNAL PARAMETERS-1'!$B$5:$J$44,3,FALSE) + AEBYLD1!BA75*(1-VLOOKUP(AEBYLD2!BA$4,'[1]INTERNAL PARAMETERS-1'!$B$5:$J$44,5,FALSE))*VLOOKUP(AEBYLD2!BA$4,'[1]INTERNAL PARAMETERS-1'!$B$5:$J$44,8,FALSE)*VLOOKUP(AEBYLD2!BA$4,'[1]INTERNAL PARAMETERS-1'!$B$5:$J$44,3,FALSE)</f>
        <v>6.7897936420798416E-2</v>
      </c>
      <c r="BB75" s="50">
        <f>AEBYLD1!BB75*VLOOKUP(AEBYLD2!BB$4,'[1]INTERNAL PARAMETERS-1'!$B$5:$J$44,5,FALSE)*VLOOKUP(AEBYLD2!BB$4,'[1]INTERNAL PARAMETERS-1'!$B$5:$J$44,6,FALSE)*VLOOKUP(AEBYLD2!BB$4,'[1]INTERNAL PARAMETERS-1'!$B$5:$J$44,3,FALSE) + AEBYLD1!BB75*(1-VLOOKUP(AEBYLD2!BB$4,'[1]INTERNAL PARAMETERS-1'!$B$5:$J$44,5,FALSE))*VLOOKUP(AEBYLD2!BB$4,'[1]INTERNAL PARAMETERS-1'!$B$5:$J$44,8,FALSE)*VLOOKUP(AEBYLD2!BB$4,'[1]INTERNAL PARAMETERS-1'!$B$5:$J$44,3,FALSE)</f>
        <v>4.0541200616294676E-3</v>
      </c>
      <c r="BC75" s="50">
        <f>AEBYLD1!BC75*VLOOKUP(AEBYLD2!BC$4,'[1]INTERNAL PARAMETERS-1'!$B$5:$J$44,5,FALSE)*VLOOKUP(AEBYLD2!BC$4,'[1]INTERNAL PARAMETERS-1'!$B$5:$J$44,6,FALSE)*VLOOKUP(AEBYLD2!BC$4,'[1]INTERNAL PARAMETERS-1'!$B$5:$J$44,3,FALSE) + AEBYLD1!BC75*(1-VLOOKUP(AEBYLD2!BC$4,'[1]INTERNAL PARAMETERS-1'!$B$5:$J$44,5,FALSE))*VLOOKUP(AEBYLD2!BC$4,'[1]INTERNAL PARAMETERS-1'!$B$5:$J$44,8,FALSE)*VLOOKUP(AEBYLD2!BC$4,'[1]INTERNAL PARAMETERS-1'!$B$5:$J$44,3,FALSE)</f>
        <v>9.8044505521982898E-3</v>
      </c>
      <c r="BD75" s="50">
        <f>AEBYLD1!BD75*VLOOKUP(AEBYLD2!BD$4,'[1]INTERNAL PARAMETERS-1'!$B$5:$J$44,5,FALSE)*VLOOKUP(AEBYLD2!BD$4,'[1]INTERNAL PARAMETERS-1'!$B$5:$J$44,6,FALSE)*VLOOKUP(AEBYLD2!BD$4,'[1]INTERNAL PARAMETERS-1'!$B$5:$J$44,3,FALSE) + AEBYLD1!BD75*(1-VLOOKUP(AEBYLD2!BD$4,'[1]INTERNAL PARAMETERS-1'!$B$5:$J$44,5,FALSE))*VLOOKUP(AEBYLD2!BD$4,'[1]INTERNAL PARAMETERS-1'!$B$5:$J$44,8,FALSE)*VLOOKUP(AEBYLD2!BD$4,'[1]INTERNAL PARAMETERS-1'!$B$5:$J$44,3,FALSE)</f>
        <v>1.0040756653399581E-3</v>
      </c>
      <c r="BE75" s="50">
        <f>AEBYLD1!BE75*VLOOKUP(AEBYLD2!BE$4,'[1]INTERNAL PARAMETERS-1'!$B$5:$J$44,5,FALSE)*VLOOKUP(AEBYLD2!BE$4,'[1]INTERNAL PARAMETERS-1'!$B$5:$J$44,6,FALSE)*VLOOKUP(AEBYLD2!BE$4,'[1]INTERNAL PARAMETERS-1'!$B$5:$J$44,3,FALSE) + AEBYLD1!BE75*(1-VLOOKUP(AEBYLD2!BE$4,'[1]INTERNAL PARAMETERS-1'!$B$5:$J$44,5,FALSE))*VLOOKUP(AEBYLD2!BE$4,'[1]INTERNAL PARAMETERS-1'!$B$5:$J$44,8,FALSE)*VLOOKUP(AEBYLD2!BE$4,'[1]INTERNAL PARAMETERS-1'!$B$5:$J$44,3,FALSE)</f>
        <v>2.0807467104538863E-2</v>
      </c>
      <c r="BF75" s="50">
        <f>AEBYLD1!BF75*VLOOKUP(AEBYLD2!BF$4,'[1]INTERNAL PARAMETERS-1'!$B$5:$J$44,5,FALSE)*VLOOKUP(AEBYLD2!BF$4,'[1]INTERNAL PARAMETERS-1'!$B$5:$J$44,6,FALSE)*VLOOKUP(AEBYLD2!BF$4,'[1]INTERNAL PARAMETERS-1'!$B$5:$J$44,3,FALSE) + AEBYLD1!BF75*(1-VLOOKUP(AEBYLD2!BF$4,'[1]INTERNAL PARAMETERS-1'!$B$5:$J$44,5,FALSE))*VLOOKUP(AEBYLD2!BF$4,'[1]INTERNAL PARAMETERS-1'!$B$5:$J$44,8,FALSE)*VLOOKUP(AEBYLD2!BF$4,'[1]INTERNAL PARAMETERS-1'!$B$5:$J$44,3,FALSE)</f>
        <v>0</v>
      </c>
      <c r="BG75" s="50">
        <f>AEBYLD1!BG75*VLOOKUP(AEBYLD2!BG$4,'[1]INTERNAL PARAMETERS-1'!$B$5:$J$44,5,FALSE)*VLOOKUP(AEBYLD2!BG$4,'[1]INTERNAL PARAMETERS-1'!$B$5:$J$44,6,FALSE)*VLOOKUP(AEBYLD2!BG$4,'[1]INTERNAL PARAMETERS-1'!$B$5:$J$44,3,FALSE) + AEBYLD1!BG75*(1-VLOOKUP(AEBYLD2!BG$4,'[1]INTERNAL PARAMETERS-1'!$B$5:$J$44,5,FALSE))*VLOOKUP(AEBYLD2!BG$4,'[1]INTERNAL PARAMETERS-1'!$B$5:$J$44,8,FALSE)*VLOOKUP(AEBYLD2!BG$4,'[1]INTERNAL PARAMETERS-1'!$B$5:$J$44,3,FALSE)</f>
        <v>1.7516285899377231E-3</v>
      </c>
      <c r="BH75" s="50">
        <f>AEBYLD1!BH75*VLOOKUP(AEBYLD2!BH$4,'[1]INTERNAL PARAMETERS-1'!$B$5:$J$44,5,FALSE)*VLOOKUP(AEBYLD2!BH$4,'[1]INTERNAL PARAMETERS-1'!$B$5:$J$44,6,FALSE)*VLOOKUP(AEBYLD2!BH$4,'[1]INTERNAL PARAMETERS-1'!$B$5:$J$44,3,FALSE) + AEBYLD1!BH75*(1-VLOOKUP(AEBYLD2!BH$4,'[1]INTERNAL PARAMETERS-1'!$B$5:$J$44,5,FALSE))*VLOOKUP(AEBYLD2!BH$4,'[1]INTERNAL PARAMETERS-1'!$B$5:$J$44,8,FALSE)*VLOOKUP(AEBYLD2!BH$4,'[1]INTERNAL PARAMETERS-1'!$B$5:$J$44,3,FALSE)</f>
        <v>1.7565772742660833E-5</v>
      </c>
      <c r="BI75" s="50">
        <f>AEBYLD1!BI75*VLOOKUP(AEBYLD2!BI$4,'[1]INTERNAL PARAMETERS-1'!$B$5:$J$44,5,FALSE)*VLOOKUP(AEBYLD2!BI$4,'[1]INTERNAL PARAMETERS-1'!$B$5:$J$44,6,FALSE)*VLOOKUP(AEBYLD2!BI$4,'[1]INTERNAL PARAMETERS-1'!$B$5:$J$44,3,FALSE) + AEBYLD1!BI75*(1-VLOOKUP(AEBYLD2!BI$4,'[1]INTERNAL PARAMETERS-1'!$B$5:$J$44,5,FALSE))*VLOOKUP(AEBYLD2!BI$4,'[1]INTERNAL PARAMETERS-1'!$B$5:$J$44,8,FALSE)*VLOOKUP(AEBYLD2!BI$4,'[1]INTERNAL PARAMETERS-1'!$B$5:$J$44,3,FALSE)</f>
        <v>0</v>
      </c>
      <c r="BJ75" s="50">
        <f>AEBYLD1!BJ75*VLOOKUP(AEBYLD2!BJ$4,'[1]INTERNAL PARAMETERS-1'!$B$5:$J$44,5,FALSE)*VLOOKUP(AEBYLD2!BJ$4,'[1]INTERNAL PARAMETERS-1'!$B$5:$J$44,6,FALSE)*VLOOKUP(AEBYLD2!BJ$4,'[1]INTERNAL PARAMETERS-1'!$B$5:$J$44,3,FALSE) + AEBYLD1!BJ75*(1-VLOOKUP(AEBYLD2!BJ$4,'[1]INTERNAL PARAMETERS-1'!$B$5:$J$44,5,FALSE))*VLOOKUP(AEBYLD2!BJ$4,'[1]INTERNAL PARAMETERS-1'!$B$5:$J$44,8,FALSE)*VLOOKUP(AEBYLD2!BJ$4,'[1]INTERNAL PARAMETERS-1'!$B$5:$J$44,3,FALSE)</f>
        <v>9.7220953142876897E-4</v>
      </c>
      <c r="BK75" s="50">
        <f>AEBYLD1!BK75*VLOOKUP(AEBYLD2!BK$4,'[1]INTERNAL PARAMETERS-1'!$B$5:$J$44,5,FALSE)*VLOOKUP(AEBYLD2!BK$4,'[1]INTERNAL PARAMETERS-1'!$B$5:$J$44,6,FALSE)*VLOOKUP(AEBYLD2!BK$4,'[1]INTERNAL PARAMETERS-1'!$B$5:$J$44,3,FALSE) + AEBYLD1!BK75*(1-VLOOKUP(AEBYLD2!BK$4,'[1]INTERNAL PARAMETERS-1'!$B$5:$J$44,5,FALSE))*VLOOKUP(AEBYLD2!BK$4,'[1]INTERNAL PARAMETERS-1'!$B$5:$J$44,8,FALSE)*VLOOKUP(AEBYLD2!BK$4,'[1]INTERNAL PARAMETERS-1'!$B$5:$J$44,3,FALSE)</f>
        <v>8.3302740935670063E-4</v>
      </c>
      <c r="BL75" s="50">
        <f>AEBYLD1!BL75*VLOOKUP(AEBYLD2!BL$4,'[1]INTERNAL PARAMETERS-1'!$B$5:$J$44,5,FALSE)*VLOOKUP(AEBYLD2!BL$4,'[1]INTERNAL PARAMETERS-1'!$B$5:$J$44,6,FALSE)*VLOOKUP(AEBYLD2!BL$4,'[1]INTERNAL PARAMETERS-1'!$B$5:$J$44,3,FALSE) + AEBYLD1!BL75*(1-VLOOKUP(AEBYLD2!BL$4,'[1]INTERNAL PARAMETERS-1'!$B$5:$J$44,5,FALSE))*VLOOKUP(AEBYLD2!BL$4,'[1]INTERNAL PARAMETERS-1'!$B$5:$J$44,8,FALSE)*VLOOKUP(AEBYLD2!BL$4,'[1]INTERNAL PARAMETERS-1'!$B$5:$J$44,3,FALSE)</f>
        <v>3.5075381794775731E-3</v>
      </c>
      <c r="BM75" s="50">
        <f>AEBYLD1!BM75*VLOOKUP(AEBYLD2!BM$4,'[1]INTERNAL PARAMETERS-1'!$B$5:$J$44,5,FALSE)*VLOOKUP(AEBYLD2!BM$4,'[1]INTERNAL PARAMETERS-1'!$B$5:$J$44,6,FALSE)*VLOOKUP(AEBYLD2!BM$4,'[1]INTERNAL PARAMETERS-1'!$B$5:$J$44,3,FALSE) + AEBYLD1!BM75*(1-VLOOKUP(AEBYLD2!BM$4,'[1]INTERNAL PARAMETERS-1'!$B$5:$J$44,5,FALSE))*VLOOKUP(AEBYLD2!BM$4,'[1]INTERNAL PARAMETERS-1'!$B$5:$J$44,8,FALSE)*VLOOKUP(AEBYLD2!BM$4,'[1]INTERNAL PARAMETERS-1'!$B$5:$J$44,3,FALSE)</f>
        <v>2.591025325394188E-3</v>
      </c>
      <c r="BN75" s="50">
        <f>AEBYLD1!BN75*VLOOKUP(AEBYLD2!BN$4,'[1]INTERNAL PARAMETERS-1'!$B$5:$J$44,5,FALSE)*VLOOKUP(AEBYLD2!BN$4,'[1]INTERNAL PARAMETERS-1'!$B$5:$J$44,6,FALSE)*VLOOKUP(AEBYLD2!BN$4,'[1]INTERNAL PARAMETERS-1'!$B$5:$J$44,3,FALSE) + AEBYLD1!BN75*(1-VLOOKUP(AEBYLD2!BN$4,'[1]INTERNAL PARAMETERS-1'!$B$5:$J$44,5,FALSE))*VLOOKUP(AEBYLD2!BN$4,'[1]INTERNAL PARAMETERS-1'!$B$5:$J$44,8,FALSE)*VLOOKUP(AEBYLD2!BN$4,'[1]INTERNAL PARAMETERS-1'!$B$5:$J$44,3,FALSE)</f>
        <v>2.0597941187177602E-3</v>
      </c>
      <c r="BO75" s="50">
        <f>AEBYLD1!BO75*VLOOKUP(AEBYLD2!BO$4,'[1]INTERNAL PARAMETERS-1'!$B$5:$J$44,5,FALSE)*VLOOKUP(AEBYLD2!BO$4,'[1]INTERNAL PARAMETERS-1'!$B$5:$J$44,6,FALSE)*VLOOKUP(AEBYLD2!BO$4,'[1]INTERNAL PARAMETERS-1'!$B$5:$J$44,3,FALSE) + AEBYLD1!BO75*(1-VLOOKUP(AEBYLD2!BO$4,'[1]INTERNAL PARAMETERS-1'!$B$5:$J$44,5,FALSE))*VLOOKUP(AEBYLD2!BO$4,'[1]INTERNAL PARAMETERS-1'!$B$5:$J$44,8,FALSE)*VLOOKUP(AEBYLD2!BO$4,'[1]INTERNAL PARAMETERS-1'!$B$5:$J$44,3,FALSE)</f>
        <v>1.4107389052518964E-3</v>
      </c>
      <c r="BP75" s="50">
        <f>AEBYLD1!BP75*VLOOKUP(AEBYLD2!BP$4,'[1]INTERNAL PARAMETERS-1'!$B$5:$J$44,5,FALSE)*VLOOKUP(AEBYLD2!BP$4,'[1]INTERNAL PARAMETERS-1'!$B$5:$J$44,6,FALSE)*VLOOKUP(AEBYLD2!BP$4,'[1]INTERNAL PARAMETERS-1'!$B$5:$J$44,3,FALSE) + AEBYLD1!BP75*(1-VLOOKUP(AEBYLD2!BP$4,'[1]INTERNAL PARAMETERS-1'!$B$5:$J$44,5,FALSE))*VLOOKUP(AEBYLD2!BP$4,'[1]INTERNAL PARAMETERS-1'!$B$5:$J$44,8,FALSE)*VLOOKUP(AEBYLD2!BP$4,'[1]INTERNAL PARAMETERS-1'!$B$5:$J$44,3,FALSE)</f>
        <v>6.8465160160498649E-5</v>
      </c>
      <c r="BQ75" s="50">
        <f>AEBYLD1!BQ75*VLOOKUP(AEBYLD2!BQ$4,'[1]INTERNAL PARAMETERS-1'!$B$5:$J$44,5,FALSE)*VLOOKUP(AEBYLD2!BQ$4,'[1]INTERNAL PARAMETERS-1'!$B$5:$J$44,6,FALSE)*VLOOKUP(AEBYLD2!BQ$4,'[1]INTERNAL PARAMETERS-1'!$B$5:$J$44,3,FALSE) + AEBYLD1!BQ75*(1-VLOOKUP(AEBYLD2!BQ$4,'[1]INTERNAL PARAMETERS-1'!$B$5:$J$44,5,FALSE))*VLOOKUP(AEBYLD2!BQ$4,'[1]INTERNAL PARAMETERS-1'!$B$5:$J$44,8,FALSE)*VLOOKUP(AEBYLD2!BQ$4,'[1]INTERNAL PARAMETERS-1'!$B$5:$J$44,3,FALSE)</f>
        <v>4.8049683160053683E-3</v>
      </c>
      <c r="BR75" s="50">
        <f>AEBYLD1!BR75*VLOOKUP(AEBYLD2!BR$4,'[1]INTERNAL PARAMETERS-1'!$B$5:$J$44,5,FALSE)*VLOOKUP(AEBYLD2!BR$4,'[1]INTERNAL PARAMETERS-1'!$B$5:$J$44,6,FALSE)*VLOOKUP(AEBYLD2!BR$4,'[1]INTERNAL PARAMETERS-1'!$B$5:$J$44,3,FALSE) + AEBYLD1!BR75*(1-VLOOKUP(AEBYLD2!BR$4,'[1]INTERNAL PARAMETERS-1'!$B$5:$J$44,5,FALSE))*VLOOKUP(AEBYLD2!BR$4,'[1]INTERNAL PARAMETERS-1'!$B$5:$J$44,8,FALSE)*VLOOKUP(AEBYLD2!BR$4,'[1]INTERNAL PARAMETERS-1'!$B$5:$J$44,3,FALSE)</f>
        <v>1.7787635491842778E-4</v>
      </c>
      <c r="BS75" s="50">
        <f>AEBYLD1!BS75*VLOOKUP(AEBYLD2!BS$4,'[1]INTERNAL PARAMETERS-1'!$B$5:$J$44,5,FALSE)*VLOOKUP(AEBYLD2!BS$4,'[1]INTERNAL PARAMETERS-1'!$B$5:$J$44,6,FALSE)*VLOOKUP(AEBYLD2!BS$4,'[1]INTERNAL PARAMETERS-1'!$B$5:$J$44,3,FALSE) + AEBYLD1!BS75*(1-VLOOKUP(AEBYLD2!BS$4,'[1]INTERNAL PARAMETERS-1'!$B$5:$J$44,5,FALSE))*VLOOKUP(AEBYLD2!BS$4,'[1]INTERNAL PARAMETERS-1'!$B$5:$J$44,8,FALSE)*VLOOKUP(AEBYLD2!BS$4,'[1]INTERNAL PARAMETERS-1'!$B$5:$J$44,3,FALSE)</f>
        <v>1.905272588097208E-5</v>
      </c>
      <c r="BT75" s="50">
        <f>AEBYLD1!BT75*VLOOKUP(AEBYLD2!BT$4,'[1]INTERNAL PARAMETERS-1'!$B$5:$J$44,5,FALSE)*VLOOKUP(AEBYLD2!BT$4,'[1]INTERNAL PARAMETERS-1'!$B$5:$J$44,6,FALSE)*VLOOKUP(AEBYLD2!BT$4,'[1]INTERNAL PARAMETERS-1'!$B$5:$J$44,3,FALSE) + AEBYLD1!BT75*(1-VLOOKUP(AEBYLD2!BT$4,'[1]INTERNAL PARAMETERS-1'!$B$5:$J$44,5,FALSE))*VLOOKUP(AEBYLD2!BT$4,'[1]INTERNAL PARAMETERS-1'!$B$5:$J$44,8,FALSE)*VLOOKUP(AEBYLD2!BT$4,'[1]INTERNAL PARAMETERS-1'!$B$5:$J$44,3,FALSE)</f>
        <v>0</v>
      </c>
      <c r="BU75" s="50">
        <f>AEBYLD1!BU75*VLOOKUP(AEBYLD2!BU$4,'[1]INTERNAL PARAMETERS-1'!$B$5:$J$44,5,FALSE)*VLOOKUP(AEBYLD2!BU$4,'[1]INTERNAL PARAMETERS-1'!$B$5:$J$44,6,FALSE)*VLOOKUP(AEBYLD2!BU$4,'[1]INTERNAL PARAMETERS-1'!$B$5:$J$44,3,FALSE) + AEBYLD1!BU75*(1-VLOOKUP(AEBYLD2!BU$4,'[1]INTERNAL PARAMETERS-1'!$B$5:$J$44,5,FALSE))*VLOOKUP(AEBYLD2!BU$4,'[1]INTERNAL PARAMETERS-1'!$B$5:$J$44,8,FALSE)*VLOOKUP(AEBYLD2!BU$4,'[1]INTERNAL PARAMETERS-1'!$B$5:$J$44,3,FALSE)</f>
        <v>0</v>
      </c>
      <c r="BV75" s="50">
        <f>AEBYLD1!BV75*VLOOKUP(AEBYLD2!BV$4,'[1]INTERNAL PARAMETERS-1'!$B$5:$J$44,5,FALSE)*VLOOKUP(AEBYLD2!BV$4,'[1]INTERNAL PARAMETERS-1'!$B$5:$J$44,6,FALSE)*VLOOKUP(AEBYLD2!BV$4,'[1]INTERNAL PARAMETERS-1'!$B$5:$J$44,3,FALSE) + AEBYLD1!BV75*(1-VLOOKUP(AEBYLD2!BV$4,'[1]INTERNAL PARAMETERS-1'!$B$5:$J$44,5,FALSE))*VLOOKUP(AEBYLD2!BV$4,'[1]INTERNAL PARAMETERS-1'!$B$5:$J$44,8,FALSE)*VLOOKUP(AEBYLD2!BV$4,'[1]INTERNAL PARAMETERS-1'!$B$5:$J$44,3,FALSE)</f>
        <v>0</v>
      </c>
      <c r="BW75" s="50">
        <f>AEBYLD1!BW75*VLOOKUP(AEBYLD2!BW$4,'[1]INTERNAL PARAMETERS-1'!$B$5:$J$44,5,FALSE)*VLOOKUP(AEBYLD2!BW$4,'[1]INTERNAL PARAMETERS-1'!$B$5:$J$44,6,FALSE)*VLOOKUP(AEBYLD2!BW$4,'[1]INTERNAL PARAMETERS-1'!$B$5:$J$44,3,FALSE) + AEBYLD1!BW75*(1-VLOOKUP(AEBYLD2!BW$4,'[1]INTERNAL PARAMETERS-1'!$B$5:$J$44,5,FALSE))*VLOOKUP(AEBYLD2!BW$4,'[1]INTERNAL PARAMETERS-1'!$B$5:$J$44,8,FALSE)*VLOOKUP(AEBYLD2!BW$4,'[1]INTERNAL PARAMETERS-1'!$B$5:$J$44,3,FALSE)</f>
        <v>0</v>
      </c>
      <c r="BX75" s="50">
        <f>AEBYLD1!BX75*VLOOKUP(AEBYLD2!BX$4,'[1]INTERNAL PARAMETERS-1'!$B$5:$J$44,5,FALSE)*VLOOKUP(AEBYLD2!BX$4,'[1]INTERNAL PARAMETERS-1'!$B$5:$J$44,6,FALSE)*VLOOKUP(AEBYLD2!BX$4,'[1]INTERNAL PARAMETERS-1'!$B$5:$J$44,3,FALSE) + AEBYLD1!BX75*(1-VLOOKUP(AEBYLD2!BX$4,'[1]INTERNAL PARAMETERS-1'!$B$5:$J$44,5,FALSE))*VLOOKUP(AEBYLD2!BX$4,'[1]INTERNAL PARAMETERS-1'!$B$5:$J$44,8,FALSE)*VLOOKUP(AEBYLD2!BX$4,'[1]INTERNAL PARAMETERS-1'!$B$5:$J$44,3,FALSE)</f>
        <v>0</v>
      </c>
      <c r="BY75" s="50">
        <f>AEBYLD1!BY75*VLOOKUP(AEBYLD2!BY$4,'[1]INTERNAL PARAMETERS-1'!$B$5:$J$44,5,FALSE)*VLOOKUP(AEBYLD2!BY$4,'[1]INTERNAL PARAMETERS-1'!$B$5:$J$44,6,FALSE)*VLOOKUP(AEBYLD2!BY$4,'[1]INTERNAL PARAMETERS-1'!$B$5:$J$44,3,FALSE) + AEBYLD1!BY75*(1-VLOOKUP(AEBYLD2!BY$4,'[1]INTERNAL PARAMETERS-1'!$B$5:$J$44,5,FALSE))*VLOOKUP(AEBYLD2!BY$4,'[1]INTERNAL PARAMETERS-1'!$B$5:$J$44,8,FALSE)*VLOOKUP(AEBYLD2!BY$4,'[1]INTERNAL PARAMETERS-1'!$B$5:$J$44,3,FALSE)</f>
        <v>0</v>
      </c>
      <c r="BZ75" s="50">
        <f>AEBYLD1!BZ75*VLOOKUP(AEBYLD2!BZ$4,'[1]INTERNAL PARAMETERS-1'!$B$5:$J$44,5,FALSE)*VLOOKUP(AEBYLD2!BZ$4,'[1]INTERNAL PARAMETERS-1'!$B$5:$J$44,6,FALSE)*VLOOKUP(AEBYLD2!BZ$4,'[1]INTERNAL PARAMETERS-1'!$B$5:$J$44,3,FALSE) + AEBYLD1!BZ75*(1-VLOOKUP(AEBYLD2!BZ$4,'[1]INTERNAL PARAMETERS-1'!$B$5:$J$44,5,FALSE))*VLOOKUP(AEBYLD2!BZ$4,'[1]INTERNAL PARAMETERS-1'!$B$5:$J$44,8,FALSE)*VLOOKUP(AEBYLD2!BZ$4,'[1]INTERNAL PARAMETERS-1'!$B$5:$J$44,3,FALSE)</f>
        <v>2.0819641692046653E-6</v>
      </c>
      <c r="CA75" s="50">
        <f>AEBYLD1!CA75*VLOOKUP(AEBYLD2!CA$4,'[1]INTERNAL PARAMETERS-1'!$B$5:$J$44,5,FALSE)*VLOOKUP(AEBYLD2!CA$4,'[1]INTERNAL PARAMETERS-1'!$B$5:$J$44,6,FALSE)*VLOOKUP(AEBYLD2!CA$4,'[1]INTERNAL PARAMETERS-1'!$B$5:$J$44,3,FALSE) + AEBYLD1!CA75*(1-VLOOKUP(AEBYLD2!CA$4,'[1]INTERNAL PARAMETERS-1'!$B$5:$J$44,5,FALSE))*VLOOKUP(AEBYLD2!CA$4,'[1]INTERNAL PARAMETERS-1'!$B$5:$J$44,8,FALSE)*VLOOKUP(AEBYLD2!CA$4,'[1]INTERNAL PARAMETERS-1'!$B$5:$J$44,3,FALSE)</f>
        <v>0</v>
      </c>
      <c r="CB75" s="50">
        <f>AEBYLD1!CB75*VLOOKUP(AEBYLD2!CB$4,'[1]INTERNAL PARAMETERS-1'!$B$5:$J$44,5,FALSE)*VLOOKUP(AEBYLD2!CB$4,'[1]INTERNAL PARAMETERS-1'!$B$5:$J$44,6,FALSE)*VLOOKUP(AEBYLD2!CB$4,'[1]INTERNAL PARAMETERS-1'!$B$5:$J$44,3,FALSE) + AEBYLD1!CB75*(1-VLOOKUP(AEBYLD2!CB$4,'[1]INTERNAL PARAMETERS-1'!$B$5:$J$44,5,FALSE))*VLOOKUP(AEBYLD2!CB$4,'[1]INTERNAL PARAMETERS-1'!$B$5:$J$44,8,FALSE)*VLOOKUP(AEBYLD2!CB$4,'[1]INTERNAL PARAMETERS-1'!$B$5:$J$44,3,FALSE)</f>
        <v>0</v>
      </c>
      <c r="CC75" s="50">
        <f>AEBYLD1!CC75*VLOOKUP(AEBYLD2!CC$4,'[1]INTERNAL PARAMETERS-1'!$B$5:$J$44,5,FALSE)*VLOOKUP(AEBYLD2!CC$4,'[1]INTERNAL PARAMETERS-1'!$B$5:$J$44,6,FALSE)*VLOOKUP(AEBYLD2!CC$4,'[1]INTERNAL PARAMETERS-1'!$B$5:$J$44,3,FALSE) + AEBYLD1!CC75*(1-VLOOKUP(AEBYLD2!CC$4,'[1]INTERNAL PARAMETERS-1'!$B$5:$J$44,5,FALSE))*VLOOKUP(AEBYLD2!CC$4,'[1]INTERNAL PARAMETERS-1'!$B$5:$J$44,8,FALSE)*VLOOKUP(AEBYLD2!CC$4,'[1]INTERNAL PARAMETERS-1'!$B$5:$J$44,3,FALSE)</f>
        <v>1.3878971068768351E-5</v>
      </c>
      <c r="CD75" s="50">
        <f>AEBYLD1!CD75*VLOOKUP(AEBYLD2!CD$4,'[1]INTERNAL PARAMETERS-1'!$B$5:$J$44,5,FALSE)*VLOOKUP(AEBYLD2!CD$4,'[1]INTERNAL PARAMETERS-1'!$B$5:$J$44,6,FALSE)*VLOOKUP(AEBYLD2!CD$4,'[1]INTERNAL PARAMETERS-1'!$B$5:$J$44,3,FALSE) + AEBYLD1!CD75*(1-VLOOKUP(AEBYLD2!CD$4,'[1]INTERNAL PARAMETERS-1'!$B$5:$J$44,5,FALSE))*VLOOKUP(AEBYLD2!CD$4,'[1]INTERNAL PARAMETERS-1'!$B$5:$J$44,8,FALSE)*VLOOKUP(AEBYLD2!CD$4,'[1]INTERNAL PARAMETERS-1'!$B$5:$J$44,3,FALSE)</f>
        <v>6.5057627506147722E-5</v>
      </c>
      <c r="CE75" s="50">
        <f>AEBYLD1!CE75*VLOOKUP(AEBYLD2!CE$4,'[1]INTERNAL PARAMETERS-1'!$B$5:$J$44,5,FALSE)*VLOOKUP(AEBYLD2!CE$4,'[1]INTERNAL PARAMETERS-1'!$B$5:$J$44,6,FALSE)*VLOOKUP(AEBYLD2!CE$4,'[1]INTERNAL PARAMETERS-1'!$B$5:$J$44,3,FALSE) + AEBYLD1!CE75*(1-VLOOKUP(AEBYLD2!CE$4,'[1]INTERNAL PARAMETERS-1'!$B$5:$J$44,5,FALSE))*VLOOKUP(AEBYLD2!CE$4,'[1]INTERNAL PARAMETERS-1'!$B$5:$J$44,8,FALSE)*VLOOKUP(AEBYLD2!CE$4,'[1]INTERNAL PARAMETERS-1'!$B$5:$J$44,3,FALSE)</f>
        <v>1.0795925065042522E-4</v>
      </c>
      <c r="CF75" s="50">
        <f>AEBYLD1!CF75*VLOOKUP(AEBYLD2!CF$4,'[1]INTERNAL PARAMETERS-1'!$B$5:$J$44,5,FALSE)*VLOOKUP(AEBYLD2!CF$4,'[1]INTERNAL PARAMETERS-1'!$B$5:$J$44,6,FALSE)*VLOOKUP(AEBYLD2!CF$4,'[1]INTERNAL PARAMETERS-1'!$B$5:$J$44,3,FALSE) + AEBYLD1!CF75*(1-VLOOKUP(AEBYLD2!CF$4,'[1]INTERNAL PARAMETERS-1'!$B$5:$J$44,5,FALSE))*VLOOKUP(AEBYLD2!CF$4,'[1]INTERNAL PARAMETERS-1'!$B$5:$J$44,8,FALSE)*VLOOKUP(AEBYLD2!CF$4,'[1]INTERNAL PARAMETERS-1'!$B$5:$J$44,3,FALSE)</f>
        <v>5.7738360484158551E-5</v>
      </c>
      <c r="CG75" s="50">
        <f>AEBYLD1!CG75*VLOOKUP(AEBYLD2!CG$4,'[1]INTERNAL PARAMETERS-1'!$B$5:$J$44,5,FALSE)*VLOOKUP(AEBYLD2!CG$4,'[1]INTERNAL PARAMETERS-1'!$B$5:$J$44,6,FALSE)*VLOOKUP(AEBYLD2!CG$4,'[1]INTERNAL PARAMETERS-1'!$B$5:$J$44,3,FALSE) + AEBYLD1!CG75*(1-VLOOKUP(AEBYLD2!CG$4,'[1]INTERNAL PARAMETERS-1'!$B$5:$J$44,5,FALSE))*VLOOKUP(AEBYLD2!CG$4,'[1]INTERNAL PARAMETERS-1'!$B$5:$J$44,8,FALSE)*VLOOKUP(AEBYLD2!CG$4,'[1]INTERNAL PARAMETERS-1'!$B$5:$J$44,3,FALSE)</f>
        <v>7.6524575862135786E-6</v>
      </c>
      <c r="CH75" s="49">
        <f>AEBYLD1!CH75*VLOOKUP(AEBYLD2!CH$4,'[1]INTERNAL PARAMETERS-1'!$B$5:$J$44,5,FALSE)*VLOOKUP(AEBYLD2!CH$4,'[1]INTERNAL PARAMETERS-1'!$B$5:$J$44,6,FALSE)*VLOOKUP(AEBYLD2!CH$4,'[1]INTERNAL PARAMETERS-1'!$B$5:$J$44,3,FALSE) + AEBYLD1!CH75*(1-VLOOKUP(AEBYLD2!CH$4,'[1]INTERNAL PARAMETERS-1'!$B$5:$J$44,5,FALSE))*VLOOKUP(AEBYLD2!CH$4,'[1]INTERNAL PARAMETERS-1'!$B$5:$J$44,8,FALSE)*VLOOKUP(AEBYLD2!CH$4,'[1]INTERNAL PARAMETERS-1'!$B$5:$J$44,3,FALSE)</f>
        <v>0</v>
      </c>
      <c r="CJ75" s="51">
        <f t="shared" si="2"/>
        <v>0.34892167242375893</v>
      </c>
      <c r="CK75" s="49">
        <f t="shared" si="3"/>
        <v>0.14033426000355778</v>
      </c>
    </row>
    <row r="76" spans="2:89" x14ac:dyDescent="0.4">
      <c r="B76" s="64" t="s">
        <v>4</v>
      </c>
      <c r="C76" s="63" t="s">
        <v>71</v>
      </c>
      <c r="D76" s="63" t="s">
        <v>70</v>
      </c>
      <c r="E76" s="147">
        <f>AEB!AF76</f>
        <v>4.5804626304801666</v>
      </c>
      <c r="F76" s="62">
        <f>'[1]INTERNAL PARAMETERS-1'!M22</f>
        <v>5.05</v>
      </c>
      <c r="G76" s="51">
        <f>AEBYLD1!G76*VLOOKUP(AEBYLD2!G$4,'[1]INTERNAL PARAMETERS-1'!$B$5:$J$44,5,FALSE)*VLOOKUP(AEBYLD2!G$4,'[1]INTERNAL PARAMETERS-1'!$B$5:$J$44,7,FALSE)*AEBYLD2!$F76 + AEBYLD1!G76*(1-VLOOKUP(AEBYLD2!G$4,'[1]INTERNAL PARAMETERS-1'!$B$5:$J$44,5,FALSE))*VLOOKUP(AEBYLD2!G$4,'[1]INTERNAL PARAMETERS-1'!$B$5:$J$44,9,FALSE)*AEBYLD2!$F76</f>
        <v>0</v>
      </c>
      <c r="H76" s="50">
        <f>AEBYLD1!H76*VLOOKUP(AEBYLD2!H$4,'[1]INTERNAL PARAMETERS-1'!$B$5:$J$44,5,FALSE)*VLOOKUP(AEBYLD2!H$4,'[1]INTERNAL PARAMETERS-1'!$B$5:$J$44,7,FALSE)*AEBYLD2!$F76 + AEBYLD1!H76*(1-VLOOKUP(AEBYLD2!H$4,'[1]INTERNAL PARAMETERS-1'!$B$5:$J$44,5,FALSE))*VLOOKUP(AEBYLD2!H$4,'[1]INTERNAL PARAMETERS-1'!$B$5:$J$44,9,FALSE)*AEBYLD2!$F76</f>
        <v>0</v>
      </c>
      <c r="I76" s="50">
        <f>AEBYLD1!I76*VLOOKUP(AEBYLD2!I$4,'[1]INTERNAL PARAMETERS-1'!$B$5:$J$44,5,FALSE)*VLOOKUP(AEBYLD2!I$4,'[1]INTERNAL PARAMETERS-1'!$B$5:$J$44,7,FALSE)*AEBYLD2!$F76 + AEBYLD1!I76*(1-VLOOKUP(AEBYLD2!I$4,'[1]INTERNAL PARAMETERS-1'!$B$5:$J$44,5,FALSE))*VLOOKUP(AEBYLD2!I$4,'[1]INTERNAL PARAMETERS-1'!$B$5:$J$44,9,FALSE)*AEBYLD2!$F76</f>
        <v>4.5030666138750501E-2</v>
      </c>
      <c r="J76" s="50">
        <f>AEBYLD1!J76*VLOOKUP(AEBYLD2!J$4,'[1]INTERNAL PARAMETERS-1'!$B$5:$J$44,5,FALSE)*VLOOKUP(AEBYLD2!J$4,'[1]INTERNAL PARAMETERS-1'!$B$5:$J$44,7,FALSE)*AEBYLD2!$F76 + AEBYLD1!J76*(1-VLOOKUP(AEBYLD2!J$4,'[1]INTERNAL PARAMETERS-1'!$B$5:$J$44,5,FALSE))*VLOOKUP(AEBYLD2!J$4,'[1]INTERNAL PARAMETERS-1'!$B$5:$J$44,9,FALSE)*AEBYLD2!$F76</f>
        <v>0</v>
      </c>
      <c r="K76" s="50">
        <f>AEBYLD1!K76*VLOOKUP(AEBYLD2!K$4,'[1]INTERNAL PARAMETERS-1'!$B$5:$J$44,5,FALSE)*VLOOKUP(AEBYLD2!K$4,'[1]INTERNAL PARAMETERS-1'!$B$5:$J$44,7,FALSE)*AEBYLD2!$F76 + AEBYLD1!K76*(1-VLOOKUP(AEBYLD2!K$4,'[1]INTERNAL PARAMETERS-1'!$B$5:$J$44,5,FALSE))*VLOOKUP(AEBYLD2!K$4,'[1]INTERNAL PARAMETERS-1'!$B$5:$J$44,9,FALSE)*AEBYLD2!$F76</f>
        <v>0</v>
      </c>
      <c r="L76" s="50">
        <f>AEBYLD1!L76*VLOOKUP(AEBYLD2!L$4,'[1]INTERNAL PARAMETERS-1'!$B$5:$J$44,5,FALSE)*VLOOKUP(AEBYLD2!L$4,'[1]INTERNAL PARAMETERS-1'!$B$5:$J$44,7,FALSE)*AEBYLD2!$F76 + AEBYLD1!L76*(1-VLOOKUP(AEBYLD2!L$4,'[1]INTERNAL PARAMETERS-1'!$B$5:$J$44,5,FALSE))*VLOOKUP(AEBYLD2!L$4,'[1]INTERNAL PARAMETERS-1'!$B$5:$J$44,9,FALSE)*AEBYLD2!$F76</f>
        <v>0</v>
      </c>
      <c r="M76" s="50">
        <f>AEBYLD1!M76*VLOOKUP(AEBYLD2!M$4,'[1]INTERNAL PARAMETERS-1'!$B$5:$J$44,5,FALSE)*VLOOKUP(AEBYLD2!M$4,'[1]INTERNAL PARAMETERS-1'!$B$5:$J$44,7,FALSE)*AEBYLD2!$F76 + AEBYLD1!M76*(1-VLOOKUP(AEBYLD2!M$4,'[1]INTERNAL PARAMETERS-1'!$B$5:$J$44,5,FALSE))*VLOOKUP(AEBYLD2!M$4,'[1]INTERNAL PARAMETERS-1'!$B$5:$J$44,9,FALSE)*AEBYLD2!$F76</f>
        <v>1.5715137259894547E-2</v>
      </c>
      <c r="N76" s="50">
        <f>AEBYLD1!N76*VLOOKUP(AEBYLD2!N$4,'[1]INTERNAL PARAMETERS-1'!$B$5:$J$44,5,FALSE)*VLOOKUP(AEBYLD2!N$4,'[1]INTERNAL PARAMETERS-1'!$B$5:$J$44,7,FALSE)*AEBYLD2!$F76 + AEBYLD1!N76*(1-VLOOKUP(AEBYLD2!N$4,'[1]INTERNAL PARAMETERS-1'!$B$5:$J$44,5,FALSE))*VLOOKUP(AEBYLD2!N$4,'[1]INTERNAL PARAMETERS-1'!$B$5:$J$44,9,FALSE)*AEBYLD2!$F76</f>
        <v>2.6329127868496033E-4</v>
      </c>
      <c r="O76" s="50">
        <f>AEBYLD1!O76*VLOOKUP(AEBYLD2!O$4,'[1]INTERNAL PARAMETERS-1'!$B$5:$J$44,5,FALSE)*VLOOKUP(AEBYLD2!O$4,'[1]INTERNAL PARAMETERS-1'!$B$5:$J$44,7,FALSE)*AEBYLD2!$F76 + AEBYLD1!O76*(1-VLOOKUP(AEBYLD2!O$4,'[1]INTERNAL PARAMETERS-1'!$B$5:$J$44,5,FALSE))*VLOOKUP(AEBYLD2!O$4,'[1]INTERNAL PARAMETERS-1'!$B$5:$J$44,9,FALSE)*AEBYLD2!$F76</f>
        <v>0</v>
      </c>
      <c r="P76" s="50">
        <f>AEBYLD1!P76*VLOOKUP(AEBYLD2!P$4,'[1]INTERNAL PARAMETERS-1'!$B$5:$J$44,5,FALSE)*VLOOKUP(AEBYLD2!P$4,'[1]INTERNAL PARAMETERS-1'!$B$5:$J$44,7,FALSE)*AEBYLD2!$F76 + AEBYLD1!P76*(1-VLOOKUP(AEBYLD2!P$4,'[1]INTERNAL PARAMETERS-1'!$B$5:$J$44,5,FALSE))*VLOOKUP(AEBYLD2!P$4,'[1]INTERNAL PARAMETERS-1'!$B$5:$J$44,9,FALSE)*AEBYLD2!$F76</f>
        <v>0</v>
      </c>
      <c r="Q76" s="50">
        <f>AEBYLD1!Q76*VLOOKUP(AEBYLD2!Q$4,'[1]INTERNAL PARAMETERS-1'!$B$5:$J$44,5,FALSE)*VLOOKUP(AEBYLD2!Q$4,'[1]INTERNAL PARAMETERS-1'!$B$5:$J$44,7,FALSE)*AEBYLD2!$F76 + AEBYLD1!Q76*(1-VLOOKUP(AEBYLD2!Q$4,'[1]INTERNAL PARAMETERS-1'!$B$5:$J$44,5,FALSE))*VLOOKUP(AEBYLD2!Q$4,'[1]INTERNAL PARAMETERS-1'!$B$5:$J$44,9,FALSE)*AEBYLD2!$F76</f>
        <v>0</v>
      </c>
      <c r="R76" s="50">
        <f>AEBYLD1!R76*VLOOKUP(AEBYLD2!R$4,'[1]INTERNAL PARAMETERS-1'!$B$5:$J$44,5,FALSE)*VLOOKUP(AEBYLD2!R$4,'[1]INTERNAL PARAMETERS-1'!$B$5:$J$44,7,FALSE)*AEBYLD2!$F76 + AEBYLD1!R76*(1-VLOOKUP(AEBYLD2!R$4,'[1]INTERNAL PARAMETERS-1'!$B$5:$J$44,5,FALSE))*VLOOKUP(AEBYLD2!R$4,'[1]INTERNAL PARAMETERS-1'!$B$5:$J$44,9,FALSE)*AEBYLD2!$F76</f>
        <v>3.0636992281332773E-4</v>
      </c>
      <c r="S76" s="50">
        <f>AEBYLD1!S76*VLOOKUP(AEBYLD2!S$4,'[1]INTERNAL PARAMETERS-1'!$B$5:$J$44,5,FALSE)*VLOOKUP(AEBYLD2!S$4,'[1]INTERNAL PARAMETERS-1'!$B$5:$J$44,7,FALSE)*AEBYLD2!$F76 + AEBYLD1!S76*(1-VLOOKUP(AEBYLD2!S$4,'[1]INTERNAL PARAMETERS-1'!$B$5:$J$44,5,FALSE))*VLOOKUP(AEBYLD2!S$4,'[1]INTERNAL PARAMETERS-1'!$B$5:$J$44,9,FALSE)*AEBYLD2!$F76</f>
        <v>4.9852526423631634E-3</v>
      </c>
      <c r="T76" s="50">
        <f>AEBYLD1!T76*VLOOKUP(AEBYLD2!T$4,'[1]INTERNAL PARAMETERS-1'!$B$5:$J$44,5,FALSE)*VLOOKUP(AEBYLD2!T$4,'[1]INTERNAL PARAMETERS-1'!$B$5:$J$44,7,FALSE)*AEBYLD2!$F76 + AEBYLD1!T76*(1-VLOOKUP(AEBYLD2!T$4,'[1]INTERNAL PARAMETERS-1'!$B$5:$J$44,5,FALSE))*VLOOKUP(AEBYLD2!T$4,'[1]INTERNAL PARAMETERS-1'!$B$5:$J$44,9,FALSE)*AEBYLD2!$F76</f>
        <v>1.1488872105499791E-3</v>
      </c>
      <c r="U76" s="50">
        <f>AEBYLD1!U76*VLOOKUP(AEBYLD2!U$4,'[1]INTERNAL PARAMETERS-1'!$B$5:$J$44,5,FALSE)*VLOOKUP(AEBYLD2!U$4,'[1]INTERNAL PARAMETERS-1'!$B$5:$J$44,7,FALSE)*AEBYLD2!$F76 + AEBYLD1!U76*(1-VLOOKUP(AEBYLD2!U$4,'[1]INTERNAL PARAMETERS-1'!$B$5:$J$44,5,FALSE))*VLOOKUP(AEBYLD2!U$4,'[1]INTERNAL PARAMETERS-1'!$B$5:$J$44,9,FALSE)*AEBYLD2!$F76</f>
        <v>8.6549503194765088E-4</v>
      </c>
      <c r="V76" s="50">
        <f>AEBYLD1!V76*VLOOKUP(AEBYLD2!V$4,'[1]INTERNAL PARAMETERS-1'!$B$5:$J$44,5,FALSE)*VLOOKUP(AEBYLD2!V$4,'[1]INTERNAL PARAMETERS-1'!$B$5:$J$44,7,FALSE)*AEBYLD2!$F76 + AEBYLD1!V76*(1-VLOOKUP(AEBYLD2!V$4,'[1]INTERNAL PARAMETERS-1'!$B$5:$J$44,5,FALSE))*VLOOKUP(AEBYLD2!V$4,'[1]INTERNAL PARAMETERS-1'!$B$5:$J$44,9,FALSE)*AEBYLD2!$F76</f>
        <v>2.8550339879629821E-3</v>
      </c>
      <c r="W76" s="50">
        <f>AEBYLD1!W76*VLOOKUP(AEBYLD2!W$4,'[1]INTERNAL PARAMETERS-1'!$B$5:$J$44,5,FALSE)*VLOOKUP(AEBYLD2!W$4,'[1]INTERNAL PARAMETERS-1'!$B$5:$J$44,7,FALSE)*AEBYLD2!$F76 + AEBYLD1!W76*(1-VLOOKUP(AEBYLD2!W$4,'[1]INTERNAL PARAMETERS-1'!$B$5:$J$44,5,FALSE))*VLOOKUP(AEBYLD2!W$4,'[1]INTERNAL PARAMETERS-1'!$B$5:$J$44,9,FALSE)*AEBYLD2!$F76</f>
        <v>0</v>
      </c>
      <c r="X76" s="50">
        <f>AEBYLD1!X76*VLOOKUP(AEBYLD2!X$4,'[1]INTERNAL PARAMETERS-1'!$B$5:$J$44,5,FALSE)*VLOOKUP(AEBYLD2!X$4,'[1]INTERNAL PARAMETERS-1'!$B$5:$J$44,7,FALSE)*AEBYLD2!$F76 + AEBYLD1!X76*(1-VLOOKUP(AEBYLD2!X$4,'[1]INTERNAL PARAMETERS-1'!$B$5:$J$44,5,FALSE))*VLOOKUP(AEBYLD2!X$4,'[1]INTERNAL PARAMETERS-1'!$B$5:$J$44,9,FALSE)*AEBYLD2!$F76</f>
        <v>0</v>
      </c>
      <c r="Y76" s="50">
        <f>AEBYLD1!Y76*VLOOKUP(AEBYLD2!Y$4,'[1]INTERNAL PARAMETERS-1'!$B$5:$J$44,5,FALSE)*VLOOKUP(AEBYLD2!Y$4,'[1]INTERNAL PARAMETERS-1'!$B$5:$J$44,7,FALSE)*AEBYLD2!$F76 + AEBYLD1!Y76*(1-VLOOKUP(AEBYLD2!Y$4,'[1]INTERNAL PARAMETERS-1'!$B$5:$J$44,5,FALSE))*VLOOKUP(AEBYLD2!Y$4,'[1]INTERNAL PARAMETERS-1'!$B$5:$J$44,9,FALSE)*AEBYLD2!$F76</f>
        <v>0</v>
      </c>
      <c r="Z76" s="50">
        <f>AEBYLD1!Z76*VLOOKUP(AEBYLD2!Z$4,'[1]INTERNAL PARAMETERS-1'!$B$5:$J$44,5,FALSE)*VLOOKUP(AEBYLD2!Z$4,'[1]INTERNAL PARAMETERS-1'!$B$5:$J$44,7,FALSE)*AEBYLD2!$F76 + AEBYLD1!Z76*(1-VLOOKUP(AEBYLD2!Z$4,'[1]INTERNAL PARAMETERS-1'!$B$5:$J$44,5,FALSE))*VLOOKUP(AEBYLD2!Z$4,'[1]INTERNAL PARAMETERS-1'!$B$5:$J$44,9,FALSE)*AEBYLD2!$F76</f>
        <v>0</v>
      </c>
      <c r="AA76" s="50">
        <f>AEBYLD1!AA76*VLOOKUP(AEBYLD2!AA$4,'[1]INTERNAL PARAMETERS-1'!$B$5:$J$44,5,FALSE)*VLOOKUP(AEBYLD2!AA$4,'[1]INTERNAL PARAMETERS-1'!$B$5:$J$44,7,FALSE)*AEBYLD2!$F76 + AEBYLD1!AA76*(1-VLOOKUP(AEBYLD2!AA$4,'[1]INTERNAL PARAMETERS-1'!$B$5:$J$44,5,FALSE))*VLOOKUP(AEBYLD2!AA$4,'[1]INTERNAL PARAMETERS-1'!$B$5:$J$44,9,FALSE)*AEBYLD2!$F76</f>
        <v>0</v>
      </c>
      <c r="AB76" s="50">
        <f>AEBYLD1!AB76*VLOOKUP(AEBYLD2!AB$4,'[1]INTERNAL PARAMETERS-1'!$B$5:$J$44,5,FALSE)*VLOOKUP(AEBYLD2!AB$4,'[1]INTERNAL PARAMETERS-1'!$B$5:$J$44,7,FALSE)*AEBYLD2!$F76 + AEBYLD1!AB76*(1-VLOOKUP(AEBYLD2!AB$4,'[1]INTERNAL PARAMETERS-1'!$B$5:$J$44,5,FALSE))*VLOOKUP(AEBYLD2!AB$4,'[1]INTERNAL PARAMETERS-1'!$B$5:$J$44,9,FALSE)*AEBYLD2!$F76</f>
        <v>0</v>
      </c>
      <c r="AC76" s="50">
        <f>AEBYLD1!AC76*VLOOKUP(AEBYLD2!AC$4,'[1]INTERNAL PARAMETERS-1'!$B$5:$J$44,5,FALSE)*VLOOKUP(AEBYLD2!AC$4,'[1]INTERNAL PARAMETERS-1'!$B$5:$J$44,7,FALSE)*AEBYLD2!$F76 + AEBYLD1!AC76*(1-VLOOKUP(AEBYLD2!AC$4,'[1]INTERNAL PARAMETERS-1'!$B$5:$J$44,5,FALSE))*VLOOKUP(AEBYLD2!AC$4,'[1]INTERNAL PARAMETERS-1'!$B$5:$J$44,9,FALSE)*AEBYLD2!$F76</f>
        <v>0</v>
      </c>
      <c r="AD76" s="50">
        <f>AEBYLD1!AD76*VLOOKUP(AEBYLD2!AD$4,'[1]INTERNAL PARAMETERS-1'!$B$5:$J$44,5,FALSE)*VLOOKUP(AEBYLD2!AD$4,'[1]INTERNAL PARAMETERS-1'!$B$5:$J$44,7,FALSE)*AEBYLD2!$F76 + AEBYLD1!AD76*(1-VLOOKUP(AEBYLD2!AD$4,'[1]INTERNAL PARAMETERS-1'!$B$5:$J$44,5,FALSE))*VLOOKUP(AEBYLD2!AD$4,'[1]INTERNAL PARAMETERS-1'!$B$5:$J$44,9,FALSE)*AEBYLD2!$F76</f>
        <v>0</v>
      </c>
      <c r="AE76" s="50">
        <f>AEBYLD1!AE76*VLOOKUP(AEBYLD2!AE$4,'[1]INTERNAL PARAMETERS-1'!$B$5:$J$44,5,FALSE)*VLOOKUP(AEBYLD2!AE$4,'[1]INTERNAL PARAMETERS-1'!$B$5:$J$44,7,FALSE)*AEBYLD2!$F76 + AEBYLD1!AE76*(1-VLOOKUP(AEBYLD2!AE$4,'[1]INTERNAL PARAMETERS-1'!$B$5:$J$44,5,FALSE))*VLOOKUP(AEBYLD2!AE$4,'[1]INTERNAL PARAMETERS-1'!$B$5:$J$44,9,FALSE)*AEBYLD2!$F76</f>
        <v>0</v>
      </c>
      <c r="AF76" s="50">
        <f>AEBYLD1!AF76*VLOOKUP(AEBYLD2!AF$4,'[1]INTERNAL PARAMETERS-1'!$B$5:$J$44,5,FALSE)*VLOOKUP(AEBYLD2!AF$4,'[1]INTERNAL PARAMETERS-1'!$B$5:$J$44,7,FALSE)*AEBYLD2!$F76 + AEBYLD1!AF76*(1-VLOOKUP(AEBYLD2!AF$4,'[1]INTERNAL PARAMETERS-1'!$B$5:$J$44,5,FALSE))*VLOOKUP(AEBYLD2!AF$4,'[1]INTERNAL PARAMETERS-1'!$B$5:$J$44,9,FALSE)*AEBYLD2!$F76</f>
        <v>0</v>
      </c>
      <c r="AG76" s="50">
        <f>AEBYLD1!AG76*VLOOKUP(AEBYLD2!AG$4,'[1]INTERNAL PARAMETERS-1'!$B$5:$J$44,5,FALSE)*VLOOKUP(AEBYLD2!AG$4,'[1]INTERNAL PARAMETERS-1'!$B$5:$J$44,7,FALSE)*AEBYLD2!$F76 + AEBYLD1!AG76*(1-VLOOKUP(AEBYLD2!AG$4,'[1]INTERNAL PARAMETERS-1'!$B$5:$J$44,5,FALSE))*VLOOKUP(AEBYLD2!AG$4,'[1]INTERNAL PARAMETERS-1'!$B$5:$J$44,9,FALSE)*AEBYLD2!$F76</f>
        <v>0</v>
      </c>
      <c r="AH76" s="50">
        <f>AEBYLD1!AH76*VLOOKUP(AEBYLD2!AH$4,'[1]INTERNAL PARAMETERS-1'!$B$5:$J$44,5,FALSE)*VLOOKUP(AEBYLD2!AH$4,'[1]INTERNAL PARAMETERS-1'!$B$5:$J$44,7,FALSE)*AEBYLD2!$F76 + AEBYLD1!AH76*(1-VLOOKUP(AEBYLD2!AH$4,'[1]INTERNAL PARAMETERS-1'!$B$5:$J$44,5,FALSE))*VLOOKUP(AEBYLD2!AH$4,'[1]INTERNAL PARAMETERS-1'!$B$5:$J$44,9,FALSE)*AEBYLD2!$F76</f>
        <v>0</v>
      </c>
      <c r="AI76" s="50">
        <f>AEBYLD1!AI76*VLOOKUP(AEBYLD2!AI$4,'[1]INTERNAL PARAMETERS-1'!$B$5:$J$44,5,FALSE)*VLOOKUP(AEBYLD2!AI$4,'[1]INTERNAL PARAMETERS-1'!$B$5:$J$44,7,FALSE)*AEBYLD2!$F76 + AEBYLD1!AI76*(1-VLOOKUP(AEBYLD2!AI$4,'[1]INTERNAL PARAMETERS-1'!$B$5:$J$44,5,FALSE))*VLOOKUP(AEBYLD2!AI$4,'[1]INTERNAL PARAMETERS-1'!$B$5:$J$44,9,FALSE)*AEBYLD2!$F76</f>
        <v>0</v>
      </c>
      <c r="AJ76" s="50">
        <f>AEBYLD1!AJ76*VLOOKUP(AEBYLD2!AJ$4,'[1]INTERNAL PARAMETERS-1'!$B$5:$J$44,5,FALSE)*VLOOKUP(AEBYLD2!AJ$4,'[1]INTERNAL PARAMETERS-1'!$B$5:$J$44,7,FALSE)*AEBYLD2!$F76 + AEBYLD1!AJ76*(1-VLOOKUP(AEBYLD2!AJ$4,'[1]INTERNAL PARAMETERS-1'!$B$5:$J$44,5,FALSE))*VLOOKUP(AEBYLD2!AJ$4,'[1]INTERNAL PARAMETERS-1'!$B$5:$J$44,9,FALSE)*AEBYLD2!$F76</f>
        <v>2.2403300605724594E-3</v>
      </c>
      <c r="AK76" s="50">
        <f>AEBYLD1!AK76*VLOOKUP(AEBYLD2!AK$4,'[1]INTERNAL PARAMETERS-1'!$B$5:$J$44,5,FALSE)*VLOOKUP(AEBYLD2!AK$4,'[1]INTERNAL PARAMETERS-1'!$B$5:$J$44,7,FALSE)*AEBYLD2!$F76 + AEBYLD1!AK76*(1-VLOOKUP(AEBYLD2!AK$4,'[1]INTERNAL PARAMETERS-1'!$B$5:$J$44,5,FALSE))*VLOOKUP(AEBYLD2!AK$4,'[1]INTERNAL PARAMETERS-1'!$B$5:$J$44,9,FALSE)*AEBYLD2!$F76</f>
        <v>0</v>
      </c>
      <c r="AL76" s="50">
        <f>AEBYLD1!AL76*VLOOKUP(AEBYLD2!AL$4,'[1]INTERNAL PARAMETERS-1'!$B$5:$J$44,5,FALSE)*VLOOKUP(AEBYLD2!AL$4,'[1]INTERNAL PARAMETERS-1'!$B$5:$J$44,7,FALSE)*AEBYLD2!$F76 + AEBYLD1!AL76*(1-VLOOKUP(AEBYLD2!AL$4,'[1]INTERNAL PARAMETERS-1'!$B$5:$J$44,5,FALSE))*VLOOKUP(AEBYLD2!AL$4,'[1]INTERNAL PARAMETERS-1'!$B$5:$J$44,9,FALSE)*AEBYLD2!$F76</f>
        <v>0</v>
      </c>
      <c r="AM76" s="50">
        <f>AEBYLD1!AM76*VLOOKUP(AEBYLD2!AM$4,'[1]INTERNAL PARAMETERS-1'!$B$5:$J$44,5,FALSE)*VLOOKUP(AEBYLD2!AM$4,'[1]INTERNAL PARAMETERS-1'!$B$5:$J$44,7,FALSE)*AEBYLD2!$F76 + AEBYLD1!AM76*(1-VLOOKUP(AEBYLD2!AM$4,'[1]INTERNAL PARAMETERS-1'!$B$5:$J$44,5,FALSE))*VLOOKUP(AEBYLD2!AM$4,'[1]INTERNAL PARAMETERS-1'!$B$5:$J$44,9,FALSE)*AEBYLD2!$F76</f>
        <v>0</v>
      </c>
      <c r="AN76" s="50">
        <f>AEBYLD1!AN76*VLOOKUP(AEBYLD2!AN$4,'[1]INTERNAL PARAMETERS-1'!$B$5:$J$44,5,FALSE)*VLOOKUP(AEBYLD2!AN$4,'[1]INTERNAL PARAMETERS-1'!$B$5:$J$44,7,FALSE)*AEBYLD2!$F76 + AEBYLD1!AN76*(1-VLOOKUP(AEBYLD2!AN$4,'[1]INTERNAL PARAMETERS-1'!$B$5:$J$44,5,FALSE))*VLOOKUP(AEBYLD2!AN$4,'[1]INTERNAL PARAMETERS-1'!$B$5:$J$44,9,FALSE)*AEBYLD2!$F76</f>
        <v>0</v>
      </c>
      <c r="AO76" s="50">
        <f>AEBYLD1!AO76*VLOOKUP(AEBYLD2!AO$4,'[1]INTERNAL PARAMETERS-1'!$B$5:$J$44,5,FALSE)*VLOOKUP(AEBYLD2!AO$4,'[1]INTERNAL PARAMETERS-1'!$B$5:$J$44,7,FALSE)*AEBYLD2!$F76 + AEBYLD1!AO76*(1-VLOOKUP(AEBYLD2!AO$4,'[1]INTERNAL PARAMETERS-1'!$B$5:$J$44,5,FALSE))*VLOOKUP(AEBYLD2!AO$4,'[1]INTERNAL PARAMETERS-1'!$B$5:$J$44,9,FALSE)*AEBYLD2!$F76</f>
        <v>0</v>
      </c>
      <c r="AP76" s="50">
        <f>AEBYLD1!AP76*VLOOKUP(AEBYLD2!AP$4,'[1]INTERNAL PARAMETERS-1'!$B$5:$J$44,5,FALSE)*VLOOKUP(AEBYLD2!AP$4,'[1]INTERNAL PARAMETERS-1'!$B$5:$J$44,7,FALSE)*AEBYLD2!$F76 + AEBYLD1!AP76*(1-VLOOKUP(AEBYLD2!AP$4,'[1]INTERNAL PARAMETERS-1'!$B$5:$J$44,5,FALSE))*VLOOKUP(AEBYLD2!AP$4,'[1]INTERNAL PARAMETERS-1'!$B$5:$J$44,9,FALSE)*AEBYLD2!$F76</f>
        <v>0</v>
      </c>
      <c r="AQ76" s="50">
        <f>AEBYLD1!AQ76*VLOOKUP(AEBYLD2!AQ$4,'[1]INTERNAL PARAMETERS-1'!$B$5:$J$44,5,FALSE)*VLOOKUP(AEBYLD2!AQ$4,'[1]INTERNAL PARAMETERS-1'!$B$5:$J$44,7,FALSE)*AEBYLD2!$F76 + AEBYLD1!AQ76*(1-VLOOKUP(AEBYLD2!AQ$4,'[1]INTERNAL PARAMETERS-1'!$B$5:$J$44,5,FALSE))*VLOOKUP(AEBYLD2!AQ$4,'[1]INTERNAL PARAMETERS-1'!$B$5:$J$44,9,FALSE)*AEBYLD2!$F76</f>
        <v>0</v>
      </c>
      <c r="AR76" s="50">
        <f>AEBYLD1!AR76*VLOOKUP(AEBYLD2!AR$4,'[1]INTERNAL PARAMETERS-1'!$B$5:$J$44,5,FALSE)*VLOOKUP(AEBYLD2!AR$4,'[1]INTERNAL PARAMETERS-1'!$B$5:$J$44,7,FALSE)*AEBYLD2!$F76 + AEBYLD1!AR76*(1-VLOOKUP(AEBYLD2!AR$4,'[1]INTERNAL PARAMETERS-1'!$B$5:$J$44,5,FALSE))*VLOOKUP(AEBYLD2!AR$4,'[1]INTERNAL PARAMETERS-1'!$B$5:$J$44,9,FALSE)*AEBYLD2!$F76</f>
        <v>0</v>
      </c>
      <c r="AS76" s="50">
        <f>AEBYLD1!AS76*VLOOKUP(AEBYLD2!AS$4,'[1]INTERNAL PARAMETERS-1'!$B$5:$J$44,5,FALSE)*VLOOKUP(AEBYLD2!AS$4,'[1]INTERNAL PARAMETERS-1'!$B$5:$J$44,7,FALSE)*AEBYLD2!$F76 + AEBYLD1!AS76*(1-VLOOKUP(AEBYLD2!AS$4,'[1]INTERNAL PARAMETERS-1'!$B$5:$J$44,5,FALSE))*VLOOKUP(AEBYLD2!AS$4,'[1]INTERNAL PARAMETERS-1'!$B$5:$J$44,9,FALSE)*AEBYLD2!$F76</f>
        <v>0</v>
      </c>
      <c r="AT76" s="49">
        <f>AEBYLD1!AT76*VLOOKUP(AEBYLD2!AT$4,'[1]INTERNAL PARAMETERS-1'!$B$5:$J$44,5,FALSE)*VLOOKUP(AEBYLD2!AT$4,'[1]INTERNAL PARAMETERS-1'!$B$5:$J$44,7,FALSE)*AEBYLD2!$F76 + AEBYLD1!AT76*(1-VLOOKUP(AEBYLD2!AT$4,'[1]INTERNAL PARAMETERS-1'!$B$5:$J$44,5,FALSE))*VLOOKUP(AEBYLD2!AT$4,'[1]INTERNAL PARAMETERS-1'!$B$5:$J$44,9,FALSE)*AEBYLD2!$F76</f>
        <v>0</v>
      </c>
      <c r="AU76" s="51">
        <f>AEBYLD1!AU76*VLOOKUP(AEBYLD2!AU$4,'[1]INTERNAL PARAMETERS-1'!$B$5:$J$44,5,FALSE)*VLOOKUP(AEBYLD2!AU$4,'[1]INTERNAL PARAMETERS-1'!$B$5:$J$44,6,FALSE)*VLOOKUP(AEBYLD2!AU$4,'[1]INTERNAL PARAMETERS-1'!$B$5:$J$44,3,FALSE) + AEBYLD1!AU76*(1-VLOOKUP(AEBYLD2!AU$4,'[1]INTERNAL PARAMETERS-1'!$B$5:$J$44,5,FALSE))*VLOOKUP(AEBYLD2!AU$4,'[1]INTERNAL PARAMETERS-1'!$B$5:$J$44,8,FALSE)*VLOOKUP(AEBYLD2!AU$4,'[1]INTERNAL PARAMETERS-1'!$B$5:$J$44,3,FALSE)</f>
        <v>0</v>
      </c>
      <c r="AV76" s="50">
        <f>AEBYLD1!AV76*VLOOKUP(AEBYLD2!AV$4,'[1]INTERNAL PARAMETERS-1'!$B$5:$J$44,5,FALSE)*VLOOKUP(AEBYLD2!AV$4,'[1]INTERNAL PARAMETERS-1'!$B$5:$J$44,6,FALSE)*VLOOKUP(AEBYLD2!AV$4,'[1]INTERNAL PARAMETERS-1'!$B$5:$J$44,3,FALSE) + AEBYLD1!AV76*(1-VLOOKUP(AEBYLD2!AV$4,'[1]INTERNAL PARAMETERS-1'!$B$5:$J$44,5,FALSE))*VLOOKUP(AEBYLD2!AV$4,'[1]INTERNAL PARAMETERS-1'!$B$5:$J$44,8,FALSE)*VLOOKUP(AEBYLD2!AV$4,'[1]INTERNAL PARAMETERS-1'!$B$5:$J$44,3,FALSE)</f>
        <v>0</v>
      </c>
      <c r="AW76" s="50">
        <f>AEBYLD1!AW76*VLOOKUP(AEBYLD2!AW$4,'[1]INTERNAL PARAMETERS-1'!$B$5:$J$44,5,FALSE)*VLOOKUP(AEBYLD2!AW$4,'[1]INTERNAL PARAMETERS-1'!$B$5:$J$44,6,FALSE)*VLOOKUP(AEBYLD2!AW$4,'[1]INTERNAL PARAMETERS-1'!$B$5:$J$44,3,FALSE) + AEBYLD1!AW76*(1-VLOOKUP(AEBYLD2!AW$4,'[1]INTERNAL PARAMETERS-1'!$B$5:$J$44,5,FALSE))*VLOOKUP(AEBYLD2!AW$4,'[1]INTERNAL PARAMETERS-1'!$B$5:$J$44,8,FALSE)*VLOOKUP(AEBYLD2!AW$4,'[1]INTERNAL PARAMETERS-1'!$B$5:$J$44,3,FALSE)</f>
        <v>1.0528057484525592E-2</v>
      </c>
      <c r="AX76" s="50">
        <f>AEBYLD1!AX76*VLOOKUP(AEBYLD2!AX$4,'[1]INTERNAL PARAMETERS-1'!$B$5:$J$44,5,FALSE)*VLOOKUP(AEBYLD2!AX$4,'[1]INTERNAL PARAMETERS-1'!$B$5:$J$44,6,FALSE)*VLOOKUP(AEBYLD2!AX$4,'[1]INTERNAL PARAMETERS-1'!$B$5:$J$44,3,FALSE) + AEBYLD1!AX76*(1-VLOOKUP(AEBYLD2!AX$4,'[1]INTERNAL PARAMETERS-1'!$B$5:$J$44,5,FALSE))*VLOOKUP(AEBYLD2!AX$4,'[1]INTERNAL PARAMETERS-1'!$B$5:$J$44,8,FALSE)*VLOOKUP(AEBYLD2!AX$4,'[1]INTERNAL PARAMETERS-1'!$B$5:$J$44,3,FALSE)</f>
        <v>0</v>
      </c>
      <c r="AY76" s="50">
        <f>AEBYLD1!AY76*VLOOKUP(AEBYLD2!AY$4,'[1]INTERNAL PARAMETERS-1'!$B$5:$J$44,5,FALSE)*VLOOKUP(AEBYLD2!AY$4,'[1]INTERNAL PARAMETERS-1'!$B$5:$J$44,6,FALSE)*VLOOKUP(AEBYLD2!AY$4,'[1]INTERNAL PARAMETERS-1'!$B$5:$J$44,3,FALSE) + AEBYLD1!AY76*(1-VLOOKUP(AEBYLD2!AY$4,'[1]INTERNAL PARAMETERS-1'!$B$5:$J$44,5,FALSE))*VLOOKUP(AEBYLD2!AY$4,'[1]INTERNAL PARAMETERS-1'!$B$5:$J$44,8,FALSE)*VLOOKUP(AEBYLD2!AY$4,'[1]INTERNAL PARAMETERS-1'!$B$5:$J$44,3,FALSE)</f>
        <v>0</v>
      </c>
      <c r="AZ76" s="50">
        <f>AEBYLD1!AZ76*VLOOKUP(AEBYLD2!AZ$4,'[1]INTERNAL PARAMETERS-1'!$B$5:$J$44,5,FALSE)*VLOOKUP(AEBYLD2!AZ$4,'[1]INTERNAL PARAMETERS-1'!$B$5:$J$44,6,FALSE)*VLOOKUP(AEBYLD2!AZ$4,'[1]INTERNAL PARAMETERS-1'!$B$5:$J$44,3,FALSE) + AEBYLD1!AZ76*(1-VLOOKUP(AEBYLD2!AZ$4,'[1]INTERNAL PARAMETERS-1'!$B$5:$J$44,5,FALSE))*VLOOKUP(AEBYLD2!AZ$4,'[1]INTERNAL PARAMETERS-1'!$B$5:$J$44,8,FALSE)*VLOOKUP(AEBYLD2!AZ$4,'[1]INTERNAL PARAMETERS-1'!$B$5:$J$44,3,FALSE)</f>
        <v>0</v>
      </c>
      <c r="BA76" s="50">
        <f>AEBYLD1!BA76*VLOOKUP(AEBYLD2!BA$4,'[1]INTERNAL PARAMETERS-1'!$B$5:$J$44,5,FALSE)*VLOOKUP(AEBYLD2!BA$4,'[1]INTERNAL PARAMETERS-1'!$B$5:$J$44,6,FALSE)*VLOOKUP(AEBYLD2!BA$4,'[1]INTERNAL PARAMETERS-1'!$B$5:$J$44,3,FALSE) + AEBYLD1!BA76*(1-VLOOKUP(AEBYLD2!BA$4,'[1]INTERNAL PARAMETERS-1'!$B$5:$J$44,5,FALSE))*VLOOKUP(AEBYLD2!BA$4,'[1]INTERNAL PARAMETERS-1'!$B$5:$J$44,8,FALSE)*VLOOKUP(AEBYLD2!BA$4,'[1]INTERNAL PARAMETERS-1'!$B$5:$J$44,3,FALSE)</f>
        <v>3.6724176444604496E-2</v>
      </c>
      <c r="BB76" s="50">
        <f>AEBYLD1!BB76*VLOOKUP(AEBYLD2!BB$4,'[1]INTERNAL PARAMETERS-1'!$B$5:$J$44,5,FALSE)*VLOOKUP(AEBYLD2!BB$4,'[1]INTERNAL PARAMETERS-1'!$B$5:$J$44,6,FALSE)*VLOOKUP(AEBYLD2!BB$4,'[1]INTERNAL PARAMETERS-1'!$B$5:$J$44,3,FALSE) + AEBYLD1!BB76*(1-VLOOKUP(AEBYLD2!BB$4,'[1]INTERNAL PARAMETERS-1'!$B$5:$J$44,5,FALSE))*VLOOKUP(AEBYLD2!BB$4,'[1]INTERNAL PARAMETERS-1'!$B$5:$J$44,8,FALSE)*VLOOKUP(AEBYLD2!BB$4,'[1]INTERNAL PARAMETERS-1'!$B$5:$J$44,3,FALSE)</f>
        <v>3.070659227744528E-3</v>
      </c>
      <c r="BC76" s="50">
        <f>AEBYLD1!BC76*VLOOKUP(AEBYLD2!BC$4,'[1]INTERNAL PARAMETERS-1'!$B$5:$J$44,5,FALSE)*VLOOKUP(AEBYLD2!BC$4,'[1]INTERNAL PARAMETERS-1'!$B$5:$J$44,6,FALSE)*VLOOKUP(AEBYLD2!BC$4,'[1]INTERNAL PARAMETERS-1'!$B$5:$J$44,3,FALSE) + AEBYLD1!BC76*(1-VLOOKUP(AEBYLD2!BC$4,'[1]INTERNAL PARAMETERS-1'!$B$5:$J$44,5,FALSE))*VLOOKUP(AEBYLD2!BC$4,'[1]INTERNAL PARAMETERS-1'!$B$5:$J$44,8,FALSE)*VLOOKUP(AEBYLD2!BC$4,'[1]INTERNAL PARAMETERS-1'!$B$5:$J$44,3,FALSE)</f>
        <v>5.3438307361387601E-3</v>
      </c>
      <c r="BD76" s="50">
        <f>AEBYLD1!BD76*VLOOKUP(AEBYLD2!BD$4,'[1]INTERNAL PARAMETERS-1'!$B$5:$J$44,5,FALSE)*VLOOKUP(AEBYLD2!BD$4,'[1]INTERNAL PARAMETERS-1'!$B$5:$J$44,6,FALSE)*VLOOKUP(AEBYLD2!BD$4,'[1]INTERNAL PARAMETERS-1'!$B$5:$J$44,3,FALSE) + AEBYLD1!BD76*(1-VLOOKUP(AEBYLD2!BD$4,'[1]INTERNAL PARAMETERS-1'!$B$5:$J$44,5,FALSE))*VLOOKUP(AEBYLD2!BD$4,'[1]INTERNAL PARAMETERS-1'!$B$5:$J$44,8,FALSE)*VLOOKUP(AEBYLD2!BD$4,'[1]INTERNAL PARAMETERS-1'!$B$5:$J$44,3,FALSE)</f>
        <v>2.9688147773255602E-4</v>
      </c>
      <c r="BE76" s="50">
        <f>AEBYLD1!BE76*VLOOKUP(AEBYLD2!BE$4,'[1]INTERNAL PARAMETERS-1'!$B$5:$J$44,5,FALSE)*VLOOKUP(AEBYLD2!BE$4,'[1]INTERNAL PARAMETERS-1'!$B$5:$J$44,6,FALSE)*VLOOKUP(AEBYLD2!BE$4,'[1]INTERNAL PARAMETERS-1'!$B$5:$J$44,3,FALSE) + AEBYLD1!BE76*(1-VLOOKUP(AEBYLD2!BE$4,'[1]INTERNAL PARAMETERS-1'!$B$5:$J$44,5,FALSE))*VLOOKUP(AEBYLD2!BE$4,'[1]INTERNAL PARAMETERS-1'!$B$5:$J$44,8,FALSE)*VLOOKUP(AEBYLD2!BE$4,'[1]INTERNAL PARAMETERS-1'!$B$5:$J$44,3,FALSE)</f>
        <v>1.1591340636145621E-2</v>
      </c>
      <c r="BF76" s="50">
        <f>AEBYLD1!BF76*VLOOKUP(AEBYLD2!BF$4,'[1]INTERNAL PARAMETERS-1'!$B$5:$J$44,5,FALSE)*VLOOKUP(AEBYLD2!BF$4,'[1]INTERNAL PARAMETERS-1'!$B$5:$J$44,6,FALSE)*VLOOKUP(AEBYLD2!BF$4,'[1]INTERNAL PARAMETERS-1'!$B$5:$J$44,3,FALSE) + AEBYLD1!BF76*(1-VLOOKUP(AEBYLD2!BF$4,'[1]INTERNAL PARAMETERS-1'!$B$5:$J$44,5,FALSE))*VLOOKUP(AEBYLD2!BF$4,'[1]INTERNAL PARAMETERS-1'!$B$5:$J$44,8,FALSE)*VLOOKUP(AEBYLD2!BF$4,'[1]INTERNAL PARAMETERS-1'!$B$5:$J$44,3,FALSE)</f>
        <v>0</v>
      </c>
      <c r="BG76" s="50">
        <f>AEBYLD1!BG76*VLOOKUP(AEBYLD2!BG$4,'[1]INTERNAL PARAMETERS-1'!$B$5:$J$44,5,FALSE)*VLOOKUP(AEBYLD2!BG$4,'[1]INTERNAL PARAMETERS-1'!$B$5:$J$44,6,FALSE)*VLOOKUP(AEBYLD2!BG$4,'[1]INTERNAL PARAMETERS-1'!$B$5:$J$44,3,FALSE) + AEBYLD1!BG76*(1-VLOOKUP(AEBYLD2!BG$4,'[1]INTERNAL PARAMETERS-1'!$B$5:$J$44,5,FALSE))*VLOOKUP(AEBYLD2!BG$4,'[1]INTERNAL PARAMETERS-1'!$B$5:$J$44,8,FALSE)*VLOOKUP(AEBYLD2!BG$4,'[1]INTERNAL PARAMETERS-1'!$B$5:$J$44,3,FALSE)</f>
        <v>1.4722788948426564E-3</v>
      </c>
      <c r="BH76" s="50">
        <f>AEBYLD1!BH76*VLOOKUP(AEBYLD2!BH$4,'[1]INTERNAL PARAMETERS-1'!$B$5:$J$44,5,FALSE)*VLOOKUP(AEBYLD2!BH$4,'[1]INTERNAL PARAMETERS-1'!$B$5:$J$44,6,FALSE)*VLOOKUP(AEBYLD2!BH$4,'[1]INTERNAL PARAMETERS-1'!$B$5:$J$44,3,FALSE) + AEBYLD1!BH76*(1-VLOOKUP(AEBYLD2!BH$4,'[1]INTERNAL PARAMETERS-1'!$B$5:$J$44,5,FALSE))*VLOOKUP(AEBYLD2!BH$4,'[1]INTERNAL PARAMETERS-1'!$B$5:$J$44,8,FALSE)*VLOOKUP(AEBYLD2!BH$4,'[1]INTERNAL PARAMETERS-1'!$B$5:$J$44,3,FALSE)</f>
        <v>7.0633194232279582E-6</v>
      </c>
      <c r="BI76" s="50">
        <f>AEBYLD1!BI76*VLOOKUP(AEBYLD2!BI$4,'[1]INTERNAL PARAMETERS-1'!$B$5:$J$44,5,FALSE)*VLOOKUP(AEBYLD2!BI$4,'[1]INTERNAL PARAMETERS-1'!$B$5:$J$44,6,FALSE)*VLOOKUP(AEBYLD2!BI$4,'[1]INTERNAL PARAMETERS-1'!$B$5:$J$44,3,FALSE) + AEBYLD1!BI76*(1-VLOOKUP(AEBYLD2!BI$4,'[1]INTERNAL PARAMETERS-1'!$B$5:$J$44,5,FALSE))*VLOOKUP(AEBYLD2!BI$4,'[1]INTERNAL PARAMETERS-1'!$B$5:$J$44,8,FALSE)*VLOOKUP(AEBYLD2!BI$4,'[1]INTERNAL PARAMETERS-1'!$B$5:$J$44,3,FALSE)</f>
        <v>0</v>
      </c>
      <c r="BJ76" s="50">
        <f>AEBYLD1!BJ76*VLOOKUP(AEBYLD2!BJ$4,'[1]INTERNAL PARAMETERS-1'!$B$5:$J$44,5,FALSE)*VLOOKUP(AEBYLD2!BJ$4,'[1]INTERNAL PARAMETERS-1'!$B$5:$J$44,6,FALSE)*VLOOKUP(AEBYLD2!BJ$4,'[1]INTERNAL PARAMETERS-1'!$B$5:$J$44,3,FALSE) + AEBYLD1!BJ76*(1-VLOOKUP(AEBYLD2!BJ$4,'[1]INTERNAL PARAMETERS-1'!$B$5:$J$44,5,FALSE))*VLOOKUP(AEBYLD2!BJ$4,'[1]INTERNAL PARAMETERS-1'!$B$5:$J$44,8,FALSE)*VLOOKUP(AEBYLD2!BJ$4,'[1]INTERNAL PARAMETERS-1'!$B$5:$J$44,3,FALSE)</f>
        <v>3.4207548679654872E-4</v>
      </c>
      <c r="BK76" s="50">
        <f>AEBYLD1!BK76*VLOOKUP(AEBYLD2!BK$4,'[1]INTERNAL PARAMETERS-1'!$B$5:$J$44,5,FALSE)*VLOOKUP(AEBYLD2!BK$4,'[1]INTERNAL PARAMETERS-1'!$B$5:$J$44,6,FALSE)*VLOOKUP(AEBYLD2!BK$4,'[1]INTERNAL PARAMETERS-1'!$B$5:$J$44,3,FALSE) + AEBYLD1!BK76*(1-VLOOKUP(AEBYLD2!BK$4,'[1]INTERNAL PARAMETERS-1'!$B$5:$J$44,5,FALSE))*VLOOKUP(AEBYLD2!BK$4,'[1]INTERNAL PARAMETERS-1'!$B$5:$J$44,8,FALSE)*VLOOKUP(AEBYLD2!BK$4,'[1]INTERNAL PARAMETERS-1'!$B$5:$J$44,3,FALSE)</f>
        <v>5.3835536950402722E-4</v>
      </c>
      <c r="BL76" s="50">
        <f>AEBYLD1!BL76*VLOOKUP(AEBYLD2!BL$4,'[1]INTERNAL PARAMETERS-1'!$B$5:$J$44,5,FALSE)*VLOOKUP(AEBYLD2!BL$4,'[1]INTERNAL PARAMETERS-1'!$B$5:$J$44,6,FALSE)*VLOOKUP(AEBYLD2!BL$4,'[1]INTERNAL PARAMETERS-1'!$B$5:$J$44,3,FALSE) + AEBYLD1!BL76*(1-VLOOKUP(AEBYLD2!BL$4,'[1]INTERNAL PARAMETERS-1'!$B$5:$J$44,5,FALSE))*VLOOKUP(AEBYLD2!BL$4,'[1]INTERNAL PARAMETERS-1'!$B$5:$J$44,8,FALSE)*VLOOKUP(AEBYLD2!BL$4,'[1]INTERNAL PARAMETERS-1'!$B$5:$J$44,3,FALSE)</f>
        <v>1.1166050335472547E-3</v>
      </c>
      <c r="BM76" s="50">
        <f>AEBYLD1!BM76*VLOOKUP(AEBYLD2!BM$4,'[1]INTERNAL PARAMETERS-1'!$B$5:$J$44,5,FALSE)*VLOOKUP(AEBYLD2!BM$4,'[1]INTERNAL PARAMETERS-1'!$B$5:$J$44,6,FALSE)*VLOOKUP(AEBYLD2!BM$4,'[1]INTERNAL PARAMETERS-1'!$B$5:$J$44,3,FALSE) + AEBYLD1!BM76*(1-VLOOKUP(AEBYLD2!BM$4,'[1]INTERNAL PARAMETERS-1'!$B$5:$J$44,5,FALSE))*VLOOKUP(AEBYLD2!BM$4,'[1]INTERNAL PARAMETERS-1'!$B$5:$J$44,8,FALSE)*VLOOKUP(AEBYLD2!BM$4,'[1]INTERNAL PARAMETERS-1'!$B$5:$J$44,3,FALSE)</f>
        <v>1.077831923394387E-3</v>
      </c>
      <c r="BN76" s="50">
        <f>AEBYLD1!BN76*VLOOKUP(AEBYLD2!BN$4,'[1]INTERNAL PARAMETERS-1'!$B$5:$J$44,5,FALSE)*VLOOKUP(AEBYLD2!BN$4,'[1]INTERNAL PARAMETERS-1'!$B$5:$J$44,6,FALSE)*VLOOKUP(AEBYLD2!BN$4,'[1]INTERNAL PARAMETERS-1'!$B$5:$J$44,3,FALSE) + AEBYLD1!BN76*(1-VLOOKUP(AEBYLD2!BN$4,'[1]INTERNAL PARAMETERS-1'!$B$5:$J$44,5,FALSE))*VLOOKUP(AEBYLD2!BN$4,'[1]INTERNAL PARAMETERS-1'!$B$5:$J$44,8,FALSE)*VLOOKUP(AEBYLD2!BN$4,'[1]INTERNAL PARAMETERS-1'!$B$5:$J$44,3,FALSE)</f>
        <v>9.2362514548677309E-4</v>
      </c>
      <c r="BO76" s="50">
        <f>AEBYLD1!BO76*VLOOKUP(AEBYLD2!BO$4,'[1]INTERNAL PARAMETERS-1'!$B$5:$J$44,5,FALSE)*VLOOKUP(AEBYLD2!BO$4,'[1]INTERNAL PARAMETERS-1'!$B$5:$J$44,6,FALSE)*VLOOKUP(AEBYLD2!BO$4,'[1]INTERNAL PARAMETERS-1'!$B$5:$J$44,3,FALSE) + AEBYLD1!BO76*(1-VLOOKUP(AEBYLD2!BO$4,'[1]INTERNAL PARAMETERS-1'!$B$5:$J$44,5,FALSE))*VLOOKUP(AEBYLD2!BO$4,'[1]INTERNAL PARAMETERS-1'!$B$5:$J$44,8,FALSE)*VLOOKUP(AEBYLD2!BO$4,'[1]INTERNAL PARAMETERS-1'!$B$5:$J$44,3,FALSE)</f>
        <v>7.0314751190147433E-4</v>
      </c>
      <c r="BP76" s="50">
        <f>AEBYLD1!BP76*VLOOKUP(AEBYLD2!BP$4,'[1]INTERNAL PARAMETERS-1'!$B$5:$J$44,5,FALSE)*VLOOKUP(AEBYLD2!BP$4,'[1]INTERNAL PARAMETERS-1'!$B$5:$J$44,6,FALSE)*VLOOKUP(AEBYLD2!BP$4,'[1]INTERNAL PARAMETERS-1'!$B$5:$J$44,3,FALSE) + AEBYLD1!BP76*(1-VLOOKUP(AEBYLD2!BP$4,'[1]INTERNAL PARAMETERS-1'!$B$5:$J$44,5,FALSE))*VLOOKUP(AEBYLD2!BP$4,'[1]INTERNAL PARAMETERS-1'!$B$5:$J$44,8,FALSE)*VLOOKUP(AEBYLD2!BP$4,'[1]INTERNAL PARAMETERS-1'!$B$5:$J$44,3,FALSE)</f>
        <v>2.9119703331564301E-5</v>
      </c>
      <c r="BQ76" s="50">
        <f>AEBYLD1!BQ76*VLOOKUP(AEBYLD2!BQ$4,'[1]INTERNAL PARAMETERS-1'!$B$5:$J$44,5,FALSE)*VLOOKUP(AEBYLD2!BQ$4,'[1]INTERNAL PARAMETERS-1'!$B$5:$J$44,6,FALSE)*VLOOKUP(AEBYLD2!BQ$4,'[1]INTERNAL PARAMETERS-1'!$B$5:$J$44,3,FALSE) + AEBYLD1!BQ76*(1-VLOOKUP(AEBYLD2!BQ$4,'[1]INTERNAL PARAMETERS-1'!$B$5:$J$44,5,FALSE))*VLOOKUP(AEBYLD2!BQ$4,'[1]INTERNAL PARAMETERS-1'!$B$5:$J$44,8,FALSE)*VLOOKUP(AEBYLD2!BQ$4,'[1]INTERNAL PARAMETERS-1'!$B$5:$J$44,3,FALSE)</f>
        <v>2.2953066935658736E-3</v>
      </c>
      <c r="BR76" s="50">
        <f>AEBYLD1!BR76*VLOOKUP(AEBYLD2!BR$4,'[1]INTERNAL PARAMETERS-1'!$B$5:$J$44,5,FALSE)*VLOOKUP(AEBYLD2!BR$4,'[1]INTERNAL PARAMETERS-1'!$B$5:$J$44,6,FALSE)*VLOOKUP(AEBYLD2!BR$4,'[1]INTERNAL PARAMETERS-1'!$B$5:$J$44,3,FALSE) + AEBYLD1!BR76*(1-VLOOKUP(AEBYLD2!BR$4,'[1]INTERNAL PARAMETERS-1'!$B$5:$J$44,5,FALSE))*VLOOKUP(AEBYLD2!BR$4,'[1]INTERNAL PARAMETERS-1'!$B$5:$J$44,8,FALSE)*VLOOKUP(AEBYLD2!BR$4,'[1]INTERNAL PARAMETERS-1'!$B$5:$J$44,3,FALSE)</f>
        <v>6.4374238157459103E-5</v>
      </c>
      <c r="BS76" s="50">
        <f>AEBYLD1!BS76*VLOOKUP(AEBYLD2!BS$4,'[1]INTERNAL PARAMETERS-1'!$B$5:$J$44,5,FALSE)*VLOOKUP(AEBYLD2!BS$4,'[1]INTERNAL PARAMETERS-1'!$B$5:$J$44,6,FALSE)*VLOOKUP(AEBYLD2!BS$4,'[1]INTERNAL PARAMETERS-1'!$B$5:$J$44,3,FALSE) + AEBYLD1!BS76*(1-VLOOKUP(AEBYLD2!BS$4,'[1]INTERNAL PARAMETERS-1'!$B$5:$J$44,5,FALSE))*VLOOKUP(AEBYLD2!BS$4,'[1]INTERNAL PARAMETERS-1'!$B$5:$J$44,8,FALSE)*VLOOKUP(AEBYLD2!BS$4,'[1]INTERNAL PARAMETERS-1'!$B$5:$J$44,3,FALSE)</f>
        <v>2.1281312195204758E-6</v>
      </c>
      <c r="BT76" s="50">
        <f>AEBYLD1!BT76*VLOOKUP(AEBYLD2!BT$4,'[1]INTERNAL PARAMETERS-1'!$B$5:$J$44,5,FALSE)*VLOOKUP(AEBYLD2!BT$4,'[1]INTERNAL PARAMETERS-1'!$B$5:$J$44,6,FALSE)*VLOOKUP(AEBYLD2!BT$4,'[1]INTERNAL PARAMETERS-1'!$B$5:$J$44,3,FALSE) + AEBYLD1!BT76*(1-VLOOKUP(AEBYLD2!BT$4,'[1]INTERNAL PARAMETERS-1'!$B$5:$J$44,5,FALSE))*VLOOKUP(AEBYLD2!BT$4,'[1]INTERNAL PARAMETERS-1'!$B$5:$J$44,8,FALSE)*VLOOKUP(AEBYLD2!BT$4,'[1]INTERNAL PARAMETERS-1'!$B$5:$J$44,3,FALSE)</f>
        <v>0</v>
      </c>
      <c r="BU76" s="50">
        <f>AEBYLD1!BU76*VLOOKUP(AEBYLD2!BU$4,'[1]INTERNAL PARAMETERS-1'!$B$5:$J$44,5,FALSE)*VLOOKUP(AEBYLD2!BU$4,'[1]INTERNAL PARAMETERS-1'!$B$5:$J$44,6,FALSE)*VLOOKUP(AEBYLD2!BU$4,'[1]INTERNAL PARAMETERS-1'!$B$5:$J$44,3,FALSE) + AEBYLD1!BU76*(1-VLOOKUP(AEBYLD2!BU$4,'[1]INTERNAL PARAMETERS-1'!$B$5:$J$44,5,FALSE))*VLOOKUP(AEBYLD2!BU$4,'[1]INTERNAL PARAMETERS-1'!$B$5:$J$44,8,FALSE)*VLOOKUP(AEBYLD2!BU$4,'[1]INTERNAL PARAMETERS-1'!$B$5:$J$44,3,FALSE)</f>
        <v>0</v>
      </c>
      <c r="BV76" s="50">
        <f>AEBYLD1!BV76*VLOOKUP(AEBYLD2!BV$4,'[1]INTERNAL PARAMETERS-1'!$B$5:$J$44,5,FALSE)*VLOOKUP(AEBYLD2!BV$4,'[1]INTERNAL PARAMETERS-1'!$B$5:$J$44,6,FALSE)*VLOOKUP(AEBYLD2!BV$4,'[1]INTERNAL PARAMETERS-1'!$B$5:$J$44,3,FALSE) + AEBYLD1!BV76*(1-VLOOKUP(AEBYLD2!BV$4,'[1]INTERNAL PARAMETERS-1'!$B$5:$J$44,5,FALSE))*VLOOKUP(AEBYLD2!BV$4,'[1]INTERNAL PARAMETERS-1'!$B$5:$J$44,8,FALSE)*VLOOKUP(AEBYLD2!BV$4,'[1]INTERNAL PARAMETERS-1'!$B$5:$J$44,3,FALSE)</f>
        <v>0</v>
      </c>
      <c r="BW76" s="50">
        <f>AEBYLD1!BW76*VLOOKUP(AEBYLD2!BW$4,'[1]INTERNAL PARAMETERS-1'!$B$5:$J$44,5,FALSE)*VLOOKUP(AEBYLD2!BW$4,'[1]INTERNAL PARAMETERS-1'!$B$5:$J$44,6,FALSE)*VLOOKUP(AEBYLD2!BW$4,'[1]INTERNAL PARAMETERS-1'!$B$5:$J$44,3,FALSE) + AEBYLD1!BW76*(1-VLOOKUP(AEBYLD2!BW$4,'[1]INTERNAL PARAMETERS-1'!$B$5:$J$44,5,FALSE))*VLOOKUP(AEBYLD2!BW$4,'[1]INTERNAL PARAMETERS-1'!$B$5:$J$44,8,FALSE)*VLOOKUP(AEBYLD2!BW$4,'[1]INTERNAL PARAMETERS-1'!$B$5:$J$44,3,FALSE)</f>
        <v>0</v>
      </c>
      <c r="BX76" s="50">
        <f>AEBYLD1!BX76*VLOOKUP(AEBYLD2!BX$4,'[1]INTERNAL PARAMETERS-1'!$B$5:$J$44,5,FALSE)*VLOOKUP(AEBYLD2!BX$4,'[1]INTERNAL PARAMETERS-1'!$B$5:$J$44,6,FALSE)*VLOOKUP(AEBYLD2!BX$4,'[1]INTERNAL PARAMETERS-1'!$B$5:$J$44,3,FALSE) + AEBYLD1!BX76*(1-VLOOKUP(AEBYLD2!BX$4,'[1]INTERNAL PARAMETERS-1'!$B$5:$J$44,5,FALSE))*VLOOKUP(AEBYLD2!BX$4,'[1]INTERNAL PARAMETERS-1'!$B$5:$J$44,8,FALSE)*VLOOKUP(AEBYLD2!BX$4,'[1]INTERNAL PARAMETERS-1'!$B$5:$J$44,3,FALSE)</f>
        <v>0</v>
      </c>
      <c r="BY76" s="50">
        <f>AEBYLD1!BY76*VLOOKUP(AEBYLD2!BY$4,'[1]INTERNAL PARAMETERS-1'!$B$5:$J$44,5,FALSE)*VLOOKUP(AEBYLD2!BY$4,'[1]INTERNAL PARAMETERS-1'!$B$5:$J$44,6,FALSE)*VLOOKUP(AEBYLD2!BY$4,'[1]INTERNAL PARAMETERS-1'!$B$5:$J$44,3,FALSE) + AEBYLD1!BY76*(1-VLOOKUP(AEBYLD2!BY$4,'[1]INTERNAL PARAMETERS-1'!$B$5:$J$44,5,FALSE))*VLOOKUP(AEBYLD2!BY$4,'[1]INTERNAL PARAMETERS-1'!$B$5:$J$44,8,FALSE)*VLOOKUP(AEBYLD2!BY$4,'[1]INTERNAL PARAMETERS-1'!$B$5:$J$44,3,FALSE)</f>
        <v>0</v>
      </c>
      <c r="BZ76" s="50">
        <f>AEBYLD1!BZ76*VLOOKUP(AEBYLD2!BZ$4,'[1]INTERNAL PARAMETERS-1'!$B$5:$J$44,5,FALSE)*VLOOKUP(AEBYLD2!BZ$4,'[1]INTERNAL PARAMETERS-1'!$B$5:$J$44,6,FALSE)*VLOOKUP(AEBYLD2!BZ$4,'[1]INTERNAL PARAMETERS-1'!$B$5:$J$44,3,FALSE) + AEBYLD1!BZ76*(1-VLOOKUP(AEBYLD2!BZ$4,'[1]INTERNAL PARAMETERS-1'!$B$5:$J$44,5,FALSE))*VLOOKUP(AEBYLD2!BZ$4,'[1]INTERNAL PARAMETERS-1'!$B$5:$J$44,8,FALSE)*VLOOKUP(AEBYLD2!BZ$4,'[1]INTERNAL PARAMETERS-1'!$B$5:$J$44,3,FALSE)</f>
        <v>0</v>
      </c>
      <c r="CA76" s="50">
        <f>AEBYLD1!CA76*VLOOKUP(AEBYLD2!CA$4,'[1]INTERNAL PARAMETERS-1'!$B$5:$J$44,5,FALSE)*VLOOKUP(AEBYLD2!CA$4,'[1]INTERNAL PARAMETERS-1'!$B$5:$J$44,6,FALSE)*VLOOKUP(AEBYLD2!CA$4,'[1]INTERNAL PARAMETERS-1'!$B$5:$J$44,3,FALSE) + AEBYLD1!CA76*(1-VLOOKUP(AEBYLD2!CA$4,'[1]INTERNAL PARAMETERS-1'!$B$5:$J$44,5,FALSE))*VLOOKUP(AEBYLD2!CA$4,'[1]INTERNAL PARAMETERS-1'!$B$5:$J$44,8,FALSE)*VLOOKUP(AEBYLD2!CA$4,'[1]INTERNAL PARAMETERS-1'!$B$5:$J$44,3,FALSE)</f>
        <v>0</v>
      </c>
      <c r="CB76" s="50">
        <f>AEBYLD1!CB76*VLOOKUP(AEBYLD2!CB$4,'[1]INTERNAL PARAMETERS-1'!$B$5:$J$44,5,FALSE)*VLOOKUP(AEBYLD2!CB$4,'[1]INTERNAL PARAMETERS-1'!$B$5:$J$44,6,FALSE)*VLOOKUP(AEBYLD2!CB$4,'[1]INTERNAL PARAMETERS-1'!$B$5:$J$44,3,FALSE) + AEBYLD1!CB76*(1-VLOOKUP(AEBYLD2!CB$4,'[1]INTERNAL PARAMETERS-1'!$B$5:$J$44,5,FALSE))*VLOOKUP(AEBYLD2!CB$4,'[1]INTERNAL PARAMETERS-1'!$B$5:$J$44,8,FALSE)*VLOOKUP(AEBYLD2!CB$4,'[1]INTERNAL PARAMETERS-1'!$B$5:$J$44,3,FALSE)</f>
        <v>0</v>
      </c>
      <c r="CC76" s="50">
        <f>AEBYLD1!CC76*VLOOKUP(AEBYLD2!CC$4,'[1]INTERNAL PARAMETERS-1'!$B$5:$J$44,5,FALSE)*VLOOKUP(AEBYLD2!CC$4,'[1]INTERNAL PARAMETERS-1'!$B$5:$J$44,6,FALSE)*VLOOKUP(AEBYLD2!CC$4,'[1]INTERNAL PARAMETERS-1'!$B$5:$J$44,3,FALSE) + AEBYLD1!CC76*(1-VLOOKUP(AEBYLD2!CC$4,'[1]INTERNAL PARAMETERS-1'!$B$5:$J$44,5,FALSE))*VLOOKUP(AEBYLD2!CC$4,'[1]INTERNAL PARAMETERS-1'!$B$5:$J$44,8,FALSE)*VLOOKUP(AEBYLD2!CC$4,'[1]INTERNAL PARAMETERS-1'!$B$5:$J$44,3,FALSE)</f>
        <v>1.3952516807694331E-5</v>
      </c>
      <c r="CD76" s="50">
        <f>AEBYLD1!CD76*VLOOKUP(AEBYLD2!CD$4,'[1]INTERNAL PARAMETERS-1'!$B$5:$J$44,5,FALSE)*VLOOKUP(AEBYLD2!CD$4,'[1]INTERNAL PARAMETERS-1'!$B$5:$J$44,6,FALSE)*VLOOKUP(AEBYLD2!CD$4,'[1]INTERNAL PARAMETERS-1'!$B$5:$J$44,3,FALSE) + AEBYLD1!CD76*(1-VLOOKUP(AEBYLD2!CD$4,'[1]INTERNAL PARAMETERS-1'!$B$5:$J$44,5,FALSE))*VLOOKUP(AEBYLD2!CD$4,'[1]INTERNAL PARAMETERS-1'!$B$5:$J$44,8,FALSE)*VLOOKUP(AEBYLD2!CD$4,'[1]INTERNAL PARAMETERS-1'!$B$5:$J$44,3,FALSE)</f>
        <v>4.1857445081847967E-5</v>
      </c>
      <c r="CE76" s="50">
        <f>AEBYLD1!CE76*VLOOKUP(AEBYLD2!CE$4,'[1]INTERNAL PARAMETERS-1'!$B$5:$J$44,5,FALSE)*VLOOKUP(AEBYLD2!CE$4,'[1]INTERNAL PARAMETERS-1'!$B$5:$J$44,6,FALSE)*VLOOKUP(AEBYLD2!CE$4,'[1]INTERNAL PARAMETERS-1'!$B$5:$J$44,3,FALSE) + AEBYLD1!CE76*(1-VLOOKUP(AEBYLD2!CE$4,'[1]INTERNAL PARAMETERS-1'!$B$5:$J$44,5,FALSE))*VLOOKUP(AEBYLD2!CE$4,'[1]INTERNAL PARAMETERS-1'!$B$5:$J$44,8,FALSE)*VLOOKUP(AEBYLD2!CE$4,'[1]INTERNAL PARAMETERS-1'!$B$5:$J$44,3,FALSE)</f>
        <v>1.2058718168756024E-5</v>
      </c>
      <c r="CF76" s="50">
        <f>AEBYLD1!CF76*VLOOKUP(AEBYLD2!CF$4,'[1]INTERNAL PARAMETERS-1'!$B$5:$J$44,5,FALSE)*VLOOKUP(AEBYLD2!CF$4,'[1]INTERNAL PARAMETERS-1'!$B$5:$J$44,6,FALSE)*VLOOKUP(AEBYLD2!CF$4,'[1]INTERNAL PARAMETERS-1'!$B$5:$J$44,3,FALSE) + AEBYLD1!CF76*(1-VLOOKUP(AEBYLD2!CF$4,'[1]INTERNAL PARAMETERS-1'!$B$5:$J$44,5,FALSE))*VLOOKUP(AEBYLD2!CF$4,'[1]INTERNAL PARAMETERS-1'!$B$5:$J$44,8,FALSE)*VLOOKUP(AEBYLD2!CF$4,'[1]INTERNAL PARAMETERS-1'!$B$5:$J$44,3,FALSE)</f>
        <v>0</v>
      </c>
      <c r="CG76" s="50">
        <f>AEBYLD1!CG76*VLOOKUP(AEBYLD2!CG$4,'[1]INTERNAL PARAMETERS-1'!$B$5:$J$44,5,FALSE)*VLOOKUP(AEBYLD2!CG$4,'[1]INTERNAL PARAMETERS-1'!$B$5:$J$44,6,FALSE)*VLOOKUP(AEBYLD2!CG$4,'[1]INTERNAL PARAMETERS-1'!$B$5:$J$44,3,FALSE) + AEBYLD1!CG76*(1-VLOOKUP(AEBYLD2!CG$4,'[1]INTERNAL PARAMETERS-1'!$B$5:$J$44,5,FALSE))*VLOOKUP(AEBYLD2!CG$4,'[1]INTERNAL PARAMETERS-1'!$B$5:$J$44,8,FALSE)*VLOOKUP(AEBYLD2!CG$4,'[1]INTERNAL PARAMETERS-1'!$B$5:$J$44,3,FALSE)</f>
        <v>0</v>
      </c>
      <c r="CH76" s="49">
        <f>AEBYLD1!CH76*VLOOKUP(AEBYLD2!CH$4,'[1]INTERNAL PARAMETERS-1'!$B$5:$J$44,5,FALSE)*VLOOKUP(AEBYLD2!CH$4,'[1]INTERNAL PARAMETERS-1'!$B$5:$J$44,6,FALSE)*VLOOKUP(AEBYLD2!CH$4,'[1]INTERNAL PARAMETERS-1'!$B$5:$J$44,3,FALSE) + AEBYLD1!CH76*(1-VLOOKUP(AEBYLD2!CH$4,'[1]INTERNAL PARAMETERS-1'!$B$5:$J$44,5,FALSE))*VLOOKUP(AEBYLD2!CH$4,'[1]INTERNAL PARAMETERS-1'!$B$5:$J$44,8,FALSE)*VLOOKUP(AEBYLD2!CH$4,'[1]INTERNAL PARAMETERS-1'!$B$5:$J$44,3,FALSE)</f>
        <v>0</v>
      </c>
      <c r="CJ76" s="51">
        <f t="shared" si="2"/>
        <v>7.3410463533539569E-2</v>
      </c>
      <c r="CK76" s="49">
        <f t="shared" si="3"/>
        <v>7.6194726138120616E-2</v>
      </c>
    </row>
    <row r="77" spans="2:89" x14ac:dyDescent="0.4">
      <c r="B77" s="64" t="s">
        <v>10</v>
      </c>
      <c r="C77" s="63" t="s">
        <v>89</v>
      </c>
      <c r="D77" s="63" t="s">
        <v>88</v>
      </c>
      <c r="E77" s="147">
        <f>AEB!AF77</f>
        <v>76.223652268999459</v>
      </c>
      <c r="F77" s="65">
        <f>'[1]INTERNAL PARAMETERS-1'!M5</f>
        <v>85.012</v>
      </c>
      <c r="G77" s="51">
        <f>AEBYLD1!G77*VLOOKUP(AEBYLD2!G$4,'[1]INTERNAL PARAMETERS-1'!$B$5:$J$44,5,FALSE)*VLOOKUP(AEBYLD2!G$4,'[1]INTERNAL PARAMETERS-1'!$B$5:$J$44,7,FALSE)*AEBYLD2!$F77 + AEBYLD1!G77*(1-VLOOKUP(AEBYLD2!G$4,'[1]INTERNAL PARAMETERS-1'!$B$5:$J$44,5,FALSE))*VLOOKUP(AEBYLD2!G$4,'[1]INTERNAL PARAMETERS-1'!$B$5:$J$44,9,FALSE)*AEBYLD2!$F77</f>
        <v>5.3158661929930968</v>
      </c>
      <c r="H77" s="50">
        <f>AEBYLD1!H77*VLOOKUP(AEBYLD2!H$4,'[1]INTERNAL PARAMETERS-1'!$B$5:$J$44,5,FALSE)*VLOOKUP(AEBYLD2!H$4,'[1]INTERNAL PARAMETERS-1'!$B$5:$J$44,7,FALSE)*AEBYLD2!$F77 + AEBYLD1!H77*(1-VLOOKUP(AEBYLD2!H$4,'[1]INTERNAL PARAMETERS-1'!$B$5:$J$44,5,FALSE))*VLOOKUP(AEBYLD2!H$4,'[1]INTERNAL PARAMETERS-1'!$B$5:$J$44,9,FALSE)*AEBYLD2!$F77</f>
        <v>3.2056500638152299</v>
      </c>
      <c r="I77" s="50">
        <f>AEBYLD1!I77*VLOOKUP(AEBYLD2!I$4,'[1]INTERNAL PARAMETERS-1'!$B$5:$J$44,5,FALSE)*VLOOKUP(AEBYLD2!I$4,'[1]INTERNAL PARAMETERS-1'!$B$5:$J$44,7,FALSE)*AEBYLD2!$F77 + AEBYLD1!I77*(1-VLOOKUP(AEBYLD2!I$4,'[1]INTERNAL PARAMETERS-1'!$B$5:$J$44,5,FALSE))*VLOOKUP(AEBYLD2!I$4,'[1]INTERNAL PARAMETERS-1'!$B$5:$J$44,9,FALSE)*AEBYLD2!$F77</f>
        <v>17.575346083316305</v>
      </c>
      <c r="J77" s="50">
        <f>AEBYLD1!J77*VLOOKUP(AEBYLD2!J$4,'[1]INTERNAL PARAMETERS-1'!$B$5:$J$44,5,FALSE)*VLOOKUP(AEBYLD2!J$4,'[1]INTERNAL PARAMETERS-1'!$B$5:$J$44,7,FALSE)*AEBYLD2!$F77 + AEBYLD1!J77*(1-VLOOKUP(AEBYLD2!J$4,'[1]INTERNAL PARAMETERS-1'!$B$5:$J$44,5,FALSE))*VLOOKUP(AEBYLD2!J$4,'[1]INTERNAL PARAMETERS-1'!$B$5:$J$44,9,FALSE)*AEBYLD2!$F77</f>
        <v>0</v>
      </c>
      <c r="K77" s="50">
        <f>AEBYLD1!K77*VLOOKUP(AEBYLD2!K$4,'[1]INTERNAL PARAMETERS-1'!$B$5:$J$44,5,FALSE)*VLOOKUP(AEBYLD2!K$4,'[1]INTERNAL PARAMETERS-1'!$B$5:$J$44,7,FALSE)*AEBYLD2!$F77 + AEBYLD1!K77*(1-VLOOKUP(AEBYLD2!K$4,'[1]INTERNAL PARAMETERS-1'!$B$5:$J$44,5,FALSE))*VLOOKUP(AEBYLD2!K$4,'[1]INTERNAL PARAMETERS-1'!$B$5:$J$44,9,FALSE)*AEBYLD2!$F77</f>
        <v>0.2437164639400197</v>
      </c>
      <c r="L77" s="50">
        <f>AEBYLD1!L77*VLOOKUP(AEBYLD2!L$4,'[1]INTERNAL PARAMETERS-1'!$B$5:$J$44,5,FALSE)*VLOOKUP(AEBYLD2!L$4,'[1]INTERNAL PARAMETERS-1'!$B$5:$J$44,7,FALSE)*AEBYLD2!$F77 + AEBYLD1!L77*(1-VLOOKUP(AEBYLD2!L$4,'[1]INTERNAL PARAMETERS-1'!$B$5:$J$44,5,FALSE))*VLOOKUP(AEBYLD2!L$4,'[1]INTERNAL PARAMETERS-1'!$B$5:$J$44,9,FALSE)*AEBYLD2!$F77</f>
        <v>0</v>
      </c>
      <c r="M77" s="50">
        <f>AEBYLD1!M77*VLOOKUP(AEBYLD2!M$4,'[1]INTERNAL PARAMETERS-1'!$B$5:$J$44,5,FALSE)*VLOOKUP(AEBYLD2!M$4,'[1]INTERNAL PARAMETERS-1'!$B$5:$J$44,7,FALSE)*AEBYLD2!$F77 + AEBYLD1!M77*(1-VLOOKUP(AEBYLD2!M$4,'[1]INTERNAL PARAMETERS-1'!$B$5:$J$44,5,FALSE))*VLOOKUP(AEBYLD2!M$4,'[1]INTERNAL PARAMETERS-1'!$B$5:$J$44,9,FALSE)*AEBYLD2!$F77</f>
        <v>0.17273782647378166</v>
      </c>
      <c r="N77" s="50">
        <f>AEBYLD1!N77*VLOOKUP(AEBYLD2!N$4,'[1]INTERNAL PARAMETERS-1'!$B$5:$J$44,5,FALSE)*VLOOKUP(AEBYLD2!N$4,'[1]INTERNAL PARAMETERS-1'!$B$5:$J$44,7,FALSE)*AEBYLD2!$F77 + AEBYLD1!N77*(1-VLOOKUP(AEBYLD2!N$4,'[1]INTERNAL PARAMETERS-1'!$B$5:$J$44,5,FALSE))*VLOOKUP(AEBYLD2!N$4,'[1]INTERNAL PARAMETERS-1'!$B$5:$J$44,9,FALSE)*AEBYLD2!$F77</f>
        <v>0.12905694279138033</v>
      </c>
      <c r="O77" s="50">
        <f>AEBYLD1!O77*VLOOKUP(AEBYLD2!O$4,'[1]INTERNAL PARAMETERS-1'!$B$5:$J$44,5,FALSE)*VLOOKUP(AEBYLD2!O$4,'[1]INTERNAL PARAMETERS-1'!$B$5:$J$44,7,FALSE)*AEBYLD2!$F77 + AEBYLD1!O77*(1-VLOOKUP(AEBYLD2!O$4,'[1]INTERNAL PARAMETERS-1'!$B$5:$J$44,5,FALSE))*VLOOKUP(AEBYLD2!O$4,'[1]INTERNAL PARAMETERS-1'!$B$5:$J$44,9,FALSE)*AEBYLD2!$F77</f>
        <v>0</v>
      </c>
      <c r="P77" s="50">
        <f>AEBYLD1!P77*VLOOKUP(AEBYLD2!P$4,'[1]INTERNAL PARAMETERS-1'!$B$5:$J$44,5,FALSE)*VLOOKUP(AEBYLD2!P$4,'[1]INTERNAL PARAMETERS-1'!$B$5:$J$44,7,FALSE)*AEBYLD2!$F77 + AEBYLD1!P77*(1-VLOOKUP(AEBYLD2!P$4,'[1]INTERNAL PARAMETERS-1'!$B$5:$J$44,5,FALSE))*VLOOKUP(AEBYLD2!P$4,'[1]INTERNAL PARAMETERS-1'!$B$5:$J$44,9,FALSE)*AEBYLD2!$F77</f>
        <v>0</v>
      </c>
      <c r="Q77" s="50">
        <f>AEBYLD1!Q77*VLOOKUP(AEBYLD2!Q$4,'[1]INTERNAL PARAMETERS-1'!$B$5:$J$44,5,FALSE)*VLOOKUP(AEBYLD2!Q$4,'[1]INTERNAL PARAMETERS-1'!$B$5:$J$44,7,FALSE)*AEBYLD2!$F77 + AEBYLD1!Q77*(1-VLOOKUP(AEBYLD2!Q$4,'[1]INTERNAL PARAMETERS-1'!$B$5:$J$44,5,FALSE))*VLOOKUP(AEBYLD2!Q$4,'[1]INTERNAL PARAMETERS-1'!$B$5:$J$44,9,FALSE)*AEBYLD2!$F77</f>
        <v>0</v>
      </c>
      <c r="R77" s="50">
        <f>AEBYLD1!R77*VLOOKUP(AEBYLD2!R$4,'[1]INTERNAL PARAMETERS-1'!$B$5:$J$44,5,FALSE)*VLOOKUP(AEBYLD2!R$4,'[1]INTERNAL PARAMETERS-1'!$B$5:$J$44,7,FALSE)*AEBYLD2!$F77 + AEBYLD1!R77*(1-VLOOKUP(AEBYLD2!R$4,'[1]INTERNAL PARAMETERS-1'!$B$5:$J$44,5,FALSE))*VLOOKUP(AEBYLD2!R$4,'[1]INTERNAL PARAMETERS-1'!$B$5:$J$44,9,FALSE)*AEBYLD2!$F77</f>
        <v>0.37544167790044369</v>
      </c>
      <c r="S77" s="50">
        <f>AEBYLD1!S77*VLOOKUP(AEBYLD2!S$4,'[1]INTERNAL PARAMETERS-1'!$B$5:$J$44,5,FALSE)*VLOOKUP(AEBYLD2!S$4,'[1]INTERNAL PARAMETERS-1'!$B$5:$J$44,7,FALSE)*AEBYLD2!$F77 + AEBYLD1!S77*(1-VLOOKUP(AEBYLD2!S$4,'[1]INTERNAL PARAMETERS-1'!$B$5:$J$44,5,FALSE))*VLOOKUP(AEBYLD2!S$4,'[1]INTERNAL PARAMETERS-1'!$B$5:$J$44,9,FALSE)*AEBYLD2!$F77</f>
        <v>6.0229516052641694</v>
      </c>
      <c r="T77" s="50">
        <f>AEBYLD1!T77*VLOOKUP(AEBYLD2!T$4,'[1]INTERNAL PARAMETERS-1'!$B$5:$J$44,5,FALSE)*VLOOKUP(AEBYLD2!T$4,'[1]INTERNAL PARAMETERS-1'!$B$5:$J$44,7,FALSE)*AEBYLD2!$F77 + AEBYLD1!T77*(1-VLOOKUP(AEBYLD2!T$4,'[1]INTERNAL PARAMETERS-1'!$B$5:$J$44,5,FALSE))*VLOOKUP(AEBYLD2!T$4,'[1]INTERNAL PARAMETERS-1'!$B$5:$J$44,9,FALSE)*AEBYLD2!$F77</f>
        <v>0.97469089778165796</v>
      </c>
      <c r="U77" s="50">
        <f>AEBYLD1!U77*VLOOKUP(AEBYLD2!U$4,'[1]INTERNAL PARAMETERS-1'!$B$5:$J$44,5,FALSE)*VLOOKUP(AEBYLD2!U$4,'[1]INTERNAL PARAMETERS-1'!$B$5:$J$44,7,FALSE)*AEBYLD2!$F77 + AEBYLD1!U77*(1-VLOOKUP(AEBYLD2!U$4,'[1]INTERNAL PARAMETERS-1'!$B$5:$J$44,5,FALSE))*VLOOKUP(AEBYLD2!U$4,'[1]INTERNAL PARAMETERS-1'!$B$5:$J$44,9,FALSE)*AEBYLD2!$F77</f>
        <v>0.24475571433183857</v>
      </c>
      <c r="V77" s="50">
        <f>AEBYLD1!V77*VLOOKUP(AEBYLD2!V$4,'[1]INTERNAL PARAMETERS-1'!$B$5:$J$44,5,FALSE)*VLOOKUP(AEBYLD2!V$4,'[1]INTERNAL PARAMETERS-1'!$B$5:$J$44,7,FALSE)*AEBYLD2!$F77 + AEBYLD1!V77*(1-VLOOKUP(AEBYLD2!V$4,'[1]INTERNAL PARAMETERS-1'!$B$5:$J$44,5,FALSE))*VLOOKUP(AEBYLD2!V$4,'[1]INTERNAL PARAMETERS-1'!$B$5:$J$44,9,FALSE)*AEBYLD2!$F77</f>
        <v>4.4597799567753365</v>
      </c>
      <c r="W77" s="50">
        <f>AEBYLD1!W77*VLOOKUP(AEBYLD2!W$4,'[1]INTERNAL PARAMETERS-1'!$B$5:$J$44,5,FALSE)*VLOOKUP(AEBYLD2!W$4,'[1]INTERNAL PARAMETERS-1'!$B$5:$J$44,7,FALSE)*AEBYLD2!$F77 + AEBYLD1!W77*(1-VLOOKUP(AEBYLD2!W$4,'[1]INTERNAL PARAMETERS-1'!$B$5:$J$44,5,FALSE))*VLOOKUP(AEBYLD2!W$4,'[1]INTERNAL PARAMETERS-1'!$B$5:$J$44,9,FALSE)*AEBYLD2!$F77</f>
        <v>0</v>
      </c>
      <c r="X77" s="50">
        <f>AEBYLD1!X77*VLOOKUP(AEBYLD2!X$4,'[1]INTERNAL PARAMETERS-1'!$B$5:$J$44,5,FALSE)*VLOOKUP(AEBYLD2!X$4,'[1]INTERNAL PARAMETERS-1'!$B$5:$J$44,7,FALSE)*AEBYLD2!$F77 + AEBYLD1!X77*(1-VLOOKUP(AEBYLD2!X$4,'[1]INTERNAL PARAMETERS-1'!$B$5:$J$44,5,FALSE))*VLOOKUP(AEBYLD2!X$4,'[1]INTERNAL PARAMETERS-1'!$B$5:$J$44,9,FALSE)*AEBYLD2!$F77</f>
        <v>0</v>
      </c>
      <c r="Y77" s="50">
        <f>AEBYLD1!Y77*VLOOKUP(AEBYLD2!Y$4,'[1]INTERNAL PARAMETERS-1'!$B$5:$J$44,5,FALSE)*VLOOKUP(AEBYLD2!Y$4,'[1]INTERNAL PARAMETERS-1'!$B$5:$J$44,7,FALSE)*AEBYLD2!$F77 + AEBYLD1!Y77*(1-VLOOKUP(AEBYLD2!Y$4,'[1]INTERNAL PARAMETERS-1'!$B$5:$J$44,5,FALSE))*VLOOKUP(AEBYLD2!Y$4,'[1]INTERNAL PARAMETERS-1'!$B$5:$J$44,9,FALSE)*AEBYLD2!$F77</f>
        <v>0</v>
      </c>
      <c r="Z77" s="50">
        <f>AEBYLD1!Z77*VLOOKUP(AEBYLD2!Z$4,'[1]INTERNAL PARAMETERS-1'!$B$5:$J$44,5,FALSE)*VLOOKUP(AEBYLD2!Z$4,'[1]INTERNAL PARAMETERS-1'!$B$5:$J$44,7,FALSE)*AEBYLD2!$F77 + AEBYLD1!Z77*(1-VLOOKUP(AEBYLD2!Z$4,'[1]INTERNAL PARAMETERS-1'!$B$5:$J$44,5,FALSE))*VLOOKUP(AEBYLD2!Z$4,'[1]INTERNAL PARAMETERS-1'!$B$5:$J$44,9,FALSE)*AEBYLD2!$F77</f>
        <v>0</v>
      </c>
      <c r="AA77" s="50">
        <f>AEBYLD1!AA77*VLOOKUP(AEBYLD2!AA$4,'[1]INTERNAL PARAMETERS-1'!$B$5:$J$44,5,FALSE)*VLOOKUP(AEBYLD2!AA$4,'[1]INTERNAL PARAMETERS-1'!$B$5:$J$44,7,FALSE)*AEBYLD2!$F77 + AEBYLD1!AA77*(1-VLOOKUP(AEBYLD2!AA$4,'[1]INTERNAL PARAMETERS-1'!$B$5:$J$44,5,FALSE))*VLOOKUP(AEBYLD2!AA$4,'[1]INTERNAL PARAMETERS-1'!$B$5:$J$44,9,FALSE)*AEBYLD2!$F77</f>
        <v>0</v>
      </c>
      <c r="AB77" s="50">
        <f>AEBYLD1!AB77*VLOOKUP(AEBYLD2!AB$4,'[1]INTERNAL PARAMETERS-1'!$B$5:$J$44,5,FALSE)*VLOOKUP(AEBYLD2!AB$4,'[1]INTERNAL PARAMETERS-1'!$B$5:$J$44,7,FALSE)*AEBYLD2!$F77 + AEBYLD1!AB77*(1-VLOOKUP(AEBYLD2!AB$4,'[1]INTERNAL PARAMETERS-1'!$B$5:$J$44,5,FALSE))*VLOOKUP(AEBYLD2!AB$4,'[1]INTERNAL PARAMETERS-1'!$B$5:$J$44,9,FALSE)*AEBYLD2!$F77</f>
        <v>0</v>
      </c>
      <c r="AC77" s="50">
        <f>AEBYLD1!AC77*VLOOKUP(AEBYLD2!AC$4,'[1]INTERNAL PARAMETERS-1'!$B$5:$J$44,5,FALSE)*VLOOKUP(AEBYLD2!AC$4,'[1]INTERNAL PARAMETERS-1'!$B$5:$J$44,7,FALSE)*AEBYLD2!$F77 + AEBYLD1!AC77*(1-VLOOKUP(AEBYLD2!AC$4,'[1]INTERNAL PARAMETERS-1'!$B$5:$J$44,5,FALSE))*VLOOKUP(AEBYLD2!AC$4,'[1]INTERNAL PARAMETERS-1'!$B$5:$J$44,9,FALSE)*AEBYLD2!$F77</f>
        <v>0</v>
      </c>
      <c r="AD77" s="50">
        <f>AEBYLD1!AD77*VLOOKUP(AEBYLD2!AD$4,'[1]INTERNAL PARAMETERS-1'!$B$5:$J$44,5,FALSE)*VLOOKUP(AEBYLD2!AD$4,'[1]INTERNAL PARAMETERS-1'!$B$5:$J$44,7,FALSE)*AEBYLD2!$F77 + AEBYLD1!AD77*(1-VLOOKUP(AEBYLD2!AD$4,'[1]INTERNAL PARAMETERS-1'!$B$5:$J$44,5,FALSE))*VLOOKUP(AEBYLD2!AD$4,'[1]INTERNAL PARAMETERS-1'!$B$5:$J$44,9,FALSE)*AEBYLD2!$F77</f>
        <v>0</v>
      </c>
      <c r="AE77" s="50">
        <f>AEBYLD1!AE77*VLOOKUP(AEBYLD2!AE$4,'[1]INTERNAL PARAMETERS-1'!$B$5:$J$44,5,FALSE)*VLOOKUP(AEBYLD2!AE$4,'[1]INTERNAL PARAMETERS-1'!$B$5:$J$44,7,FALSE)*AEBYLD2!$F77 + AEBYLD1!AE77*(1-VLOOKUP(AEBYLD2!AE$4,'[1]INTERNAL PARAMETERS-1'!$B$5:$J$44,5,FALSE))*VLOOKUP(AEBYLD2!AE$4,'[1]INTERNAL PARAMETERS-1'!$B$5:$J$44,9,FALSE)*AEBYLD2!$F77</f>
        <v>0</v>
      </c>
      <c r="AF77" s="50">
        <f>AEBYLD1!AF77*VLOOKUP(AEBYLD2!AF$4,'[1]INTERNAL PARAMETERS-1'!$B$5:$J$44,5,FALSE)*VLOOKUP(AEBYLD2!AF$4,'[1]INTERNAL PARAMETERS-1'!$B$5:$J$44,7,FALSE)*AEBYLD2!$F77 + AEBYLD1!AF77*(1-VLOOKUP(AEBYLD2!AF$4,'[1]INTERNAL PARAMETERS-1'!$B$5:$J$44,5,FALSE))*VLOOKUP(AEBYLD2!AF$4,'[1]INTERNAL PARAMETERS-1'!$B$5:$J$44,9,FALSE)*AEBYLD2!$F77</f>
        <v>0</v>
      </c>
      <c r="AG77" s="50">
        <f>AEBYLD1!AG77*VLOOKUP(AEBYLD2!AG$4,'[1]INTERNAL PARAMETERS-1'!$B$5:$J$44,5,FALSE)*VLOOKUP(AEBYLD2!AG$4,'[1]INTERNAL PARAMETERS-1'!$B$5:$J$44,7,FALSE)*AEBYLD2!$F77 + AEBYLD1!AG77*(1-VLOOKUP(AEBYLD2!AG$4,'[1]INTERNAL PARAMETERS-1'!$B$5:$J$44,5,FALSE))*VLOOKUP(AEBYLD2!AG$4,'[1]INTERNAL PARAMETERS-1'!$B$5:$J$44,9,FALSE)*AEBYLD2!$F77</f>
        <v>0</v>
      </c>
      <c r="AH77" s="50">
        <f>AEBYLD1!AH77*VLOOKUP(AEBYLD2!AH$4,'[1]INTERNAL PARAMETERS-1'!$B$5:$J$44,5,FALSE)*VLOOKUP(AEBYLD2!AH$4,'[1]INTERNAL PARAMETERS-1'!$B$5:$J$44,7,FALSE)*AEBYLD2!$F77 + AEBYLD1!AH77*(1-VLOOKUP(AEBYLD2!AH$4,'[1]INTERNAL PARAMETERS-1'!$B$5:$J$44,5,FALSE))*VLOOKUP(AEBYLD2!AH$4,'[1]INTERNAL PARAMETERS-1'!$B$5:$J$44,9,FALSE)*AEBYLD2!$F77</f>
        <v>3.9709629168882363E-2</v>
      </c>
      <c r="AI77" s="50">
        <f>AEBYLD1!AI77*VLOOKUP(AEBYLD2!AI$4,'[1]INTERNAL PARAMETERS-1'!$B$5:$J$44,5,FALSE)*VLOOKUP(AEBYLD2!AI$4,'[1]INTERNAL PARAMETERS-1'!$B$5:$J$44,7,FALSE)*AEBYLD2!$F77 + AEBYLD1!AI77*(1-VLOOKUP(AEBYLD2!AI$4,'[1]INTERNAL PARAMETERS-1'!$B$5:$J$44,5,FALSE))*VLOOKUP(AEBYLD2!AI$4,'[1]INTERNAL PARAMETERS-1'!$B$5:$J$44,9,FALSE)*AEBYLD2!$F77</f>
        <v>9.0249157202005367E-2</v>
      </c>
      <c r="AJ77" s="50">
        <f>AEBYLD1!AJ77*VLOOKUP(AEBYLD2!AJ$4,'[1]INTERNAL PARAMETERS-1'!$B$5:$J$44,5,FALSE)*VLOOKUP(AEBYLD2!AJ$4,'[1]INTERNAL PARAMETERS-1'!$B$5:$J$44,7,FALSE)*AEBYLD2!$F77 + AEBYLD1!AJ77*(1-VLOOKUP(AEBYLD2!AJ$4,'[1]INTERNAL PARAMETERS-1'!$B$5:$J$44,5,FALSE))*VLOOKUP(AEBYLD2!AJ$4,'[1]INTERNAL PARAMETERS-1'!$B$5:$J$44,9,FALSE)*AEBYLD2!$F77</f>
        <v>7.040697847156123E-2</v>
      </c>
      <c r="AK77" s="50">
        <f>AEBYLD1!AK77*VLOOKUP(AEBYLD2!AK$4,'[1]INTERNAL PARAMETERS-1'!$B$5:$J$44,5,FALSE)*VLOOKUP(AEBYLD2!AK$4,'[1]INTERNAL PARAMETERS-1'!$B$5:$J$44,7,FALSE)*AEBYLD2!$F77 + AEBYLD1!AK77*(1-VLOOKUP(AEBYLD2!AK$4,'[1]INTERNAL PARAMETERS-1'!$B$5:$J$44,5,FALSE))*VLOOKUP(AEBYLD2!AK$4,'[1]INTERNAL PARAMETERS-1'!$B$5:$J$44,9,FALSE)*AEBYLD2!$F77</f>
        <v>0</v>
      </c>
      <c r="AL77" s="50">
        <f>AEBYLD1!AL77*VLOOKUP(AEBYLD2!AL$4,'[1]INTERNAL PARAMETERS-1'!$B$5:$J$44,5,FALSE)*VLOOKUP(AEBYLD2!AL$4,'[1]INTERNAL PARAMETERS-1'!$B$5:$J$44,7,FALSE)*AEBYLD2!$F77 + AEBYLD1!AL77*(1-VLOOKUP(AEBYLD2!AL$4,'[1]INTERNAL PARAMETERS-1'!$B$5:$J$44,5,FALSE))*VLOOKUP(AEBYLD2!AL$4,'[1]INTERNAL PARAMETERS-1'!$B$5:$J$44,9,FALSE)*AEBYLD2!$F77</f>
        <v>0</v>
      </c>
      <c r="AM77" s="50">
        <f>AEBYLD1!AM77*VLOOKUP(AEBYLD2!AM$4,'[1]INTERNAL PARAMETERS-1'!$B$5:$J$44,5,FALSE)*VLOOKUP(AEBYLD2!AM$4,'[1]INTERNAL PARAMETERS-1'!$B$5:$J$44,7,FALSE)*AEBYLD2!$F77 + AEBYLD1!AM77*(1-VLOOKUP(AEBYLD2!AM$4,'[1]INTERNAL PARAMETERS-1'!$B$5:$J$44,5,FALSE))*VLOOKUP(AEBYLD2!AM$4,'[1]INTERNAL PARAMETERS-1'!$B$5:$J$44,9,FALSE)*AEBYLD2!$F77</f>
        <v>0</v>
      </c>
      <c r="AN77" s="50">
        <f>AEBYLD1!AN77*VLOOKUP(AEBYLD2!AN$4,'[1]INTERNAL PARAMETERS-1'!$B$5:$J$44,5,FALSE)*VLOOKUP(AEBYLD2!AN$4,'[1]INTERNAL PARAMETERS-1'!$B$5:$J$44,7,FALSE)*AEBYLD2!$F77 + AEBYLD1!AN77*(1-VLOOKUP(AEBYLD2!AN$4,'[1]INTERNAL PARAMETERS-1'!$B$5:$J$44,5,FALSE))*VLOOKUP(AEBYLD2!AN$4,'[1]INTERNAL PARAMETERS-1'!$B$5:$J$44,9,FALSE)*AEBYLD2!$F77</f>
        <v>0</v>
      </c>
      <c r="AO77" s="50">
        <f>AEBYLD1!AO77*VLOOKUP(AEBYLD2!AO$4,'[1]INTERNAL PARAMETERS-1'!$B$5:$J$44,5,FALSE)*VLOOKUP(AEBYLD2!AO$4,'[1]INTERNAL PARAMETERS-1'!$B$5:$J$44,7,FALSE)*AEBYLD2!$F77 + AEBYLD1!AO77*(1-VLOOKUP(AEBYLD2!AO$4,'[1]INTERNAL PARAMETERS-1'!$B$5:$J$44,5,FALSE))*VLOOKUP(AEBYLD2!AO$4,'[1]INTERNAL PARAMETERS-1'!$B$5:$J$44,9,FALSE)*AEBYLD2!$F77</f>
        <v>0</v>
      </c>
      <c r="AP77" s="50">
        <f>AEBYLD1!AP77*VLOOKUP(AEBYLD2!AP$4,'[1]INTERNAL PARAMETERS-1'!$B$5:$J$44,5,FALSE)*VLOOKUP(AEBYLD2!AP$4,'[1]INTERNAL PARAMETERS-1'!$B$5:$J$44,7,FALSE)*AEBYLD2!$F77 + AEBYLD1!AP77*(1-VLOOKUP(AEBYLD2!AP$4,'[1]INTERNAL PARAMETERS-1'!$B$5:$J$44,5,FALSE))*VLOOKUP(AEBYLD2!AP$4,'[1]INTERNAL PARAMETERS-1'!$B$5:$J$44,9,FALSE)*AEBYLD2!$F77</f>
        <v>0</v>
      </c>
      <c r="AQ77" s="50">
        <f>AEBYLD1!AQ77*VLOOKUP(AEBYLD2!AQ$4,'[1]INTERNAL PARAMETERS-1'!$B$5:$J$44,5,FALSE)*VLOOKUP(AEBYLD2!AQ$4,'[1]INTERNAL PARAMETERS-1'!$B$5:$J$44,7,FALSE)*AEBYLD2!$F77 + AEBYLD1!AQ77*(1-VLOOKUP(AEBYLD2!AQ$4,'[1]INTERNAL PARAMETERS-1'!$B$5:$J$44,5,FALSE))*VLOOKUP(AEBYLD2!AQ$4,'[1]INTERNAL PARAMETERS-1'!$B$5:$J$44,9,FALSE)*AEBYLD2!$F77</f>
        <v>0</v>
      </c>
      <c r="AR77" s="50">
        <f>AEBYLD1!AR77*VLOOKUP(AEBYLD2!AR$4,'[1]INTERNAL PARAMETERS-1'!$B$5:$J$44,5,FALSE)*VLOOKUP(AEBYLD2!AR$4,'[1]INTERNAL PARAMETERS-1'!$B$5:$J$44,7,FALSE)*AEBYLD2!$F77 + AEBYLD1!AR77*(1-VLOOKUP(AEBYLD2!AR$4,'[1]INTERNAL PARAMETERS-1'!$B$5:$J$44,5,FALSE))*VLOOKUP(AEBYLD2!AR$4,'[1]INTERNAL PARAMETERS-1'!$B$5:$J$44,9,FALSE)*AEBYLD2!$F77</f>
        <v>0</v>
      </c>
      <c r="AS77" s="50">
        <f>AEBYLD1!AS77*VLOOKUP(AEBYLD2!AS$4,'[1]INTERNAL PARAMETERS-1'!$B$5:$J$44,5,FALSE)*VLOOKUP(AEBYLD2!AS$4,'[1]INTERNAL PARAMETERS-1'!$B$5:$J$44,7,FALSE)*AEBYLD2!$F77 + AEBYLD1!AS77*(1-VLOOKUP(AEBYLD2!AS$4,'[1]INTERNAL PARAMETERS-1'!$B$5:$J$44,5,FALSE))*VLOOKUP(AEBYLD2!AS$4,'[1]INTERNAL PARAMETERS-1'!$B$5:$J$44,9,FALSE)*AEBYLD2!$F77</f>
        <v>0</v>
      </c>
      <c r="AT77" s="49">
        <f>AEBYLD1!AT77*VLOOKUP(AEBYLD2!AT$4,'[1]INTERNAL PARAMETERS-1'!$B$5:$J$44,5,FALSE)*VLOOKUP(AEBYLD2!AT$4,'[1]INTERNAL PARAMETERS-1'!$B$5:$J$44,7,FALSE)*AEBYLD2!$F77 + AEBYLD1!AT77*(1-VLOOKUP(AEBYLD2!AT$4,'[1]INTERNAL PARAMETERS-1'!$B$5:$J$44,5,FALSE))*VLOOKUP(AEBYLD2!AT$4,'[1]INTERNAL PARAMETERS-1'!$B$5:$J$44,9,FALSE)*AEBYLD2!$F77</f>
        <v>0</v>
      </c>
      <c r="AU77" s="51">
        <f>AEBYLD1!AU77*VLOOKUP(AEBYLD2!AU$4,'[1]INTERNAL PARAMETERS-1'!$B$5:$J$44,5,FALSE)*VLOOKUP(AEBYLD2!AU$4,'[1]INTERNAL PARAMETERS-1'!$B$5:$J$44,6,FALSE)*VLOOKUP(AEBYLD2!AU$4,'[1]INTERNAL PARAMETERS-1'!$B$5:$J$44,3,FALSE) + AEBYLD1!AU77*(1-VLOOKUP(AEBYLD2!AU$4,'[1]INTERNAL PARAMETERS-1'!$B$5:$J$44,5,FALSE))*VLOOKUP(AEBYLD2!AU$4,'[1]INTERNAL PARAMETERS-1'!$B$5:$J$44,8,FALSE)*VLOOKUP(AEBYLD2!AU$4,'[1]INTERNAL PARAMETERS-1'!$B$5:$J$44,3,FALSE)</f>
        <v>0</v>
      </c>
      <c r="AV77" s="50">
        <f>AEBYLD1!AV77*VLOOKUP(AEBYLD2!AV$4,'[1]INTERNAL PARAMETERS-1'!$B$5:$J$44,5,FALSE)*VLOOKUP(AEBYLD2!AV$4,'[1]INTERNAL PARAMETERS-1'!$B$5:$J$44,6,FALSE)*VLOOKUP(AEBYLD2!AV$4,'[1]INTERNAL PARAMETERS-1'!$B$5:$J$44,3,FALSE) + AEBYLD1!AV77*(1-VLOOKUP(AEBYLD2!AV$4,'[1]INTERNAL PARAMETERS-1'!$B$5:$J$44,5,FALSE))*VLOOKUP(AEBYLD2!AV$4,'[1]INTERNAL PARAMETERS-1'!$B$5:$J$44,8,FALSE)*VLOOKUP(AEBYLD2!AV$4,'[1]INTERNAL PARAMETERS-1'!$B$5:$J$44,3,FALSE)</f>
        <v>0</v>
      </c>
      <c r="AW77" s="50">
        <f>AEBYLD1!AW77*VLOOKUP(AEBYLD2!AW$4,'[1]INTERNAL PARAMETERS-1'!$B$5:$J$44,5,FALSE)*VLOOKUP(AEBYLD2!AW$4,'[1]INTERNAL PARAMETERS-1'!$B$5:$J$44,6,FALSE)*VLOOKUP(AEBYLD2!AW$4,'[1]INTERNAL PARAMETERS-1'!$B$5:$J$44,3,FALSE) + AEBYLD1!AW77*(1-VLOOKUP(AEBYLD2!AW$4,'[1]INTERNAL PARAMETERS-1'!$B$5:$J$44,5,FALSE))*VLOOKUP(AEBYLD2!AW$4,'[1]INTERNAL PARAMETERS-1'!$B$5:$J$44,8,FALSE)*VLOOKUP(AEBYLD2!AW$4,'[1]INTERNAL PARAMETERS-1'!$B$5:$J$44,3,FALSE)</f>
        <v>0.24409276461027116</v>
      </c>
      <c r="AX77" s="50">
        <f>AEBYLD1!AX77*VLOOKUP(AEBYLD2!AX$4,'[1]INTERNAL PARAMETERS-1'!$B$5:$J$44,5,FALSE)*VLOOKUP(AEBYLD2!AX$4,'[1]INTERNAL PARAMETERS-1'!$B$5:$J$44,6,FALSE)*VLOOKUP(AEBYLD2!AX$4,'[1]INTERNAL PARAMETERS-1'!$B$5:$J$44,3,FALSE) + AEBYLD1!AX77*(1-VLOOKUP(AEBYLD2!AX$4,'[1]INTERNAL PARAMETERS-1'!$B$5:$J$44,5,FALSE))*VLOOKUP(AEBYLD2!AX$4,'[1]INTERNAL PARAMETERS-1'!$B$5:$J$44,8,FALSE)*VLOOKUP(AEBYLD2!AX$4,'[1]INTERNAL PARAMETERS-1'!$B$5:$J$44,3,FALSE)</f>
        <v>0</v>
      </c>
      <c r="AY77" s="50">
        <f>AEBYLD1!AY77*VLOOKUP(AEBYLD2!AY$4,'[1]INTERNAL PARAMETERS-1'!$B$5:$J$44,5,FALSE)*VLOOKUP(AEBYLD2!AY$4,'[1]INTERNAL PARAMETERS-1'!$B$5:$J$44,6,FALSE)*VLOOKUP(AEBYLD2!AY$4,'[1]INTERNAL PARAMETERS-1'!$B$5:$J$44,3,FALSE) + AEBYLD1!AY77*(1-VLOOKUP(AEBYLD2!AY$4,'[1]INTERNAL PARAMETERS-1'!$B$5:$J$44,5,FALSE))*VLOOKUP(AEBYLD2!AY$4,'[1]INTERNAL PARAMETERS-1'!$B$5:$J$44,8,FALSE)*VLOOKUP(AEBYLD2!AY$4,'[1]INTERNAL PARAMETERS-1'!$B$5:$J$44,3,FALSE)</f>
        <v>0</v>
      </c>
      <c r="AZ77" s="50">
        <f>AEBYLD1!AZ77*VLOOKUP(AEBYLD2!AZ$4,'[1]INTERNAL PARAMETERS-1'!$B$5:$J$44,5,FALSE)*VLOOKUP(AEBYLD2!AZ$4,'[1]INTERNAL PARAMETERS-1'!$B$5:$J$44,6,FALSE)*VLOOKUP(AEBYLD2!AZ$4,'[1]INTERNAL PARAMETERS-1'!$B$5:$J$44,3,FALSE) + AEBYLD1!AZ77*(1-VLOOKUP(AEBYLD2!AZ$4,'[1]INTERNAL PARAMETERS-1'!$B$5:$J$44,5,FALSE))*VLOOKUP(AEBYLD2!AZ$4,'[1]INTERNAL PARAMETERS-1'!$B$5:$J$44,8,FALSE)*VLOOKUP(AEBYLD2!AZ$4,'[1]INTERNAL PARAMETERS-1'!$B$5:$J$44,3,FALSE)</f>
        <v>0</v>
      </c>
      <c r="BA77" s="50">
        <f>AEBYLD1!BA77*VLOOKUP(AEBYLD2!BA$4,'[1]INTERNAL PARAMETERS-1'!$B$5:$J$44,5,FALSE)*VLOOKUP(AEBYLD2!BA$4,'[1]INTERNAL PARAMETERS-1'!$B$5:$J$44,6,FALSE)*VLOOKUP(AEBYLD2!BA$4,'[1]INTERNAL PARAMETERS-1'!$B$5:$J$44,3,FALSE) + AEBYLD1!BA77*(1-VLOOKUP(AEBYLD2!BA$4,'[1]INTERNAL PARAMETERS-1'!$B$5:$J$44,5,FALSE))*VLOOKUP(AEBYLD2!BA$4,'[1]INTERNAL PARAMETERS-1'!$B$5:$J$44,8,FALSE)*VLOOKUP(AEBYLD2!BA$4,'[1]INTERNAL PARAMETERS-1'!$B$5:$J$44,3,FALSE)</f>
        <v>2.3979078086637504E-2</v>
      </c>
      <c r="BB77" s="50">
        <f>AEBYLD1!BB77*VLOOKUP(AEBYLD2!BB$4,'[1]INTERNAL PARAMETERS-1'!$B$5:$J$44,5,FALSE)*VLOOKUP(AEBYLD2!BB$4,'[1]INTERNAL PARAMETERS-1'!$B$5:$J$44,6,FALSE)*VLOOKUP(AEBYLD2!BB$4,'[1]INTERNAL PARAMETERS-1'!$B$5:$J$44,3,FALSE) + AEBYLD1!BB77*(1-VLOOKUP(AEBYLD2!BB$4,'[1]INTERNAL PARAMETERS-1'!$B$5:$J$44,5,FALSE))*VLOOKUP(AEBYLD2!BB$4,'[1]INTERNAL PARAMETERS-1'!$B$5:$J$44,8,FALSE)*VLOOKUP(AEBYLD2!BB$4,'[1]INTERNAL PARAMETERS-1'!$B$5:$J$44,3,FALSE)</f>
        <v>8.9410323517063725E-2</v>
      </c>
      <c r="BC77" s="50">
        <f>AEBYLD1!BC77*VLOOKUP(AEBYLD2!BC$4,'[1]INTERNAL PARAMETERS-1'!$B$5:$J$44,5,FALSE)*VLOOKUP(AEBYLD2!BC$4,'[1]INTERNAL PARAMETERS-1'!$B$5:$J$44,6,FALSE)*VLOOKUP(AEBYLD2!BC$4,'[1]INTERNAL PARAMETERS-1'!$B$5:$J$44,3,FALSE) + AEBYLD1!BC77*(1-VLOOKUP(AEBYLD2!BC$4,'[1]INTERNAL PARAMETERS-1'!$B$5:$J$44,5,FALSE))*VLOOKUP(AEBYLD2!BC$4,'[1]INTERNAL PARAMETERS-1'!$B$5:$J$44,8,FALSE)*VLOOKUP(AEBYLD2!BC$4,'[1]INTERNAL PARAMETERS-1'!$B$5:$J$44,3,FALSE)</f>
        <v>1.8618794900705254E-2</v>
      </c>
      <c r="BD77" s="50">
        <f>AEBYLD1!BD77*VLOOKUP(AEBYLD2!BD$4,'[1]INTERNAL PARAMETERS-1'!$B$5:$J$44,5,FALSE)*VLOOKUP(AEBYLD2!BD$4,'[1]INTERNAL PARAMETERS-1'!$B$5:$J$44,6,FALSE)*VLOOKUP(AEBYLD2!BD$4,'[1]INTERNAL PARAMETERS-1'!$B$5:$J$44,3,FALSE) + AEBYLD1!BD77*(1-VLOOKUP(AEBYLD2!BD$4,'[1]INTERNAL PARAMETERS-1'!$B$5:$J$44,5,FALSE))*VLOOKUP(AEBYLD2!BD$4,'[1]INTERNAL PARAMETERS-1'!$B$5:$J$44,8,FALSE)*VLOOKUP(AEBYLD2!BD$4,'[1]INTERNAL PARAMETERS-1'!$B$5:$J$44,3,FALSE)</f>
        <v>3.4577779009833429E-2</v>
      </c>
      <c r="BE77" s="50">
        <f>AEBYLD1!BE77*VLOOKUP(AEBYLD2!BE$4,'[1]INTERNAL PARAMETERS-1'!$B$5:$J$44,5,FALSE)*VLOOKUP(AEBYLD2!BE$4,'[1]INTERNAL PARAMETERS-1'!$B$5:$J$44,6,FALSE)*VLOOKUP(AEBYLD2!BE$4,'[1]INTERNAL PARAMETERS-1'!$B$5:$J$44,3,FALSE) + AEBYLD1!BE77*(1-VLOOKUP(AEBYLD2!BE$4,'[1]INTERNAL PARAMETERS-1'!$B$5:$J$44,5,FALSE))*VLOOKUP(AEBYLD2!BE$4,'[1]INTERNAL PARAMETERS-1'!$B$5:$J$44,8,FALSE)*VLOOKUP(AEBYLD2!BE$4,'[1]INTERNAL PARAMETERS-1'!$B$5:$J$44,3,FALSE)</f>
        <v>2.0143335154373301E-2</v>
      </c>
      <c r="BF77" s="50">
        <f>AEBYLD1!BF77*VLOOKUP(AEBYLD2!BF$4,'[1]INTERNAL PARAMETERS-1'!$B$5:$J$44,5,FALSE)*VLOOKUP(AEBYLD2!BF$4,'[1]INTERNAL PARAMETERS-1'!$B$5:$J$44,6,FALSE)*VLOOKUP(AEBYLD2!BF$4,'[1]INTERNAL PARAMETERS-1'!$B$5:$J$44,3,FALSE) + AEBYLD1!BF77*(1-VLOOKUP(AEBYLD2!BF$4,'[1]INTERNAL PARAMETERS-1'!$B$5:$J$44,5,FALSE))*VLOOKUP(AEBYLD2!BF$4,'[1]INTERNAL PARAMETERS-1'!$B$5:$J$44,8,FALSE)*VLOOKUP(AEBYLD2!BF$4,'[1]INTERNAL PARAMETERS-1'!$B$5:$J$44,3,FALSE)</f>
        <v>0</v>
      </c>
      <c r="BG77" s="50">
        <f>AEBYLD1!BG77*VLOOKUP(AEBYLD2!BG$4,'[1]INTERNAL PARAMETERS-1'!$B$5:$J$44,5,FALSE)*VLOOKUP(AEBYLD2!BG$4,'[1]INTERNAL PARAMETERS-1'!$B$5:$J$44,6,FALSE)*VLOOKUP(AEBYLD2!BG$4,'[1]INTERNAL PARAMETERS-1'!$B$5:$J$44,3,FALSE) + AEBYLD1!BG77*(1-VLOOKUP(AEBYLD2!BG$4,'[1]INTERNAL PARAMETERS-1'!$B$5:$J$44,5,FALSE))*VLOOKUP(AEBYLD2!BG$4,'[1]INTERNAL PARAMETERS-1'!$B$5:$J$44,8,FALSE)*VLOOKUP(AEBYLD2!BG$4,'[1]INTERNAL PARAMETERS-1'!$B$5:$J$44,3,FALSE)</f>
        <v>0.10566312049219045</v>
      </c>
      <c r="BH77" s="50">
        <f>AEBYLD1!BH77*VLOOKUP(AEBYLD2!BH$4,'[1]INTERNAL PARAMETERS-1'!$B$5:$J$44,5,FALSE)*VLOOKUP(AEBYLD2!BH$4,'[1]INTERNAL PARAMETERS-1'!$B$5:$J$44,6,FALSE)*VLOOKUP(AEBYLD2!BH$4,'[1]INTERNAL PARAMETERS-1'!$B$5:$J$44,3,FALSE) + AEBYLD1!BH77*(1-VLOOKUP(AEBYLD2!BH$4,'[1]INTERNAL PARAMETERS-1'!$B$5:$J$44,5,FALSE))*VLOOKUP(AEBYLD2!BH$4,'[1]INTERNAL PARAMETERS-1'!$B$5:$J$44,8,FALSE)*VLOOKUP(AEBYLD2!BH$4,'[1]INTERNAL PARAMETERS-1'!$B$5:$J$44,3,FALSE)</f>
        <v>3.5596681010799359E-4</v>
      </c>
      <c r="BI77" s="50">
        <f>AEBYLD1!BI77*VLOOKUP(AEBYLD2!BI$4,'[1]INTERNAL PARAMETERS-1'!$B$5:$J$44,5,FALSE)*VLOOKUP(AEBYLD2!BI$4,'[1]INTERNAL PARAMETERS-1'!$B$5:$J$44,6,FALSE)*VLOOKUP(AEBYLD2!BI$4,'[1]INTERNAL PARAMETERS-1'!$B$5:$J$44,3,FALSE) + AEBYLD1!BI77*(1-VLOOKUP(AEBYLD2!BI$4,'[1]INTERNAL PARAMETERS-1'!$B$5:$J$44,5,FALSE))*VLOOKUP(AEBYLD2!BI$4,'[1]INTERNAL PARAMETERS-1'!$B$5:$J$44,8,FALSE)*VLOOKUP(AEBYLD2!BI$4,'[1]INTERNAL PARAMETERS-1'!$B$5:$J$44,3,FALSE)</f>
        <v>0</v>
      </c>
      <c r="BJ77" s="50">
        <f>AEBYLD1!BJ77*VLOOKUP(AEBYLD2!BJ$4,'[1]INTERNAL PARAMETERS-1'!$B$5:$J$44,5,FALSE)*VLOOKUP(AEBYLD2!BJ$4,'[1]INTERNAL PARAMETERS-1'!$B$5:$J$44,6,FALSE)*VLOOKUP(AEBYLD2!BJ$4,'[1]INTERNAL PARAMETERS-1'!$B$5:$J$44,3,FALSE) + AEBYLD1!BJ77*(1-VLOOKUP(AEBYLD2!BJ$4,'[1]INTERNAL PARAMETERS-1'!$B$5:$J$44,5,FALSE))*VLOOKUP(AEBYLD2!BJ$4,'[1]INTERNAL PARAMETERS-1'!$B$5:$J$44,8,FALSE)*VLOOKUP(AEBYLD2!BJ$4,'[1]INTERNAL PARAMETERS-1'!$B$5:$J$44,3,FALSE)</f>
        <v>3.1742070135811692E-2</v>
      </c>
      <c r="BK77" s="50">
        <f>AEBYLD1!BK77*VLOOKUP(AEBYLD2!BK$4,'[1]INTERNAL PARAMETERS-1'!$B$5:$J$44,5,FALSE)*VLOOKUP(AEBYLD2!BK$4,'[1]INTERNAL PARAMETERS-1'!$B$5:$J$44,6,FALSE)*VLOOKUP(AEBYLD2!BK$4,'[1]INTERNAL PARAMETERS-1'!$B$5:$J$44,3,FALSE) + AEBYLD1!BK77*(1-VLOOKUP(AEBYLD2!BK$4,'[1]INTERNAL PARAMETERS-1'!$B$5:$J$44,5,FALSE))*VLOOKUP(AEBYLD2!BK$4,'[1]INTERNAL PARAMETERS-1'!$B$5:$J$44,8,FALSE)*VLOOKUP(AEBYLD2!BK$4,'[1]INTERNAL PARAMETERS-1'!$B$5:$J$44,3,FALSE)</f>
        <v>6.6989978718182972E-3</v>
      </c>
      <c r="BL77" s="50">
        <f>AEBYLD1!BL77*VLOOKUP(AEBYLD2!BL$4,'[1]INTERNAL PARAMETERS-1'!$B$5:$J$44,5,FALSE)*VLOOKUP(AEBYLD2!BL$4,'[1]INTERNAL PARAMETERS-1'!$B$5:$J$44,6,FALSE)*VLOOKUP(AEBYLD2!BL$4,'[1]INTERNAL PARAMETERS-1'!$B$5:$J$44,3,FALSE) + AEBYLD1!BL77*(1-VLOOKUP(AEBYLD2!BL$4,'[1]INTERNAL PARAMETERS-1'!$B$5:$J$44,5,FALSE))*VLOOKUP(AEBYLD2!BL$4,'[1]INTERNAL PARAMETERS-1'!$B$5:$J$44,8,FALSE)*VLOOKUP(AEBYLD2!BL$4,'[1]INTERNAL PARAMETERS-1'!$B$5:$J$44,3,FALSE)</f>
        <v>2.6326058031502409E-3</v>
      </c>
      <c r="BM77" s="50">
        <f>AEBYLD1!BM77*VLOOKUP(AEBYLD2!BM$4,'[1]INTERNAL PARAMETERS-1'!$B$5:$J$44,5,FALSE)*VLOOKUP(AEBYLD2!BM$4,'[1]INTERNAL PARAMETERS-1'!$B$5:$J$44,6,FALSE)*VLOOKUP(AEBYLD2!BM$4,'[1]INTERNAL PARAMETERS-1'!$B$5:$J$44,3,FALSE) + AEBYLD1!BM77*(1-VLOOKUP(AEBYLD2!BM$4,'[1]INTERNAL PARAMETERS-1'!$B$5:$J$44,5,FALSE))*VLOOKUP(AEBYLD2!BM$4,'[1]INTERNAL PARAMETERS-1'!$B$5:$J$44,8,FALSE)*VLOOKUP(AEBYLD2!BM$4,'[1]INTERNAL PARAMETERS-1'!$B$5:$J$44,3,FALSE)</f>
        <v>5.0294350399346149E-4</v>
      </c>
      <c r="BN77" s="50">
        <f>AEBYLD1!BN77*VLOOKUP(AEBYLD2!BN$4,'[1]INTERNAL PARAMETERS-1'!$B$5:$J$44,5,FALSE)*VLOOKUP(AEBYLD2!BN$4,'[1]INTERNAL PARAMETERS-1'!$B$5:$J$44,6,FALSE)*VLOOKUP(AEBYLD2!BN$4,'[1]INTERNAL PARAMETERS-1'!$B$5:$J$44,3,FALSE) + AEBYLD1!BN77*(1-VLOOKUP(AEBYLD2!BN$4,'[1]INTERNAL PARAMETERS-1'!$B$5:$J$44,5,FALSE))*VLOOKUP(AEBYLD2!BN$4,'[1]INTERNAL PARAMETERS-1'!$B$5:$J$44,8,FALSE)*VLOOKUP(AEBYLD2!BN$4,'[1]INTERNAL PARAMETERS-1'!$B$5:$J$44,3,FALSE)</f>
        <v>1.8768930964284836E-2</v>
      </c>
      <c r="BO77" s="50">
        <f>AEBYLD1!BO77*VLOOKUP(AEBYLD2!BO$4,'[1]INTERNAL PARAMETERS-1'!$B$5:$J$44,5,FALSE)*VLOOKUP(AEBYLD2!BO$4,'[1]INTERNAL PARAMETERS-1'!$B$5:$J$44,6,FALSE)*VLOOKUP(AEBYLD2!BO$4,'[1]INTERNAL PARAMETERS-1'!$B$5:$J$44,3,FALSE) + AEBYLD1!BO77*(1-VLOOKUP(AEBYLD2!BO$4,'[1]INTERNAL PARAMETERS-1'!$B$5:$J$44,5,FALSE))*VLOOKUP(AEBYLD2!BO$4,'[1]INTERNAL PARAMETERS-1'!$B$5:$J$44,8,FALSE)*VLOOKUP(AEBYLD2!BO$4,'[1]INTERNAL PARAMETERS-1'!$B$5:$J$44,3,FALSE)</f>
        <v>8.0080804057609482E-3</v>
      </c>
      <c r="BP77" s="50">
        <f>AEBYLD1!BP77*VLOOKUP(AEBYLD2!BP$4,'[1]INTERNAL PARAMETERS-1'!$B$5:$J$44,5,FALSE)*VLOOKUP(AEBYLD2!BP$4,'[1]INTERNAL PARAMETERS-1'!$B$5:$J$44,6,FALSE)*VLOOKUP(AEBYLD2!BP$4,'[1]INTERNAL PARAMETERS-1'!$B$5:$J$44,3,FALSE) + AEBYLD1!BP77*(1-VLOOKUP(AEBYLD2!BP$4,'[1]INTERNAL PARAMETERS-1'!$B$5:$J$44,5,FALSE))*VLOOKUP(AEBYLD2!BP$4,'[1]INTERNAL PARAMETERS-1'!$B$5:$J$44,8,FALSE)*VLOOKUP(AEBYLD2!BP$4,'[1]INTERNAL PARAMETERS-1'!$B$5:$J$44,3,FALSE)</f>
        <v>3.1129050913004377E-4</v>
      </c>
      <c r="BQ77" s="50">
        <f>AEBYLD1!BQ77*VLOOKUP(AEBYLD2!BQ$4,'[1]INTERNAL PARAMETERS-1'!$B$5:$J$44,5,FALSE)*VLOOKUP(AEBYLD2!BQ$4,'[1]INTERNAL PARAMETERS-1'!$B$5:$J$44,6,FALSE)*VLOOKUP(AEBYLD2!BQ$4,'[1]INTERNAL PARAMETERS-1'!$B$5:$J$44,3,FALSE) + AEBYLD1!BQ77*(1-VLOOKUP(AEBYLD2!BQ$4,'[1]INTERNAL PARAMETERS-1'!$B$5:$J$44,5,FALSE))*VLOOKUP(AEBYLD2!BQ$4,'[1]INTERNAL PARAMETERS-1'!$B$5:$J$44,8,FALSE)*VLOOKUP(AEBYLD2!BQ$4,'[1]INTERNAL PARAMETERS-1'!$B$5:$J$44,3,FALSE)</f>
        <v>3.7694827975729386E-2</v>
      </c>
      <c r="BR77" s="50">
        <f>AEBYLD1!BR77*VLOOKUP(AEBYLD2!BR$4,'[1]INTERNAL PARAMETERS-1'!$B$5:$J$44,5,FALSE)*VLOOKUP(AEBYLD2!BR$4,'[1]INTERNAL PARAMETERS-1'!$B$5:$J$44,6,FALSE)*VLOOKUP(AEBYLD2!BR$4,'[1]INTERNAL PARAMETERS-1'!$B$5:$J$44,3,FALSE) + AEBYLD1!BR77*(1-VLOOKUP(AEBYLD2!BR$4,'[1]INTERNAL PARAMETERS-1'!$B$5:$J$44,5,FALSE))*VLOOKUP(AEBYLD2!BR$4,'[1]INTERNAL PARAMETERS-1'!$B$5:$J$44,8,FALSE)*VLOOKUP(AEBYLD2!BR$4,'[1]INTERNAL PARAMETERS-1'!$B$5:$J$44,3,FALSE)</f>
        <v>6.4082861627645865E-4</v>
      </c>
      <c r="BS77" s="50">
        <f>AEBYLD1!BS77*VLOOKUP(AEBYLD2!BS$4,'[1]INTERNAL PARAMETERS-1'!$B$5:$J$44,5,FALSE)*VLOOKUP(AEBYLD2!BS$4,'[1]INTERNAL PARAMETERS-1'!$B$5:$J$44,6,FALSE)*VLOOKUP(AEBYLD2!BS$4,'[1]INTERNAL PARAMETERS-1'!$B$5:$J$44,3,FALSE) + AEBYLD1!BS77*(1-VLOOKUP(AEBYLD2!BS$4,'[1]INTERNAL PARAMETERS-1'!$B$5:$J$44,5,FALSE))*VLOOKUP(AEBYLD2!BS$4,'[1]INTERNAL PARAMETERS-1'!$B$5:$J$44,8,FALSE)*VLOOKUP(AEBYLD2!BS$4,'[1]INTERNAL PARAMETERS-1'!$B$5:$J$44,3,FALSE)</f>
        <v>2.1450087028847354E-4</v>
      </c>
      <c r="BT77" s="50">
        <f>AEBYLD1!BT77*VLOOKUP(AEBYLD2!BT$4,'[1]INTERNAL PARAMETERS-1'!$B$5:$J$44,5,FALSE)*VLOOKUP(AEBYLD2!BT$4,'[1]INTERNAL PARAMETERS-1'!$B$5:$J$44,6,FALSE)*VLOOKUP(AEBYLD2!BT$4,'[1]INTERNAL PARAMETERS-1'!$B$5:$J$44,3,FALSE) + AEBYLD1!BT77*(1-VLOOKUP(AEBYLD2!BT$4,'[1]INTERNAL PARAMETERS-1'!$B$5:$J$44,5,FALSE))*VLOOKUP(AEBYLD2!BT$4,'[1]INTERNAL PARAMETERS-1'!$B$5:$J$44,8,FALSE)*VLOOKUP(AEBYLD2!BT$4,'[1]INTERNAL PARAMETERS-1'!$B$5:$J$44,3,FALSE)</f>
        <v>0</v>
      </c>
      <c r="BU77" s="50">
        <f>AEBYLD1!BU77*VLOOKUP(AEBYLD2!BU$4,'[1]INTERNAL PARAMETERS-1'!$B$5:$J$44,5,FALSE)*VLOOKUP(AEBYLD2!BU$4,'[1]INTERNAL PARAMETERS-1'!$B$5:$J$44,6,FALSE)*VLOOKUP(AEBYLD2!BU$4,'[1]INTERNAL PARAMETERS-1'!$B$5:$J$44,3,FALSE) + AEBYLD1!BU77*(1-VLOOKUP(AEBYLD2!BU$4,'[1]INTERNAL PARAMETERS-1'!$B$5:$J$44,5,FALSE))*VLOOKUP(AEBYLD2!BU$4,'[1]INTERNAL PARAMETERS-1'!$B$5:$J$44,8,FALSE)*VLOOKUP(AEBYLD2!BU$4,'[1]INTERNAL PARAMETERS-1'!$B$5:$J$44,3,FALSE)</f>
        <v>0</v>
      </c>
      <c r="BV77" s="50">
        <f>AEBYLD1!BV77*VLOOKUP(AEBYLD2!BV$4,'[1]INTERNAL PARAMETERS-1'!$B$5:$J$44,5,FALSE)*VLOOKUP(AEBYLD2!BV$4,'[1]INTERNAL PARAMETERS-1'!$B$5:$J$44,6,FALSE)*VLOOKUP(AEBYLD2!BV$4,'[1]INTERNAL PARAMETERS-1'!$B$5:$J$44,3,FALSE) + AEBYLD1!BV77*(1-VLOOKUP(AEBYLD2!BV$4,'[1]INTERNAL PARAMETERS-1'!$B$5:$J$44,5,FALSE))*VLOOKUP(AEBYLD2!BV$4,'[1]INTERNAL PARAMETERS-1'!$B$5:$J$44,8,FALSE)*VLOOKUP(AEBYLD2!BV$4,'[1]INTERNAL PARAMETERS-1'!$B$5:$J$44,3,FALSE)</f>
        <v>0</v>
      </c>
      <c r="BW77" s="50">
        <f>AEBYLD1!BW77*VLOOKUP(AEBYLD2!BW$4,'[1]INTERNAL PARAMETERS-1'!$B$5:$J$44,5,FALSE)*VLOOKUP(AEBYLD2!BW$4,'[1]INTERNAL PARAMETERS-1'!$B$5:$J$44,6,FALSE)*VLOOKUP(AEBYLD2!BW$4,'[1]INTERNAL PARAMETERS-1'!$B$5:$J$44,3,FALSE) + AEBYLD1!BW77*(1-VLOOKUP(AEBYLD2!BW$4,'[1]INTERNAL PARAMETERS-1'!$B$5:$J$44,5,FALSE))*VLOOKUP(AEBYLD2!BW$4,'[1]INTERNAL PARAMETERS-1'!$B$5:$J$44,8,FALSE)*VLOOKUP(AEBYLD2!BW$4,'[1]INTERNAL PARAMETERS-1'!$B$5:$J$44,3,FALSE)</f>
        <v>0</v>
      </c>
      <c r="BX77" s="50">
        <f>AEBYLD1!BX77*VLOOKUP(AEBYLD2!BX$4,'[1]INTERNAL PARAMETERS-1'!$B$5:$J$44,5,FALSE)*VLOOKUP(AEBYLD2!BX$4,'[1]INTERNAL PARAMETERS-1'!$B$5:$J$44,6,FALSE)*VLOOKUP(AEBYLD2!BX$4,'[1]INTERNAL PARAMETERS-1'!$B$5:$J$44,3,FALSE) + AEBYLD1!BX77*(1-VLOOKUP(AEBYLD2!BX$4,'[1]INTERNAL PARAMETERS-1'!$B$5:$J$44,5,FALSE))*VLOOKUP(AEBYLD2!BX$4,'[1]INTERNAL PARAMETERS-1'!$B$5:$J$44,8,FALSE)*VLOOKUP(AEBYLD2!BX$4,'[1]INTERNAL PARAMETERS-1'!$B$5:$J$44,3,FALSE)</f>
        <v>0</v>
      </c>
      <c r="BY77" s="50">
        <f>AEBYLD1!BY77*VLOOKUP(AEBYLD2!BY$4,'[1]INTERNAL PARAMETERS-1'!$B$5:$J$44,5,FALSE)*VLOOKUP(AEBYLD2!BY$4,'[1]INTERNAL PARAMETERS-1'!$B$5:$J$44,6,FALSE)*VLOOKUP(AEBYLD2!BY$4,'[1]INTERNAL PARAMETERS-1'!$B$5:$J$44,3,FALSE) + AEBYLD1!BY77*(1-VLOOKUP(AEBYLD2!BY$4,'[1]INTERNAL PARAMETERS-1'!$B$5:$J$44,5,FALSE))*VLOOKUP(AEBYLD2!BY$4,'[1]INTERNAL PARAMETERS-1'!$B$5:$J$44,8,FALSE)*VLOOKUP(AEBYLD2!BY$4,'[1]INTERNAL PARAMETERS-1'!$B$5:$J$44,3,FALSE)</f>
        <v>0</v>
      </c>
      <c r="BZ77" s="50">
        <f>AEBYLD1!BZ77*VLOOKUP(AEBYLD2!BZ$4,'[1]INTERNAL PARAMETERS-1'!$B$5:$J$44,5,FALSE)*VLOOKUP(AEBYLD2!BZ$4,'[1]INTERNAL PARAMETERS-1'!$B$5:$J$44,6,FALSE)*VLOOKUP(AEBYLD2!BZ$4,'[1]INTERNAL PARAMETERS-1'!$B$5:$J$44,3,FALSE) + AEBYLD1!BZ77*(1-VLOOKUP(AEBYLD2!BZ$4,'[1]INTERNAL PARAMETERS-1'!$B$5:$J$44,5,FALSE))*VLOOKUP(AEBYLD2!BZ$4,'[1]INTERNAL PARAMETERS-1'!$B$5:$J$44,8,FALSE)*VLOOKUP(AEBYLD2!BZ$4,'[1]INTERNAL PARAMETERS-1'!$B$5:$J$44,3,FALSE)</f>
        <v>2.3438143875423451E-5</v>
      </c>
      <c r="CA77" s="50">
        <f>AEBYLD1!CA77*VLOOKUP(AEBYLD2!CA$4,'[1]INTERNAL PARAMETERS-1'!$B$5:$J$44,5,FALSE)*VLOOKUP(AEBYLD2!CA$4,'[1]INTERNAL PARAMETERS-1'!$B$5:$J$44,6,FALSE)*VLOOKUP(AEBYLD2!CA$4,'[1]INTERNAL PARAMETERS-1'!$B$5:$J$44,3,FALSE) + AEBYLD1!CA77*(1-VLOOKUP(AEBYLD2!CA$4,'[1]INTERNAL PARAMETERS-1'!$B$5:$J$44,5,FALSE))*VLOOKUP(AEBYLD2!CA$4,'[1]INTERNAL PARAMETERS-1'!$B$5:$J$44,8,FALSE)*VLOOKUP(AEBYLD2!CA$4,'[1]INTERNAL PARAMETERS-1'!$B$5:$J$44,3,FALSE)</f>
        <v>0</v>
      </c>
      <c r="CB77" s="50">
        <f>AEBYLD1!CB77*VLOOKUP(AEBYLD2!CB$4,'[1]INTERNAL PARAMETERS-1'!$B$5:$J$44,5,FALSE)*VLOOKUP(AEBYLD2!CB$4,'[1]INTERNAL PARAMETERS-1'!$B$5:$J$44,6,FALSE)*VLOOKUP(AEBYLD2!CB$4,'[1]INTERNAL PARAMETERS-1'!$B$5:$J$44,3,FALSE) + AEBYLD1!CB77*(1-VLOOKUP(AEBYLD2!CB$4,'[1]INTERNAL PARAMETERS-1'!$B$5:$J$44,5,FALSE))*VLOOKUP(AEBYLD2!CB$4,'[1]INTERNAL PARAMETERS-1'!$B$5:$J$44,8,FALSE)*VLOOKUP(AEBYLD2!CB$4,'[1]INTERNAL PARAMETERS-1'!$B$5:$J$44,3,FALSE)</f>
        <v>0</v>
      </c>
      <c r="CC77" s="50">
        <f>AEBYLD1!CC77*VLOOKUP(AEBYLD2!CC$4,'[1]INTERNAL PARAMETERS-1'!$B$5:$J$44,5,FALSE)*VLOOKUP(AEBYLD2!CC$4,'[1]INTERNAL PARAMETERS-1'!$B$5:$J$44,6,FALSE)*VLOOKUP(AEBYLD2!CC$4,'[1]INTERNAL PARAMETERS-1'!$B$5:$J$44,3,FALSE) + AEBYLD1!CC77*(1-VLOOKUP(AEBYLD2!CC$4,'[1]INTERNAL PARAMETERS-1'!$B$5:$J$44,5,FALSE))*VLOOKUP(AEBYLD2!CC$4,'[1]INTERNAL PARAMETERS-1'!$B$5:$J$44,8,FALSE)*VLOOKUP(AEBYLD2!CC$4,'[1]INTERNAL PARAMETERS-1'!$B$5:$J$44,3,FALSE)</f>
        <v>7.1617719388784168E-5</v>
      </c>
      <c r="CD77" s="50">
        <f>AEBYLD1!CD77*VLOOKUP(AEBYLD2!CD$4,'[1]INTERNAL PARAMETERS-1'!$B$5:$J$44,5,FALSE)*VLOOKUP(AEBYLD2!CD$4,'[1]INTERNAL PARAMETERS-1'!$B$5:$J$44,6,FALSE)*VLOOKUP(AEBYLD2!CD$4,'[1]INTERNAL PARAMETERS-1'!$B$5:$J$44,3,FALSE) + AEBYLD1!CD77*(1-VLOOKUP(AEBYLD2!CD$4,'[1]INTERNAL PARAMETERS-1'!$B$5:$J$44,5,FALSE))*VLOOKUP(AEBYLD2!CD$4,'[1]INTERNAL PARAMETERS-1'!$B$5:$J$44,8,FALSE)*VLOOKUP(AEBYLD2!CD$4,'[1]INTERNAL PARAMETERS-1'!$B$5:$J$44,3,FALSE)</f>
        <v>1.5186042937054953E-3</v>
      </c>
      <c r="CE77" s="50">
        <f>AEBYLD1!CE77*VLOOKUP(AEBYLD2!CE$4,'[1]INTERNAL PARAMETERS-1'!$B$5:$J$44,5,FALSE)*VLOOKUP(AEBYLD2!CE$4,'[1]INTERNAL PARAMETERS-1'!$B$5:$J$44,6,FALSE)*VLOOKUP(AEBYLD2!CE$4,'[1]INTERNAL PARAMETERS-1'!$B$5:$J$44,3,FALSE) + AEBYLD1!CE77*(1-VLOOKUP(AEBYLD2!CE$4,'[1]INTERNAL PARAMETERS-1'!$B$5:$J$44,5,FALSE))*VLOOKUP(AEBYLD2!CE$4,'[1]INTERNAL PARAMETERS-1'!$B$5:$J$44,8,FALSE)*VLOOKUP(AEBYLD2!CE$4,'[1]INTERNAL PARAMETERS-1'!$B$5:$J$44,3,FALSE)</f>
        <v>1.8906769392841585E-3</v>
      </c>
      <c r="CF77" s="50">
        <f>AEBYLD1!CF77*VLOOKUP(AEBYLD2!CF$4,'[1]INTERNAL PARAMETERS-1'!$B$5:$J$44,5,FALSE)*VLOOKUP(AEBYLD2!CF$4,'[1]INTERNAL PARAMETERS-1'!$B$5:$J$44,6,FALSE)*VLOOKUP(AEBYLD2!CF$4,'[1]INTERNAL PARAMETERS-1'!$B$5:$J$44,3,FALSE) + AEBYLD1!CF77*(1-VLOOKUP(AEBYLD2!CF$4,'[1]INTERNAL PARAMETERS-1'!$B$5:$J$44,5,FALSE))*VLOOKUP(AEBYLD2!CF$4,'[1]INTERNAL PARAMETERS-1'!$B$5:$J$44,8,FALSE)*VLOOKUP(AEBYLD2!CF$4,'[1]INTERNAL PARAMETERS-1'!$B$5:$J$44,3,FALSE)</f>
        <v>1.2025087573937105E-2</v>
      </c>
      <c r="CG77" s="50">
        <f>AEBYLD1!CG77*VLOOKUP(AEBYLD2!CG$4,'[1]INTERNAL PARAMETERS-1'!$B$5:$J$44,5,FALSE)*VLOOKUP(AEBYLD2!CG$4,'[1]INTERNAL PARAMETERS-1'!$B$5:$J$44,6,FALSE)*VLOOKUP(AEBYLD2!CG$4,'[1]INTERNAL PARAMETERS-1'!$B$5:$J$44,3,FALSE) + AEBYLD1!CG77*(1-VLOOKUP(AEBYLD2!CG$4,'[1]INTERNAL PARAMETERS-1'!$B$5:$J$44,5,FALSE))*VLOOKUP(AEBYLD2!CG$4,'[1]INTERNAL PARAMETERS-1'!$B$5:$J$44,8,FALSE)*VLOOKUP(AEBYLD2!CG$4,'[1]INTERNAL PARAMETERS-1'!$B$5:$J$44,3,FALSE)</f>
        <v>8.6149130018297511E-5</v>
      </c>
      <c r="CH77" s="49">
        <f>AEBYLD1!CH77*VLOOKUP(AEBYLD2!CH$4,'[1]INTERNAL PARAMETERS-1'!$B$5:$J$44,5,FALSE)*VLOOKUP(AEBYLD2!CH$4,'[1]INTERNAL PARAMETERS-1'!$B$5:$J$44,6,FALSE)*VLOOKUP(AEBYLD2!CH$4,'[1]INTERNAL PARAMETERS-1'!$B$5:$J$44,3,FALSE) + AEBYLD1!CH77*(1-VLOOKUP(AEBYLD2!CH$4,'[1]INTERNAL PARAMETERS-1'!$B$5:$J$44,5,FALSE))*VLOOKUP(AEBYLD2!CH$4,'[1]INTERNAL PARAMETERS-1'!$B$5:$J$44,8,FALSE)*VLOOKUP(AEBYLD2!CH$4,'[1]INTERNAL PARAMETERS-1'!$B$5:$J$44,3,FALSE)</f>
        <v>0</v>
      </c>
      <c r="CJ77" s="51">
        <f t="shared" si="2"/>
        <v>38.920359190225696</v>
      </c>
      <c r="CK77" s="49">
        <f t="shared" si="3"/>
        <v>0.65967181303763589</v>
      </c>
    </row>
    <row r="78" spans="2:89" x14ac:dyDescent="0.4">
      <c r="B78" s="64" t="s">
        <v>10</v>
      </c>
      <c r="C78" s="63" t="s">
        <v>89</v>
      </c>
      <c r="D78" s="63" t="s">
        <v>87</v>
      </c>
      <c r="E78" s="147">
        <f>AEB!AF78</f>
        <v>179.97251230180427</v>
      </c>
      <c r="F78" s="65">
        <f>'[1]INTERNAL PARAMETERS-1'!M6</f>
        <v>78.760000000000005</v>
      </c>
      <c r="G78" s="51">
        <f>AEBYLD1!G78*VLOOKUP(AEBYLD2!G$4,'[1]INTERNAL PARAMETERS-1'!$B$5:$J$44,5,FALSE)*VLOOKUP(AEBYLD2!G$4,'[1]INTERNAL PARAMETERS-1'!$B$5:$J$44,7,FALSE)*AEBYLD2!$F78 + AEBYLD1!G78*(1-VLOOKUP(AEBYLD2!G$4,'[1]INTERNAL PARAMETERS-1'!$B$5:$J$44,5,FALSE))*VLOOKUP(AEBYLD2!G$4,'[1]INTERNAL PARAMETERS-1'!$B$5:$J$44,9,FALSE)*AEBYLD2!$F78</f>
        <v>11.457975540272876</v>
      </c>
      <c r="H78" s="50">
        <f>AEBYLD1!H78*VLOOKUP(AEBYLD2!H$4,'[1]INTERNAL PARAMETERS-1'!$B$5:$J$44,5,FALSE)*VLOOKUP(AEBYLD2!H$4,'[1]INTERNAL PARAMETERS-1'!$B$5:$J$44,7,FALSE)*AEBYLD2!$F78 + AEBYLD1!H78*(1-VLOOKUP(AEBYLD2!H$4,'[1]INTERNAL PARAMETERS-1'!$B$5:$J$44,5,FALSE))*VLOOKUP(AEBYLD2!H$4,'[1]INTERNAL PARAMETERS-1'!$B$5:$J$44,9,FALSE)*AEBYLD2!$F78</f>
        <v>2.399096674387843</v>
      </c>
      <c r="I78" s="50">
        <f>AEBYLD1!I78*VLOOKUP(AEBYLD2!I$4,'[1]INTERNAL PARAMETERS-1'!$B$5:$J$44,5,FALSE)*VLOOKUP(AEBYLD2!I$4,'[1]INTERNAL PARAMETERS-1'!$B$5:$J$44,7,FALSE)*AEBYLD2!$F78 + AEBYLD1!I78*(1-VLOOKUP(AEBYLD2!I$4,'[1]INTERNAL PARAMETERS-1'!$B$5:$J$44,5,FALSE))*VLOOKUP(AEBYLD2!I$4,'[1]INTERNAL PARAMETERS-1'!$B$5:$J$44,9,FALSE)*AEBYLD2!$F78</f>
        <v>31.042108696051944</v>
      </c>
      <c r="J78" s="50">
        <f>AEBYLD1!J78*VLOOKUP(AEBYLD2!J$4,'[1]INTERNAL PARAMETERS-1'!$B$5:$J$44,5,FALSE)*VLOOKUP(AEBYLD2!J$4,'[1]INTERNAL PARAMETERS-1'!$B$5:$J$44,7,FALSE)*AEBYLD2!$F78 + AEBYLD1!J78*(1-VLOOKUP(AEBYLD2!J$4,'[1]INTERNAL PARAMETERS-1'!$B$5:$J$44,5,FALSE))*VLOOKUP(AEBYLD2!J$4,'[1]INTERNAL PARAMETERS-1'!$B$5:$J$44,9,FALSE)*AEBYLD2!$F78</f>
        <v>0</v>
      </c>
      <c r="K78" s="50">
        <f>AEBYLD1!K78*VLOOKUP(AEBYLD2!K$4,'[1]INTERNAL PARAMETERS-1'!$B$5:$J$44,5,FALSE)*VLOOKUP(AEBYLD2!K$4,'[1]INTERNAL PARAMETERS-1'!$B$5:$J$44,7,FALSE)*AEBYLD2!$F78 + AEBYLD1!K78*(1-VLOOKUP(AEBYLD2!K$4,'[1]INTERNAL PARAMETERS-1'!$B$5:$J$44,5,FALSE))*VLOOKUP(AEBYLD2!K$4,'[1]INTERNAL PARAMETERS-1'!$B$5:$J$44,9,FALSE)*AEBYLD2!$F78</f>
        <v>0</v>
      </c>
      <c r="L78" s="50">
        <f>AEBYLD1!L78*VLOOKUP(AEBYLD2!L$4,'[1]INTERNAL PARAMETERS-1'!$B$5:$J$44,5,FALSE)*VLOOKUP(AEBYLD2!L$4,'[1]INTERNAL PARAMETERS-1'!$B$5:$J$44,7,FALSE)*AEBYLD2!$F78 + AEBYLD1!L78*(1-VLOOKUP(AEBYLD2!L$4,'[1]INTERNAL PARAMETERS-1'!$B$5:$J$44,5,FALSE))*VLOOKUP(AEBYLD2!L$4,'[1]INTERNAL PARAMETERS-1'!$B$5:$J$44,9,FALSE)*AEBYLD2!$F78</f>
        <v>0</v>
      </c>
      <c r="M78" s="50">
        <f>AEBYLD1!M78*VLOOKUP(AEBYLD2!M$4,'[1]INTERNAL PARAMETERS-1'!$B$5:$J$44,5,FALSE)*VLOOKUP(AEBYLD2!M$4,'[1]INTERNAL PARAMETERS-1'!$B$5:$J$44,7,FALSE)*AEBYLD2!$F78 + AEBYLD1!M78*(1-VLOOKUP(AEBYLD2!M$4,'[1]INTERNAL PARAMETERS-1'!$B$5:$J$44,5,FALSE))*VLOOKUP(AEBYLD2!M$4,'[1]INTERNAL PARAMETERS-1'!$B$5:$J$44,9,FALSE)*AEBYLD2!$F78</f>
        <v>0.21625276849420949</v>
      </c>
      <c r="N78" s="50">
        <f>AEBYLD1!N78*VLOOKUP(AEBYLD2!N$4,'[1]INTERNAL PARAMETERS-1'!$B$5:$J$44,5,FALSE)*VLOOKUP(AEBYLD2!N$4,'[1]INTERNAL PARAMETERS-1'!$B$5:$J$44,7,FALSE)*AEBYLD2!$F78 + AEBYLD1!N78*(1-VLOOKUP(AEBYLD2!N$4,'[1]INTERNAL PARAMETERS-1'!$B$5:$J$44,5,FALSE))*VLOOKUP(AEBYLD2!N$4,'[1]INTERNAL PARAMETERS-1'!$B$5:$J$44,9,FALSE)*AEBYLD2!$F78</f>
        <v>0.26342389868139082</v>
      </c>
      <c r="O78" s="50">
        <f>AEBYLD1!O78*VLOOKUP(AEBYLD2!O$4,'[1]INTERNAL PARAMETERS-1'!$B$5:$J$44,5,FALSE)*VLOOKUP(AEBYLD2!O$4,'[1]INTERNAL PARAMETERS-1'!$B$5:$J$44,7,FALSE)*AEBYLD2!$F78 + AEBYLD1!O78*(1-VLOOKUP(AEBYLD2!O$4,'[1]INTERNAL PARAMETERS-1'!$B$5:$J$44,5,FALSE))*VLOOKUP(AEBYLD2!O$4,'[1]INTERNAL PARAMETERS-1'!$B$5:$J$44,9,FALSE)*AEBYLD2!$F78</f>
        <v>0</v>
      </c>
      <c r="P78" s="50">
        <f>AEBYLD1!P78*VLOOKUP(AEBYLD2!P$4,'[1]INTERNAL PARAMETERS-1'!$B$5:$J$44,5,FALSE)*VLOOKUP(AEBYLD2!P$4,'[1]INTERNAL PARAMETERS-1'!$B$5:$J$44,7,FALSE)*AEBYLD2!$F78 + AEBYLD1!P78*(1-VLOOKUP(AEBYLD2!P$4,'[1]INTERNAL PARAMETERS-1'!$B$5:$J$44,5,FALSE))*VLOOKUP(AEBYLD2!P$4,'[1]INTERNAL PARAMETERS-1'!$B$5:$J$44,9,FALSE)*AEBYLD2!$F78</f>
        <v>0</v>
      </c>
      <c r="Q78" s="50">
        <f>AEBYLD1!Q78*VLOOKUP(AEBYLD2!Q$4,'[1]INTERNAL PARAMETERS-1'!$B$5:$J$44,5,FALSE)*VLOOKUP(AEBYLD2!Q$4,'[1]INTERNAL PARAMETERS-1'!$B$5:$J$44,7,FALSE)*AEBYLD2!$F78 + AEBYLD1!Q78*(1-VLOOKUP(AEBYLD2!Q$4,'[1]INTERNAL PARAMETERS-1'!$B$5:$J$44,5,FALSE))*VLOOKUP(AEBYLD2!Q$4,'[1]INTERNAL PARAMETERS-1'!$B$5:$J$44,9,FALSE)*AEBYLD2!$F78</f>
        <v>0</v>
      </c>
      <c r="R78" s="50">
        <f>AEBYLD1!R78*VLOOKUP(AEBYLD2!R$4,'[1]INTERNAL PARAMETERS-1'!$B$5:$J$44,5,FALSE)*VLOOKUP(AEBYLD2!R$4,'[1]INTERNAL PARAMETERS-1'!$B$5:$J$44,7,FALSE)*AEBYLD2!$F78 + AEBYLD1!R78*(1-VLOOKUP(AEBYLD2!R$4,'[1]INTERNAL PARAMETERS-1'!$B$5:$J$44,5,FALSE))*VLOOKUP(AEBYLD2!R$4,'[1]INTERNAL PARAMETERS-1'!$B$5:$J$44,9,FALSE)*AEBYLD2!$F78</f>
        <v>0.28530705466662004</v>
      </c>
      <c r="S78" s="50">
        <f>AEBYLD1!S78*VLOOKUP(AEBYLD2!S$4,'[1]INTERNAL PARAMETERS-1'!$B$5:$J$44,5,FALSE)*VLOOKUP(AEBYLD2!S$4,'[1]INTERNAL PARAMETERS-1'!$B$5:$J$44,7,FALSE)*AEBYLD2!$F78 + AEBYLD1!S78*(1-VLOOKUP(AEBYLD2!S$4,'[1]INTERNAL PARAMETERS-1'!$B$5:$J$44,5,FALSE))*VLOOKUP(AEBYLD2!S$4,'[1]INTERNAL PARAMETERS-1'!$B$5:$J$44,9,FALSE)*AEBYLD2!$F78</f>
        <v>11.390941706583185</v>
      </c>
      <c r="T78" s="50">
        <f>AEBYLD1!T78*VLOOKUP(AEBYLD2!T$4,'[1]INTERNAL PARAMETERS-1'!$B$5:$J$44,5,FALSE)*VLOOKUP(AEBYLD2!T$4,'[1]INTERNAL PARAMETERS-1'!$B$5:$J$44,7,FALSE)*AEBYLD2!$F78 + AEBYLD1!T78*(1-VLOOKUP(AEBYLD2!T$4,'[1]INTERNAL PARAMETERS-1'!$B$5:$J$44,5,FALSE))*VLOOKUP(AEBYLD2!T$4,'[1]INTERNAL PARAMETERS-1'!$B$5:$J$44,9,FALSE)*AEBYLD2!$F78</f>
        <v>1.6534995300561688</v>
      </c>
      <c r="U78" s="50">
        <f>AEBYLD1!U78*VLOOKUP(AEBYLD2!U$4,'[1]INTERNAL PARAMETERS-1'!$B$5:$J$44,5,FALSE)*VLOOKUP(AEBYLD2!U$4,'[1]INTERNAL PARAMETERS-1'!$B$5:$J$44,7,FALSE)*AEBYLD2!$F78 + AEBYLD1!U78*(1-VLOOKUP(AEBYLD2!U$4,'[1]INTERNAL PARAMETERS-1'!$B$5:$J$44,5,FALSE))*VLOOKUP(AEBYLD2!U$4,'[1]INTERNAL PARAMETERS-1'!$B$5:$J$44,9,FALSE)*AEBYLD2!$F78</f>
        <v>0.54955485401139015</v>
      </c>
      <c r="V78" s="50">
        <f>AEBYLD1!V78*VLOOKUP(AEBYLD2!V$4,'[1]INTERNAL PARAMETERS-1'!$B$5:$J$44,5,FALSE)*VLOOKUP(AEBYLD2!V$4,'[1]INTERNAL PARAMETERS-1'!$B$5:$J$44,7,FALSE)*AEBYLD2!$F78 + AEBYLD1!V78*(1-VLOOKUP(AEBYLD2!V$4,'[1]INTERNAL PARAMETERS-1'!$B$5:$J$44,5,FALSE))*VLOOKUP(AEBYLD2!V$4,'[1]INTERNAL PARAMETERS-1'!$B$5:$J$44,9,FALSE)*AEBYLD2!$F78</f>
        <v>6.6467929811591091</v>
      </c>
      <c r="W78" s="50">
        <f>AEBYLD1!W78*VLOOKUP(AEBYLD2!W$4,'[1]INTERNAL PARAMETERS-1'!$B$5:$J$44,5,FALSE)*VLOOKUP(AEBYLD2!W$4,'[1]INTERNAL PARAMETERS-1'!$B$5:$J$44,7,FALSE)*AEBYLD2!$F78 + AEBYLD1!W78*(1-VLOOKUP(AEBYLD2!W$4,'[1]INTERNAL PARAMETERS-1'!$B$5:$J$44,5,FALSE))*VLOOKUP(AEBYLD2!W$4,'[1]INTERNAL PARAMETERS-1'!$B$5:$J$44,9,FALSE)*AEBYLD2!$F78</f>
        <v>0</v>
      </c>
      <c r="X78" s="50">
        <f>AEBYLD1!X78*VLOOKUP(AEBYLD2!X$4,'[1]INTERNAL PARAMETERS-1'!$B$5:$J$44,5,FALSE)*VLOOKUP(AEBYLD2!X$4,'[1]INTERNAL PARAMETERS-1'!$B$5:$J$44,7,FALSE)*AEBYLD2!$F78 + AEBYLD1!X78*(1-VLOOKUP(AEBYLD2!X$4,'[1]INTERNAL PARAMETERS-1'!$B$5:$J$44,5,FALSE))*VLOOKUP(AEBYLD2!X$4,'[1]INTERNAL PARAMETERS-1'!$B$5:$J$44,9,FALSE)*AEBYLD2!$F78</f>
        <v>0</v>
      </c>
      <c r="Y78" s="50">
        <f>AEBYLD1!Y78*VLOOKUP(AEBYLD2!Y$4,'[1]INTERNAL PARAMETERS-1'!$B$5:$J$44,5,FALSE)*VLOOKUP(AEBYLD2!Y$4,'[1]INTERNAL PARAMETERS-1'!$B$5:$J$44,7,FALSE)*AEBYLD2!$F78 + AEBYLD1!Y78*(1-VLOOKUP(AEBYLD2!Y$4,'[1]INTERNAL PARAMETERS-1'!$B$5:$J$44,5,FALSE))*VLOOKUP(AEBYLD2!Y$4,'[1]INTERNAL PARAMETERS-1'!$B$5:$J$44,9,FALSE)*AEBYLD2!$F78</f>
        <v>0</v>
      </c>
      <c r="Z78" s="50">
        <f>AEBYLD1!Z78*VLOOKUP(AEBYLD2!Z$4,'[1]INTERNAL PARAMETERS-1'!$B$5:$J$44,5,FALSE)*VLOOKUP(AEBYLD2!Z$4,'[1]INTERNAL PARAMETERS-1'!$B$5:$J$44,7,FALSE)*AEBYLD2!$F78 + AEBYLD1!Z78*(1-VLOOKUP(AEBYLD2!Z$4,'[1]INTERNAL PARAMETERS-1'!$B$5:$J$44,5,FALSE))*VLOOKUP(AEBYLD2!Z$4,'[1]INTERNAL PARAMETERS-1'!$B$5:$J$44,9,FALSE)*AEBYLD2!$F78</f>
        <v>0</v>
      </c>
      <c r="AA78" s="50">
        <f>AEBYLD1!AA78*VLOOKUP(AEBYLD2!AA$4,'[1]INTERNAL PARAMETERS-1'!$B$5:$J$44,5,FALSE)*VLOOKUP(AEBYLD2!AA$4,'[1]INTERNAL PARAMETERS-1'!$B$5:$J$44,7,FALSE)*AEBYLD2!$F78 + AEBYLD1!AA78*(1-VLOOKUP(AEBYLD2!AA$4,'[1]INTERNAL PARAMETERS-1'!$B$5:$J$44,5,FALSE))*VLOOKUP(AEBYLD2!AA$4,'[1]INTERNAL PARAMETERS-1'!$B$5:$J$44,9,FALSE)*AEBYLD2!$F78</f>
        <v>0</v>
      </c>
      <c r="AB78" s="50">
        <f>AEBYLD1!AB78*VLOOKUP(AEBYLD2!AB$4,'[1]INTERNAL PARAMETERS-1'!$B$5:$J$44,5,FALSE)*VLOOKUP(AEBYLD2!AB$4,'[1]INTERNAL PARAMETERS-1'!$B$5:$J$44,7,FALSE)*AEBYLD2!$F78 + AEBYLD1!AB78*(1-VLOOKUP(AEBYLD2!AB$4,'[1]INTERNAL PARAMETERS-1'!$B$5:$J$44,5,FALSE))*VLOOKUP(AEBYLD2!AB$4,'[1]INTERNAL PARAMETERS-1'!$B$5:$J$44,9,FALSE)*AEBYLD2!$F78</f>
        <v>0</v>
      </c>
      <c r="AC78" s="50">
        <f>AEBYLD1!AC78*VLOOKUP(AEBYLD2!AC$4,'[1]INTERNAL PARAMETERS-1'!$B$5:$J$44,5,FALSE)*VLOOKUP(AEBYLD2!AC$4,'[1]INTERNAL PARAMETERS-1'!$B$5:$J$44,7,FALSE)*AEBYLD2!$F78 + AEBYLD1!AC78*(1-VLOOKUP(AEBYLD2!AC$4,'[1]INTERNAL PARAMETERS-1'!$B$5:$J$44,5,FALSE))*VLOOKUP(AEBYLD2!AC$4,'[1]INTERNAL PARAMETERS-1'!$B$5:$J$44,9,FALSE)*AEBYLD2!$F78</f>
        <v>0</v>
      </c>
      <c r="AD78" s="50">
        <f>AEBYLD1!AD78*VLOOKUP(AEBYLD2!AD$4,'[1]INTERNAL PARAMETERS-1'!$B$5:$J$44,5,FALSE)*VLOOKUP(AEBYLD2!AD$4,'[1]INTERNAL PARAMETERS-1'!$B$5:$J$44,7,FALSE)*AEBYLD2!$F78 + AEBYLD1!AD78*(1-VLOOKUP(AEBYLD2!AD$4,'[1]INTERNAL PARAMETERS-1'!$B$5:$J$44,5,FALSE))*VLOOKUP(AEBYLD2!AD$4,'[1]INTERNAL PARAMETERS-1'!$B$5:$J$44,9,FALSE)*AEBYLD2!$F78</f>
        <v>0</v>
      </c>
      <c r="AE78" s="50">
        <f>AEBYLD1!AE78*VLOOKUP(AEBYLD2!AE$4,'[1]INTERNAL PARAMETERS-1'!$B$5:$J$44,5,FALSE)*VLOOKUP(AEBYLD2!AE$4,'[1]INTERNAL PARAMETERS-1'!$B$5:$J$44,7,FALSE)*AEBYLD2!$F78 + AEBYLD1!AE78*(1-VLOOKUP(AEBYLD2!AE$4,'[1]INTERNAL PARAMETERS-1'!$B$5:$J$44,5,FALSE))*VLOOKUP(AEBYLD2!AE$4,'[1]INTERNAL PARAMETERS-1'!$B$5:$J$44,9,FALSE)*AEBYLD2!$F78</f>
        <v>0</v>
      </c>
      <c r="AF78" s="50">
        <f>AEBYLD1!AF78*VLOOKUP(AEBYLD2!AF$4,'[1]INTERNAL PARAMETERS-1'!$B$5:$J$44,5,FALSE)*VLOOKUP(AEBYLD2!AF$4,'[1]INTERNAL PARAMETERS-1'!$B$5:$J$44,7,FALSE)*AEBYLD2!$F78 + AEBYLD1!AF78*(1-VLOOKUP(AEBYLD2!AF$4,'[1]INTERNAL PARAMETERS-1'!$B$5:$J$44,5,FALSE))*VLOOKUP(AEBYLD2!AF$4,'[1]INTERNAL PARAMETERS-1'!$B$5:$J$44,9,FALSE)*AEBYLD2!$F78</f>
        <v>0</v>
      </c>
      <c r="AG78" s="50">
        <f>AEBYLD1!AG78*VLOOKUP(AEBYLD2!AG$4,'[1]INTERNAL PARAMETERS-1'!$B$5:$J$44,5,FALSE)*VLOOKUP(AEBYLD2!AG$4,'[1]INTERNAL PARAMETERS-1'!$B$5:$J$44,7,FALSE)*AEBYLD2!$F78 + AEBYLD1!AG78*(1-VLOOKUP(AEBYLD2!AG$4,'[1]INTERNAL PARAMETERS-1'!$B$5:$J$44,5,FALSE))*VLOOKUP(AEBYLD2!AG$4,'[1]INTERNAL PARAMETERS-1'!$B$5:$J$44,9,FALSE)*AEBYLD2!$F78</f>
        <v>0</v>
      </c>
      <c r="AH78" s="50">
        <f>AEBYLD1!AH78*VLOOKUP(AEBYLD2!AH$4,'[1]INTERNAL PARAMETERS-1'!$B$5:$J$44,5,FALSE)*VLOOKUP(AEBYLD2!AH$4,'[1]INTERNAL PARAMETERS-1'!$B$5:$J$44,7,FALSE)*AEBYLD2!$F78 + AEBYLD1!AH78*(1-VLOOKUP(AEBYLD2!AH$4,'[1]INTERNAL PARAMETERS-1'!$B$5:$J$44,5,FALSE))*VLOOKUP(AEBYLD2!AH$4,'[1]INTERNAL PARAMETERS-1'!$B$5:$J$44,9,FALSE)*AEBYLD2!$F78</f>
        <v>0</v>
      </c>
      <c r="AI78" s="50">
        <f>AEBYLD1!AI78*VLOOKUP(AEBYLD2!AI$4,'[1]INTERNAL PARAMETERS-1'!$B$5:$J$44,5,FALSE)*VLOOKUP(AEBYLD2!AI$4,'[1]INTERNAL PARAMETERS-1'!$B$5:$J$44,7,FALSE)*AEBYLD2!$F78 + AEBYLD1!AI78*(1-VLOOKUP(AEBYLD2!AI$4,'[1]INTERNAL PARAMETERS-1'!$B$5:$J$44,5,FALSE))*VLOOKUP(AEBYLD2!AI$4,'[1]INTERNAL PARAMETERS-1'!$B$5:$J$44,9,FALSE)*AEBYLD2!$F78</f>
        <v>0.11347504104399976</v>
      </c>
      <c r="AJ78" s="50">
        <f>AEBYLD1!AJ78*VLOOKUP(AEBYLD2!AJ$4,'[1]INTERNAL PARAMETERS-1'!$B$5:$J$44,5,FALSE)*VLOOKUP(AEBYLD2!AJ$4,'[1]INTERNAL PARAMETERS-1'!$B$5:$J$44,7,FALSE)*AEBYLD2!$F78 + AEBYLD1!AJ78*(1-VLOOKUP(AEBYLD2!AJ$4,'[1]INTERNAL PARAMETERS-1'!$B$5:$J$44,5,FALSE))*VLOOKUP(AEBYLD2!AJ$4,'[1]INTERNAL PARAMETERS-1'!$B$5:$J$44,9,FALSE)*AEBYLD2!$F78</f>
        <v>6.3241551823360095E-2</v>
      </c>
      <c r="AK78" s="50">
        <f>AEBYLD1!AK78*VLOOKUP(AEBYLD2!AK$4,'[1]INTERNAL PARAMETERS-1'!$B$5:$J$44,5,FALSE)*VLOOKUP(AEBYLD2!AK$4,'[1]INTERNAL PARAMETERS-1'!$B$5:$J$44,7,FALSE)*AEBYLD2!$F78 + AEBYLD1!AK78*(1-VLOOKUP(AEBYLD2!AK$4,'[1]INTERNAL PARAMETERS-1'!$B$5:$J$44,5,FALSE))*VLOOKUP(AEBYLD2!AK$4,'[1]INTERNAL PARAMETERS-1'!$B$5:$J$44,9,FALSE)*AEBYLD2!$F78</f>
        <v>0</v>
      </c>
      <c r="AL78" s="50">
        <f>AEBYLD1!AL78*VLOOKUP(AEBYLD2!AL$4,'[1]INTERNAL PARAMETERS-1'!$B$5:$J$44,5,FALSE)*VLOOKUP(AEBYLD2!AL$4,'[1]INTERNAL PARAMETERS-1'!$B$5:$J$44,7,FALSE)*AEBYLD2!$F78 + AEBYLD1!AL78*(1-VLOOKUP(AEBYLD2!AL$4,'[1]INTERNAL PARAMETERS-1'!$B$5:$J$44,5,FALSE))*VLOOKUP(AEBYLD2!AL$4,'[1]INTERNAL PARAMETERS-1'!$B$5:$J$44,9,FALSE)*AEBYLD2!$F78</f>
        <v>0</v>
      </c>
      <c r="AM78" s="50">
        <f>AEBYLD1!AM78*VLOOKUP(AEBYLD2!AM$4,'[1]INTERNAL PARAMETERS-1'!$B$5:$J$44,5,FALSE)*VLOOKUP(AEBYLD2!AM$4,'[1]INTERNAL PARAMETERS-1'!$B$5:$J$44,7,FALSE)*AEBYLD2!$F78 + AEBYLD1!AM78*(1-VLOOKUP(AEBYLD2!AM$4,'[1]INTERNAL PARAMETERS-1'!$B$5:$J$44,5,FALSE))*VLOOKUP(AEBYLD2!AM$4,'[1]INTERNAL PARAMETERS-1'!$B$5:$J$44,9,FALSE)*AEBYLD2!$F78</f>
        <v>0</v>
      </c>
      <c r="AN78" s="50">
        <f>AEBYLD1!AN78*VLOOKUP(AEBYLD2!AN$4,'[1]INTERNAL PARAMETERS-1'!$B$5:$J$44,5,FALSE)*VLOOKUP(AEBYLD2!AN$4,'[1]INTERNAL PARAMETERS-1'!$B$5:$J$44,7,FALSE)*AEBYLD2!$F78 + AEBYLD1!AN78*(1-VLOOKUP(AEBYLD2!AN$4,'[1]INTERNAL PARAMETERS-1'!$B$5:$J$44,5,FALSE))*VLOOKUP(AEBYLD2!AN$4,'[1]INTERNAL PARAMETERS-1'!$B$5:$J$44,9,FALSE)*AEBYLD2!$F78</f>
        <v>0</v>
      </c>
      <c r="AO78" s="50">
        <f>AEBYLD1!AO78*VLOOKUP(AEBYLD2!AO$4,'[1]INTERNAL PARAMETERS-1'!$B$5:$J$44,5,FALSE)*VLOOKUP(AEBYLD2!AO$4,'[1]INTERNAL PARAMETERS-1'!$B$5:$J$44,7,FALSE)*AEBYLD2!$F78 + AEBYLD1!AO78*(1-VLOOKUP(AEBYLD2!AO$4,'[1]INTERNAL PARAMETERS-1'!$B$5:$J$44,5,FALSE))*VLOOKUP(AEBYLD2!AO$4,'[1]INTERNAL PARAMETERS-1'!$B$5:$J$44,9,FALSE)*AEBYLD2!$F78</f>
        <v>0</v>
      </c>
      <c r="AP78" s="50">
        <f>AEBYLD1!AP78*VLOOKUP(AEBYLD2!AP$4,'[1]INTERNAL PARAMETERS-1'!$B$5:$J$44,5,FALSE)*VLOOKUP(AEBYLD2!AP$4,'[1]INTERNAL PARAMETERS-1'!$B$5:$J$44,7,FALSE)*AEBYLD2!$F78 + AEBYLD1!AP78*(1-VLOOKUP(AEBYLD2!AP$4,'[1]INTERNAL PARAMETERS-1'!$B$5:$J$44,5,FALSE))*VLOOKUP(AEBYLD2!AP$4,'[1]INTERNAL PARAMETERS-1'!$B$5:$J$44,9,FALSE)*AEBYLD2!$F78</f>
        <v>0</v>
      </c>
      <c r="AQ78" s="50">
        <f>AEBYLD1!AQ78*VLOOKUP(AEBYLD2!AQ$4,'[1]INTERNAL PARAMETERS-1'!$B$5:$J$44,5,FALSE)*VLOOKUP(AEBYLD2!AQ$4,'[1]INTERNAL PARAMETERS-1'!$B$5:$J$44,7,FALSE)*AEBYLD2!$F78 + AEBYLD1!AQ78*(1-VLOOKUP(AEBYLD2!AQ$4,'[1]INTERNAL PARAMETERS-1'!$B$5:$J$44,5,FALSE))*VLOOKUP(AEBYLD2!AQ$4,'[1]INTERNAL PARAMETERS-1'!$B$5:$J$44,9,FALSE)*AEBYLD2!$F78</f>
        <v>0</v>
      </c>
      <c r="AR78" s="50">
        <f>AEBYLD1!AR78*VLOOKUP(AEBYLD2!AR$4,'[1]INTERNAL PARAMETERS-1'!$B$5:$J$44,5,FALSE)*VLOOKUP(AEBYLD2!AR$4,'[1]INTERNAL PARAMETERS-1'!$B$5:$J$44,7,FALSE)*AEBYLD2!$F78 + AEBYLD1!AR78*(1-VLOOKUP(AEBYLD2!AR$4,'[1]INTERNAL PARAMETERS-1'!$B$5:$J$44,5,FALSE))*VLOOKUP(AEBYLD2!AR$4,'[1]INTERNAL PARAMETERS-1'!$B$5:$J$44,9,FALSE)*AEBYLD2!$F78</f>
        <v>0</v>
      </c>
      <c r="AS78" s="50">
        <f>AEBYLD1!AS78*VLOOKUP(AEBYLD2!AS$4,'[1]INTERNAL PARAMETERS-1'!$B$5:$J$44,5,FALSE)*VLOOKUP(AEBYLD2!AS$4,'[1]INTERNAL PARAMETERS-1'!$B$5:$J$44,7,FALSE)*AEBYLD2!$F78 + AEBYLD1!AS78*(1-VLOOKUP(AEBYLD2!AS$4,'[1]INTERNAL PARAMETERS-1'!$B$5:$J$44,5,FALSE))*VLOOKUP(AEBYLD2!AS$4,'[1]INTERNAL PARAMETERS-1'!$B$5:$J$44,9,FALSE)*AEBYLD2!$F78</f>
        <v>0</v>
      </c>
      <c r="AT78" s="49">
        <f>AEBYLD1!AT78*VLOOKUP(AEBYLD2!AT$4,'[1]INTERNAL PARAMETERS-1'!$B$5:$J$44,5,FALSE)*VLOOKUP(AEBYLD2!AT$4,'[1]INTERNAL PARAMETERS-1'!$B$5:$J$44,7,FALSE)*AEBYLD2!$F78 + AEBYLD1!AT78*(1-VLOOKUP(AEBYLD2!AT$4,'[1]INTERNAL PARAMETERS-1'!$B$5:$J$44,5,FALSE))*VLOOKUP(AEBYLD2!AT$4,'[1]INTERNAL PARAMETERS-1'!$B$5:$J$44,9,FALSE)*AEBYLD2!$F78</f>
        <v>0</v>
      </c>
      <c r="AU78" s="51">
        <f>AEBYLD1!AU78*VLOOKUP(AEBYLD2!AU$4,'[1]INTERNAL PARAMETERS-1'!$B$5:$J$44,5,FALSE)*VLOOKUP(AEBYLD2!AU$4,'[1]INTERNAL PARAMETERS-1'!$B$5:$J$44,6,FALSE)*VLOOKUP(AEBYLD2!AU$4,'[1]INTERNAL PARAMETERS-1'!$B$5:$J$44,3,FALSE) + AEBYLD1!AU78*(1-VLOOKUP(AEBYLD2!AU$4,'[1]INTERNAL PARAMETERS-1'!$B$5:$J$44,5,FALSE))*VLOOKUP(AEBYLD2!AU$4,'[1]INTERNAL PARAMETERS-1'!$B$5:$J$44,8,FALSE)*VLOOKUP(AEBYLD2!AU$4,'[1]INTERNAL PARAMETERS-1'!$B$5:$J$44,3,FALSE)</f>
        <v>0</v>
      </c>
      <c r="AV78" s="50">
        <f>AEBYLD1!AV78*VLOOKUP(AEBYLD2!AV$4,'[1]INTERNAL PARAMETERS-1'!$B$5:$J$44,5,FALSE)*VLOOKUP(AEBYLD2!AV$4,'[1]INTERNAL PARAMETERS-1'!$B$5:$J$44,6,FALSE)*VLOOKUP(AEBYLD2!AV$4,'[1]INTERNAL PARAMETERS-1'!$B$5:$J$44,3,FALSE) + AEBYLD1!AV78*(1-VLOOKUP(AEBYLD2!AV$4,'[1]INTERNAL PARAMETERS-1'!$B$5:$J$44,5,FALSE))*VLOOKUP(AEBYLD2!AV$4,'[1]INTERNAL PARAMETERS-1'!$B$5:$J$44,8,FALSE)*VLOOKUP(AEBYLD2!AV$4,'[1]INTERNAL PARAMETERS-1'!$B$5:$J$44,3,FALSE)</f>
        <v>0</v>
      </c>
      <c r="AW78" s="50">
        <f>AEBYLD1!AW78*VLOOKUP(AEBYLD2!AW$4,'[1]INTERNAL PARAMETERS-1'!$B$5:$J$44,5,FALSE)*VLOOKUP(AEBYLD2!AW$4,'[1]INTERNAL PARAMETERS-1'!$B$5:$J$44,6,FALSE)*VLOOKUP(AEBYLD2!AW$4,'[1]INTERNAL PARAMETERS-1'!$B$5:$J$44,3,FALSE) + AEBYLD1!AW78*(1-VLOOKUP(AEBYLD2!AW$4,'[1]INTERNAL PARAMETERS-1'!$B$5:$J$44,5,FALSE))*VLOOKUP(AEBYLD2!AW$4,'[1]INTERNAL PARAMETERS-1'!$B$5:$J$44,8,FALSE)*VLOOKUP(AEBYLD2!AW$4,'[1]INTERNAL PARAMETERS-1'!$B$5:$J$44,3,FALSE)</f>
        <v>0.46534683235886132</v>
      </c>
      <c r="AX78" s="50">
        <f>AEBYLD1!AX78*VLOOKUP(AEBYLD2!AX$4,'[1]INTERNAL PARAMETERS-1'!$B$5:$J$44,5,FALSE)*VLOOKUP(AEBYLD2!AX$4,'[1]INTERNAL PARAMETERS-1'!$B$5:$J$44,6,FALSE)*VLOOKUP(AEBYLD2!AX$4,'[1]INTERNAL PARAMETERS-1'!$B$5:$J$44,3,FALSE) + AEBYLD1!AX78*(1-VLOOKUP(AEBYLD2!AX$4,'[1]INTERNAL PARAMETERS-1'!$B$5:$J$44,5,FALSE))*VLOOKUP(AEBYLD2!AX$4,'[1]INTERNAL PARAMETERS-1'!$B$5:$J$44,8,FALSE)*VLOOKUP(AEBYLD2!AX$4,'[1]INTERNAL PARAMETERS-1'!$B$5:$J$44,3,FALSE)</f>
        <v>0</v>
      </c>
      <c r="AY78" s="50">
        <f>AEBYLD1!AY78*VLOOKUP(AEBYLD2!AY$4,'[1]INTERNAL PARAMETERS-1'!$B$5:$J$44,5,FALSE)*VLOOKUP(AEBYLD2!AY$4,'[1]INTERNAL PARAMETERS-1'!$B$5:$J$44,6,FALSE)*VLOOKUP(AEBYLD2!AY$4,'[1]INTERNAL PARAMETERS-1'!$B$5:$J$44,3,FALSE) + AEBYLD1!AY78*(1-VLOOKUP(AEBYLD2!AY$4,'[1]INTERNAL PARAMETERS-1'!$B$5:$J$44,5,FALSE))*VLOOKUP(AEBYLD2!AY$4,'[1]INTERNAL PARAMETERS-1'!$B$5:$J$44,8,FALSE)*VLOOKUP(AEBYLD2!AY$4,'[1]INTERNAL PARAMETERS-1'!$B$5:$J$44,3,FALSE)</f>
        <v>0</v>
      </c>
      <c r="AZ78" s="50">
        <f>AEBYLD1!AZ78*VLOOKUP(AEBYLD2!AZ$4,'[1]INTERNAL PARAMETERS-1'!$B$5:$J$44,5,FALSE)*VLOOKUP(AEBYLD2!AZ$4,'[1]INTERNAL PARAMETERS-1'!$B$5:$J$44,6,FALSE)*VLOOKUP(AEBYLD2!AZ$4,'[1]INTERNAL PARAMETERS-1'!$B$5:$J$44,3,FALSE) + AEBYLD1!AZ78*(1-VLOOKUP(AEBYLD2!AZ$4,'[1]INTERNAL PARAMETERS-1'!$B$5:$J$44,5,FALSE))*VLOOKUP(AEBYLD2!AZ$4,'[1]INTERNAL PARAMETERS-1'!$B$5:$J$44,8,FALSE)*VLOOKUP(AEBYLD2!AZ$4,'[1]INTERNAL PARAMETERS-1'!$B$5:$J$44,3,FALSE)</f>
        <v>0</v>
      </c>
      <c r="BA78" s="50">
        <f>AEBYLD1!BA78*VLOOKUP(AEBYLD2!BA$4,'[1]INTERNAL PARAMETERS-1'!$B$5:$J$44,5,FALSE)*VLOOKUP(AEBYLD2!BA$4,'[1]INTERNAL PARAMETERS-1'!$B$5:$J$44,6,FALSE)*VLOOKUP(AEBYLD2!BA$4,'[1]INTERNAL PARAMETERS-1'!$B$5:$J$44,3,FALSE) + AEBYLD1!BA78*(1-VLOOKUP(AEBYLD2!BA$4,'[1]INTERNAL PARAMETERS-1'!$B$5:$J$44,5,FALSE))*VLOOKUP(AEBYLD2!BA$4,'[1]INTERNAL PARAMETERS-1'!$B$5:$J$44,8,FALSE)*VLOOKUP(AEBYLD2!BA$4,'[1]INTERNAL PARAMETERS-1'!$B$5:$J$44,3,FALSE)</f>
        <v>3.2402702502138045E-2</v>
      </c>
      <c r="BB78" s="50">
        <f>AEBYLD1!BB78*VLOOKUP(AEBYLD2!BB$4,'[1]INTERNAL PARAMETERS-1'!$B$5:$J$44,5,FALSE)*VLOOKUP(AEBYLD2!BB$4,'[1]INTERNAL PARAMETERS-1'!$B$5:$J$44,6,FALSE)*VLOOKUP(AEBYLD2!BB$4,'[1]INTERNAL PARAMETERS-1'!$B$5:$J$44,3,FALSE) + AEBYLD1!BB78*(1-VLOOKUP(AEBYLD2!BB$4,'[1]INTERNAL PARAMETERS-1'!$B$5:$J$44,5,FALSE))*VLOOKUP(AEBYLD2!BB$4,'[1]INTERNAL PARAMETERS-1'!$B$5:$J$44,8,FALSE)*VLOOKUP(AEBYLD2!BB$4,'[1]INTERNAL PARAMETERS-1'!$B$5:$J$44,3,FALSE)</f>
        <v>0.19698628619211542</v>
      </c>
      <c r="BC78" s="50">
        <f>AEBYLD1!BC78*VLOOKUP(AEBYLD2!BC$4,'[1]INTERNAL PARAMETERS-1'!$B$5:$J$44,5,FALSE)*VLOOKUP(AEBYLD2!BC$4,'[1]INTERNAL PARAMETERS-1'!$B$5:$J$44,6,FALSE)*VLOOKUP(AEBYLD2!BC$4,'[1]INTERNAL PARAMETERS-1'!$B$5:$J$44,3,FALSE) + AEBYLD1!BC78*(1-VLOOKUP(AEBYLD2!BC$4,'[1]INTERNAL PARAMETERS-1'!$B$5:$J$44,5,FALSE))*VLOOKUP(AEBYLD2!BC$4,'[1]INTERNAL PARAMETERS-1'!$B$5:$J$44,8,FALSE)*VLOOKUP(AEBYLD2!BC$4,'[1]INTERNAL PARAMETERS-1'!$B$5:$J$44,3,FALSE)</f>
        <v>3.2230226366043925E-2</v>
      </c>
      <c r="BD78" s="50">
        <f>AEBYLD1!BD78*VLOOKUP(AEBYLD2!BD$4,'[1]INTERNAL PARAMETERS-1'!$B$5:$J$44,5,FALSE)*VLOOKUP(AEBYLD2!BD$4,'[1]INTERNAL PARAMETERS-1'!$B$5:$J$44,6,FALSE)*VLOOKUP(AEBYLD2!BD$4,'[1]INTERNAL PARAMETERS-1'!$B$5:$J$44,3,FALSE) + AEBYLD1!BD78*(1-VLOOKUP(AEBYLD2!BD$4,'[1]INTERNAL PARAMETERS-1'!$B$5:$J$44,5,FALSE))*VLOOKUP(AEBYLD2!BD$4,'[1]INTERNAL PARAMETERS-1'!$B$5:$J$44,8,FALSE)*VLOOKUP(AEBYLD2!BD$4,'[1]INTERNAL PARAMETERS-1'!$B$5:$J$44,3,FALSE)</f>
        <v>0.12730945051016013</v>
      </c>
      <c r="BE78" s="50">
        <f>AEBYLD1!BE78*VLOOKUP(AEBYLD2!BE$4,'[1]INTERNAL PARAMETERS-1'!$B$5:$J$44,5,FALSE)*VLOOKUP(AEBYLD2!BE$4,'[1]INTERNAL PARAMETERS-1'!$B$5:$J$44,6,FALSE)*VLOOKUP(AEBYLD2!BE$4,'[1]INTERNAL PARAMETERS-1'!$B$5:$J$44,3,FALSE) + AEBYLD1!BE78*(1-VLOOKUP(AEBYLD2!BE$4,'[1]INTERNAL PARAMETERS-1'!$B$5:$J$44,5,FALSE))*VLOOKUP(AEBYLD2!BE$4,'[1]INTERNAL PARAMETERS-1'!$B$5:$J$44,8,FALSE)*VLOOKUP(AEBYLD2!BE$4,'[1]INTERNAL PARAMETERS-1'!$B$5:$J$44,3,FALSE)</f>
        <v>5.7857060366499152E-2</v>
      </c>
      <c r="BF78" s="50">
        <f>AEBYLD1!BF78*VLOOKUP(AEBYLD2!BF$4,'[1]INTERNAL PARAMETERS-1'!$B$5:$J$44,5,FALSE)*VLOOKUP(AEBYLD2!BF$4,'[1]INTERNAL PARAMETERS-1'!$B$5:$J$44,6,FALSE)*VLOOKUP(AEBYLD2!BF$4,'[1]INTERNAL PARAMETERS-1'!$B$5:$J$44,3,FALSE) + AEBYLD1!BF78*(1-VLOOKUP(AEBYLD2!BF$4,'[1]INTERNAL PARAMETERS-1'!$B$5:$J$44,5,FALSE))*VLOOKUP(AEBYLD2!BF$4,'[1]INTERNAL PARAMETERS-1'!$B$5:$J$44,8,FALSE)*VLOOKUP(AEBYLD2!BF$4,'[1]INTERNAL PARAMETERS-1'!$B$5:$J$44,3,FALSE)</f>
        <v>0</v>
      </c>
      <c r="BG78" s="50">
        <f>AEBYLD1!BG78*VLOOKUP(AEBYLD2!BG$4,'[1]INTERNAL PARAMETERS-1'!$B$5:$J$44,5,FALSE)*VLOOKUP(AEBYLD2!BG$4,'[1]INTERNAL PARAMETERS-1'!$B$5:$J$44,6,FALSE)*VLOOKUP(AEBYLD2!BG$4,'[1]INTERNAL PARAMETERS-1'!$B$5:$J$44,3,FALSE) + AEBYLD1!BG78*(1-VLOOKUP(AEBYLD2!BG$4,'[1]INTERNAL PARAMETERS-1'!$B$5:$J$44,5,FALSE))*VLOOKUP(AEBYLD2!BG$4,'[1]INTERNAL PARAMETERS-1'!$B$5:$J$44,8,FALSE)*VLOOKUP(AEBYLD2!BG$4,'[1]INTERNAL PARAMETERS-1'!$B$5:$J$44,3,FALSE)</f>
        <v>0.21569904096364306</v>
      </c>
      <c r="BH78" s="50">
        <f>AEBYLD1!BH78*VLOOKUP(AEBYLD2!BH$4,'[1]INTERNAL PARAMETERS-1'!$B$5:$J$44,5,FALSE)*VLOOKUP(AEBYLD2!BH$4,'[1]INTERNAL PARAMETERS-1'!$B$5:$J$44,6,FALSE)*VLOOKUP(AEBYLD2!BH$4,'[1]INTERNAL PARAMETERS-1'!$B$5:$J$44,3,FALSE) + AEBYLD1!BH78*(1-VLOOKUP(AEBYLD2!BH$4,'[1]INTERNAL PARAMETERS-1'!$B$5:$J$44,5,FALSE))*VLOOKUP(AEBYLD2!BH$4,'[1]INTERNAL PARAMETERS-1'!$B$5:$J$44,8,FALSE)*VLOOKUP(AEBYLD2!BH$4,'[1]INTERNAL PARAMETERS-1'!$B$5:$J$44,3,FALSE)</f>
        <v>6.5181026898573848E-4</v>
      </c>
      <c r="BI78" s="50">
        <f>AEBYLD1!BI78*VLOOKUP(AEBYLD2!BI$4,'[1]INTERNAL PARAMETERS-1'!$B$5:$J$44,5,FALSE)*VLOOKUP(AEBYLD2!BI$4,'[1]INTERNAL PARAMETERS-1'!$B$5:$J$44,6,FALSE)*VLOOKUP(AEBYLD2!BI$4,'[1]INTERNAL PARAMETERS-1'!$B$5:$J$44,3,FALSE) + AEBYLD1!BI78*(1-VLOOKUP(AEBYLD2!BI$4,'[1]INTERNAL PARAMETERS-1'!$B$5:$J$44,5,FALSE))*VLOOKUP(AEBYLD2!BI$4,'[1]INTERNAL PARAMETERS-1'!$B$5:$J$44,8,FALSE)*VLOOKUP(AEBYLD2!BI$4,'[1]INTERNAL PARAMETERS-1'!$B$5:$J$44,3,FALSE)</f>
        <v>0</v>
      </c>
      <c r="BJ78" s="50">
        <f>AEBYLD1!BJ78*VLOOKUP(AEBYLD2!BJ$4,'[1]INTERNAL PARAMETERS-1'!$B$5:$J$44,5,FALSE)*VLOOKUP(AEBYLD2!BJ$4,'[1]INTERNAL PARAMETERS-1'!$B$5:$J$44,6,FALSE)*VLOOKUP(AEBYLD2!BJ$4,'[1]INTERNAL PARAMETERS-1'!$B$5:$J$44,3,FALSE) + AEBYLD1!BJ78*(1-VLOOKUP(AEBYLD2!BJ$4,'[1]INTERNAL PARAMETERS-1'!$B$5:$J$44,5,FALSE))*VLOOKUP(AEBYLD2!BJ$4,'[1]INTERNAL PARAMETERS-1'!$B$5:$J$44,8,FALSE)*VLOOKUP(AEBYLD2!BJ$4,'[1]INTERNAL PARAMETERS-1'!$B$5:$J$44,3,FALSE)</f>
        <v>5.1063254880356797E-2</v>
      </c>
      <c r="BK78" s="50">
        <f>AEBYLD1!BK78*VLOOKUP(AEBYLD2!BK$4,'[1]INTERNAL PARAMETERS-1'!$B$5:$J$44,5,FALSE)*VLOOKUP(AEBYLD2!BK$4,'[1]INTERNAL PARAMETERS-1'!$B$5:$J$44,6,FALSE)*VLOOKUP(AEBYLD2!BK$4,'[1]INTERNAL PARAMETERS-1'!$B$5:$J$44,3,FALSE) + AEBYLD1!BK78*(1-VLOOKUP(AEBYLD2!BK$4,'[1]INTERNAL PARAMETERS-1'!$B$5:$J$44,5,FALSE))*VLOOKUP(AEBYLD2!BK$4,'[1]INTERNAL PARAMETERS-1'!$B$5:$J$44,8,FALSE)*VLOOKUP(AEBYLD2!BK$4,'[1]INTERNAL PARAMETERS-1'!$B$5:$J$44,3,FALSE)</f>
        <v>2.7112233348974907E-2</v>
      </c>
      <c r="BL78" s="50">
        <f>AEBYLD1!BL78*VLOOKUP(AEBYLD2!BL$4,'[1]INTERNAL PARAMETERS-1'!$B$5:$J$44,5,FALSE)*VLOOKUP(AEBYLD2!BL$4,'[1]INTERNAL PARAMETERS-1'!$B$5:$J$44,6,FALSE)*VLOOKUP(AEBYLD2!BL$4,'[1]INTERNAL PARAMETERS-1'!$B$5:$J$44,3,FALSE) + AEBYLD1!BL78*(1-VLOOKUP(AEBYLD2!BL$4,'[1]INTERNAL PARAMETERS-1'!$B$5:$J$44,5,FALSE))*VLOOKUP(AEBYLD2!BL$4,'[1]INTERNAL PARAMETERS-1'!$B$5:$J$44,8,FALSE)*VLOOKUP(AEBYLD2!BL$4,'[1]INTERNAL PARAMETERS-1'!$B$5:$J$44,3,FALSE)</f>
        <v>4.7851971107927497E-3</v>
      </c>
      <c r="BM78" s="50">
        <f>AEBYLD1!BM78*VLOOKUP(AEBYLD2!BM$4,'[1]INTERNAL PARAMETERS-1'!$B$5:$J$44,5,FALSE)*VLOOKUP(AEBYLD2!BM$4,'[1]INTERNAL PARAMETERS-1'!$B$5:$J$44,6,FALSE)*VLOOKUP(AEBYLD2!BM$4,'[1]INTERNAL PARAMETERS-1'!$B$5:$J$44,3,FALSE) + AEBYLD1!BM78*(1-VLOOKUP(AEBYLD2!BM$4,'[1]INTERNAL PARAMETERS-1'!$B$5:$J$44,5,FALSE))*VLOOKUP(AEBYLD2!BM$4,'[1]INTERNAL PARAMETERS-1'!$B$5:$J$44,8,FALSE)*VLOOKUP(AEBYLD2!BM$4,'[1]INTERNAL PARAMETERS-1'!$B$5:$J$44,3,FALSE)</f>
        <v>2.1940395019914606E-3</v>
      </c>
      <c r="BN78" s="50">
        <f>AEBYLD1!BN78*VLOOKUP(AEBYLD2!BN$4,'[1]INTERNAL PARAMETERS-1'!$B$5:$J$44,5,FALSE)*VLOOKUP(AEBYLD2!BN$4,'[1]INTERNAL PARAMETERS-1'!$B$5:$J$44,6,FALSE)*VLOOKUP(AEBYLD2!BN$4,'[1]INTERNAL PARAMETERS-1'!$B$5:$J$44,3,FALSE) + AEBYLD1!BN78*(1-VLOOKUP(AEBYLD2!BN$4,'[1]INTERNAL PARAMETERS-1'!$B$5:$J$44,5,FALSE))*VLOOKUP(AEBYLD2!BN$4,'[1]INTERNAL PARAMETERS-1'!$B$5:$J$44,8,FALSE)*VLOOKUP(AEBYLD2!BN$4,'[1]INTERNAL PARAMETERS-1'!$B$5:$J$44,3,FALSE)</f>
        <v>7.0513793272879918E-2</v>
      </c>
      <c r="BO78" s="50">
        <f>AEBYLD1!BO78*VLOOKUP(AEBYLD2!BO$4,'[1]INTERNAL PARAMETERS-1'!$B$5:$J$44,5,FALSE)*VLOOKUP(AEBYLD2!BO$4,'[1]INTERNAL PARAMETERS-1'!$B$5:$J$44,6,FALSE)*VLOOKUP(AEBYLD2!BO$4,'[1]INTERNAL PARAMETERS-1'!$B$5:$J$44,3,FALSE) + AEBYLD1!BO78*(1-VLOOKUP(AEBYLD2!BO$4,'[1]INTERNAL PARAMETERS-1'!$B$5:$J$44,5,FALSE))*VLOOKUP(AEBYLD2!BO$4,'[1]INTERNAL PARAMETERS-1'!$B$5:$J$44,8,FALSE)*VLOOKUP(AEBYLD2!BO$4,'[1]INTERNAL PARAMETERS-1'!$B$5:$J$44,3,FALSE)</f>
        <v>5.7704875807191906E-2</v>
      </c>
      <c r="BP78" s="50">
        <f>AEBYLD1!BP78*VLOOKUP(AEBYLD2!BP$4,'[1]INTERNAL PARAMETERS-1'!$B$5:$J$44,5,FALSE)*VLOOKUP(AEBYLD2!BP$4,'[1]INTERNAL PARAMETERS-1'!$B$5:$J$44,6,FALSE)*VLOOKUP(AEBYLD2!BP$4,'[1]INTERNAL PARAMETERS-1'!$B$5:$J$44,3,FALSE) + AEBYLD1!BP78*(1-VLOOKUP(AEBYLD2!BP$4,'[1]INTERNAL PARAMETERS-1'!$B$5:$J$44,5,FALSE))*VLOOKUP(AEBYLD2!BP$4,'[1]INTERNAL PARAMETERS-1'!$B$5:$J$44,8,FALSE)*VLOOKUP(AEBYLD2!BP$4,'[1]INTERNAL PARAMETERS-1'!$B$5:$J$44,3,FALSE)</f>
        <v>1.5806664243997852E-3</v>
      </c>
      <c r="BQ78" s="50">
        <f>AEBYLD1!BQ78*VLOOKUP(AEBYLD2!BQ$4,'[1]INTERNAL PARAMETERS-1'!$B$5:$J$44,5,FALSE)*VLOOKUP(AEBYLD2!BQ$4,'[1]INTERNAL PARAMETERS-1'!$B$5:$J$44,6,FALSE)*VLOOKUP(AEBYLD2!BQ$4,'[1]INTERNAL PARAMETERS-1'!$B$5:$J$44,3,FALSE) + AEBYLD1!BQ78*(1-VLOOKUP(AEBYLD2!BQ$4,'[1]INTERNAL PARAMETERS-1'!$B$5:$J$44,5,FALSE))*VLOOKUP(AEBYLD2!BQ$4,'[1]INTERNAL PARAMETERS-1'!$B$5:$J$44,8,FALSE)*VLOOKUP(AEBYLD2!BQ$4,'[1]INTERNAL PARAMETERS-1'!$B$5:$J$44,3,FALSE)</f>
        <v>8.7401252197718604E-2</v>
      </c>
      <c r="BR78" s="50">
        <f>AEBYLD1!BR78*VLOOKUP(AEBYLD2!BR$4,'[1]INTERNAL PARAMETERS-1'!$B$5:$J$44,5,FALSE)*VLOOKUP(AEBYLD2!BR$4,'[1]INTERNAL PARAMETERS-1'!$B$5:$J$44,6,FALSE)*VLOOKUP(AEBYLD2!BR$4,'[1]INTERNAL PARAMETERS-1'!$B$5:$J$44,3,FALSE) + AEBYLD1!BR78*(1-VLOOKUP(AEBYLD2!BR$4,'[1]INTERNAL PARAMETERS-1'!$B$5:$J$44,5,FALSE))*VLOOKUP(AEBYLD2!BR$4,'[1]INTERNAL PARAMETERS-1'!$B$5:$J$44,8,FALSE)*VLOOKUP(AEBYLD2!BR$4,'[1]INTERNAL PARAMETERS-1'!$B$5:$J$44,3,FALSE)</f>
        <v>2.1354323710846882E-3</v>
      </c>
      <c r="BS78" s="50">
        <f>AEBYLD1!BS78*VLOOKUP(AEBYLD2!BS$4,'[1]INTERNAL PARAMETERS-1'!$B$5:$J$44,5,FALSE)*VLOOKUP(AEBYLD2!BS$4,'[1]INTERNAL PARAMETERS-1'!$B$5:$J$44,6,FALSE)*VLOOKUP(AEBYLD2!BS$4,'[1]INTERNAL PARAMETERS-1'!$B$5:$J$44,3,FALSE) + AEBYLD1!BS78*(1-VLOOKUP(AEBYLD2!BS$4,'[1]INTERNAL PARAMETERS-1'!$B$5:$J$44,5,FALSE))*VLOOKUP(AEBYLD2!BS$4,'[1]INTERNAL PARAMETERS-1'!$B$5:$J$44,8,FALSE)*VLOOKUP(AEBYLD2!BS$4,'[1]INTERNAL PARAMETERS-1'!$B$5:$J$44,3,FALSE)</f>
        <v>3.3501396586319959E-4</v>
      </c>
      <c r="BT78" s="50">
        <f>AEBYLD1!BT78*VLOOKUP(AEBYLD2!BT$4,'[1]INTERNAL PARAMETERS-1'!$B$5:$J$44,5,FALSE)*VLOOKUP(AEBYLD2!BT$4,'[1]INTERNAL PARAMETERS-1'!$B$5:$J$44,6,FALSE)*VLOOKUP(AEBYLD2!BT$4,'[1]INTERNAL PARAMETERS-1'!$B$5:$J$44,3,FALSE) + AEBYLD1!BT78*(1-VLOOKUP(AEBYLD2!BT$4,'[1]INTERNAL PARAMETERS-1'!$B$5:$J$44,5,FALSE))*VLOOKUP(AEBYLD2!BT$4,'[1]INTERNAL PARAMETERS-1'!$B$5:$J$44,8,FALSE)*VLOOKUP(AEBYLD2!BT$4,'[1]INTERNAL PARAMETERS-1'!$B$5:$J$44,3,FALSE)</f>
        <v>0</v>
      </c>
      <c r="BU78" s="50">
        <f>AEBYLD1!BU78*VLOOKUP(AEBYLD2!BU$4,'[1]INTERNAL PARAMETERS-1'!$B$5:$J$44,5,FALSE)*VLOOKUP(AEBYLD2!BU$4,'[1]INTERNAL PARAMETERS-1'!$B$5:$J$44,6,FALSE)*VLOOKUP(AEBYLD2!BU$4,'[1]INTERNAL PARAMETERS-1'!$B$5:$J$44,3,FALSE) + AEBYLD1!BU78*(1-VLOOKUP(AEBYLD2!BU$4,'[1]INTERNAL PARAMETERS-1'!$B$5:$J$44,5,FALSE))*VLOOKUP(AEBYLD2!BU$4,'[1]INTERNAL PARAMETERS-1'!$B$5:$J$44,8,FALSE)*VLOOKUP(AEBYLD2!BU$4,'[1]INTERNAL PARAMETERS-1'!$B$5:$J$44,3,FALSE)</f>
        <v>0</v>
      </c>
      <c r="BV78" s="50">
        <f>AEBYLD1!BV78*VLOOKUP(AEBYLD2!BV$4,'[1]INTERNAL PARAMETERS-1'!$B$5:$J$44,5,FALSE)*VLOOKUP(AEBYLD2!BV$4,'[1]INTERNAL PARAMETERS-1'!$B$5:$J$44,6,FALSE)*VLOOKUP(AEBYLD2!BV$4,'[1]INTERNAL PARAMETERS-1'!$B$5:$J$44,3,FALSE) + AEBYLD1!BV78*(1-VLOOKUP(AEBYLD2!BV$4,'[1]INTERNAL PARAMETERS-1'!$B$5:$J$44,5,FALSE))*VLOOKUP(AEBYLD2!BV$4,'[1]INTERNAL PARAMETERS-1'!$B$5:$J$44,8,FALSE)*VLOOKUP(AEBYLD2!BV$4,'[1]INTERNAL PARAMETERS-1'!$B$5:$J$44,3,FALSE)</f>
        <v>0</v>
      </c>
      <c r="BW78" s="50">
        <f>AEBYLD1!BW78*VLOOKUP(AEBYLD2!BW$4,'[1]INTERNAL PARAMETERS-1'!$B$5:$J$44,5,FALSE)*VLOOKUP(AEBYLD2!BW$4,'[1]INTERNAL PARAMETERS-1'!$B$5:$J$44,6,FALSE)*VLOOKUP(AEBYLD2!BW$4,'[1]INTERNAL PARAMETERS-1'!$B$5:$J$44,3,FALSE) + AEBYLD1!BW78*(1-VLOOKUP(AEBYLD2!BW$4,'[1]INTERNAL PARAMETERS-1'!$B$5:$J$44,5,FALSE))*VLOOKUP(AEBYLD2!BW$4,'[1]INTERNAL PARAMETERS-1'!$B$5:$J$44,8,FALSE)*VLOOKUP(AEBYLD2!BW$4,'[1]INTERNAL PARAMETERS-1'!$B$5:$J$44,3,FALSE)</f>
        <v>0</v>
      </c>
      <c r="BX78" s="50">
        <f>AEBYLD1!BX78*VLOOKUP(AEBYLD2!BX$4,'[1]INTERNAL PARAMETERS-1'!$B$5:$J$44,5,FALSE)*VLOOKUP(AEBYLD2!BX$4,'[1]INTERNAL PARAMETERS-1'!$B$5:$J$44,6,FALSE)*VLOOKUP(AEBYLD2!BX$4,'[1]INTERNAL PARAMETERS-1'!$B$5:$J$44,3,FALSE) + AEBYLD1!BX78*(1-VLOOKUP(AEBYLD2!BX$4,'[1]INTERNAL PARAMETERS-1'!$B$5:$J$44,5,FALSE))*VLOOKUP(AEBYLD2!BX$4,'[1]INTERNAL PARAMETERS-1'!$B$5:$J$44,8,FALSE)*VLOOKUP(AEBYLD2!BX$4,'[1]INTERNAL PARAMETERS-1'!$B$5:$J$44,3,FALSE)</f>
        <v>0</v>
      </c>
      <c r="BY78" s="50">
        <f>AEBYLD1!BY78*VLOOKUP(AEBYLD2!BY$4,'[1]INTERNAL PARAMETERS-1'!$B$5:$J$44,5,FALSE)*VLOOKUP(AEBYLD2!BY$4,'[1]INTERNAL PARAMETERS-1'!$B$5:$J$44,6,FALSE)*VLOOKUP(AEBYLD2!BY$4,'[1]INTERNAL PARAMETERS-1'!$B$5:$J$44,3,FALSE) + AEBYLD1!BY78*(1-VLOOKUP(AEBYLD2!BY$4,'[1]INTERNAL PARAMETERS-1'!$B$5:$J$44,5,FALSE))*VLOOKUP(AEBYLD2!BY$4,'[1]INTERNAL PARAMETERS-1'!$B$5:$J$44,8,FALSE)*VLOOKUP(AEBYLD2!BY$4,'[1]INTERNAL PARAMETERS-1'!$B$5:$J$44,3,FALSE)</f>
        <v>0</v>
      </c>
      <c r="BZ78" s="50">
        <f>AEBYLD1!BZ78*VLOOKUP(AEBYLD2!BZ$4,'[1]INTERNAL PARAMETERS-1'!$B$5:$J$44,5,FALSE)*VLOOKUP(AEBYLD2!BZ$4,'[1]INTERNAL PARAMETERS-1'!$B$5:$J$44,6,FALSE)*VLOOKUP(AEBYLD2!BZ$4,'[1]INTERNAL PARAMETERS-1'!$B$5:$J$44,3,FALSE) + AEBYLD1!BZ78*(1-VLOOKUP(AEBYLD2!BZ$4,'[1]INTERNAL PARAMETERS-1'!$B$5:$J$44,5,FALSE))*VLOOKUP(AEBYLD2!BZ$4,'[1]INTERNAL PARAMETERS-1'!$B$5:$J$44,8,FALSE)*VLOOKUP(AEBYLD2!BZ$4,'[1]INTERNAL PARAMETERS-1'!$B$5:$J$44,3,FALSE)</f>
        <v>1.2496463454591381E-4</v>
      </c>
      <c r="CA78" s="50">
        <f>AEBYLD1!CA78*VLOOKUP(AEBYLD2!CA$4,'[1]INTERNAL PARAMETERS-1'!$B$5:$J$44,5,FALSE)*VLOOKUP(AEBYLD2!CA$4,'[1]INTERNAL PARAMETERS-1'!$B$5:$J$44,6,FALSE)*VLOOKUP(AEBYLD2!CA$4,'[1]INTERNAL PARAMETERS-1'!$B$5:$J$44,3,FALSE) + AEBYLD1!CA78*(1-VLOOKUP(AEBYLD2!CA$4,'[1]INTERNAL PARAMETERS-1'!$B$5:$J$44,5,FALSE))*VLOOKUP(AEBYLD2!CA$4,'[1]INTERNAL PARAMETERS-1'!$B$5:$J$44,8,FALSE)*VLOOKUP(AEBYLD2!CA$4,'[1]INTERNAL PARAMETERS-1'!$B$5:$J$44,3,FALSE)</f>
        <v>0</v>
      </c>
      <c r="CB78" s="50">
        <f>AEBYLD1!CB78*VLOOKUP(AEBYLD2!CB$4,'[1]INTERNAL PARAMETERS-1'!$B$5:$J$44,5,FALSE)*VLOOKUP(AEBYLD2!CB$4,'[1]INTERNAL PARAMETERS-1'!$B$5:$J$44,6,FALSE)*VLOOKUP(AEBYLD2!CB$4,'[1]INTERNAL PARAMETERS-1'!$B$5:$J$44,3,FALSE) + AEBYLD1!CB78*(1-VLOOKUP(AEBYLD2!CB$4,'[1]INTERNAL PARAMETERS-1'!$B$5:$J$44,5,FALSE))*VLOOKUP(AEBYLD2!CB$4,'[1]INTERNAL PARAMETERS-1'!$B$5:$J$44,8,FALSE)*VLOOKUP(AEBYLD2!CB$4,'[1]INTERNAL PARAMETERS-1'!$B$5:$J$44,3,FALSE)</f>
        <v>0</v>
      </c>
      <c r="CC78" s="50">
        <f>AEBYLD1!CC78*VLOOKUP(AEBYLD2!CC$4,'[1]INTERNAL PARAMETERS-1'!$B$5:$J$44,5,FALSE)*VLOOKUP(AEBYLD2!CC$4,'[1]INTERNAL PARAMETERS-1'!$B$5:$J$44,6,FALSE)*VLOOKUP(AEBYLD2!CC$4,'[1]INTERNAL PARAMETERS-1'!$B$5:$J$44,3,FALSE) + AEBYLD1!CC78*(1-VLOOKUP(AEBYLD2!CC$4,'[1]INTERNAL PARAMETERS-1'!$B$5:$J$44,5,FALSE))*VLOOKUP(AEBYLD2!CC$4,'[1]INTERNAL PARAMETERS-1'!$B$5:$J$44,8,FALSE)*VLOOKUP(AEBYLD2!CC$4,'[1]INTERNAL PARAMETERS-1'!$B$5:$J$44,3,FALSE)</f>
        <v>2.7769918787980846E-4</v>
      </c>
      <c r="CD78" s="50">
        <f>AEBYLD1!CD78*VLOOKUP(AEBYLD2!CD$4,'[1]INTERNAL PARAMETERS-1'!$B$5:$J$44,5,FALSE)*VLOOKUP(AEBYLD2!CD$4,'[1]INTERNAL PARAMETERS-1'!$B$5:$J$44,6,FALSE)*VLOOKUP(AEBYLD2!CD$4,'[1]INTERNAL PARAMETERS-1'!$B$5:$J$44,3,FALSE) + AEBYLD1!CD78*(1-VLOOKUP(AEBYLD2!CD$4,'[1]INTERNAL PARAMETERS-1'!$B$5:$J$44,5,FALSE))*VLOOKUP(AEBYLD2!CD$4,'[1]INTERNAL PARAMETERS-1'!$B$5:$J$44,8,FALSE)*VLOOKUP(AEBYLD2!CD$4,'[1]INTERNAL PARAMETERS-1'!$B$5:$J$44,3,FALSE)</f>
        <v>2.9631916124837916E-3</v>
      </c>
      <c r="CE78" s="50">
        <f>AEBYLD1!CE78*VLOOKUP(AEBYLD2!CE$4,'[1]INTERNAL PARAMETERS-1'!$B$5:$J$44,5,FALSE)*VLOOKUP(AEBYLD2!CE$4,'[1]INTERNAL PARAMETERS-1'!$B$5:$J$44,6,FALSE)*VLOOKUP(AEBYLD2!CE$4,'[1]INTERNAL PARAMETERS-1'!$B$5:$J$44,3,FALSE) + AEBYLD1!CE78*(1-VLOOKUP(AEBYLD2!CE$4,'[1]INTERNAL PARAMETERS-1'!$B$5:$J$44,5,FALSE))*VLOOKUP(AEBYLD2!CE$4,'[1]INTERNAL PARAMETERS-1'!$B$5:$J$44,8,FALSE)*VLOOKUP(AEBYLD2!CE$4,'[1]INTERNAL PARAMETERS-1'!$B$5:$J$44,3,FALSE)</f>
        <v>3.5347503717688398E-3</v>
      </c>
      <c r="CF78" s="50">
        <f>AEBYLD1!CF78*VLOOKUP(AEBYLD2!CF$4,'[1]INTERNAL PARAMETERS-1'!$B$5:$J$44,5,FALSE)*VLOOKUP(AEBYLD2!CF$4,'[1]INTERNAL PARAMETERS-1'!$B$5:$J$44,6,FALSE)*VLOOKUP(AEBYLD2!CF$4,'[1]INTERNAL PARAMETERS-1'!$B$5:$J$44,3,FALSE) + AEBYLD1!CF78*(1-VLOOKUP(AEBYLD2!CF$4,'[1]INTERNAL PARAMETERS-1'!$B$5:$J$44,5,FALSE))*VLOOKUP(AEBYLD2!CF$4,'[1]INTERNAL PARAMETERS-1'!$B$5:$J$44,8,FALSE)*VLOOKUP(AEBYLD2!CF$4,'[1]INTERNAL PARAMETERS-1'!$B$5:$J$44,3,FALSE)</f>
        <v>2.2052560147352222E-3</v>
      </c>
      <c r="CG78" s="50">
        <f>AEBYLD1!CG78*VLOOKUP(AEBYLD2!CG$4,'[1]INTERNAL PARAMETERS-1'!$B$5:$J$44,5,FALSE)*VLOOKUP(AEBYLD2!CG$4,'[1]INTERNAL PARAMETERS-1'!$B$5:$J$44,6,FALSE)*VLOOKUP(AEBYLD2!CG$4,'[1]INTERNAL PARAMETERS-1'!$B$5:$J$44,3,FALSE) + AEBYLD1!CG78*(1-VLOOKUP(AEBYLD2!CG$4,'[1]INTERNAL PARAMETERS-1'!$B$5:$J$44,5,FALSE))*VLOOKUP(AEBYLD2!CG$4,'[1]INTERNAL PARAMETERS-1'!$B$5:$J$44,8,FALSE)*VLOOKUP(AEBYLD2!CG$4,'[1]INTERNAL PARAMETERS-1'!$B$5:$J$44,3,FALSE)</f>
        <v>4.1769587561475344E-5</v>
      </c>
      <c r="CH78" s="49">
        <f>AEBYLD1!CH78*VLOOKUP(AEBYLD2!CH$4,'[1]INTERNAL PARAMETERS-1'!$B$5:$J$44,5,FALSE)*VLOOKUP(AEBYLD2!CH$4,'[1]INTERNAL PARAMETERS-1'!$B$5:$J$44,6,FALSE)*VLOOKUP(AEBYLD2!CH$4,'[1]INTERNAL PARAMETERS-1'!$B$5:$J$44,3,FALSE) + AEBYLD1!CH78*(1-VLOOKUP(AEBYLD2!CH$4,'[1]INTERNAL PARAMETERS-1'!$B$5:$J$44,5,FALSE))*VLOOKUP(AEBYLD2!CH$4,'[1]INTERNAL PARAMETERS-1'!$B$5:$J$44,8,FALSE)*VLOOKUP(AEBYLD2!CH$4,'[1]INTERNAL PARAMETERS-1'!$B$5:$J$44,3,FALSE)</f>
        <v>0</v>
      </c>
      <c r="CJ78" s="51">
        <f t="shared" si="2"/>
        <v>66.081670297232094</v>
      </c>
      <c r="CK78" s="49">
        <f t="shared" si="3"/>
        <v>1.4424567998186755</v>
      </c>
    </row>
    <row r="79" spans="2:89" x14ac:dyDescent="0.4">
      <c r="B79" s="64" t="s">
        <v>10</v>
      </c>
      <c r="C79" s="63" t="s">
        <v>89</v>
      </c>
      <c r="D79" s="63" t="s">
        <v>86</v>
      </c>
      <c r="E79" s="147">
        <f>AEB!AF79</f>
        <v>266.78278294149811</v>
      </c>
      <c r="F79" s="65">
        <f>'[1]INTERNAL PARAMETERS-1'!M7</f>
        <v>73.784999999999997</v>
      </c>
      <c r="G79" s="51">
        <f>AEBYLD1!G79*VLOOKUP(AEBYLD2!G$4,'[1]INTERNAL PARAMETERS-1'!$B$5:$J$44,5,FALSE)*VLOOKUP(AEBYLD2!G$4,'[1]INTERNAL PARAMETERS-1'!$B$5:$J$44,7,FALSE)*AEBYLD2!$F79 + AEBYLD1!G79*(1-VLOOKUP(AEBYLD2!G$4,'[1]INTERNAL PARAMETERS-1'!$B$5:$J$44,5,FALSE))*VLOOKUP(AEBYLD2!G$4,'[1]INTERNAL PARAMETERS-1'!$B$5:$J$44,9,FALSE)*AEBYLD2!$F79</f>
        <v>7.121163990564102</v>
      </c>
      <c r="H79" s="50">
        <f>AEBYLD1!H79*VLOOKUP(AEBYLD2!H$4,'[1]INTERNAL PARAMETERS-1'!$B$5:$J$44,5,FALSE)*VLOOKUP(AEBYLD2!H$4,'[1]INTERNAL PARAMETERS-1'!$B$5:$J$44,7,FALSE)*AEBYLD2!$F79 + AEBYLD1!H79*(1-VLOOKUP(AEBYLD2!H$4,'[1]INTERNAL PARAMETERS-1'!$B$5:$J$44,5,FALSE))*VLOOKUP(AEBYLD2!H$4,'[1]INTERNAL PARAMETERS-1'!$B$5:$J$44,9,FALSE)*AEBYLD2!$F79</f>
        <v>5.8149787572016898</v>
      </c>
      <c r="I79" s="50">
        <f>AEBYLD1!I79*VLOOKUP(AEBYLD2!I$4,'[1]INTERNAL PARAMETERS-1'!$B$5:$J$44,5,FALSE)*VLOOKUP(AEBYLD2!I$4,'[1]INTERNAL PARAMETERS-1'!$B$5:$J$44,7,FALSE)*AEBYLD2!$F79 + AEBYLD1!I79*(1-VLOOKUP(AEBYLD2!I$4,'[1]INTERNAL PARAMETERS-1'!$B$5:$J$44,5,FALSE))*VLOOKUP(AEBYLD2!I$4,'[1]INTERNAL PARAMETERS-1'!$B$5:$J$44,9,FALSE)*AEBYLD2!$F79</f>
        <v>43.215108269353266</v>
      </c>
      <c r="J79" s="50">
        <f>AEBYLD1!J79*VLOOKUP(AEBYLD2!J$4,'[1]INTERNAL PARAMETERS-1'!$B$5:$J$44,5,FALSE)*VLOOKUP(AEBYLD2!J$4,'[1]INTERNAL PARAMETERS-1'!$B$5:$J$44,7,FALSE)*AEBYLD2!$F79 + AEBYLD1!J79*(1-VLOOKUP(AEBYLD2!J$4,'[1]INTERNAL PARAMETERS-1'!$B$5:$J$44,5,FALSE))*VLOOKUP(AEBYLD2!J$4,'[1]INTERNAL PARAMETERS-1'!$B$5:$J$44,9,FALSE)*AEBYLD2!$F79</f>
        <v>0</v>
      </c>
      <c r="K79" s="50">
        <f>AEBYLD1!K79*VLOOKUP(AEBYLD2!K$4,'[1]INTERNAL PARAMETERS-1'!$B$5:$J$44,5,FALSE)*VLOOKUP(AEBYLD2!K$4,'[1]INTERNAL PARAMETERS-1'!$B$5:$J$44,7,FALSE)*AEBYLD2!$F79 + AEBYLD1!K79*(1-VLOOKUP(AEBYLD2!K$4,'[1]INTERNAL PARAMETERS-1'!$B$5:$J$44,5,FALSE))*VLOOKUP(AEBYLD2!K$4,'[1]INTERNAL PARAMETERS-1'!$B$5:$J$44,9,FALSE)*AEBYLD2!$F79</f>
        <v>0</v>
      </c>
      <c r="L79" s="50">
        <f>AEBYLD1!L79*VLOOKUP(AEBYLD2!L$4,'[1]INTERNAL PARAMETERS-1'!$B$5:$J$44,5,FALSE)*VLOOKUP(AEBYLD2!L$4,'[1]INTERNAL PARAMETERS-1'!$B$5:$J$44,7,FALSE)*AEBYLD2!$F79 + AEBYLD1!L79*(1-VLOOKUP(AEBYLD2!L$4,'[1]INTERNAL PARAMETERS-1'!$B$5:$J$44,5,FALSE))*VLOOKUP(AEBYLD2!L$4,'[1]INTERNAL PARAMETERS-1'!$B$5:$J$44,9,FALSE)*AEBYLD2!$F79</f>
        <v>0</v>
      </c>
      <c r="M79" s="50">
        <f>AEBYLD1!M79*VLOOKUP(AEBYLD2!M$4,'[1]INTERNAL PARAMETERS-1'!$B$5:$J$44,5,FALSE)*VLOOKUP(AEBYLD2!M$4,'[1]INTERNAL PARAMETERS-1'!$B$5:$J$44,7,FALSE)*AEBYLD2!$F79 + AEBYLD1!M79*(1-VLOOKUP(AEBYLD2!M$4,'[1]INTERNAL PARAMETERS-1'!$B$5:$J$44,5,FALSE))*VLOOKUP(AEBYLD2!M$4,'[1]INTERNAL PARAMETERS-1'!$B$5:$J$44,9,FALSE)*AEBYLD2!$F79</f>
        <v>0.50397709567130833</v>
      </c>
      <c r="N79" s="50">
        <f>AEBYLD1!N79*VLOOKUP(AEBYLD2!N$4,'[1]INTERNAL PARAMETERS-1'!$B$5:$J$44,5,FALSE)*VLOOKUP(AEBYLD2!N$4,'[1]INTERNAL PARAMETERS-1'!$B$5:$J$44,7,FALSE)*AEBYLD2!$F79 + AEBYLD1!N79*(1-VLOOKUP(AEBYLD2!N$4,'[1]INTERNAL PARAMETERS-1'!$B$5:$J$44,5,FALSE))*VLOOKUP(AEBYLD2!N$4,'[1]INTERNAL PARAMETERS-1'!$B$5:$J$44,9,FALSE)*AEBYLD2!$F79</f>
        <v>0.28032300660990889</v>
      </c>
      <c r="O79" s="50">
        <f>AEBYLD1!O79*VLOOKUP(AEBYLD2!O$4,'[1]INTERNAL PARAMETERS-1'!$B$5:$J$44,5,FALSE)*VLOOKUP(AEBYLD2!O$4,'[1]INTERNAL PARAMETERS-1'!$B$5:$J$44,7,FALSE)*AEBYLD2!$F79 + AEBYLD1!O79*(1-VLOOKUP(AEBYLD2!O$4,'[1]INTERNAL PARAMETERS-1'!$B$5:$J$44,5,FALSE))*VLOOKUP(AEBYLD2!O$4,'[1]INTERNAL PARAMETERS-1'!$B$5:$J$44,9,FALSE)*AEBYLD2!$F79</f>
        <v>0</v>
      </c>
      <c r="P79" s="50">
        <f>AEBYLD1!P79*VLOOKUP(AEBYLD2!P$4,'[1]INTERNAL PARAMETERS-1'!$B$5:$J$44,5,FALSE)*VLOOKUP(AEBYLD2!P$4,'[1]INTERNAL PARAMETERS-1'!$B$5:$J$44,7,FALSE)*AEBYLD2!$F79 + AEBYLD1!P79*(1-VLOOKUP(AEBYLD2!P$4,'[1]INTERNAL PARAMETERS-1'!$B$5:$J$44,5,FALSE))*VLOOKUP(AEBYLD2!P$4,'[1]INTERNAL PARAMETERS-1'!$B$5:$J$44,9,FALSE)*AEBYLD2!$F79</f>
        <v>0</v>
      </c>
      <c r="Q79" s="50">
        <f>AEBYLD1!Q79*VLOOKUP(AEBYLD2!Q$4,'[1]INTERNAL PARAMETERS-1'!$B$5:$J$44,5,FALSE)*VLOOKUP(AEBYLD2!Q$4,'[1]INTERNAL PARAMETERS-1'!$B$5:$J$44,7,FALSE)*AEBYLD2!$F79 + AEBYLD1!Q79*(1-VLOOKUP(AEBYLD2!Q$4,'[1]INTERNAL PARAMETERS-1'!$B$5:$J$44,5,FALSE))*VLOOKUP(AEBYLD2!Q$4,'[1]INTERNAL PARAMETERS-1'!$B$5:$J$44,9,FALSE)*AEBYLD2!$F79</f>
        <v>0</v>
      </c>
      <c r="R79" s="50">
        <f>AEBYLD1!R79*VLOOKUP(AEBYLD2!R$4,'[1]INTERNAL PARAMETERS-1'!$B$5:$J$44,5,FALSE)*VLOOKUP(AEBYLD2!R$4,'[1]INTERNAL PARAMETERS-1'!$B$5:$J$44,7,FALSE)*AEBYLD2!$F79 + AEBYLD1!R79*(1-VLOOKUP(AEBYLD2!R$4,'[1]INTERNAL PARAMETERS-1'!$B$5:$J$44,5,FALSE))*VLOOKUP(AEBYLD2!R$4,'[1]INTERNAL PARAMETERS-1'!$B$5:$J$44,9,FALSE)*AEBYLD2!$F79</f>
        <v>0.14506738967486854</v>
      </c>
      <c r="S79" s="50">
        <f>AEBYLD1!S79*VLOOKUP(AEBYLD2!S$4,'[1]INTERNAL PARAMETERS-1'!$B$5:$J$44,5,FALSE)*VLOOKUP(AEBYLD2!S$4,'[1]INTERNAL PARAMETERS-1'!$B$5:$J$44,7,FALSE)*AEBYLD2!$F79 + AEBYLD1!S79*(1-VLOOKUP(AEBYLD2!S$4,'[1]INTERNAL PARAMETERS-1'!$B$5:$J$44,5,FALSE))*VLOOKUP(AEBYLD2!S$4,'[1]INTERNAL PARAMETERS-1'!$B$5:$J$44,9,FALSE)*AEBYLD2!$F79</f>
        <v>14.347571915703284</v>
      </c>
      <c r="T79" s="50">
        <f>AEBYLD1!T79*VLOOKUP(AEBYLD2!T$4,'[1]INTERNAL PARAMETERS-1'!$B$5:$J$44,5,FALSE)*VLOOKUP(AEBYLD2!T$4,'[1]INTERNAL PARAMETERS-1'!$B$5:$J$44,7,FALSE)*AEBYLD2!$F79 + AEBYLD1!T79*(1-VLOOKUP(AEBYLD2!T$4,'[1]INTERNAL PARAMETERS-1'!$B$5:$J$44,5,FALSE))*VLOOKUP(AEBYLD2!T$4,'[1]INTERNAL PARAMETERS-1'!$B$5:$J$44,9,FALSE)*AEBYLD2!$F79</f>
        <v>1.3600658319048109</v>
      </c>
      <c r="U79" s="50">
        <f>AEBYLD1!U79*VLOOKUP(AEBYLD2!U$4,'[1]INTERNAL PARAMETERS-1'!$B$5:$J$44,5,FALSE)*VLOOKUP(AEBYLD2!U$4,'[1]INTERNAL PARAMETERS-1'!$B$5:$J$44,7,FALSE)*AEBYLD2!$F79 + AEBYLD1!U79*(1-VLOOKUP(AEBYLD2!U$4,'[1]INTERNAL PARAMETERS-1'!$B$5:$J$44,5,FALSE))*VLOOKUP(AEBYLD2!U$4,'[1]INTERNAL PARAMETERS-1'!$B$5:$J$44,9,FALSE)*AEBYLD2!$F79</f>
        <v>0.64888917410750235</v>
      </c>
      <c r="V79" s="50">
        <f>AEBYLD1!V79*VLOOKUP(AEBYLD2!V$4,'[1]INTERNAL PARAMETERS-1'!$B$5:$J$44,5,FALSE)*VLOOKUP(AEBYLD2!V$4,'[1]INTERNAL PARAMETERS-1'!$B$5:$J$44,7,FALSE)*AEBYLD2!$F79 + AEBYLD1!V79*(1-VLOOKUP(AEBYLD2!V$4,'[1]INTERNAL PARAMETERS-1'!$B$5:$J$44,5,FALSE))*VLOOKUP(AEBYLD2!V$4,'[1]INTERNAL PARAMETERS-1'!$B$5:$J$44,9,FALSE)*AEBYLD2!$F79</f>
        <v>8.6585779346155309</v>
      </c>
      <c r="W79" s="50">
        <f>AEBYLD1!W79*VLOOKUP(AEBYLD2!W$4,'[1]INTERNAL PARAMETERS-1'!$B$5:$J$44,5,FALSE)*VLOOKUP(AEBYLD2!W$4,'[1]INTERNAL PARAMETERS-1'!$B$5:$J$44,7,FALSE)*AEBYLD2!$F79 + AEBYLD1!W79*(1-VLOOKUP(AEBYLD2!W$4,'[1]INTERNAL PARAMETERS-1'!$B$5:$J$44,5,FALSE))*VLOOKUP(AEBYLD2!W$4,'[1]INTERNAL PARAMETERS-1'!$B$5:$J$44,9,FALSE)*AEBYLD2!$F79</f>
        <v>0</v>
      </c>
      <c r="X79" s="50">
        <f>AEBYLD1!X79*VLOOKUP(AEBYLD2!X$4,'[1]INTERNAL PARAMETERS-1'!$B$5:$J$44,5,FALSE)*VLOOKUP(AEBYLD2!X$4,'[1]INTERNAL PARAMETERS-1'!$B$5:$J$44,7,FALSE)*AEBYLD2!$F79 + AEBYLD1!X79*(1-VLOOKUP(AEBYLD2!X$4,'[1]INTERNAL PARAMETERS-1'!$B$5:$J$44,5,FALSE))*VLOOKUP(AEBYLD2!X$4,'[1]INTERNAL PARAMETERS-1'!$B$5:$J$44,9,FALSE)*AEBYLD2!$F79</f>
        <v>0</v>
      </c>
      <c r="Y79" s="50">
        <f>AEBYLD1!Y79*VLOOKUP(AEBYLD2!Y$4,'[1]INTERNAL PARAMETERS-1'!$B$5:$J$44,5,FALSE)*VLOOKUP(AEBYLD2!Y$4,'[1]INTERNAL PARAMETERS-1'!$B$5:$J$44,7,FALSE)*AEBYLD2!$F79 + AEBYLD1!Y79*(1-VLOOKUP(AEBYLD2!Y$4,'[1]INTERNAL PARAMETERS-1'!$B$5:$J$44,5,FALSE))*VLOOKUP(AEBYLD2!Y$4,'[1]INTERNAL PARAMETERS-1'!$B$5:$J$44,9,FALSE)*AEBYLD2!$F79</f>
        <v>0</v>
      </c>
      <c r="Z79" s="50">
        <f>AEBYLD1!Z79*VLOOKUP(AEBYLD2!Z$4,'[1]INTERNAL PARAMETERS-1'!$B$5:$J$44,5,FALSE)*VLOOKUP(AEBYLD2!Z$4,'[1]INTERNAL PARAMETERS-1'!$B$5:$J$44,7,FALSE)*AEBYLD2!$F79 + AEBYLD1!Z79*(1-VLOOKUP(AEBYLD2!Z$4,'[1]INTERNAL PARAMETERS-1'!$B$5:$J$44,5,FALSE))*VLOOKUP(AEBYLD2!Z$4,'[1]INTERNAL PARAMETERS-1'!$B$5:$J$44,9,FALSE)*AEBYLD2!$F79</f>
        <v>0</v>
      </c>
      <c r="AA79" s="50">
        <f>AEBYLD1!AA79*VLOOKUP(AEBYLD2!AA$4,'[1]INTERNAL PARAMETERS-1'!$B$5:$J$44,5,FALSE)*VLOOKUP(AEBYLD2!AA$4,'[1]INTERNAL PARAMETERS-1'!$B$5:$J$44,7,FALSE)*AEBYLD2!$F79 + AEBYLD1!AA79*(1-VLOOKUP(AEBYLD2!AA$4,'[1]INTERNAL PARAMETERS-1'!$B$5:$J$44,5,FALSE))*VLOOKUP(AEBYLD2!AA$4,'[1]INTERNAL PARAMETERS-1'!$B$5:$J$44,9,FALSE)*AEBYLD2!$F79</f>
        <v>0</v>
      </c>
      <c r="AB79" s="50">
        <f>AEBYLD1!AB79*VLOOKUP(AEBYLD2!AB$4,'[1]INTERNAL PARAMETERS-1'!$B$5:$J$44,5,FALSE)*VLOOKUP(AEBYLD2!AB$4,'[1]INTERNAL PARAMETERS-1'!$B$5:$J$44,7,FALSE)*AEBYLD2!$F79 + AEBYLD1!AB79*(1-VLOOKUP(AEBYLD2!AB$4,'[1]INTERNAL PARAMETERS-1'!$B$5:$J$44,5,FALSE))*VLOOKUP(AEBYLD2!AB$4,'[1]INTERNAL PARAMETERS-1'!$B$5:$J$44,9,FALSE)*AEBYLD2!$F79</f>
        <v>0</v>
      </c>
      <c r="AC79" s="50">
        <f>AEBYLD1!AC79*VLOOKUP(AEBYLD2!AC$4,'[1]INTERNAL PARAMETERS-1'!$B$5:$J$44,5,FALSE)*VLOOKUP(AEBYLD2!AC$4,'[1]INTERNAL PARAMETERS-1'!$B$5:$J$44,7,FALSE)*AEBYLD2!$F79 + AEBYLD1!AC79*(1-VLOOKUP(AEBYLD2!AC$4,'[1]INTERNAL PARAMETERS-1'!$B$5:$J$44,5,FALSE))*VLOOKUP(AEBYLD2!AC$4,'[1]INTERNAL PARAMETERS-1'!$B$5:$J$44,9,FALSE)*AEBYLD2!$F79</f>
        <v>0</v>
      </c>
      <c r="AD79" s="50">
        <f>AEBYLD1!AD79*VLOOKUP(AEBYLD2!AD$4,'[1]INTERNAL PARAMETERS-1'!$B$5:$J$44,5,FALSE)*VLOOKUP(AEBYLD2!AD$4,'[1]INTERNAL PARAMETERS-1'!$B$5:$J$44,7,FALSE)*AEBYLD2!$F79 + AEBYLD1!AD79*(1-VLOOKUP(AEBYLD2!AD$4,'[1]INTERNAL PARAMETERS-1'!$B$5:$J$44,5,FALSE))*VLOOKUP(AEBYLD2!AD$4,'[1]INTERNAL PARAMETERS-1'!$B$5:$J$44,9,FALSE)*AEBYLD2!$F79</f>
        <v>0</v>
      </c>
      <c r="AE79" s="50">
        <f>AEBYLD1!AE79*VLOOKUP(AEBYLD2!AE$4,'[1]INTERNAL PARAMETERS-1'!$B$5:$J$44,5,FALSE)*VLOOKUP(AEBYLD2!AE$4,'[1]INTERNAL PARAMETERS-1'!$B$5:$J$44,7,FALSE)*AEBYLD2!$F79 + AEBYLD1!AE79*(1-VLOOKUP(AEBYLD2!AE$4,'[1]INTERNAL PARAMETERS-1'!$B$5:$J$44,5,FALSE))*VLOOKUP(AEBYLD2!AE$4,'[1]INTERNAL PARAMETERS-1'!$B$5:$J$44,9,FALSE)*AEBYLD2!$F79</f>
        <v>0</v>
      </c>
      <c r="AF79" s="50">
        <f>AEBYLD1!AF79*VLOOKUP(AEBYLD2!AF$4,'[1]INTERNAL PARAMETERS-1'!$B$5:$J$44,5,FALSE)*VLOOKUP(AEBYLD2!AF$4,'[1]INTERNAL PARAMETERS-1'!$B$5:$J$44,7,FALSE)*AEBYLD2!$F79 + AEBYLD1!AF79*(1-VLOOKUP(AEBYLD2!AF$4,'[1]INTERNAL PARAMETERS-1'!$B$5:$J$44,5,FALSE))*VLOOKUP(AEBYLD2!AF$4,'[1]INTERNAL PARAMETERS-1'!$B$5:$J$44,9,FALSE)*AEBYLD2!$F79</f>
        <v>5.8959216993346483E-2</v>
      </c>
      <c r="AG79" s="50">
        <f>AEBYLD1!AG79*VLOOKUP(AEBYLD2!AG$4,'[1]INTERNAL PARAMETERS-1'!$B$5:$J$44,5,FALSE)*VLOOKUP(AEBYLD2!AG$4,'[1]INTERNAL PARAMETERS-1'!$B$5:$J$44,7,FALSE)*AEBYLD2!$F79 + AEBYLD1!AG79*(1-VLOOKUP(AEBYLD2!AG$4,'[1]INTERNAL PARAMETERS-1'!$B$5:$J$44,5,FALSE))*VLOOKUP(AEBYLD2!AG$4,'[1]INTERNAL PARAMETERS-1'!$B$5:$J$44,9,FALSE)*AEBYLD2!$F79</f>
        <v>0</v>
      </c>
      <c r="AH79" s="50">
        <f>AEBYLD1!AH79*VLOOKUP(AEBYLD2!AH$4,'[1]INTERNAL PARAMETERS-1'!$B$5:$J$44,5,FALSE)*VLOOKUP(AEBYLD2!AH$4,'[1]INTERNAL PARAMETERS-1'!$B$5:$J$44,7,FALSE)*AEBYLD2!$F79 + AEBYLD1!AH79*(1-VLOOKUP(AEBYLD2!AH$4,'[1]INTERNAL PARAMETERS-1'!$B$5:$J$44,5,FALSE))*VLOOKUP(AEBYLD2!AH$4,'[1]INTERNAL PARAMETERS-1'!$B$5:$J$44,9,FALSE)*AEBYLD2!$F79</f>
        <v>3.3237392459022949E-2</v>
      </c>
      <c r="AI79" s="50">
        <f>AEBYLD1!AI79*VLOOKUP(AEBYLD2!AI$4,'[1]INTERNAL PARAMETERS-1'!$B$5:$J$44,5,FALSE)*VLOOKUP(AEBYLD2!AI$4,'[1]INTERNAL PARAMETERS-1'!$B$5:$J$44,7,FALSE)*AEBYLD2!$F79 + AEBYLD1!AI79*(1-VLOOKUP(AEBYLD2!AI$4,'[1]INTERNAL PARAMETERS-1'!$B$5:$J$44,5,FALSE))*VLOOKUP(AEBYLD2!AI$4,'[1]INTERNAL PARAMETERS-1'!$B$5:$J$44,9,FALSE)*AEBYLD2!$F79</f>
        <v>8.3118086857106546E-2</v>
      </c>
      <c r="AJ79" s="50">
        <f>AEBYLD1!AJ79*VLOOKUP(AEBYLD2!AJ$4,'[1]INTERNAL PARAMETERS-1'!$B$5:$J$44,5,FALSE)*VLOOKUP(AEBYLD2!AJ$4,'[1]INTERNAL PARAMETERS-1'!$B$5:$J$44,7,FALSE)*AEBYLD2!$F79 + AEBYLD1!AJ79*(1-VLOOKUP(AEBYLD2!AJ$4,'[1]INTERNAL PARAMETERS-1'!$B$5:$J$44,5,FALSE))*VLOOKUP(AEBYLD2!AJ$4,'[1]INTERNAL PARAMETERS-1'!$B$5:$J$44,9,FALSE)*AEBYLD2!$F79</f>
        <v>5.8959216993346483E-2</v>
      </c>
      <c r="AK79" s="50">
        <f>AEBYLD1!AK79*VLOOKUP(AEBYLD2!AK$4,'[1]INTERNAL PARAMETERS-1'!$B$5:$J$44,5,FALSE)*VLOOKUP(AEBYLD2!AK$4,'[1]INTERNAL PARAMETERS-1'!$B$5:$J$44,7,FALSE)*AEBYLD2!$F79 + AEBYLD1!AK79*(1-VLOOKUP(AEBYLD2!AK$4,'[1]INTERNAL PARAMETERS-1'!$B$5:$J$44,5,FALSE))*VLOOKUP(AEBYLD2!AK$4,'[1]INTERNAL PARAMETERS-1'!$B$5:$J$44,9,FALSE)*AEBYLD2!$F79</f>
        <v>0</v>
      </c>
      <c r="AL79" s="50">
        <f>AEBYLD1!AL79*VLOOKUP(AEBYLD2!AL$4,'[1]INTERNAL PARAMETERS-1'!$B$5:$J$44,5,FALSE)*VLOOKUP(AEBYLD2!AL$4,'[1]INTERNAL PARAMETERS-1'!$B$5:$J$44,7,FALSE)*AEBYLD2!$F79 + AEBYLD1!AL79*(1-VLOOKUP(AEBYLD2!AL$4,'[1]INTERNAL PARAMETERS-1'!$B$5:$J$44,5,FALSE))*VLOOKUP(AEBYLD2!AL$4,'[1]INTERNAL PARAMETERS-1'!$B$5:$J$44,9,FALSE)*AEBYLD2!$F79</f>
        <v>0</v>
      </c>
      <c r="AM79" s="50">
        <f>AEBYLD1!AM79*VLOOKUP(AEBYLD2!AM$4,'[1]INTERNAL PARAMETERS-1'!$B$5:$J$44,5,FALSE)*VLOOKUP(AEBYLD2!AM$4,'[1]INTERNAL PARAMETERS-1'!$B$5:$J$44,7,FALSE)*AEBYLD2!$F79 + AEBYLD1!AM79*(1-VLOOKUP(AEBYLD2!AM$4,'[1]INTERNAL PARAMETERS-1'!$B$5:$J$44,5,FALSE))*VLOOKUP(AEBYLD2!AM$4,'[1]INTERNAL PARAMETERS-1'!$B$5:$J$44,9,FALSE)*AEBYLD2!$F79</f>
        <v>0</v>
      </c>
      <c r="AN79" s="50">
        <f>AEBYLD1!AN79*VLOOKUP(AEBYLD2!AN$4,'[1]INTERNAL PARAMETERS-1'!$B$5:$J$44,5,FALSE)*VLOOKUP(AEBYLD2!AN$4,'[1]INTERNAL PARAMETERS-1'!$B$5:$J$44,7,FALSE)*AEBYLD2!$F79 + AEBYLD1!AN79*(1-VLOOKUP(AEBYLD2!AN$4,'[1]INTERNAL PARAMETERS-1'!$B$5:$J$44,5,FALSE))*VLOOKUP(AEBYLD2!AN$4,'[1]INTERNAL PARAMETERS-1'!$B$5:$J$44,9,FALSE)*AEBYLD2!$F79</f>
        <v>0</v>
      </c>
      <c r="AO79" s="50">
        <f>AEBYLD1!AO79*VLOOKUP(AEBYLD2!AO$4,'[1]INTERNAL PARAMETERS-1'!$B$5:$J$44,5,FALSE)*VLOOKUP(AEBYLD2!AO$4,'[1]INTERNAL PARAMETERS-1'!$B$5:$J$44,7,FALSE)*AEBYLD2!$F79 + AEBYLD1!AO79*(1-VLOOKUP(AEBYLD2!AO$4,'[1]INTERNAL PARAMETERS-1'!$B$5:$J$44,5,FALSE))*VLOOKUP(AEBYLD2!AO$4,'[1]INTERNAL PARAMETERS-1'!$B$5:$J$44,9,FALSE)*AEBYLD2!$F79</f>
        <v>0</v>
      </c>
      <c r="AP79" s="50">
        <f>AEBYLD1!AP79*VLOOKUP(AEBYLD2!AP$4,'[1]INTERNAL PARAMETERS-1'!$B$5:$J$44,5,FALSE)*VLOOKUP(AEBYLD2!AP$4,'[1]INTERNAL PARAMETERS-1'!$B$5:$J$44,7,FALSE)*AEBYLD2!$F79 + AEBYLD1!AP79*(1-VLOOKUP(AEBYLD2!AP$4,'[1]INTERNAL PARAMETERS-1'!$B$5:$J$44,5,FALSE))*VLOOKUP(AEBYLD2!AP$4,'[1]INTERNAL PARAMETERS-1'!$B$5:$J$44,9,FALSE)*AEBYLD2!$F79</f>
        <v>0</v>
      </c>
      <c r="AQ79" s="50">
        <f>AEBYLD1!AQ79*VLOOKUP(AEBYLD2!AQ$4,'[1]INTERNAL PARAMETERS-1'!$B$5:$J$44,5,FALSE)*VLOOKUP(AEBYLD2!AQ$4,'[1]INTERNAL PARAMETERS-1'!$B$5:$J$44,7,FALSE)*AEBYLD2!$F79 + AEBYLD1!AQ79*(1-VLOOKUP(AEBYLD2!AQ$4,'[1]INTERNAL PARAMETERS-1'!$B$5:$J$44,5,FALSE))*VLOOKUP(AEBYLD2!AQ$4,'[1]INTERNAL PARAMETERS-1'!$B$5:$J$44,9,FALSE)*AEBYLD2!$F79</f>
        <v>0</v>
      </c>
      <c r="AR79" s="50">
        <f>AEBYLD1!AR79*VLOOKUP(AEBYLD2!AR$4,'[1]INTERNAL PARAMETERS-1'!$B$5:$J$44,5,FALSE)*VLOOKUP(AEBYLD2!AR$4,'[1]INTERNAL PARAMETERS-1'!$B$5:$J$44,7,FALSE)*AEBYLD2!$F79 + AEBYLD1!AR79*(1-VLOOKUP(AEBYLD2!AR$4,'[1]INTERNAL PARAMETERS-1'!$B$5:$J$44,5,FALSE))*VLOOKUP(AEBYLD2!AR$4,'[1]INTERNAL PARAMETERS-1'!$B$5:$J$44,9,FALSE)*AEBYLD2!$F79</f>
        <v>0</v>
      </c>
      <c r="AS79" s="50">
        <f>AEBYLD1!AS79*VLOOKUP(AEBYLD2!AS$4,'[1]INTERNAL PARAMETERS-1'!$B$5:$J$44,5,FALSE)*VLOOKUP(AEBYLD2!AS$4,'[1]INTERNAL PARAMETERS-1'!$B$5:$J$44,7,FALSE)*AEBYLD2!$F79 + AEBYLD1!AS79*(1-VLOOKUP(AEBYLD2!AS$4,'[1]INTERNAL PARAMETERS-1'!$B$5:$J$44,5,FALSE))*VLOOKUP(AEBYLD2!AS$4,'[1]INTERNAL PARAMETERS-1'!$B$5:$J$44,9,FALSE)*AEBYLD2!$F79</f>
        <v>0</v>
      </c>
      <c r="AT79" s="49">
        <f>AEBYLD1!AT79*VLOOKUP(AEBYLD2!AT$4,'[1]INTERNAL PARAMETERS-1'!$B$5:$J$44,5,FALSE)*VLOOKUP(AEBYLD2!AT$4,'[1]INTERNAL PARAMETERS-1'!$B$5:$J$44,7,FALSE)*AEBYLD2!$F79 + AEBYLD1!AT79*(1-VLOOKUP(AEBYLD2!AT$4,'[1]INTERNAL PARAMETERS-1'!$B$5:$J$44,5,FALSE))*VLOOKUP(AEBYLD2!AT$4,'[1]INTERNAL PARAMETERS-1'!$B$5:$J$44,9,FALSE)*AEBYLD2!$F79</f>
        <v>0</v>
      </c>
      <c r="AU79" s="51">
        <f>AEBYLD1!AU79*VLOOKUP(AEBYLD2!AU$4,'[1]INTERNAL PARAMETERS-1'!$B$5:$J$44,5,FALSE)*VLOOKUP(AEBYLD2!AU$4,'[1]INTERNAL PARAMETERS-1'!$B$5:$J$44,6,FALSE)*VLOOKUP(AEBYLD2!AU$4,'[1]INTERNAL PARAMETERS-1'!$B$5:$J$44,3,FALSE) + AEBYLD1!AU79*(1-VLOOKUP(AEBYLD2!AU$4,'[1]INTERNAL PARAMETERS-1'!$B$5:$J$44,5,FALSE))*VLOOKUP(AEBYLD2!AU$4,'[1]INTERNAL PARAMETERS-1'!$B$5:$J$44,8,FALSE)*VLOOKUP(AEBYLD2!AU$4,'[1]INTERNAL PARAMETERS-1'!$B$5:$J$44,3,FALSE)</f>
        <v>0</v>
      </c>
      <c r="AV79" s="50">
        <f>AEBYLD1!AV79*VLOOKUP(AEBYLD2!AV$4,'[1]INTERNAL PARAMETERS-1'!$B$5:$J$44,5,FALSE)*VLOOKUP(AEBYLD2!AV$4,'[1]INTERNAL PARAMETERS-1'!$B$5:$J$44,6,FALSE)*VLOOKUP(AEBYLD2!AV$4,'[1]INTERNAL PARAMETERS-1'!$B$5:$J$44,3,FALSE) + AEBYLD1!AV79*(1-VLOOKUP(AEBYLD2!AV$4,'[1]INTERNAL PARAMETERS-1'!$B$5:$J$44,5,FALSE))*VLOOKUP(AEBYLD2!AV$4,'[1]INTERNAL PARAMETERS-1'!$B$5:$J$44,8,FALSE)*VLOOKUP(AEBYLD2!AV$4,'[1]INTERNAL PARAMETERS-1'!$B$5:$J$44,3,FALSE)</f>
        <v>0</v>
      </c>
      <c r="AW79" s="50">
        <f>AEBYLD1!AW79*VLOOKUP(AEBYLD2!AW$4,'[1]INTERNAL PARAMETERS-1'!$B$5:$J$44,5,FALSE)*VLOOKUP(AEBYLD2!AW$4,'[1]INTERNAL PARAMETERS-1'!$B$5:$J$44,6,FALSE)*VLOOKUP(AEBYLD2!AW$4,'[1]INTERNAL PARAMETERS-1'!$B$5:$J$44,3,FALSE) + AEBYLD1!AW79*(1-VLOOKUP(AEBYLD2!AW$4,'[1]INTERNAL PARAMETERS-1'!$B$5:$J$44,5,FALSE))*VLOOKUP(AEBYLD2!AW$4,'[1]INTERNAL PARAMETERS-1'!$B$5:$J$44,8,FALSE)*VLOOKUP(AEBYLD2!AW$4,'[1]INTERNAL PARAMETERS-1'!$B$5:$J$44,3,FALSE)</f>
        <v>0.69151049851211743</v>
      </c>
      <c r="AX79" s="50">
        <f>AEBYLD1!AX79*VLOOKUP(AEBYLD2!AX$4,'[1]INTERNAL PARAMETERS-1'!$B$5:$J$44,5,FALSE)*VLOOKUP(AEBYLD2!AX$4,'[1]INTERNAL PARAMETERS-1'!$B$5:$J$44,6,FALSE)*VLOOKUP(AEBYLD2!AX$4,'[1]INTERNAL PARAMETERS-1'!$B$5:$J$44,3,FALSE) + AEBYLD1!AX79*(1-VLOOKUP(AEBYLD2!AX$4,'[1]INTERNAL PARAMETERS-1'!$B$5:$J$44,5,FALSE))*VLOOKUP(AEBYLD2!AX$4,'[1]INTERNAL PARAMETERS-1'!$B$5:$J$44,8,FALSE)*VLOOKUP(AEBYLD2!AX$4,'[1]INTERNAL PARAMETERS-1'!$B$5:$J$44,3,FALSE)</f>
        <v>0</v>
      </c>
      <c r="AY79" s="50">
        <f>AEBYLD1!AY79*VLOOKUP(AEBYLD2!AY$4,'[1]INTERNAL PARAMETERS-1'!$B$5:$J$44,5,FALSE)*VLOOKUP(AEBYLD2!AY$4,'[1]INTERNAL PARAMETERS-1'!$B$5:$J$44,6,FALSE)*VLOOKUP(AEBYLD2!AY$4,'[1]INTERNAL PARAMETERS-1'!$B$5:$J$44,3,FALSE) + AEBYLD1!AY79*(1-VLOOKUP(AEBYLD2!AY$4,'[1]INTERNAL PARAMETERS-1'!$B$5:$J$44,5,FALSE))*VLOOKUP(AEBYLD2!AY$4,'[1]INTERNAL PARAMETERS-1'!$B$5:$J$44,8,FALSE)*VLOOKUP(AEBYLD2!AY$4,'[1]INTERNAL PARAMETERS-1'!$B$5:$J$44,3,FALSE)</f>
        <v>0</v>
      </c>
      <c r="AZ79" s="50">
        <f>AEBYLD1!AZ79*VLOOKUP(AEBYLD2!AZ$4,'[1]INTERNAL PARAMETERS-1'!$B$5:$J$44,5,FALSE)*VLOOKUP(AEBYLD2!AZ$4,'[1]INTERNAL PARAMETERS-1'!$B$5:$J$44,6,FALSE)*VLOOKUP(AEBYLD2!AZ$4,'[1]INTERNAL PARAMETERS-1'!$B$5:$J$44,3,FALSE) + AEBYLD1!AZ79*(1-VLOOKUP(AEBYLD2!AZ$4,'[1]INTERNAL PARAMETERS-1'!$B$5:$J$44,5,FALSE))*VLOOKUP(AEBYLD2!AZ$4,'[1]INTERNAL PARAMETERS-1'!$B$5:$J$44,8,FALSE)*VLOOKUP(AEBYLD2!AZ$4,'[1]INTERNAL PARAMETERS-1'!$B$5:$J$44,3,FALSE)</f>
        <v>0</v>
      </c>
      <c r="BA79" s="50">
        <f>AEBYLD1!BA79*VLOOKUP(AEBYLD2!BA$4,'[1]INTERNAL PARAMETERS-1'!$B$5:$J$44,5,FALSE)*VLOOKUP(AEBYLD2!BA$4,'[1]INTERNAL PARAMETERS-1'!$B$5:$J$44,6,FALSE)*VLOOKUP(AEBYLD2!BA$4,'[1]INTERNAL PARAMETERS-1'!$B$5:$J$44,3,FALSE) + AEBYLD1!BA79*(1-VLOOKUP(AEBYLD2!BA$4,'[1]INTERNAL PARAMETERS-1'!$B$5:$J$44,5,FALSE))*VLOOKUP(AEBYLD2!BA$4,'[1]INTERNAL PARAMETERS-1'!$B$5:$J$44,8,FALSE)*VLOOKUP(AEBYLD2!BA$4,'[1]INTERNAL PARAMETERS-1'!$B$5:$J$44,3,FALSE)</f>
        <v>8.0606113673285754E-2</v>
      </c>
      <c r="BB79" s="50">
        <f>AEBYLD1!BB79*VLOOKUP(AEBYLD2!BB$4,'[1]INTERNAL PARAMETERS-1'!$B$5:$J$44,5,FALSE)*VLOOKUP(AEBYLD2!BB$4,'[1]INTERNAL PARAMETERS-1'!$B$5:$J$44,6,FALSE)*VLOOKUP(AEBYLD2!BB$4,'[1]INTERNAL PARAMETERS-1'!$B$5:$J$44,3,FALSE) + AEBYLD1!BB79*(1-VLOOKUP(AEBYLD2!BB$4,'[1]INTERNAL PARAMETERS-1'!$B$5:$J$44,5,FALSE))*VLOOKUP(AEBYLD2!BB$4,'[1]INTERNAL PARAMETERS-1'!$B$5:$J$44,8,FALSE)*VLOOKUP(AEBYLD2!BB$4,'[1]INTERNAL PARAMETERS-1'!$B$5:$J$44,3,FALSE)</f>
        <v>0.22375728707284012</v>
      </c>
      <c r="BC79" s="50">
        <f>AEBYLD1!BC79*VLOOKUP(AEBYLD2!BC$4,'[1]INTERNAL PARAMETERS-1'!$B$5:$J$44,5,FALSE)*VLOOKUP(AEBYLD2!BC$4,'[1]INTERNAL PARAMETERS-1'!$B$5:$J$44,6,FALSE)*VLOOKUP(AEBYLD2!BC$4,'[1]INTERNAL PARAMETERS-1'!$B$5:$J$44,3,FALSE) + AEBYLD1!BC79*(1-VLOOKUP(AEBYLD2!BC$4,'[1]INTERNAL PARAMETERS-1'!$B$5:$J$44,5,FALSE))*VLOOKUP(AEBYLD2!BC$4,'[1]INTERNAL PARAMETERS-1'!$B$5:$J$44,8,FALSE)*VLOOKUP(AEBYLD2!BC$4,'[1]INTERNAL PARAMETERS-1'!$B$5:$J$44,3,FALSE)</f>
        <v>4.2975268613854659E-2</v>
      </c>
      <c r="BD79" s="50">
        <f>AEBYLD1!BD79*VLOOKUP(AEBYLD2!BD$4,'[1]INTERNAL PARAMETERS-1'!$B$5:$J$44,5,FALSE)*VLOOKUP(AEBYLD2!BD$4,'[1]INTERNAL PARAMETERS-1'!$B$5:$J$44,6,FALSE)*VLOOKUP(AEBYLD2!BD$4,'[1]INTERNAL PARAMETERS-1'!$B$5:$J$44,3,FALSE) + AEBYLD1!BD79*(1-VLOOKUP(AEBYLD2!BD$4,'[1]INTERNAL PARAMETERS-1'!$B$5:$J$44,5,FALSE))*VLOOKUP(AEBYLD2!BD$4,'[1]INTERNAL PARAMETERS-1'!$B$5:$J$44,8,FALSE)*VLOOKUP(AEBYLD2!BD$4,'[1]INTERNAL PARAMETERS-1'!$B$5:$J$44,3,FALSE)</f>
        <v>0.19435101622754042</v>
      </c>
      <c r="BE79" s="50">
        <f>AEBYLD1!BE79*VLOOKUP(AEBYLD2!BE$4,'[1]INTERNAL PARAMETERS-1'!$B$5:$J$44,5,FALSE)*VLOOKUP(AEBYLD2!BE$4,'[1]INTERNAL PARAMETERS-1'!$B$5:$J$44,6,FALSE)*VLOOKUP(AEBYLD2!BE$4,'[1]INTERNAL PARAMETERS-1'!$B$5:$J$44,3,FALSE) + AEBYLD1!BE79*(1-VLOOKUP(AEBYLD2!BE$4,'[1]INTERNAL PARAMETERS-1'!$B$5:$J$44,5,FALSE))*VLOOKUP(AEBYLD2!BE$4,'[1]INTERNAL PARAMETERS-1'!$B$5:$J$44,8,FALSE)*VLOOKUP(AEBYLD2!BE$4,'[1]INTERNAL PARAMETERS-1'!$B$5:$J$44,3,FALSE)</f>
        <v>7.4842819018177034E-2</v>
      </c>
      <c r="BF79" s="50">
        <f>AEBYLD1!BF79*VLOOKUP(AEBYLD2!BF$4,'[1]INTERNAL PARAMETERS-1'!$B$5:$J$44,5,FALSE)*VLOOKUP(AEBYLD2!BF$4,'[1]INTERNAL PARAMETERS-1'!$B$5:$J$44,6,FALSE)*VLOOKUP(AEBYLD2!BF$4,'[1]INTERNAL PARAMETERS-1'!$B$5:$J$44,3,FALSE) + AEBYLD1!BF79*(1-VLOOKUP(AEBYLD2!BF$4,'[1]INTERNAL PARAMETERS-1'!$B$5:$J$44,5,FALSE))*VLOOKUP(AEBYLD2!BF$4,'[1]INTERNAL PARAMETERS-1'!$B$5:$J$44,8,FALSE)*VLOOKUP(AEBYLD2!BF$4,'[1]INTERNAL PARAMETERS-1'!$B$5:$J$44,3,FALSE)</f>
        <v>0</v>
      </c>
      <c r="BG79" s="50">
        <f>AEBYLD1!BG79*VLOOKUP(AEBYLD2!BG$4,'[1]INTERNAL PARAMETERS-1'!$B$5:$J$44,5,FALSE)*VLOOKUP(AEBYLD2!BG$4,'[1]INTERNAL PARAMETERS-1'!$B$5:$J$44,6,FALSE)*VLOOKUP(AEBYLD2!BG$4,'[1]INTERNAL PARAMETERS-1'!$B$5:$J$44,3,FALSE) + AEBYLD1!BG79*(1-VLOOKUP(AEBYLD2!BG$4,'[1]INTERNAL PARAMETERS-1'!$B$5:$J$44,5,FALSE))*VLOOKUP(AEBYLD2!BG$4,'[1]INTERNAL PARAMETERS-1'!$B$5:$J$44,8,FALSE)*VLOOKUP(AEBYLD2!BG$4,'[1]INTERNAL PARAMETERS-1'!$B$5:$J$44,3,FALSE)</f>
        <v>0.29000442256366737</v>
      </c>
      <c r="BH79" s="50">
        <f>AEBYLD1!BH79*VLOOKUP(AEBYLD2!BH$4,'[1]INTERNAL PARAMETERS-1'!$B$5:$J$44,5,FALSE)*VLOOKUP(AEBYLD2!BH$4,'[1]INTERNAL PARAMETERS-1'!$B$5:$J$44,6,FALSE)*VLOOKUP(AEBYLD2!BH$4,'[1]INTERNAL PARAMETERS-1'!$B$5:$J$44,3,FALSE) + AEBYLD1!BH79*(1-VLOOKUP(AEBYLD2!BH$4,'[1]INTERNAL PARAMETERS-1'!$B$5:$J$44,5,FALSE))*VLOOKUP(AEBYLD2!BH$4,'[1]INTERNAL PARAMETERS-1'!$B$5:$J$44,8,FALSE)*VLOOKUP(AEBYLD2!BH$4,'[1]INTERNAL PARAMETERS-1'!$B$5:$J$44,3,FALSE)</f>
        <v>5.7228805146872111E-4</v>
      </c>
      <c r="BI79" s="50">
        <f>AEBYLD1!BI79*VLOOKUP(AEBYLD2!BI$4,'[1]INTERNAL PARAMETERS-1'!$B$5:$J$44,5,FALSE)*VLOOKUP(AEBYLD2!BI$4,'[1]INTERNAL PARAMETERS-1'!$B$5:$J$44,6,FALSE)*VLOOKUP(AEBYLD2!BI$4,'[1]INTERNAL PARAMETERS-1'!$B$5:$J$44,3,FALSE) + AEBYLD1!BI79*(1-VLOOKUP(AEBYLD2!BI$4,'[1]INTERNAL PARAMETERS-1'!$B$5:$J$44,5,FALSE))*VLOOKUP(AEBYLD2!BI$4,'[1]INTERNAL PARAMETERS-1'!$B$5:$J$44,8,FALSE)*VLOOKUP(AEBYLD2!BI$4,'[1]INTERNAL PARAMETERS-1'!$B$5:$J$44,3,FALSE)</f>
        <v>0</v>
      </c>
      <c r="BJ79" s="50">
        <f>AEBYLD1!BJ79*VLOOKUP(AEBYLD2!BJ$4,'[1]INTERNAL PARAMETERS-1'!$B$5:$J$44,5,FALSE)*VLOOKUP(AEBYLD2!BJ$4,'[1]INTERNAL PARAMETERS-1'!$B$5:$J$44,6,FALSE)*VLOOKUP(AEBYLD2!BJ$4,'[1]INTERNAL PARAMETERS-1'!$B$5:$J$44,3,FALSE) + AEBYLD1!BJ79*(1-VLOOKUP(AEBYLD2!BJ$4,'[1]INTERNAL PARAMETERS-1'!$B$5:$J$44,5,FALSE))*VLOOKUP(AEBYLD2!BJ$4,'[1]INTERNAL PARAMETERS-1'!$B$5:$J$44,8,FALSE)*VLOOKUP(AEBYLD2!BJ$4,'[1]INTERNAL PARAMETERS-1'!$B$5:$J$44,3,FALSE)</f>
        <v>7.1003627640234782E-2</v>
      </c>
      <c r="BK79" s="50">
        <f>AEBYLD1!BK79*VLOOKUP(AEBYLD2!BK$4,'[1]INTERNAL PARAMETERS-1'!$B$5:$J$44,5,FALSE)*VLOOKUP(AEBYLD2!BK$4,'[1]INTERNAL PARAMETERS-1'!$B$5:$J$44,6,FALSE)*VLOOKUP(AEBYLD2!BK$4,'[1]INTERNAL PARAMETERS-1'!$B$5:$J$44,3,FALSE) + AEBYLD1!BK79*(1-VLOOKUP(AEBYLD2!BK$4,'[1]INTERNAL PARAMETERS-1'!$B$5:$J$44,5,FALSE))*VLOOKUP(AEBYLD2!BK$4,'[1]INTERNAL PARAMETERS-1'!$B$5:$J$44,8,FALSE)*VLOOKUP(AEBYLD2!BK$4,'[1]INTERNAL PARAMETERS-1'!$B$5:$J$44,3,FALSE)</f>
        <v>4.5071700129230667E-2</v>
      </c>
      <c r="BL79" s="50">
        <f>AEBYLD1!BL79*VLOOKUP(AEBYLD2!BL$4,'[1]INTERNAL PARAMETERS-1'!$B$5:$J$44,5,FALSE)*VLOOKUP(AEBYLD2!BL$4,'[1]INTERNAL PARAMETERS-1'!$B$5:$J$44,6,FALSE)*VLOOKUP(AEBYLD2!BL$4,'[1]INTERNAL PARAMETERS-1'!$B$5:$J$44,3,FALSE) + AEBYLD1!BL79*(1-VLOOKUP(AEBYLD2!BL$4,'[1]INTERNAL PARAMETERS-1'!$B$5:$J$44,5,FALSE))*VLOOKUP(AEBYLD2!BL$4,'[1]INTERNAL PARAMETERS-1'!$B$5:$J$44,8,FALSE)*VLOOKUP(AEBYLD2!BL$4,'[1]INTERNAL PARAMETERS-1'!$B$5:$J$44,3,FALSE)</f>
        <v>2.1585205645148181E-2</v>
      </c>
      <c r="BM79" s="50">
        <f>AEBYLD1!BM79*VLOOKUP(AEBYLD2!BM$4,'[1]INTERNAL PARAMETERS-1'!$B$5:$J$44,5,FALSE)*VLOOKUP(AEBYLD2!BM$4,'[1]INTERNAL PARAMETERS-1'!$B$5:$J$44,6,FALSE)*VLOOKUP(AEBYLD2!BM$4,'[1]INTERNAL PARAMETERS-1'!$B$5:$J$44,3,FALSE) + AEBYLD1!BM79*(1-VLOOKUP(AEBYLD2!BM$4,'[1]INTERNAL PARAMETERS-1'!$B$5:$J$44,5,FALSE))*VLOOKUP(AEBYLD2!BM$4,'[1]INTERNAL PARAMETERS-1'!$B$5:$J$44,8,FALSE)*VLOOKUP(AEBYLD2!BM$4,'[1]INTERNAL PARAMETERS-1'!$B$5:$J$44,3,FALSE)</f>
        <v>2.9107708590481395E-3</v>
      </c>
      <c r="BN79" s="50">
        <f>AEBYLD1!BN79*VLOOKUP(AEBYLD2!BN$4,'[1]INTERNAL PARAMETERS-1'!$B$5:$J$44,5,FALSE)*VLOOKUP(AEBYLD2!BN$4,'[1]INTERNAL PARAMETERS-1'!$B$5:$J$44,6,FALSE)*VLOOKUP(AEBYLD2!BN$4,'[1]INTERNAL PARAMETERS-1'!$B$5:$J$44,3,FALSE) + AEBYLD1!BN79*(1-VLOOKUP(AEBYLD2!BN$4,'[1]INTERNAL PARAMETERS-1'!$B$5:$J$44,5,FALSE))*VLOOKUP(AEBYLD2!BN$4,'[1]INTERNAL PARAMETERS-1'!$B$5:$J$44,8,FALSE)*VLOOKUP(AEBYLD2!BN$4,'[1]INTERNAL PARAMETERS-1'!$B$5:$J$44,3,FALSE)</f>
        <v>7.1533593154151864E-2</v>
      </c>
      <c r="BO79" s="50">
        <f>AEBYLD1!BO79*VLOOKUP(AEBYLD2!BO$4,'[1]INTERNAL PARAMETERS-1'!$B$5:$J$44,5,FALSE)*VLOOKUP(AEBYLD2!BO$4,'[1]INTERNAL PARAMETERS-1'!$B$5:$J$44,6,FALSE)*VLOOKUP(AEBYLD2!BO$4,'[1]INTERNAL PARAMETERS-1'!$B$5:$J$44,3,FALSE) + AEBYLD1!BO79*(1-VLOOKUP(AEBYLD2!BO$4,'[1]INTERNAL PARAMETERS-1'!$B$5:$J$44,5,FALSE))*VLOOKUP(AEBYLD2!BO$4,'[1]INTERNAL PARAMETERS-1'!$B$5:$J$44,8,FALSE)*VLOOKUP(AEBYLD2!BO$4,'[1]INTERNAL PARAMETERS-1'!$B$5:$J$44,3,FALSE)</f>
        <v>0.12790759580632186</v>
      </c>
      <c r="BP79" s="50">
        <f>AEBYLD1!BP79*VLOOKUP(AEBYLD2!BP$4,'[1]INTERNAL PARAMETERS-1'!$B$5:$J$44,5,FALSE)*VLOOKUP(AEBYLD2!BP$4,'[1]INTERNAL PARAMETERS-1'!$B$5:$J$44,6,FALSE)*VLOOKUP(AEBYLD2!BP$4,'[1]INTERNAL PARAMETERS-1'!$B$5:$J$44,3,FALSE) + AEBYLD1!BP79*(1-VLOOKUP(AEBYLD2!BP$4,'[1]INTERNAL PARAMETERS-1'!$B$5:$J$44,5,FALSE))*VLOOKUP(AEBYLD2!BP$4,'[1]INTERNAL PARAMETERS-1'!$B$5:$J$44,8,FALSE)*VLOOKUP(AEBYLD2!BP$4,'[1]INTERNAL PARAMETERS-1'!$B$5:$J$44,3,FALSE)</f>
        <v>3.8892448678610747E-3</v>
      </c>
      <c r="BQ79" s="50">
        <f>AEBYLD1!BQ79*VLOOKUP(AEBYLD2!BQ$4,'[1]INTERNAL PARAMETERS-1'!$B$5:$J$44,5,FALSE)*VLOOKUP(AEBYLD2!BQ$4,'[1]INTERNAL PARAMETERS-1'!$B$5:$J$44,6,FALSE)*VLOOKUP(AEBYLD2!BQ$4,'[1]INTERNAL PARAMETERS-1'!$B$5:$J$44,3,FALSE) + AEBYLD1!BQ79*(1-VLOOKUP(AEBYLD2!BQ$4,'[1]INTERNAL PARAMETERS-1'!$B$5:$J$44,5,FALSE))*VLOOKUP(AEBYLD2!BQ$4,'[1]INTERNAL PARAMETERS-1'!$B$5:$J$44,8,FALSE)*VLOOKUP(AEBYLD2!BQ$4,'[1]INTERNAL PARAMETERS-1'!$B$5:$J$44,3,FALSE)</f>
        <v>0.13591344743457734</v>
      </c>
      <c r="BR79" s="50">
        <f>AEBYLD1!BR79*VLOOKUP(AEBYLD2!BR$4,'[1]INTERNAL PARAMETERS-1'!$B$5:$J$44,5,FALSE)*VLOOKUP(AEBYLD2!BR$4,'[1]INTERNAL PARAMETERS-1'!$B$5:$J$44,6,FALSE)*VLOOKUP(AEBYLD2!BR$4,'[1]INTERNAL PARAMETERS-1'!$B$5:$J$44,3,FALSE) + AEBYLD1!BR79*(1-VLOOKUP(AEBYLD2!BR$4,'[1]INTERNAL PARAMETERS-1'!$B$5:$J$44,5,FALSE))*VLOOKUP(AEBYLD2!BR$4,'[1]INTERNAL PARAMETERS-1'!$B$5:$J$44,8,FALSE)*VLOOKUP(AEBYLD2!BR$4,'[1]INTERNAL PARAMETERS-1'!$B$5:$J$44,3,FALSE)</f>
        <v>3.5930286215863209E-3</v>
      </c>
      <c r="BS79" s="50">
        <f>AEBYLD1!BS79*VLOOKUP(AEBYLD2!BS$4,'[1]INTERNAL PARAMETERS-1'!$B$5:$J$44,5,FALSE)*VLOOKUP(AEBYLD2!BS$4,'[1]INTERNAL PARAMETERS-1'!$B$5:$J$44,6,FALSE)*VLOOKUP(AEBYLD2!BS$4,'[1]INTERNAL PARAMETERS-1'!$B$5:$J$44,3,FALSE) + AEBYLD1!BS79*(1-VLOOKUP(AEBYLD2!BS$4,'[1]INTERNAL PARAMETERS-1'!$B$5:$J$44,5,FALSE))*VLOOKUP(AEBYLD2!BS$4,'[1]INTERNAL PARAMETERS-1'!$B$5:$J$44,8,FALSE)*VLOOKUP(AEBYLD2!BS$4,'[1]INTERNAL PARAMETERS-1'!$B$5:$J$44,3,FALSE)</f>
        <v>3.4485317622306836E-4</v>
      </c>
      <c r="BT79" s="50">
        <f>AEBYLD1!BT79*VLOOKUP(AEBYLD2!BT$4,'[1]INTERNAL PARAMETERS-1'!$B$5:$J$44,5,FALSE)*VLOOKUP(AEBYLD2!BT$4,'[1]INTERNAL PARAMETERS-1'!$B$5:$J$44,6,FALSE)*VLOOKUP(AEBYLD2!BT$4,'[1]INTERNAL PARAMETERS-1'!$B$5:$J$44,3,FALSE) + AEBYLD1!BT79*(1-VLOOKUP(AEBYLD2!BT$4,'[1]INTERNAL PARAMETERS-1'!$B$5:$J$44,5,FALSE))*VLOOKUP(AEBYLD2!BT$4,'[1]INTERNAL PARAMETERS-1'!$B$5:$J$44,8,FALSE)*VLOOKUP(AEBYLD2!BT$4,'[1]INTERNAL PARAMETERS-1'!$B$5:$J$44,3,FALSE)</f>
        <v>0</v>
      </c>
      <c r="BU79" s="50">
        <f>AEBYLD1!BU79*VLOOKUP(AEBYLD2!BU$4,'[1]INTERNAL PARAMETERS-1'!$B$5:$J$44,5,FALSE)*VLOOKUP(AEBYLD2!BU$4,'[1]INTERNAL PARAMETERS-1'!$B$5:$J$44,6,FALSE)*VLOOKUP(AEBYLD2!BU$4,'[1]INTERNAL PARAMETERS-1'!$B$5:$J$44,3,FALSE) + AEBYLD1!BU79*(1-VLOOKUP(AEBYLD2!BU$4,'[1]INTERNAL PARAMETERS-1'!$B$5:$J$44,5,FALSE))*VLOOKUP(AEBYLD2!BU$4,'[1]INTERNAL PARAMETERS-1'!$B$5:$J$44,8,FALSE)*VLOOKUP(AEBYLD2!BU$4,'[1]INTERNAL PARAMETERS-1'!$B$5:$J$44,3,FALSE)</f>
        <v>0</v>
      </c>
      <c r="BV79" s="50">
        <f>AEBYLD1!BV79*VLOOKUP(AEBYLD2!BV$4,'[1]INTERNAL PARAMETERS-1'!$B$5:$J$44,5,FALSE)*VLOOKUP(AEBYLD2!BV$4,'[1]INTERNAL PARAMETERS-1'!$B$5:$J$44,6,FALSE)*VLOOKUP(AEBYLD2!BV$4,'[1]INTERNAL PARAMETERS-1'!$B$5:$J$44,3,FALSE) + AEBYLD1!BV79*(1-VLOOKUP(AEBYLD2!BV$4,'[1]INTERNAL PARAMETERS-1'!$B$5:$J$44,5,FALSE))*VLOOKUP(AEBYLD2!BV$4,'[1]INTERNAL PARAMETERS-1'!$B$5:$J$44,8,FALSE)*VLOOKUP(AEBYLD2!BV$4,'[1]INTERNAL PARAMETERS-1'!$B$5:$J$44,3,FALSE)</f>
        <v>0</v>
      </c>
      <c r="BW79" s="50">
        <f>AEBYLD1!BW79*VLOOKUP(AEBYLD2!BW$4,'[1]INTERNAL PARAMETERS-1'!$B$5:$J$44,5,FALSE)*VLOOKUP(AEBYLD2!BW$4,'[1]INTERNAL PARAMETERS-1'!$B$5:$J$44,6,FALSE)*VLOOKUP(AEBYLD2!BW$4,'[1]INTERNAL PARAMETERS-1'!$B$5:$J$44,3,FALSE) + AEBYLD1!BW79*(1-VLOOKUP(AEBYLD2!BW$4,'[1]INTERNAL PARAMETERS-1'!$B$5:$J$44,5,FALSE))*VLOOKUP(AEBYLD2!BW$4,'[1]INTERNAL PARAMETERS-1'!$B$5:$J$44,8,FALSE)*VLOOKUP(AEBYLD2!BW$4,'[1]INTERNAL PARAMETERS-1'!$B$5:$J$44,3,FALSE)</f>
        <v>0</v>
      </c>
      <c r="BX79" s="50">
        <f>AEBYLD1!BX79*VLOOKUP(AEBYLD2!BX$4,'[1]INTERNAL PARAMETERS-1'!$B$5:$J$44,5,FALSE)*VLOOKUP(AEBYLD2!BX$4,'[1]INTERNAL PARAMETERS-1'!$B$5:$J$44,6,FALSE)*VLOOKUP(AEBYLD2!BX$4,'[1]INTERNAL PARAMETERS-1'!$B$5:$J$44,3,FALSE) + AEBYLD1!BX79*(1-VLOOKUP(AEBYLD2!BX$4,'[1]INTERNAL PARAMETERS-1'!$B$5:$J$44,5,FALSE))*VLOOKUP(AEBYLD2!BX$4,'[1]INTERNAL PARAMETERS-1'!$B$5:$J$44,8,FALSE)*VLOOKUP(AEBYLD2!BX$4,'[1]INTERNAL PARAMETERS-1'!$B$5:$J$44,3,FALSE)</f>
        <v>0</v>
      </c>
      <c r="BY79" s="50">
        <f>AEBYLD1!BY79*VLOOKUP(AEBYLD2!BY$4,'[1]INTERNAL PARAMETERS-1'!$B$5:$J$44,5,FALSE)*VLOOKUP(AEBYLD2!BY$4,'[1]INTERNAL PARAMETERS-1'!$B$5:$J$44,6,FALSE)*VLOOKUP(AEBYLD2!BY$4,'[1]INTERNAL PARAMETERS-1'!$B$5:$J$44,3,FALSE) + AEBYLD1!BY79*(1-VLOOKUP(AEBYLD2!BY$4,'[1]INTERNAL PARAMETERS-1'!$B$5:$J$44,5,FALSE))*VLOOKUP(AEBYLD2!BY$4,'[1]INTERNAL PARAMETERS-1'!$B$5:$J$44,8,FALSE)*VLOOKUP(AEBYLD2!BY$4,'[1]INTERNAL PARAMETERS-1'!$B$5:$J$44,3,FALSE)</f>
        <v>0</v>
      </c>
      <c r="BZ79" s="50">
        <f>AEBYLD1!BZ79*VLOOKUP(AEBYLD2!BZ$4,'[1]INTERNAL PARAMETERS-1'!$B$5:$J$44,5,FALSE)*VLOOKUP(AEBYLD2!BZ$4,'[1]INTERNAL PARAMETERS-1'!$B$5:$J$44,6,FALSE)*VLOOKUP(AEBYLD2!BZ$4,'[1]INTERNAL PARAMETERS-1'!$B$5:$J$44,3,FALSE) + AEBYLD1!BZ79*(1-VLOOKUP(AEBYLD2!BZ$4,'[1]INTERNAL PARAMETERS-1'!$B$5:$J$44,5,FALSE))*VLOOKUP(AEBYLD2!BZ$4,'[1]INTERNAL PARAMETERS-1'!$B$5:$J$44,8,FALSE)*VLOOKUP(AEBYLD2!BZ$4,'[1]INTERNAL PARAMETERS-1'!$B$5:$J$44,3,FALSE)</f>
        <v>1.8086834038348444E-4</v>
      </c>
      <c r="CA79" s="50">
        <f>AEBYLD1!CA79*VLOOKUP(AEBYLD2!CA$4,'[1]INTERNAL PARAMETERS-1'!$B$5:$J$44,5,FALSE)*VLOOKUP(AEBYLD2!CA$4,'[1]INTERNAL PARAMETERS-1'!$B$5:$J$44,6,FALSE)*VLOOKUP(AEBYLD2!CA$4,'[1]INTERNAL PARAMETERS-1'!$B$5:$J$44,3,FALSE) + AEBYLD1!CA79*(1-VLOOKUP(AEBYLD2!CA$4,'[1]INTERNAL PARAMETERS-1'!$B$5:$J$44,5,FALSE))*VLOOKUP(AEBYLD2!CA$4,'[1]INTERNAL PARAMETERS-1'!$B$5:$J$44,8,FALSE)*VLOOKUP(AEBYLD2!CA$4,'[1]INTERNAL PARAMETERS-1'!$B$5:$J$44,3,FALSE)</f>
        <v>0</v>
      </c>
      <c r="CB79" s="50">
        <f>AEBYLD1!CB79*VLOOKUP(AEBYLD2!CB$4,'[1]INTERNAL PARAMETERS-1'!$B$5:$J$44,5,FALSE)*VLOOKUP(AEBYLD2!CB$4,'[1]INTERNAL PARAMETERS-1'!$B$5:$J$44,6,FALSE)*VLOOKUP(AEBYLD2!CB$4,'[1]INTERNAL PARAMETERS-1'!$B$5:$J$44,3,FALSE) + AEBYLD1!CB79*(1-VLOOKUP(AEBYLD2!CB$4,'[1]INTERNAL PARAMETERS-1'!$B$5:$J$44,5,FALSE))*VLOOKUP(AEBYLD2!CB$4,'[1]INTERNAL PARAMETERS-1'!$B$5:$J$44,8,FALSE)*VLOOKUP(AEBYLD2!CB$4,'[1]INTERNAL PARAMETERS-1'!$B$5:$J$44,3,FALSE)</f>
        <v>0</v>
      </c>
      <c r="CC79" s="50">
        <f>AEBYLD1!CC79*VLOOKUP(AEBYLD2!CC$4,'[1]INTERNAL PARAMETERS-1'!$B$5:$J$44,5,FALSE)*VLOOKUP(AEBYLD2!CC$4,'[1]INTERNAL PARAMETERS-1'!$B$5:$J$44,6,FALSE)*VLOOKUP(AEBYLD2!CC$4,'[1]INTERNAL PARAMETERS-1'!$B$5:$J$44,3,FALSE) + AEBYLD1!CC79*(1-VLOOKUP(AEBYLD2!CC$4,'[1]INTERNAL PARAMETERS-1'!$B$5:$J$44,5,FALSE))*VLOOKUP(AEBYLD2!CC$4,'[1]INTERNAL PARAMETERS-1'!$B$5:$J$44,8,FALSE)*VLOOKUP(AEBYLD2!CC$4,'[1]INTERNAL PARAMETERS-1'!$B$5:$J$44,3,FALSE)</f>
        <v>4.5845764841068664E-4</v>
      </c>
      <c r="CD79" s="50">
        <f>AEBYLD1!CD79*VLOOKUP(AEBYLD2!CD$4,'[1]INTERNAL PARAMETERS-1'!$B$5:$J$44,5,FALSE)*VLOOKUP(AEBYLD2!CD$4,'[1]INTERNAL PARAMETERS-1'!$B$5:$J$44,6,FALSE)*VLOOKUP(AEBYLD2!CD$4,'[1]INTERNAL PARAMETERS-1'!$B$5:$J$44,3,FALSE) + AEBYLD1!CD79*(1-VLOOKUP(AEBYLD2!CD$4,'[1]INTERNAL PARAMETERS-1'!$B$5:$J$44,5,FALSE))*VLOOKUP(AEBYLD2!CD$4,'[1]INTERNAL PARAMETERS-1'!$B$5:$J$44,8,FALSE)*VLOOKUP(AEBYLD2!CD$4,'[1]INTERNAL PARAMETERS-1'!$B$5:$J$44,3,FALSE)</f>
        <v>4.102552548435571E-3</v>
      </c>
      <c r="CE79" s="50">
        <f>AEBYLD1!CE79*VLOOKUP(AEBYLD2!CE$4,'[1]INTERNAL PARAMETERS-1'!$B$5:$J$44,5,FALSE)*VLOOKUP(AEBYLD2!CE$4,'[1]INTERNAL PARAMETERS-1'!$B$5:$J$44,6,FALSE)*VLOOKUP(AEBYLD2!CE$4,'[1]INTERNAL PARAMETERS-1'!$B$5:$J$44,3,FALSE) + AEBYLD1!CE79*(1-VLOOKUP(AEBYLD2!CE$4,'[1]INTERNAL PARAMETERS-1'!$B$5:$J$44,5,FALSE))*VLOOKUP(AEBYLD2!CE$4,'[1]INTERNAL PARAMETERS-1'!$B$5:$J$44,8,FALSE)*VLOOKUP(AEBYLD2!CE$4,'[1]INTERNAL PARAMETERS-1'!$B$5:$J$44,3,FALSE)</f>
        <v>4.7548607535165509E-3</v>
      </c>
      <c r="CF79" s="50">
        <f>AEBYLD1!CF79*VLOOKUP(AEBYLD2!CF$4,'[1]INTERNAL PARAMETERS-1'!$B$5:$J$44,5,FALSE)*VLOOKUP(AEBYLD2!CF$4,'[1]INTERNAL PARAMETERS-1'!$B$5:$J$44,6,FALSE)*VLOOKUP(AEBYLD2!CF$4,'[1]INTERNAL PARAMETERS-1'!$B$5:$J$44,3,FALSE) + AEBYLD1!CF79*(1-VLOOKUP(AEBYLD2!CF$4,'[1]INTERNAL PARAMETERS-1'!$B$5:$J$44,5,FALSE))*VLOOKUP(AEBYLD2!CF$4,'[1]INTERNAL PARAMETERS-1'!$B$5:$J$44,8,FALSE)*VLOOKUP(AEBYLD2!CF$4,'[1]INTERNAL PARAMETERS-1'!$B$5:$J$44,3,FALSE)</f>
        <v>2.8213988897108607E-3</v>
      </c>
      <c r="CG79" s="50">
        <f>AEBYLD1!CG79*VLOOKUP(AEBYLD2!CG$4,'[1]INTERNAL PARAMETERS-1'!$B$5:$J$44,5,FALSE)*VLOOKUP(AEBYLD2!CG$4,'[1]INTERNAL PARAMETERS-1'!$B$5:$J$44,6,FALSE)*VLOOKUP(AEBYLD2!CG$4,'[1]INTERNAL PARAMETERS-1'!$B$5:$J$44,3,FALSE) + AEBYLD1!CG79*(1-VLOOKUP(AEBYLD2!CG$4,'[1]INTERNAL PARAMETERS-1'!$B$5:$J$44,5,FALSE))*VLOOKUP(AEBYLD2!CG$4,'[1]INTERNAL PARAMETERS-1'!$B$5:$J$44,8,FALSE)*VLOOKUP(AEBYLD2!CG$4,'[1]INTERNAL PARAMETERS-1'!$B$5:$J$44,3,FALSE)</f>
        <v>4.1566839254924374E-5</v>
      </c>
      <c r="CH79" s="49">
        <f>AEBYLD1!CH79*VLOOKUP(AEBYLD2!CH$4,'[1]INTERNAL PARAMETERS-1'!$B$5:$J$44,5,FALSE)*VLOOKUP(AEBYLD2!CH$4,'[1]INTERNAL PARAMETERS-1'!$B$5:$J$44,6,FALSE)*VLOOKUP(AEBYLD2!CH$4,'[1]INTERNAL PARAMETERS-1'!$B$5:$J$44,3,FALSE) + AEBYLD1!CH79*(1-VLOOKUP(AEBYLD2!CH$4,'[1]INTERNAL PARAMETERS-1'!$B$5:$J$44,5,FALSE))*VLOOKUP(AEBYLD2!CH$4,'[1]INTERNAL PARAMETERS-1'!$B$5:$J$44,8,FALSE)*VLOOKUP(AEBYLD2!CH$4,'[1]INTERNAL PARAMETERS-1'!$B$5:$J$44,3,FALSE)</f>
        <v>0</v>
      </c>
      <c r="CJ79" s="51">
        <f t="shared" si="2"/>
        <v>82.329997278709115</v>
      </c>
      <c r="CK79" s="49">
        <f t="shared" si="3"/>
        <v>2.0947324860870471</v>
      </c>
    </row>
    <row r="80" spans="2:89" x14ac:dyDescent="0.4">
      <c r="B80" s="64" t="s">
        <v>10</v>
      </c>
      <c r="C80" s="63" t="s">
        <v>89</v>
      </c>
      <c r="D80" s="63" t="s">
        <v>85</v>
      </c>
      <c r="E80" s="147">
        <f>AEB!AF80</f>
        <v>592.85062875888468</v>
      </c>
      <c r="F80" s="65">
        <f>'[1]INTERNAL PARAMETERS-1'!M8</f>
        <v>68.824999999999989</v>
      </c>
      <c r="G80" s="51">
        <f>AEBYLD1!G80*VLOOKUP(AEBYLD2!G$4,'[1]INTERNAL PARAMETERS-1'!$B$5:$J$44,5,FALSE)*VLOOKUP(AEBYLD2!G$4,'[1]INTERNAL PARAMETERS-1'!$B$5:$J$44,7,FALSE)*AEBYLD2!$F80 + AEBYLD1!G80*(1-VLOOKUP(AEBYLD2!G$4,'[1]INTERNAL PARAMETERS-1'!$B$5:$J$44,5,FALSE))*VLOOKUP(AEBYLD2!G$4,'[1]INTERNAL PARAMETERS-1'!$B$5:$J$44,9,FALSE)*AEBYLD2!$F80</f>
        <v>74.79289491230503</v>
      </c>
      <c r="H80" s="50">
        <f>AEBYLD1!H80*VLOOKUP(AEBYLD2!H$4,'[1]INTERNAL PARAMETERS-1'!$B$5:$J$44,5,FALSE)*VLOOKUP(AEBYLD2!H$4,'[1]INTERNAL PARAMETERS-1'!$B$5:$J$44,7,FALSE)*AEBYLD2!$F80 + AEBYLD1!H80*(1-VLOOKUP(AEBYLD2!H$4,'[1]INTERNAL PARAMETERS-1'!$B$5:$J$44,5,FALSE))*VLOOKUP(AEBYLD2!H$4,'[1]INTERNAL PARAMETERS-1'!$B$5:$J$44,9,FALSE)*AEBYLD2!$F80</f>
        <v>55.586275676118127</v>
      </c>
      <c r="I80" s="50">
        <f>AEBYLD1!I80*VLOOKUP(AEBYLD2!I$4,'[1]INTERNAL PARAMETERS-1'!$B$5:$J$44,5,FALSE)*VLOOKUP(AEBYLD2!I$4,'[1]INTERNAL PARAMETERS-1'!$B$5:$J$44,7,FALSE)*AEBYLD2!$F80 + AEBYLD1!I80*(1-VLOOKUP(AEBYLD2!I$4,'[1]INTERNAL PARAMETERS-1'!$B$5:$J$44,5,FALSE))*VLOOKUP(AEBYLD2!I$4,'[1]INTERNAL PARAMETERS-1'!$B$5:$J$44,9,FALSE)*AEBYLD2!$F80</f>
        <v>104.90036331888602</v>
      </c>
      <c r="J80" s="50">
        <f>AEBYLD1!J80*VLOOKUP(AEBYLD2!J$4,'[1]INTERNAL PARAMETERS-1'!$B$5:$J$44,5,FALSE)*VLOOKUP(AEBYLD2!J$4,'[1]INTERNAL PARAMETERS-1'!$B$5:$J$44,7,FALSE)*AEBYLD2!$F80 + AEBYLD1!J80*(1-VLOOKUP(AEBYLD2!J$4,'[1]INTERNAL PARAMETERS-1'!$B$5:$J$44,5,FALSE))*VLOOKUP(AEBYLD2!J$4,'[1]INTERNAL PARAMETERS-1'!$B$5:$J$44,9,FALSE)*AEBYLD2!$F80</f>
        <v>0</v>
      </c>
      <c r="K80" s="50">
        <f>AEBYLD1!K80*VLOOKUP(AEBYLD2!K$4,'[1]INTERNAL PARAMETERS-1'!$B$5:$J$44,5,FALSE)*VLOOKUP(AEBYLD2!K$4,'[1]INTERNAL PARAMETERS-1'!$B$5:$J$44,7,FALSE)*AEBYLD2!$F80 + AEBYLD1!K80*(1-VLOOKUP(AEBYLD2!K$4,'[1]INTERNAL PARAMETERS-1'!$B$5:$J$44,5,FALSE))*VLOOKUP(AEBYLD2!K$4,'[1]INTERNAL PARAMETERS-1'!$B$5:$J$44,9,FALSE)*AEBYLD2!$F80</f>
        <v>0.48308646169580782</v>
      </c>
      <c r="L80" s="50">
        <f>AEBYLD1!L80*VLOOKUP(AEBYLD2!L$4,'[1]INTERNAL PARAMETERS-1'!$B$5:$J$44,5,FALSE)*VLOOKUP(AEBYLD2!L$4,'[1]INTERNAL PARAMETERS-1'!$B$5:$J$44,7,FALSE)*AEBYLD2!$F80 + AEBYLD1!L80*(1-VLOOKUP(AEBYLD2!L$4,'[1]INTERNAL PARAMETERS-1'!$B$5:$J$44,5,FALSE))*VLOOKUP(AEBYLD2!L$4,'[1]INTERNAL PARAMETERS-1'!$B$5:$J$44,9,FALSE)*AEBYLD2!$F80</f>
        <v>0</v>
      </c>
      <c r="M80" s="50">
        <f>AEBYLD1!M80*VLOOKUP(AEBYLD2!M$4,'[1]INTERNAL PARAMETERS-1'!$B$5:$J$44,5,FALSE)*VLOOKUP(AEBYLD2!M$4,'[1]INTERNAL PARAMETERS-1'!$B$5:$J$44,7,FALSE)*AEBYLD2!$F80 + AEBYLD1!M80*(1-VLOOKUP(AEBYLD2!M$4,'[1]INTERNAL PARAMETERS-1'!$B$5:$J$44,5,FALSE))*VLOOKUP(AEBYLD2!M$4,'[1]INTERNAL PARAMETERS-1'!$B$5:$J$44,9,FALSE)*AEBYLD2!$F80</f>
        <v>1.3900290147570149</v>
      </c>
      <c r="N80" s="50">
        <f>AEBYLD1!N80*VLOOKUP(AEBYLD2!N$4,'[1]INTERNAL PARAMETERS-1'!$B$5:$J$44,5,FALSE)*VLOOKUP(AEBYLD2!N$4,'[1]INTERNAL PARAMETERS-1'!$B$5:$J$44,7,FALSE)*AEBYLD2!$F80 + AEBYLD1!N80*(1-VLOOKUP(AEBYLD2!N$4,'[1]INTERNAL PARAMETERS-1'!$B$5:$J$44,5,FALSE))*VLOOKUP(AEBYLD2!N$4,'[1]INTERNAL PARAMETERS-1'!$B$5:$J$44,9,FALSE)*AEBYLD2!$F80</f>
        <v>0.82360641514999267</v>
      </c>
      <c r="O80" s="50">
        <f>AEBYLD1!O80*VLOOKUP(AEBYLD2!O$4,'[1]INTERNAL PARAMETERS-1'!$B$5:$J$44,5,FALSE)*VLOOKUP(AEBYLD2!O$4,'[1]INTERNAL PARAMETERS-1'!$B$5:$J$44,7,FALSE)*AEBYLD2!$F80 + AEBYLD1!O80*(1-VLOOKUP(AEBYLD2!O$4,'[1]INTERNAL PARAMETERS-1'!$B$5:$J$44,5,FALSE))*VLOOKUP(AEBYLD2!O$4,'[1]INTERNAL PARAMETERS-1'!$B$5:$J$44,9,FALSE)*AEBYLD2!$F80</f>
        <v>0</v>
      </c>
      <c r="P80" s="50">
        <f>AEBYLD1!P80*VLOOKUP(AEBYLD2!P$4,'[1]INTERNAL PARAMETERS-1'!$B$5:$J$44,5,FALSE)*VLOOKUP(AEBYLD2!P$4,'[1]INTERNAL PARAMETERS-1'!$B$5:$J$44,7,FALSE)*AEBYLD2!$F80 + AEBYLD1!P80*(1-VLOOKUP(AEBYLD2!P$4,'[1]INTERNAL PARAMETERS-1'!$B$5:$J$44,5,FALSE))*VLOOKUP(AEBYLD2!P$4,'[1]INTERNAL PARAMETERS-1'!$B$5:$J$44,9,FALSE)*AEBYLD2!$F80</f>
        <v>0</v>
      </c>
      <c r="Q80" s="50">
        <f>AEBYLD1!Q80*VLOOKUP(AEBYLD2!Q$4,'[1]INTERNAL PARAMETERS-1'!$B$5:$J$44,5,FALSE)*VLOOKUP(AEBYLD2!Q$4,'[1]INTERNAL PARAMETERS-1'!$B$5:$J$44,7,FALSE)*AEBYLD2!$F80 + AEBYLD1!Q80*(1-VLOOKUP(AEBYLD2!Q$4,'[1]INTERNAL PARAMETERS-1'!$B$5:$J$44,5,FALSE))*VLOOKUP(AEBYLD2!Q$4,'[1]INTERNAL PARAMETERS-1'!$B$5:$J$44,9,FALSE)*AEBYLD2!$F80</f>
        <v>0</v>
      </c>
      <c r="R80" s="50">
        <f>AEBYLD1!R80*VLOOKUP(AEBYLD2!R$4,'[1]INTERNAL PARAMETERS-1'!$B$5:$J$44,5,FALSE)*VLOOKUP(AEBYLD2!R$4,'[1]INTERNAL PARAMETERS-1'!$B$5:$J$44,7,FALSE)*AEBYLD2!$F80 + AEBYLD1!R80*(1-VLOOKUP(AEBYLD2!R$4,'[1]INTERNAL PARAMETERS-1'!$B$5:$J$44,5,FALSE))*VLOOKUP(AEBYLD2!R$4,'[1]INTERNAL PARAMETERS-1'!$B$5:$J$44,9,FALSE)*AEBYLD2!$F80</f>
        <v>0.85849395279190799</v>
      </c>
      <c r="S80" s="50">
        <f>AEBYLD1!S80*VLOOKUP(AEBYLD2!S$4,'[1]INTERNAL PARAMETERS-1'!$B$5:$J$44,5,FALSE)*VLOOKUP(AEBYLD2!S$4,'[1]INTERNAL PARAMETERS-1'!$B$5:$J$44,7,FALSE)*AEBYLD2!$F80 + AEBYLD1!S80*(1-VLOOKUP(AEBYLD2!S$4,'[1]INTERNAL PARAMETERS-1'!$B$5:$J$44,5,FALSE))*VLOOKUP(AEBYLD2!S$4,'[1]INTERNAL PARAMETERS-1'!$B$5:$J$44,9,FALSE)*AEBYLD2!$F80</f>
        <v>15.516229561039465</v>
      </c>
      <c r="T80" s="50">
        <f>AEBYLD1!T80*VLOOKUP(AEBYLD2!T$4,'[1]INTERNAL PARAMETERS-1'!$B$5:$J$44,5,FALSE)*VLOOKUP(AEBYLD2!T$4,'[1]INTERNAL PARAMETERS-1'!$B$5:$J$44,7,FALSE)*AEBYLD2!$F80 + AEBYLD1!T80*(1-VLOOKUP(AEBYLD2!T$4,'[1]INTERNAL PARAMETERS-1'!$B$5:$J$44,5,FALSE))*VLOOKUP(AEBYLD2!T$4,'[1]INTERNAL PARAMETERS-1'!$B$5:$J$44,9,FALSE)*AEBYLD2!$F80</f>
        <v>2.8974170906726897</v>
      </c>
      <c r="U80" s="50">
        <f>AEBYLD1!U80*VLOOKUP(AEBYLD2!U$4,'[1]INTERNAL PARAMETERS-1'!$B$5:$J$44,5,FALSE)*VLOOKUP(AEBYLD2!U$4,'[1]INTERNAL PARAMETERS-1'!$B$5:$J$44,7,FALSE)*AEBYLD2!$F80 + AEBYLD1!U80*(1-VLOOKUP(AEBYLD2!U$4,'[1]INTERNAL PARAMETERS-1'!$B$5:$J$44,5,FALSE))*VLOOKUP(AEBYLD2!U$4,'[1]INTERNAL PARAMETERS-1'!$B$5:$J$44,9,FALSE)*AEBYLD2!$F80</f>
        <v>1.3742749978761712</v>
      </c>
      <c r="V80" s="50">
        <f>AEBYLD1!V80*VLOOKUP(AEBYLD2!V$4,'[1]INTERNAL PARAMETERS-1'!$B$5:$J$44,5,FALSE)*VLOOKUP(AEBYLD2!V$4,'[1]INTERNAL PARAMETERS-1'!$B$5:$J$44,7,FALSE)*AEBYLD2!$F80 + AEBYLD1!V80*(1-VLOOKUP(AEBYLD2!V$4,'[1]INTERNAL PARAMETERS-1'!$B$5:$J$44,5,FALSE))*VLOOKUP(AEBYLD2!V$4,'[1]INTERNAL PARAMETERS-1'!$B$5:$J$44,9,FALSE)*AEBYLD2!$F80</f>
        <v>16.72375251333666</v>
      </c>
      <c r="W80" s="50">
        <f>AEBYLD1!W80*VLOOKUP(AEBYLD2!W$4,'[1]INTERNAL PARAMETERS-1'!$B$5:$J$44,5,FALSE)*VLOOKUP(AEBYLD2!W$4,'[1]INTERNAL PARAMETERS-1'!$B$5:$J$44,7,FALSE)*AEBYLD2!$F80 + AEBYLD1!W80*(1-VLOOKUP(AEBYLD2!W$4,'[1]INTERNAL PARAMETERS-1'!$B$5:$J$44,5,FALSE))*VLOOKUP(AEBYLD2!W$4,'[1]INTERNAL PARAMETERS-1'!$B$5:$J$44,9,FALSE)*AEBYLD2!$F80</f>
        <v>0</v>
      </c>
      <c r="X80" s="50">
        <f>AEBYLD1!X80*VLOOKUP(AEBYLD2!X$4,'[1]INTERNAL PARAMETERS-1'!$B$5:$J$44,5,FALSE)*VLOOKUP(AEBYLD2!X$4,'[1]INTERNAL PARAMETERS-1'!$B$5:$J$44,7,FALSE)*AEBYLD2!$F80 + AEBYLD1!X80*(1-VLOOKUP(AEBYLD2!X$4,'[1]INTERNAL PARAMETERS-1'!$B$5:$J$44,5,FALSE))*VLOOKUP(AEBYLD2!X$4,'[1]INTERNAL PARAMETERS-1'!$B$5:$J$44,9,FALSE)*AEBYLD2!$F80</f>
        <v>0</v>
      </c>
      <c r="Y80" s="50">
        <f>AEBYLD1!Y80*VLOOKUP(AEBYLD2!Y$4,'[1]INTERNAL PARAMETERS-1'!$B$5:$J$44,5,FALSE)*VLOOKUP(AEBYLD2!Y$4,'[1]INTERNAL PARAMETERS-1'!$B$5:$J$44,7,FALSE)*AEBYLD2!$F80 + AEBYLD1!Y80*(1-VLOOKUP(AEBYLD2!Y$4,'[1]INTERNAL PARAMETERS-1'!$B$5:$J$44,5,FALSE))*VLOOKUP(AEBYLD2!Y$4,'[1]INTERNAL PARAMETERS-1'!$B$5:$J$44,9,FALSE)*AEBYLD2!$F80</f>
        <v>0</v>
      </c>
      <c r="Z80" s="50">
        <f>AEBYLD1!Z80*VLOOKUP(AEBYLD2!Z$4,'[1]INTERNAL PARAMETERS-1'!$B$5:$J$44,5,FALSE)*VLOOKUP(AEBYLD2!Z$4,'[1]INTERNAL PARAMETERS-1'!$B$5:$J$44,7,FALSE)*AEBYLD2!$F80 + AEBYLD1!Z80*(1-VLOOKUP(AEBYLD2!Z$4,'[1]INTERNAL PARAMETERS-1'!$B$5:$J$44,5,FALSE))*VLOOKUP(AEBYLD2!Z$4,'[1]INTERNAL PARAMETERS-1'!$B$5:$J$44,9,FALSE)*AEBYLD2!$F80</f>
        <v>0</v>
      </c>
      <c r="AA80" s="50">
        <f>AEBYLD1!AA80*VLOOKUP(AEBYLD2!AA$4,'[1]INTERNAL PARAMETERS-1'!$B$5:$J$44,5,FALSE)*VLOOKUP(AEBYLD2!AA$4,'[1]INTERNAL PARAMETERS-1'!$B$5:$J$44,7,FALSE)*AEBYLD2!$F80 + AEBYLD1!AA80*(1-VLOOKUP(AEBYLD2!AA$4,'[1]INTERNAL PARAMETERS-1'!$B$5:$J$44,5,FALSE))*VLOOKUP(AEBYLD2!AA$4,'[1]INTERNAL PARAMETERS-1'!$B$5:$J$44,9,FALSE)*AEBYLD2!$F80</f>
        <v>0</v>
      </c>
      <c r="AB80" s="50">
        <f>AEBYLD1!AB80*VLOOKUP(AEBYLD2!AB$4,'[1]INTERNAL PARAMETERS-1'!$B$5:$J$44,5,FALSE)*VLOOKUP(AEBYLD2!AB$4,'[1]INTERNAL PARAMETERS-1'!$B$5:$J$44,7,FALSE)*AEBYLD2!$F80 + AEBYLD1!AB80*(1-VLOOKUP(AEBYLD2!AB$4,'[1]INTERNAL PARAMETERS-1'!$B$5:$J$44,5,FALSE))*VLOOKUP(AEBYLD2!AB$4,'[1]INTERNAL PARAMETERS-1'!$B$5:$J$44,9,FALSE)*AEBYLD2!$F80</f>
        <v>0</v>
      </c>
      <c r="AC80" s="50">
        <f>AEBYLD1!AC80*VLOOKUP(AEBYLD2!AC$4,'[1]INTERNAL PARAMETERS-1'!$B$5:$J$44,5,FALSE)*VLOOKUP(AEBYLD2!AC$4,'[1]INTERNAL PARAMETERS-1'!$B$5:$J$44,7,FALSE)*AEBYLD2!$F80 + AEBYLD1!AC80*(1-VLOOKUP(AEBYLD2!AC$4,'[1]INTERNAL PARAMETERS-1'!$B$5:$J$44,5,FALSE))*VLOOKUP(AEBYLD2!AC$4,'[1]INTERNAL PARAMETERS-1'!$B$5:$J$44,9,FALSE)*AEBYLD2!$F80</f>
        <v>0</v>
      </c>
      <c r="AD80" s="50">
        <f>AEBYLD1!AD80*VLOOKUP(AEBYLD2!AD$4,'[1]INTERNAL PARAMETERS-1'!$B$5:$J$44,5,FALSE)*VLOOKUP(AEBYLD2!AD$4,'[1]INTERNAL PARAMETERS-1'!$B$5:$J$44,7,FALSE)*AEBYLD2!$F80 + AEBYLD1!AD80*(1-VLOOKUP(AEBYLD2!AD$4,'[1]INTERNAL PARAMETERS-1'!$B$5:$J$44,5,FALSE))*VLOOKUP(AEBYLD2!AD$4,'[1]INTERNAL PARAMETERS-1'!$B$5:$J$44,9,FALSE)*AEBYLD2!$F80</f>
        <v>0</v>
      </c>
      <c r="AE80" s="50">
        <f>AEBYLD1!AE80*VLOOKUP(AEBYLD2!AE$4,'[1]INTERNAL PARAMETERS-1'!$B$5:$J$44,5,FALSE)*VLOOKUP(AEBYLD2!AE$4,'[1]INTERNAL PARAMETERS-1'!$B$5:$J$44,7,FALSE)*AEBYLD2!$F80 + AEBYLD1!AE80*(1-VLOOKUP(AEBYLD2!AE$4,'[1]INTERNAL PARAMETERS-1'!$B$5:$J$44,5,FALSE))*VLOOKUP(AEBYLD2!AE$4,'[1]INTERNAL PARAMETERS-1'!$B$5:$J$44,9,FALSE)*AEBYLD2!$F80</f>
        <v>0</v>
      </c>
      <c r="AF80" s="50">
        <f>AEBYLD1!AF80*VLOOKUP(AEBYLD2!AF$4,'[1]INTERNAL PARAMETERS-1'!$B$5:$J$44,5,FALSE)*VLOOKUP(AEBYLD2!AF$4,'[1]INTERNAL PARAMETERS-1'!$B$5:$J$44,7,FALSE)*AEBYLD2!$F80 + AEBYLD1!AF80*(1-VLOOKUP(AEBYLD2!AF$4,'[1]INTERNAL PARAMETERS-1'!$B$5:$J$44,5,FALSE))*VLOOKUP(AEBYLD2!AF$4,'[1]INTERNAL PARAMETERS-1'!$B$5:$J$44,9,FALSE)*AEBYLD2!$F80</f>
        <v>0.27895749082948851</v>
      </c>
      <c r="AG80" s="50">
        <f>AEBYLD1!AG80*VLOOKUP(AEBYLD2!AG$4,'[1]INTERNAL PARAMETERS-1'!$B$5:$J$44,5,FALSE)*VLOOKUP(AEBYLD2!AG$4,'[1]INTERNAL PARAMETERS-1'!$B$5:$J$44,7,FALSE)*AEBYLD2!$F80 + AEBYLD1!AG80*(1-VLOOKUP(AEBYLD2!AG$4,'[1]INTERNAL PARAMETERS-1'!$B$5:$J$44,5,FALSE))*VLOOKUP(AEBYLD2!AG$4,'[1]INTERNAL PARAMETERS-1'!$B$5:$J$44,9,FALSE)*AEBYLD2!$F80</f>
        <v>0</v>
      </c>
      <c r="AH80" s="50">
        <f>AEBYLD1!AH80*VLOOKUP(AEBYLD2!AH$4,'[1]INTERNAL PARAMETERS-1'!$B$5:$J$44,5,FALSE)*VLOOKUP(AEBYLD2!AH$4,'[1]INTERNAL PARAMETERS-1'!$B$5:$J$44,7,FALSE)*AEBYLD2!$F80 + AEBYLD1!AH80*(1-VLOOKUP(AEBYLD2!AH$4,'[1]INTERNAL PARAMETERS-1'!$B$5:$J$44,5,FALSE))*VLOOKUP(AEBYLD2!AH$4,'[1]INTERNAL PARAMETERS-1'!$B$5:$J$44,9,FALSE)*AEBYLD2!$F80</f>
        <v>7.8680317926265994E-2</v>
      </c>
      <c r="AI80" s="50">
        <f>AEBYLD1!AI80*VLOOKUP(AEBYLD2!AI$4,'[1]INTERNAL PARAMETERS-1'!$B$5:$J$44,5,FALSE)*VLOOKUP(AEBYLD2!AI$4,'[1]INTERNAL PARAMETERS-1'!$B$5:$J$44,7,FALSE)*AEBYLD2!$F80 + AEBYLD1!AI80*(1-VLOOKUP(AEBYLD2!AI$4,'[1]INTERNAL PARAMETERS-1'!$B$5:$J$44,5,FALSE))*VLOOKUP(AEBYLD2!AI$4,'[1]INTERNAL PARAMETERS-1'!$B$5:$J$44,9,FALSE)*AEBYLD2!$F80</f>
        <v>0.22355933304880538</v>
      </c>
      <c r="AJ80" s="50">
        <f>AEBYLD1!AJ80*VLOOKUP(AEBYLD2!AJ$4,'[1]INTERNAL PARAMETERS-1'!$B$5:$J$44,5,FALSE)*VLOOKUP(AEBYLD2!AJ$4,'[1]INTERNAL PARAMETERS-1'!$B$5:$J$44,7,FALSE)*AEBYLD2!$F80 + AEBYLD1!AJ80*(1-VLOOKUP(AEBYLD2!AJ$4,'[1]INTERNAL PARAMETERS-1'!$B$5:$J$44,5,FALSE))*VLOOKUP(AEBYLD2!AJ$4,'[1]INTERNAL PARAMETERS-1'!$B$5:$J$44,9,FALSE)*AEBYLD2!$F80</f>
        <v>1.1159890948015989</v>
      </c>
      <c r="AK80" s="50">
        <f>AEBYLD1!AK80*VLOOKUP(AEBYLD2!AK$4,'[1]INTERNAL PARAMETERS-1'!$B$5:$J$44,5,FALSE)*VLOOKUP(AEBYLD2!AK$4,'[1]INTERNAL PARAMETERS-1'!$B$5:$J$44,7,FALSE)*AEBYLD2!$F80 + AEBYLD1!AK80*(1-VLOOKUP(AEBYLD2!AK$4,'[1]INTERNAL PARAMETERS-1'!$B$5:$J$44,5,FALSE))*VLOOKUP(AEBYLD2!AK$4,'[1]INTERNAL PARAMETERS-1'!$B$5:$J$44,9,FALSE)*AEBYLD2!$F80</f>
        <v>0.31490080466097098</v>
      </c>
      <c r="AL80" s="50">
        <f>AEBYLD1!AL80*VLOOKUP(AEBYLD2!AL$4,'[1]INTERNAL PARAMETERS-1'!$B$5:$J$44,5,FALSE)*VLOOKUP(AEBYLD2!AL$4,'[1]INTERNAL PARAMETERS-1'!$B$5:$J$44,7,FALSE)*AEBYLD2!$F80 + AEBYLD1!AL80*(1-VLOOKUP(AEBYLD2!AL$4,'[1]INTERNAL PARAMETERS-1'!$B$5:$J$44,5,FALSE))*VLOOKUP(AEBYLD2!AL$4,'[1]INTERNAL PARAMETERS-1'!$B$5:$J$44,9,FALSE)*AEBYLD2!$F80</f>
        <v>0</v>
      </c>
      <c r="AM80" s="50">
        <f>AEBYLD1!AM80*VLOOKUP(AEBYLD2!AM$4,'[1]INTERNAL PARAMETERS-1'!$B$5:$J$44,5,FALSE)*VLOOKUP(AEBYLD2!AM$4,'[1]INTERNAL PARAMETERS-1'!$B$5:$J$44,7,FALSE)*AEBYLD2!$F80 + AEBYLD1!AM80*(1-VLOOKUP(AEBYLD2!AM$4,'[1]INTERNAL PARAMETERS-1'!$B$5:$J$44,5,FALSE))*VLOOKUP(AEBYLD2!AM$4,'[1]INTERNAL PARAMETERS-1'!$B$5:$J$44,9,FALSE)*AEBYLD2!$F80</f>
        <v>0</v>
      </c>
      <c r="AN80" s="50">
        <f>AEBYLD1!AN80*VLOOKUP(AEBYLD2!AN$4,'[1]INTERNAL PARAMETERS-1'!$B$5:$J$44,5,FALSE)*VLOOKUP(AEBYLD2!AN$4,'[1]INTERNAL PARAMETERS-1'!$B$5:$J$44,7,FALSE)*AEBYLD2!$F80 + AEBYLD1!AN80*(1-VLOOKUP(AEBYLD2!AN$4,'[1]INTERNAL PARAMETERS-1'!$B$5:$J$44,5,FALSE))*VLOOKUP(AEBYLD2!AN$4,'[1]INTERNAL PARAMETERS-1'!$B$5:$J$44,9,FALSE)*AEBYLD2!$F80</f>
        <v>0</v>
      </c>
      <c r="AO80" s="50">
        <f>AEBYLD1!AO80*VLOOKUP(AEBYLD2!AO$4,'[1]INTERNAL PARAMETERS-1'!$B$5:$J$44,5,FALSE)*VLOOKUP(AEBYLD2!AO$4,'[1]INTERNAL PARAMETERS-1'!$B$5:$J$44,7,FALSE)*AEBYLD2!$F80 + AEBYLD1!AO80*(1-VLOOKUP(AEBYLD2!AO$4,'[1]INTERNAL PARAMETERS-1'!$B$5:$J$44,5,FALSE))*VLOOKUP(AEBYLD2!AO$4,'[1]INTERNAL PARAMETERS-1'!$B$5:$J$44,9,FALSE)*AEBYLD2!$F80</f>
        <v>0</v>
      </c>
      <c r="AP80" s="50">
        <f>AEBYLD1!AP80*VLOOKUP(AEBYLD2!AP$4,'[1]INTERNAL PARAMETERS-1'!$B$5:$J$44,5,FALSE)*VLOOKUP(AEBYLD2!AP$4,'[1]INTERNAL PARAMETERS-1'!$B$5:$J$44,7,FALSE)*AEBYLD2!$F80 + AEBYLD1!AP80*(1-VLOOKUP(AEBYLD2!AP$4,'[1]INTERNAL PARAMETERS-1'!$B$5:$J$44,5,FALSE))*VLOOKUP(AEBYLD2!AP$4,'[1]INTERNAL PARAMETERS-1'!$B$5:$J$44,9,FALSE)*AEBYLD2!$F80</f>
        <v>0</v>
      </c>
      <c r="AQ80" s="50">
        <f>AEBYLD1!AQ80*VLOOKUP(AEBYLD2!AQ$4,'[1]INTERNAL PARAMETERS-1'!$B$5:$J$44,5,FALSE)*VLOOKUP(AEBYLD2!AQ$4,'[1]INTERNAL PARAMETERS-1'!$B$5:$J$44,7,FALSE)*AEBYLD2!$F80 + AEBYLD1!AQ80*(1-VLOOKUP(AEBYLD2!AQ$4,'[1]INTERNAL PARAMETERS-1'!$B$5:$J$44,5,FALSE))*VLOOKUP(AEBYLD2!AQ$4,'[1]INTERNAL PARAMETERS-1'!$B$5:$J$44,9,FALSE)*AEBYLD2!$F80</f>
        <v>0</v>
      </c>
      <c r="AR80" s="50">
        <f>AEBYLD1!AR80*VLOOKUP(AEBYLD2!AR$4,'[1]INTERNAL PARAMETERS-1'!$B$5:$J$44,5,FALSE)*VLOOKUP(AEBYLD2!AR$4,'[1]INTERNAL PARAMETERS-1'!$B$5:$J$44,7,FALSE)*AEBYLD2!$F80 + AEBYLD1!AR80*(1-VLOOKUP(AEBYLD2!AR$4,'[1]INTERNAL PARAMETERS-1'!$B$5:$J$44,5,FALSE))*VLOOKUP(AEBYLD2!AR$4,'[1]INTERNAL PARAMETERS-1'!$B$5:$J$44,9,FALSE)*AEBYLD2!$F80</f>
        <v>0</v>
      </c>
      <c r="AS80" s="50">
        <f>AEBYLD1!AS80*VLOOKUP(AEBYLD2!AS$4,'[1]INTERNAL PARAMETERS-1'!$B$5:$J$44,5,FALSE)*VLOOKUP(AEBYLD2!AS$4,'[1]INTERNAL PARAMETERS-1'!$B$5:$J$44,7,FALSE)*AEBYLD2!$F80 + AEBYLD1!AS80*(1-VLOOKUP(AEBYLD2!AS$4,'[1]INTERNAL PARAMETERS-1'!$B$5:$J$44,5,FALSE))*VLOOKUP(AEBYLD2!AS$4,'[1]INTERNAL PARAMETERS-1'!$B$5:$J$44,9,FALSE)*AEBYLD2!$F80</f>
        <v>0</v>
      </c>
      <c r="AT80" s="49">
        <f>AEBYLD1!AT80*VLOOKUP(AEBYLD2!AT$4,'[1]INTERNAL PARAMETERS-1'!$B$5:$J$44,5,FALSE)*VLOOKUP(AEBYLD2!AT$4,'[1]INTERNAL PARAMETERS-1'!$B$5:$J$44,7,FALSE)*AEBYLD2!$F80 + AEBYLD1!AT80*(1-VLOOKUP(AEBYLD2!AT$4,'[1]INTERNAL PARAMETERS-1'!$B$5:$J$44,5,FALSE))*VLOOKUP(AEBYLD2!AT$4,'[1]INTERNAL PARAMETERS-1'!$B$5:$J$44,9,FALSE)*AEBYLD2!$F80</f>
        <v>0</v>
      </c>
      <c r="AU80" s="51">
        <f>AEBYLD1!AU80*VLOOKUP(AEBYLD2!AU$4,'[1]INTERNAL PARAMETERS-1'!$B$5:$J$44,5,FALSE)*VLOOKUP(AEBYLD2!AU$4,'[1]INTERNAL PARAMETERS-1'!$B$5:$J$44,6,FALSE)*VLOOKUP(AEBYLD2!AU$4,'[1]INTERNAL PARAMETERS-1'!$B$5:$J$44,3,FALSE) + AEBYLD1!AU80*(1-VLOOKUP(AEBYLD2!AU$4,'[1]INTERNAL PARAMETERS-1'!$B$5:$J$44,5,FALSE))*VLOOKUP(AEBYLD2!AU$4,'[1]INTERNAL PARAMETERS-1'!$B$5:$J$44,8,FALSE)*VLOOKUP(AEBYLD2!AU$4,'[1]INTERNAL PARAMETERS-1'!$B$5:$J$44,3,FALSE)</f>
        <v>0</v>
      </c>
      <c r="AV80" s="50">
        <f>AEBYLD1!AV80*VLOOKUP(AEBYLD2!AV$4,'[1]INTERNAL PARAMETERS-1'!$B$5:$J$44,5,FALSE)*VLOOKUP(AEBYLD2!AV$4,'[1]INTERNAL PARAMETERS-1'!$B$5:$J$44,6,FALSE)*VLOOKUP(AEBYLD2!AV$4,'[1]INTERNAL PARAMETERS-1'!$B$5:$J$44,3,FALSE) + AEBYLD1!AV80*(1-VLOOKUP(AEBYLD2!AV$4,'[1]INTERNAL PARAMETERS-1'!$B$5:$J$44,5,FALSE))*VLOOKUP(AEBYLD2!AV$4,'[1]INTERNAL PARAMETERS-1'!$B$5:$J$44,8,FALSE)*VLOOKUP(AEBYLD2!AV$4,'[1]INTERNAL PARAMETERS-1'!$B$5:$J$44,3,FALSE)</f>
        <v>0</v>
      </c>
      <c r="AW80" s="50">
        <f>AEBYLD1!AW80*VLOOKUP(AEBYLD2!AW$4,'[1]INTERNAL PARAMETERS-1'!$B$5:$J$44,5,FALSE)*VLOOKUP(AEBYLD2!AW$4,'[1]INTERNAL PARAMETERS-1'!$B$5:$J$44,6,FALSE)*VLOOKUP(AEBYLD2!AW$4,'[1]INTERNAL PARAMETERS-1'!$B$5:$J$44,3,FALSE) + AEBYLD1!AW80*(1-VLOOKUP(AEBYLD2!AW$4,'[1]INTERNAL PARAMETERS-1'!$B$5:$J$44,5,FALSE))*VLOOKUP(AEBYLD2!AW$4,'[1]INTERNAL PARAMETERS-1'!$B$5:$J$44,8,FALSE)*VLOOKUP(AEBYLD2!AW$4,'[1]INTERNAL PARAMETERS-1'!$B$5:$J$44,3,FALSE)</f>
        <v>1.7995421625907442</v>
      </c>
      <c r="AX80" s="50">
        <f>AEBYLD1!AX80*VLOOKUP(AEBYLD2!AX$4,'[1]INTERNAL PARAMETERS-1'!$B$5:$J$44,5,FALSE)*VLOOKUP(AEBYLD2!AX$4,'[1]INTERNAL PARAMETERS-1'!$B$5:$J$44,6,FALSE)*VLOOKUP(AEBYLD2!AX$4,'[1]INTERNAL PARAMETERS-1'!$B$5:$J$44,3,FALSE) + AEBYLD1!AX80*(1-VLOOKUP(AEBYLD2!AX$4,'[1]INTERNAL PARAMETERS-1'!$B$5:$J$44,5,FALSE))*VLOOKUP(AEBYLD2!AX$4,'[1]INTERNAL PARAMETERS-1'!$B$5:$J$44,8,FALSE)*VLOOKUP(AEBYLD2!AX$4,'[1]INTERNAL PARAMETERS-1'!$B$5:$J$44,3,FALSE)</f>
        <v>0</v>
      </c>
      <c r="AY80" s="50">
        <f>AEBYLD1!AY80*VLOOKUP(AEBYLD2!AY$4,'[1]INTERNAL PARAMETERS-1'!$B$5:$J$44,5,FALSE)*VLOOKUP(AEBYLD2!AY$4,'[1]INTERNAL PARAMETERS-1'!$B$5:$J$44,6,FALSE)*VLOOKUP(AEBYLD2!AY$4,'[1]INTERNAL PARAMETERS-1'!$B$5:$J$44,3,FALSE) + AEBYLD1!AY80*(1-VLOOKUP(AEBYLD2!AY$4,'[1]INTERNAL PARAMETERS-1'!$B$5:$J$44,5,FALSE))*VLOOKUP(AEBYLD2!AY$4,'[1]INTERNAL PARAMETERS-1'!$B$5:$J$44,8,FALSE)*VLOOKUP(AEBYLD2!AY$4,'[1]INTERNAL PARAMETERS-1'!$B$5:$J$44,3,FALSE)</f>
        <v>0</v>
      </c>
      <c r="AZ80" s="50">
        <f>AEBYLD1!AZ80*VLOOKUP(AEBYLD2!AZ$4,'[1]INTERNAL PARAMETERS-1'!$B$5:$J$44,5,FALSE)*VLOOKUP(AEBYLD2!AZ$4,'[1]INTERNAL PARAMETERS-1'!$B$5:$J$44,6,FALSE)*VLOOKUP(AEBYLD2!AZ$4,'[1]INTERNAL PARAMETERS-1'!$B$5:$J$44,3,FALSE) + AEBYLD1!AZ80*(1-VLOOKUP(AEBYLD2!AZ$4,'[1]INTERNAL PARAMETERS-1'!$B$5:$J$44,5,FALSE))*VLOOKUP(AEBYLD2!AZ$4,'[1]INTERNAL PARAMETERS-1'!$B$5:$J$44,8,FALSE)*VLOOKUP(AEBYLD2!AZ$4,'[1]INTERNAL PARAMETERS-1'!$B$5:$J$44,3,FALSE)</f>
        <v>0</v>
      </c>
      <c r="BA80" s="50">
        <f>AEBYLD1!BA80*VLOOKUP(AEBYLD2!BA$4,'[1]INTERNAL PARAMETERS-1'!$B$5:$J$44,5,FALSE)*VLOOKUP(AEBYLD2!BA$4,'[1]INTERNAL PARAMETERS-1'!$B$5:$J$44,6,FALSE)*VLOOKUP(AEBYLD2!BA$4,'[1]INTERNAL PARAMETERS-1'!$B$5:$J$44,3,FALSE) + AEBYLD1!BA80*(1-VLOOKUP(AEBYLD2!BA$4,'[1]INTERNAL PARAMETERS-1'!$B$5:$J$44,5,FALSE))*VLOOKUP(AEBYLD2!BA$4,'[1]INTERNAL PARAMETERS-1'!$B$5:$J$44,8,FALSE)*VLOOKUP(AEBYLD2!BA$4,'[1]INTERNAL PARAMETERS-1'!$B$5:$J$44,3,FALSE)</f>
        <v>0.23834327928937776</v>
      </c>
      <c r="BB80" s="50">
        <f>AEBYLD1!BB80*VLOOKUP(AEBYLD2!BB$4,'[1]INTERNAL PARAMETERS-1'!$B$5:$J$44,5,FALSE)*VLOOKUP(AEBYLD2!BB$4,'[1]INTERNAL PARAMETERS-1'!$B$5:$J$44,6,FALSE)*VLOOKUP(AEBYLD2!BB$4,'[1]INTERNAL PARAMETERS-1'!$B$5:$J$44,3,FALSE) + AEBYLD1!BB80*(1-VLOOKUP(AEBYLD2!BB$4,'[1]INTERNAL PARAMETERS-1'!$B$5:$J$44,5,FALSE))*VLOOKUP(AEBYLD2!BB$4,'[1]INTERNAL PARAMETERS-1'!$B$5:$J$44,8,FALSE)*VLOOKUP(AEBYLD2!BB$4,'[1]INTERNAL PARAMETERS-1'!$B$5:$J$44,3,FALSE)</f>
        <v>0.70479047734815781</v>
      </c>
      <c r="BC80" s="50">
        <f>AEBYLD1!BC80*VLOOKUP(AEBYLD2!BC$4,'[1]INTERNAL PARAMETERS-1'!$B$5:$J$44,5,FALSE)*VLOOKUP(AEBYLD2!BC$4,'[1]INTERNAL PARAMETERS-1'!$B$5:$J$44,6,FALSE)*VLOOKUP(AEBYLD2!BC$4,'[1]INTERNAL PARAMETERS-1'!$B$5:$J$44,3,FALSE) + AEBYLD1!BC80*(1-VLOOKUP(AEBYLD2!BC$4,'[1]INTERNAL PARAMETERS-1'!$B$5:$J$44,5,FALSE))*VLOOKUP(AEBYLD2!BC$4,'[1]INTERNAL PARAMETERS-1'!$B$5:$J$44,8,FALSE)*VLOOKUP(AEBYLD2!BC$4,'[1]INTERNAL PARAMETERS-1'!$B$5:$J$44,3,FALSE)</f>
        <v>0.26043085470032368</v>
      </c>
      <c r="BD80" s="50">
        <f>AEBYLD1!BD80*VLOOKUP(AEBYLD2!BD$4,'[1]INTERNAL PARAMETERS-1'!$B$5:$J$44,5,FALSE)*VLOOKUP(AEBYLD2!BD$4,'[1]INTERNAL PARAMETERS-1'!$B$5:$J$44,6,FALSE)*VLOOKUP(AEBYLD2!BD$4,'[1]INTERNAL PARAMETERS-1'!$B$5:$J$44,3,FALSE) + AEBYLD1!BD80*(1-VLOOKUP(AEBYLD2!BD$4,'[1]INTERNAL PARAMETERS-1'!$B$5:$J$44,5,FALSE))*VLOOKUP(AEBYLD2!BD$4,'[1]INTERNAL PARAMETERS-1'!$B$5:$J$44,8,FALSE)*VLOOKUP(AEBYLD2!BD$4,'[1]INTERNAL PARAMETERS-1'!$B$5:$J$44,3,FALSE)</f>
        <v>0.46226407082835763</v>
      </c>
      <c r="BE80" s="50">
        <f>AEBYLD1!BE80*VLOOKUP(AEBYLD2!BE$4,'[1]INTERNAL PARAMETERS-1'!$B$5:$J$44,5,FALSE)*VLOOKUP(AEBYLD2!BE$4,'[1]INTERNAL PARAMETERS-1'!$B$5:$J$44,6,FALSE)*VLOOKUP(AEBYLD2!BE$4,'[1]INTERNAL PARAMETERS-1'!$B$5:$J$44,3,FALSE) + AEBYLD1!BE80*(1-VLOOKUP(AEBYLD2!BE$4,'[1]INTERNAL PARAMETERS-1'!$B$5:$J$44,5,FALSE))*VLOOKUP(AEBYLD2!BE$4,'[1]INTERNAL PARAMETERS-1'!$B$5:$J$44,8,FALSE)*VLOOKUP(AEBYLD2!BE$4,'[1]INTERNAL PARAMETERS-1'!$B$5:$J$44,3,FALSE)</f>
        <v>0.32140874496586369</v>
      </c>
      <c r="BF80" s="50">
        <f>AEBYLD1!BF80*VLOOKUP(AEBYLD2!BF$4,'[1]INTERNAL PARAMETERS-1'!$B$5:$J$44,5,FALSE)*VLOOKUP(AEBYLD2!BF$4,'[1]INTERNAL PARAMETERS-1'!$B$5:$J$44,6,FALSE)*VLOOKUP(AEBYLD2!BF$4,'[1]INTERNAL PARAMETERS-1'!$B$5:$J$44,3,FALSE) + AEBYLD1!BF80*(1-VLOOKUP(AEBYLD2!BF$4,'[1]INTERNAL PARAMETERS-1'!$B$5:$J$44,5,FALSE))*VLOOKUP(AEBYLD2!BF$4,'[1]INTERNAL PARAMETERS-1'!$B$5:$J$44,8,FALSE)*VLOOKUP(AEBYLD2!BF$4,'[1]INTERNAL PARAMETERS-1'!$B$5:$J$44,3,FALSE)</f>
        <v>0</v>
      </c>
      <c r="BG80" s="50">
        <f>AEBYLD1!BG80*VLOOKUP(AEBYLD2!BG$4,'[1]INTERNAL PARAMETERS-1'!$B$5:$J$44,5,FALSE)*VLOOKUP(AEBYLD2!BG$4,'[1]INTERNAL PARAMETERS-1'!$B$5:$J$44,6,FALSE)*VLOOKUP(AEBYLD2!BG$4,'[1]INTERNAL PARAMETERS-1'!$B$5:$J$44,3,FALSE) + AEBYLD1!BG80*(1-VLOOKUP(AEBYLD2!BG$4,'[1]INTERNAL PARAMETERS-1'!$B$5:$J$44,5,FALSE))*VLOOKUP(AEBYLD2!BG$4,'[1]INTERNAL PARAMETERS-1'!$B$5:$J$44,8,FALSE)*VLOOKUP(AEBYLD2!BG$4,'[1]INTERNAL PARAMETERS-1'!$B$5:$J$44,3,FALSE)</f>
        <v>0.33622830290170352</v>
      </c>
      <c r="BH80" s="50">
        <f>AEBYLD1!BH80*VLOOKUP(AEBYLD2!BH$4,'[1]INTERNAL PARAMETERS-1'!$B$5:$J$44,5,FALSE)*VLOOKUP(AEBYLD2!BH$4,'[1]INTERNAL PARAMETERS-1'!$B$5:$J$44,6,FALSE)*VLOOKUP(AEBYLD2!BH$4,'[1]INTERNAL PARAMETERS-1'!$B$5:$J$44,3,FALSE) + AEBYLD1!BH80*(1-VLOOKUP(AEBYLD2!BH$4,'[1]INTERNAL PARAMETERS-1'!$B$5:$J$44,5,FALSE))*VLOOKUP(AEBYLD2!BH$4,'[1]INTERNAL PARAMETERS-1'!$B$5:$J$44,8,FALSE)*VLOOKUP(AEBYLD2!BH$4,'[1]INTERNAL PARAMETERS-1'!$B$5:$J$44,3,FALSE)</f>
        <v>1.3070362340868711E-3</v>
      </c>
      <c r="BI80" s="50">
        <f>AEBYLD1!BI80*VLOOKUP(AEBYLD2!BI$4,'[1]INTERNAL PARAMETERS-1'!$B$5:$J$44,5,FALSE)*VLOOKUP(AEBYLD2!BI$4,'[1]INTERNAL PARAMETERS-1'!$B$5:$J$44,6,FALSE)*VLOOKUP(AEBYLD2!BI$4,'[1]INTERNAL PARAMETERS-1'!$B$5:$J$44,3,FALSE) + AEBYLD1!BI80*(1-VLOOKUP(AEBYLD2!BI$4,'[1]INTERNAL PARAMETERS-1'!$B$5:$J$44,5,FALSE))*VLOOKUP(AEBYLD2!BI$4,'[1]INTERNAL PARAMETERS-1'!$B$5:$J$44,8,FALSE)*VLOOKUP(AEBYLD2!BI$4,'[1]INTERNAL PARAMETERS-1'!$B$5:$J$44,3,FALSE)</f>
        <v>0</v>
      </c>
      <c r="BJ80" s="50">
        <f>AEBYLD1!BJ80*VLOOKUP(AEBYLD2!BJ$4,'[1]INTERNAL PARAMETERS-1'!$B$5:$J$44,5,FALSE)*VLOOKUP(AEBYLD2!BJ$4,'[1]INTERNAL PARAMETERS-1'!$B$5:$J$44,6,FALSE)*VLOOKUP(AEBYLD2!BJ$4,'[1]INTERNAL PARAMETERS-1'!$B$5:$J$44,3,FALSE) + AEBYLD1!BJ80*(1-VLOOKUP(AEBYLD2!BJ$4,'[1]INTERNAL PARAMETERS-1'!$B$5:$J$44,5,FALSE))*VLOOKUP(AEBYLD2!BJ$4,'[1]INTERNAL PARAMETERS-1'!$B$5:$J$44,8,FALSE)*VLOOKUP(AEBYLD2!BJ$4,'[1]INTERNAL PARAMETERS-1'!$B$5:$J$44,3,FALSE)</f>
        <v>0.14702444918444624</v>
      </c>
      <c r="BK80" s="50">
        <f>AEBYLD1!BK80*VLOOKUP(AEBYLD2!BK$4,'[1]INTERNAL PARAMETERS-1'!$B$5:$J$44,5,FALSE)*VLOOKUP(AEBYLD2!BK$4,'[1]INTERNAL PARAMETERS-1'!$B$5:$J$44,6,FALSE)*VLOOKUP(AEBYLD2!BK$4,'[1]INTERNAL PARAMETERS-1'!$B$5:$J$44,3,FALSE) + AEBYLD1!BK80*(1-VLOOKUP(AEBYLD2!BK$4,'[1]INTERNAL PARAMETERS-1'!$B$5:$J$44,5,FALSE))*VLOOKUP(AEBYLD2!BK$4,'[1]INTERNAL PARAMETERS-1'!$B$5:$J$44,8,FALSE)*VLOOKUP(AEBYLD2!BK$4,'[1]INTERNAL PARAMETERS-1'!$B$5:$J$44,3,FALSE)</f>
        <v>0.14901545793557511</v>
      </c>
      <c r="BL80" s="50">
        <f>AEBYLD1!BL80*VLOOKUP(AEBYLD2!BL$4,'[1]INTERNAL PARAMETERS-1'!$B$5:$J$44,5,FALSE)*VLOOKUP(AEBYLD2!BL$4,'[1]INTERNAL PARAMETERS-1'!$B$5:$J$44,6,FALSE)*VLOOKUP(AEBYLD2!BL$4,'[1]INTERNAL PARAMETERS-1'!$B$5:$J$44,3,FALSE) + AEBYLD1!BL80*(1-VLOOKUP(AEBYLD2!BL$4,'[1]INTERNAL PARAMETERS-1'!$B$5:$J$44,5,FALSE))*VLOOKUP(AEBYLD2!BL$4,'[1]INTERNAL PARAMETERS-1'!$B$5:$J$44,8,FALSE)*VLOOKUP(AEBYLD2!BL$4,'[1]INTERNAL PARAMETERS-1'!$B$5:$J$44,3,FALSE)</f>
        <v>0.20460202334072522</v>
      </c>
      <c r="BM80" s="50">
        <f>AEBYLD1!BM80*VLOOKUP(AEBYLD2!BM$4,'[1]INTERNAL PARAMETERS-1'!$B$5:$J$44,5,FALSE)*VLOOKUP(AEBYLD2!BM$4,'[1]INTERNAL PARAMETERS-1'!$B$5:$J$44,6,FALSE)*VLOOKUP(AEBYLD2!BM$4,'[1]INTERNAL PARAMETERS-1'!$B$5:$J$44,3,FALSE) + AEBYLD1!BM80*(1-VLOOKUP(AEBYLD2!BM$4,'[1]INTERNAL PARAMETERS-1'!$B$5:$J$44,5,FALSE))*VLOOKUP(AEBYLD2!BM$4,'[1]INTERNAL PARAMETERS-1'!$B$5:$J$44,8,FALSE)*VLOOKUP(AEBYLD2!BM$4,'[1]INTERNAL PARAMETERS-1'!$B$5:$J$44,3,FALSE)</f>
        <v>1.9697943481660991E-2</v>
      </c>
      <c r="BN80" s="50">
        <f>AEBYLD1!BN80*VLOOKUP(AEBYLD2!BN$4,'[1]INTERNAL PARAMETERS-1'!$B$5:$J$44,5,FALSE)*VLOOKUP(AEBYLD2!BN$4,'[1]INTERNAL PARAMETERS-1'!$B$5:$J$44,6,FALSE)*VLOOKUP(AEBYLD2!BN$4,'[1]INTERNAL PARAMETERS-1'!$B$5:$J$44,3,FALSE) + AEBYLD1!BN80*(1-VLOOKUP(AEBYLD2!BN$4,'[1]INTERNAL PARAMETERS-1'!$B$5:$J$44,5,FALSE))*VLOOKUP(AEBYLD2!BN$4,'[1]INTERNAL PARAMETERS-1'!$B$5:$J$44,8,FALSE)*VLOOKUP(AEBYLD2!BN$4,'[1]INTERNAL PARAMETERS-1'!$B$5:$J$44,3,FALSE)</f>
        <v>9.8726210839889125E-2</v>
      </c>
      <c r="BO80" s="50">
        <f>AEBYLD1!BO80*VLOOKUP(AEBYLD2!BO$4,'[1]INTERNAL PARAMETERS-1'!$B$5:$J$44,5,FALSE)*VLOOKUP(AEBYLD2!BO$4,'[1]INTERNAL PARAMETERS-1'!$B$5:$J$44,6,FALSE)*VLOOKUP(AEBYLD2!BO$4,'[1]INTERNAL PARAMETERS-1'!$B$5:$J$44,3,FALSE) + AEBYLD1!BO80*(1-VLOOKUP(AEBYLD2!BO$4,'[1]INTERNAL PARAMETERS-1'!$B$5:$J$44,5,FALSE))*VLOOKUP(AEBYLD2!BO$4,'[1]INTERNAL PARAMETERS-1'!$B$5:$J$44,8,FALSE)*VLOOKUP(AEBYLD2!BO$4,'[1]INTERNAL PARAMETERS-1'!$B$5:$J$44,3,FALSE)</f>
        <v>0.11843055223893099</v>
      </c>
      <c r="BP80" s="50">
        <f>AEBYLD1!BP80*VLOOKUP(AEBYLD2!BP$4,'[1]INTERNAL PARAMETERS-1'!$B$5:$J$44,5,FALSE)*VLOOKUP(AEBYLD2!BP$4,'[1]INTERNAL PARAMETERS-1'!$B$5:$J$44,6,FALSE)*VLOOKUP(AEBYLD2!BP$4,'[1]INTERNAL PARAMETERS-1'!$B$5:$J$44,3,FALSE) + AEBYLD1!BP80*(1-VLOOKUP(AEBYLD2!BP$4,'[1]INTERNAL PARAMETERS-1'!$B$5:$J$44,5,FALSE))*VLOOKUP(AEBYLD2!BP$4,'[1]INTERNAL PARAMETERS-1'!$B$5:$J$44,8,FALSE)*VLOOKUP(AEBYLD2!BP$4,'[1]INTERNAL PARAMETERS-1'!$B$5:$J$44,3,FALSE)</f>
        <v>1.1393420426422133E-2</v>
      </c>
      <c r="BQ80" s="50">
        <f>AEBYLD1!BQ80*VLOOKUP(AEBYLD2!BQ$4,'[1]INTERNAL PARAMETERS-1'!$B$5:$J$44,5,FALSE)*VLOOKUP(AEBYLD2!BQ$4,'[1]INTERNAL PARAMETERS-1'!$B$5:$J$44,6,FALSE)*VLOOKUP(AEBYLD2!BQ$4,'[1]INTERNAL PARAMETERS-1'!$B$5:$J$44,3,FALSE) + AEBYLD1!BQ80*(1-VLOOKUP(AEBYLD2!BQ$4,'[1]INTERNAL PARAMETERS-1'!$B$5:$J$44,5,FALSE))*VLOOKUP(AEBYLD2!BQ$4,'[1]INTERNAL PARAMETERS-1'!$B$5:$J$44,8,FALSE)*VLOOKUP(AEBYLD2!BQ$4,'[1]INTERNAL PARAMETERS-1'!$B$5:$J$44,3,FALSE)</f>
        <v>0.40147963880088877</v>
      </c>
      <c r="BR80" s="50">
        <f>AEBYLD1!BR80*VLOOKUP(AEBYLD2!BR$4,'[1]INTERNAL PARAMETERS-1'!$B$5:$J$44,5,FALSE)*VLOOKUP(AEBYLD2!BR$4,'[1]INTERNAL PARAMETERS-1'!$B$5:$J$44,6,FALSE)*VLOOKUP(AEBYLD2!BR$4,'[1]INTERNAL PARAMETERS-1'!$B$5:$J$44,3,FALSE) + AEBYLD1!BR80*(1-VLOOKUP(AEBYLD2!BR$4,'[1]INTERNAL PARAMETERS-1'!$B$5:$J$44,5,FALSE))*VLOOKUP(AEBYLD2!BR$4,'[1]INTERNAL PARAMETERS-1'!$B$5:$J$44,8,FALSE)*VLOOKUP(AEBYLD2!BR$4,'[1]INTERNAL PARAMETERS-1'!$B$5:$J$44,3,FALSE)</f>
        <v>1.9362845802529678E-2</v>
      </c>
      <c r="BS80" s="50">
        <f>AEBYLD1!BS80*VLOOKUP(AEBYLD2!BS$4,'[1]INTERNAL PARAMETERS-1'!$B$5:$J$44,5,FALSE)*VLOOKUP(AEBYLD2!BS$4,'[1]INTERNAL PARAMETERS-1'!$B$5:$J$44,6,FALSE)*VLOOKUP(AEBYLD2!BS$4,'[1]INTERNAL PARAMETERS-1'!$B$5:$J$44,3,FALSE) + AEBYLD1!BS80*(1-VLOOKUP(AEBYLD2!BS$4,'[1]INTERNAL PARAMETERS-1'!$B$5:$J$44,5,FALSE))*VLOOKUP(AEBYLD2!BS$4,'[1]INTERNAL PARAMETERS-1'!$B$5:$J$44,8,FALSE)*VLOOKUP(AEBYLD2!BS$4,'[1]INTERNAL PARAMETERS-1'!$B$5:$J$44,3,FALSE)</f>
        <v>1.0355294744994049E-3</v>
      </c>
      <c r="BT80" s="50">
        <f>AEBYLD1!BT80*VLOOKUP(AEBYLD2!BT$4,'[1]INTERNAL PARAMETERS-1'!$B$5:$J$44,5,FALSE)*VLOOKUP(AEBYLD2!BT$4,'[1]INTERNAL PARAMETERS-1'!$B$5:$J$44,6,FALSE)*VLOOKUP(AEBYLD2!BT$4,'[1]INTERNAL PARAMETERS-1'!$B$5:$J$44,3,FALSE) + AEBYLD1!BT80*(1-VLOOKUP(AEBYLD2!BT$4,'[1]INTERNAL PARAMETERS-1'!$B$5:$J$44,5,FALSE))*VLOOKUP(AEBYLD2!BT$4,'[1]INTERNAL PARAMETERS-1'!$B$5:$J$44,8,FALSE)*VLOOKUP(AEBYLD2!BT$4,'[1]INTERNAL PARAMETERS-1'!$B$5:$J$44,3,FALSE)</f>
        <v>0</v>
      </c>
      <c r="BU80" s="50">
        <f>AEBYLD1!BU80*VLOOKUP(AEBYLD2!BU$4,'[1]INTERNAL PARAMETERS-1'!$B$5:$J$44,5,FALSE)*VLOOKUP(AEBYLD2!BU$4,'[1]INTERNAL PARAMETERS-1'!$B$5:$J$44,6,FALSE)*VLOOKUP(AEBYLD2!BU$4,'[1]INTERNAL PARAMETERS-1'!$B$5:$J$44,3,FALSE) + AEBYLD1!BU80*(1-VLOOKUP(AEBYLD2!BU$4,'[1]INTERNAL PARAMETERS-1'!$B$5:$J$44,5,FALSE))*VLOOKUP(AEBYLD2!BU$4,'[1]INTERNAL PARAMETERS-1'!$B$5:$J$44,8,FALSE)*VLOOKUP(AEBYLD2!BU$4,'[1]INTERNAL PARAMETERS-1'!$B$5:$J$44,3,FALSE)</f>
        <v>0</v>
      </c>
      <c r="BV80" s="50">
        <f>AEBYLD1!BV80*VLOOKUP(AEBYLD2!BV$4,'[1]INTERNAL PARAMETERS-1'!$B$5:$J$44,5,FALSE)*VLOOKUP(AEBYLD2!BV$4,'[1]INTERNAL PARAMETERS-1'!$B$5:$J$44,6,FALSE)*VLOOKUP(AEBYLD2!BV$4,'[1]INTERNAL PARAMETERS-1'!$B$5:$J$44,3,FALSE) + AEBYLD1!BV80*(1-VLOOKUP(AEBYLD2!BV$4,'[1]INTERNAL PARAMETERS-1'!$B$5:$J$44,5,FALSE))*VLOOKUP(AEBYLD2!BV$4,'[1]INTERNAL PARAMETERS-1'!$B$5:$J$44,8,FALSE)*VLOOKUP(AEBYLD2!BV$4,'[1]INTERNAL PARAMETERS-1'!$B$5:$J$44,3,FALSE)</f>
        <v>0</v>
      </c>
      <c r="BW80" s="50">
        <f>AEBYLD1!BW80*VLOOKUP(AEBYLD2!BW$4,'[1]INTERNAL PARAMETERS-1'!$B$5:$J$44,5,FALSE)*VLOOKUP(AEBYLD2!BW$4,'[1]INTERNAL PARAMETERS-1'!$B$5:$J$44,6,FALSE)*VLOOKUP(AEBYLD2!BW$4,'[1]INTERNAL PARAMETERS-1'!$B$5:$J$44,3,FALSE) + AEBYLD1!BW80*(1-VLOOKUP(AEBYLD2!BW$4,'[1]INTERNAL PARAMETERS-1'!$B$5:$J$44,5,FALSE))*VLOOKUP(AEBYLD2!BW$4,'[1]INTERNAL PARAMETERS-1'!$B$5:$J$44,8,FALSE)*VLOOKUP(AEBYLD2!BW$4,'[1]INTERNAL PARAMETERS-1'!$B$5:$J$44,3,FALSE)</f>
        <v>0</v>
      </c>
      <c r="BX80" s="50">
        <f>AEBYLD1!BX80*VLOOKUP(AEBYLD2!BX$4,'[1]INTERNAL PARAMETERS-1'!$B$5:$J$44,5,FALSE)*VLOOKUP(AEBYLD2!BX$4,'[1]INTERNAL PARAMETERS-1'!$B$5:$J$44,6,FALSE)*VLOOKUP(AEBYLD2!BX$4,'[1]INTERNAL PARAMETERS-1'!$B$5:$J$44,3,FALSE) + AEBYLD1!BX80*(1-VLOOKUP(AEBYLD2!BX$4,'[1]INTERNAL PARAMETERS-1'!$B$5:$J$44,5,FALSE))*VLOOKUP(AEBYLD2!BX$4,'[1]INTERNAL PARAMETERS-1'!$B$5:$J$44,8,FALSE)*VLOOKUP(AEBYLD2!BX$4,'[1]INTERNAL PARAMETERS-1'!$B$5:$J$44,3,FALSE)</f>
        <v>0</v>
      </c>
      <c r="BY80" s="50">
        <f>AEBYLD1!BY80*VLOOKUP(AEBYLD2!BY$4,'[1]INTERNAL PARAMETERS-1'!$B$5:$J$44,5,FALSE)*VLOOKUP(AEBYLD2!BY$4,'[1]INTERNAL PARAMETERS-1'!$B$5:$J$44,6,FALSE)*VLOOKUP(AEBYLD2!BY$4,'[1]INTERNAL PARAMETERS-1'!$B$5:$J$44,3,FALSE) + AEBYLD1!BY80*(1-VLOOKUP(AEBYLD2!BY$4,'[1]INTERNAL PARAMETERS-1'!$B$5:$J$44,5,FALSE))*VLOOKUP(AEBYLD2!BY$4,'[1]INTERNAL PARAMETERS-1'!$B$5:$J$44,8,FALSE)*VLOOKUP(AEBYLD2!BY$4,'[1]INTERNAL PARAMETERS-1'!$B$5:$J$44,3,FALSE)</f>
        <v>0</v>
      </c>
      <c r="BZ80" s="50">
        <f>AEBYLD1!BZ80*VLOOKUP(AEBYLD2!BZ$4,'[1]INTERNAL PARAMETERS-1'!$B$5:$J$44,5,FALSE)*VLOOKUP(AEBYLD2!BZ$4,'[1]INTERNAL PARAMETERS-1'!$B$5:$J$44,6,FALSE)*VLOOKUP(AEBYLD2!BZ$4,'[1]INTERNAL PARAMETERS-1'!$B$5:$J$44,3,FALSE) + AEBYLD1!BZ80*(1-VLOOKUP(AEBYLD2!BZ$4,'[1]INTERNAL PARAMETERS-1'!$B$5:$J$44,5,FALSE))*VLOOKUP(AEBYLD2!BZ$4,'[1]INTERNAL PARAMETERS-1'!$B$5:$J$44,8,FALSE)*VLOOKUP(AEBYLD2!BZ$4,'[1]INTERNAL PARAMETERS-1'!$B$5:$J$44,3,FALSE)</f>
        <v>1.5920772581830445E-3</v>
      </c>
      <c r="CA80" s="50">
        <f>AEBYLD1!CA80*VLOOKUP(AEBYLD2!CA$4,'[1]INTERNAL PARAMETERS-1'!$B$5:$J$44,5,FALSE)*VLOOKUP(AEBYLD2!CA$4,'[1]INTERNAL PARAMETERS-1'!$B$5:$J$44,6,FALSE)*VLOOKUP(AEBYLD2!CA$4,'[1]INTERNAL PARAMETERS-1'!$B$5:$J$44,3,FALSE) + AEBYLD1!CA80*(1-VLOOKUP(AEBYLD2!CA$4,'[1]INTERNAL PARAMETERS-1'!$B$5:$J$44,5,FALSE))*VLOOKUP(AEBYLD2!CA$4,'[1]INTERNAL PARAMETERS-1'!$B$5:$J$44,8,FALSE)*VLOOKUP(AEBYLD2!CA$4,'[1]INTERNAL PARAMETERS-1'!$B$5:$J$44,3,FALSE)</f>
        <v>0</v>
      </c>
      <c r="CB80" s="50">
        <f>AEBYLD1!CB80*VLOOKUP(AEBYLD2!CB$4,'[1]INTERNAL PARAMETERS-1'!$B$5:$J$44,5,FALSE)*VLOOKUP(AEBYLD2!CB$4,'[1]INTERNAL PARAMETERS-1'!$B$5:$J$44,6,FALSE)*VLOOKUP(AEBYLD2!CB$4,'[1]INTERNAL PARAMETERS-1'!$B$5:$J$44,3,FALSE) + AEBYLD1!CB80*(1-VLOOKUP(AEBYLD2!CB$4,'[1]INTERNAL PARAMETERS-1'!$B$5:$J$44,5,FALSE))*VLOOKUP(AEBYLD2!CB$4,'[1]INTERNAL PARAMETERS-1'!$B$5:$J$44,8,FALSE)*VLOOKUP(AEBYLD2!CB$4,'[1]INTERNAL PARAMETERS-1'!$B$5:$J$44,3,FALSE)</f>
        <v>0</v>
      </c>
      <c r="CC80" s="50">
        <f>AEBYLD1!CC80*VLOOKUP(AEBYLD2!CC$4,'[1]INTERNAL PARAMETERS-1'!$B$5:$J$44,5,FALSE)*VLOOKUP(AEBYLD2!CC$4,'[1]INTERNAL PARAMETERS-1'!$B$5:$J$44,6,FALSE)*VLOOKUP(AEBYLD2!CC$4,'[1]INTERNAL PARAMETERS-1'!$B$5:$J$44,3,FALSE) + AEBYLD1!CC80*(1-VLOOKUP(AEBYLD2!CC$4,'[1]INTERNAL PARAMETERS-1'!$B$5:$J$44,5,FALSE))*VLOOKUP(AEBYLD2!CC$4,'[1]INTERNAL PARAMETERS-1'!$B$5:$J$44,8,FALSE)*VLOOKUP(AEBYLD2!CC$4,'[1]INTERNAL PARAMETERS-1'!$B$5:$J$44,3,FALSE)</f>
        <v>1.5618053717750937E-3</v>
      </c>
      <c r="CD80" s="50">
        <f>AEBYLD1!CD80*VLOOKUP(AEBYLD2!CD$4,'[1]INTERNAL PARAMETERS-1'!$B$5:$J$44,5,FALSE)*VLOOKUP(AEBYLD2!CD$4,'[1]INTERNAL PARAMETERS-1'!$B$5:$J$44,6,FALSE)*VLOOKUP(AEBYLD2!CD$4,'[1]INTERNAL PARAMETERS-1'!$B$5:$J$44,3,FALSE) + AEBYLD1!CD80*(1-VLOOKUP(AEBYLD2!CD$4,'[1]INTERNAL PARAMETERS-1'!$B$5:$J$44,5,FALSE))*VLOOKUP(AEBYLD2!CD$4,'[1]INTERNAL PARAMETERS-1'!$B$5:$J$44,8,FALSE)*VLOOKUP(AEBYLD2!CD$4,'[1]INTERNAL PARAMETERS-1'!$B$5:$J$44,3,FALSE)</f>
        <v>8.910673015720667E-3</v>
      </c>
      <c r="CE80" s="50">
        <f>AEBYLD1!CE80*VLOOKUP(AEBYLD2!CE$4,'[1]INTERNAL PARAMETERS-1'!$B$5:$J$44,5,FALSE)*VLOOKUP(AEBYLD2!CE$4,'[1]INTERNAL PARAMETERS-1'!$B$5:$J$44,6,FALSE)*VLOOKUP(AEBYLD2!CE$4,'[1]INTERNAL PARAMETERS-1'!$B$5:$J$44,3,FALSE) + AEBYLD1!CE80*(1-VLOOKUP(AEBYLD2!CE$4,'[1]INTERNAL PARAMETERS-1'!$B$5:$J$44,5,FALSE))*VLOOKUP(AEBYLD2!CE$4,'[1]INTERNAL PARAMETERS-1'!$B$5:$J$44,8,FALSE)*VLOOKUP(AEBYLD2!CE$4,'[1]INTERNAL PARAMETERS-1'!$B$5:$J$44,3,FALSE)</f>
        <v>7.6857889819281835E-3</v>
      </c>
      <c r="CF80" s="50">
        <f>AEBYLD1!CF80*VLOOKUP(AEBYLD2!CF$4,'[1]INTERNAL PARAMETERS-1'!$B$5:$J$44,5,FALSE)*VLOOKUP(AEBYLD2!CF$4,'[1]INTERNAL PARAMETERS-1'!$B$5:$J$44,6,FALSE)*VLOOKUP(AEBYLD2!CF$4,'[1]INTERNAL PARAMETERS-1'!$B$5:$J$44,3,FALSE) + AEBYLD1!CF80*(1-VLOOKUP(AEBYLD2!CF$4,'[1]INTERNAL PARAMETERS-1'!$B$5:$J$44,5,FALSE))*VLOOKUP(AEBYLD2!CF$4,'[1]INTERNAL PARAMETERS-1'!$B$5:$J$44,8,FALSE)*VLOOKUP(AEBYLD2!CF$4,'[1]INTERNAL PARAMETERS-1'!$B$5:$J$44,3,FALSE)</f>
        <v>9.9441594806939787E-3</v>
      </c>
      <c r="CG80" s="50">
        <f>AEBYLD1!CG80*VLOOKUP(AEBYLD2!CG$4,'[1]INTERNAL PARAMETERS-1'!$B$5:$J$44,5,FALSE)*VLOOKUP(AEBYLD2!CG$4,'[1]INTERNAL PARAMETERS-1'!$B$5:$J$44,6,FALSE)*VLOOKUP(AEBYLD2!CG$4,'[1]INTERNAL PARAMETERS-1'!$B$5:$J$44,3,FALSE) + AEBYLD1!CG80*(1-VLOOKUP(AEBYLD2!CG$4,'[1]INTERNAL PARAMETERS-1'!$B$5:$J$44,5,FALSE))*VLOOKUP(AEBYLD2!CG$4,'[1]INTERNAL PARAMETERS-1'!$B$5:$J$44,8,FALSE)*VLOOKUP(AEBYLD2!CG$4,'[1]INTERNAL PARAMETERS-1'!$B$5:$J$44,3,FALSE)</f>
        <v>1.0548066558613621E-4</v>
      </c>
      <c r="CH80" s="49">
        <f>AEBYLD1!CH80*VLOOKUP(AEBYLD2!CH$4,'[1]INTERNAL PARAMETERS-1'!$B$5:$J$44,5,FALSE)*VLOOKUP(AEBYLD2!CH$4,'[1]INTERNAL PARAMETERS-1'!$B$5:$J$44,6,FALSE)*VLOOKUP(AEBYLD2!CH$4,'[1]INTERNAL PARAMETERS-1'!$B$5:$J$44,3,FALSE) + AEBYLD1!CH80*(1-VLOOKUP(AEBYLD2!CH$4,'[1]INTERNAL PARAMETERS-1'!$B$5:$J$44,5,FALSE))*VLOOKUP(AEBYLD2!CH$4,'[1]INTERNAL PARAMETERS-1'!$B$5:$J$44,8,FALSE)*VLOOKUP(AEBYLD2!CH$4,'[1]INTERNAL PARAMETERS-1'!$B$5:$J$44,3,FALSE)</f>
        <v>0</v>
      </c>
      <c r="CJ80" s="51">
        <f t="shared" si="2"/>
        <v>277.35851095589607</v>
      </c>
      <c r="CK80" s="49">
        <f t="shared" si="3"/>
        <v>5.3248829851580703</v>
      </c>
    </row>
    <row r="81" spans="2:89" x14ac:dyDescent="0.4">
      <c r="B81" s="64" t="s">
        <v>10</v>
      </c>
      <c r="C81" s="63" t="s">
        <v>89</v>
      </c>
      <c r="D81" s="63" t="s">
        <v>84</v>
      </c>
      <c r="E81" s="147">
        <f>AEB!AF81</f>
        <v>586.49865773646798</v>
      </c>
      <c r="F81" s="65">
        <f>'[1]INTERNAL PARAMETERS-1'!M9</f>
        <v>63.875</v>
      </c>
      <c r="G81" s="51">
        <f>AEBYLD1!G81*VLOOKUP(AEBYLD2!G$4,'[1]INTERNAL PARAMETERS-1'!$B$5:$J$44,5,FALSE)*VLOOKUP(AEBYLD2!G$4,'[1]INTERNAL PARAMETERS-1'!$B$5:$J$44,7,FALSE)*AEBYLD2!$F81 + AEBYLD1!G81*(1-VLOOKUP(AEBYLD2!G$4,'[1]INTERNAL PARAMETERS-1'!$B$5:$J$44,5,FALSE))*VLOOKUP(AEBYLD2!G$4,'[1]INTERNAL PARAMETERS-1'!$B$5:$J$44,9,FALSE)*AEBYLD2!$F81</f>
        <v>137.05306240912952</v>
      </c>
      <c r="H81" s="50">
        <f>AEBYLD1!H81*VLOOKUP(AEBYLD2!H$4,'[1]INTERNAL PARAMETERS-1'!$B$5:$J$44,5,FALSE)*VLOOKUP(AEBYLD2!H$4,'[1]INTERNAL PARAMETERS-1'!$B$5:$J$44,7,FALSE)*AEBYLD2!$F81 + AEBYLD1!H81*(1-VLOOKUP(AEBYLD2!H$4,'[1]INTERNAL PARAMETERS-1'!$B$5:$J$44,5,FALSE))*VLOOKUP(AEBYLD2!H$4,'[1]INTERNAL PARAMETERS-1'!$B$5:$J$44,9,FALSE)*AEBYLD2!$F81</f>
        <v>84.249255493565457</v>
      </c>
      <c r="I81" s="50">
        <f>AEBYLD1!I81*VLOOKUP(AEBYLD2!I$4,'[1]INTERNAL PARAMETERS-1'!$B$5:$J$44,5,FALSE)*VLOOKUP(AEBYLD2!I$4,'[1]INTERNAL PARAMETERS-1'!$B$5:$J$44,7,FALSE)*AEBYLD2!$F81 + AEBYLD1!I81*(1-VLOOKUP(AEBYLD2!I$4,'[1]INTERNAL PARAMETERS-1'!$B$5:$J$44,5,FALSE))*VLOOKUP(AEBYLD2!I$4,'[1]INTERNAL PARAMETERS-1'!$B$5:$J$44,9,FALSE)*AEBYLD2!$F81</f>
        <v>100.06498425038978</v>
      </c>
      <c r="J81" s="50">
        <f>AEBYLD1!J81*VLOOKUP(AEBYLD2!J$4,'[1]INTERNAL PARAMETERS-1'!$B$5:$J$44,5,FALSE)*VLOOKUP(AEBYLD2!J$4,'[1]INTERNAL PARAMETERS-1'!$B$5:$J$44,7,FALSE)*AEBYLD2!$F81 + AEBYLD1!J81*(1-VLOOKUP(AEBYLD2!J$4,'[1]INTERNAL PARAMETERS-1'!$B$5:$J$44,5,FALSE))*VLOOKUP(AEBYLD2!J$4,'[1]INTERNAL PARAMETERS-1'!$B$5:$J$44,9,FALSE)*AEBYLD2!$F81</f>
        <v>0</v>
      </c>
      <c r="K81" s="50">
        <f>AEBYLD1!K81*VLOOKUP(AEBYLD2!K$4,'[1]INTERNAL PARAMETERS-1'!$B$5:$J$44,5,FALSE)*VLOOKUP(AEBYLD2!K$4,'[1]INTERNAL PARAMETERS-1'!$B$5:$J$44,7,FALSE)*AEBYLD2!$F81 + AEBYLD1!K81*(1-VLOOKUP(AEBYLD2!K$4,'[1]INTERNAL PARAMETERS-1'!$B$5:$J$44,5,FALSE))*VLOOKUP(AEBYLD2!K$4,'[1]INTERNAL PARAMETERS-1'!$B$5:$J$44,9,FALSE)*AEBYLD2!$F81</f>
        <v>0.56087134229351021</v>
      </c>
      <c r="L81" s="50">
        <f>AEBYLD1!L81*VLOOKUP(AEBYLD2!L$4,'[1]INTERNAL PARAMETERS-1'!$B$5:$J$44,5,FALSE)*VLOOKUP(AEBYLD2!L$4,'[1]INTERNAL PARAMETERS-1'!$B$5:$J$44,7,FALSE)*AEBYLD2!$F81 + AEBYLD1!L81*(1-VLOOKUP(AEBYLD2!L$4,'[1]INTERNAL PARAMETERS-1'!$B$5:$J$44,5,FALSE))*VLOOKUP(AEBYLD2!L$4,'[1]INTERNAL PARAMETERS-1'!$B$5:$J$44,9,FALSE)*AEBYLD2!$F81</f>
        <v>0</v>
      </c>
      <c r="M81" s="50">
        <f>AEBYLD1!M81*VLOOKUP(AEBYLD2!M$4,'[1]INTERNAL PARAMETERS-1'!$B$5:$J$44,5,FALSE)*VLOOKUP(AEBYLD2!M$4,'[1]INTERNAL PARAMETERS-1'!$B$5:$J$44,7,FALSE)*AEBYLD2!$F81 + AEBYLD1!M81*(1-VLOOKUP(AEBYLD2!M$4,'[1]INTERNAL PARAMETERS-1'!$B$5:$J$44,5,FALSE))*VLOOKUP(AEBYLD2!M$4,'[1]INTERNAL PARAMETERS-1'!$B$5:$J$44,9,FALSE)*AEBYLD2!$F81</f>
        <v>1.5484027575608104</v>
      </c>
      <c r="N81" s="50">
        <f>AEBYLD1!N81*VLOOKUP(AEBYLD2!N$4,'[1]INTERNAL PARAMETERS-1'!$B$5:$J$44,5,FALSE)*VLOOKUP(AEBYLD2!N$4,'[1]INTERNAL PARAMETERS-1'!$B$5:$J$44,7,FALSE)*AEBYLD2!$F81 + AEBYLD1!N81*(1-VLOOKUP(AEBYLD2!N$4,'[1]INTERNAL PARAMETERS-1'!$B$5:$J$44,5,FALSE))*VLOOKUP(AEBYLD2!N$4,'[1]INTERNAL PARAMETERS-1'!$B$5:$J$44,9,FALSE)*AEBYLD2!$F81</f>
        <v>0.62690479729091575</v>
      </c>
      <c r="O81" s="50">
        <f>AEBYLD1!O81*VLOOKUP(AEBYLD2!O$4,'[1]INTERNAL PARAMETERS-1'!$B$5:$J$44,5,FALSE)*VLOOKUP(AEBYLD2!O$4,'[1]INTERNAL PARAMETERS-1'!$B$5:$J$44,7,FALSE)*AEBYLD2!$F81 + AEBYLD1!O81*(1-VLOOKUP(AEBYLD2!O$4,'[1]INTERNAL PARAMETERS-1'!$B$5:$J$44,5,FALSE))*VLOOKUP(AEBYLD2!O$4,'[1]INTERNAL PARAMETERS-1'!$B$5:$J$44,9,FALSE)*AEBYLD2!$F81</f>
        <v>0</v>
      </c>
      <c r="P81" s="50">
        <f>AEBYLD1!P81*VLOOKUP(AEBYLD2!P$4,'[1]INTERNAL PARAMETERS-1'!$B$5:$J$44,5,FALSE)*VLOOKUP(AEBYLD2!P$4,'[1]INTERNAL PARAMETERS-1'!$B$5:$J$44,7,FALSE)*AEBYLD2!$F81 + AEBYLD1!P81*(1-VLOOKUP(AEBYLD2!P$4,'[1]INTERNAL PARAMETERS-1'!$B$5:$J$44,5,FALSE))*VLOOKUP(AEBYLD2!P$4,'[1]INTERNAL PARAMETERS-1'!$B$5:$J$44,9,FALSE)*AEBYLD2!$F81</f>
        <v>0</v>
      </c>
      <c r="Q81" s="50">
        <f>AEBYLD1!Q81*VLOOKUP(AEBYLD2!Q$4,'[1]INTERNAL PARAMETERS-1'!$B$5:$J$44,5,FALSE)*VLOOKUP(AEBYLD2!Q$4,'[1]INTERNAL PARAMETERS-1'!$B$5:$J$44,7,FALSE)*AEBYLD2!$F81 + AEBYLD1!Q81*(1-VLOOKUP(AEBYLD2!Q$4,'[1]INTERNAL PARAMETERS-1'!$B$5:$J$44,5,FALSE))*VLOOKUP(AEBYLD2!Q$4,'[1]INTERNAL PARAMETERS-1'!$B$5:$J$44,9,FALSE)*AEBYLD2!$F81</f>
        <v>0</v>
      </c>
      <c r="R81" s="50">
        <f>AEBYLD1!R81*VLOOKUP(AEBYLD2!R$4,'[1]INTERNAL PARAMETERS-1'!$B$5:$J$44,5,FALSE)*VLOOKUP(AEBYLD2!R$4,'[1]INTERNAL PARAMETERS-1'!$B$5:$J$44,7,FALSE)*AEBYLD2!$F81 + AEBYLD1!R81*(1-VLOOKUP(AEBYLD2!R$4,'[1]INTERNAL PARAMETERS-1'!$B$5:$J$44,5,FALSE))*VLOOKUP(AEBYLD2!R$4,'[1]INTERNAL PARAMETERS-1'!$B$5:$J$44,9,FALSE)*AEBYLD2!$F81</f>
        <v>0.46537542413965882</v>
      </c>
      <c r="S81" s="50">
        <f>AEBYLD1!S81*VLOOKUP(AEBYLD2!S$4,'[1]INTERNAL PARAMETERS-1'!$B$5:$J$44,5,FALSE)*VLOOKUP(AEBYLD2!S$4,'[1]INTERNAL PARAMETERS-1'!$B$5:$J$44,7,FALSE)*AEBYLD2!$F81 + AEBYLD1!S81*(1-VLOOKUP(AEBYLD2!S$4,'[1]INTERNAL PARAMETERS-1'!$B$5:$J$44,5,FALSE))*VLOOKUP(AEBYLD2!S$4,'[1]INTERNAL PARAMETERS-1'!$B$5:$J$44,9,FALSE)*AEBYLD2!$F81</f>
        <v>13.464378629585369</v>
      </c>
      <c r="T81" s="50">
        <f>AEBYLD1!T81*VLOOKUP(AEBYLD2!T$4,'[1]INTERNAL PARAMETERS-1'!$B$5:$J$44,5,FALSE)*VLOOKUP(AEBYLD2!T$4,'[1]INTERNAL PARAMETERS-1'!$B$5:$J$44,7,FALSE)*AEBYLD2!$F81 + AEBYLD1!T81*(1-VLOOKUP(AEBYLD2!T$4,'[1]INTERNAL PARAMETERS-1'!$B$5:$J$44,5,FALSE))*VLOOKUP(AEBYLD2!T$4,'[1]INTERNAL PARAMETERS-1'!$B$5:$J$44,9,FALSE)*AEBYLD2!$F81</f>
        <v>2.4307234527850992</v>
      </c>
      <c r="U81" s="50">
        <f>AEBYLD1!U81*VLOOKUP(AEBYLD2!U$4,'[1]INTERNAL PARAMETERS-1'!$B$5:$J$44,5,FALSE)*VLOOKUP(AEBYLD2!U$4,'[1]INTERNAL PARAMETERS-1'!$B$5:$J$44,7,FALSE)*AEBYLD2!$F81 + AEBYLD1!U81*(1-VLOOKUP(AEBYLD2!U$4,'[1]INTERNAL PARAMETERS-1'!$B$5:$J$44,5,FALSE))*VLOOKUP(AEBYLD2!U$4,'[1]INTERNAL PARAMETERS-1'!$B$5:$J$44,9,FALSE)*AEBYLD2!$F81</f>
        <v>1.7842403251868661</v>
      </c>
      <c r="V81" s="50">
        <f>AEBYLD1!V81*VLOOKUP(AEBYLD2!V$4,'[1]INTERNAL PARAMETERS-1'!$B$5:$J$44,5,FALSE)*VLOOKUP(AEBYLD2!V$4,'[1]INTERNAL PARAMETERS-1'!$B$5:$J$44,7,FALSE)*AEBYLD2!$F81 + AEBYLD1!V81*(1-VLOOKUP(AEBYLD2!V$4,'[1]INTERNAL PARAMETERS-1'!$B$5:$J$44,5,FALSE))*VLOOKUP(AEBYLD2!V$4,'[1]INTERNAL PARAMETERS-1'!$B$5:$J$44,9,FALSE)*AEBYLD2!$F81</f>
        <v>12.147204977694749</v>
      </c>
      <c r="W81" s="50">
        <f>AEBYLD1!W81*VLOOKUP(AEBYLD2!W$4,'[1]INTERNAL PARAMETERS-1'!$B$5:$J$44,5,FALSE)*VLOOKUP(AEBYLD2!W$4,'[1]INTERNAL PARAMETERS-1'!$B$5:$J$44,7,FALSE)*AEBYLD2!$F81 + AEBYLD1!W81*(1-VLOOKUP(AEBYLD2!W$4,'[1]INTERNAL PARAMETERS-1'!$B$5:$J$44,5,FALSE))*VLOOKUP(AEBYLD2!W$4,'[1]INTERNAL PARAMETERS-1'!$B$5:$J$44,9,FALSE)*AEBYLD2!$F81</f>
        <v>0</v>
      </c>
      <c r="X81" s="50">
        <f>AEBYLD1!X81*VLOOKUP(AEBYLD2!X$4,'[1]INTERNAL PARAMETERS-1'!$B$5:$J$44,5,FALSE)*VLOOKUP(AEBYLD2!X$4,'[1]INTERNAL PARAMETERS-1'!$B$5:$J$44,7,FALSE)*AEBYLD2!$F81 + AEBYLD1!X81*(1-VLOOKUP(AEBYLD2!X$4,'[1]INTERNAL PARAMETERS-1'!$B$5:$J$44,5,FALSE))*VLOOKUP(AEBYLD2!X$4,'[1]INTERNAL PARAMETERS-1'!$B$5:$J$44,9,FALSE)*AEBYLD2!$F81</f>
        <v>0</v>
      </c>
      <c r="Y81" s="50">
        <f>AEBYLD1!Y81*VLOOKUP(AEBYLD2!Y$4,'[1]INTERNAL PARAMETERS-1'!$B$5:$J$44,5,FALSE)*VLOOKUP(AEBYLD2!Y$4,'[1]INTERNAL PARAMETERS-1'!$B$5:$J$44,7,FALSE)*AEBYLD2!$F81 + AEBYLD1!Y81*(1-VLOOKUP(AEBYLD2!Y$4,'[1]INTERNAL PARAMETERS-1'!$B$5:$J$44,5,FALSE))*VLOOKUP(AEBYLD2!Y$4,'[1]INTERNAL PARAMETERS-1'!$B$5:$J$44,9,FALSE)*AEBYLD2!$F81</f>
        <v>0</v>
      </c>
      <c r="Z81" s="50">
        <f>AEBYLD1!Z81*VLOOKUP(AEBYLD2!Z$4,'[1]INTERNAL PARAMETERS-1'!$B$5:$J$44,5,FALSE)*VLOOKUP(AEBYLD2!Z$4,'[1]INTERNAL PARAMETERS-1'!$B$5:$J$44,7,FALSE)*AEBYLD2!$F81 + AEBYLD1!Z81*(1-VLOOKUP(AEBYLD2!Z$4,'[1]INTERNAL PARAMETERS-1'!$B$5:$J$44,5,FALSE))*VLOOKUP(AEBYLD2!Z$4,'[1]INTERNAL PARAMETERS-1'!$B$5:$J$44,9,FALSE)*AEBYLD2!$F81</f>
        <v>0</v>
      </c>
      <c r="AA81" s="50">
        <f>AEBYLD1!AA81*VLOOKUP(AEBYLD2!AA$4,'[1]INTERNAL PARAMETERS-1'!$B$5:$J$44,5,FALSE)*VLOOKUP(AEBYLD2!AA$4,'[1]INTERNAL PARAMETERS-1'!$B$5:$J$44,7,FALSE)*AEBYLD2!$F81 + AEBYLD1!AA81*(1-VLOOKUP(AEBYLD2!AA$4,'[1]INTERNAL PARAMETERS-1'!$B$5:$J$44,5,FALSE))*VLOOKUP(AEBYLD2!AA$4,'[1]INTERNAL PARAMETERS-1'!$B$5:$J$44,9,FALSE)*AEBYLD2!$F81</f>
        <v>0</v>
      </c>
      <c r="AB81" s="50">
        <f>AEBYLD1!AB81*VLOOKUP(AEBYLD2!AB$4,'[1]INTERNAL PARAMETERS-1'!$B$5:$J$44,5,FALSE)*VLOOKUP(AEBYLD2!AB$4,'[1]INTERNAL PARAMETERS-1'!$B$5:$J$44,7,FALSE)*AEBYLD2!$F81 + AEBYLD1!AB81*(1-VLOOKUP(AEBYLD2!AB$4,'[1]INTERNAL PARAMETERS-1'!$B$5:$J$44,5,FALSE))*VLOOKUP(AEBYLD2!AB$4,'[1]INTERNAL PARAMETERS-1'!$B$5:$J$44,9,FALSE)*AEBYLD2!$F81</f>
        <v>0</v>
      </c>
      <c r="AC81" s="50">
        <f>AEBYLD1!AC81*VLOOKUP(AEBYLD2!AC$4,'[1]INTERNAL PARAMETERS-1'!$B$5:$J$44,5,FALSE)*VLOOKUP(AEBYLD2!AC$4,'[1]INTERNAL PARAMETERS-1'!$B$5:$J$44,7,FALSE)*AEBYLD2!$F81 + AEBYLD1!AC81*(1-VLOOKUP(AEBYLD2!AC$4,'[1]INTERNAL PARAMETERS-1'!$B$5:$J$44,5,FALSE))*VLOOKUP(AEBYLD2!AC$4,'[1]INTERNAL PARAMETERS-1'!$B$5:$J$44,9,FALSE)*AEBYLD2!$F81</f>
        <v>0</v>
      </c>
      <c r="AD81" s="50">
        <f>AEBYLD1!AD81*VLOOKUP(AEBYLD2!AD$4,'[1]INTERNAL PARAMETERS-1'!$B$5:$J$44,5,FALSE)*VLOOKUP(AEBYLD2!AD$4,'[1]INTERNAL PARAMETERS-1'!$B$5:$J$44,7,FALSE)*AEBYLD2!$F81 + AEBYLD1!AD81*(1-VLOOKUP(AEBYLD2!AD$4,'[1]INTERNAL PARAMETERS-1'!$B$5:$J$44,5,FALSE))*VLOOKUP(AEBYLD2!AD$4,'[1]INTERNAL PARAMETERS-1'!$B$5:$J$44,9,FALSE)*AEBYLD2!$F81</f>
        <v>0</v>
      </c>
      <c r="AE81" s="50">
        <f>AEBYLD1!AE81*VLOOKUP(AEBYLD2!AE$4,'[1]INTERNAL PARAMETERS-1'!$B$5:$J$44,5,FALSE)*VLOOKUP(AEBYLD2!AE$4,'[1]INTERNAL PARAMETERS-1'!$B$5:$J$44,7,FALSE)*AEBYLD2!$F81 + AEBYLD1!AE81*(1-VLOOKUP(AEBYLD2!AE$4,'[1]INTERNAL PARAMETERS-1'!$B$5:$J$44,5,FALSE))*VLOOKUP(AEBYLD2!AE$4,'[1]INTERNAL PARAMETERS-1'!$B$5:$J$44,9,FALSE)*AEBYLD2!$F81</f>
        <v>0</v>
      </c>
      <c r="AF81" s="50">
        <f>AEBYLD1!AF81*VLOOKUP(AEBYLD2!AF$4,'[1]INTERNAL PARAMETERS-1'!$B$5:$J$44,5,FALSE)*VLOOKUP(AEBYLD2!AF$4,'[1]INTERNAL PARAMETERS-1'!$B$5:$J$44,7,FALSE)*AEBYLD2!$F81 + AEBYLD1!AF81*(1-VLOOKUP(AEBYLD2!AF$4,'[1]INTERNAL PARAMETERS-1'!$B$5:$J$44,5,FALSE))*VLOOKUP(AEBYLD2!AF$4,'[1]INTERNAL PARAMETERS-1'!$B$5:$J$44,9,FALSE)*AEBYLD2!$F81</f>
        <v>8.1087801515833613E-2</v>
      </c>
      <c r="AG81" s="50">
        <f>AEBYLD1!AG81*VLOOKUP(AEBYLD2!AG$4,'[1]INTERNAL PARAMETERS-1'!$B$5:$J$44,5,FALSE)*VLOOKUP(AEBYLD2!AG$4,'[1]INTERNAL PARAMETERS-1'!$B$5:$J$44,7,FALSE)*AEBYLD2!$F81 + AEBYLD1!AG81*(1-VLOOKUP(AEBYLD2!AG$4,'[1]INTERNAL PARAMETERS-1'!$B$5:$J$44,5,FALSE))*VLOOKUP(AEBYLD2!AG$4,'[1]INTERNAL PARAMETERS-1'!$B$5:$J$44,9,FALSE)*AEBYLD2!$F81</f>
        <v>0</v>
      </c>
      <c r="AH81" s="50">
        <f>AEBYLD1!AH81*VLOOKUP(AEBYLD2!AH$4,'[1]INTERNAL PARAMETERS-1'!$B$5:$J$44,5,FALSE)*VLOOKUP(AEBYLD2!AH$4,'[1]INTERNAL PARAMETERS-1'!$B$5:$J$44,7,FALSE)*AEBYLD2!$F81 + AEBYLD1!AH81*(1-VLOOKUP(AEBYLD2!AH$4,'[1]INTERNAL PARAMETERS-1'!$B$5:$J$44,5,FALSE))*VLOOKUP(AEBYLD2!AH$4,'[1]INTERNAL PARAMETERS-1'!$B$5:$J$44,9,FALSE)*AEBYLD2!$F81</f>
        <v>2.2870918376260763E-2</v>
      </c>
      <c r="AI81" s="50">
        <f>AEBYLD1!AI81*VLOOKUP(AEBYLD2!AI$4,'[1]INTERNAL PARAMETERS-1'!$B$5:$J$44,5,FALSE)*VLOOKUP(AEBYLD2!AI$4,'[1]INTERNAL PARAMETERS-1'!$B$5:$J$44,7,FALSE)*AEBYLD2!$F81 + AEBYLD1!AI81*(1-VLOOKUP(AEBYLD2!AI$4,'[1]INTERNAL PARAMETERS-1'!$B$5:$J$44,5,FALSE))*VLOOKUP(AEBYLD2!AI$4,'[1]INTERNAL PARAMETERS-1'!$B$5:$J$44,9,FALSE)*AEBYLD2!$F81</f>
        <v>9.3487922699359113E-2</v>
      </c>
      <c r="AJ81" s="50">
        <f>AEBYLD1!AJ81*VLOOKUP(AEBYLD2!AJ$4,'[1]INTERNAL PARAMETERS-1'!$B$5:$J$44,5,FALSE)*VLOOKUP(AEBYLD2!AJ$4,'[1]INTERNAL PARAMETERS-1'!$B$5:$J$44,7,FALSE)*AEBYLD2!$F81 + AEBYLD1!AJ81*(1-VLOOKUP(AEBYLD2!AJ$4,'[1]INTERNAL PARAMETERS-1'!$B$5:$J$44,5,FALSE))*VLOOKUP(AEBYLD2!AJ$4,'[1]INTERNAL PARAMETERS-1'!$B$5:$J$44,9,FALSE)*AEBYLD2!$F81</f>
        <v>1.5394993956258358</v>
      </c>
      <c r="AK81" s="50">
        <f>AEBYLD1!AK81*VLOOKUP(AEBYLD2!AK$4,'[1]INTERNAL PARAMETERS-1'!$B$5:$J$44,5,FALSE)*VLOOKUP(AEBYLD2!AK$4,'[1]INTERNAL PARAMETERS-1'!$B$5:$J$44,7,FALSE)*AEBYLD2!$F81 + AEBYLD1!AK81*(1-VLOOKUP(AEBYLD2!AK$4,'[1]INTERNAL PARAMETERS-1'!$B$5:$J$44,5,FALSE))*VLOOKUP(AEBYLD2!AK$4,'[1]INTERNAL PARAMETERS-1'!$B$5:$J$44,9,FALSE)*AEBYLD2!$F81</f>
        <v>0.1829673470100861</v>
      </c>
      <c r="AL81" s="50">
        <f>AEBYLD1!AL81*VLOOKUP(AEBYLD2!AL$4,'[1]INTERNAL PARAMETERS-1'!$B$5:$J$44,5,FALSE)*VLOOKUP(AEBYLD2!AL$4,'[1]INTERNAL PARAMETERS-1'!$B$5:$J$44,7,FALSE)*AEBYLD2!$F81 + AEBYLD1!AL81*(1-VLOOKUP(AEBYLD2!AL$4,'[1]INTERNAL PARAMETERS-1'!$B$5:$J$44,5,FALSE))*VLOOKUP(AEBYLD2!AL$4,'[1]INTERNAL PARAMETERS-1'!$B$5:$J$44,9,FALSE)*AEBYLD2!$F81</f>
        <v>0</v>
      </c>
      <c r="AM81" s="50">
        <f>AEBYLD1!AM81*VLOOKUP(AEBYLD2!AM$4,'[1]INTERNAL PARAMETERS-1'!$B$5:$J$44,5,FALSE)*VLOOKUP(AEBYLD2!AM$4,'[1]INTERNAL PARAMETERS-1'!$B$5:$J$44,7,FALSE)*AEBYLD2!$F81 + AEBYLD1!AM81*(1-VLOOKUP(AEBYLD2!AM$4,'[1]INTERNAL PARAMETERS-1'!$B$5:$J$44,5,FALSE))*VLOOKUP(AEBYLD2!AM$4,'[1]INTERNAL PARAMETERS-1'!$B$5:$J$44,9,FALSE)*AEBYLD2!$F81</f>
        <v>0</v>
      </c>
      <c r="AN81" s="50">
        <f>AEBYLD1!AN81*VLOOKUP(AEBYLD2!AN$4,'[1]INTERNAL PARAMETERS-1'!$B$5:$J$44,5,FALSE)*VLOOKUP(AEBYLD2!AN$4,'[1]INTERNAL PARAMETERS-1'!$B$5:$J$44,7,FALSE)*AEBYLD2!$F81 + AEBYLD1!AN81*(1-VLOOKUP(AEBYLD2!AN$4,'[1]INTERNAL PARAMETERS-1'!$B$5:$J$44,5,FALSE))*VLOOKUP(AEBYLD2!AN$4,'[1]INTERNAL PARAMETERS-1'!$B$5:$J$44,9,FALSE)*AEBYLD2!$F81</f>
        <v>0</v>
      </c>
      <c r="AO81" s="50">
        <f>AEBYLD1!AO81*VLOOKUP(AEBYLD2!AO$4,'[1]INTERNAL PARAMETERS-1'!$B$5:$J$44,5,FALSE)*VLOOKUP(AEBYLD2!AO$4,'[1]INTERNAL PARAMETERS-1'!$B$5:$J$44,7,FALSE)*AEBYLD2!$F81 + AEBYLD1!AO81*(1-VLOOKUP(AEBYLD2!AO$4,'[1]INTERNAL PARAMETERS-1'!$B$5:$J$44,5,FALSE))*VLOOKUP(AEBYLD2!AO$4,'[1]INTERNAL PARAMETERS-1'!$B$5:$J$44,9,FALSE)*AEBYLD2!$F81</f>
        <v>0</v>
      </c>
      <c r="AP81" s="50">
        <f>AEBYLD1!AP81*VLOOKUP(AEBYLD2!AP$4,'[1]INTERNAL PARAMETERS-1'!$B$5:$J$44,5,FALSE)*VLOOKUP(AEBYLD2!AP$4,'[1]INTERNAL PARAMETERS-1'!$B$5:$J$44,7,FALSE)*AEBYLD2!$F81 + AEBYLD1!AP81*(1-VLOOKUP(AEBYLD2!AP$4,'[1]INTERNAL PARAMETERS-1'!$B$5:$J$44,5,FALSE))*VLOOKUP(AEBYLD2!AP$4,'[1]INTERNAL PARAMETERS-1'!$B$5:$J$44,9,FALSE)*AEBYLD2!$F81</f>
        <v>0</v>
      </c>
      <c r="AQ81" s="50">
        <f>AEBYLD1!AQ81*VLOOKUP(AEBYLD2!AQ$4,'[1]INTERNAL PARAMETERS-1'!$B$5:$J$44,5,FALSE)*VLOOKUP(AEBYLD2!AQ$4,'[1]INTERNAL PARAMETERS-1'!$B$5:$J$44,7,FALSE)*AEBYLD2!$F81 + AEBYLD1!AQ81*(1-VLOOKUP(AEBYLD2!AQ$4,'[1]INTERNAL PARAMETERS-1'!$B$5:$J$44,5,FALSE))*VLOOKUP(AEBYLD2!AQ$4,'[1]INTERNAL PARAMETERS-1'!$B$5:$J$44,9,FALSE)*AEBYLD2!$F81</f>
        <v>0</v>
      </c>
      <c r="AR81" s="50">
        <f>AEBYLD1!AR81*VLOOKUP(AEBYLD2!AR$4,'[1]INTERNAL PARAMETERS-1'!$B$5:$J$44,5,FALSE)*VLOOKUP(AEBYLD2!AR$4,'[1]INTERNAL PARAMETERS-1'!$B$5:$J$44,7,FALSE)*AEBYLD2!$F81 + AEBYLD1!AR81*(1-VLOOKUP(AEBYLD2!AR$4,'[1]INTERNAL PARAMETERS-1'!$B$5:$J$44,5,FALSE))*VLOOKUP(AEBYLD2!AR$4,'[1]INTERNAL PARAMETERS-1'!$B$5:$J$44,9,FALSE)*AEBYLD2!$F81</f>
        <v>0</v>
      </c>
      <c r="AS81" s="50">
        <f>AEBYLD1!AS81*VLOOKUP(AEBYLD2!AS$4,'[1]INTERNAL PARAMETERS-1'!$B$5:$J$44,5,FALSE)*VLOOKUP(AEBYLD2!AS$4,'[1]INTERNAL PARAMETERS-1'!$B$5:$J$44,7,FALSE)*AEBYLD2!$F81 + AEBYLD1!AS81*(1-VLOOKUP(AEBYLD2!AS$4,'[1]INTERNAL PARAMETERS-1'!$B$5:$J$44,5,FALSE))*VLOOKUP(AEBYLD2!AS$4,'[1]INTERNAL PARAMETERS-1'!$B$5:$J$44,9,FALSE)*AEBYLD2!$F81</f>
        <v>0</v>
      </c>
      <c r="AT81" s="49">
        <f>AEBYLD1!AT81*VLOOKUP(AEBYLD2!AT$4,'[1]INTERNAL PARAMETERS-1'!$B$5:$J$44,5,FALSE)*VLOOKUP(AEBYLD2!AT$4,'[1]INTERNAL PARAMETERS-1'!$B$5:$J$44,7,FALSE)*AEBYLD2!$F81 + AEBYLD1!AT81*(1-VLOOKUP(AEBYLD2!AT$4,'[1]INTERNAL PARAMETERS-1'!$B$5:$J$44,5,FALSE))*VLOOKUP(AEBYLD2!AT$4,'[1]INTERNAL PARAMETERS-1'!$B$5:$J$44,9,FALSE)*AEBYLD2!$F81</f>
        <v>0</v>
      </c>
      <c r="AU81" s="51">
        <f>AEBYLD1!AU81*VLOOKUP(AEBYLD2!AU$4,'[1]INTERNAL PARAMETERS-1'!$B$5:$J$44,5,FALSE)*VLOOKUP(AEBYLD2!AU$4,'[1]INTERNAL PARAMETERS-1'!$B$5:$J$44,6,FALSE)*VLOOKUP(AEBYLD2!AU$4,'[1]INTERNAL PARAMETERS-1'!$B$5:$J$44,3,FALSE) + AEBYLD1!AU81*(1-VLOOKUP(AEBYLD2!AU$4,'[1]INTERNAL PARAMETERS-1'!$B$5:$J$44,5,FALSE))*VLOOKUP(AEBYLD2!AU$4,'[1]INTERNAL PARAMETERS-1'!$B$5:$J$44,8,FALSE)*VLOOKUP(AEBYLD2!AU$4,'[1]INTERNAL PARAMETERS-1'!$B$5:$J$44,3,FALSE)</f>
        <v>0</v>
      </c>
      <c r="AV81" s="50">
        <f>AEBYLD1!AV81*VLOOKUP(AEBYLD2!AV$4,'[1]INTERNAL PARAMETERS-1'!$B$5:$J$44,5,FALSE)*VLOOKUP(AEBYLD2!AV$4,'[1]INTERNAL PARAMETERS-1'!$B$5:$J$44,6,FALSE)*VLOOKUP(AEBYLD2!AV$4,'[1]INTERNAL PARAMETERS-1'!$B$5:$J$44,3,FALSE) + AEBYLD1!AV81*(1-VLOOKUP(AEBYLD2!AV$4,'[1]INTERNAL PARAMETERS-1'!$B$5:$J$44,5,FALSE))*VLOOKUP(AEBYLD2!AV$4,'[1]INTERNAL PARAMETERS-1'!$B$5:$J$44,8,FALSE)*VLOOKUP(AEBYLD2!AV$4,'[1]INTERNAL PARAMETERS-1'!$B$5:$J$44,3,FALSE)</f>
        <v>0</v>
      </c>
      <c r="AW81" s="50">
        <f>AEBYLD1!AW81*VLOOKUP(AEBYLD2!AW$4,'[1]INTERNAL PARAMETERS-1'!$B$5:$J$44,5,FALSE)*VLOOKUP(AEBYLD2!AW$4,'[1]INTERNAL PARAMETERS-1'!$B$5:$J$44,6,FALSE)*VLOOKUP(AEBYLD2!AW$4,'[1]INTERNAL PARAMETERS-1'!$B$5:$J$44,3,FALSE) + AEBYLD1!AW81*(1-VLOOKUP(AEBYLD2!AW$4,'[1]INTERNAL PARAMETERS-1'!$B$5:$J$44,5,FALSE))*VLOOKUP(AEBYLD2!AW$4,'[1]INTERNAL PARAMETERS-1'!$B$5:$J$44,8,FALSE)*VLOOKUP(AEBYLD2!AW$4,'[1]INTERNAL PARAMETERS-1'!$B$5:$J$44,3,FALSE)</f>
        <v>1.8496198278226437</v>
      </c>
      <c r="AX81" s="50">
        <f>AEBYLD1!AX81*VLOOKUP(AEBYLD2!AX$4,'[1]INTERNAL PARAMETERS-1'!$B$5:$J$44,5,FALSE)*VLOOKUP(AEBYLD2!AX$4,'[1]INTERNAL PARAMETERS-1'!$B$5:$J$44,6,FALSE)*VLOOKUP(AEBYLD2!AX$4,'[1]INTERNAL PARAMETERS-1'!$B$5:$J$44,3,FALSE) + AEBYLD1!AX81*(1-VLOOKUP(AEBYLD2!AX$4,'[1]INTERNAL PARAMETERS-1'!$B$5:$J$44,5,FALSE))*VLOOKUP(AEBYLD2!AX$4,'[1]INTERNAL PARAMETERS-1'!$B$5:$J$44,8,FALSE)*VLOOKUP(AEBYLD2!AX$4,'[1]INTERNAL PARAMETERS-1'!$B$5:$J$44,3,FALSE)</f>
        <v>0</v>
      </c>
      <c r="AY81" s="50">
        <f>AEBYLD1!AY81*VLOOKUP(AEBYLD2!AY$4,'[1]INTERNAL PARAMETERS-1'!$B$5:$J$44,5,FALSE)*VLOOKUP(AEBYLD2!AY$4,'[1]INTERNAL PARAMETERS-1'!$B$5:$J$44,6,FALSE)*VLOOKUP(AEBYLD2!AY$4,'[1]INTERNAL PARAMETERS-1'!$B$5:$J$44,3,FALSE) + AEBYLD1!AY81*(1-VLOOKUP(AEBYLD2!AY$4,'[1]INTERNAL PARAMETERS-1'!$B$5:$J$44,5,FALSE))*VLOOKUP(AEBYLD2!AY$4,'[1]INTERNAL PARAMETERS-1'!$B$5:$J$44,8,FALSE)*VLOOKUP(AEBYLD2!AY$4,'[1]INTERNAL PARAMETERS-1'!$B$5:$J$44,3,FALSE)</f>
        <v>0</v>
      </c>
      <c r="AZ81" s="50">
        <f>AEBYLD1!AZ81*VLOOKUP(AEBYLD2!AZ$4,'[1]INTERNAL PARAMETERS-1'!$B$5:$J$44,5,FALSE)*VLOOKUP(AEBYLD2!AZ$4,'[1]INTERNAL PARAMETERS-1'!$B$5:$J$44,6,FALSE)*VLOOKUP(AEBYLD2!AZ$4,'[1]INTERNAL PARAMETERS-1'!$B$5:$J$44,3,FALSE) + AEBYLD1!AZ81*(1-VLOOKUP(AEBYLD2!AZ$4,'[1]INTERNAL PARAMETERS-1'!$B$5:$J$44,5,FALSE))*VLOOKUP(AEBYLD2!AZ$4,'[1]INTERNAL PARAMETERS-1'!$B$5:$J$44,8,FALSE)*VLOOKUP(AEBYLD2!AZ$4,'[1]INTERNAL PARAMETERS-1'!$B$5:$J$44,3,FALSE)</f>
        <v>0</v>
      </c>
      <c r="BA81" s="50">
        <f>AEBYLD1!BA81*VLOOKUP(AEBYLD2!BA$4,'[1]INTERNAL PARAMETERS-1'!$B$5:$J$44,5,FALSE)*VLOOKUP(AEBYLD2!BA$4,'[1]INTERNAL PARAMETERS-1'!$B$5:$J$44,6,FALSE)*VLOOKUP(AEBYLD2!BA$4,'[1]INTERNAL PARAMETERS-1'!$B$5:$J$44,3,FALSE) + AEBYLD1!BA81*(1-VLOOKUP(AEBYLD2!BA$4,'[1]INTERNAL PARAMETERS-1'!$B$5:$J$44,5,FALSE))*VLOOKUP(AEBYLD2!BA$4,'[1]INTERNAL PARAMETERS-1'!$B$5:$J$44,8,FALSE)*VLOOKUP(AEBYLD2!BA$4,'[1]INTERNAL PARAMETERS-1'!$B$5:$J$44,3,FALSE)</f>
        <v>0.28607393366293604</v>
      </c>
      <c r="BB81" s="50">
        <f>AEBYLD1!BB81*VLOOKUP(AEBYLD2!BB$4,'[1]INTERNAL PARAMETERS-1'!$B$5:$J$44,5,FALSE)*VLOOKUP(AEBYLD2!BB$4,'[1]INTERNAL PARAMETERS-1'!$B$5:$J$44,6,FALSE)*VLOOKUP(AEBYLD2!BB$4,'[1]INTERNAL PARAMETERS-1'!$B$5:$J$44,3,FALSE) + AEBYLD1!BB81*(1-VLOOKUP(AEBYLD2!BB$4,'[1]INTERNAL PARAMETERS-1'!$B$5:$J$44,5,FALSE))*VLOOKUP(AEBYLD2!BB$4,'[1]INTERNAL PARAMETERS-1'!$B$5:$J$44,8,FALSE)*VLOOKUP(AEBYLD2!BB$4,'[1]INTERNAL PARAMETERS-1'!$B$5:$J$44,3,FALSE)</f>
        <v>0.57803908775937851</v>
      </c>
      <c r="BC81" s="50">
        <f>AEBYLD1!BC81*VLOOKUP(AEBYLD2!BC$4,'[1]INTERNAL PARAMETERS-1'!$B$5:$J$44,5,FALSE)*VLOOKUP(AEBYLD2!BC$4,'[1]INTERNAL PARAMETERS-1'!$B$5:$J$44,6,FALSE)*VLOOKUP(AEBYLD2!BC$4,'[1]INTERNAL PARAMETERS-1'!$B$5:$J$44,3,FALSE) + AEBYLD1!BC81*(1-VLOOKUP(AEBYLD2!BC$4,'[1]INTERNAL PARAMETERS-1'!$B$5:$J$44,5,FALSE))*VLOOKUP(AEBYLD2!BC$4,'[1]INTERNAL PARAMETERS-1'!$B$5:$J$44,8,FALSE)*VLOOKUP(AEBYLD2!BC$4,'[1]INTERNAL PARAMETERS-1'!$B$5:$J$44,3,FALSE)</f>
        <v>0.37180393975801523</v>
      </c>
      <c r="BD81" s="50">
        <f>AEBYLD1!BD81*VLOOKUP(AEBYLD2!BD$4,'[1]INTERNAL PARAMETERS-1'!$B$5:$J$44,5,FALSE)*VLOOKUP(AEBYLD2!BD$4,'[1]INTERNAL PARAMETERS-1'!$B$5:$J$44,6,FALSE)*VLOOKUP(AEBYLD2!BD$4,'[1]INTERNAL PARAMETERS-1'!$B$5:$J$44,3,FALSE) + AEBYLD1!BD81*(1-VLOOKUP(AEBYLD2!BD$4,'[1]INTERNAL PARAMETERS-1'!$B$5:$J$44,5,FALSE))*VLOOKUP(AEBYLD2!BD$4,'[1]INTERNAL PARAMETERS-1'!$B$5:$J$44,8,FALSE)*VLOOKUP(AEBYLD2!BD$4,'[1]INTERNAL PARAMETERS-1'!$B$5:$J$44,3,FALSE)</f>
        <v>0.36008966718439661</v>
      </c>
      <c r="BE81" s="50">
        <f>AEBYLD1!BE81*VLOOKUP(AEBYLD2!BE$4,'[1]INTERNAL PARAMETERS-1'!$B$5:$J$44,5,FALSE)*VLOOKUP(AEBYLD2!BE$4,'[1]INTERNAL PARAMETERS-1'!$B$5:$J$44,6,FALSE)*VLOOKUP(AEBYLD2!BE$4,'[1]INTERNAL PARAMETERS-1'!$B$5:$J$44,3,FALSE) + AEBYLD1!BE81*(1-VLOOKUP(AEBYLD2!BE$4,'[1]INTERNAL PARAMETERS-1'!$B$5:$J$44,5,FALSE))*VLOOKUP(AEBYLD2!BE$4,'[1]INTERNAL PARAMETERS-1'!$B$5:$J$44,8,FALSE)*VLOOKUP(AEBYLD2!BE$4,'[1]INTERNAL PARAMETERS-1'!$B$5:$J$44,3,FALSE)</f>
        <v>0.4537170919766183</v>
      </c>
      <c r="BF81" s="50">
        <f>AEBYLD1!BF81*VLOOKUP(AEBYLD2!BF$4,'[1]INTERNAL PARAMETERS-1'!$B$5:$J$44,5,FALSE)*VLOOKUP(AEBYLD2!BF$4,'[1]INTERNAL PARAMETERS-1'!$B$5:$J$44,6,FALSE)*VLOOKUP(AEBYLD2!BF$4,'[1]INTERNAL PARAMETERS-1'!$B$5:$J$44,3,FALSE) + AEBYLD1!BF81*(1-VLOOKUP(AEBYLD2!BF$4,'[1]INTERNAL PARAMETERS-1'!$B$5:$J$44,5,FALSE))*VLOOKUP(AEBYLD2!BF$4,'[1]INTERNAL PARAMETERS-1'!$B$5:$J$44,8,FALSE)*VLOOKUP(AEBYLD2!BF$4,'[1]INTERNAL PARAMETERS-1'!$B$5:$J$44,3,FALSE)</f>
        <v>0</v>
      </c>
      <c r="BG81" s="50">
        <f>AEBYLD1!BG81*VLOOKUP(AEBYLD2!BG$4,'[1]INTERNAL PARAMETERS-1'!$B$5:$J$44,5,FALSE)*VLOOKUP(AEBYLD2!BG$4,'[1]INTERNAL PARAMETERS-1'!$B$5:$J$44,6,FALSE)*VLOOKUP(AEBYLD2!BG$4,'[1]INTERNAL PARAMETERS-1'!$B$5:$J$44,3,FALSE) + AEBYLD1!BG81*(1-VLOOKUP(AEBYLD2!BG$4,'[1]INTERNAL PARAMETERS-1'!$B$5:$J$44,5,FALSE))*VLOOKUP(AEBYLD2!BG$4,'[1]INTERNAL PARAMETERS-1'!$B$5:$J$44,8,FALSE)*VLOOKUP(AEBYLD2!BG$4,'[1]INTERNAL PARAMETERS-1'!$B$5:$J$44,3,FALSE)</f>
        <v>0.31437622522646447</v>
      </c>
      <c r="BH81" s="50">
        <f>AEBYLD1!BH81*VLOOKUP(AEBYLD2!BH$4,'[1]INTERNAL PARAMETERS-1'!$B$5:$J$44,5,FALSE)*VLOOKUP(AEBYLD2!BH$4,'[1]INTERNAL PARAMETERS-1'!$B$5:$J$44,6,FALSE)*VLOOKUP(AEBYLD2!BH$4,'[1]INTERNAL PARAMETERS-1'!$B$5:$J$44,3,FALSE) + AEBYLD1!BH81*(1-VLOOKUP(AEBYLD2!BH$4,'[1]INTERNAL PARAMETERS-1'!$B$5:$J$44,5,FALSE))*VLOOKUP(AEBYLD2!BH$4,'[1]INTERNAL PARAMETERS-1'!$B$5:$J$44,8,FALSE)*VLOOKUP(AEBYLD2!BH$4,'[1]INTERNAL PARAMETERS-1'!$B$5:$J$44,3,FALSE)</f>
        <v>1.181482975559802E-3</v>
      </c>
      <c r="BI81" s="50">
        <f>AEBYLD1!BI81*VLOOKUP(AEBYLD2!BI$4,'[1]INTERNAL PARAMETERS-1'!$B$5:$J$44,5,FALSE)*VLOOKUP(AEBYLD2!BI$4,'[1]INTERNAL PARAMETERS-1'!$B$5:$J$44,6,FALSE)*VLOOKUP(AEBYLD2!BI$4,'[1]INTERNAL PARAMETERS-1'!$B$5:$J$44,3,FALSE) + AEBYLD1!BI81*(1-VLOOKUP(AEBYLD2!BI$4,'[1]INTERNAL PARAMETERS-1'!$B$5:$J$44,5,FALSE))*VLOOKUP(AEBYLD2!BI$4,'[1]INTERNAL PARAMETERS-1'!$B$5:$J$44,8,FALSE)*VLOOKUP(AEBYLD2!BI$4,'[1]INTERNAL PARAMETERS-1'!$B$5:$J$44,3,FALSE)</f>
        <v>0</v>
      </c>
      <c r="BJ81" s="50">
        <f>AEBYLD1!BJ81*VLOOKUP(AEBYLD2!BJ$4,'[1]INTERNAL PARAMETERS-1'!$B$5:$J$44,5,FALSE)*VLOOKUP(AEBYLD2!BJ$4,'[1]INTERNAL PARAMETERS-1'!$B$5:$J$44,6,FALSE)*VLOOKUP(AEBYLD2!BJ$4,'[1]INTERNAL PARAMETERS-1'!$B$5:$J$44,3,FALSE) + AEBYLD1!BJ81*(1-VLOOKUP(AEBYLD2!BJ$4,'[1]INTERNAL PARAMETERS-1'!$B$5:$J$44,5,FALSE))*VLOOKUP(AEBYLD2!BJ$4,'[1]INTERNAL PARAMETERS-1'!$B$5:$J$44,8,FALSE)*VLOOKUP(AEBYLD2!BJ$4,'[1]INTERNAL PARAMETERS-1'!$B$5:$J$44,3,FALSE)</f>
        <v>0.11506612713627673</v>
      </c>
      <c r="BK81" s="50">
        <f>AEBYLD1!BK81*VLOOKUP(AEBYLD2!BK$4,'[1]INTERNAL PARAMETERS-1'!$B$5:$J$44,5,FALSE)*VLOOKUP(AEBYLD2!BK$4,'[1]INTERNAL PARAMETERS-1'!$B$5:$J$44,6,FALSE)*VLOOKUP(AEBYLD2!BK$4,'[1]INTERNAL PARAMETERS-1'!$B$5:$J$44,3,FALSE) + AEBYLD1!BK81*(1-VLOOKUP(AEBYLD2!BK$4,'[1]INTERNAL PARAMETERS-1'!$B$5:$J$44,5,FALSE))*VLOOKUP(AEBYLD2!BK$4,'[1]INTERNAL PARAMETERS-1'!$B$5:$J$44,8,FALSE)*VLOOKUP(AEBYLD2!BK$4,'[1]INTERNAL PARAMETERS-1'!$B$5:$J$44,3,FALSE)</f>
        <v>0.1352030423264661</v>
      </c>
      <c r="BL81" s="50">
        <f>AEBYLD1!BL81*VLOOKUP(AEBYLD2!BL$4,'[1]INTERNAL PARAMETERS-1'!$B$5:$J$44,5,FALSE)*VLOOKUP(AEBYLD2!BL$4,'[1]INTERNAL PARAMETERS-1'!$B$5:$J$44,6,FALSE)*VLOOKUP(AEBYLD2!BL$4,'[1]INTERNAL PARAMETERS-1'!$B$5:$J$44,3,FALSE) + AEBYLD1!BL81*(1-VLOOKUP(AEBYLD2!BL$4,'[1]INTERNAL PARAMETERS-1'!$B$5:$J$44,5,FALSE))*VLOOKUP(AEBYLD2!BL$4,'[1]INTERNAL PARAMETERS-1'!$B$5:$J$44,8,FALSE)*VLOOKUP(AEBYLD2!BL$4,'[1]INTERNAL PARAMETERS-1'!$B$5:$J$44,3,FALSE)</f>
        <v>0.34430765091571741</v>
      </c>
      <c r="BM81" s="50">
        <f>AEBYLD1!BM81*VLOOKUP(AEBYLD2!BM$4,'[1]INTERNAL PARAMETERS-1'!$B$5:$J$44,5,FALSE)*VLOOKUP(AEBYLD2!BM$4,'[1]INTERNAL PARAMETERS-1'!$B$5:$J$44,6,FALSE)*VLOOKUP(AEBYLD2!BM$4,'[1]INTERNAL PARAMETERS-1'!$B$5:$J$44,3,FALSE) + AEBYLD1!BM81*(1-VLOOKUP(AEBYLD2!BM$4,'[1]INTERNAL PARAMETERS-1'!$B$5:$J$44,5,FALSE))*VLOOKUP(AEBYLD2!BM$4,'[1]INTERNAL PARAMETERS-1'!$B$5:$J$44,8,FALSE)*VLOOKUP(AEBYLD2!BM$4,'[1]INTERNAL PARAMETERS-1'!$B$5:$J$44,3,FALSE)</f>
        <v>4.3145829877199386E-2</v>
      </c>
      <c r="BN81" s="50">
        <f>AEBYLD1!BN81*VLOOKUP(AEBYLD2!BN$4,'[1]INTERNAL PARAMETERS-1'!$B$5:$J$44,5,FALSE)*VLOOKUP(AEBYLD2!BN$4,'[1]INTERNAL PARAMETERS-1'!$B$5:$J$44,6,FALSE)*VLOOKUP(AEBYLD2!BN$4,'[1]INTERNAL PARAMETERS-1'!$B$5:$J$44,3,FALSE) + AEBYLD1!BN81*(1-VLOOKUP(AEBYLD2!BN$4,'[1]INTERNAL PARAMETERS-1'!$B$5:$J$44,5,FALSE))*VLOOKUP(AEBYLD2!BN$4,'[1]INTERNAL PARAMETERS-1'!$B$5:$J$44,8,FALSE)*VLOOKUP(AEBYLD2!BN$4,'[1]INTERNAL PARAMETERS-1'!$B$5:$J$44,3,FALSE)</f>
        <v>0.10286818981768633</v>
      </c>
      <c r="BO81" s="50">
        <f>AEBYLD1!BO81*VLOOKUP(AEBYLD2!BO$4,'[1]INTERNAL PARAMETERS-1'!$B$5:$J$44,5,FALSE)*VLOOKUP(AEBYLD2!BO$4,'[1]INTERNAL PARAMETERS-1'!$B$5:$J$44,6,FALSE)*VLOOKUP(AEBYLD2!BO$4,'[1]INTERNAL PARAMETERS-1'!$B$5:$J$44,3,FALSE) + AEBYLD1!BO81*(1-VLOOKUP(AEBYLD2!BO$4,'[1]INTERNAL PARAMETERS-1'!$B$5:$J$44,5,FALSE))*VLOOKUP(AEBYLD2!BO$4,'[1]INTERNAL PARAMETERS-1'!$B$5:$J$44,8,FALSE)*VLOOKUP(AEBYLD2!BO$4,'[1]INTERNAL PARAMETERS-1'!$B$5:$J$44,3,FALSE)</f>
        <v>9.4664108980852549E-2</v>
      </c>
      <c r="BP81" s="50">
        <f>AEBYLD1!BP81*VLOOKUP(AEBYLD2!BP$4,'[1]INTERNAL PARAMETERS-1'!$B$5:$J$44,5,FALSE)*VLOOKUP(AEBYLD2!BP$4,'[1]INTERNAL PARAMETERS-1'!$B$5:$J$44,6,FALSE)*VLOOKUP(AEBYLD2!BP$4,'[1]INTERNAL PARAMETERS-1'!$B$5:$J$44,3,FALSE) + AEBYLD1!BP81*(1-VLOOKUP(AEBYLD2!BP$4,'[1]INTERNAL PARAMETERS-1'!$B$5:$J$44,5,FALSE))*VLOOKUP(AEBYLD2!BP$4,'[1]INTERNAL PARAMETERS-1'!$B$5:$J$44,8,FALSE)*VLOOKUP(AEBYLD2!BP$4,'[1]INTERNAL PARAMETERS-1'!$B$5:$J$44,3,FALSE)</f>
        <v>8.6743560944405607E-3</v>
      </c>
      <c r="BQ81" s="50">
        <f>AEBYLD1!BQ81*VLOOKUP(AEBYLD2!BQ$4,'[1]INTERNAL PARAMETERS-1'!$B$5:$J$44,5,FALSE)*VLOOKUP(AEBYLD2!BQ$4,'[1]INTERNAL PARAMETERS-1'!$B$5:$J$44,6,FALSE)*VLOOKUP(AEBYLD2!BQ$4,'[1]INTERNAL PARAMETERS-1'!$B$5:$J$44,3,FALSE) + AEBYLD1!BQ81*(1-VLOOKUP(AEBYLD2!BQ$4,'[1]INTERNAL PARAMETERS-1'!$B$5:$J$44,5,FALSE))*VLOOKUP(AEBYLD2!BQ$4,'[1]INTERNAL PARAMETERS-1'!$B$5:$J$44,8,FALSE)*VLOOKUP(AEBYLD2!BQ$4,'[1]INTERNAL PARAMETERS-1'!$B$5:$J$44,3,FALSE)</f>
        <v>0.36424476256845534</v>
      </c>
      <c r="BR81" s="50">
        <f>AEBYLD1!BR81*VLOOKUP(AEBYLD2!BR$4,'[1]INTERNAL PARAMETERS-1'!$B$5:$J$44,5,FALSE)*VLOOKUP(AEBYLD2!BR$4,'[1]INTERNAL PARAMETERS-1'!$B$5:$J$44,6,FALSE)*VLOOKUP(AEBYLD2!BR$4,'[1]INTERNAL PARAMETERS-1'!$B$5:$J$44,3,FALSE) + AEBYLD1!BR81*(1-VLOOKUP(AEBYLD2!BR$4,'[1]INTERNAL PARAMETERS-1'!$B$5:$J$44,5,FALSE))*VLOOKUP(AEBYLD2!BR$4,'[1]INTERNAL PARAMETERS-1'!$B$5:$J$44,8,FALSE)*VLOOKUP(AEBYLD2!BR$4,'[1]INTERNAL PARAMETERS-1'!$B$5:$J$44,3,FALSE)</f>
        <v>1.8958786770176109E-2</v>
      </c>
      <c r="BS81" s="50">
        <f>AEBYLD1!BS81*VLOOKUP(AEBYLD2!BS$4,'[1]INTERNAL PARAMETERS-1'!$B$5:$J$44,5,FALSE)*VLOOKUP(AEBYLD2!BS$4,'[1]INTERNAL PARAMETERS-1'!$B$5:$J$44,6,FALSE)*VLOOKUP(AEBYLD2!BS$4,'[1]INTERNAL PARAMETERS-1'!$B$5:$J$44,3,FALSE) + AEBYLD1!BS81*(1-VLOOKUP(AEBYLD2!BS$4,'[1]INTERNAL PARAMETERS-1'!$B$5:$J$44,5,FALSE))*VLOOKUP(AEBYLD2!BS$4,'[1]INTERNAL PARAMETERS-1'!$B$5:$J$44,8,FALSE)*VLOOKUP(AEBYLD2!BS$4,'[1]INTERNAL PARAMETERS-1'!$B$5:$J$44,3,FALSE)</f>
        <v>1.423891887065017E-3</v>
      </c>
      <c r="BT81" s="50">
        <f>AEBYLD1!BT81*VLOOKUP(AEBYLD2!BT$4,'[1]INTERNAL PARAMETERS-1'!$B$5:$J$44,5,FALSE)*VLOOKUP(AEBYLD2!BT$4,'[1]INTERNAL PARAMETERS-1'!$B$5:$J$44,6,FALSE)*VLOOKUP(AEBYLD2!BT$4,'[1]INTERNAL PARAMETERS-1'!$B$5:$J$44,3,FALSE) + AEBYLD1!BT81*(1-VLOOKUP(AEBYLD2!BT$4,'[1]INTERNAL PARAMETERS-1'!$B$5:$J$44,5,FALSE))*VLOOKUP(AEBYLD2!BT$4,'[1]INTERNAL PARAMETERS-1'!$B$5:$J$44,8,FALSE)*VLOOKUP(AEBYLD2!BT$4,'[1]INTERNAL PARAMETERS-1'!$B$5:$J$44,3,FALSE)</f>
        <v>0</v>
      </c>
      <c r="BU81" s="50">
        <f>AEBYLD1!BU81*VLOOKUP(AEBYLD2!BU$4,'[1]INTERNAL PARAMETERS-1'!$B$5:$J$44,5,FALSE)*VLOOKUP(AEBYLD2!BU$4,'[1]INTERNAL PARAMETERS-1'!$B$5:$J$44,6,FALSE)*VLOOKUP(AEBYLD2!BU$4,'[1]INTERNAL PARAMETERS-1'!$B$5:$J$44,3,FALSE) + AEBYLD1!BU81*(1-VLOOKUP(AEBYLD2!BU$4,'[1]INTERNAL PARAMETERS-1'!$B$5:$J$44,5,FALSE))*VLOOKUP(AEBYLD2!BU$4,'[1]INTERNAL PARAMETERS-1'!$B$5:$J$44,8,FALSE)*VLOOKUP(AEBYLD2!BU$4,'[1]INTERNAL PARAMETERS-1'!$B$5:$J$44,3,FALSE)</f>
        <v>0</v>
      </c>
      <c r="BV81" s="50">
        <f>AEBYLD1!BV81*VLOOKUP(AEBYLD2!BV$4,'[1]INTERNAL PARAMETERS-1'!$B$5:$J$44,5,FALSE)*VLOOKUP(AEBYLD2!BV$4,'[1]INTERNAL PARAMETERS-1'!$B$5:$J$44,6,FALSE)*VLOOKUP(AEBYLD2!BV$4,'[1]INTERNAL PARAMETERS-1'!$B$5:$J$44,3,FALSE) + AEBYLD1!BV81*(1-VLOOKUP(AEBYLD2!BV$4,'[1]INTERNAL PARAMETERS-1'!$B$5:$J$44,5,FALSE))*VLOOKUP(AEBYLD2!BV$4,'[1]INTERNAL PARAMETERS-1'!$B$5:$J$44,8,FALSE)*VLOOKUP(AEBYLD2!BV$4,'[1]INTERNAL PARAMETERS-1'!$B$5:$J$44,3,FALSE)</f>
        <v>0</v>
      </c>
      <c r="BW81" s="50">
        <f>AEBYLD1!BW81*VLOOKUP(AEBYLD2!BW$4,'[1]INTERNAL PARAMETERS-1'!$B$5:$J$44,5,FALSE)*VLOOKUP(AEBYLD2!BW$4,'[1]INTERNAL PARAMETERS-1'!$B$5:$J$44,6,FALSE)*VLOOKUP(AEBYLD2!BW$4,'[1]INTERNAL PARAMETERS-1'!$B$5:$J$44,3,FALSE) + AEBYLD1!BW81*(1-VLOOKUP(AEBYLD2!BW$4,'[1]INTERNAL PARAMETERS-1'!$B$5:$J$44,5,FALSE))*VLOOKUP(AEBYLD2!BW$4,'[1]INTERNAL PARAMETERS-1'!$B$5:$J$44,8,FALSE)*VLOOKUP(AEBYLD2!BW$4,'[1]INTERNAL PARAMETERS-1'!$B$5:$J$44,3,FALSE)</f>
        <v>0</v>
      </c>
      <c r="BX81" s="50">
        <f>AEBYLD1!BX81*VLOOKUP(AEBYLD2!BX$4,'[1]INTERNAL PARAMETERS-1'!$B$5:$J$44,5,FALSE)*VLOOKUP(AEBYLD2!BX$4,'[1]INTERNAL PARAMETERS-1'!$B$5:$J$44,6,FALSE)*VLOOKUP(AEBYLD2!BX$4,'[1]INTERNAL PARAMETERS-1'!$B$5:$J$44,3,FALSE) + AEBYLD1!BX81*(1-VLOOKUP(AEBYLD2!BX$4,'[1]INTERNAL PARAMETERS-1'!$B$5:$J$44,5,FALSE))*VLOOKUP(AEBYLD2!BX$4,'[1]INTERNAL PARAMETERS-1'!$B$5:$J$44,8,FALSE)*VLOOKUP(AEBYLD2!BX$4,'[1]INTERNAL PARAMETERS-1'!$B$5:$J$44,3,FALSE)</f>
        <v>0</v>
      </c>
      <c r="BY81" s="50">
        <f>AEBYLD1!BY81*VLOOKUP(AEBYLD2!BY$4,'[1]INTERNAL PARAMETERS-1'!$B$5:$J$44,5,FALSE)*VLOOKUP(AEBYLD2!BY$4,'[1]INTERNAL PARAMETERS-1'!$B$5:$J$44,6,FALSE)*VLOOKUP(AEBYLD2!BY$4,'[1]INTERNAL PARAMETERS-1'!$B$5:$J$44,3,FALSE) + AEBYLD1!BY81*(1-VLOOKUP(AEBYLD2!BY$4,'[1]INTERNAL PARAMETERS-1'!$B$5:$J$44,5,FALSE))*VLOOKUP(AEBYLD2!BY$4,'[1]INTERNAL PARAMETERS-1'!$B$5:$J$44,8,FALSE)*VLOOKUP(AEBYLD2!BY$4,'[1]INTERNAL PARAMETERS-1'!$B$5:$J$44,3,FALSE)</f>
        <v>0</v>
      </c>
      <c r="BZ81" s="50">
        <f>AEBYLD1!BZ81*VLOOKUP(AEBYLD2!BZ$4,'[1]INTERNAL PARAMETERS-1'!$B$5:$J$44,5,FALSE)*VLOOKUP(AEBYLD2!BZ$4,'[1]INTERNAL PARAMETERS-1'!$B$5:$J$44,6,FALSE)*VLOOKUP(AEBYLD2!BZ$4,'[1]INTERNAL PARAMETERS-1'!$B$5:$J$44,3,FALSE) + AEBYLD1!BZ81*(1-VLOOKUP(AEBYLD2!BZ$4,'[1]INTERNAL PARAMETERS-1'!$B$5:$J$44,5,FALSE))*VLOOKUP(AEBYLD2!BZ$4,'[1]INTERNAL PARAMETERS-1'!$B$5:$J$44,8,FALSE)*VLOOKUP(AEBYLD2!BZ$4,'[1]INTERNAL PARAMETERS-1'!$B$5:$J$44,3,FALSE)</f>
        <v>1.9927130818495837E-3</v>
      </c>
      <c r="CA81" s="50">
        <f>AEBYLD1!CA81*VLOOKUP(AEBYLD2!CA$4,'[1]INTERNAL PARAMETERS-1'!$B$5:$J$44,5,FALSE)*VLOOKUP(AEBYLD2!CA$4,'[1]INTERNAL PARAMETERS-1'!$B$5:$J$44,6,FALSE)*VLOOKUP(AEBYLD2!CA$4,'[1]INTERNAL PARAMETERS-1'!$B$5:$J$44,3,FALSE) + AEBYLD1!CA81*(1-VLOOKUP(AEBYLD2!CA$4,'[1]INTERNAL PARAMETERS-1'!$B$5:$J$44,5,FALSE))*VLOOKUP(AEBYLD2!CA$4,'[1]INTERNAL PARAMETERS-1'!$B$5:$J$44,8,FALSE)*VLOOKUP(AEBYLD2!CA$4,'[1]INTERNAL PARAMETERS-1'!$B$5:$J$44,3,FALSE)</f>
        <v>0</v>
      </c>
      <c r="CB81" s="50">
        <f>AEBYLD1!CB81*VLOOKUP(AEBYLD2!CB$4,'[1]INTERNAL PARAMETERS-1'!$B$5:$J$44,5,FALSE)*VLOOKUP(AEBYLD2!CB$4,'[1]INTERNAL PARAMETERS-1'!$B$5:$J$44,6,FALSE)*VLOOKUP(AEBYLD2!CB$4,'[1]INTERNAL PARAMETERS-1'!$B$5:$J$44,3,FALSE) + AEBYLD1!CB81*(1-VLOOKUP(AEBYLD2!CB$4,'[1]INTERNAL PARAMETERS-1'!$B$5:$J$44,5,FALSE))*VLOOKUP(AEBYLD2!CB$4,'[1]INTERNAL PARAMETERS-1'!$B$5:$J$44,8,FALSE)*VLOOKUP(AEBYLD2!CB$4,'[1]INTERNAL PARAMETERS-1'!$B$5:$J$44,3,FALSE)</f>
        <v>0</v>
      </c>
      <c r="CC81" s="50">
        <f>AEBYLD1!CC81*VLOOKUP(AEBYLD2!CC$4,'[1]INTERNAL PARAMETERS-1'!$B$5:$J$44,5,FALSE)*VLOOKUP(AEBYLD2!CC$4,'[1]INTERNAL PARAMETERS-1'!$B$5:$J$44,6,FALSE)*VLOOKUP(AEBYLD2!CC$4,'[1]INTERNAL PARAMETERS-1'!$B$5:$J$44,3,FALSE) + AEBYLD1!CC81*(1-VLOOKUP(AEBYLD2!CC$4,'[1]INTERNAL PARAMETERS-1'!$B$5:$J$44,5,FALSE))*VLOOKUP(AEBYLD2!CC$4,'[1]INTERNAL PARAMETERS-1'!$B$5:$J$44,8,FALSE)*VLOOKUP(AEBYLD2!CC$4,'[1]INTERNAL PARAMETERS-1'!$B$5:$J$44,3,FALSE)</f>
        <v>2.2540329260094432E-3</v>
      </c>
      <c r="CD81" s="50">
        <f>AEBYLD1!CD81*VLOOKUP(AEBYLD2!CD$4,'[1]INTERNAL PARAMETERS-1'!$B$5:$J$44,5,FALSE)*VLOOKUP(AEBYLD2!CD$4,'[1]INTERNAL PARAMETERS-1'!$B$5:$J$44,6,FALSE)*VLOOKUP(AEBYLD2!CD$4,'[1]INTERNAL PARAMETERS-1'!$B$5:$J$44,3,FALSE) + AEBYLD1!CD81*(1-VLOOKUP(AEBYLD2!CD$4,'[1]INTERNAL PARAMETERS-1'!$B$5:$J$44,5,FALSE))*VLOOKUP(AEBYLD2!CD$4,'[1]INTERNAL PARAMETERS-1'!$B$5:$J$44,8,FALSE)*VLOOKUP(AEBYLD2!CD$4,'[1]INTERNAL PARAMETERS-1'!$B$5:$J$44,3,FALSE)</f>
        <v>8.6620557603735021E-3</v>
      </c>
      <c r="CE81" s="50">
        <f>AEBYLD1!CE81*VLOOKUP(AEBYLD2!CE$4,'[1]INTERNAL PARAMETERS-1'!$B$5:$J$44,5,FALSE)*VLOOKUP(AEBYLD2!CE$4,'[1]INTERNAL PARAMETERS-1'!$B$5:$J$44,6,FALSE)*VLOOKUP(AEBYLD2!CE$4,'[1]INTERNAL PARAMETERS-1'!$B$5:$J$44,3,FALSE) + AEBYLD1!CE81*(1-VLOOKUP(AEBYLD2!CE$4,'[1]INTERNAL PARAMETERS-1'!$B$5:$J$44,5,FALSE))*VLOOKUP(AEBYLD2!CE$4,'[1]INTERNAL PARAMETERS-1'!$B$5:$J$44,8,FALSE)*VLOOKUP(AEBYLD2!CE$4,'[1]INTERNAL PARAMETERS-1'!$B$5:$J$44,3,FALSE)</f>
        <v>1.127496850767727E-2</v>
      </c>
      <c r="CF81" s="50">
        <f>AEBYLD1!CF81*VLOOKUP(AEBYLD2!CF$4,'[1]INTERNAL PARAMETERS-1'!$B$5:$J$44,5,FALSE)*VLOOKUP(AEBYLD2!CF$4,'[1]INTERNAL PARAMETERS-1'!$B$5:$J$44,6,FALSE)*VLOOKUP(AEBYLD2!CF$4,'[1]INTERNAL PARAMETERS-1'!$B$5:$J$44,3,FALSE) + AEBYLD1!CF81*(1-VLOOKUP(AEBYLD2!CF$4,'[1]INTERNAL PARAMETERS-1'!$B$5:$J$44,5,FALSE))*VLOOKUP(AEBYLD2!CF$4,'[1]INTERNAL PARAMETERS-1'!$B$5:$J$44,8,FALSE)*VLOOKUP(AEBYLD2!CF$4,'[1]INTERNAL PARAMETERS-1'!$B$5:$J$44,3,FALSE)</f>
        <v>7.4684357069233218E-3</v>
      </c>
      <c r="CG81" s="50">
        <f>AEBYLD1!CG81*VLOOKUP(AEBYLD2!CG$4,'[1]INTERNAL PARAMETERS-1'!$B$5:$J$44,5,FALSE)*VLOOKUP(AEBYLD2!CG$4,'[1]INTERNAL PARAMETERS-1'!$B$5:$J$44,6,FALSE)*VLOOKUP(AEBYLD2!CG$4,'[1]INTERNAL PARAMETERS-1'!$B$5:$J$44,3,FALSE) + AEBYLD1!CG81*(1-VLOOKUP(AEBYLD2!CG$4,'[1]INTERNAL PARAMETERS-1'!$B$5:$J$44,5,FALSE))*VLOOKUP(AEBYLD2!CG$4,'[1]INTERNAL PARAMETERS-1'!$B$5:$J$44,8,FALSE)*VLOOKUP(AEBYLD2!CG$4,'[1]INTERNAL PARAMETERS-1'!$B$5:$J$44,3,FALSE)</f>
        <v>1.9799231237696118E-4</v>
      </c>
      <c r="CH81" s="49">
        <f>AEBYLD1!CH81*VLOOKUP(AEBYLD2!CH$4,'[1]INTERNAL PARAMETERS-1'!$B$5:$J$44,5,FALSE)*VLOOKUP(AEBYLD2!CH$4,'[1]INTERNAL PARAMETERS-1'!$B$5:$J$44,6,FALSE)*VLOOKUP(AEBYLD2!CH$4,'[1]INTERNAL PARAMETERS-1'!$B$5:$J$44,3,FALSE) + AEBYLD1!CH81*(1-VLOOKUP(AEBYLD2!CH$4,'[1]INTERNAL PARAMETERS-1'!$B$5:$J$44,5,FALSE))*VLOOKUP(AEBYLD2!CH$4,'[1]INTERNAL PARAMETERS-1'!$B$5:$J$44,8,FALSE)*VLOOKUP(AEBYLD2!CH$4,'[1]INTERNAL PARAMETERS-1'!$B$5:$J$44,3,FALSE)</f>
        <v>0</v>
      </c>
      <c r="CJ81" s="51">
        <f t="shared" si="2"/>
        <v>356.31531724484927</v>
      </c>
      <c r="CK81" s="49">
        <f t="shared" si="3"/>
        <v>5.4753082010355572</v>
      </c>
    </row>
    <row r="82" spans="2:89" x14ac:dyDescent="0.4">
      <c r="B82" s="64" t="s">
        <v>10</v>
      </c>
      <c r="C82" s="63" t="s">
        <v>89</v>
      </c>
      <c r="D82" s="63" t="s">
        <v>83</v>
      </c>
      <c r="E82" s="147">
        <f>AEB!AF82</f>
        <v>620.37583652269007</v>
      </c>
      <c r="F82" s="65">
        <f>'[1]INTERNAL PARAMETERS-1'!M10</f>
        <v>58.935000000000002</v>
      </c>
      <c r="G82" s="51">
        <f>AEBYLD1!G82*VLOOKUP(AEBYLD2!G$4,'[1]INTERNAL PARAMETERS-1'!$B$5:$J$44,5,FALSE)*VLOOKUP(AEBYLD2!G$4,'[1]INTERNAL PARAMETERS-1'!$B$5:$J$44,7,FALSE)*AEBYLD2!$F82 + AEBYLD1!G82*(1-VLOOKUP(AEBYLD2!G$4,'[1]INTERNAL PARAMETERS-1'!$B$5:$J$44,5,FALSE))*VLOOKUP(AEBYLD2!G$4,'[1]INTERNAL PARAMETERS-1'!$B$5:$J$44,9,FALSE)*AEBYLD2!$F82</f>
        <v>117.96403739628762</v>
      </c>
      <c r="H82" s="50">
        <f>AEBYLD1!H82*VLOOKUP(AEBYLD2!H$4,'[1]INTERNAL PARAMETERS-1'!$B$5:$J$44,5,FALSE)*VLOOKUP(AEBYLD2!H$4,'[1]INTERNAL PARAMETERS-1'!$B$5:$J$44,7,FALSE)*AEBYLD2!$F82 + AEBYLD1!H82*(1-VLOOKUP(AEBYLD2!H$4,'[1]INTERNAL PARAMETERS-1'!$B$5:$J$44,5,FALSE))*VLOOKUP(AEBYLD2!H$4,'[1]INTERNAL PARAMETERS-1'!$B$5:$J$44,9,FALSE)*AEBYLD2!$F82</f>
        <v>98.566330727581928</v>
      </c>
      <c r="I82" s="50">
        <f>AEBYLD1!I82*VLOOKUP(AEBYLD2!I$4,'[1]INTERNAL PARAMETERS-1'!$B$5:$J$44,5,FALSE)*VLOOKUP(AEBYLD2!I$4,'[1]INTERNAL PARAMETERS-1'!$B$5:$J$44,7,FALSE)*AEBYLD2!$F82 + AEBYLD1!I82*(1-VLOOKUP(AEBYLD2!I$4,'[1]INTERNAL PARAMETERS-1'!$B$5:$J$44,5,FALSE))*VLOOKUP(AEBYLD2!I$4,'[1]INTERNAL PARAMETERS-1'!$B$5:$J$44,9,FALSE)*AEBYLD2!$F82</f>
        <v>91.266740388702701</v>
      </c>
      <c r="J82" s="50">
        <f>AEBYLD1!J82*VLOOKUP(AEBYLD2!J$4,'[1]INTERNAL PARAMETERS-1'!$B$5:$J$44,5,FALSE)*VLOOKUP(AEBYLD2!J$4,'[1]INTERNAL PARAMETERS-1'!$B$5:$J$44,7,FALSE)*AEBYLD2!$F82 + AEBYLD1!J82*(1-VLOOKUP(AEBYLD2!J$4,'[1]INTERNAL PARAMETERS-1'!$B$5:$J$44,5,FALSE))*VLOOKUP(AEBYLD2!J$4,'[1]INTERNAL PARAMETERS-1'!$B$5:$J$44,9,FALSE)*AEBYLD2!$F82</f>
        <v>0</v>
      </c>
      <c r="K82" s="50">
        <f>AEBYLD1!K82*VLOOKUP(AEBYLD2!K$4,'[1]INTERNAL PARAMETERS-1'!$B$5:$J$44,5,FALSE)*VLOOKUP(AEBYLD2!K$4,'[1]INTERNAL PARAMETERS-1'!$B$5:$J$44,7,FALSE)*AEBYLD2!$F82 + AEBYLD1!K82*(1-VLOOKUP(AEBYLD2!K$4,'[1]INTERNAL PARAMETERS-1'!$B$5:$J$44,5,FALSE))*VLOOKUP(AEBYLD2!K$4,'[1]INTERNAL PARAMETERS-1'!$B$5:$J$44,9,FALSE)*AEBYLD2!$F82</f>
        <v>0.65153216567178174</v>
      </c>
      <c r="L82" s="50">
        <f>AEBYLD1!L82*VLOOKUP(AEBYLD2!L$4,'[1]INTERNAL PARAMETERS-1'!$B$5:$J$44,5,FALSE)*VLOOKUP(AEBYLD2!L$4,'[1]INTERNAL PARAMETERS-1'!$B$5:$J$44,7,FALSE)*AEBYLD2!$F82 + AEBYLD1!L82*(1-VLOOKUP(AEBYLD2!L$4,'[1]INTERNAL PARAMETERS-1'!$B$5:$J$44,5,FALSE))*VLOOKUP(AEBYLD2!L$4,'[1]INTERNAL PARAMETERS-1'!$B$5:$J$44,9,FALSE)*AEBYLD2!$F82</f>
        <v>0</v>
      </c>
      <c r="M82" s="50">
        <f>AEBYLD1!M82*VLOOKUP(AEBYLD2!M$4,'[1]INTERNAL PARAMETERS-1'!$B$5:$J$44,5,FALSE)*VLOOKUP(AEBYLD2!M$4,'[1]INTERNAL PARAMETERS-1'!$B$5:$J$44,7,FALSE)*AEBYLD2!$F82 + AEBYLD1!M82*(1-VLOOKUP(AEBYLD2!M$4,'[1]INTERNAL PARAMETERS-1'!$B$5:$J$44,5,FALSE))*VLOOKUP(AEBYLD2!M$4,'[1]INTERNAL PARAMETERS-1'!$B$5:$J$44,9,FALSE)*AEBYLD2!$F82</f>
        <v>1.8753837866778285</v>
      </c>
      <c r="N82" s="50">
        <f>AEBYLD1!N82*VLOOKUP(AEBYLD2!N$4,'[1]INTERNAL PARAMETERS-1'!$B$5:$J$44,5,FALSE)*VLOOKUP(AEBYLD2!N$4,'[1]INTERNAL PARAMETERS-1'!$B$5:$J$44,7,FALSE)*AEBYLD2!$F82 + AEBYLD1!N82*(1-VLOOKUP(AEBYLD2!N$4,'[1]INTERNAL PARAMETERS-1'!$B$5:$J$44,5,FALSE))*VLOOKUP(AEBYLD2!N$4,'[1]INTERNAL PARAMETERS-1'!$B$5:$J$44,9,FALSE)*AEBYLD2!$F82</f>
        <v>0.48199760970614614</v>
      </c>
      <c r="O82" s="50">
        <f>AEBYLD1!O82*VLOOKUP(AEBYLD2!O$4,'[1]INTERNAL PARAMETERS-1'!$B$5:$J$44,5,FALSE)*VLOOKUP(AEBYLD2!O$4,'[1]INTERNAL PARAMETERS-1'!$B$5:$J$44,7,FALSE)*AEBYLD2!$F82 + AEBYLD1!O82*(1-VLOOKUP(AEBYLD2!O$4,'[1]INTERNAL PARAMETERS-1'!$B$5:$J$44,5,FALSE))*VLOOKUP(AEBYLD2!O$4,'[1]INTERNAL PARAMETERS-1'!$B$5:$J$44,9,FALSE)*AEBYLD2!$F82</f>
        <v>0</v>
      </c>
      <c r="P82" s="50">
        <f>AEBYLD1!P82*VLOOKUP(AEBYLD2!P$4,'[1]INTERNAL PARAMETERS-1'!$B$5:$J$44,5,FALSE)*VLOOKUP(AEBYLD2!P$4,'[1]INTERNAL PARAMETERS-1'!$B$5:$J$44,7,FALSE)*AEBYLD2!$F82 + AEBYLD1!P82*(1-VLOOKUP(AEBYLD2!P$4,'[1]INTERNAL PARAMETERS-1'!$B$5:$J$44,5,FALSE))*VLOOKUP(AEBYLD2!P$4,'[1]INTERNAL PARAMETERS-1'!$B$5:$J$44,9,FALSE)*AEBYLD2!$F82</f>
        <v>0</v>
      </c>
      <c r="Q82" s="50">
        <f>AEBYLD1!Q82*VLOOKUP(AEBYLD2!Q$4,'[1]INTERNAL PARAMETERS-1'!$B$5:$J$44,5,FALSE)*VLOOKUP(AEBYLD2!Q$4,'[1]INTERNAL PARAMETERS-1'!$B$5:$J$44,7,FALSE)*AEBYLD2!$F82 + AEBYLD1!Q82*(1-VLOOKUP(AEBYLD2!Q$4,'[1]INTERNAL PARAMETERS-1'!$B$5:$J$44,5,FALSE))*VLOOKUP(AEBYLD2!Q$4,'[1]INTERNAL PARAMETERS-1'!$B$5:$J$44,9,FALSE)*AEBYLD2!$F82</f>
        <v>0</v>
      </c>
      <c r="R82" s="50">
        <f>AEBYLD1!R82*VLOOKUP(AEBYLD2!R$4,'[1]INTERNAL PARAMETERS-1'!$B$5:$J$44,5,FALSE)*VLOOKUP(AEBYLD2!R$4,'[1]INTERNAL PARAMETERS-1'!$B$5:$J$44,7,FALSE)*AEBYLD2!$F82 + AEBYLD1!R82*(1-VLOOKUP(AEBYLD2!R$4,'[1]INTERNAL PARAMETERS-1'!$B$5:$J$44,5,FALSE))*VLOOKUP(AEBYLD2!R$4,'[1]INTERNAL PARAMETERS-1'!$B$5:$J$44,9,FALSE)*AEBYLD2!$F82</f>
        <v>0.65635832986194298</v>
      </c>
      <c r="S82" s="50">
        <f>AEBYLD1!S82*VLOOKUP(AEBYLD2!S$4,'[1]INTERNAL PARAMETERS-1'!$B$5:$J$44,5,FALSE)*VLOOKUP(AEBYLD2!S$4,'[1]INTERNAL PARAMETERS-1'!$B$5:$J$44,7,FALSE)*AEBYLD2!$F82 + AEBYLD1!S82*(1-VLOOKUP(AEBYLD2!S$4,'[1]INTERNAL PARAMETERS-1'!$B$5:$J$44,5,FALSE))*VLOOKUP(AEBYLD2!S$4,'[1]INTERNAL PARAMETERS-1'!$B$5:$J$44,9,FALSE)*AEBYLD2!$F82</f>
        <v>11.854791185867235</v>
      </c>
      <c r="T82" s="50">
        <f>AEBYLD1!T82*VLOOKUP(AEBYLD2!T$4,'[1]INTERNAL PARAMETERS-1'!$B$5:$J$44,5,FALSE)*VLOOKUP(AEBYLD2!T$4,'[1]INTERNAL PARAMETERS-1'!$B$5:$J$44,7,FALSE)*AEBYLD2!$F82 + AEBYLD1!T82*(1-VLOOKUP(AEBYLD2!T$4,'[1]INTERNAL PARAMETERS-1'!$B$5:$J$44,5,FALSE))*VLOOKUP(AEBYLD2!T$4,'[1]INTERNAL PARAMETERS-1'!$B$5:$J$44,9,FALSE)*AEBYLD2!$F82</f>
        <v>3.6919059199236526</v>
      </c>
      <c r="U82" s="50">
        <f>AEBYLD1!U82*VLOOKUP(AEBYLD2!U$4,'[1]INTERNAL PARAMETERS-1'!$B$5:$J$44,5,FALSE)*VLOOKUP(AEBYLD2!U$4,'[1]INTERNAL PARAMETERS-1'!$B$5:$J$44,7,FALSE)*AEBYLD2!$F82 + AEBYLD1!U82*(1-VLOOKUP(AEBYLD2!U$4,'[1]INTERNAL PARAMETERS-1'!$B$5:$J$44,5,FALSE))*VLOOKUP(AEBYLD2!U$4,'[1]INTERNAL PARAMETERS-1'!$B$5:$J$44,9,FALSE)*AEBYLD2!$F82</f>
        <v>2.2904148948697429</v>
      </c>
      <c r="V82" s="50">
        <f>AEBYLD1!V82*VLOOKUP(AEBYLD2!V$4,'[1]INTERNAL PARAMETERS-1'!$B$5:$J$44,5,FALSE)*VLOOKUP(AEBYLD2!V$4,'[1]INTERNAL PARAMETERS-1'!$B$5:$J$44,7,FALSE)*AEBYLD2!$F82 + AEBYLD1!V82*(1-VLOOKUP(AEBYLD2!V$4,'[1]INTERNAL PARAMETERS-1'!$B$5:$J$44,5,FALSE))*VLOOKUP(AEBYLD2!V$4,'[1]INTERNAL PARAMETERS-1'!$B$5:$J$44,9,FALSE)*AEBYLD2!$F82</f>
        <v>11.358750900841713</v>
      </c>
      <c r="W82" s="50">
        <f>AEBYLD1!W82*VLOOKUP(AEBYLD2!W$4,'[1]INTERNAL PARAMETERS-1'!$B$5:$J$44,5,FALSE)*VLOOKUP(AEBYLD2!W$4,'[1]INTERNAL PARAMETERS-1'!$B$5:$J$44,7,FALSE)*AEBYLD2!$F82 + AEBYLD1!W82*(1-VLOOKUP(AEBYLD2!W$4,'[1]INTERNAL PARAMETERS-1'!$B$5:$J$44,5,FALSE))*VLOOKUP(AEBYLD2!W$4,'[1]INTERNAL PARAMETERS-1'!$B$5:$J$44,9,FALSE)*AEBYLD2!$F82</f>
        <v>0</v>
      </c>
      <c r="X82" s="50">
        <f>AEBYLD1!X82*VLOOKUP(AEBYLD2!X$4,'[1]INTERNAL PARAMETERS-1'!$B$5:$J$44,5,FALSE)*VLOOKUP(AEBYLD2!X$4,'[1]INTERNAL PARAMETERS-1'!$B$5:$J$44,7,FALSE)*AEBYLD2!$F82 + AEBYLD1!X82*(1-VLOOKUP(AEBYLD2!X$4,'[1]INTERNAL PARAMETERS-1'!$B$5:$J$44,5,FALSE))*VLOOKUP(AEBYLD2!X$4,'[1]INTERNAL PARAMETERS-1'!$B$5:$J$44,9,FALSE)*AEBYLD2!$F82</f>
        <v>0</v>
      </c>
      <c r="Y82" s="50">
        <f>AEBYLD1!Y82*VLOOKUP(AEBYLD2!Y$4,'[1]INTERNAL PARAMETERS-1'!$B$5:$J$44,5,FALSE)*VLOOKUP(AEBYLD2!Y$4,'[1]INTERNAL PARAMETERS-1'!$B$5:$J$44,7,FALSE)*AEBYLD2!$F82 + AEBYLD1!Y82*(1-VLOOKUP(AEBYLD2!Y$4,'[1]INTERNAL PARAMETERS-1'!$B$5:$J$44,5,FALSE))*VLOOKUP(AEBYLD2!Y$4,'[1]INTERNAL PARAMETERS-1'!$B$5:$J$44,9,FALSE)*AEBYLD2!$F82</f>
        <v>0</v>
      </c>
      <c r="Z82" s="50">
        <f>AEBYLD1!Z82*VLOOKUP(AEBYLD2!Z$4,'[1]INTERNAL PARAMETERS-1'!$B$5:$J$44,5,FALSE)*VLOOKUP(AEBYLD2!Z$4,'[1]INTERNAL PARAMETERS-1'!$B$5:$J$44,7,FALSE)*AEBYLD2!$F82 + AEBYLD1!Z82*(1-VLOOKUP(AEBYLD2!Z$4,'[1]INTERNAL PARAMETERS-1'!$B$5:$J$44,5,FALSE))*VLOOKUP(AEBYLD2!Z$4,'[1]INTERNAL PARAMETERS-1'!$B$5:$J$44,9,FALSE)*AEBYLD2!$F82</f>
        <v>0</v>
      </c>
      <c r="AA82" s="50">
        <f>AEBYLD1!AA82*VLOOKUP(AEBYLD2!AA$4,'[1]INTERNAL PARAMETERS-1'!$B$5:$J$44,5,FALSE)*VLOOKUP(AEBYLD2!AA$4,'[1]INTERNAL PARAMETERS-1'!$B$5:$J$44,7,FALSE)*AEBYLD2!$F82 + AEBYLD1!AA82*(1-VLOOKUP(AEBYLD2!AA$4,'[1]INTERNAL PARAMETERS-1'!$B$5:$J$44,5,FALSE))*VLOOKUP(AEBYLD2!AA$4,'[1]INTERNAL PARAMETERS-1'!$B$5:$J$44,9,FALSE)*AEBYLD2!$F82</f>
        <v>0</v>
      </c>
      <c r="AB82" s="50">
        <f>AEBYLD1!AB82*VLOOKUP(AEBYLD2!AB$4,'[1]INTERNAL PARAMETERS-1'!$B$5:$J$44,5,FALSE)*VLOOKUP(AEBYLD2!AB$4,'[1]INTERNAL PARAMETERS-1'!$B$5:$J$44,7,FALSE)*AEBYLD2!$F82 + AEBYLD1!AB82*(1-VLOOKUP(AEBYLD2!AB$4,'[1]INTERNAL PARAMETERS-1'!$B$5:$J$44,5,FALSE))*VLOOKUP(AEBYLD2!AB$4,'[1]INTERNAL PARAMETERS-1'!$B$5:$J$44,9,FALSE)*AEBYLD2!$F82</f>
        <v>0</v>
      </c>
      <c r="AC82" s="50">
        <f>AEBYLD1!AC82*VLOOKUP(AEBYLD2!AC$4,'[1]INTERNAL PARAMETERS-1'!$B$5:$J$44,5,FALSE)*VLOOKUP(AEBYLD2!AC$4,'[1]INTERNAL PARAMETERS-1'!$B$5:$J$44,7,FALSE)*AEBYLD2!$F82 + AEBYLD1!AC82*(1-VLOOKUP(AEBYLD2!AC$4,'[1]INTERNAL PARAMETERS-1'!$B$5:$J$44,5,FALSE))*VLOOKUP(AEBYLD2!AC$4,'[1]INTERNAL PARAMETERS-1'!$B$5:$J$44,9,FALSE)*AEBYLD2!$F82</f>
        <v>0</v>
      </c>
      <c r="AD82" s="50">
        <f>AEBYLD1!AD82*VLOOKUP(AEBYLD2!AD$4,'[1]INTERNAL PARAMETERS-1'!$B$5:$J$44,5,FALSE)*VLOOKUP(AEBYLD2!AD$4,'[1]INTERNAL PARAMETERS-1'!$B$5:$J$44,7,FALSE)*AEBYLD2!$F82 + AEBYLD1!AD82*(1-VLOOKUP(AEBYLD2!AD$4,'[1]INTERNAL PARAMETERS-1'!$B$5:$J$44,5,FALSE))*VLOOKUP(AEBYLD2!AD$4,'[1]INTERNAL PARAMETERS-1'!$B$5:$J$44,9,FALSE)*AEBYLD2!$F82</f>
        <v>0</v>
      </c>
      <c r="AE82" s="50">
        <f>AEBYLD1!AE82*VLOOKUP(AEBYLD2!AE$4,'[1]INTERNAL PARAMETERS-1'!$B$5:$J$44,5,FALSE)*VLOOKUP(AEBYLD2!AE$4,'[1]INTERNAL PARAMETERS-1'!$B$5:$J$44,7,FALSE)*AEBYLD2!$F82 + AEBYLD1!AE82*(1-VLOOKUP(AEBYLD2!AE$4,'[1]INTERNAL PARAMETERS-1'!$B$5:$J$44,5,FALSE))*VLOOKUP(AEBYLD2!AE$4,'[1]INTERNAL PARAMETERS-1'!$B$5:$J$44,9,FALSE)*AEBYLD2!$F82</f>
        <v>0</v>
      </c>
      <c r="AF82" s="50">
        <f>AEBYLD1!AF82*VLOOKUP(AEBYLD2!AF$4,'[1]INTERNAL PARAMETERS-1'!$B$5:$J$44,5,FALSE)*VLOOKUP(AEBYLD2!AF$4,'[1]INTERNAL PARAMETERS-1'!$B$5:$J$44,7,FALSE)*AEBYLD2!$F82 + AEBYLD1!AF82*(1-VLOOKUP(AEBYLD2!AF$4,'[1]INTERNAL PARAMETERS-1'!$B$5:$J$44,5,FALSE))*VLOOKUP(AEBYLD2!AF$4,'[1]INTERNAL PARAMETERS-1'!$B$5:$J$44,9,FALSE)*AEBYLD2!$F82</f>
        <v>0.94110201708146246</v>
      </c>
      <c r="AG82" s="50">
        <f>AEBYLD1!AG82*VLOOKUP(AEBYLD2!AG$4,'[1]INTERNAL PARAMETERS-1'!$B$5:$J$44,5,FALSE)*VLOOKUP(AEBYLD2!AG$4,'[1]INTERNAL PARAMETERS-1'!$B$5:$J$44,7,FALSE)*AEBYLD2!$F82 + AEBYLD1!AG82*(1-VLOOKUP(AEBYLD2!AG$4,'[1]INTERNAL PARAMETERS-1'!$B$5:$J$44,5,FALSE))*VLOOKUP(AEBYLD2!AG$4,'[1]INTERNAL PARAMETERS-1'!$B$5:$J$44,9,FALSE)*AEBYLD2!$F82</f>
        <v>0</v>
      </c>
      <c r="AH82" s="50">
        <f>AEBYLD1!AH82*VLOOKUP(AEBYLD2!AH$4,'[1]INTERNAL PARAMETERS-1'!$B$5:$J$44,5,FALSE)*VLOOKUP(AEBYLD2!AH$4,'[1]INTERNAL PARAMETERS-1'!$B$5:$J$44,7,FALSE)*AEBYLD2!$F82 + AEBYLD1!AH82*(1-VLOOKUP(AEBYLD2!AH$4,'[1]INTERNAL PARAMETERS-1'!$B$5:$J$44,5,FALSE))*VLOOKUP(AEBYLD2!AH$4,'[1]INTERNAL PARAMETERS-1'!$B$5:$J$44,9,FALSE)*AEBYLD2!$F82</f>
        <v>0</v>
      </c>
      <c r="AI82" s="50">
        <f>AEBYLD1!AI82*VLOOKUP(AEBYLD2!AI$4,'[1]INTERNAL PARAMETERS-1'!$B$5:$J$44,5,FALSE)*VLOOKUP(AEBYLD2!AI$4,'[1]INTERNAL PARAMETERS-1'!$B$5:$J$44,7,FALSE)*AEBYLD2!$F82 + AEBYLD1!AI82*(1-VLOOKUP(AEBYLD2!AI$4,'[1]INTERNAL PARAMETERS-1'!$B$5:$J$44,5,FALSE))*VLOOKUP(AEBYLD2!AI$4,'[1]INTERNAL PARAMETERS-1'!$B$5:$J$44,9,FALSE)*AEBYLD2!$F82</f>
        <v>0.16891574665564713</v>
      </c>
      <c r="AJ82" s="50">
        <f>AEBYLD1!AJ82*VLOOKUP(AEBYLD2!AJ$4,'[1]INTERNAL PARAMETERS-1'!$B$5:$J$44,5,FALSE)*VLOOKUP(AEBYLD2!AJ$4,'[1]INTERNAL PARAMETERS-1'!$B$5:$J$44,7,FALSE)*AEBYLD2!$F82 + AEBYLD1!AJ82*(1-VLOOKUP(AEBYLD2!AJ$4,'[1]INTERNAL PARAMETERS-1'!$B$5:$J$44,5,FALSE))*VLOOKUP(AEBYLD2!AJ$4,'[1]INTERNAL PARAMETERS-1'!$B$5:$J$44,9,FALSE)*AEBYLD2!$F82</f>
        <v>1.2234326222059013</v>
      </c>
      <c r="AK82" s="50">
        <f>AEBYLD1!AK82*VLOOKUP(AEBYLD2!AK$4,'[1]INTERNAL PARAMETERS-1'!$B$5:$J$44,5,FALSE)*VLOOKUP(AEBYLD2!AK$4,'[1]INTERNAL PARAMETERS-1'!$B$5:$J$44,7,FALSE)*AEBYLD2!$F82 + AEBYLD1!AK82*(1-VLOOKUP(AEBYLD2!AK$4,'[1]INTERNAL PARAMETERS-1'!$B$5:$J$44,5,FALSE))*VLOOKUP(AEBYLD2!AK$4,'[1]INTERNAL PARAMETERS-1'!$B$5:$J$44,9,FALSE)*AEBYLD2!$F82</f>
        <v>0.42470244873419849</v>
      </c>
      <c r="AL82" s="50">
        <f>AEBYLD1!AL82*VLOOKUP(AEBYLD2!AL$4,'[1]INTERNAL PARAMETERS-1'!$B$5:$J$44,5,FALSE)*VLOOKUP(AEBYLD2!AL$4,'[1]INTERNAL PARAMETERS-1'!$B$5:$J$44,7,FALSE)*AEBYLD2!$F82 + AEBYLD1!AL82*(1-VLOOKUP(AEBYLD2!AL$4,'[1]INTERNAL PARAMETERS-1'!$B$5:$J$44,5,FALSE))*VLOOKUP(AEBYLD2!AL$4,'[1]INTERNAL PARAMETERS-1'!$B$5:$J$44,9,FALSE)*AEBYLD2!$F82</f>
        <v>0</v>
      </c>
      <c r="AM82" s="50">
        <f>AEBYLD1!AM82*VLOOKUP(AEBYLD2!AM$4,'[1]INTERNAL PARAMETERS-1'!$B$5:$J$44,5,FALSE)*VLOOKUP(AEBYLD2!AM$4,'[1]INTERNAL PARAMETERS-1'!$B$5:$J$44,7,FALSE)*AEBYLD2!$F82 + AEBYLD1!AM82*(1-VLOOKUP(AEBYLD2!AM$4,'[1]INTERNAL PARAMETERS-1'!$B$5:$J$44,5,FALSE))*VLOOKUP(AEBYLD2!AM$4,'[1]INTERNAL PARAMETERS-1'!$B$5:$J$44,9,FALSE)*AEBYLD2!$F82</f>
        <v>0</v>
      </c>
      <c r="AN82" s="50">
        <f>AEBYLD1!AN82*VLOOKUP(AEBYLD2!AN$4,'[1]INTERNAL PARAMETERS-1'!$B$5:$J$44,5,FALSE)*VLOOKUP(AEBYLD2!AN$4,'[1]INTERNAL PARAMETERS-1'!$B$5:$J$44,7,FALSE)*AEBYLD2!$F82 + AEBYLD1!AN82*(1-VLOOKUP(AEBYLD2!AN$4,'[1]INTERNAL PARAMETERS-1'!$B$5:$J$44,5,FALSE))*VLOOKUP(AEBYLD2!AN$4,'[1]INTERNAL PARAMETERS-1'!$B$5:$J$44,9,FALSE)*AEBYLD2!$F82</f>
        <v>0</v>
      </c>
      <c r="AO82" s="50">
        <f>AEBYLD1!AO82*VLOOKUP(AEBYLD2!AO$4,'[1]INTERNAL PARAMETERS-1'!$B$5:$J$44,5,FALSE)*VLOOKUP(AEBYLD2!AO$4,'[1]INTERNAL PARAMETERS-1'!$B$5:$J$44,7,FALSE)*AEBYLD2!$F82 + AEBYLD1!AO82*(1-VLOOKUP(AEBYLD2!AO$4,'[1]INTERNAL PARAMETERS-1'!$B$5:$J$44,5,FALSE))*VLOOKUP(AEBYLD2!AO$4,'[1]INTERNAL PARAMETERS-1'!$B$5:$J$44,9,FALSE)*AEBYLD2!$F82</f>
        <v>0</v>
      </c>
      <c r="AP82" s="50">
        <f>AEBYLD1!AP82*VLOOKUP(AEBYLD2!AP$4,'[1]INTERNAL PARAMETERS-1'!$B$5:$J$44,5,FALSE)*VLOOKUP(AEBYLD2!AP$4,'[1]INTERNAL PARAMETERS-1'!$B$5:$J$44,7,FALSE)*AEBYLD2!$F82 + AEBYLD1!AP82*(1-VLOOKUP(AEBYLD2!AP$4,'[1]INTERNAL PARAMETERS-1'!$B$5:$J$44,5,FALSE))*VLOOKUP(AEBYLD2!AP$4,'[1]INTERNAL PARAMETERS-1'!$B$5:$J$44,9,FALSE)*AEBYLD2!$F82</f>
        <v>0</v>
      </c>
      <c r="AQ82" s="50">
        <f>AEBYLD1!AQ82*VLOOKUP(AEBYLD2!AQ$4,'[1]INTERNAL PARAMETERS-1'!$B$5:$J$44,5,FALSE)*VLOOKUP(AEBYLD2!AQ$4,'[1]INTERNAL PARAMETERS-1'!$B$5:$J$44,7,FALSE)*AEBYLD2!$F82 + AEBYLD1!AQ82*(1-VLOOKUP(AEBYLD2!AQ$4,'[1]INTERNAL PARAMETERS-1'!$B$5:$J$44,5,FALSE))*VLOOKUP(AEBYLD2!AQ$4,'[1]INTERNAL PARAMETERS-1'!$B$5:$J$44,9,FALSE)*AEBYLD2!$F82</f>
        <v>0</v>
      </c>
      <c r="AR82" s="50">
        <f>AEBYLD1!AR82*VLOOKUP(AEBYLD2!AR$4,'[1]INTERNAL PARAMETERS-1'!$B$5:$J$44,5,FALSE)*VLOOKUP(AEBYLD2!AR$4,'[1]INTERNAL PARAMETERS-1'!$B$5:$J$44,7,FALSE)*AEBYLD2!$F82 + AEBYLD1!AR82*(1-VLOOKUP(AEBYLD2!AR$4,'[1]INTERNAL PARAMETERS-1'!$B$5:$J$44,5,FALSE))*VLOOKUP(AEBYLD2!AR$4,'[1]INTERNAL PARAMETERS-1'!$B$5:$J$44,9,FALSE)*AEBYLD2!$F82</f>
        <v>0</v>
      </c>
      <c r="AS82" s="50">
        <f>AEBYLD1!AS82*VLOOKUP(AEBYLD2!AS$4,'[1]INTERNAL PARAMETERS-1'!$B$5:$J$44,5,FALSE)*VLOOKUP(AEBYLD2!AS$4,'[1]INTERNAL PARAMETERS-1'!$B$5:$J$44,7,FALSE)*AEBYLD2!$F82 + AEBYLD1!AS82*(1-VLOOKUP(AEBYLD2!AS$4,'[1]INTERNAL PARAMETERS-1'!$B$5:$J$44,5,FALSE))*VLOOKUP(AEBYLD2!AS$4,'[1]INTERNAL PARAMETERS-1'!$B$5:$J$44,9,FALSE)*AEBYLD2!$F82</f>
        <v>0</v>
      </c>
      <c r="AT82" s="49">
        <f>AEBYLD1!AT82*VLOOKUP(AEBYLD2!AT$4,'[1]INTERNAL PARAMETERS-1'!$B$5:$J$44,5,FALSE)*VLOOKUP(AEBYLD2!AT$4,'[1]INTERNAL PARAMETERS-1'!$B$5:$J$44,7,FALSE)*AEBYLD2!$F82 + AEBYLD1!AT82*(1-VLOOKUP(AEBYLD2!AT$4,'[1]INTERNAL PARAMETERS-1'!$B$5:$J$44,5,FALSE))*VLOOKUP(AEBYLD2!AT$4,'[1]INTERNAL PARAMETERS-1'!$B$5:$J$44,9,FALSE)*AEBYLD2!$F82</f>
        <v>0</v>
      </c>
      <c r="AU82" s="51">
        <f>AEBYLD1!AU82*VLOOKUP(AEBYLD2!AU$4,'[1]INTERNAL PARAMETERS-1'!$B$5:$J$44,5,FALSE)*VLOOKUP(AEBYLD2!AU$4,'[1]INTERNAL PARAMETERS-1'!$B$5:$J$44,6,FALSE)*VLOOKUP(AEBYLD2!AU$4,'[1]INTERNAL PARAMETERS-1'!$B$5:$J$44,3,FALSE) + AEBYLD1!AU82*(1-VLOOKUP(AEBYLD2!AU$4,'[1]INTERNAL PARAMETERS-1'!$B$5:$J$44,5,FALSE))*VLOOKUP(AEBYLD2!AU$4,'[1]INTERNAL PARAMETERS-1'!$B$5:$J$44,8,FALSE)*VLOOKUP(AEBYLD2!AU$4,'[1]INTERNAL PARAMETERS-1'!$B$5:$J$44,3,FALSE)</f>
        <v>0</v>
      </c>
      <c r="AV82" s="50">
        <f>AEBYLD1!AV82*VLOOKUP(AEBYLD2!AV$4,'[1]INTERNAL PARAMETERS-1'!$B$5:$J$44,5,FALSE)*VLOOKUP(AEBYLD2!AV$4,'[1]INTERNAL PARAMETERS-1'!$B$5:$J$44,6,FALSE)*VLOOKUP(AEBYLD2!AV$4,'[1]INTERNAL PARAMETERS-1'!$B$5:$J$44,3,FALSE) + AEBYLD1!AV82*(1-VLOOKUP(AEBYLD2!AV$4,'[1]INTERNAL PARAMETERS-1'!$B$5:$J$44,5,FALSE))*VLOOKUP(AEBYLD2!AV$4,'[1]INTERNAL PARAMETERS-1'!$B$5:$J$44,8,FALSE)*VLOOKUP(AEBYLD2!AV$4,'[1]INTERNAL PARAMETERS-1'!$B$5:$J$44,3,FALSE)</f>
        <v>0</v>
      </c>
      <c r="AW82" s="50">
        <f>AEBYLD1!AW82*VLOOKUP(AEBYLD2!AW$4,'[1]INTERNAL PARAMETERS-1'!$B$5:$J$44,5,FALSE)*VLOOKUP(AEBYLD2!AW$4,'[1]INTERNAL PARAMETERS-1'!$B$5:$J$44,6,FALSE)*VLOOKUP(AEBYLD2!AW$4,'[1]INTERNAL PARAMETERS-1'!$B$5:$J$44,3,FALSE) + AEBYLD1!AW82*(1-VLOOKUP(AEBYLD2!AW$4,'[1]INTERNAL PARAMETERS-1'!$B$5:$J$44,5,FALSE))*VLOOKUP(AEBYLD2!AW$4,'[1]INTERNAL PARAMETERS-1'!$B$5:$J$44,8,FALSE)*VLOOKUP(AEBYLD2!AW$4,'[1]INTERNAL PARAMETERS-1'!$B$5:$J$44,3,FALSE)</f>
        <v>1.8283970258967823</v>
      </c>
      <c r="AX82" s="50">
        <f>AEBYLD1!AX82*VLOOKUP(AEBYLD2!AX$4,'[1]INTERNAL PARAMETERS-1'!$B$5:$J$44,5,FALSE)*VLOOKUP(AEBYLD2!AX$4,'[1]INTERNAL PARAMETERS-1'!$B$5:$J$44,6,FALSE)*VLOOKUP(AEBYLD2!AX$4,'[1]INTERNAL PARAMETERS-1'!$B$5:$J$44,3,FALSE) + AEBYLD1!AX82*(1-VLOOKUP(AEBYLD2!AX$4,'[1]INTERNAL PARAMETERS-1'!$B$5:$J$44,5,FALSE))*VLOOKUP(AEBYLD2!AX$4,'[1]INTERNAL PARAMETERS-1'!$B$5:$J$44,8,FALSE)*VLOOKUP(AEBYLD2!AX$4,'[1]INTERNAL PARAMETERS-1'!$B$5:$J$44,3,FALSE)</f>
        <v>0</v>
      </c>
      <c r="AY82" s="50">
        <f>AEBYLD1!AY82*VLOOKUP(AEBYLD2!AY$4,'[1]INTERNAL PARAMETERS-1'!$B$5:$J$44,5,FALSE)*VLOOKUP(AEBYLD2!AY$4,'[1]INTERNAL PARAMETERS-1'!$B$5:$J$44,6,FALSE)*VLOOKUP(AEBYLD2!AY$4,'[1]INTERNAL PARAMETERS-1'!$B$5:$J$44,3,FALSE) + AEBYLD1!AY82*(1-VLOOKUP(AEBYLD2!AY$4,'[1]INTERNAL PARAMETERS-1'!$B$5:$J$44,5,FALSE))*VLOOKUP(AEBYLD2!AY$4,'[1]INTERNAL PARAMETERS-1'!$B$5:$J$44,8,FALSE)*VLOOKUP(AEBYLD2!AY$4,'[1]INTERNAL PARAMETERS-1'!$B$5:$J$44,3,FALSE)</f>
        <v>0</v>
      </c>
      <c r="AZ82" s="50">
        <f>AEBYLD1!AZ82*VLOOKUP(AEBYLD2!AZ$4,'[1]INTERNAL PARAMETERS-1'!$B$5:$J$44,5,FALSE)*VLOOKUP(AEBYLD2!AZ$4,'[1]INTERNAL PARAMETERS-1'!$B$5:$J$44,6,FALSE)*VLOOKUP(AEBYLD2!AZ$4,'[1]INTERNAL PARAMETERS-1'!$B$5:$J$44,3,FALSE) + AEBYLD1!AZ82*(1-VLOOKUP(AEBYLD2!AZ$4,'[1]INTERNAL PARAMETERS-1'!$B$5:$J$44,5,FALSE))*VLOOKUP(AEBYLD2!AZ$4,'[1]INTERNAL PARAMETERS-1'!$B$5:$J$44,8,FALSE)*VLOOKUP(AEBYLD2!AZ$4,'[1]INTERNAL PARAMETERS-1'!$B$5:$J$44,3,FALSE)</f>
        <v>0</v>
      </c>
      <c r="BA82" s="50">
        <f>AEBYLD1!BA82*VLOOKUP(AEBYLD2!BA$4,'[1]INTERNAL PARAMETERS-1'!$B$5:$J$44,5,FALSE)*VLOOKUP(AEBYLD2!BA$4,'[1]INTERNAL PARAMETERS-1'!$B$5:$J$44,6,FALSE)*VLOOKUP(AEBYLD2!BA$4,'[1]INTERNAL PARAMETERS-1'!$B$5:$J$44,3,FALSE) + AEBYLD1!BA82*(1-VLOOKUP(AEBYLD2!BA$4,'[1]INTERNAL PARAMETERS-1'!$B$5:$J$44,5,FALSE))*VLOOKUP(AEBYLD2!BA$4,'[1]INTERNAL PARAMETERS-1'!$B$5:$J$44,8,FALSE)*VLOOKUP(AEBYLD2!BA$4,'[1]INTERNAL PARAMETERS-1'!$B$5:$J$44,3,FALSE)</f>
        <v>0.37552783550978763</v>
      </c>
      <c r="BB82" s="50">
        <f>AEBYLD1!BB82*VLOOKUP(AEBYLD2!BB$4,'[1]INTERNAL PARAMETERS-1'!$B$5:$J$44,5,FALSE)*VLOOKUP(AEBYLD2!BB$4,'[1]INTERNAL PARAMETERS-1'!$B$5:$J$44,6,FALSE)*VLOOKUP(AEBYLD2!BB$4,'[1]INTERNAL PARAMETERS-1'!$B$5:$J$44,3,FALSE) + AEBYLD1!BB82*(1-VLOOKUP(AEBYLD2!BB$4,'[1]INTERNAL PARAMETERS-1'!$B$5:$J$44,5,FALSE))*VLOOKUP(AEBYLD2!BB$4,'[1]INTERNAL PARAMETERS-1'!$B$5:$J$44,8,FALSE)*VLOOKUP(AEBYLD2!BB$4,'[1]INTERNAL PARAMETERS-1'!$B$5:$J$44,3,FALSE)</f>
        <v>0.48167945581071414</v>
      </c>
      <c r="BC82" s="50">
        <f>AEBYLD1!BC82*VLOOKUP(AEBYLD2!BC$4,'[1]INTERNAL PARAMETERS-1'!$B$5:$J$44,5,FALSE)*VLOOKUP(AEBYLD2!BC$4,'[1]INTERNAL PARAMETERS-1'!$B$5:$J$44,6,FALSE)*VLOOKUP(AEBYLD2!BC$4,'[1]INTERNAL PARAMETERS-1'!$B$5:$J$44,3,FALSE) + AEBYLD1!BC82*(1-VLOOKUP(AEBYLD2!BC$4,'[1]INTERNAL PARAMETERS-1'!$B$5:$J$44,5,FALSE))*VLOOKUP(AEBYLD2!BC$4,'[1]INTERNAL PARAMETERS-1'!$B$5:$J$44,8,FALSE)*VLOOKUP(AEBYLD2!BC$4,'[1]INTERNAL PARAMETERS-1'!$B$5:$J$44,3,FALSE)</f>
        <v>0.45713274906456325</v>
      </c>
      <c r="BD82" s="50">
        <f>AEBYLD1!BD82*VLOOKUP(AEBYLD2!BD$4,'[1]INTERNAL PARAMETERS-1'!$B$5:$J$44,5,FALSE)*VLOOKUP(AEBYLD2!BD$4,'[1]INTERNAL PARAMETERS-1'!$B$5:$J$44,6,FALSE)*VLOOKUP(AEBYLD2!BD$4,'[1]INTERNAL PARAMETERS-1'!$B$5:$J$44,3,FALSE) + AEBYLD1!BD82*(1-VLOOKUP(AEBYLD2!BD$4,'[1]INTERNAL PARAMETERS-1'!$B$5:$J$44,5,FALSE))*VLOOKUP(AEBYLD2!BD$4,'[1]INTERNAL PARAMETERS-1'!$B$5:$J$44,8,FALSE)*VLOOKUP(AEBYLD2!BD$4,'[1]INTERNAL PARAMETERS-1'!$B$5:$J$44,3,FALSE)</f>
        <v>0.3526265283594141</v>
      </c>
      <c r="BE82" s="50">
        <f>AEBYLD1!BE82*VLOOKUP(AEBYLD2!BE$4,'[1]INTERNAL PARAMETERS-1'!$B$5:$J$44,5,FALSE)*VLOOKUP(AEBYLD2!BE$4,'[1]INTERNAL PARAMETERS-1'!$B$5:$J$44,6,FALSE)*VLOOKUP(AEBYLD2!BE$4,'[1]INTERNAL PARAMETERS-1'!$B$5:$J$44,3,FALSE) + AEBYLD1!BE82*(1-VLOOKUP(AEBYLD2!BE$4,'[1]INTERNAL PARAMETERS-1'!$B$5:$J$44,5,FALSE))*VLOOKUP(AEBYLD2!BE$4,'[1]INTERNAL PARAMETERS-1'!$B$5:$J$44,8,FALSE)*VLOOKUP(AEBYLD2!BE$4,'[1]INTERNAL PARAMETERS-1'!$B$5:$J$44,3,FALSE)</f>
        <v>0.48626576216765355</v>
      </c>
      <c r="BF82" s="50">
        <f>AEBYLD1!BF82*VLOOKUP(AEBYLD2!BF$4,'[1]INTERNAL PARAMETERS-1'!$B$5:$J$44,5,FALSE)*VLOOKUP(AEBYLD2!BF$4,'[1]INTERNAL PARAMETERS-1'!$B$5:$J$44,6,FALSE)*VLOOKUP(AEBYLD2!BF$4,'[1]INTERNAL PARAMETERS-1'!$B$5:$J$44,3,FALSE) + AEBYLD1!BF82*(1-VLOOKUP(AEBYLD2!BF$4,'[1]INTERNAL PARAMETERS-1'!$B$5:$J$44,5,FALSE))*VLOOKUP(AEBYLD2!BF$4,'[1]INTERNAL PARAMETERS-1'!$B$5:$J$44,8,FALSE)*VLOOKUP(AEBYLD2!BF$4,'[1]INTERNAL PARAMETERS-1'!$B$5:$J$44,3,FALSE)</f>
        <v>0</v>
      </c>
      <c r="BG82" s="50">
        <f>AEBYLD1!BG82*VLOOKUP(AEBYLD2!BG$4,'[1]INTERNAL PARAMETERS-1'!$B$5:$J$44,5,FALSE)*VLOOKUP(AEBYLD2!BG$4,'[1]INTERNAL PARAMETERS-1'!$B$5:$J$44,6,FALSE)*VLOOKUP(AEBYLD2!BG$4,'[1]INTERNAL PARAMETERS-1'!$B$5:$J$44,3,FALSE) + AEBYLD1!BG82*(1-VLOOKUP(AEBYLD2!BG$4,'[1]INTERNAL PARAMETERS-1'!$B$5:$J$44,5,FALSE))*VLOOKUP(AEBYLD2!BG$4,'[1]INTERNAL PARAMETERS-1'!$B$5:$J$44,8,FALSE)*VLOOKUP(AEBYLD2!BG$4,'[1]INTERNAL PARAMETERS-1'!$B$5:$J$44,3,FALSE)</f>
        <v>0.29999561931337604</v>
      </c>
      <c r="BH82" s="50">
        <f>AEBYLD1!BH82*VLOOKUP(AEBYLD2!BH$4,'[1]INTERNAL PARAMETERS-1'!$B$5:$J$44,5,FALSE)*VLOOKUP(AEBYLD2!BH$4,'[1]INTERNAL PARAMETERS-1'!$B$5:$J$44,6,FALSE)*VLOOKUP(AEBYLD2!BH$4,'[1]INTERNAL PARAMETERS-1'!$B$5:$J$44,3,FALSE) + AEBYLD1!BH82*(1-VLOOKUP(AEBYLD2!BH$4,'[1]INTERNAL PARAMETERS-1'!$B$5:$J$44,5,FALSE))*VLOOKUP(AEBYLD2!BH$4,'[1]INTERNAL PARAMETERS-1'!$B$5:$J$44,8,FALSE)*VLOOKUP(AEBYLD2!BH$4,'[1]INTERNAL PARAMETERS-1'!$B$5:$J$44,3,FALSE)</f>
        <v>1.9449129477815627E-3</v>
      </c>
      <c r="BI82" s="50">
        <f>AEBYLD1!BI82*VLOOKUP(AEBYLD2!BI$4,'[1]INTERNAL PARAMETERS-1'!$B$5:$J$44,5,FALSE)*VLOOKUP(AEBYLD2!BI$4,'[1]INTERNAL PARAMETERS-1'!$B$5:$J$44,6,FALSE)*VLOOKUP(AEBYLD2!BI$4,'[1]INTERNAL PARAMETERS-1'!$B$5:$J$44,3,FALSE) + AEBYLD1!BI82*(1-VLOOKUP(AEBYLD2!BI$4,'[1]INTERNAL PARAMETERS-1'!$B$5:$J$44,5,FALSE))*VLOOKUP(AEBYLD2!BI$4,'[1]INTERNAL PARAMETERS-1'!$B$5:$J$44,8,FALSE)*VLOOKUP(AEBYLD2!BI$4,'[1]INTERNAL PARAMETERS-1'!$B$5:$J$44,3,FALSE)</f>
        <v>0</v>
      </c>
      <c r="BJ82" s="50">
        <f>AEBYLD1!BJ82*VLOOKUP(AEBYLD2!BJ$4,'[1]INTERNAL PARAMETERS-1'!$B$5:$J$44,5,FALSE)*VLOOKUP(AEBYLD2!BJ$4,'[1]INTERNAL PARAMETERS-1'!$B$5:$J$44,6,FALSE)*VLOOKUP(AEBYLD2!BJ$4,'[1]INTERNAL PARAMETERS-1'!$B$5:$J$44,3,FALSE) + AEBYLD1!BJ82*(1-VLOOKUP(AEBYLD2!BJ$4,'[1]INTERNAL PARAMETERS-1'!$B$5:$J$44,5,FALSE))*VLOOKUP(AEBYLD2!BJ$4,'[1]INTERNAL PARAMETERS-1'!$B$5:$J$44,8,FALSE)*VLOOKUP(AEBYLD2!BJ$4,'[1]INTERNAL PARAMETERS-1'!$B$5:$J$44,3,FALSE)</f>
        <v>0.11661632113226836</v>
      </c>
      <c r="BK82" s="50">
        <f>AEBYLD1!BK82*VLOOKUP(AEBYLD2!BK$4,'[1]INTERNAL PARAMETERS-1'!$B$5:$J$44,5,FALSE)*VLOOKUP(AEBYLD2!BK$4,'[1]INTERNAL PARAMETERS-1'!$B$5:$J$44,6,FALSE)*VLOOKUP(AEBYLD2!BK$4,'[1]INTERNAL PARAMETERS-1'!$B$5:$J$44,3,FALSE) + AEBYLD1!BK82*(1-VLOOKUP(AEBYLD2!BK$4,'[1]INTERNAL PARAMETERS-1'!$B$5:$J$44,5,FALSE))*VLOOKUP(AEBYLD2!BK$4,'[1]INTERNAL PARAMETERS-1'!$B$5:$J$44,8,FALSE)*VLOOKUP(AEBYLD2!BK$4,'[1]INTERNAL PARAMETERS-1'!$B$5:$J$44,3,FALSE)</f>
        <v>0.15760071402381759</v>
      </c>
      <c r="BL82" s="50">
        <f>AEBYLD1!BL82*VLOOKUP(AEBYLD2!BL$4,'[1]INTERNAL PARAMETERS-1'!$B$5:$J$44,5,FALSE)*VLOOKUP(AEBYLD2!BL$4,'[1]INTERNAL PARAMETERS-1'!$B$5:$J$44,6,FALSE)*VLOOKUP(AEBYLD2!BL$4,'[1]INTERNAL PARAMETERS-1'!$B$5:$J$44,3,FALSE) + AEBYLD1!BL82*(1-VLOOKUP(AEBYLD2!BL$4,'[1]INTERNAL PARAMETERS-1'!$B$5:$J$44,5,FALSE))*VLOOKUP(AEBYLD2!BL$4,'[1]INTERNAL PARAMETERS-1'!$B$5:$J$44,8,FALSE)*VLOOKUP(AEBYLD2!BL$4,'[1]INTERNAL PARAMETERS-1'!$B$5:$J$44,3,FALSE)</f>
        <v>0.42453557308634743</v>
      </c>
      <c r="BM82" s="50">
        <f>AEBYLD1!BM82*VLOOKUP(AEBYLD2!BM$4,'[1]INTERNAL PARAMETERS-1'!$B$5:$J$44,5,FALSE)*VLOOKUP(AEBYLD2!BM$4,'[1]INTERNAL PARAMETERS-1'!$B$5:$J$44,6,FALSE)*VLOOKUP(AEBYLD2!BM$4,'[1]INTERNAL PARAMETERS-1'!$B$5:$J$44,3,FALSE) + AEBYLD1!BM82*(1-VLOOKUP(AEBYLD2!BM$4,'[1]INTERNAL PARAMETERS-1'!$B$5:$J$44,5,FALSE))*VLOOKUP(AEBYLD2!BM$4,'[1]INTERNAL PARAMETERS-1'!$B$5:$J$44,8,FALSE)*VLOOKUP(AEBYLD2!BM$4,'[1]INTERNAL PARAMETERS-1'!$B$5:$J$44,3,FALSE)</f>
        <v>5.5767541122509687E-2</v>
      </c>
      <c r="BN82" s="50">
        <f>AEBYLD1!BN82*VLOOKUP(AEBYLD2!BN$4,'[1]INTERNAL PARAMETERS-1'!$B$5:$J$44,5,FALSE)*VLOOKUP(AEBYLD2!BN$4,'[1]INTERNAL PARAMETERS-1'!$B$5:$J$44,6,FALSE)*VLOOKUP(AEBYLD2!BN$4,'[1]INTERNAL PARAMETERS-1'!$B$5:$J$44,3,FALSE) + AEBYLD1!BN82*(1-VLOOKUP(AEBYLD2!BN$4,'[1]INTERNAL PARAMETERS-1'!$B$5:$J$44,5,FALSE))*VLOOKUP(AEBYLD2!BN$4,'[1]INTERNAL PARAMETERS-1'!$B$5:$J$44,8,FALSE)*VLOOKUP(AEBYLD2!BN$4,'[1]INTERNAL PARAMETERS-1'!$B$5:$J$44,3,FALSE)</f>
        <v>0.11823158191025701</v>
      </c>
      <c r="BO82" s="50">
        <f>AEBYLD1!BO82*VLOOKUP(AEBYLD2!BO$4,'[1]INTERNAL PARAMETERS-1'!$B$5:$J$44,5,FALSE)*VLOOKUP(AEBYLD2!BO$4,'[1]INTERNAL PARAMETERS-1'!$B$5:$J$44,6,FALSE)*VLOOKUP(AEBYLD2!BO$4,'[1]INTERNAL PARAMETERS-1'!$B$5:$J$44,3,FALSE) + AEBYLD1!BO82*(1-VLOOKUP(AEBYLD2!BO$4,'[1]INTERNAL PARAMETERS-1'!$B$5:$J$44,5,FALSE))*VLOOKUP(AEBYLD2!BO$4,'[1]INTERNAL PARAMETERS-1'!$B$5:$J$44,8,FALSE)*VLOOKUP(AEBYLD2!BO$4,'[1]INTERNAL PARAMETERS-1'!$B$5:$J$44,3,FALSE)</f>
        <v>0.10758273530576809</v>
      </c>
      <c r="BP82" s="50">
        <f>AEBYLD1!BP82*VLOOKUP(AEBYLD2!BP$4,'[1]INTERNAL PARAMETERS-1'!$B$5:$J$44,5,FALSE)*VLOOKUP(AEBYLD2!BP$4,'[1]INTERNAL PARAMETERS-1'!$B$5:$J$44,6,FALSE)*VLOOKUP(AEBYLD2!BP$4,'[1]INTERNAL PARAMETERS-1'!$B$5:$J$44,3,FALSE) + AEBYLD1!BP82*(1-VLOOKUP(AEBYLD2!BP$4,'[1]INTERNAL PARAMETERS-1'!$B$5:$J$44,5,FALSE))*VLOOKUP(AEBYLD2!BP$4,'[1]INTERNAL PARAMETERS-1'!$B$5:$J$44,8,FALSE)*VLOOKUP(AEBYLD2!BP$4,'[1]INTERNAL PARAMETERS-1'!$B$5:$J$44,3,FALSE)</f>
        <v>1.0919389237190732E-2</v>
      </c>
      <c r="BQ82" s="50">
        <f>AEBYLD1!BQ82*VLOOKUP(AEBYLD2!BQ$4,'[1]INTERNAL PARAMETERS-1'!$B$5:$J$44,5,FALSE)*VLOOKUP(AEBYLD2!BQ$4,'[1]INTERNAL PARAMETERS-1'!$B$5:$J$44,6,FALSE)*VLOOKUP(AEBYLD2!BQ$4,'[1]INTERNAL PARAMETERS-1'!$B$5:$J$44,3,FALSE) + AEBYLD1!BQ82*(1-VLOOKUP(AEBYLD2!BQ$4,'[1]INTERNAL PARAMETERS-1'!$B$5:$J$44,5,FALSE))*VLOOKUP(AEBYLD2!BQ$4,'[1]INTERNAL PARAMETERS-1'!$B$5:$J$44,8,FALSE)*VLOOKUP(AEBYLD2!BQ$4,'[1]INTERNAL PARAMETERS-1'!$B$5:$J$44,3,FALSE)</f>
        <v>0.41727044363841426</v>
      </c>
      <c r="BR82" s="50">
        <f>AEBYLD1!BR82*VLOOKUP(AEBYLD2!BR$4,'[1]INTERNAL PARAMETERS-1'!$B$5:$J$44,5,FALSE)*VLOOKUP(AEBYLD2!BR$4,'[1]INTERNAL PARAMETERS-1'!$B$5:$J$44,6,FALSE)*VLOOKUP(AEBYLD2!BR$4,'[1]INTERNAL PARAMETERS-1'!$B$5:$J$44,3,FALSE) + AEBYLD1!BR82*(1-VLOOKUP(AEBYLD2!BR$4,'[1]INTERNAL PARAMETERS-1'!$B$5:$J$44,5,FALSE))*VLOOKUP(AEBYLD2!BR$4,'[1]INTERNAL PARAMETERS-1'!$B$5:$J$44,8,FALSE)*VLOOKUP(AEBYLD2!BR$4,'[1]INTERNAL PARAMETERS-1'!$B$5:$J$44,3,FALSE)</f>
        <v>2.1703015273452159E-2</v>
      </c>
      <c r="BS82" s="50">
        <f>AEBYLD1!BS82*VLOOKUP(AEBYLD2!BS$4,'[1]INTERNAL PARAMETERS-1'!$B$5:$J$44,5,FALSE)*VLOOKUP(AEBYLD2!BS$4,'[1]INTERNAL PARAMETERS-1'!$B$5:$J$44,6,FALSE)*VLOOKUP(AEBYLD2!BS$4,'[1]INTERNAL PARAMETERS-1'!$B$5:$J$44,3,FALSE) + AEBYLD1!BS82*(1-VLOOKUP(AEBYLD2!BS$4,'[1]INTERNAL PARAMETERS-1'!$B$5:$J$44,5,FALSE))*VLOOKUP(AEBYLD2!BS$4,'[1]INTERNAL PARAMETERS-1'!$B$5:$J$44,8,FALSE)*VLOOKUP(AEBYLD2!BS$4,'[1]INTERNAL PARAMETERS-1'!$B$5:$J$44,3,FALSE)</f>
        <v>1.3098626452567148E-3</v>
      </c>
      <c r="BT82" s="50">
        <f>AEBYLD1!BT82*VLOOKUP(AEBYLD2!BT$4,'[1]INTERNAL PARAMETERS-1'!$B$5:$J$44,5,FALSE)*VLOOKUP(AEBYLD2!BT$4,'[1]INTERNAL PARAMETERS-1'!$B$5:$J$44,6,FALSE)*VLOOKUP(AEBYLD2!BT$4,'[1]INTERNAL PARAMETERS-1'!$B$5:$J$44,3,FALSE) + AEBYLD1!BT82*(1-VLOOKUP(AEBYLD2!BT$4,'[1]INTERNAL PARAMETERS-1'!$B$5:$J$44,5,FALSE))*VLOOKUP(AEBYLD2!BT$4,'[1]INTERNAL PARAMETERS-1'!$B$5:$J$44,8,FALSE)*VLOOKUP(AEBYLD2!BT$4,'[1]INTERNAL PARAMETERS-1'!$B$5:$J$44,3,FALSE)</f>
        <v>0</v>
      </c>
      <c r="BU82" s="50">
        <f>AEBYLD1!BU82*VLOOKUP(AEBYLD2!BU$4,'[1]INTERNAL PARAMETERS-1'!$B$5:$J$44,5,FALSE)*VLOOKUP(AEBYLD2!BU$4,'[1]INTERNAL PARAMETERS-1'!$B$5:$J$44,6,FALSE)*VLOOKUP(AEBYLD2!BU$4,'[1]INTERNAL PARAMETERS-1'!$B$5:$J$44,3,FALSE) + AEBYLD1!BU82*(1-VLOOKUP(AEBYLD2!BU$4,'[1]INTERNAL PARAMETERS-1'!$B$5:$J$44,5,FALSE))*VLOOKUP(AEBYLD2!BU$4,'[1]INTERNAL PARAMETERS-1'!$B$5:$J$44,8,FALSE)*VLOOKUP(AEBYLD2!BU$4,'[1]INTERNAL PARAMETERS-1'!$B$5:$J$44,3,FALSE)</f>
        <v>0</v>
      </c>
      <c r="BV82" s="50">
        <f>AEBYLD1!BV82*VLOOKUP(AEBYLD2!BV$4,'[1]INTERNAL PARAMETERS-1'!$B$5:$J$44,5,FALSE)*VLOOKUP(AEBYLD2!BV$4,'[1]INTERNAL PARAMETERS-1'!$B$5:$J$44,6,FALSE)*VLOOKUP(AEBYLD2!BV$4,'[1]INTERNAL PARAMETERS-1'!$B$5:$J$44,3,FALSE) + AEBYLD1!BV82*(1-VLOOKUP(AEBYLD2!BV$4,'[1]INTERNAL PARAMETERS-1'!$B$5:$J$44,5,FALSE))*VLOOKUP(AEBYLD2!BV$4,'[1]INTERNAL PARAMETERS-1'!$B$5:$J$44,8,FALSE)*VLOOKUP(AEBYLD2!BV$4,'[1]INTERNAL PARAMETERS-1'!$B$5:$J$44,3,FALSE)</f>
        <v>0</v>
      </c>
      <c r="BW82" s="50">
        <f>AEBYLD1!BW82*VLOOKUP(AEBYLD2!BW$4,'[1]INTERNAL PARAMETERS-1'!$B$5:$J$44,5,FALSE)*VLOOKUP(AEBYLD2!BW$4,'[1]INTERNAL PARAMETERS-1'!$B$5:$J$44,6,FALSE)*VLOOKUP(AEBYLD2!BW$4,'[1]INTERNAL PARAMETERS-1'!$B$5:$J$44,3,FALSE) + AEBYLD1!BW82*(1-VLOOKUP(AEBYLD2!BW$4,'[1]INTERNAL PARAMETERS-1'!$B$5:$J$44,5,FALSE))*VLOOKUP(AEBYLD2!BW$4,'[1]INTERNAL PARAMETERS-1'!$B$5:$J$44,8,FALSE)*VLOOKUP(AEBYLD2!BW$4,'[1]INTERNAL PARAMETERS-1'!$B$5:$J$44,3,FALSE)</f>
        <v>0</v>
      </c>
      <c r="BX82" s="50">
        <f>AEBYLD1!BX82*VLOOKUP(AEBYLD2!BX$4,'[1]INTERNAL PARAMETERS-1'!$B$5:$J$44,5,FALSE)*VLOOKUP(AEBYLD2!BX$4,'[1]INTERNAL PARAMETERS-1'!$B$5:$J$44,6,FALSE)*VLOOKUP(AEBYLD2!BX$4,'[1]INTERNAL PARAMETERS-1'!$B$5:$J$44,3,FALSE) + AEBYLD1!BX82*(1-VLOOKUP(AEBYLD2!BX$4,'[1]INTERNAL PARAMETERS-1'!$B$5:$J$44,5,FALSE))*VLOOKUP(AEBYLD2!BX$4,'[1]INTERNAL PARAMETERS-1'!$B$5:$J$44,8,FALSE)*VLOOKUP(AEBYLD2!BX$4,'[1]INTERNAL PARAMETERS-1'!$B$5:$J$44,3,FALSE)</f>
        <v>0</v>
      </c>
      <c r="BY82" s="50">
        <f>AEBYLD1!BY82*VLOOKUP(AEBYLD2!BY$4,'[1]INTERNAL PARAMETERS-1'!$B$5:$J$44,5,FALSE)*VLOOKUP(AEBYLD2!BY$4,'[1]INTERNAL PARAMETERS-1'!$B$5:$J$44,6,FALSE)*VLOOKUP(AEBYLD2!BY$4,'[1]INTERNAL PARAMETERS-1'!$B$5:$J$44,3,FALSE) + AEBYLD1!BY82*(1-VLOOKUP(AEBYLD2!BY$4,'[1]INTERNAL PARAMETERS-1'!$B$5:$J$44,5,FALSE))*VLOOKUP(AEBYLD2!BY$4,'[1]INTERNAL PARAMETERS-1'!$B$5:$J$44,8,FALSE)*VLOOKUP(AEBYLD2!BY$4,'[1]INTERNAL PARAMETERS-1'!$B$5:$J$44,3,FALSE)</f>
        <v>0</v>
      </c>
      <c r="BZ82" s="50">
        <f>AEBYLD1!BZ82*VLOOKUP(AEBYLD2!BZ$4,'[1]INTERNAL PARAMETERS-1'!$B$5:$J$44,5,FALSE)*VLOOKUP(AEBYLD2!BZ$4,'[1]INTERNAL PARAMETERS-1'!$B$5:$J$44,6,FALSE)*VLOOKUP(AEBYLD2!BZ$4,'[1]INTERNAL PARAMETERS-1'!$B$5:$J$44,3,FALSE) + AEBYLD1!BZ82*(1-VLOOKUP(AEBYLD2!BZ$4,'[1]INTERNAL PARAMETERS-1'!$B$5:$J$44,5,FALSE))*VLOOKUP(AEBYLD2!BZ$4,'[1]INTERNAL PARAMETERS-1'!$B$5:$J$44,8,FALSE)*VLOOKUP(AEBYLD2!BZ$4,'[1]INTERNAL PARAMETERS-1'!$B$5:$J$44,3,FALSE)</f>
        <v>1.8756912336002317E-3</v>
      </c>
      <c r="CA82" s="50">
        <f>AEBYLD1!CA82*VLOOKUP(AEBYLD2!CA$4,'[1]INTERNAL PARAMETERS-1'!$B$5:$J$44,5,FALSE)*VLOOKUP(AEBYLD2!CA$4,'[1]INTERNAL PARAMETERS-1'!$B$5:$J$44,6,FALSE)*VLOOKUP(AEBYLD2!CA$4,'[1]INTERNAL PARAMETERS-1'!$B$5:$J$44,3,FALSE) + AEBYLD1!CA82*(1-VLOOKUP(AEBYLD2!CA$4,'[1]INTERNAL PARAMETERS-1'!$B$5:$J$44,5,FALSE))*VLOOKUP(AEBYLD2!CA$4,'[1]INTERNAL PARAMETERS-1'!$B$5:$J$44,8,FALSE)*VLOOKUP(AEBYLD2!CA$4,'[1]INTERNAL PARAMETERS-1'!$B$5:$J$44,3,FALSE)</f>
        <v>0</v>
      </c>
      <c r="CB82" s="50">
        <f>AEBYLD1!CB82*VLOOKUP(AEBYLD2!CB$4,'[1]INTERNAL PARAMETERS-1'!$B$5:$J$44,5,FALSE)*VLOOKUP(AEBYLD2!CB$4,'[1]INTERNAL PARAMETERS-1'!$B$5:$J$44,6,FALSE)*VLOOKUP(AEBYLD2!CB$4,'[1]INTERNAL PARAMETERS-1'!$B$5:$J$44,3,FALSE) + AEBYLD1!CB82*(1-VLOOKUP(AEBYLD2!CB$4,'[1]INTERNAL PARAMETERS-1'!$B$5:$J$44,5,FALSE))*VLOOKUP(AEBYLD2!CB$4,'[1]INTERNAL PARAMETERS-1'!$B$5:$J$44,8,FALSE)*VLOOKUP(AEBYLD2!CB$4,'[1]INTERNAL PARAMETERS-1'!$B$5:$J$44,3,FALSE)</f>
        <v>0</v>
      </c>
      <c r="CC82" s="50">
        <f>AEBYLD1!CC82*VLOOKUP(AEBYLD2!CC$4,'[1]INTERNAL PARAMETERS-1'!$B$5:$J$44,5,FALSE)*VLOOKUP(AEBYLD2!CC$4,'[1]INTERNAL PARAMETERS-1'!$B$5:$J$44,6,FALSE)*VLOOKUP(AEBYLD2!CC$4,'[1]INTERNAL PARAMETERS-1'!$B$5:$J$44,3,FALSE) + AEBYLD1!CC82*(1-VLOOKUP(AEBYLD2!CC$4,'[1]INTERNAL PARAMETERS-1'!$B$5:$J$44,5,FALSE))*VLOOKUP(AEBYLD2!CC$4,'[1]INTERNAL PARAMETERS-1'!$B$5:$J$44,8,FALSE)*VLOOKUP(AEBYLD2!CC$4,'[1]INTERNAL PARAMETERS-1'!$B$5:$J$44,3,FALSE)</f>
        <v>2.2598753735965896E-3</v>
      </c>
      <c r="CD82" s="50">
        <f>AEBYLD1!CD82*VLOOKUP(AEBYLD2!CD$4,'[1]INTERNAL PARAMETERS-1'!$B$5:$J$44,5,FALSE)*VLOOKUP(AEBYLD2!CD$4,'[1]INTERNAL PARAMETERS-1'!$B$5:$J$44,6,FALSE)*VLOOKUP(AEBYLD2!CD$4,'[1]INTERNAL PARAMETERS-1'!$B$5:$J$44,3,FALSE) + AEBYLD1!CD82*(1-VLOOKUP(AEBYLD2!CD$4,'[1]INTERNAL PARAMETERS-1'!$B$5:$J$44,5,FALSE))*VLOOKUP(AEBYLD2!CD$4,'[1]INTERNAL PARAMETERS-1'!$B$5:$J$44,8,FALSE)*VLOOKUP(AEBYLD2!CD$4,'[1]INTERNAL PARAMETERS-1'!$B$5:$J$44,3,FALSE)</f>
        <v>7.740091226570784E-3</v>
      </c>
      <c r="CE82" s="50">
        <f>AEBYLD1!CE82*VLOOKUP(AEBYLD2!CE$4,'[1]INTERNAL PARAMETERS-1'!$B$5:$J$44,5,FALSE)*VLOOKUP(AEBYLD2!CE$4,'[1]INTERNAL PARAMETERS-1'!$B$5:$J$44,6,FALSE)*VLOOKUP(AEBYLD2!CE$4,'[1]INTERNAL PARAMETERS-1'!$B$5:$J$44,3,FALSE) + AEBYLD1!CE82*(1-VLOOKUP(AEBYLD2!CE$4,'[1]INTERNAL PARAMETERS-1'!$B$5:$J$44,5,FALSE))*VLOOKUP(AEBYLD2!CE$4,'[1]INTERNAL PARAMETERS-1'!$B$5:$J$44,8,FALSE)*VLOOKUP(AEBYLD2!CE$4,'[1]INTERNAL PARAMETERS-1'!$B$5:$J$44,3,FALSE)</f>
        <v>1.3281663022592968E-2</v>
      </c>
      <c r="CF82" s="50">
        <f>AEBYLD1!CF82*VLOOKUP(AEBYLD2!CF$4,'[1]INTERNAL PARAMETERS-1'!$B$5:$J$44,5,FALSE)*VLOOKUP(AEBYLD2!CF$4,'[1]INTERNAL PARAMETERS-1'!$B$5:$J$44,6,FALSE)*VLOOKUP(AEBYLD2!CF$4,'[1]INTERNAL PARAMETERS-1'!$B$5:$J$44,3,FALSE) + AEBYLD1!CF82*(1-VLOOKUP(AEBYLD2!CF$4,'[1]INTERNAL PARAMETERS-1'!$B$5:$J$44,5,FALSE))*VLOOKUP(AEBYLD2!CF$4,'[1]INTERNAL PARAMETERS-1'!$B$5:$J$44,8,FALSE)*VLOOKUP(AEBYLD2!CF$4,'[1]INTERNAL PARAMETERS-1'!$B$5:$J$44,3,FALSE)</f>
        <v>3.1337208959804339E-3</v>
      </c>
      <c r="CG82" s="50">
        <f>AEBYLD1!CG82*VLOOKUP(AEBYLD2!CG$4,'[1]INTERNAL PARAMETERS-1'!$B$5:$J$44,5,FALSE)*VLOOKUP(AEBYLD2!CG$4,'[1]INTERNAL PARAMETERS-1'!$B$5:$J$44,6,FALSE)*VLOOKUP(AEBYLD2!CG$4,'[1]INTERNAL PARAMETERS-1'!$B$5:$J$44,3,FALSE) + AEBYLD1!CG82*(1-VLOOKUP(AEBYLD2!CG$4,'[1]INTERNAL PARAMETERS-1'!$B$5:$J$44,5,FALSE))*VLOOKUP(AEBYLD2!CG$4,'[1]INTERNAL PARAMETERS-1'!$B$5:$J$44,8,FALSE)*VLOOKUP(AEBYLD2!CG$4,'[1]INTERNAL PARAMETERS-1'!$B$5:$J$44,3,FALSE)</f>
        <v>0</v>
      </c>
      <c r="CH82" s="49">
        <f>AEBYLD1!CH82*VLOOKUP(AEBYLD2!CH$4,'[1]INTERNAL PARAMETERS-1'!$B$5:$J$44,5,FALSE)*VLOOKUP(AEBYLD2!CH$4,'[1]INTERNAL PARAMETERS-1'!$B$5:$J$44,6,FALSE)*VLOOKUP(AEBYLD2!CH$4,'[1]INTERNAL PARAMETERS-1'!$B$5:$J$44,3,FALSE) + AEBYLD1!CH82*(1-VLOOKUP(AEBYLD2!CH$4,'[1]INTERNAL PARAMETERS-1'!$B$5:$J$44,5,FALSE))*VLOOKUP(AEBYLD2!CH$4,'[1]INTERNAL PARAMETERS-1'!$B$5:$J$44,8,FALSE)*VLOOKUP(AEBYLD2!CH$4,'[1]INTERNAL PARAMETERS-1'!$B$5:$J$44,3,FALSE)</f>
        <v>0</v>
      </c>
      <c r="CJ82" s="51">
        <f t="shared" si="2"/>
        <v>343.41639614066946</v>
      </c>
      <c r="CK82" s="49">
        <f t="shared" si="3"/>
        <v>5.7433981081976944</v>
      </c>
    </row>
    <row r="83" spans="2:89" x14ac:dyDescent="0.4">
      <c r="B83" s="64" t="s">
        <v>10</v>
      </c>
      <c r="C83" s="63" t="s">
        <v>89</v>
      </c>
      <c r="D83" s="63" t="s">
        <v>82</v>
      </c>
      <c r="E83" s="147">
        <f>AEB!AF83</f>
        <v>429.8167058501914</v>
      </c>
      <c r="F83" s="65">
        <f>'[1]INTERNAL PARAMETERS-1'!M11</f>
        <v>53.995000000000005</v>
      </c>
      <c r="G83" s="51">
        <f>AEBYLD1!G83*VLOOKUP(AEBYLD2!G$4,'[1]INTERNAL PARAMETERS-1'!$B$5:$J$44,5,FALSE)*VLOOKUP(AEBYLD2!G$4,'[1]INTERNAL PARAMETERS-1'!$B$5:$J$44,7,FALSE)*AEBYLD2!$F83 + AEBYLD1!G83*(1-VLOOKUP(AEBYLD2!G$4,'[1]INTERNAL PARAMETERS-1'!$B$5:$J$44,5,FALSE))*VLOOKUP(AEBYLD2!G$4,'[1]INTERNAL PARAMETERS-1'!$B$5:$J$44,9,FALSE)*AEBYLD2!$F83</f>
        <v>77.216183117606093</v>
      </c>
      <c r="H83" s="50">
        <f>AEBYLD1!H83*VLOOKUP(AEBYLD2!H$4,'[1]INTERNAL PARAMETERS-1'!$B$5:$J$44,5,FALSE)*VLOOKUP(AEBYLD2!H$4,'[1]INTERNAL PARAMETERS-1'!$B$5:$J$44,7,FALSE)*AEBYLD2!$F83 + AEBYLD1!H83*(1-VLOOKUP(AEBYLD2!H$4,'[1]INTERNAL PARAMETERS-1'!$B$5:$J$44,5,FALSE))*VLOOKUP(AEBYLD2!H$4,'[1]INTERNAL PARAMETERS-1'!$B$5:$J$44,9,FALSE)*AEBYLD2!$F83</f>
        <v>58.480514032739407</v>
      </c>
      <c r="I83" s="50">
        <f>AEBYLD1!I83*VLOOKUP(AEBYLD2!I$4,'[1]INTERNAL PARAMETERS-1'!$B$5:$J$44,5,FALSE)*VLOOKUP(AEBYLD2!I$4,'[1]INTERNAL PARAMETERS-1'!$B$5:$J$44,7,FALSE)*AEBYLD2!$F83 + AEBYLD1!I83*(1-VLOOKUP(AEBYLD2!I$4,'[1]INTERNAL PARAMETERS-1'!$B$5:$J$44,5,FALSE))*VLOOKUP(AEBYLD2!I$4,'[1]INTERNAL PARAMETERS-1'!$B$5:$J$44,9,FALSE)*AEBYLD2!$F83</f>
        <v>51.219509766800741</v>
      </c>
      <c r="J83" s="50">
        <f>AEBYLD1!J83*VLOOKUP(AEBYLD2!J$4,'[1]INTERNAL PARAMETERS-1'!$B$5:$J$44,5,FALSE)*VLOOKUP(AEBYLD2!J$4,'[1]INTERNAL PARAMETERS-1'!$B$5:$J$44,7,FALSE)*AEBYLD2!$F83 + AEBYLD1!J83*(1-VLOOKUP(AEBYLD2!J$4,'[1]INTERNAL PARAMETERS-1'!$B$5:$J$44,5,FALSE))*VLOOKUP(AEBYLD2!J$4,'[1]INTERNAL PARAMETERS-1'!$B$5:$J$44,9,FALSE)*AEBYLD2!$F83</f>
        <v>0</v>
      </c>
      <c r="K83" s="50">
        <f>AEBYLD1!K83*VLOOKUP(AEBYLD2!K$4,'[1]INTERNAL PARAMETERS-1'!$B$5:$J$44,5,FALSE)*VLOOKUP(AEBYLD2!K$4,'[1]INTERNAL PARAMETERS-1'!$B$5:$J$44,7,FALSE)*AEBYLD2!$F83 + AEBYLD1!K83*(1-VLOOKUP(AEBYLD2!K$4,'[1]INTERNAL PARAMETERS-1'!$B$5:$J$44,5,FALSE))*VLOOKUP(AEBYLD2!K$4,'[1]INTERNAL PARAMETERS-1'!$B$5:$J$44,9,FALSE)*AEBYLD2!$F83</f>
        <v>0.74786468249196436</v>
      </c>
      <c r="L83" s="50">
        <f>AEBYLD1!L83*VLOOKUP(AEBYLD2!L$4,'[1]INTERNAL PARAMETERS-1'!$B$5:$J$44,5,FALSE)*VLOOKUP(AEBYLD2!L$4,'[1]INTERNAL PARAMETERS-1'!$B$5:$J$44,7,FALSE)*AEBYLD2!$F83 + AEBYLD1!L83*(1-VLOOKUP(AEBYLD2!L$4,'[1]INTERNAL PARAMETERS-1'!$B$5:$J$44,5,FALSE))*VLOOKUP(AEBYLD2!L$4,'[1]INTERNAL PARAMETERS-1'!$B$5:$J$44,9,FALSE)*AEBYLD2!$F83</f>
        <v>0.24939266328596713</v>
      </c>
      <c r="M83" s="50">
        <f>AEBYLD1!M83*VLOOKUP(AEBYLD2!M$4,'[1]INTERNAL PARAMETERS-1'!$B$5:$J$44,5,FALSE)*VLOOKUP(AEBYLD2!M$4,'[1]INTERNAL PARAMETERS-1'!$B$5:$J$44,7,FALSE)*AEBYLD2!$F83 + AEBYLD1!M83*(1-VLOOKUP(AEBYLD2!M$4,'[1]INTERNAL PARAMETERS-1'!$B$5:$J$44,5,FALSE))*VLOOKUP(AEBYLD2!M$4,'[1]INTERNAL PARAMETERS-1'!$B$5:$J$44,9,FALSE)*AEBYLD2!$F83</f>
        <v>1.4993103521368254</v>
      </c>
      <c r="N83" s="50">
        <f>AEBYLD1!N83*VLOOKUP(AEBYLD2!N$4,'[1]INTERNAL PARAMETERS-1'!$B$5:$J$44,5,FALSE)*VLOOKUP(AEBYLD2!N$4,'[1]INTERNAL PARAMETERS-1'!$B$5:$J$44,7,FALSE)*AEBYLD2!$F83 + AEBYLD1!N83*(1-VLOOKUP(AEBYLD2!N$4,'[1]INTERNAL PARAMETERS-1'!$B$5:$J$44,5,FALSE))*VLOOKUP(AEBYLD2!N$4,'[1]INTERNAL PARAMETERS-1'!$B$5:$J$44,9,FALSE)*AEBYLD2!$F83</f>
        <v>0.28481380160163883</v>
      </c>
      <c r="O83" s="50">
        <f>AEBYLD1!O83*VLOOKUP(AEBYLD2!O$4,'[1]INTERNAL PARAMETERS-1'!$B$5:$J$44,5,FALSE)*VLOOKUP(AEBYLD2!O$4,'[1]INTERNAL PARAMETERS-1'!$B$5:$J$44,7,FALSE)*AEBYLD2!$F83 + AEBYLD1!O83*(1-VLOOKUP(AEBYLD2!O$4,'[1]INTERNAL PARAMETERS-1'!$B$5:$J$44,5,FALSE))*VLOOKUP(AEBYLD2!O$4,'[1]INTERNAL PARAMETERS-1'!$B$5:$J$44,9,FALSE)*AEBYLD2!$F83</f>
        <v>0</v>
      </c>
      <c r="P83" s="50">
        <f>AEBYLD1!P83*VLOOKUP(AEBYLD2!P$4,'[1]INTERNAL PARAMETERS-1'!$B$5:$J$44,5,FALSE)*VLOOKUP(AEBYLD2!P$4,'[1]INTERNAL PARAMETERS-1'!$B$5:$J$44,7,FALSE)*AEBYLD2!$F83 + AEBYLD1!P83*(1-VLOOKUP(AEBYLD2!P$4,'[1]INTERNAL PARAMETERS-1'!$B$5:$J$44,5,FALSE))*VLOOKUP(AEBYLD2!P$4,'[1]INTERNAL PARAMETERS-1'!$B$5:$J$44,9,FALSE)*AEBYLD2!$F83</f>
        <v>0</v>
      </c>
      <c r="Q83" s="50">
        <f>AEBYLD1!Q83*VLOOKUP(AEBYLD2!Q$4,'[1]INTERNAL PARAMETERS-1'!$B$5:$J$44,5,FALSE)*VLOOKUP(AEBYLD2!Q$4,'[1]INTERNAL PARAMETERS-1'!$B$5:$J$44,7,FALSE)*AEBYLD2!$F83 + AEBYLD1!Q83*(1-VLOOKUP(AEBYLD2!Q$4,'[1]INTERNAL PARAMETERS-1'!$B$5:$J$44,5,FALSE))*VLOOKUP(AEBYLD2!Q$4,'[1]INTERNAL PARAMETERS-1'!$B$5:$J$44,9,FALSE)*AEBYLD2!$F83</f>
        <v>0</v>
      </c>
      <c r="R83" s="50">
        <f>AEBYLD1!R83*VLOOKUP(AEBYLD2!R$4,'[1]INTERNAL PARAMETERS-1'!$B$5:$J$44,5,FALSE)*VLOOKUP(AEBYLD2!R$4,'[1]INTERNAL PARAMETERS-1'!$B$5:$J$44,7,FALSE)*AEBYLD2!$F83 + AEBYLD1!R83*(1-VLOOKUP(AEBYLD2!R$4,'[1]INTERNAL PARAMETERS-1'!$B$5:$J$44,5,FALSE))*VLOOKUP(AEBYLD2!R$4,'[1]INTERNAL PARAMETERS-1'!$B$5:$J$44,9,FALSE)*AEBYLD2!$F83</f>
        <v>0.50222010362072678</v>
      </c>
      <c r="S83" s="50">
        <f>AEBYLD1!S83*VLOOKUP(AEBYLD2!S$4,'[1]INTERNAL PARAMETERS-1'!$B$5:$J$44,5,FALSE)*VLOOKUP(AEBYLD2!S$4,'[1]INTERNAL PARAMETERS-1'!$B$5:$J$44,7,FALSE)*AEBYLD2!$F83 + AEBYLD1!S83*(1-VLOOKUP(AEBYLD2!S$4,'[1]INTERNAL PARAMETERS-1'!$B$5:$J$44,5,FALSE))*VLOOKUP(AEBYLD2!S$4,'[1]INTERNAL PARAMETERS-1'!$B$5:$J$44,9,FALSE)*AEBYLD2!$F83</f>
        <v>6.7109857584910584</v>
      </c>
      <c r="T83" s="50">
        <f>AEBYLD1!T83*VLOOKUP(AEBYLD2!T$4,'[1]INTERNAL PARAMETERS-1'!$B$5:$J$44,5,FALSE)*VLOOKUP(AEBYLD2!T$4,'[1]INTERNAL PARAMETERS-1'!$B$5:$J$44,7,FALSE)*AEBYLD2!$F83 + AEBYLD1!T83*(1-VLOOKUP(AEBYLD2!T$4,'[1]INTERNAL PARAMETERS-1'!$B$5:$J$44,5,FALSE))*VLOOKUP(AEBYLD2!T$4,'[1]INTERNAL PARAMETERS-1'!$B$5:$J$44,9,FALSE)*AEBYLD2!$F83</f>
        <v>1.77255382875417</v>
      </c>
      <c r="U83" s="50">
        <f>AEBYLD1!U83*VLOOKUP(AEBYLD2!U$4,'[1]INTERNAL PARAMETERS-1'!$B$5:$J$44,5,FALSE)*VLOOKUP(AEBYLD2!U$4,'[1]INTERNAL PARAMETERS-1'!$B$5:$J$44,7,FALSE)*AEBYLD2!$F83 + AEBYLD1!U83*(1-VLOOKUP(AEBYLD2!U$4,'[1]INTERNAL PARAMETERS-1'!$B$5:$J$44,5,FALSE))*VLOOKUP(AEBYLD2!U$4,'[1]INTERNAL PARAMETERS-1'!$B$5:$J$44,9,FALSE)*AEBYLD2!$F83</f>
        <v>1.3353238843281416</v>
      </c>
      <c r="V83" s="50">
        <f>AEBYLD1!V83*VLOOKUP(AEBYLD2!V$4,'[1]INTERNAL PARAMETERS-1'!$B$5:$J$44,5,FALSE)*VLOOKUP(AEBYLD2!V$4,'[1]INTERNAL PARAMETERS-1'!$B$5:$J$44,7,FALSE)*AEBYLD2!$F83 + AEBYLD1!V83*(1-VLOOKUP(AEBYLD2!V$4,'[1]INTERNAL PARAMETERS-1'!$B$5:$J$44,5,FALSE))*VLOOKUP(AEBYLD2!V$4,'[1]INTERNAL PARAMETERS-1'!$B$5:$J$44,9,FALSE)*AEBYLD2!$F83</f>
        <v>6.5679817170587151</v>
      </c>
      <c r="W83" s="50">
        <f>AEBYLD1!W83*VLOOKUP(AEBYLD2!W$4,'[1]INTERNAL PARAMETERS-1'!$B$5:$J$44,5,FALSE)*VLOOKUP(AEBYLD2!W$4,'[1]INTERNAL PARAMETERS-1'!$B$5:$J$44,7,FALSE)*AEBYLD2!$F83 + AEBYLD1!W83*(1-VLOOKUP(AEBYLD2!W$4,'[1]INTERNAL PARAMETERS-1'!$B$5:$J$44,5,FALSE))*VLOOKUP(AEBYLD2!W$4,'[1]INTERNAL PARAMETERS-1'!$B$5:$J$44,9,FALSE)*AEBYLD2!$F83</f>
        <v>0</v>
      </c>
      <c r="X83" s="50">
        <f>AEBYLD1!X83*VLOOKUP(AEBYLD2!X$4,'[1]INTERNAL PARAMETERS-1'!$B$5:$J$44,5,FALSE)*VLOOKUP(AEBYLD2!X$4,'[1]INTERNAL PARAMETERS-1'!$B$5:$J$44,7,FALSE)*AEBYLD2!$F83 + AEBYLD1!X83*(1-VLOOKUP(AEBYLD2!X$4,'[1]INTERNAL PARAMETERS-1'!$B$5:$J$44,5,FALSE))*VLOOKUP(AEBYLD2!X$4,'[1]INTERNAL PARAMETERS-1'!$B$5:$J$44,9,FALSE)*AEBYLD2!$F83</f>
        <v>0</v>
      </c>
      <c r="Y83" s="50">
        <f>AEBYLD1!Y83*VLOOKUP(AEBYLD2!Y$4,'[1]INTERNAL PARAMETERS-1'!$B$5:$J$44,5,FALSE)*VLOOKUP(AEBYLD2!Y$4,'[1]INTERNAL PARAMETERS-1'!$B$5:$J$44,7,FALSE)*AEBYLD2!$F83 + AEBYLD1!Y83*(1-VLOOKUP(AEBYLD2!Y$4,'[1]INTERNAL PARAMETERS-1'!$B$5:$J$44,5,FALSE))*VLOOKUP(AEBYLD2!Y$4,'[1]INTERNAL PARAMETERS-1'!$B$5:$J$44,9,FALSE)*AEBYLD2!$F83</f>
        <v>0</v>
      </c>
      <c r="Z83" s="50">
        <f>AEBYLD1!Z83*VLOOKUP(AEBYLD2!Z$4,'[1]INTERNAL PARAMETERS-1'!$B$5:$J$44,5,FALSE)*VLOOKUP(AEBYLD2!Z$4,'[1]INTERNAL PARAMETERS-1'!$B$5:$J$44,7,FALSE)*AEBYLD2!$F83 + AEBYLD1!Z83*(1-VLOOKUP(AEBYLD2!Z$4,'[1]INTERNAL PARAMETERS-1'!$B$5:$J$44,5,FALSE))*VLOOKUP(AEBYLD2!Z$4,'[1]INTERNAL PARAMETERS-1'!$B$5:$J$44,9,FALSE)*AEBYLD2!$F83</f>
        <v>0</v>
      </c>
      <c r="AA83" s="50">
        <f>AEBYLD1!AA83*VLOOKUP(AEBYLD2!AA$4,'[1]INTERNAL PARAMETERS-1'!$B$5:$J$44,5,FALSE)*VLOOKUP(AEBYLD2!AA$4,'[1]INTERNAL PARAMETERS-1'!$B$5:$J$44,7,FALSE)*AEBYLD2!$F83 + AEBYLD1!AA83*(1-VLOOKUP(AEBYLD2!AA$4,'[1]INTERNAL PARAMETERS-1'!$B$5:$J$44,5,FALSE))*VLOOKUP(AEBYLD2!AA$4,'[1]INTERNAL PARAMETERS-1'!$B$5:$J$44,9,FALSE)*AEBYLD2!$F83</f>
        <v>0</v>
      </c>
      <c r="AB83" s="50">
        <f>AEBYLD1!AB83*VLOOKUP(AEBYLD2!AB$4,'[1]INTERNAL PARAMETERS-1'!$B$5:$J$44,5,FALSE)*VLOOKUP(AEBYLD2!AB$4,'[1]INTERNAL PARAMETERS-1'!$B$5:$J$44,7,FALSE)*AEBYLD2!$F83 + AEBYLD1!AB83*(1-VLOOKUP(AEBYLD2!AB$4,'[1]INTERNAL PARAMETERS-1'!$B$5:$J$44,5,FALSE))*VLOOKUP(AEBYLD2!AB$4,'[1]INTERNAL PARAMETERS-1'!$B$5:$J$44,9,FALSE)*AEBYLD2!$F83</f>
        <v>0</v>
      </c>
      <c r="AC83" s="50">
        <f>AEBYLD1!AC83*VLOOKUP(AEBYLD2!AC$4,'[1]INTERNAL PARAMETERS-1'!$B$5:$J$44,5,FALSE)*VLOOKUP(AEBYLD2!AC$4,'[1]INTERNAL PARAMETERS-1'!$B$5:$J$44,7,FALSE)*AEBYLD2!$F83 + AEBYLD1!AC83*(1-VLOOKUP(AEBYLD2!AC$4,'[1]INTERNAL PARAMETERS-1'!$B$5:$J$44,5,FALSE))*VLOOKUP(AEBYLD2!AC$4,'[1]INTERNAL PARAMETERS-1'!$B$5:$J$44,9,FALSE)*AEBYLD2!$F83</f>
        <v>0</v>
      </c>
      <c r="AD83" s="50">
        <f>AEBYLD1!AD83*VLOOKUP(AEBYLD2!AD$4,'[1]INTERNAL PARAMETERS-1'!$B$5:$J$44,5,FALSE)*VLOOKUP(AEBYLD2!AD$4,'[1]INTERNAL PARAMETERS-1'!$B$5:$J$44,7,FALSE)*AEBYLD2!$F83 + AEBYLD1!AD83*(1-VLOOKUP(AEBYLD2!AD$4,'[1]INTERNAL PARAMETERS-1'!$B$5:$J$44,5,FALSE))*VLOOKUP(AEBYLD2!AD$4,'[1]INTERNAL PARAMETERS-1'!$B$5:$J$44,9,FALSE)*AEBYLD2!$F83</f>
        <v>0</v>
      </c>
      <c r="AE83" s="50">
        <f>AEBYLD1!AE83*VLOOKUP(AEBYLD2!AE$4,'[1]INTERNAL PARAMETERS-1'!$B$5:$J$44,5,FALSE)*VLOOKUP(AEBYLD2!AE$4,'[1]INTERNAL PARAMETERS-1'!$B$5:$J$44,7,FALSE)*AEBYLD2!$F83 + AEBYLD1!AE83*(1-VLOOKUP(AEBYLD2!AE$4,'[1]INTERNAL PARAMETERS-1'!$B$5:$J$44,5,FALSE))*VLOOKUP(AEBYLD2!AE$4,'[1]INTERNAL PARAMETERS-1'!$B$5:$J$44,9,FALSE)*AEBYLD2!$F83</f>
        <v>0</v>
      </c>
      <c r="AF83" s="50">
        <f>AEBYLD1!AF83*VLOOKUP(AEBYLD2!AF$4,'[1]INTERNAL PARAMETERS-1'!$B$5:$J$44,5,FALSE)*VLOOKUP(AEBYLD2!AF$4,'[1]INTERNAL PARAMETERS-1'!$B$5:$J$44,7,FALSE)*AEBYLD2!$F83 + AEBYLD1!AF83*(1-VLOOKUP(AEBYLD2!AF$4,'[1]INTERNAL PARAMETERS-1'!$B$5:$J$44,5,FALSE))*VLOOKUP(AEBYLD2!AF$4,'[1]INTERNAL PARAMETERS-1'!$B$5:$J$44,9,FALSE)*AEBYLD2!$F83</f>
        <v>0.28800605554124281</v>
      </c>
      <c r="AG83" s="50">
        <f>AEBYLD1!AG83*VLOOKUP(AEBYLD2!AG$4,'[1]INTERNAL PARAMETERS-1'!$B$5:$J$44,5,FALSE)*VLOOKUP(AEBYLD2!AG$4,'[1]INTERNAL PARAMETERS-1'!$B$5:$J$44,7,FALSE)*AEBYLD2!$F83 + AEBYLD1!AG83*(1-VLOOKUP(AEBYLD2!AG$4,'[1]INTERNAL PARAMETERS-1'!$B$5:$J$44,5,FALSE))*VLOOKUP(AEBYLD2!AG$4,'[1]INTERNAL PARAMETERS-1'!$B$5:$J$44,9,FALSE)*AEBYLD2!$F83</f>
        <v>0</v>
      </c>
      <c r="AH83" s="50">
        <f>AEBYLD1!AH83*VLOOKUP(AEBYLD2!AH$4,'[1]INTERNAL PARAMETERS-1'!$B$5:$J$44,5,FALSE)*VLOOKUP(AEBYLD2!AH$4,'[1]INTERNAL PARAMETERS-1'!$B$5:$J$44,7,FALSE)*AEBYLD2!$F83 + AEBYLD1!AH83*(1-VLOOKUP(AEBYLD2!AH$4,'[1]INTERNAL PARAMETERS-1'!$B$5:$J$44,5,FALSE))*VLOOKUP(AEBYLD2!AH$4,'[1]INTERNAL PARAMETERS-1'!$B$5:$J$44,9,FALSE)*AEBYLD2!$F83</f>
        <v>2.0320883675152879E-2</v>
      </c>
      <c r="AI83" s="50">
        <f>AEBYLD1!AI83*VLOOKUP(AEBYLD2!AI$4,'[1]INTERNAL PARAMETERS-1'!$B$5:$J$44,5,FALSE)*VLOOKUP(AEBYLD2!AI$4,'[1]INTERNAL PARAMETERS-1'!$B$5:$J$44,7,FALSE)*AEBYLD2!$F83 + AEBYLD1!AI83*(1-VLOOKUP(AEBYLD2!AI$4,'[1]INTERNAL PARAMETERS-1'!$B$5:$J$44,5,FALSE))*VLOOKUP(AEBYLD2!AI$4,'[1]INTERNAL PARAMETERS-1'!$B$5:$J$44,9,FALSE)*AEBYLD2!$F83</f>
        <v>0.10155800246969963</v>
      </c>
      <c r="AJ83" s="50">
        <f>AEBYLD1!AJ83*VLOOKUP(AEBYLD2!AJ$4,'[1]INTERNAL PARAMETERS-1'!$B$5:$J$44,5,FALSE)*VLOOKUP(AEBYLD2!AJ$4,'[1]INTERNAL PARAMETERS-1'!$B$5:$J$44,7,FALSE)*AEBYLD2!$F83 + AEBYLD1!AJ83*(1-VLOOKUP(AEBYLD2!AJ$4,'[1]INTERNAL PARAMETERS-1'!$B$5:$J$44,5,FALSE))*VLOOKUP(AEBYLD2!AJ$4,'[1]INTERNAL PARAMETERS-1'!$B$5:$J$44,9,FALSE)*AEBYLD2!$F83</f>
        <v>1.2241615025755213</v>
      </c>
      <c r="AK83" s="50">
        <f>AEBYLD1!AK83*VLOOKUP(AEBYLD2!AK$4,'[1]INTERNAL PARAMETERS-1'!$B$5:$J$44,5,FALSE)*VLOOKUP(AEBYLD2!AK$4,'[1]INTERNAL PARAMETERS-1'!$B$5:$J$44,7,FALSE)*AEBYLD2!$F83 + AEBYLD1!AK83*(1-VLOOKUP(AEBYLD2!AK$4,'[1]INTERNAL PARAMETERS-1'!$B$5:$J$44,5,FALSE))*VLOOKUP(AEBYLD2!AK$4,'[1]INTERNAL PARAMETERS-1'!$B$5:$J$44,9,FALSE)*AEBYLD2!$F83</f>
        <v>0.16256706940122304</v>
      </c>
      <c r="AL83" s="50">
        <f>AEBYLD1!AL83*VLOOKUP(AEBYLD2!AL$4,'[1]INTERNAL PARAMETERS-1'!$B$5:$J$44,5,FALSE)*VLOOKUP(AEBYLD2!AL$4,'[1]INTERNAL PARAMETERS-1'!$B$5:$J$44,7,FALSE)*AEBYLD2!$F83 + AEBYLD1!AL83*(1-VLOOKUP(AEBYLD2!AL$4,'[1]INTERNAL PARAMETERS-1'!$B$5:$J$44,5,FALSE))*VLOOKUP(AEBYLD2!AL$4,'[1]INTERNAL PARAMETERS-1'!$B$5:$J$44,9,FALSE)*AEBYLD2!$F83</f>
        <v>0</v>
      </c>
      <c r="AM83" s="50">
        <f>AEBYLD1!AM83*VLOOKUP(AEBYLD2!AM$4,'[1]INTERNAL PARAMETERS-1'!$B$5:$J$44,5,FALSE)*VLOOKUP(AEBYLD2!AM$4,'[1]INTERNAL PARAMETERS-1'!$B$5:$J$44,7,FALSE)*AEBYLD2!$F83 + AEBYLD1!AM83*(1-VLOOKUP(AEBYLD2!AM$4,'[1]INTERNAL PARAMETERS-1'!$B$5:$J$44,5,FALSE))*VLOOKUP(AEBYLD2!AM$4,'[1]INTERNAL PARAMETERS-1'!$B$5:$J$44,9,FALSE)*AEBYLD2!$F83</f>
        <v>0</v>
      </c>
      <c r="AN83" s="50">
        <f>AEBYLD1!AN83*VLOOKUP(AEBYLD2!AN$4,'[1]INTERNAL PARAMETERS-1'!$B$5:$J$44,5,FALSE)*VLOOKUP(AEBYLD2!AN$4,'[1]INTERNAL PARAMETERS-1'!$B$5:$J$44,7,FALSE)*AEBYLD2!$F83 + AEBYLD1!AN83*(1-VLOOKUP(AEBYLD2!AN$4,'[1]INTERNAL PARAMETERS-1'!$B$5:$J$44,5,FALSE))*VLOOKUP(AEBYLD2!AN$4,'[1]INTERNAL PARAMETERS-1'!$B$5:$J$44,9,FALSE)*AEBYLD2!$F83</f>
        <v>0</v>
      </c>
      <c r="AO83" s="50">
        <f>AEBYLD1!AO83*VLOOKUP(AEBYLD2!AO$4,'[1]INTERNAL PARAMETERS-1'!$B$5:$J$44,5,FALSE)*VLOOKUP(AEBYLD2!AO$4,'[1]INTERNAL PARAMETERS-1'!$B$5:$J$44,7,FALSE)*AEBYLD2!$F83 + AEBYLD1!AO83*(1-VLOOKUP(AEBYLD2!AO$4,'[1]INTERNAL PARAMETERS-1'!$B$5:$J$44,5,FALSE))*VLOOKUP(AEBYLD2!AO$4,'[1]INTERNAL PARAMETERS-1'!$B$5:$J$44,9,FALSE)*AEBYLD2!$F83</f>
        <v>0</v>
      </c>
      <c r="AP83" s="50">
        <f>AEBYLD1!AP83*VLOOKUP(AEBYLD2!AP$4,'[1]INTERNAL PARAMETERS-1'!$B$5:$J$44,5,FALSE)*VLOOKUP(AEBYLD2!AP$4,'[1]INTERNAL PARAMETERS-1'!$B$5:$J$44,7,FALSE)*AEBYLD2!$F83 + AEBYLD1!AP83*(1-VLOOKUP(AEBYLD2!AP$4,'[1]INTERNAL PARAMETERS-1'!$B$5:$J$44,5,FALSE))*VLOOKUP(AEBYLD2!AP$4,'[1]INTERNAL PARAMETERS-1'!$B$5:$J$44,9,FALSE)*AEBYLD2!$F83</f>
        <v>0</v>
      </c>
      <c r="AQ83" s="50">
        <f>AEBYLD1!AQ83*VLOOKUP(AEBYLD2!AQ$4,'[1]INTERNAL PARAMETERS-1'!$B$5:$J$44,5,FALSE)*VLOOKUP(AEBYLD2!AQ$4,'[1]INTERNAL PARAMETERS-1'!$B$5:$J$44,7,FALSE)*AEBYLD2!$F83 + AEBYLD1!AQ83*(1-VLOOKUP(AEBYLD2!AQ$4,'[1]INTERNAL PARAMETERS-1'!$B$5:$J$44,5,FALSE))*VLOOKUP(AEBYLD2!AQ$4,'[1]INTERNAL PARAMETERS-1'!$B$5:$J$44,9,FALSE)*AEBYLD2!$F83</f>
        <v>0</v>
      </c>
      <c r="AR83" s="50">
        <f>AEBYLD1!AR83*VLOOKUP(AEBYLD2!AR$4,'[1]INTERNAL PARAMETERS-1'!$B$5:$J$44,5,FALSE)*VLOOKUP(AEBYLD2!AR$4,'[1]INTERNAL PARAMETERS-1'!$B$5:$J$44,7,FALSE)*AEBYLD2!$F83 + AEBYLD1!AR83*(1-VLOOKUP(AEBYLD2!AR$4,'[1]INTERNAL PARAMETERS-1'!$B$5:$J$44,5,FALSE))*VLOOKUP(AEBYLD2!AR$4,'[1]INTERNAL PARAMETERS-1'!$B$5:$J$44,9,FALSE)*AEBYLD2!$F83</f>
        <v>0</v>
      </c>
      <c r="AS83" s="50">
        <f>AEBYLD1!AS83*VLOOKUP(AEBYLD2!AS$4,'[1]INTERNAL PARAMETERS-1'!$B$5:$J$44,5,FALSE)*VLOOKUP(AEBYLD2!AS$4,'[1]INTERNAL PARAMETERS-1'!$B$5:$J$44,7,FALSE)*AEBYLD2!$F83 + AEBYLD1!AS83*(1-VLOOKUP(AEBYLD2!AS$4,'[1]INTERNAL PARAMETERS-1'!$B$5:$J$44,5,FALSE))*VLOOKUP(AEBYLD2!AS$4,'[1]INTERNAL PARAMETERS-1'!$B$5:$J$44,9,FALSE)*AEBYLD2!$F83</f>
        <v>0</v>
      </c>
      <c r="AT83" s="49">
        <f>AEBYLD1!AT83*VLOOKUP(AEBYLD2!AT$4,'[1]INTERNAL PARAMETERS-1'!$B$5:$J$44,5,FALSE)*VLOOKUP(AEBYLD2!AT$4,'[1]INTERNAL PARAMETERS-1'!$B$5:$J$44,7,FALSE)*AEBYLD2!$F83 + AEBYLD1!AT83*(1-VLOOKUP(AEBYLD2!AT$4,'[1]INTERNAL PARAMETERS-1'!$B$5:$J$44,5,FALSE))*VLOOKUP(AEBYLD2!AT$4,'[1]INTERNAL PARAMETERS-1'!$B$5:$J$44,9,FALSE)*AEBYLD2!$F83</f>
        <v>0</v>
      </c>
      <c r="AU83" s="51">
        <f>AEBYLD1!AU83*VLOOKUP(AEBYLD2!AU$4,'[1]INTERNAL PARAMETERS-1'!$B$5:$J$44,5,FALSE)*VLOOKUP(AEBYLD2!AU$4,'[1]INTERNAL PARAMETERS-1'!$B$5:$J$44,6,FALSE)*VLOOKUP(AEBYLD2!AU$4,'[1]INTERNAL PARAMETERS-1'!$B$5:$J$44,3,FALSE) + AEBYLD1!AU83*(1-VLOOKUP(AEBYLD2!AU$4,'[1]INTERNAL PARAMETERS-1'!$B$5:$J$44,5,FALSE))*VLOOKUP(AEBYLD2!AU$4,'[1]INTERNAL PARAMETERS-1'!$B$5:$J$44,8,FALSE)*VLOOKUP(AEBYLD2!AU$4,'[1]INTERNAL PARAMETERS-1'!$B$5:$J$44,3,FALSE)</f>
        <v>0</v>
      </c>
      <c r="AV83" s="50">
        <f>AEBYLD1!AV83*VLOOKUP(AEBYLD2!AV$4,'[1]INTERNAL PARAMETERS-1'!$B$5:$J$44,5,FALSE)*VLOOKUP(AEBYLD2!AV$4,'[1]INTERNAL PARAMETERS-1'!$B$5:$J$44,6,FALSE)*VLOOKUP(AEBYLD2!AV$4,'[1]INTERNAL PARAMETERS-1'!$B$5:$J$44,3,FALSE) + AEBYLD1!AV83*(1-VLOOKUP(AEBYLD2!AV$4,'[1]INTERNAL PARAMETERS-1'!$B$5:$J$44,5,FALSE))*VLOOKUP(AEBYLD2!AV$4,'[1]INTERNAL PARAMETERS-1'!$B$5:$J$44,8,FALSE)*VLOOKUP(AEBYLD2!AV$4,'[1]INTERNAL PARAMETERS-1'!$B$5:$J$44,3,FALSE)</f>
        <v>0</v>
      </c>
      <c r="AW83" s="50">
        <f>AEBYLD1!AW83*VLOOKUP(AEBYLD2!AW$4,'[1]INTERNAL PARAMETERS-1'!$B$5:$J$44,5,FALSE)*VLOOKUP(AEBYLD2!AW$4,'[1]INTERNAL PARAMETERS-1'!$B$5:$J$44,6,FALSE)*VLOOKUP(AEBYLD2!AW$4,'[1]INTERNAL PARAMETERS-1'!$B$5:$J$44,3,FALSE) + AEBYLD1!AW83*(1-VLOOKUP(AEBYLD2!AW$4,'[1]INTERNAL PARAMETERS-1'!$B$5:$J$44,5,FALSE))*VLOOKUP(AEBYLD2!AW$4,'[1]INTERNAL PARAMETERS-1'!$B$5:$J$44,8,FALSE)*VLOOKUP(AEBYLD2!AW$4,'[1]INTERNAL PARAMETERS-1'!$B$5:$J$44,3,FALSE)</f>
        <v>1.1199873722859688</v>
      </c>
      <c r="AX83" s="50">
        <f>AEBYLD1!AX83*VLOOKUP(AEBYLD2!AX$4,'[1]INTERNAL PARAMETERS-1'!$B$5:$J$44,5,FALSE)*VLOOKUP(AEBYLD2!AX$4,'[1]INTERNAL PARAMETERS-1'!$B$5:$J$44,6,FALSE)*VLOOKUP(AEBYLD2!AX$4,'[1]INTERNAL PARAMETERS-1'!$B$5:$J$44,3,FALSE) + AEBYLD1!AX83*(1-VLOOKUP(AEBYLD2!AX$4,'[1]INTERNAL PARAMETERS-1'!$B$5:$J$44,5,FALSE))*VLOOKUP(AEBYLD2!AX$4,'[1]INTERNAL PARAMETERS-1'!$B$5:$J$44,8,FALSE)*VLOOKUP(AEBYLD2!AX$4,'[1]INTERNAL PARAMETERS-1'!$B$5:$J$44,3,FALSE)</f>
        <v>0</v>
      </c>
      <c r="AY83" s="50">
        <f>AEBYLD1!AY83*VLOOKUP(AEBYLD2!AY$4,'[1]INTERNAL PARAMETERS-1'!$B$5:$J$44,5,FALSE)*VLOOKUP(AEBYLD2!AY$4,'[1]INTERNAL PARAMETERS-1'!$B$5:$J$44,6,FALSE)*VLOOKUP(AEBYLD2!AY$4,'[1]INTERNAL PARAMETERS-1'!$B$5:$J$44,3,FALSE) + AEBYLD1!AY83*(1-VLOOKUP(AEBYLD2!AY$4,'[1]INTERNAL PARAMETERS-1'!$B$5:$J$44,5,FALSE))*VLOOKUP(AEBYLD2!AY$4,'[1]INTERNAL PARAMETERS-1'!$B$5:$J$44,8,FALSE)*VLOOKUP(AEBYLD2!AY$4,'[1]INTERNAL PARAMETERS-1'!$B$5:$J$44,3,FALSE)</f>
        <v>0</v>
      </c>
      <c r="AZ83" s="50">
        <f>AEBYLD1!AZ83*VLOOKUP(AEBYLD2!AZ$4,'[1]INTERNAL PARAMETERS-1'!$B$5:$J$44,5,FALSE)*VLOOKUP(AEBYLD2!AZ$4,'[1]INTERNAL PARAMETERS-1'!$B$5:$J$44,6,FALSE)*VLOOKUP(AEBYLD2!AZ$4,'[1]INTERNAL PARAMETERS-1'!$B$5:$J$44,3,FALSE) + AEBYLD1!AZ83*(1-VLOOKUP(AEBYLD2!AZ$4,'[1]INTERNAL PARAMETERS-1'!$B$5:$J$44,5,FALSE))*VLOOKUP(AEBYLD2!AZ$4,'[1]INTERNAL PARAMETERS-1'!$B$5:$J$44,8,FALSE)*VLOOKUP(AEBYLD2!AZ$4,'[1]INTERNAL PARAMETERS-1'!$B$5:$J$44,3,FALSE)</f>
        <v>0</v>
      </c>
      <c r="BA83" s="50">
        <f>AEBYLD1!BA83*VLOOKUP(AEBYLD2!BA$4,'[1]INTERNAL PARAMETERS-1'!$B$5:$J$44,5,FALSE)*VLOOKUP(AEBYLD2!BA$4,'[1]INTERNAL PARAMETERS-1'!$B$5:$J$44,6,FALSE)*VLOOKUP(AEBYLD2!BA$4,'[1]INTERNAL PARAMETERS-1'!$B$5:$J$44,3,FALSE) + AEBYLD1!BA83*(1-VLOOKUP(AEBYLD2!BA$4,'[1]INTERNAL PARAMETERS-1'!$B$5:$J$44,5,FALSE))*VLOOKUP(AEBYLD2!BA$4,'[1]INTERNAL PARAMETERS-1'!$B$5:$J$44,8,FALSE)*VLOOKUP(AEBYLD2!BA$4,'[1]INTERNAL PARAMETERS-1'!$B$5:$J$44,3,FALSE)</f>
        <v>0.3276900532662137</v>
      </c>
      <c r="BB83" s="50">
        <f>AEBYLD1!BB83*VLOOKUP(AEBYLD2!BB$4,'[1]INTERNAL PARAMETERS-1'!$B$5:$J$44,5,FALSE)*VLOOKUP(AEBYLD2!BB$4,'[1]INTERNAL PARAMETERS-1'!$B$5:$J$44,6,FALSE)*VLOOKUP(AEBYLD2!BB$4,'[1]INTERNAL PARAMETERS-1'!$B$5:$J$44,3,FALSE) + AEBYLD1!BB83*(1-VLOOKUP(AEBYLD2!BB$4,'[1]INTERNAL PARAMETERS-1'!$B$5:$J$44,5,FALSE))*VLOOKUP(AEBYLD2!BB$4,'[1]INTERNAL PARAMETERS-1'!$B$5:$J$44,8,FALSE)*VLOOKUP(AEBYLD2!BB$4,'[1]INTERNAL PARAMETERS-1'!$B$5:$J$44,3,FALSE)</f>
        <v>0.31066620485465296</v>
      </c>
      <c r="BC83" s="50">
        <f>AEBYLD1!BC83*VLOOKUP(AEBYLD2!BC$4,'[1]INTERNAL PARAMETERS-1'!$B$5:$J$44,5,FALSE)*VLOOKUP(AEBYLD2!BC$4,'[1]INTERNAL PARAMETERS-1'!$B$5:$J$44,6,FALSE)*VLOOKUP(AEBYLD2!BC$4,'[1]INTERNAL PARAMETERS-1'!$B$5:$J$44,3,FALSE) + AEBYLD1!BC83*(1-VLOOKUP(AEBYLD2!BC$4,'[1]INTERNAL PARAMETERS-1'!$B$5:$J$44,5,FALSE))*VLOOKUP(AEBYLD2!BC$4,'[1]INTERNAL PARAMETERS-1'!$B$5:$J$44,8,FALSE)*VLOOKUP(AEBYLD2!BC$4,'[1]INTERNAL PARAMETERS-1'!$B$5:$J$44,3,FALSE)</f>
        <v>0.39358424064981584</v>
      </c>
      <c r="BD83" s="50">
        <f>AEBYLD1!BD83*VLOOKUP(AEBYLD2!BD$4,'[1]INTERNAL PARAMETERS-1'!$B$5:$J$44,5,FALSE)*VLOOKUP(AEBYLD2!BD$4,'[1]INTERNAL PARAMETERS-1'!$B$5:$J$44,6,FALSE)*VLOOKUP(AEBYLD2!BD$4,'[1]INTERNAL PARAMETERS-1'!$B$5:$J$44,3,FALSE) + AEBYLD1!BD83*(1-VLOOKUP(AEBYLD2!BD$4,'[1]INTERNAL PARAMETERS-1'!$B$5:$J$44,5,FALSE))*VLOOKUP(AEBYLD2!BD$4,'[1]INTERNAL PARAMETERS-1'!$B$5:$J$44,8,FALSE)*VLOOKUP(AEBYLD2!BD$4,'[1]INTERNAL PARAMETERS-1'!$B$5:$J$44,3,FALSE)</f>
        <v>0.23615040977871091</v>
      </c>
      <c r="BE83" s="50">
        <f>AEBYLD1!BE83*VLOOKUP(AEBYLD2!BE$4,'[1]INTERNAL PARAMETERS-1'!$B$5:$J$44,5,FALSE)*VLOOKUP(AEBYLD2!BE$4,'[1]INTERNAL PARAMETERS-1'!$B$5:$J$44,6,FALSE)*VLOOKUP(AEBYLD2!BE$4,'[1]INTERNAL PARAMETERS-1'!$B$5:$J$44,3,FALSE) + AEBYLD1!BE83*(1-VLOOKUP(AEBYLD2!BE$4,'[1]INTERNAL PARAMETERS-1'!$B$5:$J$44,5,FALSE))*VLOOKUP(AEBYLD2!BE$4,'[1]INTERNAL PARAMETERS-1'!$B$5:$J$44,8,FALSE)*VLOOKUP(AEBYLD2!BE$4,'[1]INTERNAL PARAMETERS-1'!$B$5:$J$44,3,FALSE)</f>
        <v>0.33283822125278628</v>
      </c>
      <c r="BF83" s="50">
        <f>AEBYLD1!BF83*VLOOKUP(AEBYLD2!BF$4,'[1]INTERNAL PARAMETERS-1'!$B$5:$J$44,5,FALSE)*VLOOKUP(AEBYLD2!BF$4,'[1]INTERNAL PARAMETERS-1'!$B$5:$J$44,6,FALSE)*VLOOKUP(AEBYLD2!BF$4,'[1]INTERNAL PARAMETERS-1'!$B$5:$J$44,3,FALSE) + AEBYLD1!BF83*(1-VLOOKUP(AEBYLD2!BF$4,'[1]INTERNAL PARAMETERS-1'!$B$5:$J$44,5,FALSE))*VLOOKUP(AEBYLD2!BF$4,'[1]INTERNAL PARAMETERS-1'!$B$5:$J$44,8,FALSE)*VLOOKUP(AEBYLD2!BF$4,'[1]INTERNAL PARAMETERS-1'!$B$5:$J$44,3,FALSE)</f>
        <v>0</v>
      </c>
      <c r="BG83" s="50">
        <f>AEBYLD1!BG83*VLOOKUP(AEBYLD2!BG$4,'[1]INTERNAL PARAMETERS-1'!$B$5:$J$44,5,FALSE)*VLOOKUP(AEBYLD2!BG$4,'[1]INTERNAL PARAMETERS-1'!$B$5:$J$44,6,FALSE)*VLOOKUP(AEBYLD2!BG$4,'[1]INTERNAL PARAMETERS-1'!$B$5:$J$44,3,FALSE) + AEBYLD1!BG83*(1-VLOOKUP(AEBYLD2!BG$4,'[1]INTERNAL PARAMETERS-1'!$B$5:$J$44,5,FALSE))*VLOOKUP(AEBYLD2!BG$4,'[1]INTERNAL PARAMETERS-1'!$B$5:$J$44,8,FALSE)*VLOOKUP(AEBYLD2!BG$4,'[1]INTERNAL PARAMETERS-1'!$B$5:$J$44,3,FALSE)</f>
        <v>0.18536471336464175</v>
      </c>
      <c r="BH83" s="50">
        <f>AEBYLD1!BH83*VLOOKUP(AEBYLD2!BH$4,'[1]INTERNAL PARAMETERS-1'!$B$5:$J$44,5,FALSE)*VLOOKUP(AEBYLD2!BH$4,'[1]INTERNAL PARAMETERS-1'!$B$5:$J$44,6,FALSE)*VLOOKUP(AEBYLD2!BH$4,'[1]INTERNAL PARAMETERS-1'!$B$5:$J$44,3,FALSE) + AEBYLD1!BH83*(1-VLOOKUP(AEBYLD2!BH$4,'[1]INTERNAL PARAMETERS-1'!$B$5:$J$44,5,FALSE))*VLOOKUP(AEBYLD2!BH$4,'[1]INTERNAL PARAMETERS-1'!$B$5:$J$44,8,FALSE)*VLOOKUP(AEBYLD2!BH$4,'[1]INTERNAL PARAMETERS-1'!$B$5:$J$44,3,FALSE)</f>
        <v>1.0192218304023149E-3</v>
      </c>
      <c r="BI83" s="50">
        <f>AEBYLD1!BI83*VLOOKUP(AEBYLD2!BI$4,'[1]INTERNAL PARAMETERS-1'!$B$5:$J$44,5,FALSE)*VLOOKUP(AEBYLD2!BI$4,'[1]INTERNAL PARAMETERS-1'!$B$5:$J$44,6,FALSE)*VLOOKUP(AEBYLD2!BI$4,'[1]INTERNAL PARAMETERS-1'!$B$5:$J$44,3,FALSE) + AEBYLD1!BI83*(1-VLOOKUP(AEBYLD2!BI$4,'[1]INTERNAL PARAMETERS-1'!$B$5:$J$44,5,FALSE))*VLOOKUP(AEBYLD2!BI$4,'[1]INTERNAL PARAMETERS-1'!$B$5:$J$44,8,FALSE)*VLOOKUP(AEBYLD2!BI$4,'[1]INTERNAL PARAMETERS-1'!$B$5:$J$44,3,FALSE)</f>
        <v>0</v>
      </c>
      <c r="BJ83" s="50">
        <f>AEBYLD1!BJ83*VLOOKUP(AEBYLD2!BJ$4,'[1]INTERNAL PARAMETERS-1'!$B$5:$J$44,5,FALSE)*VLOOKUP(AEBYLD2!BJ$4,'[1]INTERNAL PARAMETERS-1'!$B$5:$J$44,6,FALSE)*VLOOKUP(AEBYLD2!BJ$4,'[1]INTERNAL PARAMETERS-1'!$B$5:$J$44,3,FALSE) + AEBYLD1!BJ83*(1-VLOOKUP(AEBYLD2!BJ$4,'[1]INTERNAL PARAMETERS-1'!$B$5:$J$44,5,FALSE))*VLOOKUP(AEBYLD2!BJ$4,'[1]INTERNAL PARAMETERS-1'!$B$5:$J$44,8,FALSE)*VLOOKUP(AEBYLD2!BJ$4,'[1]INTERNAL PARAMETERS-1'!$B$5:$J$44,3,FALSE)</f>
        <v>7.3600444762959114E-2</v>
      </c>
      <c r="BK83" s="50">
        <f>AEBYLD1!BK83*VLOOKUP(AEBYLD2!BK$4,'[1]INTERNAL PARAMETERS-1'!$B$5:$J$44,5,FALSE)*VLOOKUP(AEBYLD2!BK$4,'[1]INTERNAL PARAMETERS-1'!$B$5:$J$44,6,FALSE)*VLOOKUP(AEBYLD2!BK$4,'[1]INTERNAL PARAMETERS-1'!$B$5:$J$44,3,FALSE) + AEBYLD1!BK83*(1-VLOOKUP(AEBYLD2!BK$4,'[1]INTERNAL PARAMETERS-1'!$B$5:$J$44,5,FALSE))*VLOOKUP(AEBYLD2!BK$4,'[1]INTERNAL PARAMETERS-1'!$B$5:$J$44,8,FALSE)*VLOOKUP(AEBYLD2!BK$4,'[1]INTERNAL PARAMETERS-1'!$B$5:$J$44,3,FALSE)</f>
        <v>9.3867524117614315E-2</v>
      </c>
      <c r="BL83" s="50">
        <f>AEBYLD1!BL83*VLOOKUP(AEBYLD2!BL$4,'[1]INTERNAL PARAMETERS-1'!$B$5:$J$44,5,FALSE)*VLOOKUP(AEBYLD2!BL$4,'[1]INTERNAL PARAMETERS-1'!$B$5:$J$44,6,FALSE)*VLOOKUP(AEBYLD2!BL$4,'[1]INTERNAL PARAMETERS-1'!$B$5:$J$44,3,FALSE) + AEBYLD1!BL83*(1-VLOOKUP(AEBYLD2!BL$4,'[1]INTERNAL PARAMETERS-1'!$B$5:$J$44,5,FALSE))*VLOOKUP(AEBYLD2!BL$4,'[1]INTERNAL PARAMETERS-1'!$B$5:$J$44,8,FALSE)*VLOOKUP(AEBYLD2!BL$4,'[1]INTERNAL PARAMETERS-1'!$B$5:$J$44,3,FALSE)</f>
        <v>0.26659594482414528</v>
      </c>
      <c r="BM83" s="50">
        <f>AEBYLD1!BM83*VLOOKUP(AEBYLD2!BM$4,'[1]INTERNAL PARAMETERS-1'!$B$5:$J$44,5,FALSE)*VLOOKUP(AEBYLD2!BM$4,'[1]INTERNAL PARAMETERS-1'!$B$5:$J$44,6,FALSE)*VLOOKUP(AEBYLD2!BM$4,'[1]INTERNAL PARAMETERS-1'!$B$5:$J$44,3,FALSE) + AEBYLD1!BM83*(1-VLOOKUP(AEBYLD2!BM$4,'[1]INTERNAL PARAMETERS-1'!$B$5:$J$44,5,FALSE))*VLOOKUP(AEBYLD2!BM$4,'[1]INTERNAL PARAMETERS-1'!$B$5:$J$44,8,FALSE)*VLOOKUP(AEBYLD2!BM$4,'[1]INTERNAL PARAMETERS-1'!$B$5:$J$44,3,FALSE)</f>
        <v>6.3993459537183731E-2</v>
      </c>
      <c r="BN83" s="50">
        <f>AEBYLD1!BN83*VLOOKUP(AEBYLD2!BN$4,'[1]INTERNAL PARAMETERS-1'!$B$5:$J$44,5,FALSE)*VLOOKUP(AEBYLD2!BN$4,'[1]INTERNAL PARAMETERS-1'!$B$5:$J$44,6,FALSE)*VLOOKUP(AEBYLD2!BN$4,'[1]INTERNAL PARAMETERS-1'!$B$5:$J$44,3,FALSE) + AEBYLD1!BN83*(1-VLOOKUP(AEBYLD2!BN$4,'[1]INTERNAL PARAMETERS-1'!$B$5:$J$44,5,FALSE))*VLOOKUP(AEBYLD2!BN$4,'[1]INTERNAL PARAMETERS-1'!$B$5:$J$44,8,FALSE)*VLOOKUP(AEBYLD2!BN$4,'[1]INTERNAL PARAMETERS-1'!$B$5:$J$44,3,FALSE)</f>
        <v>0.10076399382568066</v>
      </c>
      <c r="BO83" s="50">
        <f>AEBYLD1!BO83*VLOOKUP(AEBYLD2!BO$4,'[1]INTERNAL PARAMETERS-1'!$B$5:$J$44,5,FALSE)*VLOOKUP(AEBYLD2!BO$4,'[1]INTERNAL PARAMETERS-1'!$B$5:$J$44,6,FALSE)*VLOOKUP(AEBYLD2!BO$4,'[1]INTERNAL PARAMETERS-1'!$B$5:$J$44,3,FALSE) + AEBYLD1!BO83*(1-VLOOKUP(AEBYLD2!BO$4,'[1]INTERNAL PARAMETERS-1'!$B$5:$J$44,5,FALSE))*VLOOKUP(AEBYLD2!BO$4,'[1]INTERNAL PARAMETERS-1'!$B$5:$J$44,8,FALSE)*VLOOKUP(AEBYLD2!BO$4,'[1]INTERNAL PARAMETERS-1'!$B$5:$J$44,3,FALSE)</f>
        <v>8.1793534737319831E-2</v>
      </c>
      <c r="BP83" s="50">
        <f>AEBYLD1!BP83*VLOOKUP(AEBYLD2!BP$4,'[1]INTERNAL PARAMETERS-1'!$B$5:$J$44,5,FALSE)*VLOOKUP(AEBYLD2!BP$4,'[1]INTERNAL PARAMETERS-1'!$B$5:$J$44,6,FALSE)*VLOOKUP(AEBYLD2!BP$4,'[1]INTERNAL PARAMETERS-1'!$B$5:$J$44,3,FALSE) + AEBYLD1!BP83*(1-VLOOKUP(AEBYLD2!BP$4,'[1]INTERNAL PARAMETERS-1'!$B$5:$J$44,5,FALSE))*VLOOKUP(AEBYLD2!BP$4,'[1]INTERNAL PARAMETERS-1'!$B$5:$J$44,8,FALSE)*VLOOKUP(AEBYLD2!BP$4,'[1]INTERNAL PARAMETERS-1'!$B$5:$J$44,3,FALSE)</f>
        <v>7.3055636590180339E-3</v>
      </c>
      <c r="BQ83" s="50">
        <f>AEBYLD1!BQ83*VLOOKUP(AEBYLD2!BQ$4,'[1]INTERNAL PARAMETERS-1'!$B$5:$J$44,5,FALSE)*VLOOKUP(AEBYLD2!BQ$4,'[1]INTERNAL PARAMETERS-1'!$B$5:$J$44,6,FALSE)*VLOOKUP(AEBYLD2!BQ$4,'[1]INTERNAL PARAMETERS-1'!$B$5:$J$44,3,FALSE) + AEBYLD1!BQ83*(1-VLOOKUP(AEBYLD2!BQ$4,'[1]INTERNAL PARAMETERS-1'!$B$5:$J$44,5,FALSE))*VLOOKUP(AEBYLD2!BQ$4,'[1]INTERNAL PARAMETERS-1'!$B$5:$J$44,8,FALSE)*VLOOKUP(AEBYLD2!BQ$4,'[1]INTERNAL PARAMETERS-1'!$B$5:$J$44,3,FALSE)</f>
        <v>0.31529651925956742</v>
      </c>
      <c r="BR83" s="50">
        <f>AEBYLD1!BR83*VLOOKUP(AEBYLD2!BR$4,'[1]INTERNAL PARAMETERS-1'!$B$5:$J$44,5,FALSE)*VLOOKUP(AEBYLD2!BR$4,'[1]INTERNAL PARAMETERS-1'!$B$5:$J$44,6,FALSE)*VLOOKUP(AEBYLD2!BR$4,'[1]INTERNAL PARAMETERS-1'!$B$5:$J$44,3,FALSE) + AEBYLD1!BR83*(1-VLOOKUP(AEBYLD2!BR$4,'[1]INTERNAL PARAMETERS-1'!$B$5:$J$44,5,FALSE))*VLOOKUP(AEBYLD2!BR$4,'[1]INTERNAL PARAMETERS-1'!$B$5:$J$44,8,FALSE)*VLOOKUP(AEBYLD2!BR$4,'[1]INTERNAL PARAMETERS-1'!$B$5:$J$44,3,FALSE)</f>
        <v>1.3933632515826197E-2</v>
      </c>
      <c r="BS83" s="50">
        <f>AEBYLD1!BS83*VLOOKUP(AEBYLD2!BS$4,'[1]INTERNAL PARAMETERS-1'!$B$5:$J$44,5,FALSE)*VLOOKUP(AEBYLD2!BS$4,'[1]INTERNAL PARAMETERS-1'!$B$5:$J$44,6,FALSE)*VLOOKUP(AEBYLD2!BS$4,'[1]INTERNAL PARAMETERS-1'!$B$5:$J$44,3,FALSE) + AEBYLD1!BS83*(1-VLOOKUP(AEBYLD2!BS$4,'[1]INTERNAL PARAMETERS-1'!$B$5:$J$44,5,FALSE))*VLOOKUP(AEBYLD2!BS$4,'[1]INTERNAL PARAMETERS-1'!$B$5:$J$44,8,FALSE)*VLOOKUP(AEBYLD2!BS$4,'[1]INTERNAL PARAMETERS-1'!$B$5:$J$44,3,FALSE)</f>
        <v>1.0364337035881079E-3</v>
      </c>
      <c r="BT83" s="50">
        <f>AEBYLD1!BT83*VLOOKUP(AEBYLD2!BT$4,'[1]INTERNAL PARAMETERS-1'!$B$5:$J$44,5,FALSE)*VLOOKUP(AEBYLD2!BT$4,'[1]INTERNAL PARAMETERS-1'!$B$5:$J$44,6,FALSE)*VLOOKUP(AEBYLD2!BT$4,'[1]INTERNAL PARAMETERS-1'!$B$5:$J$44,3,FALSE) + AEBYLD1!BT83*(1-VLOOKUP(AEBYLD2!BT$4,'[1]INTERNAL PARAMETERS-1'!$B$5:$J$44,5,FALSE))*VLOOKUP(AEBYLD2!BT$4,'[1]INTERNAL PARAMETERS-1'!$B$5:$J$44,8,FALSE)*VLOOKUP(AEBYLD2!BT$4,'[1]INTERNAL PARAMETERS-1'!$B$5:$J$44,3,FALSE)</f>
        <v>0</v>
      </c>
      <c r="BU83" s="50">
        <f>AEBYLD1!BU83*VLOOKUP(AEBYLD2!BU$4,'[1]INTERNAL PARAMETERS-1'!$B$5:$J$44,5,FALSE)*VLOOKUP(AEBYLD2!BU$4,'[1]INTERNAL PARAMETERS-1'!$B$5:$J$44,6,FALSE)*VLOOKUP(AEBYLD2!BU$4,'[1]INTERNAL PARAMETERS-1'!$B$5:$J$44,3,FALSE) + AEBYLD1!BU83*(1-VLOOKUP(AEBYLD2!BU$4,'[1]INTERNAL PARAMETERS-1'!$B$5:$J$44,5,FALSE))*VLOOKUP(AEBYLD2!BU$4,'[1]INTERNAL PARAMETERS-1'!$B$5:$J$44,8,FALSE)*VLOOKUP(AEBYLD2!BU$4,'[1]INTERNAL PARAMETERS-1'!$B$5:$J$44,3,FALSE)</f>
        <v>0</v>
      </c>
      <c r="BV83" s="50">
        <f>AEBYLD1!BV83*VLOOKUP(AEBYLD2!BV$4,'[1]INTERNAL PARAMETERS-1'!$B$5:$J$44,5,FALSE)*VLOOKUP(AEBYLD2!BV$4,'[1]INTERNAL PARAMETERS-1'!$B$5:$J$44,6,FALSE)*VLOOKUP(AEBYLD2!BV$4,'[1]INTERNAL PARAMETERS-1'!$B$5:$J$44,3,FALSE) + AEBYLD1!BV83*(1-VLOOKUP(AEBYLD2!BV$4,'[1]INTERNAL PARAMETERS-1'!$B$5:$J$44,5,FALSE))*VLOOKUP(AEBYLD2!BV$4,'[1]INTERNAL PARAMETERS-1'!$B$5:$J$44,8,FALSE)*VLOOKUP(AEBYLD2!BV$4,'[1]INTERNAL PARAMETERS-1'!$B$5:$J$44,3,FALSE)</f>
        <v>0</v>
      </c>
      <c r="BW83" s="50">
        <f>AEBYLD1!BW83*VLOOKUP(AEBYLD2!BW$4,'[1]INTERNAL PARAMETERS-1'!$B$5:$J$44,5,FALSE)*VLOOKUP(AEBYLD2!BW$4,'[1]INTERNAL PARAMETERS-1'!$B$5:$J$44,6,FALSE)*VLOOKUP(AEBYLD2!BW$4,'[1]INTERNAL PARAMETERS-1'!$B$5:$J$44,3,FALSE) + AEBYLD1!BW83*(1-VLOOKUP(AEBYLD2!BW$4,'[1]INTERNAL PARAMETERS-1'!$B$5:$J$44,5,FALSE))*VLOOKUP(AEBYLD2!BW$4,'[1]INTERNAL PARAMETERS-1'!$B$5:$J$44,8,FALSE)*VLOOKUP(AEBYLD2!BW$4,'[1]INTERNAL PARAMETERS-1'!$B$5:$J$44,3,FALSE)</f>
        <v>0</v>
      </c>
      <c r="BX83" s="50">
        <f>AEBYLD1!BX83*VLOOKUP(AEBYLD2!BX$4,'[1]INTERNAL PARAMETERS-1'!$B$5:$J$44,5,FALSE)*VLOOKUP(AEBYLD2!BX$4,'[1]INTERNAL PARAMETERS-1'!$B$5:$J$44,6,FALSE)*VLOOKUP(AEBYLD2!BX$4,'[1]INTERNAL PARAMETERS-1'!$B$5:$J$44,3,FALSE) + AEBYLD1!BX83*(1-VLOOKUP(AEBYLD2!BX$4,'[1]INTERNAL PARAMETERS-1'!$B$5:$J$44,5,FALSE))*VLOOKUP(AEBYLD2!BX$4,'[1]INTERNAL PARAMETERS-1'!$B$5:$J$44,8,FALSE)*VLOOKUP(AEBYLD2!BX$4,'[1]INTERNAL PARAMETERS-1'!$B$5:$J$44,3,FALSE)</f>
        <v>0</v>
      </c>
      <c r="BY83" s="50">
        <f>AEBYLD1!BY83*VLOOKUP(AEBYLD2!BY$4,'[1]INTERNAL PARAMETERS-1'!$B$5:$J$44,5,FALSE)*VLOOKUP(AEBYLD2!BY$4,'[1]INTERNAL PARAMETERS-1'!$B$5:$J$44,6,FALSE)*VLOOKUP(AEBYLD2!BY$4,'[1]INTERNAL PARAMETERS-1'!$B$5:$J$44,3,FALSE) + AEBYLD1!BY83*(1-VLOOKUP(AEBYLD2!BY$4,'[1]INTERNAL PARAMETERS-1'!$B$5:$J$44,5,FALSE))*VLOOKUP(AEBYLD2!BY$4,'[1]INTERNAL PARAMETERS-1'!$B$5:$J$44,8,FALSE)*VLOOKUP(AEBYLD2!BY$4,'[1]INTERNAL PARAMETERS-1'!$B$5:$J$44,3,FALSE)</f>
        <v>0</v>
      </c>
      <c r="BZ83" s="50">
        <f>AEBYLD1!BZ83*VLOOKUP(AEBYLD2!BZ$4,'[1]INTERNAL PARAMETERS-1'!$B$5:$J$44,5,FALSE)*VLOOKUP(AEBYLD2!BZ$4,'[1]INTERNAL PARAMETERS-1'!$B$5:$J$44,6,FALSE)*VLOOKUP(AEBYLD2!BZ$4,'[1]INTERNAL PARAMETERS-1'!$B$5:$J$44,3,FALSE) + AEBYLD1!BZ83*(1-VLOOKUP(AEBYLD2!BZ$4,'[1]INTERNAL PARAMETERS-1'!$B$5:$J$44,5,FALSE))*VLOOKUP(AEBYLD2!BZ$4,'[1]INTERNAL PARAMETERS-1'!$B$5:$J$44,8,FALSE)*VLOOKUP(AEBYLD2!BZ$4,'[1]INTERNAL PARAMETERS-1'!$B$5:$J$44,3,FALSE)</f>
        <v>8.6824231376377524E-4</v>
      </c>
      <c r="CA83" s="50">
        <f>AEBYLD1!CA83*VLOOKUP(AEBYLD2!CA$4,'[1]INTERNAL PARAMETERS-1'!$B$5:$J$44,5,FALSE)*VLOOKUP(AEBYLD2!CA$4,'[1]INTERNAL PARAMETERS-1'!$B$5:$J$44,6,FALSE)*VLOOKUP(AEBYLD2!CA$4,'[1]INTERNAL PARAMETERS-1'!$B$5:$J$44,3,FALSE) + AEBYLD1!CA83*(1-VLOOKUP(AEBYLD2!CA$4,'[1]INTERNAL PARAMETERS-1'!$B$5:$J$44,5,FALSE))*VLOOKUP(AEBYLD2!CA$4,'[1]INTERNAL PARAMETERS-1'!$B$5:$J$44,8,FALSE)*VLOOKUP(AEBYLD2!CA$4,'[1]INTERNAL PARAMETERS-1'!$B$5:$J$44,3,FALSE)</f>
        <v>0</v>
      </c>
      <c r="CB83" s="50">
        <f>AEBYLD1!CB83*VLOOKUP(AEBYLD2!CB$4,'[1]INTERNAL PARAMETERS-1'!$B$5:$J$44,5,FALSE)*VLOOKUP(AEBYLD2!CB$4,'[1]INTERNAL PARAMETERS-1'!$B$5:$J$44,6,FALSE)*VLOOKUP(AEBYLD2!CB$4,'[1]INTERNAL PARAMETERS-1'!$B$5:$J$44,3,FALSE) + AEBYLD1!CB83*(1-VLOOKUP(AEBYLD2!CB$4,'[1]INTERNAL PARAMETERS-1'!$B$5:$J$44,5,FALSE))*VLOOKUP(AEBYLD2!CB$4,'[1]INTERNAL PARAMETERS-1'!$B$5:$J$44,8,FALSE)*VLOOKUP(AEBYLD2!CB$4,'[1]INTERNAL PARAMETERS-1'!$B$5:$J$44,3,FALSE)</f>
        <v>0</v>
      </c>
      <c r="CC83" s="50">
        <f>AEBYLD1!CC83*VLOOKUP(AEBYLD2!CC$4,'[1]INTERNAL PARAMETERS-1'!$B$5:$J$44,5,FALSE)*VLOOKUP(AEBYLD2!CC$4,'[1]INTERNAL PARAMETERS-1'!$B$5:$J$44,6,FALSE)*VLOOKUP(AEBYLD2!CC$4,'[1]INTERNAL PARAMETERS-1'!$B$5:$J$44,3,FALSE) + AEBYLD1!CC83*(1-VLOOKUP(AEBYLD2!CC$4,'[1]INTERNAL PARAMETERS-1'!$B$5:$J$44,5,FALSE))*VLOOKUP(AEBYLD2!CC$4,'[1]INTERNAL PARAMETERS-1'!$B$5:$J$44,8,FALSE)*VLOOKUP(AEBYLD2!CC$4,'[1]INTERNAL PARAMETERS-1'!$B$5:$J$44,3,FALSE)</f>
        <v>1.6882489434295628E-3</v>
      </c>
      <c r="CD83" s="50">
        <f>AEBYLD1!CD83*VLOOKUP(AEBYLD2!CD$4,'[1]INTERNAL PARAMETERS-1'!$B$5:$J$44,5,FALSE)*VLOOKUP(AEBYLD2!CD$4,'[1]INTERNAL PARAMETERS-1'!$B$5:$J$44,6,FALSE)*VLOOKUP(AEBYLD2!CD$4,'[1]INTERNAL PARAMETERS-1'!$B$5:$J$44,3,FALSE) + AEBYLD1!CD83*(1-VLOOKUP(AEBYLD2!CD$4,'[1]INTERNAL PARAMETERS-1'!$B$5:$J$44,5,FALSE))*VLOOKUP(AEBYLD2!CD$4,'[1]INTERNAL PARAMETERS-1'!$B$5:$J$44,8,FALSE)*VLOOKUP(AEBYLD2!CD$4,'[1]INTERNAL PARAMETERS-1'!$B$5:$J$44,3,FALSE)</f>
        <v>5.2220353854079251E-3</v>
      </c>
      <c r="CE83" s="50">
        <f>AEBYLD1!CE83*VLOOKUP(AEBYLD2!CE$4,'[1]INTERNAL PARAMETERS-1'!$B$5:$J$44,5,FALSE)*VLOOKUP(AEBYLD2!CE$4,'[1]INTERNAL PARAMETERS-1'!$B$5:$J$44,6,FALSE)*VLOOKUP(AEBYLD2!CE$4,'[1]INTERNAL PARAMETERS-1'!$B$5:$J$44,3,FALSE) + AEBYLD1!CE83*(1-VLOOKUP(AEBYLD2!CE$4,'[1]INTERNAL PARAMETERS-1'!$B$5:$J$44,5,FALSE))*VLOOKUP(AEBYLD2!CE$4,'[1]INTERNAL PARAMETERS-1'!$B$5:$J$44,8,FALSE)*VLOOKUP(AEBYLD2!CE$4,'[1]INTERNAL PARAMETERS-1'!$B$5:$J$44,3,FALSE)</f>
        <v>8.3741520298030413E-3</v>
      </c>
      <c r="CF83" s="50">
        <f>AEBYLD1!CF83*VLOOKUP(AEBYLD2!CF$4,'[1]INTERNAL PARAMETERS-1'!$B$5:$J$44,5,FALSE)*VLOOKUP(AEBYLD2!CF$4,'[1]INTERNAL PARAMETERS-1'!$B$5:$J$44,6,FALSE)*VLOOKUP(AEBYLD2!CF$4,'[1]INTERNAL PARAMETERS-1'!$B$5:$J$44,3,FALSE) + AEBYLD1!CF83*(1-VLOOKUP(AEBYLD2!CF$4,'[1]INTERNAL PARAMETERS-1'!$B$5:$J$44,5,FALSE))*VLOOKUP(AEBYLD2!CF$4,'[1]INTERNAL PARAMETERS-1'!$B$5:$J$44,8,FALSE)*VLOOKUP(AEBYLD2!CF$4,'[1]INTERNAL PARAMETERS-1'!$B$5:$J$44,3,FALSE)</f>
        <v>8.3753544339473344E-3</v>
      </c>
      <c r="CG83" s="50">
        <f>AEBYLD1!CG83*VLOOKUP(AEBYLD2!CG$4,'[1]INTERNAL PARAMETERS-1'!$B$5:$J$44,5,FALSE)*VLOOKUP(AEBYLD2!CG$4,'[1]INTERNAL PARAMETERS-1'!$B$5:$J$44,6,FALSE)*VLOOKUP(AEBYLD2!CG$4,'[1]INTERNAL PARAMETERS-1'!$B$5:$J$44,3,FALSE) + AEBYLD1!CG83*(1-VLOOKUP(AEBYLD2!CG$4,'[1]INTERNAL PARAMETERS-1'!$B$5:$J$44,5,FALSE))*VLOOKUP(AEBYLD2!CG$4,'[1]INTERNAL PARAMETERS-1'!$B$5:$J$44,8,FALSE)*VLOOKUP(AEBYLD2!CG$4,'[1]INTERNAL PARAMETERS-1'!$B$5:$J$44,3,FALSE)</f>
        <v>1.3873353561798002E-4</v>
      </c>
      <c r="CH83" s="49">
        <f>AEBYLD1!CH83*VLOOKUP(AEBYLD2!CH$4,'[1]INTERNAL PARAMETERS-1'!$B$5:$J$44,5,FALSE)*VLOOKUP(AEBYLD2!CH$4,'[1]INTERNAL PARAMETERS-1'!$B$5:$J$44,6,FALSE)*VLOOKUP(AEBYLD2!CH$4,'[1]INTERNAL PARAMETERS-1'!$B$5:$J$44,3,FALSE) + AEBYLD1!CH83*(1-VLOOKUP(AEBYLD2!CH$4,'[1]INTERNAL PARAMETERS-1'!$B$5:$J$44,5,FALSE))*VLOOKUP(AEBYLD2!CH$4,'[1]INTERNAL PARAMETERS-1'!$B$5:$J$44,8,FALSE)*VLOOKUP(AEBYLD2!CH$4,'[1]INTERNAL PARAMETERS-1'!$B$5:$J$44,3,FALSE)</f>
        <v>0</v>
      </c>
      <c r="CJ83" s="51">
        <f t="shared" si="2"/>
        <v>208.3832672225783</v>
      </c>
      <c r="CK83" s="49">
        <f t="shared" si="3"/>
        <v>3.9501542548680653</v>
      </c>
    </row>
    <row r="84" spans="2:89" x14ac:dyDescent="0.4">
      <c r="B84" s="64" t="s">
        <v>10</v>
      </c>
      <c r="C84" s="63" t="s">
        <v>89</v>
      </c>
      <c r="D84" s="63" t="s">
        <v>81</v>
      </c>
      <c r="E84" s="147">
        <f>AEB!AF84</f>
        <v>518.74430016402414</v>
      </c>
      <c r="F84" s="65">
        <f>'[1]INTERNAL PARAMETERS-1'!M12</f>
        <v>49.09</v>
      </c>
      <c r="G84" s="51">
        <f>AEBYLD1!G84*VLOOKUP(AEBYLD2!G$4,'[1]INTERNAL PARAMETERS-1'!$B$5:$J$44,5,FALSE)*VLOOKUP(AEBYLD2!G$4,'[1]INTERNAL PARAMETERS-1'!$B$5:$J$44,7,FALSE)*AEBYLD2!$F84 + AEBYLD1!G84*(1-VLOOKUP(AEBYLD2!G$4,'[1]INTERNAL PARAMETERS-1'!$B$5:$J$44,5,FALSE))*VLOOKUP(AEBYLD2!G$4,'[1]INTERNAL PARAMETERS-1'!$B$5:$J$44,9,FALSE)*AEBYLD2!$F84</f>
        <v>117.86796779093895</v>
      </c>
      <c r="H84" s="50">
        <f>AEBYLD1!H84*VLOOKUP(AEBYLD2!H$4,'[1]INTERNAL PARAMETERS-1'!$B$5:$J$44,5,FALSE)*VLOOKUP(AEBYLD2!H$4,'[1]INTERNAL PARAMETERS-1'!$B$5:$J$44,7,FALSE)*AEBYLD2!$F84 + AEBYLD1!H84*(1-VLOOKUP(AEBYLD2!H$4,'[1]INTERNAL PARAMETERS-1'!$B$5:$J$44,5,FALSE))*VLOOKUP(AEBYLD2!H$4,'[1]INTERNAL PARAMETERS-1'!$B$5:$J$44,9,FALSE)*AEBYLD2!$F84</f>
        <v>62.088678933174073</v>
      </c>
      <c r="I84" s="50">
        <f>AEBYLD1!I84*VLOOKUP(AEBYLD2!I$4,'[1]INTERNAL PARAMETERS-1'!$B$5:$J$44,5,FALSE)*VLOOKUP(AEBYLD2!I$4,'[1]INTERNAL PARAMETERS-1'!$B$5:$J$44,7,FALSE)*AEBYLD2!$F84 + AEBYLD1!I84*(1-VLOOKUP(AEBYLD2!I$4,'[1]INTERNAL PARAMETERS-1'!$B$5:$J$44,5,FALSE))*VLOOKUP(AEBYLD2!I$4,'[1]INTERNAL PARAMETERS-1'!$B$5:$J$44,9,FALSE)*AEBYLD2!$F84</f>
        <v>54.05058140727899</v>
      </c>
      <c r="J84" s="50">
        <f>AEBYLD1!J84*VLOOKUP(AEBYLD2!J$4,'[1]INTERNAL PARAMETERS-1'!$B$5:$J$44,5,FALSE)*VLOOKUP(AEBYLD2!J$4,'[1]INTERNAL PARAMETERS-1'!$B$5:$J$44,7,FALSE)*AEBYLD2!$F84 + AEBYLD1!J84*(1-VLOOKUP(AEBYLD2!J$4,'[1]INTERNAL PARAMETERS-1'!$B$5:$J$44,5,FALSE))*VLOOKUP(AEBYLD2!J$4,'[1]INTERNAL PARAMETERS-1'!$B$5:$J$44,9,FALSE)*AEBYLD2!$F84</f>
        <v>0</v>
      </c>
      <c r="K84" s="50">
        <f>AEBYLD1!K84*VLOOKUP(AEBYLD2!K$4,'[1]INTERNAL PARAMETERS-1'!$B$5:$J$44,5,FALSE)*VLOOKUP(AEBYLD2!K$4,'[1]INTERNAL PARAMETERS-1'!$B$5:$J$44,7,FALSE)*AEBYLD2!$F84 + AEBYLD1!K84*(1-VLOOKUP(AEBYLD2!K$4,'[1]INTERNAL PARAMETERS-1'!$B$5:$J$44,5,FALSE))*VLOOKUP(AEBYLD2!K$4,'[1]INTERNAL PARAMETERS-1'!$B$5:$J$44,9,FALSE)*AEBYLD2!$F84</f>
        <v>0.32555930855239162</v>
      </c>
      <c r="L84" s="50">
        <f>AEBYLD1!L84*VLOOKUP(AEBYLD2!L$4,'[1]INTERNAL PARAMETERS-1'!$B$5:$J$44,5,FALSE)*VLOOKUP(AEBYLD2!L$4,'[1]INTERNAL PARAMETERS-1'!$B$5:$J$44,7,FALSE)*AEBYLD2!$F84 + AEBYLD1!L84*(1-VLOOKUP(AEBYLD2!L$4,'[1]INTERNAL PARAMETERS-1'!$B$5:$J$44,5,FALSE))*VLOOKUP(AEBYLD2!L$4,'[1]INTERNAL PARAMETERS-1'!$B$5:$J$44,9,FALSE)*AEBYLD2!$F84</f>
        <v>0</v>
      </c>
      <c r="M84" s="50">
        <f>AEBYLD1!M84*VLOOKUP(AEBYLD2!M$4,'[1]INTERNAL PARAMETERS-1'!$B$5:$J$44,5,FALSE)*VLOOKUP(AEBYLD2!M$4,'[1]INTERNAL PARAMETERS-1'!$B$5:$J$44,7,FALSE)*AEBYLD2!$F84 + AEBYLD1!M84*(1-VLOOKUP(AEBYLD2!M$4,'[1]INTERNAL PARAMETERS-1'!$B$5:$J$44,5,FALSE))*VLOOKUP(AEBYLD2!M$4,'[1]INTERNAL PARAMETERS-1'!$B$5:$J$44,9,FALSE)*AEBYLD2!$F84</f>
        <v>1.8668499466695276</v>
      </c>
      <c r="N84" s="50">
        <f>AEBYLD1!N84*VLOOKUP(AEBYLD2!N$4,'[1]INTERNAL PARAMETERS-1'!$B$5:$J$44,5,FALSE)*VLOOKUP(AEBYLD2!N$4,'[1]INTERNAL PARAMETERS-1'!$B$5:$J$44,7,FALSE)*AEBYLD2!$F84 + AEBYLD1!N84*(1-VLOOKUP(AEBYLD2!N$4,'[1]INTERNAL PARAMETERS-1'!$B$5:$J$44,5,FALSE))*VLOOKUP(AEBYLD2!N$4,'[1]INTERNAL PARAMETERS-1'!$B$5:$J$44,9,FALSE)*AEBYLD2!$F84</f>
        <v>0.26219817643344806</v>
      </c>
      <c r="O84" s="50">
        <f>AEBYLD1!O84*VLOOKUP(AEBYLD2!O$4,'[1]INTERNAL PARAMETERS-1'!$B$5:$J$44,5,FALSE)*VLOOKUP(AEBYLD2!O$4,'[1]INTERNAL PARAMETERS-1'!$B$5:$J$44,7,FALSE)*AEBYLD2!$F84 + AEBYLD1!O84*(1-VLOOKUP(AEBYLD2!O$4,'[1]INTERNAL PARAMETERS-1'!$B$5:$J$44,5,FALSE))*VLOOKUP(AEBYLD2!O$4,'[1]INTERNAL PARAMETERS-1'!$B$5:$J$44,9,FALSE)*AEBYLD2!$F84</f>
        <v>0</v>
      </c>
      <c r="P84" s="50">
        <f>AEBYLD1!P84*VLOOKUP(AEBYLD2!P$4,'[1]INTERNAL PARAMETERS-1'!$B$5:$J$44,5,FALSE)*VLOOKUP(AEBYLD2!P$4,'[1]INTERNAL PARAMETERS-1'!$B$5:$J$44,7,FALSE)*AEBYLD2!$F84 + AEBYLD1!P84*(1-VLOOKUP(AEBYLD2!P$4,'[1]INTERNAL PARAMETERS-1'!$B$5:$J$44,5,FALSE))*VLOOKUP(AEBYLD2!P$4,'[1]INTERNAL PARAMETERS-1'!$B$5:$J$44,9,FALSE)*AEBYLD2!$F84</f>
        <v>0</v>
      </c>
      <c r="Q84" s="50">
        <f>AEBYLD1!Q84*VLOOKUP(AEBYLD2!Q$4,'[1]INTERNAL PARAMETERS-1'!$B$5:$J$44,5,FALSE)*VLOOKUP(AEBYLD2!Q$4,'[1]INTERNAL PARAMETERS-1'!$B$5:$J$44,7,FALSE)*AEBYLD2!$F84 + AEBYLD1!Q84*(1-VLOOKUP(AEBYLD2!Q$4,'[1]INTERNAL PARAMETERS-1'!$B$5:$J$44,5,FALSE))*VLOOKUP(AEBYLD2!Q$4,'[1]INTERNAL PARAMETERS-1'!$B$5:$J$44,9,FALSE)*AEBYLD2!$F84</f>
        <v>0</v>
      </c>
      <c r="R84" s="50">
        <f>AEBYLD1!R84*VLOOKUP(AEBYLD2!R$4,'[1]INTERNAL PARAMETERS-1'!$B$5:$J$44,5,FALSE)*VLOOKUP(AEBYLD2!R$4,'[1]INTERNAL PARAMETERS-1'!$B$5:$J$44,7,FALSE)*AEBYLD2!$F84 + AEBYLD1!R84*(1-VLOOKUP(AEBYLD2!R$4,'[1]INTERNAL PARAMETERS-1'!$B$5:$J$44,5,FALSE))*VLOOKUP(AEBYLD2!R$4,'[1]INTERNAL PARAMETERS-1'!$B$5:$J$44,9,FALSE)*AEBYLD2!$F84</f>
        <v>0.54006506439666169</v>
      </c>
      <c r="S84" s="50">
        <f>AEBYLD1!S84*VLOOKUP(AEBYLD2!S$4,'[1]INTERNAL PARAMETERS-1'!$B$5:$J$44,5,FALSE)*VLOOKUP(AEBYLD2!S$4,'[1]INTERNAL PARAMETERS-1'!$B$5:$J$44,7,FALSE)*AEBYLD2!$F84 + AEBYLD1!S84*(1-VLOOKUP(AEBYLD2!S$4,'[1]INTERNAL PARAMETERS-1'!$B$5:$J$44,5,FALSE))*VLOOKUP(AEBYLD2!S$4,'[1]INTERNAL PARAMETERS-1'!$B$5:$J$44,9,FALSE)*AEBYLD2!$F84</f>
        <v>6.7314414501964919</v>
      </c>
      <c r="T84" s="50">
        <f>AEBYLD1!T84*VLOOKUP(AEBYLD2!T$4,'[1]INTERNAL PARAMETERS-1'!$B$5:$J$44,5,FALSE)*VLOOKUP(AEBYLD2!T$4,'[1]INTERNAL PARAMETERS-1'!$B$5:$J$44,7,FALSE)*AEBYLD2!$F84 + AEBYLD1!T84*(1-VLOOKUP(AEBYLD2!T$4,'[1]INTERNAL PARAMETERS-1'!$B$5:$J$44,5,FALSE))*VLOOKUP(AEBYLD2!T$4,'[1]INTERNAL PARAMETERS-1'!$B$5:$J$44,9,FALSE)*AEBYLD2!$F84</f>
        <v>2.2422835305224091</v>
      </c>
      <c r="U84" s="50">
        <f>AEBYLD1!U84*VLOOKUP(AEBYLD2!U$4,'[1]INTERNAL PARAMETERS-1'!$B$5:$J$44,5,FALSE)*VLOOKUP(AEBYLD2!U$4,'[1]INTERNAL PARAMETERS-1'!$B$5:$J$44,7,FALSE)*AEBYLD2!$F84 + AEBYLD1!U84*(1-VLOOKUP(AEBYLD2!U$4,'[1]INTERNAL PARAMETERS-1'!$B$5:$J$44,5,FALSE))*VLOOKUP(AEBYLD2!U$4,'[1]INTERNAL PARAMETERS-1'!$B$5:$J$44,9,FALSE)*AEBYLD2!$F84</f>
        <v>1.5801848467226733</v>
      </c>
      <c r="V84" s="50">
        <f>AEBYLD1!V84*VLOOKUP(AEBYLD2!V$4,'[1]INTERNAL PARAMETERS-1'!$B$5:$J$44,5,FALSE)*VLOOKUP(AEBYLD2!V$4,'[1]INTERNAL PARAMETERS-1'!$B$5:$J$44,7,FALSE)*AEBYLD2!$F84 + AEBYLD1!V84*(1-VLOOKUP(AEBYLD2!V$4,'[1]INTERNAL PARAMETERS-1'!$B$5:$J$44,5,FALSE))*VLOOKUP(AEBYLD2!V$4,'[1]INTERNAL PARAMETERS-1'!$B$5:$J$44,9,FALSE)*AEBYLD2!$F84</f>
        <v>7.4464191705789435</v>
      </c>
      <c r="W84" s="50">
        <f>AEBYLD1!W84*VLOOKUP(AEBYLD2!W$4,'[1]INTERNAL PARAMETERS-1'!$B$5:$J$44,5,FALSE)*VLOOKUP(AEBYLD2!W$4,'[1]INTERNAL PARAMETERS-1'!$B$5:$J$44,7,FALSE)*AEBYLD2!$F84 + AEBYLD1!W84*(1-VLOOKUP(AEBYLD2!W$4,'[1]INTERNAL PARAMETERS-1'!$B$5:$J$44,5,FALSE))*VLOOKUP(AEBYLD2!W$4,'[1]INTERNAL PARAMETERS-1'!$B$5:$J$44,9,FALSE)*AEBYLD2!$F84</f>
        <v>0</v>
      </c>
      <c r="X84" s="50">
        <f>AEBYLD1!X84*VLOOKUP(AEBYLD2!X$4,'[1]INTERNAL PARAMETERS-1'!$B$5:$J$44,5,FALSE)*VLOOKUP(AEBYLD2!X$4,'[1]INTERNAL PARAMETERS-1'!$B$5:$J$44,7,FALSE)*AEBYLD2!$F84 + AEBYLD1!X84*(1-VLOOKUP(AEBYLD2!X$4,'[1]INTERNAL PARAMETERS-1'!$B$5:$J$44,5,FALSE))*VLOOKUP(AEBYLD2!X$4,'[1]INTERNAL PARAMETERS-1'!$B$5:$J$44,9,FALSE)*AEBYLD2!$F84</f>
        <v>0</v>
      </c>
      <c r="Y84" s="50">
        <f>AEBYLD1!Y84*VLOOKUP(AEBYLD2!Y$4,'[1]INTERNAL PARAMETERS-1'!$B$5:$J$44,5,FALSE)*VLOOKUP(AEBYLD2!Y$4,'[1]INTERNAL PARAMETERS-1'!$B$5:$J$44,7,FALSE)*AEBYLD2!$F84 + AEBYLD1!Y84*(1-VLOOKUP(AEBYLD2!Y$4,'[1]INTERNAL PARAMETERS-1'!$B$5:$J$44,5,FALSE))*VLOOKUP(AEBYLD2!Y$4,'[1]INTERNAL PARAMETERS-1'!$B$5:$J$44,9,FALSE)*AEBYLD2!$F84</f>
        <v>0</v>
      </c>
      <c r="Z84" s="50">
        <f>AEBYLD1!Z84*VLOOKUP(AEBYLD2!Z$4,'[1]INTERNAL PARAMETERS-1'!$B$5:$J$44,5,FALSE)*VLOOKUP(AEBYLD2!Z$4,'[1]INTERNAL PARAMETERS-1'!$B$5:$J$44,7,FALSE)*AEBYLD2!$F84 + AEBYLD1!Z84*(1-VLOOKUP(AEBYLD2!Z$4,'[1]INTERNAL PARAMETERS-1'!$B$5:$J$44,5,FALSE))*VLOOKUP(AEBYLD2!Z$4,'[1]INTERNAL PARAMETERS-1'!$B$5:$J$44,9,FALSE)*AEBYLD2!$F84</f>
        <v>0</v>
      </c>
      <c r="AA84" s="50">
        <f>AEBYLD1!AA84*VLOOKUP(AEBYLD2!AA$4,'[1]INTERNAL PARAMETERS-1'!$B$5:$J$44,5,FALSE)*VLOOKUP(AEBYLD2!AA$4,'[1]INTERNAL PARAMETERS-1'!$B$5:$J$44,7,FALSE)*AEBYLD2!$F84 + AEBYLD1!AA84*(1-VLOOKUP(AEBYLD2!AA$4,'[1]INTERNAL PARAMETERS-1'!$B$5:$J$44,5,FALSE))*VLOOKUP(AEBYLD2!AA$4,'[1]INTERNAL PARAMETERS-1'!$B$5:$J$44,9,FALSE)*AEBYLD2!$F84</f>
        <v>0</v>
      </c>
      <c r="AB84" s="50">
        <f>AEBYLD1!AB84*VLOOKUP(AEBYLD2!AB$4,'[1]INTERNAL PARAMETERS-1'!$B$5:$J$44,5,FALSE)*VLOOKUP(AEBYLD2!AB$4,'[1]INTERNAL PARAMETERS-1'!$B$5:$J$44,7,FALSE)*AEBYLD2!$F84 + AEBYLD1!AB84*(1-VLOOKUP(AEBYLD2!AB$4,'[1]INTERNAL PARAMETERS-1'!$B$5:$J$44,5,FALSE))*VLOOKUP(AEBYLD2!AB$4,'[1]INTERNAL PARAMETERS-1'!$B$5:$J$44,9,FALSE)*AEBYLD2!$F84</f>
        <v>0</v>
      </c>
      <c r="AC84" s="50">
        <f>AEBYLD1!AC84*VLOOKUP(AEBYLD2!AC$4,'[1]INTERNAL PARAMETERS-1'!$B$5:$J$44,5,FALSE)*VLOOKUP(AEBYLD2!AC$4,'[1]INTERNAL PARAMETERS-1'!$B$5:$J$44,7,FALSE)*AEBYLD2!$F84 + AEBYLD1!AC84*(1-VLOOKUP(AEBYLD2!AC$4,'[1]INTERNAL PARAMETERS-1'!$B$5:$J$44,5,FALSE))*VLOOKUP(AEBYLD2!AC$4,'[1]INTERNAL PARAMETERS-1'!$B$5:$J$44,9,FALSE)*AEBYLD2!$F84</f>
        <v>0</v>
      </c>
      <c r="AD84" s="50">
        <f>AEBYLD1!AD84*VLOOKUP(AEBYLD2!AD$4,'[1]INTERNAL PARAMETERS-1'!$B$5:$J$44,5,FALSE)*VLOOKUP(AEBYLD2!AD$4,'[1]INTERNAL PARAMETERS-1'!$B$5:$J$44,7,FALSE)*AEBYLD2!$F84 + AEBYLD1!AD84*(1-VLOOKUP(AEBYLD2!AD$4,'[1]INTERNAL PARAMETERS-1'!$B$5:$J$44,5,FALSE))*VLOOKUP(AEBYLD2!AD$4,'[1]INTERNAL PARAMETERS-1'!$B$5:$J$44,9,FALSE)*AEBYLD2!$F84</f>
        <v>0</v>
      </c>
      <c r="AE84" s="50">
        <f>AEBYLD1!AE84*VLOOKUP(AEBYLD2!AE$4,'[1]INTERNAL PARAMETERS-1'!$B$5:$J$44,5,FALSE)*VLOOKUP(AEBYLD2!AE$4,'[1]INTERNAL PARAMETERS-1'!$B$5:$J$44,7,FALSE)*AEBYLD2!$F84 + AEBYLD1!AE84*(1-VLOOKUP(AEBYLD2!AE$4,'[1]INTERNAL PARAMETERS-1'!$B$5:$J$44,5,FALSE))*VLOOKUP(AEBYLD2!AE$4,'[1]INTERNAL PARAMETERS-1'!$B$5:$J$44,9,FALSE)*AEBYLD2!$F84</f>
        <v>0</v>
      </c>
      <c r="AF84" s="50">
        <f>AEBYLD1!AF84*VLOOKUP(AEBYLD2!AF$4,'[1]INTERNAL PARAMETERS-1'!$B$5:$J$44,5,FALSE)*VLOOKUP(AEBYLD2!AF$4,'[1]INTERNAL PARAMETERS-1'!$B$5:$J$44,7,FALSE)*AEBYLD2!$F84 + AEBYLD1!AF84*(1-VLOOKUP(AEBYLD2!AF$4,'[1]INTERNAL PARAMETERS-1'!$B$5:$J$44,5,FALSE))*VLOOKUP(AEBYLD2!AF$4,'[1]INTERNAL PARAMETERS-1'!$B$5:$J$44,9,FALSE)*AEBYLD2!$F84</f>
        <v>0.56420348737580139</v>
      </c>
      <c r="AG84" s="50">
        <f>AEBYLD1!AG84*VLOOKUP(AEBYLD2!AG$4,'[1]INTERNAL PARAMETERS-1'!$B$5:$J$44,5,FALSE)*VLOOKUP(AEBYLD2!AG$4,'[1]INTERNAL PARAMETERS-1'!$B$5:$J$44,7,FALSE)*AEBYLD2!$F84 + AEBYLD1!AG84*(1-VLOOKUP(AEBYLD2!AG$4,'[1]INTERNAL PARAMETERS-1'!$B$5:$J$44,5,FALSE))*VLOOKUP(AEBYLD2!AG$4,'[1]INTERNAL PARAMETERS-1'!$B$5:$J$44,9,FALSE)*AEBYLD2!$F84</f>
        <v>0</v>
      </c>
      <c r="AH84" s="50">
        <f>AEBYLD1!AH84*VLOOKUP(AEBYLD2!AH$4,'[1]INTERNAL PARAMETERS-1'!$B$5:$J$44,5,FALSE)*VLOOKUP(AEBYLD2!AH$4,'[1]INTERNAL PARAMETERS-1'!$B$5:$J$44,7,FALSE)*AEBYLD2!$F84 + AEBYLD1!AH84*(1-VLOOKUP(AEBYLD2!AH$4,'[1]INTERNAL PARAMETERS-1'!$B$5:$J$44,5,FALSE))*VLOOKUP(AEBYLD2!AH$4,'[1]INTERNAL PARAMETERS-1'!$B$5:$J$44,9,FALSE)*AEBYLD2!$F84</f>
        <v>7.9553152639342289E-2</v>
      </c>
      <c r="AI84" s="50">
        <f>AEBYLD1!AI84*VLOOKUP(AEBYLD2!AI$4,'[1]INTERNAL PARAMETERS-1'!$B$5:$J$44,5,FALSE)*VLOOKUP(AEBYLD2!AI$4,'[1]INTERNAL PARAMETERS-1'!$B$5:$J$44,7,FALSE)*AEBYLD2!$F84 + AEBYLD1!AI84*(1-VLOOKUP(AEBYLD2!AI$4,'[1]INTERNAL PARAMETERS-1'!$B$5:$J$44,5,FALSE))*VLOOKUP(AEBYLD2!AI$4,'[1]INTERNAL PARAMETERS-1'!$B$5:$J$44,9,FALSE)*AEBYLD2!$F84</f>
        <v>0.13260980869698302</v>
      </c>
      <c r="AJ84" s="50">
        <f>AEBYLD1!AJ84*VLOOKUP(AEBYLD2!AJ$4,'[1]INTERNAL PARAMETERS-1'!$B$5:$J$44,5,FALSE)*VLOOKUP(AEBYLD2!AJ$4,'[1]INTERNAL PARAMETERS-1'!$B$5:$J$44,7,FALSE)*AEBYLD2!$F84 + AEBYLD1!AJ84*(1-VLOOKUP(AEBYLD2!AJ$4,'[1]INTERNAL PARAMETERS-1'!$B$5:$J$44,5,FALSE))*VLOOKUP(AEBYLD2!AJ$4,'[1]INTERNAL PARAMETERS-1'!$B$5:$J$44,9,FALSE)*AEBYLD2!$F84</f>
        <v>1.5045095282971335</v>
      </c>
      <c r="AK84" s="50">
        <f>AEBYLD1!AK84*VLOOKUP(AEBYLD2!AK$4,'[1]INTERNAL PARAMETERS-1'!$B$5:$J$44,5,FALSE)*VLOOKUP(AEBYLD2!AK$4,'[1]INTERNAL PARAMETERS-1'!$B$5:$J$44,7,FALSE)*AEBYLD2!$F84 + AEBYLD1!AK84*(1-VLOOKUP(AEBYLD2!AK$4,'[1]INTERNAL PARAMETERS-1'!$B$5:$J$44,5,FALSE))*VLOOKUP(AEBYLD2!AK$4,'[1]INTERNAL PARAMETERS-1'!$B$5:$J$44,9,FALSE)*AEBYLD2!$F84</f>
        <v>0.63642522111473832</v>
      </c>
      <c r="AL84" s="50">
        <f>AEBYLD1!AL84*VLOOKUP(AEBYLD2!AL$4,'[1]INTERNAL PARAMETERS-1'!$B$5:$J$44,5,FALSE)*VLOOKUP(AEBYLD2!AL$4,'[1]INTERNAL PARAMETERS-1'!$B$5:$J$44,7,FALSE)*AEBYLD2!$F84 + AEBYLD1!AL84*(1-VLOOKUP(AEBYLD2!AL$4,'[1]INTERNAL PARAMETERS-1'!$B$5:$J$44,5,FALSE))*VLOOKUP(AEBYLD2!AL$4,'[1]INTERNAL PARAMETERS-1'!$B$5:$J$44,9,FALSE)*AEBYLD2!$F84</f>
        <v>0</v>
      </c>
      <c r="AM84" s="50">
        <f>AEBYLD1!AM84*VLOOKUP(AEBYLD2!AM$4,'[1]INTERNAL PARAMETERS-1'!$B$5:$J$44,5,FALSE)*VLOOKUP(AEBYLD2!AM$4,'[1]INTERNAL PARAMETERS-1'!$B$5:$J$44,7,FALSE)*AEBYLD2!$F84 + AEBYLD1!AM84*(1-VLOOKUP(AEBYLD2!AM$4,'[1]INTERNAL PARAMETERS-1'!$B$5:$J$44,5,FALSE))*VLOOKUP(AEBYLD2!AM$4,'[1]INTERNAL PARAMETERS-1'!$B$5:$J$44,9,FALSE)*AEBYLD2!$F84</f>
        <v>0</v>
      </c>
      <c r="AN84" s="50">
        <f>AEBYLD1!AN84*VLOOKUP(AEBYLD2!AN$4,'[1]INTERNAL PARAMETERS-1'!$B$5:$J$44,5,FALSE)*VLOOKUP(AEBYLD2!AN$4,'[1]INTERNAL PARAMETERS-1'!$B$5:$J$44,7,FALSE)*AEBYLD2!$F84 + AEBYLD1!AN84*(1-VLOOKUP(AEBYLD2!AN$4,'[1]INTERNAL PARAMETERS-1'!$B$5:$J$44,5,FALSE))*VLOOKUP(AEBYLD2!AN$4,'[1]INTERNAL PARAMETERS-1'!$B$5:$J$44,9,FALSE)*AEBYLD2!$F84</f>
        <v>0</v>
      </c>
      <c r="AO84" s="50">
        <f>AEBYLD1!AO84*VLOOKUP(AEBYLD2!AO$4,'[1]INTERNAL PARAMETERS-1'!$B$5:$J$44,5,FALSE)*VLOOKUP(AEBYLD2!AO$4,'[1]INTERNAL PARAMETERS-1'!$B$5:$J$44,7,FALSE)*AEBYLD2!$F84 + AEBYLD1!AO84*(1-VLOOKUP(AEBYLD2!AO$4,'[1]INTERNAL PARAMETERS-1'!$B$5:$J$44,5,FALSE))*VLOOKUP(AEBYLD2!AO$4,'[1]INTERNAL PARAMETERS-1'!$B$5:$J$44,9,FALSE)*AEBYLD2!$F84</f>
        <v>0</v>
      </c>
      <c r="AP84" s="50">
        <f>AEBYLD1!AP84*VLOOKUP(AEBYLD2!AP$4,'[1]INTERNAL PARAMETERS-1'!$B$5:$J$44,5,FALSE)*VLOOKUP(AEBYLD2!AP$4,'[1]INTERNAL PARAMETERS-1'!$B$5:$J$44,7,FALSE)*AEBYLD2!$F84 + AEBYLD1!AP84*(1-VLOOKUP(AEBYLD2!AP$4,'[1]INTERNAL PARAMETERS-1'!$B$5:$J$44,5,FALSE))*VLOOKUP(AEBYLD2!AP$4,'[1]INTERNAL PARAMETERS-1'!$B$5:$J$44,9,FALSE)*AEBYLD2!$F84</f>
        <v>0</v>
      </c>
      <c r="AQ84" s="50">
        <f>AEBYLD1!AQ84*VLOOKUP(AEBYLD2!AQ$4,'[1]INTERNAL PARAMETERS-1'!$B$5:$J$44,5,FALSE)*VLOOKUP(AEBYLD2!AQ$4,'[1]INTERNAL PARAMETERS-1'!$B$5:$J$44,7,FALSE)*AEBYLD2!$F84 + AEBYLD1!AQ84*(1-VLOOKUP(AEBYLD2!AQ$4,'[1]INTERNAL PARAMETERS-1'!$B$5:$J$44,5,FALSE))*VLOOKUP(AEBYLD2!AQ$4,'[1]INTERNAL PARAMETERS-1'!$B$5:$J$44,9,FALSE)*AEBYLD2!$F84</f>
        <v>0</v>
      </c>
      <c r="AR84" s="50">
        <f>AEBYLD1!AR84*VLOOKUP(AEBYLD2!AR$4,'[1]INTERNAL PARAMETERS-1'!$B$5:$J$44,5,FALSE)*VLOOKUP(AEBYLD2!AR$4,'[1]INTERNAL PARAMETERS-1'!$B$5:$J$44,7,FALSE)*AEBYLD2!$F84 + AEBYLD1!AR84*(1-VLOOKUP(AEBYLD2!AR$4,'[1]INTERNAL PARAMETERS-1'!$B$5:$J$44,5,FALSE))*VLOOKUP(AEBYLD2!AR$4,'[1]INTERNAL PARAMETERS-1'!$B$5:$J$44,9,FALSE)*AEBYLD2!$F84</f>
        <v>0</v>
      </c>
      <c r="AS84" s="50">
        <f>AEBYLD1!AS84*VLOOKUP(AEBYLD2!AS$4,'[1]INTERNAL PARAMETERS-1'!$B$5:$J$44,5,FALSE)*VLOOKUP(AEBYLD2!AS$4,'[1]INTERNAL PARAMETERS-1'!$B$5:$J$44,7,FALSE)*AEBYLD2!$F84 + AEBYLD1!AS84*(1-VLOOKUP(AEBYLD2!AS$4,'[1]INTERNAL PARAMETERS-1'!$B$5:$J$44,5,FALSE))*VLOOKUP(AEBYLD2!AS$4,'[1]INTERNAL PARAMETERS-1'!$B$5:$J$44,9,FALSE)*AEBYLD2!$F84</f>
        <v>0</v>
      </c>
      <c r="AT84" s="49">
        <f>AEBYLD1!AT84*VLOOKUP(AEBYLD2!AT$4,'[1]INTERNAL PARAMETERS-1'!$B$5:$J$44,5,FALSE)*VLOOKUP(AEBYLD2!AT$4,'[1]INTERNAL PARAMETERS-1'!$B$5:$J$44,7,FALSE)*AEBYLD2!$F84 + AEBYLD1!AT84*(1-VLOOKUP(AEBYLD2!AT$4,'[1]INTERNAL PARAMETERS-1'!$B$5:$J$44,5,FALSE))*VLOOKUP(AEBYLD2!AT$4,'[1]INTERNAL PARAMETERS-1'!$B$5:$J$44,9,FALSE)*AEBYLD2!$F84</f>
        <v>0</v>
      </c>
      <c r="AU84" s="51">
        <f>AEBYLD1!AU84*VLOOKUP(AEBYLD2!AU$4,'[1]INTERNAL PARAMETERS-1'!$B$5:$J$44,5,FALSE)*VLOOKUP(AEBYLD2!AU$4,'[1]INTERNAL PARAMETERS-1'!$B$5:$J$44,6,FALSE)*VLOOKUP(AEBYLD2!AU$4,'[1]INTERNAL PARAMETERS-1'!$B$5:$J$44,3,FALSE) + AEBYLD1!AU84*(1-VLOOKUP(AEBYLD2!AU$4,'[1]INTERNAL PARAMETERS-1'!$B$5:$J$44,5,FALSE))*VLOOKUP(AEBYLD2!AU$4,'[1]INTERNAL PARAMETERS-1'!$B$5:$J$44,8,FALSE)*VLOOKUP(AEBYLD2!AU$4,'[1]INTERNAL PARAMETERS-1'!$B$5:$J$44,3,FALSE)</f>
        <v>0</v>
      </c>
      <c r="AV84" s="50">
        <f>AEBYLD1!AV84*VLOOKUP(AEBYLD2!AV$4,'[1]INTERNAL PARAMETERS-1'!$B$5:$J$44,5,FALSE)*VLOOKUP(AEBYLD2!AV$4,'[1]INTERNAL PARAMETERS-1'!$B$5:$J$44,6,FALSE)*VLOOKUP(AEBYLD2!AV$4,'[1]INTERNAL PARAMETERS-1'!$B$5:$J$44,3,FALSE) + AEBYLD1!AV84*(1-VLOOKUP(AEBYLD2!AV$4,'[1]INTERNAL PARAMETERS-1'!$B$5:$J$44,5,FALSE))*VLOOKUP(AEBYLD2!AV$4,'[1]INTERNAL PARAMETERS-1'!$B$5:$J$44,8,FALSE)*VLOOKUP(AEBYLD2!AV$4,'[1]INTERNAL PARAMETERS-1'!$B$5:$J$44,3,FALSE)</f>
        <v>0</v>
      </c>
      <c r="AW84" s="50">
        <f>AEBYLD1!AW84*VLOOKUP(AEBYLD2!AW$4,'[1]INTERNAL PARAMETERS-1'!$B$5:$J$44,5,FALSE)*VLOOKUP(AEBYLD2!AW$4,'[1]INTERNAL PARAMETERS-1'!$B$5:$J$44,6,FALSE)*VLOOKUP(AEBYLD2!AW$4,'[1]INTERNAL PARAMETERS-1'!$B$5:$J$44,3,FALSE) + AEBYLD1!AW84*(1-VLOOKUP(AEBYLD2!AW$4,'[1]INTERNAL PARAMETERS-1'!$B$5:$J$44,5,FALSE))*VLOOKUP(AEBYLD2!AW$4,'[1]INTERNAL PARAMETERS-1'!$B$5:$J$44,8,FALSE)*VLOOKUP(AEBYLD2!AW$4,'[1]INTERNAL PARAMETERS-1'!$B$5:$J$44,3,FALSE)</f>
        <v>1.2999857506711117</v>
      </c>
      <c r="AX84" s="50">
        <f>AEBYLD1!AX84*VLOOKUP(AEBYLD2!AX$4,'[1]INTERNAL PARAMETERS-1'!$B$5:$J$44,5,FALSE)*VLOOKUP(AEBYLD2!AX$4,'[1]INTERNAL PARAMETERS-1'!$B$5:$J$44,6,FALSE)*VLOOKUP(AEBYLD2!AX$4,'[1]INTERNAL PARAMETERS-1'!$B$5:$J$44,3,FALSE) + AEBYLD1!AX84*(1-VLOOKUP(AEBYLD2!AX$4,'[1]INTERNAL PARAMETERS-1'!$B$5:$J$44,5,FALSE))*VLOOKUP(AEBYLD2!AX$4,'[1]INTERNAL PARAMETERS-1'!$B$5:$J$44,8,FALSE)*VLOOKUP(AEBYLD2!AX$4,'[1]INTERNAL PARAMETERS-1'!$B$5:$J$44,3,FALSE)</f>
        <v>0</v>
      </c>
      <c r="AY84" s="50">
        <f>AEBYLD1!AY84*VLOOKUP(AEBYLD2!AY$4,'[1]INTERNAL PARAMETERS-1'!$B$5:$J$44,5,FALSE)*VLOOKUP(AEBYLD2!AY$4,'[1]INTERNAL PARAMETERS-1'!$B$5:$J$44,6,FALSE)*VLOOKUP(AEBYLD2!AY$4,'[1]INTERNAL PARAMETERS-1'!$B$5:$J$44,3,FALSE) + AEBYLD1!AY84*(1-VLOOKUP(AEBYLD2!AY$4,'[1]INTERNAL PARAMETERS-1'!$B$5:$J$44,5,FALSE))*VLOOKUP(AEBYLD2!AY$4,'[1]INTERNAL PARAMETERS-1'!$B$5:$J$44,8,FALSE)*VLOOKUP(AEBYLD2!AY$4,'[1]INTERNAL PARAMETERS-1'!$B$5:$J$44,3,FALSE)</f>
        <v>0</v>
      </c>
      <c r="AZ84" s="50">
        <f>AEBYLD1!AZ84*VLOOKUP(AEBYLD2!AZ$4,'[1]INTERNAL PARAMETERS-1'!$B$5:$J$44,5,FALSE)*VLOOKUP(AEBYLD2!AZ$4,'[1]INTERNAL PARAMETERS-1'!$B$5:$J$44,6,FALSE)*VLOOKUP(AEBYLD2!AZ$4,'[1]INTERNAL PARAMETERS-1'!$B$5:$J$44,3,FALSE) + AEBYLD1!AZ84*(1-VLOOKUP(AEBYLD2!AZ$4,'[1]INTERNAL PARAMETERS-1'!$B$5:$J$44,5,FALSE))*VLOOKUP(AEBYLD2!AZ$4,'[1]INTERNAL PARAMETERS-1'!$B$5:$J$44,8,FALSE)*VLOOKUP(AEBYLD2!AZ$4,'[1]INTERNAL PARAMETERS-1'!$B$5:$J$44,3,FALSE)</f>
        <v>0</v>
      </c>
      <c r="BA84" s="50">
        <f>AEBYLD1!BA84*VLOOKUP(AEBYLD2!BA$4,'[1]INTERNAL PARAMETERS-1'!$B$5:$J$44,5,FALSE)*VLOOKUP(AEBYLD2!BA$4,'[1]INTERNAL PARAMETERS-1'!$B$5:$J$44,6,FALSE)*VLOOKUP(AEBYLD2!BA$4,'[1]INTERNAL PARAMETERS-1'!$B$5:$J$44,3,FALSE) + AEBYLD1!BA84*(1-VLOOKUP(AEBYLD2!BA$4,'[1]INTERNAL PARAMETERS-1'!$B$5:$J$44,5,FALSE))*VLOOKUP(AEBYLD2!BA$4,'[1]INTERNAL PARAMETERS-1'!$B$5:$J$44,8,FALSE)*VLOOKUP(AEBYLD2!BA$4,'[1]INTERNAL PARAMETERS-1'!$B$5:$J$44,3,FALSE)</f>
        <v>0.44878842214506204</v>
      </c>
      <c r="BB84" s="50">
        <f>AEBYLD1!BB84*VLOOKUP(AEBYLD2!BB$4,'[1]INTERNAL PARAMETERS-1'!$B$5:$J$44,5,FALSE)*VLOOKUP(AEBYLD2!BB$4,'[1]INTERNAL PARAMETERS-1'!$B$5:$J$44,6,FALSE)*VLOOKUP(AEBYLD2!BB$4,'[1]INTERNAL PARAMETERS-1'!$B$5:$J$44,3,FALSE) + AEBYLD1!BB84*(1-VLOOKUP(AEBYLD2!BB$4,'[1]INTERNAL PARAMETERS-1'!$B$5:$J$44,5,FALSE))*VLOOKUP(AEBYLD2!BB$4,'[1]INTERNAL PARAMETERS-1'!$B$5:$J$44,8,FALSE)*VLOOKUP(AEBYLD2!BB$4,'[1]INTERNAL PARAMETERS-1'!$B$5:$J$44,3,FALSE)</f>
        <v>0.31457424408567464</v>
      </c>
      <c r="BC84" s="50">
        <f>AEBYLD1!BC84*VLOOKUP(AEBYLD2!BC$4,'[1]INTERNAL PARAMETERS-1'!$B$5:$J$44,5,FALSE)*VLOOKUP(AEBYLD2!BC$4,'[1]INTERNAL PARAMETERS-1'!$B$5:$J$44,6,FALSE)*VLOOKUP(AEBYLD2!BC$4,'[1]INTERNAL PARAMETERS-1'!$B$5:$J$44,3,FALSE) + AEBYLD1!BC84*(1-VLOOKUP(AEBYLD2!BC$4,'[1]INTERNAL PARAMETERS-1'!$B$5:$J$44,5,FALSE))*VLOOKUP(AEBYLD2!BC$4,'[1]INTERNAL PARAMETERS-1'!$B$5:$J$44,8,FALSE)*VLOOKUP(AEBYLD2!BC$4,'[1]INTERNAL PARAMETERS-1'!$B$5:$J$44,3,FALSE)</f>
        <v>0.57450704913003658</v>
      </c>
      <c r="BD84" s="50">
        <f>AEBYLD1!BD84*VLOOKUP(AEBYLD2!BD$4,'[1]INTERNAL PARAMETERS-1'!$B$5:$J$44,5,FALSE)*VLOOKUP(AEBYLD2!BD$4,'[1]INTERNAL PARAMETERS-1'!$B$5:$J$44,6,FALSE)*VLOOKUP(AEBYLD2!BD$4,'[1]INTERNAL PARAMETERS-1'!$B$5:$J$44,3,FALSE) + AEBYLD1!BD84*(1-VLOOKUP(AEBYLD2!BD$4,'[1]INTERNAL PARAMETERS-1'!$B$5:$J$44,5,FALSE))*VLOOKUP(AEBYLD2!BD$4,'[1]INTERNAL PARAMETERS-1'!$B$5:$J$44,8,FALSE)*VLOOKUP(AEBYLD2!BD$4,'[1]INTERNAL PARAMETERS-1'!$B$5:$J$44,3,FALSE)</f>
        <v>0.24841460217235706</v>
      </c>
      <c r="BE84" s="50">
        <f>AEBYLD1!BE84*VLOOKUP(AEBYLD2!BE$4,'[1]INTERNAL PARAMETERS-1'!$B$5:$J$44,5,FALSE)*VLOOKUP(AEBYLD2!BE$4,'[1]INTERNAL PARAMETERS-1'!$B$5:$J$44,6,FALSE)*VLOOKUP(AEBYLD2!BE$4,'[1]INTERNAL PARAMETERS-1'!$B$5:$J$44,3,FALSE) + AEBYLD1!BE84*(1-VLOOKUP(AEBYLD2!BE$4,'[1]INTERNAL PARAMETERS-1'!$B$5:$J$44,5,FALSE))*VLOOKUP(AEBYLD2!BE$4,'[1]INTERNAL PARAMETERS-1'!$B$5:$J$44,8,FALSE)*VLOOKUP(AEBYLD2!BE$4,'[1]INTERNAL PARAMETERS-1'!$B$5:$J$44,3,FALSE)</f>
        <v>0.45905022610903295</v>
      </c>
      <c r="BF84" s="50">
        <f>AEBYLD1!BF84*VLOOKUP(AEBYLD2!BF$4,'[1]INTERNAL PARAMETERS-1'!$B$5:$J$44,5,FALSE)*VLOOKUP(AEBYLD2!BF$4,'[1]INTERNAL PARAMETERS-1'!$B$5:$J$44,6,FALSE)*VLOOKUP(AEBYLD2!BF$4,'[1]INTERNAL PARAMETERS-1'!$B$5:$J$44,3,FALSE) + AEBYLD1!BF84*(1-VLOOKUP(AEBYLD2!BF$4,'[1]INTERNAL PARAMETERS-1'!$B$5:$J$44,5,FALSE))*VLOOKUP(AEBYLD2!BF$4,'[1]INTERNAL PARAMETERS-1'!$B$5:$J$44,8,FALSE)*VLOOKUP(AEBYLD2!BF$4,'[1]INTERNAL PARAMETERS-1'!$B$5:$J$44,3,FALSE)</f>
        <v>0</v>
      </c>
      <c r="BG84" s="50">
        <f>AEBYLD1!BG84*VLOOKUP(AEBYLD2!BG$4,'[1]INTERNAL PARAMETERS-1'!$B$5:$J$44,5,FALSE)*VLOOKUP(AEBYLD2!BG$4,'[1]INTERNAL PARAMETERS-1'!$B$5:$J$44,6,FALSE)*VLOOKUP(AEBYLD2!BG$4,'[1]INTERNAL PARAMETERS-1'!$B$5:$J$44,3,FALSE) + AEBYLD1!BG84*(1-VLOOKUP(AEBYLD2!BG$4,'[1]INTERNAL PARAMETERS-1'!$B$5:$J$44,5,FALSE))*VLOOKUP(AEBYLD2!BG$4,'[1]INTERNAL PARAMETERS-1'!$B$5:$J$44,8,FALSE)*VLOOKUP(AEBYLD2!BG$4,'[1]INTERNAL PARAMETERS-1'!$B$5:$J$44,3,FALSE)</f>
        <v>0.20450754384838429</v>
      </c>
      <c r="BH84" s="50">
        <f>AEBYLD1!BH84*VLOOKUP(AEBYLD2!BH$4,'[1]INTERNAL PARAMETERS-1'!$B$5:$J$44,5,FALSE)*VLOOKUP(AEBYLD2!BH$4,'[1]INTERNAL PARAMETERS-1'!$B$5:$J$44,6,FALSE)*VLOOKUP(AEBYLD2!BH$4,'[1]INTERNAL PARAMETERS-1'!$B$5:$J$44,3,FALSE) + AEBYLD1!BH84*(1-VLOOKUP(AEBYLD2!BH$4,'[1]INTERNAL PARAMETERS-1'!$B$5:$J$44,5,FALSE))*VLOOKUP(AEBYLD2!BH$4,'[1]INTERNAL PARAMETERS-1'!$B$5:$J$44,8,FALSE)*VLOOKUP(AEBYLD2!BH$4,'[1]INTERNAL PARAMETERS-1'!$B$5:$J$44,3,FALSE)</f>
        <v>1.4181439773277688E-3</v>
      </c>
      <c r="BI84" s="50">
        <f>AEBYLD1!BI84*VLOOKUP(AEBYLD2!BI$4,'[1]INTERNAL PARAMETERS-1'!$B$5:$J$44,5,FALSE)*VLOOKUP(AEBYLD2!BI$4,'[1]INTERNAL PARAMETERS-1'!$B$5:$J$44,6,FALSE)*VLOOKUP(AEBYLD2!BI$4,'[1]INTERNAL PARAMETERS-1'!$B$5:$J$44,3,FALSE) + AEBYLD1!BI84*(1-VLOOKUP(AEBYLD2!BI$4,'[1]INTERNAL PARAMETERS-1'!$B$5:$J$44,5,FALSE))*VLOOKUP(AEBYLD2!BI$4,'[1]INTERNAL PARAMETERS-1'!$B$5:$J$44,8,FALSE)*VLOOKUP(AEBYLD2!BI$4,'[1]INTERNAL PARAMETERS-1'!$B$5:$J$44,3,FALSE)</f>
        <v>0</v>
      </c>
      <c r="BJ84" s="50">
        <f>AEBYLD1!BJ84*VLOOKUP(AEBYLD2!BJ$4,'[1]INTERNAL PARAMETERS-1'!$B$5:$J$44,5,FALSE)*VLOOKUP(AEBYLD2!BJ$4,'[1]INTERNAL PARAMETERS-1'!$B$5:$J$44,6,FALSE)*VLOOKUP(AEBYLD2!BJ$4,'[1]INTERNAL PARAMETERS-1'!$B$5:$J$44,3,FALSE) + AEBYLD1!BJ84*(1-VLOOKUP(AEBYLD2!BJ$4,'[1]INTERNAL PARAMETERS-1'!$B$5:$J$44,5,FALSE))*VLOOKUP(AEBYLD2!BJ$4,'[1]INTERNAL PARAMETERS-1'!$B$5:$J$44,8,FALSE)*VLOOKUP(AEBYLD2!BJ$4,'[1]INTERNAL PARAMETERS-1'!$B$5:$J$44,3,FALSE)</f>
        <v>9.1781784351888634E-2</v>
      </c>
      <c r="BK84" s="50">
        <f>AEBYLD1!BK84*VLOOKUP(AEBYLD2!BK$4,'[1]INTERNAL PARAMETERS-1'!$B$5:$J$44,5,FALSE)*VLOOKUP(AEBYLD2!BK$4,'[1]INTERNAL PARAMETERS-1'!$B$5:$J$44,6,FALSE)*VLOOKUP(AEBYLD2!BK$4,'[1]INTERNAL PARAMETERS-1'!$B$5:$J$44,3,FALSE) + AEBYLD1!BK84*(1-VLOOKUP(AEBYLD2!BK$4,'[1]INTERNAL PARAMETERS-1'!$B$5:$J$44,5,FALSE))*VLOOKUP(AEBYLD2!BK$4,'[1]INTERNAL PARAMETERS-1'!$B$5:$J$44,8,FALSE)*VLOOKUP(AEBYLD2!BK$4,'[1]INTERNAL PARAMETERS-1'!$B$5:$J$44,3,FALSE)</f>
        <v>0.11505806196957037</v>
      </c>
      <c r="BL84" s="50">
        <f>AEBYLD1!BL84*VLOOKUP(AEBYLD2!BL$4,'[1]INTERNAL PARAMETERS-1'!$B$5:$J$44,5,FALSE)*VLOOKUP(AEBYLD2!BL$4,'[1]INTERNAL PARAMETERS-1'!$B$5:$J$44,6,FALSE)*VLOOKUP(AEBYLD2!BL$4,'[1]INTERNAL PARAMETERS-1'!$B$5:$J$44,3,FALSE) + AEBYLD1!BL84*(1-VLOOKUP(AEBYLD2!BL$4,'[1]INTERNAL PARAMETERS-1'!$B$5:$J$44,5,FALSE))*VLOOKUP(AEBYLD2!BL$4,'[1]INTERNAL PARAMETERS-1'!$B$5:$J$44,8,FALSE)*VLOOKUP(AEBYLD2!BL$4,'[1]INTERNAL PARAMETERS-1'!$B$5:$J$44,3,FALSE)</f>
        <v>0.32123514624997407</v>
      </c>
      <c r="BM84" s="50">
        <f>AEBYLD1!BM84*VLOOKUP(AEBYLD2!BM$4,'[1]INTERNAL PARAMETERS-1'!$B$5:$J$44,5,FALSE)*VLOOKUP(AEBYLD2!BM$4,'[1]INTERNAL PARAMETERS-1'!$B$5:$J$44,6,FALSE)*VLOOKUP(AEBYLD2!BM$4,'[1]INTERNAL PARAMETERS-1'!$B$5:$J$44,3,FALSE) + AEBYLD1!BM84*(1-VLOOKUP(AEBYLD2!BM$4,'[1]INTERNAL PARAMETERS-1'!$B$5:$J$44,5,FALSE))*VLOOKUP(AEBYLD2!BM$4,'[1]INTERNAL PARAMETERS-1'!$B$5:$J$44,8,FALSE)*VLOOKUP(AEBYLD2!BM$4,'[1]INTERNAL PARAMETERS-1'!$B$5:$J$44,3,FALSE)</f>
        <v>9.4236329441236846E-2</v>
      </c>
      <c r="BN84" s="50">
        <f>AEBYLD1!BN84*VLOOKUP(AEBYLD2!BN$4,'[1]INTERNAL PARAMETERS-1'!$B$5:$J$44,5,FALSE)*VLOOKUP(AEBYLD2!BN$4,'[1]INTERNAL PARAMETERS-1'!$B$5:$J$44,6,FALSE)*VLOOKUP(AEBYLD2!BN$4,'[1]INTERNAL PARAMETERS-1'!$B$5:$J$44,3,FALSE) + AEBYLD1!BN84*(1-VLOOKUP(AEBYLD2!BN$4,'[1]INTERNAL PARAMETERS-1'!$B$5:$J$44,5,FALSE))*VLOOKUP(AEBYLD2!BN$4,'[1]INTERNAL PARAMETERS-1'!$B$5:$J$44,8,FALSE)*VLOOKUP(AEBYLD2!BN$4,'[1]INTERNAL PARAMETERS-1'!$B$5:$J$44,3,FALSE)</f>
        <v>0.11963562258791852</v>
      </c>
      <c r="BO84" s="50">
        <f>AEBYLD1!BO84*VLOOKUP(AEBYLD2!BO$4,'[1]INTERNAL PARAMETERS-1'!$B$5:$J$44,5,FALSE)*VLOOKUP(AEBYLD2!BO$4,'[1]INTERNAL PARAMETERS-1'!$B$5:$J$44,6,FALSE)*VLOOKUP(AEBYLD2!BO$4,'[1]INTERNAL PARAMETERS-1'!$B$5:$J$44,3,FALSE) + AEBYLD1!BO84*(1-VLOOKUP(AEBYLD2!BO$4,'[1]INTERNAL PARAMETERS-1'!$B$5:$J$44,5,FALSE))*VLOOKUP(AEBYLD2!BO$4,'[1]INTERNAL PARAMETERS-1'!$B$5:$J$44,8,FALSE)*VLOOKUP(AEBYLD2!BO$4,'[1]INTERNAL PARAMETERS-1'!$B$5:$J$44,3,FALSE)</f>
        <v>9.8641497800811703E-2</v>
      </c>
      <c r="BP84" s="50">
        <f>AEBYLD1!BP84*VLOOKUP(AEBYLD2!BP$4,'[1]INTERNAL PARAMETERS-1'!$B$5:$J$44,5,FALSE)*VLOOKUP(AEBYLD2!BP$4,'[1]INTERNAL PARAMETERS-1'!$B$5:$J$44,6,FALSE)*VLOOKUP(AEBYLD2!BP$4,'[1]INTERNAL PARAMETERS-1'!$B$5:$J$44,3,FALSE) + AEBYLD1!BP84*(1-VLOOKUP(AEBYLD2!BP$4,'[1]INTERNAL PARAMETERS-1'!$B$5:$J$44,5,FALSE))*VLOOKUP(AEBYLD2!BP$4,'[1]INTERNAL PARAMETERS-1'!$B$5:$J$44,8,FALSE)*VLOOKUP(AEBYLD2!BP$4,'[1]INTERNAL PARAMETERS-1'!$B$5:$J$44,3,FALSE)</f>
        <v>8.9494661418326477E-3</v>
      </c>
      <c r="BQ84" s="50">
        <f>AEBYLD1!BQ84*VLOOKUP(AEBYLD2!BQ$4,'[1]INTERNAL PARAMETERS-1'!$B$5:$J$44,5,FALSE)*VLOOKUP(AEBYLD2!BQ$4,'[1]INTERNAL PARAMETERS-1'!$B$5:$J$44,6,FALSE)*VLOOKUP(AEBYLD2!BQ$4,'[1]INTERNAL PARAMETERS-1'!$B$5:$J$44,3,FALSE) + AEBYLD1!BQ84*(1-VLOOKUP(AEBYLD2!BQ$4,'[1]INTERNAL PARAMETERS-1'!$B$5:$J$44,5,FALSE))*VLOOKUP(AEBYLD2!BQ$4,'[1]INTERNAL PARAMETERS-1'!$B$5:$J$44,8,FALSE)*VLOOKUP(AEBYLD2!BQ$4,'[1]INTERNAL PARAMETERS-1'!$B$5:$J$44,3,FALSE)</f>
        <v>0.38516834589281079</v>
      </c>
      <c r="BR84" s="50">
        <f>AEBYLD1!BR84*VLOOKUP(AEBYLD2!BR$4,'[1]INTERNAL PARAMETERS-1'!$B$5:$J$44,5,FALSE)*VLOOKUP(AEBYLD2!BR$4,'[1]INTERNAL PARAMETERS-1'!$B$5:$J$44,6,FALSE)*VLOOKUP(AEBYLD2!BR$4,'[1]INTERNAL PARAMETERS-1'!$B$5:$J$44,3,FALSE) + AEBYLD1!BR84*(1-VLOOKUP(AEBYLD2!BR$4,'[1]INTERNAL PARAMETERS-1'!$B$5:$J$44,5,FALSE))*VLOOKUP(AEBYLD2!BR$4,'[1]INTERNAL PARAMETERS-1'!$B$5:$J$44,8,FALSE)*VLOOKUP(AEBYLD2!BR$4,'[1]INTERNAL PARAMETERS-1'!$B$5:$J$44,3,FALSE)</f>
        <v>1.5842797324640532E-2</v>
      </c>
      <c r="BS84" s="50">
        <f>AEBYLD1!BS84*VLOOKUP(AEBYLD2!BS$4,'[1]INTERNAL PARAMETERS-1'!$B$5:$J$44,5,FALSE)*VLOOKUP(AEBYLD2!BS$4,'[1]INTERNAL PARAMETERS-1'!$B$5:$J$44,6,FALSE)*VLOOKUP(AEBYLD2!BS$4,'[1]INTERNAL PARAMETERS-1'!$B$5:$J$44,3,FALSE) + AEBYLD1!BS84*(1-VLOOKUP(AEBYLD2!BS$4,'[1]INTERNAL PARAMETERS-1'!$B$5:$J$44,5,FALSE))*VLOOKUP(AEBYLD2!BS$4,'[1]INTERNAL PARAMETERS-1'!$B$5:$J$44,8,FALSE)*VLOOKUP(AEBYLD2!BS$4,'[1]INTERNAL PARAMETERS-1'!$B$5:$J$44,3,FALSE)</f>
        <v>1.0199279873249598E-3</v>
      </c>
      <c r="BT84" s="50">
        <f>AEBYLD1!BT84*VLOOKUP(AEBYLD2!BT$4,'[1]INTERNAL PARAMETERS-1'!$B$5:$J$44,5,FALSE)*VLOOKUP(AEBYLD2!BT$4,'[1]INTERNAL PARAMETERS-1'!$B$5:$J$44,6,FALSE)*VLOOKUP(AEBYLD2!BT$4,'[1]INTERNAL PARAMETERS-1'!$B$5:$J$44,3,FALSE) + AEBYLD1!BT84*(1-VLOOKUP(AEBYLD2!BT$4,'[1]INTERNAL PARAMETERS-1'!$B$5:$J$44,5,FALSE))*VLOOKUP(AEBYLD2!BT$4,'[1]INTERNAL PARAMETERS-1'!$B$5:$J$44,8,FALSE)*VLOOKUP(AEBYLD2!BT$4,'[1]INTERNAL PARAMETERS-1'!$B$5:$J$44,3,FALSE)</f>
        <v>0</v>
      </c>
      <c r="BU84" s="50">
        <f>AEBYLD1!BU84*VLOOKUP(AEBYLD2!BU$4,'[1]INTERNAL PARAMETERS-1'!$B$5:$J$44,5,FALSE)*VLOOKUP(AEBYLD2!BU$4,'[1]INTERNAL PARAMETERS-1'!$B$5:$J$44,6,FALSE)*VLOOKUP(AEBYLD2!BU$4,'[1]INTERNAL PARAMETERS-1'!$B$5:$J$44,3,FALSE) + AEBYLD1!BU84*(1-VLOOKUP(AEBYLD2!BU$4,'[1]INTERNAL PARAMETERS-1'!$B$5:$J$44,5,FALSE))*VLOOKUP(AEBYLD2!BU$4,'[1]INTERNAL PARAMETERS-1'!$B$5:$J$44,8,FALSE)*VLOOKUP(AEBYLD2!BU$4,'[1]INTERNAL PARAMETERS-1'!$B$5:$J$44,3,FALSE)</f>
        <v>0</v>
      </c>
      <c r="BV84" s="50">
        <f>AEBYLD1!BV84*VLOOKUP(AEBYLD2!BV$4,'[1]INTERNAL PARAMETERS-1'!$B$5:$J$44,5,FALSE)*VLOOKUP(AEBYLD2!BV$4,'[1]INTERNAL PARAMETERS-1'!$B$5:$J$44,6,FALSE)*VLOOKUP(AEBYLD2!BV$4,'[1]INTERNAL PARAMETERS-1'!$B$5:$J$44,3,FALSE) + AEBYLD1!BV84*(1-VLOOKUP(AEBYLD2!BV$4,'[1]INTERNAL PARAMETERS-1'!$B$5:$J$44,5,FALSE))*VLOOKUP(AEBYLD2!BV$4,'[1]INTERNAL PARAMETERS-1'!$B$5:$J$44,8,FALSE)*VLOOKUP(AEBYLD2!BV$4,'[1]INTERNAL PARAMETERS-1'!$B$5:$J$44,3,FALSE)</f>
        <v>0</v>
      </c>
      <c r="BW84" s="50">
        <f>AEBYLD1!BW84*VLOOKUP(AEBYLD2!BW$4,'[1]INTERNAL PARAMETERS-1'!$B$5:$J$44,5,FALSE)*VLOOKUP(AEBYLD2!BW$4,'[1]INTERNAL PARAMETERS-1'!$B$5:$J$44,6,FALSE)*VLOOKUP(AEBYLD2!BW$4,'[1]INTERNAL PARAMETERS-1'!$B$5:$J$44,3,FALSE) + AEBYLD1!BW84*(1-VLOOKUP(AEBYLD2!BW$4,'[1]INTERNAL PARAMETERS-1'!$B$5:$J$44,5,FALSE))*VLOOKUP(AEBYLD2!BW$4,'[1]INTERNAL PARAMETERS-1'!$B$5:$J$44,8,FALSE)*VLOOKUP(AEBYLD2!BW$4,'[1]INTERNAL PARAMETERS-1'!$B$5:$J$44,3,FALSE)</f>
        <v>0</v>
      </c>
      <c r="BX84" s="50">
        <f>AEBYLD1!BX84*VLOOKUP(AEBYLD2!BX$4,'[1]INTERNAL PARAMETERS-1'!$B$5:$J$44,5,FALSE)*VLOOKUP(AEBYLD2!BX$4,'[1]INTERNAL PARAMETERS-1'!$B$5:$J$44,6,FALSE)*VLOOKUP(AEBYLD2!BX$4,'[1]INTERNAL PARAMETERS-1'!$B$5:$J$44,3,FALSE) + AEBYLD1!BX84*(1-VLOOKUP(AEBYLD2!BX$4,'[1]INTERNAL PARAMETERS-1'!$B$5:$J$44,5,FALSE))*VLOOKUP(AEBYLD2!BX$4,'[1]INTERNAL PARAMETERS-1'!$B$5:$J$44,8,FALSE)*VLOOKUP(AEBYLD2!BX$4,'[1]INTERNAL PARAMETERS-1'!$B$5:$J$44,3,FALSE)</f>
        <v>0</v>
      </c>
      <c r="BY84" s="50">
        <f>AEBYLD1!BY84*VLOOKUP(AEBYLD2!BY$4,'[1]INTERNAL PARAMETERS-1'!$B$5:$J$44,5,FALSE)*VLOOKUP(AEBYLD2!BY$4,'[1]INTERNAL PARAMETERS-1'!$B$5:$J$44,6,FALSE)*VLOOKUP(AEBYLD2!BY$4,'[1]INTERNAL PARAMETERS-1'!$B$5:$J$44,3,FALSE) + AEBYLD1!BY84*(1-VLOOKUP(AEBYLD2!BY$4,'[1]INTERNAL PARAMETERS-1'!$B$5:$J$44,5,FALSE))*VLOOKUP(AEBYLD2!BY$4,'[1]INTERNAL PARAMETERS-1'!$B$5:$J$44,8,FALSE)*VLOOKUP(AEBYLD2!BY$4,'[1]INTERNAL PARAMETERS-1'!$B$5:$J$44,3,FALSE)</f>
        <v>0</v>
      </c>
      <c r="BZ84" s="50">
        <f>AEBYLD1!BZ84*VLOOKUP(AEBYLD2!BZ$4,'[1]INTERNAL PARAMETERS-1'!$B$5:$J$44,5,FALSE)*VLOOKUP(AEBYLD2!BZ$4,'[1]INTERNAL PARAMETERS-1'!$B$5:$J$44,6,FALSE)*VLOOKUP(AEBYLD2!BZ$4,'[1]INTERNAL PARAMETERS-1'!$B$5:$J$44,3,FALSE) + AEBYLD1!BZ84*(1-VLOOKUP(AEBYLD2!BZ$4,'[1]INTERNAL PARAMETERS-1'!$B$5:$J$44,5,FALSE))*VLOOKUP(AEBYLD2!BZ$4,'[1]INTERNAL PARAMETERS-1'!$B$5:$J$44,8,FALSE)*VLOOKUP(AEBYLD2!BZ$4,'[1]INTERNAL PARAMETERS-1'!$B$5:$J$44,3,FALSE)</f>
        <v>1.1656712329562748E-3</v>
      </c>
      <c r="CA84" s="50">
        <f>AEBYLD1!CA84*VLOOKUP(AEBYLD2!CA$4,'[1]INTERNAL PARAMETERS-1'!$B$5:$J$44,5,FALSE)*VLOOKUP(AEBYLD2!CA$4,'[1]INTERNAL PARAMETERS-1'!$B$5:$J$44,6,FALSE)*VLOOKUP(AEBYLD2!CA$4,'[1]INTERNAL PARAMETERS-1'!$B$5:$J$44,3,FALSE) + AEBYLD1!CA84*(1-VLOOKUP(AEBYLD2!CA$4,'[1]INTERNAL PARAMETERS-1'!$B$5:$J$44,5,FALSE))*VLOOKUP(AEBYLD2!CA$4,'[1]INTERNAL PARAMETERS-1'!$B$5:$J$44,8,FALSE)*VLOOKUP(AEBYLD2!CA$4,'[1]INTERNAL PARAMETERS-1'!$B$5:$J$44,3,FALSE)</f>
        <v>0</v>
      </c>
      <c r="CB84" s="50">
        <f>AEBYLD1!CB84*VLOOKUP(AEBYLD2!CB$4,'[1]INTERNAL PARAMETERS-1'!$B$5:$J$44,5,FALSE)*VLOOKUP(AEBYLD2!CB$4,'[1]INTERNAL PARAMETERS-1'!$B$5:$J$44,6,FALSE)*VLOOKUP(AEBYLD2!CB$4,'[1]INTERNAL PARAMETERS-1'!$B$5:$J$44,3,FALSE) + AEBYLD1!CB84*(1-VLOOKUP(AEBYLD2!CB$4,'[1]INTERNAL PARAMETERS-1'!$B$5:$J$44,5,FALSE))*VLOOKUP(AEBYLD2!CB$4,'[1]INTERNAL PARAMETERS-1'!$B$5:$J$44,8,FALSE)*VLOOKUP(AEBYLD2!CB$4,'[1]INTERNAL PARAMETERS-1'!$B$5:$J$44,3,FALSE)</f>
        <v>0</v>
      </c>
      <c r="CC84" s="50">
        <f>AEBYLD1!CC84*VLOOKUP(AEBYLD2!CC$4,'[1]INTERNAL PARAMETERS-1'!$B$5:$J$44,5,FALSE)*VLOOKUP(AEBYLD2!CC$4,'[1]INTERNAL PARAMETERS-1'!$B$5:$J$44,6,FALSE)*VLOOKUP(AEBYLD2!CC$4,'[1]INTERNAL PARAMETERS-1'!$B$5:$J$44,3,FALSE) + AEBYLD1!CC84*(1-VLOOKUP(AEBYLD2!CC$4,'[1]INTERNAL PARAMETERS-1'!$B$5:$J$44,5,FALSE))*VLOOKUP(AEBYLD2!CC$4,'[1]INTERNAL PARAMETERS-1'!$B$5:$J$44,8,FALSE)*VLOOKUP(AEBYLD2!CC$4,'[1]INTERNAL PARAMETERS-1'!$B$5:$J$44,3,FALSE)</f>
        <v>2.1235018420171481E-3</v>
      </c>
      <c r="CD84" s="50">
        <f>AEBYLD1!CD84*VLOOKUP(AEBYLD2!CD$4,'[1]INTERNAL PARAMETERS-1'!$B$5:$J$44,5,FALSE)*VLOOKUP(AEBYLD2!CD$4,'[1]INTERNAL PARAMETERS-1'!$B$5:$J$44,6,FALSE)*VLOOKUP(AEBYLD2!CD$4,'[1]INTERNAL PARAMETERS-1'!$B$5:$J$44,3,FALSE) + AEBYLD1!CD84*(1-VLOOKUP(AEBYLD2!CD$4,'[1]INTERNAL PARAMETERS-1'!$B$5:$J$44,5,FALSE))*VLOOKUP(AEBYLD2!CD$4,'[1]INTERNAL PARAMETERS-1'!$B$5:$J$44,8,FALSE)*VLOOKUP(AEBYLD2!CD$4,'[1]INTERNAL PARAMETERS-1'!$B$5:$J$44,3,FALSE)</f>
        <v>6.0881450145969067E-3</v>
      </c>
      <c r="CE84" s="50">
        <f>AEBYLD1!CE84*VLOOKUP(AEBYLD2!CE$4,'[1]INTERNAL PARAMETERS-1'!$B$5:$J$44,5,FALSE)*VLOOKUP(AEBYLD2!CE$4,'[1]INTERNAL PARAMETERS-1'!$B$5:$J$44,6,FALSE)*VLOOKUP(AEBYLD2!CE$4,'[1]INTERNAL PARAMETERS-1'!$B$5:$J$44,3,FALSE) + AEBYLD1!CE84*(1-VLOOKUP(AEBYLD2!CE$4,'[1]INTERNAL PARAMETERS-1'!$B$5:$J$44,5,FALSE))*VLOOKUP(AEBYLD2!CE$4,'[1]INTERNAL PARAMETERS-1'!$B$5:$J$44,8,FALSE)*VLOOKUP(AEBYLD2!CE$4,'[1]INTERNAL PARAMETERS-1'!$B$5:$J$44,3,FALSE)</f>
        <v>8.5907744198055382E-3</v>
      </c>
      <c r="CF84" s="50">
        <f>AEBYLD1!CF84*VLOOKUP(AEBYLD2!CF$4,'[1]INTERNAL PARAMETERS-1'!$B$5:$J$44,5,FALSE)*VLOOKUP(AEBYLD2!CF$4,'[1]INTERNAL PARAMETERS-1'!$B$5:$J$44,6,FALSE)*VLOOKUP(AEBYLD2!CF$4,'[1]INTERNAL PARAMETERS-1'!$B$5:$J$44,3,FALSE) + AEBYLD1!CF84*(1-VLOOKUP(AEBYLD2!CF$4,'[1]INTERNAL PARAMETERS-1'!$B$5:$J$44,5,FALSE))*VLOOKUP(AEBYLD2!CF$4,'[1]INTERNAL PARAMETERS-1'!$B$5:$J$44,8,FALSE)*VLOOKUP(AEBYLD2!CF$4,'[1]INTERNAL PARAMETERS-1'!$B$5:$J$44,3,FALSE)</f>
        <v>3.7590066261092014E-3</v>
      </c>
      <c r="CG84" s="50">
        <f>AEBYLD1!CG84*VLOOKUP(AEBYLD2!CG$4,'[1]INTERNAL PARAMETERS-1'!$B$5:$J$44,5,FALSE)*VLOOKUP(AEBYLD2!CG$4,'[1]INTERNAL PARAMETERS-1'!$B$5:$J$44,6,FALSE)*VLOOKUP(AEBYLD2!CG$4,'[1]INTERNAL PARAMETERS-1'!$B$5:$J$44,3,FALSE) + AEBYLD1!CG84*(1-VLOOKUP(AEBYLD2!CG$4,'[1]INTERNAL PARAMETERS-1'!$B$5:$J$44,5,FALSE))*VLOOKUP(AEBYLD2!CG$4,'[1]INTERNAL PARAMETERS-1'!$B$5:$J$44,8,FALSE)*VLOOKUP(AEBYLD2!CG$4,'[1]INTERNAL PARAMETERS-1'!$B$5:$J$44,3,FALSE)</f>
        <v>0</v>
      </c>
      <c r="CH84" s="49">
        <f>AEBYLD1!CH84*VLOOKUP(AEBYLD2!CH$4,'[1]INTERNAL PARAMETERS-1'!$B$5:$J$44,5,FALSE)*VLOOKUP(AEBYLD2!CH$4,'[1]INTERNAL PARAMETERS-1'!$B$5:$J$44,6,FALSE)*VLOOKUP(AEBYLD2!CH$4,'[1]INTERNAL PARAMETERS-1'!$B$5:$J$44,3,FALSE) + AEBYLD1!CH84*(1-VLOOKUP(AEBYLD2!CH$4,'[1]INTERNAL PARAMETERS-1'!$B$5:$J$44,5,FALSE))*VLOOKUP(AEBYLD2!CH$4,'[1]INTERNAL PARAMETERS-1'!$B$5:$J$44,8,FALSE)*VLOOKUP(AEBYLD2!CH$4,'[1]INTERNAL PARAMETERS-1'!$B$5:$J$44,3,FALSE)</f>
        <v>0</v>
      </c>
      <c r="CJ84" s="51">
        <f t="shared" si="2"/>
        <v>257.9195308235885</v>
      </c>
      <c r="CK84" s="49">
        <f t="shared" si="3"/>
        <v>4.8245420610224805</v>
      </c>
    </row>
    <row r="85" spans="2:89" x14ac:dyDescent="0.4">
      <c r="B85" s="64" t="s">
        <v>10</v>
      </c>
      <c r="C85" s="63" t="s">
        <v>89</v>
      </c>
      <c r="D85" s="63" t="s">
        <v>80</v>
      </c>
      <c r="E85" s="147">
        <f>AEB!AF85</f>
        <v>323.95052214324772</v>
      </c>
      <c r="F85" s="65">
        <f>'[1]INTERNAL PARAMETERS-1'!M13</f>
        <v>44.225000000000001</v>
      </c>
      <c r="G85" s="51">
        <f>AEBYLD1!G85*VLOOKUP(AEBYLD2!G$4,'[1]INTERNAL PARAMETERS-1'!$B$5:$J$44,5,FALSE)*VLOOKUP(AEBYLD2!G$4,'[1]INTERNAL PARAMETERS-1'!$B$5:$J$44,7,FALSE)*AEBYLD2!$F85 + AEBYLD1!G85*(1-VLOOKUP(AEBYLD2!G$4,'[1]INTERNAL PARAMETERS-1'!$B$5:$J$44,5,FALSE))*VLOOKUP(AEBYLD2!G$4,'[1]INTERNAL PARAMETERS-1'!$B$5:$J$44,9,FALSE)*AEBYLD2!$F85</f>
        <v>63.473895093131667</v>
      </c>
      <c r="H85" s="50">
        <f>AEBYLD1!H85*VLOOKUP(AEBYLD2!H$4,'[1]INTERNAL PARAMETERS-1'!$B$5:$J$44,5,FALSE)*VLOOKUP(AEBYLD2!H$4,'[1]INTERNAL PARAMETERS-1'!$B$5:$J$44,7,FALSE)*AEBYLD2!$F85 + AEBYLD1!H85*(1-VLOOKUP(AEBYLD2!H$4,'[1]INTERNAL PARAMETERS-1'!$B$5:$J$44,5,FALSE))*VLOOKUP(AEBYLD2!H$4,'[1]INTERNAL PARAMETERS-1'!$B$5:$J$44,9,FALSE)*AEBYLD2!$F85</f>
        <v>30.550899245374175</v>
      </c>
      <c r="I85" s="50">
        <f>AEBYLD1!I85*VLOOKUP(AEBYLD2!I$4,'[1]INTERNAL PARAMETERS-1'!$B$5:$J$44,5,FALSE)*VLOOKUP(AEBYLD2!I$4,'[1]INTERNAL PARAMETERS-1'!$B$5:$J$44,7,FALSE)*AEBYLD2!$F85 + AEBYLD1!I85*(1-VLOOKUP(AEBYLD2!I$4,'[1]INTERNAL PARAMETERS-1'!$B$5:$J$44,5,FALSE))*VLOOKUP(AEBYLD2!I$4,'[1]INTERNAL PARAMETERS-1'!$B$5:$J$44,9,FALSE)*AEBYLD2!$F85</f>
        <v>31.245752864292953</v>
      </c>
      <c r="J85" s="50">
        <f>AEBYLD1!J85*VLOOKUP(AEBYLD2!J$4,'[1]INTERNAL PARAMETERS-1'!$B$5:$J$44,5,FALSE)*VLOOKUP(AEBYLD2!J$4,'[1]INTERNAL PARAMETERS-1'!$B$5:$J$44,7,FALSE)*AEBYLD2!$F85 + AEBYLD1!J85*(1-VLOOKUP(AEBYLD2!J$4,'[1]INTERNAL PARAMETERS-1'!$B$5:$J$44,5,FALSE))*VLOOKUP(AEBYLD2!J$4,'[1]INTERNAL PARAMETERS-1'!$B$5:$J$44,9,FALSE)*AEBYLD2!$F85</f>
        <v>0</v>
      </c>
      <c r="K85" s="50">
        <f>AEBYLD1!K85*VLOOKUP(AEBYLD2!K$4,'[1]INTERNAL PARAMETERS-1'!$B$5:$J$44,5,FALSE)*VLOOKUP(AEBYLD2!K$4,'[1]INTERNAL PARAMETERS-1'!$B$5:$J$44,7,FALSE)*AEBYLD2!$F85 + AEBYLD1!K85*(1-VLOOKUP(AEBYLD2!K$4,'[1]INTERNAL PARAMETERS-1'!$B$5:$J$44,5,FALSE))*VLOOKUP(AEBYLD2!K$4,'[1]INTERNAL PARAMETERS-1'!$B$5:$J$44,9,FALSE)*AEBYLD2!$F85</f>
        <v>0.40983708230202637</v>
      </c>
      <c r="L85" s="50">
        <f>AEBYLD1!L85*VLOOKUP(AEBYLD2!L$4,'[1]INTERNAL PARAMETERS-1'!$B$5:$J$44,5,FALSE)*VLOOKUP(AEBYLD2!L$4,'[1]INTERNAL PARAMETERS-1'!$B$5:$J$44,7,FALSE)*AEBYLD2!$F85 + AEBYLD1!L85*(1-VLOOKUP(AEBYLD2!L$4,'[1]INTERNAL PARAMETERS-1'!$B$5:$J$44,5,FALSE))*VLOOKUP(AEBYLD2!L$4,'[1]INTERNAL PARAMETERS-1'!$B$5:$J$44,9,FALSE)*AEBYLD2!$F85</f>
        <v>0</v>
      </c>
      <c r="M85" s="50">
        <f>AEBYLD1!M85*VLOOKUP(AEBYLD2!M$4,'[1]INTERNAL PARAMETERS-1'!$B$5:$J$44,5,FALSE)*VLOOKUP(AEBYLD2!M$4,'[1]INTERNAL PARAMETERS-1'!$B$5:$J$44,7,FALSE)*AEBYLD2!$F85 + AEBYLD1!M85*(1-VLOOKUP(AEBYLD2!M$4,'[1]INTERNAL PARAMETERS-1'!$B$5:$J$44,5,FALSE))*VLOOKUP(AEBYLD2!M$4,'[1]INTERNAL PARAMETERS-1'!$B$5:$J$44,9,FALSE)*AEBYLD2!$F85</f>
        <v>1.1840528767663319</v>
      </c>
      <c r="N85" s="50">
        <f>AEBYLD1!N85*VLOOKUP(AEBYLD2!N$4,'[1]INTERNAL PARAMETERS-1'!$B$5:$J$44,5,FALSE)*VLOOKUP(AEBYLD2!N$4,'[1]INTERNAL PARAMETERS-1'!$B$5:$J$44,7,FALSE)*AEBYLD2!$F85 + AEBYLD1!N85*(1-VLOOKUP(AEBYLD2!N$4,'[1]INTERNAL PARAMETERS-1'!$B$5:$J$44,5,FALSE))*VLOOKUP(AEBYLD2!N$4,'[1]INTERNAL PARAMETERS-1'!$B$5:$J$44,9,FALSE)*AEBYLD2!$F85</f>
        <v>0.13963959497951134</v>
      </c>
      <c r="O85" s="50">
        <f>AEBYLD1!O85*VLOOKUP(AEBYLD2!O$4,'[1]INTERNAL PARAMETERS-1'!$B$5:$J$44,5,FALSE)*VLOOKUP(AEBYLD2!O$4,'[1]INTERNAL PARAMETERS-1'!$B$5:$J$44,7,FALSE)*AEBYLD2!$F85 + AEBYLD1!O85*(1-VLOOKUP(AEBYLD2!O$4,'[1]INTERNAL PARAMETERS-1'!$B$5:$J$44,5,FALSE))*VLOOKUP(AEBYLD2!O$4,'[1]INTERNAL PARAMETERS-1'!$B$5:$J$44,9,FALSE)*AEBYLD2!$F85</f>
        <v>0</v>
      </c>
      <c r="P85" s="50">
        <f>AEBYLD1!P85*VLOOKUP(AEBYLD2!P$4,'[1]INTERNAL PARAMETERS-1'!$B$5:$J$44,5,FALSE)*VLOOKUP(AEBYLD2!P$4,'[1]INTERNAL PARAMETERS-1'!$B$5:$J$44,7,FALSE)*AEBYLD2!$F85 + AEBYLD1!P85*(1-VLOOKUP(AEBYLD2!P$4,'[1]INTERNAL PARAMETERS-1'!$B$5:$J$44,5,FALSE))*VLOOKUP(AEBYLD2!P$4,'[1]INTERNAL PARAMETERS-1'!$B$5:$J$44,9,FALSE)*AEBYLD2!$F85</f>
        <v>0</v>
      </c>
      <c r="Q85" s="50">
        <f>AEBYLD1!Q85*VLOOKUP(AEBYLD2!Q$4,'[1]INTERNAL PARAMETERS-1'!$B$5:$J$44,5,FALSE)*VLOOKUP(AEBYLD2!Q$4,'[1]INTERNAL PARAMETERS-1'!$B$5:$J$44,7,FALSE)*AEBYLD2!$F85 + AEBYLD1!Q85*(1-VLOOKUP(AEBYLD2!Q$4,'[1]INTERNAL PARAMETERS-1'!$B$5:$J$44,5,FALSE))*VLOOKUP(AEBYLD2!Q$4,'[1]INTERNAL PARAMETERS-1'!$B$5:$J$44,9,FALSE)*AEBYLD2!$F85</f>
        <v>0</v>
      </c>
      <c r="R85" s="50">
        <f>AEBYLD1!R85*VLOOKUP(AEBYLD2!R$4,'[1]INTERNAL PARAMETERS-1'!$B$5:$J$44,5,FALSE)*VLOOKUP(AEBYLD2!R$4,'[1]INTERNAL PARAMETERS-1'!$B$5:$J$44,7,FALSE)*AEBYLD2!$F85 + AEBYLD1!R85*(1-VLOOKUP(AEBYLD2!R$4,'[1]INTERNAL PARAMETERS-1'!$B$5:$J$44,5,FALSE))*VLOOKUP(AEBYLD2!R$4,'[1]INTERNAL PARAMETERS-1'!$B$5:$J$44,9,FALSE)*AEBYLD2!$F85</f>
        <v>0.29141678023138301</v>
      </c>
      <c r="S85" s="50">
        <f>AEBYLD1!S85*VLOOKUP(AEBYLD2!S$4,'[1]INTERNAL PARAMETERS-1'!$B$5:$J$44,5,FALSE)*VLOOKUP(AEBYLD2!S$4,'[1]INTERNAL PARAMETERS-1'!$B$5:$J$44,7,FALSE)*AEBYLD2!$F85 + AEBYLD1!S85*(1-VLOOKUP(AEBYLD2!S$4,'[1]INTERNAL PARAMETERS-1'!$B$5:$J$44,5,FALSE))*VLOOKUP(AEBYLD2!S$4,'[1]INTERNAL PARAMETERS-1'!$B$5:$J$44,9,FALSE)*AEBYLD2!$F85</f>
        <v>3.443243528466903</v>
      </c>
      <c r="T85" s="50">
        <f>AEBYLD1!T85*VLOOKUP(AEBYLD2!T$4,'[1]INTERNAL PARAMETERS-1'!$B$5:$J$44,5,FALSE)*VLOOKUP(AEBYLD2!T$4,'[1]INTERNAL PARAMETERS-1'!$B$5:$J$44,7,FALSE)*AEBYLD2!$F85 + AEBYLD1!T85*(1-VLOOKUP(AEBYLD2!T$4,'[1]INTERNAL PARAMETERS-1'!$B$5:$J$44,5,FALSE))*VLOOKUP(AEBYLD2!T$4,'[1]INTERNAL PARAMETERS-1'!$B$5:$J$44,9,FALSE)*AEBYLD2!$F85</f>
        <v>0.81963118446852734</v>
      </c>
      <c r="U85" s="50">
        <f>AEBYLD1!U85*VLOOKUP(AEBYLD2!U$4,'[1]INTERNAL PARAMETERS-1'!$B$5:$J$44,5,FALSE)*VLOOKUP(AEBYLD2!U$4,'[1]INTERNAL PARAMETERS-1'!$B$5:$J$44,7,FALSE)*AEBYLD2!$F85 + AEBYLD1!U85*(1-VLOOKUP(AEBYLD2!U$4,'[1]INTERNAL PARAMETERS-1'!$B$5:$J$44,5,FALSE))*VLOOKUP(AEBYLD2!U$4,'[1]INTERNAL PARAMETERS-1'!$B$5:$J$44,9,FALSE)*AEBYLD2!$F85</f>
        <v>0.34301643866923004</v>
      </c>
      <c r="V85" s="50">
        <f>AEBYLD1!V85*VLOOKUP(AEBYLD2!V$4,'[1]INTERNAL PARAMETERS-1'!$B$5:$J$44,5,FALSE)*VLOOKUP(AEBYLD2!V$4,'[1]INTERNAL PARAMETERS-1'!$B$5:$J$44,7,FALSE)*AEBYLD2!$F85 + AEBYLD1!V85*(1-VLOOKUP(AEBYLD2!V$4,'[1]INTERNAL PARAMETERS-1'!$B$5:$J$44,5,FALSE))*VLOOKUP(AEBYLD2!V$4,'[1]INTERNAL PARAMETERS-1'!$B$5:$J$44,9,FALSE)*AEBYLD2!$F85</f>
        <v>4.7201225380334417</v>
      </c>
      <c r="W85" s="50">
        <f>AEBYLD1!W85*VLOOKUP(AEBYLD2!W$4,'[1]INTERNAL PARAMETERS-1'!$B$5:$J$44,5,FALSE)*VLOOKUP(AEBYLD2!W$4,'[1]INTERNAL PARAMETERS-1'!$B$5:$J$44,7,FALSE)*AEBYLD2!$F85 + AEBYLD1!W85*(1-VLOOKUP(AEBYLD2!W$4,'[1]INTERNAL PARAMETERS-1'!$B$5:$J$44,5,FALSE))*VLOOKUP(AEBYLD2!W$4,'[1]INTERNAL PARAMETERS-1'!$B$5:$J$44,9,FALSE)*AEBYLD2!$F85</f>
        <v>0</v>
      </c>
      <c r="X85" s="50">
        <f>AEBYLD1!X85*VLOOKUP(AEBYLD2!X$4,'[1]INTERNAL PARAMETERS-1'!$B$5:$J$44,5,FALSE)*VLOOKUP(AEBYLD2!X$4,'[1]INTERNAL PARAMETERS-1'!$B$5:$J$44,7,FALSE)*AEBYLD2!$F85 + AEBYLD1!X85*(1-VLOOKUP(AEBYLD2!X$4,'[1]INTERNAL PARAMETERS-1'!$B$5:$J$44,5,FALSE))*VLOOKUP(AEBYLD2!X$4,'[1]INTERNAL PARAMETERS-1'!$B$5:$J$44,9,FALSE)*AEBYLD2!$F85</f>
        <v>0</v>
      </c>
      <c r="Y85" s="50">
        <f>AEBYLD1!Y85*VLOOKUP(AEBYLD2!Y$4,'[1]INTERNAL PARAMETERS-1'!$B$5:$J$44,5,FALSE)*VLOOKUP(AEBYLD2!Y$4,'[1]INTERNAL PARAMETERS-1'!$B$5:$J$44,7,FALSE)*AEBYLD2!$F85 + AEBYLD1!Y85*(1-VLOOKUP(AEBYLD2!Y$4,'[1]INTERNAL PARAMETERS-1'!$B$5:$J$44,5,FALSE))*VLOOKUP(AEBYLD2!Y$4,'[1]INTERNAL PARAMETERS-1'!$B$5:$J$44,9,FALSE)*AEBYLD2!$F85</f>
        <v>0</v>
      </c>
      <c r="Z85" s="50">
        <f>AEBYLD1!Z85*VLOOKUP(AEBYLD2!Z$4,'[1]INTERNAL PARAMETERS-1'!$B$5:$J$44,5,FALSE)*VLOOKUP(AEBYLD2!Z$4,'[1]INTERNAL PARAMETERS-1'!$B$5:$J$44,7,FALSE)*AEBYLD2!$F85 + AEBYLD1!Z85*(1-VLOOKUP(AEBYLD2!Z$4,'[1]INTERNAL PARAMETERS-1'!$B$5:$J$44,5,FALSE))*VLOOKUP(AEBYLD2!Z$4,'[1]INTERNAL PARAMETERS-1'!$B$5:$J$44,9,FALSE)*AEBYLD2!$F85</f>
        <v>0</v>
      </c>
      <c r="AA85" s="50">
        <f>AEBYLD1!AA85*VLOOKUP(AEBYLD2!AA$4,'[1]INTERNAL PARAMETERS-1'!$B$5:$J$44,5,FALSE)*VLOOKUP(AEBYLD2!AA$4,'[1]INTERNAL PARAMETERS-1'!$B$5:$J$44,7,FALSE)*AEBYLD2!$F85 + AEBYLD1!AA85*(1-VLOOKUP(AEBYLD2!AA$4,'[1]INTERNAL PARAMETERS-1'!$B$5:$J$44,5,FALSE))*VLOOKUP(AEBYLD2!AA$4,'[1]INTERNAL PARAMETERS-1'!$B$5:$J$44,9,FALSE)*AEBYLD2!$F85</f>
        <v>0</v>
      </c>
      <c r="AB85" s="50">
        <f>AEBYLD1!AB85*VLOOKUP(AEBYLD2!AB$4,'[1]INTERNAL PARAMETERS-1'!$B$5:$J$44,5,FALSE)*VLOOKUP(AEBYLD2!AB$4,'[1]INTERNAL PARAMETERS-1'!$B$5:$J$44,7,FALSE)*AEBYLD2!$F85 + AEBYLD1!AB85*(1-VLOOKUP(AEBYLD2!AB$4,'[1]INTERNAL PARAMETERS-1'!$B$5:$J$44,5,FALSE))*VLOOKUP(AEBYLD2!AB$4,'[1]INTERNAL PARAMETERS-1'!$B$5:$J$44,9,FALSE)*AEBYLD2!$F85</f>
        <v>0</v>
      </c>
      <c r="AC85" s="50">
        <f>AEBYLD1!AC85*VLOOKUP(AEBYLD2!AC$4,'[1]INTERNAL PARAMETERS-1'!$B$5:$J$44,5,FALSE)*VLOOKUP(AEBYLD2!AC$4,'[1]INTERNAL PARAMETERS-1'!$B$5:$J$44,7,FALSE)*AEBYLD2!$F85 + AEBYLD1!AC85*(1-VLOOKUP(AEBYLD2!AC$4,'[1]INTERNAL PARAMETERS-1'!$B$5:$J$44,5,FALSE))*VLOOKUP(AEBYLD2!AC$4,'[1]INTERNAL PARAMETERS-1'!$B$5:$J$44,9,FALSE)*AEBYLD2!$F85</f>
        <v>0</v>
      </c>
      <c r="AD85" s="50">
        <f>AEBYLD1!AD85*VLOOKUP(AEBYLD2!AD$4,'[1]INTERNAL PARAMETERS-1'!$B$5:$J$44,5,FALSE)*VLOOKUP(AEBYLD2!AD$4,'[1]INTERNAL PARAMETERS-1'!$B$5:$J$44,7,FALSE)*AEBYLD2!$F85 + AEBYLD1!AD85*(1-VLOOKUP(AEBYLD2!AD$4,'[1]INTERNAL PARAMETERS-1'!$B$5:$J$44,5,FALSE))*VLOOKUP(AEBYLD2!AD$4,'[1]INTERNAL PARAMETERS-1'!$B$5:$J$44,9,FALSE)*AEBYLD2!$F85</f>
        <v>0</v>
      </c>
      <c r="AE85" s="50">
        <f>AEBYLD1!AE85*VLOOKUP(AEBYLD2!AE$4,'[1]INTERNAL PARAMETERS-1'!$B$5:$J$44,5,FALSE)*VLOOKUP(AEBYLD2!AE$4,'[1]INTERNAL PARAMETERS-1'!$B$5:$J$44,7,FALSE)*AEBYLD2!$F85 + AEBYLD1!AE85*(1-VLOOKUP(AEBYLD2!AE$4,'[1]INTERNAL PARAMETERS-1'!$B$5:$J$44,5,FALSE))*VLOOKUP(AEBYLD2!AE$4,'[1]INTERNAL PARAMETERS-1'!$B$5:$J$44,9,FALSE)*AEBYLD2!$F85</f>
        <v>0</v>
      </c>
      <c r="AF85" s="50">
        <f>AEBYLD1!AF85*VLOOKUP(AEBYLD2!AF$4,'[1]INTERNAL PARAMETERS-1'!$B$5:$J$44,5,FALSE)*VLOOKUP(AEBYLD2!AF$4,'[1]INTERNAL PARAMETERS-1'!$B$5:$J$44,7,FALSE)*AEBYLD2!$F85 + AEBYLD1!AF85*(1-VLOOKUP(AEBYLD2!AF$4,'[1]INTERNAL PARAMETERS-1'!$B$5:$J$44,5,FALSE))*VLOOKUP(AEBYLD2!AF$4,'[1]INTERNAL PARAMETERS-1'!$B$5:$J$44,9,FALSE)*AEBYLD2!$F85</f>
        <v>0.23679475866339303</v>
      </c>
      <c r="AG85" s="50">
        <f>AEBYLD1!AG85*VLOOKUP(AEBYLD2!AG$4,'[1]INTERNAL PARAMETERS-1'!$B$5:$J$44,5,FALSE)*VLOOKUP(AEBYLD2!AG$4,'[1]INTERNAL PARAMETERS-1'!$B$5:$J$44,7,FALSE)*AEBYLD2!$F85 + AEBYLD1!AG85*(1-VLOOKUP(AEBYLD2!AG$4,'[1]INTERNAL PARAMETERS-1'!$B$5:$J$44,5,FALSE))*VLOOKUP(AEBYLD2!AG$4,'[1]INTERNAL PARAMETERS-1'!$B$5:$J$44,9,FALSE)*AEBYLD2!$F85</f>
        <v>0</v>
      </c>
      <c r="AH85" s="50">
        <f>AEBYLD1!AH85*VLOOKUP(AEBYLD2!AH$4,'[1]INTERNAL PARAMETERS-1'!$B$5:$J$44,5,FALSE)*VLOOKUP(AEBYLD2!AH$4,'[1]INTERNAL PARAMETERS-1'!$B$5:$J$44,7,FALSE)*AEBYLD2!$F85 + AEBYLD1!AH85*(1-VLOOKUP(AEBYLD2!AH$4,'[1]INTERNAL PARAMETERS-1'!$B$5:$J$44,5,FALSE))*VLOOKUP(AEBYLD2!AH$4,'[1]INTERNAL PARAMETERS-1'!$B$5:$J$44,9,FALSE)*AEBYLD2!$F85</f>
        <v>3.339413263201696E-2</v>
      </c>
      <c r="AI85" s="50">
        <f>AEBYLD1!AI85*VLOOKUP(AEBYLD2!AI$4,'[1]INTERNAL PARAMETERS-1'!$B$5:$J$44,5,FALSE)*VLOOKUP(AEBYLD2!AI$4,'[1]INTERNAL PARAMETERS-1'!$B$5:$J$44,7,FALSE)*AEBYLD2!$F85 + AEBYLD1!AI85*(1-VLOOKUP(AEBYLD2!AI$4,'[1]INTERNAL PARAMETERS-1'!$B$5:$J$44,5,FALSE))*VLOOKUP(AEBYLD2!AI$4,'[1]INTERNAL PARAMETERS-1'!$B$5:$J$44,9,FALSE)*AEBYLD2!$F85</f>
        <v>6.0709441429564491E-2</v>
      </c>
      <c r="AJ85" s="50">
        <f>AEBYLD1!AJ85*VLOOKUP(AEBYLD2!AJ$4,'[1]INTERNAL PARAMETERS-1'!$B$5:$J$44,5,FALSE)*VLOOKUP(AEBYLD2!AJ$4,'[1]INTERNAL PARAMETERS-1'!$B$5:$J$44,7,FALSE)*AEBYLD2!$F85 + AEBYLD1!AJ85*(1-VLOOKUP(AEBYLD2!AJ$4,'[1]INTERNAL PARAMETERS-1'!$B$5:$J$44,5,FALSE))*VLOOKUP(AEBYLD2!AJ$4,'[1]INTERNAL PARAMETERS-1'!$B$5:$J$44,9,FALSE)*AEBYLD2!$F85</f>
        <v>0.35519213799508953</v>
      </c>
      <c r="AK85" s="50">
        <f>AEBYLD1!AK85*VLOOKUP(AEBYLD2!AK$4,'[1]INTERNAL PARAMETERS-1'!$B$5:$J$44,5,FALSE)*VLOOKUP(AEBYLD2!AK$4,'[1]INTERNAL PARAMETERS-1'!$B$5:$J$44,7,FALSE)*AEBYLD2!$F85 + AEBYLD1!AK85*(1-VLOOKUP(AEBYLD2!AK$4,'[1]INTERNAL PARAMETERS-1'!$B$5:$J$44,5,FALSE))*VLOOKUP(AEBYLD2!AK$4,'[1]INTERNAL PARAMETERS-1'!$B$5:$J$44,9,FALSE)*AEBYLD2!$F85</f>
        <v>0</v>
      </c>
      <c r="AL85" s="50">
        <f>AEBYLD1!AL85*VLOOKUP(AEBYLD2!AL$4,'[1]INTERNAL PARAMETERS-1'!$B$5:$J$44,5,FALSE)*VLOOKUP(AEBYLD2!AL$4,'[1]INTERNAL PARAMETERS-1'!$B$5:$J$44,7,FALSE)*AEBYLD2!$F85 + AEBYLD1!AL85*(1-VLOOKUP(AEBYLD2!AL$4,'[1]INTERNAL PARAMETERS-1'!$B$5:$J$44,5,FALSE))*VLOOKUP(AEBYLD2!AL$4,'[1]INTERNAL PARAMETERS-1'!$B$5:$J$44,9,FALSE)*AEBYLD2!$F85</f>
        <v>0</v>
      </c>
      <c r="AM85" s="50">
        <f>AEBYLD1!AM85*VLOOKUP(AEBYLD2!AM$4,'[1]INTERNAL PARAMETERS-1'!$B$5:$J$44,5,FALSE)*VLOOKUP(AEBYLD2!AM$4,'[1]INTERNAL PARAMETERS-1'!$B$5:$J$44,7,FALSE)*AEBYLD2!$F85 + AEBYLD1!AM85*(1-VLOOKUP(AEBYLD2!AM$4,'[1]INTERNAL PARAMETERS-1'!$B$5:$J$44,5,FALSE))*VLOOKUP(AEBYLD2!AM$4,'[1]INTERNAL PARAMETERS-1'!$B$5:$J$44,9,FALSE)*AEBYLD2!$F85</f>
        <v>0</v>
      </c>
      <c r="AN85" s="50">
        <f>AEBYLD1!AN85*VLOOKUP(AEBYLD2!AN$4,'[1]INTERNAL PARAMETERS-1'!$B$5:$J$44,5,FALSE)*VLOOKUP(AEBYLD2!AN$4,'[1]INTERNAL PARAMETERS-1'!$B$5:$J$44,7,FALSE)*AEBYLD2!$F85 + AEBYLD1!AN85*(1-VLOOKUP(AEBYLD2!AN$4,'[1]INTERNAL PARAMETERS-1'!$B$5:$J$44,5,FALSE))*VLOOKUP(AEBYLD2!AN$4,'[1]INTERNAL PARAMETERS-1'!$B$5:$J$44,9,FALSE)*AEBYLD2!$F85</f>
        <v>0</v>
      </c>
      <c r="AO85" s="50">
        <f>AEBYLD1!AO85*VLOOKUP(AEBYLD2!AO$4,'[1]INTERNAL PARAMETERS-1'!$B$5:$J$44,5,FALSE)*VLOOKUP(AEBYLD2!AO$4,'[1]INTERNAL PARAMETERS-1'!$B$5:$J$44,7,FALSE)*AEBYLD2!$F85 + AEBYLD1!AO85*(1-VLOOKUP(AEBYLD2!AO$4,'[1]INTERNAL PARAMETERS-1'!$B$5:$J$44,5,FALSE))*VLOOKUP(AEBYLD2!AO$4,'[1]INTERNAL PARAMETERS-1'!$B$5:$J$44,9,FALSE)*AEBYLD2!$F85</f>
        <v>0</v>
      </c>
      <c r="AP85" s="50">
        <f>AEBYLD1!AP85*VLOOKUP(AEBYLD2!AP$4,'[1]INTERNAL PARAMETERS-1'!$B$5:$J$44,5,FALSE)*VLOOKUP(AEBYLD2!AP$4,'[1]INTERNAL PARAMETERS-1'!$B$5:$J$44,7,FALSE)*AEBYLD2!$F85 + AEBYLD1!AP85*(1-VLOOKUP(AEBYLD2!AP$4,'[1]INTERNAL PARAMETERS-1'!$B$5:$J$44,5,FALSE))*VLOOKUP(AEBYLD2!AP$4,'[1]INTERNAL PARAMETERS-1'!$B$5:$J$44,9,FALSE)*AEBYLD2!$F85</f>
        <v>0</v>
      </c>
      <c r="AQ85" s="50">
        <f>AEBYLD1!AQ85*VLOOKUP(AEBYLD2!AQ$4,'[1]INTERNAL PARAMETERS-1'!$B$5:$J$44,5,FALSE)*VLOOKUP(AEBYLD2!AQ$4,'[1]INTERNAL PARAMETERS-1'!$B$5:$J$44,7,FALSE)*AEBYLD2!$F85 + AEBYLD1!AQ85*(1-VLOOKUP(AEBYLD2!AQ$4,'[1]INTERNAL PARAMETERS-1'!$B$5:$J$44,5,FALSE))*VLOOKUP(AEBYLD2!AQ$4,'[1]INTERNAL PARAMETERS-1'!$B$5:$J$44,9,FALSE)*AEBYLD2!$F85</f>
        <v>0</v>
      </c>
      <c r="AR85" s="50">
        <f>AEBYLD1!AR85*VLOOKUP(AEBYLD2!AR$4,'[1]INTERNAL PARAMETERS-1'!$B$5:$J$44,5,FALSE)*VLOOKUP(AEBYLD2!AR$4,'[1]INTERNAL PARAMETERS-1'!$B$5:$J$44,7,FALSE)*AEBYLD2!$F85 + AEBYLD1!AR85*(1-VLOOKUP(AEBYLD2!AR$4,'[1]INTERNAL PARAMETERS-1'!$B$5:$J$44,5,FALSE))*VLOOKUP(AEBYLD2!AR$4,'[1]INTERNAL PARAMETERS-1'!$B$5:$J$44,9,FALSE)*AEBYLD2!$F85</f>
        <v>0</v>
      </c>
      <c r="AS85" s="50">
        <f>AEBYLD1!AS85*VLOOKUP(AEBYLD2!AS$4,'[1]INTERNAL PARAMETERS-1'!$B$5:$J$44,5,FALSE)*VLOOKUP(AEBYLD2!AS$4,'[1]INTERNAL PARAMETERS-1'!$B$5:$J$44,7,FALSE)*AEBYLD2!$F85 + AEBYLD1!AS85*(1-VLOOKUP(AEBYLD2!AS$4,'[1]INTERNAL PARAMETERS-1'!$B$5:$J$44,5,FALSE))*VLOOKUP(AEBYLD2!AS$4,'[1]INTERNAL PARAMETERS-1'!$B$5:$J$44,9,FALSE)*AEBYLD2!$F85</f>
        <v>0</v>
      </c>
      <c r="AT85" s="49">
        <f>AEBYLD1!AT85*VLOOKUP(AEBYLD2!AT$4,'[1]INTERNAL PARAMETERS-1'!$B$5:$J$44,5,FALSE)*VLOOKUP(AEBYLD2!AT$4,'[1]INTERNAL PARAMETERS-1'!$B$5:$J$44,7,FALSE)*AEBYLD2!$F85 + AEBYLD1!AT85*(1-VLOOKUP(AEBYLD2!AT$4,'[1]INTERNAL PARAMETERS-1'!$B$5:$J$44,5,FALSE))*VLOOKUP(AEBYLD2!AT$4,'[1]INTERNAL PARAMETERS-1'!$B$5:$J$44,9,FALSE)*AEBYLD2!$F85</f>
        <v>0</v>
      </c>
      <c r="AU85" s="51">
        <f>AEBYLD1!AU85*VLOOKUP(AEBYLD2!AU$4,'[1]INTERNAL PARAMETERS-1'!$B$5:$J$44,5,FALSE)*VLOOKUP(AEBYLD2!AU$4,'[1]INTERNAL PARAMETERS-1'!$B$5:$J$44,6,FALSE)*VLOOKUP(AEBYLD2!AU$4,'[1]INTERNAL PARAMETERS-1'!$B$5:$J$44,3,FALSE) + AEBYLD1!AU85*(1-VLOOKUP(AEBYLD2!AU$4,'[1]INTERNAL PARAMETERS-1'!$B$5:$J$44,5,FALSE))*VLOOKUP(AEBYLD2!AU$4,'[1]INTERNAL PARAMETERS-1'!$B$5:$J$44,8,FALSE)*VLOOKUP(AEBYLD2!AU$4,'[1]INTERNAL PARAMETERS-1'!$B$5:$J$44,3,FALSE)</f>
        <v>0</v>
      </c>
      <c r="AV85" s="50">
        <f>AEBYLD1!AV85*VLOOKUP(AEBYLD2!AV$4,'[1]INTERNAL PARAMETERS-1'!$B$5:$J$44,5,FALSE)*VLOOKUP(AEBYLD2!AV$4,'[1]INTERNAL PARAMETERS-1'!$B$5:$J$44,6,FALSE)*VLOOKUP(AEBYLD2!AV$4,'[1]INTERNAL PARAMETERS-1'!$B$5:$J$44,3,FALSE) + AEBYLD1!AV85*(1-VLOOKUP(AEBYLD2!AV$4,'[1]INTERNAL PARAMETERS-1'!$B$5:$J$44,5,FALSE))*VLOOKUP(AEBYLD2!AV$4,'[1]INTERNAL PARAMETERS-1'!$B$5:$J$44,8,FALSE)*VLOOKUP(AEBYLD2!AV$4,'[1]INTERNAL PARAMETERS-1'!$B$5:$J$44,3,FALSE)</f>
        <v>0</v>
      </c>
      <c r="AW85" s="50">
        <f>AEBYLD1!AW85*VLOOKUP(AEBYLD2!AW$4,'[1]INTERNAL PARAMETERS-1'!$B$5:$J$44,5,FALSE)*VLOOKUP(AEBYLD2!AW$4,'[1]INTERNAL PARAMETERS-1'!$B$5:$J$44,6,FALSE)*VLOOKUP(AEBYLD2!AW$4,'[1]INTERNAL PARAMETERS-1'!$B$5:$J$44,3,FALSE) + AEBYLD1!AW85*(1-VLOOKUP(AEBYLD2!AW$4,'[1]INTERNAL PARAMETERS-1'!$B$5:$J$44,5,FALSE))*VLOOKUP(AEBYLD2!AW$4,'[1]INTERNAL PARAMETERS-1'!$B$5:$J$44,8,FALSE)*VLOOKUP(AEBYLD2!AW$4,'[1]INTERNAL PARAMETERS-1'!$B$5:$J$44,3,FALSE)</f>
        <v>0.8341696910308215</v>
      </c>
      <c r="AX85" s="50">
        <f>AEBYLD1!AX85*VLOOKUP(AEBYLD2!AX$4,'[1]INTERNAL PARAMETERS-1'!$B$5:$J$44,5,FALSE)*VLOOKUP(AEBYLD2!AX$4,'[1]INTERNAL PARAMETERS-1'!$B$5:$J$44,6,FALSE)*VLOOKUP(AEBYLD2!AX$4,'[1]INTERNAL PARAMETERS-1'!$B$5:$J$44,3,FALSE) + AEBYLD1!AX85*(1-VLOOKUP(AEBYLD2!AX$4,'[1]INTERNAL PARAMETERS-1'!$B$5:$J$44,5,FALSE))*VLOOKUP(AEBYLD2!AX$4,'[1]INTERNAL PARAMETERS-1'!$B$5:$J$44,8,FALSE)*VLOOKUP(AEBYLD2!AX$4,'[1]INTERNAL PARAMETERS-1'!$B$5:$J$44,3,FALSE)</f>
        <v>0</v>
      </c>
      <c r="AY85" s="50">
        <f>AEBYLD1!AY85*VLOOKUP(AEBYLD2!AY$4,'[1]INTERNAL PARAMETERS-1'!$B$5:$J$44,5,FALSE)*VLOOKUP(AEBYLD2!AY$4,'[1]INTERNAL PARAMETERS-1'!$B$5:$J$44,6,FALSE)*VLOOKUP(AEBYLD2!AY$4,'[1]INTERNAL PARAMETERS-1'!$B$5:$J$44,3,FALSE) + AEBYLD1!AY85*(1-VLOOKUP(AEBYLD2!AY$4,'[1]INTERNAL PARAMETERS-1'!$B$5:$J$44,5,FALSE))*VLOOKUP(AEBYLD2!AY$4,'[1]INTERNAL PARAMETERS-1'!$B$5:$J$44,8,FALSE)*VLOOKUP(AEBYLD2!AY$4,'[1]INTERNAL PARAMETERS-1'!$B$5:$J$44,3,FALSE)</f>
        <v>0</v>
      </c>
      <c r="AZ85" s="50">
        <f>AEBYLD1!AZ85*VLOOKUP(AEBYLD2!AZ$4,'[1]INTERNAL PARAMETERS-1'!$B$5:$J$44,5,FALSE)*VLOOKUP(AEBYLD2!AZ$4,'[1]INTERNAL PARAMETERS-1'!$B$5:$J$44,6,FALSE)*VLOOKUP(AEBYLD2!AZ$4,'[1]INTERNAL PARAMETERS-1'!$B$5:$J$44,3,FALSE) + AEBYLD1!AZ85*(1-VLOOKUP(AEBYLD2!AZ$4,'[1]INTERNAL PARAMETERS-1'!$B$5:$J$44,5,FALSE))*VLOOKUP(AEBYLD2!AZ$4,'[1]INTERNAL PARAMETERS-1'!$B$5:$J$44,8,FALSE)*VLOOKUP(AEBYLD2!AZ$4,'[1]INTERNAL PARAMETERS-1'!$B$5:$J$44,3,FALSE)</f>
        <v>0</v>
      </c>
      <c r="BA85" s="50">
        <f>AEBYLD1!BA85*VLOOKUP(AEBYLD2!BA$4,'[1]INTERNAL PARAMETERS-1'!$B$5:$J$44,5,FALSE)*VLOOKUP(AEBYLD2!BA$4,'[1]INTERNAL PARAMETERS-1'!$B$5:$J$44,6,FALSE)*VLOOKUP(AEBYLD2!BA$4,'[1]INTERNAL PARAMETERS-1'!$B$5:$J$44,3,FALSE) + AEBYLD1!BA85*(1-VLOOKUP(AEBYLD2!BA$4,'[1]INTERNAL PARAMETERS-1'!$B$5:$J$44,5,FALSE))*VLOOKUP(AEBYLD2!BA$4,'[1]INTERNAL PARAMETERS-1'!$B$5:$J$44,8,FALSE)*VLOOKUP(AEBYLD2!BA$4,'[1]INTERNAL PARAMETERS-1'!$B$5:$J$44,3,FALSE)</f>
        <v>0.31595739213090729</v>
      </c>
      <c r="BB85" s="50">
        <f>AEBYLD1!BB85*VLOOKUP(AEBYLD2!BB$4,'[1]INTERNAL PARAMETERS-1'!$B$5:$J$44,5,FALSE)*VLOOKUP(AEBYLD2!BB$4,'[1]INTERNAL PARAMETERS-1'!$B$5:$J$44,6,FALSE)*VLOOKUP(AEBYLD2!BB$4,'[1]INTERNAL PARAMETERS-1'!$B$5:$J$44,3,FALSE) + AEBYLD1!BB85*(1-VLOOKUP(AEBYLD2!BB$4,'[1]INTERNAL PARAMETERS-1'!$B$5:$J$44,5,FALSE))*VLOOKUP(AEBYLD2!BB$4,'[1]INTERNAL PARAMETERS-1'!$B$5:$J$44,8,FALSE)*VLOOKUP(AEBYLD2!BB$4,'[1]INTERNAL PARAMETERS-1'!$B$5:$J$44,3,FALSE)</f>
        <v>0.18596330919522439</v>
      </c>
      <c r="BC85" s="50">
        <f>AEBYLD1!BC85*VLOOKUP(AEBYLD2!BC$4,'[1]INTERNAL PARAMETERS-1'!$B$5:$J$44,5,FALSE)*VLOOKUP(AEBYLD2!BC$4,'[1]INTERNAL PARAMETERS-1'!$B$5:$J$44,6,FALSE)*VLOOKUP(AEBYLD2!BC$4,'[1]INTERNAL PARAMETERS-1'!$B$5:$J$44,3,FALSE) + AEBYLD1!BC85*(1-VLOOKUP(AEBYLD2!BC$4,'[1]INTERNAL PARAMETERS-1'!$B$5:$J$44,5,FALSE))*VLOOKUP(AEBYLD2!BC$4,'[1]INTERNAL PARAMETERS-1'!$B$5:$J$44,8,FALSE)*VLOOKUP(AEBYLD2!BC$4,'[1]INTERNAL PARAMETERS-1'!$B$5:$J$44,3,FALSE)</f>
        <v>0.42779309882609307</v>
      </c>
      <c r="BD85" s="50">
        <f>AEBYLD1!BD85*VLOOKUP(AEBYLD2!BD$4,'[1]INTERNAL PARAMETERS-1'!$B$5:$J$44,5,FALSE)*VLOOKUP(AEBYLD2!BD$4,'[1]INTERNAL PARAMETERS-1'!$B$5:$J$44,6,FALSE)*VLOOKUP(AEBYLD2!BD$4,'[1]INTERNAL PARAMETERS-1'!$B$5:$J$44,3,FALSE) + AEBYLD1!BD85*(1-VLOOKUP(AEBYLD2!BD$4,'[1]INTERNAL PARAMETERS-1'!$B$5:$J$44,5,FALSE))*VLOOKUP(AEBYLD2!BD$4,'[1]INTERNAL PARAMETERS-1'!$B$5:$J$44,8,FALSE)*VLOOKUP(AEBYLD2!BD$4,'[1]INTERNAL PARAMETERS-1'!$B$5:$J$44,3,FALSE)</f>
        <v>0.14618043912241044</v>
      </c>
      <c r="BE85" s="50">
        <f>AEBYLD1!BE85*VLOOKUP(AEBYLD2!BE$4,'[1]INTERNAL PARAMETERS-1'!$B$5:$J$44,5,FALSE)*VLOOKUP(AEBYLD2!BE$4,'[1]INTERNAL PARAMETERS-1'!$B$5:$J$44,6,FALSE)*VLOOKUP(AEBYLD2!BE$4,'[1]INTERNAL PARAMETERS-1'!$B$5:$J$44,3,FALSE) + AEBYLD1!BE85*(1-VLOOKUP(AEBYLD2!BE$4,'[1]INTERNAL PARAMETERS-1'!$B$5:$J$44,5,FALSE))*VLOOKUP(AEBYLD2!BE$4,'[1]INTERNAL PARAMETERS-1'!$B$5:$J$44,8,FALSE)*VLOOKUP(AEBYLD2!BE$4,'[1]INTERNAL PARAMETERS-1'!$B$5:$J$44,3,FALSE)</f>
        <v>0.29304315556151705</v>
      </c>
      <c r="BF85" s="50">
        <f>AEBYLD1!BF85*VLOOKUP(AEBYLD2!BF$4,'[1]INTERNAL PARAMETERS-1'!$B$5:$J$44,5,FALSE)*VLOOKUP(AEBYLD2!BF$4,'[1]INTERNAL PARAMETERS-1'!$B$5:$J$44,6,FALSE)*VLOOKUP(AEBYLD2!BF$4,'[1]INTERNAL PARAMETERS-1'!$B$5:$J$44,3,FALSE) + AEBYLD1!BF85*(1-VLOOKUP(AEBYLD2!BF$4,'[1]INTERNAL PARAMETERS-1'!$B$5:$J$44,5,FALSE))*VLOOKUP(AEBYLD2!BF$4,'[1]INTERNAL PARAMETERS-1'!$B$5:$J$44,8,FALSE)*VLOOKUP(AEBYLD2!BF$4,'[1]INTERNAL PARAMETERS-1'!$B$5:$J$44,3,FALSE)</f>
        <v>0</v>
      </c>
      <c r="BG85" s="50">
        <f>AEBYLD1!BG85*VLOOKUP(AEBYLD2!BG$4,'[1]INTERNAL PARAMETERS-1'!$B$5:$J$44,5,FALSE)*VLOOKUP(AEBYLD2!BG$4,'[1]INTERNAL PARAMETERS-1'!$B$5:$J$44,6,FALSE)*VLOOKUP(AEBYLD2!BG$4,'[1]INTERNAL PARAMETERS-1'!$B$5:$J$44,3,FALSE) + AEBYLD1!BG85*(1-VLOOKUP(AEBYLD2!BG$4,'[1]INTERNAL PARAMETERS-1'!$B$5:$J$44,5,FALSE))*VLOOKUP(AEBYLD2!BG$4,'[1]INTERNAL PARAMETERS-1'!$B$5:$J$44,8,FALSE)*VLOOKUP(AEBYLD2!BG$4,'[1]INTERNAL PARAMETERS-1'!$B$5:$J$44,3,FALSE)</f>
        <v>0.11611656785915721</v>
      </c>
      <c r="BH85" s="50">
        <f>AEBYLD1!BH85*VLOOKUP(AEBYLD2!BH$4,'[1]INTERNAL PARAMETERS-1'!$B$5:$J$44,5,FALSE)*VLOOKUP(AEBYLD2!BH$4,'[1]INTERNAL PARAMETERS-1'!$B$5:$J$44,6,FALSE)*VLOOKUP(AEBYLD2!BH$4,'[1]INTERNAL PARAMETERS-1'!$B$5:$J$44,3,FALSE) + AEBYLD1!BH85*(1-VLOOKUP(AEBYLD2!BH$4,'[1]INTERNAL PARAMETERS-1'!$B$5:$J$44,5,FALSE))*VLOOKUP(AEBYLD2!BH$4,'[1]INTERNAL PARAMETERS-1'!$B$5:$J$44,8,FALSE)*VLOOKUP(AEBYLD2!BH$4,'[1]INTERNAL PARAMETERS-1'!$B$5:$J$44,3,FALSE)</f>
        <v>5.7540477556847192E-4</v>
      </c>
      <c r="BI85" s="50">
        <f>AEBYLD1!BI85*VLOOKUP(AEBYLD2!BI$4,'[1]INTERNAL PARAMETERS-1'!$B$5:$J$44,5,FALSE)*VLOOKUP(AEBYLD2!BI$4,'[1]INTERNAL PARAMETERS-1'!$B$5:$J$44,6,FALSE)*VLOOKUP(AEBYLD2!BI$4,'[1]INTERNAL PARAMETERS-1'!$B$5:$J$44,3,FALSE) + AEBYLD1!BI85*(1-VLOOKUP(AEBYLD2!BI$4,'[1]INTERNAL PARAMETERS-1'!$B$5:$J$44,5,FALSE))*VLOOKUP(AEBYLD2!BI$4,'[1]INTERNAL PARAMETERS-1'!$B$5:$J$44,8,FALSE)*VLOOKUP(AEBYLD2!BI$4,'[1]INTERNAL PARAMETERS-1'!$B$5:$J$44,3,FALSE)</f>
        <v>0</v>
      </c>
      <c r="BJ85" s="50">
        <f>AEBYLD1!BJ85*VLOOKUP(AEBYLD2!BJ$4,'[1]INTERNAL PARAMETERS-1'!$B$5:$J$44,5,FALSE)*VLOOKUP(AEBYLD2!BJ$4,'[1]INTERNAL PARAMETERS-1'!$B$5:$J$44,6,FALSE)*VLOOKUP(AEBYLD2!BJ$4,'[1]INTERNAL PARAMETERS-1'!$B$5:$J$44,3,FALSE) + AEBYLD1!BJ85*(1-VLOOKUP(AEBYLD2!BJ$4,'[1]INTERNAL PARAMETERS-1'!$B$5:$J$44,5,FALSE))*VLOOKUP(AEBYLD2!BJ$4,'[1]INTERNAL PARAMETERS-1'!$B$5:$J$44,8,FALSE)*VLOOKUP(AEBYLD2!BJ$4,'[1]INTERNAL PARAMETERS-1'!$B$5:$J$44,3,FALSE)</f>
        <v>6.4578429769392376E-2</v>
      </c>
      <c r="BK85" s="50">
        <f>AEBYLD1!BK85*VLOOKUP(AEBYLD2!BK$4,'[1]INTERNAL PARAMETERS-1'!$B$5:$J$44,5,FALSE)*VLOOKUP(AEBYLD2!BK$4,'[1]INTERNAL PARAMETERS-1'!$B$5:$J$44,6,FALSE)*VLOOKUP(AEBYLD2!BK$4,'[1]INTERNAL PARAMETERS-1'!$B$5:$J$44,3,FALSE) + AEBYLD1!BK85*(1-VLOOKUP(AEBYLD2!BK$4,'[1]INTERNAL PARAMETERS-1'!$B$5:$J$44,5,FALSE))*VLOOKUP(AEBYLD2!BK$4,'[1]INTERNAL PARAMETERS-1'!$B$5:$J$44,8,FALSE)*VLOOKUP(AEBYLD2!BK$4,'[1]INTERNAL PARAMETERS-1'!$B$5:$J$44,3,FALSE)</f>
        <v>7.985968608215864E-2</v>
      </c>
      <c r="BL85" s="50">
        <f>AEBYLD1!BL85*VLOOKUP(AEBYLD2!BL$4,'[1]INTERNAL PARAMETERS-1'!$B$5:$J$44,5,FALSE)*VLOOKUP(AEBYLD2!BL$4,'[1]INTERNAL PARAMETERS-1'!$B$5:$J$44,6,FALSE)*VLOOKUP(AEBYLD2!BL$4,'[1]INTERNAL PARAMETERS-1'!$B$5:$J$44,3,FALSE) + AEBYLD1!BL85*(1-VLOOKUP(AEBYLD2!BL$4,'[1]INTERNAL PARAMETERS-1'!$B$5:$J$44,5,FALSE))*VLOOKUP(AEBYLD2!BL$4,'[1]INTERNAL PARAMETERS-1'!$B$5:$J$44,8,FALSE)*VLOOKUP(AEBYLD2!BL$4,'[1]INTERNAL PARAMETERS-1'!$B$5:$J$44,3,FALSE)</f>
        <v>0.21543227963537862</v>
      </c>
      <c r="BM85" s="50">
        <f>AEBYLD1!BM85*VLOOKUP(AEBYLD2!BM$4,'[1]INTERNAL PARAMETERS-1'!$B$5:$J$44,5,FALSE)*VLOOKUP(AEBYLD2!BM$4,'[1]INTERNAL PARAMETERS-1'!$B$5:$J$44,6,FALSE)*VLOOKUP(AEBYLD2!BM$4,'[1]INTERNAL PARAMETERS-1'!$B$5:$J$44,3,FALSE) + AEBYLD1!BM85*(1-VLOOKUP(AEBYLD2!BM$4,'[1]INTERNAL PARAMETERS-1'!$B$5:$J$44,5,FALSE))*VLOOKUP(AEBYLD2!BM$4,'[1]INTERNAL PARAMETERS-1'!$B$5:$J$44,8,FALSE)*VLOOKUP(AEBYLD2!BM$4,'[1]INTERNAL PARAMETERS-1'!$B$5:$J$44,3,FALSE)</f>
        <v>7.0322579073855834E-2</v>
      </c>
      <c r="BN85" s="50">
        <f>AEBYLD1!BN85*VLOOKUP(AEBYLD2!BN$4,'[1]INTERNAL PARAMETERS-1'!$B$5:$J$44,5,FALSE)*VLOOKUP(AEBYLD2!BN$4,'[1]INTERNAL PARAMETERS-1'!$B$5:$J$44,6,FALSE)*VLOOKUP(AEBYLD2!BN$4,'[1]INTERNAL PARAMETERS-1'!$B$5:$J$44,3,FALSE) + AEBYLD1!BN85*(1-VLOOKUP(AEBYLD2!BN$4,'[1]INTERNAL PARAMETERS-1'!$B$5:$J$44,5,FALSE))*VLOOKUP(AEBYLD2!BN$4,'[1]INTERNAL PARAMETERS-1'!$B$5:$J$44,8,FALSE)*VLOOKUP(AEBYLD2!BN$4,'[1]INTERNAL PARAMETERS-1'!$B$5:$J$44,3,FALSE)</f>
        <v>7.3352191674327827E-2</v>
      </c>
      <c r="BO85" s="50">
        <f>AEBYLD1!BO85*VLOOKUP(AEBYLD2!BO$4,'[1]INTERNAL PARAMETERS-1'!$B$5:$J$44,5,FALSE)*VLOOKUP(AEBYLD2!BO$4,'[1]INTERNAL PARAMETERS-1'!$B$5:$J$44,6,FALSE)*VLOOKUP(AEBYLD2!BO$4,'[1]INTERNAL PARAMETERS-1'!$B$5:$J$44,3,FALSE) + AEBYLD1!BO85*(1-VLOOKUP(AEBYLD2!BO$4,'[1]INTERNAL PARAMETERS-1'!$B$5:$J$44,5,FALSE))*VLOOKUP(AEBYLD2!BO$4,'[1]INTERNAL PARAMETERS-1'!$B$5:$J$44,8,FALSE)*VLOOKUP(AEBYLD2!BO$4,'[1]INTERNAL PARAMETERS-1'!$B$5:$J$44,3,FALSE)</f>
        <v>5.5445628733526556E-2</v>
      </c>
      <c r="BP85" s="50">
        <f>AEBYLD1!BP85*VLOOKUP(AEBYLD2!BP$4,'[1]INTERNAL PARAMETERS-1'!$B$5:$J$44,5,FALSE)*VLOOKUP(AEBYLD2!BP$4,'[1]INTERNAL PARAMETERS-1'!$B$5:$J$44,6,FALSE)*VLOOKUP(AEBYLD2!BP$4,'[1]INTERNAL PARAMETERS-1'!$B$5:$J$44,3,FALSE) + AEBYLD1!BP85*(1-VLOOKUP(AEBYLD2!BP$4,'[1]INTERNAL PARAMETERS-1'!$B$5:$J$44,5,FALSE))*VLOOKUP(AEBYLD2!BP$4,'[1]INTERNAL PARAMETERS-1'!$B$5:$J$44,8,FALSE)*VLOOKUP(AEBYLD2!BP$4,'[1]INTERNAL PARAMETERS-1'!$B$5:$J$44,3,FALSE)</f>
        <v>4.5046524109039286E-3</v>
      </c>
      <c r="BQ85" s="50">
        <f>AEBYLD1!BQ85*VLOOKUP(AEBYLD2!BQ$4,'[1]INTERNAL PARAMETERS-1'!$B$5:$J$44,5,FALSE)*VLOOKUP(AEBYLD2!BQ$4,'[1]INTERNAL PARAMETERS-1'!$B$5:$J$44,6,FALSE)*VLOOKUP(AEBYLD2!BQ$4,'[1]INTERNAL PARAMETERS-1'!$B$5:$J$44,3,FALSE) + AEBYLD1!BQ85*(1-VLOOKUP(AEBYLD2!BQ$4,'[1]INTERNAL PARAMETERS-1'!$B$5:$J$44,5,FALSE))*VLOOKUP(AEBYLD2!BQ$4,'[1]INTERNAL PARAMETERS-1'!$B$5:$J$44,8,FALSE)*VLOOKUP(AEBYLD2!BQ$4,'[1]INTERNAL PARAMETERS-1'!$B$5:$J$44,3,FALSE)</f>
        <v>0.24729036503420015</v>
      </c>
      <c r="BR85" s="50">
        <f>AEBYLD1!BR85*VLOOKUP(AEBYLD2!BR$4,'[1]INTERNAL PARAMETERS-1'!$B$5:$J$44,5,FALSE)*VLOOKUP(AEBYLD2!BR$4,'[1]INTERNAL PARAMETERS-1'!$B$5:$J$44,6,FALSE)*VLOOKUP(AEBYLD2!BR$4,'[1]INTERNAL PARAMETERS-1'!$B$5:$J$44,3,FALSE) + AEBYLD1!BR85*(1-VLOOKUP(AEBYLD2!BR$4,'[1]INTERNAL PARAMETERS-1'!$B$5:$J$44,5,FALSE))*VLOOKUP(AEBYLD2!BR$4,'[1]INTERNAL PARAMETERS-1'!$B$5:$J$44,8,FALSE)*VLOOKUP(AEBYLD2!BR$4,'[1]INTERNAL PARAMETERS-1'!$B$5:$J$44,3,FALSE)</f>
        <v>8.9343095442159376E-3</v>
      </c>
      <c r="BS85" s="50">
        <f>AEBYLD1!BS85*VLOOKUP(AEBYLD2!BS$4,'[1]INTERNAL PARAMETERS-1'!$B$5:$J$44,5,FALSE)*VLOOKUP(AEBYLD2!BS$4,'[1]INTERNAL PARAMETERS-1'!$B$5:$J$44,6,FALSE)*VLOOKUP(AEBYLD2!BS$4,'[1]INTERNAL PARAMETERS-1'!$B$5:$J$44,3,FALSE) + AEBYLD1!BS85*(1-VLOOKUP(AEBYLD2!BS$4,'[1]INTERNAL PARAMETERS-1'!$B$5:$J$44,5,FALSE))*VLOOKUP(AEBYLD2!BS$4,'[1]INTERNAL PARAMETERS-1'!$B$5:$J$44,8,FALSE)*VLOOKUP(AEBYLD2!BS$4,'[1]INTERNAL PARAMETERS-1'!$B$5:$J$44,3,FALSE)</f>
        <v>4.8156919193556255E-4</v>
      </c>
      <c r="BT85" s="50">
        <f>AEBYLD1!BT85*VLOOKUP(AEBYLD2!BT$4,'[1]INTERNAL PARAMETERS-1'!$B$5:$J$44,5,FALSE)*VLOOKUP(AEBYLD2!BT$4,'[1]INTERNAL PARAMETERS-1'!$B$5:$J$44,6,FALSE)*VLOOKUP(AEBYLD2!BT$4,'[1]INTERNAL PARAMETERS-1'!$B$5:$J$44,3,FALSE) + AEBYLD1!BT85*(1-VLOOKUP(AEBYLD2!BT$4,'[1]INTERNAL PARAMETERS-1'!$B$5:$J$44,5,FALSE))*VLOOKUP(AEBYLD2!BT$4,'[1]INTERNAL PARAMETERS-1'!$B$5:$J$44,8,FALSE)*VLOOKUP(AEBYLD2!BT$4,'[1]INTERNAL PARAMETERS-1'!$B$5:$J$44,3,FALSE)</f>
        <v>0</v>
      </c>
      <c r="BU85" s="50">
        <f>AEBYLD1!BU85*VLOOKUP(AEBYLD2!BU$4,'[1]INTERNAL PARAMETERS-1'!$B$5:$J$44,5,FALSE)*VLOOKUP(AEBYLD2!BU$4,'[1]INTERNAL PARAMETERS-1'!$B$5:$J$44,6,FALSE)*VLOOKUP(AEBYLD2!BU$4,'[1]INTERNAL PARAMETERS-1'!$B$5:$J$44,3,FALSE) + AEBYLD1!BU85*(1-VLOOKUP(AEBYLD2!BU$4,'[1]INTERNAL PARAMETERS-1'!$B$5:$J$44,5,FALSE))*VLOOKUP(AEBYLD2!BU$4,'[1]INTERNAL PARAMETERS-1'!$B$5:$J$44,8,FALSE)*VLOOKUP(AEBYLD2!BU$4,'[1]INTERNAL PARAMETERS-1'!$B$5:$J$44,3,FALSE)</f>
        <v>0</v>
      </c>
      <c r="BV85" s="50">
        <f>AEBYLD1!BV85*VLOOKUP(AEBYLD2!BV$4,'[1]INTERNAL PARAMETERS-1'!$B$5:$J$44,5,FALSE)*VLOOKUP(AEBYLD2!BV$4,'[1]INTERNAL PARAMETERS-1'!$B$5:$J$44,6,FALSE)*VLOOKUP(AEBYLD2!BV$4,'[1]INTERNAL PARAMETERS-1'!$B$5:$J$44,3,FALSE) + AEBYLD1!BV85*(1-VLOOKUP(AEBYLD2!BV$4,'[1]INTERNAL PARAMETERS-1'!$B$5:$J$44,5,FALSE))*VLOOKUP(AEBYLD2!BV$4,'[1]INTERNAL PARAMETERS-1'!$B$5:$J$44,8,FALSE)*VLOOKUP(AEBYLD2!BV$4,'[1]INTERNAL PARAMETERS-1'!$B$5:$J$44,3,FALSE)</f>
        <v>0</v>
      </c>
      <c r="BW85" s="50">
        <f>AEBYLD1!BW85*VLOOKUP(AEBYLD2!BW$4,'[1]INTERNAL PARAMETERS-1'!$B$5:$J$44,5,FALSE)*VLOOKUP(AEBYLD2!BW$4,'[1]INTERNAL PARAMETERS-1'!$B$5:$J$44,6,FALSE)*VLOOKUP(AEBYLD2!BW$4,'[1]INTERNAL PARAMETERS-1'!$B$5:$J$44,3,FALSE) + AEBYLD1!BW85*(1-VLOOKUP(AEBYLD2!BW$4,'[1]INTERNAL PARAMETERS-1'!$B$5:$J$44,5,FALSE))*VLOOKUP(AEBYLD2!BW$4,'[1]INTERNAL PARAMETERS-1'!$B$5:$J$44,8,FALSE)*VLOOKUP(AEBYLD2!BW$4,'[1]INTERNAL PARAMETERS-1'!$B$5:$J$44,3,FALSE)</f>
        <v>0</v>
      </c>
      <c r="BX85" s="50">
        <f>AEBYLD1!BX85*VLOOKUP(AEBYLD2!BX$4,'[1]INTERNAL PARAMETERS-1'!$B$5:$J$44,5,FALSE)*VLOOKUP(AEBYLD2!BX$4,'[1]INTERNAL PARAMETERS-1'!$B$5:$J$44,6,FALSE)*VLOOKUP(AEBYLD2!BX$4,'[1]INTERNAL PARAMETERS-1'!$B$5:$J$44,3,FALSE) + AEBYLD1!BX85*(1-VLOOKUP(AEBYLD2!BX$4,'[1]INTERNAL PARAMETERS-1'!$B$5:$J$44,5,FALSE))*VLOOKUP(AEBYLD2!BX$4,'[1]INTERNAL PARAMETERS-1'!$B$5:$J$44,8,FALSE)*VLOOKUP(AEBYLD2!BX$4,'[1]INTERNAL PARAMETERS-1'!$B$5:$J$44,3,FALSE)</f>
        <v>0</v>
      </c>
      <c r="BY85" s="50">
        <f>AEBYLD1!BY85*VLOOKUP(AEBYLD2!BY$4,'[1]INTERNAL PARAMETERS-1'!$B$5:$J$44,5,FALSE)*VLOOKUP(AEBYLD2!BY$4,'[1]INTERNAL PARAMETERS-1'!$B$5:$J$44,6,FALSE)*VLOOKUP(AEBYLD2!BY$4,'[1]INTERNAL PARAMETERS-1'!$B$5:$J$44,3,FALSE) + AEBYLD1!BY85*(1-VLOOKUP(AEBYLD2!BY$4,'[1]INTERNAL PARAMETERS-1'!$B$5:$J$44,5,FALSE))*VLOOKUP(AEBYLD2!BY$4,'[1]INTERNAL PARAMETERS-1'!$B$5:$J$44,8,FALSE)*VLOOKUP(AEBYLD2!BY$4,'[1]INTERNAL PARAMETERS-1'!$B$5:$J$44,3,FALSE)</f>
        <v>0</v>
      </c>
      <c r="BZ85" s="50">
        <f>AEBYLD1!BZ85*VLOOKUP(AEBYLD2!BZ$4,'[1]INTERNAL PARAMETERS-1'!$B$5:$J$44,5,FALSE)*VLOOKUP(AEBYLD2!BZ$4,'[1]INTERNAL PARAMETERS-1'!$B$5:$J$44,6,FALSE)*VLOOKUP(AEBYLD2!BZ$4,'[1]INTERNAL PARAMETERS-1'!$B$5:$J$44,3,FALSE) + AEBYLD1!BZ85*(1-VLOOKUP(AEBYLD2!BZ$4,'[1]INTERNAL PARAMETERS-1'!$B$5:$J$44,5,FALSE))*VLOOKUP(AEBYLD2!BZ$4,'[1]INTERNAL PARAMETERS-1'!$B$5:$J$44,8,FALSE)*VLOOKUP(AEBYLD2!BZ$4,'[1]INTERNAL PARAMETERS-1'!$B$5:$J$44,3,FALSE)</f>
        <v>6.6300791479590403E-4</v>
      </c>
      <c r="CA85" s="50">
        <f>AEBYLD1!CA85*VLOOKUP(AEBYLD2!CA$4,'[1]INTERNAL PARAMETERS-1'!$B$5:$J$44,5,FALSE)*VLOOKUP(AEBYLD2!CA$4,'[1]INTERNAL PARAMETERS-1'!$B$5:$J$44,6,FALSE)*VLOOKUP(AEBYLD2!CA$4,'[1]INTERNAL PARAMETERS-1'!$B$5:$J$44,3,FALSE) + AEBYLD1!CA85*(1-VLOOKUP(AEBYLD2!CA$4,'[1]INTERNAL PARAMETERS-1'!$B$5:$J$44,5,FALSE))*VLOOKUP(AEBYLD2!CA$4,'[1]INTERNAL PARAMETERS-1'!$B$5:$J$44,8,FALSE)*VLOOKUP(AEBYLD2!CA$4,'[1]INTERNAL PARAMETERS-1'!$B$5:$J$44,3,FALSE)</f>
        <v>0</v>
      </c>
      <c r="CB85" s="50">
        <f>AEBYLD1!CB85*VLOOKUP(AEBYLD2!CB$4,'[1]INTERNAL PARAMETERS-1'!$B$5:$J$44,5,FALSE)*VLOOKUP(AEBYLD2!CB$4,'[1]INTERNAL PARAMETERS-1'!$B$5:$J$44,6,FALSE)*VLOOKUP(AEBYLD2!CB$4,'[1]INTERNAL PARAMETERS-1'!$B$5:$J$44,3,FALSE) + AEBYLD1!CB85*(1-VLOOKUP(AEBYLD2!CB$4,'[1]INTERNAL PARAMETERS-1'!$B$5:$J$44,5,FALSE))*VLOOKUP(AEBYLD2!CB$4,'[1]INTERNAL PARAMETERS-1'!$B$5:$J$44,8,FALSE)*VLOOKUP(AEBYLD2!CB$4,'[1]INTERNAL PARAMETERS-1'!$B$5:$J$44,3,FALSE)</f>
        <v>0</v>
      </c>
      <c r="CC85" s="50">
        <f>AEBYLD1!CC85*VLOOKUP(AEBYLD2!CC$4,'[1]INTERNAL PARAMETERS-1'!$B$5:$J$44,5,FALSE)*VLOOKUP(AEBYLD2!CC$4,'[1]INTERNAL PARAMETERS-1'!$B$5:$J$44,6,FALSE)*VLOOKUP(AEBYLD2!CC$4,'[1]INTERNAL PARAMETERS-1'!$B$5:$J$44,3,FALSE) + AEBYLD1!CC85*(1-VLOOKUP(AEBYLD2!CC$4,'[1]INTERNAL PARAMETERS-1'!$B$5:$J$44,5,FALSE))*VLOOKUP(AEBYLD2!CC$4,'[1]INTERNAL PARAMETERS-1'!$B$5:$J$44,8,FALSE)*VLOOKUP(AEBYLD2!CC$4,'[1]INTERNAL PARAMETERS-1'!$B$5:$J$44,3,FALSE)</f>
        <v>1.1365920922185146E-3</v>
      </c>
      <c r="CD85" s="50">
        <f>AEBYLD1!CD85*VLOOKUP(AEBYLD2!CD$4,'[1]INTERNAL PARAMETERS-1'!$B$5:$J$44,5,FALSE)*VLOOKUP(AEBYLD2!CD$4,'[1]INTERNAL PARAMETERS-1'!$B$5:$J$44,6,FALSE)*VLOOKUP(AEBYLD2!CD$4,'[1]INTERNAL PARAMETERS-1'!$B$5:$J$44,3,FALSE) + AEBYLD1!CD85*(1-VLOOKUP(AEBYLD2!CD$4,'[1]INTERNAL PARAMETERS-1'!$B$5:$J$44,5,FALSE))*VLOOKUP(AEBYLD2!CD$4,'[1]INTERNAL PARAMETERS-1'!$B$5:$J$44,8,FALSE)*VLOOKUP(AEBYLD2!CD$4,'[1]INTERNAL PARAMETERS-1'!$B$5:$J$44,3,FALSE)</f>
        <v>3.4571297275999302E-3</v>
      </c>
      <c r="CE85" s="50">
        <f>AEBYLD1!CE85*VLOOKUP(AEBYLD2!CE$4,'[1]INTERNAL PARAMETERS-1'!$B$5:$J$44,5,FALSE)*VLOOKUP(AEBYLD2!CE$4,'[1]INTERNAL PARAMETERS-1'!$B$5:$J$44,6,FALSE)*VLOOKUP(AEBYLD2!CE$4,'[1]INTERNAL PARAMETERS-1'!$B$5:$J$44,3,FALSE) + AEBYLD1!CE85*(1-VLOOKUP(AEBYLD2!CE$4,'[1]INTERNAL PARAMETERS-1'!$B$5:$J$44,5,FALSE))*VLOOKUP(AEBYLD2!CE$4,'[1]INTERNAL PARAMETERS-1'!$B$5:$J$44,8,FALSE)*VLOOKUP(AEBYLD2!CE$4,'[1]INTERNAL PARAMETERS-1'!$B$5:$J$44,3,FALSE)</f>
        <v>6.221508651823731E-3</v>
      </c>
      <c r="CF85" s="50">
        <f>AEBYLD1!CF85*VLOOKUP(AEBYLD2!CF$4,'[1]INTERNAL PARAMETERS-1'!$B$5:$J$44,5,FALSE)*VLOOKUP(AEBYLD2!CF$4,'[1]INTERNAL PARAMETERS-1'!$B$5:$J$44,6,FALSE)*VLOOKUP(AEBYLD2!CF$4,'[1]INTERNAL PARAMETERS-1'!$B$5:$J$44,3,FALSE) + AEBYLD1!CF85*(1-VLOOKUP(AEBYLD2!CF$4,'[1]INTERNAL PARAMETERS-1'!$B$5:$J$44,5,FALSE))*VLOOKUP(AEBYLD2!CF$4,'[1]INTERNAL PARAMETERS-1'!$B$5:$J$44,8,FALSE)*VLOOKUP(AEBYLD2!CF$4,'[1]INTERNAL PARAMETERS-1'!$B$5:$J$44,3,FALSE)</f>
        <v>3.1522626451229558E-3</v>
      </c>
      <c r="CG85" s="50">
        <f>AEBYLD1!CG85*VLOOKUP(AEBYLD2!CG$4,'[1]INTERNAL PARAMETERS-1'!$B$5:$J$44,5,FALSE)*VLOOKUP(AEBYLD2!CG$4,'[1]INTERNAL PARAMETERS-1'!$B$5:$J$44,6,FALSE)*VLOOKUP(AEBYLD2!CG$4,'[1]INTERNAL PARAMETERS-1'!$B$5:$J$44,3,FALSE) + AEBYLD1!CG85*(1-VLOOKUP(AEBYLD2!CG$4,'[1]INTERNAL PARAMETERS-1'!$B$5:$J$44,5,FALSE))*VLOOKUP(AEBYLD2!CG$4,'[1]INTERNAL PARAMETERS-1'!$B$5:$J$44,8,FALSE)*VLOOKUP(AEBYLD2!CG$4,'[1]INTERNAL PARAMETERS-1'!$B$5:$J$44,3,FALSE)</f>
        <v>0</v>
      </c>
      <c r="CH85" s="49">
        <f>AEBYLD1!CH85*VLOOKUP(AEBYLD2!CH$4,'[1]INTERNAL PARAMETERS-1'!$B$5:$J$44,5,FALSE)*VLOOKUP(AEBYLD2!CH$4,'[1]INTERNAL PARAMETERS-1'!$B$5:$J$44,6,FALSE)*VLOOKUP(AEBYLD2!CH$4,'[1]INTERNAL PARAMETERS-1'!$B$5:$J$44,3,FALSE) + AEBYLD1!CH85*(1-VLOOKUP(AEBYLD2!CH$4,'[1]INTERNAL PARAMETERS-1'!$B$5:$J$44,5,FALSE))*VLOOKUP(AEBYLD2!CH$4,'[1]INTERNAL PARAMETERS-1'!$B$5:$J$44,8,FALSE)*VLOOKUP(AEBYLD2!CH$4,'[1]INTERNAL PARAMETERS-1'!$B$5:$J$44,3,FALSE)</f>
        <v>0</v>
      </c>
      <c r="CJ85" s="51">
        <f t="shared" si="2"/>
        <v>137.30759769743625</v>
      </c>
      <c r="CK85" s="49">
        <f t="shared" si="3"/>
        <v>3.1546312506831566</v>
      </c>
    </row>
    <row r="86" spans="2:89" x14ac:dyDescent="0.4">
      <c r="B86" s="64" t="s">
        <v>10</v>
      </c>
      <c r="C86" s="63" t="s">
        <v>89</v>
      </c>
      <c r="D86" s="63" t="s">
        <v>79</v>
      </c>
      <c r="E86" s="147">
        <f>AEB!AF86</f>
        <v>351.47572990705311</v>
      </c>
      <c r="F86" s="65">
        <f>'[1]INTERNAL PARAMETERS-1'!M14</f>
        <v>39.424999999999997</v>
      </c>
      <c r="G86" s="51">
        <f>AEBYLD1!G86*VLOOKUP(AEBYLD2!G$4,'[1]INTERNAL PARAMETERS-1'!$B$5:$J$44,5,FALSE)*VLOOKUP(AEBYLD2!G$4,'[1]INTERNAL PARAMETERS-1'!$B$5:$J$44,7,FALSE)*AEBYLD2!$F86 + AEBYLD1!G86*(1-VLOOKUP(AEBYLD2!G$4,'[1]INTERNAL PARAMETERS-1'!$B$5:$J$44,5,FALSE))*VLOOKUP(AEBYLD2!G$4,'[1]INTERNAL PARAMETERS-1'!$B$5:$J$44,9,FALSE)*AEBYLD2!$F86</f>
        <v>73.724110371914577</v>
      </c>
      <c r="H86" s="50">
        <f>AEBYLD1!H86*VLOOKUP(AEBYLD2!H$4,'[1]INTERNAL PARAMETERS-1'!$B$5:$J$44,5,FALSE)*VLOOKUP(AEBYLD2!H$4,'[1]INTERNAL PARAMETERS-1'!$B$5:$J$44,7,FALSE)*AEBYLD2!$F86 + AEBYLD1!H86*(1-VLOOKUP(AEBYLD2!H$4,'[1]INTERNAL PARAMETERS-1'!$B$5:$J$44,5,FALSE))*VLOOKUP(AEBYLD2!H$4,'[1]INTERNAL PARAMETERS-1'!$B$5:$J$44,9,FALSE)*AEBYLD2!$F86</f>
        <v>25.193984006952562</v>
      </c>
      <c r="I86" s="50">
        <f>AEBYLD1!I86*VLOOKUP(AEBYLD2!I$4,'[1]INTERNAL PARAMETERS-1'!$B$5:$J$44,5,FALSE)*VLOOKUP(AEBYLD2!I$4,'[1]INTERNAL PARAMETERS-1'!$B$5:$J$44,7,FALSE)*AEBYLD2!$F86 + AEBYLD1!I86*(1-VLOOKUP(AEBYLD2!I$4,'[1]INTERNAL PARAMETERS-1'!$B$5:$J$44,5,FALSE))*VLOOKUP(AEBYLD2!I$4,'[1]INTERNAL PARAMETERS-1'!$B$5:$J$44,9,FALSE)*AEBYLD2!$F86</f>
        <v>29.537591415213882</v>
      </c>
      <c r="J86" s="50">
        <f>AEBYLD1!J86*VLOOKUP(AEBYLD2!J$4,'[1]INTERNAL PARAMETERS-1'!$B$5:$J$44,5,FALSE)*VLOOKUP(AEBYLD2!J$4,'[1]INTERNAL PARAMETERS-1'!$B$5:$J$44,7,FALSE)*AEBYLD2!$F86 + AEBYLD1!J86*(1-VLOOKUP(AEBYLD2!J$4,'[1]INTERNAL PARAMETERS-1'!$B$5:$J$44,5,FALSE))*VLOOKUP(AEBYLD2!J$4,'[1]INTERNAL PARAMETERS-1'!$B$5:$J$44,9,FALSE)*AEBYLD2!$F86</f>
        <v>0</v>
      </c>
      <c r="K86" s="50">
        <f>AEBYLD1!K86*VLOOKUP(AEBYLD2!K$4,'[1]INTERNAL PARAMETERS-1'!$B$5:$J$44,5,FALSE)*VLOOKUP(AEBYLD2!K$4,'[1]INTERNAL PARAMETERS-1'!$B$5:$J$44,7,FALSE)*AEBYLD2!$F86 + AEBYLD1!K86*(1-VLOOKUP(AEBYLD2!K$4,'[1]INTERNAL PARAMETERS-1'!$B$5:$J$44,5,FALSE))*VLOOKUP(AEBYLD2!K$4,'[1]INTERNAL PARAMETERS-1'!$B$5:$J$44,9,FALSE)*AEBYLD2!$F86</f>
        <v>0.22523055081087184</v>
      </c>
      <c r="L86" s="50">
        <f>AEBYLD1!L86*VLOOKUP(AEBYLD2!L$4,'[1]INTERNAL PARAMETERS-1'!$B$5:$J$44,5,FALSE)*VLOOKUP(AEBYLD2!L$4,'[1]INTERNAL PARAMETERS-1'!$B$5:$J$44,7,FALSE)*AEBYLD2!$F86 + AEBYLD1!L86*(1-VLOOKUP(AEBYLD2!L$4,'[1]INTERNAL PARAMETERS-1'!$B$5:$J$44,5,FALSE))*VLOOKUP(AEBYLD2!L$4,'[1]INTERNAL PARAMETERS-1'!$B$5:$J$44,9,FALSE)*AEBYLD2!$F86</f>
        <v>0</v>
      </c>
      <c r="M86" s="50">
        <f>AEBYLD1!M86*VLOOKUP(AEBYLD2!M$4,'[1]INTERNAL PARAMETERS-1'!$B$5:$J$44,5,FALSE)*VLOOKUP(AEBYLD2!M$4,'[1]INTERNAL PARAMETERS-1'!$B$5:$J$44,7,FALSE)*AEBYLD2!$F86 + AEBYLD1!M86*(1-VLOOKUP(AEBYLD2!M$4,'[1]INTERNAL PARAMETERS-1'!$B$5:$J$44,5,FALSE))*VLOOKUP(AEBYLD2!M$4,'[1]INTERNAL PARAMETERS-1'!$B$5:$J$44,9,FALSE)*AEBYLD2!$F86</f>
        <v>1.5874641095149074</v>
      </c>
      <c r="N86" s="50">
        <f>AEBYLD1!N86*VLOOKUP(AEBYLD2!N$4,'[1]INTERNAL PARAMETERS-1'!$B$5:$J$44,5,FALSE)*VLOOKUP(AEBYLD2!N$4,'[1]INTERNAL PARAMETERS-1'!$B$5:$J$44,7,FALSE)*AEBYLD2!$F86 + AEBYLD1!N86*(1-VLOOKUP(AEBYLD2!N$4,'[1]INTERNAL PARAMETERS-1'!$B$5:$J$44,5,FALSE))*VLOOKUP(AEBYLD2!N$4,'[1]INTERNAL PARAMETERS-1'!$B$5:$J$44,9,FALSE)*AEBYLD2!$F86</f>
        <v>0.11265130342513004</v>
      </c>
      <c r="O86" s="50">
        <f>AEBYLD1!O86*VLOOKUP(AEBYLD2!O$4,'[1]INTERNAL PARAMETERS-1'!$B$5:$J$44,5,FALSE)*VLOOKUP(AEBYLD2!O$4,'[1]INTERNAL PARAMETERS-1'!$B$5:$J$44,7,FALSE)*AEBYLD2!$F86 + AEBYLD1!O86*(1-VLOOKUP(AEBYLD2!O$4,'[1]INTERNAL PARAMETERS-1'!$B$5:$J$44,5,FALSE))*VLOOKUP(AEBYLD2!O$4,'[1]INTERNAL PARAMETERS-1'!$B$5:$J$44,9,FALSE)*AEBYLD2!$F86</f>
        <v>0</v>
      </c>
      <c r="P86" s="50">
        <f>AEBYLD1!P86*VLOOKUP(AEBYLD2!P$4,'[1]INTERNAL PARAMETERS-1'!$B$5:$J$44,5,FALSE)*VLOOKUP(AEBYLD2!P$4,'[1]INTERNAL PARAMETERS-1'!$B$5:$J$44,7,FALSE)*AEBYLD2!$F86 + AEBYLD1!P86*(1-VLOOKUP(AEBYLD2!P$4,'[1]INTERNAL PARAMETERS-1'!$B$5:$J$44,5,FALSE))*VLOOKUP(AEBYLD2!P$4,'[1]INTERNAL PARAMETERS-1'!$B$5:$J$44,9,FALSE)*AEBYLD2!$F86</f>
        <v>0</v>
      </c>
      <c r="Q86" s="50">
        <f>AEBYLD1!Q86*VLOOKUP(AEBYLD2!Q$4,'[1]INTERNAL PARAMETERS-1'!$B$5:$J$44,5,FALSE)*VLOOKUP(AEBYLD2!Q$4,'[1]INTERNAL PARAMETERS-1'!$B$5:$J$44,7,FALSE)*AEBYLD2!$F86 + AEBYLD1!Q86*(1-VLOOKUP(AEBYLD2!Q$4,'[1]INTERNAL PARAMETERS-1'!$B$5:$J$44,5,FALSE))*VLOOKUP(AEBYLD2!Q$4,'[1]INTERNAL PARAMETERS-1'!$B$5:$J$44,9,FALSE)*AEBYLD2!$F86</f>
        <v>0</v>
      </c>
      <c r="R86" s="50">
        <f>AEBYLD1!R86*VLOOKUP(AEBYLD2!R$4,'[1]INTERNAL PARAMETERS-1'!$B$5:$J$44,5,FALSE)*VLOOKUP(AEBYLD2!R$4,'[1]INTERNAL PARAMETERS-1'!$B$5:$J$44,7,FALSE)*AEBYLD2!$F86 + AEBYLD1!R86*(1-VLOOKUP(AEBYLD2!R$4,'[1]INTERNAL PARAMETERS-1'!$B$5:$J$44,5,FALSE))*VLOOKUP(AEBYLD2!R$4,'[1]INTERNAL PARAMETERS-1'!$B$5:$J$44,9,FALSE)*AEBYLD2!$F86</f>
        <v>0.2670285964283145</v>
      </c>
      <c r="S86" s="50">
        <f>AEBYLD1!S86*VLOOKUP(AEBYLD2!S$4,'[1]INTERNAL PARAMETERS-1'!$B$5:$J$44,5,FALSE)*VLOOKUP(AEBYLD2!S$4,'[1]INTERNAL PARAMETERS-1'!$B$5:$J$44,7,FALSE)*AEBYLD2!$F86 + AEBYLD1!S86*(1-VLOOKUP(AEBYLD2!S$4,'[1]INTERNAL PARAMETERS-1'!$B$5:$J$44,5,FALSE))*VLOOKUP(AEBYLD2!S$4,'[1]INTERNAL PARAMETERS-1'!$B$5:$J$44,9,FALSE)*AEBYLD2!$F86</f>
        <v>3.252366844560362</v>
      </c>
      <c r="T86" s="50">
        <f>AEBYLD1!T86*VLOOKUP(AEBYLD2!T$4,'[1]INTERNAL PARAMETERS-1'!$B$5:$J$44,5,FALSE)*VLOOKUP(AEBYLD2!T$4,'[1]INTERNAL PARAMETERS-1'!$B$5:$J$44,7,FALSE)*AEBYLD2!$F86 + AEBYLD1!T86*(1-VLOOKUP(AEBYLD2!T$4,'[1]INTERNAL PARAMETERS-1'!$B$5:$J$44,5,FALSE))*VLOOKUP(AEBYLD2!T$4,'[1]INTERNAL PARAMETERS-1'!$B$5:$J$44,9,FALSE)*AEBYLD2!$F86</f>
        <v>1.4018918170902603</v>
      </c>
      <c r="U86" s="50">
        <f>AEBYLD1!U86*VLOOKUP(AEBYLD2!U$4,'[1]INTERNAL PARAMETERS-1'!$B$5:$J$44,5,FALSE)*VLOOKUP(AEBYLD2!U$4,'[1]INTERNAL PARAMETERS-1'!$B$5:$J$44,7,FALSE)*AEBYLD2!$F86 + AEBYLD1!U86*(1-VLOOKUP(AEBYLD2!U$4,'[1]INTERNAL PARAMETERS-1'!$B$5:$J$44,5,FALSE))*VLOOKUP(AEBYLD2!U$4,'[1]INTERNAL PARAMETERS-1'!$B$5:$J$44,9,FALSE)*AEBYLD2!$F86</f>
        <v>0.67891394308633513</v>
      </c>
      <c r="V86" s="50">
        <f>AEBYLD1!V86*VLOOKUP(AEBYLD2!V$4,'[1]INTERNAL PARAMETERS-1'!$B$5:$J$44,5,FALSE)*VLOOKUP(AEBYLD2!V$4,'[1]INTERNAL PARAMETERS-1'!$B$5:$J$44,7,FALSE)*AEBYLD2!$F86 + AEBYLD1!V86*(1-VLOOKUP(AEBYLD2!V$4,'[1]INTERNAL PARAMETERS-1'!$B$5:$J$44,5,FALSE))*VLOOKUP(AEBYLD2!V$4,'[1]INTERNAL PARAMETERS-1'!$B$5:$J$44,9,FALSE)*AEBYLD2!$F86</f>
        <v>3.8924727905252521</v>
      </c>
      <c r="W86" s="50">
        <f>AEBYLD1!W86*VLOOKUP(AEBYLD2!W$4,'[1]INTERNAL PARAMETERS-1'!$B$5:$J$44,5,FALSE)*VLOOKUP(AEBYLD2!W$4,'[1]INTERNAL PARAMETERS-1'!$B$5:$J$44,7,FALSE)*AEBYLD2!$F86 + AEBYLD1!W86*(1-VLOOKUP(AEBYLD2!W$4,'[1]INTERNAL PARAMETERS-1'!$B$5:$J$44,5,FALSE))*VLOOKUP(AEBYLD2!W$4,'[1]INTERNAL PARAMETERS-1'!$B$5:$J$44,9,FALSE)*AEBYLD2!$F86</f>
        <v>0</v>
      </c>
      <c r="X86" s="50">
        <f>AEBYLD1!X86*VLOOKUP(AEBYLD2!X$4,'[1]INTERNAL PARAMETERS-1'!$B$5:$J$44,5,FALSE)*VLOOKUP(AEBYLD2!X$4,'[1]INTERNAL PARAMETERS-1'!$B$5:$J$44,7,FALSE)*AEBYLD2!$F86 + AEBYLD1!X86*(1-VLOOKUP(AEBYLD2!X$4,'[1]INTERNAL PARAMETERS-1'!$B$5:$J$44,5,FALSE))*VLOOKUP(AEBYLD2!X$4,'[1]INTERNAL PARAMETERS-1'!$B$5:$J$44,9,FALSE)*AEBYLD2!$F86</f>
        <v>0</v>
      </c>
      <c r="Y86" s="50">
        <f>AEBYLD1!Y86*VLOOKUP(AEBYLD2!Y$4,'[1]INTERNAL PARAMETERS-1'!$B$5:$J$44,5,FALSE)*VLOOKUP(AEBYLD2!Y$4,'[1]INTERNAL PARAMETERS-1'!$B$5:$J$44,7,FALSE)*AEBYLD2!$F86 + AEBYLD1!Y86*(1-VLOOKUP(AEBYLD2!Y$4,'[1]INTERNAL PARAMETERS-1'!$B$5:$J$44,5,FALSE))*VLOOKUP(AEBYLD2!Y$4,'[1]INTERNAL PARAMETERS-1'!$B$5:$J$44,9,FALSE)*AEBYLD2!$F86</f>
        <v>0</v>
      </c>
      <c r="Z86" s="50">
        <f>AEBYLD1!Z86*VLOOKUP(AEBYLD2!Z$4,'[1]INTERNAL PARAMETERS-1'!$B$5:$J$44,5,FALSE)*VLOOKUP(AEBYLD2!Z$4,'[1]INTERNAL PARAMETERS-1'!$B$5:$J$44,7,FALSE)*AEBYLD2!$F86 + AEBYLD1!Z86*(1-VLOOKUP(AEBYLD2!Z$4,'[1]INTERNAL PARAMETERS-1'!$B$5:$J$44,5,FALSE))*VLOOKUP(AEBYLD2!Z$4,'[1]INTERNAL PARAMETERS-1'!$B$5:$J$44,9,FALSE)*AEBYLD2!$F86</f>
        <v>0</v>
      </c>
      <c r="AA86" s="50">
        <f>AEBYLD1!AA86*VLOOKUP(AEBYLD2!AA$4,'[1]INTERNAL PARAMETERS-1'!$B$5:$J$44,5,FALSE)*VLOOKUP(AEBYLD2!AA$4,'[1]INTERNAL PARAMETERS-1'!$B$5:$J$44,7,FALSE)*AEBYLD2!$F86 + AEBYLD1!AA86*(1-VLOOKUP(AEBYLD2!AA$4,'[1]INTERNAL PARAMETERS-1'!$B$5:$J$44,5,FALSE))*VLOOKUP(AEBYLD2!AA$4,'[1]INTERNAL PARAMETERS-1'!$B$5:$J$44,9,FALSE)*AEBYLD2!$F86</f>
        <v>0</v>
      </c>
      <c r="AB86" s="50">
        <f>AEBYLD1!AB86*VLOOKUP(AEBYLD2!AB$4,'[1]INTERNAL PARAMETERS-1'!$B$5:$J$44,5,FALSE)*VLOOKUP(AEBYLD2!AB$4,'[1]INTERNAL PARAMETERS-1'!$B$5:$J$44,7,FALSE)*AEBYLD2!$F86 + AEBYLD1!AB86*(1-VLOOKUP(AEBYLD2!AB$4,'[1]INTERNAL PARAMETERS-1'!$B$5:$J$44,5,FALSE))*VLOOKUP(AEBYLD2!AB$4,'[1]INTERNAL PARAMETERS-1'!$B$5:$J$44,9,FALSE)*AEBYLD2!$F86</f>
        <v>0</v>
      </c>
      <c r="AC86" s="50">
        <f>AEBYLD1!AC86*VLOOKUP(AEBYLD2!AC$4,'[1]INTERNAL PARAMETERS-1'!$B$5:$J$44,5,FALSE)*VLOOKUP(AEBYLD2!AC$4,'[1]INTERNAL PARAMETERS-1'!$B$5:$J$44,7,FALSE)*AEBYLD2!$F86 + AEBYLD1!AC86*(1-VLOOKUP(AEBYLD2!AC$4,'[1]INTERNAL PARAMETERS-1'!$B$5:$J$44,5,FALSE))*VLOOKUP(AEBYLD2!AC$4,'[1]INTERNAL PARAMETERS-1'!$B$5:$J$44,9,FALSE)*AEBYLD2!$F86</f>
        <v>0</v>
      </c>
      <c r="AD86" s="50">
        <f>AEBYLD1!AD86*VLOOKUP(AEBYLD2!AD$4,'[1]INTERNAL PARAMETERS-1'!$B$5:$J$44,5,FALSE)*VLOOKUP(AEBYLD2!AD$4,'[1]INTERNAL PARAMETERS-1'!$B$5:$J$44,7,FALSE)*AEBYLD2!$F86 + AEBYLD1!AD86*(1-VLOOKUP(AEBYLD2!AD$4,'[1]INTERNAL PARAMETERS-1'!$B$5:$J$44,5,FALSE))*VLOOKUP(AEBYLD2!AD$4,'[1]INTERNAL PARAMETERS-1'!$B$5:$J$44,9,FALSE)*AEBYLD2!$F86</f>
        <v>0</v>
      </c>
      <c r="AE86" s="50">
        <f>AEBYLD1!AE86*VLOOKUP(AEBYLD2!AE$4,'[1]INTERNAL PARAMETERS-1'!$B$5:$J$44,5,FALSE)*VLOOKUP(AEBYLD2!AE$4,'[1]INTERNAL PARAMETERS-1'!$B$5:$J$44,7,FALSE)*AEBYLD2!$F86 + AEBYLD1!AE86*(1-VLOOKUP(AEBYLD2!AE$4,'[1]INTERNAL PARAMETERS-1'!$B$5:$J$44,5,FALSE))*VLOOKUP(AEBYLD2!AE$4,'[1]INTERNAL PARAMETERS-1'!$B$5:$J$44,9,FALSE)*AEBYLD2!$F86</f>
        <v>0</v>
      </c>
      <c r="AF86" s="50">
        <f>AEBYLD1!AF86*VLOOKUP(AEBYLD2!AF$4,'[1]INTERNAL PARAMETERS-1'!$B$5:$J$44,5,FALSE)*VLOOKUP(AEBYLD2!AF$4,'[1]INTERNAL PARAMETERS-1'!$B$5:$J$44,7,FALSE)*AEBYLD2!$F86 + AEBYLD1!AF86*(1-VLOOKUP(AEBYLD2!AF$4,'[1]INTERNAL PARAMETERS-1'!$B$5:$J$44,5,FALSE))*VLOOKUP(AEBYLD2!AF$4,'[1]INTERNAL PARAMETERS-1'!$B$5:$J$44,9,FALSE)*AEBYLD2!$F86</f>
        <v>0.13018724916471158</v>
      </c>
      <c r="AG86" s="50">
        <f>AEBYLD1!AG86*VLOOKUP(AEBYLD2!AG$4,'[1]INTERNAL PARAMETERS-1'!$B$5:$J$44,5,FALSE)*VLOOKUP(AEBYLD2!AG$4,'[1]INTERNAL PARAMETERS-1'!$B$5:$J$44,7,FALSE)*AEBYLD2!$F86 + AEBYLD1!AG86*(1-VLOOKUP(AEBYLD2!AG$4,'[1]INTERNAL PARAMETERS-1'!$B$5:$J$44,5,FALSE))*VLOOKUP(AEBYLD2!AG$4,'[1]INTERNAL PARAMETERS-1'!$B$5:$J$44,9,FALSE)*AEBYLD2!$F86</f>
        <v>0</v>
      </c>
      <c r="AH86" s="50">
        <f>AEBYLD1!AH86*VLOOKUP(AEBYLD2!AH$4,'[1]INTERNAL PARAMETERS-1'!$B$5:$J$44,5,FALSE)*VLOOKUP(AEBYLD2!AH$4,'[1]INTERNAL PARAMETERS-1'!$B$5:$J$44,7,FALSE)*AEBYLD2!$F86 + AEBYLD1!AH86*(1-VLOOKUP(AEBYLD2!AH$4,'[1]INTERNAL PARAMETERS-1'!$B$5:$J$44,5,FALSE))*VLOOKUP(AEBYLD2!AH$4,'[1]INTERNAL PARAMETERS-1'!$B$5:$J$44,9,FALSE)*AEBYLD2!$F86</f>
        <v>3.6719480533636592E-2</v>
      </c>
      <c r="AI86" s="50">
        <f>AEBYLD1!AI86*VLOOKUP(AEBYLD2!AI$4,'[1]INTERNAL PARAMETERS-1'!$B$5:$J$44,5,FALSE)*VLOOKUP(AEBYLD2!AI$4,'[1]INTERNAL PARAMETERS-1'!$B$5:$J$44,7,FALSE)*AEBYLD2!$F86 + AEBYLD1!AI86*(1-VLOOKUP(AEBYLD2!AI$4,'[1]INTERNAL PARAMETERS-1'!$B$5:$J$44,5,FALSE))*VLOOKUP(AEBYLD2!AI$4,'[1]INTERNAL PARAMETERS-1'!$B$5:$J$44,9,FALSE)*AEBYLD2!$F86</f>
        <v>3.3381345939669634E-2</v>
      </c>
      <c r="AJ86" s="50">
        <f>AEBYLD1!AJ86*VLOOKUP(AEBYLD2!AJ$4,'[1]INTERNAL PARAMETERS-1'!$B$5:$J$44,5,FALSE)*VLOOKUP(AEBYLD2!AJ$4,'[1]INTERNAL PARAMETERS-1'!$B$5:$J$44,7,FALSE)*AEBYLD2!$F86 + AEBYLD1!AJ86*(1-VLOOKUP(AEBYLD2!AJ$4,'[1]INTERNAL PARAMETERS-1'!$B$5:$J$44,5,FALSE))*VLOOKUP(AEBYLD2!AJ$4,'[1]INTERNAL PARAMETERS-1'!$B$5:$J$44,9,FALSE)*AEBYLD2!$F86</f>
        <v>0.52069495462930504</v>
      </c>
      <c r="AK86" s="50">
        <f>AEBYLD1!AK86*VLOOKUP(AEBYLD2!AK$4,'[1]INTERNAL PARAMETERS-1'!$B$5:$J$44,5,FALSE)*VLOOKUP(AEBYLD2!AK$4,'[1]INTERNAL PARAMETERS-1'!$B$5:$J$44,7,FALSE)*AEBYLD2!$F86 + AEBYLD1!AK86*(1-VLOOKUP(AEBYLD2!AK$4,'[1]INTERNAL PARAMETERS-1'!$B$5:$J$44,5,FALSE))*VLOOKUP(AEBYLD2!AK$4,'[1]INTERNAL PARAMETERS-1'!$B$5:$J$44,9,FALSE)*AEBYLD2!$F86</f>
        <v>0.14681695163967939</v>
      </c>
      <c r="AL86" s="50">
        <f>AEBYLD1!AL86*VLOOKUP(AEBYLD2!AL$4,'[1]INTERNAL PARAMETERS-1'!$B$5:$J$44,5,FALSE)*VLOOKUP(AEBYLD2!AL$4,'[1]INTERNAL PARAMETERS-1'!$B$5:$J$44,7,FALSE)*AEBYLD2!$F86 + AEBYLD1!AL86*(1-VLOOKUP(AEBYLD2!AL$4,'[1]INTERNAL PARAMETERS-1'!$B$5:$J$44,5,FALSE))*VLOOKUP(AEBYLD2!AL$4,'[1]INTERNAL PARAMETERS-1'!$B$5:$J$44,9,FALSE)*AEBYLD2!$F86</f>
        <v>0</v>
      </c>
      <c r="AM86" s="50">
        <f>AEBYLD1!AM86*VLOOKUP(AEBYLD2!AM$4,'[1]INTERNAL PARAMETERS-1'!$B$5:$J$44,5,FALSE)*VLOOKUP(AEBYLD2!AM$4,'[1]INTERNAL PARAMETERS-1'!$B$5:$J$44,7,FALSE)*AEBYLD2!$F86 + AEBYLD1!AM86*(1-VLOOKUP(AEBYLD2!AM$4,'[1]INTERNAL PARAMETERS-1'!$B$5:$J$44,5,FALSE))*VLOOKUP(AEBYLD2!AM$4,'[1]INTERNAL PARAMETERS-1'!$B$5:$J$44,9,FALSE)*AEBYLD2!$F86</f>
        <v>0</v>
      </c>
      <c r="AN86" s="50">
        <f>AEBYLD1!AN86*VLOOKUP(AEBYLD2!AN$4,'[1]INTERNAL PARAMETERS-1'!$B$5:$J$44,5,FALSE)*VLOOKUP(AEBYLD2!AN$4,'[1]INTERNAL PARAMETERS-1'!$B$5:$J$44,7,FALSE)*AEBYLD2!$F86 + AEBYLD1!AN86*(1-VLOOKUP(AEBYLD2!AN$4,'[1]INTERNAL PARAMETERS-1'!$B$5:$J$44,5,FALSE))*VLOOKUP(AEBYLD2!AN$4,'[1]INTERNAL PARAMETERS-1'!$B$5:$J$44,9,FALSE)*AEBYLD2!$F86</f>
        <v>0</v>
      </c>
      <c r="AO86" s="50">
        <f>AEBYLD1!AO86*VLOOKUP(AEBYLD2!AO$4,'[1]INTERNAL PARAMETERS-1'!$B$5:$J$44,5,FALSE)*VLOOKUP(AEBYLD2!AO$4,'[1]INTERNAL PARAMETERS-1'!$B$5:$J$44,7,FALSE)*AEBYLD2!$F86 + AEBYLD1!AO86*(1-VLOOKUP(AEBYLD2!AO$4,'[1]INTERNAL PARAMETERS-1'!$B$5:$J$44,5,FALSE))*VLOOKUP(AEBYLD2!AO$4,'[1]INTERNAL PARAMETERS-1'!$B$5:$J$44,9,FALSE)*AEBYLD2!$F86</f>
        <v>0</v>
      </c>
      <c r="AP86" s="50">
        <f>AEBYLD1!AP86*VLOOKUP(AEBYLD2!AP$4,'[1]INTERNAL PARAMETERS-1'!$B$5:$J$44,5,FALSE)*VLOOKUP(AEBYLD2!AP$4,'[1]INTERNAL PARAMETERS-1'!$B$5:$J$44,7,FALSE)*AEBYLD2!$F86 + AEBYLD1!AP86*(1-VLOOKUP(AEBYLD2!AP$4,'[1]INTERNAL PARAMETERS-1'!$B$5:$J$44,5,FALSE))*VLOOKUP(AEBYLD2!AP$4,'[1]INTERNAL PARAMETERS-1'!$B$5:$J$44,9,FALSE)*AEBYLD2!$F86</f>
        <v>0</v>
      </c>
      <c r="AQ86" s="50">
        <f>AEBYLD1!AQ86*VLOOKUP(AEBYLD2!AQ$4,'[1]INTERNAL PARAMETERS-1'!$B$5:$J$44,5,FALSE)*VLOOKUP(AEBYLD2!AQ$4,'[1]INTERNAL PARAMETERS-1'!$B$5:$J$44,7,FALSE)*AEBYLD2!$F86 + AEBYLD1!AQ86*(1-VLOOKUP(AEBYLD2!AQ$4,'[1]INTERNAL PARAMETERS-1'!$B$5:$J$44,5,FALSE))*VLOOKUP(AEBYLD2!AQ$4,'[1]INTERNAL PARAMETERS-1'!$B$5:$J$44,9,FALSE)*AEBYLD2!$F86</f>
        <v>0</v>
      </c>
      <c r="AR86" s="50">
        <f>AEBYLD1!AR86*VLOOKUP(AEBYLD2!AR$4,'[1]INTERNAL PARAMETERS-1'!$B$5:$J$44,5,FALSE)*VLOOKUP(AEBYLD2!AR$4,'[1]INTERNAL PARAMETERS-1'!$B$5:$J$44,7,FALSE)*AEBYLD2!$F86 + AEBYLD1!AR86*(1-VLOOKUP(AEBYLD2!AR$4,'[1]INTERNAL PARAMETERS-1'!$B$5:$J$44,5,FALSE))*VLOOKUP(AEBYLD2!AR$4,'[1]INTERNAL PARAMETERS-1'!$B$5:$J$44,9,FALSE)*AEBYLD2!$F86</f>
        <v>0</v>
      </c>
      <c r="AS86" s="50">
        <f>AEBYLD1!AS86*VLOOKUP(AEBYLD2!AS$4,'[1]INTERNAL PARAMETERS-1'!$B$5:$J$44,5,FALSE)*VLOOKUP(AEBYLD2!AS$4,'[1]INTERNAL PARAMETERS-1'!$B$5:$J$44,7,FALSE)*AEBYLD2!$F86 + AEBYLD1!AS86*(1-VLOOKUP(AEBYLD2!AS$4,'[1]INTERNAL PARAMETERS-1'!$B$5:$J$44,5,FALSE))*VLOOKUP(AEBYLD2!AS$4,'[1]INTERNAL PARAMETERS-1'!$B$5:$J$44,9,FALSE)*AEBYLD2!$F86</f>
        <v>0</v>
      </c>
      <c r="AT86" s="49">
        <f>AEBYLD1!AT86*VLOOKUP(AEBYLD2!AT$4,'[1]INTERNAL PARAMETERS-1'!$B$5:$J$44,5,FALSE)*VLOOKUP(AEBYLD2!AT$4,'[1]INTERNAL PARAMETERS-1'!$B$5:$J$44,7,FALSE)*AEBYLD2!$F86 + AEBYLD1!AT86*(1-VLOOKUP(AEBYLD2!AT$4,'[1]INTERNAL PARAMETERS-1'!$B$5:$J$44,5,FALSE))*VLOOKUP(AEBYLD2!AT$4,'[1]INTERNAL PARAMETERS-1'!$B$5:$J$44,9,FALSE)*AEBYLD2!$F86</f>
        <v>0</v>
      </c>
      <c r="AU86" s="51">
        <f>AEBYLD1!AU86*VLOOKUP(AEBYLD2!AU$4,'[1]INTERNAL PARAMETERS-1'!$B$5:$J$44,5,FALSE)*VLOOKUP(AEBYLD2!AU$4,'[1]INTERNAL PARAMETERS-1'!$B$5:$J$44,6,FALSE)*VLOOKUP(AEBYLD2!AU$4,'[1]INTERNAL PARAMETERS-1'!$B$5:$J$44,3,FALSE) + AEBYLD1!AU86*(1-VLOOKUP(AEBYLD2!AU$4,'[1]INTERNAL PARAMETERS-1'!$B$5:$J$44,5,FALSE))*VLOOKUP(AEBYLD2!AU$4,'[1]INTERNAL PARAMETERS-1'!$B$5:$J$44,8,FALSE)*VLOOKUP(AEBYLD2!AU$4,'[1]INTERNAL PARAMETERS-1'!$B$5:$J$44,3,FALSE)</f>
        <v>0</v>
      </c>
      <c r="AV86" s="50">
        <f>AEBYLD1!AV86*VLOOKUP(AEBYLD2!AV$4,'[1]INTERNAL PARAMETERS-1'!$B$5:$J$44,5,FALSE)*VLOOKUP(AEBYLD2!AV$4,'[1]INTERNAL PARAMETERS-1'!$B$5:$J$44,6,FALSE)*VLOOKUP(AEBYLD2!AV$4,'[1]INTERNAL PARAMETERS-1'!$B$5:$J$44,3,FALSE) + AEBYLD1!AV86*(1-VLOOKUP(AEBYLD2!AV$4,'[1]INTERNAL PARAMETERS-1'!$B$5:$J$44,5,FALSE))*VLOOKUP(AEBYLD2!AV$4,'[1]INTERNAL PARAMETERS-1'!$B$5:$J$44,8,FALSE)*VLOOKUP(AEBYLD2!AV$4,'[1]INTERNAL PARAMETERS-1'!$B$5:$J$44,3,FALSE)</f>
        <v>0</v>
      </c>
      <c r="AW86" s="50">
        <f>AEBYLD1!AW86*VLOOKUP(AEBYLD2!AW$4,'[1]INTERNAL PARAMETERS-1'!$B$5:$J$44,5,FALSE)*VLOOKUP(AEBYLD2!AW$4,'[1]INTERNAL PARAMETERS-1'!$B$5:$J$44,6,FALSE)*VLOOKUP(AEBYLD2!AW$4,'[1]INTERNAL PARAMETERS-1'!$B$5:$J$44,3,FALSE) + AEBYLD1!AW86*(1-VLOOKUP(AEBYLD2!AW$4,'[1]INTERNAL PARAMETERS-1'!$B$5:$J$44,5,FALSE))*VLOOKUP(AEBYLD2!AW$4,'[1]INTERNAL PARAMETERS-1'!$B$5:$J$44,8,FALSE)*VLOOKUP(AEBYLD2!AW$4,'[1]INTERNAL PARAMETERS-1'!$B$5:$J$44,3,FALSE)</f>
        <v>0.88457493846938529</v>
      </c>
      <c r="AX86" s="50">
        <f>AEBYLD1!AX86*VLOOKUP(AEBYLD2!AX$4,'[1]INTERNAL PARAMETERS-1'!$B$5:$J$44,5,FALSE)*VLOOKUP(AEBYLD2!AX$4,'[1]INTERNAL PARAMETERS-1'!$B$5:$J$44,6,FALSE)*VLOOKUP(AEBYLD2!AX$4,'[1]INTERNAL PARAMETERS-1'!$B$5:$J$44,3,FALSE) + AEBYLD1!AX86*(1-VLOOKUP(AEBYLD2!AX$4,'[1]INTERNAL PARAMETERS-1'!$B$5:$J$44,5,FALSE))*VLOOKUP(AEBYLD2!AX$4,'[1]INTERNAL PARAMETERS-1'!$B$5:$J$44,8,FALSE)*VLOOKUP(AEBYLD2!AX$4,'[1]INTERNAL PARAMETERS-1'!$B$5:$J$44,3,FALSE)</f>
        <v>0</v>
      </c>
      <c r="AY86" s="50">
        <f>AEBYLD1!AY86*VLOOKUP(AEBYLD2!AY$4,'[1]INTERNAL PARAMETERS-1'!$B$5:$J$44,5,FALSE)*VLOOKUP(AEBYLD2!AY$4,'[1]INTERNAL PARAMETERS-1'!$B$5:$J$44,6,FALSE)*VLOOKUP(AEBYLD2!AY$4,'[1]INTERNAL PARAMETERS-1'!$B$5:$J$44,3,FALSE) + AEBYLD1!AY86*(1-VLOOKUP(AEBYLD2!AY$4,'[1]INTERNAL PARAMETERS-1'!$B$5:$J$44,5,FALSE))*VLOOKUP(AEBYLD2!AY$4,'[1]INTERNAL PARAMETERS-1'!$B$5:$J$44,8,FALSE)*VLOOKUP(AEBYLD2!AY$4,'[1]INTERNAL PARAMETERS-1'!$B$5:$J$44,3,FALSE)</f>
        <v>0</v>
      </c>
      <c r="AZ86" s="50">
        <f>AEBYLD1!AZ86*VLOOKUP(AEBYLD2!AZ$4,'[1]INTERNAL PARAMETERS-1'!$B$5:$J$44,5,FALSE)*VLOOKUP(AEBYLD2!AZ$4,'[1]INTERNAL PARAMETERS-1'!$B$5:$J$44,6,FALSE)*VLOOKUP(AEBYLD2!AZ$4,'[1]INTERNAL PARAMETERS-1'!$B$5:$J$44,3,FALSE) + AEBYLD1!AZ86*(1-VLOOKUP(AEBYLD2!AZ$4,'[1]INTERNAL PARAMETERS-1'!$B$5:$J$44,5,FALSE))*VLOOKUP(AEBYLD2!AZ$4,'[1]INTERNAL PARAMETERS-1'!$B$5:$J$44,8,FALSE)*VLOOKUP(AEBYLD2!AZ$4,'[1]INTERNAL PARAMETERS-1'!$B$5:$J$44,3,FALSE)</f>
        <v>0</v>
      </c>
      <c r="BA86" s="50">
        <f>AEBYLD1!BA86*VLOOKUP(AEBYLD2!BA$4,'[1]INTERNAL PARAMETERS-1'!$B$5:$J$44,5,FALSE)*VLOOKUP(AEBYLD2!BA$4,'[1]INTERNAL PARAMETERS-1'!$B$5:$J$44,6,FALSE)*VLOOKUP(AEBYLD2!BA$4,'[1]INTERNAL PARAMETERS-1'!$B$5:$J$44,3,FALSE) + AEBYLD1!BA86*(1-VLOOKUP(AEBYLD2!BA$4,'[1]INTERNAL PARAMETERS-1'!$B$5:$J$44,5,FALSE))*VLOOKUP(AEBYLD2!BA$4,'[1]INTERNAL PARAMETERS-1'!$B$5:$J$44,8,FALSE)*VLOOKUP(AEBYLD2!BA$4,'[1]INTERNAL PARAMETERS-1'!$B$5:$J$44,3,FALSE)</f>
        <v>0.47517926133188759</v>
      </c>
      <c r="BB86" s="50">
        <f>AEBYLD1!BB86*VLOOKUP(AEBYLD2!BB$4,'[1]INTERNAL PARAMETERS-1'!$B$5:$J$44,5,FALSE)*VLOOKUP(AEBYLD2!BB$4,'[1]INTERNAL PARAMETERS-1'!$B$5:$J$44,6,FALSE)*VLOOKUP(AEBYLD2!BB$4,'[1]INTERNAL PARAMETERS-1'!$B$5:$J$44,3,FALSE) + AEBYLD1!BB86*(1-VLOOKUP(AEBYLD2!BB$4,'[1]INTERNAL PARAMETERS-1'!$B$5:$J$44,5,FALSE))*VLOOKUP(AEBYLD2!BB$4,'[1]INTERNAL PARAMETERS-1'!$B$5:$J$44,8,FALSE)*VLOOKUP(AEBYLD2!BB$4,'[1]INTERNAL PARAMETERS-1'!$B$5:$J$44,3,FALSE)</f>
        <v>0.16828718502815498</v>
      </c>
      <c r="BC86" s="50">
        <f>AEBYLD1!BC86*VLOOKUP(AEBYLD2!BC$4,'[1]INTERNAL PARAMETERS-1'!$B$5:$J$44,5,FALSE)*VLOOKUP(AEBYLD2!BC$4,'[1]INTERNAL PARAMETERS-1'!$B$5:$J$44,6,FALSE)*VLOOKUP(AEBYLD2!BC$4,'[1]INTERNAL PARAMETERS-1'!$B$5:$J$44,3,FALSE) + AEBYLD1!BC86*(1-VLOOKUP(AEBYLD2!BC$4,'[1]INTERNAL PARAMETERS-1'!$B$5:$J$44,5,FALSE))*VLOOKUP(AEBYLD2!BC$4,'[1]INTERNAL PARAMETERS-1'!$B$5:$J$44,8,FALSE)*VLOOKUP(AEBYLD2!BC$4,'[1]INTERNAL PARAMETERS-1'!$B$5:$J$44,3,FALSE)</f>
        <v>0.53427268956954377</v>
      </c>
      <c r="BD86" s="50">
        <f>AEBYLD1!BD86*VLOOKUP(AEBYLD2!BD$4,'[1]INTERNAL PARAMETERS-1'!$B$5:$J$44,5,FALSE)*VLOOKUP(AEBYLD2!BD$4,'[1]INTERNAL PARAMETERS-1'!$B$5:$J$44,6,FALSE)*VLOOKUP(AEBYLD2!BD$4,'[1]INTERNAL PARAMETERS-1'!$B$5:$J$44,3,FALSE) + AEBYLD1!BD86*(1-VLOOKUP(AEBYLD2!BD$4,'[1]INTERNAL PARAMETERS-1'!$B$5:$J$44,5,FALSE))*VLOOKUP(AEBYLD2!BD$4,'[1]INTERNAL PARAMETERS-1'!$B$5:$J$44,8,FALSE)*VLOOKUP(AEBYLD2!BD$4,'[1]INTERNAL PARAMETERS-1'!$B$5:$J$44,3,FALSE)</f>
        <v>0.14782014253065359</v>
      </c>
      <c r="BE86" s="50">
        <f>AEBYLD1!BE86*VLOOKUP(AEBYLD2!BE$4,'[1]INTERNAL PARAMETERS-1'!$B$5:$J$44,5,FALSE)*VLOOKUP(AEBYLD2!BE$4,'[1]INTERNAL PARAMETERS-1'!$B$5:$J$44,6,FALSE)*VLOOKUP(AEBYLD2!BE$4,'[1]INTERNAL PARAMETERS-1'!$B$5:$J$44,3,FALSE) + AEBYLD1!BE86*(1-VLOOKUP(AEBYLD2!BE$4,'[1]INTERNAL PARAMETERS-1'!$B$5:$J$44,5,FALSE))*VLOOKUP(AEBYLD2!BE$4,'[1]INTERNAL PARAMETERS-1'!$B$5:$J$44,8,FALSE)*VLOOKUP(AEBYLD2!BE$4,'[1]INTERNAL PARAMETERS-1'!$B$5:$J$44,3,FALSE)</f>
        <v>0.31384451537768421</v>
      </c>
      <c r="BF86" s="50">
        <f>AEBYLD1!BF86*VLOOKUP(AEBYLD2!BF$4,'[1]INTERNAL PARAMETERS-1'!$B$5:$J$44,5,FALSE)*VLOOKUP(AEBYLD2!BF$4,'[1]INTERNAL PARAMETERS-1'!$B$5:$J$44,6,FALSE)*VLOOKUP(AEBYLD2!BF$4,'[1]INTERNAL PARAMETERS-1'!$B$5:$J$44,3,FALSE) + AEBYLD1!BF86*(1-VLOOKUP(AEBYLD2!BF$4,'[1]INTERNAL PARAMETERS-1'!$B$5:$J$44,5,FALSE))*VLOOKUP(AEBYLD2!BF$4,'[1]INTERNAL PARAMETERS-1'!$B$5:$J$44,8,FALSE)*VLOOKUP(AEBYLD2!BF$4,'[1]INTERNAL PARAMETERS-1'!$B$5:$J$44,3,FALSE)</f>
        <v>0</v>
      </c>
      <c r="BG86" s="50">
        <f>AEBYLD1!BG86*VLOOKUP(AEBYLD2!BG$4,'[1]INTERNAL PARAMETERS-1'!$B$5:$J$44,5,FALSE)*VLOOKUP(AEBYLD2!BG$4,'[1]INTERNAL PARAMETERS-1'!$B$5:$J$44,6,FALSE)*VLOOKUP(AEBYLD2!BG$4,'[1]INTERNAL PARAMETERS-1'!$B$5:$J$44,3,FALSE) + AEBYLD1!BG86*(1-VLOOKUP(AEBYLD2!BG$4,'[1]INTERNAL PARAMETERS-1'!$B$5:$J$44,5,FALSE))*VLOOKUP(AEBYLD2!BG$4,'[1]INTERNAL PARAMETERS-1'!$B$5:$J$44,8,FALSE)*VLOOKUP(AEBYLD2!BG$4,'[1]INTERNAL PARAMETERS-1'!$B$5:$J$44,3,FALSE)</f>
        <v>0.12303314208157966</v>
      </c>
      <c r="BH86" s="50">
        <f>AEBYLD1!BH86*VLOOKUP(AEBYLD2!BH$4,'[1]INTERNAL PARAMETERS-1'!$B$5:$J$44,5,FALSE)*VLOOKUP(AEBYLD2!BH$4,'[1]INTERNAL PARAMETERS-1'!$B$5:$J$44,6,FALSE)*VLOOKUP(AEBYLD2!BH$4,'[1]INTERNAL PARAMETERS-1'!$B$5:$J$44,3,FALSE) + AEBYLD1!BH86*(1-VLOOKUP(AEBYLD2!BH$4,'[1]INTERNAL PARAMETERS-1'!$B$5:$J$44,5,FALSE))*VLOOKUP(AEBYLD2!BH$4,'[1]INTERNAL PARAMETERS-1'!$B$5:$J$44,8,FALSE)*VLOOKUP(AEBYLD2!BH$4,'[1]INTERNAL PARAMETERS-1'!$B$5:$J$44,3,FALSE)</f>
        <v>1.1039912434471781E-3</v>
      </c>
      <c r="BI86" s="50">
        <f>AEBYLD1!BI86*VLOOKUP(AEBYLD2!BI$4,'[1]INTERNAL PARAMETERS-1'!$B$5:$J$44,5,FALSE)*VLOOKUP(AEBYLD2!BI$4,'[1]INTERNAL PARAMETERS-1'!$B$5:$J$44,6,FALSE)*VLOOKUP(AEBYLD2!BI$4,'[1]INTERNAL PARAMETERS-1'!$B$5:$J$44,3,FALSE) + AEBYLD1!BI86*(1-VLOOKUP(AEBYLD2!BI$4,'[1]INTERNAL PARAMETERS-1'!$B$5:$J$44,5,FALSE))*VLOOKUP(AEBYLD2!BI$4,'[1]INTERNAL PARAMETERS-1'!$B$5:$J$44,8,FALSE)*VLOOKUP(AEBYLD2!BI$4,'[1]INTERNAL PARAMETERS-1'!$B$5:$J$44,3,FALSE)</f>
        <v>0</v>
      </c>
      <c r="BJ86" s="50">
        <f>AEBYLD1!BJ86*VLOOKUP(AEBYLD2!BJ$4,'[1]INTERNAL PARAMETERS-1'!$B$5:$J$44,5,FALSE)*VLOOKUP(AEBYLD2!BJ$4,'[1]INTERNAL PARAMETERS-1'!$B$5:$J$44,6,FALSE)*VLOOKUP(AEBYLD2!BJ$4,'[1]INTERNAL PARAMETERS-1'!$B$5:$J$44,3,FALSE) + AEBYLD1!BJ86*(1-VLOOKUP(AEBYLD2!BJ$4,'[1]INTERNAL PARAMETERS-1'!$B$5:$J$44,5,FALSE))*VLOOKUP(AEBYLD2!BJ$4,'[1]INTERNAL PARAMETERS-1'!$B$5:$J$44,8,FALSE)*VLOOKUP(AEBYLD2!BJ$4,'[1]INTERNAL PARAMETERS-1'!$B$5:$J$44,3,FALSE)</f>
        <v>5.9738722694939683E-2</v>
      </c>
      <c r="BK86" s="50">
        <f>AEBYLD1!BK86*VLOOKUP(AEBYLD2!BK$4,'[1]INTERNAL PARAMETERS-1'!$B$5:$J$44,5,FALSE)*VLOOKUP(AEBYLD2!BK$4,'[1]INTERNAL PARAMETERS-1'!$B$5:$J$44,6,FALSE)*VLOOKUP(AEBYLD2!BK$4,'[1]INTERNAL PARAMETERS-1'!$B$5:$J$44,3,FALSE) + AEBYLD1!BK86*(1-VLOOKUP(AEBYLD2!BK$4,'[1]INTERNAL PARAMETERS-1'!$B$5:$J$44,5,FALSE))*VLOOKUP(AEBYLD2!BK$4,'[1]INTERNAL PARAMETERS-1'!$B$5:$J$44,8,FALSE)*VLOOKUP(AEBYLD2!BK$4,'[1]INTERNAL PARAMETERS-1'!$B$5:$J$44,3,FALSE)</f>
        <v>9.4826914907565521E-2</v>
      </c>
      <c r="BL86" s="50">
        <f>AEBYLD1!BL86*VLOOKUP(AEBYLD2!BL$4,'[1]INTERNAL PARAMETERS-1'!$B$5:$J$44,5,FALSE)*VLOOKUP(AEBYLD2!BL$4,'[1]INTERNAL PARAMETERS-1'!$B$5:$J$44,6,FALSE)*VLOOKUP(AEBYLD2!BL$4,'[1]INTERNAL PARAMETERS-1'!$B$5:$J$44,3,FALSE) + AEBYLD1!BL86*(1-VLOOKUP(AEBYLD2!BL$4,'[1]INTERNAL PARAMETERS-1'!$B$5:$J$44,5,FALSE))*VLOOKUP(AEBYLD2!BL$4,'[1]INTERNAL PARAMETERS-1'!$B$5:$J$44,8,FALSE)*VLOOKUP(AEBYLD2!BL$4,'[1]INTERNAL PARAMETERS-1'!$B$5:$J$44,3,FALSE)</f>
        <v>0.21126108943062791</v>
      </c>
      <c r="BM86" s="50">
        <f>AEBYLD1!BM86*VLOOKUP(AEBYLD2!BM$4,'[1]INTERNAL PARAMETERS-1'!$B$5:$J$44,5,FALSE)*VLOOKUP(AEBYLD2!BM$4,'[1]INTERNAL PARAMETERS-1'!$B$5:$J$44,6,FALSE)*VLOOKUP(AEBYLD2!BM$4,'[1]INTERNAL PARAMETERS-1'!$B$5:$J$44,3,FALSE) + AEBYLD1!BM86*(1-VLOOKUP(AEBYLD2!BM$4,'[1]INTERNAL PARAMETERS-1'!$B$5:$J$44,5,FALSE))*VLOOKUP(AEBYLD2!BM$4,'[1]INTERNAL PARAMETERS-1'!$B$5:$J$44,8,FALSE)*VLOOKUP(AEBYLD2!BM$4,'[1]INTERNAL PARAMETERS-1'!$B$5:$J$44,3,FALSE)</f>
        <v>9.2251854748067963E-2</v>
      </c>
      <c r="BN86" s="50">
        <f>AEBYLD1!BN86*VLOOKUP(AEBYLD2!BN$4,'[1]INTERNAL PARAMETERS-1'!$B$5:$J$44,5,FALSE)*VLOOKUP(AEBYLD2!BN$4,'[1]INTERNAL PARAMETERS-1'!$B$5:$J$44,6,FALSE)*VLOOKUP(AEBYLD2!BN$4,'[1]INTERNAL PARAMETERS-1'!$B$5:$J$44,3,FALSE) + AEBYLD1!BN86*(1-VLOOKUP(AEBYLD2!BN$4,'[1]INTERNAL PARAMETERS-1'!$B$5:$J$44,5,FALSE))*VLOOKUP(AEBYLD2!BN$4,'[1]INTERNAL PARAMETERS-1'!$B$5:$J$44,8,FALSE)*VLOOKUP(AEBYLD2!BN$4,'[1]INTERNAL PARAMETERS-1'!$B$5:$J$44,3,FALSE)</f>
        <v>8.2656782200539014E-2</v>
      </c>
      <c r="BO86" s="50">
        <f>AEBYLD1!BO86*VLOOKUP(AEBYLD2!BO$4,'[1]INTERNAL PARAMETERS-1'!$B$5:$J$44,5,FALSE)*VLOOKUP(AEBYLD2!BO$4,'[1]INTERNAL PARAMETERS-1'!$B$5:$J$44,6,FALSE)*VLOOKUP(AEBYLD2!BO$4,'[1]INTERNAL PARAMETERS-1'!$B$5:$J$44,3,FALSE) + AEBYLD1!BO86*(1-VLOOKUP(AEBYLD2!BO$4,'[1]INTERNAL PARAMETERS-1'!$B$5:$J$44,5,FALSE))*VLOOKUP(AEBYLD2!BO$4,'[1]INTERNAL PARAMETERS-1'!$B$5:$J$44,8,FALSE)*VLOOKUP(AEBYLD2!BO$4,'[1]INTERNAL PARAMETERS-1'!$B$5:$J$44,3,FALSE)</f>
        <v>6.1468644955382547E-2</v>
      </c>
      <c r="BP86" s="50">
        <f>AEBYLD1!BP86*VLOOKUP(AEBYLD2!BP$4,'[1]INTERNAL PARAMETERS-1'!$B$5:$J$44,5,FALSE)*VLOOKUP(AEBYLD2!BP$4,'[1]INTERNAL PARAMETERS-1'!$B$5:$J$44,6,FALSE)*VLOOKUP(AEBYLD2!BP$4,'[1]INTERNAL PARAMETERS-1'!$B$5:$J$44,3,FALSE) + AEBYLD1!BP86*(1-VLOOKUP(AEBYLD2!BP$4,'[1]INTERNAL PARAMETERS-1'!$B$5:$J$44,5,FALSE))*VLOOKUP(AEBYLD2!BP$4,'[1]INTERNAL PARAMETERS-1'!$B$5:$J$44,8,FALSE)*VLOOKUP(AEBYLD2!BP$4,'[1]INTERNAL PARAMETERS-1'!$B$5:$J$44,3,FALSE)</f>
        <v>5.0832166612066378E-3</v>
      </c>
      <c r="BQ86" s="50">
        <f>AEBYLD1!BQ86*VLOOKUP(AEBYLD2!BQ$4,'[1]INTERNAL PARAMETERS-1'!$B$5:$J$44,5,FALSE)*VLOOKUP(AEBYLD2!BQ$4,'[1]INTERNAL PARAMETERS-1'!$B$5:$J$44,6,FALSE)*VLOOKUP(AEBYLD2!BQ$4,'[1]INTERNAL PARAMETERS-1'!$B$5:$J$44,3,FALSE) + AEBYLD1!BQ86*(1-VLOOKUP(AEBYLD2!BQ$4,'[1]INTERNAL PARAMETERS-1'!$B$5:$J$44,5,FALSE))*VLOOKUP(AEBYLD2!BQ$4,'[1]INTERNAL PARAMETERS-1'!$B$5:$J$44,8,FALSE)*VLOOKUP(AEBYLD2!BQ$4,'[1]INTERNAL PARAMETERS-1'!$B$5:$J$44,3,FALSE)</f>
        <v>0.25758559236449613</v>
      </c>
      <c r="BR86" s="50">
        <f>AEBYLD1!BR86*VLOOKUP(AEBYLD2!BR$4,'[1]INTERNAL PARAMETERS-1'!$B$5:$J$44,5,FALSE)*VLOOKUP(AEBYLD2!BR$4,'[1]INTERNAL PARAMETERS-1'!$B$5:$J$44,6,FALSE)*VLOOKUP(AEBYLD2!BR$4,'[1]INTERNAL PARAMETERS-1'!$B$5:$J$44,3,FALSE) + AEBYLD1!BR86*(1-VLOOKUP(AEBYLD2!BR$4,'[1]INTERNAL PARAMETERS-1'!$B$5:$J$44,5,FALSE))*VLOOKUP(AEBYLD2!BR$4,'[1]INTERNAL PARAMETERS-1'!$B$5:$J$44,8,FALSE)*VLOOKUP(AEBYLD2!BR$4,'[1]INTERNAL PARAMETERS-1'!$B$5:$J$44,3,FALSE)</f>
        <v>7.1867673897649522E-3</v>
      </c>
      <c r="BS86" s="50">
        <f>AEBYLD1!BS86*VLOOKUP(AEBYLD2!BS$4,'[1]INTERNAL PARAMETERS-1'!$B$5:$J$44,5,FALSE)*VLOOKUP(AEBYLD2!BS$4,'[1]INTERNAL PARAMETERS-1'!$B$5:$J$44,6,FALSE)*VLOOKUP(AEBYLD2!BS$4,'[1]INTERNAL PARAMETERS-1'!$B$5:$J$44,3,FALSE) + AEBYLD1!BS86*(1-VLOOKUP(AEBYLD2!BS$4,'[1]INTERNAL PARAMETERS-1'!$B$5:$J$44,5,FALSE))*VLOOKUP(AEBYLD2!BS$4,'[1]INTERNAL PARAMETERS-1'!$B$5:$J$44,8,FALSE)*VLOOKUP(AEBYLD2!BS$4,'[1]INTERNAL PARAMETERS-1'!$B$5:$J$44,3,FALSE)</f>
        <v>7.6027496215651052E-4</v>
      </c>
      <c r="BT86" s="50">
        <f>AEBYLD1!BT86*VLOOKUP(AEBYLD2!BT$4,'[1]INTERNAL PARAMETERS-1'!$B$5:$J$44,5,FALSE)*VLOOKUP(AEBYLD2!BT$4,'[1]INTERNAL PARAMETERS-1'!$B$5:$J$44,6,FALSE)*VLOOKUP(AEBYLD2!BT$4,'[1]INTERNAL PARAMETERS-1'!$B$5:$J$44,3,FALSE) + AEBYLD1!BT86*(1-VLOOKUP(AEBYLD2!BT$4,'[1]INTERNAL PARAMETERS-1'!$B$5:$J$44,5,FALSE))*VLOOKUP(AEBYLD2!BT$4,'[1]INTERNAL PARAMETERS-1'!$B$5:$J$44,8,FALSE)*VLOOKUP(AEBYLD2!BT$4,'[1]INTERNAL PARAMETERS-1'!$B$5:$J$44,3,FALSE)</f>
        <v>0</v>
      </c>
      <c r="BU86" s="50">
        <f>AEBYLD1!BU86*VLOOKUP(AEBYLD2!BU$4,'[1]INTERNAL PARAMETERS-1'!$B$5:$J$44,5,FALSE)*VLOOKUP(AEBYLD2!BU$4,'[1]INTERNAL PARAMETERS-1'!$B$5:$J$44,6,FALSE)*VLOOKUP(AEBYLD2!BU$4,'[1]INTERNAL PARAMETERS-1'!$B$5:$J$44,3,FALSE) + AEBYLD1!BU86*(1-VLOOKUP(AEBYLD2!BU$4,'[1]INTERNAL PARAMETERS-1'!$B$5:$J$44,5,FALSE))*VLOOKUP(AEBYLD2!BU$4,'[1]INTERNAL PARAMETERS-1'!$B$5:$J$44,8,FALSE)*VLOOKUP(AEBYLD2!BU$4,'[1]INTERNAL PARAMETERS-1'!$B$5:$J$44,3,FALSE)</f>
        <v>0</v>
      </c>
      <c r="BV86" s="50">
        <f>AEBYLD1!BV86*VLOOKUP(AEBYLD2!BV$4,'[1]INTERNAL PARAMETERS-1'!$B$5:$J$44,5,FALSE)*VLOOKUP(AEBYLD2!BV$4,'[1]INTERNAL PARAMETERS-1'!$B$5:$J$44,6,FALSE)*VLOOKUP(AEBYLD2!BV$4,'[1]INTERNAL PARAMETERS-1'!$B$5:$J$44,3,FALSE) + AEBYLD1!BV86*(1-VLOOKUP(AEBYLD2!BV$4,'[1]INTERNAL PARAMETERS-1'!$B$5:$J$44,5,FALSE))*VLOOKUP(AEBYLD2!BV$4,'[1]INTERNAL PARAMETERS-1'!$B$5:$J$44,8,FALSE)*VLOOKUP(AEBYLD2!BV$4,'[1]INTERNAL PARAMETERS-1'!$B$5:$J$44,3,FALSE)</f>
        <v>0</v>
      </c>
      <c r="BW86" s="50">
        <f>AEBYLD1!BW86*VLOOKUP(AEBYLD2!BW$4,'[1]INTERNAL PARAMETERS-1'!$B$5:$J$44,5,FALSE)*VLOOKUP(AEBYLD2!BW$4,'[1]INTERNAL PARAMETERS-1'!$B$5:$J$44,6,FALSE)*VLOOKUP(AEBYLD2!BW$4,'[1]INTERNAL PARAMETERS-1'!$B$5:$J$44,3,FALSE) + AEBYLD1!BW86*(1-VLOOKUP(AEBYLD2!BW$4,'[1]INTERNAL PARAMETERS-1'!$B$5:$J$44,5,FALSE))*VLOOKUP(AEBYLD2!BW$4,'[1]INTERNAL PARAMETERS-1'!$B$5:$J$44,8,FALSE)*VLOOKUP(AEBYLD2!BW$4,'[1]INTERNAL PARAMETERS-1'!$B$5:$J$44,3,FALSE)</f>
        <v>0</v>
      </c>
      <c r="BX86" s="50">
        <f>AEBYLD1!BX86*VLOOKUP(AEBYLD2!BX$4,'[1]INTERNAL PARAMETERS-1'!$B$5:$J$44,5,FALSE)*VLOOKUP(AEBYLD2!BX$4,'[1]INTERNAL PARAMETERS-1'!$B$5:$J$44,6,FALSE)*VLOOKUP(AEBYLD2!BX$4,'[1]INTERNAL PARAMETERS-1'!$B$5:$J$44,3,FALSE) + AEBYLD1!BX86*(1-VLOOKUP(AEBYLD2!BX$4,'[1]INTERNAL PARAMETERS-1'!$B$5:$J$44,5,FALSE))*VLOOKUP(AEBYLD2!BX$4,'[1]INTERNAL PARAMETERS-1'!$B$5:$J$44,8,FALSE)*VLOOKUP(AEBYLD2!BX$4,'[1]INTERNAL PARAMETERS-1'!$B$5:$J$44,3,FALSE)</f>
        <v>0</v>
      </c>
      <c r="BY86" s="50">
        <f>AEBYLD1!BY86*VLOOKUP(AEBYLD2!BY$4,'[1]INTERNAL PARAMETERS-1'!$B$5:$J$44,5,FALSE)*VLOOKUP(AEBYLD2!BY$4,'[1]INTERNAL PARAMETERS-1'!$B$5:$J$44,6,FALSE)*VLOOKUP(AEBYLD2!BY$4,'[1]INTERNAL PARAMETERS-1'!$B$5:$J$44,3,FALSE) + AEBYLD1!BY86*(1-VLOOKUP(AEBYLD2!BY$4,'[1]INTERNAL PARAMETERS-1'!$B$5:$J$44,5,FALSE))*VLOOKUP(AEBYLD2!BY$4,'[1]INTERNAL PARAMETERS-1'!$B$5:$J$44,8,FALSE)*VLOOKUP(AEBYLD2!BY$4,'[1]INTERNAL PARAMETERS-1'!$B$5:$J$44,3,FALSE)</f>
        <v>0</v>
      </c>
      <c r="BZ86" s="50">
        <f>AEBYLD1!BZ86*VLOOKUP(AEBYLD2!BZ$4,'[1]INTERNAL PARAMETERS-1'!$B$5:$J$44,5,FALSE)*VLOOKUP(AEBYLD2!BZ$4,'[1]INTERNAL PARAMETERS-1'!$B$5:$J$44,6,FALSE)*VLOOKUP(AEBYLD2!BZ$4,'[1]INTERNAL PARAMETERS-1'!$B$5:$J$44,3,FALSE) + AEBYLD1!BZ86*(1-VLOOKUP(AEBYLD2!BZ$4,'[1]INTERNAL PARAMETERS-1'!$B$5:$J$44,5,FALSE))*VLOOKUP(AEBYLD2!BZ$4,'[1]INTERNAL PARAMETERS-1'!$B$5:$J$44,8,FALSE)*VLOOKUP(AEBYLD2!BZ$4,'[1]INTERNAL PARAMETERS-1'!$B$5:$J$44,3,FALSE)</f>
        <v>7.710421962073686E-4</v>
      </c>
      <c r="CA86" s="50">
        <f>AEBYLD1!CA86*VLOOKUP(AEBYLD2!CA$4,'[1]INTERNAL PARAMETERS-1'!$B$5:$J$44,5,FALSE)*VLOOKUP(AEBYLD2!CA$4,'[1]INTERNAL PARAMETERS-1'!$B$5:$J$44,6,FALSE)*VLOOKUP(AEBYLD2!CA$4,'[1]INTERNAL PARAMETERS-1'!$B$5:$J$44,3,FALSE) + AEBYLD1!CA86*(1-VLOOKUP(AEBYLD2!CA$4,'[1]INTERNAL PARAMETERS-1'!$B$5:$J$44,5,FALSE))*VLOOKUP(AEBYLD2!CA$4,'[1]INTERNAL PARAMETERS-1'!$B$5:$J$44,8,FALSE)*VLOOKUP(AEBYLD2!CA$4,'[1]INTERNAL PARAMETERS-1'!$B$5:$J$44,3,FALSE)</f>
        <v>0</v>
      </c>
      <c r="CB86" s="50">
        <f>AEBYLD1!CB86*VLOOKUP(AEBYLD2!CB$4,'[1]INTERNAL PARAMETERS-1'!$B$5:$J$44,5,FALSE)*VLOOKUP(AEBYLD2!CB$4,'[1]INTERNAL PARAMETERS-1'!$B$5:$J$44,6,FALSE)*VLOOKUP(AEBYLD2!CB$4,'[1]INTERNAL PARAMETERS-1'!$B$5:$J$44,3,FALSE) + AEBYLD1!CB86*(1-VLOOKUP(AEBYLD2!CB$4,'[1]INTERNAL PARAMETERS-1'!$B$5:$J$44,5,FALSE))*VLOOKUP(AEBYLD2!CB$4,'[1]INTERNAL PARAMETERS-1'!$B$5:$J$44,8,FALSE)*VLOOKUP(AEBYLD2!CB$4,'[1]INTERNAL PARAMETERS-1'!$B$5:$J$44,3,FALSE)</f>
        <v>0</v>
      </c>
      <c r="CC86" s="50">
        <f>AEBYLD1!CC86*VLOOKUP(AEBYLD2!CC$4,'[1]INTERNAL PARAMETERS-1'!$B$5:$J$44,5,FALSE)*VLOOKUP(AEBYLD2!CC$4,'[1]INTERNAL PARAMETERS-1'!$B$5:$J$44,6,FALSE)*VLOOKUP(AEBYLD2!CC$4,'[1]INTERNAL PARAMETERS-1'!$B$5:$J$44,3,FALSE) + AEBYLD1!CC86*(1-VLOOKUP(AEBYLD2!CC$4,'[1]INTERNAL PARAMETERS-1'!$B$5:$J$44,5,FALSE))*VLOOKUP(AEBYLD2!CC$4,'[1]INTERNAL PARAMETERS-1'!$B$5:$J$44,8,FALSE)*VLOOKUP(AEBYLD2!CC$4,'[1]INTERNAL PARAMETERS-1'!$B$5:$J$44,3,FALSE)</f>
        <v>1.5576472854596129E-3</v>
      </c>
      <c r="CD86" s="50">
        <f>AEBYLD1!CD86*VLOOKUP(AEBYLD2!CD$4,'[1]INTERNAL PARAMETERS-1'!$B$5:$J$44,5,FALSE)*VLOOKUP(AEBYLD2!CD$4,'[1]INTERNAL PARAMETERS-1'!$B$5:$J$44,6,FALSE)*VLOOKUP(AEBYLD2!CD$4,'[1]INTERNAL PARAMETERS-1'!$B$5:$J$44,3,FALSE) + AEBYLD1!CD86*(1-VLOOKUP(AEBYLD2!CD$4,'[1]INTERNAL PARAMETERS-1'!$B$5:$J$44,5,FALSE))*VLOOKUP(AEBYLD2!CD$4,'[1]INTERNAL PARAMETERS-1'!$B$5:$J$44,8,FALSE)*VLOOKUP(AEBYLD2!CD$4,'[1]INTERNAL PARAMETERS-1'!$B$5:$J$44,3,FALSE)</f>
        <v>3.5241788694370573E-3</v>
      </c>
      <c r="CE86" s="50">
        <f>AEBYLD1!CE86*VLOOKUP(AEBYLD2!CE$4,'[1]INTERNAL PARAMETERS-1'!$B$5:$J$44,5,FALSE)*VLOOKUP(AEBYLD2!CE$4,'[1]INTERNAL PARAMETERS-1'!$B$5:$J$44,6,FALSE)*VLOOKUP(AEBYLD2!CE$4,'[1]INTERNAL PARAMETERS-1'!$B$5:$J$44,3,FALSE) + AEBYLD1!CE86*(1-VLOOKUP(AEBYLD2!CE$4,'[1]INTERNAL PARAMETERS-1'!$B$5:$J$44,5,FALSE))*VLOOKUP(AEBYLD2!CE$4,'[1]INTERNAL PARAMETERS-1'!$B$5:$J$44,8,FALSE)*VLOOKUP(AEBYLD2!CE$4,'[1]INTERNAL PARAMETERS-1'!$B$5:$J$44,3,FALSE)</f>
        <v>7.269795936096635E-3</v>
      </c>
      <c r="CF86" s="50">
        <f>AEBYLD1!CF86*VLOOKUP(AEBYLD2!CF$4,'[1]INTERNAL PARAMETERS-1'!$B$5:$J$44,5,FALSE)*VLOOKUP(AEBYLD2!CF$4,'[1]INTERNAL PARAMETERS-1'!$B$5:$J$44,6,FALSE)*VLOOKUP(AEBYLD2!CF$4,'[1]INTERNAL PARAMETERS-1'!$B$5:$J$44,3,FALSE) + AEBYLD1!CF86*(1-VLOOKUP(AEBYLD2!CF$4,'[1]INTERNAL PARAMETERS-1'!$B$5:$J$44,5,FALSE))*VLOOKUP(AEBYLD2!CF$4,'[1]INTERNAL PARAMETERS-1'!$B$5:$J$44,8,FALSE)*VLOOKUP(AEBYLD2!CF$4,'[1]INTERNAL PARAMETERS-1'!$B$5:$J$44,3,FALSE)</f>
        <v>3.2398700600978726E-3</v>
      </c>
      <c r="CG86" s="50">
        <f>AEBYLD1!CG86*VLOOKUP(AEBYLD2!CG$4,'[1]INTERNAL PARAMETERS-1'!$B$5:$J$44,5,FALSE)*VLOOKUP(AEBYLD2!CG$4,'[1]INTERNAL PARAMETERS-1'!$B$5:$J$44,6,FALSE)*VLOOKUP(AEBYLD2!CG$4,'[1]INTERNAL PARAMETERS-1'!$B$5:$J$44,3,FALSE) + AEBYLD1!CG86*(1-VLOOKUP(AEBYLD2!CG$4,'[1]INTERNAL PARAMETERS-1'!$B$5:$J$44,5,FALSE))*VLOOKUP(AEBYLD2!CG$4,'[1]INTERNAL PARAMETERS-1'!$B$5:$J$44,8,FALSE)*VLOOKUP(AEBYLD2!CG$4,'[1]INTERNAL PARAMETERS-1'!$B$5:$J$44,3,FALSE)</f>
        <v>0</v>
      </c>
      <c r="CH86" s="49">
        <f>AEBYLD1!CH86*VLOOKUP(AEBYLD2!CH$4,'[1]INTERNAL PARAMETERS-1'!$B$5:$J$44,5,FALSE)*VLOOKUP(AEBYLD2!CH$4,'[1]INTERNAL PARAMETERS-1'!$B$5:$J$44,6,FALSE)*VLOOKUP(AEBYLD2!CH$4,'[1]INTERNAL PARAMETERS-1'!$B$5:$J$44,3,FALSE) + AEBYLD1!CH86*(1-VLOOKUP(AEBYLD2!CH$4,'[1]INTERNAL PARAMETERS-1'!$B$5:$J$44,5,FALSE))*VLOOKUP(AEBYLD2!CH$4,'[1]INTERNAL PARAMETERS-1'!$B$5:$J$44,8,FALSE)*VLOOKUP(AEBYLD2!CH$4,'[1]INTERNAL PARAMETERS-1'!$B$5:$J$44,3,FALSE)</f>
        <v>0</v>
      </c>
      <c r="CJ86" s="51">
        <f t="shared" si="2"/>
        <v>140.7415057314295</v>
      </c>
      <c r="CK86" s="49">
        <f t="shared" si="3"/>
        <v>3.5372982602943823</v>
      </c>
    </row>
    <row r="87" spans="2:89" x14ac:dyDescent="0.4">
      <c r="B87" s="64" t="s">
        <v>10</v>
      </c>
      <c r="C87" s="63" t="s">
        <v>89</v>
      </c>
      <c r="D87" s="63" t="s">
        <v>78</v>
      </c>
      <c r="E87" s="147">
        <f>AEB!AF87</f>
        <v>296.42531437944234</v>
      </c>
      <c r="F87" s="65">
        <f>'[1]INTERNAL PARAMETERS-1'!M15</f>
        <v>34.72</v>
      </c>
      <c r="G87" s="51">
        <f>AEBYLD1!G87*VLOOKUP(AEBYLD2!G$4,'[1]INTERNAL PARAMETERS-1'!$B$5:$J$44,5,FALSE)*VLOOKUP(AEBYLD2!G$4,'[1]INTERNAL PARAMETERS-1'!$B$5:$J$44,7,FALSE)*AEBYLD2!$F87 + AEBYLD1!G87*(1-VLOOKUP(AEBYLD2!G$4,'[1]INTERNAL PARAMETERS-1'!$B$5:$J$44,5,FALSE))*VLOOKUP(AEBYLD2!G$4,'[1]INTERNAL PARAMETERS-1'!$B$5:$J$44,9,FALSE)*AEBYLD2!$F87</f>
        <v>48.515375485275143</v>
      </c>
      <c r="H87" s="50">
        <f>AEBYLD1!H87*VLOOKUP(AEBYLD2!H$4,'[1]INTERNAL PARAMETERS-1'!$B$5:$J$44,5,FALSE)*VLOOKUP(AEBYLD2!H$4,'[1]INTERNAL PARAMETERS-1'!$B$5:$J$44,7,FALSE)*AEBYLD2!$F87 + AEBYLD1!H87*(1-VLOOKUP(AEBYLD2!H$4,'[1]INTERNAL PARAMETERS-1'!$B$5:$J$44,5,FALSE))*VLOOKUP(AEBYLD2!H$4,'[1]INTERNAL PARAMETERS-1'!$B$5:$J$44,9,FALSE)*AEBYLD2!$F87</f>
        <v>13.451677335446998</v>
      </c>
      <c r="I87" s="50">
        <f>AEBYLD1!I87*VLOOKUP(AEBYLD2!I$4,'[1]INTERNAL PARAMETERS-1'!$B$5:$J$44,5,FALSE)*VLOOKUP(AEBYLD2!I$4,'[1]INTERNAL PARAMETERS-1'!$B$5:$J$44,7,FALSE)*AEBYLD2!$F87 + AEBYLD1!I87*(1-VLOOKUP(AEBYLD2!I$4,'[1]INTERNAL PARAMETERS-1'!$B$5:$J$44,5,FALSE))*VLOOKUP(AEBYLD2!I$4,'[1]INTERNAL PARAMETERS-1'!$B$5:$J$44,9,FALSE)*AEBYLD2!$F87</f>
        <v>22.314602495404834</v>
      </c>
      <c r="J87" s="50">
        <f>AEBYLD1!J87*VLOOKUP(AEBYLD2!J$4,'[1]INTERNAL PARAMETERS-1'!$B$5:$J$44,5,FALSE)*VLOOKUP(AEBYLD2!J$4,'[1]INTERNAL PARAMETERS-1'!$B$5:$J$44,7,FALSE)*AEBYLD2!$F87 + AEBYLD1!J87*(1-VLOOKUP(AEBYLD2!J$4,'[1]INTERNAL PARAMETERS-1'!$B$5:$J$44,5,FALSE))*VLOOKUP(AEBYLD2!J$4,'[1]INTERNAL PARAMETERS-1'!$B$5:$J$44,9,FALSE)*AEBYLD2!$F87</f>
        <v>0</v>
      </c>
      <c r="K87" s="50">
        <f>AEBYLD1!K87*VLOOKUP(AEBYLD2!K$4,'[1]INTERNAL PARAMETERS-1'!$B$5:$J$44,5,FALSE)*VLOOKUP(AEBYLD2!K$4,'[1]INTERNAL PARAMETERS-1'!$B$5:$J$44,7,FALSE)*AEBYLD2!$F87 + AEBYLD1!K87*(1-VLOOKUP(AEBYLD2!K$4,'[1]INTERNAL PARAMETERS-1'!$B$5:$J$44,5,FALSE))*VLOOKUP(AEBYLD2!K$4,'[1]INTERNAL PARAMETERS-1'!$B$5:$J$44,9,FALSE)*AEBYLD2!$F87</f>
        <v>0</v>
      </c>
      <c r="L87" s="50">
        <f>AEBYLD1!L87*VLOOKUP(AEBYLD2!L$4,'[1]INTERNAL PARAMETERS-1'!$B$5:$J$44,5,FALSE)*VLOOKUP(AEBYLD2!L$4,'[1]INTERNAL PARAMETERS-1'!$B$5:$J$44,7,FALSE)*AEBYLD2!$F87 + AEBYLD1!L87*(1-VLOOKUP(AEBYLD2!L$4,'[1]INTERNAL PARAMETERS-1'!$B$5:$J$44,5,FALSE))*VLOOKUP(AEBYLD2!L$4,'[1]INTERNAL PARAMETERS-1'!$B$5:$J$44,9,FALSE)*AEBYLD2!$F87</f>
        <v>0</v>
      </c>
      <c r="M87" s="50">
        <f>AEBYLD1!M87*VLOOKUP(AEBYLD2!M$4,'[1]INTERNAL PARAMETERS-1'!$B$5:$J$44,5,FALSE)*VLOOKUP(AEBYLD2!M$4,'[1]INTERNAL PARAMETERS-1'!$B$5:$J$44,7,FALSE)*AEBYLD2!$F87 + AEBYLD1!M87*(1-VLOOKUP(AEBYLD2!M$4,'[1]INTERNAL PARAMETERS-1'!$B$5:$J$44,5,FALSE))*VLOOKUP(AEBYLD2!M$4,'[1]INTERNAL PARAMETERS-1'!$B$5:$J$44,9,FALSE)*AEBYLD2!$F87</f>
        <v>1.3302632287517666</v>
      </c>
      <c r="N87" s="50">
        <f>AEBYLD1!N87*VLOOKUP(AEBYLD2!N$4,'[1]INTERNAL PARAMETERS-1'!$B$5:$J$44,5,FALSE)*VLOOKUP(AEBYLD2!N$4,'[1]INTERNAL PARAMETERS-1'!$B$5:$J$44,7,FALSE)*AEBYLD2!$F87 + AEBYLD1!N87*(1-VLOOKUP(AEBYLD2!N$4,'[1]INTERNAL PARAMETERS-1'!$B$5:$J$44,5,FALSE))*VLOOKUP(AEBYLD2!N$4,'[1]INTERNAL PARAMETERS-1'!$B$5:$J$44,9,FALSE)*AEBYLD2!$F87</f>
        <v>7.6688451565979671E-2</v>
      </c>
      <c r="O87" s="50">
        <f>AEBYLD1!O87*VLOOKUP(AEBYLD2!O$4,'[1]INTERNAL PARAMETERS-1'!$B$5:$J$44,5,FALSE)*VLOOKUP(AEBYLD2!O$4,'[1]INTERNAL PARAMETERS-1'!$B$5:$J$44,7,FALSE)*AEBYLD2!$F87 + AEBYLD1!O87*(1-VLOOKUP(AEBYLD2!O$4,'[1]INTERNAL PARAMETERS-1'!$B$5:$J$44,5,FALSE))*VLOOKUP(AEBYLD2!O$4,'[1]INTERNAL PARAMETERS-1'!$B$5:$J$44,9,FALSE)*AEBYLD2!$F87</f>
        <v>0</v>
      </c>
      <c r="P87" s="50">
        <f>AEBYLD1!P87*VLOOKUP(AEBYLD2!P$4,'[1]INTERNAL PARAMETERS-1'!$B$5:$J$44,5,FALSE)*VLOOKUP(AEBYLD2!P$4,'[1]INTERNAL PARAMETERS-1'!$B$5:$J$44,7,FALSE)*AEBYLD2!$F87 + AEBYLD1!P87*(1-VLOOKUP(AEBYLD2!P$4,'[1]INTERNAL PARAMETERS-1'!$B$5:$J$44,5,FALSE))*VLOOKUP(AEBYLD2!P$4,'[1]INTERNAL PARAMETERS-1'!$B$5:$J$44,9,FALSE)*AEBYLD2!$F87</f>
        <v>0</v>
      </c>
      <c r="Q87" s="50">
        <f>AEBYLD1!Q87*VLOOKUP(AEBYLD2!Q$4,'[1]INTERNAL PARAMETERS-1'!$B$5:$J$44,5,FALSE)*VLOOKUP(AEBYLD2!Q$4,'[1]INTERNAL PARAMETERS-1'!$B$5:$J$44,7,FALSE)*AEBYLD2!$F87 + AEBYLD1!Q87*(1-VLOOKUP(AEBYLD2!Q$4,'[1]INTERNAL PARAMETERS-1'!$B$5:$J$44,5,FALSE))*VLOOKUP(AEBYLD2!Q$4,'[1]INTERNAL PARAMETERS-1'!$B$5:$J$44,9,FALSE)*AEBYLD2!$F87</f>
        <v>0</v>
      </c>
      <c r="R87" s="50">
        <f>AEBYLD1!R87*VLOOKUP(AEBYLD2!R$4,'[1]INTERNAL PARAMETERS-1'!$B$5:$J$44,5,FALSE)*VLOOKUP(AEBYLD2!R$4,'[1]INTERNAL PARAMETERS-1'!$B$5:$J$44,7,FALSE)*AEBYLD2!$F87 + AEBYLD1!R87*(1-VLOOKUP(AEBYLD2!R$4,'[1]INTERNAL PARAMETERS-1'!$B$5:$J$44,5,FALSE))*VLOOKUP(AEBYLD2!R$4,'[1]INTERNAL PARAMETERS-1'!$B$5:$J$44,9,FALSE)*AEBYLD2!$F87</f>
        <v>0.15905493714310509</v>
      </c>
      <c r="S87" s="50">
        <f>AEBYLD1!S87*VLOOKUP(AEBYLD2!S$4,'[1]INTERNAL PARAMETERS-1'!$B$5:$J$44,5,FALSE)*VLOOKUP(AEBYLD2!S$4,'[1]INTERNAL PARAMETERS-1'!$B$5:$J$44,7,FALSE)*AEBYLD2!$F87 + AEBYLD1!S87*(1-VLOOKUP(AEBYLD2!S$4,'[1]INTERNAL PARAMETERS-1'!$B$5:$J$44,5,FALSE))*VLOOKUP(AEBYLD2!S$4,'[1]INTERNAL PARAMETERS-1'!$B$5:$J$44,9,FALSE)*AEBYLD2!$F87</f>
        <v>2.6337756821145355</v>
      </c>
      <c r="T87" s="50">
        <f>AEBYLD1!T87*VLOOKUP(AEBYLD2!T$4,'[1]INTERNAL PARAMETERS-1'!$B$5:$J$44,5,FALSE)*VLOOKUP(AEBYLD2!T$4,'[1]INTERNAL PARAMETERS-1'!$B$5:$J$44,7,FALSE)*AEBYLD2!$F87 + AEBYLD1!T87*(1-VLOOKUP(AEBYLD2!T$4,'[1]INTERNAL PARAMETERS-1'!$B$5:$J$44,5,FALSE))*VLOOKUP(AEBYLD2!T$4,'[1]INTERNAL PARAMETERS-1'!$B$5:$J$44,9,FALSE)*AEBYLD2!$F87</f>
        <v>0.55384760245749165</v>
      </c>
      <c r="U87" s="50">
        <f>AEBYLD1!U87*VLOOKUP(AEBYLD2!U$4,'[1]INTERNAL PARAMETERS-1'!$B$5:$J$44,5,FALSE)*VLOOKUP(AEBYLD2!U$4,'[1]INTERNAL PARAMETERS-1'!$B$5:$J$44,7,FALSE)*AEBYLD2!$F87 + AEBYLD1!U87*(1-VLOOKUP(AEBYLD2!U$4,'[1]INTERNAL PARAMETERS-1'!$B$5:$J$44,5,FALSE))*VLOOKUP(AEBYLD2!U$4,'[1]INTERNAL PARAMETERS-1'!$B$5:$J$44,9,FALSE)*AEBYLD2!$F87</f>
        <v>0.60982188198574661</v>
      </c>
      <c r="V87" s="50">
        <f>AEBYLD1!V87*VLOOKUP(AEBYLD2!V$4,'[1]INTERNAL PARAMETERS-1'!$B$5:$J$44,5,FALSE)*VLOOKUP(AEBYLD2!V$4,'[1]INTERNAL PARAMETERS-1'!$B$5:$J$44,7,FALSE)*AEBYLD2!$F87 + AEBYLD1!V87*(1-VLOOKUP(AEBYLD2!V$4,'[1]INTERNAL PARAMETERS-1'!$B$5:$J$44,5,FALSE))*VLOOKUP(AEBYLD2!V$4,'[1]INTERNAL PARAMETERS-1'!$B$5:$J$44,9,FALSE)*AEBYLD2!$F87</f>
        <v>2.9644411953024439</v>
      </c>
      <c r="W87" s="50">
        <f>AEBYLD1!W87*VLOOKUP(AEBYLD2!W$4,'[1]INTERNAL PARAMETERS-1'!$B$5:$J$44,5,FALSE)*VLOOKUP(AEBYLD2!W$4,'[1]INTERNAL PARAMETERS-1'!$B$5:$J$44,7,FALSE)*AEBYLD2!$F87 + AEBYLD1!W87*(1-VLOOKUP(AEBYLD2!W$4,'[1]INTERNAL PARAMETERS-1'!$B$5:$J$44,5,FALSE))*VLOOKUP(AEBYLD2!W$4,'[1]INTERNAL PARAMETERS-1'!$B$5:$J$44,9,FALSE)*AEBYLD2!$F87</f>
        <v>0</v>
      </c>
      <c r="X87" s="50">
        <f>AEBYLD1!X87*VLOOKUP(AEBYLD2!X$4,'[1]INTERNAL PARAMETERS-1'!$B$5:$J$44,5,FALSE)*VLOOKUP(AEBYLD2!X$4,'[1]INTERNAL PARAMETERS-1'!$B$5:$J$44,7,FALSE)*AEBYLD2!$F87 + AEBYLD1!X87*(1-VLOOKUP(AEBYLD2!X$4,'[1]INTERNAL PARAMETERS-1'!$B$5:$J$44,5,FALSE))*VLOOKUP(AEBYLD2!X$4,'[1]INTERNAL PARAMETERS-1'!$B$5:$J$44,9,FALSE)*AEBYLD2!$F87</f>
        <v>0</v>
      </c>
      <c r="Y87" s="50">
        <f>AEBYLD1!Y87*VLOOKUP(AEBYLD2!Y$4,'[1]INTERNAL PARAMETERS-1'!$B$5:$J$44,5,FALSE)*VLOOKUP(AEBYLD2!Y$4,'[1]INTERNAL PARAMETERS-1'!$B$5:$J$44,7,FALSE)*AEBYLD2!$F87 + AEBYLD1!Y87*(1-VLOOKUP(AEBYLD2!Y$4,'[1]INTERNAL PARAMETERS-1'!$B$5:$J$44,5,FALSE))*VLOOKUP(AEBYLD2!Y$4,'[1]INTERNAL PARAMETERS-1'!$B$5:$J$44,9,FALSE)*AEBYLD2!$F87</f>
        <v>0</v>
      </c>
      <c r="Z87" s="50">
        <f>AEBYLD1!Z87*VLOOKUP(AEBYLD2!Z$4,'[1]INTERNAL PARAMETERS-1'!$B$5:$J$44,5,FALSE)*VLOOKUP(AEBYLD2!Z$4,'[1]INTERNAL PARAMETERS-1'!$B$5:$J$44,7,FALSE)*AEBYLD2!$F87 + AEBYLD1!Z87*(1-VLOOKUP(AEBYLD2!Z$4,'[1]INTERNAL PARAMETERS-1'!$B$5:$J$44,5,FALSE))*VLOOKUP(AEBYLD2!Z$4,'[1]INTERNAL PARAMETERS-1'!$B$5:$J$44,9,FALSE)*AEBYLD2!$F87</f>
        <v>0</v>
      </c>
      <c r="AA87" s="50">
        <f>AEBYLD1!AA87*VLOOKUP(AEBYLD2!AA$4,'[1]INTERNAL PARAMETERS-1'!$B$5:$J$44,5,FALSE)*VLOOKUP(AEBYLD2!AA$4,'[1]INTERNAL PARAMETERS-1'!$B$5:$J$44,7,FALSE)*AEBYLD2!$F87 + AEBYLD1!AA87*(1-VLOOKUP(AEBYLD2!AA$4,'[1]INTERNAL PARAMETERS-1'!$B$5:$J$44,5,FALSE))*VLOOKUP(AEBYLD2!AA$4,'[1]INTERNAL PARAMETERS-1'!$B$5:$J$44,9,FALSE)*AEBYLD2!$F87</f>
        <v>0</v>
      </c>
      <c r="AB87" s="50">
        <f>AEBYLD1!AB87*VLOOKUP(AEBYLD2!AB$4,'[1]INTERNAL PARAMETERS-1'!$B$5:$J$44,5,FALSE)*VLOOKUP(AEBYLD2!AB$4,'[1]INTERNAL PARAMETERS-1'!$B$5:$J$44,7,FALSE)*AEBYLD2!$F87 + AEBYLD1!AB87*(1-VLOOKUP(AEBYLD2!AB$4,'[1]INTERNAL PARAMETERS-1'!$B$5:$J$44,5,FALSE))*VLOOKUP(AEBYLD2!AB$4,'[1]INTERNAL PARAMETERS-1'!$B$5:$J$44,9,FALSE)*AEBYLD2!$F87</f>
        <v>0</v>
      </c>
      <c r="AC87" s="50">
        <f>AEBYLD1!AC87*VLOOKUP(AEBYLD2!AC$4,'[1]INTERNAL PARAMETERS-1'!$B$5:$J$44,5,FALSE)*VLOOKUP(AEBYLD2!AC$4,'[1]INTERNAL PARAMETERS-1'!$B$5:$J$44,7,FALSE)*AEBYLD2!$F87 + AEBYLD1!AC87*(1-VLOOKUP(AEBYLD2!AC$4,'[1]INTERNAL PARAMETERS-1'!$B$5:$J$44,5,FALSE))*VLOOKUP(AEBYLD2!AC$4,'[1]INTERNAL PARAMETERS-1'!$B$5:$J$44,9,FALSE)*AEBYLD2!$F87</f>
        <v>0</v>
      </c>
      <c r="AD87" s="50">
        <f>AEBYLD1!AD87*VLOOKUP(AEBYLD2!AD$4,'[1]INTERNAL PARAMETERS-1'!$B$5:$J$44,5,FALSE)*VLOOKUP(AEBYLD2!AD$4,'[1]INTERNAL PARAMETERS-1'!$B$5:$J$44,7,FALSE)*AEBYLD2!$F87 + AEBYLD1!AD87*(1-VLOOKUP(AEBYLD2!AD$4,'[1]INTERNAL PARAMETERS-1'!$B$5:$J$44,5,FALSE))*VLOOKUP(AEBYLD2!AD$4,'[1]INTERNAL PARAMETERS-1'!$B$5:$J$44,9,FALSE)*AEBYLD2!$F87</f>
        <v>0</v>
      </c>
      <c r="AE87" s="50">
        <f>AEBYLD1!AE87*VLOOKUP(AEBYLD2!AE$4,'[1]INTERNAL PARAMETERS-1'!$B$5:$J$44,5,FALSE)*VLOOKUP(AEBYLD2!AE$4,'[1]INTERNAL PARAMETERS-1'!$B$5:$J$44,7,FALSE)*AEBYLD2!$F87 + AEBYLD1!AE87*(1-VLOOKUP(AEBYLD2!AE$4,'[1]INTERNAL PARAMETERS-1'!$B$5:$J$44,5,FALSE))*VLOOKUP(AEBYLD2!AE$4,'[1]INTERNAL PARAMETERS-1'!$B$5:$J$44,9,FALSE)*AEBYLD2!$F87</f>
        <v>0</v>
      </c>
      <c r="AF87" s="50">
        <f>AEBYLD1!AF87*VLOOKUP(AEBYLD2!AF$4,'[1]INTERNAL PARAMETERS-1'!$B$5:$J$44,5,FALSE)*VLOOKUP(AEBYLD2!AF$4,'[1]INTERNAL PARAMETERS-1'!$B$5:$J$44,7,FALSE)*AEBYLD2!$F87 + AEBYLD1!AF87*(1-VLOOKUP(AEBYLD2!AF$4,'[1]INTERNAL PARAMETERS-1'!$B$5:$J$44,5,FALSE))*VLOOKUP(AEBYLD2!AF$4,'[1]INTERNAL PARAMETERS-1'!$B$5:$J$44,9,FALSE)*AEBYLD2!$F87</f>
        <v>0.22156374151159325</v>
      </c>
      <c r="AG87" s="50">
        <f>AEBYLD1!AG87*VLOOKUP(AEBYLD2!AG$4,'[1]INTERNAL PARAMETERS-1'!$B$5:$J$44,5,FALSE)*VLOOKUP(AEBYLD2!AG$4,'[1]INTERNAL PARAMETERS-1'!$B$5:$J$44,7,FALSE)*AEBYLD2!$F87 + AEBYLD1!AG87*(1-VLOOKUP(AEBYLD2!AG$4,'[1]INTERNAL PARAMETERS-1'!$B$5:$J$44,5,FALSE))*VLOOKUP(AEBYLD2!AG$4,'[1]INTERNAL PARAMETERS-1'!$B$5:$J$44,9,FALSE)*AEBYLD2!$F87</f>
        <v>0</v>
      </c>
      <c r="AH87" s="50">
        <f>AEBYLD1!AH87*VLOOKUP(AEBYLD2!AH$4,'[1]INTERNAL PARAMETERS-1'!$B$5:$J$44,5,FALSE)*VLOOKUP(AEBYLD2!AH$4,'[1]INTERNAL PARAMETERS-1'!$B$5:$J$44,7,FALSE)*AEBYLD2!$F87 + AEBYLD1!AH87*(1-VLOOKUP(AEBYLD2!AH$4,'[1]INTERNAL PARAMETERS-1'!$B$5:$J$44,5,FALSE))*VLOOKUP(AEBYLD2!AH$4,'[1]INTERNAL PARAMETERS-1'!$B$5:$J$44,9,FALSE)*AEBYLD2!$F87</f>
        <v>0</v>
      </c>
      <c r="AI87" s="50">
        <f>AEBYLD1!AI87*VLOOKUP(AEBYLD2!AI$4,'[1]INTERNAL PARAMETERS-1'!$B$5:$J$44,5,FALSE)*VLOOKUP(AEBYLD2!AI$4,'[1]INTERNAL PARAMETERS-1'!$B$5:$J$44,7,FALSE)*AEBYLD2!$F87 + AEBYLD1!AI87*(1-VLOOKUP(AEBYLD2!AI$4,'[1]INTERNAL PARAMETERS-1'!$B$5:$J$44,5,FALSE))*VLOOKUP(AEBYLD2!AI$4,'[1]INTERNAL PARAMETERS-1'!$B$5:$J$44,9,FALSE)*AEBYLD2!$F87</f>
        <v>4.9704667857220337E-2</v>
      </c>
      <c r="AJ87" s="50">
        <f>AEBYLD1!AJ87*VLOOKUP(AEBYLD2!AJ$4,'[1]INTERNAL PARAMETERS-1'!$B$5:$J$44,5,FALSE)*VLOOKUP(AEBYLD2!AJ$4,'[1]INTERNAL PARAMETERS-1'!$B$5:$J$44,7,FALSE)*AEBYLD2!$F87 + AEBYLD1!AJ87*(1-VLOOKUP(AEBYLD2!AJ$4,'[1]INTERNAL PARAMETERS-1'!$B$5:$J$44,5,FALSE))*VLOOKUP(AEBYLD2!AJ$4,'[1]INTERNAL PARAMETERS-1'!$B$5:$J$44,9,FALSE)*AEBYLD2!$F87</f>
        <v>0.38769640928631866</v>
      </c>
      <c r="AK87" s="50">
        <f>AEBYLD1!AK87*VLOOKUP(AEBYLD2!AK$4,'[1]INTERNAL PARAMETERS-1'!$B$5:$J$44,5,FALSE)*VLOOKUP(AEBYLD2!AK$4,'[1]INTERNAL PARAMETERS-1'!$B$5:$J$44,7,FALSE)*AEBYLD2!$F87 + AEBYLD1!AK87*(1-VLOOKUP(AEBYLD2!AK$4,'[1]INTERNAL PARAMETERS-1'!$B$5:$J$44,5,FALSE))*VLOOKUP(AEBYLD2!AK$4,'[1]INTERNAL PARAMETERS-1'!$B$5:$J$44,9,FALSE)*AEBYLD2!$F87</f>
        <v>0</v>
      </c>
      <c r="AL87" s="50">
        <f>AEBYLD1!AL87*VLOOKUP(AEBYLD2!AL$4,'[1]INTERNAL PARAMETERS-1'!$B$5:$J$44,5,FALSE)*VLOOKUP(AEBYLD2!AL$4,'[1]INTERNAL PARAMETERS-1'!$B$5:$J$44,7,FALSE)*AEBYLD2!$F87 + AEBYLD1!AL87*(1-VLOOKUP(AEBYLD2!AL$4,'[1]INTERNAL PARAMETERS-1'!$B$5:$J$44,5,FALSE))*VLOOKUP(AEBYLD2!AL$4,'[1]INTERNAL PARAMETERS-1'!$B$5:$J$44,9,FALSE)*AEBYLD2!$F87</f>
        <v>0</v>
      </c>
      <c r="AM87" s="50">
        <f>AEBYLD1!AM87*VLOOKUP(AEBYLD2!AM$4,'[1]INTERNAL PARAMETERS-1'!$B$5:$J$44,5,FALSE)*VLOOKUP(AEBYLD2!AM$4,'[1]INTERNAL PARAMETERS-1'!$B$5:$J$44,7,FALSE)*AEBYLD2!$F87 + AEBYLD1!AM87*(1-VLOOKUP(AEBYLD2!AM$4,'[1]INTERNAL PARAMETERS-1'!$B$5:$J$44,5,FALSE))*VLOOKUP(AEBYLD2!AM$4,'[1]INTERNAL PARAMETERS-1'!$B$5:$J$44,9,FALSE)*AEBYLD2!$F87</f>
        <v>0</v>
      </c>
      <c r="AN87" s="50">
        <f>AEBYLD1!AN87*VLOOKUP(AEBYLD2!AN$4,'[1]INTERNAL PARAMETERS-1'!$B$5:$J$44,5,FALSE)*VLOOKUP(AEBYLD2!AN$4,'[1]INTERNAL PARAMETERS-1'!$B$5:$J$44,7,FALSE)*AEBYLD2!$F87 + AEBYLD1!AN87*(1-VLOOKUP(AEBYLD2!AN$4,'[1]INTERNAL PARAMETERS-1'!$B$5:$J$44,5,FALSE))*VLOOKUP(AEBYLD2!AN$4,'[1]INTERNAL PARAMETERS-1'!$B$5:$J$44,9,FALSE)*AEBYLD2!$F87</f>
        <v>0</v>
      </c>
      <c r="AO87" s="50">
        <f>AEBYLD1!AO87*VLOOKUP(AEBYLD2!AO$4,'[1]INTERNAL PARAMETERS-1'!$B$5:$J$44,5,FALSE)*VLOOKUP(AEBYLD2!AO$4,'[1]INTERNAL PARAMETERS-1'!$B$5:$J$44,7,FALSE)*AEBYLD2!$F87 + AEBYLD1!AO87*(1-VLOOKUP(AEBYLD2!AO$4,'[1]INTERNAL PARAMETERS-1'!$B$5:$J$44,5,FALSE))*VLOOKUP(AEBYLD2!AO$4,'[1]INTERNAL PARAMETERS-1'!$B$5:$J$44,9,FALSE)*AEBYLD2!$F87</f>
        <v>0</v>
      </c>
      <c r="AP87" s="50">
        <f>AEBYLD1!AP87*VLOOKUP(AEBYLD2!AP$4,'[1]INTERNAL PARAMETERS-1'!$B$5:$J$44,5,FALSE)*VLOOKUP(AEBYLD2!AP$4,'[1]INTERNAL PARAMETERS-1'!$B$5:$J$44,7,FALSE)*AEBYLD2!$F87 + AEBYLD1!AP87*(1-VLOOKUP(AEBYLD2!AP$4,'[1]INTERNAL PARAMETERS-1'!$B$5:$J$44,5,FALSE))*VLOOKUP(AEBYLD2!AP$4,'[1]INTERNAL PARAMETERS-1'!$B$5:$J$44,9,FALSE)*AEBYLD2!$F87</f>
        <v>0</v>
      </c>
      <c r="AQ87" s="50">
        <f>AEBYLD1!AQ87*VLOOKUP(AEBYLD2!AQ$4,'[1]INTERNAL PARAMETERS-1'!$B$5:$J$44,5,FALSE)*VLOOKUP(AEBYLD2!AQ$4,'[1]INTERNAL PARAMETERS-1'!$B$5:$J$44,7,FALSE)*AEBYLD2!$F87 + AEBYLD1!AQ87*(1-VLOOKUP(AEBYLD2!AQ$4,'[1]INTERNAL PARAMETERS-1'!$B$5:$J$44,5,FALSE))*VLOOKUP(AEBYLD2!AQ$4,'[1]INTERNAL PARAMETERS-1'!$B$5:$J$44,9,FALSE)*AEBYLD2!$F87</f>
        <v>0</v>
      </c>
      <c r="AR87" s="50">
        <f>AEBYLD1!AR87*VLOOKUP(AEBYLD2!AR$4,'[1]INTERNAL PARAMETERS-1'!$B$5:$J$44,5,FALSE)*VLOOKUP(AEBYLD2!AR$4,'[1]INTERNAL PARAMETERS-1'!$B$5:$J$44,7,FALSE)*AEBYLD2!$F87 + AEBYLD1!AR87*(1-VLOOKUP(AEBYLD2!AR$4,'[1]INTERNAL PARAMETERS-1'!$B$5:$J$44,5,FALSE))*VLOOKUP(AEBYLD2!AR$4,'[1]INTERNAL PARAMETERS-1'!$B$5:$J$44,9,FALSE)*AEBYLD2!$F87</f>
        <v>0</v>
      </c>
      <c r="AS87" s="50">
        <f>AEBYLD1!AS87*VLOOKUP(AEBYLD2!AS$4,'[1]INTERNAL PARAMETERS-1'!$B$5:$J$44,5,FALSE)*VLOOKUP(AEBYLD2!AS$4,'[1]INTERNAL PARAMETERS-1'!$B$5:$J$44,7,FALSE)*AEBYLD2!$F87 + AEBYLD1!AS87*(1-VLOOKUP(AEBYLD2!AS$4,'[1]INTERNAL PARAMETERS-1'!$B$5:$J$44,5,FALSE))*VLOOKUP(AEBYLD2!AS$4,'[1]INTERNAL PARAMETERS-1'!$B$5:$J$44,9,FALSE)*AEBYLD2!$F87</f>
        <v>0</v>
      </c>
      <c r="AT87" s="49">
        <f>AEBYLD1!AT87*VLOOKUP(AEBYLD2!AT$4,'[1]INTERNAL PARAMETERS-1'!$B$5:$J$44,5,FALSE)*VLOOKUP(AEBYLD2!AT$4,'[1]INTERNAL PARAMETERS-1'!$B$5:$J$44,7,FALSE)*AEBYLD2!$F87 + AEBYLD1!AT87*(1-VLOOKUP(AEBYLD2!AT$4,'[1]INTERNAL PARAMETERS-1'!$B$5:$J$44,5,FALSE))*VLOOKUP(AEBYLD2!AT$4,'[1]INTERNAL PARAMETERS-1'!$B$5:$J$44,9,FALSE)*AEBYLD2!$F87</f>
        <v>0</v>
      </c>
      <c r="AU87" s="51">
        <f>AEBYLD1!AU87*VLOOKUP(AEBYLD2!AU$4,'[1]INTERNAL PARAMETERS-1'!$B$5:$J$44,5,FALSE)*VLOOKUP(AEBYLD2!AU$4,'[1]INTERNAL PARAMETERS-1'!$B$5:$J$44,6,FALSE)*VLOOKUP(AEBYLD2!AU$4,'[1]INTERNAL PARAMETERS-1'!$B$5:$J$44,3,FALSE) + AEBYLD1!AU87*(1-VLOOKUP(AEBYLD2!AU$4,'[1]INTERNAL PARAMETERS-1'!$B$5:$J$44,5,FALSE))*VLOOKUP(AEBYLD2!AU$4,'[1]INTERNAL PARAMETERS-1'!$B$5:$J$44,8,FALSE)*VLOOKUP(AEBYLD2!AU$4,'[1]INTERNAL PARAMETERS-1'!$B$5:$J$44,3,FALSE)</f>
        <v>0</v>
      </c>
      <c r="AV87" s="50">
        <f>AEBYLD1!AV87*VLOOKUP(AEBYLD2!AV$4,'[1]INTERNAL PARAMETERS-1'!$B$5:$J$44,5,FALSE)*VLOOKUP(AEBYLD2!AV$4,'[1]INTERNAL PARAMETERS-1'!$B$5:$J$44,6,FALSE)*VLOOKUP(AEBYLD2!AV$4,'[1]INTERNAL PARAMETERS-1'!$B$5:$J$44,3,FALSE) + AEBYLD1!AV87*(1-VLOOKUP(AEBYLD2!AV$4,'[1]INTERNAL PARAMETERS-1'!$B$5:$J$44,5,FALSE))*VLOOKUP(AEBYLD2!AV$4,'[1]INTERNAL PARAMETERS-1'!$B$5:$J$44,8,FALSE)*VLOOKUP(AEBYLD2!AV$4,'[1]INTERNAL PARAMETERS-1'!$B$5:$J$44,3,FALSE)</f>
        <v>0</v>
      </c>
      <c r="AW87" s="50">
        <f>AEBYLD1!AW87*VLOOKUP(AEBYLD2!AW$4,'[1]INTERNAL PARAMETERS-1'!$B$5:$J$44,5,FALSE)*VLOOKUP(AEBYLD2!AW$4,'[1]INTERNAL PARAMETERS-1'!$B$5:$J$44,6,FALSE)*VLOOKUP(AEBYLD2!AW$4,'[1]INTERNAL PARAMETERS-1'!$B$5:$J$44,3,FALSE) + AEBYLD1!AW87*(1-VLOOKUP(AEBYLD2!AW$4,'[1]INTERNAL PARAMETERS-1'!$B$5:$J$44,5,FALSE))*VLOOKUP(AEBYLD2!AW$4,'[1]INTERNAL PARAMETERS-1'!$B$5:$J$44,8,FALSE)*VLOOKUP(AEBYLD2!AW$4,'[1]INTERNAL PARAMETERS-1'!$B$5:$J$44,3,FALSE)</f>
        <v>0.75882336100553149</v>
      </c>
      <c r="AX87" s="50">
        <f>AEBYLD1!AX87*VLOOKUP(AEBYLD2!AX$4,'[1]INTERNAL PARAMETERS-1'!$B$5:$J$44,5,FALSE)*VLOOKUP(AEBYLD2!AX$4,'[1]INTERNAL PARAMETERS-1'!$B$5:$J$44,6,FALSE)*VLOOKUP(AEBYLD2!AX$4,'[1]INTERNAL PARAMETERS-1'!$B$5:$J$44,3,FALSE) + AEBYLD1!AX87*(1-VLOOKUP(AEBYLD2!AX$4,'[1]INTERNAL PARAMETERS-1'!$B$5:$J$44,5,FALSE))*VLOOKUP(AEBYLD2!AX$4,'[1]INTERNAL PARAMETERS-1'!$B$5:$J$44,8,FALSE)*VLOOKUP(AEBYLD2!AX$4,'[1]INTERNAL PARAMETERS-1'!$B$5:$J$44,3,FALSE)</f>
        <v>0</v>
      </c>
      <c r="AY87" s="50">
        <f>AEBYLD1!AY87*VLOOKUP(AEBYLD2!AY$4,'[1]INTERNAL PARAMETERS-1'!$B$5:$J$44,5,FALSE)*VLOOKUP(AEBYLD2!AY$4,'[1]INTERNAL PARAMETERS-1'!$B$5:$J$44,6,FALSE)*VLOOKUP(AEBYLD2!AY$4,'[1]INTERNAL PARAMETERS-1'!$B$5:$J$44,3,FALSE) + AEBYLD1!AY87*(1-VLOOKUP(AEBYLD2!AY$4,'[1]INTERNAL PARAMETERS-1'!$B$5:$J$44,5,FALSE))*VLOOKUP(AEBYLD2!AY$4,'[1]INTERNAL PARAMETERS-1'!$B$5:$J$44,8,FALSE)*VLOOKUP(AEBYLD2!AY$4,'[1]INTERNAL PARAMETERS-1'!$B$5:$J$44,3,FALSE)</f>
        <v>0</v>
      </c>
      <c r="AZ87" s="50">
        <f>AEBYLD1!AZ87*VLOOKUP(AEBYLD2!AZ$4,'[1]INTERNAL PARAMETERS-1'!$B$5:$J$44,5,FALSE)*VLOOKUP(AEBYLD2!AZ$4,'[1]INTERNAL PARAMETERS-1'!$B$5:$J$44,6,FALSE)*VLOOKUP(AEBYLD2!AZ$4,'[1]INTERNAL PARAMETERS-1'!$B$5:$J$44,3,FALSE) + AEBYLD1!AZ87*(1-VLOOKUP(AEBYLD2!AZ$4,'[1]INTERNAL PARAMETERS-1'!$B$5:$J$44,5,FALSE))*VLOOKUP(AEBYLD2!AZ$4,'[1]INTERNAL PARAMETERS-1'!$B$5:$J$44,8,FALSE)*VLOOKUP(AEBYLD2!AZ$4,'[1]INTERNAL PARAMETERS-1'!$B$5:$J$44,3,FALSE)</f>
        <v>0</v>
      </c>
      <c r="BA87" s="50">
        <f>AEBYLD1!BA87*VLOOKUP(AEBYLD2!BA$4,'[1]INTERNAL PARAMETERS-1'!$B$5:$J$44,5,FALSE)*VLOOKUP(AEBYLD2!BA$4,'[1]INTERNAL PARAMETERS-1'!$B$5:$J$44,6,FALSE)*VLOOKUP(AEBYLD2!BA$4,'[1]INTERNAL PARAMETERS-1'!$B$5:$J$44,3,FALSE) + AEBYLD1!BA87*(1-VLOOKUP(AEBYLD2!BA$4,'[1]INTERNAL PARAMETERS-1'!$B$5:$J$44,5,FALSE))*VLOOKUP(AEBYLD2!BA$4,'[1]INTERNAL PARAMETERS-1'!$B$5:$J$44,8,FALSE)*VLOOKUP(AEBYLD2!BA$4,'[1]INTERNAL PARAMETERS-1'!$B$5:$J$44,3,FALSE)</f>
        <v>0.45215062425869246</v>
      </c>
      <c r="BB87" s="50">
        <f>AEBYLD1!BB87*VLOOKUP(AEBYLD2!BB$4,'[1]INTERNAL PARAMETERS-1'!$B$5:$J$44,5,FALSE)*VLOOKUP(AEBYLD2!BB$4,'[1]INTERNAL PARAMETERS-1'!$B$5:$J$44,6,FALSE)*VLOOKUP(AEBYLD2!BB$4,'[1]INTERNAL PARAMETERS-1'!$B$5:$J$44,3,FALSE) + AEBYLD1!BB87*(1-VLOOKUP(AEBYLD2!BB$4,'[1]INTERNAL PARAMETERS-1'!$B$5:$J$44,5,FALSE))*VLOOKUP(AEBYLD2!BB$4,'[1]INTERNAL PARAMETERS-1'!$B$5:$J$44,8,FALSE)*VLOOKUP(AEBYLD2!BB$4,'[1]INTERNAL PARAMETERS-1'!$B$5:$J$44,3,FALSE)</f>
        <v>0.13008786296213382</v>
      </c>
      <c r="BC87" s="50">
        <f>AEBYLD1!BC87*VLOOKUP(AEBYLD2!BC$4,'[1]INTERNAL PARAMETERS-1'!$B$5:$J$44,5,FALSE)*VLOOKUP(AEBYLD2!BC$4,'[1]INTERNAL PARAMETERS-1'!$B$5:$J$44,6,FALSE)*VLOOKUP(AEBYLD2!BC$4,'[1]INTERNAL PARAMETERS-1'!$B$5:$J$44,3,FALSE) + AEBYLD1!BC87*(1-VLOOKUP(AEBYLD2!BC$4,'[1]INTERNAL PARAMETERS-1'!$B$5:$J$44,5,FALSE))*VLOOKUP(AEBYLD2!BC$4,'[1]INTERNAL PARAMETERS-1'!$B$5:$J$44,8,FALSE)*VLOOKUP(AEBYLD2!BC$4,'[1]INTERNAL PARAMETERS-1'!$B$5:$J$44,3,FALSE)</f>
        <v>0.45476112223930121</v>
      </c>
      <c r="BD87" s="50">
        <f>AEBYLD1!BD87*VLOOKUP(AEBYLD2!BD$4,'[1]INTERNAL PARAMETERS-1'!$B$5:$J$44,5,FALSE)*VLOOKUP(AEBYLD2!BD$4,'[1]INTERNAL PARAMETERS-1'!$B$5:$J$44,6,FALSE)*VLOOKUP(AEBYLD2!BD$4,'[1]INTERNAL PARAMETERS-1'!$B$5:$J$44,3,FALSE) + AEBYLD1!BD87*(1-VLOOKUP(AEBYLD2!BD$4,'[1]INTERNAL PARAMETERS-1'!$B$5:$J$44,5,FALSE))*VLOOKUP(AEBYLD2!BD$4,'[1]INTERNAL PARAMETERS-1'!$B$5:$J$44,8,FALSE)*VLOOKUP(AEBYLD2!BD$4,'[1]INTERNAL PARAMETERS-1'!$B$5:$J$44,3,FALSE)</f>
        <v>0.11401056232958828</v>
      </c>
      <c r="BE87" s="50">
        <f>AEBYLD1!BE87*VLOOKUP(AEBYLD2!BE$4,'[1]INTERNAL PARAMETERS-1'!$B$5:$J$44,5,FALSE)*VLOOKUP(AEBYLD2!BE$4,'[1]INTERNAL PARAMETERS-1'!$B$5:$J$44,6,FALSE)*VLOOKUP(AEBYLD2!BE$4,'[1]INTERNAL PARAMETERS-1'!$B$5:$J$44,3,FALSE) + AEBYLD1!BE87*(1-VLOOKUP(AEBYLD2!BE$4,'[1]INTERNAL PARAMETERS-1'!$B$5:$J$44,5,FALSE))*VLOOKUP(AEBYLD2!BE$4,'[1]INTERNAL PARAMETERS-1'!$B$5:$J$44,8,FALSE)*VLOOKUP(AEBYLD2!BE$4,'[1]INTERNAL PARAMETERS-1'!$B$5:$J$44,3,FALSE)</f>
        <v>0.28888478222563885</v>
      </c>
      <c r="BF87" s="50">
        <f>AEBYLD1!BF87*VLOOKUP(AEBYLD2!BF$4,'[1]INTERNAL PARAMETERS-1'!$B$5:$J$44,5,FALSE)*VLOOKUP(AEBYLD2!BF$4,'[1]INTERNAL PARAMETERS-1'!$B$5:$J$44,6,FALSE)*VLOOKUP(AEBYLD2!BF$4,'[1]INTERNAL PARAMETERS-1'!$B$5:$J$44,3,FALSE) + AEBYLD1!BF87*(1-VLOOKUP(AEBYLD2!BF$4,'[1]INTERNAL PARAMETERS-1'!$B$5:$J$44,5,FALSE))*VLOOKUP(AEBYLD2!BF$4,'[1]INTERNAL PARAMETERS-1'!$B$5:$J$44,8,FALSE)*VLOOKUP(AEBYLD2!BF$4,'[1]INTERNAL PARAMETERS-1'!$B$5:$J$44,3,FALSE)</f>
        <v>0</v>
      </c>
      <c r="BG87" s="50">
        <f>AEBYLD1!BG87*VLOOKUP(AEBYLD2!BG$4,'[1]INTERNAL PARAMETERS-1'!$B$5:$J$44,5,FALSE)*VLOOKUP(AEBYLD2!BG$4,'[1]INTERNAL PARAMETERS-1'!$B$5:$J$44,6,FALSE)*VLOOKUP(AEBYLD2!BG$4,'[1]INTERNAL PARAMETERS-1'!$B$5:$J$44,3,FALSE) + AEBYLD1!BG87*(1-VLOOKUP(AEBYLD2!BG$4,'[1]INTERNAL PARAMETERS-1'!$B$5:$J$44,5,FALSE))*VLOOKUP(AEBYLD2!BG$4,'[1]INTERNAL PARAMETERS-1'!$B$5:$J$44,8,FALSE)*VLOOKUP(AEBYLD2!BG$4,'[1]INTERNAL PARAMETERS-1'!$B$5:$J$44,3,FALSE)</f>
        <v>0.11313405647420809</v>
      </c>
      <c r="BH87" s="50">
        <f>AEBYLD1!BH87*VLOOKUP(AEBYLD2!BH$4,'[1]INTERNAL PARAMETERS-1'!$B$5:$J$44,5,FALSE)*VLOOKUP(AEBYLD2!BH$4,'[1]INTERNAL PARAMETERS-1'!$B$5:$J$44,6,FALSE)*VLOOKUP(AEBYLD2!BH$4,'[1]INTERNAL PARAMETERS-1'!$B$5:$J$44,3,FALSE) + AEBYLD1!BH87*(1-VLOOKUP(AEBYLD2!BH$4,'[1]INTERNAL PARAMETERS-1'!$B$5:$J$44,5,FALSE))*VLOOKUP(AEBYLD2!BH$4,'[1]INTERNAL PARAMETERS-1'!$B$5:$J$44,8,FALSE)*VLOOKUP(AEBYLD2!BH$4,'[1]INTERNAL PARAMETERS-1'!$B$5:$J$44,3,FALSE)</f>
        <v>4.9526015984474635E-4</v>
      </c>
      <c r="BI87" s="50">
        <f>AEBYLD1!BI87*VLOOKUP(AEBYLD2!BI$4,'[1]INTERNAL PARAMETERS-1'!$B$5:$J$44,5,FALSE)*VLOOKUP(AEBYLD2!BI$4,'[1]INTERNAL PARAMETERS-1'!$B$5:$J$44,6,FALSE)*VLOOKUP(AEBYLD2!BI$4,'[1]INTERNAL PARAMETERS-1'!$B$5:$J$44,3,FALSE) + AEBYLD1!BI87*(1-VLOOKUP(AEBYLD2!BI$4,'[1]INTERNAL PARAMETERS-1'!$B$5:$J$44,5,FALSE))*VLOOKUP(AEBYLD2!BI$4,'[1]INTERNAL PARAMETERS-1'!$B$5:$J$44,8,FALSE)*VLOOKUP(AEBYLD2!BI$4,'[1]INTERNAL PARAMETERS-1'!$B$5:$J$44,3,FALSE)</f>
        <v>0</v>
      </c>
      <c r="BJ87" s="50">
        <f>AEBYLD1!BJ87*VLOOKUP(AEBYLD2!BJ$4,'[1]INTERNAL PARAMETERS-1'!$B$5:$J$44,5,FALSE)*VLOOKUP(AEBYLD2!BJ$4,'[1]INTERNAL PARAMETERS-1'!$B$5:$J$44,6,FALSE)*VLOOKUP(AEBYLD2!BJ$4,'[1]INTERNAL PARAMETERS-1'!$B$5:$J$44,3,FALSE) + AEBYLD1!BJ87*(1-VLOOKUP(AEBYLD2!BJ$4,'[1]INTERNAL PARAMETERS-1'!$B$5:$J$44,5,FALSE))*VLOOKUP(AEBYLD2!BJ$4,'[1]INTERNAL PARAMETERS-1'!$B$5:$J$44,8,FALSE)*VLOOKUP(AEBYLD2!BJ$4,'[1]INTERNAL PARAMETERS-1'!$B$5:$J$44,3,FALSE)</f>
        <v>5.1661281188145246E-2</v>
      </c>
      <c r="BK87" s="50">
        <f>AEBYLD1!BK87*VLOOKUP(AEBYLD2!BK$4,'[1]INTERNAL PARAMETERS-1'!$B$5:$J$44,5,FALSE)*VLOOKUP(AEBYLD2!BK$4,'[1]INTERNAL PARAMETERS-1'!$B$5:$J$44,6,FALSE)*VLOOKUP(AEBYLD2!BK$4,'[1]INTERNAL PARAMETERS-1'!$B$5:$J$44,3,FALSE) + AEBYLD1!BK87*(1-VLOOKUP(AEBYLD2!BK$4,'[1]INTERNAL PARAMETERS-1'!$B$5:$J$44,5,FALSE))*VLOOKUP(AEBYLD2!BK$4,'[1]INTERNAL PARAMETERS-1'!$B$5:$J$44,8,FALSE)*VLOOKUP(AEBYLD2!BK$4,'[1]INTERNAL PARAMETERS-1'!$B$5:$J$44,3,FALSE)</f>
        <v>6.3236314279118175E-2</v>
      </c>
      <c r="BL87" s="50">
        <f>AEBYLD1!BL87*VLOOKUP(AEBYLD2!BL$4,'[1]INTERNAL PARAMETERS-1'!$B$5:$J$44,5,FALSE)*VLOOKUP(AEBYLD2!BL$4,'[1]INTERNAL PARAMETERS-1'!$B$5:$J$44,6,FALSE)*VLOOKUP(AEBYLD2!BL$4,'[1]INTERNAL PARAMETERS-1'!$B$5:$J$44,3,FALSE) + AEBYLD1!BL87*(1-VLOOKUP(AEBYLD2!BL$4,'[1]INTERNAL PARAMETERS-1'!$B$5:$J$44,5,FALSE))*VLOOKUP(AEBYLD2!BL$4,'[1]INTERNAL PARAMETERS-1'!$B$5:$J$44,8,FALSE)*VLOOKUP(AEBYLD2!BL$4,'[1]INTERNAL PARAMETERS-1'!$B$5:$J$44,3,FALSE)</f>
        <v>0.19906269025719553</v>
      </c>
      <c r="BM87" s="50">
        <f>AEBYLD1!BM87*VLOOKUP(AEBYLD2!BM$4,'[1]INTERNAL PARAMETERS-1'!$B$5:$J$44,5,FALSE)*VLOOKUP(AEBYLD2!BM$4,'[1]INTERNAL PARAMETERS-1'!$B$5:$J$44,6,FALSE)*VLOOKUP(AEBYLD2!BM$4,'[1]INTERNAL PARAMETERS-1'!$B$5:$J$44,3,FALSE) + AEBYLD1!BM87*(1-VLOOKUP(AEBYLD2!BM$4,'[1]INTERNAL PARAMETERS-1'!$B$5:$J$44,5,FALSE))*VLOOKUP(AEBYLD2!BM$4,'[1]INTERNAL PARAMETERS-1'!$B$5:$J$44,8,FALSE)*VLOOKUP(AEBYLD2!BM$4,'[1]INTERNAL PARAMETERS-1'!$B$5:$J$44,3,FALSE)</f>
        <v>0.10318898261170621</v>
      </c>
      <c r="BN87" s="50">
        <f>AEBYLD1!BN87*VLOOKUP(AEBYLD2!BN$4,'[1]INTERNAL PARAMETERS-1'!$B$5:$J$44,5,FALSE)*VLOOKUP(AEBYLD2!BN$4,'[1]INTERNAL PARAMETERS-1'!$B$5:$J$44,6,FALSE)*VLOOKUP(AEBYLD2!BN$4,'[1]INTERNAL PARAMETERS-1'!$B$5:$J$44,3,FALSE) + AEBYLD1!BN87*(1-VLOOKUP(AEBYLD2!BN$4,'[1]INTERNAL PARAMETERS-1'!$B$5:$J$44,5,FALSE))*VLOOKUP(AEBYLD2!BN$4,'[1]INTERNAL PARAMETERS-1'!$B$5:$J$44,8,FALSE)*VLOOKUP(AEBYLD2!BN$4,'[1]INTERNAL PARAMETERS-1'!$B$5:$J$44,3,FALSE)</f>
        <v>6.8619308553424366E-2</v>
      </c>
      <c r="BO87" s="50">
        <f>AEBYLD1!BO87*VLOOKUP(AEBYLD2!BO$4,'[1]INTERNAL PARAMETERS-1'!$B$5:$J$44,5,FALSE)*VLOOKUP(AEBYLD2!BO$4,'[1]INTERNAL PARAMETERS-1'!$B$5:$J$44,6,FALSE)*VLOOKUP(AEBYLD2!BO$4,'[1]INTERNAL PARAMETERS-1'!$B$5:$J$44,3,FALSE) + AEBYLD1!BO87*(1-VLOOKUP(AEBYLD2!BO$4,'[1]INTERNAL PARAMETERS-1'!$B$5:$J$44,5,FALSE))*VLOOKUP(AEBYLD2!BO$4,'[1]INTERNAL PARAMETERS-1'!$B$5:$J$44,8,FALSE)*VLOOKUP(AEBYLD2!BO$4,'[1]INTERNAL PARAMETERS-1'!$B$5:$J$44,3,FALSE)</f>
        <v>4.6410447233327601E-2</v>
      </c>
      <c r="BP87" s="50">
        <f>AEBYLD1!BP87*VLOOKUP(AEBYLD2!BP$4,'[1]INTERNAL PARAMETERS-1'!$B$5:$J$44,5,FALSE)*VLOOKUP(AEBYLD2!BP$4,'[1]INTERNAL PARAMETERS-1'!$B$5:$J$44,6,FALSE)*VLOOKUP(AEBYLD2!BP$4,'[1]INTERNAL PARAMETERS-1'!$B$5:$J$44,3,FALSE) + AEBYLD1!BP87*(1-VLOOKUP(AEBYLD2!BP$4,'[1]INTERNAL PARAMETERS-1'!$B$5:$J$44,5,FALSE))*VLOOKUP(AEBYLD2!BP$4,'[1]INTERNAL PARAMETERS-1'!$B$5:$J$44,8,FALSE)*VLOOKUP(AEBYLD2!BP$4,'[1]INTERNAL PARAMETERS-1'!$B$5:$J$44,3,FALSE)</f>
        <v>4.0550386504421684E-3</v>
      </c>
      <c r="BQ87" s="50">
        <f>AEBYLD1!BQ87*VLOOKUP(AEBYLD2!BQ$4,'[1]INTERNAL PARAMETERS-1'!$B$5:$J$44,5,FALSE)*VLOOKUP(AEBYLD2!BQ$4,'[1]INTERNAL PARAMETERS-1'!$B$5:$J$44,6,FALSE)*VLOOKUP(AEBYLD2!BQ$4,'[1]INTERNAL PARAMETERS-1'!$B$5:$J$44,3,FALSE) + AEBYLD1!BQ87*(1-VLOOKUP(AEBYLD2!BQ$4,'[1]INTERNAL PARAMETERS-1'!$B$5:$J$44,5,FALSE))*VLOOKUP(AEBYLD2!BQ$4,'[1]INTERNAL PARAMETERS-1'!$B$5:$J$44,8,FALSE)*VLOOKUP(AEBYLD2!BQ$4,'[1]INTERNAL PARAMETERS-1'!$B$5:$J$44,3,FALSE)</f>
        <v>0.21452746769978548</v>
      </c>
      <c r="BR87" s="50">
        <f>AEBYLD1!BR87*VLOOKUP(AEBYLD2!BR$4,'[1]INTERNAL PARAMETERS-1'!$B$5:$J$44,5,FALSE)*VLOOKUP(AEBYLD2!BR$4,'[1]INTERNAL PARAMETERS-1'!$B$5:$J$44,6,FALSE)*VLOOKUP(AEBYLD2!BR$4,'[1]INTERNAL PARAMETERS-1'!$B$5:$J$44,3,FALSE) + AEBYLD1!BR87*(1-VLOOKUP(AEBYLD2!BR$4,'[1]INTERNAL PARAMETERS-1'!$B$5:$J$44,5,FALSE))*VLOOKUP(AEBYLD2!BR$4,'[1]INTERNAL PARAMETERS-1'!$B$5:$J$44,8,FALSE)*VLOOKUP(AEBYLD2!BR$4,'[1]INTERNAL PARAMETERS-1'!$B$5:$J$44,3,FALSE)</f>
        <v>5.5554152828857905E-3</v>
      </c>
      <c r="BS87" s="50">
        <f>AEBYLD1!BS87*VLOOKUP(AEBYLD2!BS$4,'[1]INTERNAL PARAMETERS-1'!$B$5:$J$44,5,FALSE)*VLOOKUP(AEBYLD2!BS$4,'[1]INTERNAL PARAMETERS-1'!$B$5:$J$44,6,FALSE)*VLOOKUP(AEBYLD2!BS$4,'[1]INTERNAL PARAMETERS-1'!$B$5:$J$44,3,FALSE) + AEBYLD1!BS87*(1-VLOOKUP(AEBYLD2!BS$4,'[1]INTERNAL PARAMETERS-1'!$B$5:$J$44,5,FALSE))*VLOOKUP(AEBYLD2!BS$4,'[1]INTERNAL PARAMETERS-1'!$B$5:$J$44,8,FALSE)*VLOOKUP(AEBYLD2!BS$4,'[1]INTERNAL PARAMETERS-1'!$B$5:$J$44,3,FALSE)</f>
        <v>6.8871145089131718E-4</v>
      </c>
      <c r="BT87" s="50">
        <f>AEBYLD1!BT87*VLOOKUP(AEBYLD2!BT$4,'[1]INTERNAL PARAMETERS-1'!$B$5:$J$44,5,FALSE)*VLOOKUP(AEBYLD2!BT$4,'[1]INTERNAL PARAMETERS-1'!$B$5:$J$44,6,FALSE)*VLOOKUP(AEBYLD2!BT$4,'[1]INTERNAL PARAMETERS-1'!$B$5:$J$44,3,FALSE) + AEBYLD1!BT87*(1-VLOOKUP(AEBYLD2!BT$4,'[1]INTERNAL PARAMETERS-1'!$B$5:$J$44,5,FALSE))*VLOOKUP(AEBYLD2!BT$4,'[1]INTERNAL PARAMETERS-1'!$B$5:$J$44,8,FALSE)*VLOOKUP(AEBYLD2!BT$4,'[1]INTERNAL PARAMETERS-1'!$B$5:$J$44,3,FALSE)</f>
        <v>0</v>
      </c>
      <c r="BU87" s="50">
        <f>AEBYLD1!BU87*VLOOKUP(AEBYLD2!BU$4,'[1]INTERNAL PARAMETERS-1'!$B$5:$J$44,5,FALSE)*VLOOKUP(AEBYLD2!BU$4,'[1]INTERNAL PARAMETERS-1'!$B$5:$J$44,6,FALSE)*VLOOKUP(AEBYLD2!BU$4,'[1]INTERNAL PARAMETERS-1'!$B$5:$J$44,3,FALSE) + AEBYLD1!BU87*(1-VLOOKUP(AEBYLD2!BU$4,'[1]INTERNAL PARAMETERS-1'!$B$5:$J$44,5,FALSE))*VLOOKUP(AEBYLD2!BU$4,'[1]INTERNAL PARAMETERS-1'!$B$5:$J$44,8,FALSE)*VLOOKUP(AEBYLD2!BU$4,'[1]INTERNAL PARAMETERS-1'!$B$5:$J$44,3,FALSE)</f>
        <v>0</v>
      </c>
      <c r="BV87" s="50">
        <f>AEBYLD1!BV87*VLOOKUP(AEBYLD2!BV$4,'[1]INTERNAL PARAMETERS-1'!$B$5:$J$44,5,FALSE)*VLOOKUP(AEBYLD2!BV$4,'[1]INTERNAL PARAMETERS-1'!$B$5:$J$44,6,FALSE)*VLOOKUP(AEBYLD2!BV$4,'[1]INTERNAL PARAMETERS-1'!$B$5:$J$44,3,FALSE) + AEBYLD1!BV87*(1-VLOOKUP(AEBYLD2!BV$4,'[1]INTERNAL PARAMETERS-1'!$B$5:$J$44,5,FALSE))*VLOOKUP(AEBYLD2!BV$4,'[1]INTERNAL PARAMETERS-1'!$B$5:$J$44,8,FALSE)*VLOOKUP(AEBYLD2!BV$4,'[1]INTERNAL PARAMETERS-1'!$B$5:$J$44,3,FALSE)</f>
        <v>0</v>
      </c>
      <c r="BW87" s="50">
        <f>AEBYLD1!BW87*VLOOKUP(AEBYLD2!BW$4,'[1]INTERNAL PARAMETERS-1'!$B$5:$J$44,5,FALSE)*VLOOKUP(AEBYLD2!BW$4,'[1]INTERNAL PARAMETERS-1'!$B$5:$J$44,6,FALSE)*VLOOKUP(AEBYLD2!BW$4,'[1]INTERNAL PARAMETERS-1'!$B$5:$J$44,3,FALSE) + AEBYLD1!BW87*(1-VLOOKUP(AEBYLD2!BW$4,'[1]INTERNAL PARAMETERS-1'!$B$5:$J$44,5,FALSE))*VLOOKUP(AEBYLD2!BW$4,'[1]INTERNAL PARAMETERS-1'!$B$5:$J$44,8,FALSE)*VLOOKUP(AEBYLD2!BW$4,'[1]INTERNAL PARAMETERS-1'!$B$5:$J$44,3,FALSE)</f>
        <v>0</v>
      </c>
      <c r="BX87" s="50">
        <f>AEBYLD1!BX87*VLOOKUP(AEBYLD2!BX$4,'[1]INTERNAL PARAMETERS-1'!$B$5:$J$44,5,FALSE)*VLOOKUP(AEBYLD2!BX$4,'[1]INTERNAL PARAMETERS-1'!$B$5:$J$44,6,FALSE)*VLOOKUP(AEBYLD2!BX$4,'[1]INTERNAL PARAMETERS-1'!$B$5:$J$44,3,FALSE) + AEBYLD1!BX87*(1-VLOOKUP(AEBYLD2!BX$4,'[1]INTERNAL PARAMETERS-1'!$B$5:$J$44,5,FALSE))*VLOOKUP(AEBYLD2!BX$4,'[1]INTERNAL PARAMETERS-1'!$B$5:$J$44,8,FALSE)*VLOOKUP(AEBYLD2!BX$4,'[1]INTERNAL PARAMETERS-1'!$B$5:$J$44,3,FALSE)</f>
        <v>0</v>
      </c>
      <c r="BY87" s="50">
        <f>AEBYLD1!BY87*VLOOKUP(AEBYLD2!BY$4,'[1]INTERNAL PARAMETERS-1'!$B$5:$J$44,5,FALSE)*VLOOKUP(AEBYLD2!BY$4,'[1]INTERNAL PARAMETERS-1'!$B$5:$J$44,6,FALSE)*VLOOKUP(AEBYLD2!BY$4,'[1]INTERNAL PARAMETERS-1'!$B$5:$J$44,3,FALSE) + AEBYLD1!BY87*(1-VLOOKUP(AEBYLD2!BY$4,'[1]INTERNAL PARAMETERS-1'!$B$5:$J$44,5,FALSE))*VLOOKUP(AEBYLD2!BY$4,'[1]INTERNAL PARAMETERS-1'!$B$5:$J$44,8,FALSE)*VLOOKUP(AEBYLD2!BY$4,'[1]INTERNAL PARAMETERS-1'!$B$5:$J$44,3,FALSE)</f>
        <v>0</v>
      </c>
      <c r="BZ87" s="50">
        <f>AEBYLD1!BZ87*VLOOKUP(AEBYLD2!BZ$4,'[1]INTERNAL PARAMETERS-1'!$B$5:$J$44,5,FALSE)*VLOOKUP(AEBYLD2!BZ$4,'[1]INTERNAL PARAMETERS-1'!$B$5:$J$44,6,FALSE)*VLOOKUP(AEBYLD2!BZ$4,'[1]INTERNAL PARAMETERS-1'!$B$5:$J$44,3,FALSE) + AEBYLD1!BZ87*(1-VLOOKUP(AEBYLD2!BZ$4,'[1]INTERNAL PARAMETERS-1'!$B$5:$J$44,5,FALSE))*VLOOKUP(AEBYLD2!BZ$4,'[1]INTERNAL PARAMETERS-1'!$B$5:$J$44,8,FALSE)*VLOOKUP(AEBYLD2!BZ$4,'[1]INTERNAL PARAMETERS-1'!$B$5:$J$44,3,FALSE)</f>
        <v>2.4834690572163065E-4</v>
      </c>
      <c r="CA87" s="50">
        <f>AEBYLD1!CA87*VLOOKUP(AEBYLD2!CA$4,'[1]INTERNAL PARAMETERS-1'!$B$5:$J$44,5,FALSE)*VLOOKUP(AEBYLD2!CA$4,'[1]INTERNAL PARAMETERS-1'!$B$5:$J$44,6,FALSE)*VLOOKUP(AEBYLD2!CA$4,'[1]INTERNAL PARAMETERS-1'!$B$5:$J$44,3,FALSE) + AEBYLD1!CA87*(1-VLOOKUP(AEBYLD2!CA$4,'[1]INTERNAL PARAMETERS-1'!$B$5:$J$44,5,FALSE))*VLOOKUP(AEBYLD2!CA$4,'[1]INTERNAL PARAMETERS-1'!$B$5:$J$44,8,FALSE)*VLOOKUP(AEBYLD2!CA$4,'[1]INTERNAL PARAMETERS-1'!$B$5:$J$44,3,FALSE)</f>
        <v>0</v>
      </c>
      <c r="CB87" s="50">
        <f>AEBYLD1!CB87*VLOOKUP(AEBYLD2!CB$4,'[1]INTERNAL PARAMETERS-1'!$B$5:$J$44,5,FALSE)*VLOOKUP(AEBYLD2!CB$4,'[1]INTERNAL PARAMETERS-1'!$B$5:$J$44,6,FALSE)*VLOOKUP(AEBYLD2!CB$4,'[1]INTERNAL PARAMETERS-1'!$B$5:$J$44,3,FALSE) + AEBYLD1!CB87*(1-VLOOKUP(AEBYLD2!CB$4,'[1]INTERNAL PARAMETERS-1'!$B$5:$J$44,5,FALSE))*VLOOKUP(AEBYLD2!CB$4,'[1]INTERNAL PARAMETERS-1'!$B$5:$J$44,8,FALSE)*VLOOKUP(AEBYLD2!CB$4,'[1]INTERNAL PARAMETERS-1'!$B$5:$J$44,3,FALSE)</f>
        <v>0</v>
      </c>
      <c r="CC87" s="50">
        <f>AEBYLD1!CC87*VLOOKUP(AEBYLD2!CC$4,'[1]INTERNAL PARAMETERS-1'!$B$5:$J$44,5,FALSE)*VLOOKUP(AEBYLD2!CC$4,'[1]INTERNAL PARAMETERS-1'!$B$5:$J$44,6,FALSE)*VLOOKUP(AEBYLD2!CC$4,'[1]INTERNAL PARAMETERS-1'!$B$5:$J$44,3,FALSE) + AEBYLD1!CC87*(1-VLOOKUP(AEBYLD2!CC$4,'[1]INTERNAL PARAMETERS-1'!$B$5:$J$44,5,FALSE))*VLOOKUP(AEBYLD2!CC$4,'[1]INTERNAL PARAMETERS-1'!$B$5:$J$44,8,FALSE)*VLOOKUP(AEBYLD2!CC$4,'[1]INTERNAL PARAMETERS-1'!$B$5:$J$44,3,FALSE)</f>
        <v>1.1413675547561849E-3</v>
      </c>
      <c r="CD87" s="50">
        <f>AEBYLD1!CD87*VLOOKUP(AEBYLD2!CD$4,'[1]INTERNAL PARAMETERS-1'!$B$5:$J$44,5,FALSE)*VLOOKUP(AEBYLD2!CD$4,'[1]INTERNAL PARAMETERS-1'!$B$5:$J$44,6,FALSE)*VLOOKUP(AEBYLD2!CD$4,'[1]INTERNAL PARAMETERS-1'!$B$5:$J$44,3,FALSE) + AEBYLD1!CD87*(1-VLOOKUP(AEBYLD2!CD$4,'[1]INTERNAL PARAMETERS-1'!$B$5:$J$44,5,FALSE))*VLOOKUP(AEBYLD2!CD$4,'[1]INTERNAL PARAMETERS-1'!$B$5:$J$44,8,FALSE)*VLOOKUP(AEBYLD2!CD$4,'[1]INTERNAL PARAMETERS-1'!$B$5:$J$44,3,FALSE)</f>
        <v>2.8408798323325208E-3</v>
      </c>
      <c r="CE87" s="50">
        <f>AEBYLD1!CE87*VLOOKUP(AEBYLD2!CE$4,'[1]INTERNAL PARAMETERS-1'!$B$5:$J$44,5,FALSE)*VLOOKUP(AEBYLD2!CE$4,'[1]INTERNAL PARAMETERS-1'!$B$5:$J$44,6,FALSE)*VLOOKUP(AEBYLD2!CE$4,'[1]INTERNAL PARAMETERS-1'!$B$5:$J$44,3,FALSE) + AEBYLD1!CE87*(1-VLOOKUP(AEBYLD2!CE$4,'[1]INTERNAL PARAMETERS-1'!$B$5:$J$44,5,FALSE))*VLOOKUP(AEBYLD2!CE$4,'[1]INTERNAL PARAMETERS-1'!$B$5:$J$44,8,FALSE)*VLOOKUP(AEBYLD2!CE$4,'[1]INTERNAL PARAMETERS-1'!$B$5:$J$44,3,FALSE)</f>
        <v>5.4635205137823556E-3</v>
      </c>
      <c r="CF87" s="50">
        <f>AEBYLD1!CF87*VLOOKUP(AEBYLD2!CF$4,'[1]INTERNAL PARAMETERS-1'!$B$5:$J$44,5,FALSE)*VLOOKUP(AEBYLD2!CF$4,'[1]INTERNAL PARAMETERS-1'!$B$5:$J$44,6,FALSE)*VLOOKUP(AEBYLD2!CF$4,'[1]INTERNAL PARAMETERS-1'!$B$5:$J$44,3,FALSE) + AEBYLD1!CF87*(1-VLOOKUP(AEBYLD2!CF$4,'[1]INTERNAL PARAMETERS-1'!$B$5:$J$44,5,FALSE))*VLOOKUP(AEBYLD2!CF$4,'[1]INTERNAL PARAMETERS-1'!$B$5:$J$44,8,FALSE)*VLOOKUP(AEBYLD2!CF$4,'[1]INTERNAL PARAMETERS-1'!$B$5:$J$44,3,FALSE)</f>
        <v>6.261154255981758E-3</v>
      </c>
      <c r="CG87" s="50">
        <f>AEBYLD1!CG87*VLOOKUP(AEBYLD2!CG$4,'[1]INTERNAL PARAMETERS-1'!$B$5:$J$44,5,FALSE)*VLOOKUP(AEBYLD2!CG$4,'[1]INTERNAL PARAMETERS-1'!$B$5:$J$44,6,FALSE)*VLOOKUP(AEBYLD2!CG$4,'[1]INTERNAL PARAMETERS-1'!$B$5:$J$44,3,FALSE) + AEBYLD1!CG87*(1-VLOOKUP(AEBYLD2!CG$4,'[1]INTERNAL PARAMETERS-1'!$B$5:$J$44,5,FALSE))*VLOOKUP(AEBYLD2!CG$4,'[1]INTERNAL PARAMETERS-1'!$B$5:$J$44,8,FALSE)*VLOOKUP(AEBYLD2!CG$4,'[1]INTERNAL PARAMETERS-1'!$B$5:$J$44,3,FALSE)</f>
        <v>0</v>
      </c>
      <c r="CH87" s="49">
        <f>AEBYLD1!CH87*VLOOKUP(AEBYLD2!CH$4,'[1]INTERNAL PARAMETERS-1'!$B$5:$J$44,5,FALSE)*VLOOKUP(AEBYLD2!CH$4,'[1]INTERNAL PARAMETERS-1'!$B$5:$J$44,6,FALSE)*VLOOKUP(AEBYLD2!CH$4,'[1]INTERNAL PARAMETERS-1'!$B$5:$J$44,3,FALSE) + AEBYLD1!CH87*(1-VLOOKUP(AEBYLD2!CH$4,'[1]INTERNAL PARAMETERS-1'!$B$5:$J$44,5,FALSE))*VLOOKUP(AEBYLD2!CH$4,'[1]INTERNAL PARAMETERS-1'!$B$5:$J$44,8,FALSE)*VLOOKUP(AEBYLD2!CH$4,'[1]INTERNAL PARAMETERS-1'!$B$5:$J$44,3,FALSE)</f>
        <v>0</v>
      </c>
      <c r="CJ87" s="51">
        <f t="shared" si="2"/>
        <v>93.268513114103172</v>
      </c>
      <c r="CK87" s="49">
        <f t="shared" si="3"/>
        <v>3.085308557924435</v>
      </c>
    </row>
    <row r="88" spans="2:89" x14ac:dyDescent="0.4">
      <c r="B88" s="64" t="s">
        <v>10</v>
      </c>
      <c r="C88" s="63" t="s">
        <v>89</v>
      </c>
      <c r="D88" s="63" t="s">
        <v>77</v>
      </c>
      <c r="E88" s="147">
        <f>AEB!AF88</f>
        <v>311.24658009841448</v>
      </c>
      <c r="F88" s="65">
        <f>'[1]INTERNAL PARAMETERS-1'!M16</f>
        <v>30.094999999999999</v>
      </c>
      <c r="G88" s="51">
        <f>AEBYLD1!G88*VLOOKUP(AEBYLD2!G$4,'[1]INTERNAL PARAMETERS-1'!$B$5:$J$44,5,FALSE)*VLOOKUP(AEBYLD2!G$4,'[1]INTERNAL PARAMETERS-1'!$B$5:$J$44,7,FALSE)*AEBYLD2!$F88 + AEBYLD1!G88*(1-VLOOKUP(AEBYLD2!G$4,'[1]INTERNAL PARAMETERS-1'!$B$5:$J$44,5,FALSE))*VLOOKUP(AEBYLD2!G$4,'[1]INTERNAL PARAMETERS-1'!$B$5:$J$44,9,FALSE)*AEBYLD2!$F88</f>
        <v>54.790745869065645</v>
      </c>
      <c r="H88" s="50">
        <f>AEBYLD1!H88*VLOOKUP(AEBYLD2!H$4,'[1]INTERNAL PARAMETERS-1'!$B$5:$J$44,5,FALSE)*VLOOKUP(AEBYLD2!H$4,'[1]INTERNAL PARAMETERS-1'!$B$5:$J$44,7,FALSE)*AEBYLD2!$F88 + AEBYLD1!H88*(1-VLOOKUP(AEBYLD2!H$4,'[1]INTERNAL PARAMETERS-1'!$B$5:$J$44,5,FALSE))*VLOOKUP(AEBYLD2!H$4,'[1]INTERNAL PARAMETERS-1'!$B$5:$J$44,9,FALSE)*AEBYLD2!$F88</f>
        <v>15.400805523011387</v>
      </c>
      <c r="I88" s="50">
        <f>AEBYLD1!I88*VLOOKUP(AEBYLD2!I$4,'[1]INTERNAL PARAMETERS-1'!$B$5:$J$44,5,FALSE)*VLOOKUP(AEBYLD2!I$4,'[1]INTERNAL PARAMETERS-1'!$B$5:$J$44,7,FALSE)*AEBYLD2!$F88 + AEBYLD1!I88*(1-VLOOKUP(AEBYLD2!I$4,'[1]INTERNAL PARAMETERS-1'!$B$5:$J$44,5,FALSE))*VLOOKUP(AEBYLD2!I$4,'[1]INTERNAL PARAMETERS-1'!$B$5:$J$44,9,FALSE)*AEBYLD2!$F88</f>
        <v>20.803547253505378</v>
      </c>
      <c r="J88" s="50">
        <f>AEBYLD1!J88*VLOOKUP(AEBYLD2!J$4,'[1]INTERNAL PARAMETERS-1'!$B$5:$J$44,5,FALSE)*VLOOKUP(AEBYLD2!J$4,'[1]INTERNAL PARAMETERS-1'!$B$5:$J$44,7,FALSE)*AEBYLD2!$F88 + AEBYLD1!J88*(1-VLOOKUP(AEBYLD2!J$4,'[1]INTERNAL PARAMETERS-1'!$B$5:$J$44,5,FALSE))*VLOOKUP(AEBYLD2!J$4,'[1]INTERNAL PARAMETERS-1'!$B$5:$J$44,9,FALSE)*AEBYLD2!$F88</f>
        <v>0</v>
      </c>
      <c r="K88" s="50">
        <f>AEBYLD1!K88*VLOOKUP(AEBYLD2!K$4,'[1]INTERNAL PARAMETERS-1'!$B$5:$J$44,5,FALSE)*VLOOKUP(AEBYLD2!K$4,'[1]INTERNAL PARAMETERS-1'!$B$5:$J$44,7,FALSE)*AEBYLD2!$F88 + AEBYLD1!K88*(1-VLOOKUP(AEBYLD2!K$4,'[1]INTERNAL PARAMETERS-1'!$B$5:$J$44,5,FALSE))*VLOOKUP(AEBYLD2!K$4,'[1]INTERNAL PARAMETERS-1'!$B$5:$J$44,9,FALSE)*AEBYLD2!$F88</f>
        <v>0</v>
      </c>
      <c r="L88" s="50">
        <f>AEBYLD1!L88*VLOOKUP(AEBYLD2!L$4,'[1]INTERNAL PARAMETERS-1'!$B$5:$J$44,5,FALSE)*VLOOKUP(AEBYLD2!L$4,'[1]INTERNAL PARAMETERS-1'!$B$5:$J$44,7,FALSE)*AEBYLD2!$F88 + AEBYLD1!L88*(1-VLOOKUP(AEBYLD2!L$4,'[1]INTERNAL PARAMETERS-1'!$B$5:$J$44,5,FALSE))*VLOOKUP(AEBYLD2!L$4,'[1]INTERNAL PARAMETERS-1'!$B$5:$J$44,9,FALSE)*AEBYLD2!$F88</f>
        <v>0</v>
      </c>
      <c r="M88" s="50">
        <f>AEBYLD1!M88*VLOOKUP(AEBYLD2!M$4,'[1]INTERNAL PARAMETERS-1'!$B$5:$J$44,5,FALSE)*VLOOKUP(AEBYLD2!M$4,'[1]INTERNAL PARAMETERS-1'!$B$5:$J$44,7,FALSE)*AEBYLD2!$F88 + AEBYLD1!M88*(1-VLOOKUP(AEBYLD2!M$4,'[1]INTERNAL PARAMETERS-1'!$B$5:$J$44,5,FALSE))*VLOOKUP(AEBYLD2!M$4,'[1]INTERNAL PARAMETERS-1'!$B$5:$J$44,9,FALSE)*AEBYLD2!$F88</f>
        <v>1.6460392013998824</v>
      </c>
      <c r="N88" s="50">
        <f>AEBYLD1!N88*VLOOKUP(AEBYLD2!N$4,'[1]INTERNAL PARAMETERS-1'!$B$5:$J$44,5,FALSE)*VLOOKUP(AEBYLD2!N$4,'[1]INTERNAL PARAMETERS-1'!$B$5:$J$44,7,FALSE)*AEBYLD2!$F88 + AEBYLD1!N88*(1-VLOOKUP(AEBYLD2!N$4,'[1]INTERNAL PARAMETERS-1'!$B$5:$J$44,5,FALSE))*VLOOKUP(AEBYLD2!N$4,'[1]INTERNAL PARAMETERS-1'!$B$5:$J$44,9,FALSE)*AEBYLD2!$F88</f>
        <v>6.1884030613818683E-2</v>
      </c>
      <c r="O88" s="50">
        <f>AEBYLD1!O88*VLOOKUP(AEBYLD2!O$4,'[1]INTERNAL PARAMETERS-1'!$B$5:$J$44,5,FALSE)*VLOOKUP(AEBYLD2!O$4,'[1]INTERNAL PARAMETERS-1'!$B$5:$J$44,7,FALSE)*AEBYLD2!$F88 + AEBYLD1!O88*(1-VLOOKUP(AEBYLD2!O$4,'[1]INTERNAL PARAMETERS-1'!$B$5:$J$44,5,FALSE))*VLOOKUP(AEBYLD2!O$4,'[1]INTERNAL PARAMETERS-1'!$B$5:$J$44,9,FALSE)*AEBYLD2!$F88</f>
        <v>0</v>
      </c>
      <c r="P88" s="50">
        <f>AEBYLD1!P88*VLOOKUP(AEBYLD2!P$4,'[1]INTERNAL PARAMETERS-1'!$B$5:$J$44,5,FALSE)*VLOOKUP(AEBYLD2!P$4,'[1]INTERNAL PARAMETERS-1'!$B$5:$J$44,7,FALSE)*AEBYLD2!$F88 + AEBYLD1!P88*(1-VLOOKUP(AEBYLD2!P$4,'[1]INTERNAL PARAMETERS-1'!$B$5:$J$44,5,FALSE))*VLOOKUP(AEBYLD2!P$4,'[1]INTERNAL PARAMETERS-1'!$B$5:$J$44,9,FALSE)*AEBYLD2!$F88</f>
        <v>0</v>
      </c>
      <c r="Q88" s="50">
        <f>AEBYLD1!Q88*VLOOKUP(AEBYLD2!Q$4,'[1]INTERNAL PARAMETERS-1'!$B$5:$J$44,5,FALSE)*VLOOKUP(AEBYLD2!Q$4,'[1]INTERNAL PARAMETERS-1'!$B$5:$J$44,7,FALSE)*AEBYLD2!$F88 + AEBYLD1!Q88*(1-VLOOKUP(AEBYLD2!Q$4,'[1]INTERNAL PARAMETERS-1'!$B$5:$J$44,5,FALSE))*VLOOKUP(AEBYLD2!Q$4,'[1]INTERNAL PARAMETERS-1'!$B$5:$J$44,9,FALSE)*AEBYLD2!$F88</f>
        <v>0</v>
      </c>
      <c r="R88" s="50">
        <f>AEBYLD1!R88*VLOOKUP(AEBYLD2!R$4,'[1]INTERNAL PARAMETERS-1'!$B$5:$J$44,5,FALSE)*VLOOKUP(AEBYLD2!R$4,'[1]INTERNAL PARAMETERS-1'!$B$5:$J$44,7,FALSE)*AEBYLD2!$F88 + AEBYLD1!R88*(1-VLOOKUP(AEBYLD2!R$4,'[1]INTERNAL PARAMETERS-1'!$B$5:$J$44,5,FALSE))*VLOOKUP(AEBYLD2!R$4,'[1]INTERNAL PARAMETERS-1'!$B$5:$J$44,9,FALSE)*AEBYLD2!$F88</f>
        <v>0.20181689894508797</v>
      </c>
      <c r="S88" s="50">
        <f>AEBYLD1!S88*VLOOKUP(AEBYLD2!S$4,'[1]INTERNAL PARAMETERS-1'!$B$5:$J$44,5,FALSE)*VLOOKUP(AEBYLD2!S$4,'[1]INTERNAL PARAMETERS-1'!$B$5:$J$44,7,FALSE)*AEBYLD2!$F88 + AEBYLD1!S88*(1-VLOOKUP(AEBYLD2!S$4,'[1]INTERNAL PARAMETERS-1'!$B$5:$J$44,5,FALSE))*VLOOKUP(AEBYLD2!S$4,'[1]INTERNAL PARAMETERS-1'!$B$5:$J$44,9,FALSE)*AEBYLD2!$F88</f>
        <v>2.4869487233000096</v>
      </c>
      <c r="T88" s="50">
        <f>AEBYLD1!T88*VLOOKUP(AEBYLD2!T$4,'[1]INTERNAL PARAMETERS-1'!$B$5:$J$44,5,FALSE)*VLOOKUP(AEBYLD2!T$4,'[1]INTERNAL PARAMETERS-1'!$B$5:$J$44,7,FALSE)*AEBYLD2!$F88 + AEBYLD1!T88*(1-VLOOKUP(AEBYLD2!T$4,'[1]INTERNAL PARAMETERS-1'!$B$5:$J$44,5,FALSE))*VLOOKUP(AEBYLD2!T$4,'[1]INTERNAL PARAMETERS-1'!$B$5:$J$44,9,FALSE)*AEBYLD2!$F88</f>
        <v>0.99331052427098387</v>
      </c>
      <c r="U88" s="50">
        <f>AEBYLD1!U88*VLOOKUP(AEBYLD2!U$4,'[1]INTERNAL PARAMETERS-1'!$B$5:$J$44,5,FALSE)*VLOOKUP(AEBYLD2!U$4,'[1]INTERNAL PARAMETERS-1'!$B$5:$J$44,7,FALSE)*AEBYLD2!$F88 + AEBYLD1!U88*(1-VLOOKUP(AEBYLD2!U$4,'[1]INTERNAL PARAMETERS-1'!$B$5:$J$44,5,FALSE))*VLOOKUP(AEBYLD2!U$4,'[1]INTERNAL PARAMETERS-1'!$B$5:$J$44,9,FALSE)*AEBYLD2!$F88</f>
        <v>0.21378919264856686</v>
      </c>
      <c r="V88" s="50">
        <f>AEBYLD1!V88*VLOOKUP(AEBYLD2!V$4,'[1]INTERNAL PARAMETERS-1'!$B$5:$J$44,5,FALSE)*VLOOKUP(AEBYLD2!V$4,'[1]INTERNAL PARAMETERS-1'!$B$5:$J$44,7,FALSE)*AEBYLD2!$F88 + AEBYLD1!V88*(1-VLOOKUP(AEBYLD2!V$4,'[1]INTERNAL PARAMETERS-1'!$B$5:$J$44,5,FALSE))*VLOOKUP(AEBYLD2!V$4,'[1]INTERNAL PARAMETERS-1'!$B$5:$J$44,9,FALSE)*AEBYLD2!$F88</f>
        <v>2.4347681199267961</v>
      </c>
      <c r="W88" s="50">
        <f>AEBYLD1!W88*VLOOKUP(AEBYLD2!W$4,'[1]INTERNAL PARAMETERS-1'!$B$5:$J$44,5,FALSE)*VLOOKUP(AEBYLD2!W$4,'[1]INTERNAL PARAMETERS-1'!$B$5:$J$44,7,FALSE)*AEBYLD2!$F88 + AEBYLD1!W88*(1-VLOOKUP(AEBYLD2!W$4,'[1]INTERNAL PARAMETERS-1'!$B$5:$J$44,5,FALSE))*VLOOKUP(AEBYLD2!W$4,'[1]INTERNAL PARAMETERS-1'!$B$5:$J$44,9,FALSE)*AEBYLD2!$F88</f>
        <v>0</v>
      </c>
      <c r="X88" s="50">
        <f>AEBYLD1!X88*VLOOKUP(AEBYLD2!X$4,'[1]INTERNAL PARAMETERS-1'!$B$5:$J$44,5,FALSE)*VLOOKUP(AEBYLD2!X$4,'[1]INTERNAL PARAMETERS-1'!$B$5:$J$44,7,FALSE)*AEBYLD2!$F88 + AEBYLD1!X88*(1-VLOOKUP(AEBYLD2!X$4,'[1]INTERNAL PARAMETERS-1'!$B$5:$J$44,5,FALSE))*VLOOKUP(AEBYLD2!X$4,'[1]INTERNAL PARAMETERS-1'!$B$5:$J$44,9,FALSE)*AEBYLD2!$F88</f>
        <v>0</v>
      </c>
      <c r="Y88" s="50">
        <f>AEBYLD1!Y88*VLOOKUP(AEBYLD2!Y$4,'[1]INTERNAL PARAMETERS-1'!$B$5:$J$44,5,FALSE)*VLOOKUP(AEBYLD2!Y$4,'[1]INTERNAL PARAMETERS-1'!$B$5:$J$44,7,FALSE)*AEBYLD2!$F88 + AEBYLD1!Y88*(1-VLOOKUP(AEBYLD2!Y$4,'[1]INTERNAL PARAMETERS-1'!$B$5:$J$44,5,FALSE))*VLOOKUP(AEBYLD2!Y$4,'[1]INTERNAL PARAMETERS-1'!$B$5:$J$44,9,FALSE)*AEBYLD2!$F88</f>
        <v>0</v>
      </c>
      <c r="Z88" s="50">
        <f>AEBYLD1!Z88*VLOOKUP(AEBYLD2!Z$4,'[1]INTERNAL PARAMETERS-1'!$B$5:$J$44,5,FALSE)*VLOOKUP(AEBYLD2!Z$4,'[1]INTERNAL PARAMETERS-1'!$B$5:$J$44,7,FALSE)*AEBYLD2!$F88 + AEBYLD1!Z88*(1-VLOOKUP(AEBYLD2!Z$4,'[1]INTERNAL PARAMETERS-1'!$B$5:$J$44,5,FALSE))*VLOOKUP(AEBYLD2!Z$4,'[1]INTERNAL PARAMETERS-1'!$B$5:$J$44,9,FALSE)*AEBYLD2!$F88</f>
        <v>0</v>
      </c>
      <c r="AA88" s="50">
        <f>AEBYLD1!AA88*VLOOKUP(AEBYLD2!AA$4,'[1]INTERNAL PARAMETERS-1'!$B$5:$J$44,5,FALSE)*VLOOKUP(AEBYLD2!AA$4,'[1]INTERNAL PARAMETERS-1'!$B$5:$J$44,7,FALSE)*AEBYLD2!$F88 + AEBYLD1!AA88*(1-VLOOKUP(AEBYLD2!AA$4,'[1]INTERNAL PARAMETERS-1'!$B$5:$J$44,5,FALSE))*VLOOKUP(AEBYLD2!AA$4,'[1]INTERNAL PARAMETERS-1'!$B$5:$J$44,9,FALSE)*AEBYLD2!$F88</f>
        <v>0</v>
      </c>
      <c r="AB88" s="50">
        <f>AEBYLD1!AB88*VLOOKUP(AEBYLD2!AB$4,'[1]INTERNAL PARAMETERS-1'!$B$5:$J$44,5,FALSE)*VLOOKUP(AEBYLD2!AB$4,'[1]INTERNAL PARAMETERS-1'!$B$5:$J$44,7,FALSE)*AEBYLD2!$F88 + AEBYLD1!AB88*(1-VLOOKUP(AEBYLD2!AB$4,'[1]INTERNAL PARAMETERS-1'!$B$5:$J$44,5,FALSE))*VLOOKUP(AEBYLD2!AB$4,'[1]INTERNAL PARAMETERS-1'!$B$5:$J$44,9,FALSE)*AEBYLD2!$F88</f>
        <v>0</v>
      </c>
      <c r="AC88" s="50">
        <f>AEBYLD1!AC88*VLOOKUP(AEBYLD2!AC$4,'[1]INTERNAL PARAMETERS-1'!$B$5:$J$44,5,FALSE)*VLOOKUP(AEBYLD2!AC$4,'[1]INTERNAL PARAMETERS-1'!$B$5:$J$44,7,FALSE)*AEBYLD2!$F88 + AEBYLD1!AC88*(1-VLOOKUP(AEBYLD2!AC$4,'[1]INTERNAL PARAMETERS-1'!$B$5:$J$44,5,FALSE))*VLOOKUP(AEBYLD2!AC$4,'[1]INTERNAL PARAMETERS-1'!$B$5:$J$44,9,FALSE)*AEBYLD2!$F88</f>
        <v>0</v>
      </c>
      <c r="AD88" s="50">
        <f>AEBYLD1!AD88*VLOOKUP(AEBYLD2!AD$4,'[1]INTERNAL PARAMETERS-1'!$B$5:$J$44,5,FALSE)*VLOOKUP(AEBYLD2!AD$4,'[1]INTERNAL PARAMETERS-1'!$B$5:$J$44,7,FALSE)*AEBYLD2!$F88 + AEBYLD1!AD88*(1-VLOOKUP(AEBYLD2!AD$4,'[1]INTERNAL PARAMETERS-1'!$B$5:$J$44,5,FALSE))*VLOOKUP(AEBYLD2!AD$4,'[1]INTERNAL PARAMETERS-1'!$B$5:$J$44,9,FALSE)*AEBYLD2!$F88</f>
        <v>0</v>
      </c>
      <c r="AE88" s="50">
        <f>AEBYLD1!AE88*VLOOKUP(AEBYLD2!AE$4,'[1]INTERNAL PARAMETERS-1'!$B$5:$J$44,5,FALSE)*VLOOKUP(AEBYLD2!AE$4,'[1]INTERNAL PARAMETERS-1'!$B$5:$J$44,7,FALSE)*AEBYLD2!$F88 + AEBYLD1!AE88*(1-VLOOKUP(AEBYLD2!AE$4,'[1]INTERNAL PARAMETERS-1'!$B$5:$J$44,5,FALSE))*VLOOKUP(AEBYLD2!AE$4,'[1]INTERNAL PARAMETERS-1'!$B$5:$J$44,9,FALSE)*AEBYLD2!$F88</f>
        <v>0</v>
      </c>
      <c r="AF88" s="50">
        <f>AEBYLD1!AF88*VLOOKUP(AEBYLD2!AF$4,'[1]INTERNAL PARAMETERS-1'!$B$5:$J$44,5,FALSE)*VLOOKUP(AEBYLD2!AF$4,'[1]INTERNAL PARAMETERS-1'!$B$5:$J$44,7,FALSE)*AEBYLD2!$F88 + AEBYLD1!AF88*(1-VLOOKUP(AEBYLD2!AF$4,'[1]INTERNAL PARAMETERS-1'!$B$5:$J$44,5,FALSE))*VLOOKUP(AEBYLD2!AF$4,'[1]INTERNAL PARAMETERS-1'!$B$5:$J$44,9,FALSE)*AEBYLD2!$F88</f>
        <v>0.30744629919497507</v>
      </c>
      <c r="AG88" s="50">
        <f>AEBYLD1!AG88*VLOOKUP(AEBYLD2!AG$4,'[1]INTERNAL PARAMETERS-1'!$B$5:$J$44,5,FALSE)*VLOOKUP(AEBYLD2!AG$4,'[1]INTERNAL PARAMETERS-1'!$B$5:$J$44,7,FALSE)*AEBYLD2!$F88 + AEBYLD1!AG88*(1-VLOOKUP(AEBYLD2!AG$4,'[1]INTERNAL PARAMETERS-1'!$B$5:$J$44,5,FALSE))*VLOOKUP(AEBYLD2!AG$4,'[1]INTERNAL PARAMETERS-1'!$B$5:$J$44,9,FALSE)*AEBYLD2!$F88</f>
        <v>0</v>
      </c>
      <c r="AH88" s="50">
        <f>AEBYLD1!AH88*VLOOKUP(AEBYLD2!AH$4,'[1]INTERNAL PARAMETERS-1'!$B$5:$J$44,5,FALSE)*VLOOKUP(AEBYLD2!AH$4,'[1]INTERNAL PARAMETERS-1'!$B$5:$J$44,7,FALSE)*AEBYLD2!$F88 + AEBYLD1!AH88*(1-VLOOKUP(AEBYLD2!AH$4,'[1]INTERNAL PARAMETERS-1'!$B$5:$J$44,5,FALSE))*VLOOKUP(AEBYLD2!AH$4,'[1]INTERNAL PARAMETERS-1'!$B$5:$J$44,9,FALSE)*AEBYLD2!$F88</f>
        <v>1.7341063837490778E-2</v>
      </c>
      <c r="AI88" s="50">
        <f>AEBYLD1!AI88*VLOOKUP(AEBYLD2!AI$4,'[1]INTERNAL PARAMETERS-1'!$B$5:$J$44,5,FALSE)*VLOOKUP(AEBYLD2!AI$4,'[1]INTERNAL PARAMETERS-1'!$B$5:$J$44,7,FALSE)*AEBYLD2!$F88 + AEBYLD1!AI88*(1-VLOOKUP(AEBYLD2!AI$4,'[1]INTERNAL PARAMETERS-1'!$B$5:$J$44,5,FALSE))*VLOOKUP(AEBYLD2!AI$4,'[1]INTERNAL PARAMETERS-1'!$B$5:$J$44,9,FALSE)*AEBYLD2!$F88</f>
        <v>4.7298493948797982E-2</v>
      </c>
      <c r="AJ88" s="50">
        <f>AEBYLD1!AJ88*VLOOKUP(AEBYLD2!AJ$4,'[1]INTERNAL PARAMETERS-1'!$B$5:$J$44,5,FALSE)*VLOOKUP(AEBYLD2!AJ$4,'[1]INTERNAL PARAMETERS-1'!$B$5:$J$44,7,FALSE)*AEBYLD2!$F88 + AEBYLD1!AJ88*(1-VLOOKUP(AEBYLD2!AJ$4,'[1]INTERNAL PARAMETERS-1'!$B$5:$J$44,5,FALSE))*VLOOKUP(AEBYLD2!AJ$4,'[1]INTERNAL PARAMETERS-1'!$B$5:$J$44,9,FALSE)*AEBYLD2!$F88</f>
        <v>0.4919286911786519</v>
      </c>
      <c r="AK88" s="50">
        <f>AEBYLD1!AK88*VLOOKUP(AEBYLD2!AK$4,'[1]INTERNAL PARAMETERS-1'!$B$5:$J$44,5,FALSE)*VLOOKUP(AEBYLD2!AK$4,'[1]INTERNAL PARAMETERS-1'!$B$5:$J$44,7,FALSE)*AEBYLD2!$F88 + AEBYLD1!AK88*(1-VLOOKUP(AEBYLD2!AK$4,'[1]INTERNAL PARAMETERS-1'!$B$5:$J$44,5,FALSE))*VLOOKUP(AEBYLD2!AK$4,'[1]INTERNAL PARAMETERS-1'!$B$5:$J$44,9,FALSE)*AEBYLD2!$F88</f>
        <v>0</v>
      </c>
      <c r="AL88" s="50">
        <f>AEBYLD1!AL88*VLOOKUP(AEBYLD2!AL$4,'[1]INTERNAL PARAMETERS-1'!$B$5:$J$44,5,FALSE)*VLOOKUP(AEBYLD2!AL$4,'[1]INTERNAL PARAMETERS-1'!$B$5:$J$44,7,FALSE)*AEBYLD2!$F88 + AEBYLD1!AL88*(1-VLOOKUP(AEBYLD2!AL$4,'[1]INTERNAL PARAMETERS-1'!$B$5:$J$44,5,FALSE))*VLOOKUP(AEBYLD2!AL$4,'[1]INTERNAL PARAMETERS-1'!$B$5:$J$44,9,FALSE)*AEBYLD2!$F88</f>
        <v>0</v>
      </c>
      <c r="AM88" s="50">
        <f>AEBYLD1!AM88*VLOOKUP(AEBYLD2!AM$4,'[1]INTERNAL PARAMETERS-1'!$B$5:$J$44,5,FALSE)*VLOOKUP(AEBYLD2!AM$4,'[1]INTERNAL PARAMETERS-1'!$B$5:$J$44,7,FALSE)*AEBYLD2!$F88 + AEBYLD1!AM88*(1-VLOOKUP(AEBYLD2!AM$4,'[1]INTERNAL PARAMETERS-1'!$B$5:$J$44,5,FALSE))*VLOOKUP(AEBYLD2!AM$4,'[1]INTERNAL PARAMETERS-1'!$B$5:$J$44,9,FALSE)*AEBYLD2!$F88</f>
        <v>0</v>
      </c>
      <c r="AN88" s="50">
        <f>AEBYLD1!AN88*VLOOKUP(AEBYLD2!AN$4,'[1]INTERNAL PARAMETERS-1'!$B$5:$J$44,5,FALSE)*VLOOKUP(AEBYLD2!AN$4,'[1]INTERNAL PARAMETERS-1'!$B$5:$J$44,7,FALSE)*AEBYLD2!$F88 + AEBYLD1!AN88*(1-VLOOKUP(AEBYLD2!AN$4,'[1]INTERNAL PARAMETERS-1'!$B$5:$J$44,5,FALSE))*VLOOKUP(AEBYLD2!AN$4,'[1]INTERNAL PARAMETERS-1'!$B$5:$J$44,9,FALSE)*AEBYLD2!$F88</f>
        <v>0</v>
      </c>
      <c r="AO88" s="50">
        <f>AEBYLD1!AO88*VLOOKUP(AEBYLD2!AO$4,'[1]INTERNAL PARAMETERS-1'!$B$5:$J$44,5,FALSE)*VLOOKUP(AEBYLD2!AO$4,'[1]INTERNAL PARAMETERS-1'!$B$5:$J$44,7,FALSE)*AEBYLD2!$F88 + AEBYLD1!AO88*(1-VLOOKUP(AEBYLD2!AO$4,'[1]INTERNAL PARAMETERS-1'!$B$5:$J$44,5,FALSE))*VLOOKUP(AEBYLD2!AO$4,'[1]INTERNAL PARAMETERS-1'!$B$5:$J$44,9,FALSE)*AEBYLD2!$F88</f>
        <v>0</v>
      </c>
      <c r="AP88" s="50">
        <f>AEBYLD1!AP88*VLOOKUP(AEBYLD2!AP$4,'[1]INTERNAL PARAMETERS-1'!$B$5:$J$44,5,FALSE)*VLOOKUP(AEBYLD2!AP$4,'[1]INTERNAL PARAMETERS-1'!$B$5:$J$44,7,FALSE)*AEBYLD2!$F88 + AEBYLD1!AP88*(1-VLOOKUP(AEBYLD2!AP$4,'[1]INTERNAL PARAMETERS-1'!$B$5:$J$44,5,FALSE))*VLOOKUP(AEBYLD2!AP$4,'[1]INTERNAL PARAMETERS-1'!$B$5:$J$44,9,FALSE)*AEBYLD2!$F88</f>
        <v>0</v>
      </c>
      <c r="AQ88" s="50">
        <f>AEBYLD1!AQ88*VLOOKUP(AEBYLD2!AQ$4,'[1]INTERNAL PARAMETERS-1'!$B$5:$J$44,5,FALSE)*VLOOKUP(AEBYLD2!AQ$4,'[1]INTERNAL PARAMETERS-1'!$B$5:$J$44,7,FALSE)*AEBYLD2!$F88 + AEBYLD1!AQ88*(1-VLOOKUP(AEBYLD2!AQ$4,'[1]INTERNAL PARAMETERS-1'!$B$5:$J$44,5,FALSE))*VLOOKUP(AEBYLD2!AQ$4,'[1]INTERNAL PARAMETERS-1'!$B$5:$J$44,9,FALSE)*AEBYLD2!$F88</f>
        <v>0</v>
      </c>
      <c r="AR88" s="50">
        <f>AEBYLD1!AR88*VLOOKUP(AEBYLD2!AR$4,'[1]INTERNAL PARAMETERS-1'!$B$5:$J$44,5,FALSE)*VLOOKUP(AEBYLD2!AR$4,'[1]INTERNAL PARAMETERS-1'!$B$5:$J$44,7,FALSE)*AEBYLD2!$F88 + AEBYLD1!AR88*(1-VLOOKUP(AEBYLD2!AR$4,'[1]INTERNAL PARAMETERS-1'!$B$5:$J$44,5,FALSE))*VLOOKUP(AEBYLD2!AR$4,'[1]INTERNAL PARAMETERS-1'!$B$5:$J$44,9,FALSE)*AEBYLD2!$F88</f>
        <v>0</v>
      </c>
      <c r="AS88" s="50">
        <f>AEBYLD1!AS88*VLOOKUP(AEBYLD2!AS$4,'[1]INTERNAL PARAMETERS-1'!$B$5:$J$44,5,FALSE)*VLOOKUP(AEBYLD2!AS$4,'[1]INTERNAL PARAMETERS-1'!$B$5:$J$44,7,FALSE)*AEBYLD2!$F88 + AEBYLD1!AS88*(1-VLOOKUP(AEBYLD2!AS$4,'[1]INTERNAL PARAMETERS-1'!$B$5:$J$44,5,FALSE))*VLOOKUP(AEBYLD2!AS$4,'[1]INTERNAL PARAMETERS-1'!$B$5:$J$44,9,FALSE)*AEBYLD2!$F88</f>
        <v>0</v>
      </c>
      <c r="AT88" s="49">
        <f>AEBYLD1!AT88*VLOOKUP(AEBYLD2!AT$4,'[1]INTERNAL PARAMETERS-1'!$B$5:$J$44,5,FALSE)*VLOOKUP(AEBYLD2!AT$4,'[1]INTERNAL PARAMETERS-1'!$B$5:$J$44,7,FALSE)*AEBYLD2!$F88 + AEBYLD1!AT88*(1-VLOOKUP(AEBYLD2!AT$4,'[1]INTERNAL PARAMETERS-1'!$B$5:$J$44,5,FALSE))*VLOOKUP(AEBYLD2!AT$4,'[1]INTERNAL PARAMETERS-1'!$B$5:$J$44,9,FALSE)*AEBYLD2!$F88</f>
        <v>0</v>
      </c>
      <c r="AU88" s="51">
        <f>AEBYLD1!AU88*VLOOKUP(AEBYLD2!AU$4,'[1]INTERNAL PARAMETERS-1'!$B$5:$J$44,5,FALSE)*VLOOKUP(AEBYLD2!AU$4,'[1]INTERNAL PARAMETERS-1'!$B$5:$J$44,6,FALSE)*VLOOKUP(AEBYLD2!AU$4,'[1]INTERNAL PARAMETERS-1'!$B$5:$J$44,3,FALSE) + AEBYLD1!AU88*(1-VLOOKUP(AEBYLD2!AU$4,'[1]INTERNAL PARAMETERS-1'!$B$5:$J$44,5,FALSE))*VLOOKUP(AEBYLD2!AU$4,'[1]INTERNAL PARAMETERS-1'!$B$5:$J$44,8,FALSE)*VLOOKUP(AEBYLD2!AU$4,'[1]INTERNAL PARAMETERS-1'!$B$5:$J$44,3,FALSE)</f>
        <v>0</v>
      </c>
      <c r="AV88" s="50">
        <f>AEBYLD1!AV88*VLOOKUP(AEBYLD2!AV$4,'[1]INTERNAL PARAMETERS-1'!$B$5:$J$44,5,FALSE)*VLOOKUP(AEBYLD2!AV$4,'[1]INTERNAL PARAMETERS-1'!$B$5:$J$44,6,FALSE)*VLOOKUP(AEBYLD2!AV$4,'[1]INTERNAL PARAMETERS-1'!$B$5:$J$44,3,FALSE) + AEBYLD1!AV88*(1-VLOOKUP(AEBYLD2!AV$4,'[1]INTERNAL PARAMETERS-1'!$B$5:$J$44,5,FALSE))*VLOOKUP(AEBYLD2!AV$4,'[1]INTERNAL PARAMETERS-1'!$B$5:$J$44,8,FALSE)*VLOOKUP(AEBYLD2!AV$4,'[1]INTERNAL PARAMETERS-1'!$B$5:$J$44,3,FALSE)</f>
        <v>0</v>
      </c>
      <c r="AW88" s="50">
        <f>AEBYLD1!AW88*VLOOKUP(AEBYLD2!AW$4,'[1]INTERNAL PARAMETERS-1'!$B$5:$J$44,5,FALSE)*VLOOKUP(AEBYLD2!AW$4,'[1]INTERNAL PARAMETERS-1'!$B$5:$J$44,6,FALSE)*VLOOKUP(AEBYLD2!AW$4,'[1]INTERNAL PARAMETERS-1'!$B$5:$J$44,3,FALSE) + AEBYLD1!AW88*(1-VLOOKUP(AEBYLD2!AW$4,'[1]INTERNAL PARAMETERS-1'!$B$5:$J$44,5,FALSE))*VLOOKUP(AEBYLD2!AW$4,'[1]INTERNAL PARAMETERS-1'!$B$5:$J$44,8,FALSE)*VLOOKUP(AEBYLD2!AW$4,'[1]INTERNAL PARAMETERS-1'!$B$5:$J$44,3,FALSE)</f>
        <v>0.81615810944498113</v>
      </c>
      <c r="AX88" s="50">
        <f>AEBYLD1!AX88*VLOOKUP(AEBYLD2!AX$4,'[1]INTERNAL PARAMETERS-1'!$B$5:$J$44,5,FALSE)*VLOOKUP(AEBYLD2!AX$4,'[1]INTERNAL PARAMETERS-1'!$B$5:$J$44,6,FALSE)*VLOOKUP(AEBYLD2!AX$4,'[1]INTERNAL PARAMETERS-1'!$B$5:$J$44,3,FALSE) + AEBYLD1!AX88*(1-VLOOKUP(AEBYLD2!AX$4,'[1]INTERNAL PARAMETERS-1'!$B$5:$J$44,5,FALSE))*VLOOKUP(AEBYLD2!AX$4,'[1]INTERNAL PARAMETERS-1'!$B$5:$J$44,8,FALSE)*VLOOKUP(AEBYLD2!AX$4,'[1]INTERNAL PARAMETERS-1'!$B$5:$J$44,3,FALSE)</f>
        <v>0</v>
      </c>
      <c r="AY88" s="50">
        <f>AEBYLD1!AY88*VLOOKUP(AEBYLD2!AY$4,'[1]INTERNAL PARAMETERS-1'!$B$5:$J$44,5,FALSE)*VLOOKUP(AEBYLD2!AY$4,'[1]INTERNAL PARAMETERS-1'!$B$5:$J$44,6,FALSE)*VLOOKUP(AEBYLD2!AY$4,'[1]INTERNAL PARAMETERS-1'!$B$5:$J$44,3,FALSE) + AEBYLD1!AY88*(1-VLOOKUP(AEBYLD2!AY$4,'[1]INTERNAL PARAMETERS-1'!$B$5:$J$44,5,FALSE))*VLOOKUP(AEBYLD2!AY$4,'[1]INTERNAL PARAMETERS-1'!$B$5:$J$44,8,FALSE)*VLOOKUP(AEBYLD2!AY$4,'[1]INTERNAL PARAMETERS-1'!$B$5:$J$44,3,FALSE)</f>
        <v>0</v>
      </c>
      <c r="AZ88" s="50">
        <f>AEBYLD1!AZ88*VLOOKUP(AEBYLD2!AZ$4,'[1]INTERNAL PARAMETERS-1'!$B$5:$J$44,5,FALSE)*VLOOKUP(AEBYLD2!AZ$4,'[1]INTERNAL PARAMETERS-1'!$B$5:$J$44,6,FALSE)*VLOOKUP(AEBYLD2!AZ$4,'[1]INTERNAL PARAMETERS-1'!$B$5:$J$44,3,FALSE) + AEBYLD1!AZ88*(1-VLOOKUP(AEBYLD2!AZ$4,'[1]INTERNAL PARAMETERS-1'!$B$5:$J$44,5,FALSE))*VLOOKUP(AEBYLD2!AZ$4,'[1]INTERNAL PARAMETERS-1'!$B$5:$J$44,8,FALSE)*VLOOKUP(AEBYLD2!AZ$4,'[1]INTERNAL PARAMETERS-1'!$B$5:$J$44,3,FALSE)</f>
        <v>0</v>
      </c>
      <c r="BA88" s="50">
        <f>AEBYLD1!BA88*VLOOKUP(AEBYLD2!BA$4,'[1]INTERNAL PARAMETERS-1'!$B$5:$J$44,5,FALSE)*VLOOKUP(AEBYLD2!BA$4,'[1]INTERNAL PARAMETERS-1'!$B$5:$J$44,6,FALSE)*VLOOKUP(AEBYLD2!BA$4,'[1]INTERNAL PARAMETERS-1'!$B$5:$J$44,3,FALSE) + AEBYLD1!BA88*(1-VLOOKUP(AEBYLD2!BA$4,'[1]INTERNAL PARAMETERS-1'!$B$5:$J$44,5,FALSE))*VLOOKUP(AEBYLD2!BA$4,'[1]INTERNAL PARAMETERS-1'!$B$5:$J$44,8,FALSE)*VLOOKUP(AEBYLD2!BA$4,'[1]INTERNAL PARAMETERS-1'!$B$5:$J$44,3,FALSE)</f>
        <v>0.64546261208482736</v>
      </c>
      <c r="BB88" s="50">
        <f>AEBYLD1!BB88*VLOOKUP(AEBYLD2!BB$4,'[1]INTERNAL PARAMETERS-1'!$B$5:$J$44,5,FALSE)*VLOOKUP(AEBYLD2!BB$4,'[1]INTERNAL PARAMETERS-1'!$B$5:$J$44,6,FALSE)*VLOOKUP(AEBYLD2!BB$4,'[1]INTERNAL PARAMETERS-1'!$B$5:$J$44,3,FALSE) + AEBYLD1!BB88*(1-VLOOKUP(AEBYLD2!BB$4,'[1]INTERNAL PARAMETERS-1'!$B$5:$J$44,5,FALSE))*VLOOKUP(AEBYLD2!BB$4,'[1]INTERNAL PARAMETERS-1'!$B$5:$J$44,8,FALSE)*VLOOKUP(AEBYLD2!BB$4,'[1]INTERNAL PARAMETERS-1'!$B$5:$J$44,3,FALSE)</f>
        <v>0.12110742536913686</v>
      </c>
      <c r="BC88" s="50">
        <f>AEBYLD1!BC88*VLOOKUP(AEBYLD2!BC$4,'[1]INTERNAL PARAMETERS-1'!$B$5:$J$44,5,FALSE)*VLOOKUP(AEBYLD2!BC$4,'[1]INTERNAL PARAMETERS-1'!$B$5:$J$44,6,FALSE)*VLOOKUP(AEBYLD2!BC$4,'[1]INTERNAL PARAMETERS-1'!$B$5:$J$44,3,FALSE) + AEBYLD1!BC88*(1-VLOOKUP(AEBYLD2!BC$4,'[1]INTERNAL PARAMETERS-1'!$B$5:$J$44,5,FALSE))*VLOOKUP(AEBYLD2!BC$4,'[1]INTERNAL PARAMETERS-1'!$B$5:$J$44,8,FALSE)*VLOOKUP(AEBYLD2!BC$4,'[1]INTERNAL PARAMETERS-1'!$B$5:$J$44,3,FALSE)</f>
        <v>0.52832225546844613</v>
      </c>
      <c r="BD88" s="50">
        <f>AEBYLD1!BD88*VLOOKUP(AEBYLD2!BD$4,'[1]INTERNAL PARAMETERS-1'!$B$5:$J$44,5,FALSE)*VLOOKUP(AEBYLD2!BD$4,'[1]INTERNAL PARAMETERS-1'!$B$5:$J$44,6,FALSE)*VLOOKUP(AEBYLD2!BD$4,'[1]INTERNAL PARAMETERS-1'!$B$5:$J$44,3,FALSE) + AEBYLD1!BD88*(1-VLOOKUP(AEBYLD2!BD$4,'[1]INTERNAL PARAMETERS-1'!$B$5:$J$44,5,FALSE))*VLOOKUP(AEBYLD2!BD$4,'[1]INTERNAL PARAMETERS-1'!$B$5:$J$44,8,FALSE)*VLOOKUP(AEBYLD2!BD$4,'[1]INTERNAL PARAMETERS-1'!$B$5:$J$44,3,FALSE)</f>
        <v>9.516344233494177E-2</v>
      </c>
      <c r="BE88" s="50">
        <f>AEBYLD1!BE88*VLOOKUP(AEBYLD2!BE$4,'[1]INTERNAL PARAMETERS-1'!$B$5:$J$44,5,FALSE)*VLOOKUP(AEBYLD2!BE$4,'[1]INTERNAL PARAMETERS-1'!$B$5:$J$44,6,FALSE)*VLOOKUP(AEBYLD2!BE$4,'[1]INTERNAL PARAMETERS-1'!$B$5:$J$44,3,FALSE) + AEBYLD1!BE88*(1-VLOOKUP(AEBYLD2!BE$4,'[1]INTERNAL PARAMETERS-1'!$B$5:$J$44,5,FALSE))*VLOOKUP(AEBYLD2!BE$4,'[1]INTERNAL PARAMETERS-1'!$B$5:$J$44,8,FALSE)*VLOOKUP(AEBYLD2!BE$4,'[1]INTERNAL PARAMETERS-1'!$B$5:$J$44,3,FALSE)</f>
        <v>0.26139976309467544</v>
      </c>
      <c r="BF88" s="50">
        <f>AEBYLD1!BF88*VLOOKUP(AEBYLD2!BF$4,'[1]INTERNAL PARAMETERS-1'!$B$5:$J$44,5,FALSE)*VLOOKUP(AEBYLD2!BF$4,'[1]INTERNAL PARAMETERS-1'!$B$5:$J$44,6,FALSE)*VLOOKUP(AEBYLD2!BF$4,'[1]INTERNAL PARAMETERS-1'!$B$5:$J$44,3,FALSE) + AEBYLD1!BF88*(1-VLOOKUP(AEBYLD2!BF$4,'[1]INTERNAL PARAMETERS-1'!$B$5:$J$44,5,FALSE))*VLOOKUP(AEBYLD2!BF$4,'[1]INTERNAL PARAMETERS-1'!$B$5:$J$44,8,FALSE)*VLOOKUP(AEBYLD2!BF$4,'[1]INTERNAL PARAMETERS-1'!$B$5:$J$44,3,FALSE)</f>
        <v>0</v>
      </c>
      <c r="BG88" s="50">
        <f>AEBYLD1!BG88*VLOOKUP(AEBYLD2!BG$4,'[1]INTERNAL PARAMETERS-1'!$B$5:$J$44,5,FALSE)*VLOOKUP(AEBYLD2!BG$4,'[1]INTERNAL PARAMETERS-1'!$B$5:$J$44,6,FALSE)*VLOOKUP(AEBYLD2!BG$4,'[1]INTERNAL PARAMETERS-1'!$B$5:$J$44,3,FALSE) + AEBYLD1!BG88*(1-VLOOKUP(AEBYLD2!BG$4,'[1]INTERNAL PARAMETERS-1'!$B$5:$J$44,5,FALSE))*VLOOKUP(AEBYLD2!BG$4,'[1]INTERNAL PARAMETERS-1'!$B$5:$J$44,8,FALSE)*VLOOKUP(AEBYLD2!BG$4,'[1]INTERNAL PARAMETERS-1'!$B$5:$J$44,3,FALSE)</f>
        <v>0.12324428101026763</v>
      </c>
      <c r="BH88" s="50">
        <f>AEBYLD1!BH88*VLOOKUP(AEBYLD2!BH$4,'[1]INTERNAL PARAMETERS-1'!$B$5:$J$44,5,FALSE)*VLOOKUP(AEBYLD2!BH$4,'[1]INTERNAL PARAMETERS-1'!$B$5:$J$44,6,FALSE)*VLOOKUP(AEBYLD2!BH$4,'[1]INTERNAL PARAMETERS-1'!$B$5:$J$44,3,FALSE) + AEBYLD1!BH88*(1-VLOOKUP(AEBYLD2!BH$4,'[1]INTERNAL PARAMETERS-1'!$B$5:$J$44,5,FALSE))*VLOOKUP(AEBYLD2!BH$4,'[1]INTERNAL PARAMETERS-1'!$B$5:$J$44,8,FALSE)*VLOOKUP(AEBYLD2!BH$4,'[1]INTERNAL PARAMETERS-1'!$B$5:$J$44,3,FALSE)</f>
        <v>1.0247395995485395E-3</v>
      </c>
      <c r="BI88" s="50">
        <f>AEBYLD1!BI88*VLOOKUP(AEBYLD2!BI$4,'[1]INTERNAL PARAMETERS-1'!$B$5:$J$44,5,FALSE)*VLOOKUP(AEBYLD2!BI$4,'[1]INTERNAL PARAMETERS-1'!$B$5:$J$44,6,FALSE)*VLOOKUP(AEBYLD2!BI$4,'[1]INTERNAL PARAMETERS-1'!$B$5:$J$44,3,FALSE) + AEBYLD1!BI88*(1-VLOOKUP(AEBYLD2!BI$4,'[1]INTERNAL PARAMETERS-1'!$B$5:$J$44,5,FALSE))*VLOOKUP(AEBYLD2!BI$4,'[1]INTERNAL PARAMETERS-1'!$B$5:$J$44,8,FALSE)*VLOOKUP(AEBYLD2!BI$4,'[1]INTERNAL PARAMETERS-1'!$B$5:$J$44,3,FALSE)</f>
        <v>0</v>
      </c>
      <c r="BJ88" s="50">
        <f>AEBYLD1!BJ88*VLOOKUP(AEBYLD2!BJ$4,'[1]INTERNAL PARAMETERS-1'!$B$5:$J$44,5,FALSE)*VLOOKUP(AEBYLD2!BJ$4,'[1]INTERNAL PARAMETERS-1'!$B$5:$J$44,6,FALSE)*VLOOKUP(AEBYLD2!BJ$4,'[1]INTERNAL PARAMETERS-1'!$B$5:$J$44,3,FALSE) + AEBYLD1!BJ88*(1-VLOOKUP(AEBYLD2!BJ$4,'[1]INTERNAL PARAMETERS-1'!$B$5:$J$44,5,FALSE))*VLOOKUP(AEBYLD2!BJ$4,'[1]INTERNAL PARAMETERS-1'!$B$5:$J$44,8,FALSE)*VLOOKUP(AEBYLD2!BJ$4,'[1]INTERNAL PARAMETERS-1'!$B$5:$J$44,3,FALSE)</f>
        <v>4.8951421525545283E-2</v>
      </c>
      <c r="BK88" s="50">
        <f>AEBYLD1!BK88*VLOOKUP(AEBYLD2!BK$4,'[1]INTERNAL PARAMETERS-1'!$B$5:$J$44,5,FALSE)*VLOOKUP(AEBYLD2!BK$4,'[1]INTERNAL PARAMETERS-1'!$B$5:$J$44,6,FALSE)*VLOOKUP(AEBYLD2!BK$4,'[1]INTERNAL PARAMETERS-1'!$B$5:$J$44,3,FALSE) + AEBYLD1!BK88*(1-VLOOKUP(AEBYLD2!BK$4,'[1]INTERNAL PARAMETERS-1'!$B$5:$J$44,5,FALSE))*VLOOKUP(AEBYLD2!BK$4,'[1]INTERNAL PARAMETERS-1'!$B$5:$J$44,8,FALSE)*VLOOKUP(AEBYLD2!BK$4,'[1]INTERNAL PARAMETERS-1'!$B$5:$J$44,3,FALSE)</f>
        <v>6.6944129693967763E-2</v>
      </c>
      <c r="BL88" s="50">
        <f>AEBYLD1!BL88*VLOOKUP(AEBYLD2!BL$4,'[1]INTERNAL PARAMETERS-1'!$B$5:$J$44,5,FALSE)*VLOOKUP(AEBYLD2!BL$4,'[1]INTERNAL PARAMETERS-1'!$B$5:$J$44,6,FALSE)*VLOOKUP(AEBYLD2!BL$4,'[1]INTERNAL PARAMETERS-1'!$B$5:$J$44,3,FALSE) + AEBYLD1!BL88*(1-VLOOKUP(AEBYLD2!BL$4,'[1]INTERNAL PARAMETERS-1'!$B$5:$J$44,5,FALSE))*VLOOKUP(AEBYLD2!BL$4,'[1]INTERNAL PARAMETERS-1'!$B$5:$J$44,8,FALSE)*VLOOKUP(AEBYLD2!BL$4,'[1]INTERNAL PARAMETERS-1'!$B$5:$J$44,3,FALSE)</f>
        <v>0.20462019374990281</v>
      </c>
      <c r="BM88" s="50">
        <f>AEBYLD1!BM88*VLOOKUP(AEBYLD2!BM$4,'[1]INTERNAL PARAMETERS-1'!$B$5:$J$44,5,FALSE)*VLOOKUP(AEBYLD2!BM$4,'[1]INTERNAL PARAMETERS-1'!$B$5:$J$44,6,FALSE)*VLOOKUP(AEBYLD2!BM$4,'[1]INTERNAL PARAMETERS-1'!$B$5:$J$44,3,FALSE) + AEBYLD1!BM88*(1-VLOOKUP(AEBYLD2!BM$4,'[1]INTERNAL PARAMETERS-1'!$B$5:$J$44,5,FALSE))*VLOOKUP(AEBYLD2!BM$4,'[1]INTERNAL PARAMETERS-1'!$B$5:$J$44,8,FALSE)*VLOOKUP(AEBYLD2!BM$4,'[1]INTERNAL PARAMETERS-1'!$B$5:$J$44,3,FALSE)</f>
        <v>0.10486442776700483</v>
      </c>
      <c r="BN88" s="50">
        <f>AEBYLD1!BN88*VLOOKUP(AEBYLD2!BN$4,'[1]INTERNAL PARAMETERS-1'!$B$5:$J$44,5,FALSE)*VLOOKUP(AEBYLD2!BN$4,'[1]INTERNAL PARAMETERS-1'!$B$5:$J$44,6,FALSE)*VLOOKUP(AEBYLD2!BN$4,'[1]INTERNAL PARAMETERS-1'!$B$5:$J$44,3,FALSE) + AEBYLD1!BN88*(1-VLOOKUP(AEBYLD2!BN$4,'[1]INTERNAL PARAMETERS-1'!$B$5:$J$44,5,FALSE))*VLOOKUP(AEBYLD2!BN$4,'[1]INTERNAL PARAMETERS-1'!$B$5:$J$44,8,FALSE)*VLOOKUP(AEBYLD2!BN$4,'[1]INTERNAL PARAMETERS-1'!$B$5:$J$44,3,FALSE)</f>
        <v>6.2983719474877339E-2</v>
      </c>
      <c r="BO88" s="50">
        <f>AEBYLD1!BO88*VLOOKUP(AEBYLD2!BO$4,'[1]INTERNAL PARAMETERS-1'!$B$5:$J$44,5,FALSE)*VLOOKUP(AEBYLD2!BO$4,'[1]INTERNAL PARAMETERS-1'!$B$5:$J$44,6,FALSE)*VLOOKUP(AEBYLD2!BO$4,'[1]INTERNAL PARAMETERS-1'!$B$5:$J$44,3,FALSE) + AEBYLD1!BO88*(1-VLOOKUP(AEBYLD2!BO$4,'[1]INTERNAL PARAMETERS-1'!$B$5:$J$44,5,FALSE))*VLOOKUP(AEBYLD2!BO$4,'[1]INTERNAL PARAMETERS-1'!$B$5:$J$44,8,FALSE)*VLOOKUP(AEBYLD2!BO$4,'[1]INTERNAL PARAMETERS-1'!$B$5:$J$44,3,FALSE)</f>
        <v>4.0342450147931953E-2</v>
      </c>
      <c r="BP88" s="50">
        <f>AEBYLD1!BP88*VLOOKUP(AEBYLD2!BP$4,'[1]INTERNAL PARAMETERS-1'!$B$5:$J$44,5,FALSE)*VLOOKUP(AEBYLD2!BP$4,'[1]INTERNAL PARAMETERS-1'!$B$5:$J$44,6,FALSE)*VLOOKUP(AEBYLD2!BP$4,'[1]INTERNAL PARAMETERS-1'!$B$5:$J$44,3,FALSE) + AEBYLD1!BP88*(1-VLOOKUP(AEBYLD2!BP$4,'[1]INTERNAL PARAMETERS-1'!$B$5:$J$44,5,FALSE))*VLOOKUP(AEBYLD2!BP$4,'[1]INTERNAL PARAMETERS-1'!$B$5:$J$44,8,FALSE)*VLOOKUP(AEBYLD2!BP$4,'[1]INTERNAL PARAMETERS-1'!$B$5:$J$44,3,FALSE)</f>
        <v>4.0233484104977872E-3</v>
      </c>
      <c r="BQ88" s="50">
        <f>AEBYLD1!BQ88*VLOOKUP(AEBYLD2!BQ$4,'[1]INTERNAL PARAMETERS-1'!$B$5:$J$44,5,FALSE)*VLOOKUP(AEBYLD2!BQ$4,'[1]INTERNAL PARAMETERS-1'!$B$5:$J$44,6,FALSE)*VLOOKUP(AEBYLD2!BQ$4,'[1]INTERNAL PARAMETERS-1'!$B$5:$J$44,3,FALSE) + AEBYLD1!BQ88*(1-VLOOKUP(AEBYLD2!BQ$4,'[1]INTERNAL PARAMETERS-1'!$B$5:$J$44,5,FALSE))*VLOOKUP(AEBYLD2!BQ$4,'[1]INTERNAL PARAMETERS-1'!$B$5:$J$44,8,FALSE)*VLOOKUP(AEBYLD2!BQ$4,'[1]INTERNAL PARAMETERS-1'!$B$5:$J$44,3,FALSE)</f>
        <v>0.21891751260619219</v>
      </c>
      <c r="BR88" s="50">
        <f>AEBYLD1!BR88*VLOOKUP(AEBYLD2!BR$4,'[1]INTERNAL PARAMETERS-1'!$B$5:$J$44,5,FALSE)*VLOOKUP(AEBYLD2!BR$4,'[1]INTERNAL PARAMETERS-1'!$B$5:$J$44,6,FALSE)*VLOOKUP(AEBYLD2!BR$4,'[1]INTERNAL PARAMETERS-1'!$B$5:$J$44,3,FALSE) + AEBYLD1!BR88*(1-VLOOKUP(AEBYLD2!BR$4,'[1]INTERNAL PARAMETERS-1'!$B$5:$J$44,5,FALSE))*VLOOKUP(AEBYLD2!BR$4,'[1]INTERNAL PARAMETERS-1'!$B$5:$J$44,8,FALSE)*VLOOKUP(AEBYLD2!BR$4,'[1]INTERNAL PARAMETERS-1'!$B$5:$J$44,3,FALSE)</f>
        <v>7.1155346540212935E-3</v>
      </c>
      <c r="BS88" s="50">
        <f>AEBYLD1!BS88*VLOOKUP(AEBYLD2!BS$4,'[1]INTERNAL PARAMETERS-1'!$B$5:$J$44,5,FALSE)*VLOOKUP(AEBYLD2!BS$4,'[1]INTERNAL PARAMETERS-1'!$B$5:$J$44,6,FALSE)*VLOOKUP(AEBYLD2!BS$4,'[1]INTERNAL PARAMETERS-1'!$B$5:$J$44,3,FALSE) + AEBYLD1!BS88*(1-VLOOKUP(AEBYLD2!BS$4,'[1]INTERNAL PARAMETERS-1'!$B$5:$J$44,5,FALSE))*VLOOKUP(AEBYLD2!BS$4,'[1]INTERNAL PARAMETERS-1'!$B$5:$J$44,8,FALSE)*VLOOKUP(AEBYLD2!BS$4,'[1]INTERNAL PARAMETERS-1'!$B$5:$J$44,3,FALSE)</f>
        <v>7.0569548520966693E-4</v>
      </c>
      <c r="BT88" s="50">
        <f>AEBYLD1!BT88*VLOOKUP(AEBYLD2!BT$4,'[1]INTERNAL PARAMETERS-1'!$B$5:$J$44,5,FALSE)*VLOOKUP(AEBYLD2!BT$4,'[1]INTERNAL PARAMETERS-1'!$B$5:$J$44,6,FALSE)*VLOOKUP(AEBYLD2!BT$4,'[1]INTERNAL PARAMETERS-1'!$B$5:$J$44,3,FALSE) + AEBYLD1!BT88*(1-VLOOKUP(AEBYLD2!BT$4,'[1]INTERNAL PARAMETERS-1'!$B$5:$J$44,5,FALSE))*VLOOKUP(AEBYLD2!BT$4,'[1]INTERNAL PARAMETERS-1'!$B$5:$J$44,8,FALSE)*VLOOKUP(AEBYLD2!BT$4,'[1]INTERNAL PARAMETERS-1'!$B$5:$J$44,3,FALSE)</f>
        <v>0</v>
      </c>
      <c r="BU88" s="50">
        <f>AEBYLD1!BU88*VLOOKUP(AEBYLD2!BU$4,'[1]INTERNAL PARAMETERS-1'!$B$5:$J$44,5,FALSE)*VLOOKUP(AEBYLD2!BU$4,'[1]INTERNAL PARAMETERS-1'!$B$5:$J$44,6,FALSE)*VLOOKUP(AEBYLD2!BU$4,'[1]INTERNAL PARAMETERS-1'!$B$5:$J$44,3,FALSE) + AEBYLD1!BU88*(1-VLOOKUP(AEBYLD2!BU$4,'[1]INTERNAL PARAMETERS-1'!$B$5:$J$44,5,FALSE))*VLOOKUP(AEBYLD2!BU$4,'[1]INTERNAL PARAMETERS-1'!$B$5:$J$44,8,FALSE)*VLOOKUP(AEBYLD2!BU$4,'[1]INTERNAL PARAMETERS-1'!$B$5:$J$44,3,FALSE)</f>
        <v>0</v>
      </c>
      <c r="BV88" s="50">
        <f>AEBYLD1!BV88*VLOOKUP(AEBYLD2!BV$4,'[1]INTERNAL PARAMETERS-1'!$B$5:$J$44,5,FALSE)*VLOOKUP(AEBYLD2!BV$4,'[1]INTERNAL PARAMETERS-1'!$B$5:$J$44,6,FALSE)*VLOOKUP(AEBYLD2!BV$4,'[1]INTERNAL PARAMETERS-1'!$B$5:$J$44,3,FALSE) + AEBYLD1!BV88*(1-VLOOKUP(AEBYLD2!BV$4,'[1]INTERNAL PARAMETERS-1'!$B$5:$J$44,5,FALSE))*VLOOKUP(AEBYLD2!BV$4,'[1]INTERNAL PARAMETERS-1'!$B$5:$J$44,8,FALSE)*VLOOKUP(AEBYLD2!BV$4,'[1]INTERNAL PARAMETERS-1'!$B$5:$J$44,3,FALSE)</f>
        <v>0</v>
      </c>
      <c r="BW88" s="50">
        <f>AEBYLD1!BW88*VLOOKUP(AEBYLD2!BW$4,'[1]INTERNAL PARAMETERS-1'!$B$5:$J$44,5,FALSE)*VLOOKUP(AEBYLD2!BW$4,'[1]INTERNAL PARAMETERS-1'!$B$5:$J$44,6,FALSE)*VLOOKUP(AEBYLD2!BW$4,'[1]INTERNAL PARAMETERS-1'!$B$5:$J$44,3,FALSE) + AEBYLD1!BW88*(1-VLOOKUP(AEBYLD2!BW$4,'[1]INTERNAL PARAMETERS-1'!$B$5:$J$44,5,FALSE))*VLOOKUP(AEBYLD2!BW$4,'[1]INTERNAL PARAMETERS-1'!$B$5:$J$44,8,FALSE)*VLOOKUP(AEBYLD2!BW$4,'[1]INTERNAL PARAMETERS-1'!$B$5:$J$44,3,FALSE)</f>
        <v>0</v>
      </c>
      <c r="BX88" s="50">
        <f>AEBYLD1!BX88*VLOOKUP(AEBYLD2!BX$4,'[1]INTERNAL PARAMETERS-1'!$B$5:$J$44,5,FALSE)*VLOOKUP(AEBYLD2!BX$4,'[1]INTERNAL PARAMETERS-1'!$B$5:$J$44,6,FALSE)*VLOOKUP(AEBYLD2!BX$4,'[1]INTERNAL PARAMETERS-1'!$B$5:$J$44,3,FALSE) + AEBYLD1!BX88*(1-VLOOKUP(AEBYLD2!BX$4,'[1]INTERNAL PARAMETERS-1'!$B$5:$J$44,5,FALSE))*VLOOKUP(AEBYLD2!BX$4,'[1]INTERNAL PARAMETERS-1'!$B$5:$J$44,8,FALSE)*VLOOKUP(AEBYLD2!BX$4,'[1]INTERNAL PARAMETERS-1'!$B$5:$J$44,3,FALSE)</f>
        <v>0</v>
      </c>
      <c r="BY88" s="50">
        <f>AEBYLD1!BY88*VLOOKUP(AEBYLD2!BY$4,'[1]INTERNAL PARAMETERS-1'!$B$5:$J$44,5,FALSE)*VLOOKUP(AEBYLD2!BY$4,'[1]INTERNAL PARAMETERS-1'!$B$5:$J$44,6,FALSE)*VLOOKUP(AEBYLD2!BY$4,'[1]INTERNAL PARAMETERS-1'!$B$5:$J$44,3,FALSE) + AEBYLD1!BY88*(1-VLOOKUP(AEBYLD2!BY$4,'[1]INTERNAL PARAMETERS-1'!$B$5:$J$44,5,FALSE))*VLOOKUP(AEBYLD2!BY$4,'[1]INTERNAL PARAMETERS-1'!$B$5:$J$44,8,FALSE)*VLOOKUP(AEBYLD2!BY$4,'[1]INTERNAL PARAMETERS-1'!$B$5:$J$44,3,FALSE)</f>
        <v>0</v>
      </c>
      <c r="BZ88" s="50">
        <f>AEBYLD1!BZ88*VLOOKUP(AEBYLD2!BZ$4,'[1]INTERNAL PARAMETERS-1'!$B$5:$J$44,5,FALSE)*VLOOKUP(AEBYLD2!BZ$4,'[1]INTERNAL PARAMETERS-1'!$B$5:$J$44,6,FALSE)*VLOOKUP(AEBYLD2!BZ$4,'[1]INTERNAL PARAMETERS-1'!$B$5:$J$44,3,FALSE) + AEBYLD1!BZ88*(1-VLOOKUP(AEBYLD2!BZ$4,'[1]INTERNAL PARAMETERS-1'!$B$5:$J$44,5,FALSE))*VLOOKUP(AEBYLD2!BZ$4,'[1]INTERNAL PARAMETERS-1'!$B$5:$J$44,8,FALSE)*VLOOKUP(AEBYLD2!BZ$4,'[1]INTERNAL PARAMETERS-1'!$B$5:$J$44,3,FALSE)</f>
        <v>4.9158502158150633E-4</v>
      </c>
      <c r="CA88" s="50">
        <f>AEBYLD1!CA88*VLOOKUP(AEBYLD2!CA$4,'[1]INTERNAL PARAMETERS-1'!$B$5:$J$44,5,FALSE)*VLOOKUP(AEBYLD2!CA$4,'[1]INTERNAL PARAMETERS-1'!$B$5:$J$44,6,FALSE)*VLOOKUP(AEBYLD2!CA$4,'[1]INTERNAL PARAMETERS-1'!$B$5:$J$44,3,FALSE) + AEBYLD1!CA88*(1-VLOOKUP(AEBYLD2!CA$4,'[1]INTERNAL PARAMETERS-1'!$B$5:$J$44,5,FALSE))*VLOOKUP(AEBYLD2!CA$4,'[1]INTERNAL PARAMETERS-1'!$B$5:$J$44,8,FALSE)*VLOOKUP(AEBYLD2!CA$4,'[1]INTERNAL PARAMETERS-1'!$B$5:$J$44,3,FALSE)</f>
        <v>0</v>
      </c>
      <c r="CB88" s="50">
        <f>AEBYLD1!CB88*VLOOKUP(AEBYLD2!CB$4,'[1]INTERNAL PARAMETERS-1'!$B$5:$J$44,5,FALSE)*VLOOKUP(AEBYLD2!CB$4,'[1]INTERNAL PARAMETERS-1'!$B$5:$J$44,6,FALSE)*VLOOKUP(AEBYLD2!CB$4,'[1]INTERNAL PARAMETERS-1'!$B$5:$J$44,3,FALSE) + AEBYLD1!CB88*(1-VLOOKUP(AEBYLD2!CB$4,'[1]INTERNAL PARAMETERS-1'!$B$5:$J$44,5,FALSE))*VLOOKUP(AEBYLD2!CB$4,'[1]INTERNAL PARAMETERS-1'!$B$5:$J$44,8,FALSE)*VLOOKUP(AEBYLD2!CB$4,'[1]INTERNAL PARAMETERS-1'!$B$5:$J$44,3,FALSE)</f>
        <v>0</v>
      </c>
      <c r="CC88" s="50">
        <f>AEBYLD1!CC88*VLOOKUP(AEBYLD2!CC$4,'[1]INTERNAL PARAMETERS-1'!$B$5:$J$44,5,FALSE)*VLOOKUP(AEBYLD2!CC$4,'[1]INTERNAL PARAMETERS-1'!$B$5:$J$44,6,FALSE)*VLOOKUP(AEBYLD2!CC$4,'[1]INTERNAL PARAMETERS-1'!$B$5:$J$44,3,FALSE) + AEBYLD1!CC88*(1-VLOOKUP(AEBYLD2!CC$4,'[1]INTERNAL PARAMETERS-1'!$B$5:$J$44,5,FALSE))*VLOOKUP(AEBYLD2!CC$4,'[1]INTERNAL PARAMETERS-1'!$B$5:$J$44,8,FALSE)*VLOOKUP(AEBYLD2!CC$4,'[1]INTERNAL PARAMETERS-1'!$B$5:$J$44,3,FALSE)</f>
        <v>1.0120789493382972E-3</v>
      </c>
      <c r="CD88" s="50">
        <f>AEBYLD1!CD88*VLOOKUP(AEBYLD2!CD$4,'[1]INTERNAL PARAMETERS-1'!$B$5:$J$44,5,FALSE)*VLOOKUP(AEBYLD2!CD$4,'[1]INTERNAL PARAMETERS-1'!$B$5:$J$44,6,FALSE)*VLOOKUP(AEBYLD2!CD$4,'[1]INTERNAL PARAMETERS-1'!$B$5:$J$44,3,FALSE) + AEBYLD1!CD88*(1-VLOOKUP(AEBYLD2!CD$4,'[1]INTERNAL PARAMETERS-1'!$B$5:$J$44,5,FALSE))*VLOOKUP(AEBYLD2!CD$4,'[1]INTERNAL PARAMETERS-1'!$B$5:$J$44,8,FALSE)*VLOOKUP(AEBYLD2!CD$4,'[1]INTERNAL PARAMETERS-1'!$B$5:$J$44,3,FALSE)</f>
        <v>2.7350196936498823E-3</v>
      </c>
      <c r="CE88" s="50">
        <f>AEBYLD1!CE88*VLOOKUP(AEBYLD2!CE$4,'[1]INTERNAL PARAMETERS-1'!$B$5:$J$44,5,FALSE)*VLOOKUP(AEBYLD2!CE$4,'[1]INTERNAL PARAMETERS-1'!$B$5:$J$44,6,FALSE)*VLOOKUP(AEBYLD2!CE$4,'[1]INTERNAL PARAMETERS-1'!$B$5:$J$44,3,FALSE) + AEBYLD1!CE88*(1-VLOOKUP(AEBYLD2!CE$4,'[1]INTERNAL PARAMETERS-1'!$B$5:$J$44,5,FALSE))*VLOOKUP(AEBYLD2!CE$4,'[1]INTERNAL PARAMETERS-1'!$B$5:$J$44,8,FALSE)*VLOOKUP(AEBYLD2!CE$4,'[1]INTERNAL PARAMETERS-1'!$B$5:$J$44,3,FALSE)</f>
        <v>6.8311776651195808E-3</v>
      </c>
      <c r="CF88" s="50">
        <f>AEBYLD1!CF88*VLOOKUP(AEBYLD2!CF$4,'[1]INTERNAL PARAMETERS-1'!$B$5:$J$44,5,FALSE)*VLOOKUP(AEBYLD2!CF$4,'[1]INTERNAL PARAMETERS-1'!$B$5:$J$44,6,FALSE)*VLOOKUP(AEBYLD2!CF$4,'[1]INTERNAL PARAMETERS-1'!$B$5:$J$44,3,FALSE) + AEBYLD1!CF88*(1-VLOOKUP(AEBYLD2!CF$4,'[1]INTERNAL PARAMETERS-1'!$B$5:$J$44,5,FALSE))*VLOOKUP(AEBYLD2!CF$4,'[1]INTERNAL PARAMETERS-1'!$B$5:$J$44,8,FALSE)*VLOOKUP(AEBYLD2!CF$4,'[1]INTERNAL PARAMETERS-1'!$B$5:$J$44,3,FALSE)</f>
        <v>2.4059548113880189E-3</v>
      </c>
      <c r="CG88" s="50">
        <f>AEBYLD1!CG88*VLOOKUP(AEBYLD2!CG$4,'[1]INTERNAL PARAMETERS-1'!$B$5:$J$44,5,FALSE)*VLOOKUP(AEBYLD2!CG$4,'[1]INTERNAL PARAMETERS-1'!$B$5:$J$44,6,FALSE)*VLOOKUP(AEBYLD2!CG$4,'[1]INTERNAL PARAMETERS-1'!$B$5:$J$44,3,FALSE) + AEBYLD1!CG88*(1-VLOOKUP(AEBYLD2!CG$4,'[1]INTERNAL PARAMETERS-1'!$B$5:$J$44,5,FALSE))*VLOOKUP(AEBYLD2!CG$4,'[1]INTERNAL PARAMETERS-1'!$B$5:$J$44,8,FALSE)*VLOOKUP(AEBYLD2!CG$4,'[1]INTERNAL PARAMETERS-1'!$B$5:$J$44,3,FALSE)</f>
        <v>1.062714698919844E-4</v>
      </c>
      <c r="CH88" s="49">
        <f>AEBYLD1!CH88*VLOOKUP(AEBYLD2!CH$4,'[1]INTERNAL PARAMETERS-1'!$B$5:$J$44,5,FALSE)*VLOOKUP(AEBYLD2!CH$4,'[1]INTERNAL PARAMETERS-1'!$B$5:$J$44,6,FALSE)*VLOOKUP(AEBYLD2!CH$4,'[1]INTERNAL PARAMETERS-1'!$B$5:$J$44,3,FALSE) + AEBYLD1!CH88*(1-VLOOKUP(AEBYLD2!CH$4,'[1]INTERNAL PARAMETERS-1'!$B$5:$J$44,5,FALSE))*VLOOKUP(AEBYLD2!CH$4,'[1]INTERNAL PARAMETERS-1'!$B$5:$J$44,8,FALSE)*VLOOKUP(AEBYLD2!CH$4,'[1]INTERNAL PARAMETERS-1'!$B$5:$J$44,3,FALSE)</f>
        <v>0</v>
      </c>
      <c r="CJ88" s="51">
        <f t="shared" si="2"/>
        <v>99.897669884847474</v>
      </c>
      <c r="CK88" s="49">
        <f t="shared" si="3"/>
        <v>3.3649331495329458</v>
      </c>
    </row>
    <row r="89" spans="2:89" x14ac:dyDescent="0.4">
      <c r="B89" s="64" t="s">
        <v>10</v>
      </c>
      <c r="C89" s="63" t="s">
        <v>89</v>
      </c>
      <c r="D89" s="63" t="s">
        <v>76</v>
      </c>
      <c r="E89" s="147">
        <f>AEB!AF89</f>
        <v>283.7213723346091</v>
      </c>
      <c r="F89" s="65">
        <f>'[1]INTERNAL PARAMETERS-1'!M17</f>
        <v>25.55</v>
      </c>
      <c r="G89" s="51">
        <f>AEBYLD1!G89*VLOOKUP(AEBYLD2!G$4,'[1]INTERNAL PARAMETERS-1'!$B$5:$J$44,5,FALSE)*VLOOKUP(AEBYLD2!G$4,'[1]INTERNAL PARAMETERS-1'!$B$5:$J$44,7,FALSE)*AEBYLD2!$F89 + AEBYLD1!G89*(1-VLOOKUP(AEBYLD2!G$4,'[1]INTERNAL PARAMETERS-1'!$B$5:$J$44,5,FALSE))*VLOOKUP(AEBYLD2!G$4,'[1]INTERNAL PARAMETERS-1'!$B$5:$J$44,9,FALSE)*AEBYLD2!$F89</f>
        <v>39.825708330133075</v>
      </c>
      <c r="H89" s="50">
        <f>AEBYLD1!H89*VLOOKUP(AEBYLD2!H$4,'[1]INTERNAL PARAMETERS-1'!$B$5:$J$44,5,FALSE)*VLOOKUP(AEBYLD2!H$4,'[1]INTERNAL PARAMETERS-1'!$B$5:$J$44,7,FALSE)*AEBYLD2!$F89 + AEBYLD1!H89*(1-VLOOKUP(AEBYLD2!H$4,'[1]INTERNAL PARAMETERS-1'!$B$5:$J$44,5,FALSE))*VLOOKUP(AEBYLD2!H$4,'[1]INTERNAL PARAMETERS-1'!$B$5:$J$44,9,FALSE)*AEBYLD2!$F89</f>
        <v>13.498131096210107</v>
      </c>
      <c r="I89" s="50">
        <f>AEBYLD1!I89*VLOOKUP(AEBYLD2!I$4,'[1]INTERNAL PARAMETERS-1'!$B$5:$J$44,5,FALSE)*VLOOKUP(AEBYLD2!I$4,'[1]INTERNAL PARAMETERS-1'!$B$5:$J$44,7,FALSE)*AEBYLD2!$F89 + AEBYLD1!I89*(1-VLOOKUP(AEBYLD2!I$4,'[1]INTERNAL PARAMETERS-1'!$B$5:$J$44,5,FALSE))*VLOOKUP(AEBYLD2!I$4,'[1]INTERNAL PARAMETERS-1'!$B$5:$J$44,9,FALSE)*AEBYLD2!$F89</f>
        <v>17.371528774915099</v>
      </c>
      <c r="J89" s="50">
        <f>AEBYLD1!J89*VLOOKUP(AEBYLD2!J$4,'[1]INTERNAL PARAMETERS-1'!$B$5:$J$44,5,FALSE)*VLOOKUP(AEBYLD2!J$4,'[1]INTERNAL PARAMETERS-1'!$B$5:$J$44,7,FALSE)*AEBYLD2!$F89 + AEBYLD1!J89*(1-VLOOKUP(AEBYLD2!J$4,'[1]INTERNAL PARAMETERS-1'!$B$5:$J$44,5,FALSE))*VLOOKUP(AEBYLD2!J$4,'[1]INTERNAL PARAMETERS-1'!$B$5:$J$44,9,FALSE)*AEBYLD2!$F89</f>
        <v>0</v>
      </c>
      <c r="K89" s="50">
        <f>AEBYLD1!K89*VLOOKUP(AEBYLD2!K$4,'[1]INTERNAL PARAMETERS-1'!$B$5:$J$44,5,FALSE)*VLOOKUP(AEBYLD2!K$4,'[1]INTERNAL PARAMETERS-1'!$B$5:$J$44,7,FALSE)*AEBYLD2!$F89 + AEBYLD1!K89*(1-VLOOKUP(AEBYLD2!K$4,'[1]INTERNAL PARAMETERS-1'!$B$5:$J$44,5,FALSE))*VLOOKUP(AEBYLD2!K$4,'[1]INTERNAL PARAMETERS-1'!$B$5:$J$44,9,FALSE)*AEBYLD2!$F89</f>
        <v>0.21226396715060514</v>
      </c>
      <c r="L89" s="50">
        <f>AEBYLD1!L89*VLOOKUP(AEBYLD2!L$4,'[1]INTERNAL PARAMETERS-1'!$B$5:$J$44,5,FALSE)*VLOOKUP(AEBYLD2!L$4,'[1]INTERNAL PARAMETERS-1'!$B$5:$J$44,7,FALSE)*AEBYLD2!$F89 + AEBYLD1!L89*(1-VLOOKUP(AEBYLD2!L$4,'[1]INTERNAL PARAMETERS-1'!$B$5:$J$44,5,FALSE))*VLOOKUP(AEBYLD2!L$4,'[1]INTERNAL PARAMETERS-1'!$B$5:$J$44,9,FALSE)*AEBYLD2!$F89</f>
        <v>0</v>
      </c>
      <c r="M89" s="50">
        <f>AEBYLD1!M89*VLOOKUP(AEBYLD2!M$4,'[1]INTERNAL PARAMETERS-1'!$B$5:$J$44,5,FALSE)*VLOOKUP(AEBYLD2!M$4,'[1]INTERNAL PARAMETERS-1'!$B$5:$J$44,7,FALSE)*AEBYLD2!$F89 + AEBYLD1!M89*(1-VLOOKUP(AEBYLD2!M$4,'[1]INTERNAL PARAMETERS-1'!$B$5:$J$44,5,FALSE))*VLOOKUP(AEBYLD2!M$4,'[1]INTERNAL PARAMETERS-1'!$B$5:$J$44,9,FALSE)*AEBYLD2!$F89</f>
        <v>1.6051751109071681</v>
      </c>
      <c r="N89" s="50">
        <f>AEBYLD1!N89*VLOOKUP(AEBYLD2!N$4,'[1]INTERNAL PARAMETERS-1'!$B$5:$J$44,5,FALSE)*VLOOKUP(AEBYLD2!N$4,'[1]INTERNAL PARAMETERS-1'!$B$5:$J$44,7,FALSE)*AEBYLD2!$F89 + AEBYLD1!N89*(1-VLOOKUP(AEBYLD2!N$4,'[1]INTERNAL PARAMETERS-1'!$B$5:$J$44,5,FALSE))*VLOOKUP(AEBYLD2!N$4,'[1]INTERNAL PARAMETERS-1'!$B$5:$J$44,9,FALSE)*AEBYLD2!$F89</f>
        <v>3.8918685184809183E-2</v>
      </c>
      <c r="O89" s="50">
        <f>AEBYLD1!O89*VLOOKUP(AEBYLD2!O$4,'[1]INTERNAL PARAMETERS-1'!$B$5:$J$44,5,FALSE)*VLOOKUP(AEBYLD2!O$4,'[1]INTERNAL PARAMETERS-1'!$B$5:$J$44,7,FALSE)*AEBYLD2!$F89 + AEBYLD1!O89*(1-VLOOKUP(AEBYLD2!O$4,'[1]INTERNAL PARAMETERS-1'!$B$5:$J$44,5,FALSE))*VLOOKUP(AEBYLD2!O$4,'[1]INTERNAL PARAMETERS-1'!$B$5:$J$44,9,FALSE)*AEBYLD2!$F89</f>
        <v>0</v>
      </c>
      <c r="P89" s="50">
        <f>AEBYLD1!P89*VLOOKUP(AEBYLD2!P$4,'[1]INTERNAL PARAMETERS-1'!$B$5:$J$44,5,FALSE)*VLOOKUP(AEBYLD2!P$4,'[1]INTERNAL PARAMETERS-1'!$B$5:$J$44,7,FALSE)*AEBYLD2!$F89 + AEBYLD1!P89*(1-VLOOKUP(AEBYLD2!P$4,'[1]INTERNAL PARAMETERS-1'!$B$5:$J$44,5,FALSE))*VLOOKUP(AEBYLD2!P$4,'[1]INTERNAL PARAMETERS-1'!$B$5:$J$44,9,FALSE)*AEBYLD2!$F89</f>
        <v>0</v>
      </c>
      <c r="Q89" s="50">
        <f>AEBYLD1!Q89*VLOOKUP(AEBYLD2!Q$4,'[1]INTERNAL PARAMETERS-1'!$B$5:$J$44,5,FALSE)*VLOOKUP(AEBYLD2!Q$4,'[1]INTERNAL PARAMETERS-1'!$B$5:$J$44,7,FALSE)*AEBYLD2!$F89 + AEBYLD1!Q89*(1-VLOOKUP(AEBYLD2!Q$4,'[1]INTERNAL PARAMETERS-1'!$B$5:$J$44,5,FALSE))*VLOOKUP(AEBYLD2!Q$4,'[1]INTERNAL PARAMETERS-1'!$B$5:$J$44,9,FALSE)*AEBYLD2!$F89</f>
        <v>0</v>
      </c>
      <c r="R89" s="50">
        <f>AEBYLD1!R89*VLOOKUP(AEBYLD2!R$4,'[1]INTERNAL PARAMETERS-1'!$B$5:$J$44,5,FALSE)*VLOOKUP(AEBYLD2!R$4,'[1]INTERNAL PARAMETERS-1'!$B$5:$J$44,7,FALSE)*AEBYLD2!$F89 + AEBYLD1!R89*(1-VLOOKUP(AEBYLD2!R$4,'[1]INTERNAL PARAMETERS-1'!$B$5:$J$44,5,FALSE))*VLOOKUP(AEBYLD2!R$4,'[1]INTERNAL PARAMETERS-1'!$B$5:$J$44,9,FALSE)*AEBYLD2!$F89</f>
        <v>5.0314421843106402E-2</v>
      </c>
      <c r="S89" s="50">
        <f>AEBYLD1!S89*VLOOKUP(AEBYLD2!S$4,'[1]INTERNAL PARAMETERS-1'!$B$5:$J$44,5,FALSE)*VLOOKUP(AEBYLD2!S$4,'[1]INTERNAL PARAMETERS-1'!$B$5:$J$44,7,FALSE)*AEBYLD2!$F89 + AEBYLD1!S89*(1-VLOOKUP(AEBYLD2!S$4,'[1]INTERNAL PARAMETERS-1'!$B$5:$J$44,5,FALSE))*VLOOKUP(AEBYLD2!S$4,'[1]INTERNAL PARAMETERS-1'!$B$5:$J$44,9,FALSE)*AEBYLD2!$F89</f>
        <v>2.0288988321552321</v>
      </c>
      <c r="T89" s="50">
        <f>AEBYLD1!T89*VLOOKUP(AEBYLD2!T$4,'[1]INTERNAL PARAMETERS-1'!$B$5:$J$44,5,FALSE)*VLOOKUP(AEBYLD2!T$4,'[1]INTERNAL PARAMETERS-1'!$B$5:$J$44,7,FALSE)*AEBYLD2!$F89 + AEBYLD1!T89*(1-VLOOKUP(AEBYLD2!T$4,'[1]INTERNAL PARAMETERS-1'!$B$5:$J$44,5,FALSE))*VLOOKUP(AEBYLD2!T$4,'[1]INTERNAL PARAMETERS-1'!$B$5:$J$44,9,FALSE)*AEBYLD2!$F89</f>
        <v>0.66044202842033994</v>
      </c>
      <c r="U89" s="50">
        <f>AEBYLD1!U89*VLOOKUP(AEBYLD2!U$4,'[1]INTERNAL PARAMETERS-1'!$B$5:$J$44,5,FALSE)*VLOOKUP(AEBYLD2!U$4,'[1]INTERNAL PARAMETERS-1'!$B$5:$J$44,7,FALSE)*AEBYLD2!$F89 + AEBYLD1!U89*(1-VLOOKUP(AEBYLD2!U$4,'[1]INTERNAL PARAMETERS-1'!$B$5:$J$44,5,FALSE))*VLOOKUP(AEBYLD2!U$4,'[1]INTERNAL PARAMETERS-1'!$B$5:$J$44,9,FALSE)*AEBYLD2!$F89</f>
        <v>0.42644749096673218</v>
      </c>
      <c r="V89" s="50">
        <f>AEBYLD1!V89*VLOOKUP(AEBYLD2!V$4,'[1]INTERNAL PARAMETERS-1'!$B$5:$J$44,5,FALSE)*VLOOKUP(AEBYLD2!V$4,'[1]INTERNAL PARAMETERS-1'!$B$5:$J$44,7,FALSE)*AEBYLD2!$F89 + AEBYLD1!V89*(1-VLOOKUP(AEBYLD2!V$4,'[1]INTERNAL PARAMETERS-1'!$B$5:$J$44,5,FALSE))*VLOOKUP(AEBYLD2!V$4,'[1]INTERNAL PARAMETERS-1'!$B$5:$J$44,9,FALSE)*AEBYLD2!$F89</f>
        <v>2.7129805488673653</v>
      </c>
      <c r="W89" s="50">
        <f>AEBYLD1!W89*VLOOKUP(AEBYLD2!W$4,'[1]INTERNAL PARAMETERS-1'!$B$5:$J$44,5,FALSE)*VLOOKUP(AEBYLD2!W$4,'[1]INTERNAL PARAMETERS-1'!$B$5:$J$44,7,FALSE)*AEBYLD2!$F89 + AEBYLD1!W89*(1-VLOOKUP(AEBYLD2!W$4,'[1]INTERNAL PARAMETERS-1'!$B$5:$J$44,5,FALSE))*VLOOKUP(AEBYLD2!W$4,'[1]INTERNAL PARAMETERS-1'!$B$5:$J$44,9,FALSE)*AEBYLD2!$F89</f>
        <v>0</v>
      </c>
      <c r="X89" s="50">
        <f>AEBYLD1!X89*VLOOKUP(AEBYLD2!X$4,'[1]INTERNAL PARAMETERS-1'!$B$5:$J$44,5,FALSE)*VLOOKUP(AEBYLD2!X$4,'[1]INTERNAL PARAMETERS-1'!$B$5:$J$44,7,FALSE)*AEBYLD2!$F89 + AEBYLD1!X89*(1-VLOOKUP(AEBYLD2!X$4,'[1]INTERNAL PARAMETERS-1'!$B$5:$J$44,5,FALSE))*VLOOKUP(AEBYLD2!X$4,'[1]INTERNAL PARAMETERS-1'!$B$5:$J$44,9,FALSE)*AEBYLD2!$F89</f>
        <v>0</v>
      </c>
      <c r="Y89" s="50">
        <f>AEBYLD1!Y89*VLOOKUP(AEBYLD2!Y$4,'[1]INTERNAL PARAMETERS-1'!$B$5:$J$44,5,FALSE)*VLOOKUP(AEBYLD2!Y$4,'[1]INTERNAL PARAMETERS-1'!$B$5:$J$44,7,FALSE)*AEBYLD2!$F89 + AEBYLD1!Y89*(1-VLOOKUP(AEBYLD2!Y$4,'[1]INTERNAL PARAMETERS-1'!$B$5:$J$44,5,FALSE))*VLOOKUP(AEBYLD2!Y$4,'[1]INTERNAL PARAMETERS-1'!$B$5:$J$44,9,FALSE)*AEBYLD2!$F89</f>
        <v>0</v>
      </c>
      <c r="Z89" s="50">
        <f>AEBYLD1!Z89*VLOOKUP(AEBYLD2!Z$4,'[1]INTERNAL PARAMETERS-1'!$B$5:$J$44,5,FALSE)*VLOOKUP(AEBYLD2!Z$4,'[1]INTERNAL PARAMETERS-1'!$B$5:$J$44,7,FALSE)*AEBYLD2!$F89 + AEBYLD1!Z89*(1-VLOOKUP(AEBYLD2!Z$4,'[1]INTERNAL PARAMETERS-1'!$B$5:$J$44,5,FALSE))*VLOOKUP(AEBYLD2!Z$4,'[1]INTERNAL PARAMETERS-1'!$B$5:$J$44,9,FALSE)*AEBYLD2!$F89</f>
        <v>0</v>
      </c>
      <c r="AA89" s="50">
        <f>AEBYLD1!AA89*VLOOKUP(AEBYLD2!AA$4,'[1]INTERNAL PARAMETERS-1'!$B$5:$J$44,5,FALSE)*VLOOKUP(AEBYLD2!AA$4,'[1]INTERNAL PARAMETERS-1'!$B$5:$J$44,7,FALSE)*AEBYLD2!$F89 + AEBYLD1!AA89*(1-VLOOKUP(AEBYLD2!AA$4,'[1]INTERNAL PARAMETERS-1'!$B$5:$J$44,5,FALSE))*VLOOKUP(AEBYLD2!AA$4,'[1]INTERNAL PARAMETERS-1'!$B$5:$J$44,9,FALSE)*AEBYLD2!$F89</f>
        <v>0</v>
      </c>
      <c r="AB89" s="50">
        <f>AEBYLD1!AB89*VLOOKUP(AEBYLD2!AB$4,'[1]INTERNAL PARAMETERS-1'!$B$5:$J$44,5,FALSE)*VLOOKUP(AEBYLD2!AB$4,'[1]INTERNAL PARAMETERS-1'!$B$5:$J$44,7,FALSE)*AEBYLD2!$F89 + AEBYLD1!AB89*(1-VLOOKUP(AEBYLD2!AB$4,'[1]INTERNAL PARAMETERS-1'!$B$5:$J$44,5,FALSE))*VLOOKUP(AEBYLD2!AB$4,'[1]INTERNAL PARAMETERS-1'!$B$5:$J$44,9,FALSE)*AEBYLD2!$F89</f>
        <v>0</v>
      </c>
      <c r="AC89" s="50">
        <f>AEBYLD1!AC89*VLOOKUP(AEBYLD2!AC$4,'[1]INTERNAL PARAMETERS-1'!$B$5:$J$44,5,FALSE)*VLOOKUP(AEBYLD2!AC$4,'[1]INTERNAL PARAMETERS-1'!$B$5:$J$44,7,FALSE)*AEBYLD2!$F89 + AEBYLD1!AC89*(1-VLOOKUP(AEBYLD2!AC$4,'[1]INTERNAL PARAMETERS-1'!$B$5:$J$44,5,FALSE))*VLOOKUP(AEBYLD2!AC$4,'[1]INTERNAL PARAMETERS-1'!$B$5:$J$44,9,FALSE)*AEBYLD2!$F89</f>
        <v>0</v>
      </c>
      <c r="AD89" s="50">
        <f>AEBYLD1!AD89*VLOOKUP(AEBYLD2!AD$4,'[1]INTERNAL PARAMETERS-1'!$B$5:$J$44,5,FALSE)*VLOOKUP(AEBYLD2!AD$4,'[1]INTERNAL PARAMETERS-1'!$B$5:$J$44,7,FALSE)*AEBYLD2!$F89 + AEBYLD1!AD89*(1-VLOOKUP(AEBYLD2!AD$4,'[1]INTERNAL PARAMETERS-1'!$B$5:$J$44,5,FALSE))*VLOOKUP(AEBYLD2!AD$4,'[1]INTERNAL PARAMETERS-1'!$B$5:$J$44,9,FALSE)*AEBYLD2!$F89</f>
        <v>0</v>
      </c>
      <c r="AE89" s="50">
        <f>AEBYLD1!AE89*VLOOKUP(AEBYLD2!AE$4,'[1]INTERNAL PARAMETERS-1'!$B$5:$J$44,5,FALSE)*VLOOKUP(AEBYLD2!AE$4,'[1]INTERNAL PARAMETERS-1'!$B$5:$J$44,7,FALSE)*AEBYLD2!$F89 + AEBYLD1!AE89*(1-VLOOKUP(AEBYLD2!AE$4,'[1]INTERNAL PARAMETERS-1'!$B$5:$J$44,5,FALSE))*VLOOKUP(AEBYLD2!AE$4,'[1]INTERNAL PARAMETERS-1'!$B$5:$J$44,9,FALSE)*AEBYLD2!$F89</f>
        <v>0</v>
      </c>
      <c r="AF89" s="50">
        <f>AEBYLD1!AF89*VLOOKUP(AEBYLD2!AF$4,'[1]INTERNAL PARAMETERS-1'!$B$5:$J$44,5,FALSE)*VLOOKUP(AEBYLD2!AF$4,'[1]INTERNAL PARAMETERS-1'!$B$5:$J$44,7,FALSE)*AEBYLD2!$F89 + AEBYLD1!AF89*(1-VLOOKUP(AEBYLD2!AF$4,'[1]INTERNAL PARAMETERS-1'!$B$5:$J$44,5,FALSE))*VLOOKUP(AEBYLD2!AF$4,'[1]INTERNAL PARAMETERS-1'!$B$5:$J$44,9,FALSE)*AEBYLD2!$F89</f>
        <v>0.12264140324257185</v>
      </c>
      <c r="AG89" s="50">
        <f>AEBYLD1!AG89*VLOOKUP(AEBYLD2!AG$4,'[1]INTERNAL PARAMETERS-1'!$B$5:$J$44,5,FALSE)*VLOOKUP(AEBYLD2!AG$4,'[1]INTERNAL PARAMETERS-1'!$B$5:$J$44,7,FALSE)*AEBYLD2!$F89 + AEBYLD1!AG89*(1-VLOOKUP(AEBYLD2!AG$4,'[1]INTERNAL PARAMETERS-1'!$B$5:$J$44,5,FALSE))*VLOOKUP(AEBYLD2!AG$4,'[1]INTERNAL PARAMETERS-1'!$B$5:$J$44,9,FALSE)*AEBYLD2!$F89</f>
        <v>0</v>
      </c>
      <c r="AH89" s="50">
        <f>AEBYLD1!AH89*VLOOKUP(AEBYLD2!AH$4,'[1]INTERNAL PARAMETERS-1'!$B$5:$J$44,5,FALSE)*VLOOKUP(AEBYLD2!AH$4,'[1]INTERNAL PARAMETERS-1'!$B$5:$J$44,7,FALSE)*AEBYLD2!$F89 + AEBYLD1!AH89*(1-VLOOKUP(AEBYLD2!AH$4,'[1]INTERNAL PARAMETERS-1'!$B$5:$J$44,5,FALSE))*VLOOKUP(AEBYLD2!AH$4,'[1]INTERNAL PARAMETERS-1'!$B$5:$J$44,9,FALSE)*AEBYLD2!$F89</f>
        <v>0</v>
      </c>
      <c r="AI89" s="50">
        <f>AEBYLD1!AI89*VLOOKUP(AEBYLD2!AI$4,'[1]INTERNAL PARAMETERS-1'!$B$5:$J$44,5,FALSE)*VLOOKUP(AEBYLD2!AI$4,'[1]INTERNAL PARAMETERS-1'!$B$5:$J$44,7,FALSE)*AEBYLD2!$F89 + AEBYLD1!AI89*(1-VLOOKUP(AEBYLD2!AI$4,'[1]INTERNAL PARAMETERS-1'!$B$5:$J$44,5,FALSE))*VLOOKUP(AEBYLD2!AI$4,'[1]INTERNAL PARAMETERS-1'!$B$5:$J$44,9,FALSE)*AEBYLD2!$F89</f>
        <v>7.0761904797931541E-2</v>
      </c>
      <c r="AJ89" s="50">
        <f>AEBYLD1!AJ89*VLOOKUP(AEBYLD2!AJ$4,'[1]INTERNAL PARAMETERS-1'!$B$5:$J$44,5,FALSE)*VLOOKUP(AEBYLD2!AJ$4,'[1]INTERNAL PARAMETERS-1'!$B$5:$J$44,7,FALSE)*AEBYLD2!$F89 + AEBYLD1!AJ89*(1-VLOOKUP(AEBYLD2!AJ$4,'[1]INTERNAL PARAMETERS-1'!$B$5:$J$44,5,FALSE))*VLOOKUP(AEBYLD2!AJ$4,'[1]INTERNAL PARAMETERS-1'!$B$5:$J$44,9,FALSE)*AEBYLD2!$F89</f>
        <v>0.30663177952257592</v>
      </c>
      <c r="AK89" s="50">
        <f>AEBYLD1!AK89*VLOOKUP(AEBYLD2!AK$4,'[1]INTERNAL PARAMETERS-1'!$B$5:$J$44,5,FALSE)*VLOOKUP(AEBYLD2!AK$4,'[1]INTERNAL PARAMETERS-1'!$B$5:$J$44,7,FALSE)*AEBYLD2!$F89 + AEBYLD1!AK89*(1-VLOOKUP(AEBYLD2!AK$4,'[1]INTERNAL PARAMETERS-1'!$B$5:$J$44,5,FALSE))*VLOOKUP(AEBYLD2!AK$4,'[1]INTERNAL PARAMETERS-1'!$B$5:$J$44,9,FALSE)*AEBYLD2!$F89</f>
        <v>0</v>
      </c>
      <c r="AL89" s="50">
        <f>AEBYLD1!AL89*VLOOKUP(AEBYLD2!AL$4,'[1]INTERNAL PARAMETERS-1'!$B$5:$J$44,5,FALSE)*VLOOKUP(AEBYLD2!AL$4,'[1]INTERNAL PARAMETERS-1'!$B$5:$J$44,7,FALSE)*AEBYLD2!$F89 + AEBYLD1!AL89*(1-VLOOKUP(AEBYLD2!AL$4,'[1]INTERNAL PARAMETERS-1'!$B$5:$J$44,5,FALSE))*VLOOKUP(AEBYLD2!AL$4,'[1]INTERNAL PARAMETERS-1'!$B$5:$J$44,9,FALSE)*AEBYLD2!$F89</f>
        <v>0</v>
      </c>
      <c r="AM89" s="50">
        <f>AEBYLD1!AM89*VLOOKUP(AEBYLD2!AM$4,'[1]INTERNAL PARAMETERS-1'!$B$5:$J$44,5,FALSE)*VLOOKUP(AEBYLD2!AM$4,'[1]INTERNAL PARAMETERS-1'!$B$5:$J$44,7,FALSE)*AEBYLD2!$F89 + AEBYLD1!AM89*(1-VLOOKUP(AEBYLD2!AM$4,'[1]INTERNAL PARAMETERS-1'!$B$5:$J$44,5,FALSE))*VLOOKUP(AEBYLD2!AM$4,'[1]INTERNAL PARAMETERS-1'!$B$5:$J$44,9,FALSE)*AEBYLD2!$F89</f>
        <v>0</v>
      </c>
      <c r="AN89" s="50">
        <f>AEBYLD1!AN89*VLOOKUP(AEBYLD2!AN$4,'[1]INTERNAL PARAMETERS-1'!$B$5:$J$44,5,FALSE)*VLOOKUP(AEBYLD2!AN$4,'[1]INTERNAL PARAMETERS-1'!$B$5:$J$44,7,FALSE)*AEBYLD2!$F89 + AEBYLD1!AN89*(1-VLOOKUP(AEBYLD2!AN$4,'[1]INTERNAL PARAMETERS-1'!$B$5:$J$44,5,FALSE))*VLOOKUP(AEBYLD2!AN$4,'[1]INTERNAL PARAMETERS-1'!$B$5:$J$44,9,FALSE)*AEBYLD2!$F89</f>
        <v>0</v>
      </c>
      <c r="AO89" s="50">
        <f>AEBYLD1!AO89*VLOOKUP(AEBYLD2!AO$4,'[1]INTERNAL PARAMETERS-1'!$B$5:$J$44,5,FALSE)*VLOOKUP(AEBYLD2!AO$4,'[1]INTERNAL PARAMETERS-1'!$B$5:$J$44,7,FALSE)*AEBYLD2!$F89 + AEBYLD1!AO89*(1-VLOOKUP(AEBYLD2!AO$4,'[1]INTERNAL PARAMETERS-1'!$B$5:$J$44,5,FALSE))*VLOOKUP(AEBYLD2!AO$4,'[1]INTERNAL PARAMETERS-1'!$B$5:$J$44,9,FALSE)*AEBYLD2!$F89</f>
        <v>0</v>
      </c>
      <c r="AP89" s="50">
        <f>AEBYLD1!AP89*VLOOKUP(AEBYLD2!AP$4,'[1]INTERNAL PARAMETERS-1'!$B$5:$J$44,5,FALSE)*VLOOKUP(AEBYLD2!AP$4,'[1]INTERNAL PARAMETERS-1'!$B$5:$J$44,7,FALSE)*AEBYLD2!$F89 + AEBYLD1!AP89*(1-VLOOKUP(AEBYLD2!AP$4,'[1]INTERNAL PARAMETERS-1'!$B$5:$J$44,5,FALSE))*VLOOKUP(AEBYLD2!AP$4,'[1]INTERNAL PARAMETERS-1'!$B$5:$J$44,9,FALSE)*AEBYLD2!$F89</f>
        <v>0</v>
      </c>
      <c r="AQ89" s="50">
        <f>AEBYLD1!AQ89*VLOOKUP(AEBYLD2!AQ$4,'[1]INTERNAL PARAMETERS-1'!$B$5:$J$44,5,FALSE)*VLOOKUP(AEBYLD2!AQ$4,'[1]INTERNAL PARAMETERS-1'!$B$5:$J$44,7,FALSE)*AEBYLD2!$F89 + AEBYLD1!AQ89*(1-VLOOKUP(AEBYLD2!AQ$4,'[1]INTERNAL PARAMETERS-1'!$B$5:$J$44,5,FALSE))*VLOOKUP(AEBYLD2!AQ$4,'[1]INTERNAL PARAMETERS-1'!$B$5:$J$44,9,FALSE)*AEBYLD2!$F89</f>
        <v>0</v>
      </c>
      <c r="AR89" s="50">
        <f>AEBYLD1!AR89*VLOOKUP(AEBYLD2!AR$4,'[1]INTERNAL PARAMETERS-1'!$B$5:$J$44,5,FALSE)*VLOOKUP(AEBYLD2!AR$4,'[1]INTERNAL PARAMETERS-1'!$B$5:$J$44,7,FALSE)*AEBYLD2!$F89 + AEBYLD1!AR89*(1-VLOOKUP(AEBYLD2!AR$4,'[1]INTERNAL PARAMETERS-1'!$B$5:$J$44,5,FALSE))*VLOOKUP(AEBYLD2!AR$4,'[1]INTERNAL PARAMETERS-1'!$B$5:$J$44,9,FALSE)*AEBYLD2!$F89</f>
        <v>0</v>
      </c>
      <c r="AS89" s="50">
        <f>AEBYLD1!AS89*VLOOKUP(AEBYLD2!AS$4,'[1]INTERNAL PARAMETERS-1'!$B$5:$J$44,5,FALSE)*VLOOKUP(AEBYLD2!AS$4,'[1]INTERNAL PARAMETERS-1'!$B$5:$J$44,7,FALSE)*AEBYLD2!$F89 + AEBYLD1!AS89*(1-VLOOKUP(AEBYLD2!AS$4,'[1]INTERNAL PARAMETERS-1'!$B$5:$J$44,5,FALSE))*VLOOKUP(AEBYLD2!AS$4,'[1]INTERNAL PARAMETERS-1'!$B$5:$J$44,9,FALSE)*AEBYLD2!$F89</f>
        <v>0</v>
      </c>
      <c r="AT89" s="49">
        <f>AEBYLD1!AT89*VLOOKUP(AEBYLD2!AT$4,'[1]INTERNAL PARAMETERS-1'!$B$5:$J$44,5,FALSE)*VLOOKUP(AEBYLD2!AT$4,'[1]INTERNAL PARAMETERS-1'!$B$5:$J$44,7,FALSE)*AEBYLD2!$F89 + AEBYLD1!AT89*(1-VLOOKUP(AEBYLD2!AT$4,'[1]INTERNAL PARAMETERS-1'!$B$5:$J$44,5,FALSE))*VLOOKUP(AEBYLD2!AT$4,'[1]INTERNAL PARAMETERS-1'!$B$5:$J$44,9,FALSE)*AEBYLD2!$F89</f>
        <v>0</v>
      </c>
      <c r="AU89" s="51">
        <f>AEBYLD1!AU89*VLOOKUP(AEBYLD2!AU$4,'[1]INTERNAL PARAMETERS-1'!$B$5:$J$44,5,FALSE)*VLOOKUP(AEBYLD2!AU$4,'[1]INTERNAL PARAMETERS-1'!$B$5:$J$44,6,FALSE)*VLOOKUP(AEBYLD2!AU$4,'[1]INTERNAL PARAMETERS-1'!$B$5:$J$44,3,FALSE) + AEBYLD1!AU89*(1-VLOOKUP(AEBYLD2!AU$4,'[1]INTERNAL PARAMETERS-1'!$B$5:$J$44,5,FALSE))*VLOOKUP(AEBYLD2!AU$4,'[1]INTERNAL PARAMETERS-1'!$B$5:$J$44,8,FALSE)*VLOOKUP(AEBYLD2!AU$4,'[1]INTERNAL PARAMETERS-1'!$B$5:$J$44,3,FALSE)</f>
        <v>0</v>
      </c>
      <c r="AV89" s="50">
        <f>AEBYLD1!AV89*VLOOKUP(AEBYLD2!AV$4,'[1]INTERNAL PARAMETERS-1'!$B$5:$J$44,5,FALSE)*VLOOKUP(AEBYLD2!AV$4,'[1]INTERNAL PARAMETERS-1'!$B$5:$J$44,6,FALSE)*VLOOKUP(AEBYLD2!AV$4,'[1]INTERNAL PARAMETERS-1'!$B$5:$J$44,3,FALSE) + AEBYLD1!AV89*(1-VLOOKUP(AEBYLD2!AV$4,'[1]INTERNAL PARAMETERS-1'!$B$5:$J$44,5,FALSE))*VLOOKUP(AEBYLD2!AV$4,'[1]INTERNAL PARAMETERS-1'!$B$5:$J$44,8,FALSE)*VLOOKUP(AEBYLD2!AV$4,'[1]INTERNAL PARAMETERS-1'!$B$5:$J$44,3,FALSE)</f>
        <v>0</v>
      </c>
      <c r="AW89" s="50">
        <f>AEBYLD1!AW89*VLOOKUP(AEBYLD2!AW$4,'[1]INTERNAL PARAMETERS-1'!$B$5:$J$44,5,FALSE)*VLOOKUP(AEBYLD2!AW$4,'[1]INTERNAL PARAMETERS-1'!$B$5:$J$44,6,FALSE)*VLOOKUP(AEBYLD2!AW$4,'[1]INTERNAL PARAMETERS-1'!$B$5:$J$44,3,FALSE) + AEBYLD1!AW89*(1-VLOOKUP(AEBYLD2!AW$4,'[1]INTERNAL PARAMETERS-1'!$B$5:$J$44,5,FALSE))*VLOOKUP(AEBYLD2!AW$4,'[1]INTERNAL PARAMETERS-1'!$B$5:$J$44,8,FALSE)*VLOOKUP(AEBYLD2!AW$4,'[1]INTERNAL PARAMETERS-1'!$B$5:$J$44,3,FALSE)</f>
        <v>0.80274644278349039</v>
      </c>
      <c r="AX89" s="50">
        <f>AEBYLD1!AX89*VLOOKUP(AEBYLD2!AX$4,'[1]INTERNAL PARAMETERS-1'!$B$5:$J$44,5,FALSE)*VLOOKUP(AEBYLD2!AX$4,'[1]INTERNAL PARAMETERS-1'!$B$5:$J$44,6,FALSE)*VLOOKUP(AEBYLD2!AX$4,'[1]INTERNAL PARAMETERS-1'!$B$5:$J$44,3,FALSE) + AEBYLD1!AX89*(1-VLOOKUP(AEBYLD2!AX$4,'[1]INTERNAL PARAMETERS-1'!$B$5:$J$44,5,FALSE))*VLOOKUP(AEBYLD2!AX$4,'[1]INTERNAL PARAMETERS-1'!$B$5:$J$44,8,FALSE)*VLOOKUP(AEBYLD2!AX$4,'[1]INTERNAL PARAMETERS-1'!$B$5:$J$44,3,FALSE)</f>
        <v>0</v>
      </c>
      <c r="AY89" s="50">
        <f>AEBYLD1!AY89*VLOOKUP(AEBYLD2!AY$4,'[1]INTERNAL PARAMETERS-1'!$B$5:$J$44,5,FALSE)*VLOOKUP(AEBYLD2!AY$4,'[1]INTERNAL PARAMETERS-1'!$B$5:$J$44,6,FALSE)*VLOOKUP(AEBYLD2!AY$4,'[1]INTERNAL PARAMETERS-1'!$B$5:$J$44,3,FALSE) + AEBYLD1!AY89*(1-VLOOKUP(AEBYLD2!AY$4,'[1]INTERNAL PARAMETERS-1'!$B$5:$J$44,5,FALSE))*VLOOKUP(AEBYLD2!AY$4,'[1]INTERNAL PARAMETERS-1'!$B$5:$J$44,8,FALSE)*VLOOKUP(AEBYLD2!AY$4,'[1]INTERNAL PARAMETERS-1'!$B$5:$J$44,3,FALSE)</f>
        <v>0</v>
      </c>
      <c r="AZ89" s="50">
        <f>AEBYLD1!AZ89*VLOOKUP(AEBYLD2!AZ$4,'[1]INTERNAL PARAMETERS-1'!$B$5:$J$44,5,FALSE)*VLOOKUP(AEBYLD2!AZ$4,'[1]INTERNAL PARAMETERS-1'!$B$5:$J$44,6,FALSE)*VLOOKUP(AEBYLD2!AZ$4,'[1]INTERNAL PARAMETERS-1'!$B$5:$J$44,3,FALSE) + AEBYLD1!AZ89*(1-VLOOKUP(AEBYLD2!AZ$4,'[1]INTERNAL PARAMETERS-1'!$B$5:$J$44,5,FALSE))*VLOOKUP(AEBYLD2!AZ$4,'[1]INTERNAL PARAMETERS-1'!$B$5:$J$44,8,FALSE)*VLOOKUP(AEBYLD2!AZ$4,'[1]INTERNAL PARAMETERS-1'!$B$5:$J$44,3,FALSE)</f>
        <v>0</v>
      </c>
      <c r="BA89" s="50">
        <f>AEBYLD1!BA89*VLOOKUP(AEBYLD2!BA$4,'[1]INTERNAL PARAMETERS-1'!$B$5:$J$44,5,FALSE)*VLOOKUP(AEBYLD2!BA$4,'[1]INTERNAL PARAMETERS-1'!$B$5:$J$44,6,FALSE)*VLOOKUP(AEBYLD2!BA$4,'[1]INTERNAL PARAMETERS-1'!$B$5:$J$44,3,FALSE) + AEBYLD1!BA89*(1-VLOOKUP(AEBYLD2!BA$4,'[1]INTERNAL PARAMETERS-1'!$B$5:$J$44,5,FALSE))*VLOOKUP(AEBYLD2!BA$4,'[1]INTERNAL PARAMETERS-1'!$B$5:$J$44,8,FALSE)*VLOOKUP(AEBYLD2!BA$4,'[1]INTERNAL PARAMETERS-1'!$B$5:$J$44,3,FALSE)</f>
        <v>0.74140716288575026</v>
      </c>
      <c r="BB89" s="50">
        <f>AEBYLD1!BB89*VLOOKUP(AEBYLD2!BB$4,'[1]INTERNAL PARAMETERS-1'!$B$5:$J$44,5,FALSE)*VLOOKUP(AEBYLD2!BB$4,'[1]INTERNAL PARAMETERS-1'!$B$5:$J$44,6,FALSE)*VLOOKUP(AEBYLD2!BB$4,'[1]INTERNAL PARAMETERS-1'!$B$5:$J$44,3,FALSE) + AEBYLD1!BB89*(1-VLOOKUP(AEBYLD2!BB$4,'[1]INTERNAL PARAMETERS-1'!$B$5:$J$44,5,FALSE))*VLOOKUP(AEBYLD2!BB$4,'[1]INTERNAL PARAMETERS-1'!$B$5:$J$44,8,FALSE)*VLOOKUP(AEBYLD2!BB$4,'[1]INTERNAL PARAMETERS-1'!$B$5:$J$44,3,FALSE)</f>
        <v>8.9712670002834616E-2</v>
      </c>
      <c r="BC89" s="50">
        <f>AEBYLD1!BC89*VLOOKUP(AEBYLD2!BC$4,'[1]INTERNAL PARAMETERS-1'!$B$5:$J$44,5,FALSE)*VLOOKUP(AEBYLD2!BC$4,'[1]INTERNAL PARAMETERS-1'!$B$5:$J$44,6,FALSE)*VLOOKUP(AEBYLD2!BC$4,'[1]INTERNAL PARAMETERS-1'!$B$5:$J$44,3,FALSE) + AEBYLD1!BC89*(1-VLOOKUP(AEBYLD2!BC$4,'[1]INTERNAL PARAMETERS-1'!$B$5:$J$44,5,FALSE))*VLOOKUP(AEBYLD2!BC$4,'[1]INTERNAL PARAMETERS-1'!$B$5:$J$44,8,FALSE)*VLOOKUP(AEBYLD2!BC$4,'[1]INTERNAL PARAMETERS-1'!$B$5:$J$44,3,FALSE)</f>
        <v>0.49536110698035707</v>
      </c>
      <c r="BD89" s="50">
        <f>AEBYLD1!BD89*VLOOKUP(AEBYLD2!BD$4,'[1]INTERNAL PARAMETERS-1'!$B$5:$J$44,5,FALSE)*VLOOKUP(AEBYLD2!BD$4,'[1]INTERNAL PARAMETERS-1'!$B$5:$J$44,6,FALSE)*VLOOKUP(AEBYLD2!BD$4,'[1]INTERNAL PARAMETERS-1'!$B$5:$J$44,3,FALSE) + AEBYLD1!BD89*(1-VLOOKUP(AEBYLD2!BD$4,'[1]INTERNAL PARAMETERS-1'!$B$5:$J$44,5,FALSE))*VLOOKUP(AEBYLD2!BD$4,'[1]INTERNAL PARAMETERS-1'!$B$5:$J$44,8,FALSE)*VLOOKUP(AEBYLD2!BD$4,'[1]INTERNAL PARAMETERS-1'!$B$5:$J$44,3,FALSE)</f>
        <v>8.3845125559171688E-2</v>
      </c>
      <c r="BE89" s="50">
        <f>AEBYLD1!BE89*VLOOKUP(AEBYLD2!BE$4,'[1]INTERNAL PARAMETERS-1'!$B$5:$J$44,5,FALSE)*VLOOKUP(AEBYLD2!BE$4,'[1]INTERNAL PARAMETERS-1'!$B$5:$J$44,6,FALSE)*VLOOKUP(AEBYLD2!BE$4,'[1]INTERNAL PARAMETERS-1'!$B$5:$J$44,3,FALSE) + AEBYLD1!BE89*(1-VLOOKUP(AEBYLD2!BE$4,'[1]INTERNAL PARAMETERS-1'!$B$5:$J$44,5,FALSE))*VLOOKUP(AEBYLD2!BE$4,'[1]INTERNAL PARAMETERS-1'!$B$5:$J$44,8,FALSE)*VLOOKUP(AEBYLD2!BE$4,'[1]INTERNAL PARAMETERS-1'!$B$5:$J$44,3,FALSE)</f>
        <v>0.28329208966387504</v>
      </c>
      <c r="BF89" s="50">
        <f>AEBYLD1!BF89*VLOOKUP(AEBYLD2!BF$4,'[1]INTERNAL PARAMETERS-1'!$B$5:$J$44,5,FALSE)*VLOOKUP(AEBYLD2!BF$4,'[1]INTERNAL PARAMETERS-1'!$B$5:$J$44,6,FALSE)*VLOOKUP(AEBYLD2!BF$4,'[1]INTERNAL PARAMETERS-1'!$B$5:$J$44,3,FALSE) + AEBYLD1!BF89*(1-VLOOKUP(AEBYLD2!BF$4,'[1]INTERNAL PARAMETERS-1'!$B$5:$J$44,5,FALSE))*VLOOKUP(AEBYLD2!BF$4,'[1]INTERNAL PARAMETERS-1'!$B$5:$J$44,8,FALSE)*VLOOKUP(AEBYLD2!BF$4,'[1]INTERNAL PARAMETERS-1'!$B$5:$J$44,3,FALSE)</f>
        <v>0</v>
      </c>
      <c r="BG89" s="50">
        <f>AEBYLD1!BG89*VLOOKUP(AEBYLD2!BG$4,'[1]INTERNAL PARAMETERS-1'!$B$5:$J$44,5,FALSE)*VLOOKUP(AEBYLD2!BG$4,'[1]INTERNAL PARAMETERS-1'!$B$5:$J$44,6,FALSE)*VLOOKUP(AEBYLD2!BG$4,'[1]INTERNAL PARAMETERS-1'!$B$5:$J$44,3,FALSE) + AEBYLD1!BG89*(1-VLOOKUP(AEBYLD2!BG$4,'[1]INTERNAL PARAMETERS-1'!$B$5:$J$44,5,FALSE))*VLOOKUP(AEBYLD2!BG$4,'[1]INTERNAL PARAMETERS-1'!$B$5:$J$44,8,FALSE)*VLOOKUP(AEBYLD2!BG$4,'[1]INTERNAL PARAMETERS-1'!$B$5:$J$44,3,FALSE)</f>
        <v>0.11843055921233143</v>
      </c>
      <c r="BH89" s="50">
        <f>AEBYLD1!BH89*VLOOKUP(AEBYLD2!BH$4,'[1]INTERNAL PARAMETERS-1'!$B$5:$J$44,5,FALSE)*VLOOKUP(AEBYLD2!BH$4,'[1]INTERNAL PARAMETERS-1'!$B$5:$J$44,6,FALSE)*VLOOKUP(AEBYLD2!BH$4,'[1]INTERNAL PARAMETERS-1'!$B$5:$J$44,3,FALSE) + AEBYLD1!BH89*(1-VLOOKUP(AEBYLD2!BH$4,'[1]INTERNAL PARAMETERS-1'!$B$5:$J$44,5,FALSE))*VLOOKUP(AEBYLD2!BH$4,'[1]INTERNAL PARAMETERS-1'!$B$5:$J$44,8,FALSE)*VLOOKUP(AEBYLD2!BH$4,'[1]INTERNAL PARAMETERS-1'!$B$5:$J$44,3,FALSE)</f>
        <v>8.0253988995411323E-4</v>
      </c>
      <c r="BI89" s="50">
        <f>AEBYLD1!BI89*VLOOKUP(AEBYLD2!BI$4,'[1]INTERNAL PARAMETERS-1'!$B$5:$J$44,5,FALSE)*VLOOKUP(AEBYLD2!BI$4,'[1]INTERNAL PARAMETERS-1'!$B$5:$J$44,6,FALSE)*VLOOKUP(AEBYLD2!BI$4,'[1]INTERNAL PARAMETERS-1'!$B$5:$J$44,3,FALSE) + AEBYLD1!BI89*(1-VLOOKUP(AEBYLD2!BI$4,'[1]INTERNAL PARAMETERS-1'!$B$5:$J$44,5,FALSE))*VLOOKUP(AEBYLD2!BI$4,'[1]INTERNAL PARAMETERS-1'!$B$5:$J$44,8,FALSE)*VLOOKUP(AEBYLD2!BI$4,'[1]INTERNAL PARAMETERS-1'!$B$5:$J$44,3,FALSE)</f>
        <v>0</v>
      </c>
      <c r="BJ89" s="50">
        <f>AEBYLD1!BJ89*VLOOKUP(AEBYLD2!BJ$4,'[1]INTERNAL PARAMETERS-1'!$B$5:$J$44,5,FALSE)*VLOOKUP(AEBYLD2!BJ$4,'[1]INTERNAL PARAMETERS-1'!$B$5:$J$44,6,FALSE)*VLOOKUP(AEBYLD2!BJ$4,'[1]INTERNAL PARAMETERS-1'!$B$5:$J$44,3,FALSE) + AEBYLD1!BJ89*(1-VLOOKUP(AEBYLD2!BJ$4,'[1]INTERNAL PARAMETERS-1'!$B$5:$J$44,5,FALSE))*VLOOKUP(AEBYLD2!BJ$4,'[1]INTERNAL PARAMETERS-1'!$B$5:$J$44,8,FALSE)*VLOOKUP(AEBYLD2!BJ$4,'[1]INTERNAL PARAMETERS-1'!$B$5:$J$44,3,FALSE)</f>
        <v>6.4247735451785595E-2</v>
      </c>
      <c r="BK89" s="50">
        <f>AEBYLD1!BK89*VLOOKUP(AEBYLD2!BK$4,'[1]INTERNAL PARAMETERS-1'!$B$5:$J$44,5,FALSE)*VLOOKUP(AEBYLD2!BK$4,'[1]INTERNAL PARAMETERS-1'!$B$5:$J$44,6,FALSE)*VLOOKUP(AEBYLD2!BK$4,'[1]INTERNAL PARAMETERS-1'!$B$5:$J$44,3,FALSE) + AEBYLD1!BK89*(1-VLOOKUP(AEBYLD2!BK$4,'[1]INTERNAL PARAMETERS-1'!$B$5:$J$44,5,FALSE))*VLOOKUP(AEBYLD2!BK$4,'[1]INTERNAL PARAMETERS-1'!$B$5:$J$44,8,FALSE)*VLOOKUP(AEBYLD2!BK$4,'[1]INTERNAL PARAMETERS-1'!$B$5:$J$44,3,FALSE)</f>
        <v>5.9710239900371206E-2</v>
      </c>
      <c r="BL89" s="50">
        <f>AEBYLD1!BL89*VLOOKUP(AEBYLD2!BL$4,'[1]INTERNAL PARAMETERS-1'!$B$5:$J$44,5,FALSE)*VLOOKUP(AEBYLD2!BL$4,'[1]INTERNAL PARAMETERS-1'!$B$5:$J$44,6,FALSE)*VLOOKUP(AEBYLD2!BL$4,'[1]INTERNAL PARAMETERS-1'!$B$5:$J$44,3,FALSE) + AEBYLD1!BL89*(1-VLOOKUP(AEBYLD2!BL$4,'[1]INTERNAL PARAMETERS-1'!$B$5:$J$44,5,FALSE))*VLOOKUP(AEBYLD2!BL$4,'[1]INTERNAL PARAMETERS-1'!$B$5:$J$44,8,FALSE)*VLOOKUP(AEBYLD2!BL$4,'[1]INTERNAL PARAMETERS-1'!$B$5:$J$44,3,FALSE)</f>
        <v>0.1526210933799895</v>
      </c>
      <c r="BM89" s="50">
        <f>AEBYLD1!BM89*VLOOKUP(AEBYLD2!BM$4,'[1]INTERNAL PARAMETERS-1'!$B$5:$J$44,5,FALSE)*VLOOKUP(AEBYLD2!BM$4,'[1]INTERNAL PARAMETERS-1'!$B$5:$J$44,6,FALSE)*VLOOKUP(AEBYLD2!BM$4,'[1]INTERNAL PARAMETERS-1'!$B$5:$J$44,3,FALSE) + AEBYLD1!BM89*(1-VLOOKUP(AEBYLD2!BM$4,'[1]INTERNAL PARAMETERS-1'!$B$5:$J$44,5,FALSE))*VLOOKUP(AEBYLD2!BM$4,'[1]INTERNAL PARAMETERS-1'!$B$5:$J$44,8,FALSE)*VLOOKUP(AEBYLD2!BM$4,'[1]INTERNAL PARAMETERS-1'!$B$5:$J$44,3,FALSE)</f>
        <v>0.10496616200616998</v>
      </c>
      <c r="BN89" s="50">
        <f>AEBYLD1!BN89*VLOOKUP(AEBYLD2!BN$4,'[1]INTERNAL PARAMETERS-1'!$B$5:$J$44,5,FALSE)*VLOOKUP(AEBYLD2!BN$4,'[1]INTERNAL PARAMETERS-1'!$B$5:$J$44,6,FALSE)*VLOOKUP(AEBYLD2!BN$4,'[1]INTERNAL PARAMETERS-1'!$B$5:$J$44,3,FALSE) + AEBYLD1!BN89*(1-VLOOKUP(AEBYLD2!BN$4,'[1]INTERNAL PARAMETERS-1'!$B$5:$J$44,5,FALSE))*VLOOKUP(AEBYLD2!BN$4,'[1]INTERNAL PARAMETERS-1'!$B$5:$J$44,8,FALSE)*VLOOKUP(AEBYLD2!BN$4,'[1]INTERNAL PARAMETERS-1'!$B$5:$J$44,3,FALSE)</f>
        <v>4.5941685556940198E-2</v>
      </c>
      <c r="BO89" s="50">
        <f>AEBYLD1!BO89*VLOOKUP(AEBYLD2!BO$4,'[1]INTERNAL PARAMETERS-1'!$B$5:$J$44,5,FALSE)*VLOOKUP(AEBYLD2!BO$4,'[1]INTERNAL PARAMETERS-1'!$B$5:$J$44,6,FALSE)*VLOOKUP(AEBYLD2!BO$4,'[1]INTERNAL PARAMETERS-1'!$B$5:$J$44,3,FALSE) + AEBYLD1!BO89*(1-VLOOKUP(AEBYLD2!BO$4,'[1]INTERNAL PARAMETERS-1'!$B$5:$J$44,5,FALSE))*VLOOKUP(AEBYLD2!BO$4,'[1]INTERNAL PARAMETERS-1'!$B$5:$J$44,8,FALSE)*VLOOKUP(AEBYLD2!BO$4,'[1]INTERNAL PARAMETERS-1'!$B$5:$J$44,3,FALSE)</f>
        <v>2.5920711247817613E-2</v>
      </c>
      <c r="BP89" s="50">
        <f>AEBYLD1!BP89*VLOOKUP(AEBYLD2!BP$4,'[1]INTERNAL PARAMETERS-1'!$B$5:$J$44,5,FALSE)*VLOOKUP(AEBYLD2!BP$4,'[1]INTERNAL PARAMETERS-1'!$B$5:$J$44,6,FALSE)*VLOOKUP(AEBYLD2!BP$4,'[1]INTERNAL PARAMETERS-1'!$B$5:$J$44,3,FALSE) + AEBYLD1!BP89*(1-VLOOKUP(AEBYLD2!BP$4,'[1]INTERNAL PARAMETERS-1'!$B$5:$J$44,5,FALSE))*VLOOKUP(AEBYLD2!BP$4,'[1]INTERNAL PARAMETERS-1'!$B$5:$J$44,8,FALSE)*VLOOKUP(AEBYLD2!BP$4,'[1]INTERNAL PARAMETERS-1'!$B$5:$J$44,3,FALSE)</f>
        <v>3.6522502638792528E-3</v>
      </c>
      <c r="BQ89" s="50">
        <f>AEBYLD1!BQ89*VLOOKUP(AEBYLD2!BQ$4,'[1]INTERNAL PARAMETERS-1'!$B$5:$J$44,5,FALSE)*VLOOKUP(AEBYLD2!BQ$4,'[1]INTERNAL PARAMETERS-1'!$B$5:$J$44,6,FALSE)*VLOOKUP(AEBYLD2!BQ$4,'[1]INTERNAL PARAMETERS-1'!$B$5:$J$44,3,FALSE) + AEBYLD1!BQ89*(1-VLOOKUP(AEBYLD2!BQ$4,'[1]INTERNAL PARAMETERS-1'!$B$5:$J$44,5,FALSE))*VLOOKUP(AEBYLD2!BQ$4,'[1]INTERNAL PARAMETERS-1'!$B$5:$J$44,8,FALSE)*VLOOKUP(AEBYLD2!BQ$4,'[1]INTERNAL PARAMETERS-1'!$B$5:$J$44,3,FALSE)</f>
        <v>0.18850140370345533</v>
      </c>
      <c r="BR89" s="50">
        <f>AEBYLD1!BR89*VLOOKUP(AEBYLD2!BR$4,'[1]INTERNAL PARAMETERS-1'!$B$5:$J$44,5,FALSE)*VLOOKUP(AEBYLD2!BR$4,'[1]INTERNAL PARAMETERS-1'!$B$5:$J$44,6,FALSE)*VLOOKUP(AEBYLD2!BR$4,'[1]INTERNAL PARAMETERS-1'!$B$5:$J$44,3,FALSE) + AEBYLD1!BR89*(1-VLOOKUP(AEBYLD2!BR$4,'[1]INTERNAL PARAMETERS-1'!$B$5:$J$44,5,FALSE))*VLOOKUP(AEBYLD2!BR$4,'[1]INTERNAL PARAMETERS-1'!$B$5:$J$44,8,FALSE)*VLOOKUP(AEBYLD2!BR$4,'[1]INTERNAL PARAMETERS-1'!$B$5:$J$44,3,FALSE)</f>
        <v>4.1794779023492318E-3</v>
      </c>
      <c r="BS89" s="50">
        <f>AEBYLD1!BS89*VLOOKUP(AEBYLD2!BS$4,'[1]INTERNAL PARAMETERS-1'!$B$5:$J$44,5,FALSE)*VLOOKUP(AEBYLD2!BS$4,'[1]INTERNAL PARAMETERS-1'!$B$5:$J$44,6,FALSE)*VLOOKUP(AEBYLD2!BS$4,'[1]INTERNAL PARAMETERS-1'!$B$5:$J$44,3,FALSE) + AEBYLD1!BS89*(1-VLOOKUP(AEBYLD2!BS$4,'[1]INTERNAL PARAMETERS-1'!$B$5:$J$44,5,FALSE))*VLOOKUP(AEBYLD2!BS$4,'[1]INTERNAL PARAMETERS-1'!$B$5:$J$44,8,FALSE)*VLOOKUP(AEBYLD2!BS$4,'[1]INTERNAL PARAMETERS-1'!$B$5:$J$44,3,FALSE)</f>
        <v>7.944866462002068E-4</v>
      </c>
      <c r="BT89" s="50">
        <f>AEBYLD1!BT89*VLOOKUP(AEBYLD2!BT$4,'[1]INTERNAL PARAMETERS-1'!$B$5:$J$44,5,FALSE)*VLOOKUP(AEBYLD2!BT$4,'[1]INTERNAL PARAMETERS-1'!$B$5:$J$44,6,FALSE)*VLOOKUP(AEBYLD2!BT$4,'[1]INTERNAL PARAMETERS-1'!$B$5:$J$44,3,FALSE) + AEBYLD1!BT89*(1-VLOOKUP(AEBYLD2!BT$4,'[1]INTERNAL PARAMETERS-1'!$B$5:$J$44,5,FALSE))*VLOOKUP(AEBYLD2!BT$4,'[1]INTERNAL PARAMETERS-1'!$B$5:$J$44,8,FALSE)*VLOOKUP(AEBYLD2!BT$4,'[1]INTERNAL PARAMETERS-1'!$B$5:$J$44,3,FALSE)</f>
        <v>0</v>
      </c>
      <c r="BU89" s="50">
        <f>AEBYLD1!BU89*VLOOKUP(AEBYLD2!BU$4,'[1]INTERNAL PARAMETERS-1'!$B$5:$J$44,5,FALSE)*VLOOKUP(AEBYLD2!BU$4,'[1]INTERNAL PARAMETERS-1'!$B$5:$J$44,6,FALSE)*VLOOKUP(AEBYLD2!BU$4,'[1]INTERNAL PARAMETERS-1'!$B$5:$J$44,3,FALSE) + AEBYLD1!BU89*(1-VLOOKUP(AEBYLD2!BU$4,'[1]INTERNAL PARAMETERS-1'!$B$5:$J$44,5,FALSE))*VLOOKUP(AEBYLD2!BU$4,'[1]INTERNAL PARAMETERS-1'!$B$5:$J$44,8,FALSE)*VLOOKUP(AEBYLD2!BU$4,'[1]INTERNAL PARAMETERS-1'!$B$5:$J$44,3,FALSE)</f>
        <v>0</v>
      </c>
      <c r="BV89" s="50">
        <f>AEBYLD1!BV89*VLOOKUP(AEBYLD2!BV$4,'[1]INTERNAL PARAMETERS-1'!$B$5:$J$44,5,FALSE)*VLOOKUP(AEBYLD2!BV$4,'[1]INTERNAL PARAMETERS-1'!$B$5:$J$44,6,FALSE)*VLOOKUP(AEBYLD2!BV$4,'[1]INTERNAL PARAMETERS-1'!$B$5:$J$44,3,FALSE) + AEBYLD1!BV89*(1-VLOOKUP(AEBYLD2!BV$4,'[1]INTERNAL PARAMETERS-1'!$B$5:$J$44,5,FALSE))*VLOOKUP(AEBYLD2!BV$4,'[1]INTERNAL PARAMETERS-1'!$B$5:$J$44,8,FALSE)*VLOOKUP(AEBYLD2!BV$4,'[1]INTERNAL PARAMETERS-1'!$B$5:$J$44,3,FALSE)</f>
        <v>0</v>
      </c>
      <c r="BW89" s="50">
        <f>AEBYLD1!BW89*VLOOKUP(AEBYLD2!BW$4,'[1]INTERNAL PARAMETERS-1'!$B$5:$J$44,5,FALSE)*VLOOKUP(AEBYLD2!BW$4,'[1]INTERNAL PARAMETERS-1'!$B$5:$J$44,6,FALSE)*VLOOKUP(AEBYLD2!BW$4,'[1]INTERNAL PARAMETERS-1'!$B$5:$J$44,3,FALSE) + AEBYLD1!BW89*(1-VLOOKUP(AEBYLD2!BW$4,'[1]INTERNAL PARAMETERS-1'!$B$5:$J$44,5,FALSE))*VLOOKUP(AEBYLD2!BW$4,'[1]INTERNAL PARAMETERS-1'!$B$5:$J$44,8,FALSE)*VLOOKUP(AEBYLD2!BW$4,'[1]INTERNAL PARAMETERS-1'!$B$5:$J$44,3,FALSE)</f>
        <v>0</v>
      </c>
      <c r="BX89" s="50">
        <f>AEBYLD1!BX89*VLOOKUP(AEBYLD2!BX$4,'[1]INTERNAL PARAMETERS-1'!$B$5:$J$44,5,FALSE)*VLOOKUP(AEBYLD2!BX$4,'[1]INTERNAL PARAMETERS-1'!$B$5:$J$44,6,FALSE)*VLOOKUP(AEBYLD2!BX$4,'[1]INTERNAL PARAMETERS-1'!$B$5:$J$44,3,FALSE) + AEBYLD1!BX89*(1-VLOOKUP(AEBYLD2!BX$4,'[1]INTERNAL PARAMETERS-1'!$B$5:$J$44,5,FALSE))*VLOOKUP(AEBYLD2!BX$4,'[1]INTERNAL PARAMETERS-1'!$B$5:$J$44,8,FALSE)*VLOOKUP(AEBYLD2!BX$4,'[1]INTERNAL PARAMETERS-1'!$B$5:$J$44,3,FALSE)</f>
        <v>0</v>
      </c>
      <c r="BY89" s="50">
        <f>AEBYLD1!BY89*VLOOKUP(AEBYLD2!BY$4,'[1]INTERNAL PARAMETERS-1'!$B$5:$J$44,5,FALSE)*VLOOKUP(AEBYLD2!BY$4,'[1]INTERNAL PARAMETERS-1'!$B$5:$J$44,6,FALSE)*VLOOKUP(AEBYLD2!BY$4,'[1]INTERNAL PARAMETERS-1'!$B$5:$J$44,3,FALSE) + AEBYLD1!BY89*(1-VLOOKUP(AEBYLD2!BY$4,'[1]INTERNAL PARAMETERS-1'!$B$5:$J$44,5,FALSE))*VLOOKUP(AEBYLD2!BY$4,'[1]INTERNAL PARAMETERS-1'!$B$5:$J$44,8,FALSE)*VLOOKUP(AEBYLD2!BY$4,'[1]INTERNAL PARAMETERS-1'!$B$5:$J$44,3,FALSE)</f>
        <v>0</v>
      </c>
      <c r="BZ89" s="50">
        <f>AEBYLD1!BZ89*VLOOKUP(AEBYLD2!BZ$4,'[1]INTERNAL PARAMETERS-1'!$B$5:$J$44,5,FALSE)*VLOOKUP(AEBYLD2!BZ$4,'[1]INTERNAL PARAMETERS-1'!$B$5:$J$44,6,FALSE)*VLOOKUP(AEBYLD2!BZ$4,'[1]INTERNAL PARAMETERS-1'!$B$5:$J$44,3,FALSE) + AEBYLD1!BZ89*(1-VLOOKUP(AEBYLD2!BZ$4,'[1]INTERNAL PARAMETERS-1'!$B$5:$J$44,5,FALSE))*VLOOKUP(AEBYLD2!BZ$4,'[1]INTERNAL PARAMETERS-1'!$B$5:$J$44,8,FALSE)*VLOOKUP(AEBYLD2!BZ$4,'[1]INTERNAL PARAMETERS-1'!$B$5:$J$44,3,FALSE)</f>
        <v>5.0954578075990131E-4</v>
      </c>
      <c r="CA89" s="50">
        <f>AEBYLD1!CA89*VLOOKUP(AEBYLD2!CA$4,'[1]INTERNAL PARAMETERS-1'!$B$5:$J$44,5,FALSE)*VLOOKUP(AEBYLD2!CA$4,'[1]INTERNAL PARAMETERS-1'!$B$5:$J$44,6,FALSE)*VLOOKUP(AEBYLD2!CA$4,'[1]INTERNAL PARAMETERS-1'!$B$5:$J$44,3,FALSE) + AEBYLD1!CA89*(1-VLOOKUP(AEBYLD2!CA$4,'[1]INTERNAL PARAMETERS-1'!$B$5:$J$44,5,FALSE))*VLOOKUP(AEBYLD2!CA$4,'[1]INTERNAL PARAMETERS-1'!$B$5:$J$44,8,FALSE)*VLOOKUP(AEBYLD2!CA$4,'[1]INTERNAL PARAMETERS-1'!$B$5:$J$44,3,FALSE)</f>
        <v>0</v>
      </c>
      <c r="CB89" s="50">
        <f>AEBYLD1!CB89*VLOOKUP(AEBYLD2!CB$4,'[1]INTERNAL PARAMETERS-1'!$B$5:$J$44,5,FALSE)*VLOOKUP(AEBYLD2!CB$4,'[1]INTERNAL PARAMETERS-1'!$B$5:$J$44,6,FALSE)*VLOOKUP(AEBYLD2!CB$4,'[1]INTERNAL PARAMETERS-1'!$B$5:$J$44,3,FALSE) + AEBYLD1!CB89*(1-VLOOKUP(AEBYLD2!CB$4,'[1]INTERNAL PARAMETERS-1'!$B$5:$J$44,5,FALSE))*VLOOKUP(AEBYLD2!CB$4,'[1]INTERNAL PARAMETERS-1'!$B$5:$J$44,8,FALSE)*VLOOKUP(AEBYLD2!CB$4,'[1]INTERNAL PARAMETERS-1'!$B$5:$J$44,3,FALSE)</f>
        <v>0</v>
      </c>
      <c r="CC89" s="50">
        <f>AEBYLD1!CC89*VLOOKUP(AEBYLD2!CC$4,'[1]INTERNAL PARAMETERS-1'!$B$5:$J$44,5,FALSE)*VLOOKUP(AEBYLD2!CC$4,'[1]INTERNAL PARAMETERS-1'!$B$5:$J$44,6,FALSE)*VLOOKUP(AEBYLD2!CC$4,'[1]INTERNAL PARAMETERS-1'!$B$5:$J$44,3,FALSE) + AEBYLD1!CC89*(1-VLOOKUP(AEBYLD2!CC$4,'[1]INTERNAL PARAMETERS-1'!$B$5:$J$44,5,FALSE))*VLOOKUP(AEBYLD2!CC$4,'[1]INTERNAL PARAMETERS-1'!$B$5:$J$44,8,FALSE)*VLOOKUP(AEBYLD2!CC$4,'[1]INTERNAL PARAMETERS-1'!$B$5:$J$44,3,FALSE)</f>
        <v>9.0585394578820131E-4</v>
      </c>
      <c r="CD89" s="50">
        <f>AEBYLD1!CD89*VLOOKUP(AEBYLD2!CD$4,'[1]INTERNAL PARAMETERS-1'!$B$5:$J$44,5,FALSE)*VLOOKUP(AEBYLD2!CD$4,'[1]INTERNAL PARAMETERS-1'!$B$5:$J$44,6,FALSE)*VLOOKUP(AEBYLD2!CD$4,'[1]INTERNAL PARAMETERS-1'!$B$5:$J$44,3,FALSE) + AEBYLD1!CD89*(1-VLOOKUP(AEBYLD2!CD$4,'[1]INTERNAL PARAMETERS-1'!$B$5:$J$44,5,FALSE))*VLOOKUP(AEBYLD2!CD$4,'[1]INTERNAL PARAMETERS-1'!$B$5:$J$44,8,FALSE)*VLOOKUP(AEBYLD2!CD$4,'[1]INTERNAL PARAMETERS-1'!$B$5:$J$44,3,FALSE)</f>
        <v>2.533569634326775E-3</v>
      </c>
      <c r="CE89" s="50">
        <f>AEBYLD1!CE89*VLOOKUP(AEBYLD2!CE$4,'[1]INTERNAL PARAMETERS-1'!$B$5:$J$44,5,FALSE)*VLOOKUP(AEBYLD2!CE$4,'[1]INTERNAL PARAMETERS-1'!$B$5:$J$44,6,FALSE)*VLOOKUP(AEBYLD2!CE$4,'[1]INTERNAL PARAMETERS-1'!$B$5:$J$44,3,FALSE) + AEBYLD1!CE89*(1-VLOOKUP(AEBYLD2!CE$4,'[1]INTERNAL PARAMETERS-1'!$B$5:$J$44,5,FALSE))*VLOOKUP(AEBYLD2!CE$4,'[1]INTERNAL PARAMETERS-1'!$B$5:$J$44,8,FALSE)*VLOOKUP(AEBYLD2!CE$4,'[1]INTERNAL PARAMETERS-1'!$B$5:$J$44,3,FALSE)</f>
        <v>4.5018326254934651E-3</v>
      </c>
      <c r="CF89" s="50">
        <f>AEBYLD1!CF89*VLOOKUP(AEBYLD2!CF$4,'[1]INTERNAL PARAMETERS-1'!$B$5:$J$44,5,FALSE)*VLOOKUP(AEBYLD2!CF$4,'[1]INTERNAL PARAMETERS-1'!$B$5:$J$44,6,FALSE)*VLOOKUP(AEBYLD2!CF$4,'[1]INTERNAL PARAMETERS-1'!$B$5:$J$44,3,FALSE) + AEBYLD1!CF89*(1-VLOOKUP(AEBYLD2!CF$4,'[1]INTERNAL PARAMETERS-1'!$B$5:$J$44,5,FALSE))*VLOOKUP(AEBYLD2!CF$4,'[1]INTERNAL PARAMETERS-1'!$B$5:$J$44,8,FALSE)*VLOOKUP(AEBYLD2!CF$4,'[1]INTERNAL PARAMETERS-1'!$B$5:$J$44,3,FALSE)</f>
        <v>0</v>
      </c>
      <c r="CG89" s="50">
        <f>AEBYLD1!CG89*VLOOKUP(AEBYLD2!CG$4,'[1]INTERNAL PARAMETERS-1'!$B$5:$J$44,5,FALSE)*VLOOKUP(AEBYLD2!CG$4,'[1]INTERNAL PARAMETERS-1'!$B$5:$J$44,6,FALSE)*VLOOKUP(AEBYLD2!CG$4,'[1]INTERNAL PARAMETERS-1'!$B$5:$J$44,3,FALSE) + AEBYLD1!CG89*(1-VLOOKUP(AEBYLD2!CG$4,'[1]INTERNAL PARAMETERS-1'!$B$5:$J$44,5,FALSE))*VLOOKUP(AEBYLD2!CG$4,'[1]INTERNAL PARAMETERS-1'!$B$5:$J$44,8,FALSE)*VLOOKUP(AEBYLD2!CG$4,'[1]INTERNAL PARAMETERS-1'!$B$5:$J$44,3,FALSE)</f>
        <v>0</v>
      </c>
      <c r="CH89" s="49">
        <f>AEBYLD1!CH89*VLOOKUP(AEBYLD2!CH$4,'[1]INTERNAL PARAMETERS-1'!$B$5:$J$44,5,FALSE)*VLOOKUP(AEBYLD2!CH$4,'[1]INTERNAL PARAMETERS-1'!$B$5:$J$44,6,FALSE)*VLOOKUP(AEBYLD2!CH$4,'[1]INTERNAL PARAMETERS-1'!$B$5:$J$44,3,FALSE) + AEBYLD1!CH89*(1-VLOOKUP(AEBYLD2!CH$4,'[1]INTERNAL PARAMETERS-1'!$B$5:$J$44,5,FALSE))*VLOOKUP(AEBYLD2!CH$4,'[1]INTERNAL PARAMETERS-1'!$B$5:$J$44,8,FALSE)*VLOOKUP(AEBYLD2!CH$4,'[1]INTERNAL PARAMETERS-1'!$B$5:$J$44,3,FALSE)</f>
        <v>0</v>
      </c>
      <c r="CJ89" s="51">
        <f t="shared" si="2"/>
        <v>78.93084437431672</v>
      </c>
      <c r="CK89" s="49">
        <f t="shared" si="3"/>
        <v>3.2745837450230906</v>
      </c>
    </row>
    <row r="90" spans="2:89" x14ac:dyDescent="0.4">
      <c r="B90" s="64" t="s">
        <v>10</v>
      </c>
      <c r="C90" s="63" t="s">
        <v>89</v>
      </c>
      <c r="D90" s="63" t="s">
        <v>75</v>
      </c>
      <c r="E90" s="147">
        <f>AEB!AF90</f>
        <v>235.02292782941501</v>
      </c>
      <c r="F90" s="65">
        <f>'[1]INTERNAL PARAMETERS-1'!M18</f>
        <v>21.115000000000002</v>
      </c>
      <c r="G90" s="51">
        <f>AEBYLD1!G90*VLOOKUP(AEBYLD2!G$4,'[1]INTERNAL PARAMETERS-1'!$B$5:$J$44,5,FALSE)*VLOOKUP(AEBYLD2!G$4,'[1]INTERNAL PARAMETERS-1'!$B$5:$J$44,7,FALSE)*AEBYLD2!$F90 + AEBYLD1!G90*(1-VLOOKUP(AEBYLD2!G$4,'[1]INTERNAL PARAMETERS-1'!$B$5:$J$44,5,FALSE))*VLOOKUP(AEBYLD2!G$4,'[1]INTERNAL PARAMETERS-1'!$B$5:$J$44,9,FALSE)*AEBYLD2!$F90</f>
        <v>38.144662817592675</v>
      </c>
      <c r="H90" s="50">
        <f>AEBYLD1!H90*VLOOKUP(AEBYLD2!H$4,'[1]INTERNAL PARAMETERS-1'!$B$5:$J$44,5,FALSE)*VLOOKUP(AEBYLD2!H$4,'[1]INTERNAL PARAMETERS-1'!$B$5:$J$44,7,FALSE)*AEBYLD2!$F90 + AEBYLD1!H90*(1-VLOOKUP(AEBYLD2!H$4,'[1]INTERNAL PARAMETERS-1'!$B$5:$J$44,5,FALSE))*VLOOKUP(AEBYLD2!H$4,'[1]INTERNAL PARAMETERS-1'!$B$5:$J$44,9,FALSE)*AEBYLD2!$F90</f>
        <v>9.0208252603246972</v>
      </c>
      <c r="I90" s="50">
        <f>AEBYLD1!I90*VLOOKUP(AEBYLD2!I$4,'[1]INTERNAL PARAMETERS-1'!$B$5:$J$44,5,FALSE)*VLOOKUP(AEBYLD2!I$4,'[1]INTERNAL PARAMETERS-1'!$B$5:$J$44,7,FALSE)*AEBYLD2!$F90 + AEBYLD1!I90*(1-VLOOKUP(AEBYLD2!I$4,'[1]INTERNAL PARAMETERS-1'!$B$5:$J$44,5,FALSE))*VLOOKUP(AEBYLD2!I$4,'[1]INTERNAL PARAMETERS-1'!$B$5:$J$44,9,FALSE)*AEBYLD2!$F90</f>
        <v>11.927531781554208</v>
      </c>
      <c r="J90" s="50">
        <f>AEBYLD1!J90*VLOOKUP(AEBYLD2!J$4,'[1]INTERNAL PARAMETERS-1'!$B$5:$J$44,5,FALSE)*VLOOKUP(AEBYLD2!J$4,'[1]INTERNAL PARAMETERS-1'!$B$5:$J$44,7,FALSE)*AEBYLD2!$F90 + AEBYLD1!J90*(1-VLOOKUP(AEBYLD2!J$4,'[1]INTERNAL PARAMETERS-1'!$B$5:$J$44,5,FALSE))*VLOOKUP(AEBYLD2!J$4,'[1]INTERNAL PARAMETERS-1'!$B$5:$J$44,9,FALSE)*AEBYLD2!$F90</f>
        <v>0</v>
      </c>
      <c r="K90" s="50">
        <f>AEBYLD1!K90*VLOOKUP(AEBYLD2!K$4,'[1]INTERNAL PARAMETERS-1'!$B$5:$J$44,5,FALSE)*VLOOKUP(AEBYLD2!K$4,'[1]INTERNAL PARAMETERS-1'!$B$5:$J$44,7,FALSE)*AEBYLD2!$F90 + AEBYLD1!K90*(1-VLOOKUP(AEBYLD2!K$4,'[1]INTERNAL PARAMETERS-1'!$B$5:$J$44,5,FALSE))*VLOOKUP(AEBYLD2!K$4,'[1]INTERNAL PARAMETERS-1'!$B$5:$J$44,9,FALSE)*AEBYLD2!$F90</f>
        <v>0.1714373213527064</v>
      </c>
      <c r="L90" s="50">
        <f>AEBYLD1!L90*VLOOKUP(AEBYLD2!L$4,'[1]INTERNAL PARAMETERS-1'!$B$5:$J$44,5,FALSE)*VLOOKUP(AEBYLD2!L$4,'[1]INTERNAL PARAMETERS-1'!$B$5:$J$44,7,FALSE)*AEBYLD2!$F90 + AEBYLD1!L90*(1-VLOOKUP(AEBYLD2!L$4,'[1]INTERNAL PARAMETERS-1'!$B$5:$J$44,5,FALSE))*VLOOKUP(AEBYLD2!L$4,'[1]INTERNAL PARAMETERS-1'!$B$5:$J$44,9,FALSE)*AEBYLD2!$F90</f>
        <v>0</v>
      </c>
      <c r="M90" s="50">
        <f>AEBYLD1!M90*VLOOKUP(AEBYLD2!M$4,'[1]INTERNAL PARAMETERS-1'!$B$5:$J$44,5,FALSE)*VLOOKUP(AEBYLD2!M$4,'[1]INTERNAL PARAMETERS-1'!$B$5:$J$44,7,FALSE)*AEBYLD2!$F90 + AEBYLD1!M90*(1-VLOOKUP(AEBYLD2!M$4,'[1]INTERNAL PARAMETERS-1'!$B$5:$J$44,5,FALSE))*VLOOKUP(AEBYLD2!M$4,'[1]INTERNAL PARAMETERS-1'!$B$5:$J$44,9,FALSE)*AEBYLD2!$F90</f>
        <v>1.2446914263744469</v>
      </c>
      <c r="N90" s="50">
        <f>AEBYLD1!N90*VLOOKUP(AEBYLD2!N$4,'[1]INTERNAL PARAMETERS-1'!$B$5:$J$44,5,FALSE)*VLOOKUP(AEBYLD2!N$4,'[1]INTERNAL PARAMETERS-1'!$B$5:$J$44,7,FALSE)*AEBYLD2!$F90 + AEBYLD1!N90*(1-VLOOKUP(AEBYLD2!N$4,'[1]INTERNAL PARAMETERS-1'!$B$5:$J$44,5,FALSE))*VLOOKUP(AEBYLD2!N$4,'[1]INTERNAL PARAMETERS-1'!$B$5:$J$44,9,FALSE)*AEBYLD2!$F90</f>
        <v>3.555538535098695E-2</v>
      </c>
      <c r="O90" s="50">
        <f>AEBYLD1!O90*VLOOKUP(AEBYLD2!O$4,'[1]INTERNAL PARAMETERS-1'!$B$5:$J$44,5,FALSE)*VLOOKUP(AEBYLD2!O$4,'[1]INTERNAL PARAMETERS-1'!$B$5:$J$44,7,FALSE)*AEBYLD2!$F90 + AEBYLD1!O90*(1-VLOOKUP(AEBYLD2!O$4,'[1]INTERNAL PARAMETERS-1'!$B$5:$J$44,5,FALSE))*VLOOKUP(AEBYLD2!O$4,'[1]INTERNAL PARAMETERS-1'!$B$5:$J$44,9,FALSE)*AEBYLD2!$F90</f>
        <v>0</v>
      </c>
      <c r="P90" s="50">
        <f>AEBYLD1!P90*VLOOKUP(AEBYLD2!P$4,'[1]INTERNAL PARAMETERS-1'!$B$5:$J$44,5,FALSE)*VLOOKUP(AEBYLD2!P$4,'[1]INTERNAL PARAMETERS-1'!$B$5:$J$44,7,FALSE)*AEBYLD2!$F90 + AEBYLD1!P90*(1-VLOOKUP(AEBYLD2!P$4,'[1]INTERNAL PARAMETERS-1'!$B$5:$J$44,5,FALSE))*VLOOKUP(AEBYLD2!P$4,'[1]INTERNAL PARAMETERS-1'!$B$5:$J$44,9,FALSE)*AEBYLD2!$F90</f>
        <v>0</v>
      </c>
      <c r="Q90" s="50">
        <f>AEBYLD1!Q90*VLOOKUP(AEBYLD2!Q$4,'[1]INTERNAL PARAMETERS-1'!$B$5:$J$44,5,FALSE)*VLOOKUP(AEBYLD2!Q$4,'[1]INTERNAL PARAMETERS-1'!$B$5:$J$44,7,FALSE)*AEBYLD2!$F90 + AEBYLD1!Q90*(1-VLOOKUP(AEBYLD2!Q$4,'[1]INTERNAL PARAMETERS-1'!$B$5:$J$44,5,FALSE))*VLOOKUP(AEBYLD2!Q$4,'[1]INTERNAL PARAMETERS-1'!$B$5:$J$44,9,FALSE)*AEBYLD2!$F90</f>
        <v>0</v>
      </c>
      <c r="R90" s="50">
        <f>AEBYLD1!R90*VLOOKUP(AEBYLD2!R$4,'[1]INTERNAL PARAMETERS-1'!$B$5:$J$44,5,FALSE)*VLOOKUP(AEBYLD2!R$4,'[1]INTERNAL PARAMETERS-1'!$B$5:$J$44,7,FALSE)*AEBYLD2!$F90 + AEBYLD1!R90*(1-VLOOKUP(AEBYLD2!R$4,'[1]INTERNAL PARAMETERS-1'!$B$5:$J$44,5,FALSE))*VLOOKUP(AEBYLD2!R$4,'[1]INTERNAL PARAMETERS-1'!$B$5:$J$44,9,FALSE)*AEBYLD2!$F90</f>
        <v>2.0318497345505941E-2</v>
      </c>
      <c r="S90" s="50">
        <f>AEBYLD1!S90*VLOOKUP(AEBYLD2!S$4,'[1]INTERNAL PARAMETERS-1'!$B$5:$J$44,5,FALSE)*VLOOKUP(AEBYLD2!S$4,'[1]INTERNAL PARAMETERS-1'!$B$5:$J$44,7,FALSE)*AEBYLD2!$F90 + AEBYLD1!S90*(1-VLOOKUP(AEBYLD2!S$4,'[1]INTERNAL PARAMETERS-1'!$B$5:$J$44,5,FALSE))*VLOOKUP(AEBYLD2!S$4,'[1]INTERNAL PARAMETERS-1'!$B$5:$J$44,9,FALSE)*AEBYLD2!$F90</f>
        <v>1.2160512478586467</v>
      </c>
      <c r="T90" s="50">
        <f>AEBYLD1!T90*VLOOKUP(AEBYLD2!T$4,'[1]INTERNAL PARAMETERS-1'!$B$5:$J$44,5,FALSE)*VLOOKUP(AEBYLD2!T$4,'[1]INTERNAL PARAMETERS-1'!$B$5:$J$44,7,FALSE)*AEBYLD2!$F90 + AEBYLD1!T90*(1-VLOOKUP(AEBYLD2!T$4,'[1]INTERNAL PARAMETERS-1'!$B$5:$J$44,5,FALSE))*VLOOKUP(AEBYLD2!T$4,'[1]INTERNAL PARAMETERS-1'!$B$5:$J$44,9,FALSE)*AEBYLD2!$F90</f>
        <v>0.45713641521915699</v>
      </c>
      <c r="U90" s="50">
        <f>AEBYLD1!U90*VLOOKUP(AEBYLD2!U$4,'[1]INTERNAL PARAMETERS-1'!$B$5:$J$44,5,FALSE)*VLOOKUP(AEBYLD2!U$4,'[1]INTERNAL PARAMETERS-1'!$B$5:$J$44,7,FALSE)*AEBYLD2!$F90 + AEBYLD1!U90*(1-VLOOKUP(AEBYLD2!U$4,'[1]INTERNAL PARAMETERS-1'!$B$5:$J$44,5,FALSE))*VLOOKUP(AEBYLD2!U$4,'[1]INTERNAL PARAMETERS-1'!$B$5:$J$44,9,FALSE)*AEBYLD2!$F90</f>
        <v>0.14348817223202201</v>
      </c>
      <c r="V90" s="50">
        <f>AEBYLD1!V90*VLOOKUP(AEBYLD2!V$4,'[1]INTERNAL PARAMETERS-1'!$B$5:$J$44,5,FALSE)*VLOOKUP(AEBYLD2!V$4,'[1]INTERNAL PARAMETERS-1'!$B$5:$J$44,7,FALSE)*AEBYLD2!$F90 + AEBYLD1!V90*(1-VLOOKUP(AEBYLD2!V$4,'[1]INTERNAL PARAMETERS-1'!$B$5:$J$44,5,FALSE))*VLOOKUP(AEBYLD2!V$4,'[1]INTERNAL PARAMETERS-1'!$B$5:$J$44,9,FALSE)*AEBYLD2!$F90</f>
        <v>1.4740859165652367</v>
      </c>
      <c r="W90" s="50">
        <f>AEBYLD1!W90*VLOOKUP(AEBYLD2!W$4,'[1]INTERNAL PARAMETERS-1'!$B$5:$J$44,5,FALSE)*VLOOKUP(AEBYLD2!W$4,'[1]INTERNAL PARAMETERS-1'!$B$5:$J$44,7,FALSE)*AEBYLD2!$F90 + AEBYLD1!W90*(1-VLOOKUP(AEBYLD2!W$4,'[1]INTERNAL PARAMETERS-1'!$B$5:$J$44,5,FALSE))*VLOOKUP(AEBYLD2!W$4,'[1]INTERNAL PARAMETERS-1'!$B$5:$J$44,9,FALSE)*AEBYLD2!$F90</f>
        <v>0</v>
      </c>
      <c r="X90" s="50">
        <f>AEBYLD1!X90*VLOOKUP(AEBYLD2!X$4,'[1]INTERNAL PARAMETERS-1'!$B$5:$J$44,5,FALSE)*VLOOKUP(AEBYLD2!X$4,'[1]INTERNAL PARAMETERS-1'!$B$5:$J$44,7,FALSE)*AEBYLD2!$F90 + AEBYLD1!X90*(1-VLOOKUP(AEBYLD2!X$4,'[1]INTERNAL PARAMETERS-1'!$B$5:$J$44,5,FALSE))*VLOOKUP(AEBYLD2!X$4,'[1]INTERNAL PARAMETERS-1'!$B$5:$J$44,9,FALSE)*AEBYLD2!$F90</f>
        <v>0</v>
      </c>
      <c r="Y90" s="50">
        <f>AEBYLD1!Y90*VLOOKUP(AEBYLD2!Y$4,'[1]INTERNAL PARAMETERS-1'!$B$5:$J$44,5,FALSE)*VLOOKUP(AEBYLD2!Y$4,'[1]INTERNAL PARAMETERS-1'!$B$5:$J$44,7,FALSE)*AEBYLD2!$F90 + AEBYLD1!Y90*(1-VLOOKUP(AEBYLD2!Y$4,'[1]INTERNAL PARAMETERS-1'!$B$5:$J$44,5,FALSE))*VLOOKUP(AEBYLD2!Y$4,'[1]INTERNAL PARAMETERS-1'!$B$5:$J$44,9,FALSE)*AEBYLD2!$F90</f>
        <v>0</v>
      </c>
      <c r="Z90" s="50">
        <f>AEBYLD1!Z90*VLOOKUP(AEBYLD2!Z$4,'[1]INTERNAL PARAMETERS-1'!$B$5:$J$44,5,FALSE)*VLOOKUP(AEBYLD2!Z$4,'[1]INTERNAL PARAMETERS-1'!$B$5:$J$44,7,FALSE)*AEBYLD2!$F90 + AEBYLD1!Z90*(1-VLOOKUP(AEBYLD2!Z$4,'[1]INTERNAL PARAMETERS-1'!$B$5:$J$44,5,FALSE))*VLOOKUP(AEBYLD2!Z$4,'[1]INTERNAL PARAMETERS-1'!$B$5:$J$44,9,FALSE)*AEBYLD2!$F90</f>
        <v>0</v>
      </c>
      <c r="AA90" s="50">
        <f>AEBYLD1!AA90*VLOOKUP(AEBYLD2!AA$4,'[1]INTERNAL PARAMETERS-1'!$B$5:$J$44,5,FALSE)*VLOOKUP(AEBYLD2!AA$4,'[1]INTERNAL PARAMETERS-1'!$B$5:$J$44,7,FALSE)*AEBYLD2!$F90 + AEBYLD1!AA90*(1-VLOOKUP(AEBYLD2!AA$4,'[1]INTERNAL PARAMETERS-1'!$B$5:$J$44,5,FALSE))*VLOOKUP(AEBYLD2!AA$4,'[1]INTERNAL PARAMETERS-1'!$B$5:$J$44,9,FALSE)*AEBYLD2!$F90</f>
        <v>0</v>
      </c>
      <c r="AB90" s="50">
        <f>AEBYLD1!AB90*VLOOKUP(AEBYLD2!AB$4,'[1]INTERNAL PARAMETERS-1'!$B$5:$J$44,5,FALSE)*VLOOKUP(AEBYLD2!AB$4,'[1]INTERNAL PARAMETERS-1'!$B$5:$J$44,7,FALSE)*AEBYLD2!$F90 + AEBYLD1!AB90*(1-VLOOKUP(AEBYLD2!AB$4,'[1]INTERNAL PARAMETERS-1'!$B$5:$J$44,5,FALSE))*VLOOKUP(AEBYLD2!AB$4,'[1]INTERNAL PARAMETERS-1'!$B$5:$J$44,9,FALSE)*AEBYLD2!$F90</f>
        <v>0</v>
      </c>
      <c r="AC90" s="50">
        <f>AEBYLD1!AC90*VLOOKUP(AEBYLD2!AC$4,'[1]INTERNAL PARAMETERS-1'!$B$5:$J$44,5,FALSE)*VLOOKUP(AEBYLD2!AC$4,'[1]INTERNAL PARAMETERS-1'!$B$5:$J$44,7,FALSE)*AEBYLD2!$F90 + AEBYLD1!AC90*(1-VLOOKUP(AEBYLD2!AC$4,'[1]INTERNAL PARAMETERS-1'!$B$5:$J$44,5,FALSE))*VLOOKUP(AEBYLD2!AC$4,'[1]INTERNAL PARAMETERS-1'!$B$5:$J$44,9,FALSE)*AEBYLD2!$F90</f>
        <v>0</v>
      </c>
      <c r="AD90" s="50">
        <f>AEBYLD1!AD90*VLOOKUP(AEBYLD2!AD$4,'[1]INTERNAL PARAMETERS-1'!$B$5:$J$44,5,FALSE)*VLOOKUP(AEBYLD2!AD$4,'[1]INTERNAL PARAMETERS-1'!$B$5:$J$44,7,FALSE)*AEBYLD2!$F90 + AEBYLD1!AD90*(1-VLOOKUP(AEBYLD2!AD$4,'[1]INTERNAL PARAMETERS-1'!$B$5:$J$44,5,FALSE))*VLOOKUP(AEBYLD2!AD$4,'[1]INTERNAL PARAMETERS-1'!$B$5:$J$44,9,FALSE)*AEBYLD2!$F90</f>
        <v>0</v>
      </c>
      <c r="AE90" s="50">
        <f>AEBYLD1!AE90*VLOOKUP(AEBYLD2!AE$4,'[1]INTERNAL PARAMETERS-1'!$B$5:$J$44,5,FALSE)*VLOOKUP(AEBYLD2!AE$4,'[1]INTERNAL PARAMETERS-1'!$B$5:$J$44,7,FALSE)*AEBYLD2!$F90 + AEBYLD1!AE90*(1-VLOOKUP(AEBYLD2!AE$4,'[1]INTERNAL PARAMETERS-1'!$B$5:$J$44,5,FALSE))*VLOOKUP(AEBYLD2!AE$4,'[1]INTERNAL PARAMETERS-1'!$B$5:$J$44,9,FALSE)*AEBYLD2!$F90</f>
        <v>0</v>
      </c>
      <c r="AF90" s="50">
        <f>AEBYLD1!AF90*VLOOKUP(AEBYLD2!AF$4,'[1]INTERNAL PARAMETERS-1'!$B$5:$J$44,5,FALSE)*VLOOKUP(AEBYLD2!AF$4,'[1]INTERNAL PARAMETERS-1'!$B$5:$J$44,7,FALSE)*AEBYLD2!$F90 + AEBYLD1!AF90*(1-VLOOKUP(AEBYLD2!AF$4,'[1]INTERNAL PARAMETERS-1'!$B$5:$J$44,5,FALSE))*VLOOKUP(AEBYLD2!AF$4,'[1]INTERNAL PARAMETERS-1'!$B$5:$J$44,9,FALSE)*AEBYLD2!$F90</f>
        <v>9.9052674559341455E-2</v>
      </c>
      <c r="AG90" s="50">
        <f>AEBYLD1!AG90*VLOOKUP(AEBYLD2!AG$4,'[1]INTERNAL PARAMETERS-1'!$B$5:$J$44,5,FALSE)*VLOOKUP(AEBYLD2!AG$4,'[1]INTERNAL PARAMETERS-1'!$B$5:$J$44,7,FALSE)*AEBYLD2!$F90 + AEBYLD1!AG90*(1-VLOOKUP(AEBYLD2!AG$4,'[1]INTERNAL PARAMETERS-1'!$B$5:$J$44,5,FALSE))*VLOOKUP(AEBYLD2!AG$4,'[1]INTERNAL PARAMETERS-1'!$B$5:$J$44,9,FALSE)*AEBYLD2!$F90</f>
        <v>0</v>
      </c>
      <c r="AH90" s="50">
        <f>AEBYLD1!AH90*VLOOKUP(AEBYLD2!AH$4,'[1]INTERNAL PARAMETERS-1'!$B$5:$J$44,5,FALSE)*VLOOKUP(AEBYLD2!AH$4,'[1]INTERNAL PARAMETERS-1'!$B$5:$J$44,7,FALSE)*AEBYLD2!$F90 + AEBYLD1!AH90*(1-VLOOKUP(AEBYLD2!AH$4,'[1]INTERNAL PARAMETERS-1'!$B$5:$J$44,5,FALSE))*VLOOKUP(AEBYLD2!AH$4,'[1]INTERNAL PARAMETERS-1'!$B$5:$J$44,9,FALSE)*AEBYLD2!$F90</f>
        <v>0</v>
      </c>
      <c r="AI90" s="50">
        <f>AEBYLD1!AI90*VLOOKUP(AEBYLD2!AI$4,'[1]INTERNAL PARAMETERS-1'!$B$5:$J$44,5,FALSE)*VLOOKUP(AEBYLD2!AI$4,'[1]INTERNAL PARAMETERS-1'!$B$5:$J$44,7,FALSE)*AEBYLD2!$F90 + AEBYLD1!AI90*(1-VLOOKUP(AEBYLD2!AI$4,'[1]INTERNAL PARAMETERS-1'!$B$5:$J$44,5,FALSE))*VLOOKUP(AEBYLD2!AI$4,'[1]INTERNAL PARAMETERS-1'!$B$5:$J$44,9,FALSE)*AEBYLD2!$F90</f>
        <v>2.5395640427321873E-2</v>
      </c>
      <c r="AJ90" s="50">
        <f>AEBYLD1!AJ90*VLOOKUP(AEBYLD2!AJ$4,'[1]INTERNAL PARAMETERS-1'!$B$5:$J$44,5,FALSE)*VLOOKUP(AEBYLD2!AJ$4,'[1]INTERNAL PARAMETERS-1'!$B$5:$J$44,7,FALSE)*AEBYLD2!$F90 + AEBYLD1!AJ90*(1-VLOOKUP(AEBYLD2!AJ$4,'[1]INTERNAL PARAMETERS-1'!$B$5:$J$44,5,FALSE))*VLOOKUP(AEBYLD2!AJ$4,'[1]INTERNAL PARAMETERS-1'!$B$5:$J$44,9,FALSE)*AEBYLD2!$F90</f>
        <v>0.1485790118390122</v>
      </c>
      <c r="AK90" s="50">
        <f>AEBYLD1!AK90*VLOOKUP(AEBYLD2!AK$4,'[1]INTERNAL PARAMETERS-1'!$B$5:$J$44,5,FALSE)*VLOOKUP(AEBYLD2!AK$4,'[1]INTERNAL PARAMETERS-1'!$B$5:$J$44,7,FALSE)*AEBYLD2!$F90 + AEBYLD1!AK90*(1-VLOOKUP(AEBYLD2!AK$4,'[1]INTERNAL PARAMETERS-1'!$B$5:$J$44,5,FALSE))*VLOOKUP(AEBYLD2!AK$4,'[1]INTERNAL PARAMETERS-1'!$B$5:$J$44,9,FALSE)*AEBYLD2!$F90</f>
        <v>0.22350347080056532</v>
      </c>
      <c r="AL90" s="50">
        <f>AEBYLD1!AL90*VLOOKUP(AEBYLD2!AL$4,'[1]INTERNAL PARAMETERS-1'!$B$5:$J$44,5,FALSE)*VLOOKUP(AEBYLD2!AL$4,'[1]INTERNAL PARAMETERS-1'!$B$5:$J$44,7,FALSE)*AEBYLD2!$F90 + AEBYLD1!AL90*(1-VLOOKUP(AEBYLD2!AL$4,'[1]INTERNAL PARAMETERS-1'!$B$5:$J$44,5,FALSE))*VLOOKUP(AEBYLD2!AL$4,'[1]INTERNAL PARAMETERS-1'!$B$5:$J$44,9,FALSE)*AEBYLD2!$F90</f>
        <v>0</v>
      </c>
      <c r="AM90" s="50">
        <f>AEBYLD1!AM90*VLOOKUP(AEBYLD2!AM$4,'[1]INTERNAL PARAMETERS-1'!$B$5:$J$44,5,FALSE)*VLOOKUP(AEBYLD2!AM$4,'[1]INTERNAL PARAMETERS-1'!$B$5:$J$44,7,FALSE)*AEBYLD2!$F90 + AEBYLD1!AM90*(1-VLOOKUP(AEBYLD2!AM$4,'[1]INTERNAL PARAMETERS-1'!$B$5:$J$44,5,FALSE))*VLOOKUP(AEBYLD2!AM$4,'[1]INTERNAL PARAMETERS-1'!$B$5:$J$44,9,FALSE)*AEBYLD2!$F90</f>
        <v>0</v>
      </c>
      <c r="AN90" s="50">
        <f>AEBYLD1!AN90*VLOOKUP(AEBYLD2!AN$4,'[1]INTERNAL PARAMETERS-1'!$B$5:$J$44,5,FALSE)*VLOOKUP(AEBYLD2!AN$4,'[1]INTERNAL PARAMETERS-1'!$B$5:$J$44,7,FALSE)*AEBYLD2!$F90 + AEBYLD1!AN90*(1-VLOOKUP(AEBYLD2!AN$4,'[1]INTERNAL PARAMETERS-1'!$B$5:$J$44,5,FALSE))*VLOOKUP(AEBYLD2!AN$4,'[1]INTERNAL PARAMETERS-1'!$B$5:$J$44,9,FALSE)*AEBYLD2!$F90</f>
        <v>0</v>
      </c>
      <c r="AO90" s="50">
        <f>AEBYLD1!AO90*VLOOKUP(AEBYLD2!AO$4,'[1]INTERNAL PARAMETERS-1'!$B$5:$J$44,5,FALSE)*VLOOKUP(AEBYLD2!AO$4,'[1]INTERNAL PARAMETERS-1'!$B$5:$J$44,7,FALSE)*AEBYLD2!$F90 + AEBYLD1!AO90*(1-VLOOKUP(AEBYLD2!AO$4,'[1]INTERNAL PARAMETERS-1'!$B$5:$J$44,5,FALSE))*VLOOKUP(AEBYLD2!AO$4,'[1]INTERNAL PARAMETERS-1'!$B$5:$J$44,9,FALSE)*AEBYLD2!$F90</f>
        <v>0</v>
      </c>
      <c r="AP90" s="50">
        <f>AEBYLD1!AP90*VLOOKUP(AEBYLD2!AP$4,'[1]INTERNAL PARAMETERS-1'!$B$5:$J$44,5,FALSE)*VLOOKUP(AEBYLD2!AP$4,'[1]INTERNAL PARAMETERS-1'!$B$5:$J$44,7,FALSE)*AEBYLD2!$F90 + AEBYLD1!AP90*(1-VLOOKUP(AEBYLD2!AP$4,'[1]INTERNAL PARAMETERS-1'!$B$5:$J$44,5,FALSE))*VLOOKUP(AEBYLD2!AP$4,'[1]INTERNAL PARAMETERS-1'!$B$5:$J$44,9,FALSE)*AEBYLD2!$F90</f>
        <v>0</v>
      </c>
      <c r="AQ90" s="50">
        <f>AEBYLD1!AQ90*VLOOKUP(AEBYLD2!AQ$4,'[1]INTERNAL PARAMETERS-1'!$B$5:$J$44,5,FALSE)*VLOOKUP(AEBYLD2!AQ$4,'[1]INTERNAL PARAMETERS-1'!$B$5:$J$44,7,FALSE)*AEBYLD2!$F90 + AEBYLD1!AQ90*(1-VLOOKUP(AEBYLD2!AQ$4,'[1]INTERNAL PARAMETERS-1'!$B$5:$J$44,5,FALSE))*VLOOKUP(AEBYLD2!AQ$4,'[1]INTERNAL PARAMETERS-1'!$B$5:$J$44,9,FALSE)*AEBYLD2!$F90</f>
        <v>0</v>
      </c>
      <c r="AR90" s="50">
        <f>AEBYLD1!AR90*VLOOKUP(AEBYLD2!AR$4,'[1]INTERNAL PARAMETERS-1'!$B$5:$J$44,5,FALSE)*VLOOKUP(AEBYLD2!AR$4,'[1]INTERNAL PARAMETERS-1'!$B$5:$J$44,7,FALSE)*AEBYLD2!$F90 + AEBYLD1!AR90*(1-VLOOKUP(AEBYLD2!AR$4,'[1]INTERNAL PARAMETERS-1'!$B$5:$J$44,5,FALSE))*VLOOKUP(AEBYLD2!AR$4,'[1]INTERNAL PARAMETERS-1'!$B$5:$J$44,9,FALSE)*AEBYLD2!$F90</f>
        <v>0</v>
      </c>
      <c r="AS90" s="50">
        <f>AEBYLD1!AS90*VLOOKUP(AEBYLD2!AS$4,'[1]INTERNAL PARAMETERS-1'!$B$5:$J$44,5,FALSE)*VLOOKUP(AEBYLD2!AS$4,'[1]INTERNAL PARAMETERS-1'!$B$5:$J$44,7,FALSE)*AEBYLD2!$F90 + AEBYLD1!AS90*(1-VLOOKUP(AEBYLD2!AS$4,'[1]INTERNAL PARAMETERS-1'!$B$5:$J$44,5,FALSE))*VLOOKUP(AEBYLD2!AS$4,'[1]INTERNAL PARAMETERS-1'!$B$5:$J$44,9,FALSE)*AEBYLD2!$F90</f>
        <v>0</v>
      </c>
      <c r="AT90" s="49">
        <f>AEBYLD1!AT90*VLOOKUP(AEBYLD2!AT$4,'[1]INTERNAL PARAMETERS-1'!$B$5:$J$44,5,FALSE)*VLOOKUP(AEBYLD2!AT$4,'[1]INTERNAL PARAMETERS-1'!$B$5:$J$44,7,FALSE)*AEBYLD2!$F90 + AEBYLD1!AT90*(1-VLOOKUP(AEBYLD2!AT$4,'[1]INTERNAL PARAMETERS-1'!$B$5:$J$44,5,FALSE))*VLOOKUP(AEBYLD2!AT$4,'[1]INTERNAL PARAMETERS-1'!$B$5:$J$44,9,FALSE)*AEBYLD2!$F90</f>
        <v>0</v>
      </c>
      <c r="AU90" s="51">
        <f>AEBYLD1!AU90*VLOOKUP(AEBYLD2!AU$4,'[1]INTERNAL PARAMETERS-1'!$B$5:$J$44,5,FALSE)*VLOOKUP(AEBYLD2!AU$4,'[1]INTERNAL PARAMETERS-1'!$B$5:$J$44,6,FALSE)*VLOOKUP(AEBYLD2!AU$4,'[1]INTERNAL PARAMETERS-1'!$B$5:$J$44,3,FALSE) + AEBYLD1!AU90*(1-VLOOKUP(AEBYLD2!AU$4,'[1]INTERNAL PARAMETERS-1'!$B$5:$J$44,5,FALSE))*VLOOKUP(AEBYLD2!AU$4,'[1]INTERNAL PARAMETERS-1'!$B$5:$J$44,8,FALSE)*VLOOKUP(AEBYLD2!AU$4,'[1]INTERNAL PARAMETERS-1'!$B$5:$J$44,3,FALSE)</f>
        <v>0</v>
      </c>
      <c r="AV90" s="50">
        <f>AEBYLD1!AV90*VLOOKUP(AEBYLD2!AV$4,'[1]INTERNAL PARAMETERS-1'!$B$5:$J$44,5,FALSE)*VLOOKUP(AEBYLD2!AV$4,'[1]INTERNAL PARAMETERS-1'!$B$5:$J$44,6,FALSE)*VLOOKUP(AEBYLD2!AV$4,'[1]INTERNAL PARAMETERS-1'!$B$5:$J$44,3,FALSE) + AEBYLD1!AV90*(1-VLOOKUP(AEBYLD2!AV$4,'[1]INTERNAL PARAMETERS-1'!$B$5:$J$44,5,FALSE))*VLOOKUP(AEBYLD2!AV$4,'[1]INTERNAL PARAMETERS-1'!$B$5:$J$44,8,FALSE)*VLOOKUP(AEBYLD2!AV$4,'[1]INTERNAL PARAMETERS-1'!$B$5:$J$44,3,FALSE)</f>
        <v>0</v>
      </c>
      <c r="AW90" s="50">
        <f>AEBYLD1!AW90*VLOOKUP(AEBYLD2!AW$4,'[1]INTERNAL PARAMETERS-1'!$B$5:$J$44,5,FALSE)*VLOOKUP(AEBYLD2!AW$4,'[1]INTERNAL PARAMETERS-1'!$B$5:$J$44,6,FALSE)*VLOOKUP(AEBYLD2!AW$4,'[1]INTERNAL PARAMETERS-1'!$B$5:$J$44,3,FALSE) + AEBYLD1!AW90*(1-VLOOKUP(AEBYLD2!AW$4,'[1]INTERNAL PARAMETERS-1'!$B$5:$J$44,5,FALSE))*VLOOKUP(AEBYLD2!AW$4,'[1]INTERNAL PARAMETERS-1'!$B$5:$J$44,8,FALSE)*VLOOKUP(AEBYLD2!AW$4,'[1]INTERNAL PARAMETERS-1'!$B$5:$J$44,3,FALSE)</f>
        <v>0.66694612073753368</v>
      </c>
      <c r="AX90" s="50">
        <f>AEBYLD1!AX90*VLOOKUP(AEBYLD2!AX$4,'[1]INTERNAL PARAMETERS-1'!$B$5:$J$44,5,FALSE)*VLOOKUP(AEBYLD2!AX$4,'[1]INTERNAL PARAMETERS-1'!$B$5:$J$44,6,FALSE)*VLOOKUP(AEBYLD2!AX$4,'[1]INTERNAL PARAMETERS-1'!$B$5:$J$44,3,FALSE) + AEBYLD1!AX90*(1-VLOOKUP(AEBYLD2!AX$4,'[1]INTERNAL PARAMETERS-1'!$B$5:$J$44,5,FALSE))*VLOOKUP(AEBYLD2!AX$4,'[1]INTERNAL PARAMETERS-1'!$B$5:$J$44,8,FALSE)*VLOOKUP(AEBYLD2!AX$4,'[1]INTERNAL PARAMETERS-1'!$B$5:$J$44,3,FALSE)</f>
        <v>0</v>
      </c>
      <c r="AY90" s="50">
        <f>AEBYLD1!AY90*VLOOKUP(AEBYLD2!AY$4,'[1]INTERNAL PARAMETERS-1'!$B$5:$J$44,5,FALSE)*VLOOKUP(AEBYLD2!AY$4,'[1]INTERNAL PARAMETERS-1'!$B$5:$J$44,6,FALSE)*VLOOKUP(AEBYLD2!AY$4,'[1]INTERNAL PARAMETERS-1'!$B$5:$J$44,3,FALSE) + AEBYLD1!AY90*(1-VLOOKUP(AEBYLD2!AY$4,'[1]INTERNAL PARAMETERS-1'!$B$5:$J$44,5,FALSE))*VLOOKUP(AEBYLD2!AY$4,'[1]INTERNAL PARAMETERS-1'!$B$5:$J$44,8,FALSE)*VLOOKUP(AEBYLD2!AY$4,'[1]INTERNAL PARAMETERS-1'!$B$5:$J$44,3,FALSE)</f>
        <v>0</v>
      </c>
      <c r="AZ90" s="50">
        <f>AEBYLD1!AZ90*VLOOKUP(AEBYLD2!AZ$4,'[1]INTERNAL PARAMETERS-1'!$B$5:$J$44,5,FALSE)*VLOOKUP(AEBYLD2!AZ$4,'[1]INTERNAL PARAMETERS-1'!$B$5:$J$44,6,FALSE)*VLOOKUP(AEBYLD2!AZ$4,'[1]INTERNAL PARAMETERS-1'!$B$5:$J$44,3,FALSE) + AEBYLD1!AZ90*(1-VLOOKUP(AEBYLD2!AZ$4,'[1]INTERNAL PARAMETERS-1'!$B$5:$J$44,5,FALSE))*VLOOKUP(AEBYLD2!AZ$4,'[1]INTERNAL PARAMETERS-1'!$B$5:$J$44,8,FALSE)*VLOOKUP(AEBYLD2!AZ$4,'[1]INTERNAL PARAMETERS-1'!$B$5:$J$44,3,FALSE)</f>
        <v>0</v>
      </c>
      <c r="BA90" s="50">
        <f>AEBYLD1!BA90*VLOOKUP(AEBYLD2!BA$4,'[1]INTERNAL PARAMETERS-1'!$B$5:$J$44,5,FALSE)*VLOOKUP(AEBYLD2!BA$4,'[1]INTERNAL PARAMETERS-1'!$B$5:$J$44,6,FALSE)*VLOOKUP(AEBYLD2!BA$4,'[1]INTERNAL PARAMETERS-1'!$B$5:$J$44,3,FALSE) + AEBYLD1!BA90*(1-VLOOKUP(AEBYLD2!BA$4,'[1]INTERNAL PARAMETERS-1'!$B$5:$J$44,5,FALSE))*VLOOKUP(AEBYLD2!BA$4,'[1]INTERNAL PARAMETERS-1'!$B$5:$J$44,8,FALSE)*VLOOKUP(AEBYLD2!BA$4,'[1]INTERNAL PARAMETERS-1'!$B$5:$J$44,3,FALSE)</f>
        <v>0.69565814947517857</v>
      </c>
      <c r="BB90" s="50">
        <f>AEBYLD1!BB90*VLOOKUP(AEBYLD2!BB$4,'[1]INTERNAL PARAMETERS-1'!$B$5:$J$44,5,FALSE)*VLOOKUP(AEBYLD2!BB$4,'[1]INTERNAL PARAMETERS-1'!$B$5:$J$44,6,FALSE)*VLOOKUP(AEBYLD2!BB$4,'[1]INTERNAL PARAMETERS-1'!$B$5:$J$44,3,FALSE) + AEBYLD1!BB90*(1-VLOOKUP(AEBYLD2!BB$4,'[1]INTERNAL PARAMETERS-1'!$B$5:$J$44,5,FALSE))*VLOOKUP(AEBYLD2!BB$4,'[1]INTERNAL PARAMETERS-1'!$B$5:$J$44,8,FALSE)*VLOOKUP(AEBYLD2!BB$4,'[1]INTERNAL PARAMETERS-1'!$B$5:$J$44,3,FALSE)</f>
        <v>9.9174685297843179E-2</v>
      </c>
      <c r="BC90" s="50">
        <f>AEBYLD1!BC90*VLOOKUP(AEBYLD2!BC$4,'[1]INTERNAL PARAMETERS-1'!$B$5:$J$44,5,FALSE)*VLOOKUP(AEBYLD2!BC$4,'[1]INTERNAL PARAMETERS-1'!$B$5:$J$44,6,FALSE)*VLOOKUP(AEBYLD2!BC$4,'[1]INTERNAL PARAMETERS-1'!$B$5:$J$44,3,FALSE) + AEBYLD1!BC90*(1-VLOOKUP(AEBYLD2!BC$4,'[1]INTERNAL PARAMETERS-1'!$B$5:$J$44,5,FALSE))*VLOOKUP(AEBYLD2!BC$4,'[1]INTERNAL PARAMETERS-1'!$B$5:$J$44,8,FALSE)*VLOOKUP(AEBYLD2!BC$4,'[1]INTERNAL PARAMETERS-1'!$B$5:$J$44,3,FALSE)</f>
        <v>0.44731859948103081</v>
      </c>
      <c r="BD90" s="50">
        <f>AEBYLD1!BD90*VLOOKUP(AEBYLD2!BD$4,'[1]INTERNAL PARAMETERS-1'!$B$5:$J$44,5,FALSE)*VLOOKUP(AEBYLD2!BD$4,'[1]INTERNAL PARAMETERS-1'!$B$5:$J$44,6,FALSE)*VLOOKUP(AEBYLD2!BD$4,'[1]INTERNAL PARAMETERS-1'!$B$5:$J$44,3,FALSE) + AEBYLD1!BD90*(1-VLOOKUP(AEBYLD2!BD$4,'[1]INTERNAL PARAMETERS-1'!$B$5:$J$44,5,FALSE))*VLOOKUP(AEBYLD2!BD$4,'[1]INTERNAL PARAMETERS-1'!$B$5:$J$44,8,FALSE)*VLOOKUP(AEBYLD2!BD$4,'[1]INTERNAL PARAMETERS-1'!$B$5:$J$44,3,FALSE)</f>
        <v>8.381342230572994E-2</v>
      </c>
      <c r="BE90" s="50">
        <f>AEBYLD1!BE90*VLOOKUP(AEBYLD2!BE$4,'[1]INTERNAL PARAMETERS-1'!$B$5:$J$44,5,FALSE)*VLOOKUP(AEBYLD2!BE$4,'[1]INTERNAL PARAMETERS-1'!$B$5:$J$44,6,FALSE)*VLOOKUP(AEBYLD2!BE$4,'[1]INTERNAL PARAMETERS-1'!$B$5:$J$44,3,FALSE) + AEBYLD1!BE90*(1-VLOOKUP(AEBYLD2!BE$4,'[1]INTERNAL PARAMETERS-1'!$B$5:$J$44,5,FALSE))*VLOOKUP(AEBYLD2!BE$4,'[1]INTERNAL PARAMETERS-1'!$B$5:$J$44,8,FALSE)*VLOOKUP(AEBYLD2!BE$4,'[1]INTERNAL PARAMETERS-1'!$B$5:$J$44,3,FALSE)</f>
        <v>0.22610529236825827</v>
      </c>
      <c r="BF90" s="50">
        <f>AEBYLD1!BF90*VLOOKUP(AEBYLD2!BF$4,'[1]INTERNAL PARAMETERS-1'!$B$5:$J$44,5,FALSE)*VLOOKUP(AEBYLD2!BF$4,'[1]INTERNAL PARAMETERS-1'!$B$5:$J$44,6,FALSE)*VLOOKUP(AEBYLD2!BF$4,'[1]INTERNAL PARAMETERS-1'!$B$5:$J$44,3,FALSE) + AEBYLD1!BF90*(1-VLOOKUP(AEBYLD2!BF$4,'[1]INTERNAL PARAMETERS-1'!$B$5:$J$44,5,FALSE))*VLOOKUP(AEBYLD2!BF$4,'[1]INTERNAL PARAMETERS-1'!$B$5:$J$44,8,FALSE)*VLOOKUP(AEBYLD2!BF$4,'[1]INTERNAL PARAMETERS-1'!$B$5:$J$44,3,FALSE)</f>
        <v>0</v>
      </c>
      <c r="BG90" s="50">
        <f>AEBYLD1!BG90*VLOOKUP(AEBYLD2!BG$4,'[1]INTERNAL PARAMETERS-1'!$B$5:$J$44,5,FALSE)*VLOOKUP(AEBYLD2!BG$4,'[1]INTERNAL PARAMETERS-1'!$B$5:$J$44,6,FALSE)*VLOOKUP(AEBYLD2!BG$4,'[1]INTERNAL PARAMETERS-1'!$B$5:$J$44,3,FALSE) + AEBYLD1!BG90*(1-VLOOKUP(AEBYLD2!BG$4,'[1]INTERNAL PARAMETERS-1'!$B$5:$J$44,5,FALSE))*VLOOKUP(AEBYLD2!BG$4,'[1]INTERNAL PARAMETERS-1'!$B$5:$J$44,8,FALSE)*VLOOKUP(AEBYLD2!BG$4,'[1]INTERNAL PARAMETERS-1'!$B$5:$J$44,3,FALSE)</f>
        <v>8.5892468488591084E-2</v>
      </c>
      <c r="BH90" s="50">
        <f>AEBYLD1!BH90*VLOOKUP(AEBYLD2!BH$4,'[1]INTERNAL PARAMETERS-1'!$B$5:$J$44,5,FALSE)*VLOOKUP(AEBYLD2!BH$4,'[1]INTERNAL PARAMETERS-1'!$B$5:$J$44,6,FALSE)*VLOOKUP(AEBYLD2!BH$4,'[1]INTERNAL PARAMETERS-1'!$B$5:$J$44,3,FALSE) + AEBYLD1!BH90*(1-VLOOKUP(AEBYLD2!BH$4,'[1]INTERNAL PARAMETERS-1'!$B$5:$J$44,5,FALSE))*VLOOKUP(AEBYLD2!BH$4,'[1]INTERNAL PARAMETERS-1'!$B$5:$J$44,8,FALSE)*VLOOKUP(AEBYLD2!BH$4,'[1]INTERNAL PARAMETERS-1'!$B$5:$J$44,3,FALSE)</f>
        <v>6.7216758118017581E-4</v>
      </c>
      <c r="BI90" s="50">
        <f>AEBYLD1!BI90*VLOOKUP(AEBYLD2!BI$4,'[1]INTERNAL PARAMETERS-1'!$B$5:$J$44,5,FALSE)*VLOOKUP(AEBYLD2!BI$4,'[1]INTERNAL PARAMETERS-1'!$B$5:$J$44,6,FALSE)*VLOOKUP(AEBYLD2!BI$4,'[1]INTERNAL PARAMETERS-1'!$B$5:$J$44,3,FALSE) + AEBYLD1!BI90*(1-VLOOKUP(AEBYLD2!BI$4,'[1]INTERNAL PARAMETERS-1'!$B$5:$J$44,5,FALSE))*VLOOKUP(AEBYLD2!BI$4,'[1]INTERNAL PARAMETERS-1'!$B$5:$J$44,8,FALSE)*VLOOKUP(AEBYLD2!BI$4,'[1]INTERNAL PARAMETERS-1'!$B$5:$J$44,3,FALSE)</f>
        <v>0</v>
      </c>
      <c r="BJ90" s="50">
        <f>AEBYLD1!BJ90*VLOOKUP(AEBYLD2!BJ$4,'[1]INTERNAL PARAMETERS-1'!$B$5:$J$44,5,FALSE)*VLOOKUP(AEBYLD2!BJ$4,'[1]INTERNAL PARAMETERS-1'!$B$5:$J$44,6,FALSE)*VLOOKUP(AEBYLD2!BJ$4,'[1]INTERNAL PARAMETERS-1'!$B$5:$J$44,3,FALSE) + AEBYLD1!BJ90*(1-VLOOKUP(AEBYLD2!BJ$4,'[1]INTERNAL PARAMETERS-1'!$B$5:$J$44,5,FALSE))*VLOOKUP(AEBYLD2!BJ$4,'[1]INTERNAL PARAMETERS-1'!$B$5:$J$44,8,FALSE)*VLOOKUP(AEBYLD2!BJ$4,'[1]INTERNAL PARAMETERS-1'!$B$5:$J$44,3,FALSE)</f>
        <v>4.2240958106560908E-2</v>
      </c>
      <c r="BK90" s="50">
        <f>AEBYLD1!BK90*VLOOKUP(AEBYLD2!BK$4,'[1]INTERNAL PARAMETERS-1'!$B$5:$J$44,5,FALSE)*VLOOKUP(AEBYLD2!BK$4,'[1]INTERNAL PARAMETERS-1'!$B$5:$J$44,6,FALSE)*VLOOKUP(AEBYLD2!BK$4,'[1]INTERNAL PARAMETERS-1'!$B$5:$J$44,3,FALSE) + AEBYLD1!BK90*(1-VLOOKUP(AEBYLD2!BK$4,'[1]INTERNAL PARAMETERS-1'!$B$5:$J$44,5,FALSE))*VLOOKUP(AEBYLD2!BK$4,'[1]INTERNAL PARAMETERS-1'!$B$5:$J$44,8,FALSE)*VLOOKUP(AEBYLD2!BK$4,'[1]INTERNAL PARAMETERS-1'!$B$5:$J$44,3,FALSE)</f>
        <v>4.0320742171749129E-2</v>
      </c>
      <c r="BL90" s="50">
        <f>AEBYLD1!BL90*VLOOKUP(AEBYLD2!BL$4,'[1]INTERNAL PARAMETERS-1'!$B$5:$J$44,5,FALSE)*VLOOKUP(AEBYLD2!BL$4,'[1]INTERNAL PARAMETERS-1'!$B$5:$J$44,6,FALSE)*VLOOKUP(AEBYLD2!BL$4,'[1]INTERNAL PARAMETERS-1'!$B$5:$J$44,3,FALSE) + AEBYLD1!BL90*(1-VLOOKUP(AEBYLD2!BL$4,'[1]INTERNAL PARAMETERS-1'!$B$5:$J$44,5,FALSE))*VLOOKUP(AEBYLD2!BL$4,'[1]INTERNAL PARAMETERS-1'!$B$5:$J$44,8,FALSE)*VLOOKUP(AEBYLD2!BL$4,'[1]INTERNAL PARAMETERS-1'!$B$5:$J$44,3,FALSE)</f>
        <v>0.1537951735321795</v>
      </c>
      <c r="BM90" s="50">
        <f>AEBYLD1!BM90*VLOOKUP(AEBYLD2!BM$4,'[1]INTERNAL PARAMETERS-1'!$B$5:$J$44,5,FALSE)*VLOOKUP(AEBYLD2!BM$4,'[1]INTERNAL PARAMETERS-1'!$B$5:$J$44,6,FALSE)*VLOOKUP(AEBYLD2!BM$4,'[1]INTERNAL PARAMETERS-1'!$B$5:$J$44,3,FALSE) + AEBYLD1!BM90*(1-VLOOKUP(AEBYLD2!BM$4,'[1]INTERNAL PARAMETERS-1'!$B$5:$J$44,5,FALSE))*VLOOKUP(AEBYLD2!BM$4,'[1]INTERNAL PARAMETERS-1'!$B$5:$J$44,8,FALSE)*VLOOKUP(AEBYLD2!BM$4,'[1]INTERNAL PARAMETERS-1'!$B$5:$J$44,3,FALSE)</f>
        <v>7.9775693079792404E-2</v>
      </c>
      <c r="BN90" s="50">
        <f>AEBYLD1!BN90*VLOOKUP(AEBYLD2!BN$4,'[1]INTERNAL PARAMETERS-1'!$B$5:$J$44,5,FALSE)*VLOOKUP(AEBYLD2!BN$4,'[1]INTERNAL PARAMETERS-1'!$B$5:$J$44,6,FALSE)*VLOOKUP(AEBYLD2!BN$4,'[1]INTERNAL PARAMETERS-1'!$B$5:$J$44,3,FALSE) + AEBYLD1!BN90*(1-VLOOKUP(AEBYLD2!BN$4,'[1]INTERNAL PARAMETERS-1'!$B$5:$J$44,5,FALSE))*VLOOKUP(AEBYLD2!BN$4,'[1]INTERNAL PARAMETERS-1'!$B$5:$J$44,8,FALSE)*VLOOKUP(AEBYLD2!BN$4,'[1]INTERNAL PARAMETERS-1'!$B$5:$J$44,3,FALSE)</f>
        <v>3.8749063067238597E-2</v>
      </c>
      <c r="BO90" s="50">
        <f>AEBYLD1!BO90*VLOOKUP(AEBYLD2!BO$4,'[1]INTERNAL PARAMETERS-1'!$B$5:$J$44,5,FALSE)*VLOOKUP(AEBYLD2!BO$4,'[1]INTERNAL PARAMETERS-1'!$B$5:$J$44,6,FALSE)*VLOOKUP(AEBYLD2!BO$4,'[1]INTERNAL PARAMETERS-1'!$B$5:$J$44,3,FALSE) + AEBYLD1!BO90*(1-VLOOKUP(AEBYLD2!BO$4,'[1]INTERNAL PARAMETERS-1'!$B$5:$J$44,5,FALSE))*VLOOKUP(AEBYLD2!BO$4,'[1]INTERNAL PARAMETERS-1'!$B$5:$J$44,8,FALSE)*VLOOKUP(AEBYLD2!BO$4,'[1]INTERNAL PARAMETERS-1'!$B$5:$J$44,3,FALSE)</f>
        <v>2.1548236039920891E-2</v>
      </c>
      <c r="BP90" s="50">
        <f>AEBYLD1!BP90*VLOOKUP(AEBYLD2!BP$4,'[1]INTERNAL PARAMETERS-1'!$B$5:$J$44,5,FALSE)*VLOOKUP(AEBYLD2!BP$4,'[1]INTERNAL PARAMETERS-1'!$B$5:$J$44,6,FALSE)*VLOOKUP(AEBYLD2!BP$4,'[1]INTERNAL PARAMETERS-1'!$B$5:$J$44,3,FALSE) + AEBYLD1!BP90*(1-VLOOKUP(AEBYLD2!BP$4,'[1]INTERNAL PARAMETERS-1'!$B$5:$J$44,5,FALSE))*VLOOKUP(AEBYLD2!BP$4,'[1]INTERNAL PARAMETERS-1'!$B$5:$J$44,8,FALSE)*VLOOKUP(AEBYLD2!BP$4,'[1]INTERNAL PARAMETERS-1'!$B$5:$J$44,3,FALSE)</f>
        <v>1.7214305021160002E-3</v>
      </c>
      <c r="BQ90" s="50">
        <f>AEBYLD1!BQ90*VLOOKUP(AEBYLD2!BQ$4,'[1]INTERNAL PARAMETERS-1'!$B$5:$J$44,5,FALSE)*VLOOKUP(AEBYLD2!BQ$4,'[1]INTERNAL PARAMETERS-1'!$B$5:$J$44,6,FALSE)*VLOOKUP(AEBYLD2!BQ$4,'[1]INTERNAL PARAMETERS-1'!$B$5:$J$44,3,FALSE) + AEBYLD1!BQ90*(1-VLOOKUP(AEBYLD2!BQ$4,'[1]INTERNAL PARAMETERS-1'!$B$5:$J$44,5,FALSE))*VLOOKUP(AEBYLD2!BQ$4,'[1]INTERNAL PARAMETERS-1'!$B$5:$J$44,8,FALSE)*VLOOKUP(AEBYLD2!BQ$4,'[1]INTERNAL PARAMETERS-1'!$B$5:$J$44,3,FALSE)</f>
        <v>0.14969279147742862</v>
      </c>
      <c r="BR90" s="50">
        <f>AEBYLD1!BR90*VLOOKUP(AEBYLD2!BR$4,'[1]INTERNAL PARAMETERS-1'!$B$5:$J$44,5,FALSE)*VLOOKUP(AEBYLD2!BR$4,'[1]INTERNAL PARAMETERS-1'!$B$5:$J$44,6,FALSE)*VLOOKUP(AEBYLD2!BR$4,'[1]INTERNAL PARAMETERS-1'!$B$5:$J$44,3,FALSE) + AEBYLD1!BR90*(1-VLOOKUP(AEBYLD2!BR$4,'[1]INTERNAL PARAMETERS-1'!$B$5:$J$44,5,FALSE))*VLOOKUP(AEBYLD2!BR$4,'[1]INTERNAL PARAMETERS-1'!$B$5:$J$44,8,FALSE)*VLOOKUP(AEBYLD2!BR$4,'[1]INTERNAL PARAMETERS-1'!$B$5:$J$44,3,FALSE)</f>
        <v>3.6302202527652779E-3</v>
      </c>
      <c r="BS90" s="50">
        <f>AEBYLD1!BS90*VLOOKUP(AEBYLD2!BS$4,'[1]INTERNAL PARAMETERS-1'!$B$5:$J$44,5,FALSE)*VLOOKUP(AEBYLD2!BS$4,'[1]INTERNAL PARAMETERS-1'!$B$5:$J$44,6,FALSE)*VLOOKUP(AEBYLD2!BS$4,'[1]INTERNAL PARAMETERS-1'!$B$5:$J$44,3,FALSE) + AEBYLD1!BS90*(1-VLOOKUP(AEBYLD2!BS$4,'[1]INTERNAL PARAMETERS-1'!$B$5:$J$44,5,FALSE))*VLOOKUP(AEBYLD2!BS$4,'[1]INTERNAL PARAMETERS-1'!$B$5:$J$44,8,FALSE)*VLOOKUP(AEBYLD2!BS$4,'[1]INTERNAL PARAMETERS-1'!$B$5:$J$44,3,FALSE)</f>
        <v>4.7255019305817868E-4</v>
      </c>
      <c r="BT90" s="50">
        <f>AEBYLD1!BT90*VLOOKUP(AEBYLD2!BT$4,'[1]INTERNAL PARAMETERS-1'!$B$5:$J$44,5,FALSE)*VLOOKUP(AEBYLD2!BT$4,'[1]INTERNAL PARAMETERS-1'!$B$5:$J$44,6,FALSE)*VLOOKUP(AEBYLD2!BT$4,'[1]INTERNAL PARAMETERS-1'!$B$5:$J$44,3,FALSE) + AEBYLD1!BT90*(1-VLOOKUP(AEBYLD2!BT$4,'[1]INTERNAL PARAMETERS-1'!$B$5:$J$44,5,FALSE))*VLOOKUP(AEBYLD2!BT$4,'[1]INTERNAL PARAMETERS-1'!$B$5:$J$44,8,FALSE)*VLOOKUP(AEBYLD2!BT$4,'[1]INTERNAL PARAMETERS-1'!$B$5:$J$44,3,FALSE)</f>
        <v>0</v>
      </c>
      <c r="BU90" s="50">
        <f>AEBYLD1!BU90*VLOOKUP(AEBYLD2!BU$4,'[1]INTERNAL PARAMETERS-1'!$B$5:$J$44,5,FALSE)*VLOOKUP(AEBYLD2!BU$4,'[1]INTERNAL PARAMETERS-1'!$B$5:$J$44,6,FALSE)*VLOOKUP(AEBYLD2!BU$4,'[1]INTERNAL PARAMETERS-1'!$B$5:$J$44,3,FALSE) + AEBYLD1!BU90*(1-VLOOKUP(AEBYLD2!BU$4,'[1]INTERNAL PARAMETERS-1'!$B$5:$J$44,5,FALSE))*VLOOKUP(AEBYLD2!BU$4,'[1]INTERNAL PARAMETERS-1'!$B$5:$J$44,8,FALSE)*VLOOKUP(AEBYLD2!BU$4,'[1]INTERNAL PARAMETERS-1'!$B$5:$J$44,3,FALSE)</f>
        <v>0</v>
      </c>
      <c r="BV90" s="50">
        <f>AEBYLD1!BV90*VLOOKUP(AEBYLD2!BV$4,'[1]INTERNAL PARAMETERS-1'!$B$5:$J$44,5,FALSE)*VLOOKUP(AEBYLD2!BV$4,'[1]INTERNAL PARAMETERS-1'!$B$5:$J$44,6,FALSE)*VLOOKUP(AEBYLD2!BV$4,'[1]INTERNAL PARAMETERS-1'!$B$5:$J$44,3,FALSE) + AEBYLD1!BV90*(1-VLOOKUP(AEBYLD2!BV$4,'[1]INTERNAL PARAMETERS-1'!$B$5:$J$44,5,FALSE))*VLOOKUP(AEBYLD2!BV$4,'[1]INTERNAL PARAMETERS-1'!$B$5:$J$44,8,FALSE)*VLOOKUP(AEBYLD2!BV$4,'[1]INTERNAL PARAMETERS-1'!$B$5:$J$44,3,FALSE)</f>
        <v>0</v>
      </c>
      <c r="BW90" s="50">
        <f>AEBYLD1!BW90*VLOOKUP(AEBYLD2!BW$4,'[1]INTERNAL PARAMETERS-1'!$B$5:$J$44,5,FALSE)*VLOOKUP(AEBYLD2!BW$4,'[1]INTERNAL PARAMETERS-1'!$B$5:$J$44,6,FALSE)*VLOOKUP(AEBYLD2!BW$4,'[1]INTERNAL PARAMETERS-1'!$B$5:$J$44,3,FALSE) + AEBYLD1!BW90*(1-VLOOKUP(AEBYLD2!BW$4,'[1]INTERNAL PARAMETERS-1'!$B$5:$J$44,5,FALSE))*VLOOKUP(AEBYLD2!BW$4,'[1]INTERNAL PARAMETERS-1'!$B$5:$J$44,8,FALSE)*VLOOKUP(AEBYLD2!BW$4,'[1]INTERNAL PARAMETERS-1'!$B$5:$J$44,3,FALSE)</f>
        <v>0</v>
      </c>
      <c r="BX90" s="50">
        <f>AEBYLD1!BX90*VLOOKUP(AEBYLD2!BX$4,'[1]INTERNAL PARAMETERS-1'!$B$5:$J$44,5,FALSE)*VLOOKUP(AEBYLD2!BX$4,'[1]INTERNAL PARAMETERS-1'!$B$5:$J$44,6,FALSE)*VLOOKUP(AEBYLD2!BX$4,'[1]INTERNAL PARAMETERS-1'!$B$5:$J$44,3,FALSE) + AEBYLD1!BX90*(1-VLOOKUP(AEBYLD2!BX$4,'[1]INTERNAL PARAMETERS-1'!$B$5:$J$44,5,FALSE))*VLOOKUP(AEBYLD2!BX$4,'[1]INTERNAL PARAMETERS-1'!$B$5:$J$44,8,FALSE)*VLOOKUP(AEBYLD2!BX$4,'[1]INTERNAL PARAMETERS-1'!$B$5:$J$44,3,FALSE)</f>
        <v>0</v>
      </c>
      <c r="BY90" s="50">
        <f>AEBYLD1!BY90*VLOOKUP(AEBYLD2!BY$4,'[1]INTERNAL PARAMETERS-1'!$B$5:$J$44,5,FALSE)*VLOOKUP(AEBYLD2!BY$4,'[1]INTERNAL PARAMETERS-1'!$B$5:$J$44,6,FALSE)*VLOOKUP(AEBYLD2!BY$4,'[1]INTERNAL PARAMETERS-1'!$B$5:$J$44,3,FALSE) + AEBYLD1!BY90*(1-VLOOKUP(AEBYLD2!BY$4,'[1]INTERNAL PARAMETERS-1'!$B$5:$J$44,5,FALSE))*VLOOKUP(AEBYLD2!BY$4,'[1]INTERNAL PARAMETERS-1'!$B$5:$J$44,8,FALSE)*VLOOKUP(AEBYLD2!BY$4,'[1]INTERNAL PARAMETERS-1'!$B$5:$J$44,3,FALSE)</f>
        <v>0</v>
      </c>
      <c r="BZ90" s="50">
        <f>AEBYLD1!BZ90*VLOOKUP(AEBYLD2!BZ$4,'[1]INTERNAL PARAMETERS-1'!$B$5:$J$44,5,FALSE)*VLOOKUP(AEBYLD2!BZ$4,'[1]INTERNAL PARAMETERS-1'!$B$5:$J$44,6,FALSE)*VLOOKUP(AEBYLD2!BZ$4,'[1]INTERNAL PARAMETERS-1'!$B$5:$J$44,3,FALSE) + AEBYLD1!BZ90*(1-VLOOKUP(AEBYLD2!BZ$4,'[1]INTERNAL PARAMETERS-1'!$B$5:$J$44,5,FALSE))*VLOOKUP(AEBYLD2!BZ$4,'[1]INTERNAL PARAMETERS-1'!$B$5:$J$44,8,FALSE)*VLOOKUP(AEBYLD2!BZ$4,'[1]INTERNAL PARAMETERS-1'!$B$5:$J$44,3,FALSE)</f>
        <v>2.3235638761104588E-4</v>
      </c>
      <c r="CA90" s="50">
        <f>AEBYLD1!CA90*VLOOKUP(AEBYLD2!CA$4,'[1]INTERNAL PARAMETERS-1'!$B$5:$J$44,5,FALSE)*VLOOKUP(AEBYLD2!CA$4,'[1]INTERNAL PARAMETERS-1'!$B$5:$J$44,6,FALSE)*VLOOKUP(AEBYLD2!CA$4,'[1]INTERNAL PARAMETERS-1'!$B$5:$J$44,3,FALSE) + AEBYLD1!CA90*(1-VLOOKUP(AEBYLD2!CA$4,'[1]INTERNAL PARAMETERS-1'!$B$5:$J$44,5,FALSE))*VLOOKUP(AEBYLD2!CA$4,'[1]INTERNAL PARAMETERS-1'!$B$5:$J$44,8,FALSE)*VLOOKUP(AEBYLD2!CA$4,'[1]INTERNAL PARAMETERS-1'!$B$5:$J$44,3,FALSE)</f>
        <v>0</v>
      </c>
      <c r="CB90" s="50">
        <f>AEBYLD1!CB90*VLOOKUP(AEBYLD2!CB$4,'[1]INTERNAL PARAMETERS-1'!$B$5:$J$44,5,FALSE)*VLOOKUP(AEBYLD2!CB$4,'[1]INTERNAL PARAMETERS-1'!$B$5:$J$44,6,FALSE)*VLOOKUP(AEBYLD2!CB$4,'[1]INTERNAL PARAMETERS-1'!$B$5:$J$44,3,FALSE) + AEBYLD1!CB90*(1-VLOOKUP(AEBYLD2!CB$4,'[1]INTERNAL PARAMETERS-1'!$B$5:$J$44,5,FALSE))*VLOOKUP(AEBYLD2!CB$4,'[1]INTERNAL PARAMETERS-1'!$B$5:$J$44,8,FALSE)*VLOOKUP(AEBYLD2!CB$4,'[1]INTERNAL PARAMETERS-1'!$B$5:$J$44,3,FALSE)</f>
        <v>0</v>
      </c>
      <c r="CC90" s="50">
        <f>AEBYLD1!CC90*VLOOKUP(AEBYLD2!CC$4,'[1]INTERNAL PARAMETERS-1'!$B$5:$J$44,5,FALSE)*VLOOKUP(AEBYLD2!CC$4,'[1]INTERNAL PARAMETERS-1'!$B$5:$J$44,6,FALSE)*VLOOKUP(AEBYLD2!CC$4,'[1]INTERNAL PARAMETERS-1'!$B$5:$J$44,3,FALSE) + AEBYLD1!CC90*(1-VLOOKUP(AEBYLD2!CC$4,'[1]INTERNAL PARAMETERS-1'!$B$5:$J$44,5,FALSE))*VLOOKUP(AEBYLD2!CC$4,'[1]INTERNAL PARAMETERS-1'!$B$5:$J$44,8,FALSE)*VLOOKUP(AEBYLD2!CC$4,'[1]INTERNAL PARAMETERS-1'!$B$5:$J$44,3,FALSE)</f>
        <v>8.1140531738895265E-4</v>
      </c>
      <c r="CD90" s="50">
        <f>AEBYLD1!CD90*VLOOKUP(AEBYLD2!CD$4,'[1]INTERNAL PARAMETERS-1'!$B$5:$J$44,5,FALSE)*VLOOKUP(AEBYLD2!CD$4,'[1]INTERNAL PARAMETERS-1'!$B$5:$J$44,6,FALSE)*VLOOKUP(AEBYLD2!CD$4,'[1]INTERNAL PARAMETERS-1'!$B$5:$J$44,3,FALSE) + AEBYLD1!CD90*(1-VLOOKUP(AEBYLD2!CD$4,'[1]INTERNAL PARAMETERS-1'!$B$5:$J$44,5,FALSE))*VLOOKUP(AEBYLD2!CD$4,'[1]INTERNAL PARAMETERS-1'!$B$5:$J$44,8,FALSE)*VLOOKUP(AEBYLD2!CD$4,'[1]INTERNAL PARAMETERS-1'!$B$5:$J$44,3,FALSE)</f>
        <v>2.0607760055660045E-3</v>
      </c>
      <c r="CE90" s="50">
        <f>AEBYLD1!CE90*VLOOKUP(AEBYLD2!CE$4,'[1]INTERNAL PARAMETERS-1'!$B$5:$J$44,5,FALSE)*VLOOKUP(AEBYLD2!CE$4,'[1]INTERNAL PARAMETERS-1'!$B$5:$J$44,6,FALSE)*VLOOKUP(AEBYLD2!CE$4,'[1]INTERNAL PARAMETERS-1'!$B$5:$J$44,3,FALSE) + AEBYLD1!CE90*(1-VLOOKUP(AEBYLD2!CE$4,'[1]INTERNAL PARAMETERS-1'!$B$5:$J$44,5,FALSE))*VLOOKUP(AEBYLD2!CE$4,'[1]INTERNAL PARAMETERS-1'!$B$5:$J$44,8,FALSE)*VLOOKUP(AEBYLD2!CE$4,'[1]INTERNAL PARAMETERS-1'!$B$5:$J$44,3,FALSE)</f>
        <v>4.7814514533906834E-3</v>
      </c>
      <c r="CF90" s="50">
        <f>AEBYLD1!CF90*VLOOKUP(AEBYLD2!CF$4,'[1]INTERNAL PARAMETERS-1'!$B$5:$J$44,5,FALSE)*VLOOKUP(AEBYLD2!CF$4,'[1]INTERNAL PARAMETERS-1'!$B$5:$J$44,6,FALSE)*VLOOKUP(AEBYLD2!CF$4,'[1]INTERNAL PARAMETERS-1'!$B$5:$J$44,3,FALSE) + AEBYLD1!CF90*(1-VLOOKUP(AEBYLD2!CF$4,'[1]INTERNAL PARAMETERS-1'!$B$5:$J$44,5,FALSE))*VLOOKUP(AEBYLD2!CF$4,'[1]INTERNAL PARAMETERS-1'!$B$5:$J$44,8,FALSE)*VLOOKUP(AEBYLD2!CF$4,'[1]INTERNAL PARAMETERS-1'!$B$5:$J$44,3,FALSE)</f>
        <v>9.2060222027339563E-4</v>
      </c>
      <c r="CG90" s="50">
        <f>AEBYLD1!CG90*VLOOKUP(AEBYLD2!CG$4,'[1]INTERNAL PARAMETERS-1'!$B$5:$J$44,5,FALSE)*VLOOKUP(AEBYLD2!CG$4,'[1]INTERNAL PARAMETERS-1'!$B$5:$J$44,6,FALSE)*VLOOKUP(AEBYLD2!CG$4,'[1]INTERNAL PARAMETERS-1'!$B$5:$J$44,3,FALSE) + AEBYLD1!CG90*(1-VLOOKUP(AEBYLD2!CG$4,'[1]INTERNAL PARAMETERS-1'!$B$5:$J$44,5,FALSE))*VLOOKUP(AEBYLD2!CG$4,'[1]INTERNAL PARAMETERS-1'!$B$5:$J$44,8,FALSE)*VLOOKUP(AEBYLD2!CG$4,'[1]INTERNAL PARAMETERS-1'!$B$5:$J$44,3,FALSE)</f>
        <v>1.2201367315147583E-4</v>
      </c>
      <c r="CH90" s="49">
        <f>AEBYLD1!CH90*VLOOKUP(AEBYLD2!CH$4,'[1]INTERNAL PARAMETERS-1'!$B$5:$J$44,5,FALSE)*VLOOKUP(AEBYLD2!CH$4,'[1]INTERNAL PARAMETERS-1'!$B$5:$J$44,6,FALSE)*VLOOKUP(AEBYLD2!CH$4,'[1]INTERNAL PARAMETERS-1'!$B$5:$J$44,3,FALSE) + AEBYLD1!CH90*(1-VLOOKUP(AEBYLD2!CH$4,'[1]INTERNAL PARAMETERS-1'!$B$5:$J$44,5,FALSE))*VLOOKUP(AEBYLD2!CH$4,'[1]INTERNAL PARAMETERS-1'!$B$5:$J$44,8,FALSE)*VLOOKUP(AEBYLD2!CH$4,'[1]INTERNAL PARAMETERS-1'!$B$5:$J$44,3,FALSE)</f>
        <v>0</v>
      </c>
      <c r="CJ90" s="51">
        <f t="shared" si="2"/>
        <v>64.352315039396515</v>
      </c>
      <c r="CK90" s="49">
        <f t="shared" si="3"/>
        <v>2.8464563692155371</v>
      </c>
    </row>
    <row r="91" spans="2:89" x14ac:dyDescent="0.4">
      <c r="B91" s="64" t="s">
        <v>10</v>
      </c>
      <c r="C91" s="63" t="s">
        <v>89</v>
      </c>
      <c r="D91" s="63" t="s">
        <v>74</v>
      </c>
      <c r="E91" s="147">
        <f>AEB!AF91</f>
        <v>152.44730453799892</v>
      </c>
      <c r="F91" s="65">
        <f>'[1]INTERNAL PARAMETERS-1'!M19</f>
        <v>16.865000000000002</v>
      </c>
      <c r="G91" s="51">
        <f>AEBYLD1!G91*VLOOKUP(AEBYLD2!G$4,'[1]INTERNAL PARAMETERS-1'!$B$5:$J$44,5,FALSE)*VLOOKUP(AEBYLD2!G$4,'[1]INTERNAL PARAMETERS-1'!$B$5:$J$44,7,FALSE)*AEBYLD2!$F91 + AEBYLD1!G91*(1-VLOOKUP(AEBYLD2!G$4,'[1]INTERNAL PARAMETERS-1'!$B$5:$J$44,5,FALSE))*VLOOKUP(AEBYLD2!G$4,'[1]INTERNAL PARAMETERS-1'!$B$5:$J$44,9,FALSE)*AEBYLD2!$F91</f>
        <v>8.3023307433264684</v>
      </c>
      <c r="H91" s="50">
        <f>AEBYLD1!H91*VLOOKUP(AEBYLD2!H$4,'[1]INTERNAL PARAMETERS-1'!$B$5:$J$44,5,FALSE)*VLOOKUP(AEBYLD2!H$4,'[1]INTERNAL PARAMETERS-1'!$B$5:$J$44,7,FALSE)*AEBYLD2!$F91 + AEBYLD1!H91*(1-VLOOKUP(AEBYLD2!H$4,'[1]INTERNAL PARAMETERS-1'!$B$5:$J$44,5,FALSE))*VLOOKUP(AEBYLD2!H$4,'[1]INTERNAL PARAMETERS-1'!$B$5:$J$44,9,FALSE)*AEBYLD2!$F91</f>
        <v>2.7119817129910295</v>
      </c>
      <c r="I91" s="50">
        <f>AEBYLD1!I91*VLOOKUP(AEBYLD2!I$4,'[1]INTERNAL PARAMETERS-1'!$B$5:$J$44,5,FALSE)*VLOOKUP(AEBYLD2!I$4,'[1]INTERNAL PARAMETERS-1'!$B$5:$J$44,7,FALSE)*AEBYLD2!$F91 + AEBYLD1!I91*(1-VLOOKUP(AEBYLD2!I$4,'[1]INTERNAL PARAMETERS-1'!$B$5:$J$44,5,FALSE))*VLOOKUP(AEBYLD2!I$4,'[1]INTERNAL PARAMETERS-1'!$B$5:$J$44,9,FALSE)*AEBYLD2!$F91</f>
        <v>6.2805255579413037</v>
      </c>
      <c r="J91" s="50">
        <f>AEBYLD1!J91*VLOOKUP(AEBYLD2!J$4,'[1]INTERNAL PARAMETERS-1'!$B$5:$J$44,5,FALSE)*VLOOKUP(AEBYLD2!J$4,'[1]INTERNAL PARAMETERS-1'!$B$5:$J$44,7,FALSE)*AEBYLD2!$F91 + AEBYLD1!J91*(1-VLOOKUP(AEBYLD2!J$4,'[1]INTERNAL PARAMETERS-1'!$B$5:$J$44,5,FALSE))*VLOOKUP(AEBYLD2!J$4,'[1]INTERNAL PARAMETERS-1'!$B$5:$J$44,9,FALSE)*AEBYLD2!$F91</f>
        <v>0</v>
      </c>
      <c r="K91" s="50">
        <f>AEBYLD1!K91*VLOOKUP(AEBYLD2!K$4,'[1]INTERNAL PARAMETERS-1'!$B$5:$J$44,5,FALSE)*VLOOKUP(AEBYLD2!K$4,'[1]INTERNAL PARAMETERS-1'!$B$5:$J$44,7,FALSE)*AEBYLD2!$F91 + AEBYLD1!K91*(1-VLOOKUP(AEBYLD2!K$4,'[1]INTERNAL PARAMETERS-1'!$B$5:$J$44,5,FALSE))*VLOOKUP(AEBYLD2!K$4,'[1]INTERNAL PARAMETERS-1'!$B$5:$J$44,9,FALSE)*AEBYLD2!$F91</f>
        <v>0</v>
      </c>
      <c r="L91" s="50">
        <f>AEBYLD1!L91*VLOOKUP(AEBYLD2!L$4,'[1]INTERNAL PARAMETERS-1'!$B$5:$J$44,5,FALSE)*VLOOKUP(AEBYLD2!L$4,'[1]INTERNAL PARAMETERS-1'!$B$5:$J$44,7,FALSE)*AEBYLD2!$F91 + AEBYLD1!L91*(1-VLOOKUP(AEBYLD2!L$4,'[1]INTERNAL PARAMETERS-1'!$B$5:$J$44,5,FALSE))*VLOOKUP(AEBYLD2!L$4,'[1]INTERNAL PARAMETERS-1'!$B$5:$J$44,9,FALSE)*AEBYLD2!$F91</f>
        <v>0</v>
      </c>
      <c r="M91" s="50">
        <f>AEBYLD1!M91*VLOOKUP(AEBYLD2!M$4,'[1]INTERNAL PARAMETERS-1'!$B$5:$J$44,5,FALSE)*VLOOKUP(AEBYLD2!M$4,'[1]INTERNAL PARAMETERS-1'!$B$5:$J$44,7,FALSE)*AEBYLD2!$F91 + AEBYLD1!M91*(1-VLOOKUP(AEBYLD2!M$4,'[1]INTERNAL PARAMETERS-1'!$B$5:$J$44,5,FALSE))*VLOOKUP(AEBYLD2!M$4,'[1]INTERNAL PARAMETERS-1'!$B$5:$J$44,9,FALSE)*AEBYLD2!$F91</f>
        <v>0.88703141203749425</v>
      </c>
      <c r="N91" s="50">
        <f>AEBYLD1!N91*VLOOKUP(AEBYLD2!N$4,'[1]INTERNAL PARAMETERS-1'!$B$5:$J$44,5,FALSE)*VLOOKUP(AEBYLD2!N$4,'[1]INTERNAL PARAMETERS-1'!$B$5:$J$44,7,FALSE)*AEBYLD2!$F91 + AEBYLD1!N91*(1-VLOOKUP(AEBYLD2!N$4,'[1]INTERNAL PARAMETERS-1'!$B$5:$J$44,5,FALSE))*VLOOKUP(AEBYLD2!N$4,'[1]INTERNAL PARAMETERS-1'!$B$5:$J$44,9,FALSE)*AEBYLD2!$F91</f>
        <v>1.5152714366023718E-2</v>
      </c>
      <c r="O91" s="50">
        <f>AEBYLD1!O91*VLOOKUP(AEBYLD2!O$4,'[1]INTERNAL PARAMETERS-1'!$B$5:$J$44,5,FALSE)*VLOOKUP(AEBYLD2!O$4,'[1]INTERNAL PARAMETERS-1'!$B$5:$J$44,7,FALSE)*AEBYLD2!$F91 + AEBYLD1!O91*(1-VLOOKUP(AEBYLD2!O$4,'[1]INTERNAL PARAMETERS-1'!$B$5:$J$44,5,FALSE))*VLOOKUP(AEBYLD2!O$4,'[1]INTERNAL PARAMETERS-1'!$B$5:$J$44,9,FALSE)*AEBYLD2!$F91</f>
        <v>0</v>
      </c>
      <c r="P91" s="50">
        <f>AEBYLD1!P91*VLOOKUP(AEBYLD2!P$4,'[1]INTERNAL PARAMETERS-1'!$B$5:$J$44,5,FALSE)*VLOOKUP(AEBYLD2!P$4,'[1]INTERNAL PARAMETERS-1'!$B$5:$J$44,7,FALSE)*AEBYLD2!$F91 + AEBYLD1!P91*(1-VLOOKUP(AEBYLD2!P$4,'[1]INTERNAL PARAMETERS-1'!$B$5:$J$44,5,FALSE))*VLOOKUP(AEBYLD2!P$4,'[1]INTERNAL PARAMETERS-1'!$B$5:$J$44,9,FALSE)*AEBYLD2!$F91</f>
        <v>0</v>
      </c>
      <c r="Q91" s="50">
        <f>AEBYLD1!Q91*VLOOKUP(AEBYLD2!Q$4,'[1]INTERNAL PARAMETERS-1'!$B$5:$J$44,5,FALSE)*VLOOKUP(AEBYLD2!Q$4,'[1]INTERNAL PARAMETERS-1'!$B$5:$J$44,7,FALSE)*AEBYLD2!$F91 + AEBYLD1!Q91*(1-VLOOKUP(AEBYLD2!Q$4,'[1]INTERNAL PARAMETERS-1'!$B$5:$J$44,5,FALSE))*VLOOKUP(AEBYLD2!Q$4,'[1]INTERNAL PARAMETERS-1'!$B$5:$J$44,9,FALSE)*AEBYLD2!$F91</f>
        <v>0</v>
      </c>
      <c r="R91" s="50">
        <f>AEBYLD1!R91*VLOOKUP(AEBYLD2!R$4,'[1]INTERNAL PARAMETERS-1'!$B$5:$J$44,5,FALSE)*VLOOKUP(AEBYLD2!R$4,'[1]INTERNAL PARAMETERS-1'!$B$5:$J$44,7,FALSE)*AEBYLD2!$F91 + AEBYLD1!R91*(1-VLOOKUP(AEBYLD2!R$4,'[1]INTERNAL PARAMETERS-1'!$B$5:$J$44,5,FALSE))*VLOOKUP(AEBYLD2!R$4,'[1]INTERNAL PARAMETERS-1'!$B$5:$J$44,9,FALSE)*AEBYLD2!$F91</f>
        <v>0</v>
      </c>
      <c r="S91" s="50">
        <f>AEBYLD1!S91*VLOOKUP(AEBYLD2!S$4,'[1]INTERNAL PARAMETERS-1'!$B$5:$J$44,5,FALSE)*VLOOKUP(AEBYLD2!S$4,'[1]INTERNAL PARAMETERS-1'!$B$5:$J$44,7,FALSE)*AEBYLD2!$F91 + AEBYLD1!S91*(1-VLOOKUP(AEBYLD2!S$4,'[1]INTERNAL PARAMETERS-1'!$B$5:$J$44,5,FALSE))*VLOOKUP(AEBYLD2!S$4,'[1]INTERNAL PARAMETERS-1'!$B$5:$J$44,9,FALSE)*AEBYLD2!$F91</f>
        <v>0.58449035248618597</v>
      </c>
      <c r="T91" s="50">
        <f>AEBYLD1!T91*VLOOKUP(AEBYLD2!T$4,'[1]INTERNAL PARAMETERS-1'!$B$5:$J$44,5,FALSE)*VLOOKUP(AEBYLD2!T$4,'[1]INTERNAL PARAMETERS-1'!$B$5:$J$44,7,FALSE)*AEBYLD2!$F91 + AEBYLD1!T91*(1-VLOOKUP(AEBYLD2!T$4,'[1]INTERNAL PARAMETERS-1'!$B$5:$J$44,5,FALSE))*VLOOKUP(AEBYLD2!T$4,'[1]INTERNAL PARAMETERS-1'!$B$5:$J$44,9,FALSE)*AEBYLD2!$F91</f>
        <v>0.25372148281812634</v>
      </c>
      <c r="U91" s="50">
        <f>AEBYLD1!U91*VLOOKUP(AEBYLD2!U$4,'[1]INTERNAL PARAMETERS-1'!$B$5:$J$44,5,FALSE)*VLOOKUP(AEBYLD2!U$4,'[1]INTERNAL PARAMETERS-1'!$B$5:$J$44,7,FALSE)*AEBYLD2!$F91 + AEBYLD1!U91*(1-VLOOKUP(AEBYLD2!U$4,'[1]INTERNAL PARAMETERS-1'!$B$5:$J$44,5,FALSE))*VLOOKUP(AEBYLD2!U$4,'[1]INTERNAL PARAMETERS-1'!$B$5:$J$44,9,FALSE)*AEBYLD2!$F91</f>
        <v>3.1853236474725329E-2</v>
      </c>
      <c r="V91" s="50">
        <f>AEBYLD1!V91*VLOOKUP(AEBYLD2!V$4,'[1]INTERNAL PARAMETERS-1'!$B$5:$J$44,5,FALSE)*VLOOKUP(AEBYLD2!V$4,'[1]INTERNAL PARAMETERS-1'!$B$5:$J$44,7,FALSE)*AEBYLD2!$F91 + AEBYLD1!V91*(1-VLOOKUP(AEBYLD2!V$4,'[1]INTERNAL PARAMETERS-1'!$B$5:$J$44,5,FALSE))*VLOOKUP(AEBYLD2!V$4,'[1]INTERNAL PARAMETERS-1'!$B$5:$J$44,9,FALSE)*AEBYLD2!$F91</f>
        <v>0.85566885545328741</v>
      </c>
      <c r="W91" s="50">
        <f>AEBYLD1!W91*VLOOKUP(AEBYLD2!W$4,'[1]INTERNAL PARAMETERS-1'!$B$5:$J$44,5,FALSE)*VLOOKUP(AEBYLD2!W$4,'[1]INTERNAL PARAMETERS-1'!$B$5:$J$44,7,FALSE)*AEBYLD2!$F91 + AEBYLD1!W91*(1-VLOOKUP(AEBYLD2!W$4,'[1]INTERNAL PARAMETERS-1'!$B$5:$J$44,5,FALSE))*VLOOKUP(AEBYLD2!W$4,'[1]INTERNAL PARAMETERS-1'!$B$5:$J$44,9,FALSE)*AEBYLD2!$F91</f>
        <v>0</v>
      </c>
      <c r="X91" s="50">
        <f>AEBYLD1!X91*VLOOKUP(AEBYLD2!X$4,'[1]INTERNAL PARAMETERS-1'!$B$5:$J$44,5,FALSE)*VLOOKUP(AEBYLD2!X$4,'[1]INTERNAL PARAMETERS-1'!$B$5:$J$44,7,FALSE)*AEBYLD2!$F91 + AEBYLD1!X91*(1-VLOOKUP(AEBYLD2!X$4,'[1]INTERNAL PARAMETERS-1'!$B$5:$J$44,5,FALSE))*VLOOKUP(AEBYLD2!X$4,'[1]INTERNAL PARAMETERS-1'!$B$5:$J$44,9,FALSE)*AEBYLD2!$F91</f>
        <v>0</v>
      </c>
      <c r="Y91" s="50">
        <f>AEBYLD1!Y91*VLOOKUP(AEBYLD2!Y$4,'[1]INTERNAL PARAMETERS-1'!$B$5:$J$44,5,FALSE)*VLOOKUP(AEBYLD2!Y$4,'[1]INTERNAL PARAMETERS-1'!$B$5:$J$44,7,FALSE)*AEBYLD2!$F91 + AEBYLD1!Y91*(1-VLOOKUP(AEBYLD2!Y$4,'[1]INTERNAL PARAMETERS-1'!$B$5:$J$44,5,FALSE))*VLOOKUP(AEBYLD2!Y$4,'[1]INTERNAL PARAMETERS-1'!$B$5:$J$44,9,FALSE)*AEBYLD2!$F91</f>
        <v>0</v>
      </c>
      <c r="Z91" s="50">
        <f>AEBYLD1!Z91*VLOOKUP(AEBYLD2!Z$4,'[1]INTERNAL PARAMETERS-1'!$B$5:$J$44,5,FALSE)*VLOOKUP(AEBYLD2!Z$4,'[1]INTERNAL PARAMETERS-1'!$B$5:$J$44,7,FALSE)*AEBYLD2!$F91 + AEBYLD1!Z91*(1-VLOOKUP(AEBYLD2!Z$4,'[1]INTERNAL PARAMETERS-1'!$B$5:$J$44,5,FALSE))*VLOOKUP(AEBYLD2!Z$4,'[1]INTERNAL PARAMETERS-1'!$B$5:$J$44,9,FALSE)*AEBYLD2!$F91</f>
        <v>0</v>
      </c>
      <c r="AA91" s="50">
        <f>AEBYLD1!AA91*VLOOKUP(AEBYLD2!AA$4,'[1]INTERNAL PARAMETERS-1'!$B$5:$J$44,5,FALSE)*VLOOKUP(AEBYLD2!AA$4,'[1]INTERNAL PARAMETERS-1'!$B$5:$J$44,7,FALSE)*AEBYLD2!$F91 + AEBYLD1!AA91*(1-VLOOKUP(AEBYLD2!AA$4,'[1]INTERNAL PARAMETERS-1'!$B$5:$J$44,5,FALSE))*VLOOKUP(AEBYLD2!AA$4,'[1]INTERNAL PARAMETERS-1'!$B$5:$J$44,9,FALSE)*AEBYLD2!$F91</f>
        <v>0</v>
      </c>
      <c r="AB91" s="50">
        <f>AEBYLD1!AB91*VLOOKUP(AEBYLD2!AB$4,'[1]INTERNAL PARAMETERS-1'!$B$5:$J$44,5,FALSE)*VLOOKUP(AEBYLD2!AB$4,'[1]INTERNAL PARAMETERS-1'!$B$5:$J$44,7,FALSE)*AEBYLD2!$F91 + AEBYLD1!AB91*(1-VLOOKUP(AEBYLD2!AB$4,'[1]INTERNAL PARAMETERS-1'!$B$5:$J$44,5,FALSE))*VLOOKUP(AEBYLD2!AB$4,'[1]INTERNAL PARAMETERS-1'!$B$5:$J$44,9,FALSE)*AEBYLD2!$F91</f>
        <v>0</v>
      </c>
      <c r="AC91" s="50">
        <f>AEBYLD1!AC91*VLOOKUP(AEBYLD2!AC$4,'[1]INTERNAL PARAMETERS-1'!$B$5:$J$44,5,FALSE)*VLOOKUP(AEBYLD2!AC$4,'[1]INTERNAL PARAMETERS-1'!$B$5:$J$44,7,FALSE)*AEBYLD2!$F91 + AEBYLD1!AC91*(1-VLOOKUP(AEBYLD2!AC$4,'[1]INTERNAL PARAMETERS-1'!$B$5:$J$44,5,FALSE))*VLOOKUP(AEBYLD2!AC$4,'[1]INTERNAL PARAMETERS-1'!$B$5:$J$44,9,FALSE)*AEBYLD2!$F91</f>
        <v>0</v>
      </c>
      <c r="AD91" s="50">
        <f>AEBYLD1!AD91*VLOOKUP(AEBYLD2!AD$4,'[1]INTERNAL PARAMETERS-1'!$B$5:$J$44,5,FALSE)*VLOOKUP(AEBYLD2!AD$4,'[1]INTERNAL PARAMETERS-1'!$B$5:$J$44,7,FALSE)*AEBYLD2!$F91 + AEBYLD1!AD91*(1-VLOOKUP(AEBYLD2!AD$4,'[1]INTERNAL PARAMETERS-1'!$B$5:$J$44,5,FALSE))*VLOOKUP(AEBYLD2!AD$4,'[1]INTERNAL PARAMETERS-1'!$B$5:$J$44,9,FALSE)*AEBYLD2!$F91</f>
        <v>0</v>
      </c>
      <c r="AE91" s="50">
        <f>AEBYLD1!AE91*VLOOKUP(AEBYLD2!AE$4,'[1]INTERNAL PARAMETERS-1'!$B$5:$J$44,5,FALSE)*VLOOKUP(AEBYLD2!AE$4,'[1]INTERNAL PARAMETERS-1'!$B$5:$J$44,7,FALSE)*AEBYLD2!$F91 + AEBYLD1!AE91*(1-VLOOKUP(AEBYLD2!AE$4,'[1]INTERNAL PARAMETERS-1'!$B$5:$J$44,5,FALSE))*VLOOKUP(AEBYLD2!AE$4,'[1]INTERNAL PARAMETERS-1'!$B$5:$J$44,9,FALSE)*AEBYLD2!$F91</f>
        <v>0</v>
      </c>
      <c r="AF91" s="50">
        <f>AEBYLD1!AF91*VLOOKUP(AEBYLD2!AF$4,'[1]INTERNAL PARAMETERS-1'!$B$5:$J$44,5,FALSE)*VLOOKUP(AEBYLD2!AF$4,'[1]INTERNAL PARAMETERS-1'!$B$5:$J$44,7,FALSE)*AEBYLD2!$F91 + AEBYLD1!AF91*(1-VLOOKUP(AEBYLD2!AF$4,'[1]INTERNAL PARAMETERS-1'!$B$5:$J$44,5,FALSE))*VLOOKUP(AEBYLD2!AF$4,'[1]INTERNAL PARAMETERS-1'!$B$5:$J$44,9,FALSE)*AEBYLD2!$F91</f>
        <v>0</v>
      </c>
      <c r="AG91" s="50">
        <f>AEBYLD1!AG91*VLOOKUP(AEBYLD2!AG$4,'[1]INTERNAL PARAMETERS-1'!$B$5:$J$44,5,FALSE)*VLOOKUP(AEBYLD2!AG$4,'[1]INTERNAL PARAMETERS-1'!$B$5:$J$44,7,FALSE)*AEBYLD2!$F91 + AEBYLD1!AG91*(1-VLOOKUP(AEBYLD2!AG$4,'[1]INTERNAL PARAMETERS-1'!$B$5:$J$44,5,FALSE))*VLOOKUP(AEBYLD2!AG$4,'[1]INTERNAL PARAMETERS-1'!$B$5:$J$44,9,FALSE)*AEBYLD2!$F91</f>
        <v>0</v>
      </c>
      <c r="AH91" s="50">
        <f>AEBYLD1!AH91*VLOOKUP(AEBYLD2!AH$4,'[1]INTERNAL PARAMETERS-1'!$B$5:$J$44,5,FALSE)*VLOOKUP(AEBYLD2!AH$4,'[1]INTERNAL PARAMETERS-1'!$B$5:$J$44,7,FALSE)*AEBYLD2!$F91 + AEBYLD1!AH91*(1-VLOOKUP(AEBYLD2!AH$4,'[1]INTERNAL PARAMETERS-1'!$B$5:$J$44,5,FALSE))*VLOOKUP(AEBYLD2!AH$4,'[1]INTERNAL PARAMETERS-1'!$B$5:$J$44,9,FALSE)*AEBYLD2!$F91</f>
        <v>0</v>
      </c>
      <c r="AI91" s="50">
        <f>AEBYLD1!AI91*VLOOKUP(AEBYLD2!AI$4,'[1]INTERNAL PARAMETERS-1'!$B$5:$J$44,5,FALSE)*VLOOKUP(AEBYLD2!AI$4,'[1]INTERNAL PARAMETERS-1'!$B$5:$J$44,7,FALSE)*AEBYLD2!$F91 + AEBYLD1!AI91*(1-VLOOKUP(AEBYLD2!AI$4,'[1]INTERNAL PARAMETERS-1'!$B$5:$J$44,5,FALSE))*VLOOKUP(AEBYLD2!AI$4,'[1]INTERNAL PARAMETERS-1'!$B$5:$J$44,9,FALSE)*AEBYLD2!$F91</f>
        <v>7.0471762112224176E-3</v>
      </c>
      <c r="AJ91" s="50">
        <f>AEBYLD1!AJ91*VLOOKUP(AEBYLD2!AJ$4,'[1]INTERNAL PARAMETERS-1'!$B$5:$J$44,5,FALSE)*VLOOKUP(AEBYLD2!AJ$4,'[1]INTERNAL PARAMETERS-1'!$B$5:$J$44,7,FALSE)*AEBYLD2!$F91 + AEBYLD1!AJ91*(1-VLOOKUP(AEBYLD2!AJ$4,'[1]INTERNAL PARAMETERS-1'!$B$5:$J$44,5,FALSE))*VLOOKUP(AEBYLD2!AJ$4,'[1]INTERNAL PARAMETERS-1'!$B$5:$J$44,9,FALSE)*AEBYLD2!$F91</f>
        <v>0.10994597588785475</v>
      </c>
      <c r="AK91" s="50">
        <f>AEBYLD1!AK91*VLOOKUP(AEBYLD2!AK$4,'[1]INTERNAL PARAMETERS-1'!$B$5:$J$44,5,FALSE)*VLOOKUP(AEBYLD2!AK$4,'[1]INTERNAL PARAMETERS-1'!$B$5:$J$44,7,FALSE)*AEBYLD2!$F91 + AEBYLD1!AK91*(1-VLOOKUP(AEBYLD2!AK$4,'[1]INTERNAL PARAMETERS-1'!$B$5:$J$44,5,FALSE))*VLOOKUP(AEBYLD2!AK$4,'[1]INTERNAL PARAMETERS-1'!$B$5:$J$44,9,FALSE)*AEBYLD2!$F91</f>
        <v>0</v>
      </c>
      <c r="AL91" s="50">
        <f>AEBYLD1!AL91*VLOOKUP(AEBYLD2!AL$4,'[1]INTERNAL PARAMETERS-1'!$B$5:$J$44,5,FALSE)*VLOOKUP(AEBYLD2!AL$4,'[1]INTERNAL PARAMETERS-1'!$B$5:$J$44,7,FALSE)*AEBYLD2!$F91 + AEBYLD1!AL91*(1-VLOOKUP(AEBYLD2!AL$4,'[1]INTERNAL PARAMETERS-1'!$B$5:$J$44,5,FALSE))*VLOOKUP(AEBYLD2!AL$4,'[1]INTERNAL PARAMETERS-1'!$B$5:$J$44,9,FALSE)*AEBYLD2!$F91</f>
        <v>0</v>
      </c>
      <c r="AM91" s="50">
        <f>AEBYLD1!AM91*VLOOKUP(AEBYLD2!AM$4,'[1]INTERNAL PARAMETERS-1'!$B$5:$J$44,5,FALSE)*VLOOKUP(AEBYLD2!AM$4,'[1]INTERNAL PARAMETERS-1'!$B$5:$J$44,7,FALSE)*AEBYLD2!$F91 + AEBYLD1!AM91*(1-VLOOKUP(AEBYLD2!AM$4,'[1]INTERNAL PARAMETERS-1'!$B$5:$J$44,5,FALSE))*VLOOKUP(AEBYLD2!AM$4,'[1]INTERNAL PARAMETERS-1'!$B$5:$J$44,9,FALSE)*AEBYLD2!$F91</f>
        <v>0</v>
      </c>
      <c r="AN91" s="50">
        <f>AEBYLD1!AN91*VLOOKUP(AEBYLD2!AN$4,'[1]INTERNAL PARAMETERS-1'!$B$5:$J$44,5,FALSE)*VLOOKUP(AEBYLD2!AN$4,'[1]INTERNAL PARAMETERS-1'!$B$5:$J$44,7,FALSE)*AEBYLD2!$F91 + AEBYLD1!AN91*(1-VLOOKUP(AEBYLD2!AN$4,'[1]INTERNAL PARAMETERS-1'!$B$5:$J$44,5,FALSE))*VLOOKUP(AEBYLD2!AN$4,'[1]INTERNAL PARAMETERS-1'!$B$5:$J$44,9,FALSE)*AEBYLD2!$F91</f>
        <v>0</v>
      </c>
      <c r="AO91" s="50">
        <f>AEBYLD1!AO91*VLOOKUP(AEBYLD2!AO$4,'[1]INTERNAL PARAMETERS-1'!$B$5:$J$44,5,FALSE)*VLOOKUP(AEBYLD2!AO$4,'[1]INTERNAL PARAMETERS-1'!$B$5:$J$44,7,FALSE)*AEBYLD2!$F91 + AEBYLD1!AO91*(1-VLOOKUP(AEBYLD2!AO$4,'[1]INTERNAL PARAMETERS-1'!$B$5:$J$44,5,FALSE))*VLOOKUP(AEBYLD2!AO$4,'[1]INTERNAL PARAMETERS-1'!$B$5:$J$44,9,FALSE)*AEBYLD2!$F91</f>
        <v>0</v>
      </c>
      <c r="AP91" s="50">
        <f>AEBYLD1!AP91*VLOOKUP(AEBYLD2!AP$4,'[1]INTERNAL PARAMETERS-1'!$B$5:$J$44,5,FALSE)*VLOOKUP(AEBYLD2!AP$4,'[1]INTERNAL PARAMETERS-1'!$B$5:$J$44,7,FALSE)*AEBYLD2!$F91 + AEBYLD1!AP91*(1-VLOOKUP(AEBYLD2!AP$4,'[1]INTERNAL PARAMETERS-1'!$B$5:$J$44,5,FALSE))*VLOOKUP(AEBYLD2!AP$4,'[1]INTERNAL PARAMETERS-1'!$B$5:$J$44,9,FALSE)*AEBYLD2!$F91</f>
        <v>0</v>
      </c>
      <c r="AQ91" s="50">
        <f>AEBYLD1!AQ91*VLOOKUP(AEBYLD2!AQ$4,'[1]INTERNAL PARAMETERS-1'!$B$5:$J$44,5,FALSE)*VLOOKUP(AEBYLD2!AQ$4,'[1]INTERNAL PARAMETERS-1'!$B$5:$J$44,7,FALSE)*AEBYLD2!$F91 + AEBYLD1!AQ91*(1-VLOOKUP(AEBYLD2!AQ$4,'[1]INTERNAL PARAMETERS-1'!$B$5:$J$44,5,FALSE))*VLOOKUP(AEBYLD2!AQ$4,'[1]INTERNAL PARAMETERS-1'!$B$5:$J$44,9,FALSE)*AEBYLD2!$F91</f>
        <v>0</v>
      </c>
      <c r="AR91" s="50">
        <f>AEBYLD1!AR91*VLOOKUP(AEBYLD2!AR$4,'[1]INTERNAL PARAMETERS-1'!$B$5:$J$44,5,FALSE)*VLOOKUP(AEBYLD2!AR$4,'[1]INTERNAL PARAMETERS-1'!$B$5:$J$44,7,FALSE)*AEBYLD2!$F91 + AEBYLD1!AR91*(1-VLOOKUP(AEBYLD2!AR$4,'[1]INTERNAL PARAMETERS-1'!$B$5:$J$44,5,FALSE))*VLOOKUP(AEBYLD2!AR$4,'[1]INTERNAL PARAMETERS-1'!$B$5:$J$44,9,FALSE)*AEBYLD2!$F91</f>
        <v>0</v>
      </c>
      <c r="AS91" s="50">
        <f>AEBYLD1!AS91*VLOOKUP(AEBYLD2!AS$4,'[1]INTERNAL PARAMETERS-1'!$B$5:$J$44,5,FALSE)*VLOOKUP(AEBYLD2!AS$4,'[1]INTERNAL PARAMETERS-1'!$B$5:$J$44,7,FALSE)*AEBYLD2!$F91 + AEBYLD1!AS91*(1-VLOOKUP(AEBYLD2!AS$4,'[1]INTERNAL PARAMETERS-1'!$B$5:$J$44,5,FALSE))*VLOOKUP(AEBYLD2!AS$4,'[1]INTERNAL PARAMETERS-1'!$B$5:$J$44,9,FALSE)*AEBYLD2!$F91</f>
        <v>0</v>
      </c>
      <c r="AT91" s="49">
        <f>AEBYLD1!AT91*VLOOKUP(AEBYLD2!AT$4,'[1]INTERNAL PARAMETERS-1'!$B$5:$J$44,5,FALSE)*VLOOKUP(AEBYLD2!AT$4,'[1]INTERNAL PARAMETERS-1'!$B$5:$J$44,7,FALSE)*AEBYLD2!$F91 + AEBYLD1!AT91*(1-VLOOKUP(AEBYLD2!AT$4,'[1]INTERNAL PARAMETERS-1'!$B$5:$J$44,5,FALSE))*VLOOKUP(AEBYLD2!AT$4,'[1]INTERNAL PARAMETERS-1'!$B$5:$J$44,9,FALSE)*AEBYLD2!$F91</f>
        <v>0</v>
      </c>
      <c r="AU91" s="51">
        <f>AEBYLD1!AU91*VLOOKUP(AEBYLD2!AU$4,'[1]INTERNAL PARAMETERS-1'!$B$5:$J$44,5,FALSE)*VLOOKUP(AEBYLD2!AU$4,'[1]INTERNAL PARAMETERS-1'!$B$5:$J$44,6,FALSE)*VLOOKUP(AEBYLD2!AU$4,'[1]INTERNAL PARAMETERS-1'!$B$5:$J$44,3,FALSE) + AEBYLD1!AU91*(1-VLOOKUP(AEBYLD2!AU$4,'[1]INTERNAL PARAMETERS-1'!$B$5:$J$44,5,FALSE))*VLOOKUP(AEBYLD2!AU$4,'[1]INTERNAL PARAMETERS-1'!$B$5:$J$44,8,FALSE)*VLOOKUP(AEBYLD2!AU$4,'[1]INTERNAL PARAMETERS-1'!$B$5:$J$44,3,FALSE)</f>
        <v>0</v>
      </c>
      <c r="AV91" s="50">
        <f>AEBYLD1!AV91*VLOOKUP(AEBYLD2!AV$4,'[1]INTERNAL PARAMETERS-1'!$B$5:$J$44,5,FALSE)*VLOOKUP(AEBYLD2!AV$4,'[1]INTERNAL PARAMETERS-1'!$B$5:$J$44,6,FALSE)*VLOOKUP(AEBYLD2!AV$4,'[1]INTERNAL PARAMETERS-1'!$B$5:$J$44,3,FALSE) + AEBYLD1!AV91*(1-VLOOKUP(AEBYLD2!AV$4,'[1]INTERNAL PARAMETERS-1'!$B$5:$J$44,5,FALSE))*VLOOKUP(AEBYLD2!AV$4,'[1]INTERNAL PARAMETERS-1'!$B$5:$J$44,8,FALSE)*VLOOKUP(AEBYLD2!AV$4,'[1]INTERNAL PARAMETERS-1'!$B$5:$J$44,3,FALSE)</f>
        <v>0</v>
      </c>
      <c r="AW91" s="50">
        <f>AEBYLD1!AW91*VLOOKUP(AEBYLD2!AW$4,'[1]INTERNAL PARAMETERS-1'!$B$5:$J$44,5,FALSE)*VLOOKUP(AEBYLD2!AW$4,'[1]INTERNAL PARAMETERS-1'!$B$5:$J$44,6,FALSE)*VLOOKUP(AEBYLD2!AW$4,'[1]INTERNAL PARAMETERS-1'!$B$5:$J$44,3,FALSE) + AEBYLD1!AW91*(1-VLOOKUP(AEBYLD2!AW$4,'[1]INTERNAL PARAMETERS-1'!$B$5:$J$44,5,FALSE))*VLOOKUP(AEBYLD2!AW$4,'[1]INTERNAL PARAMETERS-1'!$B$5:$J$44,8,FALSE)*VLOOKUP(AEBYLD2!AW$4,'[1]INTERNAL PARAMETERS-1'!$B$5:$J$44,3,FALSE)</f>
        <v>0.43968423678117247</v>
      </c>
      <c r="AX91" s="50">
        <f>AEBYLD1!AX91*VLOOKUP(AEBYLD2!AX$4,'[1]INTERNAL PARAMETERS-1'!$B$5:$J$44,5,FALSE)*VLOOKUP(AEBYLD2!AX$4,'[1]INTERNAL PARAMETERS-1'!$B$5:$J$44,6,FALSE)*VLOOKUP(AEBYLD2!AX$4,'[1]INTERNAL PARAMETERS-1'!$B$5:$J$44,3,FALSE) + AEBYLD1!AX91*(1-VLOOKUP(AEBYLD2!AX$4,'[1]INTERNAL PARAMETERS-1'!$B$5:$J$44,5,FALSE))*VLOOKUP(AEBYLD2!AX$4,'[1]INTERNAL PARAMETERS-1'!$B$5:$J$44,8,FALSE)*VLOOKUP(AEBYLD2!AX$4,'[1]INTERNAL PARAMETERS-1'!$B$5:$J$44,3,FALSE)</f>
        <v>0</v>
      </c>
      <c r="AY91" s="50">
        <f>AEBYLD1!AY91*VLOOKUP(AEBYLD2!AY$4,'[1]INTERNAL PARAMETERS-1'!$B$5:$J$44,5,FALSE)*VLOOKUP(AEBYLD2!AY$4,'[1]INTERNAL PARAMETERS-1'!$B$5:$J$44,6,FALSE)*VLOOKUP(AEBYLD2!AY$4,'[1]INTERNAL PARAMETERS-1'!$B$5:$J$44,3,FALSE) + AEBYLD1!AY91*(1-VLOOKUP(AEBYLD2!AY$4,'[1]INTERNAL PARAMETERS-1'!$B$5:$J$44,5,FALSE))*VLOOKUP(AEBYLD2!AY$4,'[1]INTERNAL PARAMETERS-1'!$B$5:$J$44,8,FALSE)*VLOOKUP(AEBYLD2!AY$4,'[1]INTERNAL PARAMETERS-1'!$B$5:$J$44,3,FALSE)</f>
        <v>0</v>
      </c>
      <c r="AZ91" s="50">
        <f>AEBYLD1!AZ91*VLOOKUP(AEBYLD2!AZ$4,'[1]INTERNAL PARAMETERS-1'!$B$5:$J$44,5,FALSE)*VLOOKUP(AEBYLD2!AZ$4,'[1]INTERNAL PARAMETERS-1'!$B$5:$J$44,6,FALSE)*VLOOKUP(AEBYLD2!AZ$4,'[1]INTERNAL PARAMETERS-1'!$B$5:$J$44,3,FALSE) + AEBYLD1!AZ91*(1-VLOOKUP(AEBYLD2!AZ$4,'[1]INTERNAL PARAMETERS-1'!$B$5:$J$44,5,FALSE))*VLOOKUP(AEBYLD2!AZ$4,'[1]INTERNAL PARAMETERS-1'!$B$5:$J$44,8,FALSE)*VLOOKUP(AEBYLD2!AZ$4,'[1]INTERNAL PARAMETERS-1'!$B$5:$J$44,3,FALSE)</f>
        <v>0</v>
      </c>
      <c r="BA91" s="50">
        <f>AEBYLD1!BA91*VLOOKUP(AEBYLD2!BA$4,'[1]INTERNAL PARAMETERS-1'!$B$5:$J$44,5,FALSE)*VLOOKUP(AEBYLD2!BA$4,'[1]INTERNAL PARAMETERS-1'!$B$5:$J$44,6,FALSE)*VLOOKUP(AEBYLD2!BA$4,'[1]INTERNAL PARAMETERS-1'!$B$5:$J$44,3,FALSE) + AEBYLD1!BA91*(1-VLOOKUP(AEBYLD2!BA$4,'[1]INTERNAL PARAMETERS-1'!$B$5:$J$44,5,FALSE))*VLOOKUP(AEBYLD2!BA$4,'[1]INTERNAL PARAMETERS-1'!$B$5:$J$44,8,FALSE)*VLOOKUP(AEBYLD2!BA$4,'[1]INTERNAL PARAMETERS-1'!$B$5:$J$44,3,FALSE)</f>
        <v>0.62069453114871365</v>
      </c>
      <c r="BB91" s="50">
        <f>AEBYLD1!BB91*VLOOKUP(AEBYLD2!BB$4,'[1]INTERNAL PARAMETERS-1'!$B$5:$J$44,5,FALSE)*VLOOKUP(AEBYLD2!BB$4,'[1]INTERNAL PARAMETERS-1'!$B$5:$J$44,6,FALSE)*VLOOKUP(AEBYLD2!BB$4,'[1]INTERNAL PARAMETERS-1'!$B$5:$J$44,3,FALSE) + AEBYLD1!BB91*(1-VLOOKUP(AEBYLD2!BB$4,'[1]INTERNAL PARAMETERS-1'!$B$5:$J$44,5,FALSE))*VLOOKUP(AEBYLD2!BB$4,'[1]INTERNAL PARAMETERS-1'!$B$5:$J$44,8,FALSE)*VLOOKUP(AEBYLD2!BB$4,'[1]INTERNAL PARAMETERS-1'!$B$5:$J$44,3,FALSE)</f>
        <v>5.291643989283646E-2</v>
      </c>
      <c r="BC91" s="50">
        <f>AEBYLD1!BC91*VLOOKUP(AEBYLD2!BC$4,'[1]INTERNAL PARAMETERS-1'!$B$5:$J$44,5,FALSE)*VLOOKUP(AEBYLD2!BC$4,'[1]INTERNAL PARAMETERS-1'!$B$5:$J$44,6,FALSE)*VLOOKUP(AEBYLD2!BC$4,'[1]INTERNAL PARAMETERS-1'!$B$5:$J$44,3,FALSE) + AEBYLD1!BC91*(1-VLOOKUP(AEBYLD2!BC$4,'[1]INTERNAL PARAMETERS-1'!$B$5:$J$44,5,FALSE))*VLOOKUP(AEBYLD2!BC$4,'[1]INTERNAL PARAMETERS-1'!$B$5:$J$44,8,FALSE)*VLOOKUP(AEBYLD2!BC$4,'[1]INTERNAL PARAMETERS-1'!$B$5:$J$44,3,FALSE)</f>
        <v>0.29447294753027031</v>
      </c>
      <c r="BD91" s="50">
        <f>AEBYLD1!BD91*VLOOKUP(AEBYLD2!BD$4,'[1]INTERNAL PARAMETERS-1'!$B$5:$J$44,5,FALSE)*VLOOKUP(AEBYLD2!BD$4,'[1]INTERNAL PARAMETERS-1'!$B$5:$J$44,6,FALSE)*VLOOKUP(AEBYLD2!BD$4,'[1]INTERNAL PARAMETERS-1'!$B$5:$J$44,3,FALSE) + AEBYLD1!BD91*(1-VLOOKUP(AEBYLD2!BD$4,'[1]INTERNAL PARAMETERS-1'!$B$5:$J$44,5,FALSE))*VLOOKUP(AEBYLD2!BD$4,'[1]INTERNAL PARAMETERS-1'!$B$5:$J$44,8,FALSE)*VLOOKUP(AEBYLD2!BD$4,'[1]INTERNAL PARAMETERS-1'!$B$5:$J$44,3,FALSE)</f>
        <v>4.9078784801823136E-2</v>
      </c>
      <c r="BE91" s="50">
        <f>AEBYLD1!BE91*VLOOKUP(AEBYLD2!BE$4,'[1]INTERNAL PARAMETERS-1'!$B$5:$J$44,5,FALSE)*VLOOKUP(AEBYLD2!BE$4,'[1]INTERNAL PARAMETERS-1'!$B$5:$J$44,6,FALSE)*VLOOKUP(AEBYLD2!BE$4,'[1]INTERNAL PARAMETERS-1'!$B$5:$J$44,3,FALSE) + AEBYLD1!BE91*(1-VLOOKUP(AEBYLD2!BE$4,'[1]INTERNAL PARAMETERS-1'!$B$5:$J$44,5,FALSE))*VLOOKUP(AEBYLD2!BE$4,'[1]INTERNAL PARAMETERS-1'!$B$5:$J$44,8,FALSE)*VLOOKUP(AEBYLD2!BE$4,'[1]INTERNAL PARAMETERS-1'!$B$5:$J$44,3,FALSE)</f>
        <v>0.18501528395922739</v>
      </c>
      <c r="BF91" s="50">
        <f>AEBYLD1!BF91*VLOOKUP(AEBYLD2!BF$4,'[1]INTERNAL PARAMETERS-1'!$B$5:$J$44,5,FALSE)*VLOOKUP(AEBYLD2!BF$4,'[1]INTERNAL PARAMETERS-1'!$B$5:$J$44,6,FALSE)*VLOOKUP(AEBYLD2!BF$4,'[1]INTERNAL PARAMETERS-1'!$B$5:$J$44,3,FALSE) + AEBYLD1!BF91*(1-VLOOKUP(AEBYLD2!BF$4,'[1]INTERNAL PARAMETERS-1'!$B$5:$J$44,5,FALSE))*VLOOKUP(AEBYLD2!BF$4,'[1]INTERNAL PARAMETERS-1'!$B$5:$J$44,8,FALSE)*VLOOKUP(AEBYLD2!BF$4,'[1]INTERNAL PARAMETERS-1'!$B$5:$J$44,3,FALSE)</f>
        <v>0</v>
      </c>
      <c r="BG91" s="50">
        <f>AEBYLD1!BG91*VLOOKUP(AEBYLD2!BG$4,'[1]INTERNAL PARAMETERS-1'!$B$5:$J$44,5,FALSE)*VLOOKUP(AEBYLD2!BG$4,'[1]INTERNAL PARAMETERS-1'!$B$5:$J$44,6,FALSE)*VLOOKUP(AEBYLD2!BG$4,'[1]INTERNAL PARAMETERS-1'!$B$5:$J$44,3,FALSE) + AEBYLD1!BG91*(1-VLOOKUP(AEBYLD2!BG$4,'[1]INTERNAL PARAMETERS-1'!$B$5:$J$44,5,FALSE))*VLOOKUP(AEBYLD2!BG$4,'[1]INTERNAL PARAMETERS-1'!$B$5:$J$44,8,FALSE)*VLOOKUP(AEBYLD2!BG$4,'[1]INTERNAL PARAMETERS-1'!$B$5:$J$44,3,FALSE)</f>
        <v>5.1687472269827214E-2</v>
      </c>
      <c r="BH91" s="50">
        <f>AEBYLD1!BH91*VLOOKUP(AEBYLD2!BH$4,'[1]INTERNAL PARAMETERS-1'!$B$5:$J$44,5,FALSE)*VLOOKUP(AEBYLD2!BH$4,'[1]INTERNAL PARAMETERS-1'!$B$5:$J$44,6,FALSE)*VLOOKUP(AEBYLD2!BH$4,'[1]INTERNAL PARAMETERS-1'!$B$5:$J$44,3,FALSE) + AEBYLD1!BH91*(1-VLOOKUP(AEBYLD2!BH$4,'[1]INTERNAL PARAMETERS-1'!$B$5:$J$44,5,FALSE))*VLOOKUP(AEBYLD2!BH$4,'[1]INTERNAL PARAMETERS-1'!$B$5:$J$44,8,FALSE)*VLOOKUP(AEBYLD2!BH$4,'[1]INTERNAL PARAMETERS-1'!$B$5:$J$44,3,FALSE)</f>
        <v>4.6708263900366775E-4</v>
      </c>
      <c r="BI91" s="50">
        <f>AEBYLD1!BI91*VLOOKUP(AEBYLD2!BI$4,'[1]INTERNAL PARAMETERS-1'!$B$5:$J$44,5,FALSE)*VLOOKUP(AEBYLD2!BI$4,'[1]INTERNAL PARAMETERS-1'!$B$5:$J$44,6,FALSE)*VLOOKUP(AEBYLD2!BI$4,'[1]INTERNAL PARAMETERS-1'!$B$5:$J$44,3,FALSE) + AEBYLD1!BI91*(1-VLOOKUP(AEBYLD2!BI$4,'[1]INTERNAL PARAMETERS-1'!$B$5:$J$44,5,FALSE))*VLOOKUP(AEBYLD2!BI$4,'[1]INTERNAL PARAMETERS-1'!$B$5:$J$44,8,FALSE)*VLOOKUP(AEBYLD2!BI$4,'[1]INTERNAL PARAMETERS-1'!$B$5:$J$44,3,FALSE)</f>
        <v>0</v>
      </c>
      <c r="BJ91" s="50">
        <f>AEBYLD1!BJ91*VLOOKUP(AEBYLD2!BJ$4,'[1]INTERNAL PARAMETERS-1'!$B$5:$J$44,5,FALSE)*VLOOKUP(AEBYLD2!BJ$4,'[1]INTERNAL PARAMETERS-1'!$B$5:$J$44,6,FALSE)*VLOOKUP(AEBYLD2!BJ$4,'[1]INTERNAL PARAMETERS-1'!$B$5:$J$44,3,FALSE) + AEBYLD1!BJ91*(1-VLOOKUP(AEBYLD2!BJ$4,'[1]INTERNAL PARAMETERS-1'!$B$5:$J$44,5,FALSE))*VLOOKUP(AEBYLD2!BJ$4,'[1]INTERNAL PARAMETERS-1'!$B$5:$J$44,8,FALSE)*VLOOKUP(AEBYLD2!BJ$4,'[1]INTERNAL PARAMETERS-1'!$B$5:$J$44,3,FALSE)</f>
        <v>3.0698802047044931E-2</v>
      </c>
      <c r="BK91" s="50">
        <f>AEBYLD1!BK91*VLOOKUP(AEBYLD2!BK$4,'[1]INTERNAL PARAMETERS-1'!$B$5:$J$44,5,FALSE)*VLOOKUP(AEBYLD2!BK$4,'[1]INTERNAL PARAMETERS-1'!$B$5:$J$44,6,FALSE)*VLOOKUP(AEBYLD2!BK$4,'[1]INTERNAL PARAMETERS-1'!$B$5:$J$44,3,FALSE) + AEBYLD1!BK91*(1-VLOOKUP(AEBYLD2!BK$4,'[1]INTERNAL PARAMETERS-1'!$B$5:$J$44,5,FALSE))*VLOOKUP(AEBYLD2!BK$4,'[1]INTERNAL PARAMETERS-1'!$B$5:$J$44,8,FALSE)*VLOOKUP(AEBYLD2!BK$4,'[1]INTERNAL PARAMETERS-1'!$B$5:$J$44,3,FALSE)</f>
        <v>2.4392141827774178E-2</v>
      </c>
      <c r="BL91" s="50">
        <f>AEBYLD1!BL91*VLOOKUP(AEBYLD2!BL$4,'[1]INTERNAL PARAMETERS-1'!$B$5:$J$44,5,FALSE)*VLOOKUP(AEBYLD2!BL$4,'[1]INTERNAL PARAMETERS-1'!$B$5:$J$44,6,FALSE)*VLOOKUP(AEBYLD2!BL$4,'[1]INTERNAL PARAMETERS-1'!$B$5:$J$44,3,FALSE) + AEBYLD1!BL91*(1-VLOOKUP(AEBYLD2!BL$4,'[1]INTERNAL PARAMETERS-1'!$B$5:$J$44,5,FALSE))*VLOOKUP(AEBYLD2!BL$4,'[1]INTERNAL PARAMETERS-1'!$B$5:$J$44,8,FALSE)*VLOOKUP(AEBYLD2!BL$4,'[1]INTERNAL PARAMETERS-1'!$B$5:$J$44,3,FALSE)</f>
        <v>9.1972028298280731E-2</v>
      </c>
      <c r="BM91" s="50">
        <f>AEBYLD1!BM91*VLOOKUP(AEBYLD2!BM$4,'[1]INTERNAL PARAMETERS-1'!$B$5:$J$44,5,FALSE)*VLOOKUP(AEBYLD2!BM$4,'[1]INTERNAL PARAMETERS-1'!$B$5:$J$44,6,FALSE)*VLOOKUP(AEBYLD2!BM$4,'[1]INTERNAL PARAMETERS-1'!$B$5:$J$44,3,FALSE) + AEBYLD1!BM91*(1-VLOOKUP(AEBYLD2!BM$4,'[1]INTERNAL PARAMETERS-1'!$B$5:$J$44,5,FALSE))*VLOOKUP(AEBYLD2!BM$4,'[1]INTERNAL PARAMETERS-1'!$B$5:$J$44,8,FALSE)*VLOOKUP(AEBYLD2!BM$4,'[1]INTERNAL PARAMETERS-1'!$B$5:$J$44,3,FALSE)</f>
        <v>6.038391529008557E-2</v>
      </c>
      <c r="BN91" s="50">
        <f>AEBYLD1!BN91*VLOOKUP(AEBYLD2!BN$4,'[1]INTERNAL PARAMETERS-1'!$B$5:$J$44,5,FALSE)*VLOOKUP(AEBYLD2!BN$4,'[1]INTERNAL PARAMETERS-1'!$B$5:$J$44,6,FALSE)*VLOOKUP(AEBYLD2!BN$4,'[1]INTERNAL PARAMETERS-1'!$B$5:$J$44,3,FALSE) + AEBYLD1!BN91*(1-VLOOKUP(AEBYLD2!BN$4,'[1]INTERNAL PARAMETERS-1'!$B$5:$J$44,5,FALSE))*VLOOKUP(AEBYLD2!BN$4,'[1]INTERNAL PARAMETERS-1'!$B$5:$J$44,8,FALSE)*VLOOKUP(AEBYLD2!BN$4,'[1]INTERNAL PARAMETERS-1'!$B$5:$J$44,3,FALSE)</f>
        <v>2.003026316256884E-2</v>
      </c>
      <c r="BO91" s="50">
        <f>AEBYLD1!BO91*VLOOKUP(AEBYLD2!BO$4,'[1]INTERNAL PARAMETERS-1'!$B$5:$J$44,5,FALSE)*VLOOKUP(AEBYLD2!BO$4,'[1]INTERNAL PARAMETERS-1'!$B$5:$J$44,6,FALSE)*VLOOKUP(AEBYLD2!BO$4,'[1]INTERNAL PARAMETERS-1'!$B$5:$J$44,3,FALSE) + AEBYLD1!BO91*(1-VLOOKUP(AEBYLD2!BO$4,'[1]INTERNAL PARAMETERS-1'!$B$5:$J$44,5,FALSE))*VLOOKUP(AEBYLD2!BO$4,'[1]INTERNAL PARAMETERS-1'!$B$5:$J$44,8,FALSE)*VLOOKUP(AEBYLD2!BO$4,'[1]INTERNAL PARAMETERS-1'!$B$5:$J$44,3,FALSE)</f>
        <v>1.3003266160534058E-2</v>
      </c>
      <c r="BP91" s="50">
        <f>AEBYLD1!BP91*VLOOKUP(AEBYLD2!BP$4,'[1]INTERNAL PARAMETERS-1'!$B$5:$J$44,5,FALSE)*VLOOKUP(AEBYLD2!BP$4,'[1]INTERNAL PARAMETERS-1'!$B$5:$J$44,6,FALSE)*VLOOKUP(AEBYLD2!BP$4,'[1]INTERNAL PARAMETERS-1'!$B$5:$J$44,3,FALSE) + AEBYLD1!BP91*(1-VLOOKUP(AEBYLD2!BP$4,'[1]INTERNAL PARAMETERS-1'!$B$5:$J$44,5,FALSE))*VLOOKUP(AEBYLD2!BP$4,'[1]INTERNAL PARAMETERS-1'!$B$5:$J$44,8,FALSE)*VLOOKUP(AEBYLD2!BP$4,'[1]INTERNAL PARAMETERS-1'!$B$5:$J$44,3,FALSE)</f>
        <v>8.7525976474724478E-4</v>
      </c>
      <c r="BQ91" s="50">
        <f>AEBYLD1!BQ91*VLOOKUP(AEBYLD2!BQ$4,'[1]INTERNAL PARAMETERS-1'!$B$5:$J$44,5,FALSE)*VLOOKUP(AEBYLD2!BQ$4,'[1]INTERNAL PARAMETERS-1'!$B$5:$J$44,6,FALSE)*VLOOKUP(AEBYLD2!BQ$4,'[1]INTERNAL PARAMETERS-1'!$B$5:$J$44,3,FALSE) + AEBYLD1!BQ91*(1-VLOOKUP(AEBYLD2!BQ$4,'[1]INTERNAL PARAMETERS-1'!$B$5:$J$44,5,FALSE))*VLOOKUP(AEBYLD2!BQ$4,'[1]INTERNAL PARAMETERS-1'!$B$5:$J$44,8,FALSE)*VLOOKUP(AEBYLD2!BQ$4,'[1]INTERNAL PARAMETERS-1'!$B$5:$J$44,3,FALSE)</f>
        <v>9.7788628845509096E-2</v>
      </c>
      <c r="BR91" s="50">
        <f>AEBYLD1!BR91*VLOOKUP(AEBYLD2!BR$4,'[1]INTERNAL PARAMETERS-1'!$B$5:$J$44,5,FALSE)*VLOOKUP(AEBYLD2!BR$4,'[1]INTERNAL PARAMETERS-1'!$B$5:$J$44,6,FALSE)*VLOOKUP(AEBYLD2!BR$4,'[1]INTERNAL PARAMETERS-1'!$B$5:$J$44,3,FALSE) + AEBYLD1!BR91*(1-VLOOKUP(AEBYLD2!BR$4,'[1]INTERNAL PARAMETERS-1'!$B$5:$J$44,5,FALSE))*VLOOKUP(AEBYLD2!BR$4,'[1]INTERNAL PARAMETERS-1'!$B$5:$J$44,8,FALSE)*VLOOKUP(AEBYLD2!BR$4,'[1]INTERNAL PARAMETERS-1'!$B$5:$J$44,3,FALSE)</f>
        <v>1.1036205262449136E-3</v>
      </c>
      <c r="BS91" s="50">
        <f>AEBYLD1!BS91*VLOOKUP(AEBYLD2!BS$4,'[1]INTERNAL PARAMETERS-1'!$B$5:$J$44,5,FALSE)*VLOOKUP(AEBYLD2!BS$4,'[1]INTERNAL PARAMETERS-1'!$B$5:$J$44,6,FALSE)*VLOOKUP(AEBYLD2!BS$4,'[1]INTERNAL PARAMETERS-1'!$B$5:$J$44,3,FALSE) + AEBYLD1!BS91*(1-VLOOKUP(AEBYLD2!BS$4,'[1]INTERNAL PARAMETERS-1'!$B$5:$J$44,5,FALSE))*VLOOKUP(AEBYLD2!BS$4,'[1]INTERNAL PARAMETERS-1'!$B$5:$J$44,8,FALSE)*VLOOKUP(AEBYLD2!BS$4,'[1]INTERNAL PARAMETERS-1'!$B$5:$J$44,3,FALSE)</f>
        <v>2.1109120528478551E-4</v>
      </c>
      <c r="BT91" s="50">
        <f>AEBYLD1!BT91*VLOOKUP(AEBYLD2!BT$4,'[1]INTERNAL PARAMETERS-1'!$B$5:$J$44,5,FALSE)*VLOOKUP(AEBYLD2!BT$4,'[1]INTERNAL PARAMETERS-1'!$B$5:$J$44,6,FALSE)*VLOOKUP(AEBYLD2!BT$4,'[1]INTERNAL PARAMETERS-1'!$B$5:$J$44,3,FALSE) + AEBYLD1!BT91*(1-VLOOKUP(AEBYLD2!BT$4,'[1]INTERNAL PARAMETERS-1'!$B$5:$J$44,5,FALSE))*VLOOKUP(AEBYLD2!BT$4,'[1]INTERNAL PARAMETERS-1'!$B$5:$J$44,8,FALSE)*VLOOKUP(AEBYLD2!BT$4,'[1]INTERNAL PARAMETERS-1'!$B$5:$J$44,3,FALSE)</f>
        <v>0</v>
      </c>
      <c r="BU91" s="50">
        <f>AEBYLD1!BU91*VLOOKUP(AEBYLD2!BU$4,'[1]INTERNAL PARAMETERS-1'!$B$5:$J$44,5,FALSE)*VLOOKUP(AEBYLD2!BU$4,'[1]INTERNAL PARAMETERS-1'!$B$5:$J$44,6,FALSE)*VLOOKUP(AEBYLD2!BU$4,'[1]INTERNAL PARAMETERS-1'!$B$5:$J$44,3,FALSE) + AEBYLD1!BU91*(1-VLOOKUP(AEBYLD2!BU$4,'[1]INTERNAL PARAMETERS-1'!$B$5:$J$44,5,FALSE))*VLOOKUP(AEBYLD2!BU$4,'[1]INTERNAL PARAMETERS-1'!$B$5:$J$44,8,FALSE)*VLOOKUP(AEBYLD2!BU$4,'[1]INTERNAL PARAMETERS-1'!$B$5:$J$44,3,FALSE)</f>
        <v>0</v>
      </c>
      <c r="BV91" s="50">
        <f>AEBYLD1!BV91*VLOOKUP(AEBYLD2!BV$4,'[1]INTERNAL PARAMETERS-1'!$B$5:$J$44,5,FALSE)*VLOOKUP(AEBYLD2!BV$4,'[1]INTERNAL PARAMETERS-1'!$B$5:$J$44,6,FALSE)*VLOOKUP(AEBYLD2!BV$4,'[1]INTERNAL PARAMETERS-1'!$B$5:$J$44,3,FALSE) + AEBYLD1!BV91*(1-VLOOKUP(AEBYLD2!BV$4,'[1]INTERNAL PARAMETERS-1'!$B$5:$J$44,5,FALSE))*VLOOKUP(AEBYLD2!BV$4,'[1]INTERNAL PARAMETERS-1'!$B$5:$J$44,8,FALSE)*VLOOKUP(AEBYLD2!BV$4,'[1]INTERNAL PARAMETERS-1'!$B$5:$J$44,3,FALSE)</f>
        <v>0</v>
      </c>
      <c r="BW91" s="50">
        <f>AEBYLD1!BW91*VLOOKUP(AEBYLD2!BW$4,'[1]INTERNAL PARAMETERS-1'!$B$5:$J$44,5,FALSE)*VLOOKUP(AEBYLD2!BW$4,'[1]INTERNAL PARAMETERS-1'!$B$5:$J$44,6,FALSE)*VLOOKUP(AEBYLD2!BW$4,'[1]INTERNAL PARAMETERS-1'!$B$5:$J$44,3,FALSE) + AEBYLD1!BW91*(1-VLOOKUP(AEBYLD2!BW$4,'[1]INTERNAL PARAMETERS-1'!$B$5:$J$44,5,FALSE))*VLOOKUP(AEBYLD2!BW$4,'[1]INTERNAL PARAMETERS-1'!$B$5:$J$44,8,FALSE)*VLOOKUP(AEBYLD2!BW$4,'[1]INTERNAL PARAMETERS-1'!$B$5:$J$44,3,FALSE)</f>
        <v>0</v>
      </c>
      <c r="BX91" s="50">
        <f>AEBYLD1!BX91*VLOOKUP(AEBYLD2!BX$4,'[1]INTERNAL PARAMETERS-1'!$B$5:$J$44,5,FALSE)*VLOOKUP(AEBYLD2!BX$4,'[1]INTERNAL PARAMETERS-1'!$B$5:$J$44,6,FALSE)*VLOOKUP(AEBYLD2!BX$4,'[1]INTERNAL PARAMETERS-1'!$B$5:$J$44,3,FALSE) + AEBYLD1!BX91*(1-VLOOKUP(AEBYLD2!BX$4,'[1]INTERNAL PARAMETERS-1'!$B$5:$J$44,5,FALSE))*VLOOKUP(AEBYLD2!BX$4,'[1]INTERNAL PARAMETERS-1'!$B$5:$J$44,8,FALSE)*VLOOKUP(AEBYLD2!BX$4,'[1]INTERNAL PARAMETERS-1'!$B$5:$J$44,3,FALSE)</f>
        <v>0</v>
      </c>
      <c r="BY91" s="50">
        <f>AEBYLD1!BY91*VLOOKUP(AEBYLD2!BY$4,'[1]INTERNAL PARAMETERS-1'!$B$5:$J$44,5,FALSE)*VLOOKUP(AEBYLD2!BY$4,'[1]INTERNAL PARAMETERS-1'!$B$5:$J$44,6,FALSE)*VLOOKUP(AEBYLD2!BY$4,'[1]INTERNAL PARAMETERS-1'!$B$5:$J$44,3,FALSE) + AEBYLD1!BY91*(1-VLOOKUP(AEBYLD2!BY$4,'[1]INTERNAL PARAMETERS-1'!$B$5:$J$44,5,FALSE))*VLOOKUP(AEBYLD2!BY$4,'[1]INTERNAL PARAMETERS-1'!$B$5:$J$44,8,FALSE)*VLOOKUP(AEBYLD2!BY$4,'[1]INTERNAL PARAMETERS-1'!$B$5:$J$44,3,FALSE)</f>
        <v>0</v>
      </c>
      <c r="BZ91" s="50">
        <f>AEBYLD1!BZ91*VLOOKUP(AEBYLD2!BZ$4,'[1]INTERNAL PARAMETERS-1'!$B$5:$J$44,5,FALSE)*VLOOKUP(AEBYLD2!BZ$4,'[1]INTERNAL PARAMETERS-1'!$B$5:$J$44,6,FALSE)*VLOOKUP(AEBYLD2!BZ$4,'[1]INTERNAL PARAMETERS-1'!$B$5:$J$44,3,FALSE) + AEBYLD1!BZ91*(1-VLOOKUP(AEBYLD2!BZ$4,'[1]INTERNAL PARAMETERS-1'!$B$5:$J$44,5,FALSE))*VLOOKUP(AEBYLD2!BZ$4,'[1]INTERNAL PARAMETERS-1'!$B$5:$J$44,8,FALSE)*VLOOKUP(AEBYLD2!BZ$4,'[1]INTERNAL PARAMETERS-1'!$B$5:$J$44,3,FALSE)</f>
        <v>1.3839064883112168E-4</v>
      </c>
      <c r="CA91" s="50">
        <f>AEBYLD1!CA91*VLOOKUP(AEBYLD2!CA$4,'[1]INTERNAL PARAMETERS-1'!$B$5:$J$44,5,FALSE)*VLOOKUP(AEBYLD2!CA$4,'[1]INTERNAL PARAMETERS-1'!$B$5:$J$44,6,FALSE)*VLOOKUP(AEBYLD2!CA$4,'[1]INTERNAL PARAMETERS-1'!$B$5:$J$44,3,FALSE) + AEBYLD1!CA91*(1-VLOOKUP(AEBYLD2!CA$4,'[1]INTERNAL PARAMETERS-1'!$B$5:$J$44,5,FALSE))*VLOOKUP(AEBYLD2!CA$4,'[1]INTERNAL PARAMETERS-1'!$B$5:$J$44,8,FALSE)*VLOOKUP(AEBYLD2!CA$4,'[1]INTERNAL PARAMETERS-1'!$B$5:$J$44,3,FALSE)</f>
        <v>0</v>
      </c>
      <c r="CB91" s="50">
        <f>AEBYLD1!CB91*VLOOKUP(AEBYLD2!CB$4,'[1]INTERNAL PARAMETERS-1'!$B$5:$J$44,5,FALSE)*VLOOKUP(AEBYLD2!CB$4,'[1]INTERNAL PARAMETERS-1'!$B$5:$J$44,6,FALSE)*VLOOKUP(AEBYLD2!CB$4,'[1]INTERNAL PARAMETERS-1'!$B$5:$J$44,3,FALSE) + AEBYLD1!CB91*(1-VLOOKUP(AEBYLD2!CB$4,'[1]INTERNAL PARAMETERS-1'!$B$5:$J$44,5,FALSE))*VLOOKUP(AEBYLD2!CB$4,'[1]INTERNAL PARAMETERS-1'!$B$5:$J$44,8,FALSE)*VLOOKUP(AEBYLD2!CB$4,'[1]INTERNAL PARAMETERS-1'!$B$5:$J$44,3,FALSE)</f>
        <v>0</v>
      </c>
      <c r="CC91" s="50">
        <f>AEBYLD1!CC91*VLOOKUP(AEBYLD2!CC$4,'[1]INTERNAL PARAMETERS-1'!$B$5:$J$44,5,FALSE)*VLOOKUP(AEBYLD2!CC$4,'[1]INTERNAL PARAMETERS-1'!$B$5:$J$44,6,FALSE)*VLOOKUP(AEBYLD2!CC$4,'[1]INTERNAL PARAMETERS-1'!$B$5:$J$44,3,FALSE) + AEBYLD1!CC91*(1-VLOOKUP(AEBYLD2!CC$4,'[1]INTERNAL PARAMETERS-1'!$B$5:$J$44,5,FALSE))*VLOOKUP(AEBYLD2!CC$4,'[1]INTERNAL PARAMETERS-1'!$B$5:$J$44,8,FALSE)*VLOOKUP(AEBYLD2!CC$4,'[1]INTERNAL PARAMETERS-1'!$B$5:$J$44,3,FALSE)</f>
        <v>2.3065575601849734E-4</v>
      </c>
      <c r="CD91" s="50">
        <f>AEBYLD1!CD91*VLOOKUP(AEBYLD2!CD$4,'[1]INTERNAL PARAMETERS-1'!$B$5:$J$44,5,FALSE)*VLOOKUP(AEBYLD2!CD$4,'[1]INTERNAL PARAMETERS-1'!$B$5:$J$44,6,FALSE)*VLOOKUP(AEBYLD2!CD$4,'[1]INTERNAL PARAMETERS-1'!$B$5:$J$44,3,FALSE) + AEBYLD1!CD91*(1-VLOOKUP(AEBYLD2!CD$4,'[1]INTERNAL PARAMETERS-1'!$B$5:$J$44,5,FALSE))*VLOOKUP(AEBYLD2!CD$4,'[1]INTERNAL PARAMETERS-1'!$B$5:$J$44,8,FALSE)*VLOOKUP(AEBYLD2!CD$4,'[1]INTERNAL PARAMETERS-1'!$B$5:$J$44,3,FALSE)</f>
        <v>1.2782188728136042E-3</v>
      </c>
      <c r="CE91" s="50">
        <f>AEBYLD1!CE91*VLOOKUP(AEBYLD2!CE$4,'[1]INTERNAL PARAMETERS-1'!$B$5:$J$44,5,FALSE)*VLOOKUP(AEBYLD2!CE$4,'[1]INTERNAL PARAMETERS-1'!$B$5:$J$44,6,FALSE)*VLOOKUP(AEBYLD2!CE$4,'[1]INTERNAL PARAMETERS-1'!$B$5:$J$44,3,FALSE) + AEBYLD1!CE91*(1-VLOOKUP(AEBYLD2!CE$4,'[1]INTERNAL PARAMETERS-1'!$B$5:$J$44,5,FALSE))*VLOOKUP(AEBYLD2!CE$4,'[1]INTERNAL PARAMETERS-1'!$B$5:$J$44,8,FALSE)*VLOOKUP(AEBYLD2!CE$4,'[1]INTERNAL PARAMETERS-1'!$B$5:$J$44,3,FALSE)</f>
        <v>1.9935085875704807E-3</v>
      </c>
      <c r="CF91" s="50">
        <f>AEBYLD1!CF91*VLOOKUP(AEBYLD2!CF$4,'[1]INTERNAL PARAMETERS-1'!$B$5:$J$44,5,FALSE)*VLOOKUP(AEBYLD2!CF$4,'[1]INTERNAL PARAMETERS-1'!$B$5:$J$44,6,FALSE)*VLOOKUP(AEBYLD2!CF$4,'[1]INTERNAL PARAMETERS-1'!$B$5:$J$44,3,FALSE) + AEBYLD1!CF91*(1-VLOOKUP(AEBYLD2!CF$4,'[1]INTERNAL PARAMETERS-1'!$B$5:$J$44,5,FALSE))*VLOOKUP(AEBYLD2!CF$4,'[1]INTERNAL PARAMETERS-1'!$B$5:$J$44,8,FALSE)*VLOOKUP(AEBYLD2!CF$4,'[1]INTERNAL PARAMETERS-1'!$B$5:$J$44,3,FALSE)</f>
        <v>1.2792348459272531E-3</v>
      </c>
      <c r="CG91" s="50">
        <f>AEBYLD1!CG91*VLOOKUP(AEBYLD2!CG$4,'[1]INTERNAL PARAMETERS-1'!$B$5:$J$44,5,FALSE)*VLOOKUP(AEBYLD2!CG$4,'[1]INTERNAL PARAMETERS-1'!$B$5:$J$44,6,FALSE)*VLOOKUP(AEBYLD2!CG$4,'[1]INTERNAL PARAMETERS-1'!$B$5:$J$44,3,FALSE) + AEBYLD1!CG91*(1-VLOOKUP(AEBYLD2!CG$4,'[1]INTERNAL PARAMETERS-1'!$B$5:$J$44,5,FALSE))*VLOOKUP(AEBYLD2!CG$4,'[1]INTERNAL PARAMETERS-1'!$B$5:$J$44,8,FALSE)*VLOOKUP(AEBYLD2!CG$4,'[1]INTERNAL PARAMETERS-1'!$B$5:$J$44,3,FALSE)</f>
        <v>2.5434946877418013E-4</v>
      </c>
      <c r="CH91" s="49">
        <f>AEBYLD1!CH91*VLOOKUP(AEBYLD2!CH$4,'[1]INTERNAL PARAMETERS-1'!$B$5:$J$44,5,FALSE)*VLOOKUP(AEBYLD2!CH$4,'[1]INTERNAL PARAMETERS-1'!$B$5:$J$44,6,FALSE)*VLOOKUP(AEBYLD2!CH$4,'[1]INTERNAL PARAMETERS-1'!$B$5:$J$44,3,FALSE) + AEBYLD1!CH91*(1-VLOOKUP(AEBYLD2!CH$4,'[1]INTERNAL PARAMETERS-1'!$B$5:$J$44,5,FALSE))*VLOOKUP(AEBYLD2!CH$4,'[1]INTERNAL PARAMETERS-1'!$B$5:$J$44,8,FALSE)*VLOOKUP(AEBYLD2!CH$4,'[1]INTERNAL PARAMETERS-1'!$B$5:$J$44,3,FALSE)</f>
        <v>0</v>
      </c>
      <c r="CJ91" s="51">
        <f t="shared" si="2"/>
        <v>20.03974921999372</v>
      </c>
      <c r="CK91" s="49">
        <f t="shared" si="3"/>
        <v>2.0396501543308849</v>
      </c>
    </row>
    <row r="92" spans="2:89" x14ac:dyDescent="0.4">
      <c r="B92" s="64" t="s">
        <v>10</v>
      </c>
      <c r="C92" s="63" t="s">
        <v>89</v>
      </c>
      <c r="D92" s="63" t="s">
        <v>73</v>
      </c>
      <c r="E92" s="147">
        <f>AEB!AF92</f>
        <v>95.27956533624932</v>
      </c>
      <c r="F92" s="65">
        <f>'[1]INTERNAL PARAMETERS-1'!M20</f>
        <v>12.89</v>
      </c>
      <c r="G92" s="51">
        <f>AEBYLD1!G92*VLOOKUP(AEBYLD2!G$4,'[1]INTERNAL PARAMETERS-1'!$B$5:$J$44,5,FALSE)*VLOOKUP(AEBYLD2!G$4,'[1]INTERNAL PARAMETERS-1'!$B$5:$J$44,7,FALSE)*AEBYLD2!$F92 + AEBYLD1!G92*(1-VLOOKUP(AEBYLD2!G$4,'[1]INTERNAL PARAMETERS-1'!$B$5:$J$44,5,FALSE))*VLOOKUP(AEBYLD2!G$4,'[1]INTERNAL PARAMETERS-1'!$B$5:$J$44,9,FALSE)*AEBYLD2!$F92</f>
        <v>2.4537856722181286</v>
      </c>
      <c r="H92" s="50">
        <f>AEBYLD1!H92*VLOOKUP(AEBYLD2!H$4,'[1]INTERNAL PARAMETERS-1'!$B$5:$J$44,5,FALSE)*VLOOKUP(AEBYLD2!H$4,'[1]INTERNAL PARAMETERS-1'!$B$5:$J$44,7,FALSE)*AEBYLD2!$F92 + AEBYLD1!H92*(1-VLOOKUP(AEBYLD2!H$4,'[1]INTERNAL PARAMETERS-1'!$B$5:$J$44,5,FALSE))*VLOOKUP(AEBYLD2!H$4,'[1]INTERNAL PARAMETERS-1'!$B$5:$J$44,9,FALSE)*AEBYLD2!$F92</f>
        <v>1.3564524170833874</v>
      </c>
      <c r="I92" s="50">
        <f>AEBYLD1!I92*VLOOKUP(AEBYLD2!I$4,'[1]INTERNAL PARAMETERS-1'!$B$5:$J$44,5,FALSE)*VLOOKUP(AEBYLD2!I$4,'[1]INTERNAL PARAMETERS-1'!$B$5:$J$44,7,FALSE)*AEBYLD2!$F92 + AEBYLD1!I92*(1-VLOOKUP(AEBYLD2!I$4,'[1]INTERNAL PARAMETERS-1'!$B$5:$J$44,5,FALSE))*VLOOKUP(AEBYLD2!I$4,'[1]INTERNAL PARAMETERS-1'!$B$5:$J$44,9,FALSE)*AEBYLD2!$F92</f>
        <v>2.9542539952369617</v>
      </c>
      <c r="J92" s="50">
        <f>AEBYLD1!J92*VLOOKUP(AEBYLD2!J$4,'[1]INTERNAL PARAMETERS-1'!$B$5:$J$44,5,FALSE)*VLOOKUP(AEBYLD2!J$4,'[1]INTERNAL PARAMETERS-1'!$B$5:$J$44,7,FALSE)*AEBYLD2!$F92 + AEBYLD1!J92*(1-VLOOKUP(AEBYLD2!J$4,'[1]INTERNAL PARAMETERS-1'!$B$5:$J$44,5,FALSE))*VLOOKUP(AEBYLD2!J$4,'[1]INTERNAL PARAMETERS-1'!$B$5:$J$44,9,FALSE)*AEBYLD2!$F92</f>
        <v>0</v>
      </c>
      <c r="K92" s="50">
        <f>AEBYLD1!K92*VLOOKUP(AEBYLD2!K$4,'[1]INTERNAL PARAMETERS-1'!$B$5:$J$44,5,FALSE)*VLOOKUP(AEBYLD2!K$4,'[1]INTERNAL PARAMETERS-1'!$B$5:$J$44,7,FALSE)*AEBYLD2!$F92 + AEBYLD1!K92*(1-VLOOKUP(AEBYLD2!K$4,'[1]INTERNAL PARAMETERS-1'!$B$5:$J$44,5,FALSE))*VLOOKUP(AEBYLD2!K$4,'[1]INTERNAL PARAMETERS-1'!$B$5:$J$44,9,FALSE)*AEBYLD2!$F92</f>
        <v>0</v>
      </c>
      <c r="L92" s="50">
        <f>AEBYLD1!L92*VLOOKUP(AEBYLD2!L$4,'[1]INTERNAL PARAMETERS-1'!$B$5:$J$44,5,FALSE)*VLOOKUP(AEBYLD2!L$4,'[1]INTERNAL PARAMETERS-1'!$B$5:$J$44,7,FALSE)*AEBYLD2!$F92 + AEBYLD1!L92*(1-VLOOKUP(AEBYLD2!L$4,'[1]INTERNAL PARAMETERS-1'!$B$5:$J$44,5,FALSE))*VLOOKUP(AEBYLD2!L$4,'[1]INTERNAL PARAMETERS-1'!$B$5:$J$44,9,FALSE)*AEBYLD2!$F92</f>
        <v>0</v>
      </c>
      <c r="M92" s="50">
        <f>AEBYLD1!M92*VLOOKUP(AEBYLD2!M$4,'[1]INTERNAL PARAMETERS-1'!$B$5:$J$44,5,FALSE)*VLOOKUP(AEBYLD2!M$4,'[1]INTERNAL PARAMETERS-1'!$B$5:$J$44,7,FALSE)*AEBYLD2!$F92 + AEBYLD1!M92*(1-VLOOKUP(AEBYLD2!M$4,'[1]INTERNAL PARAMETERS-1'!$B$5:$J$44,5,FALSE))*VLOOKUP(AEBYLD2!M$4,'[1]INTERNAL PARAMETERS-1'!$B$5:$J$44,9,FALSE)*AEBYLD2!$F92</f>
        <v>0.5895805382041287</v>
      </c>
      <c r="N92" s="50">
        <f>AEBYLD1!N92*VLOOKUP(AEBYLD2!N$4,'[1]INTERNAL PARAMETERS-1'!$B$5:$J$44,5,FALSE)*VLOOKUP(AEBYLD2!N$4,'[1]INTERNAL PARAMETERS-1'!$B$5:$J$44,7,FALSE)*AEBYLD2!$F92 + AEBYLD1!N92*(1-VLOOKUP(AEBYLD2!N$4,'[1]INTERNAL PARAMETERS-1'!$B$5:$J$44,5,FALSE))*VLOOKUP(AEBYLD2!N$4,'[1]INTERNAL PARAMETERS-1'!$B$5:$J$44,9,FALSE)*AEBYLD2!$F92</f>
        <v>7.8113639164911495E-3</v>
      </c>
      <c r="O92" s="50">
        <f>AEBYLD1!O92*VLOOKUP(AEBYLD2!O$4,'[1]INTERNAL PARAMETERS-1'!$B$5:$J$44,5,FALSE)*VLOOKUP(AEBYLD2!O$4,'[1]INTERNAL PARAMETERS-1'!$B$5:$J$44,7,FALSE)*AEBYLD2!$F92 + AEBYLD1!O92*(1-VLOOKUP(AEBYLD2!O$4,'[1]INTERNAL PARAMETERS-1'!$B$5:$J$44,5,FALSE))*VLOOKUP(AEBYLD2!O$4,'[1]INTERNAL PARAMETERS-1'!$B$5:$J$44,9,FALSE)*AEBYLD2!$F92</f>
        <v>0</v>
      </c>
      <c r="P92" s="50">
        <f>AEBYLD1!P92*VLOOKUP(AEBYLD2!P$4,'[1]INTERNAL PARAMETERS-1'!$B$5:$J$44,5,FALSE)*VLOOKUP(AEBYLD2!P$4,'[1]INTERNAL PARAMETERS-1'!$B$5:$J$44,7,FALSE)*AEBYLD2!$F92 + AEBYLD1!P92*(1-VLOOKUP(AEBYLD2!P$4,'[1]INTERNAL PARAMETERS-1'!$B$5:$J$44,5,FALSE))*VLOOKUP(AEBYLD2!P$4,'[1]INTERNAL PARAMETERS-1'!$B$5:$J$44,9,FALSE)*AEBYLD2!$F92</f>
        <v>0</v>
      </c>
      <c r="Q92" s="50">
        <f>AEBYLD1!Q92*VLOOKUP(AEBYLD2!Q$4,'[1]INTERNAL PARAMETERS-1'!$B$5:$J$44,5,FALSE)*VLOOKUP(AEBYLD2!Q$4,'[1]INTERNAL PARAMETERS-1'!$B$5:$J$44,7,FALSE)*AEBYLD2!$F92 + AEBYLD1!Q92*(1-VLOOKUP(AEBYLD2!Q$4,'[1]INTERNAL PARAMETERS-1'!$B$5:$J$44,5,FALSE))*VLOOKUP(AEBYLD2!Q$4,'[1]INTERNAL PARAMETERS-1'!$B$5:$J$44,9,FALSE)*AEBYLD2!$F92</f>
        <v>0</v>
      </c>
      <c r="R92" s="50">
        <f>AEBYLD1!R92*VLOOKUP(AEBYLD2!R$4,'[1]INTERNAL PARAMETERS-1'!$B$5:$J$44,5,FALSE)*VLOOKUP(AEBYLD2!R$4,'[1]INTERNAL PARAMETERS-1'!$B$5:$J$44,7,FALSE)*AEBYLD2!$F92 + AEBYLD1!R92*(1-VLOOKUP(AEBYLD2!R$4,'[1]INTERNAL PARAMETERS-1'!$B$5:$J$44,5,FALSE))*VLOOKUP(AEBYLD2!R$4,'[1]INTERNAL PARAMETERS-1'!$B$5:$J$44,9,FALSE)*AEBYLD2!$F92</f>
        <v>0</v>
      </c>
      <c r="S92" s="50">
        <f>AEBYLD1!S92*VLOOKUP(AEBYLD2!S$4,'[1]INTERNAL PARAMETERS-1'!$B$5:$J$44,5,FALSE)*VLOOKUP(AEBYLD2!S$4,'[1]INTERNAL PARAMETERS-1'!$B$5:$J$44,7,FALSE)*AEBYLD2!$F92 + AEBYLD1!S92*(1-VLOOKUP(AEBYLD2!S$4,'[1]INTERNAL PARAMETERS-1'!$B$5:$J$44,5,FALSE))*VLOOKUP(AEBYLD2!S$4,'[1]INTERNAL PARAMETERS-1'!$B$5:$J$44,9,FALSE)*AEBYLD2!$F92</f>
        <v>0.28595159154613647</v>
      </c>
      <c r="T92" s="50">
        <f>AEBYLD1!T92*VLOOKUP(AEBYLD2!T$4,'[1]INTERNAL PARAMETERS-1'!$B$5:$J$44,5,FALSE)*VLOOKUP(AEBYLD2!T$4,'[1]INTERNAL PARAMETERS-1'!$B$5:$J$44,7,FALSE)*AEBYLD2!$F92 + AEBYLD1!T92*(1-VLOOKUP(AEBYLD2!T$4,'[1]INTERNAL PARAMETERS-1'!$B$5:$J$44,5,FALSE))*VLOOKUP(AEBYLD2!T$4,'[1]INTERNAL PARAMETERS-1'!$B$5:$J$44,9,FALSE)*AEBYLD2!$F92</f>
        <v>9.9985212500367279E-2</v>
      </c>
      <c r="U92" s="50">
        <f>AEBYLD1!U92*VLOOKUP(AEBYLD2!U$4,'[1]INTERNAL PARAMETERS-1'!$B$5:$J$44,5,FALSE)*VLOOKUP(AEBYLD2!U$4,'[1]INTERNAL PARAMETERS-1'!$B$5:$J$44,7,FALSE)*AEBYLD2!$F92 + AEBYLD1!U92*(1-VLOOKUP(AEBYLD2!U$4,'[1]INTERNAL PARAMETERS-1'!$B$5:$J$44,5,FALSE))*VLOOKUP(AEBYLD2!U$4,'[1]INTERNAL PARAMETERS-1'!$B$5:$J$44,9,FALSE)*AEBYLD2!$F92</f>
        <v>2.824478167118015E-2</v>
      </c>
      <c r="V92" s="50">
        <f>AEBYLD1!V92*VLOOKUP(AEBYLD2!V$4,'[1]INTERNAL PARAMETERS-1'!$B$5:$J$44,5,FALSE)*VLOOKUP(AEBYLD2!V$4,'[1]INTERNAL PARAMETERS-1'!$B$5:$J$44,7,FALSE)*AEBYLD2!$F92 + AEBYLD1!V92*(1-VLOOKUP(AEBYLD2!V$4,'[1]INTERNAL PARAMETERS-1'!$B$5:$J$44,5,FALSE))*VLOOKUP(AEBYLD2!V$4,'[1]INTERNAL PARAMETERS-1'!$B$5:$J$44,9,FALSE)*AEBYLD2!$F92</f>
        <v>0.46586974397953218</v>
      </c>
      <c r="W92" s="50">
        <f>AEBYLD1!W92*VLOOKUP(AEBYLD2!W$4,'[1]INTERNAL PARAMETERS-1'!$B$5:$J$44,5,FALSE)*VLOOKUP(AEBYLD2!W$4,'[1]INTERNAL PARAMETERS-1'!$B$5:$J$44,7,FALSE)*AEBYLD2!$F92 + AEBYLD1!W92*(1-VLOOKUP(AEBYLD2!W$4,'[1]INTERNAL PARAMETERS-1'!$B$5:$J$44,5,FALSE))*VLOOKUP(AEBYLD2!W$4,'[1]INTERNAL PARAMETERS-1'!$B$5:$J$44,9,FALSE)*AEBYLD2!$F92</f>
        <v>0</v>
      </c>
      <c r="X92" s="50">
        <f>AEBYLD1!X92*VLOOKUP(AEBYLD2!X$4,'[1]INTERNAL PARAMETERS-1'!$B$5:$J$44,5,FALSE)*VLOOKUP(AEBYLD2!X$4,'[1]INTERNAL PARAMETERS-1'!$B$5:$J$44,7,FALSE)*AEBYLD2!$F92 + AEBYLD1!X92*(1-VLOOKUP(AEBYLD2!X$4,'[1]INTERNAL PARAMETERS-1'!$B$5:$J$44,5,FALSE))*VLOOKUP(AEBYLD2!X$4,'[1]INTERNAL PARAMETERS-1'!$B$5:$J$44,9,FALSE)*AEBYLD2!$F92</f>
        <v>0</v>
      </c>
      <c r="Y92" s="50">
        <f>AEBYLD1!Y92*VLOOKUP(AEBYLD2!Y$4,'[1]INTERNAL PARAMETERS-1'!$B$5:$J$44,5,FALSE)*VLOOKUP(AEBYLD2!Y$4,'[1]INTERNAL PARAMETERS-1'!$B$5:$J$44,7,FALSE)*AEBYLD2!$F92 + AEBYLD1!Y92*(1-VLOOKUP(AEBYLD2!Y$4,'[1]INTERNAL PARAMETERS-1'!$B$5:$J$44,5,FALSE))*VLOOKUP(AEBYLD2!Y$4,'[1]INTERNAL PARAMETERS-1'!$B$5:$J$44,9,FALSE)*AEBYLD2!$F92</f>
        <v>0</v>
      </c>
      <c r="Z92" s="50">
        <f>AEBYLD1!Z92*VLOOKUP(AEBYLD2!Z$4,'[1]INTERNAL PARAMETERS-1'!$B$5:$J$44,5,FALSE)*VLOOKUP(AEBYLD2!Z$4,'[1]INTERNAL PARAMETERS-1'!$B$5:$J$44,7,FALSE)*AEBYLD2!$F92 + AEBYLD1!Z92*(1-VLOOKUP(AEBYLD2!Z$4,'[1]INTERNAL PARAMETERS-1'!$B$5:$J$44,5,FALSE))*VLOOKUP(AEBYLD2!Z$4,'[1]INTERNAL PARAMETERS-1'!$B$5:$J$44,9,FALSE)*AEBYLD2!$F92</f>
        <v>0</v>
      </c>
      <c r="AA92" s="50">
        <f>AEBYLD1!AA92*VLOOKUP(AEBYLD2!AA$4,'[1]INTERNAL PARAMETERS-1'!$B$5:$J$44,5,FALSE)*VLOOKUP(AEBYLD2!AA$4,'[1]INTERNAL PARAMETERS-1'!$B$5:$J$44,7,FALSE)*AEBYLD2!$F92 + AEBYLD1!AA92*(1-VLOOKUP(AEBYLD2!AA$4,'[1]INTERNAL PARAMETERS-1'!$B$5:$J$44,5,FALSE))*VLOOKUP(AEBYLD2!AA$4,'[1]INTERNAL PARAMETERS-1'!$B$5:$J$44,9,FALSE)*AEBYLD2!$F92</f>
        <v>0</v>
      </c>
      <c r="AB92" s="50">
        <f>AEBYLD1!AB92*VLOOKUP(AEBYLD2!AB$4,'[1]INTERNAL PARAMETERS-1'!$B$5:$J$44,5,FALSE)*VLOOKUP(AEBYLD2!AB$4,'[1]INTERNAL PARAMETERS-1'!$B$5:$J$44,7,FALSE)*AEBYLD2!$F92 + AEBYLD1!AB92*(1-VLOOKUP(AEBYLD2!AB$4,'[1]INTERNAL PARAMETERS-1'!$B$5:$J$44,5,FALSE))*VLOOKUP(AEBYLD2!AB$4,'[1]INTERNAL PARAMETERS-1'!$B$5:$J$44,9,FALSE)*AEBYLD2!$F92</f>
        <v>0</v>
      </c>
      <c r="AC92" s="50">
        <f>AEBYLD1!AC92*VLOOKUP(AEBYLD2!AC$4,'[1]INTERNAL PARAMETERS-1'!$B$5:$J$44,5,FALSE)*VLOOKUP(AEBYLD2!AC$4,'[1]INTERNAL PARAMETERS-1'!$B$5:$J$44,7,FALSE)*AEBYLD2!$F92 + AEBYLD1!AC92*(1-VLOOKUP(AEBYLD2!AC$4,'[1]INTERNAL PARAMETERS-1'!$B$5:$J$44,5,FALSE))*VLOOKUP(AEBYLD2!AC$4,'[1]INTERNAL PARAMETERS-1'!$B$5:$J$44,9,FALSE)*AEBYLD2!$F92</f>
        <v>0</v>
      </c>
      <c r="AD92" s="50">
        <f>AEBYLD1!AD92*VLOOKUP(AEBYLD2!AD$4,'[1]INTERNAL PARAMETERS-1'!$B$5:$J$44,5,FALSE)*VLOOKUP(AEBYLD2!AD$4,'[1]INTERNAL PARAMETERS-1'!$B$5:$J$44,7,FALSE)*AEBYLD2!$F92 + AEBYLD1!AD92*(1-VLOOKUP(AEBYLD2!AD$4,'[1]INTERNAL PARAMETERS-1'!$B$5:$J$44,5,FALSE))*VLOOKUP(AEBYLD2!AD$4,'[1]INTERNAL PARAMETERS-1'!$B$5:$J$44,9,FALSE)*AEBYLD2!$F92</f>
        <v>0</v>
      </c>
      <c r="AE92" s="50">
        <f>AEBYLD1!AE92*VLOOKUP(AEBYLD2!AE$4,'[1]INTERNAL PARAMETERS-1'!$B$5:$J$44,5,FALSE)*VLOOKUP(AEBYLD2!AE$4,'[1]INTERNAL PARAMETERS-1'!$B$5:$J$44,7,FALSE)*AEBYLD2!$F92 + AEBYLD1!AE92*(1-VLOOKUP(AEBYLD2!AE$4,'[1]INTERNAL PARAMETERS-1'!$B$5:$J$44,5,FALSE))*VLOOKUP(AEBYLD2!AE$4,'[1]INTERNAL PARAMETERS-1'!$B$5:$J$44,9,FALSE)*AEBYLD2!$F92</f>
        <v>0</v>
      </c>
      <c r="AF92" s="50">
        <f>AEBYLD1!AF92*VLOOKUP(AEBYLD2!AF$4,'[1]INTERNAL PARAMETERS-1'!$B$5:$J$44,5,FALSE)*VLOOKUP(AEBYLD2!AF$4,'[1]INTERNAL PARAMETERS-1'!$B$5:$J$44,7,FALSE)*AEBYLD2!$F92 + AEBYLD1!AF92*(1-VLOOKUP(AEBYLD2!AF$4,'[1]INTERNAL PARAMETERS-1'!$B$5:$J$44,5,FALSE))*VLOOKUP(AEBYLD2!AF$4,'[1]INTERNAL PARAMETERS-1'!$B$5:$J$44,9,FALSE)*AEBYLD2!$F92</f>
        <v>0</v>
      </c>
      <c r="AG92" s="50">
        <f>AEBYLD1!AG92*VLOOKUP(AEBYLD2!AG$4,'[1]INTERNAL PARAMETERS-1'!$B$5:$J$44,5,FALSE)*VLOOKUP(AEBYLD2!AG$4,'[1]INTERNAL PARAMETERS-1'!$B$5:$J$44,7,FALSE)*AEBYLD2!$F92 + AEBYLD1!AG92*(1-VLOOKUP(AEBYLD2!AG$4,'[1]INTERNAL PARAMETERS-1'!$B$5:$J$44,5,FALSE))*VLOOKUP(AEBYLD2!AG$4,'[1]INTERNAL PARAMETERS-1'!$B$5:$J$44,9,FALSE)*AEBYLD2!$F92</f>
        <v>0</v>
      </c>
      <c r="AH92" s="50">
        <f>AEBYLD1!AH92*VLOOKUP(AEBYLD2!AH$4,'[1]INTERNAL PARAMETERS-1'!$B$5:$J$44,5,FALSE)*VLOOKUP(AEBYLD2!AH$4,'[1]INTERNAL PARAMETERS-1'!$B$5:$J$44,7,FALSE)*AEBYLD2!$F92 + AEBYLD1!AH92*(1-VLOOKUP(AEBYLD2!AH$4,'[1]INTERNAL PARAMETERS-1'!$B$5:$J$44,5,FALSE))*VLOOKUP(AEBYLD2!AH$4,'[1]INTERNAL PARAMETERS-1'!$B$5:$J$44,9,FALSE)*AEBYLD2!$F92</f>
        <v>0</v>
      </c>
      <c r="AI92" s="50">
        <f>AEBYLD1!AI92*VLOOKUP(AEBYLD2!AI$4,'[1]INTERNAL PARAMETERS-1'!$B$5:$J$44,5,FALSE)*VLOOKUP(AEBYLD2!AI$4,'[1]INTERNAL PARAMETERS-1'!$B$5:$J$44,7,FALSE)*AEBYLD2!$F92 + AEBYLD1!AI92*(1-VLOOKUP(AEBYLD2!AI$4,'[1]INTERNAL PARAMETERS-1'!$B$5:$J$44,5,FALSE))*VLOOKUP(AEBYLD2!AI$4,'[1]INTERNAL PARAMETERS-1'!$B$5:$J$44,9,FALSE)*AEBYLD2!$F92</f>
        <v>6.2488455024734832E-3</v>
      </c>
      <c r="AJ92" s="50">
        <f>AEBYLD1!AJ92*VLOOKUP(AEBYLD2!AJ$4,'[1]INTERNAL PARAMETERS-1'!$B$5:$J$44,5,FALSE)*VLOOKUP(AEBYLD2!AJ$4,'[1]INTERNAL PARAMETERS-1'!$B$5:$J$44,7,FALSE)*AEBYLD2!$F92 + AEBYLD1!AJ92*(1-VLOOKUP(AEBYLD2!AJ$4,'[1]INTERNAL PARAMETERS-1'!$B$5:$J$44,5,FALSE))*VLOOKUP(AEBYLD2!AJ$4,'[1]INTERNAL PARAMETERS-1'!$B$5:$J$44,9,FALSE)*AEBYLD2!$F92</f>
        <v>1.6246998306431056E-2</v>
      </c>
      <c r="AK92" s="50">
        <f>AEBYLD1!AK92*VLOOKUP(AEBYLD2!AK$4,'[1]INTERNAL PARAMETERS-1'!$B$5:$J$44,5,FALSE)*VLOOKUP(AEBYLD2!AK$4,'[1]INTERNAL PARAMETERS-1'!$B$5:$J$44,7,FALSE)*AEBYLD2!$F92 + AEBYLD1!AK92*(1-VLOOKUP(AEBYLD2!AK$4,'[1]INTERNAL PARAMETERS-1'!$B$5:$J$44,5,FALSE))*VLOOKUP(AEBYLD2!AK$4,'[1]INTERNAL PARAMETERS-1'!$B$5:$J$44,9,FALSE)*AEBYLD2!$F92</f>
        <v>0</v>
      </c>
      <c r="AL92" s="50">
        <f>AEBYLD1!AL92*VLOOKUP(AEBYLD2!AL$4,'[1]INTERNAL PARAMETERS-1'!$B$5:$J$44,5,FALSE)*VLOOKUP(AEBYLD2!AL$4,'[1]INTERNAL PARAMETERS-1'!$B$5:$J$44,7,FALSE)*AEBYLD2!$F92 + AEBYLD1!AL92*(1-VLOOKUP(AEBYLD2!AL$4,'[1]INTERNAL PARAMETERS-1'!$B$5:$J$44,5,FALSE))*VLOOKUP(AEBYLD2!AL$4,'[1]INTERNAL PARAMETERS-1'!$B$5:$J$44,9,FALSE)*AEBYLD2!$F92</f>
        <v>0</v>
      </c>
      <c r="AM92" s="50">
        <f>AEBYLD1!AM92*VLOOKUP(AEBYLD2!AM$4,'[1]INTERNAL PARAMETERS-1'!$B$5:$J$44,5,FALSE)*VLOOKUP(AEBYLD2!AM$4,'[1]INTERNAL PARAMETERS-1'!$B$5:$J$44,7,FALSE)*AEBYLD2!$F92 + AEBYLD1!AM92*(1-VLOOKUP(AEBYLD2!AM$4,'[1]INTERNAL PARAMETERS-1'!$B$5:$J$44,5,FALSE))*VLOOKUP(AEBYLD2!AM$4,'[1]INTERNAL PARAMETERS-1'!$B$5:$J$44,9,FALSE)*AEBYLD2!$F92</f>
        <v>0</v>
      </c>
      <c r="AN92" s="50">
        <f>AEBYLD1!AN92*VLOOKUP(AEBYLD2!AN$4,'[1]INTERNAL PARAMETERS-1'!$B$5:$J$44,5,FALSE)*VLOOKUP(AEBYLD2!AN$4,'[1]INTERNAL PARAMETERS-1'!$B$5:$J$44,7,FALSE)*AEBYLD2!$F92 + AEBYLD1!AN92*(1-VLOOKUP(AEBYLD2!AN$4,'[1]INTERNAL PARAMETERS-1'!$B$5:$J$44,5,FALSE))*VLOOKUP(AEBYLD2!AN$4,'[1]INTERNAL PARAMETERS-1'!$B$5:$J$44,9,FALSE)*AEBYLD2!$F92</f>
        <v>0</v>
      </c>
      <c r="AO92" s="50">
        <f>AEBYLD1!AO92*VLOOKUP(AEBYLD2!AO$4,'[1]INTERNAL PARAMETERS-1'!$B$5:$J$44,5,FALSE)*VLOOKUP(AEBYLD2!AO$4,'[1]INTERNAL PARAMETERS-1'!$B$5:$J$44,7,FALSE)*AEBYLD2!$F92 + AEBYLD1!AO92*(1-VLOOKUP(AEBYLD2!AO$4,'[1]INTERNAL PARAMETERS-1'!$B$5:$J$44,5,FALSE))*VLOOKUP(AEBYLD2!AO$4,'[1]INTERNAL PARAMETERS-1'!$B$5:$J$44,9,FALSE)*AEBYLD2!$F92</f>
        <v>0</v>
      </c>
      <c r="AP92" s="50">
        <f>AEBYLD1!AP92*VLOOKUP(AEBYLD2!AP$4,'[1]INTERNAL PARAMETERS-1'!$B$5:$J$44,5,FALSE)*VLOOKUP(AEBYLD2!AP$4,'[1]INTERNAL PARAMETERS-1'!$B$5:$J$44,7,FALSE)*AEBYLD2!$F92 + AEBYLD1!AP92*(1-VLOOKUP(AEBYLD2!AP$4,'[1]INTERNAL PARAMETERS-1'!$B$5:$J$44,5,FALSE))*VLOOKUP(AEBYLD2!AP$4,'[1]INTERNAL PARAMETERS-1'!$B$5:$J$44,9,FALSE)*AEBYLD2!$F92</f>
        <v>0</v>
      </c>
      <c r="AQ92" s="50">
        <f>AEBYLD1!AQ92*VLOOKUP(AEBYLD2!AQ$4,'[1]INTERNAL PARAMETERS-1'!$B$5:$J$44,5,FALSE)*VLOOKUP(AEBYLD2!AQ$4,'[1]INTERNAL PARAMETERS-1'!$B$5:$J$44,7,FALSE)*AEBYLD2!$F92 + AEBYLD1!AQ92*(1-VLOOKUP(AEBYLD2!AQ$4,'[1]INTERNAL PARAMETERS-1'!$B$5:$J$44,5,FALSE))*VLOOKUP(AEBYLD2!AQ$4,'[1]INTERNAL PARAMETERS-1'!$B$5:$J$44,9,FALSE)*AEBYLD2!$F92</f>
        <v>0</v>
      </c>
      <c r="AR92" s="50">
        <f>AEBYLD1!AR92*VLOOKUP(AEBYLD2!AR$4,'[1]INTERNAL PARAMETERS-1'!$B$5:$J$44,5,FALSE)*VLOOKUP(AEBYLD2!AR$4,'[1]INTERNAL PARAMETERS-1'!$B$5:$J$44,7,FALSE)*AEBYLD2!$F92 + AEBYLD1!AR92*(1-VLOOKUP(AEBYLD2!AR$4,'[1]INTERNAL PARAMETERS-1'!$B$5:$J$44,5,FALSE))*VLOOKUP(AEBYLD2!AR$4,'[1]INTERNAL PARAMETERS-1'!$B$5:$J$44,9,FALSE)*AEBYLD2!$F92</f>
        <v>0</v>
      </c>
      <c r="AS92" s="50">
        <f>AEBYLD1!AS92*VLOOKUP(AEBYLD2!AS$4,'[1]INTERNAL PARAMETERS-1'!$B$5:$J$44,5,FALSE)*VLOOKUP(AEBYLD2!AS$4,'[1]INTERNAL PARAMETERS-1'!$B$5:$J$44,7,FALSE)*AEBYLD2!$F92 + AEBYLD1!AS92*(1-VLOOKUP(AEBYLD2!AS$4,'[1]INTERNAL PARAMETERS-1'!$B$5:$J$44,5,FALSE))*VLOOKUP(AEBYLD2!AS$4,'[1]INTERNAL PARAMETERS-1'!$B$5:$J$44,9,FALSE)*AEBYLD2!$F92</f>
        <v>0</v>
      </c>
      <c r="AT92" s="49">
        <f>AEBYLD1!AT92*VLOOKUP(AEBYLD2!AT$4,'[1]INTERNAL PARAMETERS-1'!$B$5:$J$44,5,FALSE)*VLOOKUP(AEBYLD2!AT$4,'[1]INTERNAL PARAMETERS-1'!$B$5:$J$44,7,FALSE)*AEBYLD2!$F92 + AEBYLD1!AT92*(1-VLOOKUP(AEBYLD2!AT$4,'[1]INTERNAL PARAMETERS-1'!$B$5:$J$44,5,FALSE))*VLOOKUP(AEBYLD2!AT$4,'[1]INTERNAL PARAMETERS-1'!$B$5:$J$44,9,FALSE)*AEBYLD2!$F92</f>
        <v>0</v>
      </c>
      <c r="AU92" s="51">
        <f>AEBYLD1!AU92*VLOOKUP(AEBYLD2!AU$4,'[1]INTERNAL PARAMETERS-1'!$B$5:$J$44,5,FALSE)*VLOOKUP(AEBYLD2!AU$4,'[1]INTERNAL PARAMETERS-1'!$B$5:$J$44,6,FALSE)*VLOOKUP(AEBYLD2!AU$4,'[1]INTERNAL PARAMETERS-1'!$B$5:$J$44,3,FALSE) + AEBYLD1!AU92*(1-VLOOKUP(AEBYLD2!AU$4,'[1]INTERNAL PARAMETERS-1'!$B$5:$J$44,5,FALSE))*VLOOKUP(AEBYLD2!AU$4,'[1]INTERNAL PARAMETERS-1'!$B$5:$J$44,8,FALSE)*VLOOKUP(AEBYLD2!AU$4,'[1]INTERNAL PARAMETERS-1'!$B$5:$J$44,3,FALSE)</f>
        <v>0</v>
      </c>
      <c r="AV92" s="50">
        <f>AEBYLD1!AV92*VLOOKUP(AEBYLD2!AV$4,'[1]INTERNAL PARAMETERS-1'!$B$5:$J$44,5,FALSE)*VLOOKUP(AEBYLD2!AV$4,'[1]INTERNAL PARAMETERS-1'!$B$5:$J$44,6,FALSE)*VLOOKUP(AEBYLD2!AV$4,'[1]INTERNAL PARAMETERS-1'!$B$5:$J$44,3,FALSE) + AEBYLD1!AV92*(1-VLOOKUP(AEBYLD2!AV$4,'[1]INTERNAL PARAMETERS-1'!$B$5:$J$44,5,FALSE))*VLOOKUP(AEBYLD2!AV$4,'[1]INTERNAL PARAMETERS-1'!$B$5:$J$44,8,FALSE)*VLOOKUP(AEBYLD2!AV$4,'[1]INTERNAL PARAMETERS-1'!$B$5:$J$44,3,FALSE)</f>
        <v>0</v>
      </c>
      <c r="AW92" s="50">
        <f>AEBYLD1!AW92*VLOOKUP(AEBYLD2!AW$4,'[1]INTERNAL PARAMETERS-1'!$B$5:$J$44,5,FALSE)*VLOOKUP(AEBYLD2!AW$4,'[1]INTERNAL PARAMETERS-1'!$B$5:$J$44,6,FALSE)*VLOOKUP(AEBYLD2!AW$4,'[1]INTERNAL PARAMETERS-1'!$B$5:$J$44,3,FALSE) + AEBYLD1!AW92*(1-VLOOKUP(AEBYLD2!AW$4,'[1]INTERNAL PARAMETERS-1'!$B$5:$J$44,5,FALSE))*VLOOKUP(AEBYLD2!AW$4,'[1]INTERNAL PARAMETERS-1'!$B$5:$J$44,8,FALSE)*VLOOKUP(AEBYLD2!AW$4,'[1]INTERNAL PARAMETERS-1'!$B$5:$J$44,3,FALSE)</f>
        <v>0.27059898817060579</v>
      </c>
      <c r="AX92" s="50">
        <f>AEBYLD1!AX92*VLOOKUP(AEBYLD2!AX$4,'[1]INTERNAL PARAMETERS-1'!$B$5:$J$44,5,FALSE)*VLOOKUP(AEBYLD2!AX$4,'[1]INTERNAL PARAMETERS-1'!$B$5:$J$44,6,FALSE)*VLOOKUP(AEBYLD2!AX$4,'[1]INTERNAL PARAMETERS-1'!$B$5:$J$44,3,FALSE) + AEBYLD1!AX92*(1-VLOOKUP(AEBYLD2!AX$4,'[1]INTERNAL PARAMETERS-1'!$B$5:$J$44,5,FALSE))*VLOOKUP(AEBYLD2!AX$4,'[1]INTERNAL PARAMETERS-1'!$B$5:$J$44,8,FALSE)*VLOOKUP(AEBYLD2!AX$4,'[1]INTERNAL PARAMETERS-1'!$B$5:$J$44,3,FALSE)</f>
        <v>0</v>
      </c>
      <c r="AY92" s="50">
        <f>AEBYLD1!AY92*VLOOKUP(AEBYLD2!AY$4,'[1]INTERNAL PARAMETERS-1'!$B$5:$J$44,5,FALSE)*VLOOKUP(AEBYLD2!AY$4,'[1]INTERNAL PARAMETERS-1'!$B$5:$J$44,6,FALSE)*VLOOKUP(AEBYLD2!AY$4,'[1]INTERNAL PARAMETERS-1'!$B$5:$J$44,3,FALSE) + AEBYLD1!AY92*(1-VLOOKUP(AEBYLD2!AY$4,'[1]INTERNAL PARAMETERS-1'!$B$5:$J$44,5,FALSE))*VLOOKUP(AEBYLD2!AY$4,'[1]INTERNAL PARAMETERS-1'!$B$5:$J$44,8,FALSE)*VLOOKUP(AEBYLD2!AY$4,'[1]INTERNAL PARAMETERS-1'!$B$5:$J$44,3,FALSE)</f>
        <v>0</v>
      </c>
      <c r="AZ92" s="50">
        <f>AEBYLD1!AZ92*VLOOKUP(AEBYLD2!AZ$4,'[1]INTERNAL PARAMETERS-1'!$B$5:$J$44,5,FALSE)*VLOOKUP(AEBYLD2!AZ$4,'[1]INTERNAL PARAMETERS-1'!$B$5:$J$44,6,FALSE)*VLOOKUP(AEBYLD2!AZ$4,'[1]INTERNAL PARAMETERS-1'!$B$5:$J$44,3,FALSE) + AEBYLD1!AZ92*(1-VLOOKUP(AEBYLD2!AZ$4,'[1]INTERNAL PARAMETERS-1'!$B$5:$J$44,5,FALSE))*VLOOKUP(AEBYLD2!AZ$4,'[1]INTERNAL PARAMETERS-1'!$B$5:$J$44,8,FALSE)*VLOOKUP(AEBYLD2!AZ$4,'[1]INTERNAL PARAMETERS-1'!$B$5:$J$44,3,FALSE)</f>
        <v>0</v>
      </c>
      <c r="BA92" s="50">
        <f>AEBYLD1!BA92*VLOOKUP(AEBYLD2!BA$4,'[1]INTERNAL PARAMETERS-1'!$B$5:$J$44,5,FALSE)*VLOOKUP(AEBYLD2!BA$4,'[1]INTERNAL PARAMETERS-1'!$B$5:$J$44,6,FALSE)*VLOOKUP(AEBYLD2!BA$4,'[1]INTERNAL PARAMETERS-1'!$B$5:$J$44,3,FALSE) + AEBYLD1!BA92*(1-VLOOKUP(AEBYLD2!BA$4,'[1]INTERNAL PARAMETERS-1'!$B$5:$J$44,5,FALSE))*VLOOKUP(AEBYLD2!BA$4,'[1]INTERNAL PARAMETERS-1'!$B$5:$J$44,8,FALSE)*VLOOKUP(AEBYLD2!BA$4,'[1]INTERNAL PARAMETERS-1'!$B$5:$J$44,3,FALSE)</f>
        <v>0.53977838141979417</v>
      </c>
      <c r="BB92" s="50">
        <f>AEBYLD1!BB92*VLOOKUP(AEBYLD2!BB$4,'[1]INTERNAL PARAMETERS-1'!$B$5:$J$44,5,FALSE)*VLOOKUP(AEBYLD2!BB$4,'[1]INTERNAL PARAMETERS-1'!$B$5:$J$44,6,FALSE)*VLOOKUP(AEBYLD2!BB$4,'[1]INTERNAL PARAMETERS-1'!$B$5:$J$44,3,FALSE) + AEBYLD1!BB92*(1-VLOOKUP(AEBYLD2!BB$4,'[1]INTERNAL PARAMETERS-1'!$B$5:$J$44,5,FALSE))*VLOOKUP(AEBYLD2!BB$4,'[1]INTERNAL PARAMETERS-1'!$B$5:$J$44,8,FALSE)*VLOOKUP(AEBYLD2!BB$4,'[1]INTERNAL PARAMETERS-1'!$B$5:$J$44,3,FALSE)</f>
        <v>3.5691145006533836E-2</v>
      </c>
      <c r="BC92" s="50">
        <f>AEBYLD1!BC92*VLOOKUP(AEBYLD2!BC$4,'[1]INTERNAL PARAMETERS-1'!$B$5:$J$44,5,FALSE)*VLOOKUP(AEBYLD2!BC$4,'[1]INTERNAL PARAMETERS-1'!$B$5:$J$44,6,FALSE)*VLOOKUP(AEBYLD2!BC$4,'[1]INTERNAL PARAMETERS-1'!$B$5:$J$44,3,FALSE) + AEBYLD1!BC92*(1-VLOOKUP(AEBYLD2!BC$4,'[1]INTERNAL PARAMETERS-1'!$B$5:$J$44,5,FALSE))*VLOOKUP(AEBYLD2!BC$4,'[1]INTERNAL PARAMETERS-1'!$B$5:$J$44,8,FALSE)*VLOOKUP(AEBYLD2!BC$4,'[1]INTERNAL PARAMETERS-1'!$B$5:$J$44,3,FALSE)</f>
        <v>0.16752054488247051</v>
      </c>
      <c r="BD92" s="50">
        <f>AEBYLD1!BD92*VLOOKUP(AEBYLD2!BD$4,'[1]INTERNAL PARAMETERS-1'!$B$5:$J$44,5,FALSE)*VLOOKUP(AEBYLD2!BD$4,'[1]INTERNAL PARAMETERS-1'!$B$5:$J$44,6,FALSE)*VLOOKUP(AEBYLD2!BD$4,'[1]INTERNAL PARAMETERS-1'!$B$5:$J$44,3,FALSE) + AEBYLD1!BD92*(1-VLOOKUP(AEBYLD2!BD$4,'[1]INTERNAL PARAMETERS-1'!$B$5:$J$44,5,FALSE))*VLOOKUP(AEBYLD2!BD$4,'[1]INTERNAL PARAMETERS-1'!$B$5:$J$44,8,FALSE)*VLOOKUP(AEBYLD2!BD$4,'[1]INTERNAL PARAMETERS-1'!$B$5:$J$44,3,FALSE)</f>
        <v>2.3280804405408764E-2</v>
      </c>
      <c r="BE92" s="50">
        <f>AEBYLD1!BE92*VLOOKUP(AEBYLD2!BE$4,'[1]INTERNAL PARAMETERS-1'!$B$5:$J$44,5,FALSE)*VLOOKUP(AEBYLD2!BE$4,'[1]INTERNAL PARAMETERS-1'!$B$5:$J$44,6,FALSE)*VLOOKUP(AEBYLD2!BE$4,'[1]INTERNAL PARAMETERS-1'!$B$5:$J$44,3,FALSE) + AEBYLD1!BE92*(1-VLOOKUP(AEBYLD2!BE$4,'[1]INTERNAL PARAMETERS-1'!$B$5:$J$44,5,FALSE))*VLOOKUP(AEBYLD2!BE$4,'[1]INTERNAL PARAMETERS-1'!$B$5:$J$44,8,FALSE)*VLOOKUP(AEBYLD2!BE$4,'[1]INTERNAL PARAMETERS-1'!$B$5:$J$44,3,FALSE)</f>
        <v>0.12265006238955209</v>
      </c>
      <c r="BF92" s="50">
        <f>AEBYLD1!BF92*VLOOKUP(AEBYLD2!BF$4,'[1]INTERNAL PARAMETERS-1'!$B$5:$J$44,5,FALSE)*VLOOKUP(AEBYLD2!BF$4,'[1]INTERNAL PARAMETERS-1'!$B$5:$J$44,6,FALSE)*VLOOKUP(AEBYLD2!BF$4,'[1]INTERNAL PARAMETERS-1'!$B$5:$J$44,3,FALSE) + AEBYLD1!BF92*(1-VLOOKUP(AEBYLD2!BF$4,'[1]INTERNAL PARAMETERS-1'!$B$5:$J$44,5,FALSE))*VLOOKUP(AEBYLD2!BF$4,'[1]INTERNAL PARAMETERS-1'!$B$5:$J$44,8,FALSE)*VLOOKUP(AEBYLD2!BF$4,'[1]INTERNAL PARAMETERS-1'!$B$5:$J$44,3,FALSE)</f>
        <v>0</v>
      </c>
      <c r="BG92" s="50">
        <f>AEBYLD1!BG92*VLOOKUP(AEBYLD2!BG$4,'[1]INTERNAL PARAMETERS-1'!$B$5:$J$44,5,FALSE)*VLOOKUP(AEBYLD2!BG$4,'[1]INTERNAL PARAMETERS-1'!$B$5:$J$44,6,FALSE)*VLOOKUP(AEBYLD2!BG$4,'[1]INTERNAL PARAMETERS-1'!$B$5:$J$44,3,FALSE) + AEBYLD1!BG92*(1-VLOOKUP(AEBYLD2!BG$4,'[1]INTERNAL PARAMETERS-1'!$B$5:$J$44,5,FALSE))*VLOOKUP(AEBYLD2!BG$4,'[1]INTERNAL PARAMETERS-1'!$B$5:$J$44,8,FALSE)*VLOOKUP(AEBYLD2!BG$4,'[1]INTERNAL PARAMETERS-1'!$B$5:$J$44,3,FALSE)</f>
        <v>3.3085209804531675E-2</v>
      </c>
      <c r="BH92" s="50">
        <f>AEBYLD1!BH92*VLOOKUP(AEBYLD2!BH$4,'[1]INTERNAL PARAMETERS-1'!$B$5:$J$44,5,FALSE)*VLOOKUP(AEBYLD2!BH$4,'[1]INTERNAL PARAMETERS-1'!$B$5:$J$44,6,FALSE)*VLOOKUP(AEBYLD2!BH$4,'[1]INTERNAL PARAMETERS-1'!$B$5:$J$44,3,FALSE) + AEBYLD1!BH92*(1-VLOOKUP(AEBYLD2!BH$4,'[1]INTERNAL PARAMETERS-1'!$B$5:$J$44,5,FALSE))*VLOOKUP(AEBYLD2!BH$4,'[1]INTERNAL PARAMETERS-1'!$B$5:$J$44,8,FALSE)*VLOOKUP(AEBYLD2!BH$4,'[1]INTERNAL PARAMETERS-1'!$B$5:$J$44,3,FALSE)</f>
        <v>2.4082728329994171E-4</v>
      </c>
      <c r="BI92" s="50">
        <f>AEBYLD1!BI92*VLOOKUP(AEBYLD2!BI$4,'[1]INTERNAL PARAMETERS-1'!$B$5:$J$44,5,FALSE)*VLOOKUP(AEBYLD2!BI$4,'[1]INTERNAL PARAMETERS-1'!$B$5:$J$44,6,FALSE)*VLOOKUP(AEBYLD2!BI$4,'[1]INTERNAL PARAMETERS-1'!$B$5:$J$44,3,FALSE) + AEBYLD1!BI92*(1-VLOOKUP(AEBYLD2!BI$4,'[1]INTERNAL PARAMETERS-1'!$B$5:$J$44,5,FALSE))*VLOOKUP(AEBYLD2!BI$4,'[1]INTERNAL PARAMETERS-1'!$B$5:$J$44,8,FALSE)*VLOOKUP(AEBYLD2!BI$4,'[1]INTERNAL PARAMETERS-1'!$B$5:$J$44,3,FALSE)</f>
        <v>0</v>
      </c>
      <c r="BJ92" s="50">
        <f>AEBYLD1!BJ92*VLOOKUP(AEBYLD2!BJ$4,'[1]INTERNAL PARAMETERS-1'!$B$5:$J$44,5,FALSE)*VLOOKUP(AEBYLD2!BJ$4,'[1]INTERNAL PARAMETERS-1'!$B$5:$J$44,6,FALSE)*VLOOKUP(AEBYLD2!BJ$4,'[1]INTERNAL PARAMETERS-1'!$B$5:$J$44,3,FALSE) + AEBYLD1!BJ92*(1-VLOOKUP(AEBYLD2!BJ$4,'[1]INTERNAL PARAMETERS-1'!$B$5:$J$44,5,FALSE))*VLOOKUP(AEBYLD2!BJ$4,'[1]INTERNAL PARAMETERS-1'!$B$5:$J$44,8,FALSE)*VLOOKUP(AEBYLD2!BJ$4,'[1]INTERNAL PARAMETERS-1'!$B$5:$J$44,3,FALSE)</f>
        <v>2.1868230240608362E-2</v>
      </c>
      <c r="BK92" s="50">
        <f>AEBYLD1!BK92*VLOOKUP(AEBYLD2!BK$4,'[1]INTERNAL PARAMETERS-1'!$B$5:$J$44,5,FALSE)*VLOOKUP(AEBYLD2!BK$4,'[1]INTERNAL PARAMETERS-1'!$B$5:$J$44,6,FALSE)*VLOOKUP(AEBYLD2!BK$4,'[1]INTERNAL PARAMETERS-1'!$B$5:$J$44,3,FALSE) + AEBYLD1!BK92*(1-VLOOKUP(AEBYLD2!BK$4,'[1]INTERNAL PARAMETERS-1'!$B$5:$J$44,5,FALSE))*VLOOKUP(AEBYLD2!BK$4,'[1]INTERNAL PARAMETERS-1'!$B$5:$J$44,8,FALSE)*VLOOKUP(AEBYLD2!BK$4,'[1]INTERNAL PARAMETERS-1'!$B$5:$J$44,3,FALSE)</f>
        <v>1.5295967982420665E-2</v>
      </c>
      <c r="BL92" s="50">
        <f>AEBYLD1!BL92*VLOOKUP(AEBYLD2!BL$4,'[1]INTERNAL PARAMETERS-1'!$B$5:$J$44,5,FALSE)*VLOOKUP(AEBYLD2!BL$4,'[1]INTERNAL PARAMETERS-1'!$B$5:$J$44,6,FALSE)*VLOOKUP(AEBYLD2!BL$4,'[1]INTERNAL PARAMETERS-1'!$B$5:$J$44,3,FALSE) + AEBYLD1!BL92*(1-VLOOKUP(AEBYLD2!BL$4,'[1]INTERNAL PARAMETERS-1'!$B$5:$J$44,5,FALSE))*VLOOKUP(AEBYLD2!BL$4,'[1]INTERNAL PARAMETERS-1'!$B$5:$J$44,8,FALSE)*VLOOKUP(AEBYLD2!BL$4,'[1]INTERNAL PARAMETERS-1'!$B$5:$J$44,3,FALSE)</f>
        <v>4.4081586591330602E-2</v>
      </c>
      <c r="BM92" s="50">
        <f>AEBYLD1!BM92*VLOOKUP(AEBYLD2!BM$4,'[1]INTERNAL PARAMETERS-1'!$B$5:$J$44,5,FALSE)*VLOOKUP(AEBYLD2!BM$4,'[1]INTERNAL PARAMETERS-1'!$B$5:$J$44,6,FALSE)*VLOOKUP(AEBYLD2!BM$4,'[1]INTERNAL PARAMETERS-1'!$B$5:$J$44,3,FALSE) + AEBYLD1!BM92*(1-VLOOKUP(AEBYLD2!BM$4,'[1]INTERNAL PARAMETERS-1'!$B$5:$J$44,5,FALSE))*VLOOKUP(AEBYLD2!BM$4,'[1]INTERNAL PARAMETERS-1'!$B$5:$J$44,8,FALSE)*VLOOKUP(AEBYLD2!BM$4,'[1]INTERNAL PARAMETERS-1'!$B$5:$J$44,3,FALSE)</f>
        <v>3.9045266458271777E-2</v>
      </c>
      <c r="BN92" s="50">
        <f>AEBYLD1!BN92*VLOOKUP(AEBYLD2!BN$4,'[1]INTERNAL PARAMETERS-1'!$B$5:$J$44,5,FALSE)*VLOOKUP(AEBYLD2!BN$4,'[1]INTERNAL PARAMETERS-1'!$B$5:$J$44,6,FALSE)*VLOOKUP(AEBYLD2!BN$4,'[1]INTERNAL PARAMETERS-1'!$B$5:$J$44,3,FALSE) + AEBYLD1!BN92*(1-VLOOKUP(AEBYLD2!BN$4,'[1]INTERNAL PARAMETERS-1'!$B$5:$J$44,5,FALSE))*VLOOKUP(AEBYLD2!BN$4,'[1]INTERNAL PARAMETERS-1'!$B$5:$J$44,8,FALSE)*VLOOKUP(AEBYLD2!BN$4,'[1]INTERNAL PARAMETERS-1'!$B$5:$J$44,3,FALSE)</f>
        <v>1.3078883503473753E-2</v>
      </c>
      <c r="BO92" s="50">
        <f>AEBYLD1!BO92*VLOOKUP(AEBYLD2!BO$4,'[1]INTERNAL PARAMETERS-1'!$B$5:$J$44,5,FALSE)*VLOOKUP(AEBYLD2!BO$4,'[1]INTERNAL PARAMETERS-1'!$B$5:$J$44,6,FALSE)*VLOOKUP(AEBYLD2!BO$4,'[1]INTERNAL PARAMETERS-1'!$B$5:$J$44,3,FALSE) + AEBYLD1!BO92*(1-VLOOKUP(AEBYLD2!BO$4,'[1]INTERNAL PARAMETERS-1'!$B$5:$J$44,5,FALSE))*VLOOKUP(AEBYLD2!BO$4,'[1]INTERNAL PARAMETERS-1'!$B$5:$J$44,8,FALSE)*VLOOKUP(AEBYLD2!BO$4,'[1]INTERNAL PARAMETERS-1'!$B$5:$J$44,3,FALSE)</f>
        <v>7.3140137891093433E-3</v>
      </c>
      <c r="BP92" s="50">
        <f>AEBYLD1!BP92*VLOOKUP(AEBYLD2!BP$4,'[1]INTERNAL PARAMETERS-1'!$B$5:$J$44,5,FALSE)*VLOOKUP(AEBYLD2!BP$4,'[1]INTERNAL PARAMETERS-1'!$B$5:$J$44,6,FALSE)*VLOOKUP(AEBYLD2!BP$4,'[1]INTERNAL PARAMETERS-1'!$B$5:$J$44,3,FALSE) + AEBYLD1!BP92*(1-VLOOKUP(AEBYLD2!BP$4,'[1]INTERNAL PARAMETERS-1'!$B$5:$J$44,5,FALSE))*VLOOKUP(AEBYLD2!BP$4,'[1]INTERNAL PARAMETERS-1'!$B$5:$J$44,8,FALSE)*VLOOKUP(AEBYLD2!BP$4,'[1]INTERNAL PARAMETERS-1'!$B$5:$J$44,3,FALSE)</f>
        <v>6.3180329760093761E-4</v>
      </c>
      <c r="BQ92" s="50">
        <f>AEBYLD1!BQ92*VLOOKUP(AEBYLD2!BQ$4,'[1]INTERNAL PARAMETERS-1'!$B$5:$J$44,5,FALSE)*VLOOKUP(AEBYLD2!BQ$4,'[1]INTERNAL PARAMETERS-1'!$B$5:$J$44,6,FALSE)*VLOOKUP(AEBYLD2!BQ$4,'[1]INTERNAL PARAMETERS-1'!$B$5:$J$44,3,FALSE) + AEBYLD1!BQ92*(1-VLOOKUP(AEBYLD2!BQ$4,'[1]INTERNAL PARAMETERS-1'!$B$5:$J$44,5,FALSE))*VLOOKUP(AEBYLD2!BQ$4,'[1]INTERNAL PARAMETERS-1'!$B$5:$J$44,8,FALSE)*VLOOKUP(AEBYLD2!BQ$4,'[1]INTERNAL PARAMETERS-1'!$B$5:$J$44,3,FALSE)</f>
        <v>5.2269598698523004E-2</v>
      </c>
      <c r="BR92" s="50">
        <f>AEBYLD1!BR92*VLOOKUP(AEBYLD2!BR$4,'[1]INTERNAL PARAMETERS-1'!$B$5:$J$44,5,FALSE)*VLOOKUP(AEBYLD2!BR$4,'[1]INTERNAL PARAMETERS-1'!$B$5:$J$44,6,FALSE)*VLOOKUP(AEBYLD2!BR$4,'[1]INTERNAL PARAMETERS-1'!$B$5:$J$44,3,FALSE) + AEBYLD1!BR92*(1-VLOOKUP(AEBYLD2!BR$4,'[1]INTERNAL PARAMETERS-1'!$B$5:$J$44,5,FALSE))*VLOOKUP(AEBYLD2!BR$4,'[1]INTERNAL PARAMETERS-1'!$B$5:$J$44,8,FALSE)*VLOOKUP(AEBYLD2!BR$4,'[1]INTERNAL PARAMETERS-1'!$B$5:$J$44,3,FALSE)</f>
        <v>1.2193652344182984E-3</v>
      </c>
      <c r="BS92" s="50">
        <f>AEBYLD1!BS92*VLOOKUP(AEBYLD2!BS$4,'[1]INTERNAL PARAMETERS-1'!$B$5:$J$44,5,FALSE)*VLOOKUP(AEBYLD2!BS$4,'[1]INTERNAL PARAMETERS-1'!$B$5:$J$44,6,FALSE)*VLOOKUP(AEBYLD2!BS$4,'[1]INTERNAL PARAMETERS-1'!$B$5:$J$44,3,FALSE) + AEBYLD1!BS92*(1-VLOOKUP(AEBYLD2!BS$4,'[1]INTERNAL PARAMETERS-1'!$B$5:$J$44,5,FALSE))*VLOOKUP(AEBYLD2!BS$4,'[1]INTERNAL PARAMETERS-1'!$B$5:$J$44,8,FALSE)*VLOOKUP(AEBYLD2!BS$4,'[1]INTERNAL PARAMETERS-1'!$B$5:$J$44,3,FALSE)</f>
        <v>1.088408278231841E-4</v>
      </c>
      <c r="BT92" s="50">
        <f>AEBYLD1!BT92*VLOOKUP(AEBYLD2!BT$4,'[1]INTERNAL PARAMETERS-1'!$B$5:$J$44,5,FALSE)*VLOOKUP(AEBYLD2!BT$4,'[1]INTERNAL PARAMETERS-1'!$B$5:$J$44,6,FALSE)*VLOOKUP(AEBYLD2!BT$4,'[1]INTERNAL PARAMETERS-1'!$B$5:$J$44,3,FALSE) + AEBYLD1!BT92*(1-VLOOKUP(AEBYLD2!BT$4,'[1]INTERNAL PARAMETERS-1'!$B$5:$J$44,5,FALSE))*VLOOKUP(AEBYLD2!BT$4,'[1]INTERNAL PARAMETERS-1'!$B$5:$J$44,8,FALSE)*VLOOKUP(AEBYLD2!BT$4,'[1]INTERNAL PARAMETERS-1'!$B$5:$J$44,3,FALSE)</f>
        <v>0</v>
      </c>
      <c r="BU92" s="50">
        <f>AEBYLD1!BU92*VLOOKUP(AEBYLD2!BU$4,'[1]INTERNAL PARAMETERS-1'!$B$5:$J$44,5,FALSE)*VLOOKUP(AEBYLD2!BU$4,'[1]INTERNAL PARAMETERS-1'!$B$5:$J$44,6,FALSE)*VLOOKUP(AEBYLD2!BU$4,'[1]INTERNAL PARAMETERS-1'!$B$5:$J$44,3,FALSE) + AEBYLD1!BU92*(1-VLOOKUP(AEBYLD2!BU$4,'[1]INTERNAL PARAMETERS-1'!$B$5:$J$44,5,FALSE))*VLOOKUP(AEBYLD2!BU$4,'[1]INTERNAL PARAMETERS-1'!$B$5:$J$44,8,FALSE)*VLOOKUP(AEBYLD2!BU$4,'[1]INTERNAL PARAMETERS-1'!$B$5:$J$44,3,FALSE)</f>
        <v>0</v>
      </c>
      <c r="BV92" s="50">
        <f>AEBYLD1!BV92*VLOOKUP(AEBYLD2!BV$4,'[1]INTERNAL PARAMETERS-1'!$B$5:$J$44,5,FALSE)*VLOOKUP(AEBYLD2!BV$4,'[1]INTERNAL PARAMETERS-1'!$B$5:$J$44,6,FALSE)*VLOOKUP(AEBYLD2!BV$4,'[1]INTERNAL PARAMETERS-1'!$B$5:$J$44,3,FALSE) + AEBYLD1!BV92*(1-VLOOKUP(AEBYLD2!BV$4,'[1]INTERNAL PARAMETERS-1'!$B$5:$J$44,5,FALSE))*VLOOKUP(AEBYLD2!BV$4,'[1]INTERNAL PARAMETERS-1'!$B$5:$J$44,8,FALSE)*VLOOKUP(AEBYLD2!BV$4,'[1]INTERNAL PARAMETERS-1'!$B$5:$J$44,3,FALSE)</f>
        <v>0</v>
      </c>
      <c r="BW92" s="50">
        <f>AEBYLD1!BW92*VLOOKUP(AEBYLD2!BW$4,'[1]INTERNAL PARAMETERS-1'!$B$5:$J$44,5,FALSE)*VLOOKUP(AEBYLD2!BW$4,'[1]INTERNAL PARAMETERS-1'!$B$5:$J$44,6,FALSE)*VLOOKUP(AEBYLD2!BW$4,'[1]INTERNAL PARAMETERS-1'!$B$5:$J$44,3,FALSE) + AEBYLD1!BW92*(1-VLOOKUP(AEBYLD2!BW$4,'[1]INTERNAL PARAMETERS-1'!$B$5:$J$44,5,FALSE))*VLOOKUP(AEBYLD2!BW$4,'[1]INTERNAL PARAMETERS-1'!$B$5:$J$44,8,FALSE)*VLOOKUP(AEBYLD2!BW$4,'[1]INTERNAL PARAMETERS-1'!$B$5:$J$44,3,FALSE)</f>
        <v>0</v>
      </c>
      <c r="BX92" s="50">
        <f>AEBYLD1!BX92*VLOOKUP(AEBYLD2!BX$4,'[1]INTERNAL PARAMETERS-1'!$B$5:$J$44,5,FALSE)*VLOOKUP(AEBYLD2!BX$4,'[1]INTERNAL PARAMETERS-1'!$B$5:$J$44,6,FALSE)*VLOOKUP(AEBYLD2!BX$4,'[1]INTERNAL PARAMETERS-1'!$B$5:$J$44,3,FALSE) + AEBYLD1!BX92*(1-VLOOKUP(AEBYLD2!BX$4,'[1]INTERNAL PARAMETERS-1'!$B$5:$J$44,5,FALSE))*VLOOKUP(AEBYLD2!BX$4,'[1]INTERNAL PARAMETERS-1'!$B$5:$J$44,8,FALSE)*VLOOKUP(AEBYLD2!BX$4,'[1]INTERNAL PARAMETERS-1'!$B$5:$J$44,3,FALSE)</f>
        <v>0</v>
      </c>
      <c r="BY92" s="50">
        <f>AEBYLD1!BY92*VLOOKUP(AEBYLD2!BY$4,'[1]INTERNAL PARAMETERS-1'!$B$5:$J$44,5,FALSE)*VLOOKUP(AEBYLD2!BY$4,'[1]INTERNAL PARAMETERS-1'!$B$5:$J$44,6,FALSE)*VLOOKUP(AEBYLD2!BY$4,'[1]INTERNAL PARAMETERS-1'!$B$5:$J$44,3,FALSE) + AEBYLD1!BY92*(1-VLOOKUP(AEBYLD2!BY$4,'[1]INTERNAL PARAMETERS-1'!$B$5:$J$44,5,FALSE))*VLOOKUP(AEBYLD2!BY$4,'[1]INTERNAL PARAMETERS-1'!$B$5:$J$44,8,FALSE)*VLOOKUP(AEBYLD2!BY$4,'[1]INTERNAL PARAMETERS-1'!$B$5:$J$44,3,FALSE)</f>
        <v>0</v>
      </c>
      <c r="BZ92" s="50">
        <f>AEBYLD1!BZ92*VLOOKUP(AEBYLD2!BZ$4,'[1]INTERNAL PARAMETERS-1'!$B$5:$J$44,5,FALSE)*VLOOKUP(AEBYLD2!BZ$4,'[1]INTERNAL PARAMETERS-1'!$B$5:$J$44,6,FALSE)*VLOOKUP(AEBYLD2!BZ$4,'[1]INTERNAL PARAMETERS-1'!$B$5:$J$44,3,FALSE) + AEBYLD1!BZ92*(1-VLOOKUP(AEBYLD2!BZ$4,'[1]INTERNAL PARAMETERS-1'!$B$5:$J$44,5,FALSE))*VLOOKUP(AEBYLD2!BZ$4,'[1]INTERNAL PARAMETERS-1'!$B$5:$J$44,8,FALSE)*VLOOKUP(AEBYLD2!BZ$4,'[1]INTERNAL PARAMETERS-1'!$B$5:$J$44,3,FALSE)</f>
        <v>1.0703566287392151E-4</v>
      </c>
      <c r="CA92" s="50">
        <f>AEBYLD1!CA92*VLOOKUP(AEBYLD2!CA$4,'[1]INTERNAL PARAMETERS-1'!$B$5:$J$44,5,FALSE)*VLOOKUP(AEBYLD2!CA$4,'[1]INTERNAL PARAMETERS-1'!$B$5:$J$44,6,FALSE)*VLOOKUP(AEBYLD2!CA$4,'[1]INTERNAL PARAMETERS-1'!$B$5:$J$44,3,FALSE) + AEBYLD1!CA92*(1-VLOOKUP(AEBYLD2!CA$4,'[1]INTERNAL PARAMETERS-1'!$B$5:$J$44,5,FALSE))*VLOOKUP(AEBYLD2!CA$4,'[1]INTERNAL PARAMETERS-1'!$B$5:$J$44,8,FALSE)*VLOOKUP(AEBYLD2!CA$4,'[1]INTERNAL PARAMETERS-1'!$B$5:$J$44,3,FALSE)</f>
        <v>0</v>
      </c>
      <c r="CB92" s="50">
        <f>AEBYLD1!CB92*VLOOKUP(AEBYLD2!CB$4,'[1]INTERNAL PARAMETERS-1'!$B$5:$J$44,5,FALSE)*VLOOKUP(AEBYLD2!CB$4,'[1]INTERNAL PARAMETERS-1'!$B$5:$J$44,6,FALSE)*VLOOKUP(AEBYLD2!CB$4,'[1]INTERNAL PARAMETERS-1'!$B$5:$J$44,3,FALSE) + AEBYLD1!CB92*(1-VLOOKUP(AEBYLD2!CB$4,'[1]INTERNAL PARAMETERS-1'!$B$5:$J$44,5,FALSE))*VLOOKUP(AEBYLD2!CB$4,'[1]INTERNAL PARAMETERS-1'!$B$5:$J$44,8,FALSE)*VLOOKUP(AEBYLD2!CB$4,'[1]INTERNAL PARAMETERS-1'!$B$5:$J$44,3,FALSE)</f>
        <v>0</v>
      </c>
      <c r="CC92" s="50">
        <f>AEBYLD1!CC92*VLOOKUP(AEBYLD2!CC$4,'[1]INTERNAL PARAMETERS-1'!$B$5:$J$44,5,FALSE)*VLOOKUP(AEBYLD2!CC$4,'[1]INTERNAL PARAMETERS-1'!$B$5:$J$44,6,FALSE)*VLOOKUP(AEBYLD2!CC$4,'[1]INTERNAL PARAMETERS-1'!$B$5:$J$44,3,FALSE) + AEBYLD1!CC92*(1-VLOOKUP(AEBYLD2!CC$4,'[1]INTERNAL PARAMETERS-1'!$B$5:$J$44,5,FALSE))*VLOOKUP(AEBYLD2!CC$4,'[1]INTERNAL PARAMETERS-1'!$B$5:$J$44,8,FALSE)*VLOOKUP(AEBYLD2!CC$4,'[1]INTERNAL PARAMETERS-1'!$B$5:$J$44,3,FALSE)</f>
        <v>1.9821321662532573E-4</v>
      </c>
      <c r="CD92" s="50">
        <f>AEBYLD1!CD92*VLOOKUP(AEBYLD2!CD$4,'[1]INTERNAL PARAMETERS-1'!$B$5:$J$44,5,FALSE)*VLOOKUP(AEBYLD2!CD$4,'[1]INTERNAL PARAMETERS-1'!$B$5:$J$44,6,FALSE)*VLOOKUP(AEBYLD2!CD$4,'[1]INTERNAL PARAMETERS-1'!$B$5:$J$44,3,FALSE) + AEBYLD1!CD92*(1-VLOOKUP(AEBYLD2!CD$4,'[1]INTERNAL PARAMETERS-1'!$B$5:$J$44,5,FALSE))*VLOOKUP(AEBYLD2!CD$4,'[1]INTERNAL PARAMETERS-1'!$B$5:$J$44,8,FALSE)*VLOOKUP(AEBYLD2!CD$4,'[1]INTERNAL PARAMETERS-1'!$B$5:$J$44,3,FALSE)</f>
        <v>6.6896631925893906E-4</v>
      </c>
      <c r="CE92" s="50">
        <f>AEBYLD1!CE92*VLOOKUP(AEBYLD2!CE$4,'[1]INTERNAL PARAMETERS-1'!$B$5:$J$44,5,FALSE)*VLOOKUP(AEBYLD2!CE$4,'[1]INTERNAL PARAMETERS-1'!$B$5:$J$44,6,FALSE)*VLOOKUP(AEBYLD2!CE$4,'[1]INTERNAL PARAMETERS-1'!$B$5:$J$44,3,FALSE) + AEBYLD1!CE92*(1-VLOOKUP(AEBYLD2!CE$4,'[1]INTERNAL PARAMETERS-1'!$B$5:$J$44,5,FALSE))*VLOOKUP(AEBYLD2!CE$4,'[1]INTERNAL PARAMETERS-1'!$B$5:$J$44,8,FALSE)*VLOOKUP(AEBYLD2!CE$4,'[1]INTERNAL PARAMETERS-1'!$B$5:$J$44,3,FALSE)</f>
        <v>1.2334585912137624E-3</v>
      </c>
      <c r="CF92" s="50">
        <f>AEBYLD1!CF92*VLOOKUP(AEBYLD2!CF$4,'[1]INTERNAL PARAMETERS-1'!$B$5:$J$44,5,FALSE)*VLOOKUP(AEBYLD2!CF$4,'[1]INTERNAL PARAMETERS-1'!$B$5:$J$44,6,FALSE)*VLOOKUP(AEBYLD2!CF$4,'[1]INTERNAL PARAMETERS-1'!$B$5:$J$44,3,FALSE) + AEBYLD1!CF92*(1-VLOOKUP(AEBYLD2!CF$4,'[1]INTERNAL PARAMETERS-1'!$B$5:$J$44,5,FALSE))*VLOOKUP(AEBYLD2!CF$4,'[1]INTERNAL PARAMETERS-1'!$B$5:$J$44,8,FALSE)*VLOOKUP(AEBYLD2!CF$4,'[1]INTERNAL PARAMETERS-1'!$B$5:$J$44,3,FALSE)</f>
        <v>0</v>
      </c>
      <c r="CG92" s="50">
        <f>AEBYLD1!CG92*VLOOKUP(AEBYLD2!CG$4,'[1]INTERNAL PARAMETERS-1'!$B$5:$J$44,5,FALSE)*VLOOKUP(AEBYLD2!CG$4,'[1]INTERNAL PARAMETERS-1'!$B$5:$J$44,6,FALSE)*VLOOKUP(AEBYLD2!CG$4,'[1]INTERNAL PARAMETERS-1'!$B$5:$J$44,3,FALSE) + AEBYLD1!CG92*(1-VLOOKUP(AEBYLD2!CG$4,'[1]INTERNAL PARAMETERS-1'!$B$5:$J$44,5,FALSE))*VLOOKUP(AEBYLD2!CG$4,'[1]INTERNAL PARAMETERS-1'!$B$5:$J$44,8,FALSE)*VLOOKUP(AEBYLD2!CG$4,'[1]INTERNAL PARAMETERS-1'!$B$5:$J$44,3,FALSE)</f>
        <v>6.5566740491398575E-5</v>
      </c>
      <c r="CH92" s="49">
        <f>AEBYLD1!CH92*VLOOKUP(AEBYLD2!CH$4,'[1]INTERNAL PARAMETERS-1'!$B$5:$J$44,5,FALSE)*VLOOKUP(AEBYLD2!CH$4,'[1]INTERNAL PARAMETERS-1'!$B$5:$J$44,6,FALSE)*VLOOKUP(AEBYLD2!CH$4,'[1]INTERNAL PARAMETERS-1'!$B$5:$J$44,3,FALSE) + AEBYLD1!CH92*(1-VLOOKUP(AEBYLD2!CH$4,'[1]INTERNAL PARAMETERS-1'!$B$5:$J$44,5,FALSE))*VLOOKUP(AEBYLD2!CH$4,'[1]INTERNAL PARAMETERS-1'!$B$5:$J$44,8,FALSE)*VLOOKUP(AEBYLD2!CH$4,'[1]INTERNAL PARAMETERS-1'!$B$5:$J$44,3,FALSE)</f>
        <v>0</v>
      </c>
      <c r="CJ92" s="51">
        <f t="shared" si="2"/>
        <v>8.2644311601652163</v>
      </c>
      <c r="CK92" s="49">
        <f t="shared" si="3"/>
        <v>1.3900327605162404</v>
      </c>
    </row>
    <row r="93" spans="2:89" x14ac:dyDescent="0.4">
      <c r="B93" s="64" t="s">
        <v>10</v>
      </c>
      <c r="C93" s="63" t="s">
        <v>89</v>
      </c>
      <c r="D93" s="63" t="s">
        <v>72</v>
      </c>
      <c r="E93" s="147">
        <f>AEB!AF93</f>
        <v>61.402386550027337</v>
      </c>
      <c r="F93" s="65">
        <f>'[1]INTERNAL PARAMETERS-1'!M21</f>
        <v>9.3150000000000013</v>
      </c>
      <c r="G93" s="51">
        <f>AEBYLD1!G93*VLOOKUP(AEBYLD2!G$4,'[1]INTERNAL PARAMETERS-1'!$B$5:$J$44,5,FALSE)*VLOOKUP(AEBYLD2!G$4,'[1]INTERNAL PARAMETERS-1'!$B$5:$J$44,7,FALSE)*AEBYLD2!$F93 + AEBYLD1!G93*(1-VLOOKUP(AEBYLD2!G$4,'[1]INTERNAL PARAMETERS-1'!$B$5:$J$44,5,FALSE))*VLOOKUP(AEBYLD2!G$4,'[1]INTERNAL PARAMETERS-1'!$B$5:$J$44,9,FALSE)*AEBYLD2!$F93</f>
        <v>0.99620660456077081</v>
      </c>
      <c r="H93" s="50">
        <f>AEBYLD1!H93*VLOOKUP(AEBYLD2!H$4,'[1]INTERNAL PARAMETERS-1'!$B$5:$J$44,5,FALSE)*VLOOKUP(AEBYLD2!H$4,'[1]INTERNAL PARAMETERS-1'!$B$5:$J$44,7,FALSE)*AEBYLD2!$F93 + AEBYLD1!H93*(1-VLOOKUP(AEBYLD2!H$4,'[1]INTERNAL PARAMETERS-1'!$B$5:$J$44,5,FALSE))*VLOOKUP(AEBYLD2!H$4,'[1]INTERNAL PARAMETERS-1'!$B$5:$J$44,9,FALSE)*AEBYLD2!$F93</f>
        <v>0.16688011032823327</v>
      </c>
      <c r="I93" s="50">
        <f>AEBYLD1!I93*VLOOKUP(AEBYLD2!I$4,'[1]INTERNAL PARAMETERS-1'!$B$5:$J$44,5,FALSE)*VLOOKUP(AEBYLD2!I$4,'[1]INTERNAL PARAMETERS-1'!$B$5:$J$44,7,FALSE)*AEBYLD2!$F93 + AEBYLD1!I93*(1-VLOOKUP(AEBYLD2!I$4,'[1]INTERNAL PARAMETERS-1'!$B$5:$J$44,5,FALSE))*VLOOKUP(AEBYLD2!I$4,'[1]INTERNAL PARAMETERS-1'!$B$5:$J$44,9,FALSE)*AEBYLD2!$F93</f>
        <v>1.476100988381543</v>
      </c>
      <c r="J93" s="50">
        <f>AEBYLD1!J93*VLOOKUP(AEBYLD2!J$4,'[1]INTERNAL PARAMETERS-1'!$B$5:$J$44,5,FALSE)*VLOOKUP(AEBYLD2!J$4,'[1]INTERNAL PARAMETERS-1'!$B$5:$J$44,7,FALSE)*AEBYLD2!$F93 + AEBYLD1!J93*(1-VLOOKUP(AEBYLD2!J$4,'[1]INTERNAL PARAMETERS-1'!$B$5:$J$44,5,FALSE))*VLOOKUP(AEBYLD2!J$4,'[1]INTERNAL PARAMETERS-1'!$B$5:$J$44,9,FALSE)*AEBYLD2!$F93</f>
        <v>0</v>
      </c>
      <c r="K93" s="50">
        <f>AEBYLD1!K93*VLOOKUP(AEBYLD2!K$4,'[1]INTERNAL PARAMETERS-1'!$B$5:$J$44,5,FALSE)*VLOOKUP(AEBYLD2!K$4,'[1]INTERNAL PARAMETERS-1'!$B$5:$J$44,7,FALSE)*AEBYLD2!$F93 + AEBYLD1!K93*(1-VLOOKUP(AEBYLD2!K$4,'[1]INTERNAL PARAMETERS-1'!$B$5:$J$44,5,FALSE))*VLOOKUP(AEBYLD2!K$4,'[1]INTERNAL PARAMETERS-1'!$B$5:$J$44,9,FALSE)*AEBYLD2!$F93</f>
        <v>0</v>
      </c>
      <c r="L93" s="50">
        <f>AEBYLD1!L93*VLOOKUP(AEBYLD2!L$4,'[1]INTERNAL PARAMETERS-1'!$B$5:$J$44,5,FALSE)*VLOOKUP(AEBYLD2!L$4,'[1]INTERNAL PARAMETERS-1'!$B$5:$J$44,7,FALSE)*AEBYLD2!$F93 + AEBYLD1!L93*(1-VLOOKUP(AEBYLD2!L$4,'[1]INTERNAL PARAMETERS-1'!$B$5:$J$44,5,FALSE))*VLOOKUP(AEBYLD2!L$4,'[1]INTERNAL PARAMETERS-1'!$B$5:$J$44,9,FALSE)*AEBYLD2!$F93</f>
        <v>0</v>
      </c>
      <c r="M93" s="50">
        <f>AEBYLD1!M93*VLOOKUP(AEBYLD2!M$4,'[1]INTERNAL PARAMETERS-1'!$B$5:$J$44,5,FALSE)*VLOOKUP(AEBYLD2!M$4,'[1]INTERNAL PARAMETERS-1'!$B$5:$J$44,7,FALSE)*AEBYLD2!$F93 + AEBYLD1!M93*(1-VLOOKUP(AEBYLD2!M$4,'[1]INTERNAL PARAMETERS-1'!$B$5:$J$44,5,FALSE))*VLOOKUP(AEBYLD2!M$4,'[1]INTERNAL PARAMETERS-1'!$B$5:$J$44,9,FALSE)*AEBYLD2!$F93</f>
        <v>0.3752292822121524</v>
      </c>
      <c r="N93" s="50">
        <f>AEBYLD1!N93*VLOOKUP(AEBYLD2!N$4,'[1]INTERNAL PARAMETERS-1'!$B$5:$J$44,5,FALSE)*VLOOKUP(AEBYLD2!N$4,'[1]INTERNAL PARAMETERS-1'!$B$5:$J$44,7,FALSE)*AEBYLD2!$F93 + AEBYLD1!N93*(1-VLOOKUP(AEBYLD2!N$4,'[1]INTERNAL PARAMETERS-1'!$B$5:$J$44,5,FALSE))*VLOOKUP(AEBYLD2!N$4,'[1]INTERNAL PARAMETERS-1'!$B$5:$J$44,9,FALSE)*AEBYLD2!$F93</f>
        <v>2.3960969642665498E-3</v>
      </c>
      <c r="O93" s="50">
        <f>AEBYLD1!O93*VLOOKUP(AEBYLD2!O$4,'[1]INTERNAL PARAMETERS-1'!$B$5:$J$44,5,FALSE)*VLOOKUP(AEBYLD2!O$4,'[1]INTERNAL PARAMETERS-1'!$B$5:$J$44,7,FALSE)*AEBYLD2!$F93 + AEBYLD1!O93*(1-VLOOKUP(AEBYLD2!O$4,'[1]INTERNAL PARAMETERS-1'!$B$5:$J$44,5,FALSE))*VLOOKUP(AEBYLD2!O$4,'[1]INTERNAL PARAMETERS-1'!$B$5:$J$44,9,FALSE)*AEBYLD2!$F93</f>
        <v>0</v>
      </c>
      <c r="P93" s="50">
        <f>AEBYLD1!P93*VLOOKUP(AEBYLD2!P$4,'[1]INTERNAL PARAMETERS-1'!$B$5:$J$44,5,FALSE)*VLOOKUP(AEBYLD2!P$4,'[1]INTERNAL PARAMETERS-1'!$B$5:$J$44,7,FALSE)*AEBYLD2!$F93 + AEBYLD1!P93*(1-VLOOKUP(AEBYLD2!P$4,'[1]INTERNAL PARAMETERS-1'!$B$5:$J$44,5,FALSE))*VLOOKUP(AEBYLD2!P$4,'[1]INTERNAL PARAMETERS-1'!$B$5:$J$44,9,FALSE)*AEBYLD2!$F93</f>
        <v>0</v>
      </c>
      <c r="Q93" s="50">
        <f>AEBYLD1!Q93*VLOOKUP(AEBYLD2!Q$4,'[1]INTERNAL PARAMETERS-1'!$B$5:$J$44,5,FALSE)*VLOOKUP(AEBYLD2!Q$4,'[1]INTERNAL PARAMETERS-1'!$B$5:$J$44,7,FALSE)*AEBYLD2!$F93 + AEBYLD1!Q93*(1-VLOOKUP(AEBYLD2!Q$4,'[1]INTERNAL PARAMETERS-1'!$B$5:$J$44,5,FALSE))*VLOOKUP(AEBYLD2!Q$4,'[1]INTERNAL PARAMETERS-1'!$B$5:$J$44,9,FALSE)*AEBYLD2!$F93</f>
        <v>0</v>
      </c>
      <c r="R93" s="50">
        <f>AEBYLD1!R93*VLOOKUP(AEBYLD2!R$4,'[1]INTERNAL PARAMETERS-1'!$B$5:$J$44,5,FALSE)*VLOOKUP(AEBYLD2!R$4,'[1]INTERNAL PARAMETERS-1'!$B$5:$J$44,7,FALSE)*AEBYLD2!$F93 + AEBYLD1!R93*(1-VLOOKUP(AEBYLD2!R$4,'[1]INTERNAL PARAMETERS-1'!$B$5:$J$44,5,FALSE))*VLOOKUP(AEBYLD2!R$4,'[1]INTERNAL PARAMETERS-1'!$B$5:$J$44,9,FALSE)*AEBYLD2!$F93</f>
        <v>4.5107308226989837E-3</v>
      </c>
      <c r="S93" s="50">
        <f>AEBYLD1!S93*VLOOKUP(AEBYLD2!S$4,'[1]INTERNAL PARAMETERS-1'!$B$5:$J$44,5,FALSE)*VLOOKUP(AEBYLD2!S$4,'[1]INTERNAL PARAMETERS-1'!$B$5:$J$44,7,FALSE)*AEBYLD2!$F93 + AEBYLD1!S93*(1-VLOOKUP(AEBYLD2!S$4,'[1]INTERNAL PARAMETERS-1'!$B$5:$J$44,5,FALSE))*VLOOKUP(AEBYLD2!S$4,'[1]INTERNAL PARAMETERS-1'!$B$5:$J$44,9,FALSE)*AEBYLD2!$F93</f>
        <v>0.1081581325352776</v>
      </c>
      <c r="T93" s="50">
        <f>AEBYLD1!T93*VLOOKUP(AEBYLD2!T$4,'[1]INTERNAL PARAMETERS-1'!$B$5:$J$44,5,FALSE)*VLOOKUP(AEBYLD2!T$4,'[1]INTERNAL PARAMETERS-1'!$B$5:$J$44,7,FALSE)*AEBYLD2!$F93 + AEBYLD1!T93*(1-VLOOKUP(AEBYLD2!T$4,'[1]INTERNAL PARAMETERS-1'!$B$5:$J$44,5,FALSE))*VLOOKUP(AEBYLD2!T$4,'[1]INTERNAL PARAMETERS-1'!$B$5:$J$44,9,FALSE)*AEBYLD2!$F93</f>
        <v>4.2284669683418687E-2</v>
      </c>
      <c r="U93" s="50">
        <f>AEBYLD1!U93*VLOOKUP(AEBYLD2!U$4,'[1]INTERNAL PARAMETERS-1'!$B$5:$J$44,5,FALSE)*VLOOKUP(AEBYLD2!U$4,'[1]INTERNAL PARAMETERS-1'!$B$5:$J$44,7,FALSE)*AEBYLD2!$F93 + AEBYLD1!U93*(1-VLOOKUP(AEBYLD2!U$4,'[1]INTERNAL PARAMETERS-1'!$B$5:$J$44,5,FALSE))*VLOOKUP(AEBYLD2!U$4,'[1]INTERNAL PARAMETERS-1'!$B$5:$J$44,9,FALSE)*AEBYLD2!$F93</f>
        <v>6.3714072870623148E-3</v>
      </c>
      <c r="V93" s="50">
        <f>AEBYLD1!V93*VLOOKUP(AEBYLD2!V$4,'[1]INTERNAL PARAMETERS-1'!$B$5:$J$44,5,FALSE)*VLOOKUP(AEBYLD2!V$4,'[1]INTERNAL PARAMETERS-1'!$B$5:$J$44,7,FALSE)*AEBYLD2!$F93 + AEBYLD1!V93*(1-VLOOKUP(AEBYLD2!V$4,'[1]INTERNAL PARAMETERS-1'!$B$5:$J$44,5,FALSE))*VLOOKUP(AEBYLD2!V$4,'[1]INTERNAL PARAMETERS-1'!$B$5:$J$44,9,FALSE)*AEBYLD2!$F93</f>
        <v>0.12909339094912325</v>
      </c>
      <c r="W93" s="50">
        <f>AEBYLD1!W93*VLOOKUP(AEBYLD2!W$4,'[1]INTERNAL PARAMETERS-1'!$B$5:$J$44,5,FALSE)*VLOOKUP(AEBYLD2!W$4,'[1]INTERNAL PARAMETERS-1'!$B$5:$J$44,7,FALSE)*AEBYLD2!$F93 + AEBYLD1!W93*(1-VLOOKUP(AEBYLD2!W$4,'[1]INTERNAL PARAMETERS-1'!$B$5:$J$44,5,FALSE))*VLOOKUP(AEBYLD2!W$4,'[1]INTERNAL PARAMETERS-1'!$B$5:$J$44,9,FALSE)*AEBYLD2!$F93</f>
        <v>0</v>
      </c>
      <c r="X93" s="50">
        <f>AEBYLD1!X93*VLOOKUP(AEBYLD2!X$4,'[1]INTERNAL PARAMETERS-1'!$B$5:$J$44,5,FALSE)*VLOOKUP(AEBYLD2!X$4,'[1]INTERNAL PARAMETERS-1'!$B$5:$J$44,7,FALSE)*AEBYLD2!$F93 + AEBYLD1!X93*(1-VLOOKUP(AEBYLD2!X$4,'[1]INTERNAL PARAMETERS-1'!$B$5:$J$44,5,FALSE))*VLOOKUP(AEBYLD2!X$4,'[1]INTERNAL PARAMETERS-1'!$B$5:$J$44,9,FALSE)*AEBYLD2!$F93</f>
        <v>0</v>
      </c>
      <c r="Y93" s="50">
        <f>AEBYLD1!Y93*VLOOKUP(AEBYLD2!Y$4,'[1]INTERNAL PARAMETERS-1'!$B$5:$J$44,5,FALSE)*VLOOKUP(AEBYLD2!Y$4,'[1]INTERNAL PARAMETERS-1'!$B$5:$J$44,7,FALSE)*AEBYLD2!$F93 + AEBYLD1!Y93*(1-VLOOKUP(AEBYLD2!Y$4,'[1]INTERNAL PARAMETERS-1'!$B$5:$J$44,5,FALSE))*VLOOKUP(AEBYLD2!Y$4,'[1]INTERNAL PARAMETERS-1'!$B$5:$J$44,9,FALSE)*AEBYLD2!$F93</f>
        <v>0</v>
      </c>
      <c r="Z93" s="50">
        <f>AEBYLD1!Z93*VLOOKUP(AEBYLD2!Z$4,'[1]INTERNAL PARAMETERS-1'!$B$5:$J$44,5,FALSE)*VLOOKUP(AEBYLD2!Z$4,'[1]INTERNAL PARAMETERS-1'!$B$5:$J$44,7,FALSE)*AEBYLD2!$F93 + AEBYLD1!Z93*(1-VLOOKUP(AEBYLD2!Z$4,'[1]INTERNAL PARAMETERS-1'!$B$5:$J$44,5,FALSE))*VLOOKUP(AEBYLD2!Z$4,'[1]INTERNAL PARAMETERS-1'!$B$5:$J$44,9,FALSE)*AEBYLD2!$F93</f>
        <v>0</v>
      </c>
      <c r="AA93" s="50">
        <f>AEBYLD1!AA93*VLOOKUP(AEBYLD2!AA$4,'[1]INTERNAL PARAMETERS-1'!$B$5:$J$44,5,FALSE)*VLOOKUP(AEBYLD2!AA$4,'[1]INTERNAL PARAMETERS-1'!$B$5:$J$44,7,FALSE)*AEBYLD2!$F93 + AEBYLD1!AA93*(1-VLOOKUP(AEBYLD2!AA$4,'[1]INTERNAL PARAMETERS-1'!$B$5:$J$44,5,FALSE))*VLOOKUP(AEBYLD2!AA$4,'[1]INTERNAL PARAMETERS-1'!$B$5:$J$44,9,FALSE)*AEBYLD2!$F93</f>
        <v>0</v>
      </c>
      <c r="AB93" s="50">
        <f>AEBYLD1!AB93*VLOOKUP(AEBYLD2!AB$4,'[1]INTERNAL PARAMETERS-1'!$B$5:$J$44,5,FALSE)*VLOOKUP(AEBYLD2!AB$4,'[1]INTERNAL PARAMETERS-1'!$B$5:$J$44,7,FALSE)*AEBYLD2!$F93 + AEBYLD1!AB93*(1-VLOOKUP(AEBYLD2!AB$4,'[1]INTERNAL PARAMETERS-1'!$B$5:$J$44,5,FALSE))*VLOOKUP(AEBYLD2!AB$4,'[1]INTERNAL PARAMETERS-1'!$B$5:$J$44,9,FALSE)*AEBYLD2!$F93</f>
        <v>0</v>
      </c>
      <c r="AC93" s="50">
        <f>AEBYLD1!AC93*VLOOKUP(AEBYLD2!AC$4,'[1]INTERNAL PARAMETERS-1'!$B$5:$J$44,5,FALSE)*VLOOKUP(AEBYLD2!AC$4,'[1]INTERNAL PARAMETERS-1'!$B$5:$J$44,7,FALSE)*AEBYLD2!$F93 + AEBYLD1!AC93*(1-VLOOKUP(AEBYLD2!AC$4,'[1]INTERNAL PARAMETERS-1'!$B$5:$J$44,5,FALSE))*VLOOKUP(AEBYLD2!AC$4,'[1]INTERNAL PARAMETERS-1'!$B$5:$J$44,9,FALSE)*AEBYLD2!$F93</f>
        <v>0</v>
      </c>
      <c r="AD93" s="50">
        <f>AEBYLD1!AD93*VLOOKUP(AEBYLD2!AD$4,'[1]INTERNAL PARAMETERS-1'!$B$5:$J$44,5,FALSE)*VLOOKUP(AEBYLD2!AD$4,'[1]INTERNAL PARAMETERS-1'!$B$5:$J$44,7,FALSE)*AEBYLD2!$F93 + AEBYLD1!AD93*(1-VLOOKUP(AEBYLD2!AD$4,'[1]INTERNAL PARAMETERS-1'!$B$5:$J$44,5,FALSE))*VLOOKUP(AEBYLD2!AD$4,'[1]INTERNAL PARAMETERS-1'!$B$5:$J$44,9,FALSE)*AEBYLD2!$F93</f>
        <v>0</v>
      </c>
      <c r="AE93" s="50">
        <f>AEBYLD1!AE93*VLOOKUP(AEBYLD2!AE$4,'[1]INTERNAL PARAMETERS-1'!$B$5:$J$44,5,FALSE)*VLOOKUP(AEBYLD2!AE$4,'[1]INTERNAL PARAMETERS-1'!$B$5:$J$44,7,FALSE)*AEBYLD2!$F93 + AEBYLD1!AE93*(1-VLOOKUP(AEBYLD2!AE$4,'[1]INTERNAL PARAMETERS-1'!$B$5:$J$44,5,FALSE))*VLOOKUP(AEBYLD2!AE$4,'[1]INTERNAL PARAMETERS-1'!$B$5:$J$44,9,FALSE)*AEBYLD2!$F93</f>
        <v>0</v>
      </c>
      <c r="AF93" s="50">
        <f>AEBYLD1!AF93*VLOOKUP(AEBYLD2!AF$4,'[1]INTERNAL PARAMETERS-1'!$B$5:$J$44,5,FALSE)*VLOOKUP(AEBYLD2!AF$4,'[1]INTERNAL PARAMETERS-1'!$B$5:$J$44,7,FALSE)*AEBYLD2!$F93 + AEBYLD1!AF93*(1-VLOOKUP(AEBYLD2!AF$4,'[1]INTERNAL PARAMETERS-1'!$B$5:$J$44,5,FALSE))*VLOOKUP(AEBYLD2!AF$4,'[1]INTERNAL PARAMETERS-1'!$B$5:$J$44,9,FALSE)*AEBYLD2!$F93</f>
        <v>0</v>
      </c>
      <c r="AG93" s="50">
        <f>AEBYLD1!AG93*VLOOKUP(AEBYLD2!AG$4,'[1]INTERNAL PARAMETERS-1'!$B$5:$J$44,5,FALSE)*VLOOKUP(AEBYLD2!AG$4,'[1]INTERNAL PARAMETERS-1'!$B$5:$J$44,7,FALSE)*AEBYLD2!$F93 + AEBYLD1!AG93*(1-VLOOKUP(AEBYLD2!AG$4,'[1]INTERNAL PARAMETERS-1'!$B$5:$J$44,5,FALSE))*VLOOKUP(AEBYLD2!AG$4,'[1]INTERNAL PARAMETERS-1'!$B$5:$J$44,9,FALSE)*AEBYLD2!$F93</f>
        <v>0</v>
      </c>
      <c r="AH93" s="50">
        <f>AEBYLD1!AH93*VLOOKUP(AEBYLD2!AH$4,'[1]INTERNAL PARAMETERS-1'!$B$5:$J$44,5,FALSE)*VLOOKUP(AEBYLD2!AH$4,'[1]INTERNAL PARAMETERS-1'!$B$5:$J$44,7,FALSE)*AEBYLD2!$F93 + AEBYLD1!AH93*(1-VLOOKUP(AEBYLD2!AH$4,'[1]INTERNAL PARAMETERS-1'!$B$5:$J$44,5,FALSE))*VLOOKUP(AEBYLD2!AH$4,'[1]INTERNAL PARAMETERS-1'!$B$5:$J$44,9,FALSE)*AEBYLD2!$F93</f>
        <v>0</v>
      </c>
      <c r="AI93" s="50">
        <f>AEBYLD1!AI93*VLOOKUP(AEBYLD2!AI$4,'[1]INTERNAL PARAMETERS-1'!$B$5:$J$44,5,FALSE)*VLOOKUP(AEBYLD2!AI$4,'[1]INTERNAL PARAMETERS-1'!$B$5:$J$44,7,FALSE)*AEBYLD2!$F93 + AEBYLD1!AI93*(1-VLOOKUP(AEBYLD2!AI$4,'[1]INTERNAL PARAMETERS-1'!$B$5:$J$44,5,FALSE))*VLOOKUP(AEBYLD2!AI$4,'[1]INTERNAL PARAMETERS-1'!$B$5:$J$44,9,FALSE)*AEBYLD2!$F93</f>
        <v>1.4096033820934326E-3</v>
      </c>
      <c r="AJ93" s="50">
        <f>AEBYLD1!AJ93*VLOOKUP(AEBYLD2!AJ$4,'[1]INTERNAL PARAMETERS-1'!$B$5:$J$44,5,FALSE)*VLOOKUP(AEBYLD2!AJ$4,'[1]INTERNAL PARAMETERS-1'!$B$5:$J$44,7,FALSE)*AEBYLD2!$F93 + AEBYLD1!AJ93*(1-VLOOKUP(AEBYLD2!AJ$4,'[1]INTERNAL PARAMETERS-1'!$B$5:$J$44,5,FALSE))*VLOOKUP(AEBYLD2!AJ$4,'[1]INTERNAL PARAMETERS-1'!$B$5:$J$44,9,FALSE)*AEBYLD2!$F93</f>
        <v>1.0994906380328774E-2</v>
      </c>
      <c r="AK93" s="50">
        <f>AEBYLD1!AK93*VLOOKUP(AEBYLD2!AK$4,'[1]INTERNAL PARAMETERS-1'!$B$5:$J$44,5,FALSE)*VLOOKUP(AEBYLD2!AK$4,'[1]INTERNAL PARAMETERS-1'!$B$5:$J$44,7,FALSE)*AEBYLD2!$F93 + AEBYLD1!AK93*(1-VLOOKUP(AEBYLD2!AK$4,'[1]INTERNAL PARAMETERS-1'!$B$5:$J$44,5,FALSE))*VLOOKUP(AEBYLD2!AK$4,'[1]INTERNAL PARAMETERS-1'!$B$5:$J$44,9,FALSE)*AEBYLD2!$F93</f>
        <v>2.4809019524844409E-2</v>
      </c>
      <c r="AL93" s="50">
        <f>AEBYLD1!AL93*VLOOKUP(AEBYLD2!AL$4,'[1]INTERNAL PARAMETERS-1'!$B$5:$J$44,5,FALSE)*VLOOKUP(AEBYLD2!AL$4,'[1]INTERNAL PARAMETERS-1'!$B$5:$J$44,7,FALSE)*AEBYLD2!$F93 + AEBYLD1!AL93*(1-VLOOKUP(AEBYLD2!AL$4,'[1]INTERNAL PARAMETERS-1'!$B$5:$J$44,5,FALSE))*VLOOKUP(AEBYLD2!AL$4,'[1]INTERNAL PARAMETERS-1'!$B$5:$J$44,9,FALSE)*AEBYLD2!$F93</f>
        <v>0</v>
      </c>
      <c r="AM93" s="50">
        <f>AEBYLD1!AM93*VLOOKUP(AEBYLD2!AM$4,'[1]INTERNAL PARAMETERS-1'!$B$5:$J$44,5,FALSE)*VLOOKUP(AEBYLD2!AM$4,'[1]INTERNAL PARAMETERS-1'!$B$5:$J$44,7,FALSE)*AEBYLD2!$F93 + AEBYLD1!AM93*(1-VLOOKUP(AEBYLD2!AM$4,'[1]INTERNAL PARAMETERS-1'!$B$5:$J$44,5,FALSE))*VLOOKUP(AEBYLD2!AM$4,'[1]INTERNAL PARAMETERS-1'!$B$5:$J$44,9,FALSE)*AEBYLD2!$F93</f>
        <v>0</v>
      </c>
      <c r="AN93" s="50">
        <f>AEBYLD1!AN93*VLOOKUP(AEBYLD2!AN$4,'[1]INTERNAL PARAMETERS-1'!$B$5:$J$44,5,FALSE)*VLOOKUP(AEBYLD2!AN$4,'[1]INTERNAL PARAMETERS-1'!$B$5:$J$44,7,FALSE)*AEBYLD2!$F93 + AEBYLD1!AN93*(1-VLOOKUP(AEBYLD2!AN$4,'[1]INTERNAL PARAMETERS-1'!$B$5:$J$44,5,FALSE))*VLOOKUP(AEBYLD2!AN$4,'[1]INTERNAL PARAMETERS-1'!$B$5:$J$44,9,FALSE)*AEBYLD2!$F93</f>
        <v>0</v>
      </c>
      <c r="AO93" s="50">
        <f>AEBYLD1!AO93*VLOOKUP(AEBYLD2!AO$4,'[1]INTERNAL PARAMETERS-1'!$B$5:$J$44,5,FALSE)*VLOOKUP(AEBYLD2!AO$4,'[1]INTERNAL PARAMETERS-1'!$B$5:$J$44,7,FALSE)*AEBYLD2!$F93 + AEBYLD1!AO93*(1-VLOOKUP(AEBYLD2!AO$4,'[1]INTERNAL PARAMETERS-1'!$B$5:$J$44,5,FALSE))*VLOOKUP(AEBYLD2!AO$4,'[1]INTERNAL PARAMETERS-1'!$B$5:$J$44,9,FALSE)*AEBYLD2!$F93</f>
        <v>0</v>
      </c>
      <c r="AP93" s="50">
        <f>AEBYLD1!AP93*VLOOKUP(AEBYLD2!AP$4,'[1]INTERNAL PARAMETERS-1'!$B$5:$J$44,5,FALSE)*VLOOKUP(AEBYLD2!AP$4,'[1]INTERNAL PARAMETERS-1'!$B$5:$J$44,7,FALSE)*AEBYLD2!$F93 + AEBYLD1!AP93*(1-VLOOKUP(AEBYLD2!AP$4,'[1]INTERNAL PARAMETERS-1'!$B$5:$J$44,5,FALSE))*VLOOKUP(AEBYLD2!AP$4,'[1]INTERNAL PARAMETERS-1'!$B$5:$J$44,9,FALSE)*AEBYLD2!$F93</f>
        <v>0</v>
      </c>
      <c r="AQ93" s="50">
        <f>AEBYLD1!AQ93*VLOOKUP(AEBYLD2!AQ$4,'[1]INTERNAL PARAMETERS-1'!$B$5:$J$44,5,FALSE)*VLOOKUP(AEBYLD2!AQ$4,'[1]INTERNAL PARAMETERS-1'!$B$5:$J$44,7,FALSE)*AEBYLD2!$F93 + AEBYLD1!AQ93*(1-VLOOKUP(AEBYLD2!AQ$4,'[1]INTERNAL PARAMETERS-1'!$B$5:$J$44,5,FALSE))*VLOOKUP(AEBYLD2!AQ$4,'[1]INTERNAL PARAMETERS-1'!$B$5:$J$44,9,FALSE)*AEBYLD2!$F93</f>
        <v>0</v>
      </c>
      <c r="AR93" s="50">
        <f>AEBYLD1!AR93*VLOOKUP(AEBYLD2!AR$4,'[1]INTERNAL PARAMETERS-1'!$B$5:$J$44,5,FALSE)*VLOOKUP(AEBYLD2!AR$4,'[1]INTERNAL PARAMETERS-1'!$B$5:$J$44,7,FALSE)*AEBYLD2!$F93 + AEBYLD1!AR93*(1-VLOOKUP(AEBYLD2!AR$4,'[1]INTERNAL PARAMETERS-1'!$B$5:$J$44,5,FALSE))*VLOOKUP(AEBYLD2!AR$4,'[1]INTERNAL PARAMETERS-1'!$B$5:$J$44,9,FALSE)*AEBYLD2!$F93</f>
        <v>0</v>
      </c>
      <c r="AS93" s="50">
        <f>AEBYLD1!AS93*VLOOKUP(AEBYLD2!AS$4,'[1]INTERNAL PARAMETERS-1'!$B$5:$J$44,5,FALSE)*VLOOKUP(AEBYLD2!AS$4,'[1]INTERNAL PARAMETERS-1'!$B$5:$J$44,7,FALSE)*AEBYLD2!$F93 + AEBYLD1!AS93*(1-VLOOKUP(AEBYLD2!AS$4,'[1]INTERNAL PARAMETERS-1'!$B$5:$J$44,5,FALSE))*VLOOKUP(AEBYLD2!AS$4,'[1]INTERNAL PARAMETERS-1'!$B$5:$J$44,9,FALSE)*AEBYLD2!$F93</f>
        <v>0</v>
      </c>
      <c r="AT93" s="49">
        <f>AEBYLD1!AT93*VLOOKUP(AEBYLD2!AT$4,'[1]INTERNAL PARAMETERS-1'!$B$5:$J$44,5,FALSE)*VLOOKUP(AEBYLD2!AT$4,'[1]INTERNAL PARAMETERS-1'!$B$5:$J$44,7,FALSE)*AEBYLD2!$F93 + AEBYLD1!AT93*(1-VLOOKUP(AEBYLD2!AT$4,'[1]INTERNAL PARAMETERS-1'!$B$5:$J$44,5,FALSE))*VLOOKUP(AEBYLD2!AT$4,'[1]INTERNAL PARAMETERS-1'!$B$5:$J$44,9,FALSE)*AEBYLD2!$F93</f>
        <v>0</v>
      </c>
      <c r="AU93" s="51">
        <f>AEBYLD1!AU93*VLOOKUP(AEBYLD2!AU$4,'[1]INTERNAL PARAMETERS-1'!$B$5:$J$44,5,FALSE)*VLOOKUP(AEBYLD2!AU$4,'[1]INTERNAL PARAMETERS-1'!$B$5:$J$44,6,FALSE)*VLOOKUP(AEBYLD2!AU$4,'[1]INTERNAL PARAMETERS-1'!$B$5:$J$44,3,FALSE) + AEBYLD1!AU93*(1-VLOOKUP(AEBYLD2!AU$4,'[1]INTERNAL PARAMETERS-1'!$B$5:$J$44,5,FALSE))*VLOOKUP(AEBYLD2!AU$4,'[1]INTERNAL PARAMETERS-1'!$B$5:$J$44,8,FALSE)*VLOOKUP(AEBYLD2!AU$4,'[1]INTERNAL PARAMETERS-1'!$B$5:$J$44,3,FALSE)</f>
        <v>0</v>
      </c>
      <c r="AV93" s="50">
        <f>AEBYLD1!AV93*VLOOKUP(AEBYLD2!AV$4,'[1]INTERNAL PARAMETERS-1'!$B$5:$J$44,5,FALSE)*VLOOKUP(AEBYLD2!AV$4,'[1]INTERNAL PARAMETERS-1'!$B$5:$J$44,6,FALSE)*VLOOKUP(AEBYLD2!AV$4,'[1]INTERNAL PARAMETERS-1'!$B$5:$J$44,3,FALSE) + AEBYLD1!AV93*(1-VLOOKUP(AEBYLD2!AV$4,'[1]INTERNAL PARAMETERS-1'!$B$5:$J$44,5,FALSE))*VLOOKUP(AEBYLD2!AV$4,'[1]INTERNAL PARAMETERS-1'!$B$5:$J$44,8,FALSE)*VLOOKUP(AEBYLD2!AV$4,'[1]INTERNAL PARAMETERS-1'!$B$5:$J$44,3,FALSE)</f>
        <v>0</v>
      </c>
      <c r="AW93" s="50">
        <f>AEBYLD1!AW93*VLOOKUP(AEBYLD2!AW$4,'[1]INTERNAL PARAMETERS-1'!$B$5:$J$44,5,FALSE)*VLOOKUP(AEBYLD2!AW$4,'[1]INTERNAL PARAMETERS-1'!$B$5:$J$44,6,FALSE)*VLOOKUP(AEBYLD2!AW$4,'[1]INTERNAL PARAMETERS-1'!$B$5:$J$44,3,FALSE) + AEBYLD1!AW93*(1-VLOOKUP(AEBYLD2!AW$4,'[1]INTERNAL PARAMETERS-1'!$B$5:$J$44,5,FALSE))*VLOOKUP(AEBYLD2!AW$4,'[1]INTERNAL PARAMETERS-1'!$B$5:$J$44,8,FALSE)*VLOOKUP(AEBYLD2!AW$4,'[1]INTERNAL PARAMETERS-1'!$B$5:$J$44,3,FALSE)</f>
        <v>0.18709598420079185</v>
      </c>
      <c r="AX93" s="50">
        <f>AEBYLD1!AX93*VLOOKUP(AEBYLD2!AX$4,'[1]INTERNAL PARAMETERS-1'!$B$5:$J$44,5,FALSE)*VLOOKUP(AEBYLD2!AX$4,'[1]INTERNAL PARAMETERS-1'!$B$5:$J$44,6,FALSE)*VLOOKUP(AEBYLD2!AX$4,'[1]INTERNAL PARAMETERS-1'!$B$5:$J$44,3,FALSE) + AEBYLD1!AX93*(1-VLOOKUP(AEBYLD2!AX$4,'[1]INTERNAL PARAMETERS-1'!$B$5:$J$44,5,FALSE))*VLOOKUP(AEBYLD2!AX$4,'[1]INTERNAL PARAMETERS-1'!$B$5:$J$44,8,FALSE)*VLOOKUP(AEBYLD2!AX$4,'[1]INTERNAL PARAMETERS-1'!$B$5:$J$44,3,FALSE)</f>
        <v>0</v>
      </c>
      <c r="AY93" s="50">
        <f>AEBYLD1!AY93*VLOOKUP(AEBYLD2!AY$4,'[1]INTERNAL PARAMETERS-1'!$B$5:$J$44,5,FALSE)*VLOOKUP(AEBYLD2!AY$4,'[1]INTERNAL PARAMETERS-1'!$B$5:$J$44,6,FALSE)*VLOOKUP(AEBYLD2!AY$4,'[1]INTERNAL PARAMETERS-1'!$B$5:$J$44,3,FALSE) + AEBYLD1!AY93*(1-VLOOKUP(AEBYLD2!AY$4,'[1]INTERNAL PARAMETERS-1'!$B$5:$J$44,5,FALSE))*VLOOKUP(AEBYLD2!AY$4,'[1]INTERNAL PARAMETERS-1'!$B$5:$J$44,8,FALSE)*VLOOKUP(AEBYLD2!AY$4,'[1]INTERNAL PARAMETERS-1'!$B$5:$J$44,3,FALSE)</f>
        <v>0</v>
      </c>
      <c r="AZ93" s="50">
        <f>AEBYLD1!AZ93*VLOOKUP(AEBYLD2!AZ$4,'[1]INTERNAL PARAMETERS-1'!$B$5:$J$44,5,FALSE)*VLOOKUP(AEBYLD2!AZ$4,'[1]INTERNAL PARAMETERS-1'!$B$5:$J$44,6,FALSE)*VLOOKUP(AEBYLD2!AZ$4,'[1]INTERNAL PARAMETERS-1'!$B$5:$J$44,3,FALSE) + AEBYLD1!AZ93*(1-VLOOKUP(AEBYLD2!AZ$4,'[1]INTERNAL PARAMETERS-1'!$B$5:$J$44,5,FALSE))*VLOOKUP(AEBYLD2!AZ$4,'[1]INTERNAL PARAMETERS-1'!$B$5:$J$44,8,FALSE)*VLOOKUP(AEBYLD2!AZ$4,'[1]INTERNAL PARAMETERS-1'!$B$5:$J$44,3,FALSE)</f>
        <v>0</v>
      </c>
      <c r="BA93" s="50">
        <f>AEBYLD1!BA93*VLOOKUP(AEBYLD2!BA$4,'[1]INTERNAL PARAMETERS-1'!$B$5:$J$44,5,FALSE)*VLOOKUP(AEBYLD2!BA$4,'[1]INTERNAL PARAMETERS-1'!$B$5:$J$44,6,FALSE)*VLOOKUP(AEBYLD2!BA$4,'[1]INTERNAL PARAMETERS-1'!$B$5:$J$44,3,FALSE) + AEBYLD1!BA93*(1-VLOOKUP(AEBYLD2!BA$4,'[1]INTERNAL PARAMETERS-1'!$B$5:$J$44,5,FALSE))*VLOOKUP(AEBYLD2!BA$4,'[1]INTERNAL PARAMETERS-1'!$B$5:$J$44,8,FALSE)*VLOOKUP(AEBYLD2!BA$4,'[1]INTERNAL PARAMETERS-1'!$B$5:$J$44,3,FALSE)</f>
        <v>0.4753780536740147</v>
      </c>
      <c r="BB93" s="50">
        <f>AEBYLD1!BB93*VLOOKUP(AEBYLD2!BB$4,'[1]INTERNAL PARAMETERS-1'!$B$5:$J$44,5,FALSE)*VLOOKUP(AEBYLD2!BB$4,'[1]INTERNAL PARAMETERS-1'!$B$5:$J$44,6,FALSE)*VLOOKUP(AEBYLD2!BB$4,'[1]INTERNAL PARAMETERS-1'!$B$5:$J$44,3,FALSE) + AEBYLD1!BB93*(1-VLOOKUP(AEBYLD2!BB$4,'[1]INTERNAL PARAMETERS-1'!$B$5:$J$44,5,FALSE))*VLOOKUP(AEBYLD2!BB$4,'[1]INTERNAL PARAMETERS-1'!$B$5:$J$44,8,FALSE)*VLOOKUP(AEBYLD2!BB$4,'[1]INTERNAL PARAMETERS-1'!$B$5:$J$44,3,FALSE)</f>
        <v>1.5149840362110277E-2</v>
      </c>
      <c r="BC93" s="50">
        <f>AEBYLD1!BC93*VLOOKUP(AEBYLD2!BC$4,'[1]INTERNAL PARAMETERS-1'!$B$5:$J$44,5,FALSE)*VLOOKUP(AEBYLD2!BC$4,'[1]INTERNAL PARAMETERS-1'!$B$5:$J$44,6,FALSE)*VLOOKUP(AEBYLD2!BC$4,'[1]INTERNAL PARAMETERS-1'!$B$5:$J$44,3,FALSE) + AEBYLD1!BC93*(1-VLOOKUP(AEBYLD2!BC$4,'[1]INTERNAL PARAMETERS-1'!$B$5:$J$44,5,FALSE))*VLOOKUP(AEBYLD2!BC$4,'[1]INTERNAL PARAMETERS-1'!$B$5:$J$44,8,FALSE)*VLOOKUP(AEBYLD2!BC$4,'[1]INTERNAL PARAMETERS-1'!$B$5:$J$44,3,FALSE)</f>
        <v>8.6720559586926468E-2</v>
      </c>
      <c r="BD93" s="50">
        <f>AEBYLD1!BD93*VLOOKUP(AEBYLD2!BD$4,'[1]INTERNAL PARAMETERS-1'!$B$5:$J$44,5,FALSE)*VLOOKUP(AEBYLD2!BD$4,'[1]INTERNAL PARAMETERS-1'!$B$5:$J$44,6,FALSE)*VLOOKUP(AEBYLD2!BD$4,'[1]INTERNAL PARAMETERS-1'!$B$5:$J$44,3,FALSE) + AEBYLD1!BD93*(1-VLOOKUP(AEBYLD2!BD$4,'[1]INTERNAL PARAMETERS-1'!$B$5:$J$44,5,FALSE))*VLOOKUP(AEBYLD2!BD$4,'[1]INTERNAL PARAMETERS-1'!$B$5:$J$44,8,FALSE)*VLOOKUP(AEBYLD2!BD$4,'[1]INTERNAL PARAMETERS-1'!$B$5:$J$44,3,FALSE)</f>
        <v>1.6585924069027282E-2</v>
      </c>
      <c r="BE93" s="50">
        <f>AEBYLD1!BE93*VLOOKUP(AEBYLD2!BE$4,'[1]INTERNAL PARAMETERS-1'!$B$5:$J$44,5,FALSE)*VLOOKUP(AEBYLD2!BE$4,'[1]INTERNAL PARAMETERS-1'!$B$5:$J$44,6,FALSE)*VLOOKUP(AEBYLD2!BE$4,'[1]INTERNAL PARAMETERS-1'!$B$5:$J$44,3,FALSE) + AEBYLD1!BE93*(1-VLOOKUP(AEBYLD2!BE$4,'[1]INTERNAL PARAMETERS-1'!$B$5:$J$44,5,FALSE))*VLOOKUP(AEBYLD2!BE$4,'[1]INTERNAL PARAMETERS-1'!$B$5:$J$44,8,FALSE)*VLOOKUP(AEBYLD2!BE$4,'[1]INTERNAL PARAMETERS-1'!$B$5:$J$44,3,FALSE)</f>
        <v>8.719446128985904E-2</v>
      </c>
      <c r="BF93" s="50">
        <f>AEBYLD1!BF93*VLOOKUP(AEBYLD2!BF$4,'[1]INTERNAL PARAMETERS-1'!$B$5:$J$44,5,FALSE)*VLOOKUP(AEBYLD2!BF$4,'[1]INTERNAL PARAMETERS-1'!$B$5:$J$44,6,FALSE)*VLOOKUP(AEBYLD2!BF$4,'[1]INTERNAL PARAMETERS-1'!$B$5:$J$44,3,FALSE) + AEBYLD1!BF93*(1-VLOOKUP(AEBYLD2!BF$4,'[1]INTERNAL PARAMETERS-1'!$B$5:$J$44,5,FALSE))*VLOOKUP(AEBYLD2!BF$4,'[1]INTERNAL PARAMETERS-1'!$B$5:$J$44,8,FALSE)*VLOOKUP(AEBYLD2!BF$4,'[1]INTERNAL PARAMETERS-1'!$B$5:$J$44,3,FALSE)</f>
        <v>0</v>
      </c>
      <c r="BG93" s="50">
        <f>AEBYLD1!BG93*VLOOKUP(AEBYLD2!BG$4,'[1]INTERNAL PARAMETERS-1'!$B$5:$J$44,5,FALSE)*VLOOKUP(AEBYLD2!BG$4,'[1]INTERNAL PARAMETERS-1'!$B$5:$J$44,6,FALSE)*VLOOKUP(AEBYLD2!BG$4,'[1]INTERNAL PARAMETERS-1'!$B$5:$J$44,3,FALSE) + AEBYLD1!BG93*(1-VLOOKUP(AEBYLD2!BG$4,'[1]INTERNAL PARAMETERS-1'!$B$5:$J$44,5,FALSE))*VLOOKUP(AEBYLD2!BG$4,'[1]INTERNAL PARAMETERS-1'!$B$5:$J$44,8,FALSE)*VLOOKUP(AEBYLD2!BG$4,'[1]INTERNAL PARAMETERS-1'!$B$5:$J$44,3,FALSE)</f>
        <v>1.7316918505864039E-2</v>
      </c>
      <c r="BH93" s="50">
        <f>AEBYLD1!BH93*VLOOKUP(AEBYLD2!BH$4,'[1]INTERNAL PARAMETERS-1'!$B$5:$J$44,5,FALSE)*VLOOKUP(AEBYLD2!BH$4,'[1]INTERNAL PARAMETERS-1'!$B$5:$J$44,6,FALSE)*VLOOKUP(AEBYLD2!BH$4,'[1]INTERNAL PARAMETERS-1'!$B$5:$J$44,3,FALSE) + AEBYLD1!BH93*(1-VLOOKUP(AEBYLD2!BH$4,'[1]INTERNAL PARAMETERS-1'!$B$5:$J$44,5,FALSE))*VLOOKUP(AEBYLD2!BH$4,'[1]INTERNAL PARAMETERS-1'!$B$5:$J$44,8,FALSE)*VLOOKUP(AEBYLD2!BH$4,'[1]INTERNAL PARAMETERS-1'!$B$5:$J$44,3,FALSE)</f>
        <v>1.4093631534514454E-4</v>
      </c>
      <c r="BI93" s="50">
        <f>AEBYLD1!BI93*VLOOKUP(AEBYLD2!BI$4,'[1]INTERNAL PARAMETERS-1'!$B$5:$J$44,5,FALSE)*VLOOKUP(AEBYLD2!BI$4,'[1]INTERNAL PARAMETERS-1'!$B$5:$J$44,6,FALSE)*VLOOKUP(AEBYLD2!BI$4,'[1]INTERNAL PARAMETERS-1'!$B$5:$J$44,3,FALSE) + AEBYLD1!BI93*(1-VLOOKUP(AEBYLD2!BI$4,'[1]INTERNAL PARAMETERS-1'!$B$5:$J$44,5,FALSE))*VLOOKUP(AEBYLD2!BI$4,'[1]INTERNAL PARAMETERS-1'!$B$5:$J$44,8,FALSE)*VLOOKUP(AEBYLD2!BI$4,'[1]INTERNAL PARAMETERS-1'!$B$5:$J$44,3,FALSE)</f>
        <v>0</v>
      </c>
      <c r="BJ93" s="50">
        <f>AEBYLD1!BJ93*VLOOKUP(AEBYLD2!BJ$4,'[1]INTERNAL PARAMETERS-1'!$B$5:$J$44,5,FALSE)*VLOOKUP(AEBYLD2!BJ$4,'[1]INTERNAL PARAMETERS-1'!$B$5:$J$44,6,FALSE)*VLOOKUP(AEBYLD2!BJ$4,'[1]INTERNAL PARAMETERS-1'!$B$5:$J$44,3,FALSE) + AEBYLD1!BJ93*(1-VLOOKUP(AEBYLD2!BJ$4,'[1]INTERNAL PARAMETERS-1'!$B$5:$J$44,5,FALSE))*VLOOKUP(AEBYLD2!BJ$4,'[1]INTERNAL PARAMETERS-1'!$B$5:$J$44,8,FALSE)*VLOOKUP(AEBYLD2!BJ$4,'[1]INTERNAL PARAMETERS-1'!$B$5:$J$44,3,FALSE)</f>
        <v>8.3853886942799379E-3</v>
      </c>
      <c r="BK93" s="50">
        <f>AEBYLD1!BK93*VLOOKUP(AEBYLD2!BK$4,'[1]INTERNAL PARAMETERS-1'!$B$5:$J$44,5,FALSE)*VLOOKUP(AEBYLD2!BK$4,'[1]INTERNAL PARAMETERS-1'!$B$5:$J$44,6,FALSE)*VLOOKUP(AEBYLD2!BK$4,'[1]INTERNAL PARAMETERS-1'!$B$5:$J$44,3,FALSE) + AEBYLD1!BK93*(1-VLOOKUP(AEBYLD2!BK$4,'[1]INTERNAL PARAMETERS-1'!$B$5:$J$44,5,FALSE))*VLOOKUP(AEBYLD2!BK$4,'[1]INTERNAL PARAMETERS-1'!$B$5:$J$44,8,FALSE)*VLOOKUP(AEBYLD2!BK$4,'[1]INTERNAL PARAMETERS-1'!$B$5:$J$44,3,FALSE)</f>
        <v>1.098031271555948E-2</v>
      </c>
      <c r="BL93" s="50">
        <f>AEBYLD1!BL93*VLOOKUP(AEBYLD2!BL$4,'[1]INTERNAL PARAMETERS-1'!$B$5:$J$44,5,FALSE)*VLOOKUP(AEBYLD2!BL$4,'[1]INTERNAL PARAMETERS-1'!$B$5:$J$44,6,FALSE)*VLOOKUP(AEBYLD2!BL$4,'[1]INTERNAL PARAMETERS-1'!$B$5:$J$44,3,FALSE) + AEBYLD1!BL93*(1-VLOOKUP(AEBYLD2!BL$4,'[1]INTERNAL PARAMETERS-1'!$B$5:$J$44,5,FALSE))*VLOOKUP(AEBYLD2!BL$4,'[1]INTERNAL PARAMETERS-1'!$B$5:$J$44,8,FALSE)*VLOOKUP(AEBYLD2!BL$4,'[1]INTERNAL PARAMETERS-1'!$B$5:$J$44,3,FALSE)</f>
        <v>2.5327945674312961E-2</v>
      </c>
      <c r="BM93" s="50">
        <f>AEBYLD1!BM93*VLOOKUP(AEBYLD2!BM$4,'[1]INTERNAL PARAMETERS-1'!$B$5:$J$44,5,FALSE)*VLOOKUP(AEBYLD2!BM$4,'[1]INTERNAL PARAMETERS-1'!$B$5:$J$44,6,FALSE)*VLOOKUP(AEBYLD2!BM$4,'[1]INTERNAL PARAMETERS-1'!$B$5:$J$44,3,FALSE) + AEBYLD1!BM93*(1-VLOOKUP(AEBYLD2!BM$4,'[1]INTERNAL PARAMETERS-1'!$B$5:$J$44,5,FALSE))*VLOOKUP(AEBYLD2!BM$4,'[1]INTERNAL PARAMETERS-1'!$B$5:$J$44,8,FALSE)*VLOOKUP(AEBYLD2!BM$4,'[1]INTERNAL PARAMETERS-1'!$B$5:$J$44,3,FALSE)</f>
        <v>2.437293370391657E-2</v>
      </c>
      <c r="BN93" s="50">
        <f>AEBYLD1!BN93*VLOOKUP(AEBYLD2!BN$4,'[1]INTERNAL PARAMETERS-1'!$B$5:$J$44,5,FALSE)*VLOOKUP(AEBYLD2!BN$4,'[1]INTERNAL PARAMETERS-1'!$B$5:$J$44,6,FALSE)*VLOOKUP(AEBYLD2!BN$4,'[1]INTERNAL PARAMETERS-1'!$B$5:$J$44,3,FALSE) + AEBYLD1!BN93*(1-VLOOKUP(AEBYLD2!BN$4,'[1]INTERNAL PARAMETERS-1'!$B$5:$J$44,5,FALSE))*VLOOKUP(AEBYLD2!BN$4,'[1]INTERNAL PARAMETERS-1'!$B$5:$J$44,8,FALSE)*VLOOKUP(AEBYLD2!BN$4,'[1]INTERNAL PARAMETERS-1'!$B$5:$J$44,3,FALSE)</f>
        <v>9.0360527877311643E-3</v>
      </c>
      <c r="BO93" s="50">
        <f>AEBYLD1!BO93*VLOOKUP(AEBYLD2!BO$4,'[1]INTERNAL PARAMETERS-1'!$B$5:$J$44,5,FALSE)*VLOOKUP(AEBYLD2!BO$4,'[1]INTERNAL PARAMETERS-1'!$B$5:$J$44,6,FALSE)*VLOOKUP(AEBYLD2!BO$4,'[1]INTERNAL PARAMETERS-1'!$B$5:$J$44,3,FALSE) + AEBYLD1!BO93*(1-VLOOKUP(AEBYLD2!BO$4,'[1]INTERNAL PARAMETERS-1'!$B$5:$J$44,5,FALSE))*VLOOKUP(AEBYLD2!BO$4,'[1]INTERNAL PARAMETERS-1'!$B$5:$J$44,8,FALSE)*VLOOKUP(AEBYLD2!BO$4,'[1]INTERNAL PARAMETERS-1'!$B$5:$J$44,3,FALSE)</f>
        <v>3.9948930979500441E-3</v>
      </c>
      <c r="BP93" s="50">
        <f>AEBYLD1!BP93*VLOOKUP(AEBYLD2!BP$4,'[1]INTERNAL PARAMETERS-1'!$B$5:$J$44,5,FALSE)*VLOOKUP(AEBYLD2!BP$4,'[1]INTERNAL PARAMETERS-1'!$B$5:$J$44,6,FALSE)*VLOOKUP(AEBYLD2!BP$4,'[1]INTERNAL PARAMETERS-1'!$B$5:$J$44,3,FALSE) + AEBYLD1!BP93*(1-VLOOKUP(AEBYLD2!BP$4,'[1]INTERNAL PARAMETERS-1'!$B$5:$J$44,5,FALSE))*VLOOKUP(AEBYLD2!BP$4,'[1]INTERNAL PARAMETERS-1'!$B$5:$J$44,8,FALSE)*VLOOKUP(AEBYLD2!BP$4,'[1]INTERNAL PARAMETERS-1'!$B$5:$J$44,3,FALSE)</f>
        <v>2.1127590373309097E-4</v>
      </c>
      <c r="BQ93" s="50">
        <f>AEBYLD1!BQ93*VLOOKUP(AEBYLD2!BQ$4,'[1]INTERNAL PARAMETERS-1'!$B$5:$J$44,5,FALSE)*VLOOKUP(AEBYLD2!BQ$4,'[1]INTERNAL PARAMETERS-1'!$B$5:$J$44,6,FALSE)*VLOOKUP(AEBYLD2!BQ$4,'[1]INTERNAL PARAMETERS-1'!$B$5:$J$44,3,FALSE) + AEBYLD1!BQ93*(1-VLOOKUP(AEBYLD2!BQ$4,'[1]INTERNAL PARAMETERS-1'!$B$5:$J$44,5,FALSE))*VLOOKUP(AEBYLD2!BQ$4,'[1]INTERNAL PARAMETERS-1'!$B$5:$J$44,8,FALSE)*VLOOKUP(AEBYLD2!BQ$4,'[1]INTERNAL PARAMETERS-1'!$B$5:$J$44,3,FALSE)</f>
        <v>3.0349384077497162E-2</v>
      </c>
      <c r="BR93" s="50">
        <f>AEBYLD1!BR93*VLOOKUP(AEBYLD2!BR$4,'[1]INTERNAL PARAMETERS-1'!$B$5:$J$44,5,FALSE)*VLOOKUP(AEBYLD2!BR$4,'[1]INTERNAL PARAMETERS-1'!$B$5:$J$44,6,FALSE)*VLOOKUP(AEBYLD2!BR$4,'[1]INTERNAL PARAMETERS-1'!$B$5:$J$44,3,FALSE) + AEBYLD1!BR93*(1-VLOOKUP(AEBYLD2!BR$4,'[1]INTERNAL PARAMETERS-1'!$B$5:$J$44,5,FALSE))*VLOOKUP(AEBYLD2!BR$4,'[1]INTERNAL PARAMETERS-1'!$B$5:$J$44,8,FALSE)*VLOOKUP(AEBYLD2!BR$4,'[1]INTERNAL PARAMETERS-1'!$B$5:$J$44,3,FALSE)</f>
        <v>5.137790773107456E-4</v>
      </c>
      <c r="BS93" s="50">
        <f>AEBYLD1!BS93*VLOOKUP(AEBYLD2!BS$4,'[1]INTERNAL PARAMETERS-1'!$B$5:$J$44,5,FALSE)*VLOOKUP(AEBYLD2!BS$4,'[1]INTERNAL PARAMETERS-1'!$B$5:$J$44,6,FALSE)*VLOOKUP(AEBYLD2!BS$4,'[1]INTERNAL PARAMETERS-1'!$B$5:$J$44,3,FALSE) + AEBYLD1!BS93*(1-VLOOKUP(AEBYLD2!BS$4,'[1]INTERNAL PARAMETERS-1'!$B$5:$J$44,5,FALSE))*VLOOKUP(AEBYLD2!BS$4,'[1]INTERNAL PARAMETERS-1'!$B$5:$J$44,8,FALSE)*VLOOKUP(AEBYLD2!BS$4,'[1]INTERNAL PARAMETERS-1'!$B$5:$J$44,3,FALSE)</f>
        <v>1.019095535653733E-4</v>
      </c>
      <c r="BT93" s="50">
        <f>AEBYLD1!BT93*VLOOKUP(AEBYLD2!BT$4,'[1]INTERNAL PARAMETERS-1'!$B$5:$J$44,5,FALSE)*VLOOKUP(AEBYLD2!BT$4,'[1]INTERNAL PARAMETERS-1'!$B$5:$J$44,6,FALSE)*VLOOKUP(AEBYLD2!BT$4,'[1]INTERNAL PARAMETERS-1'!$B$5:$J$44,3,FALSE) + AEBYLD1!BT93*(1-VLOOKUP(AEBYLD2!BT$4,'[1]INTERNAL PARAMETERS-1'!$B$5:$J$44,5,FALSE))*VLOOKUP(AEBYLD2!BT$4,'[1]INTERNAL PARAMETERS-1'!$B$5:$J$44,8,FALSE)*VLOOKUP(AEBYLD2!BT$4,'[1]INTERNAL PARAMETERS-1'!$B$5:$J$44,3,FALSE)</f>
        <v>0</v>
      </c>
      <c r="BU93" s="50">
        <f>AEBYLD1!BU93*VLOOKUP(AEBYLD2!BU$4,'[1]INTERNAL PARAMETERS-1'!$B$5:$J$44,5,FALSE)*VLOOKUP(AEBYLD2!BU$4,'[1]INTERNAL PARAMETERS-1'!$B$5:$J$44,6,FALSE)*VLOOKUP(AEBYLD2!BU$4,'[1]INTERNAL PARAMETERS-1'!$B$5:$J$44,3,FALSE) + AEBYLD1!BU93*(1-VLOOKUP(AEBYLD2!BU$4,'[1]INTERNAL PARAMETERS-1'!$B$5:$J$44,5,FALSE))*VLOOKUP(AEBYLD2!BU$4,'[1]INTERNAL PARAMETERS-1'!$B$5:$J$44,8,FALSE)*VLOOKUP(AEBYLD2!BU$4,'[1]INTERNAL PARAMETERS-1'!$B$5:$J$44,3,FALSE)</f>
        <v>0</v>
      </c>
      <c r="BV93" s="50">
        <f>AEBYLD1!BV93*VLOOKUP(AEBYLD2!BV$4,'[1]INTERNAL PARAMETERS-1'!$B$5:$J$44,5,FALSE)*VLOOKUP(AEBYLD2!BV$4,'[1]INTERNAL PARAMETERS-1'!$B$5:$J$44,6,FALSE)*VLOOKUP(AEBYLD2!BV$4,'[1]INTERNAL PARAMETERS-1'!$B$5:$J$44,3,FALSE) + AEBYLD1!BV93*(1-VLOOKUP(AEBYLD2!BV$4,'[1]INTERNAL PARAMETERS-1'!$B$5:$J$44,5,FALSE))*VLOOKUP(AEBYLD2!BV$4,'[1]INTERNAL PARAMETERS-1'!$B$5:$J$44,8,FALSE)*VLOOKUP(AEBYLD2!BV$4,'[1]INTERNAL PARAMETERS-1'!$B$5:$J$44,3,FALSE)</f>
        <v>0</v>
      </c>
      <c r="BW93" s="50">
        <f>AEBYLD1!BW93*VLOOKUP(AEBYLD2!BW$4,'[1]INTERNAL PARAMETERS-1'!$B$5:$J$44,5,FALSE)*VLOOKUP(AEBYLD2!BW$4,'[1]INTERNAL PARAMETERS-1'!$B$5:$J$44,6,FALSE)*VLOOKUP(AEBYLD2!BW$4,'[1]INTERNAL PARAMETERS-1'!$B$5:$J$44,3,FALSE) + AEBYLD1!BW93*(1-VLOOKUP(AEBYLD2!BW$4,'[1]INTERNAL PARAMETERS-1'!$B$5:$J$44,5,FALSE))*VLOOKUP(AEBYLD2!BW$4,'[1]INTERNAL PARAMETERS-1'!$B$5:$J$44,8,FALSE)*VLOOKUP(AEBYLD2!BW$4,'[1]INTERNAL PARAMETERS-1'!$B$5:$J$44,3,FALSE)</f>
        <v>0</v>
      </c>
      <c r="BX93" s="50">
        <f>AEBYLD1!BX93*VLOOKUP(AEBYLD2!BX$4,'[1]INTERNAL PARAMETERS-1'!$B$5:$J$44,5,FALSE)*VLOOKUP(AEBYLD2!BX$4,'[1]INTERNAL PARAMETERS-1'!$B$5:$J$44,6,FALSE)*VLOOKUP(AEBYLD2!BX$4,'[1]INTERNAL PARAMETERS-1'!$B$5:$J$44,3,FALSE) + AEBYLD1!BX93*(1-VLOOKUP(AEBYLD2!BX$4,'[1]INTERNAL PARAMETERS-1'!$B$5:$J$44,5,FALSE))*VLOOKUP(AEBYLD2!BX$4,'[1]INTERNAL PARAMETERS-1'!$B$5:$J$44,8,FALSE)*VLOOKUP(AEBYLD2!BX$4,'[1]INTERNAL PARAMETERS-1'!$B$5:$J$44,3,FALSE)</f>
        <v>0</v>
      </c>
      <c r="BY93" s="50">
        <f>AEBYLD1!BY93*VLOOKUP(AEBYLD2!BY$4,'[1]INTERNAL PARAMETERS-1'!$B$5:$J$44,5,FALSE)*VLOOKUP(AEBYLD2!BY$4,'[1]INTERNAL PARAMETERS-1'!$B$5:$J$44,6,FALSE)*VLOOKUP(AEBYLD2!BY$4,'[1]INTERNAL PARAMETERS-1'!$B$5:$J$44,3,FALSE) + AEBYLD1!BY93*(1-VLOOKUP(AEBYLD2!BY$4,'[1]INTERNAL PARAMETERS-1'!$B$5:$J$44,5,FALSE))*VLOOKUP(AEBYLD2!BY$4,'[1]INTERNAL PARAMETERS-1'!$B$5:$J$44,8,FALSE)*VLOOKUP(AEBYLD2!BY$4,'[1]INTERNAL PARAMETERS-1'!$B$5:$J$44,3,FALSE)</f>
        <v>0</v>
      </c>
      <c r="BZ93" s="50">
        <f>AEBYLD1!BZ93*VLOOKUP(AEBYLD2!BZ$4,'[1]INTERNAL PARAMETERS-1'!$B$5:$J$44,5,FALSE)*VLOOKUP(AEBYLD2!BZ$4,'[1]INTERNAL PARAMETERS-1'!$B$5:$J$44,6,FALSE)*VLOOKUP(AEBYLD2!BZ$4,'[1]INTERNAL PARAMETERS-1'!$B$5:$J$44,3,FALSE) + AEBYLD1!BZ93*(1-VLOOKUP(AEBYLD2!BZ$4,'[1]INTERNAL PARAMETERS-1'!$B$5:$J$44,5,FALSE))*VLOOKUP(AEBYLD2!BZ$4,'[1]INTERNAL PARAMETERS-1'!$B$5:$J$44,8,FALSE)*VLOOKUP(AEBYLD2!BZ$4,'[1]INTERNAL PARAMETERS-1'!$B$5:$J$44,3,FALSE)</f>
        <v>3.3406448778502856E-5</v>
      </c>
      <c r="CA93" s="50">
        <f>AEBYLD1!CA93*VLOOKUP(AEBYLD2!CA$4,'[1]INTERNAL PARAMETERS-1'!$B$5:$J$44,5,FALSE)*VLOOKUP(AEBYLD2!CA$4,'[1]INTERNAL PARAMETERS-1'!$B$5:$J$44,6,FALSE)*VLOOKUP(AEBYLD2!CA$4,'[1]INTERNAL PARAMETERS-1'!$B$5:$J$44,3,FALSE) + AEBYLD1!CA93*(1-VLOOKUP(AEBYLD2!CA$4,'[1]INTERNAL PARAMETERS-1'!$B$5:$J$44,5,FALSE))*VLOOKUP(AEBYLD2!CA$4,'[1]INTERNAL PARAMETERS-1'!$B$5:$J$44,8,FALSE)*VLOOKUP(AEBYLD2!CA$4,'[1]INTERNAL PARAMETERS-1'!$B$5:$J$44,3,FALSE)</f>
        <v>0</v>
      </c>
      <c r="CB93" s="50">
        <f>AEBYLD1!CB93*VLOOKUP(AEBYLD2!CB$4,'[1]INTERNAL PARAMETERS-1'!$B$5:$J$44,5,FALSE)*VLOOKUP(AEBYLD2!CB$4,'[1]INTERNAL PARAMETERS-1'!$B$5:$J$44,6,FALSE)*VLOOKUP(AEBYLD2!CB$4,'[1]INTERNAL PARAMETERS-1'!$B$5:$J$44,3,FALSE) + AEBYLD1!CB93*(1-VLOOKUP(AEBYLD2!CB$4,'[1]INTERNAL PARAMETERS-1'!$B$5:$J$44,5,FALSE))*VLOOKUP(AEBYLD2!CB$4,'[1]INTERNAL PARAMETERS-1'!$B$5:$J$44,8,FALSE)*VLOOKUP(AEBYLD2!CB$4,'[1]INTERNAL PARAMETERS-1'!$B$5:$J$44,3,FALSE)</f>
        <v>0</v>
      </c>
      <c r="CC93" s="50">
        <f>AEBYLD1!CC93*VLOOKUP(AEBYLD2!CC$4,'[1]INTERNAL PARAMETERS-1'!$B$5:$J$44,5,FALSE)*VLOOKUP(AEBYLD2!CC$4,'[1]INTERNAL PARAMETERS-1'!$B$5:$J$44,6,FALSE)*VLOOKUP(AEBYLD2!CC$4,'[1]INTERNAL PARAMETERS-1'!$B$5:$J$44,3,FALSE) + AEBYLD1!CC93*(1-VLOOKUP(AEBYLD2!CC$4,'[1]INTERNAL PARAMETERS-1'!$B$5:$J$44,5,FALSE))*VLOOKUP(AEBYLD2!CC$4,'[1]INTERNAL PARAMETERS-1'!$B$5:$J$44,8,FALSE)*VLOOKUP(AEBYLD2!CC$4,'[1]INTERNAL PARAMETERS-1'!$B$5:$J$44,3,FALSE)</f>
        <v>1.4847498852064522E-4</v>
      </c>
      <c r="CD93" s="50">
        <f>AEBYLD1!CD93*VLOOKUP(AEBYLD2!CD$4,'[1]INTERNAL PARAMETERS-1'!$B$5:$J$44,5,FALSE)*VLOOKUP(AEBYLD2!CD$4,'[1]INTERNAL PARAMETERS-1'!$B$5:$J$44,6,FALSE)*VLOOKUP(AEBYLD2!CD$4,'[1]INTERNAL PARAMETERS-1'!$B$5:$J$44,3,FALSE) + AEBYLD1!CD93*(1-VLOOKUP(AEBYLD2!CD$4,'[1]INTERNAL PARAMETERS-1'!$B$5:$J$44,5,FALSE))*VLOOKUP(AEBYLD2!CD$4,'[1]INTERNAL PARAMETERS-1'!$B$5:$J$44,8,FALSE)*VLOOKUP(AEBYLD2!CD$4,'[1]INTERNAL PARAMETERS-1'!$B$5:$J$44,3,FALSE)</f>
        <v>4.8022123151299787E-4</v>
      </c>
      <c r="CE93" s="50">
        <f>AEBYLD1!CE93*VLOOKUP(AEBYLD2!CE$4,'[1]INTERNAL PARAMETERS-1'!$B$5:$J$44,5,FALSE)*VLOOKUP(AEBYLD2!CE$4,'[1]INTERNAL PARAMETERS-1'!$B$5:$J$44,6,FALSE)*VLOOKUP(AEBYLD2!CE$4,'[1]INTERNAL PARAMETERS-1'!$B$5:$J$44,3,FALSE) + AEBYLD1!CE93*(1-VLOOKUP(AEBYLD2!CE$4,'[1]INTERNAL PARAMETERS-1'!$B$5:$J$44,5,FALSE))*VLOOKUP(AEBYLD2!CE$4,'[1]INTERNAL PARAMETERS-1'!$B$5:$J$44,8,FALSE)*VLOOKUP(AEBYLD2!CE$4,'[1]INTERNAL PARAMETERS-1'!$B$5:$J$44,3,FALSE)</f>
        <v>4.8122170459999976E-4</v>
      </c>
      <c r="CF93" s="50">
        <f>AEBYLD1!CF93*VLOOKUP(AEBYLD2!CF$4,'[1]INTERNAL PARAMETERS-1'!$B$5:$J$44,5,FALSE)*VLOOKUP(AEBYLD2!CF$4,'[1]INTERNAL PARAMETERS-1'!$B$5:$J$44,6,FALSE)*VLOOKUP(AEBYLD2!CF$4,'[1]INTERNAL PARAMETERS-1'!$B$5:$J$44,3,FALSE) + AEBYLD1!CF93*(1-VLOOKUP(AEBYLD2!CF$4,'[1]INTERNAL PARAMETERS-1'!$B$5:$J$44,5,FALSE))*VLOOKUP(AEBYLD2!CF$4,'[1]INTERNAL PARAMETERS-1'!$B$5:$J$44,8,FALSE)*VLOOKUP(AEBYLD2!CF$4,'[1]INTERNAL PARAMETERS-1'!$B$5:$J$44,3,FALSE)</f>
        <v>0</v>
      </c>
      <c r="CG93" s="50">
        <f>AEBYLD1!CG93*VLOOKUP(AEBYLD2!CG$4,'[1]INTERNAL PARAMETERS-1'!$B$5:$J$44,5,FALSE)*VLOOKUP(AEBYLD2!CG$4,'[1]INTERNAL PARAMETERS-1'!$B$5:$J$44,6,FALSE)*VLOOKUP(AEBYLD2!CG$4,'[1]INTERNAL PARAMETERS-1'!$B$5:$J$44,3,FALSE) + AEBYLD1!CG93*(1-VLOOKUP(AEBYLD2!CG$4,'[1]INTERNAL PARAMETERS-1'!$B$5:$J$44,5,FALSE))*VLOOKUP(AEBYLD2!CG$4,'[1]INTERNAL PARAMETERS-1'!$B$5:$J$44,8,FALSE)*VLOOKUP(AEBYLD2!CG$4,'[1]INTERNAL PARAMETERS-1'!$B$5:$J$44,3,FALSE)</f>
        <v>6.1400520522674281E-5</v>
      </c>
      <c r="CH93" s="49">
        <f>AEBYLD1!CH93*VLOOKUP(AEBYLD2!CH$4,'[1]INTERNAL PARAMETERS-1'!$B$5:$J$44,5,FALSE)*VLOOKUP(AEBYLD2!CH$4,'[1]INTERNAL PARAMETERS-1'!$B$5:$J$44,6,FALSE)*VLOOKUP(AEBYLD2!CH$4,'[1]INTERNAL PARAMETERS-1'!$B$5:$J$44,3,FALSE) + AEBYLD1!CH93*(1-VLOOKUP(AEBYLD2!CH$4,'[1]INTERNAL PARAMETERS-1'!$B$5:$J$44,5,FALSE))*VLOOKUP(AEBYLD2!CH$4,'[1]INTERNAL PARAMETERS-1'!$B$5:$J$44,8,FALSE)*VLOOKUP(AEBYLD2!CH$4,'[1]INTERNAL PARAMETERS-1'!$B$5:$J$44,3,FALSE)</f>
        <v>0</v>
      </c>
      <c r="CJ93" s="51">
        <f t="shared" si="2"/>
        <v>3.3444449430118133</v>
      </c>
      <c r="CK93" s="49">
        <f t="shared" si="3"/>
        <v>1.0000612781837301</v>
      </c>
    </row>
    <row r="94" spans="2:89" x14ac:dyDescent="0.4">
      <c r="B94" s="64" t="s">
        <v>10</v>
      </c>
      <c r="C94" s="63" t="s">
        <v>89</v>
      </c>
      <c r="D94" s="63" t="s">
        <v>70</v>
      </c>
      <c r="E94" s="147">
        <f>AEB!AF94</f>
        <v>44.46379715691635</v>
      </c>
      <c r="F94" s="65">
        <f>'[1]INTERNAL PARAMETERS-1'!M22</f>
        <v>5.05</v>
      </c>
      <c r="G94" s="51">
        <f>AEBYLD1!G94*VLOOKUP(AEBYLD2!G$4,'[1]INTERNAL PARAMETERS-1'!$B$5:$J$44,5,FALSE)*VLOOKUP(AEBYLD2!G$4,'[1]INTERNAL PARAMETERS-1'!$B$5:$J$44,7,FALSE)*AEBYLD2!$F94 + AEBYLD1!G94*(1-VLOOKUP(AEBYLD2!G$4,'[1]INTERNAL PARAMETERS-1'!$B$5:$J$44,5,FALSE))*VLOOKUP(AEBYLD2!G$4,'[1]INTERNAL PARAMETERS-1'!$B$5:$J$44,9,FALSE)*AEBYLD2!$F94</f>
        <v>0.33998880627422928</v>
      </c>
      <c r="H94" s="50">
        <f>AEBYLD1!H94*VLOOKUP(AEBYLD2!H$4,'[1]INTERNAL PARAMETERS-1'!$B$5:$J$44,5,FALSE)*VLOOKUP(AEBYLD2!H$4,'[1]INTERNAL PARAMETERS-1'!$B$5:$J$44,7,FALSE)*AEBYLD2!$F94 + AEBYLD1!H94*(1-VLOOKUP(AEBYLD2!H$4,'[1]INTERNAL PARAMETERS-1'!$B$5:$J$44,5,FALSE))*VLOOKUP(AEBYLD2!H$4,'[1]INTERNAL PARAMETERS-1'!$B$5:$J$44,9,FALSE)*AEBYLD2!$F94</f>
        <v>0.17086024899350061</v>
      </c>
      <c r="I94" s="50">
        <f>AEBYLD1!I94*VLOOKUP(AEBYLD2!I$4,'[1]INTERNAL PARAMETERS-1'!$B$5:$J$44,5,FALSE)*VLOOKUP(AEBYLD2!I$4,'[1]INTERNAL PARAMETERS-1'!$B$5:$J$44,7,FALSE)*AEBYLD2!$F94 + AEBYLD1!I94*(1-VLOOKUP(AEBYLD2!I$4,'[1]INTERNAL PARAMETERS-1'!$B$5:$J$44,5,FALSE))*VLOOKUP(AEBYLD2!I$4,'[1]INTERNAL PARAMETERS-1'!$B$5:$J$44,9,FALSE)*AEBYLD2!$F94</f>
        <v>0.51430454715851071</v>
      </c>
      <c r="J94" s="50">
        <f>AEBYLD1!J94*VLOOKUP(AEBYLD2!J$4,'[1]INTERNAL PARAMETERS-1'!$B$5:$J$44,5,FALSE)*VLOOKUP(AEBYLD2!J$4,'[1]INTERNAL PARAMETERS-1'!$B$5:$J$44,7,FALSE)*AEBYLD2!$F94 + AEBYLD1!J94*(1-VLOOKUP(AEBYLD2!J$4,'[1]INTERNAL PARAMETERS-1'!$B$5:$J$44,5,FALSE))*VLOOKUP(AEBYLD2!J$4,'[1]INTERNAL PARAMETERS-1'!$B$5:$J$44,9,FALSE)*AEBYLD2!$F94</f>
        <v>0</v>
      </c>
      <c r="K94" s="50">
        <f>AEBYLD1!K94*VLOOKUP(AEBYLD2!K$4,'[1]INTERNAL PARAMETERS-1'!$B$5:$J$44,5,FALSE)*VLOOKUP(AEBYLD2!K$4,'[1]INTERNAL PARAMETERS-1'!$B$5:$J$44,7,FALSE)*AEBYLD2!$F94 + AEBYLD1!K94*(1-VLOOKUP(AEBYLD2!K$4,'[1]INTERNAL PARAMETERS-1'!$B$5:$J$44,5,FALSE))*VLOOKUP(AEBYLD2!K$4,'[1]INTERNAL PARAMETERS-1'!$B$5:$J$44,9,FALSE)*AEBYLD2!$F94</f>
        <v>0</v>
      </c>
      <c r="L94" s="50">
        <f>AEBYLD1!L94*VLOOKUP(AEBYLD2!L$4,'[1]INTERNAL PARAMETERS-1'!$B$5:$J$44,5,FALSE)*VLOOKUP(AEBYLD2!L$4,'[1]INTERNAL PARAMETERS-1'!$B$5:$J$44,7,FALSE)*AEBYLD2!$F94 + AEBYLD1!L94*(1-VLOOKUP(AEBYLD2!L$4,'[1]INTERNAL PARAMETERS-1'!$B$5:$J$44,5,FALSE))*VLOOKUP(AEBYLD2!L$4,'[1]INTERNAL PARAMETERS-1'!$B$5:$J$44,9,FALSE)*AEBYLD2!$F94</f>
        <v>0</v>
      </c>
      <c r="M94" s="50">
        <f>AEBYLD1!M94*VLOOKUP(AEBYLD2!M$4,'[1]INTERNAL PARAMETERS-1'!$B$5:$J$44,5,FALSE)*VLOOKUP(AEBYLD2!M$4,'[1]INTERNAL PARAMETERS-1'!$B$5:$J$44,7,FALSE)*AEBYLD2!$F94 + AEBYLD1!M94*(1-VLOOKUP(AEBYLD2!M$4,'[1]INTERNAL PARAMETERS-1'!$B$5:$J$44,5,FALSE))*VLOOKUP(AEBYLD2!M$4,'[1]INTERNAL PARAMETERS-1'!$B$5:$J$44,9,FALSE)*AEBYLD2!$F94</f>
        <v>0.14172902059471532</v>
      </c>
      <c r="N94" s="50">
        <f>AEBYLD1!N94*VLOOKUP(AEBYLD2!N$4,'[1]INTERNAL PARAMETERS-1'!$B$5:$J$44,5,FALSE)*VLOOKUP(AEBYLD2!N$4,'[1]INTERNAL PARAMETERS-1'!$B$5:$J$44,7,FALSE)*AEBYLD2!$F94 + AEBYLD1!N94*(1-VLOOKUP(AEBYLD2!N$4,'[1]INTERNAL PARAMETERS-1'!$B$5:$J$44,5,FALSE))*VLOOKUP(AEBYLD2!N$4,'[1]INTERNAL PARAMETERS-1'!$B$5:$J$44,9,FALSE)*AEBYLD2!$F94</f>
        <v>1.0101534991169801E-3</v>
      </c>
      <c r="O94" s="50">
        <f>AEBYLD1!O94*VLOOKUP(AEBYLD2!O$4,'[1]INTERNAL PARAMETERS-1'!$B$5:$J$44,5,FALSE)*VLOOKUP(AEBYLD2!O$4,'[1]INTERNAL PARAMETERS-1'!$B$5:$J$44,7,FALSE)*AEBYLD2!$F94 + AEBYLD1!O94*(1-VLOOKUP(AEBYLD2!O$4,'[1]INTERNAL PARAMETERS-1'!$B$5:$J$44,5,FALSE))*VLOOKUP(AEBYLD2!O$4,'[1]INTERNAL PARAMETERS-1'!$B$5:$J$44,9,FALSE)*AEBYLD2!$F94</f>
        <v>0</v>
      </c>
      <c r="P94" s="50">
        <f>AEBYLD1!P94*VLOOKUP(AEBYLD2!P$4,'[1]INTERNAL PARAMETERS-1'!$B$5:$J$44,5,FALSE)*VLOOKUP(AEBYLD2!P$4,'[1]INTERNAL PARAMETERS-1'!$B$5:$J$44,7,FALSE)*AEBYLD2!$F94 + AEBYLD1!P94*(1-VLOOKUP(AEBYLD2!P$4,'[1]INTERNAL PARAMETERS-1'!$B$5:$J$44,5,FALSE))*VLOOKUP(AEBYLD2!P$4,'[1]INTERNAL PARAMETERS-1'!$B$5:$J$44,9,FALSE)*AEBYLD2!$F94</f>
        <v>0</v>
      </c>
      <c r="Q94" s="50">
        <f>AEBYLD1!Q94*VLOOKUP(AEBYLD2!Q$4,'[1]INTERNAL PARAMETERS-1'!$B$5:$J$44,5,FALSE)*VLOOKUP(AEBYLD2!Q$4,'[1]INTERNAL PARAMETERS-1'!$B$5:$J$44,7,FALSE)*AEBYLD2!$F94 + AEBYLD1!Q94*(1-VLOOKUP(AEBYLD2!Q$4,'[1]INTERNAL PARAMETERS-1'!$B$5:$J$44,5,FALSE))*VLOOKUP(AEBYLD2!Q$4,'[1]INTERNAL PARAMETERS-1'!$B$5:$J$44,9,FALSE)*AEBYLD2!$F94</f>
        <v>0</v>
      </c>
      <c r="R94" s="50">
        <f>AEBYLD1!R94*VLOOKUP(AEBYLD2!R$4,'[1]INTERNAL PARAMETERS-1'!$B$5:$J$44,5,FALSE)*VLOOKUP(AEBYLD2!R$4,'[1]INTERNAL PARAMETERS-1'!$B$5:$J$44,7,FALSE)*AEBYLD2!$F94 + AEBYLD1!R94*(1-VLOOKUP(AEBYLD2!R$4,'[1]INTERNAL PARAMETERS-1'!$B$5:$J$44,5,FALSE))*VLOOKUP(AEBYLD2!R$4,'[1]INTERNAL PARAMETERS-1'!$B$5:$J$44,9,FALSE)*AEBYLD2!$F94</f>
        <v>0</v>
      </c>
      <c r="S94" s="50">
        <f>AEBYLD1!S94*VLOOKUP(AEBYLD2!S$4,'[1]INTERNAL PARAMETERS-1'!$B$5:$J$44,5,FALSE)*VLOOKUP(AEBYLD2!S$4,'[1]INTERNAL PARAMETERS-1'!$B$5:$J$44,7,FALSE)*AEBYLD2!$F94 + AEBYLD1!S94*(1-VLOOKUP(AEBYLD2!S$4,'[1]INTERNAL PARAMETERS-1'!$B$5:$J$44,5,FALSE))*VLOOKUP(AEBYLD2!S$4,'[1]INTERNAL PARAMETERS-1'!$B$5:$J$44,9,FALSE)*AEBYLD2!$F94</f>
        <v>6.0204977895318514E-2</v>
      </c>
      <c r="T94" s="50">
        <f>AEBYLD1!T94*VLOOKUP(AEBYLD2!T$4,'[1]INTERNAL PARAMETERS-1'!$B$5:$J$44,5,FALSE)*VLOOKUP(AEBYLD2!T$4,'[1]INTERNAL PARAMETERS-1'!$B$5:$J$44,7,FALSE)*AEBYLD2!$F94 + AEBYLD1!T94*(1-VLOOKUP(AEBYLD2!T$4,'[1]INTERNAL PARAMETERS-1'!$B$5:$J$44,5,FALSE))*VLOOKUP(AEBYLD2!T$4,'[1]INTERNAL PARAMETERS-1'!$B$5:$J$44,9,FALSE)*AEBYLD2!$F94</f>
        <v>5.7723057092398848E-3</v>
      </c>
      <c r="U94" s="50">
        <f>AEBYLD1!U94*VLOOKUP(AEBYLD2!U$4,'[1]INTERNAL PARAMETERS-1'!$B$5:$J$44,5,FALSE)*VLOOKUP(AEBYLD2!U$4,'[1]INTERNAL PARAMETERS-1'!$B$5:$J$44,7,FALSE)*AEBYLD2!$F94 + AEBYLD1!U94*(1-VLOOKUP(AEBYLD2!U$4,'[1]INTERNAL PARAMETERS-1'!$B$5:$J$44,5,FALSE))*VLOOKUP(AEBYLD2!U$4,'[1]INTERNAL PARAMETERS-1'!$B$5:$J$44,9,FALSE)*AEBYLD2!$F94</f>
        <v>4.3484703009607139E-3</v>
      </c>
      <c r="V94" s="50">
        <f>AEBYLD1!V94*VLOOKUP(AEBYLD2!V$4,'[1]INTERNAL PARAMETERS-1'!$B$5:$J$44,5,FALSE)*VLOOKUP(AEBYLD2!V$4,'[1]INTERNAL PARAMETERS-1'!$B$5:$J$44,7,FALSE)*AEBYLD2!$F94 + AEBYLD1!V94*(1-VLOOKUP(AEBYLD2!V$4,'[1]INTERNAL PARAMETERS-1'!$B$5:$J$44,5,FALSE))*VLOOKUP(AEBYLD2!V$4,'[1]INTERNAL PARAMETERS-1'!$B$5:$J$44,9,FALSE)*AEBYLD2!$F94</f>
        <v>6.7622322246328193E-2</v>
      </c>
      <c r="W94" s="50">
        <f>AEBYLD1!W94*VLOOKUP(AEBYLD2!W$4,'[1]INTERNAL PARAMETERS-1'!$B$5:$J$44,5,FALSE)*VLOOKUP(AEBYLD2!W$4,'[1]INTERNAL PARAMETERS-1'!$B$5:$J$44,7,FALSE)*AEBYLD2!$F94 + AEBYLD1!W94*(1-VLOOKUP(AEBYLD2!W$4,'[1]INTERNAL PARAMETERS-1'!$B$5:$J$44,5,FALSE))*VLOOKUP(AEBYLD2!W$4,'[1]INTERNAL PARAMETERS-1'!$B$5:$J$44,9,FALSE)*AEBYLD2!$F94</f>
        <v>0</v>
      </c>
      <c r="X94" s="50">
        <f>AEBYLD1!X94*VLOOKUP(AEBYLD2!X$4,'[1]INTERNAL PARAMETERS-1'!$B$5:$J$44,5,FALSE)*VLOOKUP(AEBYLD2!X$4,'[1]INTERNAL PARAMETERS-1'!$B$5:$J$44,7,FALSE)*AEBYLD2!$F94 + AEBYLD1!X94*(1-VLOOKUP(AEBYLD2!X$4,'[1]INTERNAL PARAMETERS-1'!$B$5:$J$44,5,FALSE))*VLOOKUP(AEBYLD2!X$4,'[1]INTERNAL PARAMETERS-1'!$B$5:$J$44,9,FALSE)*AEBYLD2!$F94</f>
        <v>0</v>
      </c>
      <c r="Y94" s="50">
        <f>AEBYLD1!Y94*VLOOKUP(AEBYLD2!Y$4,'[1]INTERNAL PARAMETERS-1'!$B$5:$J$44,5,FALSE)*VLOOKUP(AEBYLD2!Y$4,'[1]INTERNAL PARAMETERS-1'!$B$5:$J$44,7,FALSE)*AEBYLD2!$F94 + AEBYLD1!Y94*(1-VLOOKUP(AEBYLD2!Y$4,'[1]INTERNAL PARAMETERS-1'!$B$5:$J$44,5,FALSE))*VLOOKUP(AEBYLD2!Y$4,'[1]INTERNAL PARAMETERS-1'!$B$5:$J$44,9,FALSE)*AEBYLD2!$F94</f>
        <v>0</v>
      </c>
      <c r="Z94" s="50">
        <f>AEBYLD1!Z94*VLOOKUP(AEBYLD2!Z$4,'[1]INTERNAL PARAMETERS-1'!$B$5:$J$44,5,FALSE)*VLOOKUP(AEBYLD2!Z$4,'[1]INTERNAL PARAMETERS-1'!$B$5:$J$44,7,FALSE)*AEBYLD2!$F94 + AEBYLD1!Z94*(1-VLOOKUP(AEBYLD2!Z$4,'[1]INTERNAL PARAMETERS-1'!$B$5:$J$44,5,FALSE))*VLOOKUP(AEBYLD2!Z$4,'[1]INTERNAL PARAMETERS-1'!$B$5:$J$44,9,FALSE)*AEBYLD2!$F94</f>
        <v>0</v>
      </c>
      <c r="AA94" s="50">
        <f>AEBYLD1!AA94*VLOOKUP(AEBYLD2!AA$4,'[1]INTERNAL PARAMETERS-1'!$B$5:$J$44,5,FALSE)*VLOOKUP(AEBYLD2!AA$4,'[1]INTERNAL PARAMETERS-1'!$B$5:$J$44,7,FALSE)*AEBYLD2!$F94 + AEBYLD1!AA94*(1-VLOOKUP(AEBYLD2!AA$4,'[1]INTERNAL PARAMETERS-1'!$B$5:$J$44,5,FALSE))*VLOOKUP(AEBYLD2!AA$4,'[1]INTERNAL PARAMETERS-1'!$B$5:$J$44,9,FALSE)*AEBYLD2!$F94</f>
        <v>0</v>
      </c>
      <c r="AB94" s="50">
        <f>AEBYLD1!AB94*VLOOKUP(AEBYLD2!AB$4,'[1]INTERNAL PARAMETERS-1'!$B$5:$J$44,5,FALSE)*VLOOKUP(AEBYLD2!AB$4,'[1]INTERNAL PARAMETERS-1'!$B$5:$J$44,7,FALSE)*AEBYLD2!$F94 + AEBYLD1!AB94*(1-VLOOKUP(AEBYLD2!AB$4,'[1]INTERNAL PARAMETERS-1'!$B$5:$J$44,5,FALSE))*VLOOKUP(AEBYLD2!AB$4,'[1]INTERNAL PARAMETERS-1'!$B$5:$J$44,9,FALSE)*AEBYLD2!$F94</f>
        <v>0</v>
      </c>
      <c r="AC94" s="50">
        <f>AEBYLD1!AC94*VLOOKUP(AEBYLD2!AC$4,'[1]INTERNAL PARAMETERS-1'!$B$5:$J$44,5,FALSE)*VLOOKUP(AEBYLD2!AC$4,'[1]INTERNAL PARAMETERS-1'!$B$5:$J$44,7,FALSE)*AEBYLD2!$F94 + AEBYLD1!AC94*(1-VLOOKUP(AEBYLD2!AC$4,'[1]INTERNAL PARAMETERS-1'!$B$5:$J$44,5,FALSE))*VLOOKUP(AEBYLD2!AC$4,'[1]INTERNAL PARAMETERS-1'!$B$5:$J$44,9,FALSE)*AEBYLD2!$F94</f>
        <v>0</v>
      </c>
      <c r="AD94" s="50">
        <f>AEBYLD1!AD94*VLOOKUP(AEBYLD2!AD$4,'[1]INTERNAL PARAMETERS-1'!$B$5:$J$44,5,FALSE)*VLOOKUP(AEBYLD2!AD$4,'[1]INTERNAL PARAMETERS-1'!$B$5:$J$44,7,FALSE)*AEBYLD2!$F94 + AEBYLD1!AD94*(1-VLOOKUP(AEBYLD2!AD$4,'[1]INTERNAL PARAMETERS-1'!$B$5:$J$44,5,FALSE))*VLOOKUP(AEBYLD2!AD$4,'[1]INTERNAL PARAMETERS-1'!$B$5:$J$44,9,FALSE)*AEBYLD2!$F94</f>
        <v>0</v>
      </c>
      <c r="AE94" s="50">
        <f>AEBYLD1!AE94*VLOOKUP(AEBYLD2!AE$4,'[1]INTERNAL PARAMETERS-1'!$B$5:$J$44,5,FALSE)*VLOOKUP(AEBYLD2!AE$4,'[1]INTERNAL PARAMETERS-1'!$B$5:$J$44,7,FALSE)*AEBYLD2!$F94 + AEBYLD1!AE94*(1-VLOOKUP(AEBYLD2!AE$4,'[1]INTERNAL PARAMETERS-1'!$B$5:$J$44,5,FALSE))*VLOOKUP(AEBYLD2!AE$4,'[1]INTERNAL PARAMETERS-1'!$B$5:$J$44,9,FALSE)*AEBYLD2!$F94</f>
        <v>0</v>
      </c>
      <c r="AF94" s="50">
        <f>AEBYLD1!AF94*VLOOKUP(AEBYLD2!AF$4,'[1]INTERNAL PARAMETERS-1'!$B$5:$J$44,5,FALSE)*VLOOKUP(AEBYLD2!AF$4,'[1]INTERNAL PARAMETERS-1'!$B$5:$J$44,7,FALSE)*AEBYLD2!$F94 + AEBYLD1!AF94*(1-VLOOKUP(AEBYLD2!AF$4,'[1]INTERNAL PARAMETERS-1'!$B$5:$J$44,5,FALSE))*VLOOKUP(AEBYLD2!AF$4,'[1]INTERNAL PARAMETERS-1'!$B$5:$J$44,9,FALSE)*AEBYLD2!$F94</f>
        <v>0</v>
      </c>
      <c r="AG94" s="50">
        <f>AEBYLD1!AG94*VLOOKUP(AEBYLD2!AG$4,'[1]INTERNAL PARAMETERS-1'!$B$5:$J$44,5,FALSE)*VLOOKUP(AEBYLD2!AG$4,'[1]INTERNAL PARAMETERS-1'!$B$5:$J$44,7,FALSE)*AEBYLD2!$F94 + AEBYLD1!AG94*(1-VLOOKUP(AEBYLD2!AG$4,'[1]INTERNAL PARAMETERS-1'!$B$5:$J$44,5,FALSE))*VLOOKUP(AEBYLD2!AG$4,'[1]INTERNAL PARAMETERS-1'!$B$5:$J$44,9,FALSE)*AEBYLD2!$F94</f>
        <v>0</v>
      </c>
      <c r="AH94" s="50">
        <f>AEBYLD1!AH94*VLOOKUP(AEBYLD2!AH$4,'[1]INTERNAL PARAMETERS-1'!$B$5:$J$44,5,FALSE)*VLOOKUP(AEBYLD2!AH$4,'[1]INTERNAL PARAMETERS-1'!$B$5:$J$44,7,FALSE)*AEBYLD2!$F94 + AEBYLD1!AH94*(1-VLOOKUP(AEBYLD2!AH$4,'[1]INTERNAL PARAMETERS-1'!$B$5:$J$44,5,FALSE))*VLOOKUP(AEBYLD2!AH$4,'[1]INTERNAL PARAMETERS-1'!$B$5:$J$44,9,FALSE)*AEBYLD2!$F94</f>
        <v>0</v>
      </c>
      <c r="AI94" s="50">
        <f>AEBYLD1!AI94*VLOOKUP(AEBYLD2!AI$4,'[1]INTERNAL PARAMETERS-1'!$B$5:$J$44,5,FALSE)*VLOOKUP(AEBYLD2!AI$4,'[1]INTERNAL PARAMETERS-1'!$B$5:$J$44,7,FALSE)*AEBYLD2!$F94 + AEBYLD1!AI94*(1-VLOOKUP(AEBYLD2!AI$4,'[1]INTERNAL PARAMETERS-1'!$B$5:$J$44,5,FALSE))*VLOOKUP(AEBYLD2!AI$4,'[1]INTERNAL PARAMETERS-1'!$B$5:$J$44,9,FALSE)*AEBYLD2!$F94</f>
        <v>0</v>
      </c>
      <c r="AJ94" s="50">
        <f>AEBYLD1!AJ94*VLOOKUP(AEBYLD2!AJ$4,'[1]INTERNAL PARAMETERS-1'!$B$5:$J$44,5,FALSE)*VLOOKUP(AEBYLD2!AJ$4,'[1]INTERNAL PARAMETERS-1'!$B$5:$J$44,7,FALSE)*AEBYLD2!$F94 + AEBYLD1!AJ94*(1-VLOOKUP(AEBYLD2!AJ$4,'[1]INTERNAL PARAMETERS-1'!$B$5:$J$44,5,FALSE))*VLOOKUP(AEBYLD2!AJ$4,'[1]INTERNAL PARAMETERS-1'!$B$5:$J$44,9,FALSE)*AEBYLD2!$F94</f>
        <v>7.5039974220118518E-3</v>
      </c>
      <c r="AK94" s="50">
        <f>AEBYLD1!AK94*VLOOKUP(AEBYLD2!AK$4,'[1]INTERNAL PARAMETERS-1'!$B$5:$J$44,5,FALSE)*VLOOKUP(AEBYLD2!AK$4,'[1]INTERNAL PARAMETERS-1'!$B$5:$J$44,7,FALSE)*AEBYLD2!$F94 + AEBYLD1!AK94*(1-VLOOKUP(AEBYLD2!AK$4,'[1]INTERNAL PARAMETERS-1'!$B$5:$J$44,5,FALSE))*VLOOKUP(AEBYLD2!AK$4,'[1]INTERNAL PARAMETERS-1'!$B$5:$J$44,9,FALSE)*AEBYLD2!$F94</f>
        <v>0</v>
      </c>
      <c r="AL94" s="50">
        <f>AEBYLD1!AL94*VLOOKUP(AEBYLD2!AL$4,'[1]INTERNAL PARAMETERS-1'!$B$5:$J$44,5,FALSE)*VLOOKUP(AEBYLD2!AL$4,'[1]INTERNAL PARAMETERS-1'!$B$5:$J$44,7,FALSE)*AEBYLD2!$F94 + AEBYLD1!AL94*(1-VLOOKUP(AEBYLD2!AL$4,'[1]INTERNAL PARAMETERS-1'!$B$5:$J$44,5,FALSE))*VLOOKUP(AEBYLD2!AL$4,'[1]INTERNAL PARAMETERS-1'!$B$5:$J$44,9,FALSE)*AEBYLD2!$F94</f>
        <v>0</v>
      </c>
      <c r="AM94" s="50">
        <f>AEBYLD1!AM94*VLOOKUP(AEBYLD2!AM$4,'[1]INTERNAL PARAMETERS-1'!$B$5:$J$44,5,FALSE)*VLOOKUP(AEBYLD2!AM$4,'[1]INTERNAL PARAMETERS-1'!$B$5:$J$44,7,FALSE)*AEBYLD2!$F94 + AEBYLD1!AM94*(1-VLOOKUP(AEBYLD2!AM$4,'[1]INTERNAL PARAMETERS-1'!$B$5:$J$44,5,FALSE))*VLOOKUP(AEBYLD2!AM$4,'[1]INTERNAL PARAMETERS-1'!$B$5:$J$44,9,FALSE)*AEBYLD2!$F94</f>
        <v>0</v>
      </c>
      <c r="AN94" s="50">
        <f>AEBYLD1!AN94*VLOOKUP(AEBYLD2!AN$4,'[1]INTERNAL PARAMETERS-1'!$B$5:$J$44,5,FALSE)*VLOOKUP(AEBYLD2!AN$4,'[1]INTERNAL PARAMETERS-1'!$B$5:$J$44,7,FALSE)*AEBYLD2!$F94 + AEBYLD1!AN94*(1-VLOOKUP(AEBYLD2!AN$4,'[1]INTERNAL PARAMETERS-1'!$B$5:$J$44,5,FALSE))*VLOOKUP(AEBYLD2!AN$4,'[1]INTERNAL PARAMETERS-1'!$B$5:$J$44,9,FALSE)*AEBYLD2!$F94</f>
        <v>0</v>
      </c>
      <c r="AO94" s="50">
        <f>AEBYLD1!AO94*VLOOKUP(AEBYLD2!AO$4,'[1]INTERNAL PARAMETERS-1'!$B$5:$J$44,5,FALSE)*VLOOKUP(AEBYLD2!AO$4,'[1]INTERNAL PARAMETERS-1'!$B$5:$J$44,7,FALSE)*AEBYLD2!$F94 + AEBYLD1!AO94*(1-VLOOKUP(AEBYLD2!AO$4,'[1]INTERNAL PARAMETERS-1'!$B$5:$J$44,5,FALSE))*VLOOKUP(AEBYLD2!AO$4,'[1]INTERNAL PARAMETERS-1'!$B$5:$J$44,9,FALSE)*AEBYLD2!$F94</f>
        <v>0</v>
      </c>
      <c r="AP94" s="50">
        <f>AEBYLD1!AP94*VLOOKUP(AEBYLD2!AP$4,'[1]INTERNAL PARAMETERS-1'!$B$5:$J$44,5,FALSE)*VLOOKUP(AEBYLD2!AP$4,'[1]INTERNAL PARAMETERS-1'!$B$5:$J$44,7,FALSE)*AEBYLD2!$F94 + AEBYLD1!AP94*(1-VLOOKUP(AEBYLD2!AP$4,'[1]INTERNAL PARAMETERS-1'!$B$5:$J$44,5,FALSE))*VLOOKUP(AEBYLD2!AP$4,'[1]INTERNAL PARAMETERS-1'!$B$5:$J$44,9,FALSE)*AEBYLD2!$F94</f>
        <v>0</v>
      </c>
      <c r="AQ94" s="50">
        <f>AEBYLD1!AQ94*VLOOKUP(AEBYLD2!AQ$4,'[1]INTERNAL PARAMETERS-1'!$B$5:$J$44,5,FALSE)*VLOOKUP(AEBYLD2!AQ$4,'[1]INTERNAL PARAMETERS-1'!$B$5:$J$44,7,FALSE)*AEBYLD2!$F94 + AEBYLD1!AQ94*(1-VLOOKUP(AEBYLD2!AQ$4,'[1]INTERNAL PARAMETERS-1'!$B$5:$J$44,5,FALSE))*VLOOKUP(AEBYLD2!AQ$4,'[1]INTERNAL PARAMETERS-1'!$B$5:$J$44,9,FALSE)*AEBYLD2!$F94</f>
        <v>0</v>
      </c>
      <c r="AR94" s="50">
        <f>AEBYLD1!AR94*VLOOKUP(AEBYLD2!AR$4,'[1]INTERNAL PARAMETERS-1'!$B$5:$J$44,5,FALSE)*VLOOKUP(AEBYLD2!AR$4,'[1]INTERNAL PARAMETERS-1'!$B$5:$J$44,7,FALSE)*AEBYLD2!$F94 + AEBYLD1!AR94*(1-VLOOKUP(AEBYLD2!AR$4,'[1]INTERNAL PARAMETERS-1'!$B$5:$J$44,5,FALSE))*VLOOKUP(AEBYLD2!AR$4,'[1]INTERNAL PARAMETERS-1'!$B$5:$J$44,9,FALSE)*AEBYLD2!$F94</f>
        <v>0</v>
      </c>
      <c r="AS94" s="50">
        <f>AEBYLD1!AS94*VLOOKUP(AEBYLD2!AS$4,'[1]INTERNAL PARAMETERS-1'!$B$5:$J$44,5,FALSE)*VLOOKUP(AEBYLD2!AS$4,'[1]INTERNAL PARAMETERS-1'!$B$5:$J$44,7,FALSE)*AEBYLD2!$F94 + AEBYLD1!AS94*(1-VLOOKUP(AEBYLD2!AS$4,'[1]INTERNAL PARAMETERS-1'!$B$5:$J$44,5,FALSE))*VLOOKUP(AEBYLD2!AS$4,'[1]INTERNAL PARAMETERS-1'!$B$5:$J$44,9,FALSE)*AEBYLD2!$F94</f>
        <v>0</v>
      </c>
      <c r="AT94" s="49">
        <f>AEBYLD1!AT94*VLOOKUP(AEBYLD2!AT$4,'[1]INTERNAL PARAMETERS-1'!$B$5:$J$44,5,FALSE)*VLOOKUP(AEBYLD2!AT$4,'[1]INTERNAL PARAMETERS-1'!$B$5:$J$44,7,FALSE)*AEBYLD2!$F94 + AEBYLD1!AT94*(1-VLOOKUP(AEBYLD2!AT$4,'[1]INTERNAL PARAMETERS-1'!$B$5:$J$44,5,FALSE))*VLOOKUP(AEBYLD2!AT$4,'[1]INTERNAL PARAMETERS-1'!$B$5:$J$44,9,FALSE)*AEBYLD2!$F94</f>
        <v>0</v>
      </c>
      <c r="AU94" s="51">
        <f>AEBYLD1!AU94*VLOOKUP(AEBYLD2!AU$4,'[1]INTERNAL PARAMETERS-1'!$B$5:$J$44,5,FALSE)*VLOOKUP(AEBYLD2!AU$4,'[1]INTERNAL PARAMETERS-1'!$B$5:$J$44,6,FALSE)*VLOOKUP(AEBYLD2!AU$4,'[1]INTERNAL PARAMETERS-1'!$B$5:$J$44,3,FALSE) + AEBYLD1!AU94*(1-VLOOKUP(AEBYLD2!AU$4,'[1]INTERNAL PARAMETERS-1'!$B$5:$J$44,5,FALSE))*VLOOKUP(AEBYLD2!AU$4,'[1]INTERNAL PARAMETERS-1'!$B$5:$J$44,8,FALSE)*VLOOKUP(AEBYLD2!AU$4,'[1]INTERNAL PARAMETERS-1'!$B$5:$J$44,3,FALSE)</f>
        <v>0</v>
      </c>
      <c r="AV94" s="50">
        <f>AEBYLD1!AV94*VLOOKUP(AEBYLD2!AV$4,'[1]INTERNAL PARAMETERS-1'!$B$5:$J$44,5,FALSE)*VLOOKUP(AEBYLD2!AV$4,'[1]INTERNAL PARAMETERS-1'!$B$5:$J$44,6,FALSE)*VLOOKUP(AEBYLD2!AV$4,'[1]INTERNAL PARAMETERS-1'!$B$5:$J$44,3,FALSE) + AEBYLD1!AV94*(1-VLOOKUP(AEBYLD2!AV$4,'[1]INTERNAL PARAMETERS-1'!$B$5:$J$44,5,FALSE))*VLOOKUP(AEBYLD2!AV$4,'[1]INTERNAL PARAMETERS-1'!$B$5:$J$44,8,FALSE)*VLOOKUP(AEBYLD2!AV$4,'[1]INTERNAL PARAMETERS-1'!$B$5:$J$44,3,FALSE)</f>
        <v>0</v>
      </c>
      <c r="AW94" s="50">
        <f>AEBYLD1!AW94*VLOOKUP(AEBYLD2!AW$4,'[1]INTERNAL PARAMETERS-1'!$B$5:$J$44,5,FALSE)*VLOOKUP(AEBYLD2!AW$4,'[1]INTERNAL PARAMETERS-1'!$B$5:$J$44,6,FALSE)*VLOOKUP(AEBYLD2!AW$4,'[1]INTERNAL PARAMETERS-1'!$B$5:$J$44,3,FALSE) + AEBYLD1!AW94*(1-VLOOKUP(AEBYLD2!AW$4,'[1]INTERNAL PARAMETERS-1'!$B$5:$J$44,5,FALSE))*VLOOKUP(AEBYLD2!AW$4,'[1]INTERNAL PARAMETERS-1'!$B$5:$J$44,8,FALSE)*VLOOKUP(AEBYLD2!AW$4,'[1]INTERNAL PARAMETERS-1'!$B$5:$J$44,3,FALSE)</f>
        <v>0.12024312099567681</v>
      </c>
      <c r="AX94" s="50">
        <f>AEBYLD1!AX94*VLOOKUP(AEBYLD2!AX$4,'[1]INTERNAL PARAMETERS-1'!$B$5:$J$44,5,FALSE)*VLOOKUP(AEBYLD2!AX$4,'[1]INTERNAL PARAMETERS-1'!$B$5:$J$44,6,FALSE)*VLOOKUP(AEBYLD2!AX$4,'[1]INTERNAL PARAMETERS-1'!$B$5:$J$44,3,FALSE) + AEBYLD1!AX94*(1-VLOOKUP(AEBYLD2!AX$4,'[1]INTERNAL PARAMETERS-1'!$B$5:$J$44,5,FALSE))*VLOOKUP(AEBYLD2!AX$4,'[1]INTERNAL PARAMETERS-1'!$B$5:$J$44,8,FALSE)*VLOOKUP(AEBYLD2!AX$4,'[1]INTERNAL PARAMETERS-1'!$B$5:$J$44,3,FALSE)</f>
        <v>0</v>
      </c>
      <c r="AY94" s="50">
        <f>AEBYLD1!AY94*VLOOKUP(AEBYLD2!AY$4,'[1]INTERNAL PARAMETERS-1'!$B$5:$J$44,5,FALSE)*VLOOKUP(AEBYLD2!AY$4,'[1]INTERNAL PARAMETERS-1'!$B$5:$J$44,6,FALSE)*VLOOKUP(AEBYLD2!AY$4,'[1]INTERNAL PARAMETERS-1'!$B$5:$J$44,3,FALSE) + AEBYLD1!AY94*(1-VLOOKUP(AEBYLD2!AY$4,'[1]INTERNAL PARAMETERS-1'!$B$5:$J$44,5,FALSE))*VLOOKUP(AEBYLD2!AY$4,'[1]INTERNAL PARAMETERS-1'!$B$5:$J$44,8,FALSE)*VLOOKUP(AEBYLD2!AY$4,'[1]INTERNAL PARAMETERS-1'!$B$5:$J$44,3,FALSE)</f>
        <v>0</v>
      </c>
      <c r="AZ94" s="50">
        <f>AEBYLD1!AZ94*VLOOKUP(AEBYLD2!AZ$4,'[1]INTERNAL PARAMETERS-1'!$B$5:$J$44,5,FALSE)*VLOOKUP(AEBYLD2!AZ$4,'[1]INTERNAL PARAMETERS-1'!$B$5:$J$44,6,FALSE)*VLOOKUP(AEBYLD2!AZ$4,'[1]INTERNAL PARAMETERS-1'!$B$5:$J$44,3,FALSE) + AEBYLD1!AZ94*(1-VLOOKUP(AEBYLD2!AZ$4,'[1]INTERNAL PARAMETERS-1'!$B$5:$J$44,5,FALSE))*VLOOKUP(AEBYLD2!AZ$4,'[1]INTERNAL PARAMETERS-1'!$B$5:$J$44,8,FALSE)*VLOOKUP(AEBYLD2!AZ$4,'[1]INTERNAL PARAMETERS-1'!$B$5:$J$44,3,FALSE)</f>
        <v>0</v>
      </c>
      <c r="BA94" s="50">
        <f>AEBYLD1!BA94*VLOOKUP(AEBYLD2!BA$4,'[1]INTERNAL PARAMETERS-1'!$B$5:$J$44,5,FALSE)*VLOOKUP(AEBYLD2!BA$4,'[1]INTERNAL PARAMETERS-1'!$B$5:$J$44,6,FALSE)*VLOOKUP(AEBYLD2!BA$4,'[1]INTERNAL PARAMETERS-1'!$B$5:$J$44,3,FALSE) + AEBYLD1!BA94*(1-VLOOKUP(AEBYLD2!BA$4,'[1]INTERNAL PARAMETERS-1'!$B$5:$J$44,5,FALSE))*VLOOKUP(AEBYLD2!BA$4,'[1]INTERNAL PARAMETERS-1'!$B$5:$J$44,8,FALSE)*VLOOKUP(AEBYLD2!BA$4,'[1]INTERNAL PARAMETERS-1'!$B$5:$J$44,3,FALSE)</f>
        <v>0.33120178803174105</v>
      </c>
      <c r="BB94" s="50">
        <f>AEBYLD1!BB94*VLOOKUP(AEBYLD2!BB$4,'[1]INTERNAL PARAMETERS-1'!$B$5:$J$44,5,FALSE)*VLOOKUP(AEBYLD2!BB$4,'[1]INTERNAL PARAMETERS-1'!$B$5:$J$44,6,FALSE)*VLOOKUP(AEBYLD2!BB$4,'[1]INTERNAL PARAMETERS-1'!$B$5:$J$44,3,FALSE) + AEBYLD1!BB94*(1-VLOOKUP(AEBYLD2!BB$4,'[1]INTERNAL PARAMETERS-1'!$B$5:$J$44,5,FALSE))*VLOOKUP(AEBYLD2!BB$4,'[1]INTERNAL PARAMETERS-1'!$B$5:$J$44,8,FALSE)*VLOOKUP(AEBYLD2!BB$4,'[1]INTERNAL PARAMETERS-1'!$B$5:$J$44,3,FALSE)</f>
        <v>1.1781009910371792E-2</v>
      </c>
      <c r="BC94" s="50">
        <f>AEBYLD1!BC94*VLOOKUP(AEBYLD2!BC$4,'[1]INTERNAL PARAMETERS-1'!$B$5:$J$44,5,FALSE)*VLOOKUP(AEBYLD2!BC$4,'[1]INTERNAL PARAMETERS-1'!$B$5:$J$44,6,FALSE)*VLOOKUP(AEBYLD2!BC$4,'[1]INTERNAL PARAMETERS-1'!$B$5:$J$44,3,FALSE) + AEBYLD1!BC94*(1-VLOOKUP(AEBYLD2!BC$4,'[1]INTERNAL PARAMETERS-1'!$B$5:$J$44,5,FALSE))*VLOOKUP(AEBYLD2!BC$4,'[1]INTERNAL PARAMETERS-1'!$B$5:$J$44,8,FALSE)*VLOOKUP(AEBYLD2!BC$4,'[1]INTERNAL PARAMETERS-1'!$B$5:$J$44,3,FALSE)</f>
        <v>6.0856042807948908E-2</v>
      </c>
      <c r="BD94" s="50">
        <f>AEBYLD1!BD94*VLOOKUP(AEBYLD2!BD$4,'[1]INTERNAL PARAMETERS-1'!$B$5:$J$44,5,FALSE)*VLOOKUP(AEBYLD2!BD$4,'[1]INTERNAL PARAMETERS-1'!$B$5:$J$44,6,FALSE)*VLOOKUP(AEBYLD2!BD$4,'[1]INTERNAL PARAMETERS-1'!$B$5:$J$44,3,FALSE) + AEBYLD1!BD94*(1-VLOOKUP(AEBYLD2!BD$4,'[1]INTERNAL PARAMETERS-1'!$B$5:$J$44,5,FALSE))*VLOOKUP(AEBYLD2!BD$4,'[1]INTERNAL PARAMETERS-1'!$B$5:$J$44,8,FALSE)*VLOOKUP(AEBYLD2!BD$4,'[1]INTERNAL PARAMETERS-1'!$B$5:$J$44,3,FALSE)</f>
        <v>1.0142697010148714E-2</v>
      </c>
      <c r="BE94" s="50">
        <f>AEBYLD1!BE94*VLOOKUP(AEBYLD2!BE$4,'[1]INTERNAL PARAMETERS-1'!$B$5:$J$44,5,FALSE)*VLOOKUP(AEBYLD2!BE$4,'[1]INTERNAL PARAMETERS-1'!$B$5:$J$44,6,FALSE)*VLOOKUP(AEBYLD2!BE$4,'[1]INTERNAL PARAMETERS-1'!$B$5:$J$44,3,FALSE) + AEBYLD1!BE94*(1-VLOOKUP(AEBYLD2!BE$4,'[1]INTERNAL PARAMETERS-1'!$B$5:$J$44,5,FALSE))*VLOOKUP(AEBYLD2!BE$4,'[1]INTERNAL PARAMETERS-1'!$B$5:$J$44,8,FALSE)*VLOOKUP(AEBYLD2!BE$4,'[1]INTERNAL PARAMETERS-1'!$B$5:$J$44,3,FALSE)</f>
        <v>6.9616289240673937E-2</v>
      </c>
      <c r="BF94" s="50">
        <f>AEBYLD1!BF94*VLOOKUP(AEBYLD2!BF$4,'[1]INTERNAL PARAMETERS-1'!$B$5:$J$44,5,FALSE)*VLOOKUP(AEBYLD2!BF$4,'[1]INTERNAL PARAMETERS-1'!$B$5:$J$44,6,FALSE)*VLOOKUP(AEBYLD2!BF$4,'[1]INTERNAL PARAMETERS-1'!$B$5:$J$44,3,FALSE) + AEBYLD1!BF94*(1-VLOOKUP(AEBYLD2!BF$4,'[1]INTERNAL PARAMETERS-1'!$B$5:$J$44,5,FALSE))*VLOOKUP(AEBYLD2!BF$4,'[1]INTERNAL PARAMETERS-1'!$B$5:$J$44,8,FALSE)*VLOOKUP(AEBYLD2!BF$4,'[1]INTERNAL PARAMETERS-1'!$B$5:$J$44,3,FALSE)</f>
        <v>0</v>
      </c>
      <c r="BG94" s="50">
        <f>AEBYLD1!BG94*VLOOKUP(AEBYLD2!BG$4,'[1]INTERNAL PARAMETERS-1'!$B$5:$J$44,5,FALSE)*VLOOKUP(AEBYLD2!BG$4,'[1]INTERNAL PARAMETERS-1'!$B$5:$J$44,6,FALSE)*VLOOKUP(AEBYLD2!BG$4,'[1]INTERNAL PARAMETERS-1'!$B$5:$J$44,3,FALSE) + AEBYLD1!BG94*(1-VLOOKUP(AEBYLD2!BG$4,'[1]INTERNAL PARAMETERS-1'!$B$5:$J$44,5,FALSE))*VLOOKUP(AEBYLD2!BG$4,'[1]INTERNAL PARAMETERS-1'!$B$5:$J$44,8,FALSE)*VLOOKUP(AEBYLD2!BG$4,'[1]INTERNAL PARAMETERS-1'!$B$5:$J$44,3,FALSE)</f>
        <v>1.7780145697436252E-2</v>
      </c>
      <c r="BH94" s="50">
        <f>AEBYLD1!BH94*VLOOKUP(AEBYLD2!BH$4,'[1]INTERNAL PARAMETERS-1'!$B$5:$J$44,5,FALSE)*VLOOKUP(AEBYLD2!BH$4,'[1]INTERNAL PARAMETERS-1'!$B$5:$J$44,6,FALSE)*VLOOKUP(AEBYLD2!BH$4,'[1]INTERNAL PARAMETERS-1'!$B$5:$J$44,3,FALSE) + AEBYLD1!BH94*(1-VLOOKUP(AEBYLD2!BH$4,'[1]INTERNAL PARAMETERS-1'!$B$5:$J$44,5,FALSE))*VLOOKUP(AEBYLD2!BH$4,'[1]INTERNAL PARAMETERS-1'!$B$5:$J$44,8,FALSE)*VLOOKUP(AEBYLD2!BH$4,'[1]INTERNAL PARAMETERS-1'!$B$5:$J$44,3,FALSE)</f>
        <v>3.5487938814608364E-5</v>
      </c>
      <c r="BI94" s="50">
        <f>AEBYLD1!BI94*VLOOKUP(AEBYLD2!BI$4,'[1]INTERNAL PARAMETERS-1'!$B$5:$J$44,5,FALSE)*VLOOKUP(AEBYLD2!BI$4,'[1]INTERNAL PARAMETERS-1'!$B$5:$J$44,6,FALSE)*VLOOKUP(AEBYLD2!BI$4,'[1]INTERNAL PARAMETERS-1'!$B$5:$J$44,3,FALSE) + AEBYLD1!BI94*(1-VLOOKUP(AEBYLD2!BI$4,'[1]INTERNAL PARAMETERS-1'!$B$5:$J$44,5,FALSE))*VLOOKUP(AEBYLD2!BI$4,'[1]INTERNAL PARAMETERS-1'!$B$5:$J$44,8,FALSE)*VLOOKUP(AEBYLD2!BI$4,'[1]INTERNAL PARAMETERS-1'!$B$5:$J$44,3,FALSE)</f>
        <v>0</v>
      </c>
      <c r="BJ94" s="50">
        <f>AEBYLD1!BJ94*VLOOKUP(AEBYLD2!BJ$4,'[1]INTERNAL PARAMETERS-1'!$B$5:$J$44,5,FALSE)*VLOOKUP(AEBYLD2!BJ$4,'[1]INTERNAL PARAMETERS-1'!$B$5:$J$44,6,FALSE)*VLOOKUP(AEBYLD2!BJ$4,'[1]INTERNAL PARAMETERS-1'!$B$5:$J$44,3,FALSE) + AEBYLD1!BJ94*(1-VLOOKUP(AEBYLD2!BJ$4,'[1]INTERNAL PARAMETERS-1'!$B$5:$J$44,5,FALSE))*VLOOKUP(AEBYLD2!BJ$4,'[1]INTERNAL PARAMETERS-1'!$B$5:$J$44,8,FALSE)*VLOOKUP(AEBYLD2!BJ$4,'[1]INTERNAL PARAMETERS-1'!$B$5:$J$44,3,FALSE)</f>
        <v>8.1021588178114973E-3</v>
      </c>
      <c r="BK94" s="50">
        <f>AEBYLD1!BK94*VLOOKUP(AEBYLD2!BK$4,'[1]INTERNAL PARAMETERS-1'!$B$5:$J$44,5,FALSE)*VLOOKUP(AEBYLD2!BK$4,'[1]INTERNAL PARAMETERS-1'!$B$5:$J$44,6,FALSE)*VLOOKUP(AEBYLD2!BK$4,'[1]INTERNAL PARAMETERS-1'!$B$5:$J$44,3,FALSE) + AEBYLD1!BK94*(1-VLOOKUP(AEBYLD2!BK$4,'[1]INTERNAL PARAMETERS-1'!$B$5:$J$44,5,FALSE))*VLOOKUP(AEBYLD2!BK$4,'[1]INTERNAL PARAMETERS-1'!$B$5:$J$44,8,FALSE)*VLOOKUP(AEBYLD2!BK$4,'[1]INTERNAL PARAMETERS-1'!$B$5:$J$44,3,FALSE)</f>
        <v>7.8137789928829221E-3</v>
      </c>
      <c r="BL94" s="50">
        <f>AEBYLD1!BL94*VLOOKUP(AEBYLD2!BL$4,'[1]INTERNAL PARAMETERS-1'!$B$5:$J$44,5,FALSE)*VLOOKUP(AEBYLD2!BL$4,'[1]INTERNAL PARAMETERS-1'!$B$5:$J$44,6,FALSE)*VLOOKUP(AEBYLD2!BL$4,'[1]INTERNAL PARAMETERS-1'!$B$5:$J$44,3,FALSE) + AEBYLD1!BL94*(1-VLOOKUP(AEBYLD2!BL$4,'[1]INTERNAL PARAMETERS-1'!$B$5:$J$44,5,FALSE))*VLOOKUP(AEBYLD2!BL$4,'[1]INTERNAL PARAMETERS-1'!$B$5:$J$44,8,FALSE)*VLOOKUP(AEBYLD2!BL$4,'[1]INTERNAL PARAMETERS-1'!$B$5:$J$44,3,FALSE)</f>
        <v>1.5353628211978554E-2</v>
      </c>
      <c r="BM94" s="50">
        <f>AEBYLD1!BM94*VLOOKUP(AEBYLD2!BM$4,'[1]INTERNAL PARAMETERS-1'!$B$5:$J$44,5,FALSE)*VLOOKUP(AEBYLD2!BM$4,'[1]INTERNAL PARAMETERS-1'!$B$5:$J$44,6,FALSE)*VLOOKUP(AEBYLD2!BM$4,'[1]INTERNAL PARAMETERS-1'!$B$5:$J$44,3,FALSE) + AEBYLD1!BM94*(1-VLOOKUP(AEBYLD2!BM$4,'[1]INTERNAL PARAMETERS-1'!$B$5:$J$44,5,FALSE))*VLOOKUP(AEBYLD2!BM$4,'[1]INTERNAL PARAMETERS-1'!$B$5:$J$44,8,FALSE)*VLOOKUP(AEBYLD2!BM$4,'[1]INTERNAL PARAMETERS-1'!$B$5:$J$44,3,FALSE)</f>
        <v>1.4891737958427353E-2</v>
      </c>
      <c r="BN94" s="50">
        <f>AEBYLD1!BN94*VLOOKUP(AEBYLD2!BN$4,'[1]INTERNAL PARAMETERS-1'!$B$5:$J$44,5,FALSE)*VLOOKUP(AEBYLD2!BN$4,'[1]INTERNAL PARAMETERS-1'!$B$5:$J$44,6,FALSE)*VLOOKUP(AEBYLD2!BN$4,'[1]INTERNAL PARAMETERS-1'!$B$5:$J$44,3,FALSE) + AEBYLD1!BN94*(1-VLOOKUP(AEBYLD2!BN$4,'[1]INTERNAL PARAMETERS-1'!$B$5:$J$44,5,FALSE))*VLOOKUP(AEBYLD2!BN$4,'[1]INTERNAL PARAMETERS-1'!$B$5:$J$44,8,FALSE)*VLOOKUP(AEBYLD2!BN$4,'[1]INTERNAL PARAMETERS-1'!$B$5:$J$44,3,FALSE)</f>
        <v>6.5864271422637014E-3</v>
      </c>
      <c r="BO94" s="50">
        <f>AEBYLD1!BO94*VLOOKUP(AEBYLD2!BO$4,'[1]INTERNAL PARAMETERS-1'!$B$5:$J$44,5,FALSE)*VLOOKUP(AEBYLD2!BO$4,'[1]INTERNAL PARAMETERS-1'!$B$5:$J$44,6,FALSE)*VLOOKUP(AEBYLD2!BO$4,'[1]INTERNAL PARAMETERS-1'!$B$5:$J$44,3,FALSE) + AEBYLD1!BO94*(1-VLOOKUP(AEBYLD2!BO$4,'[1]INTERNAL PARAMETERS-1'!$B$5:$J$44,5,FALSE))*VLOOKUP(AEBYLD2!BO$4,'[1]INTERNAL PARAMETERS-1'!$B$5:$J$44,8,FALSE)*VLOOKUP(AEBYLD2!BO$4,'[1]INTERNAL PARAMETERS-1'!$B$5:$J$44,3,FALSE)</f>
        <v>2.754331382895118E-3</v>
      </c>
      <c r="BP94" s="50">
        <f>AEBYLD1!BP94*VLOOKUP(AEBYLD2!BP$4,'[1]INTERNAL PARAMETERS-1'!$B$5:$J$44,5,FALSE)*VLOOKUP(AEBYLD2!BP$4,'[1]INTERNAL PARAMETERS-1'!$B$5:$J$44,6,FALSE)*VLOOKUP(AEBYLD2!BP$4,'[1]INTERNAL PARAMETERS-1'!$B$5:$J$44,3,FALSE) + AEBYLD1!BP94*(1-VLOOKUP(AEBYLD2!BP$4,'[1]INTERNAL PARAMETERS-1'!$B$5:$J$44,5,FALSE))*VLOOKUP(AEBYLD2!BP$4,'[1]INTERNAL PARAMETERS-1'!$B$5:$J$44,8,FALSE)*VLOOKUP(AEBYLD2!BP$4,'[1]INTERNAL PARAMETERS-1'!$B$5:$J$44,3,FALSE)</f>
        <v>1.596018412297201E-4</v>
      </c>
      <c r="BQ94" s="50">
        <f>AEBYLD1!BQ94*VLOOKUP(AEBYLD2!BQ$4,'[1]INTERNAL PARAMETERS-1'!$B$5:$J$44,5,FALSE)*VLOOKUP(AEBYLD2!BQ$4,'[1]INTERNAL PARAMETERS-1'!$B$5:$J$44,6,FALSE)*VLOOKUP(AEBYLD2!BQ$4,'[1]INTERNAL PARAMETERS-1'!$B$5:$J$44,3,FALSE) + AEBYLD1!BQ94*(1-VLOOKUP(AEBYLD2!BQ$4,'[1]INTERNAL PARAMETERS-1'!$B$5:$J$44,5,FALSE))*VLOOKUP(AEBYLD2!BQ$4,'[1]INTERNAL PARAMETERS-1'!$B$5:$J$44,8,FALSE)*VLOOKUP(AEBYLD2!BQ$4,'[1]INTERNAL PARAMETERS-1'!$B$5:$J$44,3,FALSE)</f>
        <v>2.3752449053478245E-2</v>
      </c>
      <c r="BR94" s="50">
        <f>AEBYLD1!BR94*VLOOKUP(AEBYLD2!BR$4,'[1]INTERNAL PARAMETERS-1'!$B$5:$J$44,5,FALSE)*VLOOKUP(AEBYLD2!BR$4,'[1]INTERNAL PARAMETERS-1'!$B$5:$J$44,6,FALSE)*VLOOKUP(AEBYLD2!BR$4,'[1]INTERNAL PARAMETERS-1'!$B$5:$J$44,3,FALSE) + AEBYLD1!BR94*(1-VLOOKUP(AEBYLD2!BR$4,'[1]INTERNAL PARAMETERS-1'!$B$5:$J$44,5,FALSE))*VLOOKUP(AEBYLD2!BR$4,'[1]INTERNAL PARAMETERS-1'!$B$5:$J$44,8,FALSE)*VLOOKUP(AEBYLD2!BR$4,'[1]INTERNAL PARAMETERS-1'!$B$5:$J$44,3,FALSE)</f>
        <v>4.3123791610696926E-4</v>
      </c>
      <c r="BS94" s="50">
        <f>AEBYLD1!BS94*VLOOKUP(AEBYLD2!BS$4,'[1]INTERNAL PARAMETERS-1'!$B$5:$J$44,5,FALSE)*VLOOKUP(AEBYLD2!BS$4,'[1]INTERNAL PARAMETERS-1'!$B$5:$J$44,6,FALSE)*VLOOKUP(AEBYLD2!BS$4,'[1]INTERNAL PARAMETERS-1'!$B$5:$J$44,3,FALSE) + AEBYLD1!BS94*(1-VLOOKUP(AEBYLD2!BS$4,'[1]INTERNAL PARAMETERS-1'!$B$5:$J$44,5,FALSE))*VLOOKUP(AEBYLD2!BS$4,'[1]INTERNAL PARAMETERS-1'!$B$5:$J$44,8,FALSE)*VLOOKUP(AEBYLD2!BS$4,'[1]INTERNAL PARAMETERS-1'!$B$5:$J$44,3,FALSE)</f>
        <v>2.1384560426204335E-5</v>
      </c>
      <c r="BT94" s="50">
        <f>AEBYLD1!BT94*VLOOKUP(AEBYLD2!BT$4,'[1]INTERNAL PARAMETERS-1'!$B$5:$J$44,5,FALSE)*VLOOKUP(AEBYLD2!BT$4,'[1]INTERNAL PARAMETERS-1'!$B$5:$J$44,6,FALSE)*VLOOKUP(AEBYLD2!BT$4,'[1]INTERNAL PARAMETERS-1'!$B$5:$J$44,3,FALSE) + AEBYLD1!BT94*(1-VLOOKUP(AEBYLD2!BT$4,'[1]INTERNAL PARAMETERS-1'!$B$5:$J$44,5,FALSE))*VLOOKUP(AEBYLD2!BT$4,'[1]INTERNAL PARAMETERS-1'!$B$5:$J$44,8,FALSE)*VLOOKUP(AEBYLD2!BT$4,'[1]INTERNAL PARAMETERS-1'!$B$5:$J$44,3,FALSE)</f>
        <v>0</v>
      </c>
      <c r="BU94" s="50">
        <f>AEBYLD1!BU94*VLOOKUP(AEBYLD2!BU$4,'[1]INTERNAL PARAMETERS-1'!$B$5:$J$44,5,FALSE)*VLOOKUP(AEBYLD2!BU$4,'[1]INTERNAL PARAMETERS-1'!$B$5:$J$44,6,FALSE)*VLOOKUP(AEBYLD2!BU$4,'[1]INTERNAL PARAMETERS-1'!$B$5:$J$44,3,FALSE) + AEBYLD1!BU94*(1-VLOOKUP(AEBYLD2!BU$4,'[1]INTERNAL PARAMETERS-1'!$B$5:$J$44,5,FALSE))*VLOOKUP(AEBYLD2!BU$4,'[1]INTERNAL PARAMETERS-1'!$B$5:$J$44,8,FALSE)*VLOOKUP(AEBYLD2!BU$4,'[1]INTERNAL PARAMETERS-1'!$B$5:$J$44,3,FALSE)</f>
        <v>0</v>
      </c>
      <c r="BV94" s="50">
        <f>AEBYLD1!BV94*VLOOKUP(AEBYLD2!BV$4,'[1]INTERNAL PARAMETERS-1'!$B$5:$J$44,5,FALSE)*VLOOKUP(AEBYLD2!BV$4,'[1]INTERNAL PARAMETERS-1'!$B$5:$J$44,6,FALSE)*VLOOKUP(AEBYLD2!BV$4,'[1]INTERNAL PARAMETERS-1'!$B$5:$J$44,3,FALSE) + AEBYLD1!BV94*(1-VLOOKUP(AEBYLD2!BV$4,'[1]INTERNAL PARAMETERS-1'!$B$5:$J$44,5,FALSE))*VLOOKUP(AEBYLD2!BV$4,'[1]INTERNAL PARAMETERS-1'!$B$5:$J$44,8,FALSE)*VLOOKUP(AEBYLD2!BV$4,'[1]INTERNAL PARAMETERS-1'!$B$5:$J$44,3,FALSE)</f>
        <v>0</v>
      </c>
      <c r="BW94" s="50">
        <f>AEBYLD1!BW94*VLOOKUP(AEBYLD2!BW$4,'[1]INTERNAL PARAMETERS-1'!$B$5:$J$44,5,FALSE)*VLOOKUP(AEBYLD2!BW$4,'[1]INTERNAL PARAMETERS-1'!$B$5:$J$44,6,FALSE)*VLOOKUP(AEBYLD2!BW$4,'[1]INTERNAL PARAMETERS-1'!$B$5:$J$44,3,FALSE) + AEBYLD1!BW94*(1-VLOOKUP(AEBYLD2!BW$4,'[1]INTERNAL PARAMETERS-1'!$B$5:$J$44,5,FALSE))*VLOOKUP(AEBYLD2!BW$4,'[1]INTERNAL PARAMETERS-1'!$B$5:$J$44,8,FALSE)*VLOOKUP(AEBYLD2!BW$4,'[1]INTERNAL PARAMETERS-1'!$B$5:$J$44,3,FALSE)</f>
        <v>0</v>
      </c>
      <c r="BX94" s="50">
        <f>AEBYLD1!BX94*VLOOKUP(AEBYLD2!BX$4,'[1]INTERNAL PARAMETERS-1'!$B$5:$J$44,5,FALSE)*VLOOKUP(AEBYLD2!BX$4,'[1]INTERNAL PARAMETERS-1'!$B$5:$J$44,6,FALSE)*VLOOKUP(AEBYLD2!BX$4,'[1]INTERNAL PARAMETERS-1'!$B$5:$J$44,3,FALSE) + AEBYLD1!BX94*(1-VLOOKUP(AEBYLD2!BX$4,'[1]INTERNAL PARAMETERS-1'!$B$5:$J$44,5,FALSE))*VLOOKUP(AEBYLD2!BX$4,'[1]INTERNAL PARAMETERS-1'!$B$5:$J$44,8,FALSE)*VLOOKUP(AEBYLD2!BX$4,'[1]INTERNAL PARAMETERS-1'!$B$5:$J$44,3,FALSE)</f>
        <v>0</v>
      </c>
      <c r="BY94" s="50">
        <f>AEBYLD1!BY94*VLOOKUP(AEBYLD2!BY$4,'[1]INTERNAL PARAMETERS-1'!$B$5:$J$44,5,FALSE)*VLOOKUP(AEBYLD2!BY$4,'[1]INTERNAL PARAMETERS-1'!$B$5:$J$44,6,FALSE)*VLOOKUP(AEBYLD2!BY$4,'[1]INTERNAL PARAMETERS-1'!$B$5:$J$44,3,FALSE) + AEBYLD1!BY94*(1-VLOOKUP(AEBYLD2!BY$4,'[1]INTERNAL PARAMETERS-1'!$B$5:$J$44,5,FALSE))*VLOOKUP(AEBYLD2!BY$4,'[1]INTERNAL PARAMETERS-1'!$B$5:$J$44,8,FALSE)*VLOOKUP(AEBYLD2!BY$4,'[1]INTERNAL PARAMETERS-1'!$B$5:$J$44,3,FALSE)</f>
        <v>0</v>
      </c>
      <c r="BZ94" s="50">
        <f>AEBYLD1!BZ94*VLOOKUP(AEBYLD2!BZ$4,'[1]INTERNAL PARAMETERS-1'!$B$5:$J$44,5,FALSE)*VLOOKUP(AEBYLD2!BZ$4,'[1]INTERNAL PARAMETERS-1'!$B$5:$J$44,6,FALSE)*VLOOKUP(AEBYLD2!BZ$4,'[1]INTERNAL PARAMETERS-1'!$B$5:$J$44,3,FALSE) + AEBYLD1!BZ94*(1-VLOOKUP(AEBYLD2!BZ$4,'[1]INTERNAL PARAMETERS-1'!$B$5:$J$44,5,FALSE))*VLOOKUP(AEBYLD2!BZ$4,'[1]INTERNAL PARAMETERS-1'!$B$5:$J$44,8,FALSE)*VLOOKUP(AEBYLD2!BZ$4,'[1]INTERNAL PARAMETERS-1'!$B$5:$J$44,3,FALSE)</f>
        <v>4.2059779335832127E-5</v>
      </c>
      <c r="CA94" s="50">
        <f>AEBYLD1!CA94*VLOOKUP(AEBYLD2!CA$4,'[1]INTERNAL PARAMETERS-1'!$B$5:$J$44,5,FALSE)*VLOOKUP(AEBYLD2!CA$4,'[1]INTERNAL PARAMETERS-1'!$B$5:$J$44,6,FALSE)*VLOOKUP(AEBYLD2!CA$4,'[1]INTERNAL PARAMETERS-1'!$B$5:$J$44,3,FALSE) + AEBYLD1!CA94*(1-VLOOKUP(AEBYLD2!CA$4,'[1]INTERNAL PARAMETERS-1'!$B$5:$J$44,5,FALSE))*VLOOKUP(AEBYLD2!CA$4,'[1]INTERNAL PARAMETERS-1'!$B$5:$J$44,8,FALSE)*VLOOKUP(AEBYLD2!CA$4,'[1]INTERNAL PARAMETERS-1'!$B$5:$J$44,3,FALSE)</f>
        <v>0</v>
      </c>
      <c r="CB94" s="50">
        <f>AEBYLD1!CB94*VLOOKUP(AEBYLD2!CB$4,'[1]INTERNAL PARAMETERS-1'!$B$5:$J$44,5,FALSE)*VLOOKUP(AEBYLD2!CB$4,'[1]INTERNAL PARAMETERS-1'!$B$5:$J$44,6,FALSE)*VLOOKUP(AEBYLD2!CB$4,'[1]INTERNAL PARAMETERS-1'!$B$5:$J$44,3,FALSE) + AEBYLD1!CB94*(1-VLOOKUP(AEBYLD2!CB$4,'[1]INTERNAL PARAMETERS-1'!$B$5:$J$44,5,FALSE))*VLOOKUP(AEBYLD2!CB$4,'[1]INTERNAL PARAMETERS-1'!$B$5:$J$44,8,FALSE)*VLOOKUP(AEBYLD2!CB$4,'[1]INTERNAL PARAMETERS-1'!$B$5:$J$44,3,FALSE)</f>
        <v>0</v>
      </c>
      <c r="CC94" s="50">
        <f>AEBYLD1!CC94*VLOOKUP(AEBYLD2!CC$4,'[1]INTERNAL PARAMETERS-1'!$B$5:$J$44,5,FALSE)*VLOOKUP(AEBYLD2!CC$4,'[1]INTERNAL PARAMETERS-1'!$B$5:$J$44,6,FALSE)*VLOOKUP(AEBYLD2!CC$4,'[1]INTERNAL PARAMETERS-1'!$B$5:$J$44,3,FALSE) + AEBYLD1!CC94*(1-VLOOKUP(AEBYLD2!CC$4,'[1]INTERNAL PARAMETERS-1'!$B$5:$J$44,5,FALSE))*VLOOKUP(AEBYLD2!CC$4,'[1]INTERNAL PARAMETERS-1'!$B$5:$J$44,8,FALSE)*VLOOKUP(AEBYLD2!CC$4,'[1]INTERNAL PARAMETERS-1'!$B$5:$J$44,3,FALSE)</f>
        <v>9.3466176301849167E-5</v>
      </c>
      <c r="CD94" s="50">
        <f>AEBYLD1!CD94*VLOOKUP(AEBYLD2!CD$4,'[1]INTERNAL PARAMETERS-1'!$B$5:$J$44,5,FALSE)*VLOOKUP(AEBYLD2!CD$4,'[1]INTERNAL PARAMETERS-1'!$B$5:$J$44,6,FALSE)*VLOOKUP(AEBYLD2!CD$4,'[1]INTERNAL PARAMETERS-1'!$B$5:$J$44,3,FALSE) + AEBYLD1!CD94*(1-VLOOKUP(AEBYLD2!CD$4,'[1]INTERNAL PARAMETERS-1'!$B$5:$J$44,5,FALSE))*VLOOKUP(AEBYLD2!CD$4,'[1]INTERNAL PARAMETERS-1'!$B$5:$J$44,8,FALSE)*VLOOKUP(AEBYLD2!CD$4,'[1]INTERNAL PARAMETERS-1'!$B$5:$J$44,3,FALSE)</f>
        <v>4.7317149495207828E-4</v>
      </c>
      <c r="CE94" s="50">
        <f>AEBYLD1!CE94*VLOOKUP(AEBYLD2!CE$4,'[1]INTERNAL PARAMETERS-1'!$B$5:$J$44,5,FALSE)*VLOOKUP(AEBYLD2!CE$4,'[1]INTERNAL PARAMETERS-1'!$B$5:$J$44,6,FALSE)*VLOOKUP(AEBYLD2!CE$4,'[1]INTERNAL PARAMETERS-1'!$B$5:$J$44,3,FALSE) + AEBYLD1!CE94*(1-VLOOKUP(AEBYLD2!CE$4,'[1]INTERNAL PARAMETERS-1'!$B$5:$J$44,5,FALSE))*VLOOKUP(AEBYLD2!CE$4,'[1]INTERNAL PARAMETERS-1'!$B$5:$J$44,8,FALSE)*VLOOKUP(AEBYLD2!CE$4,'[1]INTERNAL PARAMETERS-1'!$B$5:$J$44,3,FALSE)</f>
        <v>4.8468888567958934E-4</v>
      </c>
      <c r="CF94" s="50">
        <f>AEBYLD1!CF94*VLOOKUP(AEBYLD2!CF$4,'[1]INTERNAL PARAMETERS-1'!$B$5:$J$44,5,FALSE)*VLOOKUP(AEBYLD2!CF$4,'[1]INTERNAL PARAMETERS-1'!$B$5:$J$44,6,FALSE)*VLOOKUP(AEBYLD2!CF$4,'[1]INTERNAL PARAMETERS-1'!$B$5:$J$44,3,FALSE) + AEBYLD1!CF94*(1-VLOOKUP(AEBYLD2!CF$4,'[1]INTERNAL PARAMETERS-1'!$B$5:$J$44,5,FALSE))*VLOOKUP(AEBYLD2!CF$4,'[1]INTERNAL PARAMETERS-1'!$B$5:$J$44,8,FALSE)*VLOOKUP(AEBYLD2!CF$4,'[1]INTERNAL PARAMETERS-1'!$B$5:$J$44,3,FALSE)</f>
        <v>0</v>
      </c>
      <c r="CG94" s="50">
        <f>AEBYLD1!CG94*VLOOKUP(AEBYLD2!CG$4,'[1]INTERNAL PARAMETERS-1'!$B$5:$J$44,5,FALSE)*VLOOKUP(AEBYLD2!CG$4,'[1]INTERNAL PARAMETERS-1'!$B$5:$J$44,6,FALSE)*VLOOKUP(AEBYLD2!CG$4,'[1]INTERNAL PARAMETERS-1'!$B$5:$J$44,3,FALSE) + AEBYLD1!CG94*(1-VLOOKUP(AEBYLD2!CG$4,'[1]INTERNAL PARAMETERS-1'!$B$5:$J$44,5,FALSE))*VLOOKUP(AEBYLD2!CG$4,'[1]INTERNAL PARAMETERS-1'!$B$5:$J$44,8,FALSE)*VLOOKUP(AEBYLD2!CG$4,'[1]INTERNAL PARAMETERS-1'!$B$5:$J$44,3,FALSE)</f>
        <v>7.729736232106054E-5</v>
      </c>
      <c r="CH94" s="49">
        <f>AEBYLD1!CH94*VLOOKUP(AEBYLD2!CH$4,'[1]INTERNAL PARAMETERS-1'!$B$5:$J$44,5,FALSE)*VLOOKUP(AEBYLD2!CH$4,'[1]INTERNAL PARAMETERS-1'!$B$5:$J$44,6,FALSE)*VLOOKUP(AEBYLD2!CH$4,'[1]INTERNAL PARAMETERS-1'!$B$5:$J$44,3,FALSE) + AEBYLD1!CH94*(1-VLOOKUP(AEBYLD2!CH$4,'[1]INTERNAL PARAMETERS-1'!$B$5:$J$44,5,FALSE))*VLOOKUP(AEBYLD2!CH$4,'[1]INTERNAL PARAMETERS-1'!$B$5:$J$44,8,FALSE)*VLOOKUP(AEBYLD2!CH$4,'[1]INTERNAL PARAMETERS-1'!$B$5:$J$44,3,FALSE)</f>
        <v>0</v>
      </c>
      <c r="CJ94" s="51">
        <f t="shared" si="2"/>
        <v>1.3133448500939315</v>
      </c>
      <c r="CK94" s="49">
        <f t="shared" si="3"/>
        <v>0.70269400120890291</v>
      </c>
    </row>
    <row r="95" spans="2:89" x14ac:dyDescent="0.4">
      <c r="B95" s="64" t="s">
        <v>10</v>
      </c>
      <c r="C95" s="63" t="s">
        <v>71</v>
      </c>
      <c r="D95" s="63" t="s">
        <v>88</v>
      </c>
      <c r="E95" s="147">
        <f>AEB!AF95</f>
        <v>74.106328594860585</v>
      </c>
      <c r="F95" s="62">
        <f>'[1]INTERNAL PARAMETERS-1'!M5</f>
        <v>85.012</v>
      </c>
      <c r="G95" s="51">
        <f>AEBYLD1!G95*VLOOKUP(AEBYLD2!G$4,'[1]INTERNAL PARAMETERS-1'!$B$5:$J$44,5,FALSE)*VLOOKUP(AEBYLD2!G$4,'[1]INTERNAL PARAMETERS-1'!$B$5:$J$44,7,FALSE)*AEBYLD2!$F95 + AEBYLD1!G95*(1-VLOOKUP(AEBYLD2!G$4,'[1]INTERNAL PARAMETERS-1'!$B$5:$J$44,5,FALSE))*VLOOKUP(AEBYLD2!G$4,'[1]INTERNAL PARAMETERS-1'!$B$5:$J$44,9,FALSE)*AEBYLD2!$F95</f>
        <v>4.675427977036577</v>
      </c>
      <c r="H95" s="50">
        <f>AEBYLD1!H95*VLOOKUP(AEBYLD2!H$4,'[1]INTERNAL PARAMETERS-1'!$B$5:$J$44,5,FALSE)*VLOOKUP(AEBYLD2!H$4,'[1]INTERNAL PARAMETERS-1'!$B$5:$J$44,7,FALSE)*AEBYLD2!$F95 + AEBYLD1!H95*(1-VLOOKUP(AEBYLD2!H$4,'[1]INTERNAL PARAMETERS-1'!$B$5:$J$44,5,FALSE))*VLOOKUP(AEBYLD2!H$4,'[1]INTERNAL PARAMETERS-1'!$B$5:$J$44,9,FALSE)*AEBYLD2!$F95</f>
        <v>1.5664139006257236</v>
      </c>
      <c r="I95" s="50">
        <f>AEBYLD1!I95*VLOOKUP(AEBYLD2!I$4,'[1]INTERNAL PARAMETERS-1'!$B$5:$J$44,5,FALSE)*VLOOKUP(AEBYLD2!I$4,'[1]INTERNAL PARAMETERS-1'!$B$5:$J$44,7,FALSE)*AEBYLD2!$F95 + AEBYLD1!I95*(1-VLOOKUP(AEBYLD2!I$4,'[1]INTERNAL PARAMETERS-1'!$B$5:$J$44,5,FALSE))*VLOOKUP(AEBYLD2!I$4,'[1]INTERNAL PARAMETERS-1'!$B$5:$J$44,9,FALSE)*AEBYLD2!$F95</f>
        <v>16.919529784648244</v>
      </c>
      <c r="J95" s="50">
        <f>AEBYLD1!J95*VLOOKUP(AEBYLD2!J$4,'[1]INTERNAL PARAMETERS-1'!$B$5:$J$44,5,FALSE)*VLOOKUP(AEBYLD2!J$4,'[1]INTERNAL PARAMETERS-1'!$B$5:$J$44,7,FALSE)*AEBYLD2!$F95 + AEBYLD1!J95*(1-VLOOKUP(AEBYLD2!J$4,'[1]INTERNAL PARAMETERS-1'!$B$5:$J$44,5,FALSE))*VLOOKUP(AEBYLD2!J$4,'[1]INTERNAL PARAMETERS-1'!$B$5:$J$44,9,FALSE)*AEBYLD2!$F95</f>
        <v>0</v>
      </c>
      <c r="K95" s="50">
        <f>AEBYLD1!K95*VLOOKUP(AEBYLD2!K$4,'[1]INTERNAL PARAMETERS-1'!$B$5:$J$44,5,FALSE)*VLOOKUP(AEBYLD2!K$4,'[1]INTERNAL PARAMETERS-1'!$B$5:$J$44,7,FALSE)*AEBYLD2!$F95 + AEBYLD1!K95*(1-VLOOKUP(AEBYLD2!K$4,'[1]INTERNAL PARAMETERS-1'!$B$5:$J$44,5,FALSE))*VLOOKUP(AEBYLD2!K$4,'[1]INTERNAL PARAMETERS-1'!$B$5:$J$44,9,FALSE)*AEBYLD2!$F95</f>
        <v>0</v>
      </c>
      <c r="L95" s="50">
        <f>AEBYLD1!L95*VLOOKUP(AEBYLD2!L$4,'[1]INTERNAL PARAMETERS-1'!$B$5:$J$44,5,FALSE)*VLOOKUP(AEBYLD2!L$4,'[1]INTERNAL PARAMETERS-1'!$B$5:$J$44,7,FALSE)*AEBYLD2!$F95 + AEBYLD1!L95*(1-VLOOKUP(AEBYLD2!L$4,'[1]INTERNAL PARAMETERS-1'!$B$5:$J$44,5,FALSE))*VLOOKUP(AEBYLD2!L$4,'[1]INTERNAL PARAMETERS-1'!$B$5:$J$44,9,FALSE)*AEBYLD2!$F95</f>
        <v>0</v>
      </c>
      <c r="M95" s="50">
        <f>AEBYLD1!M95*VLOOKUP(AEBYLD2!M$4,'[1]INTERNAL PARAMETERS-1'!$B$5:$J$44,5,FALSE)*VLOOKUP(AEBYLD2!M$4,'[1]INTERNAL PARAMETERS-1'!$B$5:$J$44,7,FALSE)*AEBYLD2!$F95 + AEBYLD1!M95*(1-VLOOKUP(AEBYLD2!M$4,'[1]INTERNAL PARAMETERS-1'!$B$5:$J$44,5,FALSE))*VLOOKUP(AEBYLD2!M$4,'[1]INTERNAL PARAMETERS-1'!$B$5:$J$44,9,FALSE)*AEBYLD2!$F95</f>
        <v>0.18415581814281207</v>
      </c>
      <c r="N95" s="50">
        <f>AEBYLD1!N95*VLOOKUP(AEBYLD2!N$4,'[1]INTERNAL PARAMETERS-1'!$B$5:$J$44,5,FALSE)*VLOOKUP(AEBYLD2!N$4,'[1]INTERNAL PARAMETERS-1'!$B$5:$J$44,7,FALSE)*AEBYLD2!$F95 + AEBYLD1!N95*(1-VLOOKUP(AEBYLD2!N$4,'[1]INTERNAL PARAMETERS-1'!$B$5:$J$44,5,FALSE))*VLOOKUP(AEBYLD2!N$4,'[1]INTERNAL PARAMETERS-1'!$B$5:$J$44,9,FALSE)*AEBYLD2!$F95</f>
        <v>0.13361877858093563</v>
      </c>
      <c r="O95" s="50">
        <f>AEBYLD1!O95*VLOOKUP(AEBYLD2!O$4,'[1]INTERNAL PARAMETERS-1'!$B$5:$J$44,5,FALSE)*VLOOKUP(AEBYLD2!O$4,'[1]INTERNAL PARAMETERS-1'!$B$5:$J$44,7,FALSE)*AEBYLD2!$F95 + AEBYLD1!O95*(1-VLOOKUP(AEBYLD2!O$4,'[1]INTERNAL PARAMETERS-1'!$B$5:$J$44,5,FALSE))*VLOOKUP(AEBYLD2!O$4,'[1]INTERNAL PARAMETERS-1'!$B$5:$J$44,9,FALSE)*AEBYLD2!$F95</f>
        <v>0</v>
      </c>
      <c r="P95" s="50">
        <f>AEBYLD1!P95*VLOOKUP(AEBYLD2!P$4,'[1]INTERNAL PARAMETERS-1'!$B$5:$J$44,5,FALSE)*VLOOKUP(AEBYLD2!P$4,'[1]INTERNAL PARAMETERS-1'!$B$5:$J$44,7,FALSE)*AEBYLD2!$F95 + AEBYLD1!P95*(1-VLOOKUP(AEBYLD2!P$4,'[1]INTERNAL PARAMETERS-1'!$B$5:$J$44,5,FALSE))*VLOOKUP(AEBYLD2!P$4,'[1]INTERNAL PARAMETERS-1'!$B$5:$J$44,9,FALSE)*AEBYLD2!$F95</f>
        <v>0</v>
      </c>
      <c r="Q95" s="50">
        <f>AEBYLD1!Q95*VLOOKUP(AEBYLD2!Q$4,'[1]INTERNAL PARAMETERS-1'!$B$5:$J$44,5,FALSE)*VLOOKUP(AEBYLD2!Q$4,'[1]INTERNAL PARAMETERS-1'!$B$5:$J$44,7,FALSE)*AEBYLD2!$F95 + AEBYLD1!Q95*(1-VLOOKUP(AEBYLD2!Q$4,'[1]INTERNAL PARAMETERS-1'!$B$5:$J$44,5,FALSE))*VLOOKUP(AEBYLD2!Q$4,'[1]INTERNAL PARAMETERS-1'!$B$5:$J$44,9,FALSE)*AEBYLD2!$F95</f>
        <v>0</v>
      </c>
      <c r="R95" s="50">
        <f>AEBYLD1!R95*VLOOKUP(AEBYLD2!R$4,'[1]INTERNAL PARAMETERS-1'!$B$5:$J$44,5,FALSE)*VLOOKUP(AEBYLD2!R$4,'[1]INTERNAL PARAMETERS-1'!$B$5:$J$44,7,FALSE)*AEBYLD2!$F95 + AEBYLD1!R95*(1-VLOOKUP(AEBYLD2!R$4,'[1]INTERNAL PARAMETERS-1'!$B$5:$J$44,5,FALSE))*VLOOKUP(AEBYLD2!R$4,'[1]INTERNAL PARAMETERS-1'!$B$5:$J$44,9,FALSE)*AEBYLD2!$F95</f>
        <v>0.4233450283936922</v>
      </c>
      <c r="S95" s="50">
        <f>AEBYLD1!S95*VLOOKUP(AEBYLD2!S$4,'[1]INTERNAL PARAMETERS-1'!$B$5:$J$44,5,FALSE)*VLOOKUP(AEBYLD2!S$4,'[1]INTERNAL PARAMETERS-1'!$B$5:$J$44,7,FALSE)*AEBYLD2!$F95 + AEBYLD1!S95*(1-VLOOKUP(AEBYLD2!S$4,'[1]INTERNAL PARAMETERS-1'!$B$5:$J$44,5,FALSE))*VLOOKUP(AEBYLD2!S$4,'[1]INTERNAL PARAMETERS-1'!$B$5:$J$44,9,FALSE)*AEBYLD2!$F95</f>
        <v>6.682464519419109</v>
      </c>
      <c r="T95" s="50">
        <f>AEBYLD1!T95*VLOOKUP(AEBYLD2!T$4,'[1]INTERNAL PARAMETERS-1'!$B$5:$J$44,5,FALSE)*VLOOKUP(AEBYLD2!T$4,'[1]INTERNAL PARAMETERS-1'!$B$5:$J$44,7,FALSE)*AEBYLD2!$F95 + AEBYLD1!T95*(1-VLOOKUP(AEBYLD2!T$4,'[1]INTERNAL PARAMETERS-1'!$B$5:$J$44,5,FALSE))*VLOOKUP(AEBYLD2!T$4,'[1]INTERNAL PARAMETERS-1'!$B$5:$J$44,9,FALSE)*AEBYLD2!$F95</f>
        <v>0.79377192823817289</v>
      </c>
      <c r="U95" s="50">
        <f>AEBYLD1!U95*VLOOKUP(AEBYLD2!U$4,'[1]INTERNAL PARAMETERS-1'!$B$5:$J$44,5,FALSE)*VLOOKUP(AEBYLD2!U$4,'[1]INTERNAL PARAMETERS-1'!$B$5:$J$44,7,FALSE)*AEBYLD2!$F95 + AEBYLD1!U95*(1-VLOOKUP(AEBYLD2!U$4,'[1]INTERNAL PARAMETERS-1'!$B$5:$J$44,5,FALSE))*VLOOKUP(AEBYLD2!U$4,'[1]INTERNAL PARAMETERS-1'!$B$5:$J$44,9,FALSE)*AEBYLD2!$F95</f>
        <v>0.23919563617663078</v>
      </c>
      <c r="V95" s="50">
        <f>AEBYLD1!V95*VLOOKUP(AEBYLD2!V$4,'[1]INTERNAL PARAMETERS-1'!$B$5:$J$44,5,FALSE)*VLOOKUP(AEBYLD2!V$4,'[1]INTERNAL PARAMETERS-1'!$B$5:$J$44,7,FALSE)*AEBYLD2!$F95 + AEBYLD1!V95*(1-VLOOKUP(AEBYLD2!V$4,'[1]INTERNAL PARAMETERS-1'!$B$5:$J$44,5,FALSE))*VLOOKUP(AEBYLD2!V$4,'[1]INTERNAL PARAMETERS-1'!$B$5:$J$44,9,FALSE)*AEBYLD2!$F95</f>
        <v>3.7196300164535216</v>
      </c>
      <c r="W95" s="50">
        <f>AEBYLD1!W95*VLOOKUP(AEBYLD2!W$4,'[1]INTERNAL PARAMETERS-1'!$B$5:$J$44,5,FALSE)*VLOOKUP(AEBYLD2!W$4,'[1]INTERNAL PARAMETERS-1'!$B$5:$J$44,7,FALSE)*AEBYLD2!$F95 + AEBYLD1!W95*(1-VLOOKUP(AEBYLD2!W$4,'[1]INTERNAL PARAMETERS-1'!$B$5:$J$44,5,FALSE))*VLOOKUP(AEBYLD2!W$4,'[1]INTERNAL PARAMETERS-1'!$B$5:$J$44,9,FALSE)*AEBYLD2!$F95</f>
        <v>0</v>
      </c>
      <c r="X95" s="50">
        <f>AEBYLD1!X95*VLOOKUP(AEBYLD2!X$4,'[1]INTERNAL PARAMETERS-1'!$B$5:$J$44,5,FALSE)*VLOOKUP(AEBYLD2!X$4,'[1]INTERNAL PARAMETERS-1'!$B$5:$J$44,7,FALSE)*AEBYLD2!$F95 + AEBYLD1!X95*(1-VLOOKUP(AEBYLD2!X$4,'[1]INTERNAL PARAMETERS-1'!$B$5:$J$44,5,FALSE))*VLOOKUP(AEBYLD2!X$4,'[1]INTERNAL PARAMETERS-1'!$B$5:$J$44,9,FALSE)*AEBYLD2!$F95</f>
        <v>0</v>
      </c>
      <c r="Y95" s="50">
        <f>AEBYLD1!Y95*VLOOKUP(AEBYLD2!Y$4,'[1]INTERNAL PARAMETERS-1'!$B$5:$J$44,5,FALSE)*VLOOKUP(AEBYLD2!Y$4,'[1]INTERNAL PARAMETERS-1'!$B$5:$J$44,7,FALSE)*AEBYLD2!$F95 + AEBYLD1!Y95*(1-VLOOKUP(AEBYLD2!Y$4,'[1]INTERNAL PARAMETERS-1'!$B$5:$J$44,5,FALSE))*VLOOKUP(AEBYLD2!Y$4,'[1]INTERNAL PARAMETERS-1'!$B$5:$J$44,9,FALSE)*AEBYLD2!$F95</f>
        <v>0</v>
      </c>
      <c r="Z95" s="50">
        <f>AEBYLD1!Z95*VLOOKUP(AEBYLD2!Z$4,'[1]INTERNAL PARAMETERS-1'!$B$5:$J$44,5,FALSE)*VLOOKUP(AEBYLD2!Z$4,'[1]INTERNAL PARAMETERS-1'!$B$5:$J$44,7,FALSE)*AEBYLD2!$F95 + AEBYLD1!Z95*(1-VLOOKUP(AEBYLD2!Z$4,'[1]INTERNAL PARAMETERS-1'!$B$5:$J$44,5,FALSE))*VLOOKUP(AEBYLD2!Z$4,'[1]INTERNAL PARAMETERS-1'!$B$5:$J$44,9,FALSE)*AEBYLD2!$F95</f>
        <v>0</v>
      </c>
      <c r="AA95" s="50">
        <f>AEBYLD1!AA95*VLOOKUP(AEBYLD2!AA$4,'[1]INTERNAL PARAMETERS-1'!$B$5:$J$44,5,FALSE)*VLOOKUP(AEBYLD2!AA$4,'[1]INTERNAL PARAMETERS-1'!$B$5:$J$44,7,FALSE)*AEBYLD2!$F95 + AEBYLD1!AA95*(1-VLOOKUP(AEBYLD2!AA$4,'[1]INTERNAL PARAMETERS-1'!$B$5:$J$44,5,FALSE))*VLOOKUP(AEBYLD2!AA$4,'[1]INTERNAL PARAMETERS-1'!$B$5:$J$44,9,FALSE)*AEBYLD2!$F95</f>
        <v>0</v>
      </c>
      <c r="AB95" s="50">
        <f>AEBYLD1!AB95*VLOOKUP(AEBYLD2!AB$4,'[1]INTERNAL PARAMETERS-1'!$B$5:$J$44,5,FALSE)*VLOOKUP(AEBYLD2!AB$4,'[1]INTERNAL PARAMETERS-1'!$B$5:$J$44,7,FALSE)*AEBYLD2!$F95 + AEBYLD1!AB95*(1-VLOOKUP(AEBYLD2!AB$4,'[1]INTERNAL PARAMETERS-1'!$B$5:$J$44,5,FALSE))*VLOOKUP(AEBYLD2!AB$4,'[1]INTERNAL PARAMETERS-1'!$B$5:$J$44,9,FALSE)*AEBYLD2!$F95</f>
        <v>0</v>
      </c>
      <c r="AC95" s="50">
        <f>AEBYLD1!AC95*VLOOKUP(AEBYLD2!AC$4,'[1]INTERNAL PARAMETERS-1'!$B$5:$J$44,5,FALSE)*VLOOKUP(AEBYLD2!AC$4,'[1]INTERNAL PARAMETERS-1'!$B$5:$J$44,7,FALSE)*AEBYLD2!$F95 + AEBYLD1!AC95*(1-VLOOKUP(AEBYLD2!AC$4,'[1]INTERNAL PARAMETERS-1'!$B$5:$J$44,5,FALSE))*VLOOKUP(AEBYLD2!AC$4,'[1]INTERNAL PARAMETERS-1'!$B$5:$J$44,9,FALSE)*AEBYLD2!$F95</f>
        <v>0</v>
      </c>
      <c r="AD95" s="50">
        <f>AEBYLD1!AD95*VLOOKUP(AEBYLD2!AD$4,'[1]INTERNAL PARAMETERS-1'!$B$5:$J$44,5,FALSE)*VLOOKUP(AEBYLD2!AD$4,'[1]INTERNAL PARAMETERS-1'!$B$5:$J$44,7,FALSE)*AEBYLD2!$F95 + AEBYLD1!AD95*(1-VLOOKUP(AEBYLD2!AD$4,'[1]INTERNAL PARAMETERS-1'!$B$5:$J$44,5,FALSE))*VLOOKUP(AEBYLD2!AD$4,'[1]INTERNAL PARAMETERS-1'!$B$5:$J$44,9,FALSE)*AEBYLD2!$F95</f>
        <v>0</v>
      </c>
      <c r="AE95" s="50">
        <f>AEBYLD1!AE95*VLOOKUP(AEBYLD2!AE$4,'[1]INTERNAL PARAMETERS-1'!$B$5:$J$44,5,FALSE)*VLOOKUP(AEBYLD2!AE$4,'[1]INTERNAL PARAMETERS-1'!$B$5:$J$44,7,FALSE)*AEBYLD2!$F95 + AEBYLD1!AE95*(1-VLOOKUP(AEBYLD2!AE$4,'[1]INTERNAL PARAMETERS-1'!$B$5:$J$44,5,FALSE))*VLOOKUP(AEBYLD2!AE$4,'[1]INTERNAL PARAMETERS-1'!$B$5:$J$44,9,FALSE)*AEBYLD2!$F95</f>
        <v>0</v>
      </c>
      <c r="AF95" s="50">
        <f>AEBYLD1!AF95*VLOOKUP(AEBYLD2!AF$4,'[1]INTERNAL PARAMETERS-1'!$B$5:$J$44,5,FALSE)*VLOOKUP(AEBYLD2!AF$4,'[1]INTERNAL PARAMETERS-1'!$B$5:$J$44,7,FALSE)*AEBYLD2!$F95 + AEBYLD1!AF95*(1-VLOOKUP(AEBYLD2!AF$4,'[1]INTERNAL PARAMETERS-1'!$B$5:$J$44,5,FALSE))*VLOOKUP(AEBYLD2!AF$4,'[1]INTERNAL PARAMETERS-1'!$B$5:$J$44,9,FALSE)*AEBYLD2!$F95</f>
        <v>0</v>
      </c>
      <c r="AG95" s="50">
        <f>AEBYLD1!AG95*VLOOKUP(AEBYLD2!AG$4,'[1]INTERNAL PARAMETERS-1'!$B$5:$J$44,5,FALSE)*VLOOKUP(AEBYLD2!AG$4,'[1]INTERNAL PARAMETERS-1'!$B$5:$J$44,7,FALSE)*AEBYLD2!$F95 + AEBYLD1!AG95*(1-VLOOKUP(AEBYLD2!AG$4,'[1]INTERNAL PARAMETERS-1'!$B$5:$J$44,5,FALSE))*VLOOKUP(AEBYLD2!AG$4,'[1]INTERNAL PARAMETERS-1'!$B$5:$J$44,9,FALSE)*AEBYLD2!$F95</f>
        <v>0</v>
      </c>
      <c r="AH95" s="50">
        <f>AEBYLD1!AH95*VLOOKUP(AEBYLD2!AH$4,'[1]INTERNAL PARAMETERS-1'!$B$5:$J$44,5,FALSE)*VLOOKUP(AEBYLD2!AH$4,'[1]INTERNAL PARAMETERS-1'!$B$5:$J$44,7,FALSE)*AEBYLD2!$F95 + AEBYLD1!AH95*(1-VLOOKUP(AEBYLD2!AH$4,'[1]INTERNAL PARAMETERS-1'!$B$5:$J$44,5,FALSE))*VLOOKUP(AEBYLD2!AH$4,'[1]INTERNAL PARAMETERS-1'!$B$5:$J$44,9,FALSE)*AEBYLD2!$F95</f>
        <v>0</v>
      </c>
      <c r="AI95" s="50">
        <f>AEBYLD1!AI95*VLOOKUP(AEBYLD2!AI$4,'[1]INTERNAL PARAMETERS-1'!$B$5:$J$44,5,FALSE)*VLOOKUP(AEBYLD2!AI$4,'[1]INTERNAL PARAMETERS-1'!$B$5:$J$44,7,FALSE)*AEBYLD2!$F95 + AEBYLD1!AI95*(1-VLOOKUP(AEBYLD2!AI$4,'[1]INTERNAL PARAMETERS-1'!$B$5:$J$44,5,FALSE))*VLOOKUP(AEBYLD2!AI$4,'[1]INTERNAL PARAMETERS-1'!$B$5:$J$44,9,FALSE)*AEBYLD2!$F95</f>
        <v>1.3229847133663205E-2</v>
      </c>
      <c r="AJ95" s="50">
        <f>AEBYLD1!AJ95*VLOOKUP(AEBYLD2!AJ$4,'[1]INTERNAL PARAMETERS-1'!$B$5:$J$44,5,FALSE)*VLOOKUP(AEBYLD2!AJ$4,'[1]INTERNAL PARAMETERS-1'!$B$5:$J$44,7,FALSE)*AEBYLD2!$F95 + AEBYLD1!AJ95*(1-VLOOKUP(AEBYLD2!AJ$4,'[1]INTERNAL PARAMETERS-1'!$B$5:$J$44,5,FALSE))*VLOOKUP(AEBYLD2!AJ$4,'[1]INTERNAL PARAMETERS-1'!$B$5:$J$44,9,FALSE)*AEBYLD2!$F95</f>
        <v>0</v>
      </c>
      <c r="AK95" s="50">
        <f>AEBYLD1!AK95*VLOOKUP(AEBYLD2!AK$4,'[1]INTERNAL PARAMETERS-1'!$B$5:$J$44,5,FALSE)*VLOOKUP(AEBYLD2!AK$4,'[1]INTERNAL PARAMETERS-1'!$B$5:$J$44,7,FALSE)*AEBYLD2!$F95 + AEBYLD1!AK95*(1-VLOOKUP(AEBYLD2!AK$4,'[1]INTERNAL PARAMETERS-1'!$B$5:$J$44,5,FALSE))*VLOOKUP(AEBYLD2!AK$4,'[1]INTERNAL PARAMETERS-1'!$B$5:$J$44,9,FALSE)*AEBYLD2!$F95</f>
        <v>0</v>
      </c>
      <c r="AL95" s="50">
        <f>AEBYLD1!AL95*VLOOKUP(AEBYLD2!AL$4,'[1]INTERNAL PARAMETERS-1'!$B$5:$J$44,5,FALSE)*VLOOKUP(AEBYLD2!AL$4,'[1]INTERNAL PARAMETERS-1'!$B$5:$J$44,7,FALSE)*AEBYLD2!$F95 + AEBYLD1!AL95*(1-VLOOKUP(AEBYLD2!AL$4,'[1]INTERNAL PARAMETERS-1'!$B$5:$J$44,5,FALSE))*VLOOKUP(AEBYLD2!AL$4,'[1]INTERNAL PARAMETERS-1'!$B$5:$J$44,9,FALSE)*AEBYLD2!$F95</f>
        <v>0</v>
      </c>
      <c r="AM95" s="50">
        <f>AEBYLD1!AM95*VLOOKUP(AEBYLD2!AM$4,'[1]INTERNAL PARAMETERS-1'!$B$5:$J$44,5,FALSE)*VLOOKUP(AEBYLD2!AM$4,'[1]INTERNAL PARAMETERS-1'!$B$5:$J$44,7,FALSE)*AEBYLD2!$F95 + AEBYLD1!AM95*(1-VLOOKUP(AEBYLD2!AM$4,'[1]INTERNAL PARAMETERS-1'!$B$5:$J$44,5,FALSE))*VLOOKUP(AEBYLD2!AM$4,'[1]INTERNAL PARAMETERS-1'!$B$5:$J$44,9,FALSE)*AEBYLD2!$F95</f>
        <v>0</v>
      </c>
      <c r="AN95" s="50">
        <f>AEBYLD1!AN95*VLOOKUP(AEBYLD2!AN$4,'[1]INTERNAL PARAMETERS-1'!$B$5:$J$44,5,FALSE)*VLOOKUP(AEBYLD2!AN$4,'[1]INTERNAL PARAMETERS-1'!$B$5:$J$44,7,FALSE)*AEBYLD2!$F95 + AEBYLD1!AN95*(1-VLOOKUP(AEBYLD2!AN$4,'[1]INTERNAL PARAMETERS-1'!$B$5:$J$44,5,FALSE))*VLOOKUP(AEBYLD2!AN$4,'[1]INTERNAL PARAMETERS-1'!$B$5:$J$44,9,FALSE)*AEBYLD2!$F95</f>
        <v>0</v>
      </c>
      <c r="AO95" s="50">
        <f>AEBYLD1!AO95*VLOOKUP(AEBYLD2!AO$4,'[1]INTERNAL PARAMETERS-1'!$B$5:$J$44,5,FALSE)*VLOOKUP(AEBYLD2!AO$4,'[1]INTERNAL PARAMETERS-1'!$B$5:$J$44,7,FALSE)*AEBYLD2!$F95 + AEBYLD1!AO95*(1-VLOOKUP(AEBYLD2!AO$4,'[1]INTERNAL PARAMETERS-1'!$B$5:$J$44,5,FALSE))*VLOOKUP(AEBYLD2!AO$4,'[1]INTERNAL PARAMETERS-1'!$B$5:$J$44,9,FALSE)*AEBYLD2!$F95</f>
        <v>0</v>
      </c>
      <c r="AP95" s="50">
        <f>AEBYLD1!AP95*VLOOKUP(AEBYLD2!AP$4,'[1]INTERNAL PARAMETERS-1'!$B$5:$J$44,5,FALSE)*VLOOKUP(AEBYLD2!AP$4,'[1]INTERNAL PARAMETERS-1'!$B$5:$J$44,7,FALSE)*AEBYLD2!$F95 + AEBYLD1!AP95*(1-VLOOKUP(AEBYLD2!AP$4,'[1]INTERNAL PARAMETERS-1'!$B$5:$J$44,5,FALSE))*VLOOKUP(AEBYLD2!AP$4,'[1]INTERNAL PARAMETERS-1'!$B$5:$J$44,9,FALSE)*AEBYLD2!$F95</f>
        <v>0</v>
      </c>
      <c r="AQ95" s="50">
        <f>AEBYLD1!AQ95*VLOOKUP(AEBYLD2!AQ$4,'[1]INTERNAL PARAMETERS-1'!$B$5:$J$44,5,FALSE)*VLOOKUP(AEBYLD2!AQ$4,'[1]INTERNAL PARAMETERS-1'!$B$5:$J$44,7,FALSE)*AEBYLD2!$F95 + AEBYLD1!AQ95*(1-VLOOKUP(AEBYLD2!AQ$4,'[1]INTERNAL PARAMETERS-1'!$B$5:$J$44,5,FALSE))*VLOOKUP(AEBYLD2!AQ$4,'[1]INTERNAL PARAMETERS-1'!$B$5:$J$44,9,FALSE)*AEBYLD2!$F95</f>
        <v>0</v>
      </c>
      <c r="AR95" s="50">
        <f>AEBYLD1!AR95*VLOOKUP(AEBYLD2!AR$4,'[1]INTERNAL PARAMETERS-1'!$B$5:$J$44,5,FALSE)*VLOOKUP(AEBYLD2!AR$4,'[1]INTERNAL PARAMETERS-1'!$B$5:$J$44,7,FALSE)*AEBYLD2!$F95 + AEBYLD1!AR95*(1-VLOOKUP(AEBYLD2!AR$4,'[1]INTERNAL PARAMETERS-1'!$B$5:$J$44,5,FALSE))*VLOOKUP(AEBYLD2!AR$4,'[1]INTERNAL PARAMETERS-1'!$B$5:$J$44,9,FALSE)*AEBYLD2!$F95</f>
        <v>0</v>
      </c>
      <c r="AS95" s="50">
        <f>AEBYLD1!AS95*VLOOKUP(AEBYLD2!AS$4,'[1]INTERNAL PARAMETERS-1'!$B$5:$J$44,5,FALSE)*VLOOKUP(AEBYLD2!AS$4,'[1]INTERNAL PARAMETERS-1'!$B$5:$J$44,7,FALSE)*AEBYLD2!$F95 + AEBYLD1!AS95*(1-VLOOKUP(AEBYLD2!AS$4,'[1]INTERNAL PARAMETERS-1'!$B$5:$J$44,5,FALSE))*VLOOKUP(AEBYLD2!AS$4,'[1]INTERNAL PARAMETERS-1'!$B$5:$J$44,9,FALSE)*AEBYLD2!$F95</f>
        <v>0</v>
      </c>
      <c r="AT95" s="49">
        <f>AEBYLD1!AT95*VLOOKUP(AEBYLD2!AT$4,'[1]INTERNAL PARAMETERS-1'!$B$5:$J$44,5,FALSE)*VLOOKUP(AEBYLD2!AT$4,'[1]INTERNAL PARAMETERS-1'!$B$5:$J$44,7,FALSE)*AEBYLD2!$F95 + AEBYLD1!AT95*(1-VLOOKUP(AEBYLD2!AT$4,'[1]INTERNAL PARAMETERS-1'!$B$5:$J$44,5,FALSE))*VLOOKUP(AEBYLD2!AT$4,'[1]INTERNAL PARAMETERS-1'!$B$5:$J$44,9,FALSE)*AEBYLD2!$F95</f>
        <v>0</v>
      </c>
      <c r="AU95" s="51">
        <f>AEBYLD1!AU95*VLOOKUP(AEBYLD2!AU$4,'[1]INTERNAL PARAMETERS-1'!$B$5:$J$44,5,FALSE)*VLOOKUP(AEBYLD2!AU$4,'[1]INTERNAL PARAMETERS-1'!$B$5:$J$44,6,FALSE)*VLOOKUP(AEBYLD2!AU$4,'[1]INTERNAL PARAMETERS-1'!$B$5:$J$44,3,FALSE) + AEBYLD1!AU95*(1-VLOOKUP(AEBYLD2!AU$4,'[1]INTERNAL PARAMETERS-1'!$B$5:$J$44,5,FALSE))*VLOOKUP(AEBYLD2!AU$4,'[1]INTERNAL PARAMETERS-1'!$B$5:$J$44,8,FALSE)*VLOOKUP(AEBYLD2!AU$4,'[1]INTERNAL PARAMETERS-1'!$B$5:$J$44,3,FALSE)</f>
        <v>0</v>
      </c>
      <c r="AV95" s="50">
        <f>AEBYLD1!AV95*VLOOKUP(AEBYLD2!AV$4,'[1]INTERNAL PARAMETERS-1'!$B$5:$J$44,5,FALSE)*VLOOKUP(AEBYLD2!AV$4,'[1]INTERNAL PARAMETERS-1'!$B$5:$J$44,6,FALSE)*VLOOKUP(AEBYLD2!AV$4,'[1]INTERNAL PARAMETERS-1'!$B$5:$J$44,3,FALSE) + AEBYLD1!AV95*(1-VLOOKUP(AEBYLD2!AV$4,'[1]INTERNAL PARAMETERS-1'!$B$5:$J$44,5,FALSE))*VLOOKUP(AEBYLD2!AV$4,'[1]INTERNAL PARAMETERS-1'!$B$5:$J$44,8,FALSE)*VLOOKUP(AEBYLD2!AV$4,'[1]INTERNAL PARAMETERS-1'!$B$5:$J$44,3,FALSE)</f>
        <v>0</v>
      </c>
      <c r="AW95" s="50">
        <f>AEBYLD1!AW95*VLOOKUP(AEBYLD2!AW$4,'[1]INTERNAL PARAMETERS-1'!$B$5:$J$44,5,FALSE)*VLOOKUP(AEBYLD2!AW$4,'[1]INTERNAL PARAMETERS-1'!$B$5:$J$44,6,FALSE)*VLOOKUP(AEBYLD2!AW$4,'[1]INTERNAL PARAMETERS-1'!$B$5:$J$44,3,FALSE) + AEBYLD1!AW95*(1-VLOOKUP(AEBYLD2!AW$4,'[1]INTERNAL PARAMETERS-1'!$B$5:$J$44,5,FALSE))*VLOOKUP(AEBYLD2!AW$4,'[1]INTERNAL PARAMETERS-1'!$B$5:$J$44,8,FALSE)*VLOOKUP(AEBYLD2!AW$4,'[1]INTERNAL PARAMETERS-1'!$B$5:$J$44,3,FALSE)</f>
        <v>0.23498455060074327</v>
      </c>
      <c r="AX95" s="50">
        <f>AEBYLD1!AX95*VLOOKUP(AEBYLD2!AX$4,'[1]INTERNAL PARAMETERS-1'!$B$5:$J$44,5,FALSE)*VLOOKUP(AEBYLD2!AX$4,'[1]INTERNAL PARAMETERS-1'!$B$5:$J$44,6,FALSE)*VLOOKUP(AEBYLD2!AX$4,'[1]INTERNAL PARAMETERS-1'!$B$5:$J$44,3,FALSE) + AEBYLD1!AX95*(1-VLOOKUP(AEBYLD2!AX$4,'[1]INTERNAL PARAMETERS-1'!$B$5:$J$44,5,FALSE))*VLOOKUP(AEBYLD2!AX$4,'[1]INTERNAL PARAMETERS-1'!$B$5:$J$44,8,FALSE)*VLOOKUP(AEBYLD2!AX$4,'[1]INTERNAL PARAMETERS-1'!$B$5:$J$44,3,FALSE)</f>
        <v>0</v>
      </c>
      <c r="AY95" s="50">
        <f>AEBYLD1!AY95*VLOOKUP(AEBYLD2!AY$4,'[1]INTERNAL PARAMETERS-1'!$B$5:$J$44,5,FALSE)*VLOOKUP(AEBYLD2!AY$4,'[1]INTERNAL PARAMETERS-1'!$B$5:$J$44,6,FALSE)*VLOOKUP(AEBYLD2!AY$4,'[1]INTERNAL PARAMETERS-1'!$B$5:$J$44,3,FALSE) + AEBYLD1!AY95*(1-VLOOKUP(AEBYLD2!AY$4,'[1]INTERNAL PARAMETERS-1'!$B$5:$J$44,5,FALSE))*VLOOKUP(AEBYLD2!AY$4,'[1]INTERNAL PARAMETERS-1'!$B$5:$J$44,8,FALSE)*VLOOKUP(AEBYLD2!AY$4,'[1]INTERNAL PARAMETERS-1'!$B$5:$J$44,3,FALSE)</f>
        <v>0</v>
      </c>
      <c r="AZ95" s="50">
        <f>AEBYLD1!AZ95*VLOOKUP(AEBYLD2!AZ$4,'[1]INTERNAL PARAMETERS-1'!$B$5:$J$44,5,FALSE)*VLOOKUP(AEBYLD2!AZ$4,'[1]INTERNAL PARAMETERS-1'!$B$5:$J$44,6,FALSE)*VLOOKUP(AEBYLD2!AZ$4,'[1]INTERNAL PARAMETERS-1'!$B$5:$J$44,3,FALSE) + AEBYLD1!AZ95*(1-VLOOKUP(AEBYLD2!AZ$4,'[1]INTERNAL PARAMETERS-1'!$B$5:$J$44,5,FALSE))*VLOOKUP(AEBYLD2!AZ$4,'[1]INTERNAL PARAMETERS-1'!$B$5:$J$44,8,FALSE)*VLOOKUP(AEBYLD2!AZ$4,'[1]INTERNAL PARAMETERS-1'!$B$5:$J$44,3,FALSE)</f>
        <v>0</v>
      </c>
      <c r="BA95" s="50">
        <f>AEBYLD1!BA95*VLOOKUP(AEBYLD2!BA$4,'[1]INTERNAL PARAMETERS-1'!$B$5:$J$44,5,FALSE)*VLOOKUP(AEBYLD2!BA$4,'[1]INTERNAL PARAMETERS-1'!$B$5:$J$44,6,FALSE)*VLOOKUP(AEBYLD2!BA$4,'[1]INTERNAL PARAMETERS-1'!$B$5:$J$44,3,FALSE) + AEBYLD1!BA95*(1-VLOOKUP(AEBYLD2!BA$4,'[1]INTERNAL PARAMETERS-1'!$B$5:$J$44,5,FALSE))*VLOOKUP(AEBYLD2!BA$4,'[1]INTERNAL PARAMETERS-1'!$B$5:$J$44,8,FALSE)*VLOOKUP(AEBYLD2!BA$4,'[1]INTERNAL PARAMETERS-1'!$B$5:$J$44,3,FALSE)</f>
        <v>2.5564098110412159E-2</v>
      </c>
      <c r="BB95" s="50">
        <f>AEBYLD1!BB95*VLOOKUP(AEBYLD2!BB$4,'[1]INTERNAL PARAMETERS-1'!$B$5:$J$44,5,FALSE)*VLOOKUP(AEBYLD2!BB$4,'[1]INTERNAL PARAMETERS-1'!$B$5:$J$44,6,FALSE)*VLOOKUP(AEBYLD2!BB$4,'[1]INTERNAL PARAMETERS-1'!$B$5:$J$44,3,FALSE) + AEBYLD1!BB95*(1-VLOOKUP(AEBYLD2!BB$4,'[1]INTERNAL PARAMETERS-1'!$B$5:$J$44,5,FALSE))*VLOOKUP(AEBYLD2!BB$4,'[1]INTERNAL PARAMETERS-1'!$B$5:$J$44,8,FALSE)*VLOOKUP(AEBYLD2!BB$4,'[1]INTERNAL PARAMETERS-1'!$B$5:$J$44,3,FALSE)</f>
        <v>9.2570751812929883E-2</v>
      </c>
      <c r="BC95" s="50">
        <f>AEBYLD1!BC95*VLOOKUP(AEBYLD2!BC$4,'[1]INTERNAL PARAMETERS-1'!$B$5:$J$44,5,FALSE)*VLOOKUP(AEBYLD2!BC$4,'[1]INTERNAL PARAMETERS-1'!$B$5:$J$44,6,FALSE)*VLOOKUP(AEBYLD2!BC$4,'[1]INTERNAL PARAMETERS-1'!$B$5:$J$44,3,FALSE) + AEBYLD1!BC95*(1-VLOOKUP(AEBYLD2!BC$4,'[1]INTERNAL PARAMETERS-1'!$B$5:$J$44,5,FALSE))*VLOOKUP(AEBYLD2!BC$4,'[1]INTERNAL PARAMETERS-1'!$B$5:$J$44,8,FALSE)*VLOOKUP(AEBYLD2!BC$4,'[1]INTERNAL PARAMETERS-1'!$B$5:$J$44,3,FALSE)</f>
        <v>1.7545522732918421E-2</v>
      </c>
      <c r="BD95" s="50">
        <f>AEBYLD1!BD95*VLOOKUP(AEBYLD2!BD$4,'[1]INTERNAL PARAMETERS-1'!$B$5:$J$44,5,FALSE)*VLOOKUP(AEBYLD2!BD$4,'[1]INTERNAL PARAMETERS-1'!$B$5:$J$44,6,FALSE)*VLOOKUP(AEBYLD2!BD$4,'[1]INTERNAL PARAMETERS-1'!$B$5:$J$44,3,FALSE) + AEBYLD1!BD95*(1-VLOOKUP(AEBYLD2!BD$4,'[1]INTERNAL PARAMETERS-1'!$B$5:$J$44,5,FALSE))*VLOOKUP(AEBYLD2!BD$4,'[1]INTERNAL PARAMETERS-1'!$B$5:$J$44,8,FALSE)*VLOOKUP(AEBYLD2!BD$4,'[1]INTERNAL PARAMETERS-1'!$B$5:$J$44,3,FALSE)</f>
        <v>2.8267767284570876E-2</v>
      </c>
      <c r="BE95" s="50">
        <f>AEBYLD1!BE95*VLOOKUP(AEBYLD2!BE$4,'[1]INTERNAL PARAMETERS-1'!$B$5:$J$44,5,FALSE)*VLOOKUP(AEBYLD2!BE$4,'[1]INTERNAL PARAMETERS-1'!$B$5:$J$44,6,FALSE)*VLOOKUP(AEBYLD2!BE$4,'[1]INTERNAL PARAMETERS-1'!$B$5:$J$44,3,FALSE) + AEBYLD1!BE95*(1-VLOOKUP(AEBYLD2!BE$4,'[1]INTERNAL PARAMETERS-1'!$B$5:$J$44,5,FALSE))*VLOOKUP(AEBYLD2!BE$4,'[1]INTERNAL PARAMETERS-1'!$B$5:$J$44,8,FALSE)*VLOOKUP(AEBYLD2!BE$4,'[1]INTERNAL PARAMETERS-1'!$B$5:$J$44,3,FALSE)</f>
        <v>2.1872380566302165E-2</v>
      </c>
      <c r="BF95" s="50">
        <f>AEBYLD1!BF95*VLOOKUP(AEBYLD2!BF$4,'[1]INTERNAL PARAMETERS-1'!$B$5:$J$44,5,FALSE)*VLOOKUP(AEBYLD2!BF$4,'[1]INTERNAL PARAMETERS-1'!$B$5:$J$44,6,FALSE)*VLOOKUP(AEBYLD2!BF$4,'[1]INTERNAL PARAMETERS-1'!$B$5:$J$44,3,FALSE) + AEBYLD1!BF95*(1-VLOOKUP(AEBYLD2!BF$4,'[1]INTERNAL PARAMETERS-1'!$B$5:$J$44,5,FALSE))*VLOOKUP(AEBYLD2!BF$4,'[1]INTERNAL PARAMETERS-1'!$B$5:$J$44,8,FALSE)*VLOOKUP(AEBYLD2!BF$4,'[1]INTERNAL PARAMETERS-1'!$B$5:$J$44,3,FALSE)</f>
        <v>0</v>
      </c>
      <c r="BG95" s="50">
        <f>AEBYLD1!BG95*VLOOKUP(AEBYLD2!BG$4,'[1]INTERNAL PARAMETERS-1'!$B$5:$J$44,5,FALSE)*VLOOKUP(AEBYLD2!BG$4,'[1]INTERNAL PARAMETERS-1'!$B$5:$J$44,6,FALSE)*VLOOKUP(AEBYLD2!BG$4,'[1]INTERNAL PARAMETERS-1'!$B$5:$J$44,3,FALSE) + AEBYLD1!BG95*(1-VLOOKUP(AEBYLD2!BG$4,'[1]INTERNAL PARAMETERS-1'!$B$5:$J$44,5,FALSE))*VLOOKUP(AEBYLD2!BG$4,'[1]INTERNAL PARAMETERS-1'!$B$5:$J$44,8,FALSE)*VLOOKUP(AEBYLD2!BG$4,'[1]INTERNAL PARAMETERS-1'!$B$5:$J$44,3,FALSE)</f>
        <v>0.1172332271577665</v>
      </c>
      <c r="BH95" s="50">
        <f>AEBYLD1!BH95*VLOOKUP(AEBYLD2!BH$4,'[1]INTERNAL PARAMETERS-1'!$B$5:$J$44,5,FALSE)*VLOOKUP(AEBYLD2!BH$4,'[1]INTERNAL PARAMETERS-1'!$B$5:$J$44,6,FALSE)*VLOOKUP(AEBYLD2!BH$4,'[1]INTERNAL PARAMETERS-1'!$B$5:$J$44,3,FALSE) + AEBYLD1!BH95*(1-VLOOKUP(AEBYLD2!BH$4,'[1]INTERNAL PARAMETERS-1'!$B$5:$J$44,5,FALSE))*VLOOKUP(AEBYLD2!BH$4,'[1]INTERNAL PARAMETERS-1'!$B$5:$J$44,8,FALSE)*VLOOKUP(AEBYLD2!BH$4,'[1]INTERNAL PARAMETERS-1'!$B$5:$J$44,3,FALSE)</f>
        <v>2.8989340301760935E-4</v>
      </c>
      <c r="BI95" s="50">
        <f>AEBYLD1!BI95*VLOOKUP(AEBYLD2!BI$4,'[1]INTERNAL PARAMETERS-1'!$B$5:$J$44,5,FALSE)*VLOOKUP(AEBYLD2!BI$4,'[1]INTERNAL PARAMETERS-1'!$B$5:$J$44,6,FALSE)*VLOOKUP(AEBYLD2!BI$4,'[1]INTERNAL PARAMETERS-1'!$B$5:$J$44,3,FALSE) + AEBYLD1!BI95*(1-VLOOKUP(AEBYLD2!BI$4,'[1]INTERNAL PARAMETERS-1'!$B$5:$J$44,5,FALSE))*VLOOKUP(AEBYLD2!BI$4,'[1]INTERNAL PARAMETERS-1'!$B$5:$J$44,8,FALSE)*VLOOKUP(AEBYLD2!BI$4,'[1]INTERNAL PARAMETERS-1'!$B$5:$J$44,3,FALSE)</f>
        <v>0</v>
      </c>
      <c r="BJ95" s="50">
        <f>AEBYLD1!BJ95*VLOOKUP(AEBYLD2!BJ$4,'[1]INTERNAL PARAMETERS-1'!$B$5:$J$44,5,FALSE)*VLOOKUP(AEBYLD2!BJ$4,'[1]INTERNAL PARAMETERS-1'!$B$5:$J$44,6,FALSE)*VLOOKUP(AEBYLD2!BJ$4,'[1]INTERNAL PARAMETERS-1'!$B$5:$J$44,3,FALSE) + AEBYLD1!BJ95*(1-VLOOKUP(AEBYLD2!BJ$4,'[1]INTERNAL PARAMETERS-1'!$B$5:$J$44,5,FALSE))*VLOOKUP(AEBYLD2!BJ$4,'[1]INTERNAL PARAMETERS-1'!$B$5:$J$44,8,FALSE)*VLOOKUP(AEBYLD2!BJ$4,'[1]INTERNAL PARAMETERS-1'!$B$5:$J$44,3,FALSE)</f>
        <v>2.6474121594758739E-2</v>
      </c>
      <c r="BK95" s="50">
        <f>AEBYLD1!BK95*VLOOKUP(AEBYLD2!BK$4,'[1]INTERNAL PARAMETERS-1'!$B$5:$J$44,5,FALSE)*VLOOKUP(AEBYLD2!BK$4,'[1]INTERNAL PARAMETERS-1'!$B$5:$J$44,6,FALSE)*VLOOKUP(AEBYLD2!BK$4,'[1]INTERNAL PARAMETERS-1'!$B$5:$J$44,3,FALSE) + AEBYLD1!BK95*(1-VLOOKUP(AEBYLD2!BK$4,'[1]INTERNAL PARAMETERS-1'!$B$5:$J$44,5,FALSE))*VLOOKUP(AEBYLD2!BK$4,'[1]INTERNAL PARAMETERS-1'!$B$5:$J$44,8,FALSE)*VLOOKUP(AEBYLD2!BK$4,'[1]INTERNAL PARAMETERS-1'!$B$5:$J$44,3,FALSE)</f>
        <v>7.8559354446091668E-3</v>
      </c>
      <c r="BL95" s="50">
        <f>AEBYLD1!BL95*VLOOKUP(AEBYLD2!BL$4,'[1]INTERNAL PARAMETERS-1'!$B$5:$J$44,5,FALSE)*VLOOKUP(AEBYLD2!BL$4,'[1]INTERNAL PARAMETERS-1'!$B$5:$J$44,6,FALSE)*VLOOKUP(AEBYLD2!BL$4,'[1]INTERNAL PARAMETERS-1'!$B$5:$J$44,3,FALSE) + AEBYLD1!BL95*(1-VLOOKUP(AEBYLD2!BL$4,'[1]INTERNAL PARAMETERS-1'!$B$5:$J$44,5,FALSE))*VLOOKUP(AEBYLD2!BL$4,'[1]INTERNAL PARAMETERS-1'!$B$5:$J$44,8,FALSE)*VLOOKUP(AEBYLD2!BL$4,'[1]INTERNAL PARAMETERS-1'!$B$5:$J$44,3,FALSE)</f>
        <v>2.4120012182575279E-3</v>
      </c>
      <c r="BM95" s="50">
        <f>AEBYLD1!BM95*VLOOKUP(AEBYLD2!BM$4,'[1]INTERNAL PARAMETERS-1'!$B$5:$J$44,5,FALSE)*VLOOKUP(AEBYLD2!BM$4,'[1]INTERNAL PARAMETERS-1'!$B$5:$J$44,6,FALSE)*VLOOKUP(AEBYLD2!BM$4,'[1]INTERNAL PARAMETERS-1'!$B$5:$J$44,3,FALSE) + AEBYLD1!BM95*(1-VLOOKUP(AEBYLD2!BM$4,'[1]INTERNAL PARAMETERS-1'!$B$5:$J$44,5,FALSE))*VLOOKUP(AEBYLD2!BM$4,'[1]INTERNAL PARAMETERS-1'!$B$5:$J$44,8,FALSE)*VLOOKUP(AEBYLD2!BM$4,'[1]INTERNAL PARAMETERS-1'!$B$5:$J$44,3,FALSE)</f>
        <v>0</v>
      </c>
      <c r="BN95" s="50">
        <f>AEBYLD1!BN95*VLOOKUP(AEBYLD2!BN$4,'[1]INTERNAL PARAMETERS-1'!$B$5:$J$44,5,FALSE)*VLOOKUP(AEBYLD2!BN$4,'[1]INTERNAL PARAMETERS-1'!$B$5:$J$44,6,FALSE)*VLOOKUP(AEBYLD2!BN$4,'[1]INTERNAL PARAMETERS-1'!$B$5:$J$44,3,FALSE) + AEBYLD1!BN95*(1-VLOOKUP(AEBYLD2!BN$4,'[1]INTERNAL PARAMETERS-1'!$B$5:$J$44,5,FALSE))*VLOOKUP(AEBYLD2!BN$4,'[1]INTERNAL PARAMETERS-1'!$B$5:$J$44,8,FALSE)*VLOOKUP(AEBYLD2!BN$4,'[1]INTERNAL PARAMETERS-1'!$B$5:$J$44,3,FALSE)</f>
        <v>2.0909994048270489E-2</v>
      </c>
      <c r="BO95" s="50">
        <f>AEBYLD1!BO95*VLOOKUP(AEBYLD2!BO$4,'[1]INTERNAL PARAMETERS-1'!$B$5:$J$44,5,FALSE)*VLOOKUP(AEBYLD2!BO$4,'[1]INTERNAL PARAMETERS-1'!$B$5:$J$44,6,FALSE)*VLOOKUP(AEBYLD2!BO$4,'[1]INTERNAL PARAMETERS-1'!$B$5:$J$44,3,FALSE) + AEBYLD1!BO95*(1-VLOOKUP(AEBYLD2!BO$4,'[1]INTERNAL PARAMETERS-1'!$B$5:$J$44,5,FALSE))*VLOOKUP(AEBYLD2!BO$4,'[1]INTERNAL PARAMETERS-1'!$B$5:$J$44,8,FALSE)*VLOOKUP(AEBYLD2!BO$4,'[1]INTERNAL PARAMETERS-1'!$B$5:$J$44,3,FALSE)</f>
        <v>6.9455375239617255E-3</v>
      </c>
      <c r="BP95" s="50">
        <f>AEBYLD1!BP95*VLOOKUP(AEBYLD2!BP$4,'[1]INTERNAL PARAMETERS-1'!$B$5:$J$44,5,FALSE)*VLOOKUP(AEBYLD2!BP$4,'[1]INTERNAL PARAMETERS-1'!$B$5:$J$44,6,FALSE)*VLOOKUP(AEBYLD2!BP$4,'[1]INTERNAL PARAMETERS-1'!$B$5:$J$44,3,FALSE) + AEBYLD1!BP95*(1-VLOOKUP(AEBYLD2!BP$4,'[1]INTERNAL PARAMETERS-1'!$B$5:$J$44,5,FALSE))*VLOOKUP(AEBYLD2!BP$4,'[1]INTERNAL PARAMETERS-1'!$B$5:$J$44,8,FALSE)*VLOOKUP(AEBYLD2!BP$4,'[1]INTERNAL PARAMETERS-1'!$B$5:$J$44,3,FALSE)</f>
        <v>3.6940041823760024E-4</v>
      </c>
      <c r="BQ95" s="50">
        <f>AEBYLD1!BQ95*VLOOKUP(AEBYLD2!BQ$4,'[1]INTERNAL PARAMETERS-1'!$B$5:$J$44,5,FALSE)*VLOOKUP(AEBYLD2!BQ$4,'[1]INTERNAL PARAMETERS-1'!$B$5:$J$44,6,FALSE)*VLOOKUP(AEBYLD2!BQ$4,'[1]INTERNAL PARAMETERS-1'!$B$5:$J$44,3,FALSE) + AEBYLD1!BQ95*(1-VLOOKUP(AEBYLD2!BQ$4,'[1]INTERNAL PARAMETERS-1'!$B$5:$J$44,5,FALSE))*VLOOKUP(AEBYLD2!BQ$4,'[1]INTERNAL PARAMETERS-1'!$B$5:$J$44,8,FALSE)*VLOOKUP(AEBYLD2!BQ$4,'[1]INTERNAL PARAMETERS-1'!$B$5:$J$44,3,FALSE)</f>
        <v>3.1072893141542889E-2</v>
      </c>
      <c r="BR95" s="50">
        <f>AEBYLD1!BR95*VLOOKUP(AEBYLD2!BR$4,'[1]INTERNAL PARAMETERS-1'!$B$5:$J$44,5,FALSE)*VLOOKUP(AEBYLD2!BR$4,'[1]INTERNAL PARAMETERS-1'!$B$5:$J$44,6,FALSE)*VLOOKUP(AEBYLD2!BR$4,'[1]INTERNAL PARAMETERS-1'!$B$5:$J$44,3,FALSE) + AEBYLD1!BR95*(1-VLOOKUP(AEBYLD2!BR$4,'[1]INTERNAL PARAMETERS-1'!$B$5:$J$44,5,FALSE))*VLOOKUP(AEBYLD2!BR$4,'[1]INTERNAL PARAMETERS-1'!$B$5:$J$44,8,FALSE)*VLOOKUP(AEBYLD2!BR$4,'[1]INTERNAL PARAMETERS-1'!$B$5:$J$44,3,FALSE)</f>
        <v>5.2840218588086688E-4</v>
      </c>
      <c r="BS95" s="50">
        <f>AEBYLD1!BS95*VLOOKUP(AEBYLD2!BS$4,'[1]INTERNAL PARAMETERS-1'!$B$5:$J$44,5,FALSE)*VLOOKUP(AEBYLD2!BS$4,'[1]INTERNAL PARAMETERS-1'!$B$5:$J$44,6,FALSE)*VLOOKUP(AEBYLD2!BS$4,'[1]INTERNAL PARAMETERS-1'!$B$5:$J$44,3,FALSE) + AEBYLD1!BS95*(1-VLOOKUP(AEBYLD2!BS$4,'[1]INTERNAL PARAMETERS-1'!$B$5:$J$44,5,FALSE))*VLOOKUP(AEBYLD2!BS$4,'[1]INTERNAL PARAMETERS-1'!$B$5:$J$44,8,FALSE)*VLOOKUP(AEBYLD2!BS$4,'[1]INTERNAL PARAMETERS-1'!$B$5:$J$44,3,FALSE)</f>
        <v>1.5721690581361062E-4</v>
      </c>
      <c r="BT95" s="50">
        <f>AEBYLD1!BT95*VLOOKUP(AEBYLD2!BT$4,'[1]INTERNAL PARAMETERS-1'!$B$5:$J$44,5,FALSE)*VLOOKUP(AEBYLD2!BT$4,'[1]INTERNAL PARAMETERS-1'!$B$5:$J$44,6,FALSE)*VLOOKUP(AEBYLD2!BT$4,'[1]INTERNAL PARAMETERS-1'!$B$5:$J$44,3,FALSE) + AEBYLD1!BT95*(1-VLOOKUP(AEBYLD2!BT$4,'[1]INTERNAL PARAMETERS-1'!$B$5:$J$44,5,FALSE))*VLOOKUP(AEBYLD2!BT$4,'[1]INTERNAL PARAMETERS-1'!$B$5:$J$44,8,FALSE)*VLOOKUP(AEBYLD2!BT$4,'[1]INTERNAL PARAMETERS-1'!$B$5:$J$44,3,FALSE)</f>
        <v>0</v>
      </c>
      <c r="BU95" s="50">
        <f>AEBYLD1!BU95*VLOOKUP(AEBYLD2!BU$4,'[1]INTERNAL PARAMETERS-1'!$B$5:$J$44,5,FALSE)*VLOOKUP(AEBYLD2!BU$4,'[1]INTERNAL PARAMETERS-1'!$B$5:$J$44,6,FALSE)*VLOOKUP(AEBYLD2!BU$4,'[1]INTERNAL PARAMETERS-1'!$B$5:$J$44,3,FALSE) + AEBYLD1!BU95*(1-VLOOKUP(AEBYLD2!BU$4,'[1]INTERNAL PARAMETERS-1'!$B$5:$J$44,5,FALSE))*VLOOKUP(AEBYLD2!BU$4,'[1]INTERNAL PARAMETERS-1'!$B$5:$J$44,8,FALSE)*VLOOKUP(AEBYLD2!BU$4,'[1]INTERNAL PARAMETERS-1'!$B$5:$J$44,3,FALSE)</f>
        <v>0</v>
      </c>
      <c r="BV95" s="50">
        <f>AEBYLD1!BV95*VLOOKUP(AEBYLD2!BV$4,'[1]INTERNAL PARAMETERS-1'!$B$5:$J$44,5,FALSE)*VLOOKUP(AEBYLD2!BV$4,'[1]INTERNAL PARAMETERS-1'!$B$5:$J$44,6,FALSE)*VLOOKUP(AEBYLD2!BV$4,'[1]INTERNAL PARAMETERS-1'!$B$5:$J$44,3,FALSE) + AEBYLD1!BV95*(1-VLOOKUP(AEBYLD2!BV$4,'[1]INTERNAL PARAMETERS-1'!$B$5:$J$44,5,FALSE))*VLOOKUP(AEBYLD2!BV$4,'[1]INTERNAL PARAMETERS-1'!$B$5:$J$44,8,FALSE)*VLOOKUP(AEBYLD2!BV$4,'[1]INTERNAL PARAMETERS-1'!$B$5:$J$44,3,FALSE)</f>
        <v>0</v>
      </c>
      <c r="BW95" s="50">
        <f>AEBYLD1!BW95*VLOOKUP(AEBYLD2!BW$4,'[1]INTERNAL PARAMETERS-1'!$B$5:$J$44,5,FALSE)*VLOOKUP(AEBYLD2!BW$4,'[1]INTERNAL PARAMETERS-1'!$B$5:$J$44,6,FALSE)*VLOOKUP(AEBYLD2!BW$4,'[1]INTERNAL PARAMETERS-1'!$B$5:$J$44,3,FALSE) + AEBYLD1!BW95*(1-VLOOKUP(AEBYLD2!BW$4,'[1]INTERNAL PARAMETERS-1'!$B$5:$J$44,5,FALSE))*VLOOKUP(AEBYLD2!BW$4,'[1]INTERNAL PARAMETERS-1'!$B$5:$J$44,8,FALSE)*VLOOKUP(AEBYLD2!BW$4,'[1]INTERNAL PARAMETERS-1'!$B$5:$J$44,3,FALSE)</f>
        <v>0</v>
      </c>
      <c r="BX95" s="50">
        <f>AEBYLD1!BX95*VLOOKUP(AEBYLD2!BX$4,'[1]INTERNAL PARAMETERS-1'!$B$5:$J$44,5,FALSE)*VLOOKUP(AEBYLD2!BX$4,'[1]INTERNAL PARAMETERS-1'!$B$5:$J$44,6,FALSE)*VLOOKUP(AEBYLD2!BX$4,'[1]INTERNAL PARAMETERS-1'!$B$5:$J$44,3,FALSE) + AEBYLD1!BX95*(1-VLOOKUP(AEBYLD2!BX$4,'[1]INTERNAL PARAMETERS-1'!$B$5:$J$44,5,FALSE))*VLOOKUP(AEBYLD2!BX$4,'[1]INTERNAL PARAMETERS-1'!$B$5:$J$44,8,FALSE)*VLOOKUP(AEBYLD2!BX$4,'[1]INTERNAL PARAMETERS-1'!$B$5:$J$44,3,FALSE)</f>
        <v>0</v>
      </c>
      <c r="BY95" s="50">
        <f>AEBYLD1!BY95*VLOOKUP(AEBYLD2!BY$4,'[1]INTERNAL PARAMETERS-1'!$B$5:$J$44,5,FALSE)*VLOOKUP(AEBYLD2!BY$4,'[1]INTERNAL PARAMETERS-1'!$B$5:$J$44,6,FALSE)*VLOOKUP(AEBYLD2!BY$4,'[1]INTERNAL PARAMETERS-1'!$B$5:$J$44,3,FALSE) + AEBYLD1!BY95*(1-VLOOKUP(AEBYLD2!BY$4,'[1]INTERNAL PARAMETERS-1'!$B$5:$J$44,5,FALSE))*VLOOKUP(AEBYLD2!BY$4,'[1]INTERNAL PARAMETERS-1'!$B$5:$J$44,8,FALSE)*VLOOKUP(AEBYLD2!BY$4,'[1]INTERNAL PARAMETERS-1'!$B$5:$J$44,3,FALSE)</f>
        <v>0</v>
      </c>
      <c r="BZ95" s="50">
        <f>AEBYLD1!BZ95*VLOOKUP(AEBYLD2!BZ$4,'[1]INTERNAL PARAMETERS-1'!$B$5:$J$44,5,FALSE)*VLOOKUP(AEBYLD2!BZ$4,'[1]INTERNAL PARAMETERS-1'!$B$5:$J$44,6,FALSE)*VLOOKUP(AEBYLD2!BZ$4,'[1]INTERNAL PARAMETERS-1'!$B$5:$J$44,3,FALSE) + AEBYLD1!BZ95*(1-VLOOKUP(AEBYLD2!BZ$4,'[1]INTERNAL PARAMETERS-1'!$B$5:$J$44,5,FALSE))*VLOOKUP(AEBYLD2!BZ$4,'[1]INTERNAL PARAMETERS-1'!$B$5:$J$44,8,FALSE)*VLOOKUP(AEBYLD2!BZ$4,'[1]INTERNAL PARAMETERS-1'!$B$5:$J$44,3,FALSE)</f>
        <v>6.8717109429530839E-5</v>
      </c>
      <c r="CA95" s="50">
        <f>AEBYLD1!CA95*VLOOKUP(AEBYLD2!CA$4,'[1]INTERNAL PARAMETERS-1'!$B$5:$J$44,5,FALSE)*VLOOKUP(AEBYLD2!CA$4,'[1]INTERNAL PARAMETERS-1'!$B$5:$J$44,6,FALSE)*VLOOKUP(AEBYLD2!CA$4,'[1]INTERNAL PARAMETERS-1'!$B$5:$J$44,3,FALSE) + AEBYLD1!CA95*(1-VLOOKUP(AEBYLD2!CA$4,'[1]INTERNAL PARAMETERS-1'!$B$5:$J$44,5,FALSE))*VLOOKUP(AEBYLD2!CA$4,'[1]INTERNAL PARAMETERS-1'!$B$5:$J$44,8,FALSE)*VLOOKUP(AEBYLD2!CA$4,'[1]INTERNAL PARAMETERS-1'!$B$5:$J$44,3,FALSE)</f>
        <v>0</v>
      </c>
      <c r="CB95" s="50">
        <f>AEBYLD1!CB95*VLOOKUP(AEBYLD2!CB$4,'[1]INTERNAL PARAMETERS-1'!$B$5:$J$44,5,FALSE)*VLOOKUP(AEBYLD2!CB$4,'[1]INTERNAL PARAMETERS-1'!$B$5:$J$44,6,FALSE)*VLOOKUP(AEBYLD2!CB$4,'[1]INTERNAL PARAMETERS-1'!$B$5:$J$44,3,FALSE) + AEBYLD1!CB95*(1-VLOOKUP(AEBYLD2!CB$4,'[1]INTERNAL PARAMETERS-1'!$B$5:$J$44,5,FALSE))*VLOOKUP(AEBYLD2!CB$4,'[1]INTERNAL PARAMETERS-1'!$B$5:$J$44,8,FALSE)*VLOOKUP(AEBYLD2!CB$4,'[1]INTERNAL PARAMETERS-1'!$B$5:$J$44,3,FALSE)</f>
        <v>0</v>
      </c>
      <c r="CC95" s="50">
        <f>AEBYLD1!CC95*VLOOKUP(AEBYLD2!CC$4,'[1]INTERNAL PARAMETERS-1'!$B$5:$J$44,5,FALSE)*VLOOKUP(AEBYLD2!CC$4,'[1]INTERNAL PARAMETERS-1'!$B$5:$J$44,6,FALSE)*VLOOKUP(AEBYLD2!CC$4,'[1]INTERNAL PARAMETERS-1'!$B$5:$J$44,3,FALSE) + AEBYLD1!CC95*(1-VLOOKUP(AEBYLD2!CC$4,'[1]INTERNAL PARAMETERS-1'!$B$5:$J$44,5,FALSE))*VLOOKUP(AEBYLD2!CC$4,'[1]INTERNAL PARAMETERS-1'!$B$5:$J$44,8,FALSE)*VLOOKUP(AEBYLD2!CC$4,'[1]INTERNAL PARAMETERS-1'!$B$5:$J$44,3,FALSE)</f>
        <v>1.5270241522999481E-4</v>
      </c>
      <c r="CD95" s="50">
        <f>AEBYLD1!CD95*VLOOKUP(AEBYLD2!CD$4,'[1]INTERNAL PARAMETERS-1'!$B$5:$J$44,5,FALSE)*VLOOKUP(AEBYLD2!CD$4,'[1]INTERNAL PARAMETERS-1'!$B$5:$J$44,6,FALSE)*VLOOKUP(AEBYLD2!CD$4,'[1]INTERNAL PARAMETERS-1'!$B$5:$J$44,3,FALSE) + AEBYLD1!CD95*(1-VLOOKUP(AEBYLD2!CD$4,'[1]INTERNAL PARAMETERS-1'!$B$5:$J$44,5,FALSE))*VLOOKUP(AEBYLD2!CD$4,'[1]INTERNAL PARAMETERS-1'!$B$5:$J$44,8,FALSE)*VLOOKUP(AEBYLD2!CD$4,'[1]INTERNAL PARAMETERS-1'!$B$5:$J$44,3,FALSE)</f>
        <v>1.2812622051706312E-3</v>
      </c>
      <c r="CE95" s="50">
        <f>AEBYLD1!CE95*VLOOKUP(AEBYLD2!CE$4,'[1]INTERNAL PARAMETERS-1'!$B$5:$J$44,5,FALSE)*VLOOKUP(AEBYLD2!CE$4,'[1]INTERNAL PARAMETERS-1'!$B$5:$J$44,6,FALSE)*VLOOKUP(AEBYLD2!CE$4,'[1]INTERNAL PARAMETERS-1'!$B$5:$J$44,3,FALSE) + AEBYLD1!CE95*(1-VLOOKUP(AEBYLD2!CE$4,'[1]INTERNAL PARAMETERS-1'!$B$5:$J$44,5,FALSE))*VLOOKUP(AEBYLD2!CE$4,'[1]INTERNAL PARAMETERS-1'!$B$5:$J$44,8,FALSE)*VLOOKUP(AEBYLD2!CE$4,'[1]INTERNAL PARAMETERS-1'!$B$5:$J$44,3,FALSE)</f>
        <v>2.3756015043923467E-3</v>
      </c>
      <c r="CF95" s="50">
        <f>AEBYLD1!CF95*VLOOKUP(AEBYLD2!CF$4,'[1]INTERNAL PARAMETERS-1'!$B$5:$J$44,5,FALSE)*VLOOKUP(AEBYLD2!CF$4,'[1]INTERNAL PARAMETERS-1'!$B$5:$J$44,6,FALSE)*VLOOKUP(AEBYLD2!CF$4,'[1]INTERNAL PARAMETERS-1'!$B$5:$J$44,3,FALSE) + AEBYLD1!CF95*(1-VLOOKUP(AEBYLD2!CF$4,'[1]INTERNAL PARAMETERS-1'!$B$5:$J$44,5,FALSE))*VLOOKUP(AEBYLD2!CF$4,'[1]INTERNAL PARAMETERS-1'!$B$5:$J$44,8,FALSE)*VLOOKUP(AEBYLD2!CF$4,'[1]INTERNAL PARAMETERS-1'!$B$5:$J$44,3,FALSE)</f>
        <v>1.1434013817929726E-2</v>
      </c>
      <c r="CG95" s="50">
        <f>AEBYLD1!CG95*VLOOKUP(AEBYLD2!CG$4,'[1]INTERNAL PARAMETERS-1'!$B$5:$J$44,5,FALSE)*VLOOKUP(AEBYLD2!CG$4,'[1]INTERNAL PARAMETERS-1'!$B$5:$J$44,6,FALSE)*VLOOKUP(AEBYLD2!CG$4,'[1]INTERNAL PARAMETERS-1'!$B$5:$J$44,3,FALSE) + AEBYLD1!CG95*(1-VLOOKUP(AEBYLD2!CG$4,'[1]INTERNAL PARAMETERS-1'!$B$5:$J$44,5,FALSE))*VLOOKUP(AEBYLD2!CG$4,'[1]INTERNAL PARAMETERS-1'!$B$5:$J$44,8,FALSE)*VLOOKUP(AEBYLD2!CG$4,'[1]INTERNAL PARAMETERS-1'!$B$5:$J$44,3,FALSE)</f>
        <v>6.314407004871324E-5</v>
      </c>
      <c r="CH95" s="49">
        <f>AEBYLD1!CH95*VLOOKUP(AEBYLD2!CH$4,'[1]INTERNAL PARAMETERS-1'!$B$5:$J$44,5,FALSE)*VLOOKUP(AEBYLD2!CH$4,'[1]INTERNAL PARAMETERS-1'!$B$5:$J$44,6,FALSE)*VLOOKUP(AEBYLD2!CH$4,'[1]INTERNAL PARAMETERS-1'!$B$5:$J$44,3,FALSE) + AEBYLD1!CH95*(1-VLOOKUP(AEBYLD2!CH$4,'[1]INTERNAL PARAMETERS-1'!$B$5:$J$44,5,FALSE))*VLOOKUP(AEBYLD2!CH$4,'[1]INTERNAL PARAMETERS-1'!$B$5:$J$44,8,FALSE)*VLOOKUP(AEBYLD2!CH$4,'[1]INTERNAL PARAMETERS-1'!$B$5:$J$44,3,FALSE)</f>
        <v>0</v>
      </c>
      <c r="CJ95" s="51">
        <f t="shared" si="2"/>
        <v>35.350783234849082</v>
      </c>
      <c r="CK95" s="49">
        <f t="shared" si="3"/>
        <v>0.65042913527219481</v>
      </c>
    </row>
    <row r="96" spans="2:89" x14ac:dyDescent="0.4">
      <c r="B96" s="64" t="s">
        <v>10</v>
      </c>
      <c r="C96" s="63" t="s">
        <v>71</v>
      </c>
      <c r="D96" s="63" t="s">
        <v>87</v>
      </c>
      <c r="E96" s="147">
        <f>AEB!AF96</f>
        <v>129.15674412247131</v>
      </c>
      <c r="F96" s="62">
        <f>'[1]INTERNAL PARAMETERS-1'!M6</f>
        <v>78.760000000000005</v>
      </c>
      <c r="G96" s="51">
        <f>AEBYLD1!G96*VLOOKUP(AEBYLD2!G$4,'[1]INTERNAL PARAMETERS-1'!$B$5:$J$44,5,FALSE)*VLOOKUP(AEBYLD2!G$4,'[1]INTERNAL PARAMETERS-1'!$B$5:$J$44,7,FALSE)*AEBYLD2!$F96 + AEBYLD1!G96*(1-VLOOKUP(AEBYLD2!G$4,'[1]INTERNAL PARAMETERS-1'!$B$5:$J$44,5,FALSE))*VLOOKUP(AEBYLD2!G$4,'[1]INTERNAL PARAMETERS-1'!$B$5:$J$44,9,FALSE)*AEBYLD2!$F96</f>
        <v>9.1352932062466543</v>
      </c>
      <c r="H96" s="50">
        <f>AEBYLD1!H96*VLOOKUP(AEBYLD2!H$4,'[1]INTERNAL PARAMETERS-1'!$B$5:$J$44,5,FALSE)*VLOOKUP(AEBYLD2!H$4,'[1]INTERNAL PARAMETERS-1'!$B$5:$J$44,7,FALSE)*AEBYLD2!$F96 + AEBYLD1!H96*(1-VLOOKUP(AEBYLD2!H$4,'[1]INTERNAL PARAMETERS-1'!$B$5:$J$44,5,FALSE))*VLOOKUP(AEBYLD2!H$4,'[1]INTERNAL PARAMETERS-1'!$B$5:$J$44,9,FALSE)*AEBYLD2!$F96</f>
        <v>0</v>
      </c>
      <c r="I96" s="50">
        <f>AEBYLD1!I96*VLOOKUP(AEBYLD2!I$4,'[1]INTERNAL PARAMETERS-1'!$B$5:$J$44,5,FALSE)*VLOOKUP(AEBYLD2!I$4,'[1]INTERNAL PARAMETERS-1'!$B$5:$J$44,7,FALSE)*AEBYLD2!$F96 + AEBYLD1!I96*(1-VLOOKUP(AEBYLD2!I$4,'[1]INTERNAL PARAMETERS-1'!$B$5:$J$44,5,FALSE))*VLOOKUP(AEBYLD2!I$4,'[1]INTERNAL PARAMETERS-1'!$B$5:$J$44,9,FALSE)*AEBYLD2!$F96</f>
        <v>23.668160537883683</v>
      </c>
      <c r="J96" s="50">
        <f>AEBYLD1!J96*VLOOKUP(AEBYLD2!J$4,'[1]INTERNAL PARAMETERS-1'!$B$5:$J$44,5,FALSE)*VLOOKUP(AEBYLD2!J$4,'[1]INTERNAL PARAMETERS-1'!$B$5:$J$44,7,FALSE)*AEBYLD2!$F96 + AEBYLD1!J96*(1-VLOOKUP(AEBYLD2!J$4,'[1]INTERNAL PARAMETERS-1'!$B$5:$J$44,5,FALSE))*VLOOKUP(AEBYLD2!J$4,'[1]INTERNAL PARAMETERS-1'!$B$5:$J$44,9,FALSE)*AEBYLD2!$F96</f>
        <v>0</v>
      </c>
      <c r="K96" s="50">
        <f>AEBYLD1!K96*VLOOKUP(AEBYLD2!K$4,'[1]INTERNAL PARAMETERS-1'!$B$5:$J$44,5,FALSE)*VLOOKUP(AEBYLD2!K$4,'[1]INTERNAL PARAMETERS-1'!$B$5:$J$44,7,FALSE)*AEBYLD2!$F96 + AEBYLD1!K96*(1-VLOOKUP(AEBYLD2!K$4,'[1]INTERNAL PARAMETERS-1'!$B$5:$J$44,5,FALSE))*VLOOKUP(AEBYLD2!K$4,'[1]INTERNAL PARAMETERS-1'!$B$5:$J$44,9,FALSE)*AEBYLD2!$F96</f>
        <v>0</v>
      </c>
      <c r="L96" s="50">
        <f>AEBYLD1!L96*VLOOKUP(AEBYLD2!L$4,'[1]INTERNAL PARAMETERS-1'!$B$5:$J$44,5,FALSE)*VLOOKUP(AEBYLD2!L$4,'[1]INTERNAL PARAMETERS-1'!$B$5:$J$44,7,FALSE)*AEBYLD2!$F96 + AEBYLD1!L96*(1-VLOOKUP(AEBYLD2!L$4,'[1]INTERNAL PARAMETERS-1'!$B$5:$J$44,5,FALSE))*VLOOKUP(AEBYLD2!L$4,'[1]INTERNAL PARAMETERS-1'!$B$5:$J$44,9,FALSE)*AEBYLD2!$F96</f>
        <v>0</v>
      </c>
      <c r="M96" s="50">
        <f>AEBYLD1!M96*VLOOKUP(AEBYLD2!M$4,'[1]INTERNAL PARAMETERS-1'!$B$5:$J$44,5,FALSE)*VLOOKUP(AEBYLD2!M$4,'[1]INTERNAL PARAMETERS-1'!$B$5:$J$44,7,FALSE)*AEBYLD2!$F96 + AEBYLD1!M96*(1-VLOOKUP(AEBYLD2!M$4,'[1]INTERNAL PARAMETERS-1'!$B$5:$J$44,5,FALSE))*VLOOKUP(AEBYLD2!M$4,'[1]INTERNAL PARAMETERS-1'!$B$5:$J$44,9,FALSE)*AEBYLD2!$F96</f>
        <v>0.17991704369706554</v>
      </c>
      <c r="N96" s="50">
        <f>AEBYLD1!N96*VLOOKUP(AEBYLD2!N$4,'[1]INTERNAL PARAMETERS-1'!$B$5:$J$44,5,FALSE)*VLOOKUP(AEBYLD2!N$4,'[1]INTERNAL PARAMETERS-1'!$B$5:$J$44,7,FALSE)*AEBYLD2!$F96 + AEBYLD1!N96*(1-VLOOKUP(AEBYLD2!N$4,'[1]INTERNAL PARAMETERS-1'!$B$5:$J$44,5,FALSE))*VLOOKUP(AEBYLD2!N$4,'[1]INTERNAL PARAMETERS-1'!$B$5:$J$44,9,FALSE)*AEBYLD2!$F96</f>
        <v>0.15953199071763222</v>
      </c>
      <c r="O96" s="50">
        <f>AEBYLD1!O96*VLOOKUP(AEBYLD2!O$4,'[1]INTERNAL PARAMETERS-1'!$B$5:$J$44,5,FALSE)*VLOOKUP(AEBYLD2!O$4,'[1]INTERNAL PARAMETERS-1'!$B$5:$J$44,7,FALSE)*AEBYLD2!$F96 + AEBYLD1!O96*(1-VLOOKUP(AEBYLD2!O$4,'[1]INTERNAL PARAMETERS-1'!$B$5:$J$44,5,FALSE))*VLOOKUP(AEBYLD2!O$4,'[1]INTERNAL PARAMETERS-1'!$B$5:$J$44,9,FALSE)*AEBYLD2!$F96</f>
        <v>0</v>
      </c>
      <c r="P96" s="50">
        <f>AEBYLD1!P96*VLOOKUP(AEBYLD2!P$4,'[1]INTERNAL PARAMETERS-1'!$B$5:$J$44,5,FALSE)*VLOOKUP(AEBYLD2!P$4,'[1]INTERNAL PARAMETERS-1'!$B$5:$J$44,7,FALSE)*AEBYLD2!$F96 + AEBYLD1!P96*(1-VLOOKUP(AEBYLD2!P$4,'[1]INTERNAL PARAMETERS-1'!$B$5:$J$44,5,FALSE))*VLOOKUP(AEBYLD2!P$4,'[1]INTERNAL PARAMETERS-1'!$B$5:$J$44,9,FALSE)*AEBYLD2!$F96</f>
        <v>0</v>
      </c>
      <c r="Q96" s="50">
        <f>AEBYLD1!Q96*VLOOKUP(AEBYLD2!Q$4,'[1]INTERNAL PARAMETERS-1'!$B$5:$J$44,5,FALSE)*VLOOKUP(AEBYLD2!Q$4,'[1]INTERNAL PARAMETERS-1'!$B$5:$J$44,7,FALSE)*AEBYLD2!$F96 + AEBYLD1!Q96*(1-VLOOKUP(AEBYLD2!Q$4,'[1]INTERNAL PARAMETERS-1'!$B$5:$J$44,5,FALSE))*VLOOKUP(AEBYLD2!Q$4,'[1]INTERNAL PARAMETERS-1'!$B$5:$J$44,9,FALSE)*AEBYLD2!$F96</f>
        <v>0</v>
      </c>
      <c r="R96" s="50">
        <f>AEBYLD1!R96*VLOOKUP(AEBYLD2!R$4,'[1]INTERNAL PARAMETERS-1'!$B$5:$J$44,5,FALSE)*VLOOKUP(AEBYLD2!R$4,'[1]INTERNAL PARAMETERS-1'!$B$5:$J$44,7,FALSE)*AEBYLD2!$F96 + AEBYLD1!R96*(1-VLOOKUP(AEBYLD2!R$4,'[1]INTERNAL PARAMETERS-1'!$B$5:$J$44,5,FALSE))*VLOOKUP(AEBYLD2!R$4,'[1]INTERNAL PARAMETERS-1'!$B$5:$J$44,9,FALSE)*AEBYLD2!$F96</f>
        <v>0.21270864279783178</v>
      </c>
      <c r="S96" s="50">
        <f>AEBYLD1!S96*VLOOKUP(AEBYLD2!S$4,'[1]INTERNAL PARAMETERS-1'!$B$5:$J$44,5,FALSE)*VLOOKUP(AEBYLD2!S$4,'[1]INTERNAL PARAMETERS-1'!$B$5:$J$44,7,FALSE)*AEBYLD2!$F96 + AEBYLD1!S96*(1-VLOOKUP(AEBYLD2!S$4,'[1]INTERNAL PARAMETERS-1'!$B$5:$J$44,5,FALSE))*VLOOKUP(AEBYLD2!S$4,'[1]INTERNAL PARAMETERS-1'!$B$5:$J$44,9,FALSE)*AEBYLD2!$F96</f>
        <v>7.4580055418040265</v>
      </c>
      <c r="T96" s="50">
        <f>AEBYLD1!T96*VLOOKUP(AEBYLD2!T$4,'[1]INTERNAL PARAMETERS-1'!$B$5:$J$44,5,FALSE)*VLOOKUP(AEBYLD2!T$4,'[1]INTERNAL PARAMETERS-1'!$B$5:$J$44,7,FALSE)*AEBYLD2!$F96 + AEBYLD1!T96*(1-VLOOKUP(AEBYLD2!T$4,'[1]INTERNAL PARAMETERS-1'!$B$5:$J$44,5,FALSE))*VLOOKUP(AEBYLD2!T$4,'[1]INTERNAL PARAMETERS-1'!$B$5:$J$44,9,FALSE)*AEBYLD2!$F96</f>
        <v>0.99708702169258701</v>
      </c>
      <c r="U96" s="50">
        <f>AEBYLD1!U96*VLOOKUP(AEBYLD2!U$4,'[1]INTERNAL PARAMETERS-1'!$B$5:$J$44,5,FALSE)*VLOOKUP(AEBYLD2!U$4,'[1]INTERNAL PARAMETERS-1'!$B$5:$J$44,7,FALSE)*AEBYLD2!$F96 + AEBYLD1!U96*(1-VLOOKUP(AEBYLD2!U$4,'[1]INTERNAL PARAMETERS-1'!$B$5:$J$44,5,FALSE))*VLOOKUP(AEBYLD2!U$4,'[1]INTERNAL PARAMETERS-1'!$B$5:$J$44,9,FALSE)*AEBYLD2!$F96</f>
        <v>0.70104457202436143</v>
      </c>
      <c r="V96" s="50">
        <f>AEBYLD1!V96*VLOOKUP(AEBYLD2!V$4,'[1]INTERNAL PARAMETERS-1'!$B$5:$J$44,5,FALSE)*VLOOKUP(AEBYLD2!V$4,'[1]INTERNAL PARAMETERS-1'!$B$5:$J$44,7,FALSE)*AEBYLD2!$F96 + AEBYLD1!V96*(1-VLOOKUP(AEBYLD2!V$4,'[1]INTERNAL PARAMETERS-1'!$B$5:$J$44,5,FALSE))*VLOOKUP(AEBYLD2!V$4,'[1]INTERNAL PARAMETERS-1'!$B$5:$J$44,9,FALSE)*AEBYLD2!$F96</f>
        <v>4.9318727703991243</v>
      </c>
      <c r="W96" s="50">
        <f>AEBYLD1!W96*VLOOKUP(AEBYLD2!W$4,'[1]INTERNAL PARAMETERS-1'!$B$5:$J$44,5,FALSE)*VLOOKUP(AEBYLD2!W$4,'[1]INTERNAL PARAMETERS-1'!$B$5:$J$44,7,FALSE)*AEBYLD2!$F96 + AEBYLD1!W96*(1-VLOOKUP(AEBYLD2!W$4,'[1]INTERNAL PARAMETERS-1'!$B$5:$J$44,5,FALSE))*VLOOKUP(AEBYLD2!W$4,'[1]INTERNAL PARAMETERS-1'!$B$5:$J$44,9,FALSE)*AEBYLD2!$F96</f>
        <v>0</v>
      </c>
      <c r="X96" s="50">
        <f>AEBYLD1!X96*VLOOKUP(AEBYLD2!X$4,'[1]INTERNAL PARAMETERS-1'!$B$5:$J$44,5,FALSE)*VLOOKUP(AEBYLD2!X$4,'[1]INTERNAL PARAMETERS-1'!$B$5:$J$44,7,FALSE)*AEBYLD2!$F96 + AEBYLD1!X96*(1-VLOOKUP(AEBYLD2!X$4,'[1]INTERNAL PARAMETERS-1'!$B$5:$J$44,5,FALSE))*VLOOKUP(AEBYLD2!X$4,'[1]INTERNAL PARAMETERS-1'!$B$5:$J$44,9,FALSE)*AEBYLD2!$F96</f>
        <v>0</v>
      </c>
      <c r="Y96" s="50">
        <f>AEBYLD1!Y96*VLOOKUP(AEBYLD2!Y$4,'[1]INTERNAL PARAMETERS-1'!$B$5:$J$44,5,FALSE)*VLOOKUP(AEBYLD2!Y$4,'[1]INTERNAL PARAMETERS-1'!$B$5:$J$44,7,FALSE)*AEBYLD2!$F96 + AEBYLD1!Y96*(1-VLOOKUP(AEBYLD2!Y$4,'[1]INTERNAL PARAMETERS-1'!$B$5:$J$44,5,FALSE))*VLOOKUP(AEBYLD2!Y$4,'[1]INTERNAL PARAMETERS-1'!$B$5:$J$44,9,FALSE)*AEBYLD2!$F96</f>
        <v>0</v>
      </c>
      <c r="Z96" s="50">
        <f>AEBYLD1!Z96*VLOOKUP(AEBYLD2!Z$4,'[1]INTERNAL PARAMETERS-1'!$B$5:$J$44,5,FALSE)*VLOOKUP(AEBYLD2!Z$4,'[1]INTERNAL PARAMETERS-1'!$B$5:$J$44,7,FALSE)*AEBYLD2!$F96 + AEBYLD1!Z96*(1-VLOOKUP(AEBYLD2!Z$4,'[1]INTERNAL PARAMETERS-1'!$B$5:$J$44,5,FALSE))*VLOOKUP(AEBYLD2!Z$4,'[1]INTERNAL PARAMETERS-1'!$B$5:$J$44,9,FALSE)*AEBYLD2!$F96</f>
        <v>0</v>
      </c>
      <c r="AA96" s="50">
        <f>AEBYLD1!AA96*VLOOKUP(AEBYLD2!AA$4,'[1]INTERNAL PARAMETERS-1'!$B$5:$J$44,5,FALSE)*VLOOKUP(AEBYLD2!AA$4,'[1]INTERNAL PARAMETERS-1'!$B$5:$J$44,7,FALSE)*AEBYLD2!$F96 + AEBYLD1!AA96*(1-VLOOKUP(AEBYLD2!AA$4,'[1]INTERNAL PARAMETERS-1'!$B$5:$J$44,5,FALSE))*VLOOKUP(AEBYLD2!AA$4,'[1]INTERNAL PARAMETERS-1'!$B$5:$J$44,9,FALSE)*AEBYLD2!$F96</f>
        <v>0</v>
      </c>
      <c r="AB96" s="50">
        <f>AEBYLD1!AB96*VLOOKUP(AEBYLD2!AB$4,'[1]INTERNAL PARAMETERS-1'!$B$5:$J$44,5,FALSE)*VLOOKUP(AEBYLD2!AB$4,'[1]INTERNAL PARAMETERS-1'!$B$5:$J$44,7,FALSE)*AEBYLD2!$F96 + AEBYLD1!AB96*(1-VLOOKUP(AEBYLD2!AB$4,'[1]INTERNAL PARAMETERS-1'!$B$5:$J$44,5,FALSE))*VLOOKUP(AEBYLD2!AB$4,'[1]INTERNAL PARAMETERS-1'!$B$5:$J$44,9,FALSE)*AEBYLD2!$F96</f>
        <v>0</v>
      </c>
      <c r="AC96" s="50">
        <f>AEBYLD1!AC96*VLOOKUP(AEBYLD2!AC$4,'[1]INTERNAL PARAMETERS-1'!$B$5:$J$44,5,FALSE)*VLOOKUP(AEBYLD2!AC$4,'[1]INTERNAL PARAMETERS-1'!$B$5:$J$44,7,FALSE)*AEBYLD2!$F96 + AEBYLD1!AC96*(1-VLOOKUP(AEBYLD2!AC$4,'[1]INTERNAL PARAMETERS-1'!$B$5:$J$44,5,FALSE))*VLOOKUP(AEBYLD2!AC$4,'[1]INTERNAL PARAMETERS-1'!$B$5:$J$44,9,FALSE)*AEBYLD2!$F96</f>
        <v>0</v>
      </c>
      <c r="AD96" s="50">
        <f>AEBYLD1!AD96*VLOOKUP(AEBYLD2!AD$4,'[1]INTERNAL PARAMETERS-1'!$B$5:$J$44,5,FALSE)*VLOOKUP(AEBYLD2!AD$4,'[1]INTERNAL PARAMETERS-1'!$B$5:$J$44,7,FALSE)*AEBYLD2!$F96 + AEBYLD1!AD96*(1-VLOOKUP(AEBYLD2!AD$4,'[1]INTERNAL PARAMETERS-1'!$B$5:$J$44,5,FALSE))*VLOOKUP(AEBYLD2!AD$4,'[1]INTERNAL PARAMETERS-1'!$B$5:$J$44,9,FALSE)*AEBYLD2!$F96</f>
        <v>0</v>
      </c>
      <c r="AE96" s="50">
        <f>AEBYLD1!AE96*VLOOKUP(AEBYLD2!AE$4,'[1]INTERNAL PARAMETERS-1'!$B$5:$J$44,5,FALSE)*VLOOKUP(AEBYLD2!AE$4,'[1]INTERNAL PARAMETERS-1'!$B$5:$J$44,7,FALSE)*AEBYLD2!$F96 + AEBYLD1!AE96*(1-VLOOKUP(AEBYLD2!AE$4,'[1]INTERNAL PARAMETERS-1'!$B$5:$J$44,5,FALSE))*VLOOKUP(AEBYLD2!AE$4,'[1]INTERNAL PARAMETERS-1'!$B$5:$J$44,9,FALSE)*AEBYLD2!$F96</f>
        <v>0</v>
      </c>
      <c r="AF96" s="50">
        <f>AEBYLD1!AF96*VLOOKUP(AEBYLD2!AF$4,'[1]INTERNAL PARAMETERS-1'!$B$5:$J$44,5,FALSE)*VLOOKUP(AEBYLD2!AF$4,'[1]INTERNAL PARAMETERS-1'!$B$5:$J$44,7,FALSE)*AEBYLD2!$F96 + AEBYLD1!AF96*(1-VLOOKUP(AEBYLD2!AF$4,'[1]INTERNAL PARAMETERS-1'!$B$5:$J$44,5,FALSE))*VLOOKUP(AEBYLD2!AF$4,'[1]INTERNAL PARAMETERS-1'!$B$5:$J$44,9,FALSE)*AEBYLD2!$F96</f>
        <v>8.6406274086260559E-2</v>
      </c>
      <c r="AG96" s="50">
        <f>AEBYLD1!AG96*VLOOKUP(AEBYLD2!AG$4,'[1]INTERNAL PARAMETERS-1'!$B$5:$J$44,5,FALSE)*VLOOKUP(AEBYLD2!AG$4,'[1]INTERNAL PARAMETERS-1'!$B$5:$J$44,7,FALSE)*AEBYLD2!$F96 + AEBYLD1!AG96*(1-VLOOKUP(AEBYLD2!AG$4,'[1]INTERNAL PARAMETERS-1'!$B$5:$J$44,5,FALSE))*VLOOKUP(AEBYLD2!AG$4,'[1]INTERNAL PARAMETERS-1'!$B$5:$J$44,9,FALSE)*AEBYLD2!$F96</f>
        <v>0</v>
      </c>
      <c r="AH96" s="50">
        <f>AEBYLD1!AH96*VLOOKUP(AEBYLD2!AH$4,'[1]INTERNAL PARAMETERS-1'!$B$5:$J$44,5,FALSE)*VLOOKUP(AEBYLD2!AH$4,'[1]INTERNAL PARAMETERS-1'!$B$5:$J$44,7,FALSE)*AEBYLD2!$F96 + AEBYLD1!AH96*(1-VLOOKUP(AEBYLD2!AH$4,'[1]INTERNAL PARAMETERS-1'!$B$5:$J$44,5,FALSE))*VLOOKUP(AEBYLD2!AH$4,'[1]INTERNAL PARAMETERS-1'!$B$5:$J$44,9,FALSE)*AEBYLD2!$F96</f>
        <v>2.4371000383304257E-2</v>
      </c>
      <c r="AI96" s="50">
        <f>AEBYLD1!AI96*VLOOKUP(AEBYLD2!AI$4,'[1]INTERNAL PARAMETERS-1'!$B$5:$J$44,5,FALSE)*VLOOKUP(AEBYLD2!AI$4,'[1]INTERNAL PARAMETERS-1'!$B$5:$J$44,7,FALSE)*AEBYLD2!$F96 + AEBYLD1!AI96*(1-VLOOKUP(AEBYLD2!AI$4,'[1]INTERNAL PARAMETERS-1'!$B$5:$J$44,5,FALSE))*VLOOKUP(AEBYLD2!AI$4,'[1]INTERNAL PARAMETERS-1'!$B$5:$J$44,9,FALSE)*AEBYLD2!$F96</f>
        <v>6.6471450874322435E-2</v>
      </c>
      <c r="AJ96" s="50">
        <f>AEBYLD1!AJ96*VLOOKUP(AEBYLD2!AJ$4,'[1]INTERNAL PARAMETERS-1'!$B$5:$J$44,5,FALSE)*VLOOKUP(AEBYLD2!AJ$4,'[1]INTERNAL PARAMETERS-1'!$B$5:$J$44,7,FALSE)*AEBYLD2!$F96 + AEBYLD1!AJ96*(1-VLOOKUP(AEBYLD2!AJ$4,'[1]INTERNAL PARAMETERS-1'!$B$5:$J$44,5,FALSE))*VLOOKUP(AEBYLD2!AJ$4,'[1]INTERNAL PARAMETERS-1'!$B$5:$J$44,9,FALSE)*AEBYLD2!$F96</f>
        <v>8.6406274086260559E-2</v>
      </c>
      <c r="AK96" s="50">
        <f>AEBYLD1!AK96*VLOOKUP(AEBYLD2!AK$4,'[1]INTERNAL PARAMETERS-1'!$B$5:$J$44,5,FALSE)*VLOOKUP(AEBYLD2!AK$4,'[1]INTERNAL PARAMETERS-1'!$B$5:$J$44,7,FALSE)*AEBYLD2!$F96 + AEBYLD1!AK96*(1-VLOOKUP(AEBYLD2!AK$4,'[1]INTERNAL PARAMETERS-1'!$B$5:$J$44,5,FALSE))*VLOOKUP(AEBYLD2!AK$4,'[1]INTERNAL PARAMETERS-1'!$B$5:$J$44,9,FALSE)*AEBYLD2!$F96</f>
        <v>0</v>
      </c>
      <c r="AL96" s="50">
        <f>AEBYLD1!AL96*VLOOKUP(AEBYLD2!AL$4,'[1]INTERNAL PARAMETERS-1'!$B$5:$J$44,5,FALSE)*VLOOKUP(AEBYLD2!AL$4,'[1]INTERNAL PARAMETERS-1'!$B$5:$J$44,7,FALSE)*AEBYLD2!$F96 + AEBYLD1!AL96*(1-VLOOKUP(AEBYLD2!AL$4,'[1]INTERNAL PARAMETERS-1'!$B$5:$J$44,5,FALSE))*VLOOKUP(AEBYLD2!AL$4,'[1]INTERNAL PARAMETERS-1'!$B$5:$J$44,9,FALSE)*AEBYLD2!$F96</f>
        <v>0</v>
      </c>
      <c r="AM96" s="50">
        <f>AEBYLD1!AM96*VLOOKUP(AEBYLD2!AM$4,'[1]INTERNAL PARAMETERS-1'!$B$5:$J$44,5,FALSE)*VLOOKUP(AEBYLD2!AM$4,'[1]INTERNAL PARAMETERS-1'!$B$5:$J$44,7,FALSE)*AEBYLD2!$F96 + AEBYLD1!AM96*(1-VLOOKUP(AEBYLD2!AM$4,'[1]INTERNAL PARAMETERS-1'!$B$5:$J$44,5,FALSE))*VLOOKUP(AEBYLD2!AM$4,'[1]INTERNAL PARAMETERS-1'!$B$5:$J$44,9,FALSE)*AEBYLD2!$F96</f>
        <v>0</v>
      </c>
      <c r="AN96" s="50">
        <f>AEBYLD1!AN96*VLOOKUP(AEBYLD2!AN$4,'[1]INTERNAL PARAMETERS-1'!$B$5:$J$44,5,FALSE)*VLOOKUP(AEBYLD2!AN$4,'[1]INTERNAL PARAMETERS-1'!$B$5:$J$44,7,FALSE)*AEBYLD2!$F96 + AEBYLD1!AN96*(1-VLOOKUP(AEBYLD2!AN$4,'[1]INTERNAL PARAMETERS-1'!$B$5:$J$44,5,FALSE))*VLOOKUP(AEBYLD2!AN$4,'[1]INTERNAL PARAMETERS-1'!$B$5:$J$44,9,FALSE)*AEBYLD2!$F96</f>
        <v>0</v>
      </c>
      <c r="AO96" s="50">
        <f>AEBYLD1!AO96*VLOOKUP(AEBYLD2!AO$4,'[1]INTERNAL PARAMETERS-1'!$B$5:$J$44,5,FALSE)*VLOOKUP(AEBYLD2!AO$4,'[1]INTERNAL PARAMETERS-1'!$B$5:$J$44,7,FALSE)*AEBYLD2!$F96 + AEBYLD1!AO96*(1-VLOOKUP(AEBYLD2!AO$4,'[1]INTERNAL PARAMETERS-1'!$B$5:$J$44,5,FALSE))*VLOOKUP(AEBYLD2!AO$4,'[1]INTERNAL PARAMETERS-1'!$B$5:$J$44,9,FALSE)*AEBYLD2!$F96</f>
        <v>0</v>
      </c>
      <c r="AP96" s="50">
        <f>AEBYLD1!AP96*VLOOKUP(AEBYLD2!AP$4,'[1]INTERNAL PARAMETERS-1'!$B$5:$J$44,5,FALSE)*VLOOKUP(AEBYLD2!AP$4,'[1]INTERNAL PARAMETERS-1'!$B$5:$J$44,7,FALSE)*AEBYLD2!$F96 + AEBYLD1!AP96*(1-VLOOKUP(AEBYLD2!AP$4,'[1]INTERNAL PARAMETERS-1'!$B$5:$J$44,5,FALSE))*VLOOKUP(AEBYLD2!AP$4,'[1]INTERNAL PARAMETERS-1'!$B$5:$J$44,9,FALSE)*AEBYLD2!$F96</f>
        <v>0</v>
      </c>
      <c r="AQ96" s="50">
        <f>AEBYLD1!AQ96*VLOOKUP(AEBYLD2!AQ$4,'[1]INTERNAL PARAMETERS-1'!$B$5:$J$44,5,FALSE)*VLOOKUP(AEBYLD2!AQ$4,'[1]INTERNAL PARAMETERS-1'!$B$5:$J$44,7,FALSE)*AEBYLD2!$F96 + AEBYLD1!AQ96*(1-VLOOKUP(AEBYLD2!AQ$4,'[1]INTERNAL PARAMETERS-1'!$B$5:$J$44,5,FALSE))*VLOOKUP(AEBYLD2!AQ$4,'[1]INTERNAL PARAMETERS-1'!$B$5:$J$44,9,FALSE)*AEBYLD2!$F96</f>
        <v>0</v>
      </c>
      <c r="AR96" s="50">
        <f>AEBYLD1!AR96*VLOOKUP(AEBYLD2!AR$4,'[1]INTERNAL PARAMETERS-1'!$B$5:$J$44,5,FALSE)*VLOOKUP(AEBYLD2!AR$4,'[1]INTERNAL PARAMETERS-1'!$B$5:$J$44,7,FALSE)*AEBYLD2!$F96 + AEBYLD1!AR96*(1-VLOOKUP(AEBYLD2!AR$4,'[1]INTERNAL PARAMETERS-1'!$B$5:$J$44,5,FALSE))*VLOOKUP(AEBYLD2!AR$4,'[1]INTERNAL PARAMETERS-1'!$B$5:$J$44,9,FALSE)*AEBYLD2!$F96</f>
        <v>0</v>
      </c>
      <c r="AS96" s="50">
        <f>AEBYLD1!AS96*VLOOKUP(AEBYLD2!AS$4,'[1]INTERNAL PARAMETERS-1'!$B$5:$J$44,5,FALSE)*VLOOKUP(AEBYLD2!AS$4,'[1]INTERNAL PARAMETERS-1'!$B$5:$J$44,7,FALSE)*AEBYLD2!$F96 + AEBYLD1!AS96*(1-VLOOKUP(AEBYLD2!AS$4,'[1]INTERNAL PARAMETERS-1'!$B$5:$J$44,5,FALSE))*VLOOKUP(AEBYLD2!AS$4,'[1]INTERNAL PARAMETERS-1'!$B$5:$J$44,9,FALSE)*AEBYLD2!$F96</f>
        <v>0</v>
      </c>
      <c r="AT96" s="49">
        <f>AEBYLD1!AT96*VLOOKUP(AEBYLD2!AT$4,'[1]INTERNAL PARAMETERS-1'!$B$5:$J$44,5,FALSE)*VLOOKUP(AEBYLD2!AT$4,'[1]INTERNAL PARAMETERS-1'!$B$5:$J$44,7,FALSE)*AEBYLD2!$F96 + AEBYLD1!AT96*(1-VLOOKUP(AEBYLD2!AT$4,'[1]INTERNAL PARAMETERS-1'!$B$5:$J$44,5,FALSE))*VLOOKUP(AEBYLD2!AT$4,'[1]INTERNAL PARAMETERS-1'!$B$5:$J$44,9,FALSE)*AEBYLD2!$F96</f>
        <v>0</v>
      </c>
      <c r="AU96" s="51">
        <f>AEBYLD1!AU96*VLOOKUP(AEBYLD2!AU$4,'[1]INTERNAL PARAMETERS-1'!$B$5:$J$44,5,FALSE)*VLOOKUP(AEBYLD2!AU$4,'[1]INTERNAL PARAMETERS-1'!$B$5:$J$44,6,FALSE)*VLOOKUP(AEBYLD2!AU$4,'[1]INTERNAL PARAMETERS-1'!$B$5:$J$44,3,FALSE) + AEBYLD1!AU96*(1-VLOOKUP(AEBYLD2!AU$4,'[1]INTERNAL PARAMETERS-1'!$B$5:$J$44,5,FALSE))*VLOOKUP(AEBYLD2!AU$4,'[1]INTERNAL PARAMETERS-1'!$B$5:$J$44,8,FALSE)*VLOOKUP(AEBYLD2!AU$4,'[1]INTERNAL PARAMETERS-1'!$B$5:$J$44,3,FALSE)</f>
        <v>0</v>
      </c>
      <c r="AV96" s="50">
        <f>AEBYLD1!AV96*VLOOKUP(AEBYLD2!AV$4,'[1]INTERNAL PARAMETERS-1'!$B$5:$J$44,5,FALSE)*VLOOKUP(AEBYLD2!AV$4,'[1]INTERNAL PARAMETERS-1'!$B$5:$J$44,6,FALSE)*VLOOKUP(AEBYLD2!AV$4,'[1]INTERNAL PARAMETERS-1'!$B$5:$J$44,3,FALSE) + AEBYLD1!AV96*(1-VLOOKUP(AEBYLD2!AV$4,'[1]INTERNAL PARAMETERS-1'!$B$5:$J$44,5,FALSE))*VLOOKUP(AEBYLD2!AV$4,'[1]INTERNAL PARAMETERS-1'!$B$5:$J$44,8,FALSE)*VLOOKUP(AEBYLD2!AV$4,'[1]INTERNAL PARAMETERS-1'!$B$5:$J$44,3,FALSE)</f>
        <v>0</v>
      </c>
      <c r="AW96" s="50">
        <f>AEBYLD1!AW96*VLOOKUP(AEBYLD2!AW$4,'[1]INTERNAL PARAMETERS-1'!$B$5:$J$44,5,FALSE)*VLOOKUP(AEBYLD2!AW$4,'[1]INTERNAL PARAMETERS-1'!$B$5:$J$44,6,FALSE)*VLOOKUP(AEBYLD2!AW$4,'[1]INTERNAL PARAMETERS-1'!$B$5:$J$44,3,FALSE) + AEBYLD1!AW96*(1-VLOOKUP(AEBYLD2!AW$4,'[1]INTERNAL PARAMETERS-1'!$B$5:$J$44,5,FALSE))*VLOOKUP(AEBYLD2!AW$4,'[1]INTERNAL PARAMETERS-1'!$B$5:$J$44,8,FALSE)*VLOOKUP(AEBYLD2!AW$4,'[1]INTERNAL PARAMETERS-1'!$B$5:$J$44,3,FALSE)</f>
        <v>0.35480526280954511</v>
      </c>
      <c r="AX96" s="50">
        <f>AEBYLD1!AX96*VLOOKUP(AEBYLD2!AX$4,'[1]INTERNAL PARAMETERS-1'!$B$5:$J$44,5,FALSE)*VLOOKUP(AEBYLD2!AX$4,'[1]INTERNAL PARAMETERS-1'!$B$5:$J$44,6,FALSE)*VLOOKUP(AEBYLD2!AX$4,'[1]INTERNAL PARAMETERS-1'!$B$5:$J$44,3,FALSE) + AEBYLD1!AX96*(1-VLOOKUP(AEBYLD2!AX$4,'[1]INTERNAL PARAMETERS-1'!$B$5:$J$44,5,FALSE))*VLOOKUP(AEBYLD2!AX$4,'[1]INTERNAL PARAMETERS-1'!$B$5:$J$44,8,FALSE)*VLOOKUP(AEBYLD2!AX$4,'[1]INTERNAL PARAMETERS-1'!$B$5:$J$44,3,FALSE)</f>
        <v>0</v>
      </c>
      <c r="AY96" s="50">
        <f>AEBYLD1!AY96*VLOOKUP(AEBYLD2!AY$4,'[1]INTERNAL PARAMETERS-1'!$B$5:$J$44,5,FALSE)*VLOOKUP(AEBYLD2!AY$4,'[1]INTERNAL PARAMETERS-1'!$B$5:$J$44,6,FALSE)*VLOOKUP(AEBYLD2!AY$4,'[1]INTERNAL PARAMETERS-1'!$B$5:$J$44,3,FALSE) + AEBYLD1!AY96*(1-VLOOKUP(AEBYLD2!AY$4,'[1]INTERNAL PARAMETERS-1'!$B$5:$J$44,5,FALSE))*VLOOKUP(AEBYLD2!AY$4,'[1]INTERNAL PARAMETERS-1'!$B$5:$J$44,8,FALSE)*VLOOKUP(AEBYLD2!AY$4,'[1]INTERNAL PARAMETERS-1'!$B$5:$J$44,3,FALSE)</f>
        <v>0</v>
      </c>
      <c r="AZ96" s="50">
        <f>AEBYLD1!AZ96*VLOOKUP(AEBYLD2!AZ$4,'[1]INTERNAL PARAMETERS-1'!$B$5:$J$44,5,FALSE)*VLOOKUP(AEBYLD2!AZ$4,'[1]INTERNAL PARAMETERS-1'!$B$5:$J$44,6,FALSE)*VLOOKUP(AEBYLD2!AZ$4,'[1]INTERNAL PARAMETERS-1'!$B$5:$J$44,3,FALSE) + AEBYLD1!AZ96*(1-VLOOKUP(AEBYLD2!AZ$4,'[1]INTERNAL PARAMETERS-1'!$B$5:$J$44,5,FALSE))*VLOOKUP(AEBYLD2!AZ$4,'[1]INTERNAL PARAMETERS-1'!$B$5:$J$44,8,FALSE)*VLOOKUP(AEBYLD2!AZ$4,'[1]INTERNAL PARAMETERS-1'!$B$5:$J$44,3,FALSE)</f>
        <v>0</v>
      </c>
      <c r="BA96" s="50">
        <f>AEBYLD1!BA96*VLOOKUP(AEBYLD2!BA$4,'[1]INTERNAL PARAMETERS-1'!$B$5:$J$44,5,FALSE)*VLOOKUP(AEBYLD2!BA$4,'[1]INTERNAL PARAMETERS-1'!$B$5:$J$44,6,FALSE)*VLOOKUP(AEBYLD2!BA$4,'[1]INTERNAL PARAMETERS-1'!$B$5:$J$44,3,FALSE) + AEBYLD1!BA96*(1-VLOOKUP(AEBYLD2!BA$4,'[1]INTERNAL PARAMETERS-1'!$B$5:$J$44,5,FALSE))*VLOOKUP(AEBYLD2!BA$4,'[1]INTERNAL PARAMETERS-1'!$B$5:$J$44,8,FALSE)*VLOOKUP(AEBYLD2!BA$4,'[1]INTERNAL PARAMETERS-1'!$B$5:$J$44,3,FALSE)</f>
        <v>2.695826038470479E-2</v>
      </c>
      <c r="BB96" s="50">
        <f>AEBYLD1!BB96*VLOOKUP(AEBYLD2!BB$4,'[1]INTERNAL PARAMETERS-1'!$B$5:$J$44,5,FALSE)*VLOOKUP(AEBYLD2!BB$4,'[1]INTERNAL PARAMETERS-1'!$B$5:$J$44,6,FALSE)*VLOOKUP(AEBYLD2!BB$4,'[1]INTERNAL PARAMETERS-1'!$B$5:$J$44,3,FALSE) + AEBYLD1!BB96*(1-VLOOKUP(AEBYLD2!BB$4,'[1]INTERNAL PARAMETERS-1'!$B$5:$J$44,5,FALSE))*VLOOKUP(AEBYLD2!BB$4,'[1]INTERNAL PARAMETERS-1'!$B$5:$J$44,8,FALSE)*VLOOKUP(AEBYLD2!BB$4,'[1]INTERNAL PARAMETERS-1'!$B$5:$J$44,3,FALSE)</f>
        <v>0.11929674770439276</v>
      </c>
      <c r="BC96" s="50">
        <f>AEBYLD1!BC96*VLOOKUP(AEBYLD2!BC$4,'[1]INTERNAL PARAMETERS-1'!$B$5:$J$44,5,FALSE)*VLOOKUP(AEBYLD2!BC$4,'[1]INTERNAL PARAMETERS-1'!$B$5:$J$44,6,FALSE)*VLOOKUP(AEBYLD2!BC$4,'[1]INTERNAL PARAMETERS-1'!$B$5:$J$44,3,FALSE) + AEBYLD1!BC96*(1-VLOOKUP(AEBYLD2!BC$4,'[1]INTERNAL PARAMETERS-1'!$B$5:$J$44,5,FALSE))*VLOOKUP(AEBYLD2!BC$4,'[1]INTERNAL PARAMETERS-1'!$B$5:$J$44,8,FALSE)*VLOOKUP(AEBYLD2!BC$4,'[1]INTERNAL PARAMETERS-1'!$B$5:$J$44,3,FALSE)</f>
        <v>2.0704969769779494E-2</v>
      </c>
      <c r="BD96" s="50">
        <f>AEBYLD1!BD96*VLOOKUP(AEBYLD2!BD$4,'[1]INTERNAL PARAMETERS-1'!$B$5:$J$44,5,FALSE)*VLOOKUP(AEBYLD2!BD$4,'[1]INTERNAL PARAMETERS-1'!$B$5:$J$44,6,FALSE)*VLOOKUP(AEBYLD2!BD$4,'[1]INTERNAL PARAMETERS-1'!$B$5:$J$44,3,FALSE) + AEBYLD1!BD96*(1-VLOOKUP(AEBYLD2!BD$4,'[1]INTERNAL PARAMETERS-1'!$B$5:$J$44,5,FALSE))*VLOOKUP(AEBYLD2!BD$4,'[1]INTERNAL PARAMETERS-1'!$B$5:$J$44,8,FALSE)*VLOOKUP(AEBYLD2!BD$4,'[1]INTERNAL PARAMETERS-1'!$B$5:$J$44,3,FALSE)</f>
        <v>7.7093217826931792E-2</v>
      </c>
      <c r="BE96" s="50">
        <f>AEBYLD1!BE96*VLOOKUP(AEBYLD2!BE$4,'[1]INTERNAL PARAMETERS-1'!$B$5:$J$44,5,FALSE)*VLOOKUP(AEBYLD2!BE$4,'[1]INTERNAL PARAMETERS-1'!$B$5:$J$44,6,FALSE)*VLOOKUP(AEBYLD2!BE$4,'[1]INTERNAL PARAMETERS-1'!$B$5:$J$44,3,FALSE) + AEBYLD1!BE96*(1-VLOOKUP(AEBYLD2!BE$4,'[1]INTERNAL PARAMETERS-1'!$B$5:$J$44,5,FALSE))*VLOOKUP(AEBYLD2!BE$4,'[1]INTERNAL PARAMETERS-1'!$B$5:$J$44,8,FALSE)*VLOOKUP(AEBYLD2!BE$4,'[1]INTERNAL PARAMETERS-1'!$B$5:$J$44,3,FALSE)</f>
        <v>5.0414113784374909E-2</v>
      </c>
      <c r="BF96" s="50">
        <f>AEBYLD1!BF96*VLOOKUP(AEBYLD2!BF$4,'[1]INTERNAL PARAMETERS-1'!$B$5:$J$44,5,FALSE)*VLOOKUP(AEBYLD2!BF$4,'[1]INTERNAL PARAMETERS-1'!$B$5:$J$44,6,FALSE)*VLOOKUP(AEBYLD2!BF$4,'[1]INTERNAL PARAMETERS-1'!$B$5:$J$44,3,FALSE) + AEBYLD1!BF96*(1-VLOOKUP(AEBYLD2!BF$4,'[1]INTERNAL PARAMETERS-1'!$B$5:$J$44,5,FALSE))*VLOOKUP(AEBYLD2!BF$4,'[1]INTERNAL PARAMETERS-1'!$B$5:$J$44,8,FALSE)*VLOOKUP(AEBYLD2!BF$4,'[1]INTERNAL PARAMETERS-1'!$B$5:$J$44,3,FALSE)</f>
        <v>0</v>
      </c>
      <c r="BG96" s="50">
        <f>AEBYLD1!BG96*VLOOKUP(AEBYLD2!BG$4,'[1]INTERNAL PARAMETERS-1'!$B$5:$J$44,5,FALSE)*VLOOKUP(AEBYLD2!BG$4,'[1]INTERNAL PARAMETERS-1'!$B$5:$J$44,6,FALSE)*VLOOKUP(AEBYLD2!BG$4,'[1]INTERNAL PARAMETERS-1'!$B$5:$J$44,3,FALSE) + AEBYLD1!BG96*(1-VLOOKUP(AEBYLD2!BG$4,'[1]INTERNAL PARAMETERS-1'!$B$5:$J$44,5,FALSE))*VLOOKUP(AEBYLD2!BG$4,'[1]INTERNAL PARAMETERS-1'!$B$5:$J$44,8,FALSE)*VLOOKUP(AEBYLD2!BG$4,'[1]INTERNAL PARAMETERS-1'!$B$5:$J$44,3,FALSE)</f>
        <v>0.14122490346333302</v>
      </c>
      <c r="BH96" s="50">
        <f>AEBYLD1!BH96*VLOOKUP(AEBYLD2!BH$4,'[1]INTERNAL PARAMETERS-1'!$B$5:$J$44,5,FALSE)*VLOOKUP(AEBYLD2!BH$4,'[1]INTERNAL PARAMETERS-1'!$B$5:$J$44,6,FALSE)*VLOOKUP(AEBYLD2!BH$4,'[1]INTERNAL PARAMETERS-1'!$B$5:$J$44,3,FALSE) + AEBYLD1!BH96*(1-VLOOKUP(AEBYLD2!BH$4,'[1]INTERNAL PARAMETERS-1'!$B$5:$J$44,5,FALSE))*VLOOKUP(AEBYLD2!BH$4,'[1]INTERNAL PARAMETERS-1'!$B$5:$J$44,8,FALSE)*VLOOKUP(AEBYLD2!BH$4,'[1]INTERNAL PARAMETERS-1'!$B$5:$J$44,3,FALSE)</f>
        <v>3.9305215876871575E-4</v>
      </c>
      <c r="BI96" s="50">
        <f>AEBYLD1!BI96*VLOOKUP(AEBYLD2!BI$4,'[1]INTERNAL PARAMETERS-1'!$B$5:$J$44,5,FALSE)*VLOOKUP(AEBYLD2!BI$4,'[1]INTERNAL PARAMETERS-1'!$B$5:$J$44,6,FALSE)*VLOOKUP(AEBYLD2!BI$4,'[1]INTERNAL PARAMETERS-1'!$B$5:$J$44,3,FALSE) + AEBYLD1!BI96*(1-VLOOKUP(AEBYLD2!BI$4,'[1]INTERNAL PARAMETERS-1'!$B$5:$J$44,5,FALSE))*VLOOKUP(AEBYLD2!BI$4,'[1]INTERNAL PARAMETERS-1'!$B$5:$J$44,8,FALSE)*VLOOKUP(AEBYLD2!BI$4,'[1]INTERNAL PARAMETERS-1'!$B$5:$J$44,3,FALSE)</f>
        <v>0</v>
      </c>
      <c r="BJ96" s="50">
        <f>AEBYLD1!BJ96*VLOOKUP(AEBYLD2!BJ$4,'[1]INTERNAL PARAMETERS-1'!$B$5:$J$44,5,FALSE)*VLOOKUP(AEBYLD2!BJ$4,'[1]INTERNAL PARAMETERS-1'!$B$5:$J$44,6,FALSE)*VLOOKUP(AEBYLD2!BJ$4,'[1]INTERNAL PARAMETERS-1'!$B$5:$J$44,3,FALSE) + AEBYLD1!BJ96*(1-VLOOKUP(AEBYLD2!BJ$4,'[1]INTERNAL PARAMETERS-1'!$B$5:$J$44,5,FALSE))*VLOOKUP(AEBYLD2!BJ$4,'[1]INTERNAL PARAMETERS-1'!$B$5:$J$44,8,FALSE)*VLOOKUP(AEBYLD2!BJ$4,'[1]INTERNAL PARAMETERS-1'!$B$5:$J$44,3,FALSE)</f>
        <v>3.7888569273367818E-2</v>
      </c>
      <c r="BK96" s="50">
        <f>AEBYLD1!BK96*VLOOKUP(AEBYLD2!BK$4,'[1]INTERNAL PARAMETERS-1'!$B$5:$J$44,5,FALSE)*VLOOKUP(AEBYLD2!BK$4,'[1]INTERNAL PARAMETERS-1'!$B$5:$J$44,6,FALSE)*VLOOKUP(AEBYLD2!BK$4,'[1]INTERNAL PARAMETERS-1'!$B$5:$J$44,3,FALSE) + AEBYLD1!BK96*(1-VLOOKUP(AEBYLD2!BK$4,'[1]INTERNAL PARAMETERS-1'!$B$5:$J$44,5,FALSE))*VLOOKUP(AEBYLD2!BK$4,'[1]INTERNAL PARAMETERS-1'!$B$5:$J$44,8,FALSE)*VLOOKUP(AEBYLD2!BK$4,'[1]INTERNAL PARAMETERS-1'!$B$5:$J$44,3,FALSE)</f>
        <v>2.2412221535218484E-2</v>
      </c>
      <c r="BL96" s="50">
        <f>AEBYLD1!BL96*VLOOKUP(AEBYLD2!BL$4,'[1]INTERNAL PARAMETERS-1'!$B$5:$J$44,5,FALSE)*VLOOKUP(AEBYLD2!BL$4,'[1]INTERNAL PARAMETERS-1'!$B$5:$J$44,6,FALSE)*VLOOKUP(AEBYLD2!BL$4,'[1]INTERNAL PARAMETERS-1'!$B$5:$J$44,3,FALSE) + AEBYLD1!BL96*(1-VLOOKUP(AEBYLD2!BL$4,'[1]INTERNAL PARAMETERS-1'!$B$5:$J$44,5,FALSE))*VLOOKUP(AEBYLD2!BL$4,'[1]INTERNAL PARAMETERS-1'!$B$5:$J$44,8,FALSE)*VLOOKUP(AEBYLD2!BL$4,'[1]INTERNAL PARAMETERS-1'!$B$5:$J$44,3,FALSE)</f>
        <v>7.4124538500167864E-3</v>
      </c>
      <c r="BM96" s="50">
        <f>AEBYLD1!BM96*VLOOKUP(AEBYLD2!BM$4,'[1]INTERNAL PARAMETERS-1'!$B$5:$J$44,5,FALSE)*VLOOKUP(AEBYLD2!BM$4,'[1]INTERNAL PARAMETERS-1'!$B$5:$J$44,6,FALSE)*VLOOKUP(AEBYLD2!BM$4,'[1]INTERNAL PARAMETERS-1'!$B$5:$J$44,3,FALSE) + AEBYLD1!BM96*(1-VLOOKUP(AEBYLD2!BM$4,'[1]INTERNAL PARAMETERS-1'!$B$5:$J$44,5,FALSE))*VLOOKUP(AEBYLD2!BM$4,'[1]INTERNAL PARAMETERS-1'!$B$5:$J$44,8,FALSE)*VLOOKUP(AEBYLD2!BM$4,'[1]INTERNAL PARAMETERS-1'!$B$5:$J$44,3,FALSE)</f>
        <v>6.6634823244942373E-4</v>
      </c>
      <c r="BN96" s="50">
        <f>AEBYLD1!BN96*VLOOKUP(AEBYLD2!BN$4,'[1]INTERNAL PARAMETERS-1'!$B$5:$J$44,5,FALSE)*VLOOKUP(AEBYLD2!BN$4,'[1]INTERNAL PARAMETERS-1'!$B$5:$J$44,6,FALSE)*VLOOKUP(AEBYLD2!BN$4,'[1]INTERNAL PARAMETERS-1'!$B$5:$J$44,3,FALSE) + AEBYLD1!BN96*(1-VLOOKUP(AEBYLD2!BN$4,'[1]INTERNAL PARAMETERS-1'!$B$5:$J$44,5,FALSE))*VLOOKUP(AEBYLD2!BN$4,'[1]INTERNAL PARAMETERS-1'!$B$5:$J$44,8,FALSE)*VLOOKUP(AEBYLD2!BN$4,'[1]INTERNAL PARAMETERS-1'!$B$5:$J$44,3,FALSE)</f>
        <v>5.3495471452618473E-2</v>
      </c>
      <c r="BO96" s="50">
        <f>AEBYLD1!BO96*VLOOKUP(AEBYLD2!BO$4,'[1]INTERNAL PARAMETERS-1'!$B$5:$J$44,5,FALSE)*VLOOKUP(AEBYLD2!BO$4,'[1]INTERNAL PARAMETERS-1'!$B$5:$J$44,6,FALSE)*VLOOKUP(AEBYLD2!BO$4,'[1]INTERNAL PARAMETERS-1'!$B$5:$J$44,3,FALSE) + AEBYLD1!BO96*(1-VLOOKUP(AEBYLD2!BO$4,'[1]INTERNAL PARAMETERS-1'!$B$5:$J$44,5,FALSE))*VLOOKUP(AEBYLD2!BO$4,'[1]INTERNAL PARAMETERS-1'!$B$5:$J$44,8,FALSE)*VLOOKUP(AEBYLD2!BO$4,'[1]INTERNAL PARAMETERS-1'!$B$5:$J$44,3,FALSE)</f>
        <v>4.1823729458775889E-2</v>
      </c>
      <c r="BP96" s="50">
        <f>AEBYLD1!BP96*VLOOKUP(AEBYLD2!BP$4,'[1]INTERNAL PARAMETERS-1'!$B$5:$J$44,5,FALSE)*VLOOKUP(AEBYLD2!BP$4,'[1]INTERNAL PARAMETERS-1'!$B$5:$J$44,6,FALSE)*VLOOKUP(AEBYLD2!BP$4,'[1]INTERNAL PARAMETERS-1'!$B$5:$J$44,3,FALSE) + AEBYLD1!BP96*(1-VLOOKUP(AEBYLD2!BP$4,'[1]INTERNAL PARAMETERS-1'!$B$5:$J$44,5,FALSE))*VLOOKUP(AEBYLD2!BP$4,'[1]INTERNAL PARAMETERS-1'!$B$5:$J$44,8,FALSE)*VLOOKUP(AEBYLD2!BP$4,'[1]INTERNAL PARAMETERS-1'!$B$5:$J$44,3,FALSE)</f>
        <v>8.8383842986340308E-4</v>
      </c>
      <c r="BQ96" s="50">
        <f>AEBYLD1!BQ96*VLOOKUP(AEBYLD2!BQ$4,'[1]INTERNAL PARAMETERS-1'!$B$5:$J$44,5,FALSE)*VLOOKUP(AEBYLD2!BQ$4,'[1]INTERNAL PARAMETERS-1'!$B$5:$J$44,6,FALSE)*VLOOKUP(AEBYLD2!BQ$4,'[1]INTERNAL PARAMETERS-1'!$B$5:$J$44,3,FALSE) + AEBYLD1!BQ96*(1-VLOOKUP(AEBYLD2!BQ$4,'[1]INTERNAL PARAMETERS-1'!$B$5:$J$44,5,FALSE))*VLOOKUP(AEBYLD2!BQ$4,'[1]INTERNAL PARAMETERS-1'!$B$5:$J$44,8,FALSE)*VLOOKUP(AEBYLD2!BQ$4,'[1]INTERNAL PARAMETERS-1'!$B$5:$J$44,3,FALSE)</f>
        <v>6.5196011811239643E-2</v>
      </c>
      <c r="BR96" s="50">
        <f>AEBYLD1!BR96*VLOOKUP(AEBYLD2!BR$4,'[1]INTERNAL PARAMETERS-1'!$B$5:$J$44,5,FALSE)*VLOOKUP(AEBYLD2!BR$4,'[1]INTERNAL PARAMETERS-1'!$B$5:$J$44,6,FALSE)*VLOOKUP(AEBYLD2!BR$4,'[1]INTERNAL PARAMETERS-1'!$B$5:$J$44,3,FALSE) + AEBYLD1!BR96*(1-VLOOKUP(AEBYLD2!BR$4,'[1]INTERNAL PARAMETERS-1'!$B$5:$J$44,5,FALSE))*VLOOKUP(AEBYLD2!BR$4,'[1]INTERNAL PARAMETERS-1'!$B$5:$J$44,8,FALSE)*VLOOKUP(AEBYLD2!BR$4,'[1]INTERNAL PARAMETERS-1'!$B$5:$J$44,3,FALSE)</f>
        <v>1.4328629390680926E-3</v>
      </c>
      <c r="BS96" s="50">
        <f>AEBYLD1!BS96*VLOOKUP(AEBYLD2!BS$4,'[1]INTERNAL PARAMETERS-1'!$B$5:$J$44,5,FALSE)*VLOOKUP(AEBYLD2!BS$4,'[1]INTERNAL PARAMETERS-1'!$B$5:$J$44,6,FALSE)*VLOOKUP(AEBYLD2!BS$4,'[1]INTERNAL PARAMETERS-1'!$B$5:$J$44,3,FALSE) + AEBYLD1!BS96*(1-VLOOKUP(AEBYLD2!BS$4,'[1]INTERNAL PARAMETERS-1'!$B$5:$J$44,5,FALSE))*VLOOKUP(AEBYLD2!BS$4,'[1]INTERNAL PARAMETERS-1'!$B$5:$J$44,8,FALSE)*VLOOKUP(AEBYLD2!BS$4,'[1]INTERNAL PARAMETERS-1'!$B$5:$J$44,3,FALSE)</f>
        <v>1.2631458852798983E-4</v>
      </c>
      <c r="BT96" s="50">
        <f>AEBYLD1!BT96*VLOOKUP(AEBYLD2!BT$4,'[1]INTERNAL PARAMETERS-1'!$B$5:$J$44,5,FALSE)*VLOOKUP(AEBYLD2!BT$4,'[1]INTERNAL PARAMETERS-1'!$B$5:$J$44,6,FALSE)*VLOOKUP(AEBYLD2!BT$4,'[1]INTERNAL PARAMETERS-1'!$B$5:$J$44,3,FALSE) + AEBYLD1!BT96*(1-VLOOKUP(AEBYLD2!BT$4,'[1]INTERNAL PARAMETERS-1'!$B$5:$J$44,5,FALSE))*VLOOKUP(AEBYLD2!BT$4,'[1]INTERNAL PARAMETERS-1'!$B$5:$J$44,8,FALSE)*VLOOKUP(AEBYLD2!BT$4,'[1]INTERNAL PARAMETERS-1'!$B$5:$J$44,3,FALSE)</f>
        <v>0</v>
      </c>
      <c r="BU96" s="50">
        <f>AEBYLD1!BU96*VLOOKUP(AEBYLD2!BU$4,'[1]INTERNAL PARAMETERS-1'!$B$5:$J$44,5,FALSE)*VLOOKUP(AEBYLD2!BU$4,'[1]INTERNAL PARAMETERS-1'!$B$5:$J$44,6,FALSE)*VLOOKUP(AEBYLD2!BU$4,'[1]INTERNAL PARAMETERS-1'!$B$5:$J$44,3,FALSE) + AEBYLD1!BU96*(1-VLOOKUP(AEBYLD2!BU$4,'[1]INTERNAL PARAMETERS-1'!$B$5:$J$44,5,FALSE))*VLOOKUP(AEBYLD2!BU$4,'[1]INTERNAL PARAMETERS-1'!$B$5:$J$44,8,FALSE)*VLOOKUP(AEBYLD2!BU$4,'[1]INTERNAL PARAMETERS-1'!$B$5:$J$44,3,FALSE)</f>
        <v>0</v>
      </c>
      <c r="BV96" s="50">
        <f>AEBYLD1!BV96*VLOOKUP(AEBYLD2!BV$4,'[1]INTERNAL PARAMETERS-1'!$B$5:$J$44,5,FALSE)*VLOOKUP(AEBYLD2!BV$4,'[1]INTERNAL PARAMETERS-1'!$B$5:$J$44,6,FALSE)*VLOOKUP(AEBYLD2!BV$4,'[1]INTERNAL PARAMETERS-1'!$B$5:$J$44,3,FALSE) + AEBYLD1!BV96*(1-VLOOKUP(AEBYLD2!BV$4,'[1]INTERNAL PARAMETERS-1'!$B$5:$J$44,5,FALSE))*VLOOKUP(AEBYLD2!BV$4,'[1]INTERNAL PARAMETERS-1'!$B$5:$J$44,8,FALSE)*VLOOKUP(AEBYLD2!BV$4,'[1]INTERNAL PARAMETERS-1'!$B$5:$J$44,3,FALSE)</f>
        <v>0</v>
      </c>
      <c r="BW96" s="50">
        <f>AEBYLD1!BW96*VLOOKUP(AEBYLD2!BW$4,'[1]INTERNAL PARAMETERS-1'!$B$5:$J$44,5,FALSE)*VLOOKUP(AEBYLD2!BW$4,'[1]INTERNAL PARAMETERS-1'!$B$5:$J$44,6,FALSE)*VLOOKUP(AEBYLD2!BW$4,'[1]INTERNAL PARAMETERS-1'!$B$5:$J$44,3,FALSE) + AEBYLD1!BW96*(1-VLOOKUP(AEBYLD2!BW$4,'[1]INTERNAL PARAMETERS-1'!$B$5:$J$44,5,FALSE))*VLOOKUP(AEBYLD2!BW$4,'[1]INTERNAL PARAMETERS-1'!$B$5:$J$44,8,FALSE)*VLOOKUP(AEBYLD2!BW$4,'[1]INTERNAL PARAMETERS-1'!$B$5:$J$44,3,FALSE)</f>
        <v>0</v>
      </c>
      <c r="BX96" s="50">
        <f>AEBYLD1!BX96*VLOOKUP(AEBYLD2!BX$4,'[1]INTERNAL PARAMETERS-1'!$B$5:$J$44,5,FALSE)*VLOOKUP(AEBYLD2!BX$4,'[1]INTERNAL PARAMETERS-1'!$B$5:$J$44,6,FALSE)*VLOOKUP(AEBYLD2!BX$4,'[1]INTERNAL PARAMETERS-1'!$B$5:$J$44,3,FALSE) + AEBYLD1!BX96*(1-VLOOKUP(AEBYLD2!BX$4,'[1]INTERNAL PARAMETERS-1'!$B$5:$J$44,5,FALSE))*VLOOKUP(AEBYLD2!BX$4,'[1]INTERNAL PARAMETERS-1'!$B$5:$J$44,8,FALSE)*VLOOKUP(AEBYLD2!BX$4,'[1]INTERNAL PARAMETERS-1'!$B$5:$J$44,3,FALSE)</f>
        <v>0</v>
      </c>
      <c r="BY96" s="50">
        <f>AEBYLD1!BY96*VLOOKUP(AEBYLD2!BY$4,'[1]INTERNAL PARAMETERS-1'!$B$5:$J$44,5,FALSE)*VLOOKUP(AEBYLD2!BY$4,'[1]INTERNAL PARAMETERS-1'!$B$5:$J$44,6,FALSE)*VLOOKUP(AEBYLD2!BY$4,'[1]INTERNAL PARAMETERS-1'!$B$5:$J$44,3,FALSE) + AEBYLD1!BY96*(1-VLOOKUP(AEBYLD2!BY$4,'[1]INTERNAL PARAMETERS-1'!$B$5:$J$44,5,FALSE))*VLOOKUP(AEBYLD2!BY$4,'[1]INTERNAL PARAMETERS-1'!$B$5:$J$44,8,FALSE)*VLOOKUP(AEBYLD2!BY$4,'[1]INTERNAL PARAMETERS-1'!$B$5:$J$44,3,FALSE)</f>
        <v>0</v>
      </c>
      <c r="BZ96" s="50">
        <f>AEBYLD1!BZ96*VLOOKUP(AEBYLD2!BZ$4,'[1]INTERNAL PARAMETERS-1'!$B$5:$J$44,5,FALSE)*VLOOKUP(AEBYLD2!BZ$4,'[1]INTERNAL PARAMETERS-1'!$B$5:$J$44,6,FALSE)*VLOOKUP(AEBYLD2!BZ$4,'[1]INTERNAL PARAMETERS-1'!$B$5:$J$44,3,FALSE) + AEBYLD1!BZ96*(1-VLOOKUP(AEBYLD2!BZ$4,'[1]INTERNAL PARAMETERS-1'!$B$5:$J$44,5,FALSE))*VLOOKUP(AEBYLD2!BZ$4,'[1]INTERNAL PARAMETERS-1'!$B$5:$J$44,8,FALSE)*VLOOKUP(AEBYLD2!BZ$4,'[1]INTERNAL PARAMETERS-1'!$B$5:$J$44,3,FALSE)</f>
        <v>3.1053121512206156E-5</v>
      </c>
      <c r="CA96" s="50">
        <f>AEBYLD1!CA96*VLOOKUP(AEBYLD2!CA$4,'[1]INTERNAL PARAMETERS-1'!$B$5:$J$44,5,FALSE)*VLOOKUP(AEBYLD2!CA$4,'[1]INTERNAL PARAMETERS-1'!$B$5:$J$44,6,FALSE)*VLOOKUP(AEBYLD2!CA$4,'[1]INTERNAL PARAMETERS-1'!$B$5:$J$44,3,FALSE) + AEBYLD1!CA96*(1-VLOOKUP(AEBYLD2!CA$4,'[1]INTERNAL PARAMETERS-1'!$B$5:$J$44,5,FALSE))*VLOOKUP(AEBYLD2!CA$4,'[1]INTERNAL PARAMETERS-1'!$B$5:$J$44,8,FALSE)*VLOOKUP(AEBYLD2!CA$4,'[1]INTERNAL PARAMETERS-1'!$B$5:$J$44,3,FALSE)</f>
        <v>0</v>
      </c>
      <c r="CB96" s="50">
        <f>AEBYLD1!CB96*VLOOKUP(AEBYLD2!CB$4,'[1]INTERNAL PARAMETERS-1'!$B$5:$J$44,5,FALSE)*VLOOKUP(AEBYLD2!CB$4,'[1]INTERNAL PARAMETERS-1'!$B$5:$J$44,6,FALSE)*VLOOKUP(AEBYLD2!CB$4,'[1]INTERNAL PARAMETERS-1'!$B$5:$J$44,3,FALSE) + AEBYLD1!CB96*(1-VLOOKUP(AEBYLD2!CB$4,'[1]INTERNAL PARAMETERS-1'!$B$5:$J$44,5,FALSE))*VLOOKUP(AEBYLD2!CB$4,'[1]INTERNAL PARAMETERS-1'!$B$5:$J$44,8,FALSE)*VLOOKUP(AEBYLD2!CB$4,'[1]INTERNAL PARAMETERS-1'!$B$5:$J$44,3,FALSE)</f>
        <v>0</v>
      </c>
      <c r="CC96" s="50">
        <f>AEBYLD1!CC96*VLOOKUP(AEBYLD2!CC$4,'[1]INTERNAL PARAMETERS-1'!$B$5:$J$44,5,FALSE)*VLOOKUP(AEBYLD2!CC$4,'[1]INTERNAL PARAMETERS-1'!$B$5:$J$44,6,FALSE)*VLOOKUP(AEBYLD2!CC$4,'[1]INTERNAL PARAMETERS-1'!$B$5:$J$44,3,FALSE) + AEBYLD1!CC96*(1-VLOOKUP(AEBYLD2!CC$4,'[1]INTERNAL PARAMETERS-1'!$B$5:$J$44,5,FALSE))*VLOOKUP(AEBYLD2!CC$4,'[1]INTERNAL PARAMETERS-1'!$B$5:$J$44,8,FALSE)*VLOOKUP(AEBYLD2!CC$4,'[1]INTERNAL PARAMETERS-1'!$B$5:$J$44,3,FALSE)</f>
        <v>2.5016994778103335E-4</v>
      </c>
      <c r="CD96" s="50">
        <f>AEBYLD1!CD96*VLOOKUP(AEBYLD2!CD$4,'[1]INTERNAL PARAMETERS-1'!$B$5:$J$44,5,FALSE)*VLOOKUP(AEBYLD2!CD$4,'[1]INTERNAL PARAMETERS-1'!$B$5:$J$44,6,FALSE)*VLOOKUP(AEBYLD2!CD$4,'[1]INTERNAL PARAMETERS-1'!$B$5:$J$44,3,FALSE) + AEBYLD1!CD96*(1-VLOOKUP(AEBYLD2!CD$4,'[1]INTERNAL PARAMETERS-1'!$B$5:$J$44,5,FALSE))*VLOOKUP(AEBYLD2!CD$4,'[1]INTERNAL PARAMETERS-1'!$B$5:$J$44,8,FALSE)*VLOOKUP(AEBYLD2!CD$4,'[1]INTERNAL PARAMETERS-1'!$B$5:$J$44,3,FALSE)</f>
        <v>2.232121329084171E-3</v>
      </c>
      <c r="CE96" s="50">
        <f>AEBYLD1!CE96*VLOOKUP(AEBYLD2!CE$4,'[1]INTERNAL PARAMETERS-1'!$B$5:$J$44,5,FALSE)*VLOOKUP(AEBYLD2!CE$4,'[1]INTERNAL PARAMETERS-1'!$B$5:$J$44,6,FALSE)*VLOOKUP(AEBYLD2!CE$4,'[1]INTERNAL PARAMETERS-1'!$B$5:$J$44,3,FALSE) + AEBYLD1!CE96*(1-VLOOKUP(AEBYLD2!CE$4,'[1]INTERNAL PARAMETERS-1'!$B$5:$J$44,5,FALSE))*VLOOKUP(AEBYLD2!CE$4,'[1]INTERNAL PARAMETERS-1'!$B$5:$J$44,8,FALSE)*VLOOKUP(AEBYLD2!CE$4,'[1]INTERNAL PARAMETERS-1'!$B$5:$J$44,3,FALSE)</f>
        <v>3.0419736414695289E-3</v>
      </c>
      <c r="CF96" s="50">
        <f>AEBYLD1!CF96*VLOOKUP(AEBYLD2!CF$4,'[1]INTERNAL PARAMETERS-1'!$B$5:$J$44,5,FALSE)*VLOOKUP(AEBYLD2!CF$4,'[1]INTERNAL PARAMETERS-1'!$B$5:$J$44,6,FALSE)*VLOOKUP(AEBYLD2!CF$4,'[1]INTERNAL PARAMETERS-1'!$B$5:$J$44,3,FALSE) + AEBYLD1!CF96*(1-VLOOKUP(AEBYLD2!CF$4,'[1]INTERNAL PARAMETERS-1'!$B$5:$J$44,5,FALSE))*VLOOKUP(AEBYLD2!CF$4,'[1]INTERNAL PARAMETERS-1'!$B$5:$J$44,8,FALSE)*VLOOKUP(AEBYLD2!CF$4,'[1]INTERNAL PARAMETERS-1'!$B$5:$J$44,3,FALSE)</f>
        <v>3.0143452193213717E-3</v>
      </c>
      <c r="CG96" s="50">
        <f>AEBYLD1!CG96*VLOOKUP(AEBYLD2!CG$4,'[1]INTERNAL PARAMETERS-1'!$B$5:$J$44,5,FALSE)*VLOOKUP(AEBYLD2!CG$4,'[1]INTERNAL PARAMETERS-1'!$B$5:$J$44,6,FALSE)*VLOOKUP(AEBYLD2!CG$4,'[1]INTERNAL PARAMETERS-1'!$B$5:$J$44,3,FALSE) + AEBYLD1!CG96*(1-VLOOKUP(AEBYLD2!CG$4,'[1]INTERNAL PARAMETERS-1'!$B$5:$J$44,5,FALSE))*VLOOKUP(AEBYLD2!CG$4,'[1]INTERNAL PARAMETERS-1'!$B$5:$J$44,8,FALSE)*VLOOKUP(AEBYLD2!CG$4,'[1]INTERNAL PARAMETERS-1'!$B$5:$J$44,3,FALSE)</f>
        <v>0</v>
      </c>
      <c r="CH96" s="49">
        <f>AEBYLD1!CH96*VLOOKUP(AEBYLD2!CH$4,'[1]INTERNAL PARAMETERS-1'!$B$5:$J$44,5,FALSE)*VLOOKUP(AEBYLD2!CH$4,'[1]INTERNAL PARAMETERS-1'!$B$5:$J$44,6,FALSE)*VLOOKUP(AEBYLD2!CH$4,'[1]INTERNAL PARAMETERS-1'!$B$5:$J$44,3,FALSE) + AEBYLD1!CH96*(1-VLOOKUP(AEBYLD2!CH$4,'[1]INTERNAL PARAMETERS-1'!$B$5:$J$44,5,FALSE))*VLOOKUP(AEBYLD2!CH$4,'[1]INTERNAL PARAMETERS-1'!$B$5:$J$44,8,FALSE)*VLOOKUP(AEBYLD2!CH$4,'[1]INTERNAL PARAMETERS-1'!$B$5:$J$44,3,FALSE)</f>
        <v>0</v>
      </c>
      <c r="CJ96" s="51">
        <f t="shared" si="2"/>
        <v>47.707276326693105</v>
      </c>
      <c r="CK96" s="49">
        <f t="shared" si="3"/>
        <v>1.0307980127321448</v>
      </c>
    </row>
    <row r="97" spans="2:89" x14ac:dyDescent="0.4">
      <c r="B97" s="64" t="s">
        <v>10</v>
      </c>
      <c r="C97" s="63" t="s">
        <v>71</v>
      </c>
      <c r="D97" s="63" t="s">
        <v>86</v>
      </c>
      <c r="E97" s="147">
        <f>AEB!AF97</f>
        <v>114.3354784034992</v>
      </c>
      <c r="F97" s="62">
        <f>'[1]INTERNAL PARAMETERS-1'!M7</f>
        <v>73.784999999999997</v>
      </c>
      <c r="G97" s="51">
        <f>AEBYLD1!G97*VLOOKUP(AEBYLD2!G$4,'[1]INTERNAL PARAMETERS-1'!$B$5:$J$44,5,FALSE)*VLOOKUP(AEBYLD2!G$4,'[1]INTERNAL PARAMETERS-1'!$B$5:$J$44,7,FALSE)*AEBYLD2!$F97 + AEBYLD1!G97*(1-VLOOKUP(AEBYLD2!G$4,'[1]INTERNAL PARAMETERS-1'!$B$5:$J$44,5,FALSE))*VLOOKUP(AEBYLD2!G$4,'[1]INTERNAL PARAMETERS-1'!$B$5:$J$44,9,FALSE)*AEBYLD2!$F97</f>
        <v>15.022618336981289</v>
      </c>
      <c r="H97" s="50">
        <f>AEBYLD1!H97*VLOOKUP(AEBYLD2!H$4,'[1]INTERNAL PARAMETERS-1'!$B$5:$J$44,5,FALSE)*VLOOKUP(AEBYLD2!H$4,'[1]INTERNAL PARAMETERS-1'!$B$5:$J$44,7,FALSE)*AEBYLD2!$F97 + AEBYLD1!H97*(1-VLOOKUP(AEBYLD2!H$4,'[1]INTERNAL PARAMETERS-1'!$B$5:$J$44,5,FALSE))*VLOOKUP(AEBYLD2!H$4,'[1]INTERNAL PARAMETERS-1'!$B$5:$J$44,9,FALSE)*AEBYLD2!$F97</f>
        <v>7.5495671099260804</v>
      </c>
      <c r="I97" s="50">
        <f>AEBYLD1!I97*VLOOKUP(AEBYLD2!I$4,'[1]INTERNAL PARAMETERS-1'!$B$5:$J$44,5,FALSE)*VLOOKUP(AEBYLD2!I$4,'[1]INTERNAL PARAMETERS-1'!$B$5:$J$44,7,FALSE)*AEBYLD2!$F97 + AEBYLD1!I97*(1-VLOOKUP(AEBYLD2!I$4,'[1]INTERNAL PARAMETERS-1'!$B$5:$J$44,5,FALSE))*VLOOKUP(AEBYLD2!I$4,'[1]INTERNAL PARAMETERS-1'!$B$5:$J$44,9,FALSE)*AEBYLD2!$F97</f>
        <v>23.777291114401649</v>
      </c>
      <c r="J97" s="50">
        <f>AEBYLD1!J97*VLOOKUP(AEBYLD2!J$4,'[1]INTERNAL PARAMETERS-1'!$B$5:$J$44,5,FALSE)*VLOOKUP(AEBYLD2!J$4,'[1]INTERNAL PARAMETERS-1'!$B$5:$J$44,7,FALSE)*AEBYLD2!$F97 + AEBYLD1!J97*(1-VLOOKUP(AEBYLD2!J$4,'[1]INTERNAL PARAMETERS-1'!$B$5:$J$44,5,FALSE))*VLOOKUP(AEBYLD2!J$4,'[1]INTERNAL PARAMETERS-1'!$B$5:$J$44,9,FALSE)*AEBYLD2!$F97</f>
        <v>0</v>
      </c>
      <c r="K97" s="50">
        <f>AEBYLD1!K97*VLOOKUP(AEBYLD2!K$4,'[1]INTERNAL PARAMETERS-1'!$B$5:$J$44,5,FALSE)*VLOOKUP(AEBYLD2!K$4,'[1]INTERNAL PARAMETERS-1'!$B$5:$J$44,7,FALSE)*AEBYLD2!$F97 + AEBYLD1!K97*(1-VLOOKUP(AEBYLD2!K$4,'[1]INTERNAL PARAMETERS-1'!$B$5:$J$44,5,FALSE))*VLOOKUP(AEBYLD2!K$4,'[1]INTERNAL PARAMETERS-1'!$B$5:$J$44,9,FALSE)*AEBYLD2!$F97</f>
        <v>0</v>
      </c>
      <c r="L97" s="50">
        <f>AEBYLD1!L97*VLOOKUP(AEBYLD2!L$4,'[1]INTERNAL PARAMETERS-1'!$B$5:$J$44,5,FALSE)*VLOOKUP(AEBYLD2!L$4,'[1]INTERNAL PARAMETERS-1'!$B$5:$J$44,7,FALSE)*AEBYLD2!$F97 + AEBYLD1!L97*(1-VLOOKUP(AEBYLD2!L$4,'[1]INTERNAL PARAMETERS-1'!$B$5:$J$44,5,FALSE))*VLOOKUP(AEBYLD2!L$4,'[1]INTERNAL PARAMETERS-1'!$B$5:$J$44,9,FALSE)*AEBYLD2!$F97</f>
        <v>0</v>
      </c>
      <c r="M97" s="50">
        <f>AEBYLD1!M97*VLOOKUP(AEBYLD2!M$4,'[1]INTERNAL PARAMETERS-1'!$B$5:$J$44,5,FALSE)*VLOOKUP(AEBYLD2!M$4,'[1]INTERNAL PARAMETERS-1'!$B$5:$J$44,7,FALSE)*AEBYLD2!$F97 + AEBYLD1!M97*(1-VLOOKUP(AEBYLD2!M$4,'[1]INTERNAL PARAMETERS-1'!$B$5:$J$44,5,FALSE))*VLOOKUP(AEBYLD2!M$4,'[1]INTERNAL PARAMETERS-1'!$B$5:$J$44,9,FALSE)*AEBYLD2!$F97</f>
        <v>0.21754616456858911</v>
      </c>
      <c r="N97" s="50">
        <f>AEBYLD1!N97*VLOOKUP(AEBYLD2!N$4,'[1]INTERNAL PARAMETERS-1'!$B$5:$J$44,5,FALSE)*VLOOKUP(AEBYLD2!N$4,'[1]INTERNAL PARAMETERS-1'!$B$5:$J$44,7,FALSE)*AEBYLD2!$F97 + AEBYLD1!N97*(1-VLOOKUP(AEBYLD2!N$4,'[1]INTERNAL PARAMETERS-1'!$B$5:$J$44,5,FALSE))*VLOOKUP(AEBYLD2!N$4,'[1]INTERNAL PARAMETERS-1'!$B$5:$J$44,9,FALSE)*AEBYLD2!$F97</f>
        <v>0.10652191294784341</v>
      </c>
      <c r="O97" s="50">
        <f>AEBYLD1!O97*VLOOKUP(AEBYLD2!O$4,'[1]INTERNAL PARAMETERS-1'!$B$5:$J$44,5,FALSE)*VLOOKUP(AEBYLD2!O$4,'[1]INTERNAL PARAMETERS-1'!$B$5:$J$44,7,FALSE)*AEBYLD2!$F97 + AEBYLD1!O97*(1-VLOOKUP(AEBYLD2!O$4,'[1]INTERNAL PARAMETERS-1'!$B$5:$J$44,5,FALSE))*VLOOKUP(AEBYLD2!O$4,'[1]INTERNAL PARAMETERS-1'!$B$5:$J$44,9,FALSE)*AEBYLD2!$F97</f>
        <v>0</v>
      </c>
      <c r="P97" s="50">
        <f>AEBYLD1!P97*VLOOKUP(AEBYLD2!P$4,'[1]INTERNAL PARAMETERS-1'!$B$5:$J$44,5,FALSE)*VLOOKUP(AEBYLD2!P$4,'[1]INTERNAL PARAMETERS-1'!$B$5:$J$44,7,FALSE)*AEBYLD2!$F97 + AEBYLD1!P97*(1-VLOOKUP(AEBYLD2!P$4,'[1]INTERNAL PARAMETERS-1'!$B$5:$J$44,5,FALSE))*VLOOKUP(AEBYLD2!P$4,'[1]INTERNAL PARAMETERS-1'!$B$5:$J$44,9,FALSE)*AEBYLD2!$F97</f>
        <v>0</v>
      </c>
      <c r="Q97" s="50">
        <f>AEBYLD1!Q97*VLOOKUP(AEBYLD2!Q$4,'[1]INTERNAL PARAMETERS-1'!$B$5:$J$44,5,FALSE)*VLOOKUP(AEBYLD2!Q$4,'[1]INTERNAL PARAMETERS-1'!$B$5:$J$44,7,FALSE)*AEBYLD2!$F97 + AEBYLD1!Q97*(1-VLOOKUP(AEBYLD2!Q$4,'[1]INTERNAL PARAMETERS-1'!$B$5:$J$44,5,FALSE))*VLOOKUP(AEBYLD2!Q$4,'[1]INTERNAL PARAMETERS-1'!$B$5:$J$44,9,FALSE)*AEBYLD2!$F97</f>
        <v>0</v>
      </c>
      <c r="R97" s="50">
        <f>AEBYLD1!R97*VLOOKUP(AEBYLD2!R$4,'[1]INTERNAL PARAMETERS-1'!$B$5:$J$44,5,FALSE)*VLOOKUP(AEBYLD2!R$4,'[1]INTERNAL PARAMETERS-1'!$B$5:$J$44,7,FALSE)*AEBYLD2!$F97 + AEBYLD1!R97*(1-VLOOKUP(AEBYLD2!R$4,'[1]INTERNAL PARAMETERS-1'!$B$5:$J$44,5,FALSE))*VLOOKUP(AEBYLD2!R$4,'[1]INTERNAL PARAMETERS-1'!$B$5:$J$44,9,FALSE)*AEBYLD2!$F97</f>
        <v>9.6024695442002511E-2</v>
      </c>
      <c r="S97" s="50">
        <f>AEBYLD1!S97*VLOOKUP(AEBYLD2!S$4,'[1]INTERNAL PARAMETERS-1'!$B$5:$J$44,5,FALSE)*VLOOKUP(AEBYLD2!S$4,'[1]INTERNAL PARAMETERS-1'!$B$5:$J$44,7,FALSE)*AEBYLD2!$F97 + AEBYLD1!S97*(1-VLOOKUP(AEBYLD2!S$4,'[1]INTERNAL PARAMETERS-1'!$B$5:$J$44,5,FALSE))*VLOOKUP(AEBYLD2!S$4,'[1]INTERNAL PARAMETERS-1'!$B$5:$J$44,9,FALSE)*AEBYLD2!$F97</f>
        <v>6.5074896924598606</v>
      </c>
      <c r="T97" s="50">
        <f>AEBYLD1!T97*VLOOKUP(AEBYLD2!T$4,'[1]INTERNAL PARAMETERS-1'!$B$5:$J$44,5,FALSE)*VLOOKUP(AEBYLD2!T$4,'[1]INTERNAL PARAMETERS-1'!$B$5:$J$44,7,FALSE)*AEBYLD2!$F97 + AEBYLD1!T97*(1-VLOOKUP(AEBYLD2!T$4,'[1]INTERNAL PARAMETERS-1'!$B$5:$J$44,5,FALSE))*VLOOKUP(AEBYLD2!T$4,'[1]INTERNAL PARAMETERS-1'!$B$5:$J$44,9,FALSE)*AEBYLD2!$F97</f>
        <v>0.36006729917768732</v>
      </c>
      <c r="U97" s="50">
        <f>AEBYLD1!U97*VLOOKUP(AEBYLD2!U$4,'[1]INTERNAL PARAMETERS-1'!$B$5:$J$44,5,FALSE)*VLOOKUP(AEBYLD2!U$4,'[1]INTERNAL PARAMETERS-1'!$B$5:$J$44,7,FALSE)*AEBYLD2!$F97 + AEBYLD1!U97*(1-VLOOKUP(AEBYLD2!U$4,'[1]INTERNAL PARAMETERS-1'!$B$5:$J$44,5,FALSE))*VLOOKUP(AEBYLD2!U$4,'[1]INTERNAL PARAMETERS-1'!$B$5:$J$44,9,FALSE)*AEBYLD2!$F97</f>
        <v>0.47470302218160065</v>
      </c>
      <c r="V97" s="50">
        <f>AEBYLD1!V97*VLOOKUP(AEBYLD2!V$4,'[1]INTERNAL PARAMETERS-1'!$B$5:$J$44,5,FALSE)*VLOOKUP(AEBYLD2!V$4,'[1]INTERNAL PARAMETERS-1'!$B$5:$J$44,7,FALSE)*AEBYLD2!$F97 + AEBYLD1!V97*(1-VLOOKUP(AEBYLD2!V$4,'[1]INTERNAL PARAMETERS-1'!$B$5:$J$44,5,FALSE))*VLOOKUP(AEBYLD2!V$4,'[1]INTERNAL PARAMETERS-1'!$B$5:$J$44,9,FALSE)*AEBYLD2!$F97</f>
        <v>3.0678362811875037</v>
      </c>
      <c r="W97" s="50">
        <f>AEBYLD1!W97*VLOOKUP(AEBYLD2!W$4,'[1]INTERNAL PARAMETERS-1'!$B$5:$J$44,5,FALSE)*VLOOKUP(AEBYLD2!W$4,'[1]INTERNAL PARAMETERS-1'!$B$5:$J$44,7,FALSE)*AEBYLD2!$F97 + AEBYLD1!W97*(1-VLOOKUP(AEBYLD2!W$4,'[1]INTERNAL PARAMETERS-1'!$B$5:$J$44,5,FALSE))*VLOOKUP(AEBYLD2!W$4,'[1]INTERNAL PARAMETERS-1'!$B$5:$J$44,9,FALSE)*AEBYLD2!$F97</f>
        <v>0</v>
      </c>
      <c r="X97" s="50">
        <f>AEBYLD1!X97*VLOOKUP(AEBYLD2!X$4,'[1]INTERNAL PARAMETERS-1'!$B$5:$J$44,5,FALSE)*VLOOKUP(AEBYLD2!X$4,'[1]INTERNAL PARAMETERS-1'!$B$5:$J$44,7,FALSE)*AEBYLD2!$F97 + AEBYLD1!X97*(1-VLOOKUP(AEBYLD2!X$4,'[1]INTERNAL PARAMETERS-1'!$B$5:$J$44,5,FALSE))*VLOOKUP(AEBYLD2!X$4,'[1]INTERNAL PARAMETERS-1'!$B$5:$J$44,9,FALSE)*AEBYLD2!$F97</f>
        <v>0</v>
      </c>
      <c r="Y97" s="50">
        <f>AEBYLD1!Y97*VLOOKUP(AEBYLD2!Y$4,'[1]INTERNAL PARAMETERS-1'!$B$5:$J$44,5,FALSE)*VLOOKUP(AEBYLD2!Y$4,'[1]INTERNAL PARAMETERS-1'!$B$5:$J$44,7,FALSE)*AEBYLD2!$F97 + AEBYLD1!Y97*(1-VLOOKUP(AEBYLD2!Y$4,'[1]INTERNAL PARAMETERS-1'!$B$5:$J$44,5,FALSE))*VLOOKUP(AEBYLD2!Y$4,'[1]INTERNAL PARAMETERS-1'!$B$5:$J$44,9,FALSE)*AEBYLD2!$F97</f>
        <v>0</v>
      </c>
      <c r="Z97" s="50">
        <f>AEBYLD1!Z97*VLOOKUP(AEBYLD2!Z$4,'[1]INTERNAL PARAMETERS-1'!$B$5:$J$44,5,FALSE)*VLOOKUP(AEBYLD2!Z$4,'[1]INTERNAL PARAMETERS-1'!$B$5:$J$44,7,FALSE)*AEBYLD2!$F97 + AEBYLD1!Z97*(1-VLOOKUP(AEBYLD2!Z$4,'[1]INTERNAL PARAMETERS-1'!$B$5:$J$44,5,FALSE))*VLOOKUP(AEBYLD2!Z$4,'[1]INTERNAL PARAMETERS-1'!$B$5:$J$44,9,FALSE)*AEBYLD2!$F97</f>
        <v>0</v>
      </c>
      <c r="AA97" s="50">
        <f>AEBYLD1!AA97*VLOOKUP(AEBYLD2!AA$4,'[1]INTERNAL PARAMETERS-1'!$B$5:$J$44,5,FALSE)*VLOOKUP(AEBYLD2!AA$4,'[1]INTERNAL PARAMETERS-1'!$B$5:$J$44,7,FALSE)*AEBYLD2!$F97 + AEBYLD1!AA97*(1-VLOOKUP(AEBYLD2!AA$4,'[1]INTERNAL PARAMETERS-1'!$B$5:$J$44,5,FALSE))*VLOOKUP(AEBYLD2!AA$4,'[1]INTERNAL PARAMETERS-1'!$B$5:$J$44,9,FALSE)*AEBYLD2!$F97</f>
        <v>0</v>
      </c>
      <c r="AB97" s="50">
        <f>AEBYLD1!AB97*VLOOKUP(AEBYLD2!AB$4,'[1]INTERNAL PARAMETERS-1'!$B$5:$J$44,5,FALSE)*VLOOKUP(AEBYLD2!AB$4,'[1]INTERNAL PARAMETERS-1'!$B$5:$J$44,7,FALSE)*AEBYLD2!$F97 + AEBYLD1!AB97*(1-VLOOKUP(AEBYLD2!AB$4,'[1]INTERNAL PARAMETERS-1'!$B$5:$J$44,5,FALSE))*VLOOKUP(AEBYLD2!AB$4,'[1]INTERNAL PARAMETERS-1'!$B$5:$J$44,9,FALSE)*AEBYLD2!$F97</f>
        <v>0</v>
      </c>
      <c r="AC97" s="50">
        <f>AEBYLD1!AC97*VLOOKUP(AEBYLD2!AC$4,'[1]INTERNAL PARAMETERS-1'!$B$5:$J$44,5,FALSE)*VLOOKUP(AEBYLD2!AC$4,'[1]INTERNAL PARAMETERS-1'!$B$5:$J$44,7,FALSE)*AEBYLD2!$F97 + AEBYLD1!AC97*(1-VLOOKUP(AEBYLD2!AC$4,'[1]INTERNAL PARAMETERS-1'!$B$5:$J$44,5,FALSE))*VLOOKUP(AEBYLD2!AC$4,'[1]INTERNAL PARAMETERS-1'!$B$5:$J$44,9,FALSE)*AEBYLD2!$F97</f>
        <v>0</v>
      </c>
      <c r="AD97" s="50">
        <f>AEBYLD1!AD97*VLOOKUP(AEBYLD2!AD$4,'[1]INTERNAL PARAMETERS-1'!$B$5:$J$44,5,FALSE)*VLOOKUP(AEBYLD2!AD$4,'[1]INTERNAL PARAMETERS-1'!$B$5:$J$44,7,FALSE)*AEBYLD2!$F97 + AEBYLD1!AD97*(1-VLOOKUP(AEBYLD2!AD$4,'[1]INTERNAL PARAMETERS-1'!$B$5:$J$44,5,FALSE))*VLOOKUP(AEBYLD2!AD$4,'[1]INTERNAL PARAMETERS-1'!$B$5:$J$44,9,FALSE)*AEBYLD2!$F97</f>
        <v>0</v>
      </c>
      <c r="AE97" s="50">
        <f>AEBYLD1!AE97*VLOOKUP(AEBYLD2!AE$4,'[1]INTERNAL PARAMETERS-1'!$B$5:$J$44,5,FALSE)*VLOOKUP(AEBYLD2!AE$4,'[1]INTERNAL PARAMETERS-1'!$B$5:$J$44,7,FALSE)*AEBYLD2!$F97 + AEBYLD1!AE97*(1-VLOOKUP(AEBYLD2!AE$4,'[1]INTERNAL PARAMETERS-1'!$B$5:$J$44,5,FALSE))*VLOOKUP(AEBYLD2!AE$4,'[1]INTERNAL PARAMETERS-1'!$B$5:$J$44,9,FALSE)*AEBYLD2!$F97</f>
        <v>0</v>
      </c>
      <c r="AF97" s="50">
        <f>AEBYLD1!AF97*VLOOKUP(AEBYLD2!AF$4,'[1]INTERNAL PARAMETERS-1'!$B$5:$J$44,5,FALSE)*VLOOKUP(AEBYLD2!AF$4,'[1]INTERNAL PARAMETERS-1'!$B$5:$J$44,7,FALSE)*AEBYLD2!$F97 + AEBYLD1!AF97*(1-VLOOKUP(AEBYLD2!AF$4,'[1]INTERNAL PARAMETERS-1'!$B$5:$J$44,5,FALSE))*VLOOKUP(AEBYLD2!AF$4,'[1]INTERNAL PARAMETERS-1'!$B$5:$J$44,9,FALSE)*AEBYLD2!$F97</f>
        <v>5.8498598110585977E-2</v>
      </c>
      <c r="AG97" s="50">
        <f>AEBYLD1!AG97*VLOOKUP(AEBYLD2!AG$4,'[1]INTERNAL PARAMETERS-1'!$B$5:$J$44,5,FALSE)*VLOOKUP(AEBYLD2!AG$4,'[1]INTERNAL PARAMETERS-1'!$B$5:$J$44,7,FALSE)*AEBYLD2!$F97 + AEBYLD1!AG97*(1-VLOOKUP(AEBYLD2!AG$4,'[1]INTERNAL PARAMETERS-1'!$B$5:$J$44,5,FALSE))*VLOOKUP(AEBYLD2!AG$4,'[1]INTERNAL PARAMETERS-1'!$B$5:$J$44,9,FALSE)*AEBYLD2!$F97</f>
        <v>0.36909492310519709</v>
      </c>
      <c r="AH97" s="50">
        <f>AEBYLD1!AH97*VLOOKUP(AEBYLD2!AH$4,'[1]INTERNAL PARAMETERS-1'!$B$5:$J$44,5,FALSE)*VLOOKUP(AEBYLD2!AH$4,'[1]INTERNAL PARAMETERS-1'!$B$5:$J$44,7,FALSE)*AEBYLD2!$F97 + AEBYLD1!AH97*(1-VLOOKUP(AEBYLD2!AH$4,'[1]INTERNAL PARAMETERS-1'!$B$5:$J$44,5,FALSE))*VLOOKUP(AEBYLD2!AH$4,'[1]INTERNAL PARAMETERS-1'!$B$5:$J$44,9,FALSE)*AEBYLD2!$F97</f>
        <v>0</v>
      </c>
      <c r="AI97" s="50">
        <f>AEBYLD1!AI97*VLOOKUP(AEBYLD2!AI$4,'[1]INTERNAL PARAMETERS-1'!$B$5:$J$44,5,FALSE)*VLOOKUP(AEBYLD2!AI$4,'[1]INTERNAL PARAMETERS-1'!$B$5:$J$44,7,FALSE)*AEBYLD2!$F97 + AEBYLD1!AI97*(1-VLOOKUP(AEBYLD2!AI$4,'[1]INTERNAL PARAMETERS-1'!$B$5:$J$44,5,FALSE))*VLOOKUP(AEBYLD2!AI$4,'[1]INTERNAL PARAMETERS-1'!$B$5:$J$44,9,FALSE)*AEBYLD2!$F97</f>
        <v>7.4998202705879461E-3</v>
      </c>
      <c r="AJ97" s="50">
        <f>AEBYLD1!AJ97*VLOOKUP(AEBYLD2!AJ$4,'[1]INTERNAL PARAMETERS-1'!$B$5:$J$44,5,FALSE)*VLOOKUP(AEBYLD2!AJ$4,'[1]INTERNAL PARAMETERS-1'!$B$5:$J$44,7,FALSE)*AEBYLD2!$F97 + AEBYLD1!AJ97*(1-VLOOKUP(AEBYLD2!AJ$4,'[1]INTERNAL PARAMETERS-1'!$B$5:$J$44,5,FALSE))*VLOOKUP(AEBYLD2!AJ$4,'[1]INTERNAL PARAMETERS-1'!$B$5:$J$44,9,FALSE)*AEBYLD2!$F97</f>
        <v>0</v>
      </c>
      <c r="AK97" s="50">
        <f>AEBYLD1!AK97*VLOOKUP(AEBYLD2!AK$4,'[1]INTERNAL PARAMETERS-1'!$B$5:$J$44,5,FALSE)*VLOOKUP(AEBYLD2!AK$4,'[1]INTERNAL PARAMETERS-1'!$B$5:$J$44,7,FALSE)*AEBYLD2!$F97 + AEBYLD1!AK97*(1-VLOOKUP(AEBYLD2!AK$4,'[1]INTERNAL PARAMETERS-1'!$B$5:$J$44,5,FALSE))*VLOOKUP(AEBYLD2!AK$4,'[1]INTERNAL PARAMETERS-1'!$B$5:$J$44,9,FALSE)*AEBYLD2!$F97</f>
        <v>0</v>
      </c>
      <c r="AL97" s="50">
        <f>AEBYLD1!AL97*VLOOKUP(AEBYLD2!AL$4,'[1]INTERNAL PARAMETERS-1'!$B$5:$J$44,5,FALSE)*VLOOKUP(AEBYLD2!AL$4,'[1]INTERNAL PARAMETERS-1'!$B$5:$J$44,7,FALSE)*AEBYLD2!$F97 + AEBYLD1!AL97*(1-VLOOKUP(AEBYLD2!AL$4,'[1]INTERNAL PARAMETERS-1'!$B$5:$J$44,5,FALSE))*VLOOKUP(AEBYLD2!AL$4,'[1]INTERNAL PARAMETERS-1'!$B$5:$J$44,9,FALSE)*AEBYLD2!$F97</f>
        <v>0</v>
      </c>
      <c r="AM97" s="50">
        <f>AEBYLD1!AM97*VLOOKUP(AEBYLD2!AM$4,'[1]INTERNAL PARAMETERS-1'!$B$5:$J$44,5,FALSE)*VLOOKUP(AEBYLD2!AM$4,'[1]INTERNAL PARAMETERS-1'!$B$5:$J$44,7,FALSE)*AEBYLD2!$F97 + AEBYLD1!AM97*(1-VLOOKUP(AEBYLD2!AM$4,'[1]INTERNAL PARAMETERS-1'!$B$5:$J$44,5,FALSE))*VLOOKUP(AEBYLD2!AM$4,'[1]INTERNAL PARAMETERS-1'!$B$5:$J$44,9,FALSE)*AEBYLD2!$F97</f>
        <v>0</v>
      </c>
      <c r="AN97" s="50">
        <f>AEBYLD1!AN97*VLOOKUP(AEBYLD2!AN$4,'[1]INTERNAL PARAMETERS-1'!$B$5:$J$44,5,FALSE)*VLOOKUP(AEBYLD2!AN$4,'[1]INTERNAL PARAMETERS-1'!$B$5:$J$44,7,FALSE)*AEBYLD2!$F97 + AEBYLD1!AN97*(1-VLOOKUP(AEBYLD2!AN$4,'[1]INTERNAL PARAMETERS-1'!$B$5:$J$44,5,FALSE))*VLOOKUP(AEBYLD2!AN$4,'[1]INTERNAL PARAMETERS-1'!$B$5:$J$44,9,FALSE)*AEBYLD2!$F97</f>
        <v>0</v>
      </c>
      <c r="AO97" s="50">
        <f>AEBYLD1!AO97*VLOOKUP(AEBYLD2!AO$4,'[1]INTERNAL PARAMETERS-1'!$B$5:$J$44,5,FALSE)*VLOOKUP(AEBYLD2!AO$4,'[1]INTERNAL PARAMETERS-1'!$B$5:$J$44,7,FALSE)*AEBYLD2!$F97 + AEBYLD1!AO97*(1-VLOOKUP(AEBYLD2!AO$4,'[1]INTERNAL PARAMETERS-1'!$B$5:$J$44,5,FALSE))*VLOOKUP(AEBYLD2!AO$4,'[1]INTERNAL PARAMETERS-1'!$B$5:$J$44,9,FALSE)*AEBYLD2!$F97</f>
        <v>0</v>
      </c>
      <c r="AP97" s="50">
        <f>AEBYLD1!AP97*VLOOKUP(AEBYLD2!AP$4,'[1]INTERNAL PARAMETERS-1'!$B$5:$J$44,5,FALSE)*VLOOKUP(AEBYLD2!AP$4,'[1]INTERNAL PARAMETERS-1'!$B$5:$J$44,7,FALSE)*AEBYLD2!$F97 + AEBYLD1!AP97*(1-VLOOKUP(AEBYLD2!AP$4,'[1]INTERNAL PARAMETERS-1'!$B$5:$J$44,5,FALSE))*VLOOKUP(AEBYLD2!AP$4,'[1]INTERNAL PARAMETERS-1'!$B$5:$J$44,9,FALSE)*AEBYLD2!$F97</f>
        <v>0</v>
      </c>
      <c r="AQ97" s="50">
        <f>AEBYLD1!AQ97*VLOOKUP(AEBYLD2!AQ$4,'[1]INTERNAL PARAMETERS-1'!$B$5:$J$44,5,FALSE)*VLOOKUP(AEBYLD2!AQ$4,'[1]INTERNAL PARAMETERS-1'!$B$5:$J$44,7,FALSE)*AEBYLD2!$F97 + AEBYLD1!AQ97*(1-VLOOKUP(AEBYLD2!AQ$4,'[1]INTERNAL PARAMETERS-1'!$B$5:$J$44,5,FALSE))*VLOOKUP(AEBYLD2!AQ$4,'[1]INTERNAL PARAMETERS-1'!$B$5:$J$44,9,FALSE)*AEBYLD2!$F97</f>
        <v>0</v>
      </c>
      <c r="AR97" s="50">
        <f>AEBYLD1!AR97*VLOOKUP(AEBYLD2!AR$4,'[1]INTERNAL PARAMETERS-1'!$B$5:$J$44,5,FALSE)*VLOOKUP(AEBYLD2!AR$4,'[1]INTERNAL PARAMETERS-1'!$B$5:$J$44,7,FALSE)*AEBYLD2!$F97 + AEBYLD1!AR97*(1-VLOOKUP(AEBYLD2!AR$4,'[1]INTERNAL PARAMETERS-1'!$B$5:$J$44,5,FALSE))*VLOOKUP(AEBYLD2!AR$4,'[1]INTERNAL PARAMETERS-1'!$B$5:$J$44,9,FALSE)*AEBYLD2!$F97</f>
        <v>0</v>
      </c>
      <c r="AS97" s="50">
        <f>AEBYLD1!AS97*VLOOKUP(AEBYLD2!AS$4,'[1]INTERNAL PARAMETERS-1'!$B$5:$J$44,5,FALSE)*VLOOKUP(AEBYLD2!AS$4,'[1]INTERNAL PARAMETERS-1'!$B$5:$J$44,7,FALSE)*AEBYLD2!$F97 + AEBYLD1!AS97*(1-VLOOKUP(AEBYLD2!AS$4,'[1]INTERNAL PARAMETERS-1'!$B$5:$J$44,5,FALSE))*VLOOKUP(AEBYLD2!AS$4,'[1]INTERNAL PARAMETERS-1'!$B$5:$J$44,9,FALSE)*AEBYLD2!$F97</f>
        <v>0</v>
      </c>
      <c r="AT97" s="49">
        <f>AEBYLD1!AT97*VLOOKUP(AEBYLD2!AT$4,'[1]INTERNAL PARAMETERS-1'!$B$5:$J$44,5,FALSE)*VLOOKUP(AEBYLD2!AT$4,'[1]INTERNAL PARAMETERS-1'!$B$5:$J$44,7,FALSE)*AEBYLD2!$F97 + AEBYLD1!AT97*(1-VLOOKUP(AEBYLD2!AT$4,'[1]INTERNAL PARAMETERS-1'!$B$5:$J$44,5,FALSE))*VLOOKUP(AEBYLD2!AT$4,'[1]INTERNAL PARAMETERS-1'!$B$5:$J$44,9,FALSE)*AEBYLD2!$F97</f>
        <v>0</v>
      </c>
      <c r="AU97" s="51">
        <f>AEBYLD1!AU97*VLOOKUP(AEBYLD2!AU$4,'[1]INTERNAL PARAMETERS-1'!$B$5:$J$44,5,FALSE)*VLOOKUP(AEBYLD2!AU$4,'[1]INTERNAL PARAMETERS-1'!$B$5:$J$44,6,FALSE)*VLOOKUP(AEBYLD2!AU$4,'[1]INTERNAL PARAMETERS-1'!$B$5:$J$44,3,FALSE) + AEBYLD1!AU97*(1-VLOOKUP(AEBYLD2!AU$4,'[1]INTERNAL PARAMETERS-1'!$B$5:$J$44,5,FALSE))*VLOOKUP(AEBYLD2!AU$4,'[1]INTERNAL PARAMETERS-1'!$B$5:$J$44,8,FALSE)*VLOOKUP(AEBYLD2!AU$4,'[1]INTERNAL PARAMETERS-1'!$B$5:$J$44,3,FALSE)</f>
        <v>0</v>
      </c>
      <c r="AV97" s="50">
        <f>AEBYLD1!AV97*VLOOKUP(AEBYLD2!AV$4,'[1]INTERNAL PARAMETERS-1'!$B$5:$J$44,5,FALSE)*VLOOKUP(AEBYLD2!AV$4,'[1]INTERNAL PARAMETERS-1'!$B$5:$J$44,6,FALSE)*VLOOKUP(AEBYLD2!AV$4,'[1]INTERNAL PARAMETERS-1'!$B$5:$J$44,3,FALSE) + AEBYLD1!AV97*(1-VLOOKUP(AEBYLD2!AV$4,'[1]INTERNAL PARAMETERS-1'!$B$5:$J$44,5,FALSE))*VLOOKUP(AEBYLD2!AV$4,'[1]INTERNAL PARAMETERS-1'!$B$5:$J$44,8,FALSE)*VLOOKUP(AEBYLD2!AV$4,'[1]INTERNAL PARAMETERS-1'!$B$5:$J$44,3,FALSE)</f>
        <v>0</v>
      </c>
      <c r="AW97" s="50">
        <f>AEBYLD1!AW97*VLOOKUP(AEBYLD2!AW$4,'[1]INTERNAL PARAMETERS-1'!$B$5:$J$44,5,FALSE)*VLOOKUP(AEBYLD2!AW$4,'[1]INTERNAL PARAMETERS-1'!$B$5:$J$44,6,FALSE)*VLOOKUP(AEBYLD2!AW$4,'[1]INTERNAL PARAMETERS-1'!$B$5:$J$44,3,FALSE) + AEBYLD1!AW97*(1-VLOOKUP(AEBYLD2!AW$4,'[1]INTERNAL PARAMETERS-1'!$B$5:$J$44,5,FALSE))*VLOOKUP(AEBYLD2!AW$4,'[1]INTERNAL PARAMETERS-1'!$B$5:$J$44,8,FALSE)*VLOOKUP(AEBYLD2!AW$4,'[1]INTERNAL PARAMETERS-1'!$B$5:$J$44,3,FALSE)</f>
        <v>0.38047449353373319</v>
      </c>
      <c r="AX97" s="50">
        <f>AEBYLD1!AX97*VLOOKUP(AEBYLD2!AX$4,'[1]INTERNAL PARAMETERS-1'!$B$5:$J$44,5,FALSE)*VLOOKUP(AEBYLD2!AX$4,'[1]INTERNAL PARAMETERS-1'!$B$5:$J$44,6,FALSE)*VLOOKUP(AEBYLD2!AX$4,'[1]INTERNAL PARAMETERS-1'!$B$5:$J$44,3,FALSE) + AEBYLD1!AX97*(1-VLOOKUP(AEBYLD2!AX$4,'[1]INTERNAL PARAMETERS-1'!$B$5:$J$44,5,FALSE))*VLOOKUP(AEBYLD2!AX$4,'[1]INTERNAL PARAMETERS-1'!$B$5:$J$44,8,FALSE)*VLOOKUP(AEBYLD2!AX$4,'[1]INTERNAL PARAMETERS-1'!$B$5:$J$44,3,FALSE)</f>
        <v>0</v>
      </c>
      <c r="AY97" s="50">
        <f>AEBYLD1!AY97*VLOOKUP(AEBYLD2!AY$4,'[1]INTERNAL PARAMETERS-1'!$B$5:$J$44,5,FALSE)*VLOOKUP(AEBYLD2!AY$4,'[1]INTERNAL PARAMETERS-1'!$B$5:$J$44,6,FALSE)*VLOOKUP(AEBYLD2!AY$4,'[1]INTERNAL PARAMETERS-1'!$B$5:$J$44,3,FALSE) + AEBYLD1!AY97*(1-VLOOKUP(AEBYLD2!AY$4,'[1]INTERNAL PARAMETERS-1'!$B$5:$J$44,5,FALSE))*VLOOKUP(AEBYLD2!AY$4,'[1]INTERNAL PARAMETERS-1'!$B$5:$J$44,8,FALSE)*VLOOKUP(AEBYLD2!AY$4,'[1]INTERNAL PARAMETERS-1'!$B$5:$J$44,3,FALSE)</f>
        <v>0</v>
      </c>
      <c r="AZ97" s="50">
        <f>AEBYLD1!AZ97*VLOOKUP(AEBYLD2!AZ$4,'[1]INTERNAL PARAMETERS-1'!$B$5:$J$44,5,FALSE)*VLOOKUP(AEBYLD2!AZ$4,'[1]INTERNAL PARAMETERS-1'!$B$5:$J$44,6,FALSE)*VLOOKUP(AEBYLD2!AZ$4,'[1]INTERNAL PARAMETERS-1'!$B$5:$J$44,3,FALSE) + AEBYLD1!AZ97*(1-VLOOKUP(AEBYLD2!AZ$4,'[1]INTERNAL PARAMETERS-1'!$B$5:$J$44,5,FALSE))*VLOOKUP(AEBYLD2!AZ$4,'[1]INTERNAL PARAMETERS-1'!$B$5:$J$44,8,FALSE)*VLOOKUP(AEBYLD2!AZ$4,'[1]INTERNAL PARAMETERS-1'!$B$5:$J$44,3,FALSE)</f>
        <v>0</v>
      </c>
      <c r="BA97" s="50">
        <f>AEBYLD1!BA97*VLOOKUP(AEBYLD2!BA$4,'[1]INTERNAL PARAMETERS-1'!$B$5:$J$44,5,FALSE)*VLOOKUP(AEBYLD2!BA$4,'[1]INTERNAL PARAMETERS-1'!$B$5:$J$44,6,FALSE)*VLOOKUP(AEBYLD2!BA$4,'[1]INTERNAL PARAMETERS-1'!$B$5:$J$44,3,FALSE) + AEBYLD1!BA97*(1-VLOOKUP(AEBYLD2!BA$4,'[1]INTERNAL PARAMETERS-1'!$B$5:$J$44,5,FALSE))*VLOOKUP(AEBYLD2!BA$4,'[1]INTERNAL PARAMETERS-1'!$B$5:$J$44,8,FALSE)*VLOOKUP(AEBYLD2!BA$4,'[1]INTERNAL PARAMETERS-1'!$B$5:$J$44,3,FALSE)</f>
        <v>3.4794340895681557E-2</v>
      </c>
      <c r="BB97" s="50">
        <f>AEBYLD1!BB97*VLOOKUP(AEBYLD2!BB$4,'[1]INTERNAL PARAMETERS-1'!$B$5:$J$44,5,FALSE)*VLOOKUP(AEBYLD2!BB$4,'[1]INTERNAL PARAMETERS-1'!$B$5:$J$44,6,FALSE)*VLOOKUP(AEBYLD2!BB$4,'[1]INTERNAL PARAMETERS-1'!$B$5:$J$44,3,FALSE) + AEBYLD1!BB97*(1-VLOOKUP(AEBYLD2!BB$4,'[1]INTERNAL PARAMETERS-1'!$B$5:$J$44,5,FALSE))*VLOOKUP(AEBYLD2!BB$4,'[1]INTERNAL PARAMETERS-1'!$B$5:$J$44,8,FALSE)*VLOOKUP(AEBYLD2!BB$4,'[1]INTERNAL PARAMETERS-1'!$B$5:$J$44,3,FALSE)</f>
        <v>8.502710691950803E-2</v>
      </c>
      <c r="BC97" s="50">
        <f>AEBYLD1!BC97*VLOOKUP(AEBYLD2!BC$4,'[1]INTERNAL PARAMETERS-1'!$B$5:$J$44,5,FALSE)*VLOOKUP(AEBYLD2!BC$4,'[1]INTERNAL PARAMETERS-1'!$B$5:$J$44,6,FALSE)*VLOOKUP(AEBYLD2!BC$4,'[1]INTERNAL PARAMETERS-1'!$B$5:$J$44,3,FALSE) + AEBYLD1!BC97*(1-VLOOKUP(AEBYLD2!BC$4,'[1]INTERNAL PARAMETERS-1'!$B$5:$J$44,5,FALSE))*VLOOKUP(AEBYLD2!BC$4,'[1]INTERNAL PARAMETERS-1'!$B$5:$J$44,8,FALSE)*VLOOKUP(AEBYLD2!BC$4,'[1]INTERNAL PARAMETERS-1'!$B$5:$J$44,3,FALSE)</f>
        <v>2.4835643091303525E-2</v>
      </c>
      <c r="BD97" s="50">
        <f>AEBYLD1!BD97*VLOOKUP(AEBYLD2!BD$4,'[1]INTERNAL PARAMETERS-1'!$B$5:$J$44,5,FALSE)*VLOOKUP(AEBYLD2!BD$4,'[1]INTERNAL PARAMETERS-1'!$B$5:$J$44,6,FALSE)*VLOOKUP(AEBYLD2!BD$4,'[1]INTERNAL PARAMETERS-1'!$B$5:$J$44,3,FALSE) + AEBYLD1!BD97*(1-VLOOKUP(AEBYLD2!BD$4,'[1]INTERNAL PARAMETERS-1'!$B$5:$J$44,5,FALSE))*VLOOKUP(AEBYLD2!BD$4,'[1]INTERNAL PARAMETERS-1'!$B$5:$J$44,8,FALSE)*VLOOKUP(AEBYLD2!BD$4,'[1]INTERNAL PARAMETERS-1'!$B$5:$J$44,3,FALSE)</f>
        <v>7.1004379562304321E-2</v>
      </c>
      <c r="BE97" s="50">
        <f>AEBYLD1!BE97*VLOOKUP(AEBYLD2!BE$4,'[1]INTERNAL PARAMETERS-1'!$B$5:$J$44,5,FALSE)*VLOOKUP(AEBYLD2!BE$4,'[1]INTERNAL PARAMETERS-1'!$B$5:$J$44,6,FALSE)*VLOOKUP(AEBYLD2!BE$4,'[1]INTERNAL PARAMETERS-1'!$B$5:$J$44,3,FALSE) + AEBYLD1!BE97*(1-VLOOKUP(AEBYLD2!BE$4,'[1]INTERNAL PARAMETERS-1'!$B$5:$J$44,5,FALSE))*VLOOKUP(AEBYLD2!BE$4,'[1]INTERNAL PARAMETERS-1'!$B$5:$J$44,8,FALSE)*VLOOKUP(AEBYLD2!BE$4,'[1]INTERNAL PARAMETERS-1'!$B$5:$J$44,3,FALSE)</f>
        <v>8.0735110810332369E-2</v>
      </c>
      <c r="BF97" s="50">
        <f>AEBYLD1!BF97*VLOOKUP(AEBYLD2!BF$4,'[1]INTERNAL PARAMETERS-1'!$B$5:$J$44,5,FALSE)*VLOOKUP(AEBYLD2!BF$4,'[1]INTERNAL PARAMETERS-1'!$B$5:$J$44,6,FALSE)*VLOOKUP(AEBYLD2!BF$4,'[1]INTERNAL PARAMETERS-1'!$B$5:$J$44,3,FALSE) + AEBYLD1!BF97*(1-VLOOKUP(AEBYLD2!BF$4,'[1]INTERNAL PARAMETERS-1'!$B$5:$J$44,5,FALSE))*VLOOKUP(AEBYLD2!BF$4,'[1]INTERNAL PARAMETERS-1'!$B$5:$J$44,8,FALSE)*VLOOKUP(AEBYLD2!BF$4,'[1]INTERNAL PARAMETERS-1'!$B$5:$J$44,3,FALSE)</f>
        <v>0</v>
      </c>
      <c r="BG97" s="50">
        <f>AEBYLD1!BG97*VLOOKUP(AEBYLD2!BG$4,'[1]INTERNAL PARAMETERS-1'!$B$5:$J$44,5,FALSE)*VLOOKUP(AEBYLD2!BG$4,'[1]INTERNAL PARAMETERS-1'!$B$5:$J$44,6,FALSE)*VLOOKUP(AEBYLD2!BG$4,'[1]INTERNAL PARAMETERS-1'!$B$5:$J$44,3,FALSE) + AEBYLD1!BG97*(1-VLOOKUP(AEBYLD2!BG$4,'[1]INTERNAL PARAMETERS-1'!$B$5:$J$44,5,FALSE))*VLOOKUP(AEBYLD2!BG$4,'[1]INTERNAL PARAMETERS-1'!$B$5:$J$44,8,FALSE)*VLOOKUP(AEBYLD2!BG$4,'[1]INTERNAL PARAMETERS-1'!$B$5:$J$44,3,FALSE)</f>
        <v>0.13153450644393117</v>
      </c>
      <c r="BH97" s="50">
        <f>AEBYLD1!BH97*VLOOKUP(AEBYLD2!BH$4,'[1]INTERNAL PARAMETERS-1'!$B$5:$J$44,5,FALSE)*VLOOKUP(AEBYLD2!BH$4,'[1]INTERNAL PARAMETERS-1'!$B$5:$J$44,6,FALSE)*VLOOKUP(AEBYLD2!BH$4,'[1]INTERNAL PARAMETERS-1'!$B$5:$J$44,3,FALSE) + AEBYLD1!BH97*(1-VLOOKUP(AEBYLD2!BH$4,'[1]INTERNAL PARAMETERS-1'!$B$5:$J$44,5,FALSE))*VLOOKUP(AEBYLD2!BH$4,'[1]INTERNAL PARAMETERS-1'!$B$5:$J$44,8,FALSE)*VLOOKUP(AEBYLD2!BH$4,'[1]INTERNAL PARAMETERS-1'!$B$5:$J$44,3,FALSE)</f>
        <v>1.5150899920440451E-4</v>
      </c>
      <c r="BI97" s="50">
        <f>AEBYLD1!BI97*VLOOKUP(AEBYLD2!BI$4,'[1]INTERNAL PARAMETERS-1'!$B$5:$J$44,5,FALSE)*VLOOKUP(AEBYLD2!BI$4,'[1]INTERNAL PARAMETERS-1'!$B$5:$J$44,6,FALSE)*VLOOKUP(AEBYLD2!BI$4,'[1]INTERNAL PARAMETERS-1'!$B$5:$J$44,3,FALSE) + AEBYLD1!BI97*(1-VLOOKUP(AEBYLD2!BI$4,'[1]INTERNAL PARAMETERS-1'!$B$5:$J$44,5,FALSE))*VLOOKUP(AEBYLD2!BI$4,'[1]INTERNAL PARAMETERS-1'!$B$5:$J$44,8,FALSE)*VLOOKUP(AEBYLD2!BI$4,'[1]INTERNAL PARAMETERS-1'!$B$5:$J$44,3,FALSE)</f>
        <v>0</v>
      </c>
      <c r="BJ97" s="50">
        <f>AEBYLD1!BJ97*VLOOKUP(AEBYLD2!BJ$4,'[1]INTERNAL PARAMETERS-1'!$B$5:$J$44,5,FALSE)*VLOOKUP(AEBYLD2!BJ$4,'[1]INTERNAL PARAMETERS-1'!$B$5:$J$44,6,FALSE)*VLOOKUP(AEBYLD2!BJ$4,'[1]INTERNAL PARAMETERS-1'!$B$5:$J$44,3,FALSE) + AEBYLD1!BJ97*(1-VLOOKUP(AEBYLD2!BJ$4,'[1]INTERNAL PARAMETERS-1'!$B$5:$J$44,5,FALSE))*VLOOKUP(AEBYLD2!BJ$4,'[1]INTERNAL PARAMETERS-1'!$B$5:$J$44,8,FALSE)*VLOOKUP(AEBYLD2!BJ$4,'[1]INTERNAL PARAMETERS-1'!$B$5:$J$44,3,FALSE)</f>
        <v>2.5157422687136943E-2</v>
      </c>
      <c r="BK97" s="50">
        <f>AEBYLD1!BK97*VLOOKUP(AEBYLD2!BK$4,'[1]INTERNAL PARAMETERS-1'!$B$5:$J$44,5,FALSE)*VLOOKUP(AEBYLD2!BK$4,'[1]INTERNAL PARAMETERS-1'!$B$5:$J$44,6,FALSE)*VLOOKUP(AEBYLD2!BK$4,'[1]INTERNAL PARAMETERS-1'!$B$5:$J$44,3,FALSE) + AEBYLD1!BK97*(1-VLOOKUP(AEBYLD2!BK$4,'[1]INTERNAL PARAMETERS-1'!$B$5:$J$44,5,FALSE))*VLOOKUP(AEBYLD2!BK$4,'[1]INTERNAL PARAMETERS-1'!$B$5:$J$44,8,FALSE)*VLOOKUP(AEBYLD2!BK$4,'[1]INTERNAL PARAMETERS-1'!$B$5:$J$44,3,FALSE)</f>
        <v>1.7482081121938796E-2</v>
      </c>
      <c r="BL97" s="50">
        <f>AEBYLD1!BL97*VLOOKUP(AEBYLD2!BL$4,'[1]INTERNAL PARAMETERS-1'!$B$5:$J$44,5,FALSE)*VLOOKUP(AEBYLD2!BL$4,'[1]INTERNAL PARAMETERS-1'!$B$5:$J$44,6,FALSE)*VLOOKUP(AEBYLD2!BL$4,'[1]INTERNAL PARAMETERS-1'!$B$5:$J$44,3,FALSE) + AEBYLD1!BL97*(1-VLOOKUP(AEBYLD2!BL$4,'[1]INTERNAL PARAMETERS-1'!$B$5:$J$44,5,FALSE))*VLOOKUP(AEBYLD2!BL$4,'[1]INTERNAL PARAMETERS-1'!$B$5:$J$44,8,FALSE)*VLOOKUP(AEBYLD2!BL$4,'[1]INTERNAL PARAMETERS-1'!$B$5:$J$44,3,FALSE)</f>
        <v>2.3005884207604799E-2</v>
      </c>
      <c r="BM97" s="50">
        <f>AEBYLD1!BM97*VLOOKUP(AEBYLD2!BM$4,'[1]INTERNAL PARAMETERS-1'!$B$5:$J$44,5,FALSE)*VLOOKUP(AEBYLD2!BM$4,'[1]INTERNAL PARAMETERS-1'!$B$5:$J$44,6,FALSE)*VLOOKUP(AEBYLD2!BM$4,'[1]INTERNAL PARAMETERS-1'!$B$5:$J$44,3,FALSE) + AEBYLD1!BM97*(1-VLOOKUP(AEBYLD2!BM$4,'[1]INTERNAL PARAMETERS-1'!$B$5:$J$44,5,FALSE))*VLOOKUP(AEBYLD2!BM$4,'[1]INTERNAL PARAMETERS-1'!$B$5:$J$44,8,FALSE)*VLOOKUP(AEBYLD2!BM$4,'[1]INTERNAL PARAMETERS-1'!$B$5:$J$44,3,FALSE)</f>
        <v>1.9265959158090943E-3</v>
      </c>
      <c r="BN97" s="50">
        <f>AEBYLD1!BN97*VLOOKUP(AEBYLD2!BN$4,'[1]INTERNAL PARAMETERS-1'!$B$5:$J$44,5,FALSE)*VLOOKUP(AEBYLD2!BN$4,'[1]INTERNAL PARAMETERS-1'!$B$5:$J$44,6,FALSE)*VLOOKUP(AEBYLD2!BN$4,'[1]INTERNAL PARAMETERS-1'!$B$5:$J$44,3,FALSE) + AEBYLD1!BN97*(1-VLOOKUP(AEBYLD2!BN$4,'[1]INTERNAL PARAMETERS-1'!$B$5:$J$44,5,FALSE))*VLOOKUP(AEBYLD2!BN$4,'[1]INTERNAL PARAMETERS-1'!$B$5:$J$44,8,FALSE)*VLOOKUP(AEBYLD2!BN$4,'[1]INTERNAL PARAMETERS-1'!$B$5:$J$44,3,FALSE)</f>
        <v>2.9797749106166952E-2</v>
      </c>
      <c r="BO97" s="50">
        <f>AEBYLD1!BO97*VLOOKUP(AEBYLD2!BO$4,'[1]INTERNAL PARAMETERS-1'!$B$5:$J$44,5,FALSE)*VLOOKUP(AEBYLD2!BO$4,'[1]INTERNAL PARAMETERS-1'!$B$5:$J$44,6,FALSE)*VLOOKUP(AEBYLD2!BO$4,'[1]INTERNAL PARAMETERS-1'!$B$5:$J$44,3,FALSE) + AEBYLD1!BO97*(1-VLOOKUP(AEBYLD2!BO$4,'[1]INTERNAL PARAMETERS-1'!$B$5:$J$44,5,FALSE))*VLOOKUP(AEBYLD2!BO$4,'[1]INTERNAL PARAMETERS-1'!$B$5:$J$44,8,FALSE)*VLOOKUP(AEBYLD2!BO$4,'[1]INTERNAL PARAMETERS-1'!$B$5:$J$44,3,FALSE)</f>
        <v>3.4638873190575806E-2</v>
      </c>
      <c r="BP97" s="50">
        <f>AEBYLD1!BP97*VLOOKUP(AEBYLD2!BP$4,'[1]INTERNAL PARAMETERS-1'!$B$5:$J$44,5,FALSE)*VLOOKUP(AEBYLD2!BP$4,'[1]INTERNAL PARAMETERS-1'!$B$5:$J$44,6,FALSE)*VLOOKUP(AEBYLD2!BP$4,'[1]INTERNAL PARAMETERS-1'!$B$5:$J$44,3,FALSE) + AEBYLD1!BP97*(1-VLOOKUP(AEBYLD2!BP$4,'[1]INTERNAL PARAMETERS-1'!$B$5:$J$44,5,FALSE))*VLOOKUP(AEBYLD2!BP$4,'[1]INTERNAL PARAMETERS-1'!$B$5:$J$44,8,FALSE)*VLOOKUP(AEBYLD2!BP$4,'[1]INTERNAL PARAMETERS-1'!$B$5:$J$44,3,FALSE)</f>
        <v>1.1356734119971979E-3</v>
      </c>
      <c r="BQ97" s="50">
        <f>AEBYLD1!BQ97*VLOOKUP(AEBYLD2!BQ$4,'[1]INTERNAL PARAMETERS-1'!$B$5:$J$44,5,FALSE)*VLOOKUP(AEBYLD2!BQ$4,'[1]INTERNAL PARAMETERS-1'!$B$5:$J$44,6,FALSE)*VLOOKUP(AEBYLD2!BQ$4,'[1]INTERNAL PARAMETERS-1'!$B$5:$J$44,3,FALSE) + AEBYLD1!BQ97*(1-VLOOKUP(AEBYLD2!BQ$4,'[1]INTERNAL PARAMETERS-1'!$B$5:$J$44,5,FALSE))*VLOOKUP(AEBYLD2!BQ$4,'[1]INTERNAL PARAMETERS-1'!$B$5:$J$44,8,FALSE)*VLOOKUP(AEBYLD2!BQ$4,'[1]INTERNAL PARAMETERS-1'!$B$5:$J$44,3,FALSE)</f>
        <v>5.832842038887736E-2</v>
      </c>
      <c r="BR97" s="50">
        <f>AEBYLD1!BR97*VLOOKUP(AEBYLD2!BR$4,'[1]INTERNAL PARAMETERS-1'!$B$5:$J$44,5,FALSE)*VLOOKUP(AEBYLD2!BR$4,'[1]INTERNAL PARAMETERS-1'!$B$5:$J$44,6,FALSE)*VLOOKUP(AEBYLD2!BR$4,'[1]INTERNAL PARAMETERS-1'!$B$5:$J$44,3,FALSE) + AEBYLD1!BR97*(1-VLOOKUP(AEBYLD2!BR$4,'[1]INTERNAL PARAMETERS-1'!$B$5:$J$44,5,FALSE))*VLOOKUP(AEBYLD2!BR$4,'[1]INTERNAL PARAMETERS-1'!$B$5:$J$44,8,FALSE)*VLOOKUP(AEBYLD2!BR$4,'[1]INTERNAL PARAMETERS-1'!$B$5:$J$44,3,FALSE)</f>
        <v>1.9561966433649207E-3</v>
      </c>
      <c r="BS97" s="50">
        <f>AEBYLD1!BS97*VLOOKUP(AEBYLD2!BS$4,'[1]INTERNAL PARAMETERS-1'!$B$5:$J$44,5,FALSE)*VLOOKUP(AEBYLD2!BS$4,'[1]INTERNAL PARAMETERS-1'!$B$5:$J$44,6,FALSE)*VLOOKUP(AEBYLD2!BS$4,'[1]INTERNAL PARAMETERS-1'!$B$5:$J$44,3,FALSE) + AEBYLD1!BS97*(1-VLOOKUP(AEBYLD2!BS$4,'[1]INTERNAL PARAMETERS-1'!$B$5:$J$44,5,FALSE))*VLOOKUP(AEBYLD2!BS$4,'[1]INTERNAL PARAMETERS-1'!$B$5:$J$44,8,FALSE)*VLOOKUP(AEBYLD2!BS$4,'[1]INTERNAL PARAMETERS-1'!$B$5:$J$44,3,FALSE)</f>
        <v>1.2553941618660347E-4</v>
      </c>
      <c r="BT97" s="50">
        <f>AEBYLD1!BT97*VLOOKUP(AEBYLD2!BT$4,'[1]INTERNAL PARAMETERS-1'!$B$5:$J$44,5,FALSE)*VLOOKUP(AEBYLD2!BT$4,'[1]INTERNAL PARAMETERS-1'!$B$5:$J$44,6,FALSE)*VLOOKUP(AEBYLD2!BT$4,'[1]INTERNAL PARAMETERS-1'!$B$5:$J$44,3,FALSE) + AEBYLD1!BT97*(1-VLOOKUP(AEBYLD2!BT$4,'[1]INTERNAL PARAMETERS-1'!$B$5:$J$44,5,FALSE))*VLOOKUP(AEBYLD2!BT$4,'[1]INTERNAL PARAMETERS-1'!$B$5:$J$44,8,FALSE)*VLOOKUP(AEBYLD2!BT$4,'[1]INTERNAL PARAMETERS-1'!$B$5:$J$44,3,FALSE)</f>
        <v>0</v>
      </c>
      <c r="BU97" s="50">
        <f>AEBYLD1!BU97*VLOOKUP(AEBYLD2!BU$4,'[1]INTERNAL PARAMETERS-1'!$B$5:$J$44,5,FALSE)*VLOOKUP(AEBYLD2!BU$4,'[1]INTERNAL PARAMETERS-1'!$B$5:$J$44,6,FALSE)*VLOOKUP(AEBYLD2!BU$4,'[1]INTERNAL PARAMETERS-1'!$B$5:$J$44,3,FALSE) + AEBYLD1!BU97*(1-VLOOKUP(AEBYLD2!BU$4,'[1]INTERNAL PARAMETERS-1'!$B$5:$J$44,5,FALSE))*VLOOKUP(AEBYLD2!BU$4,'[1]INTERNAL PARAMETERS-1'!$B$5:$J$44,8,FALSE)*VLOOKUP(AEBYLD2!BU$4,'[1]INTERNAL PARAMETERS-1'!$B$5:$J$44,3,FALSE)</f>
        <v>0</v>
      </c>
      <c r="BV97" s="50">
        <f>AEBYLD1!BV97*VLOOKUP(AEBYLD2!BV$4,'[1]INTERNAL PARAMETERS-1'!$B$5:$J$44,5,FALSE)*VLOOKUP(AEBYLD2!BV$4,'[1]INTERNAL PARAMETERS-1'!$B$5:$J$44,6,FALSE)*VLOOKUP(AEBYLD2!BV$4,'[1]INTERNAL PARAMETERS-1'!$B$5:$J$44,3,FALSE) + AEBYLD1!BV97*(1-VLOOKUP(AEBYLD2!BV$4,'[1]INTERNAL PARAMETERS-1'!$B$5:$J$44,5,FALSE))*VLOOKUP(AEBYLD2!BV$4,'[1]INTERNAL PARAMETERS-1'!$B$5:$J$44,8,FALSE)*VLOOKUP(AEBYLD2!BV$4,'[1]INTERNAL PARAMETERS-1'!$B$5:$J$44,3,FALSE)</f>
        <v>0</v>
      </c>
      <c r="BW97" s="50">
        <f>AEBYLD1!BW97*VLOOKUP(AEBYLD2!BW$4,'[1]INTERNAL PARAMETERS-1'!$B$5:$J$44,5,FALSE)*VLOOKUP(AEBYLD2!BW$4,'[1]INTERNAL PARAMETERS-1'!$B$5:$J$44,6,FALSE)*VLOOKUP(AEBYLD2!BW$4,'[1]INTERNAL PARAMETERS-1'!$B$5:$J$44,3,FALSE) + AEBYLD1!BW97*(1-VLOOKUP(AEBYLD2!BW$4,'[1]INTERNAL PARAMETERS-1'!$B$5:$J$44,5,FALSE))*VLOOKUP(AEBYLD2!BW$4,'[1]INTERNAL PARAMETERS-1'!$B$5:$J$44,8,FALSE)*VLOOKUP(AEBYLD2!BW$4,'[1]INTERNAL PARAMETERS-1'!$B$5:$J$44,3,FALSE)</f>
        <v>0</v>
      </c>
      <c r="BX97" s="50">
        <f>AEBYLD1!BX97*VLOOKUP(AEBYLD2!BX$4,'[1]INTERNAL PARAMETERS-1'!$B$5:$J$44,5,FALSE)*VLOOKUP(AEBYLD2!BX$4,'[1]INTERNAL PARAMETERS-1'!$B$5:$J$44,6,FALSE)*VLOOKUP(AEBYLD2!BX$4,'[1]INTERNAL PARAMETERS-1'!$B$5:$J$44,3,FALSE) + AEBYLD1!BX97*(1-VLOOKUP(AEBYLD2!BX$4,'[1]INTERNAL PARAMETERS-1'!$B$5:$J$44,5,FALSE))*VLOOKUP(AEBYLD2!BX$4,'[1]INTERNAL PARAMETERS-1'!$B$5:$J$44,8,FALSE)*VLOOKUP(AEBYLD2!BX$4,'[1]INTERNAL PARAMETERS-1'!$B$5:$J$44,3,FALSE)</f>
        <v>0</v>
      </c>
      <c r="BY97" s="50">
        <f>AEBYLD1!BY97*VLOOKUP(AEBYLD2!BY$4,'[1]INTERNAL PARAMETERS-1'!$B$5:$J$44,5,FALSE)*VLOOKUP(AEBYLD2!BY$4,'[1]INTERNAL PARAMETERS-1'!$B$5:$J$44,6,FALSE)*VLOOKUP(AEBYLD2!BY$4,'[1]INTERNAL PARAMETERS-1'!$B$5:$J$44,3,FALSE) + AEBYLD1!BY97*(1-VLOOKUP(AEBYLD2!BY$4,'[1]INTERNAL PARAMETERS-1'!$B$5:$J$44,5,FALSE))*VLOOKUP(AEBYLD2!BY$4,'[1]INTERNAL PARAMETERS-1'!$B$5:$J$44,8,FALSE)*VLOOKUP(AEBYLD2!BY$4,'[1]INTERNAL PARAMETERS-1'!$B$5:$J$44,3,FALSE)</f>
        <v>0</v>
      </c>
      <c r="BZ97" s="50">
        <f>AEBYLD1!BZ97*VLOOKUP(AEBYLD2!BZ$4,'[1]INTERNAL PARAMETERS-1'!$B$5:$J$44,5,FALSE)*VLOOKUP(AEBYLD2!BZ$4,'[1]INTERNAL PARAMETERS-1'!$B$5:$J$44,6,FALSE)*VLOOKUP(AEBYLD2!BZ$4,'[1]INTERNAL PARAMETERS-1'!$B$5:$J$44,3,FALSE) + AEBYLD1!BZ97*(1-VLOOKUP(AEBYLD2!BZ$4,'[1]INTERNAL PARAMETERS-1'!$B$5:$J$44,5,FALSE))*VLOOKUP(AEBYLD2!BZ$4,'[1]INTERNAL PARAMETERS-1'!$B$5:$J$44,8,FALSE)*VLOOKUP(AEBYLD2!BZ$4,'[1]INTERNAL PARAMETERS-1'!$B$5:$J$44,3,FALSE)</f>
        <v>1.7957253203424185E-4</v>
      </c>
      <c r="CA97" s="50">
        <f>AEBYLD1!CA97*VLOOKUP(AEBYLD2!CA$4,'[1]INTERNAL PARAMETERS-1'!$B$5:$J$44,5,FALSE)*VLOOKUP(AEBYLD2!CA$4,'[1]INTERNAL PARAMETERS-1'!$B$5:$J$44,6,FALSE)*VLOOKUP(AEBYLD2!CA$4,'[1]INTERNAL PARAMETERS-1'!$B$5:$J$44,3,FALSE) + AEBYLD1!CA97*(1-VLOOKUP(AEBYLD2!CA$4,'[1]INTERNAL PARAMETERS-1'!$B$5:$J$44,5,FALSE))*VLOOKUP(AEBYLD2!CA$4,'[1]INTERNAL PARAMETERS-1'!$B$5:$J$44,8,FALSE)*VLOOKUP(AEBYLD2!CA$4,'[1]INTERNAL PARAMETERS-1'!$B$5:$J$44,3,FALSE)</f>
        <v>0</v>
      </c>
      <c r="CB97" s="50">
        <f>AEBYLD1!CB97*VLOOKUP(AEBYLD2!CB$4,'[1]INTERNAL PARAMETERS-1'!$B$5:$J$44,5,FALSE)*VLOOKUP(AEBYLD2!CB$4,'[1]INTERNAL PARAMETERS-1'!$B$5:$J$44,6,FALSE)*VLOOKUP(AEBYLD2!CB$4,'[1]INTERNAL PARAMETERS-1'!$B$5:$J$44,3,FALSE) + AEBYLD1!CB97*(1-VLOOKUP(AEBYLD2!CB$4,'[1]INTERNAL PARAMETERS-1'!$B$5:$J$44,5,FALSE))*VLOOKUP(AEBYLD2!CB$4,'[1]INTERNAL PARAMETERS-1'!$B$5:$J$44,8,FALSE)*VLOOKUP(AEBYLD2!CB$4,'[1]INTERNAL PARAMETERS-1'!$B$5:$J$44,3,FALSE)</f>
        <v>0</v>
      </c>
      <c r="CC97" s="50">
        <f>AEBYLD1!CC97*VLOOKUP(AEBYLD2!CC$4,'[1]INTERNAL PARAMETERS-1'!$B$5:$J$44,5,FALSE)*VLOOKUP(AEBYLD2!CC$4,'[1]INTERNAL PARAMETERS-1'!$B$5:$J$44,6,FALSE)*VLOOKUP(AEBYLD2!CC$4,'[1]INTERNAL PARAMETERS-1'!$B$5:$J$44,3,FALSE) + AEBYLD1!CC97*(1-VLOOKUP(AEBYLD2!CC$4,'[1]INTERNAL PARAMETERS-1'!$B$5:$J$44,5,FALSE))*VLOOKUP(AEBYLD2!CC$4,'[1]INTERNAL PARAMETERS-1'!$B$5:$J$44,8,FALSE)*VLOOKUP(AEBYLD2!CC$4,'[1]INTERNAL PARAMETERS-1'!$B$5:$J$44,3,FALSE)</f>
        <v>4.3021818867845562E-4</v>
      </c>
      <c r="CD97" s="50">
        <f>AEBYLD1!CD97*VLOOKUP(AEBYLD2!CD$4,'[1]INTERNAL PARAMETERS-1'!$B$5:$J$44,5,FALSE)*VLOOKUP(AEBYLD2!CD$4,'[1]INTERNAL PARAMETERS-1'!$B$5:$J$44,6,FALSE)*VLOOKUP(AEBYLD2!CD$4,'[1]INTERNAL PARAMETERS-1'!$B$5:$J$44,3,FALSE) + AEBYLD1!CD97*(1-VLOOKUP(AEBYLD2!CD$4,'[1]INTERNAL PARAMETERS-1'!$B$5:$J$44,5,FALSE))*VLOOKUP(AEBYLD2!CD$4,'[1]INTERNAL PARAMETERS-1'!$B$5:$J$44,8,FALSE)*VLOOKUP(AEBYLD2!CD$4,'[1]INTERNAL PARAMETERS-1'!$B$5:$J$44,3,FALSE)</f>
        <v>1.2532475660834087E-3</v>
      </c>
      <c r="CE97" s="50">
        <f>AEBYLD1!CE97*VLOOKUP(AEBYLD2!CE$4,'[1]INTERNAL PARAMETERS-1'!$B$5:$J$44,5,FALSE)*VLOOKUP(AEBYLD2!CE$4,'[1]INTERNAL PARAMETERS-1'!$B$5:$J$44,6,FALSE)*VLOOKUP(AEBYLD2!CE$4,'[1]INTERNAL PARAMETERS-1'!$B$5:$J$44,3,FALSE) + AEBYLD1!CE97*(1-VLOOKUP(AEBYLD2!CE$4,'[1]INTERNAL PARAMETERS-1'!$B$5:$J$44,5,FALSE))*VLOOKUP(AEBYLD2!CE$4,'[1]INTERNAL PARAMETERS-1'!$B$5:$J$44,8,FALSE)*VLOOKUP(AEBYLD2!CE$4,'[1]INTERNAL PARAMETERS-1'!$B$5:$J$44,3,FALSE)</f>
        <v>2.4573418639284453E-3</v>
      </c>
      <c r="CF97" s="50">
        <f>AEBYLD1!CF97*VLOOKUP(AEBYLD2!CF$4,'[1]INTERNAL PARAMETERS-1'!$B$5:$J$44,5,FALSE)*VLOOKUP(AEBYLD2!CF$4,'[1]INTERNAL PARAMETERS-1'!$B$5:$J$44,6,FALSE)*VLOOKUP(AEBYLD2!CF$4,'[1]INTERNAL PARAMETERS-1'!$B$5:$J$44,3,FALSE) + AEBYLD1!CF97*(1-VLOOKUP(AEBYLD2!CF$4,'[1]INTERNAL PARAMETERS-1'!$B$5:$J$44,5,FALSE))*VLOOKUP(AEBYLD2!CF$4,'[1]INTERNAL PARAMETERS-1'!$B$5:$J$44,8,FALSE)*VLOOKUP(AEBYLD2!CF$4,'[1]INTERNAL PARAMETERS-1'!$B$5:$J$44,3,FALSE)</f>
        <v>5.6023695712756252E-3</v>
      </c>
      <c r="CG97" s="50">
        <f>AEBYLD1!CG97*VLOOKUP(AEBYLD2!CG$4,'[1]INTERNAL PARAMETERS-1'!$B$5:$J$44,5,FALSE)*VLOOKUP(AEBYLD2!CG$4,'[1]INTERNAL PARAMETERS-1'!$B$5:$J$44,6,FALSE)*VLOOKUP(AEBYLD2!CG$4,'[1]INTERNAL PARAMETERS-1'!$B$5:$J$44,3,FALSE) + AEBYLD1!CG97*(1-VLOOKUP(AEBYLD2!CG$4,'[1]INTERNAL PARAMETERS-1'!$B$5:$J$44,5,FALSE))*VLOOKUP(AEBYLD2!CG$4,'[1]INTERNAL PARAMETERS-1'!$B$5:$J$44,8,FALSE)*VLOOKUP(AEBYLD2!CG$4,'[1]INTERNAL PARAMETERS-1'!$B$5:$J$44,3,FALSE)</f>
        <v>0</v>
      </c>
      <c r="CH97" s="49">
        <f>AEBYLD1!CH97*VLOOKUP(AEBYLD2!CH$4,'[1]INTERNAL PARAMETERS-1'!$B$5:$J$44,5,FALSE)*VLOOKUP(AEBYLD2!CH$4,'[1]INTERNAL PARAMETERS-1'!$B$5:$J$44,6,FALSE)*VLOOKUP(AEBYLD2!CH$4,'[1]INTERNAL PARAMETERS-1'!$B$5:$J$44,3,FALSE) + AEBYLD1!CH97*(1-VLOOKUP(AEBYLD2!CH$4,'[1]INTERNAL PARAMETERS-1'!$B$5:$J$44,5,FALSE))*VLOOKUP(AEBYLD2!CH$4,'[1]INTERNAL PARAMETERS-1'!$B$5:$J$44,8,FALSE)*VLOOKUP(AEBYLD2!CH$4,'[1]INTERNAL PARAMETERS-1'!$B$5:$J$44,3,FALSE)</f>
        <v>0</v>
      </c>
      <c r="CJ97" s="51">
        <f t="shared" si="2"/>
        <v>57.614758970760477</v>
      </c>
      <c r="CK97" s="49">
        <f t="shared" si="3"/>
        <v>1.0120342760676568</v>
      </c>
    </row>
    <row r="98" spans="2:89" x14ac:dyDescent="0.4">
      <c r="B98" s="64" t="s">
        <v>10</v>
      </c>
      <c r="C98" s="63" t="s">
        <v>71</v>
      </c>
      <c r="D98" s="63" t="s">
        <v>85</v>
      </c>
      <c r="E98" s="147">
        <f>AEB!AF98</f>
        <v>143.97800984144342</v>
      </c>
      <c r="F98" s="62">
        <f>'[1]INTERNAL PARAMETERS-1'!M8</f>
        <v>68.824999999999989</v>
      </c>
      <c r="G98" s="51">
        <f>AEBYLD1!G98*VLOOKUP(AEBYLD2!G$4,'[1]INTERNAL PARAMETERS-1'!$B$5:$J$44,5,FALSE)*VLOOKUP(AEBYLD2!G$4,'[1]INTERNAL PARAMETERS-1'!$B$5:$J$44,7,FALSE)*AEBYLD2!$F98 + AEBYLD1!G98*(1-VLOOKUP(AEBYLD2!G$4,'[1]INTERNAL PARAMETERS-1'!$B$5:$J$44,5,FALSE))*VLOOKUP(AEBYLD2!G$4,'[1]INTERNAL PARAMETERS-1'!$B$5:$J$44,9,FALSE)*AEBYLD2!$F98</f>
        <v>27.304640672759646</v>
      </c>
      <c r="H98" s="50">
        <f>AEBYLD1!H98*VLOOKUP(AEBYLD2!H$4,'[1]INTERNAL PARAMETERS-1'!$B$5:$J$44,5,FALSE)*VLOOKUP(AEBYLD2!H$4,'[1]INTERNAL PARAMETERS-1'!$B$5:$J$44,7,FALSE)*AEBYLD2!$F98 + AEBYLD1!H98*(1-VLOOKUP(AEBYLD2!H$4,'[1]INTERNAL PARAMETERS-1'!$B$5:$J$44,5,FALSE))*VLOOKUP(AEBYLD2!H$4,'[1]INTERNAL PARAMETERS-1'!$B$5:$J$44,9,FALSE)*AEBYLD2!$F98</f>
        <v>14.834400117154548</v>
      </c>
      <c r="I98" s="50">
        <f>AEBYLD1!I98*VLOOKUP(AEBYLD2!I$4,'[1]INTERNAL PARAMETERS-1'!$B$5:$J$44,5,FALSE)*VLOOKUP(AEBYLD2!I$4,'[1]INTERNAL PARAMETERS-1'!$B$5:$J$44,7,FALSE)*AEBYLD2!$F98 + AEBYLD1!I98*(1-VLOOKUP(AEBYLD2!I$4,'[1]INTERNAL PARAMETERS-1'!$B$5:$J$44,5,FALSE))*VLOOKUP(AEBYLD2!I$4,'[1]INTERNAL PARAMETERS-1'!$B$5:$J$44,9,FALSE)*AEBYLD2!$F98</f>
        <v>31.051767809880843</v>
      </c>
      <c r="J98" s="50">
        <f>AEBYLD1!J98*VLOOKUP(AEBYLD2!J$4,'[1]INTERNAL PARAMETERS-1'!$B$5:$J$44,5,FALSE)*VLOOKUP(AEBYLD2!J$4,'[1]INTERNAL PARAMETERS-1'!$B$5:$J$44,7,FALSE)*AEBYLD2!$F98 + AEBYLD1!J98*(1-VLOOKUP(AEBYLD2!J$4,'[1]INTERNAL PARAMETERS-1'!$B$5:$J$44,5,FALSE))*VLOOKUP(AEBYLD2!J$4,'[1]INTERNAL PARAMETERS-1'!$B$5:$J$44,9,FALSE)*AEBYLD2!$F98</f>
        <v>0</v>
      </c>
      <c r="K98" s="50">
        <f>AEBYLD1!K98*VLOOKUP(AEBYLD2!K$4,'[1]INTERNAL PARAMETERS-1'!$B$5:$J$44,5,FALSE)*VLOOKUP(AEBYLD2!K$4,'[1]INTERNAL PARAMETERS-1'!$B$5:$J$44,7,FALSE)*AEBYLD2!$F98 + AEBYLD1!K98*(1-VLOOKUP(AEBYLD2!K$4,'[1]INTERNAL PARAMETERS-1'!$B$5:$J$44,5,FALSE))*VLOOKUP(AEBYLD2!K$4,'[1]INTERNAL PARAMETERS-1'!$B$5:$J$44,9,FALSE)*AEBYLD2!$F98</f>
        <v>0</v>
      </c>
      <c r="L98" s="50">
        <f>AEBYLD1!L98*VLOOKUP(AEBYLD2!L$4,'[1]INTERNAL PARAMETERS-1'!$B$5:$J$44,5,FALSE)*VLOOKUP(AEBYLD2!L$4,'[1]INTERNAL PARAMETERS-1'!$B$5:$J$44,7,FALSE)*AEBYLD2!$F98 + AEBYLD1!L98*(1-VLOOKUP(AEBYLD2!L$4,'[1]INTERNAL PARAMETERS-1'!$B$5:$J$44,5,FALSE))*VLOOKUP(AEBYLD2!L$4,'[1]INTERNAL PARAMETERS-1'!$B$5:$J$44,9,FALSE)*AEBYLD2!$F98</f>
        <v>0.16909206530248444</v>
      </c>
      <c r="M98" s="50">
        <f>AEBYLD1!M98*VLOOKUP(AEBYLD2!M$4,'[1]INTERNAL PARAMETERS-1'!$B$5:$J$44,5,FALSE)*VLOOKUP(AEBYLD2!M$4,'[1]INTERNAL PARAMETERS-1'!$B$5:$J$44,7,FALSE)*AEBYLD2!$F98 + AEBYLD1!M98*(1-VLOOKUP(AEBYLD2!M$4,'[1]INTERNAL PARAMETERS-1'!$B$5:$J$44,5,FALSE))*VLOOKUP(AEBYLD2!M$4,'[1]INTERNAL PARAMETERS-1'!$B$5:$J$44,9,FALSE)*AEBYLD2!$F98</f>
        <v>0.21800697910878392</v>
      </c>
      <c r="N98" s="50">
        <f>AEBYLD1!N98*VLOOKUP(AEBYLD2!N$4,'[1]INTERNAL PARAMETERS-1'!$B$5:$J$44,5,FALSE)*VLOOKUP(AEBYLD2!N$4,'[1]INTERNAL PARAMETERS-1'!$B$5:$J$44,7,FALSE)*AEBYLD2!$F98 + AEBYLD1!N98*(1-VLOOKUP(AEBYLD2!N$4,'[1]INTERNAL PARAMETERS-1'!$B$5:$J$44,5,FALSE))*VLOOKUP(AEBYLD2!N$4,'[1]INTERNAL PARAMETERS-1'!$B$5:$J$44,9,FALSE)*AEBYLD2!$F98</f>
        <v>0.13875998697446801</v>
      </c>
      <c r="O98" s="50">
        <f>AEBYLD1!O98*VLOOKUP(AEBYLD2!O$4,'[1]INTERNAL PARAMETERS-1'!$B$5:$J$44,5,FALSE)*VLOOKUP(AEBYLD2!O$4,'[1]INTERNAL PARAMETERS-1'!$B$5:$J$44,7,FALSE)*AEBYLD2!$F98 + AEBYLD1!O98*(1-VLOOKUP(AEBYLD2!O$4,'[1]INTERNAL PARAMETERS-1'!$B$5:$J$44,5,FALSE))*VLOOKUP(AEBYLD2!O$4,'[1]INTERNAL PARAMETERS-1'!$B$5:$J$44,9,FALSE)*AEBYLD2!$F98</f>
        <v>0</v>
      </c>
      <c r="P98" s="50">
        <f>AEBYLD1!P98*VLOOKUP(AEBYLD2!P$4,'[1]INTERNAL PARAMETERS-1'!$B$5:$J$44,5,FALSE)*VLOOKUP(AEBYLD2!P$4,'[1]INTERNAL PARAMETERS-1'!$B$5:$J$44,7,FALSE)*AEBYLD2!$F98 + AEBYLD1!P98*(1-VLOOKUP(AEBYLD2!P$4,'[1]INTERNAL PARAMETERS-1'!$B$5:$J$44,5,FALSE))*VLOOKUP(AEBYLD2!P$4,'[1]INTERNAL PARAMETERS-1'!$B$5:$J$44,9,FALSE)*AEBYLD2!$F98</f>
        <v>0</v>
      </c>
      <c r="Q98" s="50">
        <f>AEBYLD1!Q98*VLOOKUP(AEBYLD2!Q$4,'[1]INTERNAL PARAMETERS-1'!$B$5:$J$44,5,FALSE)*VLOOKUP(AEBYLD2!Q$4,'[1]INTERNAL PARAMETERS-1'!$B$5:$J$44,7,FALSE)*AEBYLD2!$F98 + AEBYLD1!Q98*(1-VLOOKUP(AEBYLD2!Q$4,'[1]INTERNAL PARAMETERS-1'!$B$5:$J$44,5,FALSE))*VLOOKUP(AEBYLD2!Q$4,'[1]INTERNAL PARAMETERS-1'!$B$5:$J$44,9,FALSE)*AEBYLD2!$F98</f>
        <v>0</v>
      </c>
      <c r="R98" s="50">
        <f>AEBYLD1!R98*VLOOKUP(AEBYLD2!R$4,'[1]INTERNAL PARAMETERS-1'!$B$5:$J$44,5,FALSE)*VLOOKUP(AEBYLD2!R$4,'[1]INTERNAL PARAMETERS-1'!$B$5:$J$44,7,FALSE)*AEBYLD2!$F98 + AEBYLD1!R98*(1-VLOOKUP(AEBYLD2!R$4,'[1]INTERNAL PARAMETERS-1'!$B$5:$J$44,5,FALSE))*VLOOKUP(AEBYLD2!R$4,'[1]INTERNAL PARAMETERS-1'!$B$5:$J$44,9,FALSE)*AEBYLD2!$F98</f>
        <v>0.14033135208554051</v>
      </c>
      <c r="S98" s="50">
        <f>AEBYLD1!S98*VLOOKUP(AEBYLD2!S$4,'[1]INTERNAL PARAMETERS-1'!$B$5:$J$44,5,FALSE)*VLOOKUP(AEBYLD2!S$4,'[1]INTERNAL PARAMETERS-1'!$B$5:$J$44,7,FALSE)*AEBYLD2!$F98 + AEBYLD1!S98*(1-VLOOKUP(AEBYLD2!S$4,'[1]INTERNAL PARAMETERS-1'!$B$5:$J$44,5,FALSE))*VLOOKUP(AEBYLD2!S$4,'[1]INTERNAL PARAMETERS-1'!$B$5:$J$44,9,FALSE)*AEBYLD2!$F98</f>
        <v>5.8017024535622799</v>
      </c>
      <c r="T98" s="50">
        <f>AEBYLD1!T98*VLOOKUP(AEBYLD2!T$4,'[1]INTERNAL PARAMETERS-1'!$B$5:$J$44,5,FALSE)*VLOOKUP(AEBYLD2!T$4,'[1]INTERNAL PARAMETERS-1'!$B$5:$J$44,7,FALSE)*AEBYLD2!$F98 + AEBYLD1!T98*(1-VLOOKUP(AEBYLD2!T$4,'[1]INTERNAL PARAMETERS-1'!$B$5:$J$44,5,FALSE))*VLOOKUP(AEBYLD2!T$4,'[1]INTERNAL PARAMETERS-1'!$B$5:$J$44,9,FALSE)*AEBYLD2!$F98</f>
        <v>0.41345507106662321</v>
      </c>
      <c r="U98" s="50">
        <f>AEBYLD1!U98*VLOOKUP(AEBYLD2!U$4,'[1]INTERNAL PARAMETERS-1'!$B$5:$J$44,5,FALSE)*VLOOKUP(AEBYLD2!U$4,'[1]INTERNAL PARAMETERS-1'!$B$5:$J$44,7,FALSE)*AEBYLD2!$F98 + AEBYLD1!U98*(1-VLOOKUP(AEBYLD2!U$4,'[1]INTERNAL PARAMETERS-1'!$B$5:$J$44,5,FALSE))*VLOOKUP(AEBYLD2!U$4,'[1]INTERNAL PARAMETERS-1'!$B$5:$J$44,9,FALSE)*AEBYLD2!$F98</f>
        <v>0.45305059817255788</v>
      </c>
      <c r="V98" s="50">
        <f>AEBYLD1!V98*VLOOKUP(AEBYLD2!V$4,'[1]INTERNAL PARAMETERS-1'!$B$5:$J$44,5,FALSE)*VLOOKUP(AEBYLD2!V$4,'[1]INTERNAL PARAMETERS-1'!$B$5:$J$44,7,FALSE)*AEBYLD2!$F98 + AEBYLD1!V98*(1-VLOOKUP(AEBYLD2!V$4,'[1]INTERNAL PARAMETERS-1'!$B$5:$J$44,5,FALSE))*VLOOKUP(AEBYLD2!V$4,'[1]INTERNAL PARAMETERS-1'!$B$5:$J$44,9,FALSE)*AEBYLD2!$F98</f>
        <v>3.402602945903169</v>
      </c>
      <c r="W98" s="50">
        <f>AEBYLD1!W98*VLOOKUP(AEBYLD2!W$4,'[1]INTERNAL PARAMETERS-1'!$B$5:$J$44,5,FALSE)*VLOOKUP(AEBYLD2!W$4,'[1]INTERNAL PARAMETERS-1'!$B$5:$J$44,7,FALSE)*AEBYLD2!$F98 + AEBYLD1!W98*(1-VLOOKUP(AEBYLD2!W$4,'[1]INTERNAL PARAMETERS-1'!$B$5:$J$44,5,FALSE))*VLOOKUP(AEBYLD2!W$4,'[1]INTERNAL PARAMETERS-1'!$B$5:$J$44,9,FALSE)*AEBYLD2!$F98</f>
        <v>0</v>
      </c>
      <c r="X98" s="50">
        <f>AEBYLD1!X98*VLOOKUP(AEBYLD2!X$4,'[1]INTERNAL PARAMETERS-1'!$B$5:$J$44,5,FALSE)*VLOOKUP(AEBYLD2!X$4,'[1]INTERNAL PARAMETERS-1'!$B$5:$J$44,7,FALSE)*AEBYLD2!$F98 + AEBYLD1!X98*(1-VLOOKUP(AEBYLD2!X$4,'[1]INTERNAL PARAMETERS-1'!$B$5:$J$44,5,FALSE))*VLOOKUP(AEBYLD2!X$4,'[1]INTERNAL PARAMETERS-1'!$B$5:$J$44,9,FALSE)*AEBYLD2!$F98</f>
        <v>0</v>
      </c>
      <c r="Y98" s="50">
        <f>AEBYLD1!Y98*VLOOKUP(AEBYLD2!Y$4,'[1]INTERNAL PARAMETERS-1'!$B$5:$J$44,5,FALSE)*VLOOKUP(AEBYLD2!Y$4,'[1]INTERNAL PARAMETERS-1'!$B$5:$J$44,7,FALSE)*AEBYLD2!$F98 + AEBYLD1!Y98*(1-VLOOKUP(AEBYLD2!Y$4,'[1]INTERNAL PARAMETERS-1'!$B$5:$J$44,5,FALSE))*VLOOKUP(AEBYLD2!Y$4,'[1]INTERNAL PARAMETERS-1'!$B$5:$J$44,9,FALSE)*AEBYLD2!$F98</f>
        <v>0</v>
      </c>
      <c r="Z98" s="50">
        <f>AEBYLD1!Z98*VLOOKUP(AEBYLD2!Z$4,'[1]INTERNAL PARAMETERS-1'!$B$5:$J$44,5,FALSE)*VLOOKUP(AEBYLD2!Z$4,'[1]INTERNAL PARAMETERS-1'!$B$5:$J$44,7,FALSE)*AEBYLD2!$F98 + AEBYLD1!Z98*(1-VLOOKUP(AEBYLD2!Z$4,'[1]INTERNAL PARAMETERS-1'!$B$5:$J$44,5,FALSE))*VLOOKUP(AEBYLD2!Z$4,'[1]INTERNAL PARAMETERS-1'!$B$5:$J$44,9,FALSE)*AEBYLD2!$F98</f>
        <v>0</v>
      </c>
      <c r="AA98" s="50">
        <f>AEBYLD1!AA98*VLOOKUP(AEBYLD2!AA$4,'[1]INTERNAL PARAMETERS-1'!$B$5:$J$44,5,FALSE)*VLOOKUP(AEBYLD2!AA$4,'[1]INTERNAL PARAMETERS-1'!$B$5:$J$44,7,FALSE)*AEBYLD2!$F98 + AEBYLD1!AA98*(1-VLOOKUP(AEBYLD2!AA$4,'[1]INTERNAL PARAMETERS-1'!$B$5:$J$44,5,FALSE))*VLOOKUP(AEBYLD2!AA$4,'[1]INTERNAL PARAMETERS-1'!$B$5:$J$44,9,FALSE)*AEBYLD2!$F98</f>
        <v>0</v>
      </c>
      <c r="AB98" s="50">
        <f>AEBYLD1!AB98*VLOOKUP(AEBYLD2!AB$4,'[1]INTERNAL PARAMETERS-1'!$B$5:$J$44,5,FALSE)*VLOOKUP(AEBYLD2!AB$4,'[1]INTERNAL PARAMETERS-1'!$B$5:$J$44,7,FALSE)*AEBYLD2!$F98 + AEBYLD1!AB98*(1-VLOOKUP(AEBYLD2!AB$4,'[1]INTERNAL PARAMETERS-1'!$B$5:$J$44,5,FALSE))*VLOOKUP(AEBYLD2!AB$4,'[1]INTERNAL PARAMETERS-1'!$B$5:$J$44,9,FALSE)*AEBYLD2!$F98</f>
        <v>0</v>
      </c>
      <c r="AC98" s="50">
        <f>AEBYLD1!AC98*VLOOKUP(AEBYLD2!AC$4,'[1]INTERNAL PARAMETERS-1'!$B$5:$J$44,5,FALSE)*VLOOKUP(AEBYLD2!AC$4,'[1]INTERNAL PARAMETERS-1'!$B$5:$J$44,7,FALSE)*AEBYLD2!$F98 + AEBYLD1!AC98*(1-VLOOKUP(AEBYLD2!AC$4,'[1]INTERNAL PARAMETERS-1'!$B$5:$J$44,5,FALSE))*VLOOKUP(AEBYLD2!AC$4,'[1]INTERNAL PARAMETERS-1'!$B$5:$J$44,9,FALSE)*AEBYLD2!$F98</f>
        <v>0</v>
      </c>
      <c r="AD98" s="50">
        <f>AEBYLD1!AD98*VLOOKUP(AEBYLD2!AD$4,'[1]INTERNAL PARAMETERS-1'!$B$5:$J$44,5,FALSE)*VLOOKUP(AEBYLD2!AD$4,'[1]INTERNAL PARAMETERS-1'!$B$5:$J$44,7,FALSE)*AEBYLD2!$F98 + AEBYLD1!AD98*(1-VLOOKUP(AEBYLD2!AD$4,'[1]INTERNAL PARAMETERS-1'!$B$5:$J$44,5,FALSE))*VLOOKUP(AEBYLD2!AD$4,'[1]INTERNAL PARAMETERS-1'!$B$5:$J$44,9,FALSE)*AEBYLD2!$F98</f>
        <v>0</v>
      </c>
      <c r="AE98" s="50">
        <f>AEBYLD1!AE98*VLOOKUP(AEBYLD2!AE$4,'[1]INTERNAL PARAMETERS-1'!$B$5:$J$44,5,FALSE)*VLOOKUP(AEBYLD2!AE$4,'[1]INTERNAL PARAMETERS-1'!$B$5:$J$44,7,FALSE)*AEBYLD2!$F98 + AEBYLD1!AE98*(1-VLOOKUP(AEBYLD2!AE$4,'[1]INTERNAL PARAMETERS-1'!$B$5:$J$44,5,FALSE))*VLOOKUP(AEBYLD2!AE$4,'[1]INTERNAL PARAMETERS-1'!$B$5:$J$44,9,FALSE)*AEBYLD2!$F98</f>
        <v>0</v>
      </c>
      <c r="AF98" s="50">
        <f>AEBYLD1!AF98*VLOOKUP(AEBYLD2!AF$4,'[1]INTERNAL PARAMETERS-1'!$B$5:$J$44,5,FALSE)*VLOOKUP(AEBYLD2!AF$4,'[1]INTERNAL PARAMETERS-1'!$B$5:$J$44,7,FALSE)*AEBYLD2!$F98 + AEBYLD1!AF98*(1-VLOOKUP(AEBYLD2!AF$4,'[1]INTERNAL PARAMETERS-1'!$B$5:$J$44,5,FALSE))*VLOOKUP(AEBYLD2!AF$4,'[1]INTERNAL PARAMETERS-1'!$B$5:$J$44,9,FALSE)*AEBYLD2!$F98</f>
        <v>0</v>
      </c>
      <c r="AG98" s="50">
        <f>AEBYLD1!AG98*VLOOKUP(AEBYLD2!AG$4,'[1]INTERNAL PARAMETERS-1'!$B$5:$J$44,5,FALSE)*VLOOKUP(AEBYLD2!AG$4,'[1]INTERNAL PARAMETERS-1'!$B$5:$J$44,7,FALSE)*AEBYLD2!$F98 + AEBYLD1!AG98*(1-VLOOKUP(AEBYLD2!AG$4,'[1]INTERNAL PARAMETERS-1'!$B$5:$J$44,5,FALSE))*VLOOKUP(AEBYLD2!AG$4,'[1]INTERNAL PARAMETERS-1'!$B$5:$J$44,9,FALSE)*AEBYLD2!$F98</f>
        <v>0</v>
      </c>
      <c r="AH98" s="50">
        <f>AEBYLD1!AH98*VLOOKUP(AEBYLD2!AH$4,'[1]INTERNAL PARAMETERS-1'!$B$5:$J$44,5,FALSE)*VLOOKUP(AEBYLD2!AH$4,'[1]INTERNAL PARAMETERS-1'!$B$5:$J$44,7,FALSE)*AEBYLD2!$F98 + AEBYLD1!AH98*(1-VLOOKUP(AEBYLD2!AH$4,'[1]INTERNAL PARAMETERS-1'!$B$5:$J$44,5,FALSE))*VLOOKUP(AEBYLD2!AH$4,'[1]INTERNAL PARAMETERS-1'!$B$5:$J$44,9,FALSE)*AEBYLD2!$F98</f>
        <v>0</v>
      </c>
      <c r="AI98" s="50">
        <f>AEBYLD1!AI98*VLOOKUP(AEBYLD2!AI$4,'[1]INTERNAL PARAMETERS-1'!$B$5:$J$44,5,FALSE)*VLOOKUP(AEBYLD2!AI$4,'[1]INTERNAL PARAMETERS-1'!$B$5:$J$44,7,FALSE)*AEBYLD2!$F98 + AEBYLD1!AI98*(1-VLOOKUP(AEBYLD2!AI$4,'[1]INTERNAL PARAMETERS-1'!$B$5:$J$44,5,FALSE))*VLOOKUP(AEBYLD2!AI$4,'[1]INTERNAL PARAMETERS-1'!$B$5:$J$44,9,FALSE)*AEBYLD2!$F98</f>
        <v>1.8792961899095271E-2</v>
      </c>
      <c r="AJ98" s="50">
        <f>AEBYLD1!AJ98*VLOOKUP(AEBYLD2!AJ$4,'[1]INTERNAL PARAMETERS-1'!$B$5:$J$44,5,FALSE)*VLOOKUP(AEBYLD2!AJ$4,'[1]INTERNAL PARAMETERS-1'!$B$5:$J$44,7,FALSE)*AEBYLD2!$F98 + AEBYLD1!AJ98*(1-VLOOKUP(AEBYLD2!AJ$4,'[1]INTERNAL PARAMETERS-1'!$B$5:$J$44,5,FALSE))*VLOOKUP(AEBYLD2!AJ$4,'[1]INTERNAL PARAMETERS-1'!$B$5:$J$44,9,FALSE)*AEBYLD2!$F98</f>
        <v>0</v>
      </c>
      <c r="AK98" s="50">
        <f>AEBYLD1!AK98*VLOOKUP(AEBYLD2!AK$4,'[1]INTERNAL PARAMETERS-1'!$B$5:$J$44,5,FALSE)*VLOOKUP(AEBYLD2!AK$4,'[1]INTERNAL PARAMETERS-1'!$B$5:$J$44,7,FALSE)*AEBYLD2!$F98 + AEBYLD1!AK98*(1-VLOOKUP(AEBYLD2!AK$4,'[1]INTERNAL PARAMETERS-1'!$B$5:$J$44,5,FALSE))*VLOOKUP(AEBYLD2!AK$4,'[1]INTERNAL PARAMETERS-1'!$B$5:$J$44,9,FALSE)*AEBYLD2!$F98</f>
        <v>0</v>
      </c>
      <c r="AL98" s="50">
        <f>AEBYLD1!AL98*VLOOKUP(AEBYLD2!AL$4,'[1]INTERNAL PARAMETERS-1'!$B$5:$J$44,5,FALSE)*VLOOKUP(AEBYLD2!AL$4,'[1]INTERNAL PARAMETERS-1'!$B$5:$J$44,7,FALSE)*AEBYLD2!$F98 + AEBYLD1!AL98*(1-VLOOKUP(AEBYLD2!AL$4,'[1]INTERNAL PARAMETERS-1'!$B$5:$J$44,5,FALSE))*VLOOKUP(AEBYLD2!AL$4,'[1]INTERNAL PARAMETERS-1'!$B$5:$J$44,9,FALSE)*AEBYLD2!$F98</f>
        <v>0</v>
      </c>
      <c r="AM98" s="50">
        <f>AEBYLD1!AM98*VLOOKUP(AEBYLD2!AM$4,'[1]INTERNAL PARAMETERS-1'!$B$5:$J$44,5,FALSE)*VLOOKUP(AEBYLD2!AM$4,'[1]INTERNAL PARAMETERS-1'!$B$5:$J$44,7,FALSE)*AEBYLD2!$F98 + AEBYLD1!AM98*(1-VLOOKUP(AEBYLD2!AM$4,'[1]INTERNAL PARAMETERS-1'!$B$5:$J$44,5,FALSE))*VLOOKUP(AEBYLD2!AM$4,'[1]INTERNAL PARAMETERS-1'!$B$5:$J$44,9,FALSE)*AEBYLD2!$F98</f>
        <v>0</v>
      </c>
      <c r="AN98" s="50">
        <f>AEBYLD1!AN98*VLOOKUP(AEBYLD2!AN$4,'[1]INTERNAL PARAMETERS-1'!$B$5:$J$44,5,FALSE)*VLOOKUP(AEBYLD2!AN$4,'[1]INTERNAL PARAMETERS-1'!$B$5:$J$44,7,FALSE)*AEBYLD2!$F98 + AEBYLD1!AN98*(1-VLOOKUP(AEBYLD2!AN$4,'[1]INTERNAL PARAMETERS-1'!$B$5:$J$44,5,FALSE))*VLOOKUP(AEBYLD2!AN$4,'[1]INTERNAL PARAMETERS-1'!$B$5:$J$44,9,FALSE)*AEBYLD2!$F98</f>
        <v>0</v>
      </c>
      <c r="AO98" s="50">
        <f>AEBYLD1!AO98*VLOOKUP(AEBYLD2!AO$4,'[1]INTERNAL PARAMETERS-1'!$B$5:$J$44,5,FALSE)*VLOOKUP(AEBYLD2!AO$4,'[1]INTERNAL PARAMETERS-1'!$B$5:$J$44,7,FALSE)*AEBYLD2!$F98 + AEBYLD1!AO98*(1-VLOOKUP(AEBYLD2!AO$4,'[1]INTERNAL PARAMETERS-1'!$B$5:$J$44,5,FALSE))*VLOOKUP(AEBYLD2!AO$4,'[1]INTERNAL PARAMETERS-1'!$B$5:$J$44,9,FALSE)*AEBYLD2!$F98</f>
        <v>0</v>
      </c>
      <c r="AP98" s="50">
        <f>AEBYLD1!AP98*VLOOKUP(AEBYLD2!AP$4,'[1]INTERNAL PARAMETERS-1'!$B$5:$J$44,5,FALSE)*VLOOKUP(AEBYLD2!AP$4,'[1]INTERNAL PARAMETERS-1'!$B$5:$J$44,7,FALSE)*AEBYLD2!$F98 + AEBYLD1!AP98*(1-VLOOKUP(AEBYLD2!AP$4,'[1]INTERNAL PARAMETERS-1'!$B$5:$J$44,5,FALSE))*VLOOKUP(AEBYLD2!AP$4,'[1]INTERNAL PARAMETERS-1'!$B$5:$J$44,9,FALSE)*AEBYLD2!$F98</f>
        <v>0</v>
      </c>
      <c r="AQ98" s="50">
        <f>AEBYLD1!AQ98*VLOOKUP(AEBYLD2!AQ$4,'[1]INTERNAL PARAMETERS-1'!$B$5:$J$44,5,FALSE)*VLOOKUP(AEBYLD2!AQ$4,'[1]INTERNAL PARAMETERS-1'!$B$5:$J$44,7,FALSE)*AEBYLD2!$F98 + AEBYLD1!AQ98*(1-VLOOKUP(AEBYLD2!AQ$4,'[1]INTERNAL PARAMETERS-1'!$B$5:$J$44,5,FALSE))*VLOOKUP(AEBYLD2!AQ$4,'[1]INTERNAL PARAMETERS-1'!$B$5:$J$44,9,FALSE)*AEBYLD2!$F98</f>
        <v>0</v>
      </c>
      <c r="AR98" s="50">
        <f>AEBYLD1!AR98*VLOOKUP(AEBYLD2!AR$4,'[1]INTERNAL PARAMETERS-1'!$B$5:$J$44,5,FALSE)*VLOOKUP(AEBYLD2!AR$4,'[1]INTERNAL PARAMETERS-1'!$B$5:$J$44,7,FALSE)*AEBYLD2!$F98 + AEBYLD1!AR98*(1-VLOOKUP(AEBYLD2!AR$4,'[1]INTERNAL PARAMETERS-1'!$B$5:$J$44,5,FALSE))*VLOOKUP(AEBYLD2!AR$4,'[1]INTERNAL PARAMETERS-1'!$B$5:$J$44,9,FALSE)*AEBYLD2!$F98</f>
        <v>0</v>
      </c>
      <c r="AS98" s="50">
        <f>AEBYLD1!AS98*VLOOKUP(AEBYLD2!AS$4,'[1]INTERNAL PARAMETERS-1'!$B$5:$J$44,5,FALSE)*VLOOKUP(AEBYLD2!AS$4,'[1]INTERNAL PARAMETERS-1'!$B$5:$J$44,7,FALSE)*AEBYLD2!$F98 + AEBYLD1!AS98*(1-VLOOKUP(AEBYLD2!AS$4,'[1]INTERNAL PARAMETERS-1'!$B$5:$J$44,5,FALSE))*VLOOKUP(AEBYLD2!AS$4,'[1]INTERNAL PARAMETERS-1'!$B$5:$J$44,9,FALSE)*AEBYLD2!$F98</f>
        <v>0</v>
      </c>
      <c r="AT98" s="49">
        <f>AEBYLD1!AT98*VLOOKUP(AEBYLD2!AT$4,'[1]INTERNAL PARAMETERS-1'!$B$5:$J$44,5,FALSE)*VLOOKUP(AEBYLD2!AT$4,'[1]INTERNAL PARAMETERS-1'!$B$5:$J$44,7,FALSE)*AEBYLD2!$F98 + AEBYLD1!AT98*(1-VLOOKUP(AEBYLD2!AT$4,'[1]INTERNAL PARAMETERS-1'!$B$5:$J$44,5,FALSE))*VLOOKUP(AEBYLD2!AT$4,'[1]INTERNAL PARAMETERS-1'!$B$5:$J$44,9,FALSE)*AEBYLD2!$F98</f>
        <v>0</v>
      </c>
      <c r="AU98" s="51">
        <f>AEBYLD1!AU98*VLOOKUP(AEBYLD2!AU$4,'[1]INTERNAL PARAMETERS-1'!$B$5:$J$44,5,FALSE)*VLOOKUP(AEBYLD2!AU$4,'[1]INTERNAL PARAMETERS-1'!$B$5:$J$44,6,FALSE)*VLOOKUP(AEBYLD2!AU$4,'[1]INTERNAL PARAMETERS-1'!$B$5:$J$44,3,FALSE) + AEBYLD1!AU98*(1-VLOOKUP(AEBYLD2!AU$4,'[1]INTERNAL PARAMETERS-1'!$B$5:$J$44,5,FALSE))*VLOOKUP(AEBYLD2!AU$4,'[1]INTERNAL PARAMETERS-1'!$B$5:$J$44,8,FALSE)*VLOOKUP(AEBYLD2!AU$4,'[1]INTERNAL PARAMETERS-1'!$B$5:$J$44,3,FALSE)</f>
        <v>0</v>
      </c>
      <c r="AV98" s="50">
        <f>AEBYLD1!AV98*VLOOKUP(AEBYLD2!AV$4,'[1]INTERNAL PARAMETERS-1'!$B$5:$J$44,5,FALSE)*VLOOKUP(AEBYLD2!AV$4,'[1]INTERNAL PARAMETERS-1'!$B$5:$J$44,6,FALSE)*VLOOKUP(AEBYLD2!AV$4,'[1]INTERNAL PARAMETERS-1'!$B$5:$J$44,3,FALSE) + AEBYLD1!AV98*(1-VLOOKUP(AEBYLD2!AV$4,'[1]INTERNAL PARAMETERS-1'!$B$5:$J$44,5,FALSE))*VLOOKUP(AEBYLD2!AV$4,'[1]INTERNAL PARAMETERS-1'!$B$5:$J$44,8,FALSE)*VLOOKUP(AEBYLD2!AV$4,'[1]INTERNAL PARAMETERS-1'!$B$5:$J$44,3,FALSE)</f>
        <v>0</v>
      </c>
      <c r="AW98" s="50">
        <f>AEBYLD1!AW98*VLOOKUP(AEBYLD2!AW$4,'[1]INTERNAL PARAMETERS-1'!$B$5:$J$44,5,FALSE)*VLOOKUP(AEBYLD2!AW$4,'[1]INTERNAL PARAMETERS-1'!$B$5:$J$44,6,FALSE)*VLOOKUP(AEBYLD2!AW$4,'[1]INTERNAL PARAMETERS-1'!$B$5:$J$44,3,FALSE) + AEBYLD1!AW98*(1-VLOOKUP(AEBYLD2!AW$4,'[1]INTERNAL PARAMETERS-1'!$B$5:$J$44,5,FALSE))*VLOOKUP(AEBYLD2!AW$4,'[1]INTERNAL PARAMETERS-1'!$B$5:$J$44,8,FALSE)*VLOOKUP(AEBYLD2!AW$4,'[1]INTERNAL PARAMETERS-1'!$B$5:$J$44,3,FALSE)</f>
        <v>0.53268609973249059</v>
      </c>
      <c r="AX98" s="50">
        <f>AEBYLD1!AX98*VLOOKUP(AEBYLD2!AX$4,'[1]INTERNAL PARAMETERS-1'!$B$5:$J$44,5,FALSE)*VLOOKUP(AEBYLD2!AX$4,'[1]INTERNAL PARAMETERS-1'!$B$5:$J$44,6,FALSE)*VLOOKUP(AEBYLD2!AX$4,'[1]INTERNAL PARAMETERS-1'!$B$5:$J$44,3,FALSE) + AEBYLD1!AX98*(1-VLOOKUP(AEBYLD2!AX$4,'[1]INTERNAL PARAMETERS-1'!$B$5:$J$44,5,FALSE))*VLOOKUP(AEBYLD2!AX$4,'[1]INTERNAL PARAMETERS-1'!$B$5:$J$44,8,FALSE)*VLOOKUP(AEBYLD2!AX$4,'[1]INTERNAL PARAMETERS-1'!$B$5:$J$44,3,FALSE)</f>
        <v>0</v>
      </c>
      <c r="AY98" s="50">
        <f>AEBYLD1!AY98*VLOOKUP(AEBYLD2!AY$4,'[1]INTERNAL PARAMETERS-1'!$B$5:$J$44,5,FALSE)*VLOOKUP(AEBYLD2!AY$4,'[1]INTERNAL PARAMETERS-1'!$B$5:$J$44,6,FALSE)*VLOOKUP(AEBYLD2!AY$4,'[1]INTERNAL PARAMETERS-1'!$B$5:$J$44,3,FALSE) + AEBYLD1!AY98*(1-VLOOKUP(AEBYLD2!AY$4,'[1]INTERNAL PARAMETERS-1'!$B$5:$J$44,5,FALSE))*VLOOKUP(AEBYLD2!AY$4,'[1]INTERNAL PARAMETERS-1'!$B$5:$J$44,8,FALSE)*VLOOKUP(AEBYLD2!AY$4,'[1]INTERNAL PARAMETERS-1'!$B$5:$J$44,3,FALSE)</f>
        <v>0</v>
      </c>
      <c r="AZ98" s="50">
        <f>AEBYLD1!AZ98*VLOOKUP(AEBYLD2!AZ$4,'[1]INTERNAL PARAMETERS-1'!$B$5:$J$44,5,FALSE)*VLOOKUP(AEBYLD2!AZ$4,'[1]INTERNAL PARAMETERS-1'!$B$5:$J$44,6,FALSE)*VLOOKUP(AEBYLD2!AZ$4,'[1]INTERNAL PARAMETERS-1'!$B$5:$J$44,3,FALSE) + AEBYLD1!AZ98*(1-VLOOKUP(AEBYLD2!AZ$4,'[1]INTERNAL PARAMETERS-1'!$B$5:$J$44,5,FALSE))*VLOOKUP(AEBYLD2!AZ$4,'[1]INTERNAL PARAMETERS-1'!$B$5:$J$44,8,FALSE)*VLOOKUP(AEBYLD2!AZ$4,'[1]INTERNAL PARAMETERS-1'!$B$5:$J$44,3,FALSE)</f>
        <v>0</v>
      </c>
      <c r="BA98" s="50">
        <f>AEBYLD1!BA98*VLOOKUP(AEBYLD2!BA$4,'[1]INTERNAL PARAMETERS-1'!$B$5:$J$44,5,FALSE)*VLOOKUP(AEBYLD2!BA$4,'[1]INTERNAL PARAMETERS-1'!$B$5:$J$44,6,FALSE)*VLOOKUP(AEBYLD2!BA$4,'[1]INTERNAL PARAMETERS-1'!$B$5:$J$44,3,FALSE) + AEBYLD1!BA98*(1-VLOOKUP(AEBYLD2!BA$4,'[1]INTERNAL PARAMETERS-1'!$B$5:$J$44,5,FALSE))*VLOOKUP(AEBYLD2!BA$4,'[1]INTERNAL PARAMETERS-1'!$B$5:$J$44,8,FALSE)*VLOOKUP(AEBYLD2!BA$4,'[1]INTERNAL PARAMETERS-1'!$B$5:$J$44,3,FALSE)</f>
        <v>3.7380873173961347E-2</v>
      </c>
      <c r="BB98" s="50">
        <f>AEBYLD1!BB98*VLOOKUP(AEBYLD2!BB$4,'[1]INTERNAL PARAMETERS-1'!$B$5:$J$44,5,FALSE)*VLOOKUP(AEBYLD2!BB$4,'[1]INTERNAL PARAMETERS-1'!$B$5:$J$44,6,FALSE)*VLOOKUP(AEBYLD2!BB$4,'[1]INTERNAL PARAMETERS-1'!$B$5:$J$44,3,FALSE) + AEBYLD1!BB98*(1-VLOOKUP(AEBYLD2!BB$4,'[1]INTERNAL PARAMETERS-1'!$B$5:$J$44,5,FALSE))*VLOOKUP(AEBYLD2!BB$4,'[1]INTERNAL PARAMETERS-1'!$B$5:$J$44,8,FALSE)*VLOOKUP(AEBYLD2!BB$4,'[1]INTERNAL PARAMETERS-1'!$B$5:$J$44,3,FALSE)</f>
        <v>0.11874205404137</v>
      </c>
      <c r="BC98" s="50">
        <f>AEBYLD1!BC98*VLOOKUP(AEBYLD2!BC$4,'[1]INTERNAL PARAMETERS-1'!$B$5:$J$44,5,FALSE)*VLOOKUP(AEBYLD2!BC$4,'[1]INTERNAL PARAMETERS-1'!$B$5:$J$44,6,FALSE)*VLOOKUP(AEBYLD2!BC$4,'[1]INTERNAL PARAMETERS-1'!$B$5:$J$44,3,FALSE) + AEBYLD1!BC98*(1-VLOOKUP(AEBYLD2!BC$4,'[1]INTERNAL PARAMETERS-1'!$B$5:$J$44,5,FALSE))*VLOOKUP(AEBYLD2!BC$4,'[1]INTERNAL PARAMETERS-1'!$B$5:$J$44,8,FALSE)*VLOOKUP(AEBYLD2!BC$4,'[1]INTERNAL PARAMETERS-1'!$B$5:$J$44,3,FALSE)</f>
        <v>4.8745864169675711E-2</v>
      </c>
      <c r="BD98" s="50">
        <f>AEBYLD1!BD98*VLOOKUP(AEBYLD2!BD$4,'[1]INTERNAL PARAMETERS-1'!$B$5:$J$44,5,FALSE)*VLOOKUP(AEBYLD2!BD$4,'[1]INTERNAL PARAMETERS-1'!$B$5:$J$44,6,FALSE)*VLOOKUP(AEBYLD2!BD$4,'[1]INTERNAL PARAMETERS-1'!$B$5:$J$44,3,FALSE) + AEBYLD1!BD98*(1-VLOOKUP(AEBYLD2!BD$4,'[1]INTERNAL PARAMETERS-1'!$B$5:$J$44,5,FALSE))*VLOOKUP(AEBYLD2!BD$4,'[1]INTERNAL PARAMETERS-1'!$B$5:$J$44,8,FALSE)*VLOOKUP(AEBYLD2!BD$4,'[1]INTERNAL PARAMETERS-1'!$B$5:$J$44,3,FALSE)</f>
        <v>0.100057430665577</v>
      </c>
      <c r="BE98" s="50">
        <f>AEBYLD1!BE98*VLOOKUP(AEBYLD2!BE$4,'[1]INTERNAL PARAMETERS-1'!$B$5:$J$44,5,FALSE)*VLOOKUP(AEBYLD2!BE$4,'[1]INTERNAL PARAMETERS-1'!$B$5:$J$44,6,FALSE)*VLOOKUP(AEBYLD2!BE$4,'[1]INTERNAL PARAMETERS-1'!$B$5:$J$44,3,FALSE) + AEBYLD1!BE98*(1-VLOOKUP(AEBYLD2!BE$4,'[1]INTERNAL PARAMETERS-1'!$B$5:$J$44,5,FALSE))*VLOOKUP(AEBYLD2!BE$4,'[1]INTERNAL PARAMETERS-1'!$B$5:$J$44,8,FALSE)*VLOOKUP(AEBYLD2!BE$4,'[1]INTERNAL PARAMETERS-1'!$B$5:$J$44,3,FALSE)</f>
        <v>0.18613972964289704</v>
      </c>
      <c r="BF98" s="50">
        <f>AEBYLD1!BF98*VLOOKUP(AEBYLD2!BF$4,'[1]INTERNAL PARAMETERS-1'!$B$5:$J$44,5,FALSE)*VLOOKUP(AEBYLD2!BF$4,'[1]INTERNAL PARAMETERS-1'!$B$5:$J$44,6,FALSE)*VLOOKUP(AEBYLD2!BF$4,'[1]INTERNAL PARAMETERS-1'!$B$5:$J$44,3,FALSE) + AEBYLD1!BF98*(1-VLOOKUP(AEBYLD2!BF$4,'[1]INTERNAL PARAMETERS-1'!$B$5:$J$44,5,FALSE))*VLOOKUP(AEBYLD2!BF$4,'[1]INTERNAL PARAMETERS-1'!$B$5:$J$44,8,FALSE)*VLOOKUP(AEBYLD2!BF$4,'[1]INTERNAL PARAMETERS-1'!$B$5:$J$44,3,FALSE)</f>
        <v>0</v>
      </c>
      <c r="BG98" s="50">
        <f>AEBYLD1!BG98*VLOOKUP(AEBYLD2!BG$4,'[1]INTERNAL PARAMETERS-1'!$B$5:$J$44,5,FALSE)*VLOOKUP(AEBYLD2!BG$4,'[1]INTERNAL PARAMETERS-1'!$B$5:$J$44,6,FALSE)*VLOOKUP(AEBYLD2!BG$4,'[1]INTERNAL PARAMETERS-1'!$B$5:$J$44,3,FALSE) + AEBYLD1!BG98*(1-VLOOKUP(AEBYLD2!BG$4,'[1]INTERNAL PARAMETERS-1'!$B$5:$J$44,5,FALSE))*VLOOKUP(AEBYLD2!BG$4,'[1]INTERNAL PARAMETERS-1'!$B$5:$J$44,8,FALSE)*VLOOKUP(AEBYLD2!BG$4,'[1]INTERNAL PARAMETERS-1'!$B$5:$J$44,3,FALSE)</f>
        <v>0.12571975441765851</v>
      </c>
      <c r="BH98" s="50">
        <f>AEBYLD1!BH98*VLOOKUP(AEBYLD2!BH$4,'[1]INTERNAL PARAMETERS-1'!$B$5:$J$44,5,FALSE)*VLOOKUP(AEBYLD2!BH$4,'[1]INTERNAL PARAMETERS-1'!$B$5:$J$44,6,FALSE)*VLOOKUP(AEBYLD2!BH$4,'[1]INTERNAL PARAMETERS-1'!$B$5:$J$44,3,FALSE) + AEBYLD1!BH98*(1-VLOOKUP(AEBYLD2!BH$4,'[1]INTERNAL PARAMETERS-1'!$B$5:$J$44,5,FALSE))*VLOOKUP(AEBYLD2!BH$4,'[1]INTERNAL PARAMETERS-1'!$B$5:$J$44,8,FALSE)*VLOOKUP(AEBYLD2!BH$4,'[1]INTERNAL PARAMETERS-1'!$B$5:$J$44,3,FALSE)</f>
        <v>1.8651120709913902E-4</v>
      </c>
      <c r="BI98" s="50">
        <f>AEBYLD1!BI98*VLOOKUP(AEBYLD2!BI$4,'[1]INTERNAL PARAMETERS-1'!$B$5:$J$44,5,FALSE)*VLOOKUP(AEBYLD2!BI$4,'[1]INTERNAL PARAMETERS-1'!$B$5:$J$44,6,FALSE)*VLOOKUP(AEBYLD2!BI$4,'[1]INTERNAL PARAMETERS-1'!$B$5:$J$44,3,FALSE) + AEBYLD1!BI98*(1-VLOOKUP(AEBYLD2!BI$4,'[1]INTERNAL PARAMETERS-1'!$B$5:$J$44,5,FALSE))*VLOOKUP(AEBYLD2!BI$4,'[1]INTERNAL PARAMETERS-1'!$B$5:$J$44,8,FALSE)*VLOOKUP(AEBYLD2!BI$4,'[1]INTERNAL PARAMETERS-1'!$B$5:$J$44,3,FALSE)</f>
        <v>0</v>
      </c>
      <c r="BJ98" s="50">
        <f>AEBYLD1!BJ98*VLOOKUP(AEBYLD2!BJ$4,'[1]INTERNAL PARAMETERS-1'!$B$5:$J$44,5,FALSE)*VLOOKUP(AEBYLD2!BJ$4,'[1]INTERNAL PARAMETERS-1'!$B$5:$J$44,6,FALSE)*VLOOKUP(AEBYLD2!BJ$4,'[1]INTERNAL PARAMETERS-1'!$B$5:$J$44,3,FALSE) + AEBYLD1!BJ98*(1-VLOOKUP(AEBYLD2!BJ$4,'[1]INTERNAL PARAMETERS-1'!$B$5:$J$44,5,FALSE))*VLOOKUP(AEBYLD2!BJ$4,'[1]INTERNAL PARAMETERS-1'!$B$5:$J$44,8,FALSE)*VLOOKUP(AEBYLD2!BJ$4,'[1]INTERNAL PARAMETERS-1'!$B$5:$J$44,3,FALSE)</f>
        <v>2.9913491216510261E-2</v>
      </c>
      <c r="BK98" s="50">
        <f>AEBYLD1!BK98*VLOOKUP(AEBYLD2!BK$4,'[1]INTERNAL PARAMETERS-1'!$B$5:$J$44,5,FALSE)*VLOOKUP(AEBYLD2!BK$4,'[1]INTERNAL PARAMETERS-1'!$B$5:$J$44,6,FALSE)*VLOOKUP(AEBYLD2!BK$4,'[1]INTERNAL PARAMETERS-1'!$B$5:$J$44,3,FALSE) + AEBYLD1!BK98*(1-VLOOKUP(AEBYLD2!BK$4,'[1]INTERNAL PARAMETERS-1'!$B$5:$J$44,5,FALSE))*VLOOKUP(AEBYLD2!BK$4,'[1]INTERNAL PARAMETERS-1'!$B$5:$J$44,8,FALSE)*VLOOKUP(AEBYLD2!BK$4,'[1]INTERNAL PARAMETERS-1'!$B$5:$J$44,3,FALSE)</f>
        <v>3.2451549540157831E-2</v>
      </c>
      <c r="BL98" s="50">
        <f>AEBYLD1!BL98*VLOOKUP(AEBYLD2!BL$4,'[1]INTERNAL PARAMETERS-1'!$B$5:$J$44,5,FALSE)*VLOOKUP(AEBYLD2!BL$4,'[1]INTERNAL PARAMETERS-1'!$B$5:$J$44,6,FALSE)*VLOOKUP(AEBYLD2!BL$4,'[1]INTERNAL PARAMETERS-1'!$B$5:$J$44,3,FALSE) + AEBYLD1!BL98*(1-VLOOKUP(AEBYLD2!BL$4,'[1]INTERNAL PARAMETERS-1'!$B$5:$J$44,5,FALSE))*VLOOKUP(AEBYLD2!BL$4,'[1]INTERNAL PARAMETERS-1'!$B$5:$J$44,8,FALSE)*VLOOKUP(AEBYLD2!BL$4,'[1]INTERNAL PARAMETERS-1'!$B$5:$J$44,3,FALSE)</f>
        <v>7.9565875419915819E-2</v>
      </c>
      <c r="BM98" s="50">
        <f>AEBYLD1!BM98*VLOOKUP(AEBYLD2!BM$4,'[1]INTERNAL PARAMETERS-1'!$B$5:$J$44,5,FALSE)*VLOOKUP(AEBYLD2!BM$4,'[1]INTERNAL PARAMETERS-1'!$B$5:$J$44,6,FALSE)*VLOOKUP(AEBYLD2!BM$4,'[1]INTERNAL PARAMETERS-1'!$B$5:$J$44,3,FALSE) + AEBYLD1!BM98*(1-VLOOKUP(AEBYLD2!BM$4,'[1]INTERNAL PARAMETERS-1'!$B$5:$J$44,5,FALSE))*VLOOKUP(AEBYLD2!BM$4,'[1]INTERNAL PARAMETERS-1'!$B$5:$J$44,8,FALSE)*VLOOKUP(AEBYLD2!BM$4,'[1]INTERNAL PARAMETERS-1'!$B$5:$J$44,3,FALSE)</f>
        <v>9.4869134063375864E-3</v>
      </c>
      <c r="BN98" s="50">
        <f>AEBYLD1!BN98*VLOOKUP(AEBYLD2!BN$4,'[1]INTERNAL PARAMETERS-1'!$B$5:$J$44,5,FALSE)*VLOOKUP(AEBYLD2!BN$4,'[1]INTERNAL PARAMETERS-1'!$B$5:$J$44,6,FALSE)*VLOOKUP(AEBYLD2!BN$4,'[1]INTERNAL PARAMETERS-1'!$B$5:$J$44,3,FALSE) + AEBYLD1!BN98*(1-VLOOKUP(AEBYLD2!BN$4,'[1]INTERNAL PARAMETERS-1'!$B$5:$J$44,5,FALSE))*VLOOKUP(AEBYLD2!BN$4,'[1]INTERNAL PARAMETERS-1'!$B$5:$J$44,8,FALSE)*VLOOKUP(AEBYLD2!BN$4,'[1]INTERNAL PARAMETERS-1'!$B$5:$J$44,3,FALSE)</f>
        <v>2.2958398190459983E-2</v>
      </c>
      <c r="BO98" s="50">
        <f>AEBYLD1!BO98*VLOOKUP(AEBYLD2!BO$4,'[1]INTERNAL PARAMETERS-1'!$B$5:$J$44,5,FALSE)*VLOOKUP(AEBYLD2!BO$4,'[1]INTERNAL PARAMETERS-1'!$B$5:$J$44,6,FALSE)*VLOOKUP(AEBYLD2!BO$4,'[1]INTERNAL PARAMETERS-1'!$B$5:$J$44,3,FALSE) + AEBYLD1!BO98*(1-VLOOKUP(AEBYLD2!BO$4,'[1]INTERNAL PARAMETERS-1'!$B$5:$J$44,5,FALSE))*VLOOKUP(AEBYLD2!BO$4,'[1]INTERNAL PARAMETERS-1'!$B$5:$J$44,8,FALSE)*VLOOKUP(AEBYLD2!BO$4,'[1]INTERNAL PARAMETERS-1'!$B$5:$J$44,3,FALSE)</f>
        <v>1.6879069875115223E-2</v>
      </c>
      <c r="BP98" s="50">
        <f>AEBYLD1!BP98*VLOOKUP(AEBYLD2!BP$4,'[1]INTERNAL PARAMETERS-1'!$B$5:$J$44,5,FALSE)*VLOOKUP(AEBYLD2!BP$4,'[1]INTERNAL PARAMETERS-1'!$B$5:$J$44,6,FALSE)*VLOOKUP(AEBYLD2!BP$4,'[1]INTERNAL PARAMETERS-1'!$B$5:$J$44,3,FALSE) + AEBYLD1!BP98*(1-VLOOKUP(AEBYLD2!BP$4,'[1]INTERNAL PARAMETERS-1'!$B$5:$J$44,5,FALSE))*VLOOKUP(AEBYLD2!BP$4,'[1]INTERNAL PARAMETERS-1'!$B$5:$J$44,8,FALSE)*VLOOKUP(AEBYLD2!BP$4,'[1]INTERNAL PARAMETERS-1'!$B$5:$J$44,3,FALSE)</f>
        <v>1.5378329664719559E-3</v>
      </c>
      <c r="BQ98" s="50">
        <f>AEBYLD1!BQ98*VLOOKUP(AEBYLD2!BQ$4,'[1]INTERNAL PARAMETERS-1'!$B$5:$J$44,5,FALSE)*VLOOKUP(AEBYLD2!BQ$4,'[1]INTERNAL PARAMETERS-1'!$B$5:$J$44,6,FALSE)*VLOOKUP(AEBYLD2!BQ$4,'[1]INTERNAL PARAMETERS-1'!$B$5:$J$44,3,FALSE) + AEBYLD1!BQ98*(1-VLOOKUP(AEBYLD2!BQ$4,'[1]INTERNAL PARAMETERS-1'!$B$5:$J$44,5,FALSE))*VLOOKUP(AEBYLD2!BQ$4,'[1]INTERNAL PARAMETERS-1'!$B$5:$J$44,8,FALSE)*VLOOKUP(AEBYLD2!BQ$4,'[1]INTERNAL PARAMETERS-1'!$B$5:$J$44,3,FALSE)</f>
        <v>7.9523388957860985E-2</v>
      </c>
      <c r="BR98" s="50">
        <f>AEBYLD1!BR98*VLOOKUP(AEBYLD2!BR$4,'[1]INTERNAL PARAMETERS-1'!$B$5:$J$44,5,FALSE)*VLOOKUP(AEBYLD2!BR$4,'[1]INTERNAL PARAMETERS-1'!$B$5:$J$44,6,FALSE)*VLOOKUP(AEBYLD2!BR$4,'[1]INTERNAL PARAMETERS-1'!$B$5:$J$44,3,FALSE) + AEBYLD1!BR98*(1-VLOOKUP(AEBYLD2!BR$4,'[1]INTERNAL PARAMETERS-1'!$B$5:$J$44,5,FALSE))*VLOOKUP(AEBYLD2!BR$4,'[1]INTERNAL PARAMETERS-1'!$B$5:$J$44,8,FALSE)*VLOOKUP(AEBYLD2!BR$4,'[1]INTERNAL PARAMETERS-1'!$B$5:$J$44,3,FALSE)</f>
        <v>2.9532656246058601E-3</v>
      </c>
      <c r="BS98" s="50">
        <f>AEBYLD1!BS98*VLOOKUP(AEBYLD2!BS$4,'[1]INTERNAL PARAMETERS-1'!$B$5:$J$44,5,FALSE)*VLOOKUP(AEBYLD2!BS$4,'[1]INTERNAL PARAMETERS-1'!$B$5:$J$44,6,FALSE)*VLOOKUP(AEBYLD2!BS$4,'[1]INTERNAL PARAMETERS-1'!$B$5:$J$44,3,FALSE) + AEBYLD1!BS98*(1-VLOOKUP(AEBYLD2!BS$4,'[1]INTERNAL PARAMETERS-1'!$B$5:$J$44,5,FALSE))*VLOOKUP(AEBYLD2!BS$4,'[1]INTERNAL PARAMETERS-1'!$B$5:$J$44,8,FALSE)*VLOOKUP(AEBYLD2!BS$4,'[1]INTERNAL PARAMETERS-1'!$B$5:$J$44,3,FALSE)</f>
        <v>1.9412749205648301E-4</v>
      </c>
      <c r="BT98" s="50">
        <f>AEBYLD1!BT98*VLOOKUP(AEBYLD2!BT$4,'[1]INTERNAL PARAMETERS-1'!$B$5:$J$44,5,FALSE)*VLOOKUP(AEBYLD2!BT$4,'[1]INTERNAL PARAMETERS-1'!$B$5:$J$44,6,FALSE)*VLOOKUP(AEBYLD2!BT$4,'[1]INTERNAL PARAMETERS-1'!$B$5:$J$44,3,FALSE) + AEBYLD1!BT98*(1-VLOOKUP(AEBYLD2!BT$4,'[1]INTERNAL PARAMETERS-1'!$B$5:$J$44,5,FALSE))*VLOOKUP(AEBYLD2!BT$4,'[1]INTERNAL PARAMETERS-1'!$B$5:$J$44,8,FALSE)*VLOOKUP(AEBYLD2!BT$4,'[1]INTERNAL PARAMETERS-1'!$B$5:$J$44,3,FALSE)</f>
        <v>0</v>
      </c>
      <c r="BU98" s="50">
        <f>AEBYLD1!BU98*VLOOKUP(AEBYLD2!BU$4,'[1]INTERNAL PARAMETERS-1'!$B$5:$J$44,5,FALSE)*VLOOKUP(AEBYLD2!BU$4,'[1]INTERNAL PARAMETERS-1'!$B$5:$J$44,6,FALSE)*VLOOKUP(AEBYLD2!BU$4,'[1]INTERNAL PARAMETERS-1'!$B$5:$J$44,3,FALSE) + AEBYLD1!BU98*(1-VLOOKUP(AEBYLD2!BU$4,'[1]INTERNAL PARAMETERS-1'!$B$5:$J$44,5,FALSE))*VLOOKUP(AEBYLD2!BU$4,'[1]INTERNAL PARAMETERS-1'!$B$5:$J$44,8,FALSE)*VLOOKUP(AEBYLD2!BU$4,'[1]INTERNAL PARAMETERS-1'!$B$5:$J$44,3,FALSE)</f>
        <v>0</v>
      </c>
      <c r="BV98" s="50">
        <f>AEBYLD1!BV98*VLOOKUP(AEBYLD2!BV$4,'[1]INTERNAL PARAMETERS-1'!$B$5:$J$44,5,FALSE)*VLOOKUP(AEBYLD2!BV$4,'[1]INTERNAL PARAMETERS-1'!$B$5:$J$44,6,FALSE)*VLOOKUP(AEBYLD2!BV$4,'[1]INTERNAL PARAMETERS-1'!$B$5:$J$44,3,FALSE) + AEBYLD1!BV98*(1-VLOOKUP(AEBYLD2!BV$4,'[1]INTERNAL PARAMETERS-1'!$B$5:$J$44,5,FALSE))*VLOOKUP(AEBYLD2!BV$4,'[1]INTERNAL PARAMETERS-1'!$B$5:$J$44,8,FALSE)*VLOOKUP(AEBYLD2!BV$4,'[1]INTERNAL PARAMETERS-1'!$B$5:$J$44,3,FALSE)</f>
        <v>0</v>
      </c>
      <c r="BW98" s="50">
        <f>AEBYLD1!BW98*VLOOKUP(AEBYLD2!BW$4,'[1]INTERNAL PARAMETERS-1'!$B$5:$J$44,5,FALSE)*VLOOKUP(AEBYLD2!BW$4,'[1]INTERNAL PARAMETERS-1'!$B$5:$J$44,6,FALSE)*VLOOKUP(AEBYLD2!BW$4,'[1]INTERNAL PARAMETERS-1'!$B$5:$J$44,3,FALSE) + AEBYLD1!BW98*(1-VLOOKUP(AEBYLD2!BW$4,'[1]INTERNAL PARAMETERS-1'!$B$5:$J$44,5,FALSE))*VLOOKUP(AEBYLD2!BW$4,'[1]INTERNAL PARAMETERS-1'!$B$5:$J$44,8,FALSE)*VLOOKUP(AEBYLD2!BW$4,'[1]INTERNAL PARAMETERS-1'!$B$5:$J$44,3,FALSE)</f>
        <v>0</v>
      </c>
      <c r="BX98" s="50">
        <f>AEBYLD1!BX98*VLOOKUP(AEBYLD2!BX$4,'[1]INTERNAL PARAMETERS-1'!$B$5:$J$44,5,FALSE)*VLOOKUP(AEBYLD2!BX$4,'[1]INTERNAL PARAMETERS-1'!$B$5:$J$44,6,FALSE)*VLOOKUP(AEBYLD2!BX$4,'[1]INTERNAL PARAMETERS-1'!$B$5:$J$44,3,FALSE) + AEBYLD1!BX98*(1-VLOOKUP(AEBYLD2!BX$4,'[1]INTERNAL PARAMETERS-1'!$B$5:$J$44,5,FALSE))*VLOOKUP(AEBYLD2!BX$4,'[1]INTERNAL PARAMETERS-1'!$B$5:$J$44,8,FALSE)*VLOOKUP(AEBYLD2!BX$4,'[1]INTERNAL PARAMETERS-1'!$B$5:$J$44,3,FALSE)</f>
        <v>0</v>
      </c>
      <c r="BY98" s="50">
        <f>AEBYLD1!BY98*VLOOKUP(AEBYLD2!BY$4,'[1]INTERNAL PARAMETERS-1'!$B$5:$J$44,5,FALSE)*VLOOKUP(AEBYLD2!BY$4,'[1]INTERNAL PARAMETERS-1'!$B$5:$J$44,6,FALSE)*VLOOKUP(AEBYLD2!BY$4,'[1]INTERNAL PARAMETERS-1'!$B$5:$J$44,3,FALSE) + AEBYLD1!BY98*(1-VLOOKUP(AEBYLD2!BY$4,'[1]INTERNAL PARAMETERS-1'!$B$5:$J$44,5,FALSE))*VLOOKUP(AEBYLD2!BY$4,'[1]INTERNAL PARAMETERS-1'!$B$5:$J$44,8,FALSE)*VLOOKUP(AEBYLD2!BY$4,'[1]INTERNAL PARAMETERS-1'!$B$5:$J$44,3,FALSE)</f>
        <v>0</v>
      </c>
      <c r="BZ98" s="50">
        <f>AEBYLD1!BZ98*VLOOKUP(AEBYLD2!BZ$4,'[1]INTERNAL PARAMETERS-1'!$B$5:$J$44,5,FALSE)*VLOOKUP(AEBYLD2!BZ$4,'[1]INTERNAL PARAMETERS-1'!$B$5:$J$44,6,FALSE)*VLOOKUP(AEBYLD2!BZ$4,'[1]INTERNAL PARAMETERS-1'!$B$5:$J$44,3,FALSE) + AEBYLD1!BZ98*(1-VLOOKUP(AEBYLD2!BZ$4,'[1]INTERNAL PARAMETERS-1'!$B$5:$J$44,5,FALSE))*VLOOKUP(AEBYLD2!BZ$4,'[1]INTERNAL PARAMETERS-1'!$B$5:$J$44,8,FALSE)*VLOOKUP(AEBYLD2!BZ$4,'[1]INTERNAL PARAMETERS-1'!$B$5:$J$44,3,FALSE)</f>
        <v>4.8229594089612142E-4</v>
      </c>
      <c r="CA98" s="50">
        <f>AEBYLD1!CA98*VLOOKUP(AEBYLD2!CA$4,'[1]INTERNAL PARAMETERS-1'!$B$5:$J$44,5,FALSE)*VLOOKUP(AEBYLD2!CA$4,'[1]INTERNAL PARAMETERS-1'!$B$5:$J$44,6,FALSE)*VLOOKUP(AEBYLD2!CA$4,'[1]INTERNAL PARAMETERS-1'!$B$5:$J$44,3,FALSE) + AEBYLD1!CA98*(1-VLOOKUP(AEBYLD2!CA$4,'[1]INTERNAL PARAMETERS-1'!$B$5:$J$44,5,FALSE))*VLOOKUP(AEBYLD2!CA$4,'[1]INTERNAL PARAMETERS-1'!$B$5:$J$44,8,FALSE)*VLOOKUP(AEBYLD2!CA$4,'[1]INTERNAL PARAMETERS-1'!$B$5:$J$44,3,FALSE)</f>
        <v>0</v>
      </c>
      <c r="CB98" s="50">
        <f>AEBYLD1!CB98*VLOOKUP(AEBYLD2!CB$4,'[1]INTERNAL PARAMETERS-1'!$B$5:$J$44,5,FALSE)*VLOOKUP(AEBYLD2!CB$4,'[1]INTERNAL PARAMETERS-1'!$B$5:$J$44,6,FALSE)*VLOOKUP(AEBYLD2!CB$4,'[1]INTERNAL PARAMETERS-1'!$B$5:$J$44,3,FALSE) + AEBYLD1!CB98*(1-VLOOKUP(AEBYLD2!CB$4,'[1]INTERNAL PARAMETERS-1'!$B$5:$J$44,5,FALSE))*VLOOKUP(AEBYLD2!CB$4,'[1]INTERNAL PARAMETERS-1'!$B$5:$J$44,8,FALSE)*VLOOKUP(AEBYLD2!CB$4,'[1]INTERNAL PARAMETERS-1'!$B$5:$J$44,3,FALSE)</f>
        <v>0</v>
      </c>
      <c r="CC98" s="50">
        <f>AEBYLD1!CC98*VLOOKUP(AEBYLD2!CC$4,'[1]INTERNAL PARAMETERS-1'!$B$5:$J$44,5,FALSE)*VLOOKUP(AEBYLD2!CC$4,'[1]INTERNAL PARAMETERS-1'!$B$5:$J$44,6,FALSE)*VLOOKUP(AEBYLD2!CC$4,'[1]INTERNAL PARAMETERS-1'!$B$5:$J$44,3,FALSE) + AEBYLD1!CC98*(1-VLOOKUP(AEBYLD2!CC$4,'[1]INTERNAL PARAMETERS-1'!$B$5:$J$44,5,FALSE))*VLOOKUP(AEBYLD2!CC$4,'[1]INTERNAL PARAMETERS-1'!$B$5:$J$44,8,FALSE)*VLOOKUP(AEBYLD2!CC$4,'[1]INTERNAL PARAMETERS-1'!$B$5:$J$44,3,FALSE)</f>
        <v>6.5311405342803998E-4</v>
      </c>
      <c r="CD98" s="50">
        <f>AEBYLD1!CD98*VLOOKUP(AEBYLD2!CD$4,'[1]INTERNAL PARAMETERS-1'!$B$5:$J$44,5,FALSE)*VLOOKUP(AEBYLD2!CD$4,'[1]INTERNAL PARAMETERS-1'!$B$5:$J$44,6,FALSE)*VLOOKUP(AEBYLD2!CD$4,'[1]INTERNAL PARAMETERS-1'!$B$5:$J$44,3,FALSE) + AEBYLD1!CD98*(1-VLOOKUP(AEBYLD2!CD$4,'[1]INTERNAL PARAMETERS-1'!$B$5:$J$44,5,FALSE))*VLOOKUP(AEBYLD2!CD$4,'[1]INTERNAL PARAMETERS-1'!$B$5:$J$44,8,FALSE)*VLOOKUP(AEBYLD2!CD$4,'[1]INTERNAL PARAMETERS-1'!$B$5:$J$44,3,FALSE)</f>
        <v>1.6662745960448581E-3</v>
      </c>
      <c r="CE98" s="50">
        <f>AEBYLD1!CE98*VLOOKUP(AEBYLD2!CE$4,'[1]INTERNAL PARAMETERS-1'!$B$5:$J$44,5,FALSE)*VLOOKUP(AEBYLD2!CE$4,'[1]INTERNAL PARAMETERS-1'!$B$5:$J$44,6,FALSE)*VLOOKUP(AEBYLD2!CE$4,'[1]INTERNAL PARAMETERS-1'!$B$5:$J$44,3,FALSE) + AEBYLD1!CE98*(1-VLOOKUP(AEBYLD2!CE$4,'[1]INTERNAL PARAMETERS-1'!$B$5:$J$44,5,FALSE))*VLOOKUP(AEBYLD2!CE$4,'[1]INTERNAL PARAMETERS-1'!$B$5:$J$44,8,FALSE)*VLOOKUP(AEBYLD2!CE$4,'[1]INTERNAL PARAMETERS-1'!$B$5:$J$44,3,FALSE)</f>
        <v>2.4315868159711447E-3</v>
      </c>
      <c r="CF98" s="50">
        <f>AEBYLD1!CF98*VLOOKUP(AEBYLD2!CF$4,'[1]INTERNAL PARAMETERS-1'!$B$5:$J$44,5,FALSE)*VLOOKUP(AEBYLD2!CF$4,'[1]INTERNAL PARAMETERS-1'!$B$5:$J$44,6,FALSE)*VLOOKUP(AEBYLD2!CF$4,'[1]INTERNAL PARAMETERS-1'!$B$5:$J$44,3,FALSE) + AEBYLD1!CF98*(1-VLOOKUP(AEBYLD2!CF$4,'[1]INTERNAL PARAMETERS-1'!$B$5:$J$44,5,FALSE))*VLOOKUP(AEBYLD2!CF$4,'[1]INTERNAL PARAMETERS-1'!$B$5:$J$44,8,FALSE)*VLOOKUP(AEBYLD2!CF$4,'[1]INTERNAL PARAMETERS-1'!$B$5:$J$44,3,FALSE)</f>
        <v>1.1703476867607671E-2</v>
      </c>
      <c r="CG98" s="50">
        <f>AEBYLD1!CG98*VLOOKUP(AEBYLD2!CG$4,'[1]INTERNAL PARAMETERS-1'!$B$5:$J$44,5,FALSE)*VLOOKUP(AEBYLD2!CG$4,'[1]INTERNAL PARAMETERS-1'!$B$5:$J$44,6,FALSE)*VLOOKUP(AEBYLD2!CG$4,'[1]INTERNAL PARAMETERS-1'!$B$5:$J$44,3,FALSE) + AEBYLD1!CG98*(1-VLOOKUP(AEBYLD2!CG$4,'[1]INTERNAL PARAMETERS-1'!$B$5:$J$44,5,FALSE))*VLOOKUP(AEBYLD2!CG$4,'[1]INTERNAL PARAMETERS-1'!$B$5:$J$44,8,FALSE)*VLOOKUP(AEBYLD2!CG$4,'[1]INTERNAL PARAMETERS-1'!$B$5:$J$44,3,FALSE)</f>
        <v>1.1079164029417902E-4</v>
      </c>
      <c r="CH98" s="49">
        <f>AEBYLD1!CH98*VLOOKUP(AEBYLD2!CH$4,'[1]INTERNAL PARAMETERS-1'!$B$5:$J$44,5,FALSE)*VLOOKUP(AEBYLD2!CH$4,'[1]INTERNAL PARAMETERS-1'!$B$5:$J$44,6,FALSE)*VLOOKUP(AEBYLD2!CH$4,'[1]INTERNAL PARAMETERS-1'!$B$5:$J$44,3,FALSE) + AEBYLD1!CH98*(1-VLOOKUP(AEBYLD2!CH$4,'[1]INTERNAL PARAMETERS-1'!$B$5:$J$44,5,FALSE))*VLOOKUP(AEBYLD2!CH$4,'[1]INTERNAL PARAMETERS-1'!$B$5:$J$44,8,FALSE)*VLOOKUP(AEBYLD2!CH$4,'[1]INTERNAL PARAMETERS-1'!$B$5:$J$44,3,FALSE)</f>
        <v>0</v>
      </c>
      <c r="CJ98" s="51">
        <f t="shared" si="2"/>
        <v>83.946603013870018</v>
      </c>
      <c r="CK98" s="49">
        <f t="shared" si="3"/>
        <v>1.4421697696544635</v>
      </c>
    </row>
    <row r="99" spans="2:89" x14ac:dyDescent="0.4">
      <c r="B99" s="64" t="s">
        <v>10</v>
      </c>
      <c r="C99" s="63" t="s">
        <v>71</v>
      </c>
      <c r="D99" s="63" t="s">
        <v>84</v>
      </c>
      <c r="E99" s="147">
        <f>AEB!AF99</f>
        <v>169.3858939311099</v>
      </c>
      <c r="F99" s="62">
        <f>'[1]INTERNAL PARAMETERS-1'!M9</f>
        <v>63.875</v>
      </c>
      <c r="G99" s="51">
        <f>AEBYLD1!G99*VLOOKUP(AEBYLD2!G$4,'[1]INTERNAL PARAMETERS-1'!$B$5:$J$44,5,FALSE)*VLOOKUP(AEBYLD2!G$4,'[1]INTERNAL PARAMETERS-1'!$B$5:$J$44,7,FALSE)*AEBYLD2!$F99 + AEBYLD1!G99*(1-VLOOKUP(AEBYLD2!G$4,'[1]INTERNAL PARAMETERS-1'!$B$5:$J$44,5,FALSE))*VLOOKUP(AEBYLD2!G$4,'[1]INTERNAL PARAMETERS-1'!$B$5:$J$44,9,FALSE)*AEBYLD2!$F99</f>
        <v>29.586532531282288</v>
      </c>
      <c r="H99" s="50">
        <f>AEBYLD1!H99*VLOOKUP(AEBYLD2!H$4,'[1]INTERNAL PARAMETERS-1'!$B$5:$J$44,5,FALSE)*VLOOKUP(AEBYLD2!H$4,'[1]INTERNAL PARAMETERS-1'!$B$5:$J$44,7,FALSE)*AEBYLD2!$F99 + AEBYLD1!H99*(1-VLOOKUP(AEBYLD2!H$4,'[1]INTERNAL PARAMETERS-1'!$B$5:$J$44,5,FALSE))*VLOOKUP(AEBYLD2!H$4,'[1]INTERNAL PARAMETERS-1'!$B$5:$J$44,9,FALSE)*AEBYLD2!$F99</f>
        <v>27.081969614202229</v>
      </c>
      <c r="I99" s="50">
        <f>AEBYLD1!I99*VLOOKUP(AEBYLD2!I$4,'[1]INTERNAL PARAMETERS-1'!$B$5:$J$44,5,FALSE)*VLOOKUP(AEBYLD2!I$4,'[1]INTERNAL PARAMETERS-1'!$B$5:$J$44,7,FALSE)*AEBYLD2!$F99 + AEBYLD1!I99*(1-VLOOKUP(AEBYLD2!I$4,'[1]INTERNAL PARAMETERS-1'!$B$5:$J$44,5,FALSE))*VLOOKUP(AEBYLD2!I$4,'[1]INTERNAL PARAMETERS-1'!$B$5:$J$44,9,FALSE)*AEBYLD2!$F99</f>
        <v>30.222756678213525</v>
      </c>
      <c r="J99" s="50">
        <f>AEBYLD1!J99*VLOOKUP(AEBYLD2!J$4,'[1]INTERNAL PARAMETERS-1'!$B$5:$J$44,5,FALSE)*VLOOKUP(AEBYLD2!J$4,'[1]INTERNAL PARAMETERS-1'!$B$5:$J$44,7,FALSE)*AEBYLD2!$F99 + AEBYLD1!J99*(1-VLOOKUP(AEBYLD2!J$4,'[1]INTERNAL PARAMETERS-1'!$B$5:$J$44,5,FALSE))*VLOOKUP(AEBYLD2!J$4,'[1]INTERNAL PARAMETERS-1'!$B$5:$J$44,9,FALSE)*AEBYLD2!$F99</f>
        <v>0</v>
      </c>
      <c r="K99" s="50">
        <f>AEBYLD1!K99*VLOOKUP(AEBYLD2!K$4,'[1]INTERNAL PARAMETERS-1'!$B$5:$J$44,5,FALSE)*VLOOKUP(AEBYLD2!K$4,'[1]INTERNAL PARAMETERS-1'!$B$5:$J$44,7,FALSE)*AEBYLD2!$F99 + AEBYLD1!K99*(1-VLOOKUP(AEBYLD2!K$4,'[1]INTERNAL PARAMETERS-1'!$B$5:$J$44,5,FALSE))*VLOOKUP(AEBYLD2!K$4,'[1]INTERNAL PARAMETERS-1'!$B$5:$J$44,9,FALSE)*AEBYLD2!$F99</f>
        <v>0</v>
      </c>
      <c r="L99" s="50">
        <f>AEBYLD1!L99*VLOOKUP(AEBYLD2!L$4,'[1]INTERNAL PARAMETERS-1'!$B$5:$J$44,5,FALSE)*VLOOKUP(AEBYLD2!L$4,'[1]INTERNAL PARAMETERS-1'!$B$5:$J$44,7,FALSE)*AEBYLD2!$F99 + AEBYLD1!L99*(1-VLOOKUP(AEBYLD2!L$4,'[1]INTERNAL PARAMETERS-1'!$B$5:$J$44,5,FALSE))*VLOOKUP(AEBYLD2!L$4,'[1]INTERNAL PARAMETERS-1'!$B$5:$J$44,9,FALSE)*AEBYLD2!$F99</f>
        <v>0</v>
      </c>
      <c r="M99" s="50">
        <f>AEBYLD1!M99*VLOOKUP(AEBYLD2!M$4,'[1]INTERNAL PARAMETERS-1'!$B$5:$J$44,5,FALSE)*VLOOKUP(AEBYLD2!M$4,'[1]INTERNAL PARAMETERS-1'!$B$5:$J$44,7,FALSE)*AEBYLD2!$F99 + AEBYLD1!M99*(1-VLOOKUP(AEBYLD2!M$4,'[1]INTERNAL PARAMETERS-1'!$B$5:$J$44,5,FALSE))*VLOOKUP(AEBYLD2!M$4,'[1]INTERNAL PARAMETERS-1'!$B$5:$J$44,9,FALSE)*AEBYLD2!$F99</f>
        <v>0.26012786418912387</v>
      </c>
      <c r="N99" s="50">
        <f>AEBYLD1!N99*VLOOKUP(AEBYLD2!N$4,'[1]INTERNAL PARAMETERS-1'!$B$5:$J$44,5,FALSE)*VLOOKUP(AEBYLD2!N$4,'[1]INTERNAL PARAMETERS-1'!$B$5:$J$44,7,FALSE)*AEBYLD2!$F99 + AEBYLD1!N99*(1-VLOOKUP(AEBYLD2!N$4,'[1]INTERNAL PARAMETERS-1'!$B$5:$J$44,5,FALSE))*VLOOKUP(AEBYLD2!N$4,'[1]INTERNAL PARAMETERS-1'!$B$5:$J$44,9,FALSE)*AEBYLD2!$F99</f>
        <v>0.12199094428072789</v>
      </c>
      <c r="O99" s="50">
        <f>AEBYLD1!O99*VLOOKUP(AEBYLD2!O$4,'[1]INTERNAL PARAMETERS-1'!$B$5:$J$44,5,FALSE)*VLOOKUP(AEBYLD2!O$4,'[1]INTERNAL PARAMETERS-1'!$B$5:$J$44,7,FALSE)*AEBYLD2!$F99 + AEBYLD1!O99*(1-VLOOKUP(AEBYLD2!O$4,'[1]INTERNAL PARAMETERS-1'!$B$5:$J$44,5,FALSE))*VLOOKUP(AEBYLD2!O$4,'[1]INTERNAL PARAMETERS-1'!$B$5:$J$44,9,FALSE)*AEBYLD2!$F99</f>
        <v>0</v>
      </c>
      <c r="P99" s="50">
        <f>AEBYLD1!P99*VLOOKUP(AEBYLD2!P$4,'[1]INTERNAL PARAMETERS-1'!$B$5:$J$44,5,FALSE)*VLOOKUP(AEBYLD2!P$4,'[1]INTERNAL PARAMETERS-1'!$B$5:$J$44,7,FALSE)*AEBYLD2!$F99 + AEBYLD1!P99*(1-VLOOKUP(AEBYLD2!P$4,'[1]INTERNAL PARAMETERS-1'!$B$5:$J$44,5,FALSE))*VLOOKUP(AEBYLD2!P$4,'[1]INTERNAL PARAMETERS-1'!$B$5:$J$44,9,FALSE)*AEBYLD2!$F99</f>
        <v>0</v>
      </c>
      <c r="Q99" s="50">
        <f>AEBYLD1!Q99*VLOOKUP(AEBYLD2!Q$4,'[1]INTERNAL PARAMETERS-1'!$B$5:$J$44,5,FALSE)*VLOOKUP(AEBYLD2!Q$4,'[1]INTERNAL PARAMETERS-1'!$B$5:$J$44,7,FALSE)*AEBYLD2!$F99 + AEBYLD1!Q99*(1-VLOOKUP(AEBYLD2!Q$4,'[1]INTERNAL PARAMETERS-1'!$B$5:$J$44,5,FALSE))*VLOOKUP(AEBYLD2!Q$4,'[1]INTERNAL PARAMETERS-1'!$B$5:$J$44,9,FALSE)*AEBYLD2!$F99</f>
        <v>0</v>
      </c>
      <c r="R99" s="50">
        <f>AEBYLD1!R99*VLOOKUP(AEBYLD2!R$4,'[1]INTERNAL PARAMETERS-1'!$B$5:$J$44,5,FALSE)*VLOOKUP(AEBYLD2!R$4,'[1]INTERNAL PARAMETERS-1'!$B$5:$J$44,7,FALSE)*AEBYLD2!$F99 + AEBYLD1!R99*(1-VLOOKUP(AEBYLD2!R$4,'[1]INTERNAL PARAMETERS-1'!$B$5:$J$44,5,FALSE))*VLOOKUP(AEBYLD2!R$4,'[1]INTERNAL PARAMETERS-1'!$B$5:$J$44,9,FALSE)*AEBYLD2!$F99</f>
        <v>0.25833561004269007</v>
      </c>
      <c r="S99" s="50">
        <f>AEBYLD1!S99*VLOOKUP(AEBYLD2!S$4,'[1]INTERNAL PARAMETERS-1'!$B$5:$J$44,5,FALSE)*VLOOKUP(AEBYLD2!S$4,'[1]INTERNAL PARAMETERS-1'!$B$5:$J$44,7,FALSE)*AEBYLD2!$F99 + AEBYLD1!S99*(1-VLOOKUP(AEBYLD2!S$4,'[1]INTERNAL PARAMETERS-1'!$B$5:$J$44,5,FALSE))*VLOOKUP(AEBYLD2!S$4,'[1]INTERNAL PARAMETERS-1'!$B$5:$J$44,9,FALSE)*AEBYLD2!$F99</f>
        <v>5.3070170828786578</v>
      </c>
      <c r="T99" s="50">
        <f>AEBYLD1!T99*VLOOKUP(AEBYLD2!T$4,'[1]INTERNAL PARAMETERS-1'!$B$5:$J$44,5,FALSE)*VLOOKUP(AEBYLD2!T$4,'[1]INTERNAL PARAMETERS-1'!$B$5:$J$44,7,FALSE)*AEBYLD2!$F99 + AEBYLD1!T99*(1-VLOOKUP(AEBYLD2!T$4,'[1]INTERNAL PARAMETERS-1'!$B$5:$J$44,5,FALSE))*VLOOKUP(AEBYLD2!T$4,'[1]INTERNAL PARAMETERS-1'!$B$5:$J$44,9,FALSE)*AEBYLD2!$F99</f>
        <v>0.96875853766008768</v>
      </c>
      <c r="U99" s="50">
        <f>AEBYLD1!U99*VLOOKUP(AEBYLD2!U$4,'[1]INTERNAL PARAMETERS-1'!$B$5:$J$44,5,FALSE)*VLOOKUP(AEBYLD2!U$4,'[1]INTERNAL PARAMETERS-1'!$B$5:$J$44,7,FALSE)*AEBYLD2!$F99 + AEBYLD1!U99*(1-VLOOKUP(AEBYLD2!U$4,'[1]INTERNAL PARAMETERS-1'!$B$5:$J$44,5,FALSE))*VLOOKUP(AEBYLD2!U$4,'[1]INTERNAL PARAMETERS-1'!$B$5:$J$44,9,FALSE)*AEBYLD2!$F99</f>
        <v>0.68925647647491972</v>
      </c>
      <c r="V99" s="50">
        <f>AEBYLD1!V99*VLOOKUP(AEBYLD2!V$4,'[1]INTERNAL PARAMETERS-1'!$B$5:$J$44,5,FALSE)*VLOOKUP(AEBYLD2!V$4,'[1]INTERNAL PARAMETERS-1'!$B$5:$J$44,7,FALSE)*AEBYLD2!$F99 + AEBYLD1!V99*(1-VLOOKUP(AEBYLD2!V$4,'[1]INTERNAL PARAMETERS-1'!$B$5:$J$44,5,FALSE))*VLOOKUP(AEBYLD2!V$4,'[1]INTERNAL PARAMETERS-1'!$B$5:$J$44,9,FALSE)*AEBYLD2!$F99</f>
        <v>2.7130416196704412</v>
      </c>
      <c r="W99" s="50">
        <f>AEBYLD1!W99*VLOOKUP(AEBYLD2!W$4,'[1]INTERNAL PARAMETERS-1'!$B$5:$J$44,5,FALSE)*VLOOKUP(AEBYLD2!W$4,'[1]INTERNAL PARAMETERS-1'!$B$5:$J$44,7,FALSE)*AEBYLD2!$F99 + AEBYLD1!W99*(1-VLOOKUP(AEBYLD2!W$4,'[1]INTERNAL PARAMETERS-1'!$B$5:$J$44,5,FALSE))*VLOOKUP(AEBYLD2!W$4,'[1]INTERNAL PARAMETERS-1'!$B$5:$J$44,9,FALSE)*AEBYLD2!$F99</f>
        <v>0</v>
      </c>
      <c r="X99" s="50">
        <f>AEBYLD1!X99*VLOOKUP(AEBYLD2!X$4,'[1]INTERNAL PARAMETERS-1'!$B$5:$J$44,5,FALSE)*VLOOKUP(AEBYLD2!X$4,'[1]INTERNAL PARAMETERS-1'!$B$5:$J$44,7,FALSE)*AEBYLD2!$F99 + AEBYLD1!X99*(1-VLOOKUP(AEBYLD2!X$4,'[1]INTERNAL PARAMETERS-1'!$B$5:$J$44,5,FALSE))*VLOOKUP(AEBYLD2!X$4,'[1]INTERNAL PARAMETERS-1'!$B$5:$J$44,9,FALSE)*AEBYLD2!$F99</f>
        <v>0</v>
      </c>
      <c r="Y99" s="50">
        <f>AEBYLD1!Y99*VLOOKUP(AEBYLD2!Y$4,'[1]INTERNAL PARAMETERS-1'!$B$5:$J$44,5,FALSE)*VLOOKUP(AEBYLD2!Y$4,'[1]INTERNAL PARAMETERS-1'!$B$5:$J$44,7,FALSE)*AEBYLD2!$F99 + AEBYLD1!Y99*(1-VLOOKUP(AEBYLD2!Y$4,'[1]INTERNAL PARAMETERS-1'!$B$5:$J$44,5,FALSE))*VLOOKUP(AEBYLD2!Y$4,'[1]INTERNAL PARAMETERS-1'!$B$5:$J$44,9,FALSE)*AEBYLD2!$F99</f>
        <v>0</v>
      </c>
      <c r="Z99" s="50">
        <f>AEBYLD1!Z99*VLOOKUP(AEBYLD2!Z$4,'[1]INTERNAL PARAMETERS-1'!$B$5:$J$44,5,FALSE)*VLOOKUP(AEBYLD2!Z$4,'[1]INTERNAL PARAMETERS-1'!$B$5:$J$44,7,FALSE)*AEBYLD2!$F99 + AEBYLD1!Z99*(1-VLOOKUP(AEBYLD2!Z$4,'[1]INTERNAL PARAMETERS-1'!$B$5:$J$44,5,FALSE))*VLOOKUP(AEBYLD2!Z$4,'[1]INTERNAL PARAMETERS-1'!$B$5:$J$44,9,FALSE)*AEBYLD2!$F99</f>
        <v>0</v>
      </c>
      <c r="AA99" s="50">
        <f>AEBYLD1!AA99*VLOOKUP(AEBYLD2!AA$4,'[1]INTERNAL PARAMETERS-1'!$B$5:$J$44,5,FALSE)*VLOOKUP(AEBYLD2!AA$4,'[1]INTERNAL PARAMETERS-1'!$B$5:$J$44,7,FALSE)*AEBYLD2!$F99 + AEBYLD1!AA99*(1-VLOOKUP(AEBYLD2!AA$4,'[1]INTERNAL PARAMETERS-1'!$B$5:$J$44,5,FALSE))*VLOOKUP(AEBYLD2!AA$4,'[1]INTERNAL PARAMETERS-1'!$B$5:$J$44,9,FALSE)*AEBYLD2!$F99</f>
        <v>0</v>
      </c>
      <c r="AB99" s="50">
        <f>AEBYLD1!AB99*VLOOKUP(AEBYLD2!AB$4,'[1]INTERNAL PARAMETERS-1'!$B$5:$J$44,5,FALSE)*VLOOKUP(AEBYLD2!AB$4,'[1]INTERNAL PARAMETERS-1'!$B$5:$J$44,7,FALSE)*AEBYLD2!$F99 + AEBYLD1!AB99*(1-VLOOKUP(AEBYLD2!AB$4,'[1]INTERNAL PARAMETERS-1'!$B$5:$J$44,5,FALSE))*VLOOKUP(AEBYLD2!AB$4,'[1]INTERNAL PARAMETERS-1'!$B$5:$J$44,9,FALSE)*AEBYLD2!$F99</f>
        <v>0</v>
      </c>
      <c r="AC99" s="50">
        <f>AEBYLD1!AC99*VLOOKUP(AEBYLD2!AC$4,'[1]INTERNAL PARAMETERS-1'!$B$5:$J$44,5,FALSE)*VLOOKUP(AEBYLD2!AC$4,'[1]INTERNAL PARAMETERS-1'!$B$5:$J$44,7,FALSE)*AEBYLD2!$F99 + AEBYLD1!AC99*(1-VLOOKUP(AEBYLD2!AC$4,'[1]INTERNAL PARAMETERS-1'!$B$5:$J$44,5,FALSE))*VLOOKUP(AEBYLD2!AC$4,'[1]INTERNAL PARAMETERS-1'!$B$5:$J$44,9,FALSE)*AEBYLD2!$F99</f>
        <v>0</v>
      </c>
      <c r="AD99" s="50">
        <f>AEBYLD1!AD99*VLOOKUP(AEBYLD2!AD$4,'[1]INTERNAL PARAMETERS-1'!$B$5:$J$44,5,FALSE)*VLOOKUP(AEBYLD2!AD$4,'[1]INTERNAL PARAMETERS-1'!$B$5:$J$44,7,FALSE)*AEBYLD2!$F99 + AEBYLD1!AD99*(1-VLOOKUP(AEBYLD2!AD$4,'[1]INTERNAL PARAMETERS-1'!$B$5:$J$44,5,FALSE))*VLOOKUP(AEBYLD2!AD$4,'[1]INTERNAL PARAMETERS-1'!$B$5:$J$44,9,FALSE)*AEBYLD2!$F99</f>
        <v>0</v>
      </c>
      <c r="AE99" s="50">
        <f>AEBYLD1!AE99*VLOOKUP(AEBYLD2!AE$4,'[1]INTERNAL PARAMETERS-1'!$B$5:$J$44,5,FALSE)*VLOOKUP(AEBYLD2!AE$4,'[1]INTERNAL PARAMETERS-1'!$B$5:$J$44,7,FALSE)*AEBYLD2!$F99 + AEBYLD1!AE99*(1-VLOOKUP(AEBYLD2!AE$4,'[1]INTERNAL PARAMETERS-1'!$B$5:$J$44,5,FALSE))*VLOOKUP(AEBYLD2!AE$4,'[1]INTERNAL PARAMETERS-1'!$B$5:$J$44,9,FALSE)*AEBYLD2!$F99</f>
        <v>0</v>
      </c>
      <c r="AF99" s="50">
        <f>AEBYLD1!AF99*VLOOKUP(AEBYLD2!AF$4,'[1]INTERNAL PARAMETERS-1'!$B$5:$J$44,5,FALSE)*VLOOKUP(AEBYLD2!AF$4,'[1]INTERNAL PARAMETERS-1'!$B$5:$J$44,7,FALSE)*AEBYLD2!$F99 + AEBYLD1!AF99*(1-VLOOKUP(AEBYLD2!AF$4,'[1]INTERNAL PARAMETERS-1'!$B$5:$J$44,5,FALSE))*VLOOKUP(AEBYLD2!AF$4,'[1]INTERNAL PARAMETERS-1'!$B$5:$J$44,9,FALSE)*AEBYLD2!$F99</f>
        <v>0.2098836177785183</v>
      </c>
      <c r="AG99" s="50">
        <f>AEBYLD1!AG99*VLOOKUP(AEBYLD2!AG$4,'[1]INTERNAL PARAMETERS-1'!$B$5:$J$44,5,FALSE)*VLOOKUP(AEBYLD2!AG$4,'[1]INTERNAL PARAMETERS-1'!$B$5:$J$44,7,FALSE)*AEBYLD2!$F99 + AEBYLD1!AG99*(1-VLOOKUP(AEBYLD2!AG$4,'[1]INTERNAL PARAMETERS-1'!$B$5:$J$44,5,FALSE))*VLOOKUP(AEBYLD2!AG$4,'[1]INTERNAL PARAMETERS-1'!$B$5:$J$44,9,FALSE)*AEBYLD2!$F99</f>
        <v>0</v>
      </c>
      <c r="AH99" s="50">
        <f>AEBYLD1!AH99*VLOOKUP(AEBYLD2!AH$4,'[1]INTERNAL PARAMETERS-1'!$B$5:$J$44,5,FALSE)*VLOOKUP(AEBYLD2!AH$4,'[1]INTERNAL PARAMETERS-1'!$B$5:$J$44,7,FALSE)*AEBYLD2!$F99 + AEBYLD1!AH99*(1-VLOOKUP(AEBYLD2!AH$4,'[1]INTERNAL PARAMETERS-1'!$B$5:$J$44,5,FALSE))*VLOOKUP(AEBYLD2!AH$4,'[1]INTERNAL PARAMETERS-1'!$B$5:$J$44,9,FALSE)*AEBYLD2!$F99</f>
        <v>0</v>
      </c>
      <c r="AI99" s="50">
        <f>AEBYLD1!AI99*VLOOKUP(AEBYLD2!AI$4,'[1]INTERNAL PARAMETERS-1'!$B$5:$J$44,5,FALSE)*VLOOKUP(AEBYLD2!AI$4,'[1]INTERNAL PARAMETERS-1'!$B$5:$J$44,7,FALSE)*AEBYLD2!$F99 + AEBYLD1!AI99*(1-VLOOKUP(AEBYLD2!AI$4,'[1]INTERNAL PARAMETERS-1'!$B$5:$J$44,5,FALSE))*VLOOKUP(AEBYLD2!AI$4,'[1]INTERNAL PARAMETERS-1'!$B$5:$J$44,9,FALSE)*AEBYLD2!$F99</f>
        <v>8.9693853751503551E-3</v>
      </c>
      <c r="AJ99" s="50">
        <f>AEBYLD1!AJ99*VLOOKUP(AEBYLD2!AJ$4,'[1]INTERNAL PARAMETERS-1'!$B$5:$J$44,5,FALSE)*VLOOKUP(AEBYLD2!AJ$4,'[1]INTERNAL PARAMETERS-1'!$B$5:$J$44,7,FALSE)*AEBYLD2!$F99 + AEBYLD1!AJ99*(1-VLOOKUP(AEBYLD2!AJ$4,'[1]INTERNAL PARAMETERS-1'!$B$5:$J$44,5,FALSE))*VLOOKUP(AEBYLD2!AJ$4,'[1]INTERNAL PARAMETERS-1'!$B$5:$J$44,9,FALSE)*AEBYLD2!$F99</f>
        <v>0.34980602963086388</v>
      </c>
      <c r="AK99" s="50">
        <f>AEBYLD1!AK99*VLOOKUP(AEBYLD2!AK$4,'[1]INTERNAL PARAMETERS-1'!$B$5:$J$44,5,FALSE)*VLOOKUP(AEBYLD2!AK$4,'[1]INTERNAL PARAMETERS-1'!$B$5:$J$44,7,FALSE)*AEBYLD2!$F99 + AEBYLD1!AK99*(1-VLOOKUP(AEBYLD2!AK$4,'[1]INTERNAL PARAMETERS-1'!$B$5:$J$44,5,FALSE))*VLOOKUP(AEBYLD2!AK$4,'[1]INTERNAL PARAMETERS-1'!$B$5:$J$44,9,FALSE)*AEBYLD2!$F99</f>
        <v>0</v>
      </c>
      <c r="AL99" s="50">
        <f>AEBYLD1!AL99*VLOOKUP(AEBYLD2!AL$4,'[1]INTERNAL PARAMETERS-1'!$B$5:$J$44,5,FALSE)*VLOOKUP(AEBYLD2!AL$4,'[1]INTERNAL PARAMETERS-1'!$B$5:$J$44,7,FALSE)*AEBYLD2!$F99 + AEBYLD1!AL99*(1-VLOOKUP(AEBYLD2!AL$4,'[1]INTERNAL PARAMETERS-1'!$B$5:$J$44,5,FALSE))*VLOOKUP(AEBYLD2!AL$4,'[1]INTERNAL PARAMETERS-1'!$B$5:$J$44,9,FALSE)*AEBYLD2!$F99</f>
        <v>0</v>
      </c>
      <c r="AM99" s="50">
        <f>AEBYLD1!AM99*VLOOKUP(AEBYLD2!AM$4,'[1]INTERNAL PARAMETERS-1'!$B$5:$J$44,5,FALSE)*VLOOKUP(AEBYLD2!AM$4,'[1]INTERNAL PARAMETERS-1'!$B$5:$J$44,7,FALSE)*AEBYLD2!$F99 + AEBYLD1!AM99*(1-VLOOKUP(AEBYLD2!AM$4,'[1]INTERNAL PARAMETERS-1'!$B$5:$J$44,5,FALSE))*VLOOKUP(AEBYLD2!AM$4,'[1]INTERNAL PARAMETERS-1'!$B$5:$J$44,9,FALSE)*AEBYLD2!$F99</f>
        <v>0</v>
      </c>
      <c r="AN99" s="50">
        <f>AEBYLD1!AN99*VLOOKUP(AEBYLD2!AN$4,'[1]INTERNAL PARAMETERS-1'!$B$5:$J$44,5,FALSE)*VLOOKUP(AEBYLD2!AN$4,'[1]INTERNAL PARAMETERS-1'!$B$5:$J$44,7,FALSE)*AEBYLD2!$F99 + AEBYLD1!AN99*(1-VLOOKUP(AEBYLD2!AN$4,'[1]INTERNAL PARAMETERS-1'!$B$5:$J$44,5,FALSE))*VLOOKUP(AEBYLD2!AN$4,'[1]INTERNAL PARAMETERS-1'!$B$5:$J$44,9,FALSE)*AEBYLD2!$F99</f>
        <v>0</v>
      </c>
      <c r="AO99" s="50">
        <f>AEBYLD1!AO99*VLOOKUP(AEBYLD2!AO$4,'[1]INTERNAL PARAMETERS-1'!$B$5:$J$44,5,FALSE)*VLOOKUP(AEBYLD2!AO$4,'[1]INTERNAL PARAMETERS-1'!$B$5:$J$44,7,FALSE)*AEBYLD2!$F99 + AEBYLD1!AO99*(1-VLOOKUP(AEBYLD2!AO$4,'[1]INTERNAL PARAMETERS-1'!$B$5:$J$44,5,FALSE))*VLOOKUP(AEBYLD2!AO$4,'[1]INTERNAL PARAMETERS-1'!$B$5:$J$44,9,FALSE)*AEBYLD2!$F99</f>
        <v>0</v>
      </c>
      <c r="AP99" s="50">
        <f>AEBYLD1!AP99*VLOOKUP(AEBYLD2!AP$4,'[1]INTERNAL PARAMETERS-1'!$B$5:$J$44,5,FALSE)*VLOOKUP(AEBYLD2!AP$4,'[1]INTERNAL PARAMETERS-1'!$B$5:$J$44,7,FALSE)*AEBYLD2!$F99 + AEBYLD1!AP99*(1-VLOOKUP(AEBYLD2!AP$4,'[1]INTERNAL PARAMETERS-1'!$B$5:$J$44,5,FALSE))*VLOOKUP(AEBYLD2!AP$4,'[1]INTERNAL PARAMETERS-1'!$B$5:$J$44,9,FALSE)*AEBYLD2!$F99</f>
        <v>0</v>
      </c>
      <c r="AQ99" s="50">
        <f>AEBYLD1!AQ99*VLOOKUP(AEBYLD2!AQ$4,'[1]INTERNAL PARAMETERS-1'!$B$5:$J$44,5,FALSE)*VLOOKUP(AEBYLD2!AQ$4,'[1]INTERNAL PARAMETERS-1'!$B$5:$J$44,7,FALSE)*AEBYLD2!$F99 + AEBYLD1!AQ99*(1-VLOOKUP(AEBYLD2!AQ$4,'[1]INTERNAL PARAMETERS-1'!$B$5:$J$44,5,FALSE))*VLOOKUP(AEBYLD2!AQ$4,'[1]INTERNAL PARAMETERS-1'!$B$5:$J$44,9,FALSE)*AEBYLD2!$F99</f>
        <v>0</v>
      </c>
      <c r="AR99" s="50">
        <f>AEBYLD1!AR99*VLOOKUP(AEBYLD2!AR$4,'[1]INTERNAL PARAMETERS-1'!$B$5:$J$44,5,FALSE)*VLOOKUP(AEBYLD2!AR$4,'[1]INTERNAL PARAMETERS-1'!$B$5:$J$44,7,FALSE)*AEBYLD2!$F99 + AEBYLD1!AR99*(1-VLOOKUP(AEBYLD2!AR$4,'[1]INTERNAL PARAMETERS-1'!$B$5:$J$44,5,FALSE))*VLOOKUP(AEBYLD2!AR$4,'[1]INTERNAL PARAMETERS-1'!$B$5:$J$44,9,FALSE)*AEBYLD2!$F99</f>
        <v>0</v>
      </c>
      <c r="AS99" s="50">
        <f>AEBYLD1!AS99*VLOOKUP(AEBYLD2!AS$4,'[1]INTERNAL PARAMETERS-1'!$B$5:$J$44,5,FALSE)*VLOOKUP(AEBYLD2!AS$4,'[1]INTERNAL PARAMETERS-1'!$B$5:$J$44,7,FALSE)*AEBYLD2!$F99 + AEBYLD1!AS99*(1-VLOOKUP(AEBYLD2!AS$4,'[1]INTERNAL PARAMETERS-1'!$B$5:$J$44,5,FALSE))*VLOOKUP(AEBYLD2!AS$4,'[1]INTERNAL PARAMETERS-1'!$B$5:$J$44,9,FALSE)*AEBYLD2!$F99</f>
        <v>0</v>
      </c>
      <c r="AT99" s="49">
        <f>AEBYLD1!AT99*VLOOKUP(AEBYLD2!AT$4,'[1]INTERNAL PARAMETERS-1'!$B$5:$J$44,5,FALSE)*VLOOKUP(AEBYLD2!AT$4,'[1]INTERNAL PARAMETERS-1'!$B$5:$J$44,7,FALSE)*AEBYLD2!$F99 + AEBYLD1!AT99*(1-VLOOKUP(AEBYLD2!AT$4,'[1]INTERNAL PARAMETERS-1'!$B$5:$J$44,5,FALSE))*VLOOKUP(AEBYLD2!AT$4,'[1]INTERNAL PARAMETERS-1'!$B$5:$J$44,9,FALSE)*AEBYLD2!$F99</f>
        <v>0</v>
      </c>
      <c r="AU99" s="51">
        <f>AEBYLD1!AU99*VLOOKUP(AEBYLD2!AU$4,'[1]INTERNAL PARAMETERS-1'!$B$5:$J$44,5,FALSE)*VLOOKUP(AEBYLD2!AU$4,'[1]INTERNAL PARAMETERS-1'!$B$5:$J$44,6,FALSE)*VLOOKUP(AEBYLD2!AU$4,'[1]INTERNAL PARAMETERS-1'!$B$5:$J$44,3,FALSE) + AEBYLD1!AU99*(1-VLOOKUP(AEBYLD2!AU$4,'[1]INTERNAL PARAMETERS-1'!$B$5:$J$44,5,FALSE))*VLOOKUP(AEBYLD2!AU$4,'[1]INTERNAL PARAMETERS-1'!$B$5:$J$44,8,FALSE)*VLOOKUP(AEBYLD2!AU$4,'[1]INTERNAL PARAMETERS-1'!$B$5:$J$44,3,FALSE)</f>
        <v>0</v>
      </c>
      <c r="AV99" s="50">
        <f>AEBYLD1!AV99*VLOOKUP(AEBYLD2!AV$4,'[1]INTERNAL PARAMETERS-1'!$B$5:$J$44,5,FALSE)*VLOOKUP(AEBYLD2!AV$4,'[1]INTERNAL PARAMETERS-1'!$B$5:$J$44,6,FALSE)*VLOOKUP(AEBYLD2!AV$4,'[1]INTERNAL PARAMETERS-1'!$B$5:$J$44,3,FALSE) + AEBYLD1!AV99*(1-VLOOKUP(AEBYLD2!AV$4,'[1]INTERNAL PARAMETERS-1'!$B$5:$J$44,5,FALSE))*VLOOKUP(AEBYLD2!AV$4,'[1]INTERNAL PARAMETERS-1'!$B$5:$J$44,8,FALSE)*VLOOKUP(AEBYLD2!AV$4,'[1]INTERNAL PARAMETERS-1'!$B$5:$J$44,3,FALSE)</f>
        <v>0</v>
      </c>
      <c r="AW99" s="50">
        <f>AEBYLD1!AW99*VLOOKUP(AEBYLD2!AW$4,'[1]INTERNAL PARAMETERS-1'!$B$5:$J$44,5,FALSE)*VLOOKUP(AEBYLD2!AW$4,'[1]INTERNAL PARAMETERS-1'!$B$5:$J$44,6,FALSE)*VLOOKUP(AEBYLD2!AW$4,'[1]INTERNAL PARAMETERS-1'!$B$5:$J$44,3,FALSE) + AEBYLD1!AW99*(1-VLOOKUP(AEBYLD2!AW$4,'[1]INTERNAL PARAMETERS-1'!$B$5:$J$44,5,FALSE))*VLOOKUP(AEBYLD2!AW$4,'[1]INTERNAL PARAMETERS-1'!$B$5:$J$44,8,FALSE)*VLOOKUP(AEBYLD2!AW$4,'[1]INTERNAL PARAMETERS-1'!$B$5:$J$44,3,FALSE)</f>
        <v>0.5586430700234204</v>
      </c>
      <c r="AX99" s="50">
        <f>AEBYLD1!AX99*VLOOKUP(AEBYLD2!AX$4,'[1]INTERNAL PARAMETERS-1'!$B$5:$J$44,5,FALSE)*VLOOKUP(AEBYLD2!AX$4,'[1]INTERNAL PARAMETERS-1'!$B$5:$J$44,6,FALSE)*VLOOKUP(AEBYLD2!AX$4,'[1]INTERNAL PARAMETERS-1'!$B$5:$J$44,3,FALSE) + AEBYLD1!AX99*(1-VLOOKUP(AEBYLD2!AX$4,'[1]INTERNAL PARAMETERS-1'!$B$5:$J$44,5,FALSE))*VLOOKUP(AEBYLD2!AX$4,'[1]INTERNAL PARAMETERS-1'!$B$5:$J$44,8,FALSE)*VLOOKUP(AEBYLD2!AX$4,'[1]INTERNAL PARAMETERS-1'!$B$5:$J$44,3,FALSE)</f>
        <v>0</v>
      </c>
      <c r="AY99" s="50">
        <f>AEBYLD1!AY99*VLOOKUP(AEBYLD2!AY$4,'[1]INTERNAL PARAMETERS-1'!$B$5:$J$44,5,FALSE)*VLOOKUP(AEBYLD2!AY$4,'[1]INTERNAL PARAMETERS-1'!$B$5:$J$44,6,FALSE)*VLOOKUP(AEBYLD2!AY$4,'[1]INTERNAL PARAMETERS-1'!$B$5:$J$44,3,FALSE) + AEBYLD1!AY99*(1-VLOOKUP(AEBYLD2!AY$4,'[1]INTERNAL PARAMETERS-1'!$B$5:$J$44,5,FALSE))*VLOOKUP(AEBYLD2!AY$4,'[1]INTERNAL PARAMETERS-1'!$B$5:$J$44,8,FALSE)*VLOOKUP(AEBYLD2!AY$4,'[1]INTERNAL PARAMETERS-1'!$B$5:$J$44,3,FALSE)</f>
        <v>0</v>
      </c>
      <c r="AZ99" s="50">
        <f>AEBYLD1!AZ99*VLOOKUP(AEBYLD2!AZ$4,'[1]INTERNAL PARAMETERS-1'!$B$5:$J$44,5,FALSE)*VLOOKUP(AEBYLD2!AZ$4,'[1]INTERNAL PARAMETERS-1'!$B$5:$J$44,6,FALSE)*VLOOKUP(AEBYLD2!AZ$4,'[1]INTERNAL PARAMETERS-1'!$B$5:$J$44,3,FALSE) + AEBYLD1!AZ99*(1-VLOOKUP(AEBYLD2!AZ$4,'[1]INTERNAL PARAMETERS-1'!$B$5:$J$44,5,FALSE))*VLOOKUP(AEBYLD2!AZ$4,'[1]INTERNAL PARAMETERS-1'!$B$5:$J$44,8,FALSE)*VLOOKUP(AEBYLD2!AZ$4,'[1]INTERNAL PARAMETERS-1'!$B$5:$J$44,3,FALSE)</f>
        <v>0</v>
      </c>
      <c r="BA99" s="50">
        <f>AEBYLD1!BA99*VLOOKUP(AEBYLD2!BA$4,'[1]INTERNAL PARAMETERS-1'!$B$5:$J$44,5,FALSE)*VLOOKUP(AEBYLD2!BA$4,'[1]INTERNAL PARAMETERS-1'!$B$5:$J$44,6,FALSE)*VLOOKUP(AEBYLD2!BA$4,'[1]INTERNAL PARAMETERS-1'!$B$5:$J$44,3,FALSE) + AEBYLD1!BA99*(1-VLOOKUP(AEBYLD2!BA$4,'[1]INTERNAL PARAMETERS-1'!$B$5:$J$44,5,FALSE))*VLOOKUP(AEBYLD2!BA$4,'[1]INTERNAL PARAMETERS-1'!$B$5:$J$44,8,FALSE)*VLOOKUP(AEBYLD2!BA$4,'[1]INTERNAL PARAMETERS-1'!$B$5:$J$44,3,FALSE)</f>
        <v>4.805971895913401E-2</v>
      </c>
      <c r="BB99" s="50">
        <f>AEBYLD1!BB99*VLOOKUP(AEBYLD2!BB$4,'[1]INTERNAL PARAMETERS-1'!$B$5:$J$44,5,FALSE)*VLOOKUP(AEBYLD2!BB$4,'[1]INTERNAL PARAMETERS-1'!$B$5:$J$44,6,FALSE)*VLOOKUP(AEBYLD2!BB$4,'[1]INTERNAL PARAMETERS-1'!$B$5:$J$44,3,FALSE) + AEBYLD1!BB99*(1-VLOOKUP(AEBYLD2!BB$4,'[1]INTERNAL PARAMETERS-1'!$B$5:$J$44,5,FALSE))*VLOOKUP(AEBYLD2!BB$4,'[1]INTERNAL PARAMETERS-1'!$B$5:$J$44,8,FALSE)*VLOOKUP(AEBYLD2!BB$4,'[1]INTERNAL PARAMETERS-1'!$B$5:$J$44,3,FALSE)</f>
        <v>0.11248204584118746</v>
      </c>
      <c r="BC99" s="50">
        <f>AEBYLD1!BC99*VLOOKUP(AEBYLD2!BC$4,'[1]INTERNAL PARAMETERS-1'!$B$5:$J$44,5,FALSE)*VLOOKUP(AEBYLD2!BC$4,'[1]INTERNAL PARAMETERS-1'!$B$5:$J$44,6,FALSE)*VLOOKUP(AEBYLD2!BC$4,'[1]INTERNAL PARAMETERS-1'!$B$5:$J$44,3,FALSE) + AEBYLD1!BC99*(1-VLOOKUP(AEBYLD2!BC$4,'[1]INTERNAL PARAMETERS-1'!$B$5:$J$44,5,FALSE))*VLOOKUP(AEBYLD2!BC$4,'[1]INTERNAL PARAMETERS-1'!$B$5:$J$44,8,FALSE)*VLOOKUP(AEBYLD2!BC$4,'[1]INTERNAL PARAMETERS-1'!$B$5:$J$44,3,FALSE)</f>
        <v>8.7960116346834649E-2</v>
      </c>
      <c r="BD99" s="50">
        <f>AEBYLD1!BD99*VLOOKUP(AEBYLD2!BD$4,'[1]INTERNAL PARAMETERS-1'!$B$5:$J$44,5,FALSE)*VLOOKUP(AEBYLD2!BD$4,'[1]INTERNAL PARAMETERS-1'!$B$5:$J$44,6,FALSE)*VLOOKUP(AEBYLD2!BD$4,'[1]INTERNAL PARAMETERS-1'!$B$5:$J$44,3,FALSE) + AEBYLD1!BD99*(1-VLOOKUP(AEBYLD2!BD$4,'[1]INTERNAL PARAMETERS-1'!$B$5:$J$44,5,FALSE))*VLOOKUP(AEBYLD2!BD$4,'[1]INTERNAL PARAMETERS-1'!$B$5:$J$44,8,FALSE)*VLOOKUP(AEBYLD2!BD$4,'[1]INTERNAL PARAMETERS-1'!$B$5:$J$44,3,FALSE)</f>
        <v>9.7635676096246113E-2</v>
      </c>
      <c r="BE99" s="50">
        <f>AEBYLD1!BE99*VLOOKUP(AEBYLD2!BE$4,'[1]INTERNAL PARAMETERS-1'!$B$5:$J$44,5,FALSE)*VLOOKUP(AEBYLD2!BE$4,'[1]INTERNAL PARAMETERS-1'!$B$5:$J$44,6,FALSE)*VLOOKUP(AEBYLD2!BE$4,'[1]INTERNAL PARAMETERS-1'!$B$5:$J$44,3,FALSE) + AEBYLD1!BE99*(1-VLOOKUP(AEBYLD2!BE$4,'[1]INTERNAL PARAMETERS-1'!$B$5:$J$44,5,FALSE))*VLOOKUP(AEBYLD2!BE$4,'[1]INTERNAL PARAMETERS-1'!$B$5:$J$44,8,FALSE)*VLOOKUP(AEBYLD2!BE$4,'[1]INTERNAL PARAMETERS-1'!$B$5:$J$44,3,FALSE)</f>
        <v>0.2891526136707368</v>
      </c>
      <c r="BF99" s="50">
        <f>AEBYLD1!BF99*VLOOKUP(AEBYLD2!BF$4,'[1]INTERNAL PARAMETERS-1'!$B$5:$J$44,5,FALSE)*VLOOKUP(AEBYLD2!BF$4,'[1]INTERNAL PARAMETERS-1'!$B$5:$J$44,6,FALSE)*VLOOKUP(AEBYLD2!BF$4,'[1]INTERNAL PARAMETERS-1'!$B$5:$J$44,3,FALSE) + AEBYLD1!BF99*(1-VLOOKUP(AEBYLD2!BF$4,'[1]INTERNAL PARAMETERS-1'!$B$5:$J$44,5,FALSE))*VLOOKUP(AEBYLD2!BF$4,'[1]INTERNAL PARAMETERS-1'!$B$5:$J$44,8,FALSE)*VLOOKUP(AEBYLD2!BF$4,'[1]INTERNAL PARAMETERS-1'!$B$5:$J$44,3,FALSE)</f>
        <v>0</v>
      </c>
      <c r="BG99" s="50">
        <f>AEBYLD1!BG99*VLOOKUP(AEBYLD2!BG$4,'[1]INTERNAL PARAMETERS-1'!$B$5:$J$44,5,FALSE)*VLOOKUP(AEBYLD2!BG$4,'[1]INTERNAL PARAMETERS-1'!$B$5:$J$44,6,FALSE)*VLOOKUP(AEBYLD2!BG$4,'[1]INTERNAL PARAMETERS-1'!$B$5:$J$44,3,FALSE) + AEBYLD1!BG99*(1-VLOOKUP(AEBYLD2!BG$4,'[1]INTERNAL PARAMETERS-1'!$B$5:$J$44,5,FALSE))*VLOOKUP(AEBYLD2!BG$4,'[1]INTERNAL PARAMETERS-1'!$B$5:$J$44,8,FALSE)*VLOOKUP(AEBYLD2!BG$4,'[1]INTERNAL PARAMETERS-1'!$B$5:$J$44,3,FALSE)</f>
        <v>0.12391214207700375</v>
      </c>
      <c r="BH99" s="50">
        <f>AEBYLD1!BH99*VLOOKUP(AEBYLD2!BH$4,'[1]INTERNAL PARAMETERS-1'!$B$5:$J$44,5,FALSE)*VLOOKUP(AEBYLD2!BH$4,'[1]INTERNAL PARAMETERS-1'!$B$5:$J$44,6,FALSE)*VLOOKUP(AEBYLD2!BH$4,'[1]INTERNAL PARAMETERS-1'!$B$5:$J$44,3,FALSE) + AEBYLD1!BH99*(1-VLOOKUP(AEBYLD2!BH$4,'[1]INTERNAL PARAMETERS-1'!$B$5:$J$44,5,FALSE))*VLOOKUP(AEBYLD2!BH$4,'[1]INTERNAL PARAMETERS-1'!$B$5:$J$44,8,FALSE)*VLOOKUP(AEBYLD2!BH$4,'[1]INTERNAL PARAMETERS-1'!$B$5:$J$44,3,FALSE)</f>
        <v>4.7087698041591833E-4</v>
      </c>
      <c r="BI99" s="50">
        <f>AEBYLD1!BI99*VLOOKUP(AEBYLD2!BI$4,'[1]INTERNAL PARAMETERS-1'!$B$5:$J$44,5,FALSE)*VLOOKUP(AEBYLD2!BI$4,'[1]INTERNAL PARAMETERS-1'!$B$5:$J$44,6,FALSE)*VLOOKUP(AEBYLD2!BI$4,'[1]INTERNAL PARAMETERS-1'!$B$5:$J$44,3,FALSE) + AEBYLD1!BI99*(1-VLOOKUP(AEBYLD2!BI$4,'[1]INTERNAL PARAMETERS-1'!$B$5:$J$44,5,FALSE))*VLOOKUP(AEBYLD2!BI$4,'[1]INTERNAL PARAMETERS-1'!$B$5:$J$44,8,FALSE)*VLOOKUP(AEBYLD2!BI$4,'[1]INTERNAL PARAMETERS-1'!$B$5:$J$44,3,FALSE)</f>
        <v>0</v>
      </c>
      <c r="BJ99" s="50">
        <f>AEBYLD1!BJ99*VLOOKUP(AEBYLD2!BJ$4,'[1]INTERNAL PARAMETERS-1'!$B$5:$J$44,5,FALSE)*VLOOKUP(AEBYLD2!BJ$4,'[1]INTERNAL PARAMETERS-1'!$B$5:$J$44,6,FALSE)*VLOOKUP(AEBYLD2!BJ$4,'[1]INTERNAL PARAMETERS-1'!$B$5:$J$44,3,FALSE) + AEBYLD1!BJ99*(1-VLOOKUP(AEBYLD2!BJ$4,'[1]INTERNAL PARAMETERS-1'!$B$5:$J$44,5,FALSE))*VLOOKUP(AEBYLD2!BJ$4,'[1]INTERNAL PARAMETERS-1'!$B$5:$J$44,8,FALSE)*VLOOKUP(AEBYLD2!BJ$4,'[1]INTERNAL PARAMETERS-1'!$B$5:$J$44,3,FALSE)</f>
        <v>2.5699672682583923E-2</v>
      </c>
      <c r="BK99" s="50">
        <f>AEBYLD1!BK99*VLOOKUP(AEBYLD2!BK$4,'[1]INTERNAL PARAMETERS-1'!$B$5:$J$44,5,FALSE)*VLOOKUP(AEBYLD2!BK$4,'[1]INTERNAL PARAMETERS-1'!$B$5:$J$44,6,FALSE)*VLOOKUP(AEBYLD2!BK$4,'[1]INTERNAL PARAMETERS-1'!$B$5:$J$44,3,FALSE) + AEBYLD1!BK99*(1-VLOOKUP(AEBYLD2!BK$4,'[1]INTERNAL PARAMETERS-1'!$B$5:$J$44,5,FALSE))*VLOOKUP(AEBYLD2!BK$4,'[1]INTERNAL PARAMETERS-1'!$B$5:$J$44,8,FALSE)*VLOOKUP(AEBYLD2!BK$4,'[1]INTERNAL PARAMETERS-1'!$B$5:$J$44,3,FALSE)</f>
        <v>3.5223968370822416E-2</v>
      </c>
      <c r="BL99" s="50">
        <f>AEBYLD1!BL99*VLOOKUP(AEBYLD2!BL$4,'[1]INTERNAL PARAMETERS-1'!$B$5:$J$44,5,FALSE)*VLOOKUP(AEBYLD2!BL$4,'[1]INTERNAL PARAMETERS-1'!$B$5:$J$44,6,FALSE)*VLOOKUP(AEBYLD2!BL$4,'[1]INTERNAL PARAMETERS-1'!$B$5:$J$44,3,FALSE) + AEBYLD1!BL99*(1-VLOOKUP(AEBYLD2!BL$4,'[1]INTERNAL PARAMETERS-1'!$B$5:$J$44,5,FALSE))*VLOOKUP(AEBYLD2!BL$4,'[1]INTERNAL PARAMETERS-1'!$B$5:$J$44,8,FALSE)*VLOOKUP(AEBYLD2!BL$4,'[1]INTERNAL PARAMETERS-1'!$B$5:$J$44,3,FALSE)</f>
        <v>0.1332025867883849</v>
      </c>
      <c r="BM99" s="50">
        <f>AEBYLD1!BM99*VLOOKUP(AEBYLD2!BM$4,'[1]INTERNAL PARAMETERS-1'!$B$5:$J$44,5,FALSE)*VLOOKUP(AEBYLD2!BM$4,'[1]INTERNAL PARAMETERS-1'!$B$5:$J$44,6,FALSE)*VLOOKUP(AEBYLD2!BM$4,'[1]INTERNAL PARAMETERS-1'!$B$5:$J$44,3,FALSE) + AEBYLD1!BM99*(1-VLOOKUP(AEBYLD2!BM$4,'[1]INTERNAL PARAMETERS-1'!$B$5:$J$44,5,FALSE))*VLOOKUP(AEBYLD2!BM$4,'[1]INTERNAL PARAMETERS-1'!$B$5:$J$44,8,FALSE)*VLOOKUP(AEBYLD2!BM$4,'[1]INTERNAL PARAMETERS-1'!$B$5:$J$44,3,FALSE)</f>
        <v>2.5946544310210557E-2</v>
      </c>
      <c r="BN99" s="50">
        <f>AEBYLD1!BN99*VLOOKUP(AEBYLD2!BN$4,'[1]INTERNAL PARAMETERS-1'!$B$5:$J$44,5,FALSE)*VLOOKUP(AEBYLD2!BN$4,'[1]INTERNAL PARAMETERS-1'!$B$5:$J$44,6,FALSE)*VLOOKUP(AEBYLD2!BN$4,'[1]INTERNAL PARAMETERS-1'!$B$5:$J$44,3,FALSE) + AEBYLD1!BN99*(1-VLOOKUP(AEBYLD2!BN$4,'[1]INTERNAL PARAMETERS-1'!$B$5:$J$44,5,FALSE))*VLOOKUP(AEBYLD2!BN$4,'[1]INTERNAL PARAMETERS-1'!$B$5:$J$44,8,FALSE)*VLOOKUP(AEBYLD2!BN$4,'[1]INTERNAL PARAMETERS-1'!$B$5:$J$44,3,FALSE)</f>
        <v>2.9351592325139619E-2</v>
      </c>
      <c r="BO99" s="50">
        <f>AEBYLD1!BO99*VLOOKUP(AEBYLD2!BO$4,'[1]INTERNAL PARAMETERS-1'!$B$5:$J$44,5,FALSE)*VLOOKUP(AEBYLD2!BO$4,'[1]INTERNAL PARAMETERS-1'!$B$5:$J$44,6,FALSE)*VLOOKUP(AEBYLD2!BO$4,'[1]INTERNAL PARAMETERS-1'!$B$5:$J$44,3,FALSE) + AEBYLD1!BO99*(1-VLOOKUP(AEBYLD2!BO$4,'[1]INTERNAL PARAMETERS-1'!$B$5:$J$44,5,FALSE))*VLOOKUP(AEBYLD2!BO$4,'[1]INTERNAL PARAMETERS-1'!$B$5:$J$44,8,FALSE)*VLOOKUP(AEBYLD2!BO$4,'[1]INTERNAL PARAMETERS-1'!$B$5:$J$44,3,FALSE)</f>
        <v>2.189230627187691E-2</v>
      </c>
      <c r="BP99" s="50">
        <f>AEBYLD1!BP99*VLOOKUP(AEBYLD2!BP$4,'[1]INTERNAL PARAMETERS-1'!$B$5:$J$44,5,FALSE)*VLOOKUP(AEBYLD2!BP$4,'[1]INTERNAL PARAMETERS-1'!$B$5:$J$44,6,FALSE)*VLOOKUP(AEBYLD2!BP$4,'[1]INTERNAL PARAMETERS-1'!$B$5:$J$44,3,FALSE) + AEBYLD1!BP99*(1-VLOOKUP(AEBYLD2!BP$4,'[1]INTERNAL PARAMETERS-1'!$B$5:$J$44,5,FALSE))*VLOOKUP(AEBYLD2!BP$4,'[1]INTERNAL PARAMETERS-1'!$B$5:$J$44,8,FALSE)*VLOOKUP(AEBYLD2!BP$4,'[1]INTERNAL PARAMETERS-1'!$B$5:$J$44,3,FALSE)</f>
        <v>1.7059176845730941E-3</v>
      </c>
      <c r="BQ99" s="50">
        <f>AEBYLD1!BQ99*VLOOKUP(AEBYLD2!BQ$4,'[1]INTERNAL PARAMETERS-1'!$B$5:$J$44,5,FALSE)*VLOOKUP(AEBYLD2!BQ$4,'[1]INTERNAL PARAMETERS-1'!$B$5:$J$44,6,FALSE)*VLOOKUP(AEBYLD2!BQ$4,'[1]INTERNAL PARAMETERS-1'!$B$5:$J$44,3,FALSE) + AEBYLD1!BQ99*(1-VLOOKUP(AEBYLD2!BQ$4,'[1]INTERNAL PARAMETERS-1'!$B$5:$J$44,5,FALSE))*VLOOKUP(AEBYLD2!BQ$4,'[1]INTERNAL PARAMETERS-1'!$B$5:$J$44,8,FALSE)*VLOOKUP(AEBYLD2!BQ$4,'[1]INTERNAL PARAMETERS-1'!$B$5:$J$44,3,FALSE)</f>
        <v>0.10238947388823687</v>
      </c>
      <c r="BR99" s="50">
        <f>AEBYLD1!BR99*VLOOKUP(AEBYLD2!BR$4,'[1]INTERNAL PARAMETERS-1'!$B$5:$J$44,5,FALSE)*VLOOKUP(AEBYLD2!BR$4,'[1]INTERNAL PARAMETERS-1'!$B$5:$J$44,6,FALSE)*VLOOKUP(AEBYLD2!BR$4,'[1]INTERNAL PARAMETERS-1'!$B$5:$J$44,3,FALSE) + AEBYLD1!BR99*(1-VLOOKUP(AEBYLD2!BR$4,'[1]INTERNAL PARAMETERS-1'!$B$5:$J$44,5,FALSE))*VLOOKUP(AEBYLD2!BR$4,'[1]INTERNAL PARAMETERS-1'!$B$5:$J$44,8,FALSE)*VLOOKUP(AEBYLD2!BR$4,'[1]INTERNAL PARAMETERS-1'!$B$5:$J$44,3,FALSE)</f>
        <v>4.2914262419287402E-3</v>
      </c>
      <c r="BS99" s="50">
        <f>AEBYLD1!BS99*VLOOKUP(AEBYLD2!BS$4,'[1]INTERNAL PARAMETERS-1'!$B$5:$J$44,5,FALSE)*VLOOKUP(AEBYLD2!BS$4,'[1]INTERNAL PARAMETERS-1'!$B$5:$J$44,6,FALSE)*VLOOKUP(AEBYLD2!BS$4,'[1]INTERNAL PARAMETERS-1'!$B$5:$J$44,3,FALSE) + AEBYLD1!BS99*(1-VLOOKUP(AEBYLD2!BS$4,'[1]INTERNAL PARAMETERS-1'!$B$5:$J$44,5,FALSE))*VLOOKUP(AEBYLD2!BS$4,'[1]INTERNAL PARAMETERS-1'!$B$5:$J$44,8,FALSE)*VLOOKUP(AEBYLD2!BS$4,'[1]INTERNAL PARAMETERS-1'!$B$5:$J$44,3,FALSE)</f>
        <v>4.2561631827717488E-4</v>
      </c>
      <c r="BT99" s="50">
        <f>AEBYLD1!BT99*VLOOKUP(AEBYLD2!BT$4,'[1]INTERNAL PARAMETERS-1'!$B$5:$J$44,5,FALSE)*VLOOKUP(AEBYLD2!BT$4,'[1]INTERNAL PARAMETERS-1'!$B$5:$J$44,6,FALSE)*VLOOKUP(AEBYLD2!BT$4,'[1]INTERNAL PARAMETERS-1'!$B$5:$J$44,3,FALSE) + AEBYLD1!BT99*(1-VLOOKUP(AEBYLD2!BT$4,'[1]INTERNAL PARAMETERS-1'!$B$5:$J$44,5,FALSE))*VLOOKUP(AEBYLD2!BT$4,'[1]INTERNAL PARAMETERS-1'!$B$5:$J$44,8,FALSE)*VLOOKUP(AEBYLD2!BT$4,'[1]INTERNAL PARAMETERS-1'!$B$5:$J$44,3,FALSE)</f>
        <v>0</v>
      </c>
      <c r="BU99" s="50">
        <f>AEBYLD1!BU99*VLOOKUP(AEBYLD2!BU$4,'[1]INTERNAL PARAMETERS-1'!$B$5:$J$44,5,FALSE)*VLOOKUP(AEBYLD2!BU$4,'[1]INTERNAL PARAMETERS-1'!$B$5:$J$44,6,FALSE)*VLOOKUP(AEBYLD2!BU$4,'[1]INTERNAL PARAMETERS-1'!$B$5:$J$44,3,FALSE) + AEBYLD1!BU99*(1-VLOOKUP(AEBYLD2!BU$4,'[1]INTERNAL PARAMETERS-1'!$B$5:$J$44,5,FALSE))*VLOOKUP(AEBYLD2!BU$4,'[1]INTERNAL PARAMETERS-1'!$B$5:$J$44,8,FALSE)*VLOOKUP(AEBYLD2!BU$4,'[1]INTERNAL PARAMETERS-1'!$B$5:$J$44,3,FALSE)</f>
        <v>0</v>
      </c>
      <c r="BV99" s="50">
        <f>AEBYLD1!BV99*VLOOKUP(AEBYLD2!BV$4,'[1]INTERNAL PARAMETERS-1'!$B$5:$J$44,5,FALSE)*VLOOKUP(AEBYLD2!BV$4,'[1]INTERNAL PARAMETERS-1'!$B$5:$J$44,6,FALSE)*VLOOKUP(AEBYLD2!BV$4,'[1]INTERNAL PARAMETERS-1'!$B$5:$J$44,3,FALSE) + AEBYLD1!BV99*(1-VLOOKUP(AEBYLD2!BV$4,'[1]INTERNAL PARAMETERS-1'!$B$5:$J$44,5,FALSE))*VLOOKUP(AEBYLD2!BV$4,'[1]INTERNAL PARAMETERS-1'!$B$5:$J$44,8,FALSE)*VLOOKUP(AEBYLD2!BV$4,'[1]INTERNAL PARAMETERS-1'!$B$5:$J$44,3,FALSE)</f>
        <v>0</v>
      </c>
      <c r="BW99" s="50">
        <f>AEBYLD1!BW99*VLOOKUP(AEBYLD2!BW$4,'[1]INTERNAL PARAMETERS-1'!$B$5:$J$44,5,FALSE)*VLOOKUP(AEBYLD2!BW$4,'[1]INTERNAL PARAMETERS-1'!$B$5:$J$44,6,FALSE)*VLOOKUP(AEBYLD2!BW$4,'[1]INTERNAL PARAMETERS-1'!$B$5:$J$44,3,FALSE) + AEBYLD1!BW99*(1-VLOOKUP(AEBYLD2!BW$4,'[1]INTERNAL PARAMETERS-1'!$B$5:$J$44,5,FALSE))*VLOOKUP(AEBYLD2!BW$4,'[1]INTERNAL PARAMETERS-1'!$B$5:$J$44,8,FALSE)*VLOOKUP(AEBYLD2!BW$4,'[1]INTERNAL PARAMETERS-1'!$B$5:$J$44,3,FALSE)</f>
        <v>0</v>
      </c>
      <c r="BX99" s="50">
        <f>AEBYLD1!BX99*VLOOKUP(AEBYLD2!BX$4,'[1]INTERNAL PARAMETERS-1'!$B$5:$J$44,5,FALSE)*VLOOKUP(AEBYLD2!BX$4,'[1]INTERNAL PARAMETERS-1'!$B$5:$J$44,6,FALSE)*VLOOKUP(AEBYLD2!BX$4,'[1]INTERNAL PARAMETERS-1'!$B$5:$J$44,3,FALSE) + AEBYLD1!BX99*(1-VLOOKUP(AEBYLD2!BX$4,'[1]INTERNAL PARAMETERS-1'!$B$5:$J$44,5,FALSE))*VLOOKUP(AEBYLD2!BX$4,'[1]INTERNAL PARAMETERS-1'!$B$5:$J$44,8,FALSE)*VLOOKUP(AEBYLD2!BX$4,'[1]INTERNAL PARAMETERS-1'!$B$5:$J$44,3,FALSE)</f>
        <v>0</v>
      </c>
      <c r="BY99" s="50">
        <f>AEBYLD1!BY99*VLOOKUP(AEBYLD2!BY$4,'[1]INTERNAL PARAMETERS-1'!$B$5:$J$44,5,FALSE)*VLOOKUP(AEBYLD2!BY$4,'[1]INTERNAL PARAMETERS-1'!$B$5:$J$44,6,FALSE)*VLOOKUP(AEBYLD2!BY$4,'[1]INTERNAL PARAMETERS-1'!$B$5:$J$44,3,FALSE) + AEBYLD1!BY99*(1-VLOOKUP(AEBYLD2!BY$4,'[1]INTERNAL PARAMETERS-1'!$B$5:$J$44,5,FALSE))*VLOOKUP(AEBYLD2!BY$4,'[1]INTERNAL PARAMETERS-1'!$B$5:$J$44,8,FALSE)*VLOOKUP(AEBYLD2!BY$4,'[1]INTERNAL PARAMETERS-1'!$B$5:$J$44,3,FALSE)</f>
        <v>0</v>
      </c>
      <c r="BZ99" s="50">
        <f>AEBYLD1!BZ99*VLOOKUP(AEBYLD2!BZ$4,'[1]INTERNAL PARAMETERS-1'!$B$5:$J$44,5,FALSE)*VLOOKUP(AEBYLD2!BZ$4,'[1]INTERNAL PARAMETERS-1'!$B$5:$J$44,6,FALSE)*VLOOKUP(AEBYLD2!BZ$4,'[1]INTERNAL PARAMETERS-1'!$B$5:$J$44,3,FALSE) + AEBYLD1!BZ99*(1-VLOOKUP(AEBYLD2!BZ$4,'[1]INTERNAL PARAMETERS-1'!$B$5:$J$44,5,FALSE))*VLOOKUP(AEBYLD2!BZ$4,'[1]INTERNAL PARAMETERS-1'!$B$5:$J$44,8,FALSE)*VLOOKUP(AEBYLD2!BZ$4,'[1]INTERNAL PARAMETERS-1'!$B$5:$J$44,3,FALSE)</f>
        <v>4.3405839992990855E-4</v>
      </c>
      <c r="CA99" s="50">
        <f>AEBYLD1!CA99*VLOOKUP(AEBYLD2!CA$4,'[1]INTERNAL PARAMETERS-1'!$B$5:$J$44,5,FALSE)*VLOOKUP(AEBYLD2!CA$4,'[1]INTERNAL PARAMETERS-1'!$B$5:$J$44,6,FALSE)*VLOOKUP(AEBYLD2!CA$4,'[1]INTERNAL PARAMETERS-1'!$B$5:$J$44,3,FALSE) + AEBYLD1!CA99*(1-VLOOKUP(AEBYLD2!CA$4,'[1]INTERNAL PARAMETERS-1'!$B$5:$J$44,5,FALSE))*VLOOKUP(AEBYLD2!CA$4,'[1]INTERNAL PARAMETERS-1'!$B$5:$J$44,8,FALSE)*VLOOKUP(AEBYLD2!CA$4,'[1]INTERNAL PARAMETERS-1'!$B$5:$J$44,3,FALSE)</f>
        <v>0</v>
      </c>
      <c r="CB99" s="50">
        <f>AEBYLD1!CB99*VLOOKUP(AEBYLD2!CB$4,'[1]INTERNAL PARAMETERS-1'!$B$5:$J$44,5,FALSE)*VLOOKUP(AEBYLD2!CB$4,'[1]INTERNAL PARAMETERS-1'!$B$5:$J$44,6,FALSE)*VLOOKUP(AEBYLD2!CB$4,'[1]INTERNAL PARAMETERS-1'!$B$5:$J$44,3,FALSE) + AEBYLD1!CB99*(1-VLOOKUP(AEBYLD2!CB$4,'[1]INTERNAL PARAMETERS-1'!$B$5:$J$44,5,FALSE))*VLOOKUP(AEBYLD2!CB$4,'[1]INTERNAL PARAMETERS-1'!$B$5:$J$44,8,FALSE)*VLOOKUP(AEBYLD2!CB$4,'[1]INTERNAL PARAMETERS-1'!$B$5:$J$44,3,FALSE)</f>
        <v>0</v>
      </c>
      <c r="CC99" s="50">
        <f>AEBYLD1!CC99*VLOOKUP(AEBYLD2!CC$4,'[1]INTERNAL PARAMETERS-1'!$B$5:$J$44,5,FALSE)*VLOOKUP(AEBYLD2!CC$4,'[1]INTERNAL PARAMETERS-1'!$B$5:$J$44,6,FALSE)*VLOOKUP(AEBYLD2!CC$4,'[1]INTERNAL PARAMETERS-1'!$B$5:$J$44,3,FALSE) + AEBYLD1!CC99*(1-VLOOKUP(AEBYLD2!CC$4,'[1]INTERNAL PARAMETERS-1'!$B$5:$J$44,5,FALSE))*VLOOKUP(AEBYLD2!CC$4,'[1]INTERNAL PARAMETERS-1'!$B$5:$J$44,8,FALSE)*VLOOKUP(AEBYLD2!CC$4,'[1]INTERNAL PARAMETERS-1'!$B$5:$J$44,3,FALSE)</f>
        <v>9.3873388802172318E-4</v>
      </c>
      <c r="CD99" s="50">
        <f>AEBYLD1!CD99*VLOOKUP(AEBYLD2!CD$4,'[1]INTERNAL PARAMETERS-1'!$B$5:$J$44,5,FALSE)*VLOOKUP(AEBYLD2!CD$4,'[1]INTERNAL PARAMETERS-1'!$B$5:$J$44,6,FALSE)*VLOOKUP(AEBYLD2!CD$4,'[1]INTERNAL PARAMETERS-1'!$B$5:$J$44,3,FALSE) + AEBYLD1!CD99*(1-VLOOKUP(AEBYLD2!CD$4,'[1]INTERNAL PARAMETERS-1'!$B$5:$J$44,5,FALSE))*VLOOKUP(AEBYLD2!CD$4,'[1]INTERNAL PARAMETERS-1'!$B$5:$J$44,8,FALSE)*VLOOKUP(AEBYLD2!CD$4,'[1]INTERNAL PARAMETERS-1'!$B$5:$J$44,3,FALSE)</f>
        <v>2.047559502501765E-3</v>
      </c>
      <c r="CE99" s="50">
        <f>AEBYLD1!CE99*VLOOKUP(AEBYLD2!CE$4,'[1]INTERNAL PARAMETERS-1'!$B$5:$J$44,5,FALSE)*VLOOKUP(AEBYLD2!CE$4,'[1]INTERNAL PARAMETERS-1'!$B$5:$J$44,6,FALSE)*VLOOKUP(AEBYLD2!CE$4,'[1]INTERNAL PARAMETERS-1'!$B$5:$J$44,3,FALSE) + AEBYLD1!CE99*(1-VLOOKUP(AEBYLD2!CE$4,'[1]INTERNAL PARAMETERS-1'!$B$5:$J$44,5,FALSE))*VLOOKUP(AEBYLD2!CE$4,'[1]INTERNAL PARAMETERS-1'!$B$5:$J$44,8,FALSE)*VLOOKUP(AEBYLD2!CE$4,'[1]INTERNAL PARAMETERS-1'!$B$5:$J$44,3,FALSE)</f>
        <v>3.9301093469416466E-3</v>
      </c>
      <c r="CF99" s="50">
        <f>AEBYLD1!CF99*VLOOKUP(AEBYLD2!CF$4,'[1]INTERNAL PARAMETERS-1'!$B$5:$J$44,5,FALSE)*VLOOKUP(AEBYLD2!CF$4,'[1]INTERNAL PARAMETERS-1'!$B$5:$J$44,6,FALSE)*VLOOKUP(AEBYLD2!CF$4,'[1]INTERNAL PARAMETERS-1'!$B$5:$J$44,3,FALSE) + AEBYLD1!CF99*(1-VLOOKUP(AEBYLD2!CF$4,'[1]INTERNAL PARAMETERS-1'!$B$5:$J$44,5,FALSE))*VLOOKUP(AEBYLD2!CF$4,'[1]INTERNAL PARAMETERS-1'!$B$5:$J$44,8,FALSE)*VLOOKUP(AEBYLD2!CF$4,'[1]INTERNAL PARAMETERS-1'!$B$5:$J$44,3,FALSE)</f>
        <v>4.7290048957937432E-3</v>
      </c>
      <c r="CG99" s="50">
        <f>AEBYLD1!CG99*VLOOKUP(AEBYLD2!CG$4,'[1]INTERNAL PARAMETERS-1'!$B$5:$J$44,5,FALSE)*VLOOKUP(AEBYLD2!CG$4,'[1]INTERNAL PARAMETERS-1'!$B$5:$J$44,6,FALSE)*VLOOKUP(AEBYLD2!CG$4,'[1]INTERNAL PARAMETERS-1'!$B$5:$J$44,3,FALSE) + AEBYLD1!CG99*(1-VLOOKUP(AEBYLD2!CG$4,'[1]INTERNAL PARAMETERS-1'!$B$5:$J$44,5,FALSE))*VLOOKUP(AEBYLD2!CG$4,'[1]INTERNAL PARAMETERS-1'!$B$5:$J$44,8,FALSE)*VLOOKUP(AEBYLD2!CG$4,'[1]INTERNAL PARAMETERS-1'!$B$5:$J$44,3,FALSE)</f>
        <v>5.6975710552798121E-5</v>
      </c>
      <c r="CH99" s="49">
        <f>AEBYLD1!CH99*VLOOKUP(AEBYLD2!CH$4,'[1]INTERNAL PARAMETERS-1'!$B$5:$J$44,5,FALSE)*VLOOKUP(AEBYLD2!CH$4,'[1]INTERNAL PARAMETERS-1'!$B$5:$J$44,6,FALSE)*VLOOKUP(AEBYLD2!CH$4,'[1]INTERNAL PARAMETERS-1'!$B$5:$J$44,3,FALSE) + AEBYLD1!CH99*(1-VLOOKUP(AEBYLD2!CH$4,'[1]INTERNAL PARAMETERS-1'!$B$5:$J$44,5,FALSE))*VLOOKUP(AEBYLD2!CH$4,'[1]INTERNAL PARAMETERS-1'!$B$5:$J$44,8,FALSE)*VLOOKUP(AEBYLD2!CH$4,'[1]INTERNAL PARAMETERS-1'!$B$5:$J$44,3,FALSE)</f>
        <v>0</v>
      </c>
      <c r="CJ99" s="51">
        <f t="shared" si="2"/>
        <v>97.778445991679234</v>
      </c>
      <c r="CK99" s="49">
        <f t="shared" si="3"/>
        <v>1.710581806620755</v>
      </c>
    </row>
    <row r="100" spans="2:89" x14ac:dyDescent="0.4">
      <c r="B100" s="64" t="s">
        <v>10</v>
      </c>
      <c r="C100" s="63" t="s">
        <v>71</v>
      </c>
      <c r="D100" s="63" t="s">
        <v>83</v>
      </c>
      <c r="E100" s="147">
        <f>AEB!AF100</f>
        <v>220.20166211044287</v>
      </c>
      <c r="F100" s="62">
        <f>'[1]INTERNAL PARAMETERS-1'!M10</f>
        <v>58.935000000000002</v>
      </c>
      <c r="G100" s="51">
        <f>AEBYLD1!G100*VLOOKUP(AEBYLD2!G$4,'[1]INTERNAL PARAMETERS-1'!$B$5:$J$44,5,FALSE)*VLOOKUP(AEBYLD2!G$4,'[1]INTERNAL PARAMETERS-1'!$B$5:$J$44,7,FALSE)*AEBYLD2!$F100 + AEBYLD1!G100*(1-VLOOKUP(AEBYLD2!G$4,'[1]INTERNAL PARAMETERS-1'!$B$5:$J$44,5,FALSE))*VLOOKUP(AEBYLD2!G$4,'[1]INTERNAL PARAMETERS-1'!$B$5:$J$44,9,FALSE)*AEBYLD2!$F100</f>
        <v>54.019481590454177</v>
      </c>
      <c r="H100" s="50">
        <f>AEBYLD1!H100*VLOOKUP(AEBYLD2!H$4,'[1]INTERNAL PARAMETERS-1'!$B$5:$J$44,5,FALSE)*VLOOKUP(AEBYLD2!H$4,'[1]INTERNAL PARAMETERS-1'!$B$5:$J$44,7,FALSE)*AEBYLD2!$F100 + AEBYLD1!H100*(1-VLOOKUP(AEBYLD2!H$4,'[1]INTERNAL PARAMETERS-1'!$B$5:$J$44,5,FALSE))*VLOOKUP(AEBYLD2!H$4,'[1]INTERNAL PARAMETERS-1'!$B$5:$J$44,9,FALSE)*AEBYLD2!$F100</f>
        <v>22.356745156225415</v>
      </c>
      <c r="I100" s="50">
        <f>AEBYLD1!I100*VLOOKUP(AEBYLD2!I$4,'[1]INTERNAL PARAMETERS-1'!$B$5:$J$44,5,FALSE)*VLOOKUP(AEBYLD2!I$4,'[1]INTERNAL PARAMETERS-1'!$B$5:$J$44,7,FALSE)*AEBYLD2!$F100 + AEBYLD1!I100*(1-VLOOKUP(AEBYLD2!I$4,'[1]INTERNAL PARAMETERS-1'!$B$5:$J$44,5,FALSE))*VLOOKUP(AEBYLD2!I$4,'[1]INTERNAL PARAMETERS-1'!$B$5:$J$44,9,FALSE)*AEBYLD2!$F100</f>
        <v>36.209179547057346</v>
      </c>
      <c r="J100" s="50">
        <f>AEBYLD1!J100*VLOOKUP(AEBYLD2!J$4,'[1]INTERNAL PARAMETERS-1'!$B$5:$J$44,5,FALSE)*VLOOKUP(AEBYLD2!J$4,'[1]INTERNAL PARAMETERS-1'!$B$5:$J$44,7,FALSE)*AEBYLD2!$F100 + AEBYLD1!J100*(1-VLOOKUP(AEBYLD2!J$4,'[1]INTERNAL PARAMETERS-1'!$B$5:$J$44,5,FALSE))*VLOOKUP(AEBYLD2!J$4,'[1]INTERNAL PARAMETERS-1'!$B$5:$J$44,9,FALSE)*AEBYLD2!$F100</f>
        <v>0</v>
      </c>
      <c r="K100" s="50">
        <f>AEBYLD1!K100*VLOOKUP(AEBYLD2!K$4,'[1]INTERNAL PARAMETERS-1'!$B$5:$J$44,5,FALSE)*VLOOKUP(AEBYLD2!K$4,'[1]INTERNAL PARAMETERS-1'!$B$5:$J$44,7,FALSE)*AEBYLD2!$F100 + AEBYLD1!K100*(1-VLOOKUP(AEBYLD2!K$4,'[1]INTERNAL PARAMETERS-1'!$B$5:$J$44,5,FALSE))*VLOOKUP(AEBYLD2!K$4,'[1]INTERNAL PARAMETERS-1'!$B$5:$J$44,9,FALSE)*AEBYLD2!$F100</f>
        <v>0.72829557896512054</v>
      </c>
      <c r="L100" s="50">
        <f>AEBYLD1!L100*VLOOKUP(AEBYLD2!L$4,'[1]INTERNAL PARAMETERS-1'!$B$5:$J$44,5,FALSE)*VLOOKUP(AEBYLD2!L$4,'[1]INTERNAL PARAMETERS-1'!$B$5:$J$44,7,FALSE)*AEBYLD2!$F100 + AEBYLD1!L100*(1-VLOOKUP(AEBYLD2!L$4,'[1]INTERNAL PARAMETERS-1'!$B$5:$J$44,5,FALSE))*VLOOKUP(AEBYLD2!L$4,'[1]INTERNAL PARAMETERS-1'!$B$5:$J$44,9,FALSE)*AEBYLD2!$F100</f>
        <v>0</v>
      </c>
      <c r="M100" s="50">
        <f>AEBYLD1!M100*VLOOKUP(AEBYLD2!M$4,'[1]INTERNAL PARAMETERS-1'!$B$5:$J$44,5,FALSE)*VLOOKUP(AEBYLD2!M$4,'[1]INTERNAL PARAMETERS-1'!$B$5:$J$44,7,FALSE)*AEBYLD2!$F100 + AEBYLD1!M100*(1-VLOOKUP(AEBYLD2!M$4,'[1]INTERNAL PARAMETERS-1'!$B$5:$J$44,5,FALSE))*VLOOKUP(AEBYLD2!M$4,'[1]INTERNAL PARAMETERS-1'!$B$5:$J$44,9,FALSE)*AEBYLD2!$F100</f>
        <v>0.38331243806704052</v>
      </c>
      <c r="N100" s="50">
        <f>AEBYLD1!N100*VLOOKUP(AEBYLD2!N$4,'[1]INTERNAL PARAMETERS-1'!$B$5:$J$44,5,FALSE)*VLOOKUP(AEBYLD2!N$4,'[1]INTERNAL PARAMETERS-1'!$B$5:$J$44,7,FALSE)*AEBYLD2!$F100 + AEBYLD1!N100*(1-VLOOKUP(AEBYLD2!N$4,'[1]INTERNAL PARAMETERS-1'!$B$5:$J$44,5,FALSE))*VLOOKUP(AEBYLD2!N$4,'[1]INTERNAL PARAMETERS-1'!$B$5:$J$44,9,FALSE)*AEBYLD2!$F100</f>
        <v>0.13082800726513605</v>
      </c>
      <c r="O100" s="50">
        <f>AEBYLD1!O100*VLOOKUP(AEBYLD2!O$4,'[1]INTERNAL PARAMETERS-1'!$B$5:$J$44,5,FALSE)*VLOOKUP(AEBYLD2!O$4,'[1]INTERNAL PARAMETERS-1'!$B$5:$J$44,7,FALSE)*AEBYLD2!$F100 + AEBYLD1!O100*(1-VLOOKUP(AEBYLD2!O$4,'[1]INTERNAL PARAMETERS-1'!$B$5:$J$44,5,FALSE))*VLOOKUP(AEBYLD2!O$4,'[1]INTERNAL PARAMETERS-1'!$B$5:$J$44,9,FALSE)*AEBYLD2!$F100</f>
        <v>0</v>
      </c>
      <c r="P100" s="50">
        <f>AEBYLD1!P100*VLOOKUP(AEBYLD2!P$4,'[1]INTERNAL PARAMETERS-1'!$B$5:$J$44,5,FALSE)*VLOOKUP(AEBYLD2!P$4,'[1]INTERNAL PARAMETERS-1'!$B$5:$J$44,7,FALSE)*AEBYLD2!$F100 + AEBYLD1!P100*(1-VLOOKUP(AEBYLD2!P$4,'[1]INTERNAL PARAMETERS-1'!$B$5:$J$44,5,FALSE))*VLOOKUP(AEBYLD2!P$4,'[1]INTERNAL PARAMETERS-1'!$B$5:$J$44,9,FALSE)*AEBYLD2!$F100</f>
        <v>0</v>
      </c>
      <c r="Q100" s="50">
        <f>AEBYLD1!Q100*VLOOKUP(AEBYLD2!Q$4,'[1]INTERNAL PARAMETERS-1'!$B$5:$J$44,5,FALSE)*VLOOKUP(AEBYLD2!Q$4,'[1]INTERNAL PARAMETERS-1'!$B$5:$J$44,7,FALSE)*AEBYLD2!$F100 + AEBYLD1!Q100*(1-VLOOKUP(AEBYLD2!Q$4,'[1]INTERNAL PARAMETERS-1'!$B$5:$J$44,5,FALSE))*VLOOKUP(AEBYLD2!Q$4,'[1]INTERNAL PARAMETERS-1'!$B$5:$J$44,9,FALSE)*AEBYLD2!$F100</f>
        <v>0</v>
      </c>
      <c r="R100" s="50">
        <f>AEBYLD1!R100*VLOOKUP(AEBYLD2!R$4,'[1]INTERNAL PARAMETERS-1'!$B$5:$J$44,5,FALSE)*VLOOKUP(AEBYLD2!R$4,'[1]INTERNAL PARAMETERS-1'!$B$5:$J$44,7,FALSE)*AEBYLD2!$F100 + AEBYLD1!R100*(1-VLOOKUP(AEBYLD2!R$4,'[1]INTERNAL PARAMETERS-1'!$B$5:$J$44,5,FALSE))*VLOOKUP(AEBYLD2!R$4,'[1]INTERNAL PARAMETERS-1'!$B$5:$J$44,9,FALSE)*AEBYLD2!$F100</f>
        <v>0.30211817778682998</v>
      </c>
      <c r="S100" s="50">
        <f>AEBYLD1!S100*VLOOKUP(AEBYLD2!S$4,'[1]INTERNAL PARAMETERS-1'!$B$5:$J$44,5,FALSE)*VLOOKUP(AEBYLD2!S$4,'[1]INTERNAL PARAMETERS-1'!$B$5:$J$44,7,FALSE)*AEBYLD2!$F100 + AEBYLD1!S100*(1-VLOOKUP(AEBYLD2!S$4,'[1]INTERNAL PARAMETERS-1'!$B$5:$J$44,5,FALSE))*VLOOKUP(AEBYLD2!S$4,'[1]INTERNAL PARAMETERS-1'!$B$5:$J$44,9,FALSE)*AEBYLD2!$F100</f>
        <v>5.9436175011303005</v>
      </c>
      <c r="T100" s="50">
        <f>AEBYLD1!T100*VLOOKUP(AEBYLD2!T$4,'[1]INTERNAL PARAMETERS-1'!$B$5:$J$44,5,FALSE)*VLOOKUP(AEBYLD2!T$4,'[1]INTERNAL PARAMETERS-1'!$B$5:$J$44,7,FALSE)*AEBYLD2!$F100 + AEBYLD1!T100*(1-VLOOKUP(AEBYLD2!T$4,'[1]INTERNAL PARAMETERS-1'!$B$5:$J$44,5,FALSE))*VLOOKUP(AEBYLD2!T$4,'[1]INTERNAL PARAMETERS-1'!$B$5:$J$44,9,FALSE)*AEBYLD2!$F100</f>
        <v>0.89015850733480428</v>
      </c>
      <c r="U100" s="50">
        <f>AEBYLD1!U100*VLOOKUP(AEBYLD2!U$4,'[1]INTERNAL PARAMETERS-1'!$B$5:$J$44,5,FALSE)*VLOOKUP(AEBYLD2!U$4,'[1]INTERNAL PARAMETERS-1'!$B$5:$J$44,7,FALSE)*AEBYLD2!$F100 + AEBYLD1!U100*(1-VLOOKUP(AEBYLD2!U$4,'[1]INTERNAL PARAMETERS-1'!$B$5:$J$44,5,FALSE))*VLOOKUP(AEBYLD2!U$4,'[1]INTERNAL PARAMETERS-1'!$B$5:$J$44,9,FALSE)*AEBYLD2!$F100</f>
        <v>0.67058607552555261</v>
      </c>
      <c r="V100" s="50">
        <f>AEBYLD1!V100*VLOOKUP(AEBYLD2!V$4,'[1]INTERNAL PARAMETERS-1'!$B$5:$J$44,5,FALSE)*VLOOKUP(AEBYLD2!V$4,'[1]INTERNAL PARAMETERS-1'!$B$5:$J$44,7,FALSE)*AEBYLD2!$F100 + AEBYLD1!V100*(1-VLOOKUP(AEBYLD2!V$4,'[1]INTERNAL PARAMETERS-1'!$B$5:$J$44,5,FALSE))*VLOOKUP(AEBYLD2!V$4,'[1]INTERNAL PARAMETERS-1'!$B$5:$J$44,9,FALSE)*AEBYLD2!$F100</f>
        <v>2.7579093402437733</v>
      </c>
      <c r="W100" s="50">
        <f>AEBYLD1!W100*VLOOKUP(AEBYLD2!W$4,'[1]INTERNAL PARAMETERS-1'!$B$5:$J$44,5,FALSE)*VLOOKUP(AEBYLD2!W$4,'[1]INTERNAL PARAMETERS-1'!$B$5:$J$44,7,FALSE)*AEBYLD2!$F100 + AEBYLD1!W100*(1-VLOOKUP(AEBYLD2!W$4,'[1]INTERNAL PARAMETERS-1'!$B$5:$J$44,5,FALSE))*VLOOKUP(AEBYLD2!W$4,'[1]INTERNAL PARAMETERS-1'!$B$5:$J$44,9,FALSE)*AEBYLD2!$F100</f>
        <v>0</v>
      </c>
      <c r="X100" s="50">
        <f>AEBYLD1!X100*VLOOKUP(AEBYLD2!X$4,'[1]INTERNAL PARAMETERS-1'!$B$5:$J$44,5,FALSE)*VLOOKUP(AEBYLD2!X$4,'[1]INTERNAL PARAMETERS-1'!$B$5:$J$44,7,FALSE)*AEBYLD2!$F100 + AEBYLD1!X100*(1-VLOOKUP(AEBYLD2!X$4,'[1]INTERNAL PARAMETERS-1'!$B$5:$J$44,5,FALSE))*VLOOKUP(AEBYLD2!X$4,'[1]INTERNAL PARAMETERS-1'!$B$5:$J$44,9,FALSE)*AEBYLD2!$F100</f>
        <v>0</v>
      </c>
      <c r="Y100" s="50">
        <f>AEBYLD1!Y100*VLOOKUP(AEBYLD2!Y$4,'[1]INTERNAL PARAMETERS-1'!$B$5:$J$44,5,FALSE)*VLOOKUP(AEBYLD2!Y$4,'[1]INTERNAL PARAMETERS-1'!$B$5:$J$44,7,FALSE)*AEBYLD2!$F100 + AEBYLD1!Y100*(1-VLOOKUP(AEBYLD2!Y$4,'[1]INTERNAL PARAMETERS-1'!$B$5:$J$44,5,FALSE))*VLOOKUP(AEBYLD2!Y$4,'[1]INTERNAL PARAMETERS-1'!$B$5:$J$44,9,FALSE)*AEBYLD2!$F100</f>
        <v>0</v>
      </c>
      <c r="Z100" s="50">
        <f>AEBYLD1!Z100*VLOOKUP(AEBYLD2!Z$4,'[1]INTERNAL PARAMETERS-1'!$B$5:$J$44,5,FALSE)*VLOOKUP(AEBYLD2!Z$4,'[1]INTERNAL PARAMETERS-1'!$B$5:$J$44,7,FALSE)*AEBYLD2!$F100 + AEBYLD1!Z100*(1-VLOOKUP(AEBYLD2!Z$4,'[1]INTERNAL PARAMETERS-1'!$B$5:$J$44,5,FALSE))*VLOOKUP(AEBYLD2!Z$4,'[1]INTERNAL PARAMETERS-1'!$B$5:$J$44,9,FALSE)*AEBYLD2!$F100</f>
        <v>0</v>
      </c>
      <c r="AA100" s="50">
        <f>AEBYLD1!AA100*VLOOKUP(AEBYLD2!AA$4,'[1]INTERNAL PARAMETERS-1'!$B$5:$J$44,5,FALSE)*VLOOKUP(AEBYLD2!AA$4,'[1]INTERNAL PARAMETERS-1'!$B$5:$J$44,7,FALSE)*AEBYLD2!$F100 + AEBYLD1!AA100*(1-VLOOKUP(AEBYLD2!AA$4,'[1]INTERNAL PARAMETERS-1'!$B$5:$J$44,5,FALSE))*VLOOKUP(AEBYLD2!AA$4,'[1]INTERNAL PARAMETERS-1'!$B$5:$J$44,9,FALSE)*AEBYLD2!$F100</f>
        <v>0</v>
      </c>
      <c r="AB100" s="50">
        <f>AEBYLD1!AB100*VLOOKUP(AEBYLD2!AB$4,'[1]INTERNAL PARAMETERS-1'!$B$5:$J$44,5,FALSE)*VLOOKUP(AEBYLD2!AB$4,'[1]INTERNAL PARAMETERS-1'!$B$5:$J$44,7,FALSE)*AEBYLD2!$F100 + AEBYLD1!AB100*(1-VLOOKUP(AEBYLD2!AB$4,'[1]INTERNAL PARAMETERS-1'!$B$5:$J$44,5,FALSE))*VLOOKUP(AEBYLD2!AB$4,'[1]INTERNAL PARAMETERS-1'!$B$5:$J$44,9,FALSE)*AEBYLD2!$F100</f>
        <v>0</v>
      </c>
      <c r="AC100" s="50">
        <f>AEBYLD1!AC100*VLOOKUP(AEBYLD2!AC$4,'[1]INTERNAL PARAMETERS-1'!$B$5:$J$44,5,FALSE)*VLOOKUP(AEBYLD2!AC$4,'[1]INTERNAL PARAMETERS-1'!$B$5:$J$44,7,FALSE)*AEBYLD2!$F100 + AEBYLD1!AC100*(1-VLOOKUP(AEBYLD2!AC$4,'[1]INTERNAL PARAMETERS-1'!$B$5:$J$44,5,FALSE))*VLOOKUP(AEBYLD2!AC$4,'[1]INTERNAL PARAMETERS-1'!$B$5:$J$44,9,FALSE)*AEBYLD2!$F100</f>
        <v>0</v>
      </c>
      <c r="AD100" s="50">
        <f>AEBYLD1!AD100*VLOOKUP(AEBYLD2!AD$4,'[1]INTERNAL PARAMETERS-1'!$B$5:$J$44,5,FALSE)*VLOOKUP(AEBYLD2!AD$4,'[1]INTERNAL PARAMETERS-1'!$B$5:$J$44,7,FALSE)*AEBYLD2!$F100 + AEBYLD1!AD100*(1-VLOOKUP(AEBYLD2!AD$4,'[1]INTERNAL PARAMETERS-1'!$B$5:$J$44,5,FALSE))*VLOOKUP(AEBYLD2!AD$4,'[1]INTERNAL PARAMETERS-1'!$B$5:$J$44,9,FALSE)*AEBYLD2!$F100</f>
        <v>0</v>
      </c>
      <c r="AE100" s="50">
        <f>AEBYLD1!AE100*VLOOKUP(AEBYLD2!AE$4,'[1]INTERNAL PARAMETERS-1'!$B$5:$J$44,5,FALSE)*VLOOKUP(AEBYLD2!AE$4,'[1]INTERNAL PARAMETERS-1'!$B$5:$J$44,7,FALSE)*AEBYLD2!$F100 + AEBYLD1!AE100*(1-VLOOKUP(AEBYLD2!AE$4,'[1]INTERNAL PARAMETERS-1'!$B$5:$J$44,5,FALSE))*VLOOKUP(AEBYLD2!AE$4,'[1]INTERNAL PARAMETERS-1'!$B$5:$J$44,9,FALSE)*AEBYLD2!$F100</f>
        <v>0</v>
      </c>
      <c r="AF100" s="50">
        <f>AEBYLD1!AF100*VLOOKUP(AEBYLD2!AF$4,'[1]INTERNAL PARAMETERS-1'!$B$5:$J$44,5,FALSE)*VLOOKUP(AEBYLD2!AF$4,'[1]INTERNAL PARAMETERS-1'!$B$5:$J$44,7,FALSE)*AEBYLD2!$F100 + AEBYLD1!AF100*(1-VLOOKUP(AEBYLD2!AF$4,'[1]INTERNAL PARAMETERS-1'!$B$5:$J$44,5,FALSE))*VLOOKUP(AEBYLD2!AF$4,'[1]INTERNAL PARAMETERS-1'!$B$5:$J$44,9,FALSE)*AEBYLD2!$F100</f>
        <v>0.21039650058992371</v>
      </c>
      <c r="AG100" s="50">
        <f>AEBYLD1!AG100*VLOOKUP(AEBYLD2!AG$4,'[1]INTERNAL PARAMETERS-1'!$B$5:$J$44,5,FALSE)*VLOOKUP(AEBYLD2!AG$4,'[1]INTERNAL PARAMETERS-1'!$B$5:$J$44,7,FALSE)*AEBYLD2!$F100 + AEBYLD1!AG100*(1-VLOOKUP(AEBYLD2!AG$4,'[1]INTERNAL PARAMETERS-1'!$B$5:$J$44,5,FALSE))*VLOOKUP(AEBYLD2!AG$4,'[1]INTERNAL PARAMETERS-1'!$B$5:$J$44,9,FALSE)*AEBYLD2!$F100</f>
        <v>0.33185890923159278</v>
      </c>
      <c r="AH100" s="50">
        <f>AEBYLD1!AH100*VLOOKUP(AEBYLD2!AH$4,'[1]INTERNAL PARAMETERS-1'!$B$5:$J$44,5,FALSE)*VLOOKUP(AEBYLD2!AH$4,'[1]INTERNAL PARAMETERS-1'!$B$5:$J$44,7,FALSE)*AEBYLD2!$F100 + AEBYLD1!AH100*(1-VLOOKUP(AEBYLD2!AH$4,'[1]INTERNAL PARAMETERS-1'!$B$5:$J$44,5,FALSE))*VLOOKUP(AEBYLD2!AH$4,'[1]INTERNAL PARAMETERS-1'!$B$5:$J$44,9,FALSE)*AEBYLD2!$F100</f>
        <v>0</v>
      </c>
      <c r="AI100" s="50">
        <f>AEBYLD1!AI100*VLOOKUP(AEBYLD2!AI$4,'[1]INTERNAL PARAMETERS-1'!$B$5:$J$44,5,FALSE)*VLOOKUP(AEBYLD2!AI$4,'[1]INTERNAL PARAMETERS-1'!$B$5:$J$44,7,FALSE)*AEBYLD2!$F100 + AEBYLD1!AI100*(1-VLOOKUP(AEBYLD2!AI$4,'[1]INTERNAL PARAMETERS-1'!$B$5:$J$44,5,FALSE))*VLOOKUP(AEBYLD2!AI$4,'[1]INTERNAL PARAMETERS-1'!$B$5:$J$44,9,FALSE)*AEBYLD2!$F100</f>
        <v>2.6973910332041502E-2</v>
      </c>
      <c r="AJ100" s="50">
        <f>AEBYLD1!AJ100*VLOOKUP(AEBYLD2!AJ$4,'[1]INTERNAL PARAMETERS-1'!$B$5:$J$44,5,FALSE)*VLOOKUP(AEBYLD2!AJ$4,'[1]INTERNAL PARAMETERS-1'!$B$5:$J$44,7,FALSE)*AEBYLD2!$F100 + AEBYLD1!AJ100*(1-VLOOKUP(AEBYLD2!AJ$4,'[1]INTERNAL PARAMETERS-1'!$B$5:$J$44,5,FALSE))*VLOOKUP(AEBYLD2!AJ$4,'[1]INTERNAL PARAMETERS-1'!$B$5:$J$44,9,FALSE)*AEBYLD2!$F100</f>
        <v>0.42079300117984741</v>
      </c>
      <c r="AK100" s="50">
        <f>AEBYLD1!AK100*VLOOKUP(AEBYLD2!AK$4,'[1]INTERNAL PARAMETERS-1'!$B$5:$J$44,5,FALSE)*VLOOKUP(AEBYLD2!AK$4,'[1]INTERNAL PARAMETERS-1'!$B$5:$J$44,7,FALSE)*AEBYLD2!$F100 + AEBYLD1!AK100*(1-VLOOKUP(AEBYLD2!AK$4,'[1]INTERNAL PARAMETERS-1'!$B$5:$J$44,5,FALSE))*VLOOKUP(AEBYLD2!AK$4,'[1]INTERNAL PARAMETERS-1'!$B$5:$J$44,9,FALSE)*AEBYLD2!$F100</f>
        <v>0</v>
      </c>
      <c r="AL100" s="50">
        <f>AEBYLD1!AL100*VLOOKUP(AEBYLD2!AL$4,'[1]INTERNAL PARAMETERS-1'!$B$5:$J$44,5,FALSE)*VLOOKUP(AEBYLD2!AL$4,'[1]INTERNAL PARAMETERS-1'!$B$5:$J$44,7,FALSE)*AEBYLD2!$F100 + AEBYLD1!AL100*(1-VLOOKUP(AEBYLD2!AL$4,'[1]INTERNAL PARAMETERS-1'!$B$5:$J$44,5,FALSE))*VLOOKUP(AEBYLD2!AL$4,'[1]INTERNAL PARAMETERS-1'!$B$5:$J$44,9,FALSE)*AEBYLD2!$F100</f>
        <v>0</v>
      </c>
      <c r="AM100" s="50">
        <f>AEBYLD1!AM100*VLOOKUP(AEBYLD2!AM$4,'[1]INTERNAL PARAMETERS-1'!$B$5:$J$44,5,FALSE)*VLOOKUP(AEBYLD2!AM$4,'[1]INTERNAL PARAMETERS-1'!$B$5:$J$44,7,FALSE)*AEBYLD2!$F100 + AEBYLD1!AM100*(1-VLOOKUP(AEBYLD2!AM$4,'[1]INTERNAL PARAMETERS-1'!$B$5:$J$44,5,FALSE))*VLOOKUP(AEBYLD2!AM$4,'[1]INTERNAL PARAMETERS-1'!$B$5:$J$44,9,FALSE)*AEBYLD2!$F100</f>
        <v>0</v>
      </c>
      <c r="AN100" s="50">
        <f>AEBYLD1!AN100*VLOOKUP(AEBYLD2!AN$4,'[1]INTERNAL PARAMETERS-1'!$B$5:$J$44,5,FALSE)*VLOOKUP(AEBYLD2!AN$4,'[1]INTERNAL PARAMETERS-1'!$B$5:$J$44,7,FALSE)*AEBYLD2!$F100 + AEBYLD1!AN100*(1-VLOOKUP(AEBYLD2!AN$4,'[1]INTERNAL PARAMETERS-1'!$B$5:$J$44,5,FALSE))*VLOOKUP(AEBYLD2!AN$4,'[1]INTERNAL PARAMETERS-1'!$B$5:$J$44,9,FALSE)*AEBYLD2!$F100</f>
        <v>0</v>
      </c>
      <c r="AO100" s="50">
        <f>AEBYLD1!AO100*VLOOKUP(AEBYLD2!AO$4,'[1]INTERNAL PARAMETERS-1'!$B$5:$J$44,5,FALSE)*VLOOKUP(AEBYLD2!AO$4,'[1]INTERNAL PARAMETERS-1'!$B$5:$J$44,7,FALSE)*AEBYLD2!$F100 + AEBYLD1!AO100*(1-VLOOKUP(AEBYLD2!AO$4,'[1]INTERNAL PARAMETERS-1'!$B$5:$J$44,5,FALSE))*VLOOKUP(AEBYLD2!AO$4,'[1]INTERNAL PARAMETERS-1'!$B$5:$J$44,9,FALSE)*AEBYLD2!$F100</f>
        <v>0</v>
      </c>
      <c r="AP100" s="50">
        <f>AEBYLD1!AP100*VLOOKUP(AEBYLD2!AP$4,'[1]INTERNAL PARAMETERS-1'!$B$5:$J$44,5,FALSE)*VLOOKUP(AEBYLD2!AP$4,'[1]INTERNAL PARAMETERS-1'!$B$5:$J$44,7,FALSE)*AEBYLD2!$F100 + AEBYLD1!AP100*(1-VLOOKUP(AEBYLD2!AP$4,'[1]INTERNAL PARAMETERS-1'!$B$5:$J$44,5,FALSE))*VLOOKUP(AEBYLD2!AP$4,'[1]INTERNAL PARAMETERS-1'!$B$5:$J$44,9,FALSE)*AEBYLD2!$F100</f>
        <v>0</v>
      </c>
      <c r="AQ100" s="50">
        <f>AEBYLD1!AQ100*VLOOKUP(AEBYLD2!AQ$4,'[1]INTERNAL PARAMETERS-1'!$B$5:$J$44,5,FALSE)*VLOOKUP(AEBYLD2!AQ$4,'[1]INTERNAL PARAMETERS-1'!$B$5:$J$44,7,FALSE)*AEBYLD2!$F100 + AEBYLD1!AQ100*(1-VLOOKUP(AEBYLD2!AQ$4,'[1]INTERNAL PARAMETERS-1'!$B$5:$J$44,5,FALSE))*VLOOKUP(AEBYLD2!AQ$4,'[1]INTERNAL PARAMETERS-1'!$B$5:$J$44,9,FALSE)*AEBYLD2!$F100</f>
        <v>0</v>
      </c>
      <c r="AR100" s="50">
        <f>AEBYLD1!AR100*VLOOKUP(AEBYLD2!AR$4,'[1]INTERNAL PARAMETERS-1'!$B$5:$J$44,5,FALSE)*VLOOKUP(AEBYLD2!AR$4,'[1]INTERNAL PARAMETERS-1'!$B$5:$J$44,7,FALSE)*AEBYLD2!$F100 + AEBYLD1!AR100*(1-VLOOKUP(AEBYLD2!AR$4,'[1]INTERNAL PARAMETERS-1'!$B$5:$J$44,5,FALSE))*VLOOKUP(AEBYLD2!AR$4,'[1]INTERNAL PARAMETERS-1'!$B$5:$J$44,9,FALSE)*AEBYLD2!$F100</f>
        <v>0</v>
      </c>
      <c r="AS100" s="50">
        <f>AEBYLD1!AS100*VLOOKUP(AEBYLD2!AS$4,'[1]INTERNAL PARAMETERS-1'!$B$5:$J$44,5,FALSE)*VLOOKUP(AEBYLD2!AS$4,'[1]INTERNAL PARAMETERS-1'!$B$5:$J$44,7,FALSE)*AEBYLD2!$F100 + AEBYLD1!AS100*(1-VLOOKUP(AEBYLD2!AS$4,'[1]INTERNAL PARAMETERS-1'!$B$5:$J$44,5,FALSE))*VLOOKUP(AEBYLD2!AS$4,'[1]INTERNAL PARAMETERS-1'!$B$5:$J$44,9,FALSE)*AEBYLD2!$F100</f>
        <v>0</v>
      </c>
      <c r="AT100" s="49">
        <f>AEBYLD1!AT100*VLOOKUP(AEBYLD2!AT$4,'[1]INTERNAL PARAMETERS-1'!$B$5:$J$44,5,FALSE)*VLOOKUP(AEBYLD2!AT$4,'[1]INTERNAL PARAMETERS-1'!$B$5:$J$44,7,FALSE)*AEBYLD2!$F100 + AEBYLD1!AT100*(1-VLOOKUP(AEBYLD2!AT$4,'[1]INTERNAL PARAMETERS-1'!$B$5:$J$44,5,FALSE))*VLOOKUP(AEBYLD2!AT$4,'[1]INTERNAL PARAMETERS-1'!$B$5:$J$44,9,FALSE)*AEBYLD2!$F100</f>
        <v>0</v>
      </c>
      <c r="AU100" s="51">
        <f>AEBYLD1!AU100*VLOOKUP(AEBYLD2!AU$4,'[1]INTERNAL PARAMETERS-1'!$B$5:$J$44,5,FALSE)*VLOOKUP(AEBYLD2!AU$4,'[1]INTERNAL PARAMETERS-1'!$B$5:$J$44,6,FALSE)*VLOOKUP(AEBYLD2!AU$4,'[1]INTERNAL PARAMETERS-1'!$B$5:$J$44,3,FALSE) + AEBYLD1!AU100*(1-VLOOKUP(AEBYLD2!AU$4,'[1]INTERNAL PARAMETERS-1'!$B$5:$J$44,5,FALSE))*VLOOKUP(AEBYLD2!AU$4,'[1]INTERNAL PARAMETERS-1'!$B$5:$J$44,8,FALSE)*VLOOKUP(AEBYLD2!AU$4,'[1]INTERNAL PARAMETERS-1'!$B$5:$J$44,3,FALSE)</f>
        <v>0</v>
      </c>
      <c r="AV100" s="50">
        <f>AEBYLD1!AV100*VLOOKUP(AEBYLD2!AV$4,'[1]INTERNAL PARAMETERS-1'!$B$5:$J$44,5,FALSE)*VLOOKUP(AEBYLD2!AV$4,'[1]INTERNAL PARAMETERS-1'!$B$5:$J$44,6,FALSE)*VLOOKUP(AEBYLD2!AV$4,'[1]INTERNAL PARAMETERS-1'!$B$5:$J$44,3,FALSE) + AEBYLD1!AV100*(1-VLOOKUP(AEBYLD2!AV$4,'[1]INTERNAL PARAMETERS-1'!$B$5:$J$44,5,FALSE))*VLOOKUP(AEBYLD2!AV$4,'[1]INTERNAL PARAMETERS-1'!$B$5:$J$44,8,FALSE)*VLOOKUP(AEBYLD2!AV$4,'[1]INTERNAL PARAMETERS-1'!$B$5:$J$44,3,FALSE)</f>
        <v>0</v>
      </c>
      <c r="AW100" s="50">
        <f>AEBYLD1!AW100*VLOOKUP(AEBYLD2!AW$4,'[1]INTERNAL PARAMETERS-1'!$B$5:$J$44,5,FALSE)*VLOOKUP(AEBYLD2!AW$4,'[1]INTERNAL PARAMETERS-1'!$B$5:$J$44,6,FALSE)*VLOOKUP(AEBYLD2!AW$4,'[1]INTERNAL PARAMETERS-1'!$B$5:$J$44,3,FALSE) + AEBYLD1!AW100*(1-VLOOKUP(AEBYLD2!AW$4,'[1]INTERNAL PARAMETERS-1'!$B$5:$J$44,5,FALSE))*VLOOKUP(AEBYLD2!AW$4,'[1]INTERNAL PARAMETERS-1'!$B$5:$J$44,8,FALSE)*VLOOKUP(AEBYLD2!AW$4,'[1]INTERNAL PARAMETERS-1'!$B$5:$J$44,3,FALSE)</f>
        <v>0.72539849579417315</v>
      </c>
      <c r="AX100" s="50">
        <f>AEBYLD1!AX100*VLOOKUP(AEBYLD2!AX$4,'[1]INTERNAL PARAMETERS-1'!$B$5:$J$44,5,FALSE)*VLOOKUP(AEBYLD2!AX$4,'[1]INTERNAL PARAMETERS-1'!$B$5:$J$44,6,FALSE)*VLOOKUP(AEBYLD2!AX$4,'[1]INTERNAL PARAMETERS-1'!$B$5:$J$44,3,FALSE) + AEBYLD1!AX100*(1-VLOOKUP(AEBYLD2!AX$4,'[1]INTERNAL PARAMETERS-1'!$B$5:$J$44,5,FALSE))*VLOOKUP(AEBYLD2!AX$4,'[1]INTERNAL PARAMETERS-1'!$B$5:$J$44,8,FALSE)*VLOOKUP(AEBYLD2!AX$4,'[1]INTERNAL PARAMETERS-1'!$B$5:$J$44,3,FALSE)</f>
        <v>0</v>
      </c>
      <c r="AY100" s="50">
        <f>AEBYLD1!AY100*VLOOKUP(AEBYLD2!AY$4,'[1]INTERNAL PARAMETERS-1'!$B$5:$J$44,5,FALSE)*VLOOKUP(AEBYLD2!AY$4,'[1]INTERNAL PARAMETERS-1'!$B$5:$J$44,6,FALSE)*VLOOKUP(AEBYLD2!AY$4,'[1]INTERNAL PARAMETERS-1'!$B$5:$J$44,3,FALSE) + AEBYLD1!AY100*(1-VLOOKUP(AEBYLD2!AY$4,'[1]INTERNAL PARAMETERS-1'!$B$5:$J$44,5,FALSE))*VLOOKUP(AEBYLD2!AY$4,'[1]INTERNAL PARAMETERS-1'!$B$5:$J$44,8,FALSE)*VLOOKUP(AEBYLD2!AY$4,'[1]INTERNAL PARAMETERS-1'!$B$5:$J$44,3,FALSE)</f>
        <v>0</v>
      </c>
      <c r="AZ100" s="50">
        <f>AEBYLD1!AZ100*VLOOKUP(AEBYLD2!AZ$4,'[1]INTERNAL PARAMETERS-1'!$B$5:$J$44,5,FALSE)*VLOOKUP(AEBYLD2!AZ$4,'[1]INTERNAL PARAMETERS-1'!$B$5:$J$44,6,FALSE)*VLOOKUP(AEBYLD2!AZ$4,'[1]INTERNAL PARAMETERS-1'!$B$5:$J$44,3,FALSE) + AEBYLD1!AZ100*(1-VLOOKUP(AEBYLD2!AZ$4,'[1]INTERNAL PARAMETERS-1'!$B$5:$J$44,5,FALSE))*VLOOKUP(AEBYLD2!AZ$4,'[1]INTERNAL PARAMETERS-1'!$B$5:$J$44,8,FALSE)*VLOOKUP(AEBYLD2!AZ$4,'[1]INTERNAL PARAMETERS-1'!$B$5:$J$44,3,FALSE)</f>
        <v>0</v>
      </c>
      <c r="BA100" s="50">
        <f>AEBYLD1!BA100*VLOOKUP(AEBYLD2!BA$4,'[1]INTERNAL PARAMETERS-1'!$B$5:$J$44,5,FALSE)*VLOOKUP(AEBYLD2!BA$4,'[1]INTERNAL PARAMETERS-1'!$B$5:$J$44,6,FALSE)*VLOOKUP(AEBYLD2!BA$4,'[1]INTERNAL PARAMETERS-1'!$B$5:$J$44,3,FALSE) + AEBYLD1!BA100*(1-VLOOKUP(AEBYLD2!BA$4,'[1]INTERNAL PARAMETERS-1'!$B$5:$J$44,5,FALSE))*VLOOKUP(AEBYLD2!BA$4,'[1]INTERNAL PARAMETERS-1'!$B$5:$J$44,8,FALSE)*VLOOKUP(AEBYLD2!BA$4,'[1]INTERNAL PARAMETERS-1'!$B$5:$J$44,3,FALSE)</f>
        <v>7.6754684141899024E-2</v>
      </c>
      <c r="BB100" s="50">
        <f>AEBYLD1!BB100*VLOOKUP(AEBYLD2!BB$4,'[1]INTERNAL PARAMETERS-1'!$B$5:$J$44,5,FALSE)*VLOOKUP(AEBYLD2!BB$4,'[1]INTERNAL PARAMETERS-1'!$B$5:$J$44,6,FALSE)*VLOOKUP(AEBYLD2!BB$4,'[1]INTERNAL PARAMETERS-1'!$B$5:$J$44,3,FALSE) + AEBYLD1!BB100*(1-VLOOKUP(AEBYLD2!BB$4,'[1]INTERNAL PARAMETERS-1'!$B$5:$J$44,5,FALSE))*VLOOKUP(AEBYLD2!BB$4,'[1]INTERNAL PARAMETERS-1'!$B$5:$J$44,8,FALSE)*VLOOKUP(AEBYLD2!BB$4,'[1]INTERNAL PARAMETERS-1'!$B$5:$J$44,3,FALSE)</f>
        <v>0.13074165115194208</v>
      </c>
      <c r="BC100" s="50">
        <f>AEBYLD1!BC100*VLOOKUP(AEBYLD2!BC$4,'[1]INTERNAL PARAMETERS-1'!$B$5:$J$44,5,FALSE)*VLOOKUP(AEBYLD2!BC$4,'[1]INTERNAL PARAMETERS-1'!$B$5:$J$44,6,FALSE)*VLOOKUP(AEBYLD2!BC$4,'[1]INTERNAL PARAMETERS-1'!$B$5:$J$44,3,FALSE) + AEBYLD1!BC100*(1-VLOOKUP(AEBYLD2!BC$4,'[1]INTERNAL PARAMETERS-1'!$B$5:$J$44,5,FALSE))*VLOOKUP(AEBYLD2!BC$4,'[1]INTERNAL PARAMETERS-1'!$B$5:$J$44,8,FALSE)*VLOOKUP(AEBYLD2!BC$4,'[1]INTERNAL PARAMETERS-1'!$B$5:$J$44,3,FALSE)</f>
        <v>0.15051253851098043</v>
      </c>
      <c r="BD100" s="50">
        <f>AEBYLD1!BD100*VLOOKUP(AEBYLD2!BD$4,'[1]INTERNAL PARAMETERS-1'!$B$5:$J$44,5,FALSE)*VLOOKUP(AEBYLD2!BD$4,'[1]INTERNAL PARAMETERS-1'!$B$5:$J$44,6,FALSE)*VLOOKUP(AEBYLD2!BD$4,'[1]INTERNAL PARAMETERS-1'!$B$5:$J$44,3,FALSE) + AEBYLD1!BD100*(1-VLOOKUP(AEBYLD2!BD$4,'[1]INTERNAL PARAMETERS-1'!$B$5:$J$44,5,FALSE))*VLOOKUP(AEBYLD2!BD$4,'[1]INTERNAL PARAMETERS-1'!$B$5:$J$44,8,FALSE)*VLOOKUP(AEBYLD2!BD$4,'[1]INTERNAL PARAMETERS-1'!$B$5:$J$44,3,FALSE)</f>
        <v>0.12972732589035407</v>
      </c>
      <c r="BE100" s="50">
        <f>AEBYLD1!BE100*VLOOKUP(AEBYLD2!BE$4,'[1]INTERNAL PARAMETERS-1'!$B$5:$J$44,5,FALSE)*VLOOKUP(AEBYLD2!BE$4,'[1]INTERNAL PARAMETERS-1'!$B$5:$J$44,6,FALSE)*VLOOKUP(AEBYLD2!BE$4,'[1]INTERNAL PARAMETERS-1'!$B$5:$J$44,3,FALSE) + AEBYLD1!BE100*(1-VLOOKUP(AEBYLD2!BE$4,'[1]INTERNAL PARAMETERS-1'!$B$5:$J$44,5,FALSE))*VLOOKUP(AEBYLD2!BE$4,'[1]INTERNAL PARAMETERS-1'!$B$5:$J$44,8,FALSE)*VLOOKUP(AEBYLD2!BE$4,'[1]INTERNAL PARAMETERS-1'!$B$5:$J$44,3,FALSE)</f>
        <v>0.31200333786740769</v>
      </c>
      <c r="BF100" s="50">
        <f>AEBYLD1!BF100*VLOOKUP(AEBYLD2!BF$4,'[1]INTERNAL PARAMETERS-1'!$B$5:$J$44,5,FALSE)*VLOOKUP(AEBYLD2!BF$4,'[1]INTERNAL PARAMETERS-1'!$B$5:$J$44,6,FALSE)*VLOOKUP(AEBYLD2!BF$4,'[1]INTERNAL PARAMETERS-1'!$B$5:$J$44,3,FALSE) + AEBYLD1!BF100*(1-VLOOKUP(AEBYLD2!BF$4,'[1]INTERNAL PARAMETERS-1'!$B$5:$J$44,5,FALSE))*VLOOKUP(AEBYLD2!BF$4,'[1]INTERNAL PARAMETERS-1'!$B$5:$J$44,8,FALSE)*VLOOKUP(AEBYLD2!BF$4,'[1]INTERNAL PARAMETERS-1'!$B$5:$J$44,3,FALSE)</f>
        <v>0</v>
      </c>
      <c r="BG100" s="50">
        <f>AEBYLD1!BG100*VLOOKUP(AEBYLD2!BG$4,'[1]INTERNAL PARAMETERS-1'!$B$5:$J$44,5,FALSE)*VLOOKUP(AEBYLD2!BG$4,'[1]INTERNAL PARAMETERS-1'!$B$5:$J$44,6,FALSE)*VLOOKUP(AEBYLD2!BG$4,'[1]INTERNAL PARAMETERS-1'!$B$5:$J$44,3,FALSE) + AEBYLD1!BG100*(1-VLOOKUP(AEBYLD2!BG$4,'[1]INTERNAL PARAMETERS-1'!$B$5:$J$44,5,FALSE))*VLOOKUP(AEBYLD2!BG$4,'[1]INTERNAL PARAMETERS-1'!$B$5:$J$44,8,FALSE)*VLOOKUP(AEBYLD2!BG$4,'[1]INTERNAL PARAMETERS-1'!$B$5:$J$44,3,FALSE)</f>
        <v>0.1504083189030854</v>
      </c>
      <c r="BH100" s="50">
        <f>AEBYLD1!BH100*VLOOKUP(AEBYLD2!BH$4,'[1]INTERNAL PARAMETERS-1'!$B$5:$J$44,5,FALSE)*VLOOKUP(AEBYLD2!BH$4,'[1]INTERNAL PARAMETERS-1'!$B$5:$J$44,6,FALSE)*VLOOKUP(AEBYLD2!BH$4,'[1]INTERNAL PARAMETERS-1'!$B$5:$J$44,3,FALSE) + AEBYLD1!BH100*(1-VLOOKUP(AEBYLD2!BH$4,'[1]INTERNAL PARAMETERS-1'!$B$5:$J$44,5,FALSE))*VLOOKUP(AEBYLD2!BH$4,'[1]INTERNAL PARAMETERS-1'!$B$5:$J$44,8,FALSE)*VLOOKUP(AEBYLD2!BH$4,'[1]INTERNAL PARAMETERS-1'!$B$5:$J$44,3,FALSE)</f>
        <v>4.6893957864700204E-4</v>
      </c>
      <c r="BI100" s="50">
        <f>AEBYLD1!BI100*VLOOKUP(AEBYLD2!BI$4,'[1]INTERNAL PARAMETERS-1'!$B$5:$J$44,5,FALSE)*VLOOKUP(AEBYLD2!BI$4,'[1]INTERNAL PARAMETERS-1'!$B$5:$J$44,6,FALSE)*VLOOKUP(AEBYLD2!BI$4,'[1]INTERNAL PARAMETERS-1'!$B$5:$J$44,3,FALSE) + AEBYLD1!BI100*(1-VLOOKUP(AEBYLD2!BI$4,'[1]INTERNAL PARAMETERS-1'!$B$5:$J$44,5,FALSE))*VLOOKUP(AEBYLD2!BI$4,'[1]INTERNAL PARAMETERS-1'!$B$5:$J$44,8,FALSE)*VLOOKUP(AEBYLD2!BI$4,'[1]INTERNAL PARAMETERS-1'!$B$5:$J$44,3,FALSE)</f>
        <v>0</v>
      </c>
      <c r="BJ100" s="50">
        <f>AEBYLD1!BJ100*VLOOKUP(AEBYLD2!BJ$4,'[1]INTERNAL PARAMETERS-1'!$B$5:$J$44,5,FALSE)*VLOOKUP(AEBYLD2!BJ$4,'[1]INTERNAL PARAMETERS-1'!$B$5:$J$44,6,FALSE)*VLOOKUP(AEBYLD2!BJ$4,'[1]INTERNAL PARAMETERS-1'!$B$5:$J$44,3,FALSE) + AEBYLD1!BJ100*(1-VLOOKUP(AEBYLD2!BJ$4,'[1]INTERNAL PARAMETERS-1'!$B$5:$J$44,5,FALSE))*VLOOKUP(AEBYLD2!BJ$4,'[1]INTERNAL PARAMETERS-1'!$B$5:$J$44,8,FALSE)*VLOOKUP(AEBYLD2!BJ$4,'[1]INTERNAL PARAMETERS-1'!$B$5:$J$44,3,FALSE)</f>
        <v>2.8314490218437446E-2</v>
      </c>
      <c r="BK100" s="50">
        <f>AEBYLD1!BK100*VLOOKUP(AEBYLD2!BK$4,'[1]INTERNAL PARAMETERS-1'!$B$5:$J$44,5,FALSE)*VLOOKUP(AEBYLD2!BK$4,'[1]INTERNAL PARAMETERS-1'!$B$5:$J$44,6,FALSE)*VLOOKUP(AEBYLD2!BK$4,'[1]INTERNAL PARAMETERS-1'!$B$5:$J$44,3,FALSE) + AEBYLD1!BK100*(1-VLOOKUP(AEBYLD2!BK$4,'[1]INTERNAL PARAMETERS-1'!$B$5:$J$44,5,FALSE))*VLOOKUP(AEBYLD2!BK$4,'[1]INTERNAL PARAMETERS-1'!$B$5:$J$44,8,FALSE)*VLOOKUP(AEBYLD2!BK$4,'[1]INTERNAL PARAMETERS-1'!$B$5:$J$44,3,FALSE)</f>
        <v>4.6211313842035938E-2</v>
      </c>
      <c r="BL100" s="50">
        <f>AEBYLD1!BL100*VLOOKUP(AEBYLD2!BL$4,'[1]INTERNAL PARAMETERS-1'!$B$5:$J$44,5,FALSE)*VLOOKUP(AEBYLD2!BL$4,'[1]INTERNAL PARAMETERS-1'!$B$5:$J$44,6,FALSE)*VLOOKUP(AEBYLD2!BL$4,'[1]INTERNAL PARAMETERS-1'!$B$5:$J$44,3,FALSE) + AEBYLD1!BL100*(1-VLOOKUP(AEBYLD2!BL$4,'[1]INTERNAL PARAMETERS-1'!$B$5:$J$44,5,FALSE))*VLOOKUP(AEBYLD2!BL$4,'[1]INTERNAL PARAMETERS-1'!$B$5:$J$44,8,FALSE)*VLOOKUP(AEBYLD2!BL$4,'[1]INTERNAL PARAMETERS-1'!$B$5:$J$44,3,FALSE)</f>
        <v>0.15606678315299716</v>
      </c>
      <c r="BM100" s="50">
        <f>AEBYLD1!BM100*VLOOKUP(AEBYLD2!BM$4,'[1]INTERNAL PARAMETERS-1'!$B$5:$J$44,5,FALSE)*VLOOKUP(AEBYLD2!BM$4,'[1]INTERNAL PARAMETERS-1'!$B$5:$J$44,6,FALSE)*VLOOKUP(AEBYLD2!BM$4,'[1]INTERNAL PARAMETERS-1'!$B$5:$J$44,3,FALSE) + AEBYLD1!BM100*(1-VLOOKUP(AEBYLD2!BM$4,'[1]INTERNAL PARAMETERS-1'!$B$5:$J$44,5,FALSE))*VLOOKUP(AEBYLD2!BM$4,'[1]INTERNAL PARAMETERS-1'!$B$5:$J$44,8,FALSE)*VLOOKUP(AEBYLD2!BM$4,'[1]INTERNAL PARAMETERS-1'!$B$5:$J$44,3,FALSE)</f>
        <v>2.8189432196265761E-2</v>
      </c>
      <c r="BN100" s="50">
        <f>AEBYLD1!BN100*VLOOKUP(AEBYLD2!BN$4,'[1]INTERNAL PARAMETERS-1'!$B$5:$J$44,5,FALSE)*VLOOKUP(AEBYLD2!BN$4,'[1]INTERNAL PARAMETERS-1'!$B$5:$J$44,6,FALSE)*VLOOKUP(AEBYLD2!BN$4,'[1]INTERNAL PARAMETERS-1'!$B$5:$J$44,3,FALSE) + AEBYLD1!BN100*(1-VLOOKUP(AEBYLD2!BN$4,'[1]INTERNAL PARAMETERS-1'!$B$5:$J$44,5,FALSE))*VLOOKUP(AEBYLD2!BN$4,'[1]INTERNAL PARAMETERS-1'!$B$5:$J$44,8,FALSE)*VLOOKUP(AEBYLD2!BN$4,'[1]INTERNAL PARAMETERS-1'!$B$5:$J$44,3,FALSE)</f>
        <v>3.9920900709608145E-2</v>
      </c>
      <c r="BO100" s="50">
        <f>AEBYLD1!BO100*VLOOKUP(AEBYLD2!BO$4,'[1]INTERNAL PARAMETERS-1'!$B$5:$J$44,5,FALSE)*VLOOKUP(AEBYLD2!BO$4,'[1]INTERNAL PARAMETERS-1'!$B$5:$J$44,6,FALSE)*VLOOKUP(AEBYLD2!BO$4,'[1]INTERNAL PARAMETERS-1'!$B$5:$J$44,3,FALSE) + AEBYLD1!BO100*(1-VLOOKUP(AEBYLD2!BO$4,'[1]INTERNAL PARAMETERS-1'!$B$5:$J$44,5,FALSE))*VLOOKUP(AEBYLD2!BO$4,'[1]INTERNAL PARAMETERS-1'!$B$5:$J$44,8,FALSE)*VLOOKUP(AEBYLD2!BO$4,'[1]INTERNAL PARAMETERS-1'!$B$5:$J$44,3,FALSE)</f>
        <v>3.6108593675262118E-2</v>
      </c>
      <c r="BP100" s="50">
        <f>AEBYLD1!BP100*VLOOKUP(AEBYLD2!BP$4,'[1]INTERNAL PARAMETERS-1'!$B$5:$J$44,5,FALSE)*VLOOKUP(AEBYLD2!BP$4,'[1]INTERNAL PARAMETERS-1'!$B$5:$J$44,6,FALSE)*VLOOKUP(AEBYLD2!BP$4,'[1]INTERNAL PARAMETERS-1'!$B$5:$J$44,3,FALSE) + AEBYLD1!BP100*(1-VLOOKUP(AEBYLD2!BP$4,'[1]INTERNAL PARAMETERS-1'!$B$5:$J$44,5,FALSE))*VLOOKUP(AEBYLD2!BP$4,'[1]INTERNAL PARAMETERS-1'!$B$5:$J$44,8,FALSE)*VLOOKUP(AEBYLD2!BP$4,'[1]INTERNAL PARAMETERS-1'!$B$5:$J$44,3,FALSE)</f>
        <v>2.8759214260996521E-3</v>
      </c>
      <c r="BQ100" s="50">
        <f>AEBYLD1!BQ100*VLOOKUP(AEBYLD2!BQ$4,'[1]INTERNAL PARAMETERS-1'!$B$5:$J$44,5,FALSE)*VLOOKUP(AEBYLD2!BQ$4,'[1]INTERNAL PARAMETERS-1'!$B$5:$J$44,6,FALSE)*VLOOKUP(AEBYLD2!BQ$4,'[1]INTERNAL PARAMETERS-1'!$B$5:$J$44,3,FALSE) + AEBYLD1!BQ100*(1-VLOOKUP(AEBYLD2!BQ$4,'[1]INTERNAL PARAMETERS-1'!$B$5:$J$44,5,FALSE))*VLOOKUP(AEBYLD2!BQ$4,'[1]INTERNAL PARAMETERS-1'!$B$5:$J$44,8,FALSE)*VLOOKUP(AEBYLD2!BQ$4,'[1]INTERNAL PARAMETERS-1'!$B$5:$J$44,3,FALSE)</f>
        <v>0.14266845793118896</v>
      </c>
      <c r="BR100" s="50">
        <f>AEBYLD1!BR100*VLOOKUP(AEBYLD2!BR$4,'[1]INTERNAL PARAMETERS-1'!$B$5:$J$44,5,FALSE)*VLOOKUP(AEBYLD2!BR$4,'[1]INTERNAL PARAMETERS-1'!$B$5:$J$44,6,FALSE)*VLOOKUP(AEBYLD2!BR$4,'[1]INTERNAL PARAMETERS-1'!$B$5:$J$44,3,FALSE) + AEBYLD1!BR100*(1-VLOOKUP(AEBYLD2!BR$4,'[1]INTERNAL PARAMETERS-1'!$B$5:$J$44,5,FALSE))*VLOOKUP(AEBYLD2!BR$4,'[1]INTERNAL PARAMETERS-1'!$B$5:$J$44,8,FALSE)*VLOOKUP(AEBYLD2!BR$4,'[1]INTERNAL PARAMETERS-1'!$B$5:$J$44,3,FALSE)</f>
        <v>4.4897177030113521E-3</v>
      </c>
      <c r="BS100" s="50">
        <f>AEBYLD1!BS100*VLOOKUP(AEBYLD2!BS$4,'[1]INTERNAL PARAMETERS-1'!$B$5:$J$44,5,FALSE)*VLOOKUP(AEBYLD2!BS$4,'[1]INTERNAL PARAMETERS-1'!$B$5:$J$44,6,FALSE)*VLOOKUP(AEBYLD2!BS$4,'[1]INTERNAL PARAMETERS-1'!$B$5:$J$44,3,FALSE) + AEBYLD1!BS100*(1-VLOOKUP(AEBYLD2!BS$4,'[1]INTERNAL PARAMETERS-1'!$B$5:$J$44,5,FALSE))*VLOOKUP(AEBYLD2!BS$4,'[1]INTERNAL PARAMETERS-1'!$B$5:$J$44,8,FALSE)*VLOOKUP(AEBYLD2!BS$4,'[1]INTERNAL PARAMETERS-1'!$B$5:$J$44,3,FALSE)</f>
        <v>3.0827117368768223E-4</v>
      </c>
      <c r="BT100" s="50">
        <f>AEBYLD1!BT100*VLOOKUP(AEBYLD2!BT$4,'[1]INTERNAL PARAMETERS-1'!$B$5:$J$44,5,FALSE)*VLOOKUP(AEBYLD2!BT$4,'[1]INTERNAL PARAMETERS-1'!$B$5:$J$44,6,FALSE)*VLOOKUP(AEBYLD2!BT$4,'[1]INTERNAL PARAMETERS-1'!$B$5:$J$44,3,FALSE) + AEBYLD1!BT100*(1-VLOOKUP(AEBYLD2!BT$4,'[1]INTERNAL PARAMETERS-1'!$B$5:$J$44,5,FALSE))*VLOOKUP(AEBYLD2!BT$4,'[1]INTERNAL PARAMETERS-1'!$B$5:$J$44,8,FALSE)*VLOOKUP(AEBYLD2!BT$4,'[1]INTERNAL PARAMETERS-1'!$B$5:$J$44,3,FALSE)</f>
        <v>0</v>
      </c>
      <c r="BU100" s="50">
        <f>AEBYLD1!BU100*VLOOKUP(AEBYLD2!BU$4,'[1]INTERNAL PARAMETERS-1'!$B$5:$J$44,5,FALSE)*VLOOKUP(AEBYLD2!BU$4,'[1]INTERNAL PARAMETERS-1'!$B$5:$J$44,6,FALSE)*VLOOKUP(AEBYLD2!BU$4,'[1]INTERNAL PARAMETERS-1'!$B$5:$J$44,3,FALSE) + AEBYLD1!BU100*(1-VLOOKUP(AEBYLD2!BU$4,'[1]INTERNAL PARAMETERS-1'!$B$5:$J$44,5,FALSE))*VLOOKUP(AEBYLD2!BU$4,'[1]INTERNAL PARAMETERS-1'!$B$5:$J$44,8,FALSE)*VLOOKUP(AEBYLD2!BU$4,'[1]INTERNAL PARAMETERS-1'!$B$5:$J$44,3,FALSE)</f>
        <v>0</v>
      </c>
      <c r="BV100" s="50">
        <f>AEBYLD1!BV100*VLOOKUP(AEBYLD2!BV$4,'[1]INTERNAL PARAMETERS-1'!$B$5:$J$44,5,FALSE)*VLOOKUP(AEBYLD2!BV$4,'[1]INTERNAL PARAMETERS-1'!$B$5:$J$44,6,FALSE)*VLOOKUP(AEBYLD2!BV$4,'[1]INTERNAL PARAMETERS-1'!$B$5:$J$44,3,FALSE) + AEBYLD1!BV100*(1-VLOOKUP(AEBYLD2!BV$4,'[1]INTERNAL PARAMETERS-1'!$B$5:$J$44,5,FALSE))*VLOOKUP(AEBYLD2!BV$4,'[1]INTERNAL PARAMETERS-1'!$B$5:$J$44,8,FALSE)*VLOOKUP(AEBYLD2!BV$4,'[1]INTERNAL PARAMETERS-1'!$B$5:$J$44,3,FALSE)</f>
        <v>0</v>
      </c>
      <c r="BW100" s="50">
        <f>AEBYLD1!BW100*VLOOKUP(AEBYLD2!BW$4,'[1]INTERNAL PARAMETERS-1'!$B$5:$J$44,5,FALSE)*VLOOKUP(AEBYLD2!BW$4,'[1]INTERNAL PARAMETERS-1'!$B$5:$J$44,6,FALSE)*VLOOKUP(AEBYLD2!BW$4,'[1]INTERNAL PARAMETERS-1'!$B$5:$J$44,3,FALSE) + AEBYLD1!BW100*(1-VLOOKUP(AEBYLD2!BW$4,'[1]INTERNAL PARAMETERS-1'!$B$5:$J$44,5,FALSE))*VLOOKUP(AEBYLD2!BW$4,'[1]INTERNAL PARAMETERS-1'!$B$5:$J$44,8,FALSE)*VLOOKUP(AEBYLD2!BW$4,'[1]INTERNAL PARAMETERS-1'!$B$5:$J$44,3,FALSE)</f>
        <v>0</v>
      </c>
      <c r="BX100" s="50">
        <f>AEBYLD1!BX100*VLOOKUP(AEBYLD2!BX$4,'[1]INTERNAL PARAMETERS-1'!$B$5:$J$44,5,FALSE)*VLOOKUP(AEBYLD2!BX$4,'[1]INTERNAL PARAMETERS-1'!$B$5:$J$44,6,FALSE)*VLOOKUP(AEBYLD2!BX$4,'[1]INTERNAL PARAMETERS-1'!$B$5:$J$44,3,FALSE) + AEBYLD1!BX100*(1-VLOOKUP(AEBYLD2!BX$4,'[1]INTERNAL PARAMETERS-1'!$B$5:$J$44,5,FALSE))*VLOOKUP(AEBYLD2!BX$4,'[1]INTERNAL PARAMETERS-1'!$B$5:$J$44,8,FALSE)*VLOOKUP(AEBYLD2!BX$4,'[1]INTERNAL PARAMETERS-1'!$B$5:$J$44,3,FALSE)</f>
        <v>0</v>
      </c>
      <c r="BY100" s="50">
        <f>AEBYLD1!BY100*VLOOKUP(AEBYLD2!BY$4,'[1]INTERNAL PARAMETERS-1'!$B$5:$J$44,5,FALSE)*VLOOKUP(AEBYLD2!BY$4,'[1]INTERNAL PARAMETERS-1'!$B$5:$J$44,6,FALSE)*VLOOKUP(AEBYLD2!BY$4,'[1]INTERNAL PARAMETERS-1'!$B$5:$J$44,3,FALSE) + AEBYLD1!BY100*(1-VLOOKUP(AEBYLD2!BY$4,'[1]INTERNAL PARAMETERS-1'!$B$5:$J$44,5,FALSE))*VLOOKUP(AEBYLD2!BY$4,'[1]INTERNAL PARAMETERS-1'!$B$5:$J$44,8,FALSE)*VLOOKUP(AEBYLD2!BY$4,'[1]INTERNAL PARAMETERS-1'!$B$5:$J$44,3,FALSE)</f>
        <v>0</v>
      </c>
      <c r="BZ100" s="50">
        <f>AEBYLD1!BZ100*VLOOKUP(AEBYLD2!BZ$4,'[1]INTERNAL PARAMETERS-1'!$B$5:$J$44,5,FALSE)*VLOOKUP(AEBYLD2!BZ$4,'[1]INTERNAL PARAMETERS-1'!$B$5:$J$44,6,FALSE)*VLOOKUP(AEBYLD2!BZ$4,'[1]INTERNAL PARAMETERS-1'!$B$5:$J$44,3,FALSE) + AEBYLD1!BZ100*(1-VLOOKUP(AEBYLD2!BZ$4,'[1]INTERNAL PARAMETERS-1'!$B$5:$J$44,5,FALSE))*VLOOKUP(AEBYLD2!BZ$4,'[1]INTERNAL PARAMETERS-1'!$B$5:$J$44,8,FALSE)*VLOOKUP(AEBYLD2!BZ$4,'[1]INTERNAL PARAMETERS-1'!$B$5:$J$44,3,FALSE)</f>
        <v>4.5473149821162001E-4</v>
      </c>
      <c r="CA100" s="50">
        <f>AEBYLD1!CA100*VLOOKUP(AEBYLD2!CA$4,'[1]INTERNAL PARAMETERS-1'!$B$5:$J$44,5,FALSE)*VLOOKUP(AEBYLD2!CA$4,'[1]INTERNAL PARAMETERS-1'!$B$5:$J$44,6,FALSE)*VLOOKUP(AEBYLD2!CA$4,'[1]INTERNAL PARAMETERS-1'!$B$5:$J$44,3,FALSE) + AEBYLD1!CA100*(1-VLOOKUP(AEBYLD2!CA$4,'[1]INTERNAL PARAMETERS-1'!$B$5:$J$44,5,FALSE))*VLOOKUP(AEBYLD2!CA$4,'[1]INTERNAL PARAMETERS-1'!$B$5:$J$44,8,FALSE)*VLOOKUP(AEBYLD2!CA$4,'[1]INTERNAL PARAMETERS-1'!$B$5:$J$44,3,FALSE)</f>
        <v>0</v>
      </c>
      <c r="CB100" s="50">
        <f>AEBYLD1!CB100*VLOOKUP(AEBYLD2!CB$4,'[1]INTERNAL PARAMETERS-1'!$B$5:$J$44,5,FALSE)*VLOOKUP(AEBYLD2!CB$4,'[1]INTERNAL PARAMETERS-1'!$B$5:$J$44,6,FALSE)*VLOOKUP(AEBYLD2!CB$4,'[1]INTERNAL PARAMETERS-1'!$B$5:$J$44,3,FALSE) + AEBYLD1!CB100*(1-VLOOKUP(AEBYLD2!CB$4,'[1]INTERNAL PARAMETERS-1'!$B$5:$J$44,5,FALSE))*VLOOKUP(AEBYLD2!CB$4,'[1]INTERNAL PARAMETERS-1'!$B$5:$J$44,8,FALSE)*VLOOKUP(AEBYLD2!CB$4,'[1]INTERNAL PARAMETERS-1'!$B$5:$J$44,3,FALSE)</f>
        <v>0</v>
      </c>
      <c r="CC100" s="50">
        <f>AEBYLD1!CC100*VLOOKUP(AEBYLD2!CC$4,'[1]INTERNAL PARAMETERS-1'!$B$5:$J$44,5,FALSE)*VLOOKUP(AEBYLD2!CC$4,'[1]INTERNAL PARAMETERS-1'!$B$5:$J$44,6,FALSE)*VLOOKUP(AEBYLD2!CC$4,'[1]INTERNAL PARAMETERS-1'!$B$5:$J$44,3,FALSE) + AEBYLD1!CC100*(1-VLOOKUP(AEBYLD2!CC$4,'[1]INTERNAL PARAMETERS-1'!$B$5:$J$44,5,FALSE))*VLOOKUP(AEBYLD2!CC$4,'[1]INTERNAL PARAMETERS-1'!$B$5:$J$44,8,FALSE)*VLOOKUP(AEBYLD2!CC$4,'[1]INTERNAL PARAMETERS-1'!$B$5:$J$44,3,FALSE)</f>
        <v>1.4035020316781701E-3</v>
      </c>
      <c r="CD100" s="50">
        <f>AEBYLD1!CD100*VLOOKUP(AEBYLD2!CD$4,'[1]INTERNAL PARAMETERS-1'!$B$5:$J$44,5,FALSE)*VLOOKUP(AEBYLD2!CD$4,'[1]INTERNAL PARAMETERS-1'!$B$5:$J$44,6,FALSE)*VLOOKUP(AEBYLD2!CD$4,'[1]INTERNAL PARAMETERS-1'!$B$5:$J$44,3,FALSE) + AEBYLD1!CD100*(1-VLOOKUP(AEBYLD2!CD$4,'[1]INTERNAL PARAMETERS-1'!$B$5:$J$44,5,FALSE))*VLOOKUP(AEBYLD2!CD$4,'[1]INTERNAL PARAMETERS-1'!$B$5:$J$44,8,FALSE)*VLOOKUP(AEBYLD2!CD$4,'[1]INTERNAL PARAMETERS-1'!$B$5:$J$44,3,FALSE)</f>
        <v>2.3578850337588678E-3</v>
      </c>
      <c r="CE100" s="50">
        <f>AEBYLD1!CE100*VLOOKUP(AEBYLD2!CE$4,'[1]INTERNAL PARAMETERS-1'!$B$5:$J$44,5,FALSE)*VLOOKUP(AEBYLD2!CE$4,'[1]INTERNAL PARAMETERS-1'!$B$5:$J$44,6,FALSE)*VLOOKUP(AEBYLD2!CE$4,'[1]INTERNAL PARAMETERS-1'!$B$5:$J$44,3,FALSE) + AEBYLD1!CE100*(1-VLOOKUP(AEBYLD2!CE$4,'[1]INTERNAL PARAMETERS-1'!$B$5:$J$44,5,FALSE))*VLOOKUP(AEBYLD2!CE$4,'[1]INTERNAL PARAMETERS-1'!$B$5:$J$44,8,FALSE)*VLOOKUP(AEBYLD2!CE$4,'[1]INTERNAL PARAMETERS-1'!$B$5:$J$44,3,FALSE)</f>
        <v>4.5124826421869555E-3</v>
      </c>
      <c r="CF100" s="50">
        <f>AEBYLD1!CF100*VLOOKUP(AEBYLD2!CF$4,'[1]INTERNAL PARAMETERS-1'!$B$5:$J$44,5,FALSE)*VLOOKUP(AEBYLD2!CF$4,'[1]INTERNAL PARAMETERS-1'!$B$5:$J$44,6,FALSE)*VLOOKUP(AEBYLD2!CF$4,'[1]INTERNAL PARAMETERS-1'!$B$5:$J$44,3,FALSE) + AEBYLD1!CF100*(1-VLOOKUP(AEBYLD2!CF$4,'[1]INTERNAL PARAMETERS-1'!$B$5:$J$44,5,FALSE))*VLOOKUP(AEBYLD2!CF$4,'[1]INTERNAL PARAMETERS-1'!$B$5:$J$44,8,FALSE)*VLOOKUP(AEBYLD2!CF$4,'[1]INTERNAL PARAMETERS-1'!$B$5:$J$44,3,FALSE)</f>
        <v>1.4011741519468703E-3</v>
      </c>
      <c r="CG100" s="50">
        <f>AEBYLD1!CG100*VLOOKUP(AEBYLD2!CG$4,'[1]INTERNAL PARAMETERS-1'!$B$5:$J$44,5,FALSE)*VLOOKUP(AEBYLD2!CG$4,'[1]INTERNAL PARAMETERS-1'!$B$5:$J$44,6,FALSE)*VLOOKUP(AEBYLD2!CG$4,'[1]INTERNAL PARAMETERS-1'!$B$5:$J$44,3,FALSE) + AEBYLD1!CG100*(1-VLOOKUP(AEBYLD2!CG$4,'[1]INTERNAL PARAMETERS-1'!$B$5:$J$44,5,FALSE))*VLOOKUP(AEBYLD2!CG$4,'[1]INTERNAL PARAMETERS-1'!$B$5:$J$44,8,FALSE)*VLOOKUP(AEBYLD2!CG$4,'[1]INTERNAL PARAMETERS-1'!$B$5:$J$44,3,FALSE)</f>
        <v>0</v>
      </c>
      <c r="CH100" s="49">
        <f>AEBYLD1!CH100*VLOOKUP(AEBYLD2!CH$4,'[1]INTERNAL PARAMETERS-1'!$B$5:$J$44,5,FALSE)*VLOOKUP(AEBYLD2!CH$4,'[1]INTERNAL PARAMETERS-1'!$B$5:$J$44,6,FALSE)*VLOOKUP(AEBYLD2!CH$4,'[1]INTERNAL PARAMETERS-1'!$B$5:$J$44,3,FALSE) + AEBYLD1!CH100*(1-VLOOKUP(AEBYLD2!CH$4,'[1]INTERNAL PARAMETERS-1'!$B$5:$J$44,5,FALSE))*VLOOKUP(AEBYLD2!CH$4,'[1]INTERNAL PARAMETERS-1'!$B$5:$J$44,8,FALSE)*VLOOKUP(AEBYLD2!CH$4,'[1]INTERNAL PARAMETERS-1'!$B$5:$J$44,3,FALSE)</f>
        <v>0</v>
      </c>
      <c r="CJ100" s="51">
        <f t="shared" si="2"/>
        <v>125.38225424138889</v>
      </c>
      <c r="CK100" s="49">
        <f t="shared" si="3"/>
        <v>2.171298949224866</v>
      </c>
    </row>
    <row r="101" spans="2:89" x14ac:dyDescent="0.4">
      <c r="B101" s="64" t="s">
        <v>10</v>
      </c>
      <c r="C101" s="63" t="s">
        <v>71</v>
      </c>
      <c r="D101" s="63" t="s">
        <v>82</v>
      </c>
      <c r="E101" s="147">
        <f>AEB!AF101</f>
        <v>188.44180699835977</v>
      </c>
      <c r="F101" s="62">
        <f>'[1]INTERNAL PARAMETERS-1'!M11</f>
        <v>53.995000000000005</v>
      </c>
      <c r="G101" s="51">
        <f>AEBYLD1!G101*VLOOKUP(AEBYLD2!G$4,'[1]INTERNAL PARAMETERS-1'!$B$5:$J$44,5,FALSE)*VLOOKUP(AEBYLD2!G$4,'[1]INTERNAL PARAMETERS-1'!$B$5:$J$44,7,FALSE)*AEBYLD2!$F101 + AEBYLD1!G101*(1-VLOOKUP(AEBYLD2!G$4,'[1]INTERNAL PARAMETERS-1'!$B$5:$J$44,5,FALSE))*VLOOKUP(AEBYLD2!G$4,'[1]INTERNAL PARAMETERS-1'!$B$5:$J$44,9,FALSE)*AEBYLD2!$F101</f>
        <v>60.535547063061301</v>
      </c>
      <c r="H101" s="50">
        <f>AEBYLD1!H101*VLOOKUP(AEBYLD2!H$4,'[1]INTERNAL PARAMETERS-1'!$B$5:$J$44,5,FALSE)*VLOOKUP(AEBYLD2!H$4,'[1]INTERNAL PARAMETERS-1'!$B$5:$J$44,7,FALSE)*AEBYLD2!$F101 + AEBYLD1!H101*(1-VLOOKUP(AEBYLD2!H$4,'[1]INTERNAL PARAMETERS-1'!$B$5:$J$44,5,FALSE))*VLOOKUP(AEBYLD2!H$4,'[1]INTERNAL PARAMETERS-1'!$B$5:$J$44,9,FALSE)*AEBYLD2!$F101</f>
        <v>23.902951884225999</v>
      </c>
      <c r="I101" s="50">
        <f>AEBYLD1!I101*VLOOKUP(AEBYLD2!I$4,'[1]INTERNAL PARAMETERS-1'!$B$5:$J$44,5,FALSE)*VLOOKUP(AEBYLD2!I$4,'[1]INTERNAL PARAMETERS-1'!$B$5:$J$44,7,FALSE)*AEBYLD2!$F101 + AEBYLD1!I101*(1-VLOOKUP(AEBYLD2!I$4,'[1]INTERNAL PARAMETERS-1'!$B$5:$J$44,5,FALSE))*VLOOKUP(AEBYLD2!I$4,'[1]INTERNAL PARAMETERS-1'!$B$5:$J$44,9,FALSE)*AEBYLD2!$F101</f>
        <v>27.262188288609579</v>
      </c>
      <c r="J101" s="50">
        <f>AEBYLD1!J101*VLOOKUP(AEBYLD2!J$4,'[1]INTERNAL PARAMETERS-1'!$B$5:$J$44,5,FALSE)*VLOOKUP(AEBYLD2!J$4,'[1]INTERNAL PARAMETERS-1'!$B$5:$J$44,7,FALSE)*AEBYLD2!$F101 + AEBYLD1!J101*(1-VLOOKUP(AEBYLD2!J$4,'[1]INTERNAL PARAMETERS-1'!$B$5:$J$44,5,FALSE))*VLOOKUP(AEBYLD2!J$4,'[1]INTERNAL PARAMETERS-1'!$B$5:$J$44,9,FALSE)*AEBYLD2!$F101</f>
        <v>0</v>
      </c>
      <c r="K101" s="50">
        <f>AEBYLD1!K101*VLOOKUP(AEBYLD2!K$4,'[1]INTERNAL PARAMETERS-1'!$B$5:$J$44,5,FALSE)*VLOOKUP(AEBYLD2!K$4,'[1]INTERNAL PARAMETERS-1'!$B$5:$J$44,7,FALSE)*AEBYLD2!$F101 + AEBYLD1!K101*(1-VLOOKUP(AEBYLD2!K$4,'[1]INTERNAL PARAMETERS-1'!$B$5:$J$44,5,FALSE))*VLOOKUP(AEBYLD2!K$4,'[1]INTERNAL PARAMETERS-1'!$B$5:$J$44,9,FALSE)*AEBYLD2!$F101</f>
        <v>0</v>
      </c>
      <c r="L101" s="50">
        <f>AEBYLD1!L101*VLOOKUP(AEBYLD2!L$4,'[1]INTERNAL PARAMETERS-1'!$B$5:$J$44,5,FALSE)*VLOOKUP(AEBYLD2!L$4,'[1]INTERNAL PARAMETERS-1'!$B$5:$J$44,7,FALSE)*AEBYLD2!$F101 + AEBYLD1!L101*(1-VLOOKUP(AEBYLD2!L$4,'[1]INTERNAL PARAMETERS-1'!$B$5:$J$44,5,FALSE))*VLOOKUP(AEBYLD2!L$4,'[1]INTERNAL PARAMETERS-1'!$B$5:$J$44,9,FALSE)*AEBYLD2!$F101</f>
        <v>0</v>
      </c>
      <c r="M101" s="50">
        <f>AEBYLD1!M101*VLOOKUP(AEBYLD2!M$4,'[1]INTERNAL PARAMETERS-1'!$B$5:$J$44,5,FALSE)*VLOOKUP(AEBYLD2!M$4,'[1]INTERNAL PARAMETERS-1'!$B$5:$J$44,7,FALSE)*AEBYLD2!$F101 + AEBYLD1!M101*(1-VLOOKUP(AEBYLD2!M$4,'[1]INTERNAL PARAMETERS-1'!$B$5:$J$44,5,FALSE))*VLOOKUP(AEBYLD2!M$4,'[1]INTERNAL PARAMETERS-1'!$B$5:$J$44,9,FALSE)*AEBYLD2!$F101</f>
        <v>0.41869318871734945</v>
      </c>
      <c r="N101" s="50">
        <f>AEBYLD1!N101*VLOOKUP(AEBYLD2!N$4,'[1]INTERNAL PARAMETERS-1'!$B$5:$J$44,5,FALSE)*VLOOKUP(AEBYLD2!N$4,'[1]INTERNAL PARAMETERS-1'!$B$5:$J$44,7,FALSE)*AEBYLD2!$F101 + AEBYLD1!N101*(1-VLOOKUP(AEBYLD2!N$4,'[1]INTERNAL PARAMETERS-1'!$B$5:$J$44,5,FALSE))*VLOOKUP(AEBYLD2!N$4,'[1]INTERNAL PARAMETERS-1'!$B$5:$J$44,9,FALSE)*AEBYLD2!$F101</f>
        <v>9.4823851915822849E-2</v>
      </c>
      <c r="O101" s="50">
        <f>AEBYLD1!O101*VLOOKUP(AEBYLD2!O$4,'[1]INTERNAL PARAMETERS-1'!$B$5:$J$44,5,FALSE)*VLOOKUP(AEBYLD2!O$4,'[1]INTERNAL PARAMETERS-1'!$B$5:$J$44,7,FALSE)*AEBYLD2!$F101 + AEBYLD1!O101*(1-VLOOKUP(AEBYLD2!O$4,'[1]INTERNAL PARAMETERS-1'!$B$5:$J$44,5,FALSE))*VLOOKUP(AEBYLD2!O$4,'[1]INTERNAL PARAMETERS-1'!$B$5:$J$44,9,FALSE)*AEBYLD2!$F101</f>
        <v>0</v>
      </c>
      <c r="P101" s="50">
        <f>AEBYLD1!P101*VLOOKUP(AEBYLD2!P$4,'[1]INTERNAL PARAMETERS-1'!$B$5:$J$44,5,FALSE)*VLOOKUP(AEBYLD2!P$4,'[1]INTERNAL PARAMETERS-1'!$B$5:$J$44,7,FALSE)*AEBYLD2!$F101 + AEBYLD1!P101*(1-VLOOKUP(AEBYLD2!P$4,'[1]INTERNAL PARAMETERS-1'!$B$5:$J$44,5,FALSE))*VLOOKUP(AEBYLD2!P$4,'[1]INTERNAL PARAMETERS-1'!$B$5:$J$44,9,FALSE)*AEBYLD2!$F101</f>
        <v>0</v>
      </c>
      <c r="Q101" s="50">
        <f>AEBYLD1!Q101*VLOOKUP(AEBYLD2!Q$4,'[1]INTERNAL PARAMETERS-1'!$B$5:$J$44,5,FALSE)*VLOOKUP(AEBYLD2!Q$4,'[1]INTERNAL PARAMETERS-1'!$B$5:$J$44,7,FALSE)*AEBYLD2!$F101 + AEBYLD1!Q101*(1-VLOOKUP(AEBYLD2!Q$4,'[1]INTERNAL PARAMETERS-1'!$B$5:$J$44,5,FALSE))*VLOOKUP(AEBYLD2!Q$4,'[1]INTERNAL PARAMETERS-1'!$B$5:$J$44,9,FALSE)*AEBYLD2!$F101</f>
        <v>0</v>
      </c>
      <c r="R101" s="50">
        <f>AEBYLD1!R101*VLOOKUP(AEBYLD2!R$4,'[1]INTERNAL PARAMETERS-1'!$B$5:$J$44,5,FALSE)*VLOOKUP(AEBYLD2!R$4,'[1]INTERNAL PARAMETERS-1'!$B$5:$J$44,7,FALSE)*AEBYLD2!$F101 + AEBYLD1!R101*(1-VLOOKUP(AEBYLD2!R$4,'[1]INTERNAL PARAMETERS-1'!$B$5:$J$44,5,FALSE))*VLOOKUP(AEBYLD2!R$4,'[1]INTERNAL PARAMETERS-1'!$B$5:$J$44,9,FALSE)*AEBYLD2!$F101</f>
        <v>0.19576537169718264</v>
      </c>
      <c r="S101" s="50">
        <f>AEBYLD1!S101*VLOOKUP(AEBYLD2!S$4,'[1]INTERNAL PARAMETERS-1'!$B$5:$J$44,5,FALSE)*VLOOKUP(AEBYLD2!S$4,'[1]INTERNAL PARAMETERS-1'!$B$5:$J$44,7,FALSE)*AEBYLD2!$F101 + AEBYLD1!S101*(1-VLOOKUP(AEBYLD2!S$4,'[1]INTERNAL PARAMETERS-1'!$B$5:$J$44,5,FALSE))*VLOOKUP(AEBYLD2!S$4,'[1]INTERNAL PARAMETERS-1'!$B$5:$J$44,9,FALSE)*AEBYLD2!$F101</f>
        <v>3.708374482134206</v>
      </c>
      <c r="T101" s="50">
        <f>AEBYLD1!T101*VLOOKUP(AEBYLD2!T$4,'[1]INTERNAL PARAMETERS-1'!$B$5:$J$44,5,FALSE)*VLOOKUP(AEBYLD2!T$4,'[1]INTERNAL PARAMETERS-1'!$B$5:$J$44,7,FALSE)*AEBYLD2!$F101 + AEBYLD1!T101*(1-VLOOKUP(AEBYLD2!T$4,'[1]INTERNAL PARAMETERS-1'!$B$5:$J$44,5,FALSE))*VLOOKUP(AEBYLD2!T$4,'[1]INTERNAL PARAMETERS-1'!$B$5:$J$44,9,FALSE)*AEBYLD2!$F101</f>
        <v>0.80753215825087832</v>
      </c>
      <c r="U101" s="50">
        <f>AEBYLD1!U101*VLOOKUP(AEBYLD2!U$4,'[1]INTERNAL PARAMETERS-1'!$B$5:$J$44,5,FALSE)*VLOOKUP(AEBYLD2!U$4,'[1]INTERNAL PARAMETERS-1'!$B$5:$J$44,7,FALSE)*AEBYLD2!$F101 + AEBYLD1!U101*(1-VLOOKUP(AEBYLD2!U$4,'[1]INTERNAL PARAMETERS-1'!$B$5:$J$44,5,FALSE))*VLOOKUP(AEBYLD2!U$4,'[1]INTERNAL PARAMETERS-1'!$B$5:$J$44,9,FALSE)*AEBYLD2!$F101</f>
        <v>0.77425204506235756</v>
      </c>
      <c r="V101" s="50">
        <f>AEBYLD1!V101*VLOOKUP(AEBYLD2!V$4,'[1]INTERNAL PARAMETERS-1'!$B$5:$J$44,5,FALSE)*VLOOKUP(AEBYLD2!V$4,'[1]INTERNAL PARAMETERS-1'!$B$5:$J$44,7,FALSE)*AEBYLD2!$F101 + AEBYLD1!V101*(1-VLOOKUP(AEBYLD2!V$4,'[1]INTERNAL PARAMETERS-1'!$B$5:$J$44,5,FALSE))*VLOOKUP(AEBYLD2!V$4,'[1]INTERNAL PARAMETERS-1'!$B$5:$J$44,9,FALSE)*AEBYLD2!$F101</f>
        <v>2.319452594539682</v>
      </c>
      <c r="W101" s="50">
        <f>AEBYLD1!W101*VLOOKUP(AEBYLD2!W$4,'[1]INTERNAL PARAMETERS-1'!$B$5:$J$44,5,FALSE)*VLOOKUP(AEBYLD2!W$4,'[1]INTERNAL PARAMETERS-1'!$B$5:$J$44,7,FALSE)*AEBYLD2!$F101 + AEBYLD1!W101*(1-VLOOKUP(AEBYLD2!W$4,'[1]INTERNAL PARAMETERS-1'!$B$5:$J$44,5,FALSE))*VLOOKUP(AEBYLD2!W$4,'[1]INTERNAL PARAMETERS-1'!$B$5:$J$44,9,FALSE)*AEBYLD2!$F101</f>
        <v>0</v>
      </c>
      <c r="X101" s="50">
        <f>AEBYLD1!X101*VLOOKUP(AEBYLD2!X$4,'[1]INTERNAL PARAMETERS-1'!$B$5:$J$44,5,FALSE)*VLOOKUP(AEBYLD2!X$4,'[1]INTERNAL PARAMETERS-1'!$B$5:$J$44,7,FALSE)*AEBYLD2!$F101 + AEBYLD1!X101*(1-VLOOKUP(AEBYLD2!X$4,'[1]INTERNAL PARAMETERS-1'!$B$5:$J$44,5,FALSE))*VLOOKUP(AEBYLD2!X$4,'[1]INTERNAL PARAMETERS-1'!$B$5:$J$44,9,FALSE)*AEBYLD2!$F101</f>
        <v>0</v>
      </c>
      <c r="Y101" s="50">
        <f>AEBYLD1!Y101*VLOOKUP(AEBYLD2!Y$4,'[1]INTERNAL PARAMETERS-1'!$B$5:$J$44,5,FALSE)*VLOOKUP(AEBYLD2!Y$4,'[1]INTERNAL PARAMETERS-1'!$B$5:$J$44,7,FALSE)*AEBYLD2!$F101 + AEBYLD1!Y101*(1-VLOOKUP(AEBYLD2!Y$4,'[1]INTERNAL PARAMETERS-1'!$B$5:$J$44,5,FALSE))*VLOOKUP(AEBYLD2!Y$4,'[1]INTERNAL PARAMETERS-1'!$B$5:$J$44,9,FALSE)*AEBYLD2!$F101</f>
        <v>0</v>
      </c>
      <c r="Z101" s="50">
        <f>AEBYLD1!Z101*VLOOKUP(AEBYLD2!Z$4,'[1]INTERNAL PARAMETERS-1'!$B$5:$J$44,5,FALSE)*VLOOKUP(AEBYLD2!Z$4,'[1]INTERNAL PARAMETERS-1'!$B$5:$J$44,7,FALSE)*AEBYLD2!$F101 + AEBYLD1!Z101*(1-VLOOKUP(AEBYLD2!Z$4,'[1]INTERNAL PARAMETERS-1'!$B$5:$J$44,5,FALSE))*VLOOKUP(AEBYLD2!Z$4,'[1]INTERNAL PARAMETERS-1'!$B$5:$J$44,9,FALSE)*AEBYLD2!$F101</f>
        <v>0</v>
      </c>
      <c r="AA101" s="50">
        <f>AEBYLD1!AA101*VLOOKUP(AEBYLD2!AA$4,'[1]INTERNAL PARAMETERS-1'!$B$5:$J$44,5,FALSE)*VLOOKUP(AEBYLD2!AA$4,'[1]INTERNAL PARAMETERS-1'!$B$5:$J$44,7,FALSE)*AEBYLD2!$F101 + AEBYLD1!AA101*(1-VLOOKUP(AEBYLD2!AA$4,'[1]INTERNAL PARAMETERS-1'!$B$5:$J$44,5,FALSE))*VLOOKUP(AEBYLD2!AA$4,'[1]INTERNAL PARAMETERS-1'!$B$5:$J$44,9,FALSE)*AEBYLD2!$F101</f>
        <v>0</v>
      </c>
      <c r="AB101" s="50">
        <f>AEBYLD1!AB101*VLOOKUP(AEBYLD2!AB$4,'[1]INTERNAL PARAMETERS-1'!$B$5:$J$44,5,FALSE)*VLOOKUP(AEBYLD2!AB$4,'[1]INTERNAL PARAMETERS-1'!$B$5:$J$44,7,FALSE)*AEBYLD2!$F101 + AEBYLD1!AB101*(1-VLOOKUP(AEBYLD2!AB$4,'[1]INTERNAL PARAMETERS-1'!$B$5:$J$44,5,FALSE))*VLOOKUP(AEBYLD2!AB$4,'[1]INTERNAL PARAMETERS-1'!$B$5:$J$44,9,FALSE)*AEBYLD2!$F101</f>
        <v>0</v>
      </c>
      <c r="AC101" s="50">
        <f>AEBYLD1!AC101*VLOOKUP(AEBYLD2!AC$4,'[1]INTERNAL PARAMETERS-1'!$B$5:$J$44,5,FALSE)*VLOOKUP(AEBYLD2!AC$4,'[1]INTERNAL PARAMETERS-1'!$B$5:$J$44,7,FALSE)*AEBYLD2!$F101 + AEBYLD1!AC101*(1-VLOOKUP(AEBYLD2!AC$4,'[1]INTERNAL PARAMETERS-1'!$B$5:$J$44,5,FALSE))*VLOOKUP(AEBYLD2!AC$4,'[1]INTERNAL PARAMETERS-1'!$B$5:$J$44,9,FALSE)*AEBYLD2!$F101</f>
        <v>0</v>
      </c>
      <c r="AD101" s="50">
        <f>AEBYLD1!AD101*VLOOKUP(AEBYLD2!AD$4,'[1]INTERNAL PARAMETERS-1'!$B$5:$J$44,5,FALSE)*VLOOKUP(AEBYLD2!AD$4,'[1]INTERNAL PARAMETERS-1'!$B$5:$J$44,7,FALSE)*AEBYLD2!$F101 + AEBYLD1!AD101*(1-VLOOKUP(AEBYLD2!AD$4,'[1]INTERNAL PARAMETERS-1'!$B$5:$J$44,5,FALSE))*VLOOKUP(AEBYLD2!AD$4,'[1]INTERNAL PARAMETERS-1'!$B$5:$J$44,9,FALSE)*AEBYLD2!$F101</f>
        <v>0</v>
      </c>
      <c r="AE101" s="50">
        <f>AEBYLD1!AE101*VLOOKUP(AEBYLD2!AE$4,'[1]INTERNAL PARAMETERS-1'!$B$5:$J$44,5,FALSE)*VLOOKUP(AEBYLD2!AE$4,'[1]INTERNAL PARAMETERS-1'!$B$5:$J$44,7,FALSE)*AEBYLD2!$F101 + AEBYLD1!AE101*(1-VLOOKUP(AEBYLD2!AE$4,'[1]INTERNAL PARAMETERS-1'!$B$5:$J$44,5,FALSE))*VLOOKUP(AEBYLD2!AE$4,'[1]INTERNAL PARAMETERS-1'!$B$5:$J$44,9,FALSE)*AEBYLD2!$F101</f>
        <v>0</v>
      </c>
      <c r="AF101" s="50">
        <f>AEBYLD1!AF101*VLOOKUP(AEBYLD2!AF$4,'[1]INTERNAL PARAMETERS-1'!$B$5:$J$44,5,FALSE)*VLOOKUP(AEBYLD2!AF$4,'[1]INTERNAL PARAMETERS-1'!$B$5:$J$44,7,FALSE)*AEBYLD2!$F101 + AEBYLD1!AF101*(1-VLOOKUP(AEBYLD2!AF$4,'[1]INTERNAL PARAMETERS-1'!$B$5:$J$44,5,FALSE))*VLOOKUP(AEBYLD2!AF$4,'[1]INTERNAL PARAMETERS-1'!$B$5:$J$44,9,FALSE)*AEBYLD2!$F101</f>
        <v>9.5435618702376518E-2</v>
      </c>
      <c r="AG101" s="50">
        <f>AEBYLD1!AG101*VLOOKUP(AEBYLD2!AG$4,'[1]INTERNAL PARAMETERS-1'!$B$5:$J$44,5,FALSE)*VLOOKUP(AEBYLD2!AG$4,'[1]INTERNAL PARAMETERS-1'!$B$5:$J$44,7,FALSE)*AEBYLD2!$F101 + AEBYLD1!AG101*(1-VLOOKUP(AEBYLD2!AG$4,'[1]INTERNAL PARAMETERS-1'!$B$5:$J$44,5,FALSE))*VLOOKUP(AEBYLD2!AG$4,'[1]INTERNAL PARAMETERS-1'!$B$5:$J$44,9,FALSE)*AEBYLD2!$F101</f>
        <v>0</v>
      </c>
      <c r="AH101" s="50">
        <f>AEBYLD1!AH101*VLOOKUP(AEBYLD2!AH$4,'[1]INTERNAL PARAMETERS-1'!$B$5:$J$44,5,FALSE)*VLOOKUP(AEBYLD2!AH$4,'[1]INTERNAL PARAMETERS-1'!$B$5:$J$44,7,FALSE)*AEBYLD2!$F101 + AEBYLD1!AH101*(1-VLOOKUP(AEBYLD2!AH$4,'[1]INTERNAL PARAMETERS-1'!$B$5:$J$44,5,FALSE))*VLOOKUP(AEBYLD2!AH$4,'[1]INTERNAL PARAMETERS-1'!$B$5:$J$44,9,FALSE)*AEBYLD2!$F101</f>
        <v>0</v>
      </c>
      <c r="AI101" s="50">
        <f>AEBYLD1!AI101*VLOOKUP(AEBYLD2!AI$4,'[1]INTERNAL PARAMETERS-1'!$B$5:$J$44,5,FALSE)*VLOOKUP(AEBYLD2!AI$4,'[1]INTERNAL PARAMETERS-1'!$B$5:$J$44,7,FALSE)*AEBYLD2!$F101 + AEBYLD1!AI101*(1-VLOOKUP(AEBYLD2!AI$4,'[1]INTERNAL PARAMETERS-1'!$B$5:$J$44,5,FALSE))*VLOOKUP(AEBYLD2!AI$4,'[1]INTERNAL PARAMETERS-1'!$B$5:$J$44,9,FALSE)*AEBYLD2!$F101</f>
        <v>4.8941342924295653E-2</v>
      </c>
      <c r="AJ101" s="50">
        <f>AEBYLD1!AJ101*VLOOKUP(AEBYLD2!AJ$4,'[1]INTERNAL PARAMETERS-1'!$B$5:$J$44,5,FALSE)*VLOOKUP(AEBYLD2!AJ$4,'[1]INTERNAL PARAMETERS-1'!$B$5:$J$44,7,FALSE)*AEBYLD2!$F101 + AEBYLD1!AJ101*(1-VLOOKUP(AEBYLD2!AJ$4,'[1]INTERNAL PARAMETERS-1'!$B$5:$J$44,5,FALSE))*VLOOKUP(AEBYLD2!AJ$4,'[1]INTERNAL PARAMETERS-1'!$B$5:$J$44,9,FALSE)*AEBYLD2!$F101</f>
        <v>0</v>
      </c>
      <c r="AK101" s="50">
        <f>AEBYLD1!AK101*VLOOKUP(AEBYLD2!AK$4,'[1]INTERNAL PARAMETERS-1'!$B$5:$J$44,5,FALSE)*VLOOKUP(AEBYLD2!AK$4,'[1]INTERNAL PARAMETERS-1'!$B$5:$J$44,7,FALSE)*AEBYLD2!$F101 + AEBYLD1!AK101*(1-VLOOKUP(AEBYLD2!AK$4,'[1]INTERNAL PARAMETERS-1'!$B$5:$J$44,5,FALSE))*VLOOKUP(AEBYLD2!AK$4,'[1]INTERNAL PARAMETERS-1'!$B$5:$J$44,9,FALSE)*AEBYLD2!$F101</f>
        <v>0</v>
      </c>
      <c r="AL101" s="50">
        <f>AEBYLD1!AL101*VLOOKUP(AEBYLD2!AL$4,'[1]INTERNAL PARAMETERS-1'!$B$5:$J$44,5,FALSE)*VLOOKUP(AEBYLD2!AL$4,'[1]INTERNAL PARAMETERS-1'!$B$5:$J$44,7,FALSE)*AEBYLD2!$F101 + AEBYLD1!AL101*(1-VLOOKUP(AEBYLD2!AL$4,'[1]INTERNAL PARAMETERS-1'!$B$5:$J$44,5,FALSE))*VLOOKUP(AEBYLD2!AL$4,'[1]INTERNAL PARAMETERS-1'!$B$5:$J$44,9,FALSE)*AEBYLD2!$F101</f>
        <v>0</v>
      </c>
      <c r="AM101" s="50">
        <f>AEBYLD1!AM101*VLOOKUP(AEBYLD2!AM$4,'[1]INTERNAL PARAMETERS-1'!$B$5:$J$44,5,FALSE)*VLOOKUP(AEBYLD2!AM$4,'[1]INTERNAL PARAMETERS-1'!$B$5:$J$44,7,FALSE)*AEBYLD2!$F101 + AEBYLD1!AM101*(1-VLOOKUP(AEBYLD2!AM$4,'[1]INTERNAL PARAMETERS-1'!$B$5:$J$44,5,FALSE))*VLOOKUP(AEBYLD2!AM$4,'[1]INTERNAL PARAMETERS-1'!$B$5:$J$44,9,FALSE)*AEBYLD2!$F101</f>
        <v>0</v>
      </c>
      <c r="AN101" s="50">
        <f>AEBYLD1!AN101*VLOOKUP(AEBYLD2!AN$4,'[1]INTERNAL PARAMETERS-1'!$B$5:$J$44,5,FALSE)*VLOOKUP(AEBYLD2!AN$4,'[1]INTERNAL PARAMETERS-1'!$B$5:$J$44,7,FALSE)*AEBYLD2!$F101 + AEBYLD1!AN101*(1-VLOOKUP(AEBYLD2!AN$4,'[1]INTERNAL PARAMETERS-1'!$B$5:$J$44,5,FALSE))*VLOOKUP(AEBYLD2!AN$4,'[1]INTERNAL PARAMETERS-1'!$B$5:$J$44,9,FALSE)*AEBYLD2!$F101</f>
        <v>0</v>
      </c>
      <c r="AO101" s="50">
        <f>AEBYLD1!AO101*VLOOKUP(AEBYLD2!AO$4,'[1]INTERNAL PARAMETERS-1'!$B$5:$J$44,5,FALSE)*VLOOKUP(AEBYLD2!AO$4,'[1]INTERNAL PARAMETERS-1'!$B$5:$J$44,7,FALSE)*AEBYLD2!$F101 + AEBYLD1!AO101*(1-VLOOKUP(AEBYLD2!AO$4,'[1]INTERNAL PARAMETERS-1'!$B$5:$J$44,5,FALSE))*VLOOKUP(AEBYLD2!AO$4,'[1]INTERNAL PARAMETERS-1'!$B$5:$J$44,9,FALSE)*AEBYLD2!$F101</f>
        <v>0</v>
      </c>
      <c r="AP101" s="50">
        <f>AEBYLD1!AP101*VLOOKUP(AEBYLD2!AP$4,'[1]INTERNAL PARAMETERS-1'!$B$5:$J$44,5,FALSE)*VLOOKUP(AEBYLD2!AP$4,'[1]INTERNAL PARAMETERS-1'!$B$5:$J$44,7,FALSE)*AEBYLD2!$F101 + AEBYLD1!AP101*(1-VLOOKUP(AEBYLD2!AP$4,'[1]INTERNAL PARAMETERS-1'!$B$5:$J$44,5,FALSE))*VLOOKUP(AEBYLD2!AP$4,'[1]INTERNAL PARAMETERS-1'!$B$5:$J$44,9,FALSE)*AEBYLD2!$F101</f>
        <v>0</v>
      </c>
      <c r="AQ101" s="50">
        <f>AEBYLD1!AQ101*VLOOKUP(AEBYLD2!AQ$4,'[1]INTERNAL PARAMETERS-1'!$B$5:$J$44,5,FALSE)*VLOOKUP(AEBYLD2!AQ$4,'[1]INTERNAL PARAMETERS-1'!$B$5:$J$44,7,FALSE)*AEBYLD2!$F101 + AEBYLD1!AQ101*(1-VLOOKUP(AEBYLD2!AQ$4,'[1]INTERNAL PARAMETERS-1'!$B$5:$J$44,5,FALSE))*VLOOKUP(AEBYLD2!AQ$4,'[1]INTERNAL PARAMETERS-1'!$B$5:$J$44,9,FALSE)*AEBYLD2!$F101</f>
        <v>0</v>
      </c>
      <c r="AR101" s="50">
        <f>AEBYLD1!AR101*VLOOKUP(AEBYLD2!AR$4,'[1]INTERNAL PARAMETERS-1'!$B$5:$J$44,5,FALSE)*VLOOKUP(AEBYLD2!AR$4,'[1]INTERNAL PARAMETERS-1'!$B$5:$J$44,7,FALSE)*AEBYLD2!$F101 + AEBYLD1!AR101*(1-VLOOKUP(AEBYLD2!AR$4,'[1]INTERNAL PARAMETERS-1'!$B$5:$J$44,5,FALSE))*VLOOKUP(AEBYLD2!AR$4,'[1]INTERNAL PARAMETERS-1'!$B$5:$J$44,9,FALSE)*AEBYLD2!$F101</f>
        <v>0</v>
      </c>
      <c r="AS101" s="50">
        <f>AEBYLD1!AS101*VLOOKUP(AEBYLD2!AS$4,'[1]INTERNAL PARAMETERS-1'!$B$5:$J$44,5,FALSE)*VLOOKUP(AEBYLD2!AS$4,'[1]INTERNAL PARAMETERS-1'!$B$5:$J$44,7,FALSE)*AEBYLD2!$F101 + AEBYLD1!AS101*(1-VLOOKUP(AEBYLD2!AS$4,'[1]INTERNAL PARAMETERS-1'!$B$5:$J$44,5,FALSE))*VLOOKUP(AEBYLD2!AS$4,'[1]INTERNAL PARAMETERS-1'!$B$5:$J$44,9,FALSE)*AEBYLD2!$F101</f>
        <v>0</v>
      </c>
      <c r="AT101" s="49">
        <f>AEBYLD1!AT101*VLOOKUP(AEBYLD2!AT$4,'[1]INTERNAL PARAMETERS-1'!$B$5:$J$44,5,FALSE)*VLOOKUP(AEBYLD2!AT$4,'[1]INTERNAL PARAMETERS-1'!$B$5:$J$44,7,FALSE)*AEBYLD2!$F101 + AEBYLD1!AT101*(1-VLOOKUP(AEBYLD2!AT$4,'[1]INTERNAL PARAMETERS-1'!$B$5:$J$44,5,FALSE))*VLOOKUP(AEBYLD2!AT$4,'[1]INTERNAL PARAMETERS-1'!$B$5:$J$44,9,FALSE)*AEBYLD2!$F101</f>
        <v>0</v>
      </c>
      <c r="AU101" s="51">
        <f>AEBYLD1!AU101*VLOOKUP(AEBYLD2!AU$4,'[1]INTERNAL PARAMETERS-1'!$B$5:$J$44,5,FALSE)*VLOOKUP(AEBYLD2!AU$4,'[1]INTERNAL PARAMETERS-1'!$B$5:$J$44,6,FALSE)*VLOOKUP(AEBYLD2!AU$4,'[1]INTERNAL PARAMETERS-1'!$B$5:$J$44,3,FALSE) + AEBYLD1!AU101*(1-VLOOKUP(AEBYLD2!AU$4,'[1]INTERNAL PARAMETERS-1'!$B$5:$J$44,5,FALSE))*VLOOKUP(AEBYLD2!AU$4,'[1]INTERNAL PARAMETERS-1'!$B$5:$J$44,8,FALSE)*VLOOKUP(AEBYLD2!AU$4,'[1]INTERNAL PARAMETERS-1'!$B$5:$J$44,3,FALSE)</f>
        <v>0</v>
      </c>
      <c r="AV101" s="50">
        <f>AEBYLD1!AV101*VLOOKUP(AEBYLD2!AV$4,'[1]INTERNAL PARAMETERS-1'!$B$5:$J$44,5,FALSE)*VLOOKUP(AEBYLD2!AV$4,'[1]INTERNAL PARAMETERS-1'!$B$5:$J$44,6,FALSE)*VLOOKUP(AEBYLD2!AV$4,'[1]INTERNAL PARAMETERS-1'!$B$5:$J$44,3,FALSE) + AEBYLD1!AV101*(1-VLOOKUP(AEBYLD2!AV$4,'[1]INTERNAL PARAMETERS-1'!$B$5:$J$44,5,FALSE))*VLOOKUP(AEBYLD2!AV$4,'[1]INTERNAL PARAMETERS-1'!$B$5:$J$44,8,FALSE)*VLOOKUP(AEBYLD2!AV$4,'[1]INTERNAL PARAMETERS-1'!$B$5:$J$44,3,FALSE)</f>
        <v>0</v>
      </c>
      <c r="AW101" s="50">
        <f>AEBYLD1!AW101*VLOOKUP(AEBYLD2!AW$4,'[1]INTERNAL PARAMETERS-1'!$B$5:$J$44,5,FALSE)*VLOOKUP(AEBYLD2!AW$4,'[1]INTERNAL PARAMETERS-1'!$B$5:$J$44,6,FALSE)*VLOOKUP(AEBYLD2!AW$4,'[1]INTERNAL PARAMETERS-1'!$B$5:$J$44,3,FALSE) + AEBYLD1!AW101*(1-VLOOKUP(AEBYLD2!AW$4,'[1]INTERNAL PARAMETERS-1'!$B$5:$J$44,5,FALSE))*VLOOKUP(AEBYLD2!AW$4,'[1]INTERNAL PARAMETERS-1'!$B$5:$J$44,8,FALSE)*VLOOKUP(AEBYLD2!AW$4,'[1]INTERNAL PARAMETERS-1'!$B$5:$J$44,3,FALSE)</f>
        <v>0.59612649092389625</v>
      </c>
      <c r="AX101" s="50">
        <f>AEBYLD1!AX101*VLOOKUP(AEBYLD2!AX$4,'[1]INTERNAL PARAMETERS-1'!$B$5:$J$44,5,FALSE)*VLOOKUP(AEBYLD2!AX$4,'[1]INTERNAL PARAMETERS-1'!$B$5:$J$44,6,FALSE)*VLOOKUP(AEBYLD2!AX$4,'[1]INTERNAL PARAMETERS-1'!$B$5:$J$44,3,FALSE) + AEBYLD1!AX101*(1-VLOOKUP(AEBYLD2!AX$4,'[1]INTERNAL PARAMETERS-1'!$B$5:$J$44,5,FALSE))*VLOOKUP(AEBYLD2!AX$4,'[1]INTERNAL PARAMETERS-1'!$B$5:$J$44,8,FALSE)*VLOOKUP(AEBYLD2!AX$4,'[1]INTERNAL PARAMETERS-1'!$B$5:$J$44,3,FALSE)</f>
        <v>0</v>
      </c>
      <c r="AY101" s="50">
        <f>AEBYLD1!AY101*VLOOKUP(AEBYLD2!AY$4,'[1]INTERNAL PARAMETERS-1'!$B$5:$J$44,5,FALSE)*VLOOKUP(AEBYLD2!AY$4,'[1]INTERNAL PARAMETERS-1'!$B$5:$J$44,6,FALSE)*VLOOKUP(AEBYLD2!AY$4,'[1]INTERNAL PARAMETERS-1'!$B$5:$J$44,3,FALSE) + AEBYLD1!AY101*(1-VLOOKUP(AEBYLD2!AY$4,'[1]INTERNAL PARAMETERS-1'!$B$5:$J$44,5,FALSE))*VLOOKUP(AEBYLD2!AY$4,'[1]INTERNAL PARAMETERS-1'!$B$5:$J$44,8,FALSE)*VLOOKUP(AEBYLD2!AY$4,'[1]INTERNAL PARAMETERS-1'!$B$5:$J$44,3,FALSE)</f>
        <v>0</v>
      </c>
      <c r="AZ101" s="50">
        <f>AEBYLD1!AZ101*VLOOKUP(AEBYLD2!AZ$4,'[1]INTERNAL PARAMETERS-1'!$B$5:$J$44,5,FALSE)*VLOOKUP(AEBYLD2!AZ$4,'[1]INTERNAL PARAMETERS-1'!$B$5:$J$44,6,FALSE)*VLOOKUP(AEBYLD2!AZ$4,'[1]INTERNAL PARAMETERS-1'!$B$5:$J$44,3,FALSE) + AEBYLD1!AZ101*(1-VLOOKUP(AEBYLD2!AZ$4,'[1]INTERNAL PARAMETERS-1'!$B$5:$J$44,5,FALSE))*VLOOKUP(AEBYLD2!AZ$4,'[1]INTERNAL PARAMETERS-1'!$B$5:$J$44,8,FALSE)*VLOOKUP(AEBYLD2!AZ$4,'[1]INTERNAL PARAMETERS-1'!$B$5:$J$44,3,FALSE)</f>
        <v>0</v>
      </c>
      <c r="BA101" s="50">
        <f>AEBYLD1!BA101*VLOOKUP(AEBYLD2!BA$4,'[1]INTERNAL PARAMETERS-1'!$B$5:$J$44,5,FALSE)*VLOOKUP(AEBYLD2!BA$4,'[1]INTERNAL PARAMETERS-1'!$B$5:$J$44,6,FALSE)*VLOOKUP(AEBYLD2!BA$4,'[1]INTERNAL PARAMETERS-1'!$B$5:$J$44,3,FALSE) + AEBYLD1!BA101*(1-VLOOKUP(AEBYLD2!BA$4,'[1]INTERNAL PARAMETERS-1'!$B$5:$J$44,5,FALSE))*VLOOKUP(AEBYLD2!BA$4,'[1]INTERNAL PARAMETERS-1'!$B$5:$J$44,8,FALSE)*VLOOKUP(AEBYLD2!BA$4,'[1]INTERNAL PARAMETERS-1'!$B$5:$J$44,3,FALSE)</f>
        <v>9.1509801901553361E-2</v>
      </c>
      <c r="BB101" s="50">
        <f>AEBYLD1!BB101*VLOOKUP(AEBYLD2!BB$4,'[1]INTERNAL PARAMETERS-1'!$B$5:$J$44,5,FALSE)*VLOOKUP(AEBYLD2!BB$4,'[1]INTERNAL PARAMETERS-1'!$B$5:$J$44,6,FALSE)*VLOOKUP(AEBYLD2!BB$4,'[1]INTERNAL PARAMETERS-1'!$B$5:$J$44,3,FALSE) + AEBYLD1!BB101*(1-VLOOKUP(AEBYLD2!BB$4,'[1]INTERNAL PARAMETERS-1'!$B$5:$J$44,5,FALSE))*VLOOKUP(AEBYLD2!BB$4,'[1]INTERNAL PARAMETERS-1'!$B$5:$J$44,8,FALSE)*VLOOKUP(AEBYLD2!BB$4,'[1]INTERNAL PARAMETERS-1'!$B$5:$J$44,3,FALSE)</f>
        <v>0.10343096450638714</v>
      </c>
      <c r="BC101" s="50">
        <f>AEBYLD1!BC101*VLOOKUP(AEBYLD2!BC$4,'[1]INTERNAL PARAMETERS-1'!$B$5:$J$44,5,FALSE)*VLOOKUP(AEBYLD2!BC$4,'[1]INTERNAL PARAMETERS-1'!$B$5:$J$44,6,FALSE)*VLOOKUP(AEBYLD2!BC$4,'[1]INTERNAL PARAMETERS-1'!$B$5:$J$44,3,FALSE) + AEBYLD1!BC101*(1-VLOOKUP(AEBYLD2!BC$4,'[1]INTERNAL PARAMETERS-1'!$B$5:$J$44,5,FALSE))*VLOOKUP(AEBYLD2!BC$4,'[1]INTERNAL PARAMETERS-1'!$B$5:$J$44,8,FALSE)*VLOOKUP(AEBYLD2!BC$4,'[1]INTERNAL PARAMETERS-1'!$B$5:$J$44,3,FALSE)</f>
        <v>0.12490299387132288</v>
      </c>
      <c r="BD101" s="50">
        <f>AEBYLD1!BD101*VLOOKUP(AEBYLD2!BD$4,'[1]INTERNAL PARAMETERS-1'!$B$5:$J$44,5,FALSE)*VLOOKUP(AEBYLD2!BD$4,'[1]INTERNAL PARAMETERS-1'!$B$5:$J$44,6,FALSE)*VLOOKUP(AEBYLD2!BD$4,'[1]INTERNAL PARAMETERS-1'!$B$5:$J$44,3,FALSE) + AEBYLD1!BD101*(1-VLOOKUP(AEBYLD2!BD$4,'[1]INTERNAL PARAMETERS-1'!$B$5:$J$44,5,FALSE))*VLOOKUP(AEBYLD2!BD$4,'[1]INTERNAL PARAMETERS-1'!$B$5:$J$44,8,FALSE)*VLOOKUP(AEBYLD2!BD$4,'[1]INTERNAL PARAMETERS-1'!$B$5:$J$44,3,FALSE)</f>
        <v>0.11354817624665717</v>
      </c>
      <c r="BE101" s="50">
        <f>AEBYLD1!BE101*VLOOKUP(AEBYLD2!BE$4,'[1]INTERNAL PARAMETERS-1'!$B$5:$J$44,5,FALSE)*VLOOKUP(AEBYLD2!BE$4,'[1]INTERNAL PARAMETERS-1'!$B$5:$J$44,6,FALSE)*VLOOKUP(AEBYLD2!BE$4,'[1]INTERNAL PARAMETERS-1'!$B$5:$J$44,3,FALSE) + AEBYLD1!BE101*(1-VLOOKUP(AEBYLD2!BE$4,'[1]INTERNAL PARAMETERS-1'!$B$5:$J$44,5,FALSE))*VLOOKUP(AEBYLD2!BE$4,'[1]INTERNAL PARAMETERS-1'!$B$5:$J$44,8,FALSE)*VLOOKUP(AEBYLD2!BE$4,'[1]INTERNAL PARAMETERS-1'!$B$5:$J$44,3,FALSE)</f>
        <v>0.26116080536731145</v>
      </c>
      <c r="BF101" s="50">
        <f>AEBYLD1!BF101*VLOOKUP(AEBYLD2!BF$4,'[1]INTERNAL PARAMETERS-1'!$B$5:$J$44,5,FALSE)*VLOOKUP(AEBYLD2!BF$4,'[1]INTERNAL PARAMETERS-1'!$B$5:$J$44,6,FALSE)*VLOOKUP(AEBYLD2!BF$4,'[1]INTERNAL PARAMETERS-1'!$B$5:$J$44,3,FALSE) + AEBYLD1!BF101*(1-VLOOKUP(AEBYLD2!BF$4,'[1]INTERNAL PARAMETERS-1'!$B$5:$J$44,5,FALSE))*VLOOKUP(AEBYLD2!BF$4,'[1]INTERNAL PARAMETERS-1'!$B$5:$J$44,8,FALSE)*VLOOKUP(AEBYLD2!BF$4,'[1]INTERNAL PARAMETERS-1'!$B$5:$J$44,3,FALSE)</f>
        <v>0</v>
      </c>
      <c r="BG101" s="50">
        <f>AEBYLD1!BG101*VLOOKUP(AEBYLD2!BG$4,'[1]INTERNAL PARAMETERS-1'!$B$5:$J$44,5,FALSE)*VLOOKUP(AEBYLD2!BG$4,'[1]INTERNAL PARAMETERS-1'!$B$5:$J$44,6,FALSE)*VLOOKUP(AEBYLD2!BG$4,'[1]INTERNAL PARAMETERS-1'!$B$5:$J$44,3,FALSE) + AEBYLD1!BG101*(1-VLOOKUP(AEBYLD2!BG$4,'[1]INTERNAL PARAMETERS-1'!$B$5:$J$44,5,FALSE))*VLOOKUP(AEBYLD2!BG$4,'[1]INTERNAL PARAMETERS-1'!$B$5:$J$44,8,FALSE)*VLOOKUP(AEBYLD2!BG$4,'[1]INTERNAL PARAMETERS-1'!$B$5:$J$44,3,FALSE)</f>
        <v>0.10242932970910056</v>
      </c>
      <c r="BH101" s="50">
        <f>AEBYLD1!BH101*VLOOKUP(AEBYLD2!BH$4,'[1]INTERNAL PARAMETERS-1'!$B$5:$J$44,5,FALSE)*VLOOKUP(AEBYLD2!BH$4,'[1]INTERNAL PARAMETERS-1'!$B$5:$J$44,6,FALSE)*VLOOKUP(AEBYLD2!BH$4,'[1]INTERNAL PARAMETERS-1'!$B$5:$J$44,3,FALSE) + AEBYLD1!BH101*(1-VLOOKUP(AEBYLD2!BH$4,'[1]INTERNAL PARAMETERS-1'!$B$5:$J$44,5,FALSE))*VLOOKUP(AEBYLD2!BH$4,'[1]INTERNAL PARAMETERS-1'!$B$5:$J$44,8,FALSE)*VLOOKUP(AEBYLD2!BH$4,'[1]INTERNAL PARAMETERS-1'!$B$5:$J$44,3,FALSE)</f>
        <v>4.6433253032415463E-4</v>
      </c>
      <c r="BI101" s="50">
        <f>AEBYLD1!BI101*VLOOKUP(AEBYLD2!BI$4,'[1]INTERNAL PARAMETERS-1'!$B$5:$J$44,5,FALSE)*VLOOKUP(AEBYLD2!BI$4,'[1]INTERNAL PARAMETERS-1'!$B$5:$J$44,6,FALSE)*VLOOKUP(AEBYLD2!BI$4,'[1]INTERNAL PARAMETERS-1'!$B$5:$J$44,3,FALSE) + AEBYLD1!BI101*(1-VLOOKUP(AEBYLD2!BI$4,'[1]INTERNAL PARAMETERS-1'!$B$5:$J$44,5,FALSE))*VLOOKUP(AEBYLD2!BI$4,'[1]INTERNAL PARAMETERS-1'!$B$5:$J$44,8,FALSE)*VLOOKUP(AEBYLD2!BI$4,'[1]INTERNAL PARAMETERS-1'!$B$5:$J$44,3,FALSE)</f>
        <v>0</v>
      </c>
      <c r="BJ101" s="50">
        <f>AEBYLD1!BJ101*VLOOKUP(AEBYLD2!BJ$4,'[1]INTERNAL PARAMETERS-1'!$B$5:$J$44,5,FALSE)*VLOOKUP(AEBYLD2!BJ$4,'[1]INTERNAL PARAMETERS-1'!$B$5:$J$44,6,FALSE)*VLOOKUP(AEBYLD2!BJ$4,'[1]INTERNAL PARAMETERS-1'!$B$5:$J$44,3,FALSE) + AEBYLD1!BJ101*(1-VLOOKUP(AEBYLD2!BJ$4,'[1]INTERNAL PARAMETERS-1'!$B$5:$J$44,5,FALSE))*VLOOKUP(AEBYLD2!BJ$4,'[1]INTERNAL PARAMETERS-1'!$B$5:$J$44,8,FALSE)*VLOOKUP(AEBYLD2!BJ$4,'[1]INTERNAL PARAMETERS-1'!$B$5:$J$44,3,FALSE)</f>
        <v>2.5991659221787384E-2</v>
      </c>
      <c r="BK101" s="50">
        <f>AEBYLD1!BK101*VLOOKUP(AEBYLD2!BK$4,'[1]INTERNAL PARAMETERS-1'!$B$5:$J$44,5,FALSE)*VLOOKUP(AEBYLD2!BK$4,'[1]INTERNAL PARAMETERS-1'!$B$5:$J$44,6,FALSE)*VLOOKUP(AEBYLD2!BK$4,'[1]INTERNAL PARAMETERS-1'!$B$5:$J$44,3,FALSE) + AEBYLD1!BK101*(1-VLOOKUP(AEBYLD2!BK$4,'[1]INTERNAL PARAMETERS-1'!$B$5:$J$44,5,FALSE))*VLOOKUP(AEBYLD2!BK$4,'[1]INTERNAL PARAMETERS-1'!$B$5:$J$44,8,FALSE)*VLOOKUP(AEBYLD2!BK$4,'[1]INTERNAL PARAMETERS-1'!$B$5:$J$44,3,FALSE)</f>
        <v>4.0037172311676458E-2</v>
      </c>
      <c r="BL101" s="50">
        <f>AEBYLD1!BL101*VLOOKUP(AEBYLD2!BL$4,'[1]INTERNAL PARAMETERS-1'!$B$5:$J$44,5,FALSE)*VLOOKUP(AEBYLD2!BL$4,'[1]INTERNAL PARAMETERS-1'!$B$5:$J$44,6,FALSE)*VLOOKUP(AEBYLD2!BL$4,'[1]INTERNAL PARAMETERS-1'!$B$5:$J$44,3,FALSE) + AEBYLD1!BL101*(1-VLOOKUP(AEBYLD2!BL$4,'[1]INTERNAL PARAMETERS-1'!$B$5:$J$44,5,FALSE))*VLOOKUP(AEBYLD2!BL$4,'[1]INTERNAL PARAMETERS-1'!$B$5:$J$44,8,FALSE)*VLOOKUP(AEBYLD2!BL$4,'[1]INTERNAL PARAMETERS-1'!$B$5:$J$44,3,FALSE)</f>
        <v>0.14329344492998999</v>
      </c>
      <c r="BM101" s="50">
        <f>AEBYLD1!BM101*VLOOKUP(AEBYLD2!BM$4,'[1]INTERNAL PARAMETERS-1'!$B$5:$J$44,5,FALSE)*VLOOKUP(AEBYLD2!BM$4,'[1]INTERNAL PARAMETERS-1'!$B$5:$J$44,6,FALSE)*VLOOKUP(AEBYLD2!BM$4,'[1]INTERNAL PARAMETERS-1'!$B$5:$J$44,3,FALSE) + AEBYLD1!BM101*(1-VLOOKUP(AEBYLD2!BM$4,'[1]INTERNAL PARAMETERS-1'!$B$5:$J$44,5,FALSE))*VLOOKUP(AEBYLD2!BM$4,'[1]INTERNAL PARAMETERS-1'!$B$5:$J$44,8,FALSE)*VLOOKUP(AEBYLD2!BM$4,'[1]INTERNAL PARAMETERS-1'!$B$5:$J$44,3,FALSE)</f>
        <v>3.8110704761622254E-2</v>
      </c>
      <c r="BN101" s="50">
        <f>AEBYLD1!BN101*VLOOKUP(AEBYLD2!BN$4,'[1]INTERNAL PARAMETERS-1'!$B$5:$J$44,5,FALSE)*VLOOKUP(AEBYLD2!BN$4,'[1]INTERNAL PARAMETERS-1'!$B$5:$J$44,6,FALSE)*VLOOKUP(AEBYLD2!BN$4,'[1]INTERNAL PARAMETERS-1'!$B$5:$J$44,3,FALSE) + AEBYLD1!BN101*(1-VLOOKUP(AEBYLD2!BN$4,'[1]INTERNAL PARAMETERS-1'!$B$5:$J$44,5,FALSE))*VLOOKUP(AEBYLD2!BN$4,'[1]INTERNAL PARAMETERS-1'!$B$5:$J$44,8,FALSE)*VLOOKUP(AEBYLD2!BN$4,'[1]INTERNAL PARAMETERS-1'!$B$5:$J$44,3,FALSE)</f>
        <v>3.472071249477756E-2</v>
      </c>
      <c r="BO101" s="50">
        <f>AEBYLD1!BO101*VLOOKUP(AEBYLD2!BO$4,'[1]INTERNAL PARAMETERS-1'!$B$5:$J$44,5,FALSE)*VLOOKUP(AEBYLD2!BO$4,'[1]INTERNAL PARAMETERS-1'!$B$5:$J$44,6,FALSE)*VLOOKUP(AEBYLD2!BO$4,'[1]INTERNAL PARAMETERS-1'!$B$5:$J$44,3,FALSE) + AEBYLD1!BO101*(1-VLOOKUP(AEBYLD2!BO$4,'[1]INTERNAL PARAMETERS-1'!$B$5:$J$44,5,FALSE))*VLOOKUP(AEBYLD2!BO$4,'[1]INTERNAL PARAMETERS-1'!$B$5:$J$44,8,FALSE)*VLOOKUP(AEBYLD2!BO$4,'[1]INTERNAL PARAMETERS-1'!$B$5:$J$44,3,FALSE)</f>
        <v>2.8773677636697713E-2</v>
      </c>
      <c r="BP101" s="50">
        <f>AEBYLD1!BP101*VLOOKUP(AEBYLD2!BP$4,'[1]INTERNAL PARAMETERS-1'!$B$5:$J$44,5,FALSE)*VLOOKUP(AEBYLD2!BP$4,'[1]INTERNAL PARAMETERS-1'!$B$5:$J$44,6,FALSE)*VLOOKUP(AEBYLD2!BP$4,'[1]INTERNAL PARAMETERS-1'!$B$5:$J$44,3,FALSE) + AEBYLD1!BP101*(1-VLOOKUP(AEBYLD2!BP$4,'[1]INTERNAL PARAMETERS-1'!$B$5:$J$44,5,FALSE))*VLOOKUP(AEBYLD2!BP$4,'[1]INTERNAL PARAMETERS-1'!$B$5:$J$44,8,FALSE)*VLOOKUP(AEBYLD2!BP$4,'[1]INTERNAL PARAMETERS-1'!$B$5:$J$44,3,FALSE)</f>
        <v>2.1515488418098554E-3</v>
      </c>
      <c r="BQ101" s="50">
        <f>AEBYLD1!BQ101*VLOOKUP(AEBYLD2!BQ$4,'[1]INTERNAL PARAMETERS-1'!$B$5:$J$44,5,FALSE)*VLOOKUP(AEBYLD2!BQ$4,'[1]INTERNAL PARAMETERS-1'!$B$5:$J$44,6,FALSE)*VLOOKUP(AEBYLD2!BQ$4,'[1]INTERNAL PARAMETERS-1'!$B$5:$J$44,3,FALSE) + AEBYLD1!BQ101*(1-VLOOKUP(AEBYLD2!BQ$4,'[1]INTERNAL PARAMETERS-1'!$B$5:$J$44,5,FALSE))*VLOOKUP(AEBYLD2!BQ$4,'[1]INTERNAL PARAMETERS-1'!$B$5:$J$44,8,FALSE)*VLOOKUP(AEBYLD2!BQ$4,'[1]INTERNAL PARAMETERS-1'!$B$5:$J$44,3,FALSE)</f>
        <v>0.13328080395958689</v>
      </c>
      <c r="BR101" s="50">
        <f>AEBYLD1!BR101*VLOOKUP(AEBYLD2!BR$4,'[1]INTERNAL PARAMETERS-1'!$B$5:$J$44,5,FALSE)*VLOOKUP(AEBYLD2!BR$4,'[1]INTERNAL PARAMETERS-1'!$B$5:$J$44,6,FALSE)*VLOOKUP(AEBYLD2!BR$4,'[1]INTERNAL PARAMETERS-1'!$B$5:$J$44,3,FALSE) + AEBYLD1!BR101*(1-VLOOKUP(AEBYLD2!BR$4,'[1]INTERNAL PARAMETERS-1'!$B$5:$J$44,5,FALSE))*VLOOKUP(AEBYLD2!BR$4,'[1]INTERNAL PARAMETERS-1'!$B$5:$J$44,8,FALSE)*VLOOKUP(AEBYLD2!BR$4,'[1]INTERNAL PARAMETERS-1'!$B$5:$J$44,3,FALSE)</f>
        <v>4.1035768913688314E-3</v>
      </c>
      <c r="BS101" s="50">
        <f>AEBYLD1!BS101*VLOOKUP(AEBYLD2!BS$4,'[1]INTERNAL PARAMETERS-1'!$B$5:$J$44,5,FALSE)*VLOOKUP(AEBYLD2!BS$4,'[1]INTERNAL PARAMETERS-1'!$B$5:$J$44,6,FALSE)*VLOOKUP(AEBYLD2!BS$4,'[1]INTERNAL PARAMETERS-1'!$B$5:$J$44,3,FALSE) + AEBYLD1!BS101*(1-VLOOKUP(AEBYLD2!BS$4,'[1]INTERNAL PARAMETERS-1'!$B$5:$J$44,5,FALSE))*VLOOKUP(AEBYLD2!BS$4,'[1]INTERNAL PARAMETERS-1'!$B$5:$J$44,8,FALSE)*VLOOKUP(AEBYLD2!BS$4,'[1]INTERNAL PARAMETERS-1'!$B$5:$J$44,3,FALSE)</f>
        <v>4.3241912997158869E-4</v>
      </c>
      <c r="BT101" s="50">
        <f>AEBYLD1!BT101*VLOOKUP(AEBYLD2!BT$4,'[1]INTERNAL PARAMETERS-1'!$B$5:$J$44,5,FALSE)*VLOOKUP(AEBYLD2!BT$4,'[1]INTERNAL PARAMETERS-1'!$B$5:$J$44,6,FALSE)*VLOOKUP(AEBYLD2!BT$4,'[1]INTERNAL PARAMETERS-1'!$B$5:$J$44,3,FALSE) + AEBYLD1!BT101*(1-VLOOKUP(AEBYLD2!BT$4,'[1]INTERNAL PARAMETERS-1'!$B$5:$J$44,5,FALSE))*VLOOKUP(AEBYLD2!BT$4,'[1]INTERNAL PARAMETERS-1'!$B$5:$J$44,8,FALSE)*VLOOKUP(AEBYLD2!BT$4,'[1]INTERNAL PARAMETERS-1'!$B$5:$J$44,3,FALSE)</f>
        <v>0</v>
      </c>
      <c r="BU101" s="50">
        <f>AEBYLD1!BU101*VLOOKUP(AEBYLD2!BU$4,'[1]INTERNAL PARAMETERS-1'!$B$5:$J$44,5,FALSE)*VLOOKUP(AEBYLD2!BU$4,'[1]INTERNAL PARAMETERS-1'!$B$5:$J$44,6,FALSE)*VLOOKUP(AEBYLD2!BU$4,'[1]INTERNAL PARAMETERS-1'!$B$5:$J$44,3,FALSE) + AEBYLD1!BU101*(1-VLOOKUP(AEBYLD2!BU$4,'[1]INTERNAL PARAMETERS-1'!$B$5:$J$44,5,FALSE))*VLOOKUP(AEBYLD2!BU$4,'[1]INTERNAL PARAMETERS-1'!$B$5:$J$44,8,FALSE)*VLOOKUP(AEBYLD2!BU$4,'[1]INTERNAL PARAMETERS-1'!$B$5:$J$44,3,FALSE)</f>
        <v>0</v>
      </c>
      <c r="BV101" s="50">
        <f>AEBYLD1!BV101*VLOOKUP(AEBYLD2!BV$4,'[1]INTERNAL PARAMETERS-1'!$B$5:$J$44,5,FALSE)*VLOOKUP(AEBYLD2!BV$4,'[1]INTERNAL PARAMETERS-1'!$B$5:$J$44,6,FALSE)*VLOOKUP(AEBYLD2!BV$4,'[1]INTERNAL PARAMETERS-1'!$B$5:$J$44,3,FALSE) + AEBYLD1!BV101*(1-VLOOKUP(AEBYLD2!BV$4,'[1]INTERNAL PARAMETERS-1'!$B$5:$J$44,5,FALSE))*VLOOKUP(AEBYLD2!BV$4,'[1]INTERNAL PARAMETERS-1'!$B$5:$J$44,8,FALSE)*VLOOKUP(AEBYLD2!BV$4,'[1]INTERNAL PARAMETERS-1'!$B$5:$J$44,3,FALSE)</f>
        <v>0</v>
      </c>
      <c r="BW101" s="50">
        <f>AEBYLD1!BW101*VLOOKUP(AEBYLD2!BW$4,'[1]INTERNAL PARAMETERS-1'!$B$5:$J$44,5,FALSE)*VLOOKUP(AEBYLD2!BW$4,'[1]INTERNAL PARAMETERS-1'!$B$5:$J$44,6,FALSE)*VLOOKUP(AEBYLD2!BW$4,'[1]INTERNAL PARAMETERS-1'!$B$5:$J$44,3,FALSE) + AEBYLD1!BW101*(1-VLOOKUP(AEBYLD2!BW$4,'[1]INTERNAL PARAMETERS-1'!$B$5:$J$44,5,FALSE))*VLOOKUP(AEBYLD2!BW$4,'[1]INTERNAL PARAMETERS-1'!$B$5:$J$44,8,FALSE)*VLOOKUP(AEBYLD2!BW$4,'[1]INTERNAL PARAMETERS-1'!$B$5:$J$44,3,FALSE)</f>
        <v>0</v>
      </c>
      <c r="BX101" s="50">
        <f>AEBYLD1!BX101*VLOOKUP(AEBYLD2!BX$4,'[1]INTERNAL PARAMETERS-1'!$B$5:$J$44,5,FALSE)*VLOOKUP(AEBYLD2!BX$4,'[1]INTERNAL PARAMETERS-1'!$B$5:$J$44,6,FALSE)*VLOOKUP(AEBYLD2!BX$4,'[1]INTERNAL PARAMETERS-1'!$B$5:$J$44,3,FALSE) + AEBYLD1!BX101*(1-VLOOKUP(AEBYLD2!BX$4,'[1]INTERNAL PARAMETERS-1'!$B$5:$J$44,5,FALSE))*VLOOKUP(AEBYLD2!BX$4,'[1]INTERNAL PARAMETERS-1'!$B$5:$J$44,8,FALSE)*VLOOKUP(AEBYLD2!BX$4,'[1]INTERNAL PARAMETERS-1'!$B$5:$J$44,3,FALSE)</f>
        <v>0</v>
      </c>
      <c r="BY101" s="50">
        <f>AEBYLD1!BY101*VLOOKUP(AEBYLD2!BY$4,'[1]INTERNAL PARAMETERS-1'!$B$5:$J$44,5,FALSE)*VLOOKUP(AEBYLD2!BY$4,'[1]INTERNAL PARAMETERS-1'!$B$5:$J$44,6,FALSE)*VLOOKUP(AEBYLD2!BY$4,'[1]INTERNAL PARAMETERS-1'!$B$5:$J$44,3,FALSE) + AEBYLD1!BY101*(1-VLOOKUP(AEBYLD2!BY$4,'[1]INTERNAL PARAMETERS-1'!$B$5:$J$44,5,FALSE))*VLOOKUP(AEBYLD2!BY$4,'[1]INTERNAL PARAMETERS-1'!$B$5:$J$44,8,FALSE)*VLOOKUP(AEBYLD2!BY$4,'[1]INTERNAL PARAMETERS-1'!$B$5:$J$44,3,FALSE)</f>
        <v>0</v>
      </c>
      <c r="BZ101" s="50">
        <f>AEBYLD1!BZ101*VLOOKUP(AEBYLD2!BZ$4,'[1]INTERNAL PARAMETERS-1'!$B$5:$J$44,5,FALSE)*VLOOKUP(AEBYLD2!BZ$4,'[1]INTERNAL PARAMETERS-1'!$B$5:$J$44,6,FALSE)*VLOOKUP(AEBYLD2!BZ$4,'[1]INTERNAL PARAMETERS-1'!$B$5:$J$44,3,FALSE) + AEBYLD1!BZ101*(1-VLOOKUP(AEBYLD2!BZ$4,'[1]INTERNAL PARAMETERS-1'!$B$5:$J$44,5,FALSE))*VLOOKUP(AEBYLD2!BZ$4,'[1]INTERNAL PARAMETERS-1'!$B$5:$J$44,8,FALSE)*VLOOKUP(AEBYLD2!BZ$4,'[1]INTERNAL PARAMETERS-1'!$B$5:$J$44,3,FALSE)</f>
        <v>5.2530548885156892E-4</v>
      </c>
      <c r="CA101" s="50">
        <f>AEBYLD1!CA101*VLOOKUP(AEBYLD2!CA$4,'[1]INTERNAL PARAMETERS-1'!$B$5:$J$44,5,FALSE)*VLOOKUP(AEBYLD2!CA$4,'[1]INTERNAL PARAMETERS-1'!$B$5:$J$44,6,FALSE)*VLOOKUP(AEBYLD2!CA$4,'[1]INTERNAL PARAMETERS-1'!$B$5:$J$44,3,FALSE) + AEBYLD1!CA101*(1-VLOOKUP(AEBYLD2!CA$4,'[1]INTERNAL PARAMETERS-1'!$B$5:$J$44,5,FALSE))*VLOOKUP(AEBYLD2!CA$4,'[1]INTERNAL PARAMETERS-1'!$B$5:$J$44,8,FALSE)*VLOOKUP(AEBYLD2!CA$4,'[1]INTERNAL PARAMETERS-1'!$B$5:$J$44,3,FALSE)</f>
        <v>0</v>
      </c>
      <c r="CB101" s="50">
        <f>AEBYLD1!CB101*VLOOKUP(AEBYLD2!CB$4,'[1]INTERNAL PARAMETERS-1'!$B$5:$J$44,5,FALSE)*VLOOKUP(AEBYLD2!CB$4,'[1]INTERNAL PARAMETERS-1'!$B$5:$J$44,6,FALSE)*VLOOKUP(AEBYLD2!CB$4,'[1]INTERNAL PARAMETERS-1'!$B$5:$J$44,3,FALSE) + AEBYLD1!CB101*(1-VLOOKUP(AEBYLD2!CB$4,'[1]INTERNAL PARAMETERS-1'!$B$5:$J$44,5,FALSE))*VLOOKUP(AEBYLD2!CB$4,'[1]INTERNAL PARAMETERS-1'!$B$5:$J$44,8,FALSE)*VLOOKUP(AEBYLD2!CB$4,'[1]INTERNAL PARAMETERS-1'!$B$5:$J$44,3,FALSE)</f>
        <v>0</v>
      </c>
      <c r="CC101" s="50">
        <f>AEBYLD1!CC101*VLOOKUP(AEBYLD2!CC$4,'[1]INTERNAL PARAMETERS-1'!$B$5:$J$44,5,FALSE)*VLOOKUP(AEBYLD2!CC$4,'[1]INTERNAL PARAMETERS-1'!$B$5:$J$44,6,FALSE)*VLOOKUP(AEBYLD2!CC$4,'[1]INTERNAL PARAMETERS-1'!$B$5:$J$44,3,FALSE) + AEBYLD1!CC101*(1-VLOOKUP(AEBYLD2!CC$4,'[1]INTERNAL PARAMETERS-1'!$B$5:$J$44,5,FALSE))*VLOOKUP(AEBYLD2!CC$4,'[1]INTERNAL PARAMETERS-1'!$B$5:$J$44,8,FALSE)*VLOOKUP(AEBYLD2!CC$4,'[1]INTERNAL PARAMETERS-1'!$B$5:$J$44,3,FALSE)</f>
        <v>1.5008728252901967E-3</v>
      </c>
      <c r="CD101" s="50">
        <f>AEBYLD1!CD101*VLOOKUP(AEBYLD2!CD$4,'[1]INTERNAL PARAMETERS-1'!$B$5:$J$44,5,FALSE)*VLOOKUP(AEBYLD2!CD$4,'[1]INTERNAL PARAMETERS-1'!$B$5:$J$44,6,FALSE)*VLOOKUP(AEBYLD2!CD$4,'[1]INTERNAL PARAMETERS-1'!$B$5:$J$44,3,FALSE) + AEBYLD1!CD101*(1-VLOOKUP(AEBYLD2!CD$4,'[1]INTERNAL PARAMETERS-1'!$B$5:$J$44,5,FALSE))*VLOOKUP(AEBYLD2!CD$4,'[1]INTERNAL PARAMETERS-1'!$B$5:$J$44,8,FALSE)*VLOOKUP(AEBYLD2!CD$4,'[1]INTERNAL PARAMETERS-1'!$B$5:$J$44,3,FALSE)</f>
        <v>1.8865137595661498E-3</v>
      </c>
      <c r="CE101" s="50">
        <f>AEBYLD1!CE101*VLOOKUP(AEBYLD2!CE$4,'[1]INTERNAL PARAMETERS-1'!$B$5:$J$44,5,FALSE)*VLOOKUP(AEBYLD2!CE$4,'[1]INTERNAL PARAMETERS-1'!$B$5:$J$44,6,FALSE)*VLOOKUP(AEBYLD2!CE$4,'[1]INTERNAL PARAMETERS-1'!$B$5:$J$44,3,FALSE) + AEBYLD1!CE101*(1-VLOOKUP(AEBYLD2!CE$4,'[1]INTERNAL PARAMETERS-1'!$B$5:$J$44,5,FALSE))*VLOOKUP(AEBYLD2!CE$4,'[1]INTERNAL PARAMETERS-1'!$B$5:$J$44,8,FALSE)*VLOOKUP(AEBYLD2!CE$4,'[1]INTERNAL PARAMETERS-1'!$B$5:$J$44,3,FALSE)</f>
        <v>3.4591545116212158E-3</v>
      </c>
      <c r="CF101" s="50">
        <f>AEBYLD1!CF101*VLOOKUP(AEBYLD2!CF$4,'[1]INTERNAL PARAMETERS-1'!$B$5:$J$44,5,FALSE)*VLOOKUP(AEBYLD2!CF$4,'[1]INTERNAL PARAMETERS-1'!$B$5:$J$44,6,FALSE)*VLOOKUP(AEBYLD2!CF$4,'[1]INTERNAL PARAMETERS-1'!$B$5:$J$44,3,FALSE) + AEBYLD1!CF101*(1-VLOOKUP(AEBYLD2!CF$4,'[1]INTERNAL PARAMETERS-1'!$B$5:$J$44,5,FALSE))*VLOOKUP(AEBYLD2!CF$4,'[1]INTERNAL PARAMETERS-1'!$B$5:$J$44,8,FALSE)*VLOOKUP(AEBYLD2!CF$4,'[1]INTERNAL PARAMETERS-1'!$B$5:$J$44,3,FALSE)</f>
        <v>2.7748776054612964E-3</v>
      </c>
      <c r="CG101" s="50">
        <f>AEBYLD1!CG101*VLOOKUP(AEBYLD2!CG$4,'[1]INTERNAL PARAMETERS-1'!$B$5:$J$44,5,FALSE)*VLOOKUP(AEBYLD2!CG$4,'[1]INTERNAL PARAMETERS-1'!$B$5:$J$44,6,FALSE)*VLOOKUP(AEBYLD2!CG$4,'[1]INTERNAL PARAMETERS-1'!$B$5:$J$44,3,FALSE) + AEBYLD1!CG101*(1-VLOOKUP(AEBYLD2!CG$4,'[1]INTERNAL PARAMETERS-1'!$B$5:$J$44,5,FALSE))*VLOOKUP(AEBYLD2!CG$4,'[1]INTERNAL PARAMETERS-1'!$B$5:$J$44,8,FALSE)*VLOOKUP(AEBYLD2!CG$4,'[1]INTERNAL PARAMETERS-1'!$B$5:$J$44,3,FALSE)</f>
        <v>9.1943350160386564E-5</v>
      </c>
      <c r="CH101" s="49">
        <f>AEBYLD1!CH101*VLOOKUP(AEBYLD2!CH$4,'[1]INTERNAL PARAMETERS-1'!$B$5:$J$44,5,FALSE)*VLOOKUP(AEBYLD2!CH$4,'[1]INTERNAL PARAMETERS-1'!$B$5:$J$44,6,FALSE)*VLOOKUP(AEBYLD2!CH$4,'[1]INTERNAL PARAMETERS-1'!$B$5:$J$44,3,FALSE) + AEBYLD1!CH101*(1-VLOOKUP(AEBYLD2!CH$4,'[1]INTERNAL PARAMETERS-1'!$B$5:$J$44,5,FALSE))*VLOOKUP(AEBYLD2!CH$4,'[1]INTERNAL PARAMETERS-1'!$B$5:$J$44,8,FALSE)*VLOOKUP(AEBYLD2!CH$4,'[1]INTERNAL PARAMETERS-1'!$B$5:$J$44,3,FALSE)</f>
        <v>0</v>
      </c>
      <c r="CJ101" s="51">
        <f t="shared" si="2"/>
        <v>120.16395788984103</v>
      </c>
      <c r="CK101" s="49">
        <f t="shared" si="3"/>
        <v>1.8547072827767923</v>
      </c>
    </row>
    <row r="102" spans="2:89" x14ac:dyDescent="0.4">
      <c r="B102" s="64" t="s">
        <v>10</v>
      </c>
      <c r="C102" s="63" t="s">
        <v>71</v>
      </c>
      <c r="D102" s="63" t="s">
        <v>81</v>
      </c>
      <c r="E102" s="147">
        <f>AEB!AF102</f>
        <v>222.31898578458174</v>
      </c>
      <c r="F102" s="62">
        <f>'[1]INTERNAL PARAMETERS-1'!M12</f>
        <v>49.09</v>
      </c>
      <c r="G102" s="51">
        <f>AEBYLD1!G102*VLOOKUP(AEBYLD2!G$4,'[1]INTERNAL PARAMETERS-1'!$B$5:$J$44,5,FALSE)*VLOOKUP(AEBYLD2!G$4,'[1]INTERNAL PARAMETERS-1'!$B$5:$J$44,7,FALSE)*AEBYLD2!$F102 + AEBYLD1!G102*(1-VLOOKUP(AEBYLD2!G$4,'[1]INTERNAL PARAMETERS-1'!$B$5:$J$44,5,FALSE))*VLOOKUP(AEBYLD2!G$4,'[1]INTERNAL PARAMETERS-1'!$B$5:$J$44,9,FALSE)*AEBYLD2!$F102</f>
        <v>59.14396958582288</v>
      </c>
      <c r="H102" s="50">
        <f>AEBYLD1!H102*VLOOKUP(AEBYLD2!H$4,'[1]INTERNAL PARAMETERS-1'!$B$5:$J$44,5,FALSE)*VLOOKUP(AEBYLD2!H$4,'[1]INTERNAL PARAMETERS-1'!$B$5:$J$44,7,FALSE)*AEBYLD2!$F102 + AEBYLD1!H102*(1-VLOOKUP(AEBYLD2!H$4,'[1]INTERNAL PARAMETERS-1'!$B$5:$J$44,5,FALSE))*VLOOKUP(AEBYLD2!H$4,'[1]INTERNAL PARAMETERS-1'!$B$5:$J$44,9,FALSE)*AEBYLD2!$F102</f>
        <v>17.833628273330628</v>
      </c>
      <c r="I102" s="50">
        <f>AEBYLD1!I102*VLOOKUP(AEBYLD2!I$4,'[1]INTERNAL PARAMETERS-1'!$B$5:$J$44,5,FALSE)*VLOOKUP(AEBYLD2!I$4,'[1]INTERNAL PARAMETERS-1'!$B$5:$J$44,7,FALSE)*AEBYLD2!$F102 + AEBYLD1!I102*(1-VLOOKUP(AEBYLD2!I$4,'[1]INTERNAL PARAMETERS-1'!$B$5:$J$44,5,FALSE))*VLOOKUP(AEBYLD2!I$4,'[1]INTERNAL PARAMETERS-1'!$B$5:$J$44,9,FALSE)*AEBYLD2!$F102</f>
        <v>26.194446961384806</v>
      </c>
      <c r="J102" s="50">
        <f>AEBYLD1!J102*VLOOKUP(AEBYLD2!J$4,'[1]INTERNAL PARAMETERS-1'!$B$5:$J$44,5,FALSE)*VLOOKUP(AEBYLD2!J$4,'[1]INTERNAL PARAMETERS-1'!$B$5:$J$44,7,FALSE)*AEBYLD2!$F102 + AEBYLD1!J102*(1-VLOOKUP(AEBYLD2!J$4,'[1]INTERNAL PARAMETERS-1'!$B$5:$J$44,5,FALSE))*VLOOKUP(AEBYLD2!J$4,'[1]INTERNAL PARAMETERS-1'!$B$5:$J$44,9,FALSE)*AEBYLD2!$F102</f>
        <v>0</v>
      </c>
      <c r="K102" s="50">
        <f>AEBYLD1!K102*VLOOKUP(AEBYLD2!K$4,'[1]INTERNAL PARAMETERS-1'!$B$5:$J$44,5,FALSE)*VLOOKUP(AEBYLD2!K$4,'[1]INTERNAL PARAMETERS-1'!$B$5:$J$44,7,FALSE)*AEBYLD2!$F102 + AEBYLD1!K102*(1-VLOOKUP(AEBYLD2!K$4,'[1]INTERNAL PARAMETERS-1'!$B$5:$J$44,5,FALSE))*VLOOKUP(AEBYLD2!K$4,'[1]INTERNAL PARAMETERS-1'!$B$5:$J$44,9,FALSE)*AEBYLD2!$F102</f>
        <v>0</v>
      </c>
      <c r="L102" s="50">
        <f>AEBYLD1!L102*VLOOKUP(AEBYLD2!L$4,'[1]INTERNAL PARAMETERS-1'!$B$5:$J$44,5,FALSE)*VLOOKUP(AEBYLD2!L$4,'[1]INTERNAL PARAMETERS-1'!$B$5:$J$44,7,FALSE)*AEBYLD2!$F102 + AEBYLD1!L102*(1-VLOOKUP(AEBYLD2!L$4,'[1]INTERNAL PARAMETERS-1'!$B$5:$J$44,5,FALSE))*VLOOKUP(AEBYLD2!L$4,'[1]INTERNAL PARAMETERS-1'!$B$5:$J$44,9,FALSE)*AEBYLD2!$F102</f>
        <v>0</v>
      </c>
      <c r="M102" s="50">
        <f>AEBYLD1!M102*VLOOKUP(AEBYLD2!M$4,'[1]INTERNAL PARAMETERS-1'!$B$5:$J$44,5,FALSE)*VLOOKUP(AEBYLD2!M$4,'[1]INTERNAL PARAMETERS-1'!$B$5:$J$44,7,FALSE)*AEBYLD2!$F102 + AEBYLD1!M102*(1-VLOOKUP(AEBYLD2!M$4,'[1]INTERNAL PARAMETERS-1'!$B$5:$J$44,5,FALSE))*VLOOKUP(AEBYLD2!M$4,'[1]INTERNAL PARAMETERS-1'!$B$5:$J$44,9,FALSE)*AEBYLD2!$F102</f>
        <v>0.39936355632688914</v>
      </c>
      <c r="N102" s="50">
        <f>AEBYLD1!N102*VLOOKUP(AEBYLD2!N$4,'[1]INTERNAL PARAMETERS-1'!$B$5:$J$44,5,FALSE)*VLOOKUP(AEBYLD2!N$4,'[1]INTERNAL PARAMETERS-1'!$B$5:$J$44,7,FALSE)*AEBYLD2!$F102 + AEBYLD1!N102*(1-VLOOKUP(AEBYLD2!N$4,'[1]INTERNAL PARAMETERS-1'!$B$5:$J$44,5,FALSE))*VLOOKUP(AEBYLD2!N$4,'[1]INTERNAL PARAMETERS-1'!$B$5:$J$44,9,FALSE)*AEBYLD2!$F102</f>
        <v>8.0331749835868493E-2</v>
      </c>
      <c r="O102" s="50">
        <f>AEBYLD1!O102*VLOOKUP(AEBYLD2!O$4,'[1]INTERNAL PARAMETERS-1'!$B$5:$J$44,5,FALSE)*VLOOKUP(AEBYLD2!O$4,'[1]INTERNAL PARAMETERS-1'!$B$5:$J$44,7,FALSE)*AEBYLD2!$F102 + AEBYLD1!O102*(1-VLOOKUP(AEBYLD2!O$4,'[1]INTERNAL PARAMETERS-1'!$B$5:$J$44,5,FALSE))*VLOOKUP(AEBYLD2!O$4,'[1]INTERNAL PARAMETERS-1'!$B$5:$J$44,9,FALSE)*AEBYLD2!$F102</f>
        <v>0</v>
      </c>
      <c r="P102" s="50">
        <f>AEBYLD1!P102*VLOOKUP(AEBYLD2!P$4,'[1]INTERNAL PARAMETERS-1'!$B$5:$J$44,5,FALSE)*VLOOKUP(AEBYLD2!P$4,'[1]INTERNAL PARAMETERS-1'!$B$5:$J$44,7,FALSE)*AEBYLD2!$F102 + AEBYLD1!P102*(1-VLOOKUP(AEBYLD2!P$4,'[1]INTERNAL PARAMETERS-1'!$B$5:$J$44,5,FALSE))*VLOOKUP(AEBYLD2!P$4,'[1]INTERNAL PARAMETERS-1'!$B$5:$J$44,9,FALSE)*AEBYLD2!$F102</f>
        <v>0</v>
      </c>
      <c r="Q102" s="50">
        <f>AEBYLD1!Q102*VLOOKUP(AEBYLD2!Q$4,'[1]INTERNAL PARAMETERS-1'!$B$5:$J$44,5,FALSE)*VLOOKUP(AEBYLD2!Q$4,'[1]INTERNAL PARAMETERS-1'!$B$5:$J$44,7,FALSE)*AEBYLD2!$F102 + AEBYLD1!Q102*(1-VLOOKUP(AEBYLD2!Q$4,'[1]INTERNAL PARAMETERS-1'!$B$5:$J$44,5,FALSE))*VLOOKUP(AEBYLD2!Q$4,'[1]INTERNAL PARAMETERS-1'!$B$5:$J$44,9,FALSE)*AEBYLD2!$F102</f>
        <v>0</v>
      </c>
      <c r="R102" s="50">
        <f>AEBYLD1!R102*VLOOKUP(AEBYLD2!R$4,'[1]INTERNAL PARAMETERS-1'!$B$5:$J$44,5,FALSE)*VLOOKUP(AEBYLD2!R$4,'[1]INTERNAL PARAMETERS-1'!$B$5:$J$44,7,FALSE)*AEBYLD2!$F102 + AEBYLD1!R102*(1-VLOOKUP(AEBYLD2!R$4,'[1]INTERNAL PARAMETERS-1'!$B$5:$J$44,5,FALSE))*VLOOKUP(AEBYLD2!R$4,'[1]INTERNAL PARAMETERS-1'!$B$5:$J$44,9,FALSE)*AEBYLD2!$F102</f>
        <v>0.13770393159989458</v>
      </c>
      <c r="S102" s="50">
        <f>AEBYLD1!S102*VLOOKUP(AEBYLD2!S$4,'[1]INTERNAL PARAMETERS-1'!$B$5:$J$44,5,FALSE)*VLOOKUP(AEBYLD2!S$4,'[1]INTERNAL PARAMETERS-1'!$B$5:$J$44,7,FALSE)*AEBYLD2!$F102 + AEBYLD1!S102*(1-VLOOKUP(AEBYLD2!S$4,'[1]INTERNAL PARAMETERS-1'!$B$5:$J$44,5,FALSE))*VLOOKUP(AEBYLD2!S$4,'[1]INTERNAL PARAMETERS-1'!$B$5:$J$44,9,FALSE)*AEBYLD2!$F102</f>
        <v>4.5779935952176274</v>
      </c>
      <c r="T102" s="50">
        <f>AEBYLD1!T102*VLOOKUP(AEBYLD2!T$4,'[1]INTERNAL PARAMETERS-1'!$B$5:$J$44,5,FALSE)*VLOOKUP(AEBYLD2!T$4,'[1]INTERNAL PARAMETERS-1'!$B$5:$J$44,7,FALSE)*AEBYLD2!$F102 + AEBYLD1!T102*(1-VLOOKUP(AEBYLD2!T$4,'[1]INTERNAL PARAMETERS-1'!$B$5:$J$44,5,FALSE))*VLOOKUP(AEBYLD2!T$4,'[1]INTERNAL PARAMETERS-1'!$B$5:$J$44,9,FALSE)*AEBYLD2!$F102</f>
        <v>1.291039840583085</v>
      </c>
      <c r="U102" s="50">
        <f>AEBYLD1!U102*VLOOKUP(AEBYLD2!U$4,'[1]INTERNAL PARAMETERS-1'!$B$5:$J$44,5,FALSE)*VLOOKUP(AEBYLD2!U$4,'[1]INTERNAL PARAMETERS-1'!$B$5:$J$44,7,FALSE)*AEBYLD2!$F102 + AEBYLD1!U102*(1-VLOOKUP(AEBYLD2!U$4,'[1]INTERNAL PARAMETERS-1'!$B$5:$J$44,5,FALSE))*VLOOKUP(AEBYLD2!U$4,'[1]INTERNAL PARAMETERS-1'!$B$5:$J$44,9,FALSE)*AEBYLD2!$F102</f>
        <v>0.77807654318773956</v>
      </c>
      <c r="V102" s="50">
        <f>AEBYLD1!V102*VLOOKUP(AEBYLD2!V$4,'[1]INTERNAL PARAMETERS-1'!$B$5:$J$44,5,FALSE)*VLOOKUP(AEBYLD2!V$4,'[1]INTERNAL PARAMETERS-1'!$B$5:$J$44,7,FALSE)*AEBYLD2!$F102 + AEBYLD1!V102*(1-VLOOKUP(AEBYLD2!V$4,'[1]INTERNAL PARAMETERS-1'!$B$5:$J$44,5,FALSE))*VLOOKUP(AEBYLD2!V$4,'[1]INTERNAL PARAMETERS-1'!$B$5:$J$44,9,FALSE)*AEBYLD2!$F102</f>
        <v>2.3527212083916753</v>
      </c>
      <c r="W102" s="50">
        <f>AEBYLD1!W102*VLOOKUP(AEBYLD2!W$4,'[1]INTERNAL PARAMETERS-1'!$B$5:$J$44,5,FALSE)*VLOOKUP(AEBYLD2!W$4,'[1]INTERNAL PARAMETERS-1'!$B$5:$J$44,7,FALSE)*AEBYLD2!$F102 + AEBYLD1!W102*(1-VLOOKUP(AEBYLD2!W$4,'[1]INTERNAL PARAMETERS-1'!$B$5:$J$44,5,FALSE))*VLOOKUP(AEBYLD2!W$4,'[1]INTERNAL PARAMETERS-1'!$B$5:$J$44,9,FALSE)*AEBYLD2!$F102</f>
        <v>0</v>
      </c>
      <c r="X102" s="50">
        <f>AEBYLD1!X102*VLOOKUP(AEBYLD2!X$4,'[1]INTERNAL PARAMETERS-1'!$B$5:$J$44,5,FALSE)*VLOOKUP(AEBYLD2!X$4,'[1]INTERNAL PARAMETERS-1'!$B$5:$J$44,7,FALSE)*AEBYLD2!$F102 + AEBYLD1!X102*(1-VLOOKUP(AEBYLD2!X$4,'[1]INTERNAL PARAMETERS-1'!$B$5:$J$44,5,FALSE))*VLOOKUP(AEBYLD2!X$4,'[1]INTERNAL PARAMETERS-1'!$B$5:$J$44,9,FALSE)*AEBYLD2!$F102</f>
        <v>0</v>
      </c>
      <c r="Y102" s="50">
        <f>AEBYLD1!Y102*VLOOKUP(AEBYLD2!Y$4,'[1]INTERNAL PARAMETERS-1'!$B$5:$J$44,5,FALSE)*VLOOKUP(AEBYLD2!Y$4,'[1]INTERNAL PARAMETERS-1'!$B$5:$J$44,7,FALSE)*AEBYLD2!$F102 + AEBYLD1!Y102*(1-VLOOKUP(AEBYLD2!Y$4,'[1]INTERNAL PARAMETERS-1'!$B$5:$J$44,5,FALSE))*VLOOKUP(AEBYLD2!Y$4,'[1]INTERNAL PARAMETERS-1'!$B$5:$J$44,9,FALSE)*AEBYLD2!$F102</f>
        <v>0</v>
      </c>
      <c r="Z102" s="50">
        <f>AEBYLD1!Z102*VLOOKUP(AEBYLD2!Z$4,'[1]INTERNAL PARAMETERS-1'!$B$5:$J$44,5,FALSE)*VLOOKUP(AEBYLD2!Z$4,'[1]INTERNAL PARAMETERS-1'!$B$5:$J$44,7,FALSE)*AEBYLD2!$F102 + AEBYLD1!Z102*(1-VLOOKUP(AEBYLD2!Z$4,'[1]INTERNAL PARAMETERS-1'!$B$5:$J$44,5,FALSE))*VLOOKUP(AEBYLD2!Z$4,'[1]INTERNAL PARAMETERS-1'!$B$5:$J$44,9,FALSE)*AEBYLD2!$F102</f>
        <v>0</v>
      </c>
      <c r="AA102" s="50">
        <f>AEBYLD1!AA102*VLOOKUP(AEBYLD2!AA$4,'[1]INTERNAL PARAMETERS-1'!$B$5:$J$44,5,FALSE)*VLOOKUP(AEBYLD2!AA$4,'[1]INTERNAL PARAMETERS-1'!$B$5:$J$44,7,FALSE)*AEBYLD2!$F102 + AEBYLD1!AA102*(1-VLOOKUP(AEBYLD2!AA$4,'[1]INTERNAL PARAMETERS-1'!$B$5:$J$44,5,FALSE))*VLOOKUP(AEBYLD2!AA$4,'[1]INTERNAL PARAMETERS-1'!$B$5:$J$44,9,FALSE)*AEBYLD2!$F102</f>
        <v>0</v>
      </c>
      <c r="AB102" s="50">
        <f>AEBYLD1!AB102*VLOOKUP(AEBYLD2!AB$4,'[1]INTERNAL PARAMETERS-1'!$B$5:$J$44,5,FALSE)*VLOOKUP(AEBYLD2!AB$4,'[1]INTERNAL PARAMETERS-1'!$B$5:$J$44,7,FALSE)*AEBYLD2!$F102 + AEBYLD1!AB102*(1-VLOOKUP(AEBYLD2!AB$4,'[1]INTERNAL PARAMETERS-1'!$B$5:$J$44,5,FALSE))*VLOOKUP(AEBYLD2!AB$4,'[1]INTERNAL PARAMETERS-1'!$B$5:$J$44,9,FALSE)*AEBYLD2!$F102</f>
        <v>0</v>
      </c>
      <c r="AC102" s="50">
        <f>AEBYLD1!AC102*VLOOKUP(AEBYLD2!AC$4,'[1]INTERNAL PARAMETERS-1'!$B$5:$J$44,5,FALSE)*VLOOKUP(AEBYLD2!AC$4,'[1]INTERNAL PARAMETERS-1'!$B$5:$J$44,7,FALSE)*AEBYLD2!$F102 + AEBYLD1!AC102*(1-VLOOKUP(AEBYLD2!AC$4,'[1]INTERNAL PARAMETERS-1'!$B$5:$J$44,5,FALSE))*VLOOKUP(AEBYLD2!AC$4,'[1]INTERNAL PARAMETERS-1'!$B$5:$J$44,9,FALSE)*AEBYLD2!$F102</f>
        <v>0</v>
      </c>
      <c r="AD102" s="50">
        <f>AEBYLD1!AD102*VLOOKUP(AEBYLD2!AD$4,'[1]INTERNAL PARAMETERS-1'!$B$5:$J$44,5,FALSE)*VLOOKUP(AEBYLD2!AD$4,'[1]INTERNAL PARAMETERS-1'!$B$5:$J$44,7,FALSE)*AEBYLD2!$F102 + AEBYLD1!AD102*(1-VLOOKUP(AEBYLD2!AD$4,'[1]INTERNAL PARAMETERS-1'!$B$5:$J$44,5,FALSE))*VLOOKUP(AEBYLD2!AD$4,'[1]INTERNAL PARAMETERS-1'!$B$5:$J$44,9,FALSE)*AEBYLD2!$F102</f>
        <v>0</v>
      </c>
      <c r="AE102" s="50">
        <f>AEBYLD1!AE102*VLOOKUP(AEBYLD2!AE$4,'[1]INTERNAL PARAMETERS-1'!$B$5:$J$44,5,FALSE)*VLOOKUP(AEBYLD2!AE$4,'[1]INTERNAL PARAMETERS-1'!$B$5:$J$44,7,FALSE)*AEBYLD2!$F102 + AEBYLD1!AE102*(1-VLOOKUP(AEBYLD2!AE$4,'[1]INTERNAL PARAMETERS-1'!$B$5:$J$44,5,FALSE))*VLOOKUP(AEBYLD2!AE$4,'[1]INTERNAL PARAMETERS-1'!$B$5:$J$44,9,FALSE)*AEBYLD2!$F102</f>
        <v>0</v>
      </c>
      <c r="AF102" s="50">
        <f>AEBYLD1!AF102*VLOOKUP(AEBYLD2!AF$4,'[1]INTERNAL PARAMETERS-1'!$B$5:$J$44,5,FALSE)*VLOOKUP(AEBYLD2!AF$4,'[1]INTERNAL PARAMETERS-1'!$B$5:$J$44,7,FALSE)*AEBYLD2!$F102 + AEBYLD1!AF102*(1-VLOOKUP(AEBYLD2!AF$4,'[1]INTERNAL PARAMETERS-1'!$B$5:$J$44,5,FALSE))*VLOOKUP(AEBYLD2!AF$4,'[1]INTERNAL PARAMETERS-1'!$B$5:$J$44,9,FALSE)*AEBYLD2!$F102</f>
        <v>0</v>
      </c>
      <c r="AG102" s="50">
        <f>AEBYLD1!AG102*VLOOKUP(AEBYLD2!AG$4,'[1]INTERNAL PARAMETERS-1'!$B$5:$J$44,5,FALSE)*VLOOKUP(AEBYLD2!AG$4,'[1]INTERNAL PARAMETERS-1'!$B$5:$J$44,7,FALSE)*AEBYLD2!$F102 + AEBYLD1!AG102*(1-VLOOKUP(AEBYLD2!AG$4,'[1]INTERNAL PARAMETERS-1'!$B$5:$J$44,5,FALSE))*VLOOKUP(AEBYLD2!AG$4,'[1]INTERNAL PARAMETERS-1'!$B$5:$J$44,9,FALSE)*AEBYLD2!$F102</f>
        <v>0.35291107064467975</v>
      </c>
      <c r="AH102" s="50">
        <f>AEBYLD1!AH102*VLOOKUP(AEBYLD2!AH$4,'[1]INTERNAL PARAMETERS-1'!$B$5:$J$44,5,FALSE)*VLOOKUP(AEBYLD2!AH$4,'[1]INTERNAL PARAMETERS-1'!$B$5:$J$44,7,FALSE)*AEBYLD2!$F102 + AEBYLD1!AH102*(1-VLOOKUP(AEBYLD2!AH$4,'[1]INTERNAL PARAMETERS-1'!$B$5:$J$44,5,FALSE))*VLOOKUP(AEBYLD2!AH$4,'[1]INTERNAL PARAMETERS-1'!$B$5:$J$44,9,FALSE)*AEBYLD2!$F102</f>
        <v>3.1561152659280306E-2</v>
      </c>
      <c r="AI102" s="50">
        <f>AEBYLD1!AI102*VLOOKUP(AEBYLD2!AI$4,'[1]INTERNAL PARAMETERS-1'!$B$5:$J$44,5,FALSE)*VLOOKUP(AEBYLD2!AI$4,'[1]INTERNAL PARAMETERS-1'!$B$5:$J$44,7,FALSE)*AEBYLD2!$F102 + AEBYLD1!AI102*(1-VLOOKUP(AEBYLD2!AI$4,'[1]INTERNAL PARAMETERS-1'!$B$5:$J$44,5,FALSE))*VLOOKUP(AEBYLD2!AI$4,'[1]INTERNAL PARAMETERS-1'!$B$5:$J$44,9,FALSE)*AEBYLD2!$F102</f>
        <v>5.7378457106458107E-2</v>
      </c>
      <c r="AJ102" s="50">
        <f>AEBYLD1!AJ102*VLOOKUP(AEBYLD2!AJ$4,'[1]INTERNAL PARAMETERS-1'!$B$5:$J$44,5,FALSE)*VLOOKUP(AEBYLD2!AJ$4,'[1]INTERNAL PARAMETERS-1'!$B$5:$J$44,7,FALSE)*AEBYLD2!$F102 + AEBYLD1!AJ102*(1-VLOOKUP(AEBYLD2!AJ$4,'[1]INTERNAL PARAMETERS-1'!$B$5:$J$44,5,FALSE))*VLOOKUP(AEBYLD2!AJ$4,'[1]INTERNAL PARAMETERS-1'!$B$5:$J$44,9,FALSE)*AEBYLD2!$F102</f>
        <v>0.22379726431126032</v>
      </c>
      <c r="AK102" s="50">
        <f>AEBYLD1!AK102*VLOOKUP(AEBYLD2!AK$4,'[1]INTERNAL PARAMETERS-1'!$B$5:$J$44,5,FALSE)*VLOOKUP(AEBYLD2!AK$4,'[1]INTERNAL PARAMETERS-1'!$B$5:$J$44,7,FALSE)*AEBYLD2!$F102 + AEBYLD1!AK102*(1-VLOOKUP(AEBYLD2!AK$4,'[1]INTERNAL PARAMETERS-1'!$B$5:$J$44,5,FALSE))*VLOOKUP(AEBYLD2!AK$4,'[1]INTERNAL PARAMETERS-1'!$B$5:$J$44,9,FALSE)*AEBYLD2!$F102</f>
        <v>0</v>
      </c>
      <c r="AL102" s="50">
        <f>AEBYLD1!AL102*VLOOKUP(AEBYLD2!AL$4,'[1]INTERNAL PARAMETERS-1'!$B$5:$J$44,5,FALSE)*VLOOKUP(AEBYLD2!AL$4,'[1]INTERNAL PARAMETERS-1'!$B$5:$J$44,7,FALSE)*AEBYLD2!$F102 + AEBYLD1!AL102*(1-VLOOKUP(AEBYLD2!AL$4,'[1]INTERNAL PARAMETERS-1'!$B$5:$J$44,5,FALSE))*VLOOKUP(AEBYLD2!AL$4,'[1]INTERNAL PARAMETERS-1'!$B$5:$J$44,9,FALSE)*AEBYLD2!$F102</f>
        <v>0</v>
      </c>
      <c r="AM102" s="50">
        <f>AEBYLD1!AM102*VLOOKUP(AEBYLD2!AM$4,'[1]INTERNAL PARAMETERS-1'!$B$5:$J$44,5,FALSE)*VLOOKUP(AEBYLD2!AM$4,'[1]INTERNAL PARAMETERS-1'!$B$5:$J$44,7,FALSE)*AEBYLD2!$F102 + AEBYLD1!AM102*(1-VLOOKUP(AEBYLD2!AM$4,'[1]INTERNAL PARAMETERS-1'!$B$5:$J$44,5,FALSE))*VLOOKUP(AEBYLD2!AM$4,'[1]INTERNAL PARAMETERS-1'!$B$5:$J$44,9,FALSE)*AEBYLD2!$F102</f>
        <v>0</v>
      </c>
      <c r="AN102" s="50">
        <f>AEBYLD1!AN102*VLOOKUP(AEBYLD2!AN$4,'[1]INTERNAL PARAMETERS-1'!$B$5:$J$44,5,FALSE)*VLOOKUP(AEBYLD2!AN$4,'[1]INTERNAL PARAMETERS-1'!$B$5:$J$44,7,FALSE)*AEBYLD2!$F102 + AEBYLD1!AN102*(1-VLOOKUP(AEBYLD2!AN$4,'[1]INTERNAL PARAMETERS-1'!$B$5:$J$44,5,FALSE))*VLOOKUP(AEBYLD2!AN$4,'[1]INTERNAL PARAMETERS-1'!$B$5:$J$44,9,FALSE)*AEBYLD2!$F102</f>
        <v>0</v>
      </c>
      <c r="AO102" s="50">
        <f>AEBYLD1!AO102*VLOOKUP(AEBYLD2!AO$4,'[1]INTERNAL PARAMETERS-1'!$B$5:$J$44,5,FALSE)*VLOOKUP(AEBYLD2!AO$4,'[1]INTERNAL PARAMETERS-1'!$B$5:$J$44,7,FALSE)*AEBYLD2!$F102 + AEBYLD1!AO102*(1-VLOOKUP(AEBYLD2!AO$4,'[1]INTERNAL PARAMETERS-1'!$B$5:$J$44,5,FALSE))*VLOOKUP(AEBYLD2!AO$4,'[1]INTERNAL PARAMETERS-1'!$B$5:$J$44,9,FALSE)*AEBYLD2!$F102</f>
        <v>0</v>
      </c>
      <c r="AP102" s="50">
        <f>AEBYLD1!AP102*VLOOKUP(AEBYLD2!AP$4,'[1]INTERNAL PARAMETERS-1'!$B$5:$J$44,5,FALSE)*VLOOKUP(AEBYLD2!AP$4,'[1]INTERNAL PARAMETERS-1'!$B$5:$J$44,7,FALSE)*AEBYLD2!$F102 + AEBYLD1!AP102*(1-VLOOKUP(AEBYLD2!AP$4,'[1]INTERNAL PARAMETERS-1'!$B$5:$J$44,5,FALSE))*VLOOKUP(AEBYLD2!AP$4,'[1]INTERNAL PARAMETERS-1'!$B$5:$J$44,9,FALSE)*AEBYLD2!$F102</f>
        <v>0</v>
      </c>
      <c r="AQ102" s="50">
        <f>AEBYLD1!AQ102*VLOOKUP(AEBYLD2!AQ$4,'[1]INTERNAL PARAMETERS-1'!$B$5:$J$44,5,FALSE)*VLOOKUP(AEBYLD2!AQ$4,'[1]INTERNAL PARAMETERS-1'!$B$5:$J$44,7,FALSE)*AEBYLD2!$F102 + AEBYLD1!AQ102*(1-VLOOKUP(AEBYLD2!AQ$4,'[1]INTERNAL PARAMETERS-1'!$B$5:$J$44,5,FALSE))*VLOOKUP(AEBYLD2!AQ$4,'[1]INTERNAL PARAMETERS-1'!$B$5:$J$44,9,FALSE)*AEBYLD2!$F102</f>
        <v>0</v>
      </c>
      <c r="AR102" s="50">
        <f>AEBYLD1!AR102*VLOOKUP(AEBYLD2!AR$4,'[1]INTERNAL PARAMETERS-1'!$B$5:$J$44,5,FALSE)*VLOOKUP(AEBYLD2!AR$4,'[1]INTERNAL PARAMETERS-1'!$B$5:$J$44,7,FALSE)*AEBYLD2!$F102 + AEBYLD1!AR102*(1-VLOOKUP(AEBYLD2!AR$4,'[1]INTERNAL PARAMETERS-1'!$B$5:$J$44,5,FALSE))*VLOOKUP(AEBYLD2!AR$4,'[1]INTERNAL PARAMETERS-1'!$B$5:$J$44,9,FALSE)*AEBYLD2!$F102</f>
        <v>0</v>
      </c>
      <c r="AS102" s="50">
        <f>AEBYLD1!AS102*VLOOKUP(AEBYLD2!AS$4,'[1]INTERNAL PARAMETERS-1'!$B$5:$J$44,5,FALSE)*VLOOKUP(AEBYLD2!AS$4,'[1]INTERNAL PARAMETERS-1'!$B$5:$J$44,7,FALSE)*AEBYLD2!$F102 + AEBYLD1!AS102*(1-VLOOKUP(AEBYLD2!AS$4,'[1]INTERNAL PARAMETERS-1'!$B$5:$J$44,5,FALSE))*VLOOKUP(AEBYLD2!AS$4,'[1]INTERNAL PARAMETERS-1'!$B$5:$J$44,9,FALSE)*AEBYLD2!$F102</f>
        <v>0</v>
      </c>
      <c r="AT102" s="49">
        <f>AEBYLD1!AT102*VLOOKUP(AEBYLD2!AT$4,'[1]INTERNAL PARAMETERS-1'!$B$5:$J$44,5,FALSE)*VLOOKUP(AEBYLD2!AT$4,'[1]INTERNAL PARAMETERS-1'!$B$5:$J$44,7,FALSE)*AEBYLD2!$F102 + AEBYLD1!AT102*(1-VLOOKUP(AEBYLD2!AT$4,'[1]INTERNAL PARAMETERS-1'!$B$5:$J$44,5,FALSE))*VLOOKUP(AEBYLD2!AT$4,'[1]INTERNAL PARAMETERS-1'!$B$5:$J$44,9,FALSE)*AEBYLD2!$F102</f>
        <v>0</v>
      </c>
      <c r="AU102" s="51">
        <f>AEBYLD1!AU102*VLOOKUP(AEBYLD2!AU$4,'[1]INTERNAL PARAMETERS-1'!$B$5:$J$44,5,FALSE)*VLOOKUP(AEBYLD2!AU$4,'[1]INTERNAL PARAMETERS-1'!$B$5:$J$44,6,FALSE)*VLOOKUP(AEBYLD2!AU$4,'[1]INTERNAL PARAMETERS-1'!$B$5:$J$44,3,FALSE) + AEBYLD1!AU102*(1-VLOOKUP(AEBYLD2!AU$4,'[1]INTERNAL PARAMETERS-1'!$B$5:$J$44,5,FALSE))*VLOOKUP(AEBYLD2!AU$4,'[1]INTERNAL PARAMETERS-1'!$B$5:$J$44,8,FALSE)*VLOOKUP(AEBYLD2!AU$4,'[1]INTERNAL PARAMETERS-1'!$B$5:$J$44,3,FALSE)</f>
        <v>0</v>
      </c>
      <c r="AV102" s="50">
        <f>AEBYLD1!AV102*VLOOKUP(AEBYLD2!AV$4,'[1]INTERNAL PARAMETERS-1'!$B$5:$J$44,5,FALSE)*VLOOKUP(AEBYLD2!AV$4,'[1]INTERNAL PARAMETERS-1'!$B$5:$J$44,6,FALSE)*VLOOKUP(AEBYLD2!AV$4,'[1]INTERNAL PARAMETERS-1'!$B$5:$J$44,3,FALSE) + AEBYLD1!AV102*(1-VLOOKUP(AEBYLD2!AV$4,'[1]INTERNAL PARAMETERS-1'!$B$5:$J$44,5,FALSE))*VLOOKUP(AEBYLD2!AV$4,'[1]INTERNAL PARAMETERS-1'!$B$5:$J$44,8,FALSE)*VLOOKUP(AEBYLD2!AV$4,'[1]INTERNAL PARAMETERS-1'!$B$5:$J$44,3,FALSE)</f>
        <v>0</v>
      </c>
      <c r="AW102" s="50">
        <f>AEBYLD1!AW102*VLOOKUP(AEBYLD2!AW$4,'[1]INTERNAL PARAMETERS-1'!$B$5:$J$44,5,FALSE)*VLOOKUP(AEBYLD2!AW$4,'[1]INTERNAL PARAMETERS-1'!$B$5:$J$44,6,FALSE)*VLOOKUP(AEBYLD2!AW$4,'[1]INTERNAL PARAMETERS-1'!$B$5:$J$44,3,FALSE) + AEBYLD1!AW102*(1-VLOOKUP(AEBYLD2!AW$4,'[1]INTERNAL PARAMETERS-1'!$B$5:$J$44,5,FALSE))*VLOOKUP(AEBYLD2!AW$4,'[1]INTERNAL PARAMETERS-1'!$B$5:$J$44,8,FALSE)*VLOOKUP(AEBYLD2!AW$4,'[1]INTERNAL PARAMETERS-1'!$B$5:$J$44,3,FALSE)</f>
        <v>0.63001001857723982</v>
      </c>
      <c r="AX102" s="50">
        <f>AEBYLD1!AX102*VLOOKUP(AEBYLD2!AX$4,'[1]INTERNAL PARAMETERS-1'!$B$5:$J$44,5,FALSE)*VLOOKUP(AEBYLD2!AX$4,'[1]INTERNAL PARAMETERS-1'!$B$5:$J$44,6,FALSE)*VLOOKUP(AEBYLD2!AX$4,'[1]INTERNAL PARAMETERS-1'!$B$5:$J$44,3,FALSE) + AEBYLD1!AX102*(1-VLOOKUP(AEBYLD2!AX$4,'[1]INTERNAL PARAMETERS-1'!$B$5:$J$44,5,FALSE))*VLOOKUP(AEBYLD2!AX$4,'[1]INTERNAL PARAMETERS-1'!$B$5:$J$44,8,FALSE)*VLOOKUP(AEBYLD2!AX$4,'[1]INTERNAL PARAMETERS-1'!$B$5:$J$44,3,FALSE)</f>
        <v>0</v>
      </c>
      <c r="AY102" s="50">
        <f>AEBYLD1!AY102*VLOOKUP(AEBYLD2!AY$4,'[1]INTERNAL PARAMETERS-1'!$B$5:$J$44,5,FALSE)*VLOOKUP(AEBYLD2!AY$4,'[1]INTERNAL PARAMETERS-1'!$B$5:$J$44,6,FALSE)*VLOOKUP(AEBYLD2!AY$4,'[1]INTERNAL PARAMETERS-1'!$B$5:$J$44,3,FALSE) + AEBYLD1!AY102*(1-VLOOKUP(AEBYLD2!AY$4,'[1]INTERNAL PARAMETERS-1'!$B$5:$J$44,5,FALSE))*VLOOKUP(AEBYLD2!AY$4,'[1]INTERNAL PARAMETERS-1'!$B$5:$J$44,8,FALSE)*VLOOKUP(AEBYLD2!AY$4,'[1]INTERNAL PARAMETERS-1'!$B$5:$J$44,3,FALSE)</f>
        <v>0</v>
      </c>
      <c r="AZ102" s="50">
        <f>AEBYLD1!AZ102*VLOOKUP(AEBYLD2!AZ$4,'[1]INTERNAL PARAMETERS-1'!$B$5:$J$44,5,FALSE)*VLOOKUP(AEBYLD2!AZ$4,'[1]INTERNAL PARAMETERS-1'!$B$5:$J$44,6,FALSE)*VLOOKUP(AEBYLD2!AZ$4,'[1]INTERNAL PARAMETERS-1'!$B$5:$J$44,3,FALSE) + AEBYLD1!AZ102*(1-VLOOKUP(AEBYLD2!AZ$4,'[1]INTERNAL PARAMETERS-1'!$B$5:$J$44,5,FALSE))*VLOOKUP(AEBYLD2!AZ$4,'[1]INTERNAL PARAMETERS-1'!$B$5:$J$44,8,FALSE)*VLOOKUP(AEBYLD2!AZ$4,'[1]INTERNAL PARAMETERS-1'!$B$5:$J$44,3,FALSE)</f>
        <v>0</v>
      </c>
      <c r="BA102" s="50">
        <f>AEBYLD1!BA102*VLOOKUP(AEBYLD2!BA$4,'[1]INTERNAL PARAMETERS-1'!$B$5:$J$44,5,FALSE)*VLOOKUP(AEBYLD2!BA$4,'[1]INTERNAL PARAMETERS-1'!$B$5:$J$44,6,FALSE)*VLOOKUP(AEBYLD2!BA$4,'[1]INTERNAL PARAMETERS-1'!$B$5:$J$44,3,FALSE) + AEBYLD1!BA102*(1-VLOOKUP(AEBYLD2!BA$4,'[1]INTERNAL PARAMETERS-1'!$B$5:$J$44,5,FALSE))*VLOOKUP(AEBYLD2!BA$4,'[1]INTERNAL PARAMETERS-1'!$B$5:$J$44,8,FALSE)*VLOOKUP(AEBYLD2!BA$4,'[1]INTERNAL PARAMETERS-1'!$B$5:$J$44,3,FALSE)</f>
        <v>9.6006505839385831E-2</v>
      </c>
      <c r="BB102" s="50">
        <f>AEBYLD1!BB102*VLOOKUP(AEBYLD2!BB$4,'[1]INTERNAL PARAMETERS-1'!$B$5:$J$44,5,FALSE)*VLOOKUP(AEBYLD2!BB$4,'[1]INTERNAL PARAMETERS-1'!$B$5:$J$44,6,FALSE)*VLOOKUP(AEBYLD2!BB$4,'[1]INTERNAL PARAMETERS-1'!$B$5:$J$44,3,FALSE) + AEBYLD1!BB102*(1-VLOOKUP(AEBYLD2!BB$4,'[1]INTERNAL PARAMETERS-1'!$B$5:$J$44,5,FALSE))*VLOOKUP(AEBYLD2!BB$4,'[1]INTERNAL PARAMETERS-1'!$B$5:$J$44,8,FALSE)*VLOOKUP(AEBYLD2!BB$4,'[1]INTERNAL PARAMETERS-1'!$B$5:$J$44,3,FALSE)</f>
        <v>9.6378624079073383E-2</v>
      </c>
      <c r="BC102" s="50">
        <f>AEBYLD1!BC102*VLOOKUP(AEBYLD2!BC$4,'[1]INTERNAL PARAMETERS-1'!$B$5:$J$44,5,FALSE)*VLOOKUP(AEBYLD2!BC$4,'[1]INTERNAL PARAMETERS-1'!$B$5:$J$44,6,FALSE)*VLOOKUP(AEBYLD2!BC$4,'[1]INTERNAL PARAMETERS-1'!$B$5:$J$44,3,FALSE) + AEBYLD1!BC102*(1-VLOOKUP(AEBYLD2!BC$4,'[1]INTERNAL PARAMETERS-1'!$B$5:$J$44,5,FALSE))*VLOOKUP(AEBYLD2!BC$4,'[1]INTERNAL PARAMETERS-1'!$B$5:$J$44,8,FALSE)*VLOOKUP(AEBYLD2!BC$4,'[1]INTERNAL PARAMETERS-1'!$B$5:$J$44,3,FALSE)</f>
        <v>0.18486524497776427</v>
      </c>
      <c r="BD102" s="50">
        <f>AEBYLD1!BD102*VLOOKUP(AEBYLD2!BD$4,'[1]INTERNAL PARAMETERS-1'!$B$5:$J$44,5,FALSE)*VLOOKUP(AEBYLD2!BD$4,'[1]INTERNAL PARAMETERS-1'!$B$5:$J$44,6,FALSE)*VLOOKUP(AEBYLD2!BD$4,'[1]INTERNAL PARAMETERS-1'!$B$5:$J$44,3,FALSE) + AEBYLD1!BD102*(1-VLOOKUP(AEBYLD2!BD$4,'[1]INTERNAL PARAMETERS-1'!$B$5:$J$44,5,FALSE))*VLOOKUP(AEBYLD2!BD$4,'[1]INTERNAL PARAMETERS-1'!$B$5:$J$44,8,FALSE)*VLOOKUP(AEBYLD2!BD$4,'[1]INTERNAL PARAMETERS-1'!$B$5:$J$44,3,FALSE)</f>
        <v>0.12263345271573994</v>
      </c>
      <c r="BE102" s="50">
        <f>AEBYLD1!BE102*VLOOKUP(AEBYLD2!BE$4,'[1]INTERNAL PARAMETERS-1'!$B$5:$J$44,5,FALSE)*VLOOKUP(AEBYLD2!BE$4,'[1]INTERNAL PARAMETERS-1'!$B$5:$J$44,6,FALSE)*VLOOKUP(AEBYLD2!BE$4,'[1]INTERNAL PARAMETERS-1'!$B$5:$J$44,3,FALSE) + AEBYLD1!BE102*(1-VLOOKUP(AEBYLD2!BE$4,'[1]INTERNAL PARAMETERS-1'!$B$5:$J$44,5,FALSE))*VLOOKUP(AEBYLD2!BE$4,'[1]INTERNAL PARAMETERS-1'!$B$5:$J$44,8,FALSE)*VLOOKUP(AEBYLD2!BE$4,'[1]INTERNAL PARAMETERS-1'!$B$5:$J$44,3,FALSE)</f>
        <v>0.27312379445310686</v>
      </c>
      <c r="BF102" s="50">
        <f>AEBYLD1!BF102*VLOOKUP(AEBYLD2!BF$4,'[1]INTERNAL PARAMETERS-1'!$B$5:$J$44,5,FALSE)*VLOOKUP(AEBYLD2!BF$4,'[1]INTERNAL PARAMETERS-1'!$B$5:$J$44,6,FALSE)*VLOOKUP(AEBYLD2!BF$4,'[1]INTERNAL PARAMETERS-1'!$B$5:$J$44,3,FALSE) + AEBYLD1!BF102*(1-VLOOKUP(AEBYLD2!BF$4,'[1]INTERNAL PARAMETERS-1'!$B$5:$J$44,5,FALSE))*VLOOKUP(AEBYLD2!BF$4,'[1]INTERNAL PARAMETERS-1'!$B$5:$J$44,8,FALSE)*VLOOKUP(AEBYLD2!BF$4,'[1]INTERNAL PARAMETERS-1'!$B$5:$J$44,3,FALSE)</f>
        <v>0</v>
      </c>
      <c r="BG102" s="50">
        <f>AEBYLD1!BG102*VLOOKUP(AEBYLD2!BG$4,'[1]INTERNAL PARAMETERS-1'!$B$5:$J$44,5,FALSE)*VLOOKUP(AEBYLD2!BG$4,'[1]INTERNAL PARAMETERS-1'!$B$5:$J$44,6,FALSE)*VLOOKUP(AEBYLD2!BG$4,'[1]INTERNAL PARAMETERS-1'!$B$5:$J$44,3,FALSE) + AEBYLD1!BG102*(1-VLOOKUP(AEBYLD2!BG$4,'[1]INTERNAL PARAMETERS-1'!$B$5:$J$44,5,FALSE))*VLOOKUP(AEBYLD2!BG$4,'[1]INTERNAL PARAMETERS-1'!$B$5:$J$44,8,FALSE)*VLOOKUP(AEBYLD2!BG$4,'[1]INTERNAL PARAMETERS-1'!$B$5:$J$44,3,FALSE)</f>
        <v>0.13908376576375964</v>
      </c>
      <c r="BH102" s="50">
        <f>AEBYLD1!BH102*VLOOKUP(AEBYLD2!BH$4,'[1]INTERNAL PARAMETERS-1'!$B$5:$J$44,5,FALSE)*VLOOKUP(AEBYLD2!BH$4,'[1]INTERNAL PARAMETERS-1'!$B$5:$J$44,6,FALSE)*VLOOKUP(AEBYLD2!BH$4,'[1]INTERNAL PARAMETERS-1'!$B$5:$J$44,3,FALSE) + AEBYLD1!BH102*(1-VLOOKUP(AEBYLD2!BH$4,'[1]INTERNAL PARAMETERS-1'!$B$5:$J$44,5,FALSE))*VLOOKUP(AEBYLD2!BH$4,'[1]INTERNAL PARAMETERS-1'!$B$5:$J$44,8,FALSE)*VLOOKUP(AEBYLD2!BH$4,'[1]INTERNAL PARAMETERS-1'!$B$5:$J$44,3,FALSE)</f>
        <v>8.1652491734020109E-4</v>
      </c>
      <c r="BI102" s="50">
        <f>AEBYLD1!BI102*VLOOKUP(AEBYLD2!BI$4,'[1]INTERNAL PARAMETERS-1'!$B$5:$J$44,5,FALSE)*VLOOKUP(AEBYLD2!BI$4,'[1]INTERNAL PARAMETERS-1'!$B$5:$J$44,6,FALSE)*VLOOKUP(AEBYLD2!BI$4,'[1]INTERNAL PARAMETERS-1'!$B$5:$J$44,3,FALSE) + AEBYLD1!BI102*(1-VLOOKUP(AEBYLD2!BI$4,'[1]INTERNAL PARAMETERS-1'!$B$5:$J$44,5,FALSE))*VLOOKUP(AEBYLD2!BI$4,'[1]INTERNAL PARAMETERS-1'!$B$5:$J$44,8,FALSE)*VLOOKUP(AEBYLD2!BI$4,'[1]INTERNAL PARAMETERS-1'!$B$5:$J$44,3,FALSE)</f>
        <v>0</v>
      </c>
      <c r="BJ102" s="50">
        <f>AEBYLD1!BJ102*VLOOKUP(AEBYLD2!BJ$4,'[1]INTERNAL PARAMETERS-1'!$B$5:$J$44,5,FALSE)*VLOOKUP(AEBYLD2!BJ$4,'[1]INTERNAL PARAMETERS-1'!$B$5:$J$44,6,FALSE)*VLOOKUP(AEBYLD2!BJ$4,'[1]INTERNAL PARAMETERS-1'!$B$5:$J$44,3,FALSE) + AEBYLD1!BJ102*(1-VLOOKUP(AEBYLD2!BJ$4,'[1]INTERNAL PARAMETERS-1'!$B$5:$J$44,5,FALSE))*VLOOKUP(AEBYLD2!BJ$4,'[1]INTERNAL PARAMETERS-1'!$B$5:$J$44,8,FALSE)*VLOOKUP(AEBYLD2!BJ$4,'[1]INTERNAL PARAMETERS-1'!$B$5:$J$44,3,FALSE)</f>
        <v>2.8998763787283673E-2</v>
      </c>
      <c r="BK102" s="50">
        <f>AEBYLD1!BK102*VLOOKUP(AEBYLD2!BK$4,'[1]INTERNAL PARAMETERS-1'!$B$5:$J$44,5,FALSE)*VLOOKUP(AEBYLD2!BK$4,'[1]INTERNAL PARAMETERS-1'!$B$5:$J$44,6,FALSE)*VLOOKUP(AEBYLD2!BK$4,'[1]INTERNAL PARAMETERS-1'!$B$5:$J$44,3,FALSE) + AEBYLD1!BK102*(1-VLOOKUP(AEBYLD2!BK$4,'[1]INTERNAL PARAMETERS-1'!$B$5:$J$44,5,FALSE))*VLOOKUP(AEBYLD2!BK$4,'[1]INTERNAL PARAMETERS-1'!$B$5:$J$44,8,FALSE)*VLOOKUP(AEBYLD2!BK$4,'[1]INTERNAL PARAMETERS-1'!$B$5:$J$44,3,FALSE)</f>
        <v>4.1488857667501877E-2</v>
      </c>
      <c r="BL102" s="50">
        <f>AEBYLD1!BL102*VLOOKUP(AEBYLD2!BL$4,'[1]INTERNAL PARAMETERS-1'!$B$5:$J$44,5,FALSE)*VLOOKUP(AEBYLD2!BL$4,'[1]INTERNAL PARAMETERS-1'!$B$5:$J$44,6,FALSE)*VLOOKUP(AEBYLD2!BL$4,'[1]INTERNAL PARAMETERS-1'!$B$5:$J$44,3,FALSE) + AEBYLD1!BL102*(1-VLOOKUP(AEBYLD2!BL$4,'[1]INTERNAL PARAMETERS-1'!$B$5:$J$44,5,FALSE))*VLOOKUP(AEBYLD2!BL$4,'[1]INTERNAL PARAMETERS-1'!$B$5:$J$44,8,FALSE)*VLOOKUP(AEBYLD2!BL$4,'[1]INTERNAL PARAMETERS-1'!$B$5:$J$44,3,FALSE)</f>
        <v>0.18116265493050202</v>
      </c>
      <c r="BM102" s="50">
        <f>AEBYLD1!BM102*VLOOKUP(AEBYLD2!BM$4,'[1]INTERNAL PARAMETERS-1'!$B$5:$J$44,5,FALSE)*VLOOKUP(AEBYLD2!BM$4,'[1]INTERNAL PARAMETERS-1'!$B$5:$J$44,6,FALSE)*VLOOKUP(AEBYLD2!BM$4,'[1]INTERNAL PARAMETERS-1'!$B$5:$J$44,3,FALSE) + AEBYLD1!BM102*(1-VLOOKUP(AEBYLD2!BM$4,'[1]INTERNAL PARAMETERS-1'!$B$5:$J$44,5,FALSE))*VLOOKUP(AEBYLD2!BM$4,'[1]INTERNAL PARAMETERS-1'!$B$5:$J$44,8,FALSE)*VLOOKUP(AEBYLD2!BM$4,'[1]INTERNAL PARAMETERS-1'!$B$5:$J$44,3,FALSE)</f>
        <v>5.191511916890923E-2</v>
      </c>
      <c r="BN102" s="50">
        <f>AEBYLD1!BN102*VLOOKUP(AEBYLD2!BN$4,'[1]INTERNAL PARAMETERS-1'!$B$5:$J$44,5,FALSE)*VLOOKUP(AEBYLD2!BN$4,'[1]INTERNAL PARAMETERS-1'!$B$5:$J$44,6,FALSE)*VLOOKUP(AEBYLD2!BN$4,'[1]INTERNAL PARAMETERS-1'!$B$5:$J$44,3,FALSE) + AEBYLD1!BN102*(1-VLOOKUP(AEBYLD2!BN$4,'[1]INTERNAL PARAMETERS-1'!$B$5:$J$44,5,FALSE))*VLOOKUP(AEBYLD2!BN$4,'[1]INTERNAL PARAMETERS-1'!$B$5:$J$44,8,FALSE)*VLOOKUP(AEBYLD2!BN$4,'[1]INTERNAL PARAMETERS-1'!$B$5:$J$44,3,FALSE)</f>
        <v>4.3167401739469008E-2</v>
      </c>
      <c r="BO102" s="50">
        <f>AEBYLD1!BO102*VLOOKUP(AEBYLD2!BO$4,'[1]INTERNAL PARAMETERS-1'!$B$5:$J$44,5,FALSE)*VLOOKUP(AEBYLD2!BO$4,'[1]INTERNAL PARAMETERS-1'!$B$5:$J$44,6,FALSE)*VLOOKUP(AEBYLD2!BO$4,'[1]INTERNAL PARAMETERS-1'!$B$5:$J$44,3,FALSE) + AEBYLD1!BO102*(1-VLOOKUP(AEBYLD2!BO$4,'[1]INTERNAL PARAMETERS-1'!$B$5:$J$44,5,FALSE))*VLOOKUP(AEBYLD2!BO$4,'[1]INTERNAL PARAMETERS-1'!$B$5:$J$44,8,FALSE)*VLOOKUP(AEBYLD2!BO$4,'[1]INTERNAL PARAMETERS-1'!$B$5:$J$44,3,FALSE)</f>
        <v>3.8942469933037502E-2</v>
      </c>
      <c r="BP102" s="50">
        <f>AEBYLD1!BP102*VLOOKUP(AEBYLD2!BP$4,'[1]INTERNAL PARAMETERS-1'!$B$5:$J$44,5,FALSE)*VLOOKUP(AEBYLD2!BP$4,'[1]INTERNAL PARAMETERS-1'!$B$5:$J$44,6,FALSE)*VLOOKUP(AEBYLD2!BP$4,'[1]INTERNAL PARAMETERS-1'!$B$5:$J$44,3,FALSE) + AEBYLD1!BP102*(1-VLOOKUP(AEBYLD2!BP$4,'[1]INTERNAL PARAMETERS-1'!$B$5:$J$44,5,FALSE))*VLOOKUP(AEBYLD2!BP$4,'[1]INTERNAL PARAMETERS-1'!$B$5:$J$44,8,FALSE)*VLOOKUP(AEBYLD2!BP$4,'[1]INTERNAL PARAMETERS-1'!$B$5:$J$44,3,FALSE)</f>
        <v>2.4889555428400296E-3</v>
      </c>
      <c r="BQ102" s="50">
        <f>AEBYLD1!BQ102*VLOOKUP(AEBYLD2!BQ$4,'[1]INTERNAL PARAMETERS-1'!$B$5:$J$44,5,FALSE)*VLOOKUP(AEBYLD2!BQ$4,'[1]INTERNAL PARAMETERS-1'!$B$5:$J$44,6,FALSE)*VLOOKUP(AEBYLD2!BQ$4,'[1]INTERNAL PARAMETERS-1'!$B$5:$J$44,3,FALSE) + AEBYLD1!BQ102*(1-VLOOKUP(AEBYLD2!BQ$4,'[1]INTERNAL PARAMETERS-1'!$B$5:$J$44,5,FALSE))*VLOOKUP(AEBYLD2!BQ$4,'[1]INTERNAL PARAMETERS-1'!$B$5:$J$44,8,FALSE)*VLOOKUP(AEBYLD2!BQ$4,'[1]INTERNAL PARAMETERS-1'!$B$5:$J$44,3,FALSE)</f>
        <v>0.16474584605361769</v>
      </c>
      <c r="BR102" s="50">
        <f>AEBYLD1!BR102*VLOOKUP(AEBYLD2!BR$4,'[1]INTERNAL PARAMETERS-1'!$B$5:$J$44,5,FALSE)*VLOOKUP(AEBYLD2!BR$4,'[1]INTERNAL PARAMETERS-1'!$B$5:$J$44,6,FALSE)*VLOOKUP(AEBYLD2!BR$4,'[1]INTERNAL PARAMETERS-1'!$B$5:$J$44,3,FALSE) + AEBYLD1!BR102*(1-VLOOKUP(AEBYLD2!BR$4,'[1]INTERNAL PARAMETERS-1'!$B$5:$J$44,5,FALSE))*VLOOKUP(AEBYLD2!BR$4,'[1]INTERNAL PARAMETERS-1'!$B$5:$J$44,8,FALSE)*VLOOKUP(AEBYLD2!BR$4,'[1]INTERNAL PARAMETERS-1'!$B$5:$J$44,3,FALSE)</f>
        <v>5.6225576860918485E-3</v>
      </c>
      <c r="BS102" s="50">
        <f>AEBYLD1!BS102*VLOOKUP(AEBYLD2!BS$4,'[1]INTERNAL PARAMETERS-1'!$B$5:$J$44,5,FALSE)*VLOOKUP(AEBYLD2!BS$4,'[1]INTERNAL PARAMETERS-1'!$B$5:$J$44,6,FALSE)*VLOOKUP(AEBYLD2!BS$4,'[1]INTERNAL PARAMETERS-1'!$B$5:$J$44,3,FALSE) + AEBYLD1!BS102*(1-VLOOKUP(AEBYLD2!BS$4,'[1]INTERNAL PARAMETERS-1'!$B$5:$J$44,5,FALSE))*VLOOKUP(AEBYLD2!BS$4,'[1]INTERNAL PARAMETERS-1'!$B$5:$J$44,8,FALSE)*VLOOKUP(AEBYLD2!BS$4,'[1]INTERNAL PARAMETERS-1'!$B$5:$J$44,3,FALSE)</f>
        <v>3.6082234440690318E-4</v>
      </c>
      <c r="BT102" s="50">
        <f>AEBYLD1!BT102*VLOOKUP(AEBYLD2!BT$4,'[1]INTERNAL PARAMETERS-1'!$B$5:$J$44,5,FALSE)*VLOOKUP(AEBYLD2!BT$4,'[1]INTERNAL PARAMETERS-1'!$B$5:$J$44,6,FALSE)*VLOOKUP(AEBYLD2!BT$4,'[1]INTERNAL PARAMETERS-1'!$B$5:$J$44,3,FALSE) + AEBYLD1!BT102*(1-VLOOKUP(AEBYLD2!BT$4,'[1]INTERNAL PARAMETERS-1'!$B$5:$J$44,5,FALSE))*VLOOKUP(AEBYLD2!BT$4,'[1]INTERNAL PARAMETERS-1'!$B$5:$J$44,8,FALSE)*VLOOKUP(AEBYLD2!BT$4,'[1]INTERNAL PARAMETERS-1'!$B$5:$J$44,3,FALSE)</f>
        <v>0</v>
      </c>
      <c r="BU102" s="50">
        <f>AEBYLD1!BU102*VLOOKUP(AEBYLD2!BU$4,'[1]INTERNAL PARAMETERS-1'!$B$5:$J$44,5,FALSE)*VLOOKUP(AEBYLD2!BU$4,'[1]INTERNAL PARAMETERS-1'!$B$5:$J$44,6,FALSE)*VLOOKUP(AEBYLD2!BU$4,'[1]INTERNAL PARAMETERS-1'!$B$5:$J$44,3,FALSE) + AEBYLD1!BU102*(1-VLOOKUP(AEBYLD2!BU$4,'[1]INTERNAL PARAMETERS-1'!$B$5:$J$44,5,FALSE))*VLOOKUP(AEBYLD2!BU$4,'[1]INTERNAL PARAMETERS-1'!$B$5:$J$44,8,FALSE)*VLOOKUP(AEBYLD2!BU$4,'[1]INTERNAL PARAMETERS-1'!$B$5:$J$44,3,FALSE)</f>
        <v>0</v>
      </c>
      <c r="BV102" s="50">
        <f>AEBYLD1!BV102*VLOOKUP(AEBYLD2!BV$4,'[1]INTERNAL PARAMETERS-1'!$B$5:$J$44,5,FALSE)*VLOOKUP(AEBYLD2!BV$4,'[1]INTERNAL PARAMETERS-1'!$B$5:$J$44,6,FALSE)*VLOOKUP(AEBYLD2!BV$4,'[1]INTERNAL PARAMETERS-1'!$B$5:$J$44,3,FALSE) + AEBYLD1!BV102*(1-VLOOKUP(AEBYLD2!BV$4,'[1]INTERNAL PARAMETERS-1'!$B$5:$J$44,5,FALSE))*VLOOKUP(AEBYLD2!BV$4,'[1]INTERNAL PARAMETERS-1'!$B$5:$J$44,8,FALSE)*VLOOKUP(AEBYLD2!BV$4,'[1]INTERNAL PARAMETERS-1'!$B$5:$J$44,3,FALSE)</f>
        <v>0</v>
      </c>
      <c r="BW102" s="50">
        <f>AEBYLD1!BW102*VLOOKUP(AEBYLD2!BW$4,'[1]INTERNAL PARAMETERS-1'!$B$5:$J$44,5,FALSE)*VLOOKUP(AEBYLD2!BW$4,'[1]INTERNAL PARAMETERS-1'!$B$5:$J$44,6,FALSE)*VLOOKUP(AEBYLD2!BW$4,'[1]INTERNAL PARAMETERS-1'!$B$5:$J$44,3,FALSE) + AEBYLD1!BW102*(1-VLOOKUP(AEBYLD2!BW$4,'[1]INTERNAL PARAMETERS-1'!$B$5:$J$44,5,FALSE))*VLOOKUP(AEBYLD2!BW$4,'[1]INTERNAL PARAMETERS-1'!$B$5:$J$44,8,FALSE)*VLOOKUP(AEBYLD2!BW$4,'[1]INTERNAL PARAMETERS-1'!$B$5:$J$44,3,FALSE)</f>
        <v>0</v>
      </c>
      <c r="BX102" s="50">
        <f>AEBYLD1!BX102*VLOOKUP(AEBYLD2!BX$4,'[1]INTERNAL PARAMETERS-1'!$B$5:$J$44,5,FALSE)*VLOOKUP(AEBYLD2!BX$4,'[1]INTERNAL PARAMETERS-1'!$B$5:$J$44,6,FALSE)*VLOOKUP(AEBYLD2!BX$4,'[1]INTERNAL PARAMETERS-1'!$B$5:$J$44,3,FALSE) + AEBYLD1!BX102*(1-VLOOKUP(AEBYLD2!BX$4,'[1]INTERNAL PARAMETERS-1'!$B$5:$J$44,5,FALSE))*VLOOKUP(AEBYLD2!BX$4,'[1]INTERNAL PARAMETERS-1'!$B$5:$J$44,8,FALSE)*VLOOKUP(AEBYLD2!BX$4,'[1]INTERNAL PARAMETERS-1'!$B$5:$J$44,3,FALSE)</f>
        <v>0</v>
      </c>
      <c r="BY102" s="50">
        <f>AEBYLD1!BY102*VLOOKUP(AEBYLD2!BY$4,'[1]INTERNAL PARAMETERS-1'!$B$5:$J$44,5,FALSE)*VLOOKUP(AEBYLD2!BY$4,'[1]INTERNAL PARAMETERS-1'!$B$5:$J$44,6,FALSE)*VLOOKUP(AEBYLD2!BY$4,'[1]INTERNAL PARAMETERS-1'!$B$5:$J$44,3,FALSE) + AEBYLD1!BY102*(1-VLOOKUP(AEBYLD2!BY$4,'[1]INTERNAL PARAMETERS-1'!$B$5:$J$44,5,FALSE))*VLOOKUP(AEBYLD2!BY$4,'[1]INTERNAL PARAMETERS-1'!$B$5:$J$44,8,FALSE)*VLOOKUP(AEBYLD2!BY$4,'[1]INTERNAL PARAMETERS-1'!$B$5:$J$44,3,FALSE)</f>
        <v>0</v>
      </c>
      <c r="BZ102" s="50">
        <f>AEBYLD1!BZ102*VLOOKUP(AEBYLD2!BZ$4,'[1]INTERNAL PARAMETERS-1'!$B$5:$J$44,5,FALSE)*VLOOKUP(AEBYLD2!BZ$4,'[1]INTERNAL PARAMETERS-1'!$B$5:$J$44,6,FALSE)*VLOOKUP(AEBYLD2!BZ$4,'[1]INTERNAL PARAMETERS-1'!$B$5:$J$44,3,FALSE) + AEBYLD1!BZ102*(1-VLOOKUP(AEBYLD2!BZ$4,'[1]INTERNAL PARAMETERS-1'!$B$5:$J$44,5,FALSE))*VLOOKUP(AEBYLD2!BZ$4,'[1]INTERNAL PARAMETERS-1'!$B$5:$J$44,8,FALSE)*VLOOKUP(AEBYLD2!BZ$4,'[1]INTERNAL PARAMETERS-1'!$B$5:$J$44,3,FALSE)</f>
        <v>2.5805728773268453E-4</v>
      </c>
      <c r="CA102" s="50">
        <f>AEBYLD1!CA102*VLOOKUP(AEBYLD2!CA$4,'[1]INTERNAL PARAMETERS-1'!$B$5:$J$44,5,FALSE)*VLOOKUP(AEBYLD2!CA$4,'[1]INTERNAL PARAMETERS-1'!$B$5:$J$44,6,FALSE)*VLOOKUP(AEBYLD2!CA$4,'[1]INTERNAL PARAMETERS-1'!$B$5:$J$44,3,FALSE) + AEBYLD1!CA102*(1-VLOOKUP(AEBYLD2!CA$4,'[1]INTERNAL PARAMETERS-1'!$B$5:$J$44,5,FALSE))*VLOOKUP(AEBYLD2!CA$4,'[1]INTERNAL PARAMETERS-1'!$B$5:$J$44,8,FALSE)*VLOOKUP(AEBYLD2!CA$4,'[1]INTERNAL PARAMETERS-1'!$B$5:$J$44,3,FALSE)</f>
        <v>0</v>
      </c>
      <c r="CB102" s="50">
        <f>AEBYLD1!CB102*VLOOKUP(AEBYLD2!CB$4,'[1]INTERNAL PARAMETERS-1'!$B$5:$J$44,5,FALSE)*VLOOKUP(AEBYLD2!CB$4,'[1]INTERNAL PARAMETERS-1'!$B$5:$J$44,6,FALSE)*VLOOKUP(AEBYLD2!CB$4,'[1]INTERNAL PARAMETERS-1'!$B$5:$J$44,3,FALSE) + AEBYLD1!CB102*(1-VLOOKUP(AEBYLD2!CB$4,'[1]INTERNAL PARAMETERS-1'!$B$5:$J$44,5,FALSE))*VLOOKUP(AEBYLD2!CB$4,'[1]INTERNAL PARAMETERS-1'!$B$5:$J$44,8,FALSE)*VLOOKUP(AEBYLD2!CB$4,'[1]INTERNAL PARAMETERS-1'!$B$5:$J$44,3,FALSE)</f>
        <v>0</v>
      </c>
      <c r="CC102" s="50">
        <f>AEBYLD1!CC102*VLOOKUP(AEBYLD2!CC$4,'[1]INTERNAL PARAMETERS-1'!$B$5:$J$44,5,FALSE)*VLOOKUP(AEBYLD2!CC$4,'[1]INTERNAL PARAMETERS-1'!$B$5:$J$44,6,FALSE)*VLOOKUP(AEBYLD2!CC$4,'[1]INTERNAL PARAMETERS-1'!$B$5:$J$44,3,FALSE) + AEBYLD1!CC102*(1-VLOOKUP(AEBYLD2!CC$4,'[1]INTERNAL PARAMETERS-1'!$B$5:$J$44,5,FALSE))*VLOOKUP(AEBYLD2!CC$4,'[1]INTERNAL PARAMETERS-1'!$B$5:$J$44,8,FALSE)*VLOOKUP(AEBYLD2!CC$4,'[1]INTERNAL PARAMETERS-1'!$B$5:$J$44,3,FALSE)</f>
        <v>1.6666557734347491E-3</v>
      </c>
      <c r="CD102" s="50">
        <f>AEBYLD1!CD102*VLOOKUP(AEBYLD2!CD$4,'[1]INTERNAL PARAMETERS-1'!$B$5:$J$44,5,FALSE)*VLOOKUP(AEBYLD2!CD$4,'[1]INTERNAL PARAMETERS-1'!$B$5:$J$44,6,FALSE)*VLOOKUP(AEBYLD2!CD$4,'[1]INTERNAL PARAMETERS-1'!$B$5:$J$44,3,FALSE) + AEBYLD1!CD102*(1-VLOOKUP(AEBYLD2!CD$4,'[1]INTERNAL PARAMETERS-1'!$B$5:$J$44,5,FALSE))*VLOOKUP(AEBYLD2!CD$4,'[1]INTERNAL PARAMETERS-1'!$B$5:$J$44,8,FALSE)*VLOOKUP(AEBYLD2!CD$4,'[1]INTERNAL PARAMETERS-1'!$B$5:$J$44,3,FALSE)</f>
        <v>2.3252560933630768E-3</v>
      </c>
      <c r="CE102" s="50">
        <f>AEBYLD1!CE102*VLOOKUP(AEBYLD2!CE$4,'[1]INTERNAL PARAMETERS-1'!$B$5:$J$44,5,FALSE)*VLOOKUP(AEBYLD2!CE$4,'[1]INTERNAL PARAMETERS-1'!$B$5:$J$44,6,FALSE)*VLOOKUP(AEBYLD2!CE$4,'[1]INTERNAL PARAMETERS-1'!$B$5:$J$44,3,FALSE) + AEBYLD1!CE102*(1-VLOOKUP(AEBYLD2!CE$4,'[1]INTERNAL PARAMETERS-1'!$B$5:$J$44,5,FALSE))*VLOOKUP(AEBYLD2!CE$4,'[1]INTERNAL PARAMETERS-1'!$B$5:$J$44,8,FALSE)*VLOOKUP(AEBYLD2!CE$4,'[1]INTERNAL PARAMETERS-1'!$B$5:$J$44,3,FALSE)</f>
        <v>5.3901770756023416E-3</v>
      </c>
      <c r="CF102" s="50">
        <f>AEBYLD1!CF102*VLOOKUP(AEBYLD2!CF$4,'[1]INTERNAL PARAMETERS-1'!$B$5:$J$44,5,FALSE)*VLOOKUP(AEBYLD2!CF$4,'[1]INTERNAL PARAMETERS-1'!$B$5:$J$44,6,FALSE)*VLOOKUP(AEBYLD2!CF$4,'[1]INTERNAL PARAMETERS-1'!$B$5:$J$44,3,FALSE) + AEBYLD1!CF102*(1-VLOOKUP(AEBYLD2!CF$4,'[1]INTERNAL PARAMETERS-1'!$B$5:$J$44,5,FALSE))*VLOOKUP(AEBYLD2!CF$4,'[1]INTERNAL PARAMETERS-1'!$B$5:$J$44,8,FALSE)*VLOOKUP(AEBYLD2!CF$4,'[1]INTERNAL PARAMETERS-1'!$B$5:$J$44,3,FALSE)</f>
        <v>4.4729660595309922E-3</v>
      </c>
      <c r="CG102" s="50">
        <f>AEBYLD1!CG102*VLOOKUP(AEBYLD2!CG$4,'[1]INTERNAL PARAMETERS-1'!$B$5:$J$44,5,FALSE)*VLOOKUP(AEBYLD2!CG$4,'[1]INTERNAL PARAMETERS-1'!$B$5:$J$44,6,FALSE)*VLOOKUP(AEBYLD2!CG$4,'[1]INTERNAL PARAMETERS-1'!$B$5:$J$44,3,FALSE) + AEBYLD1!CG102*(1-VLOOKUP(AEBYLD2!CG$4,'[1]INTERNAL PARAMETERS-1'!$B$5:$J$44,5,FALSE))*VLOOKUP(AEBYLD2!CG$4,'[1]INTERNAL PARAMETERS-1'!$B$5:$J$44,8,FALSE)*VLOOKUP(AEBYLD2!CG$4,'[1]INTERNAL PARAMETERS-1'!$B$5:$J$44,3,FALSE)</f>
        <v>1.1857554297004793E-4</v>
      </c>
      <c r="CH102" s="49">
        <f>AEBYLD1!CH102*VLOOKUP(AEBYLD2!CH$4,'[1]INTERNAL PARAMETERS-1'!$B$5:$J$44,5,FALSE)*VLOOKUP(AEBYLD2!CH$4,'[1]INTERNAL PARAMETERS-1'!$B$5:$J$44,6,FALSE)*VLOOKUP(AEBYLD2!CH$4,'[1]INTERNAL PARAMETERS-1'!$B$5:$J$44,3,FALSE) + AEBYLD1!CH102*(1-VLOOKUP(AEBYLD2!CH$4,'[1]INTERNAL PARAMETERS-1'!$B$5:$J$44,5,FALSE))*VLOOKUP(AEBYLD2!CH$4,'[1]INTERNAL PARAMETERS-1'!$B$5:$J$44,8,FALSE)*VLOOKUP(AEBYLD2!CH$4,'[1]INTERNAL PARAMETERS-1'!$B$5:$J$44,3,FALSE)</f>
        <v>0</v>
      </c>
      <c r="CJ102" s="51">
        <f t="shared" si="2"/>
        <v>113.45492319040274</v>
      </c>
      <c r="CK102" s="49">
        <f t="shared" si="3"/>
        <v>2.1160430680097035</v>
      </c>
    </row>
    <row r="103" spans="2:89" x14ac:dyDescent="0.4">
      <c r="B103" s="64" t="s">
        <v>10</v>
      </c>
      <c r="C103" s="63" t="s">
        <v>71</v>
      </c>
      <c r="D103" s="63" t="s">
        <v>80</v>
      </c>
      <c r="E103" s="147">
        <f>AEB!AF103</f>
        <v>194.79377802077641</v>
      </c>
      <c r="F103" s="62">
        <f>'[1]INTERNAL PARAMETERS-1'!M13</f>
        <v>44.225000000000001</v>
      </c>
      <c r="G103" s="51">
        <f>AEBYLD1!G103*VLOOKUP(AEBYLD2!G$4,'[1]INTERNAL PARAMETERS-1'!$B$5:$J$44,5,FALSE)*VLOOKUP(AEBYLD2!G$4,'[1]INTERNAL PARAMETERS-1'!$B$5:$J$44,7,FALSE)*AEBYLD2!$F103 + AEBYLD1!G103*(1-VLOOKUP(AEBYLD2!G$4,'[1]INTERNAL PARAMETERS-1'!$B$5:$J$44,5,FALSE))*VLOOKUP(AEBYLD2!G$4,'[1]INTERNAL PARAMETERS-1'!$B$5:$J$44,9,FALSE)*AEBYLD2!$F103</f>
        <v>29.831593435640336</v>
      </c>
      <c r="H103" s="50">
        <f>AEBYLD1!H103*VLOOKUP(AEBYLD2!H$4,'[1]INTERNAL PARAMETERS-1'!$B$5:$J$44,5,FALSE)*VLOOKUP(AEBYLD2!H$4,'[1]INTERNAL PARAMETERS-1'!$B$5:$J$44,7,FALSE)*AEBYLD2!$F103 + AEBYLD1!H103*(1-VLOOKUP(AEBYLD2!H$4,'[1]INTERNAL PARAMETERS-1'!$B$5:$J$44,5,FALSE))*VLOOKUP(AEBYLD2!H$4,'[1]INTERNAL PARAMETERS-1'!$B$5:$J$44,9,FALSE)*AEBYLD2!$F103</f>
        <v>14.310417220295848</v>
      </c>
      <c r="I103" s="50">
        <f>AEBYLD1!I103*VLOOKUP(AEBYLD2!I$4,'[1]INTERNAL PARAMETERS-1'!$B$5:$J$44,5,FALSE)*VLOOKUP(AEBYLD2!I$4,'[1]INTERNAL PARAMETERS-1'!$B$5:$J$44,7,FALSE)*AEBYLD2!$F103 + AEBYLD1!I103*(1-VLOOKUP(AEBYLD2!I$4,'[1]INTERNAL PARAMETERS-1'!$B$5:$J$44,5,FALSE))*VLOOKUP(AEBYLD2!I$4,'[1]INTERNAL PARAMETERS-1'!$B$5:$J$44,9,FALSE)*AEBYLD2!$F103</f>
        <v>20.435425764849363</v>
      </c>
      <c r="J103" s="50">
        <f>AEBYLD1!J103*VLOOKUP(AEBYLD2!J$4,'[1]INTERNAL PARAMETERS-1'!$B$5:$J$44,5,FALSE)*VLOOKUP(AEBYLD2!J$4,'[1]INTERNAL PARAMETERS-1'!$B$5:$J$44,7,FALSE)*AEBYLD2!$F103 + AEBYLD1!J103*(1-VLOOKUP(AEBYLD2!J$4,'[1]INTERNAL PARAMETERS-1'!$B$5:$J$44,5,FALSE))*VLOOKUP(AEBYLD2!J$4,'[1]INTERNAL PARAMETERS-1'!$B$5:$J$44,9,FALSE)*AEBYLD2!$F103</f>
        <v>0</v>
      </c>
      <c r="K103" s="50">
        <f>AEBYLD1!K103*VLOOKUP(AEBYLD2!K$4,'[1]INTERNAL PARAMETERS-1'!$B$5:$J$44,5,FALSE)*VLOOKUP(AEBYLD2!K$4,'[1]INTERNAL PARAMETERS-1'!$B$5:$J$44,7,FALSE)*AEBYLD2!$F103 + AEBYLD1!K103*(1-VLOOKUP(AEBYLD2!K$4,'[1]INTERNAL PARAMETERS-1'!$B$5:$J$44,5,FALSE))*VLOOKUP(AEBYLD2!K$4,'[1]INTERNAL PARAMETERS-1'!$B$5:$J$44,9,FALSE)*AEBYLD2!$F103</f>
        <v>0.31075143633485186</v>
      </c>
      <c r="L103" s="50">
        <f>AEBYLD1!L103*VLOOKUP(AEBYLD2!L$4,'[1]INTERNAL PARAMETERS-1'!$B$5:$J$44,5,FALSE)*VLOOKUP(AEBYLD2!L$4,'[1]INTERNAL PARAMETERS-1'!$B$5:$J$44,7,FALSE)*AEBYLD2!$F103 + AEBYLD1!L103*(1-VLOOKUP(AEBYLD2!L$4,'[1]INTERNAL PARAMETERS-1'!$B$5:$J$44,5,FALSE))*VLOOKUP(AEBYLD2!L$4,'[1]INTERNAL PARAMETERS-1'!$B$5:$J$44,9,FALSE)*AEBYLD2!$F103</f>
        <v>0</v>
      </c>
      <c r="M103" s="50">
        <f>AEBYLD1!M103*VLOOKUP(AEBYLD2!M$4,'[1]INTERNAL PARAMETERS-1'!$B$5:$J$44,5,FALSE)*VLOOKUP(AEBYLD2!M$4,'[1]INTERNAL PARAMETERS-1'!$B$5:$J$44,7,FALSE)*AEBYLD2!$F103 + AEBYLD1!M103*(1-VLOOKUP(AEBYLD2!M$4,'[1]INTERNAL PARAMETERS-1'!$B$5:$J$44,5,FALSE))*VLOOKUP(AEBYLD2!M$4,'[1]INTERNAL PARAMETERS-1'!$B$5:$J$44,9,FALSE)*AEBYLD2!$F103</f>
        <v>0.56081114954350342</v>
      </c>
      <c r="N103" s="50">
        <f>AEBYLD1!N103*VLOOKUP(AEBYLD2!N$4,'[1]INTERNAL PARAMETERS-1'!$B$5:$J$44,5,FALSE)*VLOOKUP(AEBYLD2!N$4,'[1]INTERNAL PARAMETERS-1'!$B$5:$J$44,7,FALSE)*AEBYLD2!$F103 + AEBYLD1!N103*(1-VLOOKUP(AEBYLD2!N$4,'[1]INTERNAL PARAMETERS-1'!$B$5:$J$44,5,FALSE))*VLOOKUP(AEBYLD2!N$4,'[1]INTERNAL PARAMETERS-1'!$B$5:$J$44,9,FALSE)*AEBYLD2!$F103</f>
        <v>6.7338738733996678E-2</v>
      </c>
      <c r="O103" s="50">
        <f>AEBYLD1!O103*VLOOKUP(AEBYLD2!O$4,'[1]INTERNAL PARAMETERS-1'!$B$5:$J$44,5,FALSE)*VLOOKUP(AEBYLD2!O$4,'[1]INTERNAL PARAMETERS-1'!$B$5:$J$44,7,FALSE)*AEBYLD2!$F103 + AEBYLD1!O103*(1-VLOOKUP(AEBYLD2!O$4,'[1]INTERNAL PARAMETERS-1'!$B$5:$J$44,5,FALSE))*VLOOKUP(AEBYLD2!O$4,'[1]INTERNAL PARAMETERS-1'!$B$5:$J$44,9,FALSE)*AEBYLD2!$F103</f>
        <v>0</v>
      </c>
      <c r="P103" s="50">
        <f>AEBYLD1!P103*VLOOKUP(AEBYLD2!P$4,'[1]INTERNAL PARAMETERS-1'!$B$5:$J$44,5,FALSE)*VLOOKUP(AEBYLD2!P$4,'[1]INTERNAL PARAMETERS-1'!$B$5:$J$44,7,FALSE)*AEBYLD2!$F103 + AEBYLD1!P103*(1-VLOOKUP(AEBYLD2!P$4,'[1]INTERNAL PARAMETERS-1'!$B$5:$J$44,5,FALSE))*VLOOKUP(AEBYLD2!P$4,'[1]INTERNAL PARAMETERS-1'!$B$5:$J$44,9,FALSE)*AEBYLD2!$F103</f>
        <v>0</v>
      </c>
      <c r="Q103" s="50">
        <f>AEBYLD1!Q103*VLOOKUP(AEBYLD2!Q$4,'[1]INTERNAL PARAMETERS-1'!$B$5:$J$44,5,FALSE)*VLOOKUP(AEBYLD2!Q$4,'[1]INTERNAL PARAMETERS-1'!$B$5:$J$44,7,FALSE)*AEBYLD2!$F103 + AEBYLD1!Q103*(1-VLOOKUP(AEBYLD2!Q$4,'[1]INTERNAL PARAMETERS-1'!$B$5:$J$44,5,FALSE))*VLOOKUP(AEBYLD2!Q$4,'[1]INTERNAL PARAMETERS-1'!$B$5:$J$44,9,FALSE)*AEBYLD2!$F103</f>
        <v>0</v>
      </c>
      <c r="R103" s="50">
        <f>AEBYLD1!R103*VLOOKUP(AEBYLD2!R$4,'[1]INTERNAL PARAMETERS-1'!$B$5:$J$44,5,FALSE)*VLOOKUP(AEBYLD2!R$4,'[1]INTERNAL PARAMETERS-1'!$B$5:$J$44,7,FALSE)*AEBYLD2!$F103 + AEBYLD1!R103*(1-VLOOKUP(AEBYLD2!R$4,'[1]INTERNAL PARAMETERS-1'!$B$5:$J$44,5,FALSE))*VLOOKUP(AEBYLD2!R$4,'[1]INTERNAL PARAMETERS-1'!$B$5:$J$44,9,FALSE)*AEBYLD2!$F103</f>
        <v>3.6829799861908374E-2</v>
      </c>
      <c r="S103" s="50">
        <f>AEBYLD1!S103*VLOOKUP(AEBYLD2!S$4,'[1]INTERNAL PARAMETERS-1'!$B$5:$J$44,5,FALSE)*VLOOKUP(AEBYLD2!S$4,'[1]INTERNAL PARAMETERS-1'!$B$5:$J$44,7,FALSE)*AEBYLD2!$F103 + AEBYLD1!S103*(1-VLOOKUP(AEBYLD2!S$4,'[1]INTERNAL PARAMETERS-1'!$B$5:$J$44,5,FALSE))*VLOOKUP(AEBYLD2!S$4,'[1]INTERNAL PARAMETERS-1'!$B$5:$J$44,9,FALSE)*AEBYLD2!$F103</f>
        <v>3.3593282990838085</v>
      </c>
      <c r="T103" s="50">
        <f>AEBYLD1!T103*VLOOKUP(AEBYLD2!T$4,'[1]INTERNAL PARAMETERS-1'!$B$5:$J$44,5,FALSE)*VLOOKUP(AEBYLD2!T$4,'[1]INTERNAL PARAMETERS-1'!$B$5:$J$44,7,FALSE)*AEBYLD2!$F103 + AEBYLD1!T103*(1-VLOOKUP(AEBYLD2!T$4,'[1]INTERNAL PARAMETERS-1'!$B$5:$J$44,5,FALSE))*VLOOKUP(AEBYLD2!T$4,'[1]INTERNAL PARAMETERS-1'!$B$5:$J$44,9,FALSE)*AEBYLD2!$F103</f>
        <v>0.82877387395093405</v>
      </c>
      <c r="U103" s="50">
        <f>AEBYLD1!U103*VLOOKUP(AEBYLD2!U$4,'[1]INTERNAL PARAMETERS-1'!$B$5:$J$44,5,FALSE)*VLOOKUP(AEBYLD2!U$4,'[1]INTERNAL PARAMETERS-1'!$B$5:$J$44,7,FALSE)*AEBYLD2!$F103 + AEBYLD1!U103*(1-VLOOKUP(AEBYLD2!U$4,'[1]INTERNAL PARAMETERS-1'!$B$5:$J$44,5,FALSE))*VLOOKUP(AEBYLD2!U$4,'[1]INTERNAL PARAMETERS-1'!$B$5:$J$44,9,FALSE)*AEBYLD2!$F103</f>
        <v>0.52029880043314591</v>
      </c>
      <c r="V103" s="50">
        <f>AEBYLD1!V103*VLOOKUP(AEBYLD2!V$4,'[1]INTERNAL PARAMETERS-1'!$B$5:$J$44,5,FALSE)*VLOOKUP(AEBYLD2!V$4,'[1]INTERNAL PARAMETERS-1'!$B$5:$J$44,7,FALSE)*AEBYLD2!$F103 + AEBYLD1!V103*(1-VLOOKUP(AEBYLD2!V$4,'[1]INTERNAL PARAMETERS-1'!$B$5:$J$44,5,FALSE))*VLOOKUP(AEBYLD2!V$4,'[1]INTERNAL PARAMETERS-1'!$B$5:$J$44,9,FALSE)*AEBYLD2!$F103</f>
        <v>1.8143455467233462</v>
      </c>
      <c r="W103" s="50">
        <f>AEBYLD1!W103*VLOOKUP(AEBYLD2!W$4,'[1]INTERNAL PARAMETERS-1'!$B$5:$J$44,5,FALSE)*VLOOKUP(AEBYLD2!W$4,'[1]INTERNAL PARAMETERS-1'!$B$5:$J$44,7,FALSE)*AEBYLD2!$F103 + AEBYLD1!W103*(1-VLOOKUP(AEBYLD2!W$4,'[1]INTERNAL PARAMETERS-1'!$B$5:$J$44,5,FALSE))*VLOOKUP(AEBYLD2!W$4,'[1]INTERNAL PARAMETERS-1'!$B$5:$J$44,9,FALSE)*AEBYLD2!$F103</f>
        <v>0</v>
      </c>
      <c r="X103" s="50">
        <f>AEBYLD1!X103*VLOOKUP(AEBYLD2!X$4,'[1]INTERNAL PARAMETERS-1'!$B$5:$J$44,5,FALSE)*VLOOKUP(AEBYLD2!X$4,'[1]INTERNAL PARAMETERS-1'!$B$5:$J$44,7,FALSE)*AEBYLD2!$F103 + AEBYLD1!X103*(1-VLOOKUP(AEBYLD2!X$4,'[1]INTERNAL PARAMETERS-1'!$B$5:$J$44,5,FALSE))*VLOOKUP(AEBYLD2!X$4,'[1]INTERNAL PARAMETERS-1'!$B$5:$J$44,9,FALSE)*AEBYLD2!$F103</f>
        <v>0</v>
      </c>
      <c r="Y103" s="50">
        <f>AEBYLD1!Y103*VLOOKUP(AEBYLD2!Y$4,'[1]INTERNAL PARAMETERS-1'!$B$5:$J$44,5,FALSE)*VLOOKUP(AEBYLD2!Y$4,'[1]INTERNAL PARAMETERS-1'!$B$5:$J$44,7,FALSE)*AEBYLD2!$F103 + AEBYLD1!Y103*(1-VLOOKUP(AEBYLD2!Y$4,'[1]INTERNAL PARAMETERS-1'!$B$5:$J$44,5,FALSE))*VLOOKUP(AEBYLD2!Y$4,'[1]INTERNAL PARAMETERS-1'!$B$5:$J$44,9,FALSE)*AEBYLD2!$F103</f>
        <v>0</v>
      </c>
      <c r="Z103" s="50">
        <f>AEBYLD1!Z103*VLOOKUP(AEBYLD2!Z$4,'[1]INTERNAL PARAMETERS-1'!$B$5:$J$44,5,FALSE)*VLOOKUP(AEBYLD2!Z$4,'[1]INTERNAL PARAMETERS-1'!$B$5:$J$44,7,FALSE)*AEBYLD2!$F103 + AEBYLD1!Z103*(1-VLOOKUP(AEBYLD2!Z$4,'[1]INTERNAL PARAMETERS-1'!$B$5:$J$44,5,FALSE))*VLOOKUP(AEBYLD2!Z$4,'[1]INTERNAL PARAMETERS-1'!$B$5:$J$44,9,FALSE)*AEBYLD2!$F103</f>
        <v>0</v>
      </c>
      <c r="AA103" s="50">
        <f>AEBYLD1!AA103*VLOOKUP(AEBYLD2!AA$4,'[1]INTERNAL PARAMETERS-1'!$B$5:$J$44,5,FALSE)*VLOOKUP(AEBYLD2!AA$4,'[1]INTERNAL PARAMETERS-1'!$B$5:$J$44,7,FALSE)*AEBYLD2!$F103 + AEBYLD1!AA103*(1-VLOOKUP(AEBYLD2!AA$4,'[1]INTERNAL PARAMETERS-1'!$B$5:$J$44,5,FALSE))*VLOOKUP(AEBYLD2!AA$4,'[1]INTERNAL PARAMETERS-1'!$B$5:$J$44,9,FALSE)*AEBYLD2!$F103</f>
        <v>0</v>
      </c>
      <c r="AB103" s="50">
        <f>AEBYLD1!AB103*VLOOKUP(AEBYLD2!AB$4,'[1]INTERNAL PARAMETERS-1'!$B$5:$J$44,5,FALSE)*VLOOKUP(AEBYLD2!AB$4,'[1]INTERNAL PARAMETERS-1'!$B$5:$J$44,7,FALSE)*AEBYLD2!$F103 + AEBYLD1!AB103*(1-VLOOKUP(AEBYLD2!AB$4,'[1]INTERNAL PARAMETERS-1'!$B$5:$J$44,5,FALSE))*VLOOKUP(AEBYLD2!AB$4,'[1]INTERNAL PARAMETERS-1'!$B$5:$J$44,9,FALSE)*AEBYLD2!$F103</f>
        <v>0</v>
      </c>
      <c r="AC103" s="50">
        <f>AEBYLD1!AC103*VLOOKUP(AEBYLD2!AC$4,'[1]INTERNAL PARAMETERS-1'!$B$5:$J$44,5,FALSE)*VLOOKUP(AEBYLD2!AC$4,'[1]INTERNAL PARAMETERS-1'!$B$5:$J$44,7,FALSE)*AEBYLD2!$F103 + AEBYLD1!AC103*(1-VLOOKUP(AEBYLD2!AC$4,'[1]INTERNAL PARAMETERS-1'!$B$5:$J$44,5,FALSE))*VLOOKUP(AEBYLD2!AC$4,'[1]INTERNAL PARAMETERS-1'!$B$5:$J$44,9,FALSE)*AEBYLD2!$F103</f>
        <v>0</v>
      </c>
      <c r="AD103" s="50">
        <f>AEBYLD1!AD103*VLOOKUP(AEBYLD2!AD$4,'[1]INTERNAL PARAMETERS-1'!$B$5:$J$44,5,FALSE)*VLOOKUP(AEBYLD2!AD$4,'[1]INTERNAL PARAMETERS-1'!$B$5:$J$44,7,FALSE)*AEBYLD2!$F103 + AEBYLD1!AD103*(1-VLOOKUP(AEBYLD2!AD$4,'[1]INTERNAL PARAMETERS-1'!$B$5:$J$44,5,FALSE))*VLOOKUP(AEBYLD2!AD$4,'[1]INTERNAL PARAMETERS-1'!$B$5:$J$44,9,FALSE)*AEBYLD2!$F103</f>
        <v>0</v>
      </c>
      <c r="AE103" s="50">
        <f>AEBYLD1!AE103*VLOOKUP(AEBYLD2!AE$4,'[1]INTERNAL PARAMETERS-1'!$B$5:$J$44,5,FALSE)*VLOOKUP(AEBYLD2!AE$4,'[1]INTERNAL PARAMETERS-1'!$B$5:$J$44,7,FALSE)*AEBYLD2!$F103 + AEBYLD1!AE103*(1-VLOOKUP(AEBYLD2!AE$4,'[1]INTERNAL PARAMETERS-1'!$B$5:$J$44,5,FALSE))*VLOOKUP(AEBYLD2!AE$4,'[1]INTERNAL PARAMETERS-1'!$B$5:$J$44,9,FALSE)*AEBYLD2!$F103</f>
        <v>0</v>
      </c>
      <c r="AF103" s="50">
        <f>AEBYLD1!AF103*VLOOKUP(AEBYLD2!AF$4,'[1]INTERNAL PARAMETERS-1'!$B$5:$J$44,5,FALSE)*VLOOKUP(AEBYLD2!AF$4,'[1]INTERNAL PARAMETERS-1'!$B$5:$J$44,7,FALSE)*AEBYLD2!$F103 + AEBYLD1!AF103*(1-VLOOKUP(AEBYLD2!AF$4,'[1]INTERNAL PARAMETERS-1'!$B$5:$J$44,5,FALSE))*VLOOKUP(AEBYLD2!AF$4,'[1]INTERNAL PARAMETERS-1'!$B$5:$J$44,9,FALSE)*AEBYLD2!$F103</f>
        <v>0</v>
      </c>
      <c r="AG103" s="50">
        <f>AEBYLD1!AG103*VLOOKUP(AEBYLD2!AG$4,'[1]INTERNAL PARAMETERS-1'!$B$5:$J$44,5,FALSE)*VLOOKUP(AEBYLD2!AG$4,'[1]INTERNAL PARAMETERS-1'!$B$5:$J$44,7,FALSE)*AEBYLD2!$F103 + AEBYLD1!AG103*(1-VLOOKUP(AEBYLD2!AG$4,'[1]INTERNAL PARAMETERS-1'!$B$5:$J$44,5,FALSE))*VLOOKUP(AEBYLD2!AG$4,'[1]INTERNAL PARAMETERS-1'!$B$5:$J$44,9,FALSE)*AEBYLD2!$F103</f>
        <v>0</v>
      </c>
      <c r="AH103" s="50">
        <f>AEBYLD1!AH103*VLOOKUP(AEBYLD2!AH$4,'[1]INTERNAL PARAMETERS-1'!$B$5:$J$44,5,FALSE)*VLOOKUP(AEBYLD2!AH$4,'[1]INTERNAL PARAMETERS-1'!$B$5:$J$44,7,FALSE)*AEBYLD2!$F103 + AEBYLD1!AH103*(1-VLOOKUP(AEBYLD2!AH$4,'[1]INTERNAL PARAMETERS-1'!$B$5:$J$44,5,FALSE))*VLOOKUP(AEBYLD2!AH$4,'[1]INTERNAL PARAMETERS-1'!$B$5:$J$44,9,FALSE)*AEBYLD2!$F103</f>
        <v>2.5320487405062004E-2</v>
      </c>
      <c r="AI103" s="50">
        <f>AEBYLD1!AI103*VLOOKUP(AEBYLD2!AI$4,'[1]INTERNAL PARAMETERS-1'!$B$5:$J$44,5,FALSE)*VLOOKUP(AEBYLD2!AI$4,'[1]INTERNAL PARAMETERS-1'!$B$5:$J$44,7,FALSE)*AEBYLD2!$F103 + AEBYLD1!AI103*(1-VLOOKUP(AEBYLD2!AI$4,'[1]INTERNAL PARAMETERS-1'!$B$5:$J$44,5,FALSE))*VLOOKUP(AEBYLD2!AI$4,'[1]INTERNAL PARAMETERS-1'!$B$5:$J$44,9,FALSE)*AEBYLD2!$F103</f>
        <v>1.1509312456846365E-2</v>
      </c>
      <c r="AJ103" s="50">
        <f>AEBYLD1!AJ103*VLOOKUP(AEBYLD2!AJ$4,'[1]INTERNAL PARAMETERS-1'!$B$5:$J$44,5,FALSE)*VLOOKUP(AEBYLD2!AJ$4,'[1]INTERNAL PARAMETERS-1'!$B$5:$J$44,7,FALSE)*AEBYLD2!$F103 + AEBYLD1!AJ103*(1-VLOOKUP(AEBYLD2!AJ$4,'[1]INTERNAL PARAMETERS-1'!$B$5:$J$44,5,FALSE))*VLOOKUP(AEBYLD2!AJ$4,'[1]INTERNAL PARAMETERS-1'!$B$5:$J$44,9,FALSE)*AEBYLD2!$F103</f>
        <v>0.26935150903405358</v>
      </c>
      <c r="AK103" s="50">
        <f>AEBYLD1!AK103*VLOOKUP(AEBYLD2!AK$4,'[1]INTERNAL PARAMETERS-1'!$B$5:$J$44,5,FALSE)*VLOOKUP(AEBYLD2!AK$4,'[1]INTERNAL PARAMETERS-1'!$B$5:$J$44,7,FALSE)*AEBYLD2!$F103 + AEBYLD1!AK103*(1-VLOOKUP(AEBYLD2!AK$4,'[1]INTERNAL PARAMETERS-1'!$B$5:$J$44,5,FALSE))*VLOOKUP(AEBYLD2!AK$4,'[1]INTERNAL PARAMETERS-1'!$B$5:$J$44,9,FALSE)*AEBYLD2!$F103</f>
        <v>0</v>
      </c>
      <c r="AL103" s="50">
        <f>AEBYLD1!AL103*VLOOKUP(AEBYLD2!AL$4,'[1]INTERNAL PARAMETERS-1'!$B$5:$J$44,5,FALSE)*VLOOKUP(AEBYLD2!AL$4,'[1]INTERNAL PARAMETERS-1'!$B$5:$J$44,7,FALSE)*AEBYLD2!$F103 + AEBYLD1!AL103*(1-VLOOKUP(AEBYLD2!AL$4,'[1]INTERNAL PARAMETERS-1'!$B$5:$J$44,5,FALSE))*VLOOKUP(AEBYLD2!AL$4,'[1]INTERNAL PARAMETERS-1'!$B$5:$J$44,9,FALSE)*AEBYLD2!$F103</f>
        <v>0</v>
      </c>
      <c r="AM103" s="50">
        <f>AEBYLD1!AM103*VLOOKUP(AEBYLD2!AM$4,'[1]INTERNAL PARAMETERS-1'!$B$5:$J$44,5,FALSE)*VLOOKUP(AEBYLD2!AM$4,'[1]INTERNAL PARAMETERS-1'!$B$5:$J$44,7,FALSE)*AEBYLD2!$F103 + AEBYLD1!AM103*(1-VLOOKUP(AEBYLD2!AM$4,'[1]INTERNAL PARAMETERS-1'!$B$5:$J$44,5,FALSE))*VLOOKUP(AEBYLD2!AM$4,'[1]INTERNAL PARAMETERS-1'!$B$5:$J$44,9,FALSE)*AEBYLD2!$F103</f>
        <v>0</v>
      </c>
      <c r="AN103" s="50">
        <f>AEBYLD1!AN103*VLOOKUP(AEBYLD2!AN$4,'[1]INTERNAL PARAMETERS-1'!$B$5:$J$44,5,FALSE)*VLOOKUP(AEBYLD2!AN$4,'[1]INTERNAL PARAMETERS-1'!$B$5:$J$44,7,FALSE)*AEBYLD2!$F103 + AEBYLD1!AN103*(1-VLOOKUP(AEBYLD2!AN$4,'[1]INTERNAL PARAMETERS-1'!$B$5:$J$44,5,FALSE))*VLOOKUP(AEBYLD2!AN$4,'[1]INTERNAL PARAMETERS-1'!$B$5:$J$44,9,FALSE)*AEBYLD2!$F103</f>
        <v>0</v>
      </c>
      <c r="AO103" s="50">
        <f>AEBYLD1!AO103*VLOOKUP(AEBYLD2!AO$4,'[1]INTERNAL PARAMETERS-1'!$B$5:$J$44,5,FALSE)*VLOOKUP(AEBYLD2!AO$4,'[1]INTERNAL PARAMETERS-1'!$B$5:$J$44,7,FALSE)*AEBYLD2!$F103 + AEBYLD1!AO103*(1-VLOOKUP(AEBYLD2!AO$4,'[1]INTERNAL PARAMETERS-1'!$B$5:$J$44,5,FALSE))*VLOOKUP(AEBYLD2!AO$4,'[1]INTERNAL PARAMETERS-1'!$B$5:$J$44,9,FALSE)*AEBYLD2!$F103</f>
        <v>0</v>
      </c>
      <c r="AP103" s="50">
        <f>AEBYLD1!AP103*VLOOKUP(AEBYLD2!AP$4,'[1]INTERNAL PARAMETERS-1'!$B$5:$J$44,5,FALSE)*VLOOKUP(AEBYLD2!AP$4,'[1]INTERNAL PARAMETERS-1'!$B$5:$J$44,7,FALSE)*AEBYLD2!$F103 + AEBYLD1!AP103*(1-VLOOKUP(AEBYLD2!AP$4,'[1]INTERNAL PARAMETERS-1'!$B$5:$J$44,5,FALSE))*VLOOKUP(AEBYLD2!AP$4,'[1]INTERNAL PARAMETERS-1'!$B$5:$J$44,9,FALSE)*AEBYLD2!$F103</f>
        <v>0</v>
      </c>
      <c r="AQ103" s="50">
        <f>AEBYLD1!AQ103*VLOOKUP(AEBYLD2!AQ$4,'[1]INTERNAL PARAMETERS-1'!$B$5:$J$44,5,FALSE)*VLOOKUP(AEBYLD2!AQ$4,'[1]INTERNAL PARAMETERS-1'!$B$5:$J$44,7,FALSE)*AEBYLD2!$F103 + AEBYLD1!AQ103*(1-VLOOKUP(AEBYLD2!AQ$4,'[1]INTERNAL PARAMETERS-1'!$B$5:$J$44,5,FALSE))*VLOOKUP(AEBYLD2!AQ$4,'[1]INTERNAL PARAMETERS-1'!$B$5:$J$44,9,FALSE)*AEBYLD2!$F103</f>
        <v>0</v>
      </c>
      <c r="AR103" s="50">
        <f>AEBYLD1!AR103*VLOOKUP(AEBYLD2!AR$4,'[1]INTERNAL PARAMETERS-1'!$B$5:$J$44,5,FALSE)*VLOOKUP(AEBYLD2!AR$4,'[1]INTERNAL PARAMETERS-1'!$B$5:$J$44,7,FALSE)*AEBYLD2!$F103 + AEBYLD1!AR103*(1-VLOOKUP(AEBYLD2!AR$4,'[1]INTERNAL PARAMETERS-1'!$B$5:$J$44,5,FALSE))*VLOOKUP(AEBYLD2!AR$4,'[1]INTERNAL PARAMETERS-1'!$B$5:$J$44,9,FALSE)*AEBYLD2!$F103</f>
        <v>0</v>
      </c>
      <c r="AS103" s="50">
        <f>AEBYLD1!AS103*VLOOKUP(AEBYLD2!AS$4,'[1]INTERNAL PARAMETERS-1'!$B$5:$J$44,5,FALSE)*VLOOKUP(AEBYLD2!AS$4,'[1]INTERNAL PARAMETERS-1'!$B$5:$J$44,7,FALSE)*AEBYLD2!$F103 + AEBYLD1!AS103*(1-VLOOKUP(AEBYLD2!AS$4,'[1]INTERNAL PARAMETERS-1'!$B$5:$J$44,5,FALSE))*VLOOKUP(AEBYLD2!AS$4,'[1]INTERNAL PARAMETERS-1'!$B$5:$J$44,9,FALSE)*AEBYLD2!$F103</f>
        <v>0</v>
      </c>
      <c r="AT103" s="49">
        <f>AEBYLD1!AT103*VLOOKUP(AEBYLD2!AT$4,'[1]INTERNAL PARAMETERS-1'!$B$5:$J$44,5,FALSE)*VLOOKUP(AEBYLD2!AT$4,'[1]INTERNAL PARAMETERS-1'!$B$5:$J$44,7,FALSE)*AEBYLD2!$F103 + AEBYLD1!AT103*(1-VLOOKUP(AEBYLD2!AT$4,'[1]INTERNAL PARAMETERS-1'!$B$5:$J$44,5,FALSE))*VLOOKUP(AEBYLD2!AT$4,'[1]INTERNAL PARAMETERS-1'!$B$5:$J$44,9,FALSE)*AEBYLD2!$F103</f>
        <v>0</v>
      </c>
      <c r="AU103" s="51">
        <f>AEBYLD1!AU103*VLOOKUP(AEBYLD2!AU$4,'[1]INTERNAL PARAMETERS-1'!$B$5:$J$44,5,FALSE)*VLOOKUP(AEBYLD2!AU$4,'[1]INTERNAL PARAMETERS-1'!$B$5:$J$44,6,FALSE)*VLOOKUP(AEBYLD2!AU$4,'[1]INTERNAL PARAMETERS-1'!$B$5:$J$44,3,FALSE) + AEBYLD1!AU103*(1-VLOOKUP(AEBYLD2!AU$4,'[1]INTERNAL PARAMETERS-1'!$B$5:$J$44,5,FALSE))*VLOOKUP(AEBYLD2!AU$4,'[1]INTERNAL PARAMETERS-1'!$B$5:$J$44,8,FALSE)*VLOOKUP(AEBYLD2!AU$4,'[1]INTERNAL PARAMETERS-1'!$B$5:$J$44,3,FALSE)</f>
        <v>0</v>
      </c>
      <c r="AV103" s="50">
        <f>AEBYLD1!AV103*VLOOKUP(AEBYLD2!AV$4,'[1]INTERNAL PARAMETERS-1'!$B$5:$J$44,5,FALSE)*VLOOKUP(AEBYLD2!AV$4,'[1]INTERNAL PARAMETERS-1'!$B$5:$J$44,6,FALSE)*VLOOKUP(AEBYLD2!AV$4,'[1]INTERNAL PARAMETERS-1'!$B$5:$J$44,3,FALSE) + AEBYLD1!AV103*(1-VLOOKUP(AEBYLD2!AV$4,'[1]INTERNAL PARAMETERS-1'!$B$5:$J$44,5,FALSE))*VLOOKUP(AEBYLD2!AV$4,'[1]INTERNAL PARAMETERS-1'!$B$5:$J$44,8,FALSE)*VLOOKUP(AEBYLD2!AV$4,'[1]INTERNAL PARAMETERS-1'!$B$5:$J$44,3,FALSE)</f>
        <v>0</v>
      </c>
      <c r="AW103" s="50">
        <f>AEBYLD1!AW103*VLOOKUP(AEBYLD2!AW$4,'[1]INTERNAL PARAMETERS-1'!$B$5:$J$44,5,FALSE)*VLOOKUP(AEBYLD2!AW$4,'[1]INTERNAL PARAMETERS-1'!$B$5:$J$44,6,FALSE)*VLOOKUP(AEBYLD2!AW$4,'[1]INTERNAL PARAMETERS-1'!$B$5:$J$44,3,FALSE) + AEBYLD1!AW103*(1-VLOOKUP(AEBYLD2!AW$4,'[1]INTERNAL PARAMETERS-1'!$B$5:$J$44,5,FALSE))*VLOOKUP(AEBYLD2!AW$4,'[1]INTERNAL PARAMETERS-1'!$B$5:$J$44,8,FALSE)*VLOOKUP(AEBYLD2!AW$4,'[1]INTERNAL PARAMETERS-1'!$B$5:$J$44,3,FALSE)</f>
        <v>0.54556575642087435</v>
      </c>
      <c r="AX103" s="50">
        <f>AEBYLD1!AX103*VLOOKUP(AEBYLD2!AX$4,'[1]INTERNAL PARAMETERS-1'!$B$5:$J$44,5,FALSE)*VLOOKUP(AEBYLD2!AX$4,'[1]INTERNAL PARAMETERS-1'!$B$5:$J$44,6,FALSE)*VLOOKUP(AEBYLD2!AX$4,'[1]INTERNAL PARAMETERS-1'!$B$5:$J$44,3,FALSE) + AEBYLD1!AX103*(1-VLOOKUP(AEBYLD2!AX$4,'[1]INTERNAL PARAMETERS-1'!$B$5:$J$44,5,FALSE))*VLOOKUP(AEBYLD2!AX$4,'[1]INTERNAL PARAMETERS-1'!$B$5:$J$44,8,FALSE)*VLOOKUP(AEBYLD2!AX$4,'[1]INTERNAL PARAMETERS-1'!$B$5:$J$44,3,FALSE)</f>
        <v>0</v>
      </c>
      <c r="AY103" s="50">
        <f>AEBYLD1!AY103*VLOOKUP(AEBYLD2!AY$4,'[1]INTERNAL PARAMETERS-1'!$B$5:$J$44,5,FALSE)*VLOOKUP(AEBYLD2!AY$4,'[1]INTERNAL PARAMETERS-1'!$B$5:$J$44,6,FALSE)*VLOOKUP(AEBYLD2!AY$4,'[1]INTERNAL PARAMETERS-1'!$B$5:$J$44,3,FALSE) + AEBYLD1!AY103*(1-VLOOKUP(AEBYLD2!AY$4,'[1]INTERNAL PARAMETERS-1'!$B$5:$J$44,5,FALSE))*VLOOKUP(AEBYLD2!AY$4,'[1]INTERNAL PARAMETERS-1'!$B$5:$J$44,8,FALSE)*VLOOKUP(AEBYLD2!AY$4,'[1]INTERNAL PARAMETERS-1'!$B$5:$J$44,3,FALSE)</f>
        <v>0</v>
      </c>
      <c r="AZ103" s="50">
        <f>AEBYLD1!AZ103*VLOOKUP(AEBYLD2!AZ$4,'[1]INTERNAL PARAMETERS-1'!$B$5:$J$44,5,FALSE)*VLOOKUP(AEBYLD2!AZ$4,'[1]INTERNAL PARAMETERS-1'!$B$5:$J$44,6,FALSE)*VLOOKUP(AEBYLD2!AZ$4,'[1]INTERNAL PARAMETERS-1'!$B$5:$J$44,3,FALSE) + AEBYLD1!AZ103*(1-VLOOKUP(AEBYLD2!AZ$4,'[1]INTERNAL PARAMETERS-1'!$B$5:$J$44,5,FALSE))*VLOOKUP(AEBYLD2!AZ$4,'[1]INTERNAL PARAMETERS-1'!$B$5:$J$44,8,FALSE)*VLOOKUP(AEBYLD2!AZ$4,'[1]INTERNAL PARAMETERS-1'!$B$5:$J$44,3,FALSE)</f>
        <v>0</v>
      </c>
      <c r="BA103" s="50">
        <f>AEBYLD1!BA103*VLOOKUP(AEBYLD2!BA$4,'[1]INTERNAL PARAMETERS-1'!$B$5:$J$44,5,FALSE)*VLOOKUP(AEBYLD2!BA$4,'[1]INTERNAL PARAMETERS-1'!$B$5:$J$44,6,FALSE)*VLOOKUP(AEBYLD2!BA$4,'[1]INTERNAL PARAMETERS-1'!$B$5:$J$44,3,FALSE) + AEBYLD1!BA103*(1-VLOOKUP(AEBYLD2!BA$4,'[1]INTERNAL PARAMETERS-1'!$B$5:$J$44,5,FALSE))*VLOOKUP(AEBYLD2!BA$4,'[1]INTERNAL PARAMETERS-1'!$B$5:$J$44,8,FALSE)*VLOOKUP(AEBYLD2!BA$4,'[1]INTERNAL PARAMETERS-1'!$B$5:$J$44,3,FALSE)</f>
        <v>0.14964908389194334</v>
      </c>
      <c r="BB103" s="50">
        <f>AEBYLD1!BB103*VLOOKUP(AEBYLD2!BB$4,'[1]INTERNAL PARAMETERS-1'!$B$5:$J$44,5,FALSE)*VLOOKUP(AEBYLD2!BB$4,'[1]INTERNAL PARAMETERS-1'!$B$5:$J$44,6,FALSE)*VLOOKUP(AEBYLD2!BB$4,'[1]INTERNAL PARAMETERS-1'!$B$5:$J$44,3,FALSE) + AEBYLD1!BB103*(1-VLOOKUP(AEBYLD2!BB$4,'[1]INTERNAL PARAMETERS-1'!$B$5:$J$44,5,FALSE))*VLOOKUP(AEBYLD2!BB$4,'[1]INTERNAL PARAMETERS-1'!$B$5:$J$44,8,FALSE)*VLOOKUP(AEBYLD2!BB$4,'[1]INTERNAL PARAMETERS-1'!$B$5:$J$44,3,FALSE)</f>
        <v>8.9677535185088669E-2</v>
      </c>
      <c r="BC103" s="50">
        <f>AEBYLD1!BC103*VLOOKUP(AEBYLD2!BC$4,'[1]INTERNAL PARAMETERS-1'!$B$5:$J$44,5,FALSE)*VLOOKUP(AEBYLD2!BC$4,'[1]INTERNAL PARAMETERS-1'!$B$5:$J$44,6,FALSE)*VLOOKUP(AEBYLD2!BC$4,'[1]INTERNAL PARAMETERS-1'!$B$5:$J$44,3,FALSE) + AEBYLD1!BC103*(1-VLOOKUP(AEBYLD2!BC$4,'[1]INTERNAL PARAMETERS-1'!$B$5:$J$44,5,FALSE))*VLOOKUP(AEBYLD2!BC$4,'[1]INTERNAL PARAMETERS-1'!$B$5:$J$44,8,FALSE)*VLOOKUP(AEBYLD2!BC$4,'[1]INTERNAL PARAMETERS-1'!$B$5:$J$44,3,FALSE)</f>
        <v>0.176072920230534</v>
      </c>
      <c r="BD103" s="50">
        <f>AEBYLD1!BD103*VLOOKUP(AEBYLD2!BD$4,'[1]INTERNAL PARAMETERS-1'!$B$5:$J$44,5,FALSE)*VLOOKUP(AEBYLD2!BD$4,'[1]INTERNAL PARAMETERS-1'!$B$5:$J$44,6,FALSE)*VLOOKUP(AEBYLD2!BD$4,'[1]INTERNAL PARAMETERS-1'!$B$5:$J$44,3,FALSE) + AEBYLD1!BD103*(1-VLOOKUP(AEBYLD2!BD$4,'[1]INTERNAL PARAMETERS-1'!$B$5:$J$44,5,FALSE))*VLOOKUP(AEBYLD2!BD$4,'[1]INTERNAL PARAMETERS-1'!$B$5:$J$44,8,FALSE)*VLOOKUP(AEBYLD2!BD$4,'[1]INTERNAL PARAMETERS-1'!$B$5:$J$44,3,FALSE)</f>
        <v>7.7439556474837315E-2</v>
      </c>
      <c r="BE103" s="50">
        <f>AEBYLD1!BE103*VLOOKUP(AEBYLD2!BE$4,'[1]INTERNAL PARAMETERS-1'!$B$5:$J$44,5,FALSE)*VLOOKUP(AEBYLD2!BE$4,'[1]INTERNAL PARAMETERS-1'!$B$5:$J$44,6,FALSE)*VLOOKUP(AEBYLD2!BE$4,'[1]INTERNAL PARAMETERS-1'!$B$5:$J$44,3,FALSE) + AEBYLD1!BE103*(1-VLOOKUP(AEBYLD2!BE$4,'[1]INTERNAL PARAMETERS-1'!$B$5:$J$44,5,FALSE))*VLOOKUP(AEBYLD2!BE$4,'[1]INTERNAL PARAMETERS-1'!$B$5:$J$44,8,FALSE)*VLOOKUP(AEBYLD2!BE$4,'[1]INTERNAL PARAMETERS-1'!$B$5:$J$44,3,FALSE)</f>
        <v>0.22864050299016969</v>
      </c>
      <c r="BF103" s="50">
        <f>AEBYLD1!BF103*VLOOKUP(AEBYLD2!BF$4,'[1]INTERNAL PARAMETERS-1'!$B$5:$J$44,5,FALSE)*VLOOKUP(AEBYLD2!BF$4,'[1]INTERNAL PARAMETERS-1'!$B$5:$J$44,6,FALSE)*VLOOKUP(AEBYLD2!BF$4,'[1]INTERNAL PARAMETERS-1'!$B$5:$J$44,3,FALSE) + AEBYLD1!BF103*(1-VLOOKUP(AEBYLD2!BF$4,'[1]INTERNAL PARAMETERS-1'!$B$5:$J$44,5,FALSE))*VLOOKUP(AEBYLD2!BF$4,'[1]INTERNAL PARAMETERS-1'!$B$5:$J$44,8,FALSE)*VLOOKUP(AEBYLD2!BF$4,'[1]INTERNAL PARAMETERS-1'!$B$5:$J$44,3,FALSE)</f>
        <v>0</v>
      </c>
      <c r="BG103" s="50">
        <f>AEBYLD1!BG103*VLOOKUP(AEBYLD2!BG$4,'[1]INTERNAL PARAMETERS-1'!$B$5:$J$44,5,FALSE)*VLOOKUP(AEBYLD2!BG$4,'[1]INTERNAL PARAMETERS-1'!$B$5:$J$44,6,FALSE)*VLOOKUP(AEBYLD2!BG$4,'[1]INTERNAL PARAMETERS-1'!$B$5:$J$44,3,FALSE) + AEBYLD1!BG103*(1-VLOOKUP(AEBYLD2!BG$4,'[1]INTERNAL PARAMETERS-1'!$B$5:$J$44,5,FALSE))*VLOOKUP(AEBYLD2!BG$4,'[1]INTERNAL PARAMETERS-1'!$B$5:$J$44,8,FALSE)*VLOOKUP(AEBYLD2!BG$4,'[1]INTERNAL PARAMETERS-1'!$B$5:$J$44,3,FALSE)</f>
        <v>0.11328669296168885</v>
      </c>
      <c r="BH103" s="50">
        <f>AEBYLD1!BH103*VLOOKUP(AEBYLD2!BH$4,'[1]INTERNAL PARAMETERS-1'!$B$5:$J$44,5,FALSE)*VLOOKUP(AEBYLD2!BH$4,'[1]INTERNAL PARAMETERS-1'!$B$5:$J$44,6,FALSE)*VLOOKUP(AEBYLD2!BH$4,'[1]INTERNAL PARAMETERS-1'!$B$5:$J$44,3,FALSE) + AEBYLD1!BH103*(1-VLOOKUP(AEBYLD2!BH$4,'[1]INTERNAL PARAMETERS-1'!$B$5:$J$44,5,FALSE))*VLOOKUP(AEBYLD2!BH$4,'[1]INTERNAL PARAMETERS-1'!$B$5:$J$44,8,FALSE)*VLOOKUP(AEBYLD2!BH$4,'[1]INTERNAL PARAMETERS-1'!$B$5:$J$44,3,FALSE)</f>
        <v>5.8182320777237556E-4</v>
      </c>
      <c r="BI103" s="50">
        <f>AEBYLD1!BI103*VLOOKUP(AEBYLD2!BI$4,'[1]INTERNAL PARAMETERS-1'!$B$5:$J$44,5,FALSE)*VLOOKUP(AEBYLD2!BI$4,'[1]INTERNAL PARAMETERS-1'!$B$5:$J$44,6,FALSE)*VLOOKUP(AEBYLD2!BI$4,'[1]INTERNAL PARAMETERS-1'!$B$5:$J$44,3,FALSE) + AEBYLD1!BI103*(1-VLOOKUP(AEBYLD2!BI$4,'[1]INTERNAL PARAMETERS-1'!$B$5:$J$44,5,FALSE))*VLOOKUP(AEBYLD2!BI$4,'[1]INTERNAL PARAMETERS-1'!$B$5:$J$44,8,FALSE)*VLOOKUP(AEBYLD2!BI$4,'[1]INTERNAL PARAMETERS-1'!$B$5:$J$44,3,FALSE)</f>
        <v>0</v>
      </c>
      <c r="BJ103" s="50">
        <f>AEBYLD1!BJ103*VLOOKUP(AEBYLD2!BJ$4,'[1]INTERNAL PARAMETERS-1'!$B$5:$J$44,5,FALSE)*VLOOKUP(AEBYLD2!BJ$4,'[1]INTERNAL PARAMETERS-1'!$B$5:$J$44,6,FALSE)*VLOOKUP(AEBYLD2!BJ$4,'[1]INTERNAL PARAMETERS-1'!$B$5:$J$44,3,FALSE) + AEBYLD1!BJ103*(1-VLOOKUP(AEBYLD2!BJ$4,'[1]INTERNAL PARAMETERS-1'!$B$5:$J$44,5,FALSE))*VLOOKUP(AEBYLD2!BJ$4,'[1]INTERNAL PARAMETERS-1'!$B$5:$J$44,8,FALSE)*VLOOKUP(AEBYLD2!BJ$4,'[1]INTERNAL PARAMETERS-1'!$B$5:$J$44,3,FALSE)</f>
        <v>2.4822996759592448E-2</v>
      </c>
      <c r="BK103" s="50">
        <f>AEBYLD1!BK103*VLOOKUP(AEBYLD2!BK$4,'[1]INTERNAL PARAMETERS-1'!$B$5:$J$44,5,FALSE)*VLOOKUP(AEBYLD2!BK$4,'[1]INTERNAL PARAMETERS-1'!$B$5:$J$44,6,FALSE)*VLOOKUP(AEBYLD2!BK$4,'[1]INTERNAL PARAMETERS-1'!$B$5:$J$44,3,FALSE) + AEBYLD1!BK103*(1-VLOOKUP(AEBYLD2!BK$4,'[1]INTERNAL PARAMETERS-1'!$B$5:$J$44,5,FALSE))*VLOOKUP(AEBYLD2!BK$4,'[1]INTERNAL PARAMETERS-1'!$B$5:$J$44,8,FALSE)*VLOOKUP(AEBYLD2!BK$4,'[1]INTERNAL PARAMETERS-1'!$B$5:$J$44,3,FALSE)</f>
        <v>3.7775694619405054E-2</v>
      </c>
      <c r="BL103" s="50">
        <f>AEBYLD1!BL103*VLOOKUP(AEBYLD2!BL$4,'[1]INTERNAL PARAMETERS-1'!$B$5:$J$44,5,FALSE)*VLOOKUP(AEBYLD2!BL$4,'[1]INTERNAL PARAMETERS-1'!$B$5:$J$44,6,FALSE)*VLOOKUP(AEBYLD2!BL$4,'[1]INTERNAL PARAMETERS-1'!$B$5:$J$44,3,FALSE) + AEBYLD1!BL103*(1-VLOOKUP(AEBYLD2!BL$4,'[1]INTERNAL PARAMETERS-1'!$B$5:$J$44,5,FALSE))*VLOOKUP(AEBYLD2!BL$4,'[1]INTERNAL PARAMETERS-1'!$B$5:$J$44,8,FALSE)*VLOOKUP(AEBYLD2!BL$4,'[1]INTERNAL PARAMETERS-1'!$B$5:$J$44,3,FALSE)</f>
        <v>0.15652210335031802</v>
      </c>
      <c r="BM103" s="50">
        <f>AEBYLD1!BM103*VLOOKUP(AEBYLD2!BM$4,'[1]INTERNAL PARAMETERS-1'!$B$5:$J$44,5,FALSE)*VLOOKUP(AEBYLD2!BM$4,'[1]INTERNAL PARAMETERS-1'!$B$5:$J$44,6,FALSE)*VLOOKUP(AEBYLD2!BM$4,'[1]INTERNAL PARAMETERS-1'!$B$5:$J$44,3,FALSE) + AEBYLD1!BM103*(1-VLOOKUP(AEBYLD2!BM$4,'[1]INTERNAL PARAMETERS-1'!$B$5:$J$44,5,FALSE))*VLOOKUP(AEBYLD2!BM$4,'[1]INTERNAL PARAMETERS-1'!$B$5:$J$44,8,FALSE)*VLOOKUP(AEBYLD2!BM$4,'[1]INTERNAL PARAMETERS-1'!$B$5:$J$44,3,FALSE)</f>
        <v>5.6105851102513989E-2</v>
      </c>
      <c r="BN103" s="50">
        <f>AEBYLD1!BN103*VLOOKUP(AEBYLD2!BN$4,'[1]INTERNAL PARAMETERS-1'!$B$5:$J$44,5,FALSE)*VLOOKUP(AEBYLD2!BN$4,'[1]INTERNAL PARAMETERS-1'!$B$5:$J$44,6,FALSE)*VLOOKUP(AEBYLD2!BN$4,'[1]INTERNAL PARAMETERS-1'!$B$5:$J$44,3,FALSE) + AEBYLD1!BN103*(1-VLOOKUP(AEBYLD2!BN$4,'[1]INTERNAL PARAMETERS-1'!$B$5:$J$44,5,FALSE))*VLOOKUP(AEBYLD2!BN$4,'[1]INTERNAL PARAMETERS-1'!$B$5:$J$44,8,FALSE)*VLOOKUP(AEBYLD2!BN$4,'[1]INTERNAL PARAMETERS-1'!$B$5:$J$44,3,FALSE)</f>
        <v>3.9676597475305844E-2</v>
      </c>
      <c r="BO103" s="50">
        <f>AEBYLD1!BO103*VLOOKUP(AEBYLD2!BO$4,'[1]INTERNAL PARAMETERS-1'!$B$5:$J$44,5,FALSE)*VLOOKUP(AEBYLD2!BO$4,'[1]INTERNAL PARAMETERS-1'!$B$5:$J$44,6,FALSE)*VLOOKUP(AEBYLD2!BO$4,'[1]INTERNAL PARAMETERS-1'!$B$5:$J$44,3,FALSE) + AEBYLD1!BO103*(1-VLOOKUP(AEBYLD2!BO$4,'[1]INTERNAL PARAMETERS-1'!$B$5:$J$44,5,FALSE))*VLOOKUP(AEBYLD2!BO$4,'[1]INTERNAL PARAMETERS-1'!$B$5:$J$44,8,FALSE)*VLOOKUP(AEBYLD2!BO$4,'[1]INTERNAL PARAMETERS-1'!$B$5:$J$44,3,FALSE)</f>
        <v>3.795864738897714E-2</v>
      </c>
      <c r="BP103" s="50">
        <f>AEBYLD1!BP103*VLOOKUP(AEBYLD2!BP$4,'[1]INTERNAL PARAMETERS-1'!$B$5:$J$44,5,FALSE)*VLOOKUP(AEBYLD2!BP$4,'[1]INTERNAL PARAMETERS-1'!$B$5:$J$44,6,FALSE)*VLOOKUP(AEBYLD2!BP$4,'[1]INTERNAL PARAMETERS-1'!$B$5:$J$44,3,FALSE) + AEBYLD1!BP103*(1-VLOOKUP(AEBYLD2!BP$4,'[1]INTERNAL PARAMETERS-1'!$B$5:$J$44,5,FALSE))*VLOOKUP(AEBYLD2!BP$4,'[1]INTERNAL PARAMETERS-1'!$B$5:$J$44,8,FALSE)*VLOOKUP(AEBYLD2!BP$4,'[1]INTERNAL PARAMETERS-1'!$B$5:$J$44,3,FALSE)</f>
        <v>2.1442435099347386E-3</v>
      </c>
      <c r="BQ103" s="50">
        <f>AEBYLD1!BQ103*VLOOKUP(AEBYLD2!BQ$4,'[1]INTERNAL PARAMETERS-1'!$B$5:$J$44,5,FALSE)*VLOOKUP(AEBYLD2!BQ$4,'[1]INTERNAL PARAMETERS-1'!$B$5:$J$44,6,FALSE)*VLOOKUP(AEBYLD2!BQ$4,'[1]INTERNAL PARAMETERS-1'!$B$5:$J$44,3,FALSE) + AEBYLD1!BQ103*(1-VLOOKUP(AEBYLD2!BQ$4,'[1]INTERNAL PARAMETERS-1'!$B$5:$J$44,5,FALSE))*VLOOKUP(AEBYLD2!BQ$4,'[1]INTERNAL PARAMETERS-1'!$B$5:$J$44,8,FALSE)*VLOOKUP(AEBYLD2!BQ$4,'[1]INTERNAL PARAMETERS-1'!$B$5:$J$44,3,FALSE)</f>
        <v>0.15097325770802372</v>
      </c>
      <c r="BR103" s="50">
        <f>AEBYLD1!BR103*VLOOKUP(AEBYLD2!BR$4,'[1]INTERNAL PARAMETERS-1'!$B$5:$J$44,5,FALSE)*VLOOKUP(AEBYLD2!BR$4,'[1]INTERNAL PARAMETERS-1'!$B$5:$J$44,6,FALSE)*VLOOKUP(AEBYLD2!BR$4,'[1]INTERNAL PARAMETERS-1'!$B$5:$J$44,3,FALSE) + AEBYLD1!BR103*(1-VLOOKUP(AEBYLD2!BR$4,'[1]INTERNAL PARAMETERS-1'!$B$5:$J$44,5,FALSE))*VLOOKUP(AEBYLD2!BR$4,'[1]INTERNAL PARAMETERS-1'!$B$5:$J$44,8,FALSE)*VLOOKUP(AEBYLD2!BR$4,'[1]INTERNAL PARAMETERS-1'!$B$5:$J$44,3,FALSE)</f>
        <v>6.4810230672746353E-3</v>
      </c>
      <c r="BS103" s="50">
        <f>AEBYLD1!BS103*VLOOKUP(AEBYLD2!BS$4,'[1]INTERNAL PARAMETERS-1'!$B$5:$J$44,5,FALSE)*VLOOKUP(AEBYLD2!BS$4,'[1]INTERNAL PARAMETERS-1'!$B$5:$J$44,6,FALSE)*VLOOKUP(AEBYLD2!BS$4,'[1]INTERNAL PARAMETERS-1'!$B$5:$J$44,3,FALSE) + AEBYLD1!BS103*(1-VLOOKUP(AEBYLD2!BS$4,'[1]INTERNAL PARAMETERS-1'!$B$5:$J$44,5,FALSE))*VLOOKUP(AEBYLD2!BS$4,'[1]INTERNAL PARAMETERS-1'!$B$5:$J$44,8,FALSE)*VLOOKUP(AEBYLD2!BS$4,'[1]INTERNAL PARAMETERS-1'!$B$5:$J$44,3,FALSE)</f>
        <v>3.2138600115899863E-4</v>
      </c>
      <c r="BT103" s="50">
        <f>AEBYLD1!BT103*VLOOKUP(AEBYLD2!BT$4,'[1]INTERNAL PARAMETERS-1'!$B$5:$J$44,5,FALSE)*VLOOKUP(AEBYLD2!BT$4,'[1]INTERNAL PARAMETERS-1'!$B$5:$J$44,6,FALSE)*VLOOKUP(AEBYLD2!BT$4,'[1]INTERNAL PARAMETERS-1'!$B$5:$J$44,3,FALSE) + AEBYLD1!BT103*(1-VLOOKUP(AEBYLD2!BT$4,'[1]INTERNAL PARAMETERS-1'!$B$5:$J$44,5,FALSE))*VLOOKUP(AEBYLD2!BT$4,'[1]INTERNAL PARAMETERS-1'!$B$5:$J$44,8,FALSE)*VLOOKUP(AEBYLD2!BT$4,'[1]INTERNAL PARAMETERS-1'!$B$5:$J$44,3,FALSE)</f>
        <v>0</v>
      </c>
      <c r="BU103" s="50">
        <f>AEBYLD1!BU103*VLOOKUP(AEBYLD2!BU$4,'[1]INTERNAL PARAMETERS-1'!$B$5:$J$44,5,FALSE)*VLOOKUP(AEBYLD2!BU$4,'[1]INTERNAL PARAMETERS-1'!$B$5:$J$44,6,FALSE)*VLOOKUP(AEBYLD2!BU$4,'[1]INTERNAL PARAMETERS-1'!$B$5:$J$44,3,FALSE) + AEBYLD1!BU103*(1-VLOOKUP(AEBYLD2!BU$4,'[1]INTERNAL PARAMETERS-1'!$B$5:$J$44,5,FALSE))*VLOOKUP(AEBYLD2!BU$4,'[1]INTERNAL PARAMETERS-1'!$B$5:$J$44,8,FALSE)*VLOOKUP(AEBYLD2!BU$4,'[1]INTERNAL PARAMETERS-1'!$B$5:$J$44,3,FALSE)</f>
        <v>0</v>
      </c>
      <c r="BV103" s="50">
        <f>AEBYLD1!BV103*VLOOKUP(AEBYLD2!BV$4,'[1]INTERNAL PARAMETERS-1'!$B$5:$J$44,5,FALSE)*VLOOKUP(AEBYLD2!BV$4,'[1]INTERNAL PARAMETERS-1'!$B$5:$J$44,6,FALSE)*VLOOKUP(AEBYLD2!BV$4,'[1]INTERNAL PARAMETERS-1'!$B$5:$J$44,3,FALSE) + AEBYLD1!BV103*(1-VLOOKUP(AEBYLD2!BV$4,'[1]INTERNAL PARAMETERS-1'!$B$5:$J$44,5,FALSE))*VLOOKUP(AEBYLD2!BV$4,'[1]INTERNAL PARAMETERS-1'!$B$5:$J$44,8,FALSE)*VLOOKUP(AEBYLD2!BV$4,'[1]INTERNAL PARAMETERS-1'!$B$5:$J$44,3,FALSE)</f>
        <v>0</v>
      </c>
      <c r="BW103" s="50">
        <f>AEBYLD1!BW103*VLOOKUP(AEBYLD2!BW$4,'[1]INTERNAL PARAMETERS-1'!$B$5:$J$44,5,FALSE)*VLOOKUP(AEBYLD2!BW$4,'[1]INTERNAL PARAMETERS-1'!$B$5:$J$44,6,FALSE)*VLOOKUP(AEBYLD2!BW$4,'[1]INTERNAL PARAMETERS-1'!$B$5:$J$44,3,FALSE) + AEBYLD1!BW103*(1-VLOOKUP(AEBYLD2!BW$4,'[1]INTERNAL PARAMETERS-1'!$B$5:$J$44,5,FALSE))*VLOOKUP(AEBYLD2!BW$4,'[1]INTERNAL PARAMETERS-1'!$B$5:$J$44,8,FALSE)*VLOOKUP(AEBYLD2!BW$4,'[1]INTERNAL PARAMETERS-1'!$B$5:$J$44,3,FALSE)</f>
        <v>0</v>
      </c>
      <c r="BX103" s="50">
        <f>AEBYLD1!BX103*VLOOKUP(AEBYLD2!BX$4,'[1]INTERNAL PARAMETERS-1'!$B$5:$J$44,5,FALSE)*VLOOKUP(AEBYLD2!BX$4,'[1]INTERNAL PARAMETERS-1'!$B$5:$J$44,6,FALSE)*VLOOKUP(AEBYLD2!BX$4,'[1]INTERNAL PARAMETERS-1'!$B$5:$J$44,3,FALSE) + AEBYLD1!BX103*(1-VLOOKUP(AEBYLD2!BX$4,'[1]INTERNAL PARAMETERS-1'!$B$5:$J$44,5,FALSE))*VLOOKUP(AEBYLD2!BX$4,'[1]INTERNAL PARAMETERS-1'!$B$5:$J$44,8,FALSE)*VLOOKUP(AEBYLD2!BX$4,'[1]INTERNAL PARAMETERS-1'!$B$5:$J$44,3,FALSE)</f>
        <v>0</v>
      </c>
      <c r="BY103" s="50">
        <f>AEBYLD1!BY103*VLOOKUP(AEBYLD2!BY$4,'[1]INTERNAL PARAMETERS-1'!$B$5:$J$44,5,FALSE)*VLOOKUP(AEBYLD2!BY$4,'[1]INTERNAL PARAMETERS-1'!$B$5:$J$44,6,FALSE)*VLOOKUP(AEBYLD2!BY$4,'[1]INTERNAL PARAMETERS-1'!$B$5:$J$44,3,FALSE) + AEBYLD1!BY103*(1-VLOOKUP(AEBYLD2!BY$4,'[1]INTERNAL PARAMETERS-1'!$B$5:$J$44,5,FALSE))*VLOOKUP(AEBYLD2!BY$4,'[1]INTERNAL PARAMETERS-1'!$B$5:$J$44,8,FALSE)*VLOOKUP(AEBYLD2!BY$4,'[1]INTERNAL PARAMETERS-1'!$B$5:$J$44,3,FALSE)</f>
        <v>0</v>
      </c>
      <c r="BZ103" s="50">
        <f>AEBYLD1!BZ103*VLOOKUP(AEBYLD2!BZ$4,'[1]INTERNAL PARAMETERS-1'!$B$5:$J$44,5,FALSE)*VLOOKUP(AEBYLD2!BZ$4,'[1]INTERNAL PARAMETERS-1'!$B$5:$J$44,6,FALSE)*VLOOKUP(AEBYLD2!BZ$4,'[1]INTERNAL PARAMETERS-1'!$B$5:$J$44,3,FALSE) + AEBYLD1!BZ103*(1-VLOOKUP(AEBYLD2!BZ$4,'[1]INTERNAL PARAMETERS-1'!$B$5:$J$44,5,FALSE))*VLOOKUP(AEBYLD2!BZ$4,'[1]INTERNAL PARAMETERS-1'!$B$5:$J$44,8,FALSE)*VLOOKUP(AEBYLD2!BZ$4,'[1]INTERNAL PARAMETERS-1'!$B$5:$J$44,3,FALSE)</f>
        <v>2.2985966596843958E-4</v>
      </c>
      <c r="CA103" s="50">
        <f>AEBYLD1!CA103*VLOOKUP(AEBYLD2!CA$4,'[1]INTERNAL PARAMETERS-1'!$B$5:$J$44,5,FALSE)*VLOOKUP(AEBYLD2!CA$4,'[1]INTERNAL PARAMETERS-1'!$B$5:$J$44,6,FALSE)*VLOOKUP(AEBYLD2!CA$4,'[1]INTERNAL PARAMETERS-1'!$B$5:$J$44,3,FALSE) + AEBYLD1!CA103*(1-VLOOKUP(AEBYLD2!CA$4,'[1]INTERNAL PARAMETERS-1'!$B$5:$J$44,5,FALSE))*VLOOKUP(AEBYLD2!CA$4,'[1]INTERNAL PARAMETERS-1'!$B$5:$J$44,8,FALSE)*VLOOKUP(AEBYLD2!CA$4,'[1]INTERNAL PARAMETERS-1'!$B$5:$J$44,3,FALSE)</f>
        <v>0</v>
      </c>
      <c r="CB103" s="50">
        <f>AEBYLD1!CB103*VLOOKUP(AEBYLD2!CB$4,'[1]INTERNAL PARAMETERS-1'!$B$5:$J$44,5,FALSE)*VLOOKUP(AEBYLD2!CB$4,'[1]INTERNAL PARAMETERS-1'!$B$5:$J$44,6,FALSE)*VLOOKUP(AEBYLD2!CB$4,'[1]INTERNAL PARAMETERS-1'!$B$5:$J$44,3,FALSE) + AEBYLD1!CB103*(1-VLOOKUP(AEBYLD2!CB$4,'[1]INTERNAL PARAMETERS-1'!$B$5:$J$44,5,FALSE))*VLOOKUP(AEBYLD2!CB$4,'[1]INTERNAL PARAMETERS-1'!$B$5:$J$44,8,FALSE)*VLOOKUP(AEBYLD2!CB$4,'[1]INTERNAL PARAMETERS-1'!$B$5:$J$44,3,FALSE)</f>
        <v>0</v>
      </c>
      <c r="CC103" s="50">
        <f>AEBYLD1!CC103*VLOOKUP(AEBYLD2!CC$4,'[1]INTERNAL PARAMETERS-1'!$B$5:$J$44,5,FALSE)*VLOOKUP(AEBYLD2!CC$4,'[1]INTERNAL PARAMETERS-1'!$B$5:$J$44,6,FALSE)*VLOOKUP(AEBYLD2!CC$4,'[1]INTERNAL PARAMETERS-1'!$B$5:$J$44,3,FALSE) + AEBYLD1!CC103*(1-VLOOKUP(AEBYLD2!CC$4,'[1]INTERNAL PARAMETERS-1'!$B$5:$J$44,5,FALSE))*VLOOKUP(AEBYLD2!CC$4,'[1]INTERNAL PARAMETERS-1'!$B$5:$J$44,8,FALSE)*VLOOKUP(AEBYLD2!CC$4,'[1]INTERNAL PARAMETERS-1'!$B$5:$J$44,3,FALSE)</f>
        <v>1.1652585667171081E-3</v>
      </c>
      <c r="CD103" s="50">
        <f>AEBYLD1!CD103*VLOOKUP(AEBYLD2!CD$4,'[1]INTERNAL PARAMETERS-1'!$B$5:$J$44,5,FALSE)*VLOOKUP(AEBYLD2!CD$4,'[1]INTERNAL PARAMETERS-1'!$B$5:$J$44,6,FALSE)*VLOOKUP(AEBYLD2!CD$4,'[1]INTERNAL PARAMETERS-1'!$B$5:$J$44,3,FALSE) + AEBYLD1!CD103*(1-VLOOKUP(AEBYLD2!CD$4,'[1]INTERNAL PARAMETERS-1'!$B$5:$J$44,5,FALSE))*VLOOKUP(AEBYLD2!CD$4,'[1]INTERNAL PARAMETERS-1'!$B$5:$J$44,8,FALSE)*VLOOKUP(AEBYLD2!CD$4,'[1]INTERNAL PARAMETERS-1'!$B$5:$J$44,3,FALSE)</f>
        <v>1.6999981797371172E-3</v>
      </c>
      <c r="CE103" s="50">
        <f>AEBYLD1!CE103*VLOOKUP(AEBYLD2!CE$4,'[1]INTERNAL PARAMETERS-1'!$B$5:$J$44,5,FALSE)*VLOOKUP(AEBYLD2!CE$4,'[1]INTERNAL PARAMETERS-1'!$B$5:$J$44,6,FALSE)*VLOOKUP(AEBYLD2!CE$4,'[1]INTERNAL PARAMETERS-1'!$B$5:$J$44,3,FALSE) + AEBYLD1!CE103*(1-VLOOKUP(AEBYLD2!CE$4,'[1]INTERNAL PARAMETERS-1'!$B$5:$J$44,5,FALSE))*VLOOKUP(AEBYLD2!CE$4,'[1]INTERNAL PARAMETERS-1'!$B$5:$J$44,8,FALSE)*VLOOKUP(AEBYLD2!CE$4,'[1]INTERNAL PARAMETERS-1'!$B$5:$J$44,3,FALSE)</f>
        <v>3.4766351915253031E-3</v>
      </c>
      <c r="CF103" s="50">
        <f>AEBYLD1!CF103*VLOOKUP(AEBYLD2!CF$4,'[1]INTERNAL PARAMETERS-1'!$B$5:$J$44,5,FALSE)*VLOOKUP(AEBYLD2!CF$4,'[1]INTERNAL PARAMETERS-1'!$B$5:$J$44,6,FALSE)*VLOOKUP(AEBYLD2!CF$4,'[1]INTERNAL PARAMETERS-1'!$B$5:$J$44,3,FALSE) + AEBYLD1!CF103*(1-VLOOKUP(AEBYLD2!CF$4,'[1]INTERNAL PARAMETERS-1'!$B$5:$J$44,5,FALSE))*VLOOKUP(AEBYLD2!CF$4,'[1]INTERNAL PARAMETERS-1'!$B$5:$J$44,8,FALSE)*VLOOKUP(AEBYLD2!CF$4,'[1]INTERNAL PARAMETERS-1'!$B$5:$J$44,3,FALSE)</f>
        <v>2.3904433953075947E-3</v>
      </c>
      <c r="CG103" s="50">
        <f>AEBYLD1!CG103*VLOOKUP(AEBYLD2!CG$4,'[1]INTERNAL PARAMETERS-1'!$B$5:$J$44,5,FALSE)*VLOOKUP(AEBYLD2!CG$4,'[1]INTERNAL PARAMETERS-1'!$B$5:$J$44,6,FALSE)*VLOOKUP(AEBYLD2!CG$4,'[1]INTERNAL PARAMETERS-1'!$B$5:$J$44,3,FALSE) + AEBYLD1!CG103*(1-VLOOKUP(AEBYLD2!CG$4,'[1]INTERNAL PARAMETERS-1'!$B$5:$J$44,5,FALSE))*VLOOKUP(AEBYLD2!CG$4,'[1]INTERNAL PARAMETERS-1'!$B$5:$J$44,8,FALSE)*VLOOKUP(AEBYLD2!CG$4,'[1]INTERNAL PARAMETERS-1'!$B$5:$J$44,3,FALSE)</f>
        <v>0</v>
      </c>
      <c r="CH103" s="49">
        <f>AEBYLD1!CH103*VLOOKUP(AEBYLD2!CH$4,'[1]INTERNAL PARAMETERS-1'!$B$5:$J$44,5,FALSE)*VLOOKUP(AEBYLD2!CH$4,'[1]INTERNAL PARAMETERS-1'!$B$5:$J$44,6,FALSE)*VLOOKUP(AEBYLD2!CH$4,'[1]INTERNAL PARAMETERS-1'!$B$5:$J$44,3,FALSE) + AEBYLD1!CH103*(1-VLOOKUP(AEBYLD2!CH$4,'[1]INTERNAL PARAMETERS-1'!$B$5:$J$44,5,FALSE))*VLOOKUP(AEBYLD2!CH$4,'[1]INTERNAL PARAMETERS-1'!$B$5:$J$44,8,FALSE)*VLOOKUP(AEBYLD2!CH$4,'[1]INTERNAL PARAMETERS-1'!$B$5:$J$44,3,FALSE)</f>
        <v>0</v>
      </c>
      <c r="CJ103" s="51">
        <f t="shared" si="2"/>
        <v>72.382095374347017</v>
      </c>
      <c r="CK103" s="49">
        <f t="shared" si="3"/>
        <v>1.9026578673446695</v>
      </c>
    </row>
    <row r="104" spans="2:89" x14ac:dyDescent="0.4">
      <c r="B104" s="64" t="s">
        <v>10</v>
      </c>
      <c r="C104" s="63" t="s">
        <v>71</v>
      </c>
      <c r="D104" s="63" t="s">
        <v>79</v>
      </c>
      <c r="E104" s="147">
        <f>AEB!AF104</f>
        <v>129.15674412247131</v>
      </c>
      <c r="F104" s="62">
        <f>'[1]INTERNAL PARAMETERS-1'!M14</f>
        <v>39.424999999999997</v>
      </c>
      <c r="G104" s="51">
        <f>AEBYLD1!G104*VLOOKUP(AEBYLD2!G$4,'[1]INTERNAL PARAMETERS-1'!$B$5:$J$44,5,FALSE)*VLOOKUP(AEBYLD2!G$4,'[1]INTERNAL PARAMETERS-1'!$B$5:$J$44,7,FALSE)*AEBYLD2!$F104 + AEBYLD1!G104*(1-VLOOKUP(AEBYLD2!G$4,'[1]INTERNAL PARAMETERS-1'!$B$5:$J$44,5,FALSE))*VLOOKUP(AEBYLD2!G$4,'[1]INTERNAL PARAMETERS-1'!$B$5:$J$44,9,FALSE)*AEBYLD2!$F104</f>
        <v>12.629892088197359</v>
      </c>
      <c r="H104" s="50">
        <f>AEBYLD1!H104*VLOOKUP(AEBYLD2!H$4,'[1]INTERNAL PARAMETERS-1'!$B$5:$J$44,5,FALSE)*VLOOKUP(AEBYLD2!H$4,'[1]INTERNAL PARAMETERS-1'!$B$5:$J$44,7,FALSE)*AEBYLD2!$F104 + AEBYLD1!H104*(1-VLOOKUP(AEBYLD2!H$4,'[1]INTERNAL PARAMETERS-1'!$B$5:$J$44,5,FALSE))*VLOOKUP(AEBYLD2!H$4,'[1]INTERNAL PARAMETERS-1'!$B$5:$J$44,9,FALSE)*AEBYLD2!$F104</f>
        <v>7.6165024015595471</v>
      </c>
      <c r="I104" s="50">
        <f>AEBYLD1!I104*VLOOKUP(AEBYLD2!I$4,'[1]INTERNAL PARAMETERS-1'!$B$5:$J$44,5,FALSE)*VLOOKUP(AEBYLD2!I$4,'[1]INTERNAL PARAMETERS-1'!$B$5:$J$44,7,FALSE)*AEBYLD2!$F104 + AEBYLD1!I104*(1-VLOOKUP(AEBYLD2!I$4,'[1]INTERNAL PARAMETERS-1'!$B$5:$J$44,5,FALSE))*VLOOKUP(AEBYLD2!I$4,'[1]INTERNAL PARAMETERS-1'!$B$5:$J$44,9,FALSE)*AEBYLD2!$F104</f>
        <v>11.742599103244981</v>
      </c>
      <c r="J104" s="50">
        <f>AEBYLD1!J104*VLOOKUP(AEBYLD2!J$4,'[1]INTERNAL PARAMETERS-1'!$B$5:$J$44,5,FALSE)*VLOOKUP(AEBYLD2!J$4,'[1]INTERNAL PARAMETERS-1'!$B$5:$J$44,7,FALSE)*AEBYLD2!$F104 + AEBYLD1!J104*(1-VLOOKUP(AEBYLD2!J$4,'[1]INTERNAL PARAMETERS-1'!$B$5:$J$44,5,FALSE))*VLOOKUP(AEBYLD2!J$4,'[1]INTERNAL PARAMETERS-1'!$B$5:$J$44,9,FALSE)*AEBYLD2!$F104</f>
        <v>0</v>
      </c>
      <c r="K104" s="50">
        <f>AEBYLD1!K104*VLOOKUP(AEBYLD2!K$4,'[1]INTERNAL PARAMETERS-1'!$B$5:$J$44,5,FALSE)*VLOOKUP(AEBYLD2!K$4,'[1]INTERNAL PARAMETERS-1'!$B$5:$J$44,7,FALSE)*AEBYLD2!$F104 + AEBYLD1!K104*(1-VLOOKUP(AEBYLD2!K$4,'[1]INTERNAL PARAMETERS-1'!$B$5:$J$44,5,FALSE))*VLOOKUP(AEBYLD2!K$4,'[1]INTERNAL PARAMETERS-1'!$B$5:$J$44,9,FALSE)*AEBYLD2!$F104</f>
        <v>0</v>
      </c>
      <c r="L104" s="50">
        <f>AEBYLD1!L104*VLOOKUP(AEBYLD2!L$4,'[1]INTERNAL PARAMETERS-1'!$B$5:$J$44,5,FALSE)*VLOOKUP(AEBYLD2!L$4,'[1]INTERNAL PARAMETERS-1'!$B$5:$J$44,7,FALSE)*AEBYLD2!$F104 + AEBYLD1!L104*(1-VLOOKUP(AEBYLD2!L$4,'[1]INTERNAL PARAMETERS-1'!$B$5:$J$44,5,FALSE))*VLOOKUP(AEBYLD2!L$4,'[1]INTERNAL PARAMETERS-1'!$B$5:$J$44,9,FALSE)*AEBYLD2!$F104</f>
        <v>0</v>
      </c>
      <c r="M104" s="50">
        <f>AEBYLD1!M104*VLOOKUP(AEBYLD2!M$4,'[1]INTERNAL PARAMETERS-1'!$B$5:$J$44,5,FALSE)*VLOOKUP(AEBYLD2!M$4,'[1]INTERNAL PARAMETERS-1'!$B$5:$J$44,7,FALSE)*AEBYLD2!$F104 + AEBYLD1!M104*(1-VLOOKUP(AEBYLD2!M$4,'[1]INTERNAL PARAMETERS-1'!$B$5:$J$44,5,FALSE))*VLOOKUP(AEBYLD2!M$4,'[1]INTERNAL PARAMETERS-1'!$B$5:$J$44,9,FALSE)*AEBYLD2!$F104</f>
        <v>0.30677759600668092</v>
      </c>
      <c r="N104" s="50">
        <f>AEBYLD1!N104*VLOOKUP(AEBYLD2!N$4,'[1]INTERNAL PARAMETERS-1'!$B$5:$J$44,5,FALSE)*VLOOKUP(AEBYLD2!N$4,'[1]INTERNAL PARAMETERS-1'!$B$5:$J$44,7,FALSE)*AEBYLD2!$F104 + AEBYLD1!N104*(1-VLOOKUP(AEBYLD2!N$4,'[1]INTERNAL PARAMETERS-1'!$B$5:$J$44,5,FALSE))*VLOOKUP(AEBYLD2!N$4,'[1]INTERNAL PARAMETERS-1'!$B$5:$J$44,9,FALSE)*AEBYLD2!$F104</f>
        <v>3.0377626663352364E-2</v>
      </c>
      <c r="O104" s="50">
        <f>AEBYLD1!O104*VLOOKUP(AEBYLD2!O$4,'[1]INTERNAL PARAMETERS-1'!$B$5:$J$44,5,FALSE)*VLOOKUP(AEBYLD2!O$4,'[1]INTERNAL PARAMETERS-1'!$B$5:$J$44,7,FALSE)*AEBYLD2!$F104 + AEBYLD1!O104*(1-VLOOKUP(AEBYLD2!O$4,'[1]INTERNAL PARAMETERS-1'!$B$5:$J$44,5,FALSE))*VLOOKUP(AEBYLD2!O$4,'[1]INTERNAL PARAMETERS-1'!$B$5:$J$44,9,FALSE)*AEBYLD2!$F104</f>
        <v>0</v>
      </c>
      <c r="P104" s="50">
        <f>AEBYLD1!P104*VLOOKUP(AEBYLD2!P$4,'[1]INTERNAL PARAMETERS-1'!$B$5:$J$44,5,FALSE)*VLOOKUP(AEBYLD2!P$4,'[1]INTERNAL PARAMETERS-1'!$B$5:$J$44,7,FALSE)*AEBYLD2!$F104 + AEBYLD1!P104*(1-VLOOKUP(AEBYLD2!P$4,'[1]INTERNAL PARAMETERS-1'!$B$5:$J$44,5,FALSE))*VLOOKUP(AEBYLD2!P$4,'[1]INTERNAL PARAMETERS-1'!$B$5:$J$44,9,FALSE)*AEBYLD2!$F104</f>
        <v>0</v>
      </c>
      <c r="Q104" s="50">
        <f>AEBYLD1!Q104*VLOOKUP(AEBYLD2!Q$4,'[1]INTERNAL PARAMETERS-1'!$B$5:$J$44,5,FALSE)*VLOOKUP(AEBYLD2!Q$4,'[1]INTERNAL PARAMETERS-1'!$B$5:$J$44,7,FALSE)*AEBYLD2!$F104 + AEBYLD1!Q104*(1-VLOOKUP(AEBYLD2!Q$4,'[1]INTERNAL PARAMETERS-1'!$B$5:$J$44,5,FALSE))*VLOOKUP(AEBYLD2!Q$4,'[1]INTERNAL PARAMETERS-1'!$B$5:$J$44,9,FALSE)*AEBYLD2!$F104</f>
        <v>0</v>
      </c>
      <c r="R104" s="50">
        <f>AEBYLD1!R104*VLOOKUP(AEBYLD2!R$4,'[1]INTERNAL PARAMETERS-1'!$B$5:$J$44,5,FALSE)*VLOOKUP(AEBYLD2!R$4,'[1]INTERNAL PARAMETERS-1'!$B$5:$J$44,7,FALSE)*AEBYLD2!$F104 + AEBYLD1!R104*(1-VLOOKUP(AEBYLD2!R$4,'[1]INTERNAL PARAMETERS-1'!$B$5:$J$44,5,FALSE))*VLOOKUP(AEBYLD2!R$4,'[1]INTERNAL PARAMETERS-1'!$B$5:$J$44,9,FALSE)*AEBYLD2!$F104</f>
        <v>9.1493139318126859E-2</v>
      </c>
      <c r="S104" s="50">
        <f>AEBYLD1!S104*VLOOKUP(AEBYLD2!S$4,'[1]INTERNAL PARAMETERS-1'!$B$5:$J$44,5,FALSE)*VLOOKUP(AEBYLD2!S$4,'[1]INTERNAL PARAMETERS-1'!$B$5:$J$44,7,FALSE)*AEBYLD2!$F104 + AEBYLD1!S104*(1-VLOOKUP(AEBYLD2!S$4,'[1]INTERNAL PARAMETERS-1'!$B$5:$J$44,5,FALSE))*VLOOKUP(AEBYLD2!S$4,'[1]INTERNAL PARAMETERS-1'!$B$5:$J$44,9,FALSE)*AEBYLD2!$F104</f>
        <v>1.9337229282626616</v>
      </c>
      <c r="T104" s="50">
        <f>AEBYLD1!T104*VLOOKUP(AEBYLD2!T$4,'[1]INTERNAL PARAMETERS-1'!$B$5:$J$44,5,FALSE)*VLOOKUP(AEBYLD2!T$4,'[1]INTERNAL PARAMETERS-1'!$B$5:$J$44,7,FALSE)*AEBYLD2!$F104 + AEBYLD1!T104*(1-VLOOKUP(AEBYLD2!T$4,'[1]INTERNAL PARAMETERS-1'!$B$5:$J$44,5,FALSE))*VLOOKUP(AEBYLD2!T$4,'[1]INTERNAL PARAMETERS-1'!$B$5:$J$44,9,FALSE)*AEBYLD2!$F104</f>
        <v>0.30020422538064817</v>
      </c>
      <c r="U104" s="50">
        <f>AEBYLD1!U104*VLOOKUP(AEBYLD2!U$4,'[1]INTERNAL PARAMETERS-1'!$B$5:$J$44,5,FALSE)*VLOOKUP(AEBYLD2!U$4,'[1]INTERNAL PARAMETERS-1'!$B$5:$J$44,7,FALSE)*AEBYLD2!$F104 + AEBYLD1!U104*(1-VLOOKUP(AEBYLD2!U$4,'[1]INTERNAL PARAMETERS-1'!$B$5:$J$44,5,FALSE))*VLOOKUP(AEBYLD2!U$4,'[1]INTERNAL PARAMETERS-1'!$B$5:$J$44,9,FALSE)*AEBYLD2!$F104</f>
        <v>0.25845661064322867</v>
      </c>
      <c r="V104" s="50">
        <f>AEBYLD1!V104*VLOOKUP(AEBYLD2!V$4,'[1]INTERNAL PARAMETERS-1'!$B$5:$J$44,5,FALSE)*VLOOKUP(AEBYLD2!V$4,'[1]INTERNAL PARAMETERS-1'!$B$5:$J$44,7,FALSE)*AEBYLD2!$F104 + AEBYLD1!V104*(1-VLOOKUP(AEBYLD2!V$4,'[1]INTERNAL PARAMETERS-1'!$B$5:$J$44,5,FALSE))*VLOOKUP(AEBYLD2!V$4,'[1]INTERNAL PARAMETERS-1'!$B$5:$J$44,9,FALSE)*AEBYLD2!$F104</f>
        <v>1.1722920771264926</v>
      </c>
      <c r="W104" s="50">
        <f>AEBYLD1!W104*VLOOKUP(AEBYLD2!W$4,'[1]INTERNAL PARAMETERS-1'!$B$5:$J$44,5,FALSE)*VLOOKUP(AEBYLD2!W$4,'[1]INTERNAL PARAMETERS-1'!$B$5:$J$44,7,FALSE)*AEBYLD2!$F104 + AEBYLD1!W104*(1-VLOOKUP(AEBYLD2!W$4,'[1]INTERNAL PARAMETERS-1'!$B$5:$J$44,5,FALSE))*VLOOKUP(AEBYLD2!W$4,'[1]INTERNAL PARAMETERS-1'!$B$5:$J$44,9,FALSE)*AEBYLD2!$F104</f>
        <v>0</v>
      </c>
      <c r="X104" s="50">
        <f>AEBYLD1!X104*VLOOKUP(AEBYLD2!X$4,'[1]INTERNAL PARAMETERS-1'!$B$5:$J$44,5,FALSE)*VLOOKUP(AEBYLD2!X$4,'[1]INTERNAL PARAMETERS-1'!$B$5:$J$44,7,FALSE)*AEBYLD2!$F104 + AEBYLD1!X104*(1-VLOOKUP(AEBYLD2!X$4,'[1]INTERNAL PARAMETERS-1'!$B$5:$J$44,5,FALSE))*VLOOKUP(AEBYLD2!X$4,'[1]INTERNAL PARAMETERS-1'!$B$5:$J$44,9,FALSE)*AEBYLD2!$F104</f>
        <v>0</v>
      </c>
      <c r="Y104" s="50">
        <f>AEBYLD1!Y104*VLOOKUP(AEBYLD2!Y$4,'[1]INTERNAL PARAMETERS-1'!$B$5:$J$44,5,FALSE)*VLOOKUP(AEBYLD2!Y$4,'[1]INTERNAL PARAMETERS-1'!$B$5:$J$44,7,FALSE)*AEBYLD2!$F104 + AEBYLD1!Y104*(1-VLOOKUP(AEBYLD2!Y$4,'[1]INTERNAL PARAMETERS-1'!$B$5:$J$44,5,FALSE))*VLOOKUP(AEBYLD2!Y$4,'[1]INTERNAL PARAMETERS-1'!$B$5:$J$44,9,FALSE)*AEBYLD2!$F104</f>
        <v>0</v>
      </c>
      <c r="Z104" s="50">
        <f>AEBYLD1!Z104*VLOOKUP(AEBYLD2!Z$4,'[1]INTERNAL PARAMETERS-1'!$B$5:$J$44,5,FALSE)*VLOOKUP(AEBYLD2!Z$4,'[1]INTERNAL PARAMETERS-1'!$B$5:$J$44,7,FALSE)*AEBYLD2!$F104 + AEBYLD1!Z104*(1-VLOOKUP(AEBYLD2!Z$4,'[1]INTERNAL PARAMETERS-1'!$B$5:$J$44,5,FALSE))*VLOOKUP(AEBYLD2!Z$4,'[1]INTERNAL PARAMETERS-1'!$B$5:$J$44,9,FALSE)*AEBYLD2!$F104</f>
        <v>0</v>
      </c>
      <c r="AA104" s="50">
        <f>AEBYLD1!AA104*VLOOKUP(AEBYLD2!AA$4,'[1]INTERNAL PARAMETERS-1'!$B$5:$J$44,5,FALSE)*VLOOKUP(AEBYLD2!AA$4,'[1]INTERNAL PARAMETERS-1'!$B$5:$J$44,7,FALSE)*AEBYLD2!$F104 + AEBYLD1!AA104*(1-VLOOKUP(AEBYLD2!AA$4,'[1]INTERNAL PARAMETERS-1'!$B$5:$J$44,5,FALSE))*VLOOKUP(AEBYLD2!AA$4,'[1]INTERNAL PARAMETERS-1'!$B$5:$J$44,9,FALSE)*AEBYLD2!$F104</f>
        <v>0</v>
      </c>
      <c r="AB104" s="50">
        <f>AEBYLD1!AB104*VLOOKUP(AEBYLD2!AB$4,'[1]INTERNAL PARAMETERS-1'!$B$5:$J$44,5,FALSE)*VLOOKUP(AEBYLD2!AB$4,'[1]INTERNAL PARAMETERS-1'!$B$5:$J$44,7,FALSE)*AEBYLD2!$F104 + AEBYLD1!AB104*(1-VLOOKUP(AEBYLD2!AB$4,'[1]INTERNAL PARAMETERS-1'!$B$5:$J$44,5,FALSE))*VLOOKUP(AEBYLD2!AB$4,'[1]INTERNAL PARAMETERS-1'!$B$5:$J$44,9,FALSE)*AEBYLD2!$F104</f>
        <v>0</v>
      </c>
      <c r="AC104" s="50">
        <f>AEBYLD1!AC104*VLOOKUP(AEBYLD2!AC$4,'[1]INTERNAL PARAMETERS-1'!$B$5:$J$44,5,FALSE)*VLOOKUP(AEBYLD2!AC$4,'[1]INTERNAL PARAMETERS-1'!$B$5:$J$44,7,FALSE)*AEBYLD2!$F104 + AEBYLD1!AC104*(1-VLOOKUP(AEBYLD2!AC$4,'[1]INTERNAL PARAMETERS-1'!$B$5:$J$44,5,FALSE))*VLOOKUP(AEBYLD2!AC$4,'[1]INTERNAL PARAMETERS-1'!$B$5:$J$44,9,FALSE)*AEBYLD2!$F104</f>
        <v>0</v>
      </c>
      <c r="AD104" s="50">
        <f>AEBYLD1!AD104*VLOOKUP(AEBYLD2!AD$4,'[1]INTERNAL PARAMETERS-1'!$B$5:$J$44,5,FALSE)*VLOOKUP(AEBYLD2!AD$4,'[1]INTERNAL PARAMETERS-1'!$B$5:$J$44,7,FALSE)*AEBYLD2!$F104 + AEBYLD1!AD104*(1-VLOOKUP(AEBYLD2!AD$4,'[1]INTERNAL PARAMETERS-1'!$B$5:$J$44,5,FALSE))*VLOOKUP(AEBYLD2!AD$4,'[1]INTERNAL PARAMETERS-1'!$B$5:$J$44,9,FALSE)*AEBYLD2!$F104</f>
        <v>0</v>
      </c>
      <c r="AE104" s="50">
        <f>AEBYLD1!AE104*VLOOKUP(AEBYLD2!AE$4,'[1]INTERNAL PARAMETERS-1'!$B$5:$J$44,5,FALSE)*VLOOKUP(AEBYLD2!AE$4,'[1]INTERNAL PARAMETERS-1'!$B$5:$J$44,7,FALSE)*AEBYLD2!$F104 + AEBYLD1!AE104*(1-VLOOKUP(AEBYLD2!AE$4,'[1]INTERNAL PARAMETERS-1'!$B$5:$J$44,5,FALSE))*VLOOKUP(AEBYLD2!AE$4,'[1]INTERNAL PARAMETERS-1'!$B$5:$J$44,9,FALSE)*AEBYLD2!$F104</f>
        <v>0</v>
      </c>
      <c r="AF104" s="50">
        <f>AEBYLD1!AF104*VLOOKUP(AEBYLD2!AF$4,'[1]INTERNAL PARAMETERS-1'!$B$5:$J$44,5,FALSE)*VLOOKUP(AEBYLD2!AF$4,'[1]INTERNAL PARAMETERS-1'!$B$5:$J$44,7,FALSE)*AEBYLD2!$F104 + AEBYLD1!AF104*(1-VLOOKUP(AEBYLD2!AF$4,'[1]INTERNAL PARAMETERS-1'!$B$5:$J$44,5,FALSE))*VLOOKUP(AEBYLD2!AF$4,'[1]INTERNAL PARAMETERS-1'!$B$5:$J$44,9,FALSE)*AEBYLD2!$F104</f>
        <v>0</v>
      </c>
      <c r="AG104" s="50">
        <f>AEBYLD1!AG104*VLOOKUP(AEBYLD2!AG$4,'[1]INTERNAL PARAMETERS-1'!$B$5:$J$44,5,FALSE)*VLOOKUP(AEBYLD2!AG$4,'[1]INTERNAL PARAMETERS-1'!$B$5:$J$44,7,FALSE)*AEBYLD2!$F104 + AEBYLD1!AG104*(1-VLOOKUP(AEBYLD2!AG$4,'[1]INTERNAL PARAMETERS-1'!$B$5:$J$44,5,FALSE))*VLOOKUP(AEBYLD2!AG$4,'[1]INTERNAL PARAMETERS-1'!$B$5:$J$44,9,FALSE)*AEBYLD2!$F104</f>
        <v>0</v>
      </c>
      <c r="AH104" s="50">
        <f>AEBYLD1!AH104*VLOOKUP(AEBYLD2!AH$4,'[1]INTERNAL PARAMETERS-1'!$B$5:$J$44,5,FALSE)*VLOOKUP(AEBYLD2!AH$4,'[1]INTERNAL PARAMETERS-1'!$B$5:$J$44,7,FALSE)*AEBYLD2!$F104 + AEBYLD1!AH104*(1-VLOOKUP(AEBYLD2!AH$4,'[1]INTERNAL PARAMETERS-1'!$B$5:$J$44,5,FALSE))*VLOOKUP(AEBYLD2!AH$4,'[1]INTERNAL PARAMETERS-1'!$B$5:$J$44,9,FALSE)*AEBYLD2!$F104</f>
        <v>0</v>
      </c>
      <c r="AI104" s="50">
        <f>AEBYLD1!AI104*VLOOKUP(AEBYLD2!AI$4,'[1]INTERNAL PARAMETERS-1'!$B$5:$J$44,5,FALSE)*VLOOKUP(AEBYLD2!AI$4,'[1]INTERNAL PARAMETERS-1'!$B$5:$J$44,7,FALSE)*AEBYLD2!$F104 + AEBYLD1!AI104*(1-VLOOKUP(AEBYLD2!AI$4,'[1]INTERNAL PARAMETERS-1'!$B$5:$J$44,5,FALSE))*VLOOKUP(AEBYLD2!AI$4,'[1]INTERNAL PARAMETERS-1'!$B$5:$J$44,9,FALSE)*AEBYLD2!$F104</f>
        <v>7.1466285080694029E-3</v>
      </c>
      <c r="AJ104" s="50">
        <f>AEBYLD1!AJ104*VLOOKUP(AEBYLD2!AJ$4,'[1]INTERNAL PARAMETERS-1'!$B$5:$J$44,5,FALSE)*VLOOKUP(AEBYLD2!AJ$4,'[1]INTERNAL PARAMETERS-1'!$B$5:$J$44,7,FALSE)*AEBYLD2!$F104 + AEBYLD1!AJ104*(1-VLOOKUP(AEBYLD2!AJ$4,'[1]INTERNAL PARAMETERS-1'!$B$5:$J$44,5,FALSE))*VLOOKUP(AEBYLD2!AJ$4,'[1]INTERNAL PARAMETERS-1'!$B$5:$J$44,9,FALSE)*AEBYLD2!$F104</f>
        <v>0.27875822945087553</v>
      </c>
      <c r="AK104" s="50">
        <f>AEBYLD1!AK104*VLOOKUP(AEBYLD2!AK$4,'[1]INTERNAL PARAMETERS-1'!$B$5:$J$44,5,FALSE)*VLOOKUP(AEBYLD2!AK$4,'[1]INTERNAL PARAMETERS-1'!$B$5:$J$44,7,FALSE)*AEBYLD2!$F104 + AEBYLD1!AK104*(1-VLOOKUP(AEBYLD2!AK$4,'[1]INTERNAL PARAMETERS-1'!$B$5:$J$44,5,FALSE))*VLOOKUP(AEBYLD2!AK$4,'[1]INTERNAL PARAMETERS-1'!$B$5:$J$44,9,FALSE)*AEBYLD2!$F104</f>
        <v>0</v>
      </c>
      <c r="AL104" s="50">
        <f>AEBYLD1!AL104*VLOOKUP(AEBYLD2!AL$4,'[1]INTERNAL PARAMETERS-1'!$B$5:$J$44,5,FALSE)*VLOOKUP(AEBYLD2!AL$4,'[1]INTERNAL PARAMETERS-1'!$B$5:$J$44,7,FALSE)*AEBYLD2!$F104 + AEBYLD1!AL104*(1-VLOOKUP(AEBYLD2!AL$4,'[1]INTERNAL PARAMETERS-1'!$B$5:$J$44,5,FALSE))*VLOOKUP(AEBYLD2!AL$4,'[1]INTERNAL PARAMETERS-1'!$B$5:$J$44,9,FALSE)*AEBYLD2!$F104</f>
        <v>0</v>
      </c>
      <c r="AM104" s="50">
        <f>AEBYLD1!AM104*VLOOKUP(AEBYLD2!AM$4,'[1]INTERNAL PARAMETERS-1'!$B$5:$J$44,5,FALSE)*VLOOKUP(AEBYLD2!AM$4,'[1]INTERNAL PARAMETERS-1'!$B$5:$J$44,7,FALSE)*AEBYLD2!$F104 + AEBYLD1!AM104*(1-VLOOKUP(AEBYLD2!AM$4,'[1]INTERNAL PARAMETERS-1'!$B$5:$J$44,5,FALSE))*VLOOKUP(AEBYLD2!AM$4,'[1]INTERNAL PARAMETERS-1'!$B$5:$J$44,9,FALSE)*AEBYLD2!$F104</f>
        <v>0</v>
      </c>
      <c r="AN104" s="50">
        <f>AEBYLD1!AN104*VLOOKUP(AEBYLD2!AN$4,'[1]INTERNAL PARAMETERS-1'!$B$5:$J$44,5,FALSE)*VLOOKUP(AEBYLD2!AN$4,'[1]INTERNAL PARAMETERS-1'!$B$5:$J$44,7,FALSE)*AEBYLD2!$F104 + AEBYLD1!AN104*(1-VLOOKUP(AEBYLD2!AN$4,'[1]INTERNAL PARAMETERS-1'!$B$5:$J$44,5,FALSE))*VLOOKUP(AEBYLD2!AN$4,'[1]INTERNAL PARAMETERS-1'!$B$5:$J$44,9,FALSE)*AEBYLD2!$F104</f>
        <v>0</v>
      </c>
      <c r="AO104" s="50">
        <f>AEBYLD1!AO104*VLOOKUP(AEBYLD2!AO$4,'[1]INTERNAL PARAMETERS-1'!$B$5:$J$44,5,FALSE)*VLOOKUP(AEBYLD2!AO$4,'[1]INTERNAL PARAMETERS-1'!$B$5:$J$44,7,FALSE)*AEBYLD2!$F104 + AEBYLD1!AO104*(1-VLOOKUP(AEBYLD2!AO$4,'[1]INTERNAL PARAMETERS-1'!$B$5:$J$44,5,FALSE))*VLOOKUP(AEBYLD2!AO$4,'[1]INTERNAL PARAMETERS-1'!$B$5:$J$44,9,FALSE)*AEBYLD2!$F104</f>
        <v>0</v>
      </c>
      <c r="AP104" s="50">
        <f>AEBYLD1!AP104*VLOOKUP(AEBYLD2!AP$4,'[1]INTERNAL PARAMETERS-1'!$B$5:$J$44,5,FALSE)*VLOOKUP(AEBYLD2!AP$4,'[1]INTERNAL PARAMETERS-1'!$B$5:$J$44,7,FALSE)*AEBYLD2!$F104 + AEBYLD1!AP104*(1-VLOOKUP(AEBYLD2!AP$4,'[1]INTERNAL PARAMETERS-1'!$B$5:$J$44,5,FALSE))*VLOOKUP(AEBYLD2!AP$4,'[1]INTERNAL PARAMETERS-1'!$B$5:$J$44,9,FALSE)*AEBYLD2!$F104</f>
        <v>0</v>
      </c>
      <c r="AQ104" s="50">
        <f>AEBYLD1!AQ104*VLOOKUP(AEBYLD2!AQ$4,'[1]INTERNAL PARAMETERS-1'!$B$5:$J$44,5,FALSE)*VLOOKUP(AEBYLD2!AQ$4,'[1]INTERNAL PARAMETERS-1'!$B$5:$J$44,7,FALSE)*AEBYLD2!$F104 + AEBYLD1!AQ104*(1-VLOOKUP(AEBYLD2!AQ$4,'[1]INTERNAL PARAMETERS-1'!$B$5:$J$44,5,FALSE))*VLOOKUP(AEBYLD2!AQ$4,'[1]INTERNAL PARAMETERS-1'!$B$5:$J$44,9,FALSE)*AEBYLD2!$F104</f>
        <v>0</v>
      </c>
      <c r="AR104" s="50">
        <f>AEBYLD1!AR104*VLOOKUP(AEBYLD2!AR$4,'[1]INTERNAL PARAMETERS-1'!$B$5:$J$44,5,FALSE)*VLOOKUP(AEBYLD2!AR$4,'[1]INTERNAL PARAMETERS-1'!$B$5:$J$44,7,FALSE)*AEBYLD2!$F104 + AEBYLD1!AR104*(1-VLOOKUP(AEBYLD2!AR$4,'[1]INTERNAL PARAMETERS-1'!$B$5:$J$44,5,FALSE))*VLOOKUP(AEBYLD2!AR$4,'[1]INTERNAL PARAMETERS-1'!$B$5:$J$44,9,FALSE)*AEBYLD2!$F104</f>
        <v>0</v>
      </c>
      <c r="AS104" s="50">
        <f>AEBYLD1!AS104*VLOOKUP(AEBYLD2!AS$4,'[1]INTERNAL PARAMETERS-1'!$B$5:$J$44,5,FALSE)*VLOOKUP(AEBYLD2!AS$4,'[1]INTERNAL PARAMETERS-1'!$B$5:$J$44,7,FALSE)*AEBYLD2!$F104 + AEBYLD1!AS104*(1-VLOOKUP(AEBYLD2!AS$4,'[1]INTERNAL PARAMETERS-1'!$B$5:$J$44,5,FALSE))*VLOOKUP(AEBYLD2!AS$4,'[1]INTERNAL PARAMETERS-1'!$B$5:$J$44,9,FALSE)*AEBYLD2!$F104</f>
        <v>0</v>
      </c>
      <c r="AT104" s="49">
        <f>AEBYLD1!AT104*VLOOKUP(AEBYLD2!AT$4,'[1]INTERNAL PARAMETERS-1'!$B$5:$J$44,5,FALSE)*VLOOKUP(AEBYLD2!AT$4,'[1]INTERNAL PARAMETERS-1'!$B$5:$J$44,7,FALSE)*AEBYLD2!$F104 + AEBYLD1!AT104*(1-VLOOKUP(AEBYLD2!AT$4,'[1]INTERNAL PARAMETERS-1'!$B$5:$J$44,5,FALSE))*VLOOKUP(AEBYLD2!AT$4,'[1]INTERNAL PARAMETERS-1'!$B$5:$J$44,9,FALSE)*AEBYLD2!$F104</f>
        <v>0</v>
      </c>
      <c r="AU104" s="51">
        <f>AEBYLD1!AU104*VLOOKUP(AEBYLD2!AU$4,'[1]INTERNAL PARAMETERS-1'!$B$5:$J$44,5,FALSE)*VLOOKUP(AEBYLD2!AU$4,'[1]INTERNAL PARAMETERS-1'!$B$5:$J$44,6,FALSE)*VLOOKUP(AEBYLD2!AU$4,'[1]INTERNAL PARAMETERS-1'!$B$5:$J$44,3,FALSE) + AEBYLD1!AU104*(1-VLOOKUP(AEBYLD2!AU$4,'[1]INTERNAL PARAMETERS-1'!$B$5:$J$44,5,FALSE))*VLOOKUP(AEBYLD2!AU$4,'[1]INTERNAL PARAMETERS-1'!$B$5:$J$44,8,FALSE)*VLOOKUP(AEBYLD2!AU$4,'[1]INTERNAL PARAMETERS-1'!$B$5:$J$44,3,FALSE)</f>
        <v>0</v>
      </c>
      <c r="AV104" s="50">
        <f>AEBYLD1!AV104*VLOOKUP(AEBYLD2!AV$4,'[1]INTERNAL PARAMETERS-1'!$B$5:$J$44,5,FALSE)*VLOOKUP(AEBYLD2!AV$4,'[1]INTERNAL PARAMETERS-1'!$B$5:$J$44,6,FALSE)*VLOOKUP(AEBYLD2!AV$4,'[1]INTERNAL PARAMETERS-1'!$B$5:$J$44,3,FALSE) + AEBYLD1!AV104*(1-VLOOKUP(AEBYLD2!AV$4,'[1]INTERNAL PARAMETERS-1'!$B$5:$J$44,5,FALSE))*VLOOKUP(AEBYLD2!AV$4,'[1]INTERNAL PARAMETERS-1'!$B$5:$J$44,8,FALSE)*VLOOKUP(AEBYLD2!AV$4,'[1]INTERNAL PARAMETERS-1'!$B$5:$J$44,3,FALSE)</f>
        <v>0</v>
      </c>
      <c r="AW104" s="50">
        <f>AEBYLD1!AW104*VLOOKUP(AEBYLD2!AW$4,'[1]INTERNAL PARAMETERS-1'!$B$5:$J$44,5,FALSE)*VLOOKUP(AEBYLD2!AW$4,'[1]INTERNAL PARAMETERS-1'!$B$5:$J$44,6,FALSE)*VLOOKUP(AEBYLD2!AW$4,'[1]INTERNAL PARAMETERS-1'!$B$5:$J$44,3,FALSE) + AEBYLD1!AW104*(1-VLOOKUP(AEBYLD2!AW$4,'[1]INTERNAL PARAMETERS-1'!$B$5:$J$44,5,FALSE))*VLOOKUP(AEBYLD2!AW$4,'[1]INTERNAL PARAMETERS-1'!$B$5:$J$44,8,FALSE)*VLOOKUP(AEBYLD2!AW$4,'[1]INTERNAL PARAMETERS-1'!$B$5:$J$44,3,FALSE)</f>
        <v>0.3516606595713645</v>
      </c>
      <c r="AX104" s="50">
        <f>AEBYLD1!AX104*VLOOKUP(AEBYLD2!AX$4,'[1]INTERNAL PARAMETERS-1'!$B$5:$J$44,5,FALSE)*VLOOKUP(AEBYLD2!AX$4,'[1]INTERNAL PARAMETERS-1'!$B$5:$J$44,6,FALSE)*VLOOKUP(AEBYLD2!AX$4,'[1]INTERNAL PARAMETERS-1'!$B$5:$J$44,3,FALSE) + AEBYLD1!AX104*(1-VLOOKUP(AEBYLD2!AX$4,'[1]INTERNAL PARAMETERS-1'!$B$5:$J$44,5,FALSE))*VLOOKUP(AEBYLD2!AX$4,'[1]INTERNAL PARAMETERS-1'!$B$5:$J$44,8,FALSE)*VLOOKUP(AEBYLD2!AX$4,'[1]INTERNAL PARAMETERS-1'!$B$5:$J$44,3,FALSE)</f>
        <v>0</v>
      </c>
      <c r="AY104" s="50">
        <f>AEBYLD1!AY104*VLOOKUP(AEBYLD2!AY$4,'[1]INTERNAL PARAMETERS-1'!$B$5:$J$44,5,FALSE)*VLOOKUP(AEBYLD2!AY$4,'[1]INTERNAL PARAMETERS-1'!$B$5:$J$44,6,FALSE)*VLOOKUP(AEBYLD2!AY$4,'[1]INTERNAL PARAMETERS-1'!$B$5:$J$44,3,FALSE) + AEBYLD1!AY104*(1-VLOOKUP(AEBYLD2!AY$4,'[1]INTERNAL PARAMETERS-1'!$B$5:$J$44,5,FALSE))*VLOOKUP(AEBYLD2!AY$4,'[1]INTERNAL PARAMETERS-1'!$B$5:$J$44,8,FALSE)*VLOOKUP(AEBYLD2!AY$4,'[1]INTERNAL PARAMETERS-1'!$B$5:$J$44,3,FALSE)</f>
        <v>0</v>
      </c>
      <c r="AZ104" s="50">
        <f>AEBYLD1!AZ104*VLOOKUP(AEBYLD2!AZ$4,'[1]INTERNAL PARAMETERS-1'!$B$5:$J$44,5,FALSE)*VLOOKUP(AEBYLD2!AZ$4,'[1]INTERNAL PARAMETERS-1'!$B$5:$J$44,6,FALSE)*VLOOKUP(AEBYLD2!AZ$4,'[1]INTERNAL PARAMETERS-1'!$B$5:$J$44,3,FALSE) + AEBYLD1!AZ104*(1-VLOOKUP(AEBYLD2!AZ$4,'[1]INTERNAL PARAMETERS-1'!$B$5:$J$44,5,FALSE))*VLOOKUP(AEBYLD2!AZ$4,'[1]INTERNAL PARAMETERS-1'!$B$5:$J$44,8,FALSE)*VLOOKUP(AEBYLD2!AZ$4,'[1]INTERNAL PARAMETERS-1'!$B$5:$J$44,3,FALSE)</f>
        <v>0</v>
      </c>
      <c r="BA104" s="50">
        <f>AEBYLD1!BA104*VLOOKUP(AEBYLD2!BA$4,'[1]INTERNAL PARAMETERS-1'!$B$5:$J$44,5,FALSE)*VLOOKUP(AEBYLD2!BA$4,'[1]INTERNAL PARAMETERS-1'!$B$5:$J$44,6,FALSE)*VLOOKUP(AEBYLD2!BA$4,'[1]INTERNAL PARAMETERS-1'!$B$5:$J$44,3,FALSE) + AEBYLD1!BA104*(1-VLOOKUP(AEBYLD2!BA$4,'[1]INTERNAL PARAMETERS-1'!$B$5:$J$44,5,FALSE))*VLOOKUP(AEBYLD2!BA$4,'[1]INTERNAL PARAMETERS-1'!$B$5:$J$44,8,FALSE)*VLOOKUP(AEBYLD2!BA$4,'[1]INTERNAL PARAMETERS-1'!$B$5:$J$44,3,FALSE)</f>
        <v>9.1828439200538625E-2</v>
      </c>
      <c r="BB104" s="50">
        <f>AEBYLD1!BB104*VLOOKUP(AEBYLD2!BB$4,'[1]INTERNAL PARAMETERS-1'!$B$5:$J$44,5,FALSE)*VLOOKUP(AEBYLD2!BB$4,'[1]INTERNAL PARAMETERS-1'!$B$5:$J$44,6,FALSE)*VLOOKUP(AEBYLD2!BB$4,'[1]INTERNAL PARAMETERS-1'!$B$5:$J$44,3,FALSE) + AEBYLD1!BB104*(1-VLOOKUP(AEBYLD2!BB$4,'[1]INTERNAL PARAMETERS-1'!$B$5:$J$44,5,FALSE))*VLOOKUP(AEBYLD2!BB$4,'[1]INTERNAL PARAMETERS-1'!$B$5:$J$44,8,FALSE)*VLOOKUP(AEBYLD2!BB$4,'[1]INTERNAL PARAMETERS-1'!$B$5:$J$44,3,FALSE)</f>
        <v>4.5380436120825041E-2</v>
      </c>
      <c r="BC104" s="50">
        <f>AEBYLD1!BC104*VLOOKUP(AEBYLD2!BC$4,'[1]INTERNAL PARAMETERS-1'!$B$5:$J$44,5,FALSE)*VLOOKUP(AEBYLD2!BC$4,'[1]INTERNAL PARAMETERS-1'!$B$5:$J$44,6,FALSE)*VLOOKUP(AEBYLD2!BC$4,'[1]INTERNAL PARAMETERS-1'!$B$5:$J$44,3,FALSE) + AEBYLD1!BC104*(1-VLOOKUP(AEBYLD2!BC$4,'[1]INTERNAL PARAMETERS-1'!$B$5:$J$44,5,FALSE))*VLOOKUP(AEBYLD2!BC$4,'[1]INTERNAL PARAMETERS-1'!$B$5:$J$44,8,FALSE)*VLOOKUP(AEBYLD2!BC$4,'[1]INTERNAL PARAMETERS-1'!$B$5:$J$44,3,FALSE)</f>
        <v>0.11185545725354333</v>
      </c>
      <c r="BD104" s="50">
        <f>AEBYLD1!BD104*VLOOKUP(AEBYLD2!BD$4,'[1]INTERNAL PARAMETERS-1'!$B$5:$J$44,5,FALSE)*VLOOKUP(AEBYLD2!BD$4,'[1]INTERNAL PARAMETERS-1'!$B$5:$J$44,6,FALSE)*VLOOKUP(AEBYLD2!BD$4,'[1]INTERNAL PARAMETERS-1'!$B$5:$J$44,3,FALSE) + AEBYLD1!BD104*(1-VLOOKUP(AEBYLD2!BD$4,'[1]INTERNAL PARAMETERS-1'!$B$5:$J$44,5,FALSE))*VLOOKUP(AEBYLD2!BD$4,'[1]INTERNAL PARAMETERS-1'!$B$5:$J$44,8,FALSE)*VLOOKUP(AEBYLD2!BD$4,'[1]INTERNAL PARAMETERS-1'!$B$5:$J$44,3,FALSE)</f>
        <v>5.8482731685181269E-2</v>
      </c>
      <c r="BE104" s="50">
        <f>AEBYLD1!BE104*VLOOKUP(AEBYLD2!BE$4,'[1]INTERNAL PARAMETERS-1'!$B$5:$J$44,5,FALSE)*VLOOKUP(AEBYLD2!BE$4,'[1]INTERNAL PARAMETERS-1'!$B$5:$J$44,6,FALSE)*VLOOKUP(AEBYLD2!BE$4,'[1]INTERNAL PARAMETERS-1'!$B$5:$J$44,3,FALSE) + AEBYLD1!BE104*(1-VLOOKUP(AEBYLD2!BE$4,'[1]INTERNAL PARAMETERS-1'!$B$5:$J$44,5,FALSE))*VLOOKUP(AEBYLD2!BE$4,'[1]INTERNAL PARAMETERS-1'!$B$5:$J$44,8,FALSE)*VLOOKUP(AEBYLD2!BE$4,'[1]INTERNAL PARAMETERS-1'!$B$5:$J$44,3,FALSE)</f>
        <v>0.21659276013152545</v>
      </c>
      <c r="BF104" s="50">
        <f>AEBYLD1!BF104*VLOOKUP(AEBYLD2!BF$4,'[1]INTERNAL PARAMETERS-1'!$B$5:$J$44,5,FALSE)*VLOOKUP(AEBYLD2!BF$4,'[1]INTERNAL PARAMETERS-1'!$B$5:$J$44,6,FALSE)*VLOOKUP(AEBYLD2!BF$4,'[1]INTERNAL PARAMETERS-1'!$B$5:$J$44,3,FALSE) + AEBYLD1!BF104*(1-VLOOKUP(AEBYLD2!BF$4,'[1]INTERNAL PARAMETERS-1'!$B$5:$J$44,5,FALSE))*VLOOKUP(AEBYLD2!BF$4,'[1]INTERNAL PARAMETERS-1'!$B$5:$J$44,8,FALSE)*VLOOKUP(AEBYLD2!BF$4,'[1]INTERNAL PARAMETERS-1'!$B$5:$J$44,3,FALSE)</f>
        <v>0</v>
      </c>
      <c r="BG104" s="50">
        <f>AEBYLD1!BG104*VLOOKUP(AEBYLD2!BG$4,'[1]INTERNAL PARAMETERS-1'!$B$5:$J$44,5,FALSE)*VLOOKUP(AEBYLD2!BG$4,'[1]INTERNAL PARAMETERS-1'!$B$5:$J$44,6,FALSE)*VLOOKUP(AEBYLD2!BG$4,'[1]INTERNAL PARAMETERS-1'!$B$5:$J$44,3,FALSE) + AEBYLD1!BG104*(1-VLOOKUP(AEBYLD2!BG$4,'[1]INTERNAL PARAMETERS-1'!$B$5:$J$44,5,FALSE))*VLOOKUP(AEBYLD2!BG$4,'[1]INTERNAL PARAMETERS-1'!$B$5:$J$44,8,FALSE)*VLOOKUP(AEBYLD2!BG$4,'[1]INTERNAL PARAMETERS-1'!$B$5:$J$44,3,FALSE)</f>
        <v>7.3150422184772967E-2</v>
      </c>
      <c r="BH104" s="50">
        <f>AEBYLD1!BH104*VLOOKUP(AEBYLD2!BH$4,'[1]INTERNAL PARAMETERS-1'!$B$5:$J$44,5,FALSE)*VLOOKUP(AEBYLD2!BH$4,'[1]INTERNAL PARAMETERS-1'!$B$5:$J$44,6,FALSE)*VLOOKUP(AEBYLD2!BH$4,'[1]INTERNAL PARAMETERS-1'!$B$5:$J$44,3,FALSE) + AEBYLD1!BH104*(1-VLOOKUP(AEBYLD2!BH$4,'[1]INTERNAL PARAMETERS-1'!$B$5:$J$44,5,FALSE))*VLOOKUP(AEBYLD2!BH$4,'[1]INTERNAL PARAMETERS-1'!$B$5:$J$44,8,FALSE)*VLOOKUP(AEBYLD2!BH$4,'[1]INTERNAL PARAMETERS-1'!$B$5:$J$44,3,FALSE)</f>
        <v>2.3641113531425954E-4</v>
      </c>
      <c r="BI104" s="50">
        <f>AEBYLD1!BI104*VLOOKUP(AEBYLD2!BI$4,'[1]INTERNAL PARAMETERS-1'!$B$5:$J$44,5,FALSE)*VLOOKUP(AEBYLD2!BI$4,'[1]INTERNAL PARAMETERS-1'!$B$5:$J$44,6,FALSE)*VLOOKUP(AEBYLD2!BI$4,'[1]INTERNAL PARAMETERS-1'!$B$5:$J$44,3,FALSE) + AEBYLD1!BI104*(1-VLOOKUP(AEBYLD2!BI$4,'[1]INTERNAL PARAMETERS-1'!$B$5:$J$44,5,FALSE))*VLOOKUP(AEBYLD2!BI$4,'[1]INTERNAL PARAMETERS-1'!$B$5:$J$44,8,FALSE)*VLOOKUP(AEBYLD2!BI$4,'[1]INTERNAL PARAMETERS-1'!$B$5:$J$44,3,FALSE)</f>
        <v>0</v>
      </c>
      <c r="BJ104" s="50">
        <f>AEBYLD1!BJ104*VLOOKUP(AEBYLD2!BJ$4,'[1]INTERNAL PARAMETERS-1'!$B$5:$J$44,5,FALSE)*VLOOKUP(AEBYLD2!BJ$4,'[1]INTERNAL PARAMETERS-1'!$B$5:$J$44,6,FALSE)*VLOOKUP(AEBYLD2!BJ$4,'[1]INTERNAL PARAMETERS-1'!$B$5:$J$44,3,FALSE) + AEBYLD1!BJ104*(1-VLOOKUP(AEBYLD2!BJ$4,'[1]INTERNAL PARAMETERS-1'!$B$5:$J$44,5,FALSE))*VLOOKUP(AEBYLD2!BJ$4,'[1]INTERNAL PARAMETERS-1'!$B$5:$J$44,8,FALSE)*VLOOKUP(AEBYLD2!BJ$4,'[1]INTERNAL PARAMETERS-1'!$B$5:$J$44,3,FALSE)</f>
        <v>1.7991450443378524E-2</v>
      </c>
      <c r="BK104" s="50">
        <f>AEBYLD1!BK104*VLOOKUP(AEBYLD2!BK$4,'[1]INTERNAL PARAMETERS-1'!$B$5:$J$44,5,FALSE)*VLOOKUP(AEBYLD2!BK$4,'[1]INTERNAL PARAMETERS-1'!$B$5:$J$44,6,FALSE)*VLOOKUP(AEBYLD2!BK$4,'[1]INTERNAL PARAMETERS-1'!$B$5:$J$44,3,FALSE) + AEBYLD1!BK104*(1-VLOOKUP(AEBYLD2!BK$4,'[1]INTERNAL PARAMETERS-1'!$B$5:$J$44,5,FALSE))*VLOOKUP(AEBYLD2!BK$4,'[1]INTERNAL PARAMETERS-1'!$B$5:$J$44,8,FALSE)*VLOOKUP(AEBYLD2!BK$4,'[1]INTERNAL PARAMETERS-1'!$B$5:$J$44,3,FALSE)</f>
        <v>2.3738539796309636E-2</v>
      </c>
      <c r="BL104" s="50">
        <f>AEBYLD1!BL104*VLOOKUP(AEBYLD2!BL$4,'[1]INTERNAL PARAMETERS-1'!$B$5:$J$44,5,FALSE)*VLOOKUP(AEBYLD2!BL$4,'[1]INTERNAL PARAMETERS-1'!$B$5:$J$44,6,FALSE)*VLOOKUP(AEBYLD2!BL$4,'[1]INTERNAL PARAMETERS-1'!$B$5:$J$44,3,FALSE) + AEBYLD1!BL104*(1-VLOOKUP(AEBYLD2!BL$4,'[1]INTERNAL PARAMETERS-1'!$B$5:$J$44,5,FALSE))*VLOOKUP(AEBYLD2!BL$4,'[1]INTERNAL PARAMETERS-1'!$B$5:$J$44,8,FALSE)*VLOOKUP(AEBYLD2!BL$4,'[1]INTERNAL PARAMETERS-1'!$B$5:$J$44,3,FALSE)</f>
        <v>9.6099664652461822E-2</v>
      </c>
      <c r="BM104" s="50">
        <f>AEBYLD1!BM104*VLOOKUP(AEBYLD2!BM$4,'[1]INTERNAL PARAMETERS-1'!$B$5:$J$44,5,FALSE)*VLOOKUP(AEBYLD2!BM$4,'[1]INTERNAL PARAMETERS-1'!$B$5:$J$44,6,FALSE)*VLOOKUP(AEBYLD2!BM$4,'[1]INTERNAL PARAMETERS-1'!$B$5:$J$44,3,FALSE) + AEBYLD1!BM104*(1-VLOOKUP(AEBYLD2!BM$4,'[1]INTERNAL PARAMETERS-1'!$B$5:$J$44,5,FALSE))*VLOOKUP(AEBYLD2!BM$4,'[1]INTERNAL PARAMETERS-1'!$B$5:$J$44,8,FALSE)*VLOOKUP(AEBYLD2!BM$4,'[1]INTERNAL PARAMETERS-1'!$B$5:$J$44,3,FALSE)</f>
        <v>4.3804594685786777E-2</v>
      </c>
      <c r="BN104" s="50">
        <f>AEBYLD1!BN104*VLOOKUP(AEBYLD2!BN$4,'[1]INTERNAL PARAMETERS-1'!$B$5:$J$44,5,FALSE)*VLOOKUP(AEBYLD2!BN$4,'[1]INTERNAL PARAMETERS-1'!$B$5:$J$44,6,FALSE)*VLOOKUP(AEBYLD2!BN$4,'[1]INTERNAL PARAMETERS-1'!$B$5:$J$44,3,FALSE) + AEBYLD1!BN104*(1-VLOOKUP(AEBYLD2!BN$4,'[1]INTERNAL PARAMETERS-1'!$B$5:$J$44,5,FALSE))*VLOOKUP(AEBYLD2!BN$4,'[1]INTERNAL PARAMETERS-1'!$B$5:$J$44,8,FALSE)*VLOOKUP(AEBYLD2!BN$4,'[1]INTERNAL PARAMETERS-1'!$B$5:$J$44,3,FALSE)</f>
        <v>2.6212165495472468E-2</v>
      </c>
      <c r="BO104" s="50">
        <f>AEBYLD1!BO104*VLOOKUP(AEBYLD2!BO$4,'[1]INTERNAL PARAMETERS-1'!$B$5:$J$44,5,FALSE)*VLOOKUP(AEBYLD2!BO$4,'[1]INTERNAL PARAMETERS-1'!$B$5:$J$44,6,FALSE)*VLOOKUP(AEBYLD2!BO$4,'[1]INTERNAL PARAMETERS-1'!$B$5:$J$44,3,FALSE) + AEBYLD1!BO104*(1-VLOOKUP(AEBYLD2!BO$4,'[1]INTERNAL PARAMETERS-1'!$B$5:$J$44,5,FALSE))*VLOOKUP(AEBYLD2!BO$4,'[1]INTERNAL PARAMETERS-1'!$B$5:$J$44,8,FALSE)*VLOOKUP(AEBYLD2!BO$4,'[1]INTERNAL PARAMETERS-1'!$B$5:$J$44,3,FALSE)</f>
        <v>2.4388694619621846E-2</v>
      </c>
      <c r="BP104" s="50">
        <f>AEBYLD1!BP104*VLOOKUP(AEBYLD2!BP$4,'[1]INTERNAL PARAMETERS-1'!$B$5:$J$44,5,FALSE)*VLOOKUP(AEBYLD2!BP$4,'[1]INTERNAL PARAMETERS-1'!$B$5:$J$44,6,FALSE)*VLOOKUP(AEBYLD2!BP$4,'[1]INTERNAL PARAMETERS-1'!$B$5:$J$44,3,FALSE) + AEBYLD1!BP104*(1-VLOOKUP(AEBYLD2!BP$4,'[1]INTERNAL PARAMETERS-1'!$B$5:$J$44,5,FALSE))*VLOOKUP(AEBYLD2!BP$4,'[1]INTERNAL PARAMETERS-1'!$B$5:$J$44,8,FALSE)*VLOOKUP(AEBYLD2!BP$4,'[1]INTERNAL PARAMETERS-1'!$B$5:$J$44,3,FALSE)</f>
        <v>1.3923128841472824E-3</v>
      </c>
      <c r="BQ104" s="50">
        <f>AEBYLD1!BQ104*VLOOKUP(AEBYLD2!BQ$4,'[1]INTERNAL PARAMETERS-1'!$B$5:$J$44,5,FALSE)*VLOOKUP(AEBYLD2!BQ$4,'[1]INTERNAL PARAMETERS-1'!$B$5:$J$44,6,FALSE)*VLOOKUP(AEBYLD2!BQ$4,'[1]INTERNAL PARAMETERS-1'!$B$5:$J$44,3,FALSE) + AEBYLD1!BQ104*(1-VLOOKUP(AEBYLD2!BQ$4,'[1]INTERNAL PARAMETERS-1'!$B$5:$J$44,5,FALSE))*VLOOKUP(AEBYLD2!BQ$4,'[1]INTERNAL PARAMETERS-1'!$B$5:$J$44,8,FALSE)*VLOOKUP(AEBYLD2!BQ$4,'[1]INTERNAL PARAMETERS-1'!$B$5:$J$44,3,FALSE)</f>
        <v>0.10155669048847568</v>
      </c>
      <c r="BR104" s="50">
        <f>AEBYLD1!BR104*VLOOKUP(AEBYLD2!BR$4,'[1]INTERNAL PARAMETERS-1'!$B$5:$J$44,5,FALSE)*VLOOKUP(AEBYLD2!BR$4,'[1]INTERNAL PARAMETERS-1'!$B$5:$J$44,6,FALSE)*VLOOKUP(AEBYLD2!BR$4,'[1]INTERNAL PARAMETERS-1'!$B$5:$J$44,3,FALSE) + AEBYLD1!BR104*(1-VLOOKUP(AEBYLD2!BR$4,'[1]INTERNAL PARAMETERS-1'!$B$5:$J$44,5,FALSE))*VLOOKUP(AEBYLD2!BR$4,'[1]INTERNAL PARAMETERS-1'!$B$5:$J$44,8,FALSE)*VLOOKUP(AEBYLD2!BR$4,'[1]INTERNAL PARAMETERS-1'!$B$5:$J$44,3,FALSE)</f>
        <v>3.8303641659823873E-3</v>
      </c>
      <c r="BS104" s="50">
        <f>AEBYLD1!BS104*VLOOKUP(AEBYLD2!BS$4,'[1]INTERNAL PARAMETERS-1'!$B$5:$J$44,5,FALSE)*VLOOKUP(AEBYLD2!BS$4,'[1]INTERNAL PARAMETERS-1'!$B$5:$J$44,6,FALSE)*VLOOKUP(AEBYLD2!BS$4,'[1]INTERNAL PARAMETERS-1'!$B$5:$J$44,3,FALSE) + AEBYLD1!BS104*(1-VLOOKUP(AEBYLD2!BS$4,'[1]INTERNAL PARAMETERS-1'!$B$5:$J$44,5,FALSE))*VLOOKUP(AEBYLD2!BS$4,'[1]INTERNAL PARAMETERS-1'!$B$5:$J$44,8,FALSE)*VLOOKUP(AEBYLD2!BS$4,'[1]INTERNAL PARAMETERS-1'!$B$5:$J$44,3,FALSE)</f>
        <v>1.0175482807273418E-4</v>
      </c>
      <c r="BT104" s="50">
        <f>AEBYLD1!BT104*VLOOKUP(AEBYLD2!BT$4,'[1]INTERNAL PARAMETERS-1'!$B$5:$J$44,5,FALSE)*VLOOKUP(AEBYLD2!BT$4,'[1]INTERNAL PARAMETERS-1'!$B$5:$J$44,6,FALSE)*VLOOKUP(AEBYLD2!BT$4,'[1]INTERNAL PARAMETERS-1'!$B$5:$J$44,3,FALSE) + AEBYLD1!BT104*(1-VLOOKUP(AEBYLD2!BT$4,'[1]INTERNAL PARAMETERS-1'!$B$5:$J$44,5,FALSE))*VLOOKUP(AEBYLD2!BT$4,'[1]INTERNAL PARAMETERS-1'!$B$5:$J$44,8,FALSE)*VLOOKUP(AEBYLD2!BT$4,'[1]INTERNAL PARAMETERS-1'!$B$5:$J$44,3,FALSE)</f>
        <v>0</v>
      </c>
      <c r="BU104" s="50">
        <f>AEBYLD1!BU104*VLOOKUP(AEBYLD2!BU$4,'[1]INTERNAL PARAMETERS-1'!$B$5:$J$44,5,FALSE)*VLOOKUP(AEBYLD2!BU$4,'[1]INTERNAL PARAMETERS-1'!$B$5:$J$44,6,FALSE)*VLOOKUP(AEBYLD2!BU$4,'[1]INTERNAL PARAMETERS-1'!$B$5:$J$44,3,FALSE) + AEBYLD1!BU104*(1-VLOOKUP(AEBYLD2!BU$4,'[1]INTERNAL PARAMETERS-1'!$B$5:$J$44,5,FALSE))*VLOOKUP(AEBYLD2!BU$4,'[1]INTERNAL PARAMETERS-1'!$B$5:$J$44,8,FALSE)*VLOOKUP(AEBYLD2!BU$4,'[1]INTERNAL PARAMETERS-1'!$B$5:$J$44,3,FALSE)</f>
        <v>0</v>
      </c>
      <c r="BV104" s="50">
        <f>AEBYLD1!BV104*VLOOKUP(AEBYLD2!BV$4,'[1]INTERNAL PARAMETERS-1'!$B$5:$J$44,5,FALSE)*VLOOKUP(AEBYLD2!BV$4,'[1]INTERNAL PARAMETERS-1'!$B$5:$J$44,6,FALSE)*VLOOKUP(AEBYLD2!BV$4,'[1]INTERNAL PARAMETERS-1'!$B$5:$J$44,3,FALSE) + AEBYLD1!BV104*(1-VLOOKUP(AEBYLD2!BV$4,'[1]INTERNAL PARAMETERS-1'!$B$5:$J$44,5,FALSE))*VLOOKUP(AEBYLD2!BV$4,'[1]INTERNAL PARAMETERS-1'!$B$5:$J$44,8,FALSE)*VLOOKUP(AEBYLD2!BV$4,'[1]INTERNAL PARAMETERS-1'!$B$5:$J$44,3,FALSE)</f>
        <v>0</v>
      </c>
      <c r="BW104" s="50">
        <f>AEBYLD1!BW104*VLOOKUP(AEBYLD2!BW$4,'[1]INTERNAL PARAMETERS-1'!$B$5:$J$44,5,FALSE)*VLOOKUP(AEBYLD2!BW$4,'[1]INTERNAL PARAMETERS-1'!$B$5:$J$44,6,FALSE)*VLOOKUP(AEBYLD2!BW$4,'[1]INTERNAL PARAMETERS-1'!$B$5:$J$44,3,FALSE) + AEBYLD1!BW104*(1-VLOOKUP(AEBYLD2!BW$4,'[1]INTERNAL PARAMETERS-1'!$B$5:$J$44,5,FALSE))*VLOOKUP(AEBYLD2!BW$4,'[1]INTERNAL PARAMETERS-1'!$B$5:$J$44,8,FALSE)*VLOOKUP(AEBYLD2!BW$4,'[1]INTERNAL PARAMETERS-1'!$B$5:$J$44,3,FALSE)</f>
        <v>0</v>
      </c>
      <c r="BX104" s="50">
        <f>AEBYLD1!BX104*VLOOKUP(AEBYLD2!BX$4,'[1]INTERNAL PARAMETERS-1'!$B$5:$J$44,5,FALSE)*VLOOKUP(AEBYLD2!BX$4,'[1]INTERNAL PARAMETERS-1'!$B$5:$J$44,6,FALSE)*VLOOKUP(AEBYLD2!BX$4,'[1]INTERNAL PARAMETERS-1'!$B$5:$J$44,3,FALSE) + AEBYLD1!BX104*(1-VLOOKUP(AEBYLD2!BX$4,'[1]INTERNAL PARAMETERS-1'!$B$5:$J$44,5,FALSE))*VLOOKUP(AEBYLD2!BX$4,'[1]INTERNAL PARAMETERS-1'!$B$5:$J$44,8,FALSE)*VLOOKUP(AEBYLD2!BX$4,'[1]INTERNAL PARAMETERS-1'!$B$5:$J$44,3,FALSE)</f>
        <v>0</v>
      </c>
      <c r="BY104" s="50">
        <f>AEBYLD1!BY104*VLOOKUP(AEBYLD2!BY$4,'[1]INTERNAL PARAMETERS-1'!$B$5:$J$44,5,FALSE)*VLOOKUP(AEBYLD2!BY$4,'[1]INTERNAL PARAMETERS-1'!$B$5:$J$44,6,FALSE)*VLOOKUP(AEBYLD2!BY$4,'[1]INTERNAL PARAMETERS-1'!$B$5:$J$44,3,FALSE) + AEBYLD1!BY104*(1-VLOOKUP(AEBYLD2!BY$4,'[1]INTERNAL PARAMETERS-1'!$B$5:$J$44,5,FALSE))*VLOOKUP(AEBYLD2!BY$4,'[1]INTERNAL PARAMETERS-1'!$B$5:$J$44,8,FALSE)*VLOOKUP(AEBYLD2!BY$4,'[1]INTERNAL PARAMETERS-1'!$B$5:$J$44,3,FALSE)</f>
        <v>0</v>
      </c>
      <c r="BZ104" s="50">
        <f>AEBYLD1!BZ104*VLOOKUP(AEBYLD2!BZ$4,'[1]INTERNAL PARAMETERS-1'!$B$5:$J$44,5,FALSE)*VLOOKUP(AEBYLD2!BZ$4,'[1]INTERNAL PARAMETERS-1'!$B$5:$J$44,6,FALSE)*VLOOKUP(AEBYLD2!BZ$4,'[1]INTERNAL PARAMETERS-1'!$B$5:$J$44,3,FALSE) + AEBYLD1!BZ104*(1-VLOOKUP(AEBYLD2!BZ$4,'[1]INTERNAL PARAMETERS-1'!$B$5:$J$44,5,FALSE))*VLOOKUP(AEBYLD2!BZ$4,'[1]INTERNAL PARAMETERS-1'!$B$5:$J$44,8,FALSE)*VLOOKUP(AEBYLD2!BZ$4,'[1]INTERNAL PARAMETERS-1'!$B$5:$J$44,3,FALSE)</f>
        <v>2.2015208873736234E-4</v>
      </c>
      <c r="CA104" s="50">
        <f>AEBYLD1!CA104*VLOOKUP(AEBYLD2!CA$4,'[1]INTERNAL PARAMETERS-1'!$B$5:$J$44,5,FALSE)*VLOOKUP(AEBYLD2!CA$4,'[1]INTERNAL PARAMETERS-1'!$B$5:$J$44,6,FALSE)*VLOOKUP(AEBYLD2!CA$4,'[1]INTERNAL PARAMETERS-1'!$B$5:$J$44,3,FALSE) + AEBYLD1!CA104*(1-VLOOKUP(AEBYLD2!CA$4,'[1]INTERNAL PARAMETERS-1'!$B$5:$J$44,5,FALSE))*VLOOKUP(AEBYLD2!CA$4,'[1]INTERNAL PARAMETERS-1'!$B$5:$J$44,8,FALSE)*VLOOKUP(AEBYLD2!CA$4,'[1]INTERNAL PARAMETERS-1'!$B$5:$J$44,3,FALSE)</f>
        <v>0</v>
      </c>
      <c r="CB104" s="50">
        <f>AEBYLD1!CB104*VLOOKUP(AEBYLD2!CB$4,'[1]INTERNAL PARAMETERS-1'!$B$5:$J$44,5,FALSE)*VLOOKUP(AEBYLD2!CB$4,'[1]INTERNAL PARAMETERS-1'!$B$5:$J$44,6,FALSE)*VLOOKUP(AEBYLD2!CB$4,'[1]INTERNAL PARAMETERS-1'!$B$5:$J$44,3,FALSE) + AEBYLD1!CB104*(1-VLOOKUP(AEBYLD2!CB$4,'[1]INTERNAL PARAMETERS-1'!$B$5:$J$44,5,FALSE))*VLOOKUP(AEBYLD2!CB$4,'[1]INTERNAL PARAMETERS-1'!$B$5:$J$44,8,FALSE)*VLOOKUP(AEBYLD2!CB$4,'[1]INTERNAL PARAMETERS-1'!$B$5:$J$44,3,FALSE)</f>
        <v>0</v>
      </c>
      <c r="CC104" s="50">
        <f>AEBYLD1!CC104*VLOOKUP(AEBYLD2!CC$4,'[1]INTERNAL PARAMETERS-1'!$B$5:$J$44,5,FALSE)*VLOOKUP(AEBYLD2!CC$4,'[1]INTERNAL PARAMETERS-1'!$B$5:$J$44,6,FALSE)*VLOOKUP(AEBYLD2!CC$4,'[1]INTERNAL PARAMETERS-1'!$B$5:$J$44,3,FALSE) + AEBYLD1!CC104*(1-VLOOKUP(AEBYLD2!CC$4,'[1]INTERNAL PARAMETERS-1'!$B$5:$J$44,5,FALSE))*VLOOKUP(AEBYLD2!CC$4,'[1]INTERNAL PARAMETERS-1'!$B$5:$J$44,8,FALSE)*VLOOKUP(AEBYLD2!CC$4,'[1]INTERNAL PARAMETERS-1'!$B$5:$J$44,3,FALSE)</f>
        <v>8.6725212255125484E-4</v>
      </c>
      <c r="CD104" s="50">
        <f>AEBYLD1!CD104*VLOOKUP(AEBYLD2!CD$4,'[1]INTERNAL PARAMETERS-1'!$B$5:$J$44,5,FALSE)*VLOOKUP(AEBYLD2!CD$4,'[1]INTERNAL PARAMETERS-1'!$B$5:$J$44,6,FALSE)*VLOOKUP(AEBYLD2!CD$4,'[1]INTERNAL PARAMETERS-1'!$B$5:$J$44,3,FALSE) + AEBYLD1!CD104*(1-VLOOKUP(AEBYLD2!CD$4,'[1]INTERNAL PARAMETERS-1'!$B$5:$J$44,5,FALSE))*VLOOKUP(AEBYLD2!CD$4,'[1]INTERNAL PARAMETERS-1'!$B$5:$J$44,8,FALSE)*VLOOKUP(AEBYLD2!CD$4,'[1]INTERNAL PARAMETERS-1'!$B$5:$J$44,3,FALSE)</f>
        <v>1.0590479603883049E-3</v>
      </c>
      <c r="CE104" s="50">
        <f>AEBYLD1!CE104*VLOOKUP(AEBYLD2!CE$4,'[1]INTERNAL PARAMETERS-1'!$B$5:$J$44,5,FALSE)*VLOOKUP(AEBYLD2!CE$4,'[1]INTERNAL PARAMETERS-1'!$B$5:$J$44,6,FALSE)*VLOOKUP(AEBYLD2!CE$4,'[1]INTERNAL PARAMETERS-1'!$B$5:$J$44,3,FALSE) + AEBYLD1!CE104*(1-VLOOKUP(AEBYLD2!CE$4,'[1]INTERNAL PARAMETERS-1'!$B$5:$J$44,5,FALSE))*VLOOKUP(AEBYLD2!CE$4,'[1]INTERNAL PARAMETERS-1'!$B$5:$J$44,8,FALSE)*VLOOKUP(AEBYLD2!CE$4,'[1]INTERNAL PARAMETERS-1'!$B$5:$J$44,3,FALSE)</f>
        <v>2.8828880070558061E-3</v>
      </c>
      <c r="CF104" s="50">
        <f>AEBYLD1!CF104*VLOOKUP(AEBYLD2!CF$4,'[1]INTERNAL PARAMETERS-1'!$B$5:$J$44,5,FALSE)*VLOOKUP(AEBYLD2!CF$4,'[1]INTERNAL PARAMETERS-1'!$B$5:$J$44,6,FALSE)*VLOOKUP(AEBYLD2!CF$4,'[1]INTERNAL PARAMETERS-1'!$B$5:$J$44,3,FALSE) + AEBYLD1!CF104*(1-VLOOKUP(AEBYLD2!CF$4,'[1]INTERNAL PARAMETERS-1'!$B$5:$J$44,5,FALSE))*VLOOKUP(AEBYLD2!CF$4,'[1]INTERNAL PARAMETERS-1'!$B$5:$J$44,8,FALSE)*VLOOKUP(AEBYLD2!CF$4,'[1]INTERNAL PARAMETERS-1'!$B$5:$J$44,3,FALSE)</f>
        <v>5.5502543246034094E-3</v>
      </c>
      <c r="CG104" s="50">
        <f>AEBYLD1!CG104*VLOOKUP(AEBYLD2!CG$4,'[1]INTERNAL PARAMETERS-1'!$B$5:$J$44,5,FALSE)*VLOOKUP(AEBYLD2!CG$4,'[1]INTERNAL PARAMETERS-1'!$B$5:$J$44,6,FALSE)*VLOOKUP(AEBYLD2!CG$4,'[1]INTERNAL PARAMETERS-1'!$B$5:$J$44,3,FALSE) + AEBYLD1!CG104*(1-VLOOKUP(AEBYLD2!CG$4,'[1]INTERNAL PARAMETERS-1'!$B$5:$J$44,5,FALSE))*VLOOKUP(AEBYLD2!CG$4,'[1]INTERNAL PARAMETERS-1'!$B$5:$J$44,8,FALSE)*VLOOKUP(AEBYLD2!CG$4,'[1]INTERNAL PARAMETERS-1'!$B$5:$J$44,3,FALSE)</f>
        <v>1.4712783097098651E-4</v>
      </c>
      <c r="CH104" s="49">
        <f>AEBYLD1!CH104*VLOOKUP(AEBYLD2!CH$4,'[1]INTERNAL PARAMETERS-1'!$B$5:$J$44,5,FALSE)*VLOOKUP(AEBYLD2!CH$4,'[1]INTERNAL PARAMETERS-1'!$B$5:$J$44,6,FALSE)*VLOOKUP(AEBYLD2!CH$4,'[1]INTERNAL PARAMETERS-1'!$B$5:$J$44,3,FALSE) + AEBYLD1!CH104*(1-VLOOKUP(AEBYLD2!CH$4,'[1]INTERNAL PARAMETERS-1'!$B$5:$J$44,5,FALSE))*VLOOKUP(AEBYLD2!CH$4,'[1]INTERNAL PARAMETERS-1'!$B$5:$J$44,8,FALSE)*VLOOKUP(AEBYLD2!CH$4,'[1]INTERNAL PARAMETERS-1'!$B$5:$J$44,3,FALSE)</f>
        <v>0</v>
      </c>
      <c r="CJ104" s="51">
        <f t="shared" si="2"/>
        <v>36.368222654362015</v>
      </c>
      <c r="CK104" s="49">
        <f t="shared" si="3"/>
        <v>1.2990302716770821</v>
      </c>
    </row>
    <row r="105" spans="2:89" x14ac:dyDescent="0.4">
      <c r="B105" s="64" t="s">
        <v>10</v>
      </c>
      <c r="C105" s="63" t="s">
        <v>71</v>
      </c>
      <c r="D105" s="63" t="s">
        <v>78</v>
      </c>
      <c r="E105" s="147">
        <f>AEB!AF105</f>
        <v>154.56462821213779</v>
      </c>
      <c r="F105" s="62">
        <f>'[1]INTERNAL PARAMETERS-1'!M15</f>
        <v>34.72</v>
      </c>
      <c r="G105" s="51">
        <f>AEBYLD1!G105*VLOOKUP(AEBYLD2!G$4,'[1]INTERNAL PARAMETERS-1'!$B$5:$J$44,5,FALSE)*VLOOKUP(AEBYLD2!G$4,'[1]INTERNAL PARAMETERS-1'!$B$5:$J$44,7,FALSE)*AEBYLD2!$F105 + AEBYLD1!G105*(1-VLOOKUP(AEBYLD2!G$4,'[1]INTERNAL PARAMETERS-1'!$B$5:$J$44,5,FALSE))*VLOOKUP(AEBYLD2!G$4,'[1]INTERNAL PARAMETERS-1'!$B$5:$J$44,9,FALSE)*AEBYLD2!$F105</f>
        <v>11.548830572540734</v>
      </c>
      <c r="H105" s="50">
        <f>AEBYLD1!H105*VLOOKUP(AEBYLD2!H$4,'[1]INTERNAL PARAMETERS-1'!$B$5:$J$44,5,FALSE)*VLOOKUP(AEBYLD2!H$4,'[1]INTERNAL PARAMETERS-1'!$B$5:$J$44,7,FALSE)*AEBYLD2!$F105 + AEBYLD1!H105*(1-VLOOKUP(AEBYLD2!H$4,'[1]INTERNAL PARAMETERS-1'!$B$5:$J$44,5,FALSE))*VLOOKUP(AEBYLD2!H$4,'[1]INTERNAL PARAMETERS-1'!$B$5:$J$44,9,FALSE)*AEBYLD2!$F105</f>
        <v>5.3574639054005484</v>
      </c>
      <c r="I105" s="50">
        <f>AEBYLD1!I105*VLOOKUP(AEBYLD2!I$4,'[1]INTERNAL PARAMETERS-1'!$B$5:$J$44,5,FALSE)*VLOOKUP(AEBYLD2!I$4,'[1]INTERNAL PARAMETERS-1'!$B$5:$J$44,7,FALSE)*AEBYLD2!$F105 + AEBYLD1!I105*(1-VLOOKUP(AEBYLD2!I$4,'[1]INTERNAL PARAMETERS-1'!$B$5:$J$44,5,FALSE))*VLOOKUP(AEBYLD2!I$4,'[1]INTERNAL PARAMETERS-1'!$B$5:$J$44,9,FALSE)*AEBYLD2!$F105</f>
        <v>12.036543980685495</v>
      </c>
      <c r="J105" s="50">
        <f>AEBYLD1!J105*VLOOKUP(AEBYLD2!J$4,'[1]INTERNAL PARAMETERS-1'!$B$5:$J$44,5,FALSE)*VLOOKUP(AEBYLD2!J$4,'[1]INTERNAL PARAMETERS-1'!$B$5:$J$44,7,FALSE)*AEBYLD2!$F105 + AEBYLD1!J105*(1-VLOOKUP(AEBYLD2!J$4,'[1]INTERNAL PARAMETERS-1'!$B$5:$J$44,5,FALSE))*VLOOKUP(AEBYLD2!J$4,'[1]INTERNAL PARAMETERS-1'!$B$5:$J$44,9,FALSE)*AEBYLD2!$F105</f>
        <v>0</v>
      </c>
      <c r="K105" s="50">
        <f>AEBYLD1!K105*VLOOKUP(AEBYLD2!K$4,'[1]INTERNAL PARAMETERS-1'!$B$5:$J$44,5,FALSE)*VLOOKUP(AEBYLD2!K$4,'[1]INTERNAL PARAMETERS-1'!$B$5:$J$44,7,FALSE)*AEBYLD2!$F105 + AEBYLD1!K105*(1-VLOOKUP(AEBYLD2!K$4,'[1]INTERNAL PARAMETERS-1'!$B$5:$J$44,5,FALSE))*VLOOKUP(AEBYLD2!K$4,'[1]INTERNAL PARAMETERS-1'!$B$5:$J$44,9,FALSE)*AEBYLD2!$F105</f>
        <v>0</v>
      </c>
      <c r="L105" s="50">
        <f>AEBYLD1!L105*VLOOKUP(AEBYLD2!L$4,'[1]INTERNAL PARAMETERS-1'!$B$5:$J$44,5,FALSE)*VLOOKUP(AEBYLD2!L$4,'[1]INTERNAL PARAMETERS-1'!$B$5:$J$44,7,FALSE)*AEBYLD2!$F105 + AEBYLD1!L105*(1-VLOOKUP(AEBYLD2!L$4,'[1]INTERNAL PARAMETERS-1'!$B$5:$J$44,5,FALSE))*VLOOKUP(AEBYLD2!L$4,'[1]INTERNAL PARAMETERS-1'!$B$5:$J$44,9,FALSE)*AEBYLD2!$F105</f>
        <v>0</v>
      </c>
      <c r="M105" s="50">
        <f>AEBYLD1!M105*VLOOKUP(AEBYLD2!M$4,'[1]INTERNAL PARAMETERS-1'!$B$5:$J$44,5,FALSE)*VLOOKUP(AEBYLD2!M$4,'[1]INTERNAL PARAMETERS-1'!$B$5:$J$44,7,FALSE)*AEBYLD2!$F105 + AEBYLD1!M105*(1-VLOOKUP(AEBYLD2!M$4,'[1]INTERNAL PARAMETERS-1'!$B$5:$J$44,5,FALSE))*VLOOKUP(AEBYLD2!M$4,'[1]INTERNAL PARAMETERS-1'!$B$5:$J$44,9,FALSE)*AEBYLD2!$F105</f>
        <v>0.53800610957709827</v>
      </c>
      <c r="N105" s="50">
        <f>AEBYLD1!N105*VLOOKUP(AEBYLD2!N$4,'[1]INTERNAL PARAMETERS-1'!$B$5:$J$44,5,FALSE)*VLOOKUP(AEBYLD2!N$4,'[1]INTERNAL PARAMETERS-1'!$B$5:$J$44,7,FALSE)*AEBYLD2!$F105 + AEBYLD1!N105*(1-VLOOKUP(AEBYLD2!N$4,'[1]INTERNAL PARAMETERS-1'!$B$5:$J$44,5,FALSE))*VLOOKUP(AEBYLD2!N$4,'[1]INTERNAL PARAMETERS-1'!$B$5:$J$44,9,FALSE)*AEBYLD2!$F105</f>
        <v>3.9592576530701695E-2</v>
      </c>
      <c r="O105" s="50">
        <f>AEBYLD1!O105*VLOOKUP(AEBYLD2!O$4,'[1]INTERNAL PARAMETERS-1'!$B$5:$J$44,5,FALSE)*VLOOKUP(AEBYLD2!O$4,'[1]INTERNAL PARAMETERS-1'!$B$5:$J$44,7,FALSE)*AEBYLD2!$F105 + AEBYLD1!O105*(1-VLOOKUP(AEBYLD2!O$4,'[1]INTERNAL PARAMETERS-1'!$B$5:$J$44,5,FALSE))*VLOOKUP(AEBYLD2!O$4,'[1]INTERNAL PARAMETERS-1'!$B$5:$J$44,9,FALSE)*AEBYLD2!$F105</f>
        <v>0</v>
      </c>
      <c r="P105" s="50">
        <f>AEBYLD1!P105*VLOOKUP(AEBYLD2!P$4,'[1]INTERNAL PARAMETERS-1'!$B$5:$J$44,5,FALSE)*VLOOKUP(AEBYLD2!P$4,'[1]INTERNAL PARAMETERS-1'!$B$5:$J$44,7,FALSE)*AEBYLD2!$F105 + AEBYLD1!P105*(1-VLOOKUP(AEBYLD2!P$4,'[1]INTERNAL PARAMETERS-1'!$B$5:$J$44,5,FALSE))*VLOOKUP(AEBYLD2!P$4,'[1]INTERNAL PARAMETERS-1'!$B$5:$J$44,9,FALSE)*AEBYLD2!$F105</f>
        <v>0</v>
      </c>
      <c r="Q105" s="50">
        <f>AEBYLD1!Q105*VLOOKUP(AEBYLD2!Q$4,'[1]INTERNAL PARAMETERS-1'!$B$5:$J$44,5,FALSE)*VLOOKUP(AEBYLD2!Q$4,'[1]INTERNAL PARAMETERS-1'!$B$5:$J$44,7,FALSE)*AEBYLD2!$F105 + AEBYLD1!Q105*(1-VLOOKUP(AEBYLD2!Q$4,'[1]INTERNAL PARAMETERS-1'!$B$5:$J$44,5,FALSE))*VLOOKUP(AEBYLD2!Q$4,'[1]INTERNAL PARAMETERS-1'!$B$5:$J$44,9,FALSE)*AEBYLD2!$F105</f>
        <v>0</v>
      </c>
      <c r="R105" s="50">
        <f>AEBYLD1!R105*VLOOKUP(AEBYLD2!R$4,'[1]INTERNAL PARAMETERS-1'!$B$5:$J$44,5,FALSE)*VLOOKUP(AEBYLD2!R$4,'[1]INTERNAL PARAMETERS-1'!$B$5:$J$44,7,FALSE)*AEBYLD2!$F105 + AEBYLD1!R105*(1-VLOOKUP(AEBYLD2!R$4,'[1]INTERNAL PARAMETERS-1'!$B$5:$J$44,5,FALSE))*VLOOKUP(AEBYLD2!R$4,'[1]INTERNAL PARAMETERS-1'!$B$5:$J$44,9,FALSE)*AEBYLD2!$F105</f>
        <v>2.4136297950524747E-2</v>
      </c>
      <c r="S105" s="50">
        <f>AEBYLD1!S105*VLOOKUP(AEBYLD2!S$4,'[1]INTERNAL PARAMETERS-1'!$B$5:$J$44,5,FALSE)*VLOOKUP(AEBYLD2!S$4,'[1]INTERNAL PARAMETERS-1'!$B$5:$J$44,7,FALSE)*AEBYLD2!$F105 + AEBYLD1!S105*(1-VLOOKUP(AEBYLD2!S$4,'[1]INTERNAL PARAMETERS-1'!$B$5:$J$44,5,FALSE))*VLOOKUP(AEBYLD2!S$4,'[1]INTERNAL PARAMETERS-1'!$B$5:$J$44,9,FALSE)*AEBYLD2!$F105</f>
        <v>1.7868887133344868</v>
      </c>
      <c r="T105" s="50">
        <f>AEBYLD1!T105*VLOOKUP(AEBYLD2!T$4,'[1]INTERNAL PARAMETERS-1'!$B$5:$J$44,5,FALSE)*VLOOKUP(AEBYLD2!T$4,'[1]INTERNAL PARAMETERS-1'!$B$5:$J$44,7,FALSE)*AEBYLD2!$F105 + AEBYLD1!T105*(1-VLOOKUP(AEBYLD2!T$4,'[1]INTERNAL PARAMETERS-1'!$B$5:$J$44,5,FALSE))*VLOOKUP(AEBYLD2!T$4,'[1]INTERNAL PARAMETERS-1'!$B$5:$J$44,9,FALSE)*AEBYLD2!$F105</f>
        <v>0.36199617090284752</v>
      </c>
      <c r="U105" s="50">
        <f>AEBYLD1!U105*VLOOKUP(AEBYLD2!U$4,'[1]INTERNAL PARAMETERS-1'!$B$5:$J$44,5,FALSE)*VLOOKUP(AEBYLD2!U$4,'[1]INTERNAL PARAMETERS-1'!$B$5:$J$44,7,FALSE)*AEBYLD2!$F105 + AEBYLD1!U105*(1-VLOOKUP(AEBYLD2!U$4,'[1]INTERNAL PARAMETERS-1'!$B$5:$J$44,5,FALSE))*VLOOKUP(AEBYLD2!U$4,'[1]INTERNAL PARAMETERS-1'!$B$5:$J$44,9,FALSE)*AEBYLD2!$F105</f>
        <v>0.17043834776839131</v>
      </c>
      <c r="V105" s="50">
        <f>AEBYLD1!V105*VLOOKUP(AEBYLD2!V$4,'[1]INTERNAL PARAMETERS-1'!$B$5:$J$44,5,FALSE)*VLOOKUP(AEBYLD2!V$4,'[1]INTERNAL PARAMETERS-1'!$B$5:$J$44,7,FALSE)*AEBYLD2!$F105 + AEBYLD1!V105*(1-VLOOKUP(AEBYLD2!V$4,'[1]INTERNAL PARAMETERS-1'!$B$5:$J$44,5,FALSE))*VLOOKUP(AEBYLD2!V$4,'[1]INTERNAL PARAMETERS-1'!$B$5:$J$44,9,FALSE)*AEBYLD2!$F105</f>
        <v>1.1565549048132198</v>
      </c>
      <c r="W105" s="50">
        <f>AEBYLD1!W105*VLOOKUP(AEBYLD2!W$4,'[1]INTERNAL PARAMETERS-1'!$B$5:$J$44,5,FALSE)*VLOOKUP(AEBYLD2!W$4,'[1]INTERNAL PARAMETERS-1'!$B$5:$J$44,7,FALSE)*AEBYLD2!$F105 + AEBYLD1!W105*(1-VLOOKUP(AEBYLD2!W$4,'[1]INTERNAL PARAMETERS-1'!$B$5:$J$44,5,FALSE))*VLOOKUP(AEBYLD2!W$4,'[1]INTERNAL PARAMETERS-1'!$B$5:$J$44,9,FALSE)*AEBYLD2!$F105</f>
        <v>0</v>
      </c>
      <c r="X105" s="50">
        <f>AEBYLD1!X105*VLOOKUP(AEBYLD2!X$4,'[1]INTERNAL PARAMETERS-1'!$B$5:$J$44,5,FALSE)*VLOOKUP(AEBYLD2!X$4,'[1]INTERNAL PARAMETERS-1'!$B$5:$J$44,7,FALSE)*AEBYLD2!$F105 + AEBYLD1!X105*(1-VLOOKUP(AEBYLD2!X$4,'[1]INTERNAL PARAMETERS-1'!$B$5:$J$44,5,FALSE))*VLOOKUP(AEBYLD2!X$4,'[1]INTERNAL PARAMETERS-1'!$B$5:$J$44,9,FALSE)*AEBYLD2!$F105</f>
        <v>0</v>
      </c>
      <c r="Y105" s="50">
        <f>AEBYLD1!Y105*VLOOKUP(AEBYLD2!Y$4,'[1]INTERNAL PARAMETERS-1'!$B$5:$J$44,5,FALSE)*VLOOKUP(AEBYLD2!Y$4,'[1]INTERNAL PARAMETERS-1'!$B$5:$J$44,7,FALSE)*AEBYLD2!$F105 + AEBYLD1!Y105*(1-VLOOKUP(AEBYLD2!Y$4,'[1]INTERNAL PARAMETERS-1'!$B$5:$J$44,5,FALSE))*VLOOKUP(AEBYLD2!Y$4,'[1]INTERNAL PARAMETERS-1'!$B$5:$J$44,9,FALSE)*AEBYLD2!$F105</f>
        <v>0</v>
      </c>
      <c r="Z105" s="50">
        <f>AEBYLD1!Z105*VLOOKUP(AEBYLD2!Z$4,'[1]INTERNAL PARAMETERS-1'!$B$5:$J$44,5,FALSE)*VLOOKUP(AEBYLD2!Z$4,'[1]INTERNAL PARAMETERS-1'!$B$5:$J$44,7,FALSE)*AEBYLD2!$F105 + AEBYLD1!Z105*(1-VLOOKUP(AEBYLD2!Z$4,'[1]INTERNAL PARAMETERS-1'!$B$5:$J$44,5,FALSE))*VLOOKUP(AEBYLD2!Z$4,'[1]INTERNAL PARAMETERS-1'!$B$5:$J$44,9,FALSE)*AEBYLD2!$F105</f>
        <v>0</v>
      </c>
      <c r="AA105" s="50">
        <f>AEBYLD1!AA105*VLOOKUP(AEBYLD2!AA$4,'[1]INTERNAL PARAMETERS-1'!$B$5:$J$44,5,FALSE)*VLOOKUP(AEBYLD2!AA$4,'[1]INTERNAL PARAMETERS-1'!$B$5:$J$44,7,FALSE)*AEBYLD2!$F105 + AEBYLD1!AA105*(1-VLOOKUP(AEBYLD2!AA$4,'[1]INTERNAL PARAMETERS-1'!$B$5:$J$44,5,FALSE))*VLOOKUP(AEBYLD2!AA$4,'[1]INTERNAL PARAMETERS-1'!$B$5:$J$44,9,FALSE)*AEBYLD2!$F105</f>
        <v>0</v>
      </c>
      <c r="AB105" s="50">
        <f>AEBYLD1!AB105*VLOOKUP(AEBYLD2!AB$4,'[1]INTERNAL PARAMETERS-1'!$B$5:$J$44,5,FALSE)*VLOOKUP(AEBYLD2!AB$4,'[1]INTERNAL PARAMETERS-1'!$B$5:$J$44,7,FALSE)*AEBYLD2!$F105 + AEBYLD1!AB105*(1-VLOOKUP(AEBYLD2!AB$4,'[1]INTERNAL PARAMETERS-1'!$B$5:$J$44,5,FALSE))*VLOOKUP(AEBYLD2!AB$4,'[1]INTERNAL PARAMETERS-1'!$B$5:$J$44,9,FALSE)*AEBYLD2!$F105</f>
        <v>0</v>
      </c>
      <c r="AC105" s="50">
        <f>AEBYLD1!AC105*VLOOKUP(AEBYLD2!AC$4,'[1]INTERNAL PARAMETERS-1'!$B$5:$J$44,5,FALSE)*VLOOKUP(AEBYLD2!AC$4,'[1]INTERNAL PARAMETERS-1'!$B$5:$J$44,7,FALSE)*AEBYLD2!$F105 + AEBYLD1!AC105*(1-VLOOKUP(AEBYLD2!AC$4,'[1]INTERNAL PARAMETERS-1'!$B$5:$J$44,5,FALSE))*VLOOKUP(AEBYLD2!AC$4,'[1]INTERNAL PARAMETERS-1'!$B$5:$J$44,9,FALSE)*AEBYLD2!$F105</f>
        <v>0</v>
      </c>
      <c r="AD105" s="50">
        <f>AEBYLD1!AD105*VLOOKUP(AEBYLD2!AD$4,'[1]INTERNAL PARAMETERS-1'!$B$5:$J$44,5,FALSE)*VLOOKUP(AEBYLD2!AD$4,'[1]INTERNAL PARAMETERS-1'!$B$5:$J$44,7,FALSE)*AEBYLD2!$F105 + AEBYLD1!AD105*(1-VLOOKUP(AEBYLD2!AD$4,'[1]INTERNAL PARAMETERS-1'!$B$5:$J$44,5,FALSE))*VLOOKUP(AEBYLD2!AD$4,'[1]INTERNAL PARAMETERS-1'!$B$5:$J$44,9,FALSE)*AEBYLD2!$F105</f>
        <v>0</v>
      </c>
      <c r="AE105" s="50">
        <f>AEBYLD1!AE105*VLOOKUP(AEBYLD2!AE$4,'[1]INTERNAL PARAMETERS-1'!$B$5:$J$44,5,FALSE)*VLOOKUP(AEBYLD2!AE$4,'[1]INTERNAL PARAMETERS-1'!$B$5:$J$44,7,FALSE)*AEBYLD2!$F105 + AEBYLD1!AE105*(1-VLOOKUP(AEBYLD2!AE$4,'[1]INTERNAL PARAMETERS-1'!$B$5:$J$44,5,FALSE))*VLOOKUP(AEBYLD2!AE$4,'[1]INTERNAL PARAMETERS-1'!$B$5:$J$44,9,FALSE)*AEBYLD2!$F105</f>
        <v>0</v>
      </c>
      <c r="AF105" s="50">
        <f>AEBYLD1!AF105*VLOOKUP(AEBYLD2!AF$4,'[1]INTERNAL PARAMETERS-1'!$B$5:$J$44,5,FALSE)*VLOOKUP(AEBYLD2!AF$4,'[1]INTERNAL PARAMETERS-1'!$B$5:$J$44,7,FALSE)*AEBYLD2!$F105 + AEBYLD1!AF105*(1-VLOOKUP(AEBYLD2!AF$4,'[1]INTERNAL PARAMETERS-1'!$B$5:$J$44,5,FALSE))*VLOOKUP(AEBYLD2!AF$4,'[1]INTERNAL PARAMETERS-1'!$B$5:$J$44,9,FALSE)*AEBYLD2!$F105</f>
        <v>5.8832226254404069E-2</v>
      </c>
      <c r="AG105" s="50">
        <f>AEBYLD1!AG105*VLOOKUP(AEBYLD2!AG$4,'[1]INTERNAL PARAMETERS-1'!$B$5:$J$44,5,FALSE)*VLOOKUP(AEBYLD2!AG$4,'[1]INTERNAL PARAMETERS-1'!$B$5:$J$44,7,FALSE)*AEBYLD2!$F105 + AEBYLD1!AG105*(1-VLOOKUP(AEBYLD2!AG$4,'[1]INTERNAL PARAMETERS-1'!$B$5:$J$44,5,FALSE))*VLOOKUP(AEBYLD2!AG$4,'[1]INTERNAL PARAMETERS-1'!$B$5:$J$44,9,FALSE)*AEBYLD2!$F105</f>
        <v>0</v>
      </c>
      <c r="AH105" s="50">
        <f>AEBYLD1!AH105*VLOOKUP(AEBYLD2!AH$4,'[1]INTERNAL PARAMETERS-1'!$B$5:$J$44,5,FALSE)*VLOOKUP(AEBYLD2!AH$4,'[1]INTERNAL PARAMETERS-1'!$B$5:$J$44,7,FALSE)*AEBYLD2!$F105 + AEBYLD1!AH105*(1-VLOOKUP(AEBYLD2!AH$4,'[1]INTERNAL PARAMETERS-1'!$B$5:$J$44,5,FALSE))*VLOOKUP(AEBYLD2!AH$4,'[1]INTERNAL PARAMETERS-1'!$B$5:$J$44,9,FALSE)*AEBYLD2!$F105</f>
        <v>0</v>
      </c>
      <c r="AI105" s="50">
        <f>AEBYLD1!AI105*VLOOKUP(AEBYLD2!AI$4,'[1]INTERNAL PARAMETERS-1'!$B$5:$J$44,5,FALSE)*VLOOKUP(AEBYLD2!AI$4,'[1]INTERNAL PARAMETERS-1'!$B$5:$J$44,7,FALSE)*AEBYLD2!$F105 + AEBYLD1!AI105*(1-VLOOKUP(AEBYLD2!AI$4,'[1]INTERNAL PARAMETERS-1'!$B$5:$J$44,5,FALSE))*VLOOKUP(AEBYLD2!AI$4,'[1]INTERNAL PARAMETERS-1'!$B$5:$J$44,9,FALSE)*AEBYLD2!$F105</f>
        <v>0</v>
      </c>
      <c r="AJ105" s="50">
        <f>AEBYLD1!AJ105*VLOOKUP(AEBYLD2!AJ$4,'[1]INTERNAL PARAMETERS-1'!$B$5:$J$44,5,FALSE)*VLOOKUP(AEBYLD2!AJ$4,'[1]INTERNAL PARAMETERS-1'!$B$5:$J$44,7,FALSE)*AEBYLD2!$F105 + AEBYLD1!AJ105*(1-VLOOKUP(AEBYLD2!AJ$4,'[1]INTERNAL PARAMETERS-1'!$B$5:$J$44,5,FALSE))*VLOOKUP(AEBYLD2!AJ$4,'[1]INTERNAL PARAMETERS-1'!$B$5:$J$44,9,FALSE)*AEBYLD2!$F105</f>
        <v>5.8832226254404069E-2</v>
      </c>
      <c r="AK105" s="50">
        <f>AEBYLD1!AK105*VLOOKUP(AEBYLD2!AK$4,'[1]INTERNAL PARAMETERS-1'!$B$5:$J$44,5,FALSE)*VLOOKUP(AEBYLD2!AK$4,'[1]INTERNAL PARAMETERS-1'!$B$5:$J$44,7,FALSE)*AEBYLD2!$F105 + AEBYLD1!AK105*(1-VLOOKUP(AEBYLD2!AK$4,'[1]INTERNAL PARAMETERS-1'!$B$5:$J$44,5,FALSE))*VLOOKUP(AEBYLD2!AK$4,'[1]INTERNAL PARAMETERS-1'!$B$5:$J$44,9,FALSE)*AEBYLD2!$F105</f>
        <v>0</v>
      </c>
      <c r="AL105" s="50">
        <f>AEBYLD1!AL105*VLOOKUP(AEBYLD2!AL$4,'[1]INTERNAL PARAMETERS-1'!$B$5:$J$44,5,FALSE)*VLOOKUP(AEBYLD2!AL$4,'[1]INTERNAL PARAMETERS-1'!$B$5:$J$44,7,FALSE)*AEBYLD2!$F105 + AEBYLD1!AL105*(1-VLOOKUP(AEBYLD2!AL$4,'[1]INTERNAL PARAMETERS-1'!$B$5:$J$44,5,FALSE))*VLOOKUP(AEBYLD2!AL$4,'[1]INTERNAL PARAMETERS-1'!$B$5:$J$44,9,FALSE)*AEBYLD2!$F105</f>
        <v>0</v>
      </c>
      <c r="AM105" s="50">
        <f>AEBYLD1!AM105*VLOOKUP(AEBYLD2!AM$4,'[1]INTERNAL PARAMETERS-1'!$B$5:$J$44,5,FALSE)*VLOOKUP(AEBYLD2!AM$4,'[1]INTERNAL PARAMETERS-1'!$B$5:$J$44,7,FALSE)*AEBYLD2!$F105 + AEBYLD1!AM105*(1-VLOOKUP(AEBYLD2!AM$4,'[1]INTERNAL PARAMETERS-1'!$B$5:$J$44,5,FALSE))*VLOOKUP(AEBYLD2!AM$4,'[1]INTERNAL PARAMETERS-1'!$B$5:$J$44,9,FALSE)*AEBYLD2!$F105</f>
        <v>0</v>
      </c>
      <c r="AN105" s="50">
        <f>AEBYLD1!AN105*VLOOKUP(AEBYLD2!AN$4,'[1]INTERNAL PARAMETERS-1'!$B$5:$J$44,5,FALSE)*VLOOKUP(AEBYLD2!AN$4,'[1]INTERNAL PARAMETERS-1'!$B$5:$J$44,7,FALSE)*AEBYLD2!$F105 + AEBYLD1!AN105*(1-VLOOKUP(AEBYLD2!AN$4,'[1]INTERNAL PARAMETERS-1'!$B$5:$J$44,5,FALSE))*VLOOKUP(AEBYLD2!AN$4,'[1]INTERNAL PARAMETERS-1'!$B$5:$J$44,9,FALSE)*AEBYLD2!$F105</f>
        <v>0</v>
      </c>
      <c r="AO105" s="50">
        <f>AEBYLD1!AO105*VLOOKUP(AEBYLD2!AO$4,'[1]INTERNAL PARAMETERS-1'!$B$5:$J$44,5,FALSE)*VLOOKUP(AEBYLD2!AO$4,'[1]INTERNAL PARAMETERS-1'!$B$5:$J$44,7,FALSE)*AEBYLD2!$F105 + AEBYLD1!AO105*(1-VLOOKUP(AEBYLD2!AO$4,'[1]INTERNAL PARAMETERS-1'!$B$5:$J$44,5,FALSE))*VLOOKUP(AEBYLD2!AO$4,'[1]INTERNAL PARAMETERS-1'!$B$5:$J$44,9,FALSE)*AEBYLD2!$F105</f>
        <v>0</v>
      </c>
      <c r="AP105" s="50">
        <f>AEBYLD1!AP105*VLOOKUP(AEBYLD2!AP$4,'[1]INTERNAL PARAMETERS-1'!$B$5:$J$44,5,FALSE)*VLOOKUP(AEBYLD2!AP$4,'[1]INTERNAL PARAMETERS-1'!$B$5:$J$44,7,FALSE)*AEBYLD2!$F105 + AEBYLD1!AP105*(1-VLOOKUP(AEBYLD2!AP$4,'[1]INTERNAL PARAMETERS-1'!$B$5:$J$44,5,FALSE))*VLOOKUP(AEBYLD2!AP$4,'[1]INTERNAL PARAMETERS-1'!$B$5:$J$44,9,FALSE)*AEBYLD2!$F105</f>
        <v>0</v>
      </c>
      <c r="AQ105" s="50">
        <f>AEBYLD1!AQ105*VLOOKUP(AEBYLD2!AQ$4,'[1]INTERNAL PARAMETERS-1'!$B$5:$J$44,5,FALSE)*VLOOKUP(AEBYLD2!AQ$4,'[1]INTERNAL PARAMETERS-1'!$B$5:$J$44,7,FALSE)*AEBYLD2!$F105 + AEBYLD1!AQ105*(1-VLOOKUP(AEBYLD2!AQ$4,'[1]INTERNAL PARAMETERS-1'!$B$5:$J$44,5,FALSE))*VLOOKUP(AEBYLD2!AQ$4,'[1]INTERNAL PARAMETERS-1'!$B$5:$J$44,9,FALSE)*AEBYLD2!$F105</f>
        <v>0</v>
      </c>
      <c r="AR105" s="50">
        <f>AEBYLD1!AR105*VLOOKUP(AEBYLD2!AR$4,'[1]INTERNAL PARAMETERS-1'!$B$5:$J$44,5,FALSE)*VLOOKUP(AEBYLD2!AR$4,'[1]INTERNAL PARAMETERS-1'!$B$5:$J$44,7,FALSE)*AEBYLD2!$F105 + AEBYLD1!AR105*(1-VLOOKUP(AEBYLD2!AR$4,'[1]INTERNAL PARAMETERS-1'!$B$5:$J$44,5,FALSE))*VLOOKUP(AEBYLD2!AR$4,'[1]INTERNAL PARAMETERS-1'!$B$5:$J$44,9,FALSE)*AEBYLD2!$F105</f>
        <v>0</v>
      </c>
      <c r="AS105" s="50">
        <f>AEBYLD1!AS105*VLOOKUP(AEBYLD2!AS$4,'[1]INTERNAL PARAMETERS-1'!$B$5:$J$44,5,FALSE)*VLOOKUP(AEBYLD2!AS$4,'[1]INTERNAL PARAMETERS-1'!$B$5:$J$44,7,FALSE)*AEBYLD2!$F105 + AEBYLD1!AS105*(1-VLOOKUP(AEBYLD2!AS$4,'[1]INTERNAL PARAMETERS-1'!$B$5:$J$44,5,FALSE))*VLOOKUP(AEBYLD2!AS$4,'[1]INTERNAL PARAMETERS-1'!$B$5:$J$44,9,FALSE)*AEBYLD2!$F105</f>
        <v>0</v>
      </c>
      <c r="AT105" s="49">
        <f>AEBYLD1!AT105*VLOOKUP(AEBYLD2!AT$4,'[1]INTERNAL PARAMETERS-1'!$B$5:$J$44,5,FALSE)*VLOOKUP(AEBYLD2!AT$4,'[1]INTERNAL PARAMETERS-1'!$B$5:$J$44,7,FALSE)*AEBYLD2!$F105 + AEBYLD1!AT105*(1-VLOOKUP(AEBYLD2!AT$4,'[1]INTERNAL PARAMETERS-1'!$B$5:$J$44,5,FALSE))*VLOOKUP(AEBYLD2!AT$4,'[1]INTERNAL PARAMETERS-1'!$B$5:$J$44,9,FALSE)*AEBYLD2!$F105</f>
        <v>0</v>
      </c>
      <c r="AU105" s="51">
        <f>AEBYLD1!AU105*VLOOKUP(AEBYLD2!AU$4,'[1]INTERNAL PARAMETERS-1'!$B$5:$J$44,5,FALSE)*VLOOKUP(AEBYLD2!AU$4,'[1]INTERNAL PARAMETERS-1'!$B$5:$J$44,6,FALSE)*VLOOKUP(AEBYLD2!AU$4,'[1]INTERNAL PARAMETERS-1'!$B$5:$J$44,3,FALSE) + AEBYLD1!AU105*(1-VLOOKUP(AEBYLD2!AU$4,'[1]INTERNAL PARAMETERS-1'!$B$5:$J$44,5,FALSE))*VLOOKUP(AEBYLD2!AU$4,'[1]INTERNAL PARAMETERS-1'!$B$5:$J$44,8,FALSE)*VLOOKUP(AEBYLD2!AU$4,'[1]INTERNAL PARAMETERS-1'!$B$5:$J$44,3,FALSE)</f>
        <v>0</v>
      </c>
      <c r="AV105" s="50">
        <f>AEBYLD1!AV105*VLOOKUP(AEBYLD2!AV$4,'[1]INTERNAL PARAMETERS-1'!$B$5:$J$44,5,FALSE)*VLOOKUP(AEBYLD2!AV$4,'[1]INTERNAL PARAMETERS-1'!$B$5:$J$44,6,FALSE)*VLOOKUP(AEBYLD2!AV$4,'[1]INTERNAL PARAMETERS-1'!$B$5:$J$44,3,FALSE) + AEBYLD1!AV105*(1-VLOOKUP(AEBYLD2!AV$4,'[1]INTERNAL PARAMETERS-1'!$B$5:$J$44,5,FALSE))*VLOOKUP(AEBYLD2!AV$4,'[1]INTERNAL PARAMETERS-1'!$B$5:$J$44,8,FALSE)*VLOOKUP(AEBYLD2!AV$4,'[1]INTERNAL PARAMETERS-1'!$B$5:$J$44,3,FALSE)</f>
        <v>0</v>
      </c>
      <c r="AW105" s="50">
        <f>AEBYLD1!AW105*VLOOKUP(AEBYLD2!AW$4,'[1]INTERNAL PARAMETERS-1'!$B$5:$J$44,5,FALSE)*VLOOKUP(AEBYLD2!AW$4,'[1]INTERNAL PARAMETERS-1'!$B$5:$J$44,6,FALSE)*VLOOKUP(AEBYLD2!AW$4,'[1]INTERNAL PARAMETERS-1'!$B$5:$J$44,3,FALSE) + AEBYLD1!AW105*(1-VLOOKUP(AEBYLD2!AW$4,'[1]INTERNAL PARAMETERS-1'!$B$5:$J$44,5,FALSE))*VLOOKUP(AEBYLD2!AW$4,'[1]INTERNAL PARAMETERS-1'!$B$5:$J$44,8,FALSE)*VLOOKUP(AEBYLD2!AW$4,'[1]INTERNAL PARAMETERS-1'!$B$5:$J$44,3,FALSE)</f>
        <v>0.40931093261444029</v>
      </c>
      <c r="AX105" s="50">
        <f>AEBYLD1!AX105*VLOOKUP(AEBYLD2!AX$4,'[1]INTERNAL PARAMETERS-1'!$B$5:$J$44,5,FALSE)*VLOOKUP(AEBYLD2!AX$4,'[1]INTERNAL PARAMETERS-1'!$B$5:$J$44,6,FALSE)*VLOOKUP(AEBYLD2!AX$4,'[1]INTERNAL PARAMETERS-1'!$B$5:$J$44,3,FALSE) + AEBYLD1!AX105*(1-VLOOKUP(AEBYLD2!AX$4,'[1]INTERNAL PARAMETERS-1'!$B$5:$J$44,5,FALSE))*VLOOKUP(AEBYLD2!AX$4,'[1]INTERNAL PARAMETERS-1'!$B$5:$J$44,8,FALSE)*VLOOKUP(AEBYLD2!AX$4,'[1]INTERNAL PARAMETERS-1'!$B$5:$J$44,3,FALSE)</f>
        <v>0</v>
      </c>
      <c r="AY105" s="50">
        <f>AEBYLD1!AY105*VLOOKUP(AEBYLD2!AY$4,'[1]INTERNAL PARAMETERS-1'!$B$5:$J$44,5,FALSE)*VLOOKUP(AEBYLD2!AY$4,'[1]INTERNAL PARAMETERS-1'!$B$5:$J$44,6,FALSE)*VLOOKUP(AEBYLD2!AY$4,'[1]INTERNAL PARAMETERS-1'!$B$5:$J$44,3,FALSE) + AEBYLD1!AY105*(1-VLOOKUP(AEBYLD2!AY$4,'[1]INTERNAL PARAMETERS-1'!$B$5:$J$44,5,FALSE))*VLOOKUP(AEBYLD2!AY$4,'[1]INTERNAL PARAMETERS-1'!$B$5:$J$44,8,FALSE)*VLOOKUP(AEBYLD2!AY$4,'[1]INTERNAL PARAMETERS-1'!$B$5:$J$44,3,FALSE)</f>
        <v>0</v>
      </c>
      <c r="AZ105" s="50">
        <f>AEBYLD1!AZ105*VLOOKUP(AEBYLD2!AZ$4,'[1]INTERNAL PARAMETERS-1'!$B$5:$J$44,5,FALSE)*VLOOKUP(AEBYLD2!AZ$4,'[1]INTERNAL PARAMETERS-1'!$B$5:$J$44,6,FALSE)*VLOOKUP(AEBYLD2!AZ$4,'[1]INTERNAL PARAMETERS-1'!$B$5:$J$44,3,FALSE) + AEBYLD1!AZ105*(1-VLOOKUP(AEBYLD2!AZ$4,'[1]INTERNAL PARAMETERS-1'!$B$5:$J$44,5,FALSE))*VLOOKUP(AEBYLD2!AZ$4,'[1]INTERNAL PARAMETERS-1'!$B$5:$J$44,8,FALSE)*VLOOKUP(AEBYLD2!AZ$4,'[1]INTERNAL PARAMETERS-1'!$B$5:$J$44,3,FALSE)</f>
        <v>0</v>
      </c>
      <c r="BA105" s="50">
        <f>AEBYLD1!BA105*VLOOKUP(AEBYLD2!BA$4,'[1]INTERNAL PARAMETERS-1'!$B$5:$J$44,5,FALSE)*VLOOKUP(AEBYLD2!BA$4,'[1]INTERNAL PARAMETERS-1'!$B$5:$J$44,6,FALSE)*VLOOKUP(AEBYLD2!BA$4,'[1]INTERNAL PARAMETERS-1'!$B$5:$J$44,3,FALSE) + AEBYLD1!BA105*(1-VLOOKUP(AEBYLD2!BA$4,'[1]INTERNAL PARAMETERS-1'!$B$5:$J$44,5,FALSE))*VLOOKUP(AEBYLD2!BA$4,'[1]INTERNAL PARAMETERS-1'!$B$5:$J$44,8,FALSE)*VLOOKUP(AEBYLD2!BA$4,'[1]INTERNAL PARAMETERS-1'!$B$5:$J$44,3,FALSE)</f>
        <v>0.182865911830499</v>
      </c>
      <c r="BB105" s="50">
        <f>AEBYLD1!BB105*VLOOKUP(AEBYLD2!BB$4,'[1]INTERNAL PARAMETERS-1'!$B$5:$J$44,5,FALSE)*VLOOKUP(AEBYLD2!BB$4,'[1]INTERNAL PARAMETERS-1'!$B$5:$J$44,6,FALSE)*VLOOKUP(AEBYLD2!BB$4,'[1]INTERNAL PARAMETERS-1'!$B$5:$J$44,3,FALSE) + AEBYLD1!BB105*(1-VLOOKUP(AEBYLD2!BB$4,'[1]INTERNAL PARAMETERS-1'!$B$5:$J$44,5,FALSE))*VLOOKUP(AEBYLD2!BB$4,'[1]INTERNAL PARAMETERS-1'!$B$5:$J$44,8,FALSE)*VLOOKUP(AEBYLD2!BB$4,'[1]INTERNAL PARAMETERS-1'!$B$5:$J$44,3,FALSE)</f>
        <v>6.7161529081238833E-2</v>
      </c>
      <c r="BC105" s="50">
        <f>AEBYLD1!BC105*VLOOKUP(AEBYLD2!BC$4,'[1]INTERNAL PARAMETERS-1'!$B$5:$J$44,5,FALSE)*VLOOKUP(AEBYLD2!BC$4,'[1]INTERNAL PARAMETERS-1'!$B$5:$J$44,6,FALSE)*VLOOKUP(AEBYLD2!BC$4,'[1]INTERNAL PARAMETERS-1'!$B$5:$J$44,3,FALSE) + AEBYLD1!BC105*(1-VLOOKUP(AEBYLD2!BC$4,'[1]INTERNAL PARAMETERS-1'!$B$5:$J$44,5,FALSE))*VLOOKUP(AEBYLD2!BC$4,'[1]INTERNAL PARAMETERS-1'!$B$5:$J$44,8,FALSE)*VLOOKUP(AEBYLD2!BC$4,'[1]INTERNAL PARAMETERS-1'!$B$5:$J$44,3,FALSE)</f>
        <v>0.17006387058691425</v>
      </c>
      <c r="BD105" s="50">
        <f>AEBYLD1!BD105*VLOOKUP(AEBYLD2!BD$4,'[1]INTERNAL PARAMETERS-1'!$B$5:$J$44,5,FALSE)*VLOOKUP(AEBYLD2!BD$4,'[1]INTERNAL PARAMETERS-1'!$B$5:$J$44,6,FALSE)*VLOOKUP(AEBYLD2!BD$4,'[1]INTERNAL PARAMETERS-1'!$B$5:$J$44,3,FALSE) + AEBYLD1!BD105*(1-VLOOKUP(AEBYLD2!BD$4,'[1]INTERNAL PARAMETERS-1'!$B$5:$J$44,5,FALSE))*VLOOKUP(AEBYLD2!BD$4,'[1]INTERNAL PARAMETERS-1'!$B$5:$J$44,8,FALSE)*VLOOKUP(AEBYLD2!BD$4,'[1]INTERNAL PARAMETERS-1'!$B$5:$J$44,3,FALSE)</f>
        <v>5.3059854044514396E-2</v>
      </c>
      <c r="BE105" s="50">
        <f>AEBYLD1!BE105*VLOOKUP(AEBYLD2!BE$4,'[1]INTERNAL PARAMETERS-1'!$B$5:$J$44,5,FALSE)*VLOOKUP(AEBYLD2!BE$4,'[1]INTERNAL PARAMETERS-1'!$B$5:$J$44,6,FALSE)*VLOOKUP(AEBYLD2!BE$4,'[1]INTERNAL PARAMETERS-1'!$B$5:$J$44,3,FALSE) + AEBYLD1!BE105*(1-VLOOKUP(AEBYLD2!BE$4,'[1]INTERNAL PARAMETERS-1'!$B$5:$J$44,5,FALSE))*VLOOKUP(AEBYLD2!BE$4,'[1]INTERNAL PARAMETERS-1'!$B$5:$J$44,8,FALSE)*VLOOKUP(AEBYLD2!BE$4,'[1]INTERNAL PARAMETERS-1'!$B$5:$J$44,3,FALSE)</f>
        <v>0.20454114859645206</v>
      </c>
      <c r="BF105" s="50">
        <f>AEBYLD1!BF105*VLOOKUP(AEBYLD2!BF$4,'[1]INTERNAL PARAMETERS-1'!$B$5:$J$44,5,FALSE)*VLOOKUP(AEBYLD2!BF$4,'[1]INTERNAL PARAMETERS-1'!$B$5:$J$44,6,FALSE)*VLOOKUP(AEBYLD2!BF$4,'[1]INTERNAL PARAMETERS-1'!$B$5:$J$44,3,FALSE) + AEBYLD1!BF105*(1-VLOOKUP(AEBYLD2!BF$4,'[1]INTERNAL PARAMETERS-1'!$B$5:$J$44,5,FALSE))*VLOOKUP(AEBYLD2!BF$4,'[1]INTERNAL PARAMETERS-1'!$B$5:$J$44,8,FALSE)*VLOOKUP(AEBYLD2!BF$4,'[1]INTERNAL PARAMETERS-1'!$B$5:$J$44,3,FALSE)</f>
        <v>0</v>
      </c>
      <c r="BG105" s="50">
        <f>AEBYLD1!BG105*VLOOKUP(AEBYLD2!BG$4,'[1]INTERNAL PARAMETERS-1'!$B$5:$J$44,5,FALSE)*VLOOKUP(AEBYLD2!BG$4,'[1]INTERNAL PARAMETERS-1'!$B$5:$J$44,6,FALSE)*VLOOKUP(AEBYLD2!BG$4,'[1]INTERNAL PARAMETERS-1'!$B$5:$J$44,3,FALSE) + AEBYLD1!BG105*(1-VLOOKUP(AEBYLD2!BG$4,'[1]INTERNAL PARAMETERS-1'!$B$5:$J$44,5,FALSE))*VLOOKUP(AEBYLD2!BG$4,'[1]INTERNAL PARAMETERS-1'!$B$5:$J$44,8,FALSE)*VLOOKUP(AEBYLD2!BG$4,'[1]INTERNAL PARAMETERS-1'!$B$5:$J$44,3,FALSE)</f>
        <v>7.6755955330715803E-2</v>
      </c>
      <c r="BH105" s="50">
        <f>AEBYLD1!BH105*VLOOKUP(AEBYLD2!BH$4,'[1]INTERNAL PARAMETERS-1'!$B$5:$J$44,5,FALSE)*VLOOKUP(AEBYLD2!BH$4,'[1]INTERNAL PARAMETERS-1'!$B$5:$J$44,6,FALSE)*VLOOKUP(AEBYLD2!BH$4,'[1]INTERNAL PARAMETERS-1'!$B$5:$J$44,3,FALSE) + AEBYLD1!BH105*(1-VLOOKUP(AEBYLD2!BH$4,'[1]INTERNAL PARAMETERS-1'!$B$5:$J$44,5,FALSE))*VLOOKUP(AEBYLD2!BH$4,'[1]INTERNAL PARAMETERS-1'!$B$5:$J$44,8,FALSE)*VLOOKUP(AEBYLD2!BH$4,'[1]INTERNAL PARAMETERS-1'!$B$5:$J$44,3,FALSE)</f>
        <v>3.2370327264942973E-4</v>
      </c>
      <c r="BI105" s="50">
        <f>AEBYLD1!BI105*VLOOKUP(AEBYLD2!BI$4,'[1]INTERNAL PARAMETERS-1'!$B$5:$J$44,5,FALSE)*VLOOKUP(AEBYLD2!BI$4,'[1]INTERNAL PARAMETERS-1'!$B$5:$J$44,6,FALSE)*VLOOKUP(AEBYLD2!BI$4,'[1]INTERNAL PARAMETERS-1'!$B$5:$J$44,3,FALSE) + AEBYLD1!BI105*(1-VLOOKUP(AEBYLD2!BI$4,'[1]INTERNAL PARAMETERS-1'!$B$5:$J$44,5,FALSE))*VLOOKUP(AEBYLD2!BI$4,'[1]INTERNAL PARAMETERS-1'!$B$5:$J$44,8,FALSE)*VLOOKUP(AEBYLD2!BI$4,'[1]INTERNAL PARAMETERS-1'!$B$5:$J$44,3,FALSE)</f>
        <v>0</v>
      </c>
      <c r="BJ105" s="50">
        <f>AEBYLD1!BJ105*VLOOKUP(AEBYLD2!BJ$4,'[1]INTERNAL PARAMETERS-1'!$B$5:$J$44,5,FALSE)*VLOOKUP(AEBYLD2!BJ$4,'[1]INTERNAL PARAMETERS-1'!$B$5:$J$44,6,FALSE)*VLOOKUP(AEBYLD2!BJ$4,'[1]INTERNAL PARAMETERS-1'!$B$5:$J$44,3,FALSE) + AEBYLD1!BJ105*(1-VLOOKUP(AEBYLD2!BJ$4,'[1]INTERNAL PARAMETERS-1'!$B$5:$J$44,5,FALSE))*VLOOKUP(AEBYLD2!BJ$4,'[1]INTERNAL PARAMETERS-1'!$B$5:$J$44,8,FALSE)*VLOOKUP(AEBYLD2!BJ$4,'[1]INTERNAL PARAMETERS-1'!$B$5:$J$44,3,FALSE)</f>
        <v>2.0155268467380902E-2</v>
      </c>
      <c r="BK105" s="50">
        <f>AEBYLD1!BK105*VLOOKUP(AEBYLD2!BK$4,'[1]INTERNAL PARAMETERS-1'!$B$5:$J$44,5,FALSE)*VLOOKUP(AEBYLD2!BK$4,'[1]INTERNAL PARAMETERS-1'!$B$5:$J$44,6,FALSE)*VLOOKUP(AEBYLD2!BK$4,'[1]INTERNAL PARAMETERS-1'!$B$5:$J$44,3,FALSE) + AEBYLD1!BK105*(1-VLOOKUP(AEBYLD2!BK$4,'[1]INTERNAL PARAMETERS-1'!$B$5:$J$44,5,FALSE))*VLOOKUP(AEBYLD2!BK$4,'[1]INTERNAL PARAMETERS-1'!$B$5:$J$44,8,FALSE)*VLOOKUP(AEBYLD2!BK$4,'[1]INTERNAL PARAMETERS-1'!$B$5:$J$44,3,FALSE)</f>
        <v>2.8783066452168448E-2</v>
      </c>
      <c r="BL105" s="50">
        <f>AEBYLD1!BL105*VLOOKUP(AEBYLD2!BL$4,'[1]INTERNAL PARAMETERS-1'!$B$5:$J$44,5,FALSE)*VLOOKUP(AEBYLD2!BL$4,'[1]INTERNAL PARAMETERS-1'!$B$5:$J$44,6,FALSE)*VLOOKUP(AEBYLD2!BL$4,'[1]INTERNAL PARAMETERS-1'!$B$5:$J$44,3,FALSE) + AEBYLD1!BL105*(1-VLOOKUP(AEBYLD2!BL$4,'[1]INTERNAL PARAMETERS-1'!$B$5:$J$44,5,FALSE))*VLOOKUP(AEBYLD2!BL$4,'[1]INTERNAL PARAMETERS-1'!$B$5:$J$44,8,FALSE)*VLOOKUP(AEBYLD2!BL$4,'[1]INTERNAL PARAMETERS-1'!$B$5:$J$44,3,FALSE)</f>
        <v>0.11513387873976325</v>
      </c>
      <c r="BM105" s="50">
        <f>AEBYLD1!BM105*VLOOKUP(AEBYLD2!BM$4,'[1]INTERNAL PARAMETERS-1'!$B$5:$J$44,5,FALSE)*VLOOKUP(AEBYLD2!BM$4,'[1]INTERNAL PARAMETERS-1'!$B$5:$J$44,6,FALSE)*VLOOKUP(AEBYLD2!BM$4,'[1]INTERNAL PARAMETERS-1'!$B$5:$J$44,3,FALSE) + AEBYLD1!BM105*(1-VLOOKUP(AEBYLD2!BM$4,'[1]INTERNAL PARAMETERS-1'!$B$5:$J$44,5,FALSE))*VLOOKUP(AEBYLD2!BM$4,'[1]INTERNAL PARAMETERS-1'!$B$5:$J$44,8,FALSE)*VLOOKUP(AEBYLD2!BM$4,'[1]INTERNAL PARAMETERS-1'!$B$5:$J$44,3,FALSE)</f>
        <v>6.0713109613430287E-2</v>
      </c>
      <c r="BN105" s="50">
        <f>AEBYLD1!BN105*VLOOKUP(AEBYLD2!BN$4,'[1]INTERNAL PARAMETERS-1'!$B$5:$J$44,5,FALSE)*VLOOKUP(AEBYLD2!BN$4,'[1]INTERNAL PARAMETERS-1'!$B$5:$J$44,6,FALSE)*VLOOKUP(AEBYLD2!BN$4,'[1]INTERNAL PARAMETERS-1'!$B$5:$J$44,3,FALSE) + AEBYLD1!BN105*(1-VLOOKUP(AEBYLD2!BN$4,'[1]INTERNAL PARAMETERS-1'!$B$5:$J$44,5,FALSE))*VLOOKUP(AEBYLD2!BN$4,'[1]INTERNAL PARAMETERS-1'!$B$5:$J$44,8,FALSE)*VLOOKUP(AEBYLD2!BN$4,'[1]INTERNAL PARAMETERS-1'!$B$5:$J$44,3,FALSE)</f>
        <v>3.1062539336025687E-2</v>
      </c>
      <c r="BO105" s="50">
        <f>AEBYLD1!BO105*VLOOKUP(AEBYLD2!BO$4,'[1]INTERNAL PARAMETERS-1'!$B$5:$J$44,5,FALSE)*VLOOKUP(AEBYLD2!BO$4,'[1]INTERNAL PARAMETERS-1'!$B$5:$J$44,6,FALSE)*VLOOKUP(AEBYLD2!BO$4,'[1]INTERNAL PARAMETERS-1'!$B$5:$J$44,3,FALSE) + AEBYLD1!BO105*(1-VLOOKUP(AEBYLD2!BO$4,'[1]INTERNAL PARAMETERS-1'!$B$5:$J$44,5,FALSE))*VLOOKUP(AEBYLD2!BO$4,'[1]INTERNAL PARAMETERS-1'!$B$5:$J$44,8,FALSE)*VLOOKUP(AEBYLD2!BO$4,'[1]INTERNAL PARAMETERS-1'!$B$5:$J$44,3,FALSE)</f>
        <v>2.8809680428748364E-2</v>
      </c>
      <c r="BP105" s="50">
        <f>AEBYLD1!BP105*VLOOKUP(AEBYLD2!BP$4,'[1]INTERNAL PARAMETERS-1'!$B$5:$J$44,5,FALSE)*VLOOKUP(AEBYLD2!BP$4,'[1]INTERNAL PARAMETERS-1'!$B$5:$J$44,6,FALSE)*VLOOKUP(AEBYLD2!BP$4,'[1]INTERNAL PARAMETERS-1'!$B$5:$J$44,3,FALSE) + AEBYLD1!BP105*(1-VLOOKUP(AEBYLD2!BP$4,'[1]INTERNAL PARAMETERS-1'!$B$5:$J$44,5,FALSE))*VLOOKUP(AEBYLD2!BP$4,'[1]INTERNAL PARAMETERS-1'!$B$5:$J$44,8,FALSE)*VLOOKUP(AEBYLD2!BP$4,'[1]INTERNAL PARAMETERS-1'!$B$5:$J$44,3,FALSE)</f>
        <v>2.2443253740529212E-3</v>
      </c>
      <c r="BQ105" s="50">
        <f>AEBYLD1!BQ105*VLOOKUP(AEBYLD2!BQ$4,'[1]INTERNAL PARAMETERS-1'!$B$5:$J$44,5,FALSE)*VLOOKUP(AEBYLD2!BQ$4,'[1]INTERNAL PARAMETERS-1'!$B$5:$J$44,6,FALSE)*VLOOKUP(AEBYLD2!BQ$4,'[1]INTERNAL PARAMETERS-1'!$B$5:$J$44,3,FALSE) + AEBYLD1!BQ105*(1-VLOOKUP(AEBYLD2!BQ$4,'[1]INTERNAL PARAMETERS-1'!$B$5:$J$44,5,FALSE))*VLOOKUP(AEBYLD2!BQ$4,'[1]INTERNAL PARAMETERS-1'!$B$5:$J$44,8,FALSE)*VLOOKUP(AEBYLD2!BQ$4,'[1]INTERNAL PARAMETERS-1'!$B$5:$J$44,3,FALSE)</f>
        <v>0.12716655934386428</v>
      </c>
      <c r="BR105" s="50">
        <f>AEBYLD1!BR105*VLOOKUP(AEBYLD2!BR$4,'[1]INTERNAL PARAMETERS-1'!$B$5:$J$44,5,FALSE)*VLOOKUP(AEBYLD2!BR$4,'[1]INTERNAL PARAMETERS-1'!$B$5:$J$44,6,FALSE)*VLOOKUP(AEBYLD2!BR$4,'[1]INTERNAL PARAMETERS-1'!$B$5:$J$44,3,FALSE) + AEBYLD1!BR105*(1-VLOOKUP(AEBYLD2!BR$4,'[1]INTERNAL PARAMETERS-1'!$B$5:$J$44,5,FALSE))*VLOOKUP(AEBYLD2!BR$4,'[1]INTERNAL PARAMETERS-1'!$B$5:$J$44,8,FALSE)*VLOOKUP(AEBYLD2!BR$4,'[1]INTERNAL PARAMETERS-1'!$B$5:$J$44,3,FALSE)</f>
        <v>3.5237098467371234E-3</v>
      </c>
      <c r="BS105" s="50">
        <f>AEBYLD1!BS105*VLOOKUP(AEBYLD2!BS$4,'[1]INTERNAL PARAMETERS-1'!$B$5:$J$44,5,FALSE)*VLOOKUP(AEBYLD2!BS$4,'[1]INTERNAL PARAMETERS-1'!$B$5:$J$44,6,FALSE)*VLOOKUP(AEBYLD2!BS$4,'[1]INTERNAL PARAMETERS-1'!$B$5:$J$44,3,FALSE) + AEBYLD1!BS105*(1-VLOOKUP(AEBYLD2!BS$4,'[1]INTERNAL PARAMETERS-1'!$B$5:$J$44,5,FALSE))*VLOOKUP(AEBYLD2!BS$4,'[1]INTERNAL PARAMETERS-1'!$B$5:$J$44,8,FALSE)*VLOOKUP(AEBYLD2!BS$4,'[1]INTERNAL PARAMETERS-1'!$B$5:$J$44,3,FALSE)</f>
        <v>2.1943628076066677E-4</v>
      </c>
      <c r="BT105" s="50">
        <f>AEBYLD1!BT105*VLOOKUP(AEBYLD2!BT$4,'[1]INTERNAL PARAMETERS-1'!$B$5:$J$44,5,FALSE)*VLOOKUP(AEBYLD2!BT$4,'[1]INTERNAL PARAMETERS-1'!$B$5:$J$44,6,FALSE)*VLOOKUP(AEBYLD2!BT$4,'[1]INTERNAL PARAMETERS-1'!$B$5:$J$44,3,FALSE) + AEBYLD1!BT105*(1-VLOOKUP(AEBYLD2!BT$4,'[1]INTERNAL PARAMETERS-1'!$B$5:$J$44,5,FALSE))*VLOOKUP(AEBYLD2!BT$4,'[1]INTERNAL PARAMETERS-1'!$B$5:$J$44,8,FALSE)*VLOOKUP(AEBYLD2!BT$4,'[1]INTERNAL PARAMETERS-1'!$B$5:$J$44,3,FALSE)</f>
        <v>0</v>
      </c>
      <c r="BU105" s="50">
        <f>AEBYLD1!BU105*VLOOKUP(AEBYLD2!BU$4,'[1]INTERNAL PARAMETERS-1'!$B$5:$J$44,5,FALSE)*VLOOKUP(AEBYLD2!BU$4,'[1]INTERNAL PARAMETERS-1'!$B$5:$J$44,6,FALSE)*VLOOKUP(AEBYLD2!BU$4,'[1]INTERNAL PARAMETERS-1'!$B$5:$J$44,3,FALSE) + AEBYLD1!BU105*(1-VLOOKUP(AEBYLD2!BU$4,'[1]INTERNAL PARAMETERS-1'!$B$5:$J$44,5,FALSE))*VLOOKUP(AEBYLD2!BU$4,'[1]INTERNAL PARAMETERS-1'!$B$5:$J$44,8,FALSE)*VLOOKUP(AEBYLD2!BU$4,'[1]INTERNAL PARAMETERS-1'!$B$5:$J$44,3,FALSE)</f>
        <v>0</v>
      </c>
      <c r="BV105" s="50">
        <f>AEBYLD1!BV105*VLOOKUP(AEBYLD2!BV$4,'[1]INTERNAL PARAMETERS-1'!$B$5:$J$44,5,FALSE)*VLOOKUP(AEBYLD2!BV$4,'[1]INTERNAL PARAMETERS-1'!$B$5:$J$44,6,FALSE)*VLOOKUP(AEBYLD2!BV$4,'[1]INTERNAL PARAMETERS-1'!$B$5:$J$44,3,FALSE) + AEBYLD1!BV105*(1-VLOOKUP(AEBYLD2!BV$4,'[1]INTERNAL PARAMETERS-1'!$B$5:$J$44,5,FALSE))*VLOOKUP(AEBYLD2!BV$4,'[1]INTERNAL PARAMETERS-1'!$B$5:$J$44,8,FALSE)*VLOOKUP(AEBYLD2!BV$4,'[1]INTERNAL PARAMETERS-1'!$B$5:$J$44,3,FALSE)</f>
        <v>0</v>
      </c>
      <c r="BW105" s="50">
        <f>AEBYLD1!BW105*VLOOKUP(AEBYLD2!BW$4,'[1]INTERNAL PARAMETERS-1'!$B$5:$J$44,5,FALSE)*VLOOKUP(AEBYLD2!BW$4,'[1]INTERNAL PARAMETERS-1'!$B$5:$J$44,6,FALSE)*VLOOKUP(AEBYLD2!BW$4,'[1]INTERNAL PARAMETERS-1'!$B$5:$J$44,3,FALSE) + AEBYLD1!BW105*(1-VLOOKUP(AEBYLD2!BW$4,'[1]INTERNAL PARAMETERS-1'!$B$5:$J$44,5,FALSE))*VLOOKUP(AEBYLD2!BW$4,'[1]INTERNAL PARAMETERS-1'!$B$5:$J$44,8,FALSE)*VLOOKUP(AEBYLD2!BW$4,'[1]INTERNAL PARAMETERS-1'!$B$5:$J$44,3,FALSE)</f>
        <v>0</v>
      </c>
      <c r="BX105" s="50">
        <f>AEBYLD1!BX105*VLOOKUP(AEBYLD2!BX$4,'[1]INTERNAL PARAMETERS-1'!$B$5:$J$44,5,FALSE)*VLOOKUP(AEBYLD2!BX$4,'[1]INTERNAL PARAMETERS-1'!$B$5:$J$44,6,FALSE)*VLOOKUP(AEBYLD2!BX$4,'[1]INTERNAL PARAMETERS-1'!$B$5:$J$44,3,FALSE) + AEBYLD1!BX105*(1-VLOOKUP(AEBYLD2!BX$4,'[1]INTERNAL PARAMETERS-1'!$B$5:$J$44,5,FALSE))*VLOOKUP(AEBYLD2!BX$4,'[1]INTERNAL PARAMETERS-1'!$B$5:$J$44,8,FALSE)*VLOOKUP(AEBYLD2!BX$4,'[1]INTERNAL PARAMETERS-1'!$B$5:$J$44,3,FALSE)</f>
        <v>0</v>
      </c>
      <c r="BY105" s="50">
        <f>AEBYLD1!BY105*VLOOKUP(AEBYLD2!BY$4,'[1]INTERNAL PARAMETERS-1'!$B$5:$J$44,5,FALSE)*VLOOKUP(AEBYLD2!BY$4,'[1]INTERNAL PARAMETERS-1'!$B$5:$J$44,6,FALSE)*VLOOKUP(AEBYLD2!BY$4,'[1]INTERNAL PARAMETERS-1'!$B$5:$J$44,3,FALSE) + AEBYLD1!BY105*(1-VLOOKUP(AEBYLD2!BY$4,'[1]INTERNAL PARAMETERS-1'!$B$5:$J$44,5,FALSE))*VLOOKUP(AEBYLD2!BY$4,'[1]INTERNAL PARAMETERS-1'!$B$5:$J$44,8,FALSE)*VLOOKUP(AEBYLD2!BY$4,'[1]INTERNAL PARAMETERS-1'!$B$5:$J$44,3,FALSE)</f>
        <v>0</v>
      </c>
      <c r="BZ105" s="50">
        <f>AEBYLD1!BZ105*VLOOKUP(AEBYLD2!BZ$4,'[1]INTERNAL PARAMETERS-1'!$B$5:$J$44,5,FALSE)*VLOOKUP(AEBYLD2!BZ$4,'[1]INTERNAL PARAMETERS-1'!$B$5:$J$44,6,FALSE)*VLOOKUP(AEBYLD2!BZ$4,'[1]INTERNAL PARAMETERS-1'!$B$5:$J$44,3,FALSE) + AEBYLD1!BZ105*(1-VLOOKUP(AEBYLD2!BZ$4,'[1]INTERNAL PARAMETERS-1'!$B$5:$J$44,5,FALSE))*VLOOKUP(AEBYLD2!BZ$4,'[1]INTERNAL PARAMETERS-1'!$B$5:$J$44,8,FALSE)*VLOOKUP(AEBYLD2!BZ$4,'[1]INTERNAL PARAMETERS-1'!$B$5:$J$44,3,FALSE)</f>
        <v>1.6784294217161744E-4</v>
      </c>
      <c r="CA105" s="50">
        <f>AEBYLD1!CA105*VLOOKUP(AEBYLD2!CA$4,'[1]INTERNAL PARAMETERS-1'!$B$5:$J$44,5,FALSE)*VLOOKUP(AEBYLD2!CA$4,'[1]INTERNAL PARAMETERS-1'!$B$5:$J$44,6,FALSE)*VLOOKUP(AEBYLD2!CA$4,'[1]INTERNAL PARAMETERS-1'!$B$5:$J$44,3,FALSE) + AEBYLD1!CA105*(1-VLOOKUP(AEBYLD2!CA$4,'[1]INTERNAL PARAMETERS-1'!$B$5:$J$44,5,FALSE))*VLOOKUP(AEBYLD2!CA$4,'[1]INTERNAL PARAMETERS-1'!$B$5:$J$44,8,FALSE)*VLOOKUP(AEBYLD2!CA$4,'[1]INTERNAL PARAMETERS-1'!$B$5:$J$44,3,FALSE)</f>
        <v>0</v>
      </c>
      <c r="CB105" s="50">
        <f>AEBYLD1!CB105*VLOOKUP(AEBYLD2!CB$4,'[1]INTERNAL PARAMETERS-1'!$B$5:$J$44,5,FALSE)*VLOOKUP(AEBYLD2!CB$4,'[1]INTERNAL PARAMETERS-1'!$B$5:$J$44,6,FALSE)*VLOOKUP(AEBYLD2!CB$4,'[1]INTERNAL PARAMETERS-1'!$B$5:$J$44,3,FALSE) + AEBYLD1!CB105*(1-VLOOKUP(AEBYLD2!CB$4,'[1]INTERNAL PARAMETERS-1'!$B$5:$J$44,5,FALSE))*VLOOKUP(AEBYLD2!CB$4,'[1]INTERNAL PARAMETERS-1'!$B$5:$J$44,8,FALSE)*VLOOKUP(AEBYLD2!CB$4,'[1]INTERNAL PARAMETERS-1'!$B$5:$J$44,3,FALSE)</f>
        <v>0</v>
      </c>
      <c r="CC105" s="50">
        <f>AEBYLD1!CC105*VLOOKUP(AEBYLD2!CC$4,'[1]INTERNAL PARAMETERS-1'!$B$5:$J$44,5,FALSE)*VLOOKUP(AEBYLD2!CC$4,'[1]INTERNAL PARAMETERS-1'!$B$5:$J$44,6,FALSE)*VLOOKUP(AEBYLD2!CC$4,'[1]INTERNAL PARAMETERS-1'!$B$5:$J$44,3,FALSE) + AEBYLD1!CC105*(1-VLOOKUP(AEBYLD2!CC$4,'[1]INTERNAL PARAMETERS-1'!$B$5:$J$44,5,FALSE))*VLOOKUP(AEBYLD2!CC$4,'[1]INTERNAL PARAMETERS-1'!$B$5:$J$44,8,FALSE)*VLOOKUP(AEBYLD2!CC$4,'[1]INTERNAL PARAMETERS-1'!$B$5:$J$44,3,FALSE)</f>
        <v>7.7260969164667066E-4</v>
      </c>
      <c r="CD105" s="50">
        <f>AEBYLD1!CD105*VLOOKUP(AEBYLD2!CD$4,'[1]INTERNAL PARAMETERS-1'!$B$5:$J$44,5,FALSE)*VLOOKUP(AEBYLD2!CD$4,'[1]INTERNAL PARAMETERS-1'!$B$5:$J$44,6,FALSE)*VLOOKUP(AEBYLD2!CD$4,'[1]INTERNAL PARAMETERS-1'!$B$5:$J$44,3,FALSE) + AEBYLD1!CD105*(1-VLOOKUP(AEBYLD2!CD$4,'[1]INTERNAL PARAMETERS-1'!$B$5:$J$44,5,FALSE))*VLOOKUP(AEBYLD2!CD$4,'[1]INTERNAL PARAMETERS-1'!$B$5:$J$44,8,FALSE)*VLOOKUP(AEBYLD2!CD$4,'[1]INTERNAL PARAMETERS-1'!$B$5:$J$44,3,FALSE)</f>
        <v>1.3587260404351882E-3</v>
      </c>
      <c r="CE105" s="50">
        <f>AEBYLD1!CE105*VLOOKUP(AEBYLD2!CE$4,'[1]INTERNAL PARAMETERS-1'!$B$5:$J$44,5,FALSE)*VLOOKUP(AEBYLD2!CE$4,'[1]INTERNAL PARAMETERS-1'!$B$5:$J$44,6,FALSE)*VLOOKUP(AEBYLD2!CE$4,'[1]INTERNAL PARAMETERS-1'!$B$5:$J$44,3,FALSE) + AEBYLD1!CE105*(1-VLOOKUP(AEBYLD2!CE$4,'[1]INTERNAL PARAMETERS-1'!$B$5:$J$44,5,FALSE))*VLOOKUP(AEBYLD2!CE$4,'[1]INTERNAL PARAMETERS-1'!$B$5:$J$44,8,FALSE)*VLOOKUP(AEBYLD2!CE$4,'[1]INTERNAL PARAMETERS-1'!$B$5:$J$44,3,FALSE)</f>
        <v>3.3157684940011679E-3</v>
      </c>
      <c r="CF105" s="50">
        <f>AEBYLD1!CF105*VLOOKUP(AEBYLD2!CF$4,'[1]INTERNAL PARAMETERS-1'!$B$5:$J$44,5,FALSE)*VLOOKUP(AEBYLD2!CF$4,'[1]INTERNAL PARAMETERS-1'!$B$5:$J$44,6,FALSE)*VLOOKUP(AEBYLD2!CF$4,'[1]INTERNAL PARAMETERS-1'!$B$5:$J$44,3,FALSE) + AEBYLD1!CF105*(1-VLOOKUP(AEBYLD2!CF$4,'[1]INTERNAL PARAMETERS-1'!$B$5:$J$44,5,FALSE))*VLOOKUP(AEBYLD2!CF$4,'[1]INTERNAL PARAMETERS-1'!$B$5:$J$44,8,FALSE)*VLOOKUP(AEBYLD2!CF$4,'[1]INTERNAL PARAMETERS-1'!$B$5:$J$44,3,FALSE)</f>
        <v>2.6597768050684442E-3</v>
      </c>
      <c r="CG105" s="50">
        <f>AEBYLD1!CG105*VLOOKUP(AEBYLD2!CG$4,'[1]INTERNAL PARAMETERS-1'!$B$5:$J$44,5,FALSE)*VLOOKUP(AEBYLD2!CG$4,'[1]INTERNAL PARAMETERS-1'!$B$5:$J$44,6,FALSE)*VLOOKUP(AEBYLD2!CG$4,'[1]INTERNAL PARAMETERS-1'!$B$5:$J$44,3,FALSE) + AEBYLD1!CG105*(1-VLOOKUP(AEBYLD2!CG$4,'[1]INTERNAL PARAMETERS-1'!$B$5:$J$44,5,FALSE))*VLOOKUP(AEBYLD2!CG$4,'[1]INTERNAL PARAMETERS-1'!$B$5:$J$44,8,FALSE)*VLOOKUP(AEBYLD2!CG$4,'[1]INTERNAL PARAMETERS-1'!$B$5:$J$44,3,FALSE)</f>
        <v>0</v>
      </c>
      <c r="CH105" s="49">
        <f>AEBYLD1!CH105*VLOOKUP(AEBYLD2!CH$4,'[1]INTERNAL PARAMETERS-1'!$B$5:$J$44,5,FALSE)*VLOOKUP(AEBYLD2!CH$4,'[1]INTERNAL PARAMETERS-1'!$B$5:$J$44,6,FALSE)*VLOOKUP(AEBYLD2!CH$4,'[1]INTERNAL PARAMETERS-1'!$B$5:$J$44,3,FALSE) + AEBYLD1!CH105*(1-VLOOKUP(AEBYLD2!CH$4,'[1]INTERNAL PARAMETERS-1'!$B$5:$J$44,5,FALSE))*VLOOKUP(AEBYLD2!CH$4,'[1]INTERNAL PARAMETERS-1'!$B$5:$J$44,8,FALSE)*VLOOKUP(AEBYLD2!CH$4,'[1]INTERNAL PARAMETERS-1'!$B$5:$J$44,3,FALSE)</f>
        <v>0</v>
      </c>
      <c r="CJ105" s="51">
        <f t="shared" si="2"/>
        <v>33.138116032012846</v>
      </c>
      <c r="CK105" s="49">
        <f t="shared" si="3"/>
        <v>1.5901692032136794</v>
      </c>
    </row>
    <row r="106" spans="2:89" x14ac:dyDescent="0.4">
      <c r="B106" s="64" t="s">
        <v>10</v>
      </c>
      <c r="C106" s="63" t="s">
        <v>71</v>
      </c>
      <c r="D106" s="63" t="s">
        <v>77</v>
      </c>
      <c r="E106" s="147">
        <f>AEB!AF106</f>
        <v>127.03942044833244</v>
      </c>
      <c r="F106" s="62">
        <f>'[1]INTERNAL PARAMETERS-1'!M16</f>
        <v>30.094999999999999</v>
      </c>
      <c r="G106" s="51">
        <f>AEBYLD1!G106*VLOOKUP(AEBYLD2!G$4,'[1]INTERNAL PARAMETERS-1'!$B$5:$J$44,5,FALSE)*VLOOKUP(AEBYLD2!G$4,'[1]INTERNAL PARAMETERS-1'!$B$5:$J$44,7,FALSE)*AEBYLD2!$F106 + AEBYLD1!G106*(1-VLOOKUP(AEBYLD2!G$4,'[1]INTERNAL PARAMETERS-1'!$B$5:$J$44,5,FALSE))*VLOOKUP(AEBYLD2!G$4,'[1]INTERNAL PARAMETERS-1'!$B$5:$J$44,9,FALSE)*AEBYLD2!$F106</f>
        <v>7.2983918573521267</v>
      </c>
      <c r="H106" s="50">
        <f>AEBYLD1!H106*VLOOKUP(AEBYLD2!H$4,'[1]INTERNAL PARAMETERS-1'!$B$5:$J$44,5,FALSE)*VLOOKUP(AEBYLD2!H$4,'[1]INTERNAL PARAMETERS-1'!$B$5:$J$44,7,FALSE)*AEBYLD2!$F106 + AEBYLD1!H106*(1-VLOOKUP(AEBYLD2!H$4,'[1]INTERNAL PARAMETERS-1'!$B$5:$J$44,5,FALSE))*VLOOKUP(AEBYLD2!H$4,'[1]INTERNAL PARAMETERS-1'!$B$5:$J$44,9,FALSE)*AEBYLD2!$F106</f>
        <v>6.6687780590017685</v>
      </c>
      <c r="I106" s="50">
        <f>AEBYLD1!I106*VLOOKUP(AEBYLD2!I$4,'[1]INTERNAL PARAMETERS-1'!$B$5:$J$44,5,FALSE)*VLOOKUP(AEBYLD2!I$4,'[1]INTERNAL PARAMETERS-1'!$B$5:$J$44,7,FALSE)*AEBYLD2!$F106 + AEBYLD1!I106*(1-VLOOKUP(AEBYLD2!I$4,'[1]INTERNAL PARAMETERS-1'!$B$5:$J$44,5,FALSE))*VLOOKUP(AEBYLD2!I$4,'[1]INTERNAL PARAMETERS-1'!$B$5:$J$44,9,FALSE)*AEBYLD2!$F106</f>
        <v>7.3205342940592848</v>
      </c>
      <c r="J106" s="50">
        <f>AEBYLD1!J106*VLOOKUP(AEBYLD2!J$4,'[1]INTERNAL PARAMETERS-1'!$B$5:$J$44,5,FALSE)*VLOOKUP(AEBYLD2!J$4,'[1]INTERNAL PARAMETERS-1'!$B$5:$J$44,7,FALSE)*AEBYLD2!$F106 + AEBYLD1!J106*(1-VLOOKUP(AEBYLD2!J$4,'[1]INTERNAL PARAMETERS-1'!$B$5:$J$44,5,FALSE))*VLOOKUP(AEBYLD2!J$4,'[1]INTERNAL PARAMETERS-1'!$B$5:$J$44,9,FALSE)*AEBYLD2!$F106</f>
        <v>0</v>
      </c>
      <c r="K106" s="50">
        <f>AEBYLD1!K106*VLOOKUP(AEBYLD2!K$4,'[1]INTERNAL PARAMETERS-1'!$B$5:$J$44,5,FALSE)*VLOOKUP(AEBYLD2!K$4,'[1]INTERNAL PARAMETERS-1'!$B$5:$J$44,7,FALSE)*AEBYLD2!$F106 + AEBYLD1!K106*(1-VLOOKUP(AEBYLD2!K$4,'[1]INTERNAL PARAMETERS-1'!$B$5:$J$44,5,FALSE))*VLOOKUP(AEBYLD2!K$4,'[1]INTERNAL PARAMETERS-1'!$B$5:$J$44,9,FALSE)*AEBYLD2!$F106</f>
        <v>0</v>
      </c>
      <c r="L106" s="50">
        <f>AEBYLD1!L106*VLOOKUP(AEBYLD2!L$4,'[1]INTERNAL PARAMETERS-1'!$B$5:$J$44,5,FALSE)*VLOOKUP(AEBYLD2!L$4,'[1]INTERNAL PARAMETERS-1'!$B$5:$J$44,7,FALSE)*AEBYLD2!$F106 + AEBYLD1!L106*(1-VLOOKUP(AEBYLD2!L$4,'[1]INTERNAL PARAMETERS-1'!$B$5:$J$44,5,FALSE))*VLOOKUP(AEBYLD2!L$4,'[1]INTERNAL PARAMETERS-1'!$B$5:$J$44,9,FALSE)*AEBYLD2!$F106</f>
        <v>0</v>
      </c>
      <c r="M106" s="50">
        <f>AEBYLD1!M106*VLOOKUP(AEBYLD2!M$4,'[1]INTERNAL PARAMETERS-1'!$B$5:$J$44,5,FALSE)*VLOOKUP(AEBYLD2!M$4,'[1]INTERNAL PARAMETERS-1'!$B$5:$J$44,7,FALSE)*AEBYLD2!$F106 + AEBYLD1!M106*(1-VLOOKUP(AEBYLD2!M$4,'[1]INTERNAL PARAMETERS-1'!$B$5:$J$44,5,FALSE))*VLOOKUP(AEBYLD2!M$4,'[1]INTERNAL PARAMETERS-1'!$B$5:$J$44,9,FALSE)*AEBYLD2!$F106</f>
        <v>0.54228393193725521</v>
      </c>
      <c r="N106" s="50">
        <f>AEBYLD1!N106*VLOOKUP(AEBYLD2!N$4,'[1]INTERNAL PARAMETERS-1'!$B$5:$J$44,5,FALSE)*VLOOKUP(AEBYLD2!N$4,'[1]INTERNAL PARAMETERS-1'!$B$5:$J$44,7,FALSE)*AEBYLD2!$F106 + AEBYLD1!N106*(1-VLOOKUP(AEBYLD2!N$4,'[1]INTERNAL PARAMETERS-1'!$B$5:$J$44,5,FALSE))*VLOOKUP(AEBYLD2!N$4,'[1]INTERNAL PARAMETERS-1'!$B$5:$J$44,9,FALSE)*AEBYLD2!$F106</f>
        <v>2.4782410886384568E-2</v>
      </c>
      <c r="O106" s="50">
        <f>AEBYLD1!O106*VLOOKUP(AEBYLD2!O$4,'[1]INTERNAL PARAMETERS-1'!$B$5:$J$44,5,FALSE)*VLOOKUP(AEBYLD2!O$4,'[1]INTERNAL PARAMETERS-1'!$B$5:$J$44,7,FALSE)*AEBYLD2!$F106 + AEBYLD1!O106*(1-VLOOKUP(AEBYLD2!O$4,'[1]INTERNAL PARAMETERS-1'!$B$5:$J$44,5,FALSE))*VLOOKUP(AEBYLD2!O$4,'[1]INTERNAL PARAMETERS-1'!$B$5:$J$44,9,FALSE)*AEBYLD2!$F106</f>
        <v>0</v>
      </c>
      <c r="P106" s="50">
        <f>AEBYLD1!P106*VLOOKUP(AEBYLD2!P$4,'[1]INTERNAL PARAMETERS-1'!$B$5:$J$44,5,FALSE)*VLOOKUP(AEBYLD2!P$4,'[1]INTERNAL PARAMETERS-1'!$B$5:$J$44,7,FALSE)*AEBYLD2!$F106 + AEBYLD1!P106*(1-VLOOKUP(AEBYLD2!P$4,'[1]INTERNAL PARAMETERS-1'!$B$5:$J$44,5,FALSE))*VLOOKUP(AEBYLD2!P$4,'[1]INTERNAL PARAMETERS-1'!$B$5:$J$44,9,FALSE)*AEBYLD2!$F106</f>
        <v>0</v>
      </c>
      <c r="Q106" s="50">
        <f>AEBYLD1!Q106*VLOOKUP(AEBYLD2!Q$4,'[1]INTERNAL PARAMETERS-1'!$B$5:$J$44,5,FALSE)*VLOOKUP(AEBYLD2!Q$4,'[1]INTERNAL PARAMETERS-1'!$B$5:$J$44,7,FALSE)*AEBYLD2!$F106 + AEBYLD1!Q106*(1-VLOOKUP(AEBYLD2!Q$4,'[1]INTERNAL PARAMETERS-1'!$B$5:$J$44,5,FALSE))*VLOOKUP(AEBYLD2!Q$4,'[1]INTERNAL PARAMETERS-1'!$B$5:$J$44,9,FALSE)*AEBYLD2!$F106</f>
        <v>0</v>
      </c>
      <c r="R106" s="50">
        <f>AEBYLD1!R106*VLOOKUP(AEBYLD2!R$4,'[1]INTERNAL PARAMETERS-1'!$B$5:$J$44,5,FALSE)*VLOOKUP(AEBYLD2!R$4,'[1]INTERNAL PARAMETERS-1'!$B$5:$J$44,7,FALSE)*AEBYLD2!$F106 + AEBYLD1!R106*(1-VLOOKUP(AEBYLD2!R$4,'[1]INTERNAL PARAMETERS-1'!$B$5:$J$44,5,FALSE))*VLOOKUP(AEBYLD2!R$4,'[1]INTERNAL PARAMETERS-1'!$B$5:$J$44,9,FALSE)*AEBYLD2!$F106</f>
        <v>7.2097344816023617E-2</v>
      </c>
      <c r="S106" s="50">
        <f>AEBYLD1!S106*VLOOKUP(AEBYLD2!S$4,'[1]INTERNAL PARAMETERS-1'!$B$5:$J$44,5,FALSE)*VLOOKUP(AEBYLD2!S$4,'[1]INTERNAL PARAMETERS-1'!$B$5:$J$44,7,FALSE)*AEBYLD2!$F106 + AEBYLD1!S106*(1-VLOOKUP(AEBYLD2!S$4,'[1]INTERNAL PARAMETERS-1'!$B$5:$J$44,5,FALSE))*VLOOKUP(AEBYLD2!S$4,'[1]INTERNAL PARAMETERS-1'!$B$5:$J$44,9,FALSE)*AEBYLD2!$F106</f>
        <v>1.044845429236219</v>
      </c>
      <c r="T106" s="50">
        <f>AEBYLD1!T106*VLOOKUP(AEBYLD2!T$4,'[1]INTERNAL PARAMETERS-1'!$B$5:$J$44,5,FALSE)*VLOOKUP(AEBYLD2!T$4,'[1]INTERNAL PARAMETERS-1'!$B$5:$J$44,7,FALSE)*AEBYLD2!$F106 + AEBYLD1!T106*(1-VLOOKUP(AEBYLD2!T$4,'[1]INTERNAL PARAMETERS-1'!$B$5:$J$44,5,FALSE))*VLOOKUP(AEBYLD2!T$4,'[1]INTERNAL PARAMETERS-1'!$B$5:$J$44,9,FALSE)*AEBYLD2!$F106</f>
        <v>0.27035357330601339</v>
      </c>
      <c r="U106" s="50">
        <f>AEBYLD1!U106*VLOOKUP(AEBYLD2!U$4,'[1]INTERNAL PARAMETERS-1'!$B$5:$J$44,5,FALSE)*VLOOKUP(AEBYLD2!U$4,'[1]INTERNAL PARAMETERS-1'!$B$5:$J$44,7,FALSE)*AEBYLD2!$F106 + AEBYLD1!U106*(1-VLOOKUP(AEBYLD2!U$4,'[1]INTERNAL PARAMETERS-1'!$B$5:$J$44,5,FALSE))*VLOOKUP(AEBYLD2!U$4,'[1]INTERNAL PARAMETERS-1'!$B$5:$J$44,9,FALSE)*AEBYLD2!$F106</f>
        <v>0.12729255416675675</v>
      </c>
      <c r="V106" s="50">
        <f>AEBYLD1!V106*VLOOKUP(AEBYLD2!V$4,'[1]INTERNAL PARAMETERS-1'!$B$5:$J$44,5,FALSE)*VLOOKUP(AEBYLD2!V$4,'[1]INTERNAL PARAMETERS-1'!$B$5:$J$44,7,FALSE)*AEBYLD2!$F106 + AEBYLD1!V106*(1-VLOOKUP(AEBYLD2!V$4,'[1]INTERNAL PARAMETERS-1'!$B$5:$J$44,5,FALSE))*VLOOKUP(AEBYLD2!V$4,'[1]INTERNAL PARAMETERS-1'!$B$5:$J$44,9,FALSE)*AEBYLD2!$F106</f>
        <v>0.99574549571237347</v>
      </c>
      <c r="W106" s="50">
        <f>AEBYLD1!W106*VLOOKUP(AEBYLD2!W$4,'[1]INTERNAL PARAMETERS-1'!$B$5:$J$44,5,FALSE)*VLOOKUP(AEBYLD2!W$4,'[1]INTERNAL PARAMETERS-1'!$B$5:$J$44,7,FALSE)*AEBYLD2!$F106 + AEBYLD1!W106*(1-VLOOKUP(AEBYLD2!W$4,'[1]INTERNAL PARAMETERS-1'!$B$5:$J$44,5,FALSE))*VLOOKUP(AEBYLD2!W$4,'[1]INTERNAL PARAMETERS-1'!$B$5:$J$44,9,FALSE)*AEBYLD2!$F106</f>
        <v>0</v>
      </c>
      <c r="X106" s="50">
        <f>AEBYLD1!X106*VLOOKUP(AEBYLD2!X$4,'[1]INTERNAL PARAMETERS-1'!$B$5:$J$44,5,FALSE)*VLOOKUP(AEBYLD2!X$4,'[1]INTERNAL PARAMETERS-1'!$B$5:$J$44,7,FALSE)*AEBYLD2!$F106 + AEBYLD1!X106*(1-VLOOKUP(AEBYLD2!X$4,'[1]INTERNAL PARAMETERS-1'!$B$5:$J$44,5,FALSE))*VLOOKUP(AEBYLD2!X$4,'[1]INTERNAL PARAMETERS-1'!$B$5:$J$44,9,FALSE)*AEBYLD2!$F106</f>
        <v>0</v>
      </c>
      <c r="Y106" s="50">
        <f>AEBYLD1!Y106*VLOOKUP(AEBYLD2!Y$4,'[1]INTERNAL PARAMETERS-1'!$B$5:$J$44,5,FALSE)*VLOOKUP(AEBYLD2!Y$4,'[1]INTERNAL PARAMETERS-1'!$B$5:$J$44,7,FALSE)*AEBYLD2!$F106 + AEBYLD1!Y106*(1-VLOOKUP(AEBYLD2!Y$4,'[1]INTERNAL PARAMETERS-1'!$B$5:$J$44,5,FALSE))*VLOOKUP(AEBYLD2!Y$4,'[1]INTERNAL PARAMETERS-1'!$B$5:$J$44,9,FALSE)*AEBYLD2!$F106</f>
        <v>0</v>
      </c>
      <c r="Z106" s="50">
        <f>AEBYLD1!Z106*VLOOKUP(AEBYLD2!Z$4,'[1]INTERNAL PARAMETERS-1'!$B$5:$J$44,5,FALSE)*VLOOKUP(AEBYLD2!Z$4,'[1]INTERNAL PARAMETERS-1'!$B$5:$J$44,7,FALSE)*AEBYLD2!$F106 + AEBYLD1!Z106*(1-VLOOKUP(AEBYLD2!Z$4,'[1]INTERNAL PARAMETERS-1'!$B$5:$J$44,5,FALSE))*VLOOKUP(AEBYLD2!Z$4,'[1]INTERNAL PARAMETERS-1'!$B$5:$J$44,9,FALSE)*AEBYLD2!$F106</f>
        <v>0</v>
      </c>
      <c r="AA106" s="50">
        <f>AEBYLD1!AA106*VLOOKUP(AEBYLD2!AA$4,'[1]INTERNAL PARAMETERS-1'!$B$5:$J$44,5,FALSE)*VLOOKUP(AEBYLD2!AA$4,'[1]INTERNAL PARAMETERS-1'!$B$5:$J$44,7,FALSE)*AEBYLD2!$F106 + AEBYLD1!AA106*(1-VLOOKUP(AEBYLD2!AA$4,'[1]INTERNAL PARAMETERS-1'!$B$5:$J$44,5,FALSE))*VLOOKUP(AEBYLD2!AA$4,'[1]INTERNAL PARAMETERS-1'!$B$5:$J$44,9,FALSE)*AEBYLD2!$F106</f>
        <v>0</v>
      </c>
      <c r="AB106" s="50">
        <f>AEBYLD1!AB106*VLOOKUP(AEBYLD2!AB$4,'[1]INTERNAL PARAMETERS-1'!$B$5:$J$44,5,FALSE)*VLOOKUP(AEBYLD2!AB$4,'[1]INTERNAL PARAMETERS-1'!$B$5:$J$44,7,FALSE)*AEBYLD2!$F106 + AEBYLD1!AB106*(1-VLOOKUP(AEBYLD2!AB$4,'[1]INTERNAL PARAMETERS-1'!$B$5:$J$44,5,FALSE))*VLOOKUP(AEBYLD2!AB$4,'[1]INTERNAL PARAMETERS-1'!$B$5:$J$44,9,FALSE)*AEBYLD2!$F106</f>
        <v>0</v>
      </c>
      <c r="AC106" s="50">
        <f>AEBYLD1!AC106*VLOOKUP(AEBYLD2!AC$4,'[1]INTERNAL PARAMETERS-1'!$B$5:$J$44,5,FALSE)*VLOOKUP(AEBYLD2!AC$4,'[1]INTERNAL PARAMETERS-1'!$B$5:$J$44,7,FALSE)*AEBYLD2!$F106 + AEBYLD1!AC106*(1-VLOOKUP(AEBYLD2!AC$4,'[1]INTERNAL PARAMETERS-1'!$B$5:$J$44,5,FALSE))*VLOOKUP(AEBYLD2!AC$4,'[1]INTERNAL PARAMETERS-1'!$B$5:$J$44,9,FALSE)*AEBYLD2!$F106</f>
        <v>0</v>
      </c>
      <c r="AD106" s="50">
        <f>AEBYLD1!AD106*VLOOKUP(AEBYLD2!AD$4,'[1]INTERNAL PARAMETERS-1'!$B$5:$J$44,5,FALSE)*VLOOKUP(AEBYLD2!AD$4,'[1]INTERNAL PARAMETERS-1'!$B$5:$J$44,7,FALSE)*AEBYLD2!$F106 + AEBYLD1!AD106*(1-VLOOKUP(AEBYLD2!AD$4,'[1]INTERNAL PARAMETERS-1'!$B$5:$J$44,5,FALSE))*VLOOKUP(AEBYLD2!AD$4,'[1]INTERNAL PARAMETERS-1'!$B$5:$J$44,9,FALSE)*AEBYLD2!$F106</f>
        <v>0</v>
      </c>
      <c r="AE106" s="50">
        <f>AEBYLD1!AE106*VLOOKUP(AEBYLD2!AE$4,'[1]INTERNAL PARAMETERS-1'!$B$5:$J$44,5,FALSE)*VLOOKUP(AEBYLD2!AE$4,'[1]INTERNAL PARAMETERS-1'!$B$5:$J$44,7,FALSE)*AEBYLD2!$F106 + AEBYLD1!AE106*(1-VLOOKUP(AEBYLD2!AE$4,'[1]INTERNAL PARAMETERS-1'!$B$5:$J$44,5,FALSE))*VLOOKUP(AEBYLD2!AE$4,'[1]INTERNAL PARAMETERS-1'!$B$5:$J$44,9,FALSE)*AEBYLD2!$F106</f>
        <v>0</v>
      </c>
      <c r="AF106" s="50">
        <f>AEBYLD1!AF106*VLOOKUP(AEBYLD2!AF$4,'[1]INTERNAL PARAMETERS-1'!$B$5:$J$44,5,FALSE)*VLOOKUP(AEBYLD2!AF$4,'[1]INTERNAL PARAMETERS-1'!$B$5:$J$44,7,FALSE)*AEBYLD2!$F106 + AEBYLD1!AF106*(1-VLOOKUP(AEBYLD2!AF$4,'[1]INTERNAL PARAMETERS-1'!$B$5:$J$44,5,FALSE))*VLOOKUP(AEBYLD2!AF$4,'[1]INTERNAL PARAMETERS-1'!$B$5:$J$44,9,FALSE)*AEBYLD2!$F106</f>
        <v>4.3926864157115532E-2</v>
      </c>
      <c r="AG106" s="50">
        <f>AEBYLD1!AG106*VLOOKUP(AEBYLD2!AG$4,'[1]INTERNAL PARAMETERS-1'!$B$5:$J$44,5,FALSE)*VLOOKUP(AEBYLD2!AG$4,'[1]INTERNAL PARAMETERS-1'!$B$5:$J$44,7,FALSE)*AEBYLD2!$F106 + AEBYLD1!AG106*(1-VLOOKUP(AEBYLD2!AG$4,'[1]INTERNAL PARAMETERS-1'!$B$5:$J$44,5,FALSE))*VLOOKUP(AEBYLD2!AG$4,'[1]INTERNAL PARAMETERS-1'!$B$5:$J$44,9,FALSE)*AEBYLD2!$F106</f>
        <v>0</v>
      </c>
      <c r="AH106" s="50">
        <f>AEBYLD1!AH106*VLOOKUP(AEBYLD2!AH$4,'[1]INTERNAL PARAMETERS-1'!$B$5:$J$44,5,FALSE)*VLOOKUP(AEBYLD2!AH$4,'[1]INTERNAL PARAMETERS-1'!$B$5:$J$44,7,FALSE)*AEBYLD2!$F106 + AEBYLD1!AH106*(1-VLOOKUP(AEBYLD2!AH$4,'[1]INTERNAL PARAMETERS-1'!$B$5:$J$44,5,FALSE))*VLOOKUP(AEBYLD2!AH$4,'[1]INTERNAL PARAMETERS-1'!$B$5:$J$44,9,FALSE)*AEBYLD2!$F106</f>
        <v>1.2389628352006942E-2</v>
      </c>
      <c r="AI106" s="50">
        <f>AEBYLD1!AI106*VLOOKUP(AEBYLD2!AI$4,'[1]INTERNAL PARAMETERS-1'!$B$5:$J$44,5,FALSE)*VLOOKUP(AEBYLD2!AI$4,'[1]INTERNAL PARAMETERS-1'!$B$5:$J$44,7,FALSE)*AEBYLD2!$F106 + AEBYLD1!AI106*(1-VLOOKUP(AEBYLD2!AI$4,'[1]INTERNAL PARAMETERS-1'!$B$5:$J$44,5,FALSE))*VLOOKUP(AEBYLD2!AI$4,'[1]INTERNAL PARAMETERS-1'!$B$5:$J$44,9,FALSE)*AEBYLD2!$F106</f>
        <v>1.1265210127503691E-2</v>
      </c>
      <c r="AJ106" s="50">
        <f>AEBYLD1!AJ106*VLOOKUP(AEBYLD2!AJ$4,'[1]INTERNAL PARAMETERS-1'!$B$5:$J$44,5,FALSE)*VLOOKUP(AEBYLD2!AJ$4,'[1]INTERNAL PARAMETERS-1'!$B$5:$J$44,7,FALSE)*AEBYLD2!$F106 + AEBYLD1!AJ106*(1-VLOOKUP(AEBYLD2!AJ$4,'[1]INTERNAL PARAMETERS-1'!$B$5:$J$44,5,FALSE))*VLOOKUP(AEBYLD2!AJ$4,'[1]INTERNAL PARAMETERS-1'!$B$5:$J$44,9,FALSE)*AEBYLD2!$F106</f>
        <v>8.7868638994528792E-2</v>
      </c>
      <c r="AK106" s="50">
        <f>AEBYLD1!AK106*VLOOKUP(AEBYLD2!AK$4,'[1]INTERNAL PARAMETERS-1'!$B$5:$J$44,5,FALSE)*VLOOKUP(AEBYLD2!AK$4,'[1]INTERNAL PARAMETERS-1'!$B$5:$J$44,7,FALSE)*AEBYLD2!$F106 + AEBYLD1!AK106*(1-VLOOKUP(AEBYLD2!AK$4,'[1]INTERNAL PARAMETERS-1'!$B$5:$J$44,5,FALSE))*VLOOKUP(AEBYLD2!AK$4,'[1]INTERNAL PARAMETERS-1'!$B$5:$J$44,9,FALSE)*AEBYLD2!$F106</f>
        <v>0</v>
      </c>
      <c r="AL106" s="50">
        <f>AEBYLD1!AL106*VLOOKUP(AEBYLD2!AL$4,'[1]INTERNAL PARAMETERS-1'!$B$5:$J$44,5,FALSE)*VLOOKUP(AEBYLD2!AL$4,'[1]INTERNAL PARAMETERS-1'!$B$5:$J$44,7,FALSE)*AEBYLD2!$F106 + AEBYLD1!AL106*(1-VLOOKUP(AEBYLD2!AL$4,'[1]INTERNAL PARAMETERS-1'!$B$5:$J$44,5,FALSE))*VLOOKUP(AEBYLD2!AL$4,'[1]INTERNAL PARAMETERS-1'!$B$5:$J$44,9,FALSE)*AEBYLD2!$F106</f>
        <v>0</v>
      </c>
      <c r="AM106" s="50">
        <f>AEBYLD1!AM106*VLOOKUP(AEBYLD2!AM$4,'[1]INTERNAL PARAMETERS-1'!$B$5:$J$44,5,FALSE)*VLOOKUP(AEBYLD2!AM$4,'[1]INTERNAL PARAMETERS-1'!$B$5:$J$44,7,FALSE)*AEBYLD2!$F106 + AEBYLD1!AM106*(1-VLOOKUP(AEBYLD2!AM$4,'[1]INTERNAL PARAMETERS-1'!$B$5:$J$44,5,FALSE))*VLOOKUP(AEBYLD2!AM$4,'[1]INTERNAL PARAMETERS-1'!$B$5:$J$44,9,FALSE)*AEBYLD2!$F106</f>
        <v>0</v>
      </c>
      <c r="AN106" s="50">
        <f>AEBYLD1!AN106*VLOOKUP(AEBYLD2!AN$4,'[1]INTERNAL PARAMETERS-1'!$B$5:$J$44,5,FALSE)*VLOOKUP(AEBYLD2!AN$4,'[1]INTERNAL PARAMETERS-1'!$B$5:$J$44,7,FALSE)*AEBYLD2!$F106 + AEBYLD1!AN106*(1-VLOOKUP(AEBYLD2!AN$4,'[1]INTERNAL PARAMETERS-1'!$B$5:$J$44,5,FALSE))*VLOOKUP(AEBYLD2!AN$4,'[1]INTERNAL PARAMETERS-1'!$B$5:$J$44,9,FALSE)*AEBYLD2!$F106</f>
        <v>0</v>
      </c>
      <c r="AO106" s="50">
        <f>AEBYLD1!AO106*VLOOKUP(AEBYLD2!AO$4,'[1]INTERNAL PARAMETERS-1'!$B$5:$J$44,5,FALSE)*VLOOKUP(AEBYLD2!AO$4,'[1]INTERNAL PARAMETERS-1'!$B$5:$J$44,7,FALSE)*AEBYLD2!$F106 + AEBYLD1!AO106*(1-VLOOKUP(AEBYLD2!AO$4,'[1]INTERNAL PARAMETERS-1'!$B$5:$J$44,5,FALSE))*VLOOKUP(AEBYLD2!AO$4,'[1]INTERNAL PARAMETERS-1'!$B$5:$J$44,9,FALSE)*AEBYLD2!$F106</f>
        <v>0</v>
      </c>
      <c r="AP106" s="50">
        <f>AEBYLD1!AP106*VLOOKUP(AEBYLD2!AP$4,'[1]INTERNAL PARAMETERS-1'!$B$5:$J$44,5,FALSE)*VLOOKUP(AEBYLD2!AP$4,'[1]INTERNAL PARAMETERS-1'!$B$5:$J$44,7,FALSE)*AEBYLD2!$F106 + AEBYLD1!AP106*(1-VLOOKUP(AEBYLD2!AP$4,'[1]INTERNAL PARAMETERS-1'!$B$5:$J$44,5,FALSE))*VLOOKUP(AEBYLD2!AP$4,'[1]INTERNAL PARAMETERS-1'!$B$5:$J$44,9,FALSE)*AEBYLD2!$F106</f>
        <v>0</v>
      </c>
      <c r="AQ106" s="50">
        <f>AEBYLD1!AQ106*VLOOKUP(AEBYLD2!AQ$4,'[1]INTERNAL PARAMETERS-1'!$B$5:$J$44,5,FALSE)*VLOOKUP(AEBYLD2!AQ$4,'[1]INTERNAL PARAMETERS-1'!$B$5:$J$44,7,FALSE)*AEBYLD2!$F106 + AEBYLD1!AQ106*(1-VLOOKUP(AEBYLD2!AQ$4,'[1]INTERNAL PARAMETERS-1'!$B$5:$J$44,5,FALSE))*VLOOKUP(AEBYLD2!AQ$4,'[1]INTERNAL PARAMETERS-1'!$B$5:$J$44,9,FALSE)*AEBYLD2!$F106</f>
        <v>0</v>
      </c>
      <c r="AR106" s="50">
        <f>AEBYLD1!AR106*VLOOKUP(AEBYLD2!AR$4,'[1]INTERNAL PARAMETERS-1'!$B$5:$J$44,5,FALSE)*VLOOKUP(AEBYLD2!AR$4,'[1]INTERNAL PARAMETERS-1'!$B$5:$J$44,7,FALSE)*AEBYLD2!$F106 + AEBYLD1!AR106*(1-VLOOKUP(AEBYLD2!AR$4,'[1]INTERNAL PARAMETERS-1'!$B$5:$J$44,5,FALSE))*VLOOKUP(AEBYLD2!AR$4,'[1]INTERNAL PARAMETERS-1'!$B$5:$J$44,9,FALSE)*AEBYLD2!$F106</f>
        <v>0</v>
      </c>
      <c r="AS106" s="50">
        <f>AEBYLD1!AS106*VLOOKUP(AEBYLD2!AS$4,'[1]INTERNAL PARAMETERS-1'!$B$5:$J$44,5,FALSE)*VLOOKUP(AEBYLD2!AS$4,'[1]INTERNAL PARAMETERS-1'!$B$5:$J$44,7,FALSE)*AEBYLD2!$F106 + AEBYLD1!AS106*(1-VLOOKUP(AEBYLD2!AS$4,'[1]INTERNAL PARAMETERS-1'!$B$5:$J$44,5,FALSE))*VLOOKUP(AEBYLD2!AS$4,'[1]INTERNAL PARAMETERS-1'!$B$5:$J$44,9,FALSE)*AEBYLD2!$F106</f>
        <v>0</v>
      </c>
      <c r="AT106" s="49">
        <f>AEBYLD1!AT106*VLOOKUP(AEBYLD2!AT$4,'[1]INTERNAL PARAMETERS-1'!$B$5:$J$44,5,FALSE)*VLOOKUP(AEBYLD2!AT$4,'[1]INTERNAL PARAMETERS-1'!$B$5:$J$44,7,FALSE)*AEBYLD2!$F106 + AEBYLD1!AT106*(1-VLOOKUP(AEBYLD2!AT$4,'[1]INTERNAL PARAMETERS-1'!$B$5:$J$44,5,FALSE))*VLOOKUP(AEBYLD2!AT$4,'[1]INTERNAL PARAMETERS-1'!$B$5:$J$44,9,FALSE)*AEBYLD2!$F106</f>
        <v>0</v>
      </c>
      <c r="AU106" s="51">
        <f>AEBYLD1!AU106*VLOOKUP(AEBYLD2!AU$4,'[1]INTERNAL PARAMETERS-1'!$B$5:$J$44,5,FALSE)*VLOOKUP(AEBYLD2!AU$4,'[1]INTERNAL PARAMETERS-1'!$B$5:$J$44,6,FALSE)*VLOOKUP(AEBYLD2!AU$4,'[1]INTERNAL PARAMETERS-1'!$B$5:$J$44,3,FALSE) + AEBYLD1!AU106*(1-VLOOKUP(AEBYLD2!AU$4,'[1]INTERNAL PARAMETERS-1'!$B$5:$J$44,5,FALSE))*VLOOKUP(AEBYLD2!AU$4,'[1]INTERNAL PARAMETERS-1'!$B$5:$J$44,8,FALSE)*VLOOKUP(AEBYLD2!AU$4,'[1]INTERNAL PARAMETERS-1'!$B$5:$J$44,3,FALSE)</f>
        <v>0</v>
      </c>
      <c r="AV106" s="50">
        <f>AEBYLD1!AV106*VLOOKUP(AEBYLD2!AV$4,'[1]INTERNAL PARAMETERS-1'!$B$5:$J$44,5,FALSE)*VLOOKUP(AEBYLD2!AV$4,'[1]INTERNAL PARAMETERS-1'!$B$5:$J$44,6,FALSE)*VLOOKUP(AEBYLD2!AV$4,'[1]INTERNAL PARAMETERS-1'!$B$5:$J$44,3,FALSE) + AEBYLD1!AV106*(1-VLOOKUP(AEBYLD2!AV$4,'[1]INTERNAL PARAMETERS-1'!$B$5:$J$44,5,FALSE))*VLOOKUP(AEBYLD2!AV$4,'[1]INTERNAL PARAMETERS-1'!$B$5:$J$44,8,FALSE)*VLOOKUP(AEBYLD2!AV$4,'[1]INTERNAL PARAMETERS-1'!$B$5:$J$44,3,FALSE)</f>
        <v>0</v>
      </c>
      <c r="AW106" s="50">
        <f>AEBYLD1!AW106*VLOOKUP(AEBYLD2!AW$4,'[1]INTERNAL PARAMETERS-1'!$B$5:$J$44,5,FALSE)*VLOOKUP(AEBYLD2!AW$4,'[1]INTERNAL PARAMETERS-1'!$B$5:$J$44,6,FALSE)*VLOOKUP(AEBYLD2!AW$4,'[1]INTERNAL PARAMETERS-1'!$B$5:$J$44,3,FALSE) + AEBYLD1!AW106*(1-VLOOKUP(AEBYLD2!AW$4,'[1]INTERNAL PARAMETERS-1'!$B$5:$J$44,5,FALSE))*VLOOKUP(AEBYLD2!AW$4,'[1]INTERNAL PARAMETERS-1'!$B$5:$J$44,8,FALSE)*VLOOKUP(AEBYLD2!AW$4,'[1]INTERNAL PARAMETERS-1'!$B$5:$J$44,3,FALSE)</f>
        <v>0.28719685911064241</v>
      </c>
      <c r="AX106" s="50">
        <f>AEBYLD1!AX106*VLOOKUP(AEBYLD2!AX$4,'[1]INTERNAL PARAMETERS-1'!$B$5:$J$44,5,FALSE)*VLOOKUP(AEBYLD2!AX$4,'[1]INTERNAL PARAMETERS-1'!$B$5:$J$44,6,FALSE)*VLOOKUP(AEBYLD2!AX$4,'[1]INTERNAL PARAMETERS-1'!$B$5:$J$44,3,FALSE) + AEBYLD1!AX106*(1-VLOOKUP(AEBYLD2!AX$4,'[1]INTERNAL PARAMETERS-1'!$B$5:$J$44,5,FALSE))*VLOOKUP(AEBYLD2!AX$4,'[1]INTERNAL PARAMETERS-1'!$B$5:$J$44,8,FALSE)*VLOOKUP(AEBYLD2!AX$4,'[1]INTERNAL PARAMETERS-1'!$B$5:$J$44,3,FALSE)</f>
        <v>0</v>
      </c>
      <c r="AY106" s="50">
        <f>AEBYLD1!AY106*VLOOKUP(AEBYLD2!AY$4,'[1]INTERNAL PARAMETERS-1'!$B$5:$J$44,5,FALSE)*VLOOKUP(AEBYLD2!AY$4,'[1]INTERNAL PARAMETERS-1'!$B$5:$J$44,6,FALSE)*VLOOKUP(AEBYLD2!AY$4,'[1]INTERNAL PARAMETERS-1'!$B$5:$J$44,3,FALSE) + AEBYLD1!AY106*(1-VLOOKUP(AEBYLD2!AY$4,'[1]INTERNAL PARAMETERS-1'!$B$5:$J$44,5,FALSE))*VLOOKUP(AEBYLD2!AY$4,'[1]INTERNAL PARAMETERS-1'!$B$5:$J$44,8,FALSE)*VLOOKUP(AEBYLD2!AY$4,'[1]INTERNAL PARAMETERS-1'!$B$5:$J$44,3,FALSE)</f>
        <v>0</v>
      </c>
      <c r="AZ106" s="50">
        <f>AEBYLD1!AZ106*VLOOKUP(AEBYLD2!AZ$4,'[1]INTERNAL PARAMETERS-1'!$B$5:$J$44,5,FALSE)*VLOOKUP(AEBYLD2!AZ$4,'[1]INTERNAL PARAMETERS-1'!$B$5:$J$44,6,FALSE)*VLOOKUP(AEBYLD2!AZ$4,'[1]INTERNAL PARAMETERS-1'!$B$5:$J$44,3,FALSE) + AEBYLD1!AZ106*(1-VLOOKUP(AEBYLD2!AZ$4,'[1]INTERNAL PARAMETERS-1'!$B$5:$J$44,5,FALSE))*VLOOKUP(AEBYLD2!AZ$4,'[1]INTERNAL PARAMETERS-1'!$B$5:$J$44,8,FALSE)*VLOOKUP(AEBYLD2!AZ$4,'[1]INTERNAL PARAMETERS-1'!$B$5:$J$44,3,FALSE)</f>
        <v>0</v>
      </c>
      <c r="BA106" s="50">
        <f>AEBYLD1!BA106*VLOOKUP(AEBYLD2!BA$4,'[1]INTERNAL PARAMETERS-1'!$B$5:$J$44,5,FALSE)*VLOOKUP(AEBYLD2!BA$4,'[1]INTERNAL PARAMETERS-1'!$B$5:$J$44,6,FALSE)*VLOOKUP(AEBYLD2!BA$4,'[1]INTERNAL PARAMETERS-1'!$B$5:$J$44,3,FALSE) + AEBYLD1!BA106*(1-VLOOKUP(AEBYLD2!BA$4,'[1]INTERNAL PARAMETERS-1'!$B$5:$J$44,5,FALSE))*VLOOKUP(AEBYLD2!BA$4,'[1]INTERNAL PARAMETERS-1'!$B$5:$J$44,8,FALSE)*VLOOKUP(AEBYLD2!BA$4,'[1]INTERNAL PARAMETERS-1'!$B$5:$J$44,3,FALSE)</f>
        <v>0.21264621334787884</v>
      </c>
      <c r="BB106" s="50">
        <f>AEBYLD1!BB106*VLOOKUP(AEBYLD2!BB$4,'[1]INTERNAL PARAMETERS-1'!$B$5:$J$44,5,FALSE)*VLOOKUP(AEBYLD2!BB$4,'[1]INTERNAL PARAMETERS-1'!$B$5:$J$44,6,FALSE)*VLOOKUP(AEBYLD2!BB$4,'[1]INTERNAL PARAMETERS-1'!$B$5:$J$44,3,FALSE) + AEBYLD1!BB106*(1-VLOOKUP(AEBYLD2!BB$4,'[1]INTERNAL PARAMETERS-1'!$B$5:$J$44,5,FALSE))*VLOOKUP(AEBYLD2!BB$4,'[1]INTERNAL PARAMETERS-1'!$B$5:$J$44,8,FALSE)*VLOOKUP(AEBYLD2!BB$4,'[1]INTERNAL PARAMETERS-1'!$B$5:$J$44,3,FALSE)</f>
        <v>4.8499329263467644E-2</v>
      </c>
      <c r="BC106" s="50">
        <f>AEBYLD1!BC106*VLOOKUP(AEBYLD2!BC$4,'[1]INTERNAL PARAMETERS-1'!$B$5:$J$44,5,FALSE)*VLOOKUP(AEBYLD2!BC$4,'[1]INTERNAL PARAMETERS-1'!$B$5:$J$44,6,FALSE)*VLOOKUP(AEBYLD2!BC$4,'[1]INTERNAL PARAMETERS-1'!$B$5:$J$44,3,FALSE) + AEBYLD1!BC106*(1-VLOOKUP(AEBYLD2!BC$4,'[1]INTERNAL PARAMETERS-1'!$B$5:$J$44,5,FALSE))*VLOOKUP(AEBYLD2!BC$4,'[1]INTERNAL PARAMETERS-1'!$B$5:$J$44,8,FALSE)*VLOOKUP(AEBYLD2!BC$4,'[1]INTERNAL PARAMETERS-1'!$B$5:$J$44,3,FALSE)</f>
        <v>0.12894882236377614</v>
      </c>
      <c r="BD106" s="50">
        <f>AEBYLD1!BD106*VLOOKUP(AEBYLD2!BD$4,'[1]INTERNAL PARAMETERS-1'!$B$5:$J$44,5,FALSE)*VLOOKUP(AEBYLD2!BD$4,'[1]INTERNAL PARAMETERS-1'!$B$5:$J$44,6,FALSE)*VLOOKUP(AEBYLD2!BD$4,'[1]INTERNAL PARAMETERS-1'!$B$5:$J$44,3,FALSE) + AEBYLD1!BD106*(1-VLOOKUP(AEBYLD2!BD$4,'[1]INTERNAL PARAMETERS-1'!$B$5:$J$44,5,FALSE))*VLOOKUP(AEBYLD2!BD$4,'[1]INTERNAL PARAMETERS-1'!$B$5:$J$44,8,FALSE)*VLOOKUP(AEBYLD2!BD$4,'[1]INTERNAL PARAMETERS-1'!$B$5:$J$44,3,FALSE)</f>
        <v>4.6304388731125898E-2</v>
      </c>
      <c r="BE106" s="50">
        <f>AEBYLD1!BE106*VLOOKUP(AEBYLD2!BE$4,'[1]INTERNAL PARAMETERS-1'!$B$5:$J$44,5,FALSE)*VLOOKUP(AEBYLD2!BE$4,'[1]INTERNAL PARAMETERS-1'!$B$5:$J$44,6,FALSE)*VLOOKUP(AEBYLD2!BE$4,'[1]INTERNAL PARAMETERS-1'!$B$5:$J$44,3,FALSE) + AEBYLD1!BE106*(1-VLOOKUP(AEBYLD2!BE$4,'[1]INTERNAL PARAMETERS-1'!$B$5:$J$44,5,FALSE))*VLOOKUP(AEBYLD2!BE$4,'[1]INTERNAL PARAMETERS-1'!$B$5:$J$44,8,FALSE)*VLOOKUP(AEBYLD2!BE$4,'[1]INTERNAL PARAMETERS-1'!$B$5:$J$44,3,FALSE)</f>
        <v>0.18150044262805837</v>
      </c>
      <c r="BF106" s="50">
        <f>AEBYLD1!BF106*VLOOKUP(AEBYLD2!BF$4,'[1]INTERNAL PARAMETERS-1'!$B$5:$J$44,5,FALSE)*VLOOKUP(AEBYLD2!BF$4,'[1]INTERNAL PARAMETERS-1'!$B$5:$J$44,6,FALSE)*VLOOKUP(AEBYLD2!BF$4,'[1]INTERNAL PARAMETERS-1'!$B$5:$J$44,3,FALSE) + AEBYLD1!BF106*(1-VLOOKUP(AEBYLD2!BF$4,'[1]INTERNAL PARAMETERS-1'!$B$5:$J$44,5,FALSE))*VLOOKUP(AEBYLD2!BF$4,'[1]INTERNAL PARAMETERS-1'!$B$5:$J$44,8,FALSE)*VLOOKUP(AEBYLD2!BF$4,'[1]INTERNAL PARAMETERS-1'!$B$5:$J$44,3,FALSE)</f>
        <v>0</v>
      </c>
      <c r="BG106" s="50">
        <f>AEBYLD1!BG106*VLOOKUP(AEBYLD2!BG$4,'[1]INTERNAL PARAMETERS-1'!$B$5:$J$44,5,FALSE)*VLOOKUP(AEBYLD2!BG$4,'[1]INTERNAL PARAMETERS-1'!$B$5:$J$44,6,FALSE)*VLOOKUP(AEBYLD2!BG$4,'[1]INTERNAL PARAMETERS-1'!$B$5:$J$44,3,FALSE) + AEBYLD1!BG106*(1-VLOOKUP(AEBYLD2!BG$4,'[1]INTERNAL PARAMETERS-1'!$B$5:$J$44,5,FALSE))*VLOOKUP(AEBYLD2!BG$4,'[1]INTERNAL PARAMETERS-1'!$B$5:$J$44,8,FALSE)*VLOOKUP(AEBYLD2!BG$4,'[1]INTERNAL PARAMETERS-1'!$B$5:$J$44,3,FALSE)</f>
        <v>5.1778801262219724E-2</v>
      </c>
      <c r="BH106" s="50">
        <f>AEBYLD1!BH106*VLOOKUP(AEBYLD2!BH$4,'[1]INTERNAL PARAMETERS-1'!$B$5:$J$44,5,FALSE)*VLOOKUP(AEBYLD2!BH$4,'[1]INTERNAL PARAMETERS-1'!$B$5:$J$44,6,FALSE)*VLOOKUP(AEBYLD2!BH$4,'[1]INTERNAL PARAMETERS-1'!$B$5:$J$44,3,FALSE) + AEBYLD1!BH106*(1-VLOOKUP(AEBYLD2!BH$4,'[1]INTERNAL PARAMETERS-1'!$B$5:$J$44,5,FALSE))*VLOOKUP(AEBYLD2!BH$4,'[1]INTERNAL PARAMETERS-1'!$B$5:$J$44,8,FALSE)*VLOOKUP(AEBYLD2!BH$4,'[1]INTERNAL PARAMETERS-1'!$B$5:$J$44,3,FALSE)</f>
        <v>2.789077591314651E-4</v>
      </c>
      <c r="BI106" s="50">
        <f>AEBYLD1!BI106*VLOOKUP(AEBYLD2!BI$4,'[1]INTERNAL PARAMETERS-1'!$B$5:$J$44,5,FALSE)*VLOOKUP(AEBYLD2!BI$4,'[1]INTERNAL PARAMETERS-1'!$B$5:$J$44,6,FALSE)*VLOOKUP(AEBYLD2!BI$4,'[1]INTERNAL PARAMETERS-1'!$B$5:$J$44,3,FALSE) + AEBYLD1!BI106*(1-VLOOKUP(AEBYLD2!BI$4,'[1]INTERNAL PARAMETERS-1'!$B$5:$J$44,5,FALSE))*VLOOKUP(AEBYLD2!BI$4,'[1]INTERNAL PARAMETERS-1'!$B$5:$J$44,8,FALSE)*VLOOKUP(AEBYLD2!BI$4,'[1]INTERNAL PARAMETERS-1'!$B$5:$J$44,3,FALSE)</f>
        <v>0</v>
      </c>
      <c r="BJ106" s="50">
        <f>AEBYLD1!BJ106*VLOOKUP(AEBYLD2!BJ$4,'[1]INTERNAL PARAMETERS-1'!$B$5:$J$44,5,FALSE)*VLOOKUP(AEBYLD2!BJ$4,'[1]INTERNAL PARAMETERS-1'!$B$5:$J$44,6,FALSE)*VLOOKUP(AEBYLD2!BJ$4,'[1]INTERNAL PARAMETERS-1'!$B$5:$J$44,3,FALSE) + AEBYLD1!BJ106*(1-VLOOKUP(AEBYLD2!BJ$4,'[1]INTERNAL PARAMETERS-1'!$B$5:$J$44,5,FALSE))*VLOOKUP(AEBYLD2!BJ$4,'[1]INTERNAL PARAMETERS-1'!$B$5:$J$44,8,FALSE)*VLOOKUP(AEBYLD2!BJ$4,'[1]INTERNAL PARAMETERS-1'!$B$5:$J$44,3,FALSE)</f>
        <v>2.0019630244807442E-2</v>
      </c>
      <c r="BK106" s="50">
        <f>AEBYLD1!BK106*VLOOKUP(AEBYLD2!BK$4,'[1]INTERNAL PARAMETERS-1'!$B$5:$J$44,5,FALSE)*VLOOKUP(AEBYLD2!BK$4,'[1]INTERNAL PARAMETERS-1'!$B$5:$J$44,6,FALSE)*VLOOKUP(AEBYLD2!BK$4,'[1]INTERNAL PARAMETERS-1'!$B$5:$J$44,3,FALSE) + AEBYLD1!BK106*(1-VLOOKUP(AEBYLD2!BK$4,'[1]INTERNAL PARAMETERS-1'!$B$5:$J$44,5,FALSE))*VLOOKUP(AEBYLD2!BK$4,'[1]INTERNAL PARAMETERS-1'!$B$5:$J$44,8,FALSE)*VLOOKUP(AEBYLD2!BK$4,'[1]INTERNAL PARAMETERS-1'!$B$5:$J$44,3,FALSE)</f>
        <v>1.8895549772081157E-2</v>
      </c>
      <c r="BL106" s="50">
        <f>AEBYLD1!BL106*VLOOKUP(AEBYLD2!BL$4,'[1]INTERNAL PARAMETERS-1'!$B$5:$J$44,5,FALSE)*VLOOKUP(AEBYLD2!BL$4,'[1]INTERNAL PARAMETERS-1'!$B$5:$J$44,6,FALSE)*VLOOKUP(AEBYLD2!BL$4,'[1]INTERNAL PARAMETERS-1'!$B$5:$J$44,3,FALSE) + AEBYLD1!BL106*(1-VLOOKUP(AEBYLD2!BL$4,'[1]INTERNAL PARAMETERS-1'!$B$5:$J$44,5,FALSE))*VLOOKUP(AEBYLD2!BL$4,'[1]INTERNAL PARAMETERS-1'!$B$5:$J$44,8,FALSE)*VLOOKUP(AEBYLD2!BL$4,'[1]INTERNAL PARAMETERS-1'!$B$5:$J$44,3,FALSE)</f>
        <v>0.10094353082145865</v>
      </c>
      <c r="BM106" s="50">
        <f>AEBYLD1!BM106*VLOOKUP(AEBYLD2!BM$4,'[1]INTERNAL PARAMETERS-1'!$B$5:$J$44,5,FALSE)*VLOOKUP(AEBYLD2!BM$4,'[1]INTERNAL PARAMETERS-1'!$B$5:$J$44,6,FALSE)*VLOOKUP(AEBYLD2!BM$4,'[1]INTERNAL PARAMETERS-1'!$B$5:$J$44,3,FALSE) + AEBYLD1!BM106*(1-VLOOKUP(AEBYLD2!BM$4,'[1]INTERNAL PARAMETERS-1'!$B$5:$J$44,5,FALSE))*VLOOKUP(AEBYLD2!BM$4,'[1]INTERNAL PARAMETERS-1'!$B$5:$J$44,8,FALSE)*VLOOKUP(AEBYLD2!BM$4,'[1]INTERNAL PARAMETERS-1'!$B$5:$J$44,3,FALSE)</f>
        <v>6.0735551432260136E-2</v>
      </c>
      <c r="BN106" s="50">
        <f>AEBYLD1!BN106*VLOOKUP(AEBYLD2!BN$4,'[1]INTERNAL PARAMETERS-1'!$B$5:$J$44,5,FALSE)*VLOOKUP(AEBYLD2!BN$4,'[1]INTERNAL PARAMETERS-1'!$B$5:$J$44,6,FALSE)*VLOOKUP(AEBYLD2!BN$4,'[1]INTERNAL PARAMETERS-1'!$B$5:$J$44,3,FALSE) + AEBYLD1!BN106*(1-VLOOKUP(AEBYLD2!BN$4,'[1]INTERNAL PARAMETERS-1'!$B$5:$J$44,5,FALSE))*VLOOKUP(AEBYLD2!BN$4,'[1]INTERNAL PARAMETERS-1'!$B$5:$J$44,8,FALSE)*VLOOKUP(AEBYLD2!BN$4,'[1]INTERNAL PARAMETERS-1'!$B$5:$J$44,3,FALSE)</f>
        <v>3.0735121060879091E-2</v>
      </c>
      <c r="BO106" s="50">
        <f>AEBYLD1!BO106*VLOOKUP(AEBYLD2!BO$4,'[1]INTERNAL PARAMETERS-1'!$B$5:$J$44,5,FALSE)*VLOOKUP(AEBYLD2!BO$4,'[1]INTERNAL PARAMETERS-1'!$B$5:$J$44,6,FALSE)*VLOOKUP(AEBYLD2!BO$4,'[1]INTERNAL PARAMETERS-1'!$B$5:$J$44,3,FALSE) + AEBYLD1!BO106*(1-VLOOKUP(AEBYLD2!BO$4,'[1]INTERNAL PARAMETERS-1'!$B$5:$J$44,5,FALSE))*VLOOKUP(AEBYLD2!BO$4,'[1]INTERNAL PARAMETERS-1'!$B$5:$J$44,8,FALSE)*VLOOKUP(AEBYLD2!BO$4,'[1]INTERNAL PARAMETERS-1'!$B$5:$J$44,3,FALSE)</f>
        <v>3.2823326256406271E-2</v>
      </c>
      <c r="BP106" s="50">
        <f>AEBYLD1!BP106*VLOOKUP(AEBYLD2!BP$4,'[1]INTERNAL PARAMETERS-1'!$B$5:$J$44,5,FALSE)*VLOOKUP(AEBYLD2!BP$4,'[1]INTERNAL PARAMETERS-1'!$B$5:$J$44,6,FALSE)*VLOOKUP(AEBYLD2!BP$4,'[1]INTERNAL PARAMETERS-1'!$B$5:$J$44,3,FALSE) + AEBYLD1!BP106*(1-VLOOKUP(AEBYLD2!BP$4,'[1]INTERNAL PARAMETERS-1'!$B$5:$J$44,5,FALSE))*VLOOKUP(AEBYLD2!BP$4,'[1]INTERNAL PARAMETERS-1'!$B$5:$J$44,8,FALSE)*VLOOKUP(AEBYLD2!BP$4,'[1]INTERNAL PARAMETERS-1'!$B$5:$J$44,3,FALSE)</f>
        <v>1.9599161802100092E-3</v>
      </c>
      <c r="BQ106" s="50">
        <f>AEBYLD1!BQ106*VLOOKUP(AEBYLD2!BQ$4,'[1]INTERNAL PARAMETERS-1'!$B$5:$J$44,5,FALSE)*VLOOKUP(AEBYLD2!BQ$4,'[1]INTERNAL PARAMETERS-1'!$B$5:$J$44,6,FALSE)*VLOOKUP(AEBYLD2!BQ$4,'[1]INTERNAL PARAMETERS-1'!$B$5:$J$44,3,FALSE) + AEBYLD1!BQ106*(1-VLOOKUP(AEBYLD2!BQ$4,'[1]INTERNAL PARAMETERS-1'!$B$5:$J$44,5,FALSE))*VLOOKUP(AEBYLD2!BQ$4,'[1]INTERNAL PARAMETERS-1'!$B$5:$J$44,8,FALSE)*VLOOKUP(AEBYLD2!BQ$4,'[1]INTERNAL PARAMETERS-1'!$B$5:$J$44,3,FALSE)</f>
        <v>0.10534365431028953</v>
      </c>
      <c r="BR106" s="50">
        <f>AEBYLD1!BR106*VLOOKUP(AEBYLD2!BR$4,'[1]INTERNAL PARAMETERS-1'!$B$5:$J$44,5,FALSE)*VLOOKUP(AEBYLD2!BR$4,'[1]INTERNAL PARAMETERS-1'!$B$5:$J$44,6,FALSE)*VLOOKUP(AEBYLD2!BR$4,'[1]INTERNAL PARAMETERS-1'!$B$5:$J$44,3,FALSE) + AEBYLD1!BR106*(1-VLOOKUP(AEBYLD2!BR$4,'[1]INTERNAL PARAMETERS-1'!$B$5:$J$44,5,FALSE))*VLOOKUP(AEBYLD2!BR$4,'[1]INTERNAL PARAMETERS-1'!$B$5:$J$44,8,FALSE)*VLOOKUP(AEBYLD2!BR$4,'[1]INTERNAL PARAMETERS-1'!$B$5:$J$44,3,FALSE)</f>
        <v>1.6239990142107481E-3</v>
      </c>
      <c r="BS106" s="50">
        <f>AEBYLD1!BS106*VLOOKUP(AEBYLD2!BS$4,'[1]INTERNAL PARAMETERS-1'!$B$5:$J$44,5,FALSE)*VLOOKUP(AEBYLD2!BS$4,'[1]INTERNAL PARAMETERS-1'!$B$5:$J$44,6,FALSE)*VLOOKUP(AEBYLD2!BS$4,'[1]INTERNAL PARAMETERS-1'!$B$5:$J$44,3,FALSE) + AEBYLD1!BS106*(1-VLOOKUP(AEBYLD2!BS$4,'[1]INTERNAL PARAMETERS-1'!$B$5:$J$44,5,FALSE))*VLOOKUP(AEBYLD2!BS$4,'[1]INTERNAL PARAMETERS-1'!$B$5:$J$44,8,FALSE)*VLOOKUP(AEBYLD2!BS$4,'[1]INTERNAL PARAMETERS-1'!$B$5:$J$44,3,FALSE)</f>
        <v>3.7815053005143016E-4</v>
      </c>
      <c r="BT106" s="50">
        <f>AEBYLD1!BT106*VLOOKUP(AEBYLD2!BT$4,'[1]INTERNAL PARAMETERS-1'!$B$5:$J$44,5,FALSE)*VLOOKUP(AEBYLD2!BT$4,'[1]INTERNAL PARAMETERS-1'!$B$5:$J$44,6,FALSE)*VLOOKUP(AEBYLD2!BT$4,'[1]INTERNAL PARAMETERS-1'!$B$5:$J$44,3,FALSE) + AEBYLD1!BT106*(1-VLOOKUP(AEBYLD2!BT$4,'[1]INTERNAL PARAMETERS-1'!$B$5:$J$44,5,FALSE))*VLOOKUP(AEBYLD2!BT$4,'[1]INTERNAL PARAMETERS-1'!$B$5:$J$44,8,FALSE)*VLOOKUP(AEBYLD2!BT$4,'[1]INTERNAL PARAMETERS-1'!$B$5:$J$44,3,FALSE)</f>
        <v>0</v>
      </c>
      <c r="BU106" s="50">
        <f>AEBYLD1!BU106*VLOOKUP(AEBYLD2!BU$4,'[1]INTERNAL PARAMETERS-1'!$B$5:$J$44,5,FALSE)*VLOOKUP(AEBYLD2!BU$4,'[1]INTERNAL PARAMETERS-1'!$B$5:$J$44,6,FALSE)*VLOOKUP(AEBYLD2!BU$4,'[1]INTERNAL PARAMETERS-1'!$B$5:$J$44,3,FALSE) + AEBYLD1!BU106*(1-VLOOKUP(AEBYLD2!BU$4,'[1]INTERNAL PARAMETERS-1'!$B$5:$J$44,5,FALSE))*VLOOKUP(AEBYLD2!BU$4,'[1]INTERNAL PARAMETERS-1'!$B$5:$J$44,8,FALSE)*VLOOKUP(AEBYLD2!BU$4,'[1]INTERNAL PARAMETERS-1'!$B$5:$J$44,3,FALSE)</f>
        <v>0</v>
      </c>
      <c r="BV106" s="50">
        <f>AEBYLD1!BV106*VLOOKUP(AEBYLD2!BV$4,'[1]INTERNAL PARAMETERS-1'!$B$5:$J$44,5,FALSE)*VLOOKUP(AEBYLD2!BV$4,'[1]INTERNAL PARAMETERS-1'!$B$5:$J$44,6,FALSE)*VLOOKUP(AEBYLD2!BV$4,'[1]INTERNAL PARAMETERS-1'!$B$5:$J$44,3,FALSE) + AEBYLD1!BV106*(1-VLOOKUP(AEBYLD2!BV$4,'[1]INTERNAL PARAMETERS-1'!$B$5:$J$44,5,FALSE))*VLOOKUP(AEBYLD2!BV$4,'[1]INTERNAL PARAMETERS-1'!$B$5:$J$44,8,FALSE)*VLOOKUP(AEBYLD2!BV$4,'[1]INTERNAL PARAMETERS-1'!$B$5:$J$44,3,FALSE)</f>
        <v>0</v>
      </c>
      <c r="BW106" s="50">
        <f>AEBYLD1!BW106*VLOOKUP(AEBYLD2!BW$4,'[1]INTERNAL PARAMETERS-1'!$B$5:$J$44,5,FALSE)*VLOOKUP(AEBYLD2!BW$4,'[1]INTERNAL PARAMETERS-1'!$B$5:$J$44,6,FALSE)*VLOOKUP(AEBYLD2!BW$4,'[1]INTERNAL PARAMETERS-1'!$B$5:$J$44,3,FALSE) + AEBYLD1!BW106*(1-VLOOKUP(AEBYLD2!BW$4,'[1]INTERNAL PARAMETERS-1'!$B$5:$J$44,5,FALSE))*VLOOKUP(AEBYLD2!BW$4,'[1]INTERNAL PARAMETERS-1'!$B$5:$J$44,8,FALSE)*VLOOKUP(AEBYLD2!BW$4,'[1]INTERNAL PARAMETERS-1'!$B$5:$J$44,3,FALSE)</f>
        <v>0</v>
      </c>
      <c r="BX106" s="50">
        <f>AEBYLD1!BX106*VLOOKUP(AEBYLD2!BX$4,'[1]INTERNAL PARAMETERS-1'!$B$5:$J$44,5,FALSE)*VLOOKUP(AEBYLD2!BX$4,'[1]INTERNAL PARAMETERS-1'!$B$5:$J$44,6,FALSE)*VLOOKUP(AEBYLD2!BX$4,'[1]INTERNAL PARAMETERS-1'!$B$5:$J$44,3,FALSE) + AEBYLD1!BX106*(1-VLOOKUP(AEBYLD2!BX$4,'[1]INTERNAL PARAMETERS-1'!$B$5:$J$44,5,FALSE))*VLOOKUP(AEBYLD2!BX$4,'[1]INTERNAL PARAMETERS-1'!$B$5:$J$44,8,FALSE)*VLOOKUP(AEBYLD2!BX$4,'[1]INTERNAL PARAMETERS-1'!$B$5:$J$44,3,FALSE)</f>
        <v>0</v>
      </c>
      <c r="BY106" s="50">
        <f>AEBYLD1!BY106*VLOOKUP(AEBYLD2!BY$4,'[1]INTERNAL PARAMETERS-1'!$B$5:$J$44,5,FALSE)*VLOOKUP(AEBYLD2!BY$4,'[1]INTERNAL PARAMETERS-1'!$B$5:$J$44,6,FALSE)*VLOOKUP(AEBYLD2!BY$4,'[1]INTERNAL PARAMETERS-1'!$B$5:$J$44,3,FALSE) + AEBYLD1!BY106*(1-VLOOKUP(AEBYLD2!BY$4,'[1]INTERNAL PARAMETERS-1'!$B$5:$J$44,5,FALSE))*VLOOKUP(AEBYLD2!BY$4,'[1]INTERNAL PARAMETERS-1'!$B$5:$J$44,8,FALSE)*VLOOKUP(AEBYLD2!BY$4,'[1]INTERNAL PARAMETERS-1'!$B$5:$J$44,3,FALSE)</f>
        <v>0</v>
      </c>
      <c r="BZ106" s="50">
        <f>AEBYLD1!BZ106*VLOOKUP(AEBYLD2!BZ$4,'[1]INTERNAL PARAMETERS-1'!$B$5:$J$44,5,FALSE)*VLOOKUP(AEBYLD2!BZ$4,'[1]INTERNAL PARAMETERS-1'!$B$5:$J$44,6,FALSE)*VLOOKUP(AEBYLD2!BZ$4,'[1]INTERNAL PARAMETERS-1'!$B$5:$J$44,3,FALSE) + AEBYLD1!BZ106*(1-VLOOKUP(AEBYLD2!BZ$4,'[1]INTERNAL PARAMETERS-1'!$B$5:$J$44,5,FALSE))*VLOOKUP(AEBYLD2!BZ$4,'[1]INTERNAL PARAMETERS-1'!$B$5:$J$44,8,FALSE)*VLOOKUP(AEBYLD2!BZ$4,'[1]INTERNAL PARAMETERS-1'!$B$5:$J$44,3,FALSE)</f>
        <v>1.6527867207790525E-4</v>
      </c>
      <c r="CA106" s="50">
        <f>AEBYLD1!CA106*VLOOKUP(AEBYLD2!CA$4,'[1]INTERNAL PARAMETERS-1'!$B$5:$J$44,5,FALSE)*VLOOKUP(AEBYLD2!CA$4,'[1]INTERNAL PARAMETERS-1'!$B$5:$J$44,6,FALSE)*VLOOKUP(AEBYLD2!CA$4,'[1]INTERNAL PARAMETERS-1'!$B$5:$J$44,3,FALSE) + AEBYLD1!CA106*(1-VLOOKUP(AEBYLD2!CA$4,'[1]INTERNAL PARAMETERS-1'!$B$5:$J$44,5,FALSE))*VLOOKUP(AEBYLD2!CA$4,'[1]INTERNAL PARAMETERS-1'!$B$5:$J$44,8,FALSE)*VLOOKUP(AEBYLD2!CA$4,'[1]INTERNAL PARAMETERS-1'!$B$5:$J$44,3,FALSE)</f>
        <v>0</v>
      </c>
      <c r="CB106" s="50">
        <f>AEBYLD1!CB106*VLOOKUP(AEBYLD2!CB$4,'[1]INTERNAL PARAMETERS-1'!$B$5:$J$44,5,FALSE)*VLOOKUP(AEBYLD2!CB$4,'[1]INTERNAL PARAMETERS-1'!$B$5:$J$44,6,FALSE)*VLOOKUP(AEBYLD2!CB$4,'[1]INTERNAL PARAMETERS-1'!$B$5:$J$44,3,FALSE) + AEBYLD1!CB106*(1-VLOOKUP(AEBYLD2!CB$4,'[1]INTERNAL PARAMETERS-1'!$B$5:$J$44,5,FALSE))*VLOOKUP(AEBYLD2!CB$4,'[1]INTERNAL PARAMETERS-1'!$B$5:$J$44,8,FALSE)*VLOOKUP(AEBYLD2!CB$4,'[1]INTERNAL PARAMETERS-1'!$B$5:$J$44,3,FALSE)</f>
        <v>0</v>
      </c>
      <c r="CC106" s="50">
        <f>AEBYLD1!CC106*VLOOKUP(AEBYLD2!CC$4,'[1]INTERNAL PARAMETERS-1'!$B$5:$J$44,5,FALSE)*VLOOKUP(AEBYLD2!CC$4,'[1]INTERNAL PARAMETERS-1'!$B$5:$J$44,6,FALSE)*VLOOKUP(AEBYLD2!CC$4,'[1]INTERNAL PARAMETERS-1'!$B$5:$J$44,3,FALSE) + AEBYLD1!CC106*(1-VLOOKUP(AEBYLD2!CC$4,'[1]INTERNAL PARAMETERS-1'!$B$5:$J$44,5,FALSE))*VLOOKUP(AEBYLD2!CC$4,'[1]INTERNAL PARAMETERS-1'!$B$5:$J$44,8,FALSE)*VLOOKUP(AEBYLD2!CC$4,'[1]INTERNAL PARAMETERS-1'!$B$5:$J$44,3,FALSE)</f>
        <v>7.0013930615987253E-4</v>
      </c>
      <c r="CD106" s="50">
        <f>AEBYLD1!CD106*VLOOKUP(AEBYLD2!CD$4,'[1]INTERNAL PARAMETERS-1'!$B$5:$J$44,5,FALSE)*VLOOKUP(AEBYLD2!CD$4,'[1]INTERNAL PARAMETERS-1'!$B$5:$J$44,6,FALSE)*VLOOKUP(AEBYLD2!CD$4,'[1]INTERNAL PARAMETERS-1'!$B$5:$J$44,3,FALSE) + AEBYLD1!CD106*(1-VLOOKUP(AEBYLD2!CD$4,'[1]INTERNAL PARAMETERS-1'!$B$5:$J$44,5,FALSE))*VLOOKUP(AEBYLD2!CD$4,'[1]INTERNAL PARAMETERS-1'!$B$5:$J$44,8,FALSE)*VLOOKUP(AEBYLD2!CD$4,'[1]INTERNAL PARAMETERS-1'!$B$5:$J$44,3,FALSE)</f>
        <v>6.9726830221148437E-4</v>
      </c>
      <c r="CE106" s="50">
        <f>AEBYLD1!CE106*VLOOKUP(AEBYLD2!CE$4,'[1]INTERNAL PARAMETERS-1'!$B$5:$J$44,5,FALSE)*VLOOKUP(AEBYLD2!CE$4,'[1]INTERNAL PARAMETERS-1'!$B$5:$J$44,6,FALSE)*VLOOKUP(AEBYLD2!CE$4,'[1]INTERNAL PARAMETERS-1'!$B$5:$J$44,3,FALSE) + AEBYLD1!CE106*(1-VLOOKUP(AEBYLD2!CE$4,'[1]INTERNAL PARAMETERS-1'!$B$5:$J$44,5,FALSE))*VLOOKUP(AEBYLD2!CE$4,'[1]INTERNAL PARAMETERS-1'!$B$5:$J$44,8,FALSE)*VLOOKUP(AEBYLD2!CE$4,'[1]INTERNAL PARAMETERS-1'!$B$5:$J$44,3,FALSE)</f>
        <v>1.7856150902334938E-3</v>
      </c>
      <c r="CF106" s="50">
        <f>AEBYLD1!CF106*VLOOKUP(AEBYLD2!CF$4,'[1]INTERNAL PARAMETERS-1'!$B$5:$J$44,5,FALSE)*VLOOKUP(AEBYLD2!CF$4,'[1]INTERNAL PARAMETERS-1'!$B$5:$J$44,6,FALSE)*VLOOKUP(AEBYLD2!CF$4,'[1]INTERNAL PARAMETERS-1'!$B$5:$J$44,3,FALSE) + AEBYLD1!CF106*(1-VLOOKUP(AEBYLD2!CF$4,'[1]INTERNAL PARAMETERS-1'!$B$5:$J$44,5,FALSE))*VLOOKUP(AEBYLD2!CF$4,'[1]INTERNAL PARAMETERS-1'!$B$5:$J$44,8,FALSE)*VLOOKUP(AEBYLD2!CF$4,'[1]INTERNAL PARAMETERS-1'!$B$5:$J$44,3,FALSE)</f>
        <v>1.1459520471618181E-3</v>
      </c>
      <c r="CG106" s="50">
        <f>AEBYLD1!CG106*VLOOKUP(AEBYLD2!CG$4,'[1]INTERNAL PARAMETERS-1'!$B$5:$J$44,5,FALSE)*VLOOKUP(AEBYLD2!CG$4,'[1]INTERNAL PARAMETERS-1'!$B$5:$J$44,6,FALSE)*VLOOKUP(AEBYLD2!CG$4,'[1]INTERNAL PARAMETERS-1'!$B$5:$J$44,3,FALSE) + AEBYLD1!CG106*(1-VLOOKUP(AEBYLD2!CG$4,'[1]INTERNAL PARAMETERS-1'!$B$5:$J$44,5,FALSE))*VLOOKUP(AEBYLD2!CG$4,'[1]INTERNAL PARAMETERS-1'!$B$5:$J$44,8,FALSE)*VLOOKUP(AEBYLD2!CG$4,'[1]INTERNAL PARAMETERS-1'!$B$5:$J$44,3,FALSE)</f>
        <v>7.5927522597350695E-5</v>
      </c>
      <c r="CH106" s="49">
        <f>AEBYLD1!CH106*VLOOKUP(AEBYLD2!CH$4,'[1]INTERNAL PARAMETERS-1'!$B$5:$J$44,5,FALSE)*VLOOKUP(AEBYLD2!CH$4,'[1]INTERNAL PARAMETERS-1'!$B$5:$J$44,6,FALSE)*VLOOKUP(AEBYLD2!CH$4,'[1]INTERNAL PARAMETERS-1'!$B$5:$J$44,3,FALSE) + AEBYLD1!CH106*(1-VLOOKUP(AEBYLD2!CH$4,'[1]INTERNAL PARAMETERS-1'!$B$5:$J$44,5,FALSE))*VLOOKUP(AEBYLD2!CH$4,'[1]INTERNAL PARAMETERS-1'!$B$5:$J$44,8,FALSE)*VLOOKUP(AEBYLD2!CH$4,'[1]INTERNAL PARAMETERS-1'!$B$5:$J$44,3,FALSE)</f>
        <v>0</v>
      </c>
      <c r="CJ106" s="51">
        <f t="shared" si="2"/>
        <v>24.520555292105364</v>
      </c>
      <c r="CK106" s="49">
        <f t="shared" si="3"/>
        <v>1.3351823750293967</v>
      </c>
    </row>
    <row r="107" spans="2:89" x14ac:dyDescent="0.4">
      <c r="B107" s="64" t="s">
        <v>10</v>
      </c>
      <c r="C107" s="63" t="s">
        <v>71</v>
      </c>
      <c r="D107" s="63" t="s">
        <v>76</v>
      </c>
      <c r="E107" s="147">
        <f>AEB!AF107</f>
        <v>112.21815472936031</v>
      </c>
      <c r="F107" s="62">
        <f>'[1]INTERNAL PARAMETERS-1'!M17</f>
        <v>25.55</v>
      </c>
      <c r="G107" s="51">
        <f>AEBYLD1!G107*VLOOKUP(AEBYLD2!G$4,'[1]INTERNAL PARAMETERS-1'!$B$5:$J$44,5,FALSE)*VLOOKUP(AEBYLD2!G$4,'[1]INTERNAL PARAMETERS-1'!$B$5:$J$44,7,FALSE)*AEBYLD2!$F107 + AEBYLD1!G107*(1-VLOOKUP(AEBYLD2!G$4,'[1]INTERNAL PARAMETERS-1'!$B$5:$J$44,5,FALSE))*VLOOKUP(AEBYLD2!G$4,'[1]INTERNAL PARAMETERS-1'!$B$5:$J$44,9,FALSE)*AEBYLD2!$F107</f>
        <v>6.8026847827267529</v>
      </c>
      <c r="H107" s="50">
        <f>AEBYLD1!H107*VLOOKUP(AEBYLD2!H$4,'[1]INTERNAL PARAMETERS-1'!$B$5:$J$44,5,FALSE)*VLOOKUP(AEBYLD2!H$4,'[1]INTERNAL PARAMETERS-1'!$B$5:$J$44,7,FALSE)*AEBYLD2!$F107 + AEBYLD1!H107*(1-VLOOKUP(AEBYLD2!H$4,'[1]INTERNAL PARAMETERS-1'!$B$5:$J$44,5,FALSE))*VLOOKUP(AEBYLD2!H$4,'[1]INTERNAL PARAMETERS-1'!$B$5:$J$44,9,FALSE)*AEBYLD2!$F107</f>
        <v>1.1395272825304414</v>
      </c>
      <c r="I107" s="50">
        <f>AEBYLD1!I107*VLOOKUP(AEBYLD2!I$4,'[1]INTERNAL PARAMETERS-1'!$B$5:$J$44,5,FALSE)*VLOOKUP(AEBYLD2!I$4,'[1]INTERNAL PARAMETERS-1'!$B$5:$J$44,7,FALSE)*AEBYLD2!$F107 + AEBYLD1!I107*(1-VLOOKUP(AEBYLD2!I$4,'[1]INTERNAL PARAMETERS-1'!$B$5:$J$44,5,FALSE))*VLOOKUP(AEBYLD2!I$4,'[1]INTERNAL PARAMETERS-1'!$B$5:$J$44,9,FALSE)*AEBYLD2!$F107</f>
        <v>6.1560691124434825</v>
      </c>
      <c r="J107" s="50">
        <f>AEBYLD1!J107*VLOOKUP(AEBYLD2!J$4,'[1]INTERNAL PARAMETERS-1'!$B$5:$J$44,5,FALSE)*VLOOKUP(AEBYLD2!J$4,'[1]INTERNAL PARAMETERS-1'!$B$5:$J$44,7,FALSE)*AEBYLD2!$F107 + AEBYLD1!J107*(1-VLOOKUP(AEBYLD2!J$4,'[1]INTERNAL PARAMETERS-1'!$B$5:$J$44,5,FALSE))*VLOOKUP(AEBYLD2!J$4,'[1]INTERNAL PARAMETERS-1'!$B$5:$J$44,9,FALSE)*AEBYLD2!$F107</f>
        <v>0</v>
      </c>
      <c r="K107" s="50">
        <f>AEBYLD1!K107*VLOOKUP(AEBYLD2!K$4,'[1]INTERNAL PARAMETERS-1'!$B$5:$J$44,5,FALSE)*VLOOKUP(AEBYLD2!K$4,'[1]INTERNAL PARAMETERS-1'!$B$5:$J$44,7,FALSE)*AEBYLD2!$F107 + AEBYLD1!K107*(1-VLOOKUP(AEBYLD2!K$4,'[1]INTERNAL PARAMETERS-1'!$B$5:$J$44,5,FALSE))*VLOOKUP(AEBYLD2!K$4,'[1]INTERNAL PARAMETERS-1'!$B$5:$J$44,9,FALSE)*AEBYLD2!$F107</f>
        <v>0</v>
      </c>
      <c r="L107" s="50">
        <f>AEBYLD1!L107*VLOOKUP(AEBYLD2!L$4,'[1]INTERNAL PARAMETERS-1'!$B$5:$J$44,5,FALSE)*VLOOKUP(AEBYLD2!L$4,'[1]INTERNAL PARAMETERS-1'!$B$5:$J$44,7,FALSE)*AEBYLD2!$F107 + AEBYLD1!L107*(1-VLOOKUP(AEBYLD2!L$4,'[1]INTERNAL PARAMETERS-1'!$B$5:$J$44,5,FALSE))*VLOOKUP(AEBYLD2!L$4,'[1]INTERNAL PARAMETERS-1'!$B$5:$J$44,9,FALSE)*AEBYLD2!$F107</f>
        <v>0</v>
      </c>
      <c r="M107" s="50">
        <f>AEBYLD1!M107*VLOOKUP(AEBYLD2!M$4,'[1]INTERNAL PARAMETERS-1'!$B$5:$J$44,5,FALSE)*VLOOKUP(AEBYLD2!M$4,'[1]INTERNAL PARAMETERS-1'!$B$5:$J$44,7,FALSE)*AEBYLD2!$F107 + AEBYLD1!M107*(1-VLOOKUP(AEBYLD2!M$4,'[1]INTERNAL PARAMETERS-1'!$B$5:$J$44,5,FALSE))*VLOOKUP(AEBYLD2!M$4,'[1]INTERNAL PARAMETERS-1'!$B$5:$J$44,9,FALSE)*AEBYLD2!$F107</f>
        <v>0.54985467414938638</v>
      </c>
      <c r="N107" s="50">
        <f>AEBYLD1!N107*VLOOKUP(AEBYLD2!N$4,'[1]INTERNAL PARAMETERS-1'!$B$5:$J$44,5,FALSE)*VLOOKUP(AEBYLD2!N$4,'[1]INTERNAL PARAMETERS-1'!$B$5:$J$44,7,FALSE)*AEBYLD2!$F107 + AEBYLD1!N107*(1-VLOOKUP(AEBYLD2!N$4,'[1]INTERNAL PARAMETERS-1'!$B$5:$J$44,5,FALSE))*VLOOKUP(AEBYLD2!N$4,'[1]INTERNAL PARAMETERS-1'!$B$5:$J$44,9,FALSE)*AEBYLD2!$F107</f>
        <v>1.8286763157225289E-2</v>
      </c>
      <c r="O107" s="50">
        <f>AEBYLD1!O107*VLOOKUP(AEBYLD2!O$4,'[1]INTERNAL PARAMETERS-1'!$B$5:$J$44,5,FALSE)*VLOOKUP(AEBYLD2!O$4,'[1]INTERNAL PARAMETERS-1'!$B$5:$J$44,7,FALSE)*AEBYLD2!$F107 + AEBYLD1!O107*(1-VLOOKUP(AEBYLD2!O$4,'[1]INTERNAL PARAMETERS-1'!$B$5:$J$44,5,FALSE))*VLOOKUP(AEBYLD2!O$4,'[1]INTERNAL PARAMETERS-1'!$B$5:$J$44,9,FALSE)*AEBYLD2!$F107</f>
        <v>0</v>
      </c>
      <c r="P107" s="50">
        <f>AEBYLD1!P107*VLOOKUP(AEBYLD2!P$4,'[1]INTERNAL PARAMETERS-1'!$B$5:$J$44,5,FALSE)*VLOOKUP(AEBYLD2!P$4,'[1]INTERNAL PARAMETERS-1'!$B$5:$J$44,7,FALSE)*AEBYLD2!$F107 + AEBYLD1!P107*(1-VLOOKUP(AEBYLD2!P$4,'[1]INTERNAL PARAMETERS-1'!$B$5:$J$44,5,FALSE))*VLOOKUP(AEBYLD2!P$4,'[1]INTERNAL PARAMETERS-1'!$B$5:$J$44,9,FALSE)*AEBYLD2!$F107</f>
        <v>0</v>
      </c>
      <c r="Q107" s="50">
        <f>AEBYLD1!Q107*VLOOKUP(AEBYLD2!Q$4,'[1]INTERNAL PARAMETERS-1'!$B$5:$J$44,5,FALSE)*VLOOKUP(AEBYLD2!Q$4,'[1]INTERNAL PARAMETERS-1'!$B$5:$J$44,7,FALSE)*AEBYLD2!$F107 + AEBYLD1!Q107*(1-VLOOKUP(AEBYLD2!Q$4,'[1]INTERNAL PARAMETERS-1'!$B$5:$J$44,5,FALSE))*VLOOKUP(AEBYLD2!Q$4,'[1]INTERNAL PARAMETERS-1'!$B$5:$J$44,9,FALSE)*AEBYLD2!$F107</f>
        <v>0</v>
      </c>
      <c r="R107" s="50">
        <f>AEBYLD1!R107*VLOOKUP(AEBYLD2!R$4,'[1]INTERNAL PARAMETERS-1'!$B$5:$J$44,5,FALSE)*VLOOKUP(AEBYLD2!R$4,'[1]INTERNAL PARAMETERS-1'!$B$5:$J$44,7,FALSE)*AEBYLD2!$F107 + AEBYLD1!R107*(1-VLOOKUP(AEBYLD2!R$4,'[1]INTERNAL PARAMETERS-1'!$B$5:$J$44,5,FALSE))*VLOOKUP(AEBYLD2!R$4,'[1]INTERNAL PARAMETERS-1'!$B$5:$J$44,9,FALSE)*AEBYLD2!$F107</f>
        <v>1.5400164201033788E-2</v>
      </c>
      <c r="S107" s="50">
        <f>AEBYLD1!S107*VLOOKUP(AEBYLD2!S$4,'[1]INTERNAL PARAMETERS-1'!$B$5:$J$44,5,FALSE)*VLOOKUP(AEBYLD2!S$4,'[1]INTERNAL PARAMETERS-1'!$B$5:$J$44,7,FALSE)*AEBYLD2!$F107 + AEBYLD1!S107*(1-VLOOKUP(AEBYLD2!S$4,'[1]INTERNAL PARAMETERS-1'!$B$5:$J$44,5,FALSE))*VLOOKUP(AEBYLD2!S$4,'[1]INTERNAL PARAMETERS-1'!$B$5:$J$44,9,FALSE)*AEBYLD2!$F107</f>
        <v>0.6478626185279559</v>
      </c>
      <c r="T107" s="50">
        <f>AEBYLD1!T107*VLOOKUP(AEBYLD2!T$4,'[1]INTERNAL PARAMETERS-1'!$B$5:$J$44,5,FALSE)*VLOOKUP(AEBYLD2!T$4,'[1]INTERNAL PARAMETERS-1'!$B$5:$J$44,7,FALSE)*AEBYLD2!$F107 + AEBYLD1!T107*(1-VLOOKUP(AEBYLD2!T$4,'[1]INTERNAL PARAMETERS-1'!$B$5:$J$44,5,FALSE))*VLOOKUP(AEBYLD2!T$4,'[1]INTERNAL PARAMETERS-1'!$B$5:$J$44,9,FALSE)*AEBYLD2!$F107</f>
        <v>8.6617322109255074E-2</v>
      </c>
      <c r="U107" s="50">
        <f>AEBYLD1!U107*VLOOKUP(AEBYLD2!U$4,'[1]INTERNAL PARAMETERS-1'!$B$5:$J$44,5,FALSE)*VLOOKUP(AEBYLD2!U$4,'[1]INTERNAL PARAMETERS-1'!$B$5:$J$44,7,FALSE)*AEBYLD2!$F107 + AEBYLD1!U107*(1-VLOOKUP(AEBYLD2!U$4,'[1]INTERNAL PARAMETERS-1'!$B$5:$J$44,5,FALSE))*VLOOKUP(AEBYLD2!U$4,'[1]INTERNAL PARAMETERS-1'!$B$5:$J$44,9,FALSE)*AEBYLD2!$F107</f>
        <v>2.1752731933960226E-2</v>
      </c>
      <c r="V107" s="50">
        <f>AEBYLD1!V107*VLOOKUP(AEBYLD2!V$4,'[1]INTERNAL PARAMETERS-1'!$B$5:$J$44,5,FALSE)*VLOOKUP(AEBYLD2!V$4,'[1]INTERNAL PARAMETERS-1'!$B$5:$J$44,7,FALSE)*AEBYLD2!$F107 + AEBYLD1!V107*(1-VLOOKUP(AEBYLD2!V$4,'[1]INTERNAL PARAMETERS-1'!$B$5:$J$44,5,FALSE))*VLOOKUP(AEBYLD2!V$4,'[1]INTERNAL PARAMETERS-1'!$B$5:$J$44,9,FALSE)*AEBYLD2!$F107</f>
        <v>0.5637629044358371</v>
      </c>
      <c r="W107" s="50">
        <f>AEBYLD1!W107*VLOOKUP(AEBYLD2!W$4,'[1]INTERNAL PARAMETERS-1'!$B$5:$J$44,5,FALSE)*VLOOKUP(AEBYLD2!W$4,'[1]INTERNAL PARAMETERS-1'!$B$5:$J$44,7,FALSE)*AEBYLD2!$F107 + AEBYLD1!W107*(1-VLOOKUP(AEBYLD2!W$4,'[1]INTERNAL PARAMETERS-1'!$B$5:$J$44,5,FALSE))*VLOOKUP(AEBYLD2!W$4,'[1]INTERNAL PARAMETERS-1'!$B$5:$J$44,9,FALSE)*AEBYLD2!$F107</f>
        <v>0</v>
      </c>
      <c r="X107" s="50">
        <f>AEBYLD1!X107*VLOOKUP(AEBYLD2!X$4,'[1]INTERNAL PARAMETERS-1'!$B$5:$J$44,5,FALSE)*VLOOKUP(AEBYLD2!X$4,'[1]INTERNAL PARAMETERS-1'!$B$5:$J$44,7,FALSE)*AEBYLD2!$F107 + AEBYLD1!X107*(1-VLOOKUP(AEBYLD2!X$4,'[1]INTERNAL PARAMETERS-1'!$B$5:$J$44,5,FALSE))*VLOOKUP(AEBYLD2!X$4,'[1]INTERNAL PARAMETERS-1'!$B$5:$J$44,9,FALSE)*AEBYLD2!$F107</f>
        <v>0</v>
      </c>
      <c r="Y107" s="50">
        <f>AEBYLD1!Y107*VLOOKUP(AEBYLD2!Y$4,'[1]INTERNAL PARAMETERS-1'!$B$5:$J$44,5,FALSE)*VLOOKUP(AEBYLD2!Y$4,'[1]INTERNAL PARAMETERS-1'!$B$5:$J$44,7,FALSE)*AEBYLD2!$F107 + AEBYLD1!Y107*(1-VLOOKUP(AEBYLD2!Y$4,'[1]INTERNAL PARAMETERS-1'!$B$5:$J$44,5,FALSE))*VLOOKUP(AEBYLD2!Y$4,'[1]INTERNAL PARAMETERS-1'!$B$5:$J$44,9,FALSE)*AEBYLD2!$F107</f>
        <v>0</v>
      </c>
      <c r="Z107" s="50">
        <f>AEBYLD1!Z107*VLOOKUP(AEBYLD2!Z$4,'[1]INTERNAL PARAMETERS-1'!$B$5:$J$44,5,FALSE)*VLOOKUP(AEBYLD2!Z$4,'[1]INTERNAL PARAMETERS-1'!$B$5:$J$44,7,FALSE)*AEBYLD2!$F107 + AEBYLD1!Z107*(1-VLOOKUP(AEBYLD2!Z$4,'[1]INTERNAL PARAMETERS-1'!$B$5:$J$44,5,FALSE))*VLOOKUP(AEBYLD2!Z$4,'[1]INTERNAL PARAMETERS-1'!$B$5:$J$44,9,FALSE)*AEBYLD2!$F107</f>
        <v>0</v>
      </c>
      <c r="AA107" s="50">
        <f>AEBYLD1!AA107*VLOOKUP(AEBYLD2!AA$4,'[1]INTERNAL PARAMETERS-1'!$B$5:$J$44,5,FALSE)*VLOOKUP(AEBYLD2!AA$4,'[1]INTERNAL PARAMETERS-1'!$B$5:$J$44,7,FALSE)*AEBYLD2!$F107 + AEBYLD1!AA107*(1-VLOOKUP(AEBYLD2!AA$4,'[1]INTERNAL PARAMETERS-1'!$B$5:$J$44,5,FALSE))*VLOOKUP(AEBYLD2!AA$4,'[1]INTERNAL PARAMETERS-1'!$B$5:$J$44,9,FALSE)*AEBYLD2!$F107</f>
        <v>0</v>
      </c>
      <c r="AB107" s="50">
        <f>AEBYLD1!AB107*VLOOKUP(AEBYLD2!AB$4,'[1]INTERNAL PARAMETERS-1'!$B$5:$J$44,5,FALSE)*VLOOKUP(AEBYLD2!AB$4,'[1]INTERNAL PARAMETERS-1'!$B$5:$J$44,7,FALSE)*AEBYLD2!$F107 + AEBYLD1!AB107*(1-VLOOKUP(AEBYLD2!AB$4,'[1]INTERNAL PARAMETERS-1'!$B$5:$J$44,5,FALSE))*VLOOKUP(AEBYLD2!AB$4,'[1]INTERNAL PARAMETERS-1'!$B$5:$J$44,9,FALSE)*AEBYLD2!$F107</f>
        <v>0</v>
      </c>
      <c r="AC107" s="50">
        <f>AEBYLD1!AC107*VLOOKUP(AEBYLD2!AC$4,'[1]INTERNAL PARAMETERS-1'!$B$5:$J$44,5,FALSE)*VLOOKUP(AEBYLD2!AC$4,'[1]INTERNAL PARAMETERS-1'!$B$5:$J$44,7,FALSE)*AEBYLD2!$F107 + AEBYLD1!AC107*(1-VLOOKUP(AEBYLD2!AC$4,'[1]INTERNAL PARAMETERS-1'!$B$5:$J$44,5,FALSE))*VLOOKUP(AEBYLD2!AC$4,'[1]INTERNAL PARAMETERS-1'!$B$5:$J$44,9,FALSE)*AEBYLD2!$F107</f>
        <v>0</v>
      </c>
      <c r="AD107" s="50">
        <f>AEBYLD1!AD107*VLOOKUP(AEBYLD2!AD$4,'[1]INTERNAL PARAMETERS-1'!$B$5:$J$44,5,FALSE)*VLOOKUP(AEBYLD2!AD$4,'[1]INTERNAL PARAMETERS-1'!$B$5:$J$44,7,FALSE)*AEBYLD2!$F107 + AEBYLD1!AD107*(1-VLOOKUP(AEBYLD2!AD$4,'[1]INTERNAL PARAMETERS-1'!$B$5:$J$44,5,FALSE))*VLOOKUP(AEBYLD2!AD$4,'[1]INTERNAL PARAMETERS-1'!$B$5:$J$44,9,FALSE)*AEBYLD2!$F107</f>
        <v>0</v>
      </c>
      <c r="AE107" s="50">
        <f>AEBYLD1!AE107*VLOOKUP(AEBYLD2!AE$4,'[1]INTERNAL PARAMETERS-1'!$B$5:$J$44,5,FALSE)*VLOOKUP(AEBYLD2!AE$4,'[1]INTERNAL PARAMETERS-1'!$B$5:$J$44,7,FALSE)*AEBYLD2!$F107 + AEBYLD1!AE107*(1-VLOOKUP(AEBYLD2!AE$4,'[1]INTERNAL PARAMETERS-1'!$B$5:$J$44,5,FALSE))*VLOOKUP(AEBYLD2!AE$4,'[1]INTERNAL PARAMETERS-1'!$B$5:$J$44,9,FALSE)*AEBYLD2!$F107</f>
        <v>0</v>
      </c>
      <c r="AF107" s="50">
        <f>AEBYLD1!AF107*VLOOKUP(AEBYLD2!AF$4,'[1]INTERNAL PARAMETERS-1'!$B$5:$J$44,5,FALSE)*VLOOKUP(AEBYLD2!AF$4,'[1]INTERNAL PARAMETERS-1'!$B$5:$J$44,7,FALSE)*AEBYLD2!$F107 + AEBYLD1!AF107*(1-VLOOKUP(AEBYLD2!AF$4,'[1]INTERNAL PARAMETERS-1'!$B$5:$J$44,5,FALSE))*VLOOKUP(AEBYLD2!AF$4,'[1]INTERNAL PARAMETERS-1'!$B$5:$J$44,9,FALSE)*AEBYLD2!$F107</f>
        <v>0</v>
      </c>
      <c r="AG107" s="50">
        <f>AEBYLD1!AG107*VLOOKUP(AEBYLD2!AG$4,'[1]INTERNAL PARAMETERS-1'!$B$5:$J$44,5,FALSE)*VLOOKUP(AEBYLD2!AG$4,'[1]INTERNAL PARAMETERS-1'!$B$5:$J$44,7,FALSE)*AEBYLD2!$F107 + AEBYLD1!AG107*(1-VLOOKUP(AEBYLD2!AG$4,'[1]INTERNAL PARAMETERS-1'!$B$5:$J$44,5,FALSE))*VLOOKUP(AEBYLD2!AG$4,'[1]INTERNAL PARAMETERS-1'!$B$5:$J$44,9,FALSE)*AEBYLD2!$F107</f>
        <v>0</v>
      </c>
      <c r="AH107" s="50">
        <f>AEBYLD1!AH107*VLOOKUP(AEBYLD2!AH$4,'[1]INTERNAL PARAMETERS-1'!$B$5:$J$44,5,FALSE)*VLOOKUP(AEBYLD2!AH$4,'[1]INTERNAL PARAMETERS-1'!$B$5:$J$44,7,FALSE)*AEBYLD2!$F107 + AEBYLD1!AH107*(1-VLOOKUP(AEBYLD2!AH$4,'[1]INTERNAL PARAMETERS-1'!$B$5:$J$44,5,FALSE))*VLOOKUP(AEBYLD2!AH$4,'[1]INTERNAL PARAMETERS-1'!$B$5:$J$44,9,FALSE)*AEBYLD2!$F107</f>
        <v>0</v>
      </c>
      <c r="AI107" s="50">
        <f>AEBYLD1!AI107*VLOOKUP(AEBYLD2!AI$4,'[1]INTERNAL PARAMETERS-1'!$B$5:$J$44,5,FALSE)*VLOOKUP(AEBYLD2!AI$4,'[1]INTERNAL PARAMETERS-1'!$B$5:$J$44,7,FALSE)*AEBYLD2!$F107 + AEBYLD1!AI107*(1-VLOOKUP(AEBYLD2!AI$4,'[1]INTERNAL PARAMETERS-1'!$B$5:$J$44,5,FALSE))*VLOOKUP(AEBYLD2!AI$4,'[1]INTERNAL PARAMETERS-1'!$B$5:$J$44,9,FALSE)*AEBYLD2!$F107</f>
        <v>0</v>
      </c>
      <c r="AJ107" s="50">
        <f>AEBYLD1!AJ107*VLOOKUP(AEBYLD2!AJ$4,'[1]INTERNAL PARAMETERS-1'!$B$5:$J$44,5,FALSE)*VLOOKUP(AEBYLD2!AJ$4,'[1]INTERNAL PARAMETERS-1'!$B$5:$J$44,7,FALSE)*AEBYLD2!$F107 + AEBYLD1!AJ107*(1-VLOOKUP(AEBYLD2!AJ$4,'[1]INTERNAL PARAMETERS-1'!$B$5:$J$44,5,FALSE))*VLOOKUP(AEBYLD2!AJ$4,'[1]INTERNAL PARAMETERS-1'!$B$5:$J$44,9,FALSE)*AEBYLD2!$F107</f>
        <v>3.7537900240019857E-2</v>
      </c>
      <c r="AK107" s="50">
        <f>AEBYLD1!AK107*VLOOKUP(AEBYLD2!AK$4,'[1]INTERNAL PARAMETERS-1'!$B$5:$J$44,5,FALSE)*VLOOKUP(AEBYLD2!AK$4,'[1]INTERNAL PARAMETERS-1'!$B$5:$J$44,7,FALSE)*AEBYLD2!$F107 + AEBYLD1!AK107*(1-VLOOKUP(AEBYLD2!AK$4,'[1]INTERNAL PARAMETERS-1'!$B$5:$J$44,5,FALSE))*VLOOKUP(AEBYLD2!AK$4,'[1]INTERNAL PARAMETERS-1'!$B$5:$J$44,9,FALSE)*AEBYLD2!$F107</f>
        <v>8.4700903105685829E-2</v>
      </c>
      <c r="AL107" s="50">
        <f>AEBYLD1!AL107*VLOOKUP(AEBYLD2!AL$4,'[1]INTERNAL PARAMETERS-1'!$B$5:$J$44,5,FALSE)*VLOOKUP(AEBYLD2!AL$4,'[1]INTERNAL PARAMETERS-1'!$B$5:$J$44,7,FALSE)*AEBYLD2!$F107 + AEBYLD1!AL107*(1-VLOOKUP(AEBYLD2!AL$4,'[1]INTERNAL PARAMETERS-1'!$B$5:$J$44,5,FALSE))*VLOOKUP(AEBYLD2!AL$4,'[1]INTERNAL PARAMETERS-1'!$B$5:$J$44,9,FALSE)*AEBYLD2!$F107</f>
        <v>0</v>
      </c>
      <c r="AM107" s="50">
        <f>AEBYLD1!AM107*VLOOKUP(AEBYLD2!AM$4,'[1]INTERNAL PARAMETERS-1'!$B$5:$J$44,5,FALSE)*VLOOKUP(AEBYLD2!AM$4,'[1]INTERNAL PARAMETERS-1'!$B$5:$J$44,7,FALSE)*AEBYLD2!$F107 + AEBYLD1!AM107*(1-VLOOKUP(AEBYLD2!AM$4,'[1]INTERNAL PARAMETERS-1'!$B$5:$J$44,5,FALSE))*VLOOKUP(AEBYLD2!AM$4,'[1]INTERNAL PARAMETERS-1'!$B$5:$J$44,9,FALSE)*AEBYLD2!$F107</f>
        <v>0</v>
      </c>
      <c r="AN107" s="50">
        <f>AEBYLD1!AN107*VLOOKUP(AEBYLD2!AN$4,'[1]INTERNAL PARAMETERS-1'!$B$5:$J$44,5,FALSE)*VLOOKUP(AEBYLD2!AN$4,'[1]INTERNAL PARAMETERS-1'!$B$5:$J$44,7,FALSE)*AEBYLD2!$F107 + AEBYLD1!AN107*(1-VLOOKUP(AEBYLD2!AN$4,'[1]INTERNAL PARAMETERS-1'!$B$5:$J$44,5,FALSE))*VLOOKUP(AEBYLD2!AN$4,'[1]INTERNAL PARAMETERS-1'!$B$5:$J$44,9,FALSE)*AEBYLD2!$F107</f>
        <v>0</v>
      </c>
      <c r="AO107" s="50">
        <f>AEBYLD1!AO107*VLOOKUP(AEBYLD2!AO$4,'[1]INTERNAL PARAMETERS-1'!$B$5:$J$44,5,FALSE)*VLOOKUP(AEBYLD2!AO$4,'[1]INTERNAL PARAMETERS-1'!$B$5:$J$44,7,FALSE)*AEBYLD2!$F107 + AEBYLD1!AO107*(1-VLOOKUP(AEBYLD2!AO$4,'[1]INTERNAL PARAMETERS-1'!$B$5:$J$44,5,FALSE))*VLOOKUP(AEBYLD2!AO$4,'[1]INTERNAL PARAMETERS-1'!$B$5:$J$44,9,FALSE)*AEBYLD2!$F107</f>
        <v>0</v>
      </c>
      <c r="AP107" s="50">
        <f>AEBYLD1!AP107*VLOOKUP(AEBYLD2!AP$4,'[1]INTERNAL PARAMETERS-1'!$B$5:$J$44,5,FALSE)*VLOOKUP(AEBYLD2!AP$4,'[1]INTERNAL PARAMETERS-1'!$B$5:$J$44,7,FALSE)*AEBYLD2!$F107 + AEBYLD1!AP107*(1-VLOOKUP(AEBYLD2!AP$4,'[1]INTERNAL PARAMETERS-1'!$B$5:$J$44,5,FALSE))*VLOOKUP(AEBYLD2!AP$4,'[1]INTERNAL PARAMETERS-1'!$B$5:$J$44,9,FALSE)*AEBYLD2!$F107</f>
        <v>0</v>
      </c>
      <c r="AQ107" s="50">
        <f>AEBYLD1!AQ107*VLOOKUP(AEBYLD2!AQ$4,'[1]INTERNAL PARAMETERS-1'!$B$5:$J$44,5,FALSE)*VLOOKUP(AEBYLD2!AQ$4,'[1]INTERNAL PARAMETERS-1'!$B$5:$J$44,7,FALSE)*AEBYLD2!$F107 + AEBYLD1!AQ107*(1-VLOOKUP(AEBYLD2!AQ$4,'[1]INTERNAL PARAMETERS-1'!$B$5:$J$44,5,FALSE))*VLOOKUP(AEBYLD2!AQ$4,'[1]INTERNAL PARAMETERS-1'!$B$5:$J$44,9,FALSE)*AEBYLD2!$F107</f>
        <v>0</v>
      </c>
      <c r="AR107" s="50">
        <f>AEBYLD1!AR107*VLOOKUP(AEBYLD2!AR$4,'[1]INTERNAL PARAMETERS-1'!$B$5:$J$44,5,FALSE)*VLOOKUP(AEBYLD2!AR$4,'[1]INTERNAL PARAMETERS-1'!$B$5:$J$44,7,FALSE)*AEBYLD2!$F107 + AEBYLD1!AR107*(1-VLOOKUP(AEBYLD2!AR$4,'[1]INTERNAL PARAMETERS-1'!$B$5:$J$44,5,FALSE))*VLOOKUP(AEBYLD2!AR$4,'[1]INTERNAL PARAMETERS-1'!$B$5:$J$44,9,FALSE)*AEBYLD2!$F107</f>
        <v>0</v>
      </c>
      <c r="AS107" s="50">
        <f>AEBYLD1!AS107*VLOOKUP(AEBYLD2!AS$4,'[1]INTERNAL PARAMETERS-1'!$B$5:$J$44,5,FALSE)*VLOOKUP(AEBYLD2!AS$4,'[1]INTERNAL PARAMETERS-1'!$B$5:$J$44,7,FALSE)*AEBYLD2!$F107 + AEBYLD1!AS107*(1-VLOOKUP(AEBYLD2!AS$4,'[1]INTERNAL PARAMETERS-1'!$B$5:$J$44,5,FALSE))*VLOOKUP(AEBYLD2!AS$4,'[1]INTERNAL PARAMETERS-1'!$B$5:$J$44,9,FALSE)*AEBYLD2!$F107</f>
        <v>0</v>
      </c>
      <c r="AT107" s="49">
        <f>AEBYLD1!AT107*VLOOKUP(AEBYLD2!AT$4,'[1]INTERNAL PARAMETERS-1'!$B$5:$J$44,5,FALSE)*VLOOKUP(AEBYLD2!AT$4,'[1]INTERNAL PARAMETERS-1'!$B$5:$J$44,7,FALSE)*AEBYLD2!$F107 + AEBYLD1!AT107*(1-VLOOKUP(AEBYLD2!AT$4,'[1]INTERNAL PARAMETERS-1'!$B$5:$J$44,5,FALSE))*VLOOKUP(AEBYLD2!AT$4,'[1]INTERNAL PARAMETERS-1'!$B$5:$J$44,9,FALSE)*AEBYLD2!$F107</f>
        <v>0</v>
      </c>
      <c r="AU107" s="51">
        <f>AEBYLD1!AU107*VLOOKUP(AEBYLD2!AU$4,'[1]INTERNAL PARAMETERS-1'!$B$5:$J$44,5,FALSE)*VLOOKUP(AEBYLD2!AU$4,'[1]INTERNAL PARAMETERS-1'!$B$5:$J$44,6,FALSE)*VLOOKUP(AEBYLD2!AU$4,'[1]INTERNAL PARAMETERS-1'!$B$5:$J$44,3,FALSE) + AEBYLD1!AU107*(1-VLOOKUP(AEBYLD2!AU$4,'[1]INTERNAL PARAMETERS-1'!$B$5:$J$44,5,FALSE))*VLOOKUP(AEBYLD2!AU$4,'[1]INTERNAL PARAMETERS-1'!$B$5:$J$44,8,FALSE)*VLOOKUP(AEBYLD2!AU$4,'[1]INTERNAL PARAMETERS-1'!$B$5:$J$44,3,FALSE)</f>
        <v>0</v>
      </c>
      <c r="AV107" s="50">
        <f>AEBYLD1!AV107*VLOOKUP(AEBYLD2!AV$4,'[1]INTERNAL PARAMETERS-1'!$B$5:$J$44,5,FALSE)*VLOOKUP(AEBYLD2!AV$4,'[1]INTERNAL PARAMETERS-1'!$B$5:$J$44,6,FALSE)*VLOOKUP(AEBYLD2!AV$4,'[1]INTERNAL PARAMETERS-1'!$B$5:$J$44,3,FALSE) + AEBYLD1!AV107*(1-VLOOKUP(AEBYLD2!AV$4,'[1]INTERNAL PARAMETERS-1'!$B$5:$J$44,5,FALSE))*VLOOKUP(AEBYLD2!AV$4,'[1]INTERNAL PARAMETERS-1'!$B$5:$J$44,8,FALSE)*VLOOKUP(AEBYLD2!AV$4,'[1]INTERNAL PARAMETERS-1'!$B$5:$J$44,3,FALSE)</f>
        <v>0</v>
      </c>
      <c r="AW107" s="50">
        <f>AEBYLD1!AW107*VLOOKUP(AEBYLD2!AW$4,'[1]INTERNAL PARAMETERS-1'!$B$5:$J$44,5,FALSE)*VLOOKUP(AEBYLD2!AW$4,'[1]INTERNAL PARAMETERS-1'!$B$5:$J$44,6,FALSE)*VLOOKUP(AEBYLD2!AW$4,'[1]INTERNAL PARAMETERS-1'!$B$5:$J$44,3,FALSE) + AEBYLD1!AW107*(1-VLOOKUP(AEBYLD2!AW$4,'[1]INTERNAL PARAMETERS-1'!$B$5:$J$44,5,FALSE))*VLOOKUP(AEBYLD2!AW$4,'[1]INTERNAL PARAMETERS-1'!$B$5:$J$44,8,FALSE)*VLOOKUP(AEBYLD2!AW$4,'[1]INTERNAL PARAMETERS-1'!$B$5:$J$44,3,FALSE)</f>
        <v>0.28447482346397446</v>
      </c>
      <c r="AX107" s="50">
        <f>AEBYLD1!AX107*VLOOKUP(AEBYLD2!AX$4,'[1]INTERNAL PARAMETERS-1'!$B$5:$J$44,5,FALSE)*VLOOKUP(AEBYLD2!AX$4,'[1]INTERNAL PARAMETERS-1'!$B$5:$J$44,6,FALSE)*VLOOKUP(AEBYLD2!AX$4,'[1]INTERNAL PARAMETERS-1'!$B$5:$J$44,3,FALSE) + AEBYLD1!AX107*(1-VLOOKUP(AEBYLD2!AX$4,'[1]INTERNAL PARAMETERS-1'!$B$5:$J$44,5,FALSE))*VLOOKUP(AEBYLD2!AX$4,'[1]INTERNAL PARAMETERS-1'!$B$5:$J$44,8,FALSE)*VLOOKUP(AEBYLD2!AX$4,'[1]INTERNAL PARAMETERS-1'!$B$5:$J$44,3,FALSE)</f>
        <v>0</v>
      </c>
      <c r="AY107" s="50">
        <f>AEBYLD1!AY107*VLOOKUP(AEBYLD2!AY$4,'[1]INTERNAL PARAMETERS-1'!$B$5:$J$44,5,FALSE)*VLOOKUP(AEBYLD2!AY$4,'[1]INTERNAL PARAMETERS-1'!$B$5:$J$44,6,FALSE)*VLOOKUP(AEBYLD2!AY$4,'[1]INTERNAL PARAMETERS-1'!$B$5:$J$44,3,FALSE) + AEBYLD1!AY107*(1-VLOOKUP(AEBYLD2!AY$4,'[1]INTERNAL PARAMETERS-1'!$B$5:$J$44,5,FALSE))*VLOOKUP(AEBYLD2!AY$4,'[1]INTERNAL PARAMETERS-1'!$B$5:$J$44,8,FALSE)*VLOOKUP(AEBYLD2!AY$4,'[1]INTERNAL PARAMETERS-1'!$B$5:$J$44,3,FALSE)</f>
        <v>0</v>
      </c>
      <c r="AZ107" s="50">
        <f>AEBYLD1!AZ107*VLOOKUP(AEBYLD2!AZ$4,'[1]INTERNAL PARAMETERS-1'!$B$5:$J$44,5,FALSE)*VLOOKUP(AEBYLD2!AZ$4,'[1]INTERNAL PARAMETERS-1'!$B$5:$J$44,6,FALSE)*VLOOKUP(AEBYLD2!AZ$4,'[1]INTERNAL PARAMETERS-1'!$B$5:$J$44,3,FALSE) + AEBYLD1!AZ107*(1-VLOOKUP(AEBYLD2!AZ$4,'[1]INTERNAL PARAMETERS-1'!$B$5:$J$44,5,FALSE))*VLOOKUP(AEBYLD2!AZ$4,'[1]INTERNAL PARAMETERS-1'!$B$5:$J$44,8,FALSE)*VLOOKUP(AEBYLD2!AZ$4,'[1]INTERNAL PARAMETERS-1'!$B$5:$J$44,3,FALSE)</f>
        <v>0</v>
      </c>
      <c r="BA107" s="50">
        <f>AEBYLD1!BA107*VLOOKUP(AEBYLD2!BA$4,'[1]INTERNAL PARAMETERS-1'!$B$5:$J$44,5,FALSE)*VLOOKUP(AEBYLD2!BA$4,'[1]INTERNAL PARAMETERS-1'!$B$5:$J$44,6,FALSE)*VLOOKUP(AEBYLD2!BA$4,'[1]INTERNAL PARAMETERS-1'!$B$5:$J$44,3,FALSE) + AEBYLD1!BA107*(1-VLOOKUP(AEBYLD2!BA$4,'[1]INTERNAL PARAMETERS-1'!$B$5:$J$44,5,FALSE))*VLOOKUP(AEBYLD2!BA$4,'[1]INTERNAL PARAMETERS-1'!$B$5:$J$44,8,FALSE)*VLOOKUP(AEBYLD2!BA$4,'[1]INTERNAL PARAMETERS-1'!$B$5:$J$44,3,FALSE)</f>
        <v>0.25396991966201865</v>
      </c>
      <c r="BB107" s="50">
        <f>AEBYLD1!BB107*VLOOKUP(AEBYLD2!BB$4,'[1]INTERNAL PARAMETERS-1'!$B$5:$J$44,5,FALSE)*VLOOKUP(AEBYLD2!BB$4,'[1]INTERNAL PARAMETERS-1'!$B$5:$J$44,6,FALSE)*VLOOKUP(AEBYLD2!BB$4,'[1]INTERNAL PARAMETERS-1'!$B$5:$J$44,3,FALSE) + AEBYLD1!BB107*(1-VLOOKUP(AEBYLD2!BB$4,'[1]INTERNAL PARAMETERS-1'!$B$5:$J$44,5,FALSE))*VLOOKUP(AEBYLD2!BB$4,'[1]INTERNAL PARAMETERS-1'!$B$5:$J$44,8,FALSE)*VLOOKUP(AEBYLD2!BB$4,'[1]INTERNAL PARAMETERS-1'!$B$5:$J$44,3,FALSE)</f>
        <v>4.2153385726003183E-2</v>
      </c>
      <c r="BC107" s="50">
        <f>AEBYLD1!BC107*VLOOKUP(AEBYLD2!BC$4,'[1]INTERNAL PARAMETERS-1'!$B$5:$J$44,5,FALSE)*VLOOKUP(AEBYLD2!BC$4,'[1]INTERNAL PARAMETERS-1'!$B$5:$J$44,6,FALSE)*VLOOKUP(AEBYLD2!BC$4,'[1]INTERNAL PARAMETERS-1'!$B$5:$J$44,3,FALSE) + AEBYLD1!BC107*(1-VLOOKUP(AEBYLD2!BC$4,'[1]INTERNAL PARAMETERS-1'!$B$5:$J$44,5,FALSE))*VLOOKUP(AEBYLD2!BC$4,'[1]INTERNAL PARAMETERS-1'!$B$5:$J$44,8,FALSE)*VLOOKUP(AEBYLD2!BC$4,'[1]INTERNAL PARAMETERS-1'!$B$5:$J$44,3,FALSE)</f>
        <v>0.13095230087776313</v>
      </c>
      <c r="BD107" s="50">
        <f>AEBYLD1!BD107*VLOOKUP(AEBYLD2!BD$4,'[1]INTERNAL PARAMETERS-1'!$B$5:$J$44,5,FALSE)*VLOOKUP(AEBYLD2!BD$4,'[1]INTERNAL PARAMETERS-1'!$B$5:$J$44,6,FALSE)*VLOOKUP(AEBYLD2!BD$4,'[1]INTERNAL PARAMETERS-1'!$B$5:$J$44,3,FALSE) + AEBYLD1!BD107*(1-VLOOKUP(AEBYLD2!BD$4,'[1]INTERNAL PARAMETERS-1'!$B$5:$J$44,5,FALSE))*VLOOKUP(AEBYLD2!BD$4,'[1]INTERNAL PARAMETERS-1'!$B$5:$J$44,8,FALSE)*VLOOKUP(AEBYLD2!BD$4,'[1]INTERNAL PARAMETERS-1'!$B$5:$J$44,3,FALSE)</f>
        <v>3.067349450322852E-2</v>
      </c>
      <c r="BE107" s="50">
        <f>AEBYLD1!BE107*VLOOKUP(AEBYLD2!BE$4,'[1]INTERNAL PARAMETERS-1'!$B$5:$J$44,5,FALSE)*VLOOKUP(AEBYLD2!BE$4,'[1]INTERNAL PARAMETERS-1'!$B$5:$J$44,6,FALSE)*VLOOKUP(AEBYLD2!BE$4,'[1]INTERNAL PARAMETERS-1'!$B$5:$J$44,3,FALSE) + AEBYLD1!BE107*(1-VLOOKUP(AEBYLD2!BE$4,'[1]INTERNAL PARAMETERS-1'!$B$5:$J$44,5,FALSE))*VLOOKUP(AEBYLD2!BE$4,'[1]INTERNAL PARAMETERS-1'!$B$5:$J$44,8,FALSE)*VLOOKUP(AEBYLD2!BE$4,'[1]INTERNAL PARAMETERS-1'!$B$5:$J$44,3,FALSE)</f>
        <v>0.16677665444595538</v>
      </c>
      <c r="BF107" s="50">
        <f>AEBYLD1!BF107*VLOOKUP(AEBYLD2!BF$4,'[1]INTERNAL PARAMETERS-1'!$B$5:$J$44,5,FALSE)*VLOOKUP(AEBYLD2!BF$4,'[1]INTERNAL PARAMETERS-1'!$B$5:$J$44,6,FALSE)*VLOOKUP(AEBYLD2!BF$4,'[1]INTERNAL PARAMETERS-1'!$B$5:$J$44,3,FALSE) + AEBYLD1!BF107*(1-VLOOKUP(AEBYLD2!BF$4,'[1]INTERNAL PARAMETERS-1'!$B$5:$J$44,5,FALSE))*VLOOKUP(AEBYLD2!BF$4,'[1]INTERNAL PARAMETERS-1'!$B$5:$J$44,8,FALSE)*VLOOKUP(AEBYLD2!BF$4,'[1]INTERNAL PARAMETERS-1'!$B$5:$J$44,3,FALSE)</f>
        <v>0</v>
      </c>
      <c r="BG107" s="50">
        <f>AEBYLD1!BG107*VLOOKUP(AEBYLD2!BG$4,'[1]INTERNAL PARAMETERS-1'!$B$5:$J$44,5,FALSE)*VLOOKUP(AEBYLD2!BG$4,'[1]INTERNAL PARAMETERS-1'!$B$5:$J$44,6,FALSE)*VLOOKUP(AEBYLD2!BG$4,'[1]INTERNAL PARAMETERS-1'!$B$5:$J$44,3,FALSE) + AEBYLD1!BG107*(1-VLOOKUP(AEBYLD2!BG$4,'[1]INTERNAL PARAMETERS-1'!$B$5:$J$44,5,FALSE))*VLOOKUP(AEBYLD2!BG$4,'[1]INTERNAL PARAMETERS-1'!$B$5:$J$44,8,FALSE)*VLOOKUP(AEBYLD2!BG$4,'[1]INTERNAL PARAMETERS-1'!$B$5:$J$44,3,FALSE)</f>
        <v>3.781693349565729E-2</v>
      </c>
      <c r="BH107" s="50">
        <f>AEBYLD1!BH107*VLOOKUP(AEBYLD2!BH$4,'[1]INTERNAL PARAMETERS-1'!$B$5:$J$44,5,FALSE)*VLOOKUP(AEBYLD2!BH$4,'[1]INTERNAL PARAMETERS-1'!$B$5:$J$44,6,FALSE)*VLOOKUP(AEBYLD2!BH$4,'[1]INTERNAL PARAMETERS-1'!$B$5:$J$44,3,FALSE) + AEBYLD1!BH107*(1-VLOOKUP(AEBYLD2!BH$4,'[1]INTERNAL PARAMETERS-1'!$B$5:$J$44,5,FALSE))*VLOOKUP(AEBYLD2!BH$4,'[1]INTERNAL PARAMETERS-1'!$B$5:$J$44,8,FALSE)*VLOOKUP(AEBYLD2!BH$4,'[1]INTERNAL PARAMETERS-1'!$B$5:$J$44,3,FALSE)</f>
        <v>1.0525353197152875E-4</v>
      </c>
      <c r="BI107" s="50">
        <f>AEBYLD1!BI107*VLOOKUP(AEBYLD2!BI$4,'[1]INTERNAL PARAMETERS-1'!$B$5:$J$44,5,FALSE)*VLOOKUP(AEBYLD2!BI$4,'[1]INTERNAL PARAMETERS-1'!$B$5:$J$44,6,FALSE)*VLOOKUP(AEBYLD2!BI$4,'[1]INTERNAL PARAMETERS-1'!$B$5:$J$44,3,FALSE) + AEBYLD1!BI107*(1-VLOOKUP(AEBYLD2!BI$4,'[1]INTERNAL PARAMETERS-1'!$B$5:$J$44,5,FALSE))*VLOOKUP(AEBYLD2!BI$4,'[1]INTERNAL PARAMETERS-1'!$B$5:$J$44,8,FALSE)*VLOOKUP(AEBYLD2!BI$4,'[1]INTERNAL PARAMETERS-1'!$B$5:$J$44,3,FALSE)</f>
        <v>0</v>
      </c>
      <c r="BJ107" s="50">
        <f>AEBYLD1!BJ107*VLOOKUP(AEBYLD2!BJ$4,'[1]INTERNAL PARAMETERS-1'!$B$5:$J$44,5,FALSE)*VLOOKUP(AEBYLD2!BJ$4,'[1]INTERNAL PARAMETERS-1'!$B$5:$J$44,6,FALSE)*VLOOKUP(AEBYLD2!BJ$4,'[1]INTERNAL PARAMETERS-1'!$B$5:$J$44,3,FALSE) + AEBYLD1!BJ107*(1-VLOOKUP(AEBYLD2!BJ$4,'[1]INTERNAL PARAMETERS-1'!$B$5:$J$44,5,FALSE))*VLOOKUP(AEBYLD2!BJ$4,'[1]INTERNAL PARAMETERS-1'!$B$5:$J$44,8,FALSE)*VLOOKUP(AEBYLD2!BJ$4,'[1]INTERNAL PARAMETERS-1'!$B$5:$J$44,3,FALSE)</f>
        <v>1.3350810774093289E-2</v>
      </c>
      <c r="BK107" s="50">
        <f>AEBYLD1!BK107*VLOOKUP(AEBYLD2!BK$4,'[1]INTERNAL PARAMETERS-1'!$B$5:$J$44,5,FALSE)*VLOOKUP(AEBYLD2!BK$4,'[1]INTERNAL PARAMETERS-1'!$B$5:$J$44,6,FALSE)*VLOOKUP(AEBYLD2!BK$4,'[1]INTERNAL PARAMETERS-1'!$B$5:$J$44,3,FALSE) + AEBYLD1!BK107*(1-VLOOKUP(AEBYLD2!BK$4,'[1]INTERNAL PARAMETERS-1'!$B$5:$J$44,5,FALSE))*VLOOKUP(AEBYLD2!BK$4,'[1]INTERNAL PARAMETERS-1'!$B$5:$J$44,8,FALSE)*VLOOKUP(AEBYLD2!BK$4,'[1]INTERNAL PARAMETERS-1'!$B$5:$J$44,3,FALSE)</f>
        <v>1.6936343625423587E-2</v>
      </c>
      <c r="BL107" s="50">
        <f>AEBYLD1!BL107*VLOOKUP(AEBYLD2!BL$4,'[1]INTERNAL PARAMETERS-1'!$B$5:$J$44,5,FALSE)*VLOOKUP(AEBYLD2!BL$4,'[1]INTERNAL PARAMETERS-1'!$B$5:$J$44,6,FALSE)*VLOOKUP(AEBYLD2!BL$4,'[1]INTERNAL PARAMETERS-1'!$B$5:$J$44,3,FALSE) + AEBYLD1!BL107*(1-VLOOKUP(AEBYLD2!BL$4,'[1]INTERNAL PARAMETERS-1'!$B$5:$J$44,5,FALSE))*VLOOKUP(AEBYLD2!BL$4,'[1]INTERNAL PARAMETERS-1'!$B$5:$J$44,8,FALSE)*VLOOKUP(AEBYLD2!BL$4,'[1]INTERNAL PARAMETERS-1'!$B$5:$J$44,3,FALSE)</f>
        <v>7.5315617518086519E-2</v>
      </c>
      <c r="BM107" s="50">
        <f>AEBYLD1!BM107*VLOOKUP(AEBYLD2!BM$4,'[1]INTERNAL PARAMETERS-1'!$B$5:$J$44,5,FALSE)*VLOOKUP(AEBYLD2!BM$4,'[1]INTERNAL PARAMETERS-1'!$B$5:$J$44,6,FALSE)*VLOOKUP(AEBYLD2!BM$4,'[1]INTERNAL PARAMETERS-1'!$B$5:$J$44,3,FALSE) + AEBYLD1!BM107*(1-VLOOKUP(AEBYLD2!BM$4,'[1]INTERNAL PARAMETERS-1'!$B$5:$J$44,5,FALSE))*VLOOKUP(AEBYLD2!BM$4,'[1]INTERNAL PARAMETERS-1'!$B$5:$J$44,8,FALSE)*VLOOKUP(AEBYLD2!BM$4,'[1]INTERNAL PARAMETERS-1'!$B$5:$J$44,3,FALSE)</f>
        <v>4.6400397664469469E-2</v>
      </c>
      <c r="BN107" s="50">
        <f>AEBYLD1!BN107*VLOOKUP(AEBYLD2!BN$4,'[1]INTERNAL PARAMETERS-1'!$B$5:$J$44,5,FALSE)*VLOOKUP(AEBYLD2!BN$4,'[1]INTERNAL PARAMETERS-1'!$B$5:$J$44,6,FALSE)*VLOOKUP(AEBYLD2!BN$4,'[1]INTERNAL PARAMETERS-1'!$B$5:$J$44,3,FALSE) + AEBYLD1!BN107*(1-VLOOKUP(AEBYLD2!BN$4,'[1]INTERNAL PARAMETERS-1'!$B$5:$J$44,5,FALSE))*VLOOKUP(AEBYLD2!BN$4,'[1]INTERNAL PARAMETERS-1'!$B$5:$J$44,8,FALSE)*VLOOKUP(AEBYLD2!BN$4,'[1]INTERNAL PARAMETERS-1'!$B$5:$J$44,3,FALSE)</f>
        <v>2.6343552394447703E-2</v>
      </c>
      <c r="BO107" s="50">
        <f>AEBYLD1!BO107*VLOOKUP(AEBYLD2!BO$4,'[1]INTERNAL PARAMETERS-1'!$B$5:$J$44,5,FALSE)*VLOOKUP(AEBYLD2!BO$4,'[1]INTERNAL PARAMETERS-1'!$B$5:$J$44,6,FALSE)*VLOOKUP(AEBYLD2!BO$4,'[1]INTERNAL PARAMETERS-1'!$B$5:$J$44,3,FALSE) + AEBYLD1!BO107*(1-VLOOKUP(AEBYLD2!BO$4,'[1]INTERNAL PARAMETERS-1'!$B$5:$J$44,5,FALSE))*VLOOKUP(AEBYLD2!BO$4,'[1]INTERNAL PARAMETERS-1'!$B$5:$J$44,8,FALSE)*VLOOKUP(AEBYLD2!BO$4,'[1]INTERNAL PARAMETERS-1'!$B$5:$J$44,3,FALSE)</f>
        <v>2.652114065826798E-2</v>
      </c>
      <c r="BP107" s="50">
        <f>AEBYLD1!BP107*VLOOKUP(AEBYLD2!BP$4,'[1]INTERNAL PARAMETERS-1'!$B$5:$J$44,5,FALSE)*VLOOKUP(AEBYLD2!BP$4,'[1]INTERNAL PARAMETERS-1'!$B$5:$J$44,6,FALSE)*VLOOKUP(AEBYLD2!BP$4,'[1]INTERNAL PARAMETERS-1'!$B$5:$J$44,3,FALSE) + AEBYLD1!BP107*(1-VLOOKUP(AEBYLD2!BP$4,'[1]INTERNAL PARAMETERS-1'!$B$5:$J$44,5,FALSE))*VLOOKUP(AEBYLD2!BP$4,'[1]INTERNAL PARAMETERS-1'!$B$5:$J$44,8,FALSE)*VLOOKUP(AEBYLD2!BP$4,'[1]INTERNAL PARAMETERS-1'!$B$5:$J$44,3,FALSE)</f>
        <v>1.2623625305911712E-3</v>
      </c>
      <c r="BQ107" s="50">
        <f>AEBYLD1!BQ107*VLOOKUP(AEBYLD2!BQ$4,'[1]INTERNAL PARAMETERS-1'!$B$5:$J$44,5,FALSE)*VLOOKUP(AEBYLD2!BQ$4,'[1]INTERNAL PARAMETERS-1'!$B$5:$J$44,6,FALSE)*VLOOKUP(AEBYLD2!BQ$4,'[1]INTERNAL PARAMETERS-1'!$B$5:$J$44,3,FALSE) + AEBYLD1!BQ107*(1-VLOOKUP(AEBYLD2!BQ$4,'[1]INTERNAL PARAMETERS-1'!$B$5:$J$44,5,FALSE))*VLOOKUP(AEBYLD2!BQ$4,'[1]INTERNAL PARAMETERS-1'!$B$5:$J$44,8,FALSE)*VLOOKUP(AEBYLD2!BQ$4,'[1]INTERNAL PARAMETERS-1'!$B$5:$J$44,3,FALSE)</f>
        <v>9.938002453589713E-2</v>
      </c>
      <c r="BR107" s="50">
        <f>AEBYLD1!BR107*VLOOKUP(AEBYLD2!BR$4,'[1]INTERNAL PARAMETERS-1'!$B$5:$J$44,5,FALSE)*VLOOKUP(AEBYLD2!BR$4,'[1]INTERNAL PARAMETERS-1'!$B$5:$J$44,6,FALSE)*VLOOKUP(AEBYLD2!BR$4,'[1]INTERNAL PARAMETERS-1'!$B$5:$J$44,3,FALSE) + AEBYLD1!BR107*(1-VLOOKUP(AEBYLD2!BR$4,'[1]INTERNAL PARAMETERS-1'!$B$5:$J$44,5,FALSE))*VLOOKUP(AEBYLD2!BR$4,'[1]INTERNAL PARAMETERS-1'!$B$5:$J$44,8,FALSE)*VLOOKUP(AEBYLD2!BR$4,'[1]INTERNAL PARAMETERS-1'!$B$5:$J$44,3,FALSE)</f>
        <v>1.6343640390797311E-3</v>
      </c>
      <c r="BS107" s="50">
        <f>AEBYLD1!BS107*VLOOKUP(AEBYLD2!BS$4,'[1]INTERNAL PARAMETERS-1'!$B$5:$J$44,5,FALSE)*VLOOKUP(AEBYLD2!BS$4,'[1]INTERNAL PARAMETERS-1'!$B$5:$J$44,6,FALSE)*VLOOKUP(AEBYLD2!BS$4,'[1]INTERNAL PARAMETERS-1'!$B$5:$J$44,3,FALSE) + AEBYLD1!BS107*(1-VLOOKUP(AEBYLD2!BS$4,'[1]INTERNAL PARAMETERS-1'!$B$5:$J$44,5,FALSE))*VLOOKUP(AEBYLD2!BS$4,'[1]INTERNAL PARAMETERS-1'!$B$5:$J$44,8,FALSE)*VLOOKUP(AEBYLD2!BS$4,'[1]INTERNAL PARAMETERS-1'!$B$5:$J$44,3,FALSE)</f>
        <v>1.0571149879271859E-4</v>
      </c>
      <c r="BT107" s="50">
        <f>AEBYLD1!BT107*VLOOKUP(AEBYLD2!BT$4,'[1]INTERNAL PARAMETERS-1'!$B$5:$J$44,5,FALSE)*VLOOKUP(AEBYLD2!BT$4,'[1]INTERNAL PARAMETERS-1'!$B$5:$J$44,6,FALSE)*VLOOKUP(AEBYLD2!BT$4,'[1]INTERNAL PARAMETERS-1'!$B$5:$J$44,3,FALSE) + AEBYLD1!BT107*(1-VLOOKUP(AEBYLD2!BT$4,'[1]INTERNAL PARAMETERS-1'!$B$5:$J$44,5,FALSE))*VLOOKUP(AEBYLD2!BT$4,'[1]INTERNAL PARAMETERS-1'!$B$5:$J$44,8,FALSE)*VLOOKUP(AEBYLD2!BT$4,'[1]INTERNAL PARAMETERS-1'!$B$5:$J$44,3,FALSE)</f>
        <v>0</v>
      </c>
      <c r="BU107" s="50">
        <f>AEBYLD1!BU107*VLOOKUP(AEBYLD2!BU$4,'[1]INTERNAL PARAMETERS-1'!$B$5:$J$44,5,FALSE)*VLOOKUP(AEBYLD2!BU$4,'[1]INTERNAL PARAMETERS-1'!$B$5:$J$44,6,FALSE)*VLOOKUP(AEBYLD2!BU$4,'[1]INTERNAL PARAMETERS-1'!$B$5:$J$44,3,FALSE) + AEBYLD1!BU107*(1-VLOOKUP(AEBYLD2!BU$4,'[1]INTERNAL PARAMETERS-1'!$B$5:$J$44,5,FALSE))*VLOOKUP(AEBYLD2!BU$4,'[1]INTERNAL PARAMETERS-1'!$B$5:$J$44,8,FALSE)*VLOOKUP(AEBYLD2!BU$4,'[1]INTERNAL PARAMETERS-1'!$B$5:$J$44,3,FALSE)</f>
        <v>0</v>
      </c>
      <c r="BV107" s="50">
        <f>AEBYLD1!BV107*VLOOKUP(AEBYLD2!BV$4,'[1]INTERNAL PARAMETERS-1'!$B$5:$J$44,5,FALSE)*VLOOKUP(AEBYLD2!BV$4,'[1]INTERNAL PARAMETERS-1'!$B$5:$J$44,6,FALSE)*VLOOKUP(AEBYLD2!BV$4,'[1]INTERNAL PARAMETERS-1'!$B$5:$J$44,3,FALSE) + AEBYLD1!BV107*(1-VLOOKUP(AEBYLD2!BV$4,'[1]INTERNAL PARAMETERS-1'!$B$5:$J$44,5,FALSE))*VLOOKUP(AEBYLD2!BV$4,'[1]INTERNAL PARAMETERS-1'!$B$5:$J$44,8,FALSE)*VLOOKUP(AEBYLD2!BV$4,'[1]INTERNAL PARAMETERS-1'!$B$5:$J$44,3,FALSE)</f>
        <v>0</v>
      </c>
      <c r="BW107" s="50">
        <f>AEBYLD1!BW107*VLOOKUP(AEBYLD2!BW$4,'[1]INTERNAL PARAMETERS-1'!$B$5:$J$44,5,FALSE)*VLOOKUP(AEBYLD2!BW$4,'[1]INTERNAL PARAMETERS-1'!$B$5:$J$44,6,FALSE)*VLOOKUP(AEBYLD2!BW$4,'[1]INTERNAL PARAMETERS-1'!$B$5:$J$44,3,FALSE) + AEBYLD1!BW107*(1-VLOOKUP(AEBYLD2!BW$4,'[1]INTERNAL PARAMETERS-1'!$B$5:$J$44,5,FALSE))*VLOOKUP(AEBYLD2!BW$4,'[1]INTERNAL PARAMETERS-1'!$B$5:$J$44,8,FALSE)*VLOOKUP(AEBYLD2!BW$4,'[1]INTERNAL PARAMETERS-1'!$B$5:$J$44,3,FALSE)</f>
        <v>0</v>
      </c>
      <c r="BX107" s="50">
        <f>AEBYLD1!BX107*VLOOKUP(AEBYLD2!BX$4,'[1]INTERNAL PARAMETERS-1'!$B$5:$J$44,5,FALSE)*VLOOKUP(AEBYLD2!BX$4,'[1]INTERNAL PARAMETERS-1'!$B$5:$J$44,6,FALSE)*VLOOKUP(AEBYLD2!BX$4,'[1]INTERNAL PARAMETERS-1'!$B$5:$J$44,3,FALSE) + AEBYLD1!BX107*(1-VLOOKUP(AEBYLD2!BX$4,'[1]INTERNAL PARAMETERS-1'!$B$5:$J$44,5,FALSE))*VLOOKUP(AEBYLD2!BX$4,'[1]INTERNAL PARAMETERS-1'!$B$5:$J$44,8,FALSE)*VLOOKUP(AEBYLD2!BX$4,'[1]INTERNAL PARAMETERS-1'!$B$5:$J$44,3,FALSE)</f>
        <v>0</v>
      </c>
      <c r="BY107" s="50">
        <f>AEBYLD1!BY107*VLOOKUP(AEBYLD2!BY$4,'[1]INTERNAL PARAMETERS-1'!$B$5:$J$44,5,FALSE)*VLOOKUP(AEBYLD2!BY$4,'[1]INTERNAL PARAMETERS-1'!$B$5:$J$44,6,FALSE)*VLOOKUP(AEBYLD2!BY$4,'[1]INTERNAL PARAMETERS-1'!$B$5:$J$44,3,FALSE) + AEBYLD1!BY107*(1-VLOOKUP(AEBYLD2!BY$4,'[1]INTERNAL PARAMETERS-1'!$B$5:$J$44,5,FALSE))*VLOOKUP(AEBYLD2!BY$4,'[1]INTERNAL PARAMETERS-1'!$B$5:$J$44,8,FALSE)*VLOOKUP(AEBYLD2!BY$4,'[1]INTERNAL PARAMETERS-1'!$B$5:$J$44,3,FALSE)</f>
        <v>0</v>
      </c>
      <c r="BZ107" s="50">
        <f>AEBYLD1!BZ107*VLOOKUP(AEBYLD2!BZ$4,'[1]INTERNAL PARAMETERS-1'!$B$5:$J$44,5,FALSE)*VLOOKUP(AEBYLD2!BZ$4,'[1]INTERNAL PARAMETERS-1'!$B$5:$J$44,6,FALSE)*VLOOKUP(AEBYLD2!BZ$4,'[1]INTERNAL PARAMETERS-1'!$B$5:$J$44,3,FALSE) + AEBYLD1!BZ107*(1-VLOOKUP(AEBYLD2!BZ$4,'[1]INTERNAL PARAMETERS-1'!$B$5:$J$44,5,FALSE))*VLOOKUP(AEBYLD2!BZ$4,'[1]INTERNAL PARAMETERS-1'!$B$5:$J$44,8,FALSE)*VLOOKUP(AEBYLD2!BZ$4,'[1]INTERNAL PARAMETERS-1'!$B$5:$J$44,3,FALSE)</f>
        <v>8.3165349150419142E-5</v>
      </c>
      <c r="CA107" s="50">
        <f>AEBYLD1!CA107*VLOOKUP(AEBYLD2!CA$4,'[1]INTERNAL PARAMETERS-1'!$B$5:$J$44,5,FALSE)*VLOOKUP(AEBYLD2!CA$4,'[1]INTERNAL PARAMETERS-1'!$B$5:$J$44,6,FALSE)*VLOOKUP(AEBYLD2!CA$4,'[1]INTERNAL PARAMETERS-1'!$B$5:$J$44,3,FALSE) + AEBYLD1!CA107*(1-VLOOKUP(AEBYLD2!CA$4,'[1]INTERNAL PARAMETERS-1'!$B$5:$J$44,5,FALSE))*VLOOKUP(AEBYLD2!CA$4,'[1]INTERNAL PARAMETERS-1'!$B$5:$J$44,8,FALSE)*VLOOKUP(AEBYLD2!CA$4,'[1]INTERNAL PARAMETERS-1'!$B$5:$J$44,3,FALSE)</f>
        <v>0</v>
      </c>
      <c r="CB107" s="50">
        <f>AEBYLD1!CB107*VLOOKUP(AEBYLD2!CB$4,'[1]INTERNAL PARAMETERS-1'!$B$5:$J$44,5,FALSE)*VLOOKUP(AEBYLD2!CB$4,'[1]INTERNAL PARAMETERS-1'!$B$5:$J$44,6,FALSE)*VLOOKUP(AEBYLD2!CB$4,'[1]INTERNAL PARAMETERS-1'!$B$5:$J$44,3,FALSE) + AEBYLD1!CB107*(1-VLOOKUP(AEBYLD2!CB$4,'[1]INTERNAL PARAMETERS-1'!$B$5:$J$44,5,FALSE))*VLOOKUP(AEBYLD2!CB$4,'[1]INTERNAL PARAMETERS-1'!$B$5:$J$44,8,FALSE)*VLOOKUP(AEBYLD2!CB$4,'[1]INTERNAL PARAMETERS-1'!$B$5:$J$44,3,FALSE)</f>
        <v>0</v>
      </c>
      <c r="CC107" s="50">
        <f>AEBYLD1!CC107*VLOOKUP(AEBYLD2!CC$4,'[1]INTERNAL PARAMETERS-1'!$B$5:$J$44,5,FALSE)*VLOOKUP(AEBYLD2!CC$4,'[1]INTERNAL PARAMETERS-1'!$B$5:$J$44,6,FALSE)*VLOOKUP(AEBYLD2!CC$4,'[1]INTERNAL PARAMETERS-1'!$B$5:$J$44,3,FALSE) + AEBYLD1!CC107*(1-VLOOKUP(AEBYLD2!CC$4,'[1]INTERNAL PARAMETERS-1'!$B$5:$J$44,5,FALSE))*VLOOKUP(AEBYLD2!CC$4,'[1]INTERNAL PARAMETERS-1'!$B$5:$J$44,8,FALSE)*VLOOKUP(AEBYLD2!CC$4,'[1]INTERNAL PARAMETERS-1'!$B$5:$J$44,3,FALSE)</f>
        <v>4.1583706890062117E-4</v>
      </c>
      <c r="CD107" s="50">
        <f>AEBYLD1!CD107*VLOOKUP(AEBYLD2!CD$4,'[1]INTERNAL PARAMETERS-1'!$B$5:$J$44,5,FALSE)*VLOOKUP(AEBYLD2!CD$4,'[1]INTERNAL PARAMETERS-1'!$B$5:$J$44,6,FALSE)*VLOOKUP(AEBYLD2!CD$4,'[1]INTERNAL PARAMETERS-1'!$B$5:$J$44,3,FALSE) + AEBYLD1!CD107*(1-VLOOKUP(AEBYLD2!CD$4,'[1]INTERNAL PARAMETERS-1'!$B$5:$J$44,5,FALSE))*VLOOKUP(AEBYLD2!CD$4,'[1]INTERNAL PARAMETERS-1'!$B$5:$J$44,8,FALSE)*VLOOKUP(AEBYLD2!CD$4,'[1]INTERNAL PARAMETERS-1'!$B$5:$J$44,3,FALSE)</f>
        <v>6.7573523696350937E-4</v>
      </c>
      <c r="CE107" s="50">
        <f>AEBYLD1!CE107*VLOOKUP(AEBYLD2!CE$4,'[1]INTERNAL PARAMETERS-1'!$B$5:$J$44,5,FALSE)*VLOOKUP(AEBYLD2!CE$4,'[1]INTERNAL PARAMETERS-1'!$B$5:$J$44,6,FALSE)*VLOOKUP(AEBYLD2!CE$4,'[1]INTERNAL PARAMETERS-1'!$B$5:$J$44,3,FALSE) + AEBYLD1!CE107*(1-VLOOKUP(AEBYLD2!CE$4,'[1]INTERNAL PARAMETERS-1'!$B$5:$J$44,5,FALSE))*VLOOKUP(AEBYLD2!CE$4,'[1]INTERNAL PARAMETERS-1'!$B$5:$J$44,8,FALSE)*VLOOKUP(AEBYLD2!CE$4,'[1]INTERNAL PARAMETERS-1'!$B$5:$J$44,3,FALSE)</f>
        <v>2.8752163049700096E-3</v>
      </c>
      <c r="CF107" s="50">
        <f>AEBYLD1!CF107*VLOOKUP(AEBYLD2!CF$4,'[1]INTERNAL PARAMETERS-1'!$B$5:$J$44,5,FALSE)*VLOOKUP(AEBYLD2!CF$4,'[1]INTERNAL PARAMETERS-1'!$B$5:$J$44,6,FALSE)*VLOOKUP(AEBYLD2!CF$4,'[1]INTERNAL PARAMETERS-1'!$B$5:$J$44,3,FALSE) + AEBYLD1!CF107*(1-VLOOKUP(AEBYLD2!CF$4,'[1]INTERNAL PARAMETERS-1'!$B$5:$J$44,5,FALSE))*VLOOKUP(AEBYLD2!CF$4,'[1]INTERNAL PARAMETERS-1'!$B$5:$J$44,8,FALSE)*VLOOKUP(AEBYLD2!CF$4,'[1]INTERNAL PARAMETERS-1'!$B$5:$J$44,3,FALSE)</f>
        <v>5.766415922367718E-4</v>
      </c>
      <c r="CG107" s="50">
        <f>AEBYLD1!CG107*VLOOKUP(AEBYLD2!CG$4,'[1]INTERNAL PARAMETERS-1'!$B$5:$J$44,5,FALSE)*VLOOKUP(AEBYLD2!CG$4,'[1]INTERNAL PARAMETERS-1'!$B$5:$J$44,6,FALSE)*VLOOKUP(AEBYLD2!CG$4,'[1]INTERNAL PARAMETERS-1'!$B$5:$J$44,3,FALSE) + AEBYLD1!CG107*(1-VLOOKUP(AEBYLD2!CG$4,'[1]INTERNAL PARAMETERS-1'!$B$5:$J$44,5,FALSE))*VLOOKUP(AEBYLD2!CG$4,'[1]INTERNAL PARAMETERS-1'!$B$5:$J$44,8,FALSE)*VLOOKUP(AEBYLD2!CG$4,'[1]INTERNAL PARAMETERS-1'!$B$5:$J$44,3,FALSE)</f>
        <v>1.5285246377057287E-4</v>
      </c>
      <c r="CH107" s="49">
        <f>AEBYLD1!CH107*VLOOKUP(AEBYLD2!CH$4,'[1]INTERNAL PARAMETERS-1'!$B$5:$J$44,5,FALSE)*VLOOKUP(AEBYLD2!CH$4,'[1]INTERNAL PARAMETERS-1'!$B$5:$J$44,6,FALSE)*VLOOKUP(AEBYLD2!CH$4,'[1]INTERNAL PARAMETERS-1'!$B$5:$J$44,3,FALSE) + AEBYLD1!CH107*(1-VLOOKUP(AEBYLD2!CH$4,'[1]INTERNAL PARAMETERS-1'!$B$5:$J$44,5,FALSE))*VLOOKUP(AEBYLD2!CH$4,'[1]INTERNAL PARAMETERS-1'!$B$5:$J$44,8,FALSE)*VLOOKUP(AEBYLD2!CH$4,'[1]INTERNAL PARAMETERS-1'!$B$5:$J$44,3,FALSE)</f>
        <v>0</v>
      </c>
      <c r="CJ107" s="51">
        <f t="shared" si="2"/>
        <v>16.12405715956104</v>
      </c>
      <c r="CK107" s="49">
        <f t="shared" si="3"/>
        <v>1.2589525389617138</v>
      </c>
    </row>
    <row r="108" spans="2:89" x14ac:dyDescent="0.4">
      <c r="B108" s="64" t="s">
        <v>10</v>
      </c>
      <c r="C108" s="63" t="s">
        <v>71</v>
      </c>
      <c r="D108" s="63" t="s">
        <v>75</v>
      </c>
      <c r="E108" s="147">
        <f>AEB!AF108</f>
        <v>95.27956533624932</v>
      </c>
      <c r="F108" s="62">
        <f>'[1]INTERNAL PARAMETERS-1'!M18</f>
        <v>21.115000000000002</v>
      </c>
      <c r="G108" s="51">
        <f>AEBYLD1!G108*VLOOKUP(AEBYLD2!G$4,'[1]INTERNAL PARAMETERS-1'!$B$5:$J$44,5,FALSE)*VLOOKUP(AEBYLD2!G$4,'[1]INTERNAL PARAMETERS-1'!$B$5:$J$44,7,FALSE)*AEBYLD2!$F108 + AEBYLD1!G108*(1-VLOOKUP(AEBYLD2!G$4,'[1]INTERNAL PARAMETERS-1'!$B$5:$J$44,5,FALSE))*VLOOKUP(AEBYLD2!G$4,'[1]INTERNAL PARAMETERS-1'!$B$5:$J$44,9,FALSE)*AEBYLD2!$F108</f>
        <v>3.3007247567834024</v>
      </c>
      <c r="H108" s="50">
        <f>AEBYLD1!H108*VLOOKUP(AEBYLD2!H$4,'[1]INTERNAL PARAMETERS-1'!$B$5:$J$44,5,FALSE)*VLOOKUP(AEBYLD2!H$4,'[1]INTERNAL PARAMETERS-1'!$B$5:$J$44,7,FALSE)*AEBYLD2!$F108 + AEBYLD1!H108*(1-VLOOKUP(AEBYLD2!H$4,'[1]INTERNAL PARAMETERS-1'!$B$5:$J$44,5,FALSE))*VLOOKUP(AEBYLD2!H$4,'[1]INTERNAL PARAMETERS-1'!$B$5:$J$44,9,FALSE)*AEBYLD2!$F108</f>
        <v>1.2440613365913382</v>
      </c>
      <c r="I108" s="50">
        <f>AEBYLD1!I108*VLOOKUP(AEBYLD2!I$4,'[1]INTERNAL PARAMETERS-1'!$B$5:$J$44,5,FALSE)*VLOOKUP(AEBYLD2!I$4,'[1]INTERNAL PARAMETERS-1'!$B$5:$J$44,7,FALSE)*AEBYLD2!$F108 + AEBYLD1!I108*(1-VLOOKUP(AEBYLD2!I$4,'[1]INTERNAL PARAMETERS-1'!$B$5:$J$44,5,FALSE))*VLOOKUP(AEBYLD2!I$4,'[1]INTERNAL PARAMETERS-1'!$B$5:$J$44,9,FALSE)*AEBYLD2!$F108</f>
        <v>3.9322298877296702</v>
      </c>
      <c r="J108" s="50">
        <f>AEBYLD1!J108*VLOOKUP(AEBYLD2!J$4,'[1]INTERNAL PARAMETERS-1'!$B$5:$J$44,5,FALSE)*VLOOKUP(AEBYLD2!J$4,'[1]INTERNAL PARAMETERS-1'!$B$5:$J$44,7,FALSE)*AEBYLD2!$F108 + AEBYLD1!J108*(1-VLOOKUP(AEBYLD2!J$4,'[1]INTERNAL PARAMETERS-1'!$B$5:$J$44,5,FALSE))*VLOOKUP(AEBYLD2!J$4,'[1]INTERNAL PARAMETERS-1'!$B$5:$J$44,9,FALSE)*AEBYLD2!$F108</f>
        <v>0</v>
      </c>
      <c r="K108" s="50">
        <f>AEBYLD1!K108*VLOOKUP(AEBYLD2!K$4,'[1]INTERNAL PARAMETERS-1'!$B$5:$J$44,5,FALSE)*VLOOKUP(AEBYLD2!K$4,'[1]INTERNAL PARAMETERS-1'!$B$5:$J$44,7,FALSE)*AEBYLD2!$F108 + AEBYLD1!K108*(1-VLOOKUP(AEBYLD2!K$4,'[1]INTERNAL PARAMETERS-1'!$B$5:$J$44,5,FALSE))*VLOOKUP(AEBYLD2!K$4,'[1]INTERNAL PARAMETERS-1'!$B$5:$J$44,9,FALSE)*AEBYLD2!$F108</f>
        <v>0</v>
      </c>
      <c r="L108" s="50">
        <f>AEBYLD1!L108*VLOOKUP(AEBYLD2!L$4,'[1]INTERNAL PARAMETERS-1'!$B$5:$J$44,5,FALSE)*VLOOKUP(AEBYLD2!L$4,'[1]INTERNAL PARAMETERS-1'!$B$5:$J$44,7,FALSE)*AEBYLD2!$F108 + AEBYLD1!L108*(1-VLOOKUP(AEBYLD2!L$4,'[1]INTERNAL PARAMETERS-1'!$B$5:$J$44,5,FALSE))*VLOOKUP(AEBYLD2!L$4,'[1]INTERNAL PARAMETERS-1'!$B$5:$J$44,9,FALSE)*AEBYLD2!$F108</f>
        <v>0</v>
      </c>
      <c r="M108" s="50">
        <f>AEBYLD1!M108*VLOOKUP(AEBYLD2!M$4,'[1]INTERNAL PARAMETERS-1'!$B$5:$J$44,5,FALSE)*VLOOKUP(AEBYLD2!M$4,'[1]INTERNAL PARAMETERS-1'!$B$5:$J$44,7,FALSE)*AEBYLD2!$F108 + AEBYLD1!M108*(1-VLOOKUP(AEBYLD2!M$4,'[1]INTERNAL PARAMETERS-1'!$B$5:$J$44,5,FALSE))*VLOOKUP(AEBYLD2!M$4,'[1]INTERNAL PARAMETERS-1'!$B$5:$J$44,9,FALSE)*AEBYLD2!$F108</f>
        <v>0.61349544767545594</v>
      </c>
      <c r="N108" s="50">
        <f>AEBYLD1!N108*VLOOKUP(AEBYLD2!N$4,'[1]INTERNAL PARAMETERS-1'!$B$5:$J$44,5,FALSE)*VLOOKUP(AEBYLD2!N$4,'[1]INTERNAL PARAMETERS-1'!$B$5:$J$44,7,FALSE)*AEBYLD2!$F108 + AEBYLD1!N108*(1-VLOOKUP(AEBYLD2!N$4,'[1]INTERNAL PARAMETERS-1'!$B$5:$J$44,5,FALSE))*VLOOKUP(AEBYLD2!N$4,'[1]INTERNAL PARAMETERS-1'!$B$5:$J$44,9,FALSE)*AEBYLD2!$F108</f>
        <v>1.2608930945552259E-2</v>
      </c>
      <c r="O108" s="50">
        <f>AEBYLD1!O108*VLOOKUP(AEBYLD2!O$4,'[1]INTERNAL PARAMETERS-1'!$B$5:$J$44,5,FALSE)*VLOOKUP(AEBYLD2!O$4,'[1]INTERNAL PARAMETERS-1'!$B$5:$J$44,7,FALSE)*AEBYLD2!$F108 + AEBYLD1!O108*(1-VLOOKUP(AEBYLD2!O$4,'[1]INTERNAL PARAMETERS-1'!$B$5:$J$44,5,FALSE))*VLOOKUP(AEBYLD2!O$4,'[1]INTERNAL PARAMETERS-1'!$B$5:$J$44,9,FALSE)*AEBYLD2!$F108</f>
        <v>0</v>
      </c>
      <c r="P108" s="50">
        <f>AEBYLD1!P108*VLOOKUP(AEBYLD2!P$4,'[1]INTERNAL PARAMETERS-1'!$B$5:$J$44,5,FALSE)*VLOOKUP(AEBYLD2!P$4,'[1]INTERNAL PARAMETERS-1'!$B$5:$J$44,7,FALSE)*AEBYLD2!$F108 + AEBYLD1!P108*(1-VLOOKUP(AEBYLD2!P$4,'[1]INTERNAL PARAMETERS-1'!$B$5:$J$44,5,FALSE))*VLOOKUP(AEBYLD2!P$4,'[1]INTERNAL PARAMETERS-1'!$B$5:$J$44,9,FALSE)*AEBYLD2!$F108</f>
        <v>0</v>
      </c>
      <c r="Q108" s="50">
        <f>AEBYLD1!Q108*VLOOKUP(AEBYLD2!Q$4,'[1]INTERNAL PARAMETERS-1'!$B$5:$J$44,5,FALSE)*VLOOKUP(AEBYLD2!Q$4,'[1]INTERNAL PARAMETERS-1'!$B$5:$J$44,7,FALSE)*AEBYLD2!$F108 + AEBYLD1!Q108*(1-VLOOKUP(AEBYLD2!Q$4,'[1]INTERNAL PARAMETERS-1'!$B$5:$J$44,5,FALSE))*VLOOKUP(AEBYLD2!Q$4,'[1]INTERNAL PARAMETERS-1'!$B$5:$J$44,9,FALSE)*AEBYLD2!$F108</f>
        <v>0</v>
      </c>
      <c r="R108" s="50">
        <f>AEBYLD1!R108*VLOOKUP(AEBYLD2!R$4,'[1]INTERNAL PARAMETERS-1'!$B$5:$J$44,5,FALSE)*VLOOKUP(AEBYLD2!R$4,'[1]INTERNAL PARAMETERS-1'!$B$5:$J$44,7,FALSE)*AEBYLD2!$F108 + AEBYLD1!R108*(1-VLOOKUP(AEBYLD2!R$4,'[1]INTERNAL PARAMETERS-1'!$B$5:$J$44,5,FALSE))*VLOOKUP(AEBYLD2!R$4,'[1]INTERNAL PARAMETERS-1'!$B$5:$J$44,9,FALSE)*AEBYLD2!$F108</f>
        <v>1.1208296276583709E-2</v>
      </c>
      <c r="S108" s="50">
        <f>AEBYLD1!S108*VLOOKUP(AEBYLD2!S$4,'[1]INTERNAL PARAMETERS-1'!$B$5:$J$44,5,FALSE)*VLOOKUP(AEBYLD2!S$4,'[1]INTERNAL PARAMETERS-1'!$B$5:$J$44,7,FALSE)*AEBYLD2!$F108 + AEBYLD1!S108*(1-VLOOKUP(AEBYLD2!S$4,'[1]INTERNAL PARAMETERS-1'!$B$5:$J$44,5,FALSE))*VLOOKUP(AEBYLD2!S$4,'[1]INTERNAL PARAMETERS-1'!$B$5:$J$44,9,FALSE)*AEBYLD2!$F108</f>
        <v>0.42136669641679159</v>
      </c>
      <c r="T108" s="50">
        <f>AEBYLD1!T108*VLOOKUP(AEBYLD2!T$4,'[1]INTERNAL PARAMETERS-1'!$B$5:$J$44,5,FALSE)*VLOOKUP(AEBYLD2!T$4,'[1]INTERNAL PARAMETERS-1'!$B$5:$J$44,7,FALSE)*AEBYLD2!$F108 + AEBYLD1!T108*(1-VLOOKUP(AEBYLD2!T$4,'[1]INTERNAL PARAMETERS-1'!$B$5:$J$44,5,FALSE))*VLOOKUP(AEBYLD2!T$4,'[1]INTERNAL PARAMETERS-1'!$B$5:$J$44,9,FALSE)*AEBYLD2!$F108</f>
        <v>0.12608729762750051</v>
      </c>
      <c r="U108" s="50">
        <f>AEBYLD1!U108*VLOOKUP(AEBYLD2!U$4,'[1]INTERNAL PARAMETERS-1'!$B$5:$J$44,5,FALSE)*VLOOKUP(AEBYLD2!U$4,'[1]INTERNAL PARAMETERS-1'!$B$5:$J$44,7,FALSE)*AEBYLD2!$F108 + AEBYLD1!U108*(1-VLOOKUP(AEBYLD2!U$4,'[1]INTERNAL PARAMETERS-1'!$B$5:$J$44,5,FALSE))*VLOOKUP(AEBYLD2!U$4,'[1]INTERNAL PARAMETERS-1'!$B$5:$J$44,9,FALSE)*AEBYLD2!$F108</f>
        <v>6.3326873962697955E-2</v>
      </c>
      <c r="V108" s="50">
        <f>AEBYLD1!V108*VLOOKUP(AEBYLD2!V$4,'[1]INTERNAL PARAMETERS-1'!$B$5:$J$44,5,FALSE)*VLOOKUP(AEBYLD2!V$4,'[1]INTERNAL PARAMETERS-1'!$B$5:$J$44,7,FALSE)*AEBYLD2!$F108 + AEBYLD1!V108*(1-VLOOKUP(AEBYLD2!V$4,'[1]INTERNAL PARAMETERS-1'!$B$5:$J$44,5,FALSE))*VLOOKUP(AEBYLD2!V$4,'[1]INTERNAL PARAMETERS-1'!$B$5:$J$44,9,FALSE)*AEBYLD2!$F108</f>
        <v>0.32825226421622777</v>
      </c>
      <c r="W108" s="50">
        <f>AEBYLD1!W108*VLOOKUP(AEBYLD2!W$4,'[1]INTERNAL PARAMETERS-1'!$B$5:$J$44,5,FALSE)*VLOOKUP(AEBYLD2!W$4,'[1]INTERNAL PARAMETERS-1'!$B$5:$J$44,7,FALSE)*AEBYLD2!$F108 + AEBYLD1!W108*(1-VLOOKUP(AEBYLD2!W$4,'[1]INTERNAL PARAMETERS-1'!$B$5:$J$44,5,FALSE))*VLOOKUP(AEBYLD2!W$4,'[1]INTERNAL PARAMETERS-1'!$B$5:$J$44,9,FALSE)*AEBYLD2!$F108</f>
        <v>0</v>
      </c>
      <c r="X108" s="50">
        <f>AEBYLD1!X108*VLOOKUP(AEBYLD2!X$4,'[1]INTERNAL PARAMETERS-1'!$B$5:$J$44,5,FALSE)*VLOOKUP(AEBYLD2!X$4,'[1]INTERNAL PARAMETERS-1'!$B$5:$J$44,7,FALSE)*AEBYLD2!$F108 + AEBYLD1!X108*(1-VLOOKUP(AEBYLD2!X$4,'[1]INTERNAL PARAMETERS-1'!$B$5:$J$44,5,FALSE))*VLOOKUP(AEBYLD2!X$4,'[1]INTERNAL PARAMETERS-1'!$B$5:$J$44,9,FALSE)*AEBYLD2!$F108</f>
        <v>0</v>
      </c>
      <c r="Y108" s="50">
        <f>AEBYLD1!Y108*VLOOKUP(AEBYLD2!Y$4,'[1]INTERNAL PARAMETERS-1'!$B$5:$J$44,5,FALSE)*VLOOKUP(AEBYLD2!Y$4,'[1]INTERNAL PARAMETERS-1'!$B$5:$J$44,7,FALSE)*AEBYLD2!$F108 + AEBYLD1!Y108*(1-VLOOKUP(AEBYLD2!Y$4,'[1]INTERNAL PARAMETERS-1'!$B$5:$J$44,5,FALSE))*VLOOKUP(AEBYLD2!Y$4,'[1]INTERNAL PARAMETERS-1'!$B$5:$J$44,9,FALSE)*AEBYLD2!$F108</f>
        <v>0</v>
      </c>
      <c r="Z108" s="50">
        <f>AEBYLD1!Z108*VLOOKUP(AEBYLD2!Z$4,'[1]INTERNAL PARAMETERS-1'!$B$5:$J$44,5,FALSE)*VLOOKUP(AEBYLD2!Z$4,'[1]INTERNAL PARAMETERS-1'!$B$5:$J$44,7,FALSE)*AEBYLD2!$F108 + AEBYLD1!Z108*(1-VLOOKUP(AEBYLD2!Z$4,'[1]INTERNAL PARAMETERS-1'!$B$5:$J$44,5,FALSE))*VLOOKUP(AEBYLD2!Z$4,'[1]INTERNAL PARAMETERS-1'!$B$5:$J$44,9,FALSE)*AEBYLD2!$F108</f>
        <v>0</v>
      </c>
      <c r="AA108" s="50">
        <f>AEBYLD1!AA108*VLOOKUP(AEBYLD2!AA$4,'[1]INTERNAL PARAMETERS-1'!$B$5:$J$44,5,FALSE)*VLOOKUP(AEBYLD2!AA$4,'[1]INTERNAL PARAMETERS-1'!$B$5:$J$44,7,FALSE)*AEBYLD2!$F108 + AEBYLD1!AA108*(1-VLOOKUP(AEBYLD2!AA$4,'[1]INTERNAL PARAMETERS-1'!$B$5:$J$44,5,FALSE))*VLOOKUP(AEBYLD2!AA$4,'[1]INTERNAL PARAMETERS-1'!$B$5:$J$44,9,FALSE)*AEBYLD2!$F108</f>
        <v>0</v>
      </c>
      <c r="AB108" s="50">
        <f>AEBYLD1!AB108*VLOOKUP(AEBYLD2!AB$4,'[1]INTERNAL PARAMETERS-1'!$B$5:$J$44,5,FALSE)*VLOOKUP(AEBYLD2!AB$4,'[1]INTERNAL PARAMETERS-1'!$B$5:$J$44,7,FALSE)*AEBYLD2!$F108 + AEBYLD1!AB108*(1-VLOOKUP(AEBYLD2!AB$4,'[1]INTERNAL PARAMETERS-1'!$B$5:$J$44,5,FALSE))*VLOOKUP(AEBYLD2!AB$4,'[1]INTERNAL PARAMETERS-1'!$B$5:$J$44,9,FALSE)*AEBYLD2!$F108</f>
        <v>0</v>
      </c>
      <c r="AC108" s="50">
        <f>AEBYLD1!AC108*VLOOKUP(AEBYLD2!AC$4,'[1]INTERNAL PARAMETERS-1'!$B$5:$J$44,5,FALSE)*VLOOKUP(AEBYLD2!AC$4,'[1]INTERNAL PARAMETERS-1'!$B$5:$J$44,7,FALSE)*AEBYLD2!$F108 + AEBYLD1!AC108*(1-VLOOKUP(AEBYLD2!AC$4,'[1]INTERNAL PARAMETERS-1'!$B$5:$J$44,5,FALSE))*VLOOKUP(AEBYLD2!AC$4,'[1]INTERNAL PARAMETERS-1'!$B$5:$J$44,9,FALSE)*AEBYLD2!$F108</f>
        <v>0</v>
      </c>
      <c r="AD108" s="50">
        <f>AEBYLD1!AD108*VLOOKUP(AEBYLD2!AD$4,'[1]INTERNAL PARAMETERS-1'!$B$5:$J$44,5,FALSE)*VLOOKUP(AEBYLD2!AD$4,'[1]INTERNAL PARAMETERS-1'!$B$5:$J$44,7,FALSE)*AEBYLD2!$F108 + AEBYLD1!AD108*(1-VLOOKUP(AEBYLD2!AD$4,'[1]INTERNAL PARAMETERS-1'!$B$5:$J$44,5,FALSE))*VLOOKUP(AEBYLD2!AD$4,'[1]INTERNAL PARAMETERS-1'!$B$5:$J$44,9,FALSE)*AEBYLD2!$F108</f>
        <v>0</v>
      </c>
      <c r="AE108" s="50">
        <f>AEBYLD1!AE108*VLOOKUP(AEBYLD2!AE$4,'[1]INTERNAL PARAMETERS-1'!$B$5:$J$44,5,FALSE)*VLOOKUP(AEBYLD2!AE$4,'[1]INTERNAL PARAMETERS-1'!$B$5:$J$44,7,FALSE)*AEBYLD2!$F108 + AEBYLD1!AE108*(1-VLOOKUP(AEBYLD2!AE$4,'[1]INTERNAL PARAMETERS-1'!$B$5:$J$44,5,FALSE))*VLOOKUP(AEBYLD2!AE$4,'[1]INTERNAL PARAMETERS-1'!$B$5:$J$44,9,FALSE)*AEBYLD2!$F108</f>
        <v>0</v>
      </c>
      <c r="AF108" s="50">
        <f>AEBYLD1!AF108*VLOOKUP(AEBYLD2!AF$4,'[1]INTERNAL PARAMETERS-1'!$B$5:$J$44,5,FALSE)*VLOOKUP(AEBYLD2!AF$4,'[1]INTERNAL PARAMETERS-1'!$B$5:$J$44,7,FALSE)*AEBYLD2!$F108 + AEBYLD1!AF108*(1-VLOOKUP(AEBYLD2!AF$4,'[1]INTERNAL PARAMETERS-1'!$B$5:$J$44,5,FALSE))*VLOOKUP(AEBYLD2!AF$4,'[1]INTERNAL PARAMETERS-1'!$B$5:$J$44,9,FALSE)*AEBYLD2!$F108</f>
        <v>0</v>
      </c>
      <c r="AG108" s="50">
        <f>AEBYLD1!AG108*VLOOKUP(AEBYLD2!AG$4,'[1]INTERNAL PARAMETERS-1'!$B$5:$J$44,5,FALSE)*VLOOKUP(AEBYLD2!AG$4,'[1]INTERNAL PARAMETERS-1'!$B$5:$J$44,7,FALSE)*AEBYLD2!$F108 + AEBYLD1!AG108*(1-VLOOKUP(AEBYLD2!AG$4,'[1]INTERNAL PARAMETERS-1'!$B$5:$J$44,5,FALSE))*VLOOKUP(AEBYLD2!AG$4,'[1]INTERNAL PARAMETERS-1'!$B$5:$J$44,9,FALSE)*AEBYLD2!$F108</f>
        <v>0</v>
      </c>
      <c r="AH108" s="50">
        <f>AEBYLD1!AH108*VLOOKUP(AEBYLD2!AH$4,'[1]INTERNAL PARAMETERS-1'!$B$5:$J$44,5,FALSE)*VLOOKUP(AEBYLD2!AH$4,'[1]INTERNAL PARAMETERS-1'!$B$5:$J$44,7,FALSE)*AEBYLD2!$F108 + AEBYLD1!AH108*(1-VLOOKUP(AEBYLD2!AH$4,'[1]INTERNAL PARAMETERS-1'!$B$5:$J$44,5,FALSE))*VLOOKUP(AEBYLD2!AH$4,'[1]INTERNAL PARAMETERS-1'!$B$5:$J$44,9,FALSE)*AEBYLD2!$F108</f>
        <v>0</v>
      </c>
      <c r="AI108" s="50">
        <f>AEBYLD1!AI108*VLOOKUP(AEBYLD2!AI$4,'[1]INTERNAL PARAMETERS-1'!$B$5:$J$44,5,FALSE)*VLOOKUP(AEBYLD2!AI$4,'[1]INTERNAL PARAMETERS-1'!$B$5:$J$44,7,FALSE)*AEBYLD2!$F108 + AEBYLD1!AI108*(1-VLOOKUP(AEBYLD2!AI$4,'[1]INTERNAL PARAMETERS-1'!$B$5:$J$44,5,FALSE))*VLOOKUP(AEBYLD2!AI$4,'[1]INTERNAL PARAMETERS-1'!$B$5:$J$44,9,FALSE)*AEBYLD2!$F108</f>
        <v>3.5025925864324093E-3</v>
      </c>
      <c r="AJ108" s="50">
        <f>AEBYLD1!AJ108*VLOOKUP(AEBYLD2!AJ$4,'[1]INTERNAL PARAMETERS-1'!$B$5:$J$44,5,FALSE)*VLOOKUP(AEBYLD2!AJ$4,'[1]INTERNAL PARAMETERS-1'!$B$5:$J$44,7,FALSE)*AEBYLD2!$F108 + AEBYLD1!AJ108*(1-VLOOKUP(AEBYLD2!AJ$4,'[1]INTERNAL PARAMETERS-1'!$B$5:$J$44,5,FALSE))*VLOOKUP(AEBYLD2!AJ$4,'[1]INTERNAL PARAMETERS-1'!$B$5:$J$44,9,FALSE)*AEBYLD2!$F108</f>
        <v>0.13659326474157785</v>
      </c>
      <c r="AK108" s="50">
        <f>AEBYLD1!AK108*VLOOKUP(AEBYLD2!AK$4,'[1]INTERNAL PARAMETERS-1'!$B$5:$J$44,5,FALSE)*VLOOKUP(AEBYLD2!AK$4,'[1]INTERNAL PARAMETERS-1'!$B$5:$J$44,7,FALSE)*AEBYLD2!$F108 + AEBYLD1!AK108*(1-VLOOKUP(AEBYLD2!AK$4,'[1]INTERNAL PARAMETERS-1'!$B$5:$J$44,5,FALSE))*VLOOKUP(AEBYLD2!AK$4,'[1]INTERNAL PARAMETERS-1'!$B$5:$J$44,9,FALSE)*AEBYLD2!$F108</f>
        <v>0</v>
      </c>
      <c r="AL108" s="50">
        <f>AEBYLD1!AL108*VLOOKUP(AEBYLD2!AL$4,'[1]INTERNAL PARAMETERS-1'!$B$5:$J$44,5,FALSE)*VLOOKUP(AEBYLD2!AL$4,'[1]INTERNAL PARAMETERS-1'!$B$5:$J$44,7,FALSE)*AEBYLD2!$F108 + AEBYLD1!AL108*(1-VLOOKUP(AEBYLD2!AL$4,'[1]INTERNAL PARAMETERS-1'!$B$5:$J$44,5,FALSE))*VLOOKUP(AEBYLD2!AL$4,'[1]INTERNAL PARAMETERS-1'!$B$5:$J$44,9,FALSE)*AEBYLD2!$F108</f>
        <v>0</v>
      </c>
      <c r="AM108" s="50">
        <f>AEBYLD1!AM108*VLOOKUP(AEBYLD2!AM$4,'[1]INTERNAL PARAMETERS-1'!$B$5:$J$44,5,FALSE)*VLOOKUP(AEBYLD2!AM$4,'[1]INTERNAL PARAMETERS-1'!$B$5:$J$44,7,FALSE)*AEBYLD2!$F108 + AEBYLD1!AM108*(1-VLOOKUP(AEBYLD2!AM$4,'[1]INTERNAL PARAMETERS-1'!$B$5:$J$44,5,FALSE))*VLOOKUP(AEBYLD2!AM$4,'[1]INTERNAL PARAMETERS-1'!$B$5:$J$44,9,FALSE)*AEBYLD2!$F108</f>
        <v>0</v>
      </c>
      <c r="AN108" s="50">
        <f>AEBYLD1!AN108*VLOOKUP(AEBYLD2!AN$4,'[1]INTERNAL PARAMETERS-1'!$B$5:$J$44,5,FALSE)*VLOOKUP(AEBYLD2!AN$4,'[1]INTERNAL PARAMETERS-1'!$B$5:$J$44,7,FALSE)*AEBYLD2!$F108 + AEBYLD1!AN108*(1-VLOOKUP(AEBYLD2!AN$4,'[1]INTERNAL PARAMETERS-1'!$B$5:$J$44,5,FALSE))*VLOOKUP(AEBYLD2!AN$4,'[1]INTERNAL PARAMETERS-1'!$B$5:$J$44,9,FALSE)*AEBYLD2!$F108</f>
        <v>0</v>
      </c>
      <c r="AO108" s="50">
        <f>AEBYLD1!AO108*VLOOKUP(AEBYLD2!AO$4,'[1]INTERNAL PARAMETERS-1'!$B$5:$J$44,5,FALSE)*VLOOKUP(AEBYLD2!AO$4,'[1]INTERNAL PARAMETERS-1'!$B$5:$J$44,7,FALSE)*AEBYLD2!$F108 + AEBYLD1!AO108*(1-VLOOKUP(AEBYLD2!AO$4,'[1]INTERNAL PARAMETERS-1'!$B$5:$J$44,5,FALSE))*VLOOKUP(AEBYLD2!AO$4,'[1]INTERNAL PARAMETERS-1'!$B$5:$J$44,9,FALSE)*AEBYLD2!$F108</f>
        <v>0</v>
      </c>
      <c r="AP108" s="50">
        <f>AEBYLD1!AP108*VLOOKUP(AEBYLD2!AP$4,'[1]INTERNAL PARAMETERS-1'!$B$5:$J$44,5,FALSE)*VLOOKUP(AEBYLD2!AP$4,'[1]INTERNAL PARAMETERS-1'!$B$5:$J$44,7,FALSE)*AEBYLD2!$F108 + AEBYLD1!AP108*(1-VLOOKUP(AEBYLD2!AP$4,'[1]INTERNAL PARAMETERS-1'!$B$5:$J$44,5,FALSE))*VLOOKUP(AEBYLD2!AP$4,'[1]INTERNAL PARAMETERS-1'!$B$5:$J$44,9,FALSE)*AEBYLD2!$F108</f>
        <v>0</v>
      </c>
      <c r="AQ108" s="50">
        <f>AEBYLD1!AQ108*VLOOKUP(AEBYLD2!AQ$4,'[1]INTERNAL PARAMETERS-1'!$B$5:$J$44,5,FALSE)*VLOOKUP(AEBYLD2!AQ$4,'[1]INTERNAL PARAMETERS-1'!$B$5:$J$44,7,FALSE)*AEBYLD2!$F108 + AEBYLD1!AQ108*(1-VLOOKUP(AEBYLD2!AQ$4,'[1]INTERNAL PARAMETERS-1'!$B$5:$J$44,5,FALSE))*VLOOKUP(AEBYLD2!AQ$4,'[1]INTERNAL PARAMETERS-1'!$B$5:$J$44,9,FALSE)*AEBYLD2!$F108</f>
        <v>0</v>
      </c>
      <c r="AR108" s="50">
        <f>AEBYLD1!AR108*VLOOKUP(AEBYLD2!AR$4,'[1]INTERNAL PARAMETERS-1'!$B$5:$J$44,5,FALSE)*VLOOKUP(AEBYLD2!AR$4,'[1]INTERNAL PARAMETERS-1'!$B$5:$J$44,7,FALSE)*AEBYLD2!$F108 + AEBYLD1!AR108*(1-VLOOKUP(AEBYLD2!AR$4,'[1]INTERNAL PARAMETERS-1'!$B$5:$J$44,5,FALSE))*VLOOKUP(AEBYLD2!AR$4,'[1]INTERNAL PARAMETERS-1'!$B$5:$J$44,9,FALSE)*AEBYLD2!$F108</f>
        <v>0</v>
      </c>
      <c r="AS108" s="50">
        <f>AEBYLD1!AS108*VLOOKUP(AEBYLD2!AS$4,'[1]INTERNAL PARAMETERS-1'!$B$5:$J$44,5,FALSE)*VLOOKUP(AEBYLD2!AS$4,'[1]INTERNAL PARAMETERS-1'!$B$5:$J$44,7,FALSE)*AEBYLD2!$F108 + AEBYLD1!AS108*(1-VLOOKUP(AEBYLD2!AS$4,'[1]INTERNAL PARAMETERS-1'!$B$5:$J$44,5,FALSE))*VLOOKUP(AEBYLD2!AS$4,'[1]INTERNAL PARAMETERS-1'!$B$5:$J$44,9,FALSE)*AEBYLD2!$F108</f>
        <v>0</v>
      </c>
      <c r="AT108" s="49">
        <f>AEBYLD1!AT108*VLOOKUP(AEBYLD2!AT$4,'[1]INTERNAL PARAMETERS-1'!$B$5:$J$44,5,FALSE)*VLOOKUP(AEBYLD2!AT$4,'[1]INTERNAL PARAMETERS-1'!$B$5:$J$44,7,FALSE)*AEBYLD2!$F108 + AEBYLD1!AT108*(1-VLOOKUP(AEBYLD2!AT$4,'[1]INTERNAL PARAMETERS-1'!$B$5:$J$44,5,FALSE))*VLOOKUP(AEBYLD2!AT$4,'[1]INTERNAL PARAMETERS-1'!$B$5:$J$44,9,FALSE)*AEBYLD2!$F108</f>
        <v>0</v>
      </c>
      <c r="AU108" s="51">
        <f>AEBYLD1!AU108*VLOOKUP(AEBYLD2!AU$4,'[1]INTERNAL PARAMETERS-1'!$B$5:$J$44,5,FALSE)*VLOOKUP(AEBYLD2!AU$4,'[1]INTERNAL PARAMETERS-1'!$B$5:$J$44,6,FALSE)*VLOOKUP(AEBYLD2!AU$4,'[1]INTERNAL PARAMETERS-1'!$B$5:$J$44,3,FALSE) + AEBYLD1!AU108*(1-VLOOKUP(AEBYLD2!AU$4,'[1]INTERNAL PARAMETERS-1'!$B$5:$J$44,5,FALSE))*VLOOKUP(AEBYLD2!AU$4,'[1]INTERNAL PARAMETERS-1'!$B$5:$J$44,8,FALSE)*VLOOKUP(AEBYLD2!AU$4,'[1]INTERNAL PARAMETERS-1'!$B$5:$J$44,3,FALSE)</f>
        <v>0</v>
      </c>
      <c r="AV108" s="50">
        <f>AEBYLD1!AV108*VLOOKUP(AEBYLD2!AV$4,'[1]INTERNAL PARAMETERS-1'!$B$5:$J$44,5,FALSE)*VLOOKUP(AEBYLD2!AV$4,'[1]INTERNAL PARAMETERS-1'!$B$5:$J$44,6,FALSE)*VLOOKUP(AEBYLD2!AV$4,'[1]INTERNAL PARAMETERS-1'!$B$5:$J$44,3,FALSE) + AEBYLD1!AV108*(1-VLOOKUP(AEBYLD2!AV$4,'[1]INTERNAL PARAMETERS-1'!$B$5:$J$44,5,FALSE))*VLOOKUP(AEBYLD2!AV$4,'[1]INTERNAL PARAMETERS-1'!$B$5:$J$44,8,FALSE)*VLOOKUP(AEBYLD2!AV$4,'[1]INTERNAL PARAMETERS-1'!$B$5:$J$44,3,FALSE)</f>
        <v>0</v>
      </c>
      <c r="AW108" s="50">
        <f>AEBYLD1!AW108*VLOOKUP(AEBYLD2!AW$4,'[1]INTERNAL PARAMETERS-1'!$B$5:$J$44,5,FALSE)*VLOOKUP(AEBYLD2!AW$4,'[1]INTERNAL PARAMETERS-1'!$B$5:$J$44,6,FALSE)*VLOOKUP(AEBYLD2!AW$4,'[1]INTERNAL PARAMETERS-1'!$B$5:$J$44,3,FALSE) + AEBYLD1!AW108*(1-VLOOKUP(AEBYLD2!AW$4,'[1]INTERNAL PARAMETERS-1'!$B$5:$J$44,5,FALSE))*VLOOKUP(AEBYLD2!AW$4,'[1]INTERNAL PARAMETERS-1'!$B$5:$J$44,8,FALSE)*VLOOKUP(AEBYLD2!AW$4,'[1]INTERNAL PARAMETERS-1'!$B$5:$J$44,3,FALSE)</f>
        <v>0.21987662808203873</v>
      </c>
      <c r="AX108" s="50">
        <f>AEBYLD1!AX108*VLOOKUP(AEBYLD2!AX$4,'[1]INTERNAL PARAMETERS-1'!$B$5:$J$44,5,FALSE)*VLOOKUP(AEBYLD2!AX$4,'[1]INTERNAL PARAMETERS-1'!$B$5:$J$44,6,FALSE)*VLOOKUP(AEBYLD2!AX$4,'[1]INTERNAL PARAMETERS-1'!$B$5:$J$44,3,FALSE) + AEBYLD1!AX108*(1-VLOOKUP(AEBYLD2!AX$4,'[1]INTERNAL PARAMETERS-1'!$B$5:$J$44,5,FALSE))*VLOOKUP(AEBYLD2!AX$4,'[1]INTERNAL PARAMETERS-1'!$B$5:$J$44,8,FALSE)*VLOOKUP(AEBYLD2!AX$4,'[1]INTERNAL PARAMETERS-1'!$B$5:$J$44,3,FALSE)</f>
        <v>0</v>
      </c>
      <c r="AY108" s="50">
        <f>AEBYLD1!AY108*VLOOKUP(AEBYLD2!AY$4,'[1]INTERNAL PARAMETERS-1'!$B$5:$J$44,5,FALSE)*VLOOKUP(AEBYLD2!AY$4,'[1]INTERNAL PARAMETERS-1'!$B$5:$J$44,6,FALSE)*VLOOKUP(AEBYLD2!AY$4,'[1]INTERNAL PARAMETERS-1'!$B$5:$J$44,3,FALSE) + AEBYLD1!AY108*(1-VLOOKUP(AEBYLD2!AY$4,'[1]INTERNAL PARAMETERS-1'!$B$5:$J$44,5,FALSE))*VLOOKUP(AEBYLD2!AY$4,'[1]INTERNAL PARAMETERS-1'!$B$5:$J$44,8,FALSE)*VLOOKUP(AEBYLD2!AY$4,'[1]INTERNAL PARAMETERS-1'!$B$5:$J$44,3,FALSE)</f>
        <v>0</v>
      </c>
      <c r="AZ108" s="50">
        <f>AEBYLD1!AZ108*VLOOKUP(AEBYLD2!AZ$4,'[1]INTERNAL PARAMETERS-1'!$B$5:$J$44,5,FALSE)*VLOOKUP(AEBYLD2!AZ$4,'[1]INTERNAL PARAMETERS-1'!$B$5:$J$44,6,FALSE)*VLOOKUP(AEBYLD2!AZ$4,'[1]INTERNAL PARAMETERS-1'!$B$5:$J$44,3,FALSE) + AEBYLD1!AZ108*(1-VLOOKUP(AEBYLD2!AZ$4,'[1]INTERNAL PARAMETERS-1'!$B$5:$J$44,5,FALSE))*VLOOKUP(AEBYLD2!AZ$4,'[1]INTERNAL PARAMETERS-1'!$B$5:$J$44,8,FALSE)*VLOOKUP(AEBYLD2!AZ$4,'[1]INTERNAL PARAMETERS-1'!$B$5:$J$44,3,FALSE)</f>
        <v>0</v>
      </c>
      <c r="BA108" s="50">
        <f>AEBYLD1!BA108*VLOOKUP(AEBYLD2!BA$4,'[1]INTERNAL PARAMETERS-1'!$B$5:$J$44,5,FALSE)*VLOOKUP(AEBYLD2!BA$4,'[1]INTERNAL PARAMETERS-1'!$B$5:$J$44,6,FALSE)*VLOOKUP(AEBYLD2!BA$4,'[1]INTERNAL PARAMETERS-1'!$B$5:$J$44,3,FALSE) + AEBYLD1!BA108*(1-VLOOKUP(AEBYLD2!BA$4,'[1]INTERNAL PARAMETERS-1'!$B$5:$J$44,5,FALSE))*VLOOKUP(AEBYLD2!BA$4,'[1]INTERNAL PARAMETERS-1'!$B$5:$J$44,8,FALSE)*VLOOKUP(AEBYLD2!BA$4,'[1]INTERNAL PARAMETERS-1'!$B$5:$J$44,3,FALSE)</f>
        <v>0.34288266055185518</v>
      </c>
      <c r="BB108" s="50">
        <f>AEBYLD1!BB108*VLOOKUP(AEBYLD2!BB$4,'[1]INTERNAL PARAMETERS-1'!$B$5:$J$44,5,FALSE)*VLOOKUP(AEBYLD2!BB$4,'[1]INTERNAL PARAMETERS-1'!$B$5:$J$44,6,FALSE)*VLOOKUP(AEBYLD2!BB$4,'[1]INTERNAL PARAMETERS-1'!$B$5:$J$44,3,FALSE) + AEBYLD1!BB108*(1-VLOOKUP(AEBYLD2!BB$4,'[1]INTERNAL PARAMETERS-1'!$B$5:$J$44,5,FALSE))*VLOOKUP(AEBYLD2!BB$4,'[1]INTERNAL PARAMETERS-1'!$B$5:$J$44,8,FALSE)*VLOOKUP(AEBYLD2!BB$4,'[1]INTERNAL PARAMETERS-1'!$B$5:$J$44,3,FALSE)</f>
        <v>3.5170108441327029E-2</v>
      </c>
      <c r="BC108" s="50">
        <f>AEBYLD1!BC108*VLOOKUP(AEBYLD2!BC$4,'[1]INTERNAL PARAMETERS-1'!$B$5:$J$44,5,FALSE)*VLOOKUP(AEBYLD2!BC$4,'[1]INTERNAL PARAMETERS-1'!$B$5:$J$44,6,FALSE)*VLOOKUP(AEBYLD2!BC$4,'[1]INTERNAL PARAMETERS-1'!$B$5:$J$44,3,FALSE) + AEBYLD1!BC108*(1-VLOOKUP(AEBYLD2!BC$4,'[1]INTERNAL PARAMETERS-1'!$B$5:$J$44,5,FALSE))*VLOOKUP(AEBYLD2!BC$4,'[1]INTERNAL PARAMETERS-1'!$B$5:$J$44,8,FALSE)*VLOOKUP(AEBYLD2!BC$4,'[1]INTERNAL PARAMETERS-1'!$B$5:$J$44,3,FALSE)</f>
        <v>9.9223988537291266E-2</v>
      </c>
      <c r="BD108" s="50">
        <f>AEBYLD1!BD108*VLOOKUP(AEBYLD2!BD$4,'[1]INTERNAL PARAMETERS-1'!$B$5:$J$44,5,FALSE)*VLOOKUP(AEBYLD2!BD$4,'[1]INTERNAL PARAMETERS-1'!$B$5:$J$44,6,FALSE)*VLOOKUP(AEBYLD2!BD$4,'[1]INTERNAL PARAMETERS-1'!$B$5:$J$44,3,FALSE) + AEBYLD1!BD108*(1-VLOOKUP(AEBYLD2!BD$4,'[1]INTERNAL PARAMETERS-1'!$B$5:$J$44,5,FALSE))*VLOOKUP(AEBYLD2!BD$4,'[1]INTERNAL PARAMETERS-1'!$B$5:$J$44,8,FALSE)*VLOOKUP(AEBYLD2!BD$4,'[1]INTERNAL PARAMETERS-1'!$B$5:$J$44,3,FALSE)</f>
        <v>1.9221382173245049E-2</v>
      </c>
      <c r="BE108" s="50">
        <f>AEBYLD1!BE108*VLOOKUP(AEBYLD2!BE$4,'[1]INTERNAL PARAMETERS-1'!$B$5:$J$44,5,FALSE)*VLOOKUP(AEBYLD2!BE$4,'[1]INTERNAL PARAMETERS-1'!$B$5:$J$44,6,FALSE)*VLOOKUP(AEBYLD2!BE$4,'[1]INTERNAL PARAMETERS-1'!$B$5:$J$44,3,FALSE) + AEBYLD1!BE108*(1-VLOOKUP(AEBYLD2!BE$4,'[1]INTERNAL PARAMETERS-1'!$B$5:$J$44,5,FALSE))*VLOOKUP(AEBYLD2!BE$4,'[1]INTERNAL PARAMETERS-1'!$B$5:$J$44,8,FALSE)*VLOOKUP(AEBYLD2!BE$4,'[1]INTERNAL PARAMETERS-1'!$B$5:$J$44,3,FALSE)</f>
        <v>0.15503824946663697</v>
      </c>
      <c r="BF108" s="50">
        <f>AEBYLD1!BF108*VLOOKUP(AEBYLD2!BF$4,'[1]INTERNAL PARAMETERS-1'!$B$5:$J$44,5,FALSE)*VLOOKUP(AEBYLD2!BF$4,'[1]INTERNAL PARAMETERS-1'!$B$5:$J$44,6,FALSE)*VLOOKUP(AEBYLD2!BF$4,'[1]INTERNAL PARAMETERS-1'!$B$5:$J$44,3,FALSE) + AEBYLD1!BF108*(1-VLOOKUP(AEBYLD2!BF$4,'[1]INTERNAL PARAMETERS-1'!$B$5:$J$44,5,FALSE))*VLOOKUP(AEBYLD2!BF$4,'[1]INTERNAL PARAMETERS-1'!$B$5:$J$44,8,FALSE)*VLOOKUP(AEBYLD2!BF$4,'[1]INTERNAL PARAMETERS-1'!$B$5:$J$44,3,FALSE)</f>
        <v>0</v>
      </c>
      <c r="BG108" s="50">
        <f>AEBYLD1!BG108*VLOOKUP(AEBYLD2!BG$4,'[1]INTERNAL PARAMETERS-1'!$B$5:$J$44,5,FALSE)*VLOOKUP(AEBYLD2!BG$4,'[1]INTERNAL PARAMETERS-1'!$B$5:$J$44,6,FALSE)*VLOOKUP(AEBYLD2!BG$4,'[1]INTERNAL PARAMETERS-1'!$B$5:$J$44,3,FALSE) + AEBYLD1!BG108*(1-VLOOKUP(AEBYLD2!BG$4,'[1]INTERNAL PARAMETERS-1'!$B$5:$J$44,5,FALSE))*VLOOKUP(AEBYLD2!BG$4,'[1]INTERNAL PARAMETERS-1'!$B$5:$J$44,8,FALSE)*VLOOKUP(AEBYLD2!BG$4,'[1]INTERNAL PARAMETERS-1'!$B$5:$J$44,3,FALSE)</f>
        <v>2.9762089186497816E-2</v>
      </c>
      <c r="BH108" s="50">
        <f>AEBYLD1!BH108*VLOOKUP(AEBYLD2!BH$4,'[1]INTERNAL PARAMETERS-1'!$B$5:$J$44,5,FALSE)*VLOOKUP(AEBYLD2!BH$4,'[1]INTERNAL PARAMETERS-1'!$B$5:$J$44,6,FALSE)*VLOOKUP(AEBYLD2!BH$4,'[1]INTERNAL PARAMETERS-1'!$B$5:$J$44,3,FALSE) + AEBYLD1!BH108*(1-VLOOKUP(AEBYLD2!BH$4,'[1]INTERNAL PARAMETERS-1'!$B$5:$J$44,5,FALSE))*VLOOKUP(AEBYLD2!BH$4,'[1]INTERNAL PARAMETERS-1'!$B$5:$J$44,8,FALSE)*VLOOKUP(AEBYLD2!BH$4,'[1]INTERNAL PARAMETERS-1'!$B$5:$J$44,3,FALSE)</f>
        <v>1.8539716163979377E-4</v>
      </c>
      <c r="BI108" s="50">
        <f>AEBYLD1!BI108*VLOOKUP(AEBYLD2!BI$4,'[1]INTERNAL PARAMETERS-1'!$B$5:$J$44,5,FALSE)*VLOOKUP(AEBYLD2!BI$4,'[1]INTERNAL PARAMETERS-1'!$B$5:$J$44,6,FALSE)*VLOOKUP(AEBYLD2!BI$4,'[1]INTERNAL PARAMETERS-1'!$B$5:$J$44,3,FALSE) + AEBYLD1!BI108*(1-VLOOKUP(AEBYLD2!BI$4,'[1]INTERNAL PARAMETERS-1'!$B$5:$J$44,5,FALSE))*VLOOKUP(AEBYLD2!BI$4,'[1]INTERNAL PARAMETERS-1'!$B$5:$J$44,8,FALSE)*VLOOKUP(AEBYLD2!BI$4,'[1]INTERNAL PARAMETERS-1'!$B$5:$J$44,3,FALSE)</f>
        <v>0</v>
      </c>
      <c r="BJ108" s="50">
        <f>AEBYLD1!BJ108*VLOOKUP(AEBYLD2!BJ$4,'[1]INTERNAL PARAMETERS-1'!$B$5:$J$44,5,FALSE)*VLOOKUP(AEBYLD2!BJ$4,'[1]INTERNAL PARAMETERS-1'!$B$5:$J$44,6,FALSE)*VLOOKUP(AEBYLD2!BJ$4,'[1]INTERNAL PARAMETERS-1'!$B$5:$J$44,3,FALSE) + AEBYLD1!BJ108*(1-VLOOKUP(AEBYLD2!BJ$4,'[1]INTERNAL PARAMETERS-1'!$B$5:$J$44,5,FALSE))*VLOOKUP(AEBYLD2!BJ$4,'[1]INTERNAL PARAMETERS-1'!$B$5:$J$44,8,FALSE)*VLOOKUP(AEBYLD2!BJ$4,'[1]INTERNAL PARAMETERS-1'!$B$5:$J$44,3,FALSE)</f>
        <v>9.406297140026847E-3</v>
      </c>
      <c r="BK108" s="50">
        <f>AEBYLD1!BK108*VLOOKUP(AEBYLD2!BK$4,'[1]INTERNAL PARAMETERS-1'!$B$5:$J$44,5,FALSE)*VLOOKUP(AEBYLD2!BK$4,'[1]INTERNAL PARAMETERS-1'!$B$5:$J$44,6,FALSE)*VLOOKUP(AEBYLD2!BK$4,'[1]INTERNAL PARAMETERS-1'!$B$5:$J$44,3,FALSE) + AEBYLD1!BK108*(1-VLOOKUP(AEBYLD2!BK$4,'[1]INTERNAL PARAMETERS-1'!$B$5:$J$44,5,FALSE))*VLOOKUP(AEBYLD2!BK$4,'[1]INTERNAL PARAMETERS-1'!$B$5:$J$44,8,FALSE)*VLOOKUP(AEBYLD2!BK$4,'[1]INTERNAL PARAMETERS-1'!$B$5:$J$44,3,FALSE)</f>
        <v>1.3607254878744549E-2</v>
      </c>
      <c r="BL108" s="50">
        <f>AEBYLD1!BL108*VLOOKUP(AEBYLD2!BL$4,'[1]INTERNAL PARAMETERS-1'!$B$5:$J$44,5,FALSE)*VLOOKUP(AEBYLD2!BL$4,'[1]INTERNAL PARAMETERS-1'!$B$5:$J$44,6,FALSE)*VLOOKUP(AEBYLD2!BL$4,'[1]INTERNAL PARAMETERS-1'!$B$5:$J$44,3,FALSE) + AEBYLD1!BL108*(1-VLOOKUP(AEBYLD2!BL$4,'[1]INTERNAL PARAMETERS-1'!$B$5:$J$44,5,FALSE))*VLOOKUP(AEBYLD2!BL$4,'[1]INTERNAL PARAMETERS-1'!$B$5:$J$44,8,FALSE)*VLOOKUP(AEBYLD2!BL$4,'[1]INTERNAL PARAMETERS-1'!$B$5:$J$44,3,FALSE)</f>
        <v>5.9131145131361799E-2</v>
      </c>
      <c r="BM108" s="50">
        <f>AEBYLD1!BM108*VLOOKUP(AEBYLD2!BM$4,'[1]INTERNAL PARAMETERS-1'!$B$5:$J$44,5,FALSE)*VLOOKUP(AEBYLD2!BM$4,'[1]INTERNAL PARAMETERS-1'!$B$5:$J$44,6,FALSE)*VLOOKUP(AEBYLD2!BM$4,'[1]INTERNAL PARAMETERS-1'!$B$5:$J$44,3,FALSE) + AEBYLD1!BM108*(1-VLOOKUP(AEBYLD2!BM$4,'[1]INTERNAL PARAMETERS-1'!$B$5:$J$44,5,FALSE))*VLOOKUP(AEBYLD2!BM$4,'[1]INTERNAL PARAMETERS-1'!$B$5:$J$44,8,FALSE)*VLOOKUP(AEBYLD2!BM$4,'[1]INTERNAL PARAMETERS-1'!$B$5:$J$44,3,FALSE)</f>
        <v>3.3005836722424971E-2</v>
      </c>
      <c r="BN108" s="50">
        <f>AEBYLD1!BN108*VLOOKUP(AEBYLD2!BN$4,'[1]INTERNAL PARAMETERS-1'!$B$5:$J$44,5,FALSE)*VLOOKUP(AEBYLD2!BN$4,'[1]INTERNAL PARAMETERS-1'!$B$5:$J$44,6,FALSE)*VLOOKUP(AEBYLD2!BN$4,'[1]INTERNAL PARAMETERS-1'!$B$5:$J$44,3,FALSE) + AEBYLD1!BN108*(1-VLOOKUP(AEBYLD2!BN$4,'[1]INTERNAL PARAMETERS-1'!$B$5:$J$44,5,FALSE))*VLOOKUP(AEBYLD2!BN$4,'[1]INTERNAL PARAMETERS-1'!$B$5:$J$44,8,FALSE)*VLOOKUP(AEBYLD2!BN$4,'[1]INTERNAL PARAMETERS-1'!$B$5:$J$44,3,FALSE)</f>
        <v>2.6980332646121416E-2</v>
      </c>
      <c r="BO108" s="50">
        <f>AEBYLD1!BO108*VLOOKUP(AEBYLD2!BO$4,'[1]INTERNAL PARAMETERS-1'!$B$5:$J$44,5,FALSE)*VLOOKUP(AEBYLD2!BO$4,'[1]INTERNAL PARAMETERS-1'!$B$5:$J$44,6,FALSE)*VLOOKUP(AEBYLD2!BO$4,'[1]INTERNAL PARAMETERS-1'!$B$5:$J$44,3,FALSE) + AEBYLD1!BO108*(1-VLOOKUP(AEBYLD2!BO$4,'[1]INTERNAL PARAMETERS-1'!$B$5:$J$44,5,FALSE))*VLOOKUP(AEBYLD2!BO$4,'[1]INTERNAL PARAMETERS-1'!$B$5:$J$44,8,FALSE)*VLOOKUP(AEBYLD2!BO$4,'[1]INTERNAL PARAMETERS-1'!$B$5:$J$44,3,FALSE)</f>
        <v>2.5338046320380191E-2</v>
      </c>
      <c r="BP108" s="50">
        <f>AEBYLD1!BP108*VLOOKUP(AEBYLD2!BP$4,'[1]INTERNAL PARAMETERS-1'!$B$5:$J$44,5,FALSE)*VLOOKUP(AEBYLD2!BP$4,'[1]INTERNAL PARAMETERS-1'!$B$5:$J$44,6,FALSE)*VLOOKUP(AEBYLD2!BP$4,'[1]INTERNAL PARAMETERS-1'!$B$5:$J$44,3,FALSE) + AEBYLD1!BP108*(1-VLOOKUP(AEBYLD2!BP$4,'[1]INTERNAL PARAMETERS-1'!$B$5:$J$44,5,FALSE))*VLOOKUP(AEBYLD2!BP$4,'[1]INTERNAL PARAMETERS-1'!$B$5:$J$44,8,FALSE)*VLOOKUP(AEBYLD2!BP$4,'[1]INTERNAL PARAMETERS-1'!$B$5:$J$44,3,FALSE)</f>
        <v>9.4962071129621667E-4</v>
      </c>
      <c r="BQ108" s="50">
        <f>AEBYLD1!BQ108*VLOOKUP(AEBYLD2!BQ$4,'[1]INTERNAL PARAMETERS-1'!$B$5:$J$44,5,FALSE)*VLOOKUP(AEBYLD2!BQ$4,'[1]INTERNAL PARAMETERS-1'!$B$5:$J$44,6,FALSE)*VLOOKUP(AEBYLD2!BQ$4,'[1]INTERNAL PARAMETERS-1'!$B$5:$J$44,3,FALSE) + AEBYLD1!BQ108*(1-VLOOKUP(AEBYLD2!BQ$4,'[1]INTERNAL PARAMETERS-1'!$B$5:$J$44,5,FALSE))*VLOOKUP(AEBYLD2!BQ$4,'[1]INTERNAL PARAMETERS-1'!$B$5:$J$44,8,FALSE)*VLOOKUP(AEBYLD2!BQ$4,'[1]INTERNAL PARAMETERS-1'!$B$5:$J$44,3,FALSE)</f>
        <v>7.7481769039553838E-2</v>
      </c>
      <c r="BR108" s="50">
        <f>AEBYLD1!BR108*VLOOKUP(AEBYLD2!BR$4,'[1]INTERNAL PARAMETERS-1'!$B$5:$J$44,5,FALSE)*VLOOKUP(AEBYLD2!BR$4,'[1]INTERNAL PARAMETERS-1'!$B$5:$J$44,6,FALSE)*VLOOKUP(AEBYLD2!BR$4,'[1]INTERNAL PARAMETERS-1'!$B$5:$J$44,3,FALSE) + AEBYLD1!BR108*(1-VLOOKUP(AEBYLD2!BR$4,'[1]INTERNAL PARAMETERS-1'!$B$5:$J$44,5,FALSE))*VLOOKUP(AEBYLD2!BR$4,'[1]INTERNAL PARAMETERS-1'!$B$5:$J$44,8,FALSE)*VLOOKUP(AEBYLD2!BR$4,'[1]INTERNAL PARAMETERS-1'!$B$5:$J$44,3,FALSE)</f>
        <v>1.1890442116088166E-3</v>
      </c>
      <c r="BS108" s="50">
        <f>AEBYLD1!BS108*VLOOKUP(AEBYLD2!BS$4,'[1]INTERNAL PARAMETERS-1'!$B$5:$J$44,5,FALSE)*VLOOKUP(AEBYLD2!BS$4,'[1]INTERNAL PARAMETERS-1'!$B$5:$J$44,6,FALSE)*VLOOKUP(AEBYLD2!BS$4,'[1]INTERNAL PARAMETERS-1'!$B$5:$J$44,3,FALSE) + AEBYLD1!BS108*(1-VLOOKUP(AEBYLD2!BS$4,'[1]INTERNAL PARAMETERS-1'!$B$5:$J$44,5,FALSE))*VLOOKUP(AEBYLD2!BS$4,'[1]INTERNAL PARAMETERS-1'!$B$5:$J$44,8,FALSE)*VLOOKUP(AEBYLD2!BS$4,'[1]INTERNAL PARAMETERS-1'!$B$5:$J$44,3,FALSE)</f>
        <v>1.1171786636142776E-4</v>
      </c>
      <c r="BT108" s="50">
        <f>AEBYLD1!BT108*VLOOKUP(AEBYLD2!BT$4,'[1]INTERNAL PARAMETERS-1'!$B$5:$J$44,5,FALSE)*VLOOKUP(AEBYLD2!BT$4,'[1]INTERNAL PARAMETERS-1'!$B$5:$J$44,6,FALSE)*VLOOKUP(AEBYLD2!BT$4,'[1]INTERNAL PARAMETERS-1'!$B$5:$J$44,3,FALSE) + AEBYLD1!BT108*(1-VLOOKUP(AEBYLD2!BT$4,'[1]INTERNAL PARAMETERS-1'!$B$5:$J$44,5,FALSE))*VLOOKUP(AEBYLD2!BT$4,'[1]INTERNAL PARAMETERS-1'!$B$5:$J$44,8,FALSE)*VLOOKUP(AEBYLD2!BT$4,'[1]INTERNAL PARAMETERS-1'!$B$5:$J$44,3,FALSE)</f>
        <v>0</v>
      </c>
      <c r="BU108" s="50">
        <f>AEBYLD1!BU108*VLOOKUP(AEBYLD2!BU$4,'[1]INTERNAL PARAMETERS-1'!$B$5:$J$44,5,FALSE)*VLOOKUP(AEBYLD2!BU$4,'[1]INTERNAL PARAMETERS-1'!$B$5:$J$44,6,FALSE)*VLOOKUP(AEBYLD2!BU$4,'[1]INTERNAL PARAMETERS-1'!$B$5:$J$44,3,FALSE) + AEBYLD1!BU108*(1-VLOOKUP(AEBYLD2!BU$4,'[1]INTERNAL PARAMETERS-1'!$B$5:$J$44,5,FALSE))*VLOOKUP(AEBYLD2!BU$4,'[1]INTERNAL PARAMETERS-1'!$B$5:$J$44,8,FALSE)*VLOOKUP(AEBYLD2!BU$4,'[1]INTERNAL PARAMETERS-1'!$B$5:$J$44,3,FALSE)</f>
        <v>0</v>
      </c>
      <c r="BV108" s="50">
        <f>AEBYLD1!BV108*VLOOKUP(AEBYLD2!BV$4,'[1]INTERNAL PARAMETERS-1'!$B$5:$J$44,5,FALSE)*VLOOKUP(AEBYLD2!BV$4,'[1]INTERNAL PARAMETERS-1'!$B$5:$J$44,6,FALSE)*VLOOKUP(AEBYLD2!BV$4,'[1]INTERNAL PARAMETERS-1'!$B$5:$J$44,3,FALSE) + AEBYLD1!BV108*(1-VLOOKUP(AEBYLD2!BV$4,'[1]INTERNAL PARAMETERS-1'!$B$5:$J$44,5,FALSE))*VLOOKUP(AEBYLD2!BV$4,'[1]INTERNAL PARAMETERS-1'!$B$5:$J$44,8,FALSE)*VLOOKUP(AEBYLD2!BV$4,'[1]INTERNAL PARAMETERS-1'!$B$5:$J$44,3,FALSE)</f>
        <v>0</v>
      </c>
      <c r="BW108" s="50">
        <f>AEBYLD1!BW108*VLOOKUP(AEBYLD2!BW$4,'[1]INTERNAL PARAMETERS-1'!$B$5:$J$44,5,FALSE)*VLOOKUP(AEBYLD2!BW$4,'[1]INTERNAL PARAMETERS-1'!$B$5:$J$44,6,FALSE)*VLOOKUP(AEBYLD2!BW$4,'[1]INTERNAL PARAMETERS-1'!$B$5:$J$44,3,FALSE) + AEBYLD1!BW108*(1-VLOOKUP(AEBYLD2!BW$4,'[1]INTERNAL PARAMETERS-1'!$B$5:$J$44,5,FALSE))*VLOOKUP(AEBYLD2!BW$4,'[1]INTERNAL PARAMETERS-1'!$B$5:$J$44,8,FALSE)*VLOOKUP(AEBYLD2!BW$4,'[1]INTERNAL PARAMETERS-1'!$B$5:$J$44,3,FALSE)</f>
        <v>0</v>
      </c>
      <c r="BX108" s="50">
        <f>AEBYLD1!BX108*VLOOKUP(AEBYLD2!BX$4,'[1]INTERNAL PARAMETERS-1'!$B$5:$J$44,5,FALSE)*VLOOKUP(AEBYLD2!BX$4,'[1]INTERNAL PARAMETERS-1'!$B$5:$J$44,6,FALSE)*VLOOKUP(AEBYLD2!BX$4,'[1]INTERNAL PARAMETERS-1'!$B$5:$J$44,3,FALSE) + AEBYLD1!BX108*(1-VLOOKUP(AEBYLD2!BX$4,'[1]INTERNAL PARAMETERS-1'!$B$5:$J$44,5,FALSE))*VLOOKUP(AEBYLD2!BX$4,'[1]INTERNAL PARAMETERS-1'!$B$5:$J$44,8,FALSE)*VLOOKUP(AEBYLD2!BX$4,'[1]INTERNAL PARAMETERS-1'!$B$5:$J$44,3,FALSE)</f>
        <v>0</v>
      </c>
      <c r="BY108" s="50">
        <f>AEBYLD1!BY108*VLOOKUP(AEBYLD2!BY$4,'[1]INTERNAL PARAMETERS-1'!$B$5:$J$44,5,FALSE)*VLOOKUP(AEBYLD2!BY$4,'[1]INTERNAL PARAMETERS-1'!$B$5:$J$44,6,FALSE)*VLOOKUP(AEBYLD2!BY$4,'[1]INTERNAL PARAMETERS-1'!$B$5:$J$44,3,FALSE) + AEBYLD1!BY108*(1-VLOOKUP(AEBYLD2!BY$4,'[1]INTERNAL PARAMETERS-1'!$B$5:$J$44,5,FALSE))*VLOOKUP(AEBYLD2!BY$4,'[1]INTERNAL PARAMETERS-1'!$B$5:$J$44,8,FALSE)*VLOOKUP(AEBYLD2!BY$4,'[1]INTERNAL PARAMETERS-1'!$B$5:$J$44,3,FALSE)</f>
        <v>0</v>
      </c>
      <c r="BZ108" s="50">
        <f>AEBYLD1!BZ108*VLOOKUP(AEBYLD2!BZ$4,'[1]INTERNAL PARAMETERS-1'!$B$5:$J$44,5,FALSE)*VLOOKUP(AEBYLD2!BZ$4,'[1]INTERNAL PARAMETERS-1'!$B$5:$J$44,6,FALSE)*VLOOKUP(AEBYLD2!BZ$4,'[1]INTERNAL PARAMETERS-1'!$B$5:$J$44,3,FALSE) + AEBYLD1!BZ108*(1-VLOOKUP(AEBYLD2!BZ$4,'[1]INTERNAL PARAMETERS-1'!$B$5:$J$44,5,FALSE))*VLOOKUP(AEBYLD2!BZ$4,'[1]INTERNAL PARAMETERS-1'!$B$5:$J$44,8,FALSE)*VLOOKUP(AEBYLD2!BZ$4,'[1]INTERNAL PARAMETERS-1'!$B$5:$J$44,3,FALSE)</f>
        <v>7.3246829091926444E-5</v>
      </c>
      <c r="CA108" s="50">
        <f>AEBYLD1!CA108*VLOOKUP(AEBYLD2!CA$4,'[1]INTERNAL PARAMETERS-1'!$B$5:$J$44,5,FALSE)*VLOOKUP(AEBYLD2!CA$4,'[1]INTERNAL PARAMETERS-1'!$B$5:$J$44,6,FALSE)*VLOOKUP(AEBYLD2!CA$4,'[1]INTERNAL PARAMETERS-1'!$B$5:$J$44,3,FALSE) + AEBYLD1!CA108*(1-VLOOKUP(AEBYLD2!CA$4,'[1]INTERNAL PARAMETERS-1'!$B$5:$J$44,5,FALSE))*VLOOKUP(AEBYLD2!CA$4,'[1]INTERNAL PARAMETERS-1'!$B$5:$J$44,8,FALSE)*VLOOKUP(AEBYLD2!CA$4,'[1]INTERNAL PARAMETERS-1'!$B$5:$J$44,3,FALSE)</f>
        <v>0</v>
      </c>
      <c r="CB108" s="50">
        <f>AEBYLD1!CB108*VLOOKUP(AEBYLD2!CB$4,'[1]INTERNAL PARAMETERS-1'!$B$5:$J$44,5,FALSE)*VLOOKUP(AEBYLD2!CB$4,'[1]INTERNAL PARAMETERS-1'!$B$5:$J$44,6,FALSE)*VLOOKUP(AEBYLD2!CB$4,'[1]INTERNAL PARAMETERS-1'!$B$5:$J$44,3,FALSE) + AEBYLD1!CB108*(1-VLOOKUP(AEBYLD2!CB$4,'[1]INTERNAL PARAMETERS-1'!$B$5:$J$44,5,FALSE))*VLOOKUP(AEBYLD2!CB$4,'[1]INTERNAL PARAMETERS-1'!$B$5:$J$44,8,FALSE)*VLOOKUP(AEBYLD2!CB$4,'[1]INTERNAL PARAMETERS-1'!$B$5:$J$44,3,FALSE)</f>
        <v>0</v>
      </c>
      <c r="CC108" s="50">
        <f>AEBYLD1!CC108*VLOOKUP(AEBYLD2!CC$4,'[1]INTERNAL PARAMETERS-1'!$B$5:$J$44,5,FALSE)*VLOOKUP(AEBYLD2!CC$4,'[1]INTERNAL PARAMETERS-1'!$B$5:$J$44,6,FALSE)*VLOOKUP(AEBYLD2!CC$4,'[1]INTERNAL PARAMETERS-1'!$B$5:$J$44,3,FALSE) + AEBYLD1!CC108*(1-VLOOKUP(AEBYLD2!CC$4,'[1]INTERNAL PARAMETERS-1'!$B$5:$J$44,5,FALSE))*VLOOKUP(AEBYLD2!CC$4,'[1]INTERNAL PARAMETERS-1'!$B$5:$J$44,8,FALSE)*VLOOKUP(AEBYLD2!CC$4,'[1]INTERNAL PARAMETERS-1'!$B$5:$J$44,3,FALSE)</f>
        <v>2.644936734500849E-4</v>
      </c>
      <c r="CD108" s="50">
        <f>AEBYLD1!CD108*VLOOKUP(AEBYLD2!CD$4,'[1]INTERNAL PARAMETERS-1'!$B$5:$J$44,5,FALSE)*VLOOKUP(AEBYLD2!CD$4,'[1]INTERNAL PARAMETERS-1'!$B$5:$J$44,6,FALSE)*VLOOKUP(AEBYLD2!CD$4,'[1]INTERNAL PARAMETERS-1'!$B$5:$J$44,3,FALSE) + AEBYLD1!CD108*(1-VLOOKUP(AEBYLD2!CD$4,'[1]INTERNAL PARAMETERS-1'!$B$5:$J$44,5,FALSE))*VLOOKUP(AEBYLD2!CD$4,'[1]INTERNAL PARAMETERS-1'!$B$5:$J$44,8,FALSE)*VLOOKUP(AEBYLD2!CD$4,'[1]INTERNAL PARAMETERS-1'!$B$5:$J$44,3,FALSE)</f>
        <v>6.4089003344514506E-4</v>
      </c>
      <c r="CE108" s="50">
        <f>AEBYLD1!CE108*VLOOKUP(AEBYLD2!CE$4,'[1]INTERNAL PARAMETERS-1'!$B$5:$J$44,5,FALSE)*VLOOKUP(AEBYLD2!CE$4,'[1]INTERNAL PARAMETERS-1'!$B$5:$J$44,6,FALSE)*VLOOKUP(AEBYLD2!CE$4,'[1]INTERNAL PARAMETERS-1'!$B$5:$J$44,3,FALSE) + AEBYLD1!CE108*(1-VLOOKUP(AEBYLD2!CE$4,'[1]INTERNAL PARAMETERS-1'!$B$5:$J$44,5,FALSE))*VLOOKUP(AEBYLD2!CE$4,'[1]INTERNAL PARAMETERS-1'!$B$5:$J$44,8,FALSE)*VLOOKUP(AEBYLD2!CE$4,'[1]INTERNAL PARAMETERS-1'!$B$5:$J$44,3,FALSE)</f>
        <v>1.7936147234099407E-3</v>
      </c>
      <c r="CF108" s="50">
        <f>AEBYLD1!CF108*VLOOKUP(AEBYLD2!CF$4,'[1]INTERNAL PARAMETERS-1'!$B$5:$J$44,5,FALSE)*VLOOKUP(AEBYLD2!CF$4,'[1]INTERNAL PARAMETERS-1'!$B$5:$J$44,6,FALSE)*VLOOKUP(AEBYLD2!CF$4,'[1]INTERNAL PARAMETERS-1'!$B$5:$J$44,3,FALSE) + AEBYLD1!CF108*(1-VLOOKUP(AEBYLD2!CF$4,'[1]INTERNAL PARAMETERS-1'!$B$5:$J$44,5,FALSE))*VLOOKUP(AEBYLD2!CF$4,'[1]INTERNAL PARAMETERS-1'!$B$5:$J$44,8,FALSE)*VLOOKUP(AEBYLD2!CF$4,'[1]INTERNAL PARAMETERS-1'!$B$5:$J$44,3,FALSE)</f>
        <v>5.078319652406393E-4</v>
      </c>
      <c r="CG108" s="50">
        <f>AEBYLD1!CG108*VLOOKUP(AEBYLD2!CG$4,'[1]INTERNAL PARAMETERS-1'!$B$5:$J$44,5,FALSE)*VLOOKUP(AEBYLD2!CG$4,'[1]INTERNAL PARAMETERS-1'!$B$5:$J$44,6,FALSE)*VLOOKUP(AEBYLD2!CG$4,'[1]INTERNAL PARAMETERS-1'!$B$5:$J$44,3,FALSE) + AEBYLD1!CG108*(1-VLOOKUP(AEBYLD2!CG$4,'[1]INTERNAL PARAMETERS-1'!$B$5:$J$44,5,FALSE))*VLOOKUP(AEBYLD2!CG$4,'[1]INTERNAL PARAMETERS-1'!$B$5:$J$44,8,FALSE)*VLOOKUP(AEBYLD2!CG$4,'[1]INTERNAL PARAMETERS-1'!$B$5:$J$44,3,FALSE)</f>
        <v>0</v>
      </c>
      <c r="CH108" s="49">
        <f>AEBYLD1!CH108*VLOOKUP(AEBYLD2!CH$4,'[1]INTERNAL PARAMETERS-1'!$B$5:$J$44,5,FALSE)*VLOOKUP(AEBYLD2!CH$4,'[1]INTERNAL PARAMETERS-1'!$B$5:$J$44,6,FALSE)*VLOOKUP(AEBYLD2!CH$4,'[1]INTERNAL PARAMETERS-1'!$B$5:$J$44,3,FALSE) + AEBYLD1!CH108*(1-VLOOKUP(AEBYLD2!CH$4,'[1]INTERNAL PARAMETERS-1'!$B$5:$J$44,5,FALSE))*VLOOKUP(AEBYLD2!CH$4,'[1]INTERNAL PARAMETERS-1'!$B$5:$J$44,8,FALSE)*VLOOKUP(AEBYLD2!CH$4,'[1]INTERNAL PARAMETERS-1'!$B$5:$J$44,3,FALSE)</f>
        <v>0</v>
      </c>
      <c r="CJ108" s="51">
        <f t="shared" si="2"/>
        <v>10.193457645553233</v>
      </c>
      <c r="CK108" s="49">
        <f t="shared" si="3"/>
        <v>1.1518416454930498</v>
      </c>
    </row>
    <row r="109" spans="2:89" x14ac:dyDescent="0.4">
      <c r="B109" s="64" t="s">
        <v>10</v>
      </c>
      <c r="C109" s="63" t="s">
        <v>71</v>
      </c>
      <c r="D109" s="63" t="s">
        <v>74</v>
      </c>
      <c r="E109" s="147">
        <f>AEB!AF109</f>
        <v>78.340975943138318</v>
      </c>
      <c r="F109" s="62">
        <f>'[1]INTERNAL PARAMETERS-1'!M19</f>
        <v>16.865000000000002</v>
      </c>
      <c r="G109" s="51">
        <f>AEBYLD1!G109*VLOOKUP(AEBYLD2!G$4,'[1]INTERNAL PARAMETERS-1'!$B$5:$J$44,5,FALSE)*VLOOKUP(AEBYLD2!G$4,'[1]INTERNAL PARAMETERS-1'!$B$5:$J$44,7,FALSE)*AEBYLD2!$F109 + AEBYLD1!G109*(1-VLOOKUP(AEBYLD2!G$4,'[1]INTERNAL PARAMETERS-1'!$B$5:$J$44,5,FALSE))*VLOOKUP(AEBYLD2!G$4,'[1]INTERNAL PARAMETERS-1'!$B$5:$J$44,9,FALSE)*AEBYLD2!$F109</f>
        <v>1.8791169065680839</v>
      </c>
      <c r="H109" s="50">
        <f>AEBYLD1!H109*VLOOKUP(AEBYLD2!H$4,'[1]INTERNAL PARAMETERS-1'!$B$5:$J$44,5,FALSE)*VLOOKUP(AEBYLD2!H$4,'[1]INTERNAL PARAMETERS-1'!$B$5:$J$44,7,FALSE)*AEBYLD2!$F109 + AEBYLD1!H109*(1-VLOOKUP(AEBYLD2!H$4,'[1]INTERNAL PARAMETERS-1'!$B$5:$J$44,5,FALSE))*VLOOKUP(AEBYLD2!H$4,'[1]INTERNAL PARAMETERS-1'!$B$5:$J$44,9,FALSE)*AEBYLD2!$F109</f>
        <v>0.35412410406297529</v>
      </c>
      <c r="I109" s="50">
        <f>AEBYLD1!I109*VLOOKUP(AEBYLD2!I$4,'[1]INTERNAL PARAMETERS-1'!$B$5:$J$44,5,FALSE)*VLOOKUP(AEBYLD2!I$4,'[1]INTERNAL PARAMETERS-1'!$B$5:$J$44,7,FALSE)*AEBYLD2!$F109 + AEBYLD1!I109*(1-VLOOKUP(AEBYLD2!I$4,'[1]INTERNAL PARAMETERS-1'!$B$5:$J$44,5,FALSE))*VLOOKUP(AEBYLD2!I$4,'[1]INTERNAL PARAMETERS-1'!$B$5:$J$44,9,FALSE)*AEBYLD2!$F109</f>
        <v>2.3806835504045201</v>
      </c>
      <c r="J109" s="50">
        <f>AEBYLD1!J109*VLOOKUP(AEBYLD2!J$4,'[1]INTERNAL PARAMETERS-1'!$B$5:$J$44,5,FALSE)*VLOOKUP(AEBYLD2!J$4,'[1]INTERNAL PARAMETERS-1'!$B$5:$J$44,7,FALSE)*AEBYLD2!$F109 + AEBYLD1!J109*(1-VLOOKUP(AEBYLD2!J$4,'[1]INTERNAL PARAMETERS-1'!$B$5:$J$44,5,FALSE))*VLOOKUP(AEBYLD2!J$4,'[1]INTERNAL PARAMETERS-1'!$B$5:$J$44,9,FALSE)*AEBYLD2!$F109</f>
        <v>0</v>
      </c>
      <c r="K109" s="50">
        <f>AEBYLD1!K109*VLOOKUP(AEBYLD2!K$4,'[1]INTERNAL PARAMETERS-1'!$B$5:$J$44,5,FALSE)*VLOOKUP(AEBYLD2!K$4,'[1]INTERNAL PARAMETERS-1'!$B$5:$J$44,7,FALSE)*AEBYLD2!$F109 + AEBYLD1!K109*(1-VLOOKUP(AEBYLD2!K$4,'[1]INTERNAL PARAMETERS-1'!$B$5:$J$44,5,FALSE))*VLOOKUP(AEBYLD2!K$4,'[1]INTERNAL PARAMETERS-1'!$B$5:$J$44,9,FALSE)*AEBYLD2!$F109</f>
        <v>0</v>
      </c>
      <c r="L109" s="50">
        <f>AEBYLD1!L109*VLOOKUP(AEBYLD2!L$4,'[1]INTERNAL PARAMETERS-1'!$B$5:$J$44,5,FALSE)*VLOOKUP(AEBYLD2!L$4,'[1]INTERNAL PARAMETERS-1'!$B$5:$J$44,7,FALSE)*AEBYLD2!$F109 + AEBYLD1!L109*(1-VLOOKUP(AEBYLD2!L$4,'[1]INTERNAL PARAMETERS-1'!$B$5:$J$44,5,FALSE))*VLOOKUP(AEBYLD2!L$4,'[1]INTERNAL PARAMETERS-1'!$B$5:$J$44,9,FALSE)*AEBYLD2!$F109</f>
        <v>0</v>
      </c>
      <c r="M109" s="50">
        <f>AEBYLD1!M109*VLOOKUP(AEBYLD2!M$4,'[1]INTERNAL PARAMETERS-1'!$B$5:$J$44,5,FALSE)*VLOOKUP(AEBYLD2!M$4,'[1]INTERNAL PARAMETERS-1'!$B$5:$J$44,7,FALSE)*AEBYLD2!$F109 + AEBYLD1!M109*(1-VLOOKUP(AEBYLD2!M$4,'[1]INTERNAL PARAMETERS-1'!$B$5:$J$44,5,FALSE))*VLOOKUP(AEBYLD2!M$4,'[1]INTERNAL PARAMETERS-1'!$B$5:$J$44,9,FALSE)*AEBYLD2!$F109</f>
        <v>0.5817277177908261</v>
      </c>
      <c r="N109" s="50">
        <f>AEBYLD1!N109*VLOOKUP(AEBYLD2!N$4,'[1]INTERNAL PARAMETERS-1'!$B$5:$J$44,5,FALSE)*VLOOKUP(AEBYLD2!N$4,'[1]INTERNAL PARAMETERS-1'!$B$5:$J$44,7,FALSE)*AEBYLD2!$F109 + AEBYLD1!N109*(1-VLOOKUP(AEBYLD2!N$4,'[1]INTERNAL PARAMETERS-1'!$B$5:$J$44,5,FALSE))*VLOOKUP(AEBYLD2!N$4,'[1]INTERNAL PARAMETERS-1'!$B$5:$J$44,9,FALSE)*AEBYLD2!$F109</f>
        <v>1.1365766830701061E-2</v>
      </c>
      <c r="O109" s="50">
        <f>AEBYLD1!O109*VLOOKUP(AEBYLD2!O$4,'[1]INTERNAL PARAMETERS-1'!$B$5:$J$44,5,FALSE)*VLOOKUP(AEBYLD2!O$4,'[1]INTERNAL PARAMETERS-1'!$B$5:$J$44,7,FALSE)*AEBYLD2!$F109 + AEBYLD1!O109*(1-VLOOKUP(AEBYLD2!O$4,'[1]INTERNAL PARAMETERS-1'!$B$5:$J$44,5,FALSE))*VLOOKUP(AEBYLD2!O$4,'[1]INTERNAL PARAMETERS-1'!$B$5:$J$44,9,FALSE)*AEBYLD2!$F109</f>
        <v>0</v>
      </c>
      <c r="P109" s="50">
        <f>AEBYLD1!P109*VLOOKUP(AEBYLD2!P$4,'[1]INTERNAL PARAMETERS-1'!$B$5:$J$44,5,FALSE)*VLOOKUP(AEBYLD2!P$4,'[1]INTERNAL PARAMETERS-1'!$B$5:$J$44,7,FALSE)*AEBYLD2!$F109 + AEBYLD1!P109*(1-VLOOKUP(AEBYLD2!P$4,'[1]INTERNAL PARAMETERS-1'!$B$5:$J$44,5,FALSE))*VLOOKUP(AEBYLD2!P$4,'[1]INTERNAL PARAMETERS-1'!$B$5:$J$44,9,FALSE)*AEBYLD2!$F109</f>
        <v>0</v>
      </c>
      <c r="Q109" s="50">
        <f>AEBYLD1!Q109*VLOOKUP(AEBYLD2!Q$4,'[1]INTERNAL PARAMETERS-1'!$B$5:$J$44,5,FALSE)*VLOOKUP(AEBYLD2!Q$4,'[1]INTERNAL PARAMETERS-1'!$B$5:$J$44,7,FALSE)*AEBYLD2!$F109 + AEBYLD1!Q109*(1-VLOOKUP(AEBYLD2!Q$4,'[1]INTERNAL PARAMETERS-1'!$B$5:$J$44,5,FALSE))*VLOOKUP(AEBYLD2!Q$4,'[1]INTERNAL PARAMETERS-1'!$B$5:$J$44,9,FALSE)*AEBYLD2!$F109</f>
        <v>0</v>
      </c>
      <c r="R109" s="50">
        <f>AEBYLD1!R109*VLOOKUP(AEBYLD2!R$4,'[1]INTERNAL PARAMETERS-1'!$B$5:$J$44,5,FALSE)*VLOOKUP(AEBYLD2!R$4,'[1]INTERNAL PARAMETERS-1'!$B$5:$J$44,7,FALSE)*AEBYLD2!$F109 + AEBYLD1!R109*(1-VLOOKUP(AEBYLD2!R$4,'[1]INTERNAL PARAMETERS-1'!$B$5:$J$44,5,FALSE))*VLOOKUP(AEBYLD2!R$4,'[1]INTERNAL PARAMETERS-1'!$B$5:$J$44,9,FALSE)*AEBYLD2!$F109</f>
        <v>0</v>
      </c>
      <c r="S109" s="50">
        <f>AEBYLD1!S109*VLOOKUP(AEBYLD2!S$4,'[1]INTERNAL PARAMETERS-1'!$B$5:$J$44,5,FALSE)*VLOOKUP(AEBYLD2!S$4,'[1]INTERNAL PARAMETERS-1'!$B$5:$J$44,7,FALSE)*AEBYLD2!$F109 + AEBYLD1!S109*(1-VLOOKUP(AEBYLD2!S$4,'[1]INTERNAL PARAMETERS-1'!$B$5:$J$44,5,FALSE))*VLOOKUP(AEBYLD2!S$4,'[1]INTERNAL PARAMETERS-1'!$B$5:$J$44,9,FALSE)*AEBYLD2!$F109</f>
        <v>0.27955737523120694</v>
      </c>
      <c r="T109" s="50">
        <f>AEBYLD1!T109*VLOOKUP(AEBYLD2!T$4,'[1]INTERNAL PARAMETERS-1'!$B$5:$J$44,5,FALSE)*VLOOKUP(AEBYLD2!T$4,'[1]INTERNAL PARAMETERS-1'!$B$5:$J$44,7,FALSE)*AEBYLD2!$F109 + AEBYLD1!T109*(1-VLOOKUP(AEBYLD2!T$4,'[1]INTERNAL PARAMETERS-1'!$B$5:$J$44,5,FALSE))*VLOOKUP(AEBYLD2!T$4,'[1]INTERNAL PARAMETERS-1'!$B$5:$J$44,9,FALSE)*AEBYLD2!$F109</f>
        <v>4.7857251098277397E-2</v>
      </c>
      <c r="U109" s="50">
        <f>AEBYLD1!U109*VLOOKUP(AEBYLD2!U$4,'[1]INTERNAL PARAMETERS-1'!$B$5:$J$44,5,FALSE)*VLOOKUP(AEBYLD2!U$4,'[1]INTERNAL PARAMETERS-1'!$B$5:$J$44,7,FALSE)*AEBYLD2!$F109 + AEBYLD1!U109*(1-VLOOKUP(AEBYLD2!U$4,'[1]INTERNAL PARAMETERS-1'!$B$5:$J$44,5,FALSE))*VLOOKUP(AEBYLD2!U$4,'[1]INTERNAL PARAMETERS-1'!$B$5:$J$44,9,FALSE)*AEBYLD2!$F109</f>
        <v>2.7037853891294743E-2</v>
      </c>
      <c r="V109" s="50">
        <f>AEBYLD1!V109*VLOOKUP(AEBYLD2!V$4,'[1]INTERNAL PARAMETERS-1'!$B$5:$J$44,5,FALSE)*VLOOKUP(AEBYLD2!V$4,'[1]INTERNAL PARAMETERS-1'!$B$5:$J$44,7,FALSE)*AEBYLD2!$F109 + AEBYLD1!V109*(1-VLOOKUP(AEBYLD2!V$4,'[1]INTERNAL PARAMETERS-1'!$B$5:$J$44,5,FALSE))*VLOOKUP(AEBYLD2!V$4,'[1]INTERNAL PARAMETERS-1'!$B$5:$J$44,9,FALSE)*AEBYLD2!$F109</f>
        <v>0.2888100677787302</v>
      </c>
      <c r="W109" s="50">
        <f>AEBYLD1!W109*VLOOKUP(AEBYLD2!W$4,'[1]INTERNAL PARAMETERS-1'!$B$5:$J$44,5,FALSE)*VLOOKUP(AEBYLD2!W$4,'[1]INTERNAL PARAMETERS-1'!$B$5:$J$44,7,FALSE)*AEBYLD2!$F109 + AEBYLD1!W109*(1-VLOOKUP(AEBYLD2!W$4,'[1]INTERNAL PARAMETERS-1'!$B$5:$J$44,5,FALSE))*VLOOKUP(AEBYLD2!W$4,'[1]INTERNAL PARAMETERS-1'!$B$5:$J$44,9,FALSE)*AEBYLD2!$F109</f>
        <v>0</v>
      </c>
      <c r="X109" s="50">
        <f>AEBYLD1!X109*VLOOKUP(AEBYLD2!X$4,'[1]INTERNAL PARAMETERS-1'!$B$5:$J$44,5,FALSE)*VLOOKUP(AEBYLD2!X$4,'[1]INTERNAL PARAMETERS-1'!$B$5:$J$44,7,FALSE)*AEBYLD2!$F109 + AEBYLD1!X109*(1-VLOOKUP(AEBYLD2!X$4,'[1]INTERNAL PARAMETERS-1'!$B$5:$J$44,5,FALSE))*VLOOKUP(AEBYLD2!X$4,'[1]INTERNAL PARAMETERS-1'!$B$5:$J$44,9,FALSE)*AEBYLD2!$F109</f>
        <v>0</v>
      </c>
      <c r="Y109" s="50">
        <f>AEBYLD1!Y109*VLOOKUP(AEBYLD2!Y$4,'[1]INTERNAL PARAMETERS-1'!$B$5:$J$44,5,FALSE)*VLOOKUP(AEBYLD2!Y$4,'[1]INTERNAL PARAMETERS-1'!$B$5:$J$44,7,FALSE)*AEBYLD2!$F109 + AEBYLD1!Y109*(1-VLOOKUP(AEBYLD2!Y$4,'[1]INTERNAL PARAMETERS-1'!$B$5:$J$44,5,FALSE))*VLOOKUP(AEBYLD2!Y$4,'[1]INTERNAL PARAMETERS-1'!$B$5:$J$44,9,FALSE)*AEBYLD2!$F109</f>
        <v>0</v>
      </c>
      <c r="Z109" s="50">
        <f>AEBYLD1!Z109*VLOOKUP(AEBYLD2!Z$4,'[1]INTERNAL PARAMETERS-1'!$B$5:$J$44,5,FALSE)*VLOOKUP(AEBYLD2!Z$4,'[1]INTERNAL PARAMETERS-1'!$B$5:$J$44,7,FALSE)*AEBYLD2!$F109 + AEBYLD1!Z109*(1-VLOOKUP(AEBYLD2!Z$4,'[1]INTERNAL PARAMETERS-1'!$B$5:$J$44,5,FALSE))*VLOOKUP(AEBYLD2!Z$4,'[1]INTERNAL PARAMETERS-1'!$B$5:$J$44,9,FALSE)*AEBYLD2!$F109</f>
        <v>0</v>
      </c>
      <c r="AA109" s="50">
        <f>AEBYLD1!AA109*VLOOKUP(AEBYLD2!AA$4,'[1]INTERNAL PARAMETERS-1'!$B$5:$J$44,5,FALSE)*VLOOKUP(AEBYLD2!AA$4,'[1]INTERNAL PARAMETERS-1'!$B$5:$J$44,7,FALSE)*AEBYLD2!$F109 + AEBYLD1!AA109*(1-VLOOKUP(AEBYLD2!AA$4,'[1]INTERNAL PARAMETERS-1'!$B$5:$J$44,5,FALSE))*VLOOKUP(AEBYLD2!AA$4,'[1]INTERNAL PARAMETERS-1'!$B$5:$J$44,9,FALSE)*AEBYLD2!$F109</f>
        <v>0</v>
      </c>
      <c r="AB109" s="50">
        <f>AEBYLD1!AB109*VLOOKUP(AEBYLD2!AB$4,'[1]INTERNAL PARAMETERS-1'!$B$5:$J$44,5,FALSE)*VLOOKUP(AEBYLD2!AB$4,'[1]INTERNAL PARAMETERS-1'!$B$5:$J$44,7,FALSE)*AEBYLD2!$F109 + AEBYLD1!AB109*(1-VLOOKUP(AEBYLD2!AB$4,'[1]INTERNAL PARAMETERS-1'!$B$5:$J$44,5,FALSE))*VLOOKUP(AEBYLD2!AB$4,'[1]INTERNAL PARAMETERS-1'!$B$5:$J$44,9,FALSE)*AEBYLD2!$F109</f>
        <v>0</v>
      </c>
      <c r="AC109" s="50">
        <f>AEBYLD1!AC109*VLOOKUP(AEBYLD2!AC$4,'[1]INTERNAL PARAMETERS-1'!$B$5:$J$44,5,FALSE)*VLOOKUP(AEBYLD2!AC$4,'[1]INTERNAL PARAMETERS-1'!$B$5:$J$44,7,FALSE)*AEBYLD2!$F109 + AEBYLD1!AC109*(1-VLOOKUP(AEBYLD2!AC$4,'[1]INTERNAL PARAMETERS-1'!$B$5:$J$44,5,FALSE))*VLOOKUP(AEBYLD2!AC$4,'[1]INTERNAL PARAMETERS-1'!$B$5:$J$44,9,FALSE)*AEBYLD2!$F109</f>
        <v>0</v>
      </c>
      <c r="AD109" s="50">
        <f>AEBYLD1!AD109*VLOOKUP(AEBYLD2!AD$4,'[1]INTERNAL PARAMETERS-1'!$B$5:$J$44,5,FALSE)*VLOOKUP(AEBYLD2!AD$4,'[1]INTERNAL PARAMETERS-1'!$B$5:$J$44,7,FALSE)*AEBYLD2!$F109 + AEBYLD1!AD109*(1-VLOOKUP(AEBYLD2!AD$4,'[1]INTERNAL PARAMETERS-1'!$B$5:$J$44,5,FALSE))*VLOOKUP(AEBYLD2!AD$4,'[1]INTERNAL PARAMETERS-1'!$B$5:$J$44,9,FALSE)*AEBYLD2!$F109</f>
        <v>0</v>
      </c>
      <c r="AE109" s="50">
        <f>AEBYLD1!AE109*VLOOKUP(AEBYLD2!AE$4,'[1]INTERNAL PARAMETERS-1'!$B$5:$J$44,5,FALSE)*VLOOKUP(AEBYLD2!AE$4,'[1]INTERNAL PARAMETERS-1'!$B$5:$J$44,7,FALSE)*AEBYLD2!$F109 + AEBYLD1!AE109*(1-VLOOKUP(AEBYLD2!AE$4,'[1]INTERNAL PARAMETERS-1'!$B$5:$J$44,5,FALSE))*VLOOKUP(AEBYLD2!AE$4,'[1]INTERNAL PARAMETERS-1'!$B$5:$J$44,9,FALSE)*AEBYLD2!$F109</f>
        <v>0</v>
      </c>
      <c r="AF109" s="50">
        <f>AEBYLD1!AF109*VLOOKUP(AEBYLD2!AF$4,'[1]INTERNAL PARAMETERS-1'!$B$5:$J$44,5,FALSE)*VLOOKUP(AEBYLD2!AF$4,'[1]INTERNAL PARAMETERS-1'!$B$5:$J$44,7,FALSE)*AEBYLD2!$F109 + AEBYLD1!AF109*(1-VLOOKUP(AEBYLD2!AF$4,'[1]INTERNAL PARAMETERS-1'!$B$5:$J$44,5,FALSE))*VLOOKUP(AEBYLD2!AF$4,'[1]INTERNAL PARAMETERS-1'!$B$5:$J$44,9,FALSE)*AEBYLD2!$F109</f>
        <v>0</v>
      </c>
      <c r="AG109" s="50">
        <f>AEBYLD1!AG109*VLOOKUP(AEBYLD2!AG$4,'[1]INTERNAL PARAMETERS-1'!$B$5:$J$44,5,FALSE)*VLOOKUP(AEBYLD2!AG$4,'[1]INTERNAL PARAMETERS-1'!$B$5:$J$44,7,FALSE)*AEBYLD2!$F109 + AEBYLD1!AG109*(1-VLOOKUP(AEBYLD2!AG$4,'[1]INTERNAL PARAMETERS-1'!$B$5:$J$44,5,FALSE))*VLOOKUP(AEBYLD2!AG$4,'[1]INTERNAL PARAMETERS-1'!$B$5:$J$44,9,FALSE)*AEBYLD2!$F109</f>
        <v>0</v>
      </c>
      <c r="AH109" s="50">
        <f>AEBYLD1!AH109*VLOOKUP(AEBYLD2!AH$4,'[1]INTERNAL PARAMETERS-1'!$B$5:$J$44,5,FALSE)*VLOOKUP(AEBYLD2!AH$4,'[1]INTERNAL PARAMETERS-1'!$B$5:$J$44,7,FALSE)*AEBYLD2!$F109 + AEBYLD1!AH109*(1-VLOOKUP(AEBYLD2!AH$4,'[1]INTERNAL PARAMETERS-1'!$B$5:$J$44,5,FALSE))*VLOOKUP(AEBYLD2!AH$4,'[1]INTERNAL PARAMETERS-1'!$B$5:$J$44,9,FALSE)*AEBYLD2!$F109</f>
        <v>0</v>
      </c>
      <c r="AI109" s="50">
        <f>AEBYLD1!AI109*VLOOKUP(AEBYLD2!AI$4,'[1]INTERNAL PARAMETERS-1'!$B$5:$J$44,5,FALSE)*VLOOKUP(AEBYLD2!AI$4,'[1]INTERNAL PARAMETERS-1'!$B$5:$J$44,7,FALSE)*AEBYLD2!$F109 + AEBYLD1!AI109*(1-VLOOKUP(AEBYLD2!AI$4,'[1]INTERNAL PARAMETERS-1'!$B$5:$J$44,5,FALSE))*VLOOKUP(AEBYLD2!AI$4,'[1]INTERNAL PARAMETERS-1'!$B$5:$J$44,9,FALSE)*AEBYLD2!$F109</f>
        <v>1.9937218239550712E-3</v>
      </c>
      <c r="AJ109" s="50">
        <f>AEBYLD1!AJ109*VLOOKUP(AEBYLD2!AJ$4,'[1]INTERNAL PARAMETERS-1'!$B$5:$J$44,5,FALSE)*VLOOKUP(AEBYLD2!AJ$4,'[1]INTERNAL PARAMETERS-1'!$B$5:$J$44,7,FALSE)*AEBYLD2!$F109 + AEBYLD1!AJ109*(1-VLOOKUP(AEBYLD2!AJ$4,'[1]INTERNAL PARAMETERS-1'!$B$5:$J$44,5,FALSE))*VLOOKUP(AEBYLD2!AJ$4,'[1]INTERNAL PARAMETERS-1'!$B$5:$J$44,9,FALSE)*AEBYLD2!$F109</f>
        <v>3.1107213213880304E-2</v>
      </c>
      <c r="AK109" s="50">
        <f>AEBYLD1!AK109*VLOOKUP(AEBYLD2!AK$4,'[1]INTERNAL PARAMETERS-1'!$B$5:$J$44,5,FALSE)*VLOOKUP(AEBYLD2!AK$4,'[1]INTERNAL PARAMETERS-1'!$B$5:$J$44,7,FALSE)*AEBYLD2!$F109 + AEBYLD1!AK109*(1-VLOOKUP(AEBYLD2!AK$4,'[1]INTERNAL PARAMETERS-1'!$B$5:$J$44,5,FALSE))*VLOOKUP(AEBYLD2!AK$4,'[1]INTERNAL PARAMETERS-1'!$B$5:$J$44,9,FALSE)*AEBYLD2!$F109</f>
        <v>0</v>
      </c>
      <c r="AL109" s="50">
        <f>AEBYLD1!AL109*VLOOKUP(AEBYLD2!AL$4,'[1]INTERNAL PARAMETERS-1'!$B$5:$J$44,5,FALSE)*VLOOKUP(AEBYLD2!AL$4,'[1]INTERNAL PARAMETERS-1'!$B$5:$J$44,7,FALSE)*AEBYLD2!$F109 + AEBYLD1!AL109*(1-VLOOKUP(AEBYLD2!AL$4,'[1]INTERNAL PARAMETERS-1'!$B$5:$J$44,5,FALSE))*VLOOKUP(AEBYLD2!AL$4,'[1]INTERNAL PARAMETERS-1'!$B$5:$J$44,9,FALSE)*AEBYLD2!$F109</f>
        <v>0</v>
      </c>
      <c r="AM109" s="50">
        <f>AEBYLD1!AM109*VLOOKUP(AEBYLD2!AM$4,'[1]INTERNAL PARAMETERS-1'!$B$5:$J$44,5,FALSE)*VLOOKUP(AEBYLD2!AM$4,'[1]INTERNAL PARAMETERS-1'!$B$5:$J$44,7,FALSE)*AEBYLD2!$F109 + AEBYLD1!AM109*(1-VLOOKUP(AEBYLD2!AM$4,'[1]INTERNAL PARAMETERS-1'!$B$5:$J$44,5,FALSE))*VLOOKUP(AEBYLD2!AM$4,'[1]INTERNAL PARAMETERS-1'!$B$5:$J$44,9,FALSE)*AEBYLD2!$F109</f>
        <v>0</v>
      </c>
      <c r="AN109" s="50">
        <f>AEBYLD1!AN109*VLOOKUP(AEBYLD2!AN$4,'[1]INTERNAL PARAMETERS-1'!$B$5:$J$44,5,FALSE)*VLOOKUP(AEBYLD2!AN$4,'[1]INTERNAL PARAMETERS-1'!$B$5:$J$44,7,FALSE)*AEBYLD2!$F109 + AEBYLD1!AN109*(1-VLOOKUP(AEBYLD2!AN$4,'[1]INTERNAL PARAMETERS-1'!$B$5:$J$44,5,FALSE))*VLOOKUP(AEBYLD2!AN$4,'[1]INTERNAL PARAMETERS-1'!$B$5:$J$44,9,FALSE)*AEBYLD2!$F109</f>
        <v>0</v>
      </c>
      <c r="AO109" s="50">
        <f>AEBYLD1!AO109*VLOOKUP(AEBYLD2!AO$4,'[1]INTERNAL PARAMETERS-1'!$B$5:$J$44,5,FALSE)*VLOOKUP(AEBYLD2!AO$4,'[1]INTERNAL PARAMETERS-1'!$B$5:$J$44,7,FALSE)*AEBYLD2!$F109 + AEBYLD1!AO109*(1-VLOOKUP(AEBYLD2!AO$4,'[1]INTERNAL PARAMETERS-1'!$B$5:$J$44,5,FALSE))*VLOOKUP(AEBYLD2!AO$4,'[1]INTERNAL PARAMETERS-1'!$B$5:$J$44,9,FALSE)*AEBYLD2!$F109</f>
        <v>0</v>
      </c>
      <c r="AP109" s="50">
        <f>AEBYLD1!AP109*VLOOKUP(AEBYLD2!AP$4,'[1]INTERNAL PARAMETERS-1'!$B$5:$J$44,5,FALSE)*VLOOKUP(AEBYLD2!AP$4,'[1]INTERNAL PARAMETERS-1'!$B$5:$J$44,7,FALSE)*AEBYLD2!$F109 + AEBYLD1!AP109*(1-VLOOKUP(AEBYLD2!AP$4,'[1]INTERNAL PARAMETERS-1'!$B$5:$J$44,5,FALSE))*VLOOKUP(AEBYLD2!AP$4,'[1]INTERNAL PARAMETERS-1'!$B$5:$J$44,9,FALSE)*AEBYLD2!$F109</f>
        <v>0</v>
      </c>
      <c r="AQ109" s="50">
        <f>AEBYLD1!AQ109*VLOOKUP(AEBYLD2!AQ$4,'[1]INTERNAL PARAMETERS-1'!$B$5:$J$44,5,FALSE)*VLOOKUP(AEBYLD2!AQ$4,'[1]INTERNAL PARAMETERS-1'!$B$5:$J$44,7,FALSE)*AEBYLD2!$F109 + AEBYLD1!AQ109*(1-VLOOKUP(AEBYLD2!AQ$4,'[1]INTERNAL PARAMETERS-1'!$B$5:$J$44,5,FALSE))*VLOOKUP(AEBYLD2!AQ$4,'[1]INTERNAL PARAMETERS-1'!$B$5:$J$44,9,FALSE)*AEBYLD2!$F109</f>
        <v>0</v>
      </c>
      <c r="AR109" s="50">
        <f>AEBYLD1!AR109*VLOOKUP(AEBYLD2!AR$4,'[1]INTERNAL PARAMETERS-1'!$B$5:$J$44,5,FALSE)*VLOOKUP(AEBYLD2!AR$4,'[1]INTERNAL PARAMETERS-1'!$B$5:$J$44,7,FALSE)*AEBYLD2!$F109 + AEBYLD1!AR109*(1-VLOOKUP(AEBYLD2!AR$4,'[1]INTERNAL PARAMETERS-1'!$B$5:$J$44,5,FALSE))*VLOOKUP(AEBYLD2!AR$4,'[1]INTERNAL PARAMETERS-1'!$B$5:$J$44,9,FALSE)*AEBYLD2!$F109</f>
        <v>0</v>
      </c>
      <c r="AS109" s="50">
        <f>AEBYLD1!AS109*VLOOKUP(AEBYLD2!AS$4,'[1]INTERNAL PARAMETERS-1'!$B$5:$J$44,5,FALSE)*VLOOKUP(AEBYLD2!AS$4,'[1]INTERNAL PARAMETERS-1'!$B$5:$J$44,7,FALSE)*AEBYLD2!$F109 + AEBYLD1!AS109*(1-VLOOKUP(AEBYLD2!AS$4,'[1]INTERNAL PARAMETERS-1'!$B$5:$J$44,5,FALSE))*VLOOKUP(AEBYLD2!AS$4,'[1]INTERNAL PARAMETERS-1'!$B$5:$J$44,9,FALSE)*AEBYLD2!$F109</f>
        <v>0</v>
      </c>
      <c r="AT109" s="49">
        <f>AEBYLD1!AT109*VLOOKUP(AEBYLD2!AT$4,'[1]INTERNAL PARAMETERS-1'!$B$5:$J$44,5,FALSE)*VLOOKUP(AEBYLD2!AT$4,'[1]INTERNAL PARAMETERS-1'!$B$5:$J$44,7,FALSE)*AEBYLD2!$F109 + AEBYLD1!AT109*(1-VLOOKUP(AEBYLD2!AT$4,'[1]INTERNAL PARAMETERS-1'!$B$5:$J$44,5,FALSE))*VLOOKUP(AEBYLD2!AT$4,'[1]INTERNAL PARAMETERS-1'!$B$5:$J$44,9,FALSE)*AEBYLD2!$F109</f>
        <v>0</v>
      </c>
      <c r="AU109" s="51">
        <f>AEBYLD1!AU109*VLOOKUP(AEBYLD2!AU$4,'[1]INTERNAL PARAMETERS-1'!$B$5:$J$44,5,FALSE)*VLOOKUP(AEBYLD2!AU$4,'[1]INTERNAL PARAMETERS-1'!$B$5:$J$44,6,FALSE)*VLOOKUP(AEBYLD2!AU$4,'[1]INTERNAL PARAMETERS-1'!$B$5:$J$44,3,FALSE) + AEBYLD1!AU109*(1-VLOOKUP(AEBYLD2!AU$4,'[1]INTERNAL PARAMETERS-1'!$B$5:$J$44,5,FALSE))*VLOOKUP(AEBYLD2!AU$4,'[1]INTERNAL PARAMETERS-1'!$B$5:$J$44,8,FALSE)*VLOOKUP(AEBYLD2!AU$4,'[1]INTERNAL PARAMETERS-1'!$B$5:$J$44,3,FALSE)</f>
        <v>0</v>
      </c>
      <c r="AV109" s="50">
        <f>AEBYLD1!AV109*VLOOKUP(AEBYLD2!AV$4,'[1]INTERNAL PARAMETERS-1'!$B$5:$J$44,5,FALSE)*VLOOKUP(AEBYLD2!AV$4,'[1]INTERNAL PARAMETERS-1'!$B$5:$J$44,6,FALSE)*VLOOKUP(AEBYLD2!AV$4,'[1]INTERNAL PARAMETERS-1'!$B$5:$J$44,3,FALSE) + AEBYLD1!AV109*(1-VLOOKUP(AEBYLD2!AV$4,'[1]INTERNAL PARAMETERS-1'!$B$5:$J$44,5,FALSE))*VLOOKUP(AEBYLD2!AV$4,'[1]INTERNAL PARAMETERS-1'!$B$5:$J$44,8,FALSE)*VLOOKUP(AEBYLD2!AV$4,'[1]INTERNAL PARAMETERS-1'!$B$5:$J$44,3,FALSE)</f>
        <v>0</v>
      </c>
      <c r="AW109" s="50">
        <f>AEBYLD1!AW109*VLOOKUP(AEBYLD2!AW$4,'[1]INTERNAL PARAMETERS-1'!$B$5:$J$44,5,FALSE)*VLOOKUP(AEBYLD2!AW$4,'[1]INTERNAL PARAMETERS-1'!$B$5:$J$44,6,FALSE)*VLOOKUP(AEBYLD2!AW$4,'[1]INTERNAL PARAMETERS-1'!$B$5:$J$44,3,FALSE) + AEBYLD1!AW109*(1-VLOOKUP(AEBYLD2!AW$4,'[1]INTERNAL PARAMETERS-1'!$B$5:$J$44,5,FALSE))*VLOOKUP(AEBYLD2!AW$4,'[1]INTERNAL PARAMETERS-1'!$B$5:$J$44,8,FALSE)*VLOOKUP(AEBYLD2!AW$4,'[1]INTERNAL PARAMETERS-1'!$B$5:$J$44,3,FALSE)</f>
        <v>0.16666583396887211</v>
      </c>
      <c r="AX109" s="50">
        <f>AEBYLD1!AX109*VLOOKUP(AEBYLD2!AX$4,'[1]INTERNAL PARAMETERS-1'!$B$5:$J$44,5,FALSE)*VLOOKUP(AEBYLD2!AX$4,'[1]INTERNAL PARAMETERS-1'!$B$5:$J$44,6,FALSE)*VLOOKUP(AEBYLD2!AX$4,'[1]INTERNAL PARAMETERS-1'!$B$5:$J$44,3,FALSE) + AEBYLD1!AX109*(1-VLOOKUP(AEBYLD2!AX$4,'[1]INTERNAL PARAMETERS-1'!$B$5:$J$44,5,FALSE))*VLOOKUP(AEBYLD2!AX$4,'[1]INTERNAL PARAMETERS-1'!$B$5:$J$44,8,FALSE)*VLOOKUP(AEBYLD2!AX$4,'[1]INTERNAL PARAMETERS-1'!$B$5:$J$44,3,FALSE)</f>
        <v>0</v>
      </c>
      <c r="AY109" s="50">
        <f>AEBYLD1!AY109*VLOOKUP(AEBYLD2!AY$4,'[1]INTERNAL PARAMETERS-1'!$B$5:$J$44,5,FALSE)*VLOOKUP(AEBYLD2!AY$4,'[1]INTERNAL PARAMETERS-1'!$B$5:$J$44,6,FALSE)*VLOOKUP(AEBYLD2!AY$4,'[1]INTERNAL PARAMETERS-1'!$B$5:$J$44,3,FALSE) + AEBYLD1!AY109*(1-VLOOKUP(AEBYLD2!AY$4,'[1]INTERNAL PARAMETERS-1'!$B$5:$J$44,5,FALSE))*VLOOKUP(AEBYLD2!AY$4,'[1]INTERNAL PARAMETERS-1'!$B$5:$J$44,8,FALSE)*VLOOKUP(AEBYLD2!AY$4,'[1]INTERNAL PARAMETERS-1'!$B$5:$J$44,3,FALSE)</f>
        <v>0</v>
      </c>
      <c r="AZ109" s="50">
        <f>AEBYLD1!AZ109*VLOOKUP(AEBYLD2!AZ$4,'[1]INTERNAL PARAMETERS-1'!$B$5:$J$44,5,FALSE)*VLOOKUP(AEBYLD2!AZ$4,'[1]INTERNAL PARAMETERS-1'!$B$5:$J$44,6,FALSE)*VLOOKUP(AEBYLD2!AZ$4,'[1]INTERNAL PARAMETERS-1'!$B$5:$J$44,3,FALSE) + AEBYLD1!AZ109*(1-VLOOKUP(AEBYLD2!AZ$4,'[1]INTERNAL PARAMETERS-1'!$B$5:$J$44,5,FALSE))*VLOOKUP(AEBYLD2!AZ$4,'[1]INTERNAL PARAMETERS-1'!$B$5:$J$44,8,FALSE)*VLOOKUP(AEBYLD2!AZ$4,'[1]INTERNAL PARAMETERS-1'!$B$5:$J$44,3,FALSE)</f>
        <v>0</v>
      </c>
      <c r="BA109" s="50">
        <f>AEBYLD1!BA109*VLOOKUP(AEBYLD2!BA$4,'[1]INTERNAL PARAMETERS-1'!$B$5:$J$44,5,FALSE)*VLOOKUP(AEBYLD2!BA$4,'[1]INTERNAL PARAMETERS-1'!$B$5:$J$44,6,FALSE)*VLOOKUP(AEBYLD2!BA$4,'[1]INTERNAL PARAMETERS-1'!$B$5:$J$44,3,FALSE) + AEBYLD1!BA109*(1-VLOOKUP(AEBYLD2!BA$4,'[1]INTERNAL PARAMETERS-1'!$B$5:$J$44,5,FALSE))*VLOOKUP(AEBYLD2!BA$4,'[1]INTERNAL PARAMETERS-1'!$B$5:$J$44,8,FALSE)*VLOOKUP(AEBYLD2!BA$4,'[1]INTERNAL PARAMETERS-1'!$B$5:$J$44,3,FALSE)</f>
        <v>0.40706023276109826</v>
      </c>
      <c r="BB109" s="50">
        <f>AEBYLD1!BB109*VLOOKUP(AEBYLD2!BB$4,'[1]INTERNAL PARAMETERS-1'!$B$5:$J$44,5,FALSE)*VLOOKUP(AEBYLD2!BB$4,'[1]INTERNAL PARAMETERS-1'!$B$5:$J$44,6,FALSE)*VLOOKUP(AEBYLD2!BB$4,'[1]INTERNAL PARAMETERS-1'!$B$5:$J$44,3,FALSE) + AEBYLD1!BB109*(1-VLOOKUP(AEBYLD2!BB$4,'[1]INTERNAL PARAMETERS-1'!$B$5:$J$44,5,FALSE))*VLOOKUP(AEBYLD2!BB$4,'[1]INTERNAL PARAMETERS-1'!$B$5:$J$44,8,FALSE)*VLOOKUP(AEBYLD2!BB$4,'[1]INTERNAL PARAMETERS-1'!$B$5:$J$44,3,FALSE)</f>
        <v>3.9691629024655881E-2</v>
      </c>
      <c r="BC109" s="50">
        <f>AEBYLD1!BC109*VLOOKUP(AEBYLD2!BC$4,'[1]INTERNAL PARAMETERS-1'!$B$5:$J$44,5,FALSE)*VLOOKUP(AEBYLD2!BC$4,'[1]INTERNAL PARAMETERS-1'!$B$5:$J$44,6,FALSE)*VLOOKUP(AEBYLD2!BC$4,'[1]INTERNAL PARAMETERS-1'!$B$5:$J$44,3,FALSE) + AEBYLD1!BC109*(1-VLOOKUP(AEBYLD2!BC$4,'[1]INTERNAL PARAMETERS-1'!$B$5:$J$44,5,FALSE))*VLOOKUP(AEBYLD2!BC$4,'[1]INTERNAL PARAMETERS-1'!$B$5:$J$44,8,FALSE)*VLOOKUP(AEBYLD2!BC$4,'[1]INTERNAL PARAMETERS-1'!$B$5:$J$44,3,FALSE)</f>
        <v>9.5533321361370202E-2</v>
      </c>
      <c r="BD109" s="50">
        <f>AEBYLD1!BD109*VLOOKUP(AEBYLD2!BD$4,'[1]INTERNAL PARAMETERS-1'!$B$5:$J$44,5,FALSE)*VLOOKUP(AEBYLD2!BD$4,'[1]INTERNAL PARAMETERS-1'!$B$5:$J$44,6,FALSE)*VLOOKUP(AEBYLD2!BD$4,'[1]INTERNAL PARAMETERS-1'!$B$5:$J$44,3,FALSE) + AEBYLD1!BD109*(1-VLOOKUP(AEBYLD2!BD$4,'[1]INTERNAL PARAMETERS-1'!$B$5:$J$44,5,FALSE))*VLOOKUP(AEBYLD2!BD$4,'[1]INTERNAL PARAMETERS-1'!$B$5:$J$44,8,FALSE)*VLOOKUP(AEBYLD2!BD$4,'[1]INTERNAL PARAMETERS-1'!$B$5:$J$44,3,FALSE)</f>
        <v>1.8143909208333062E-2</v>
      </c>
      <c r="BE109" s="50">
        <f>AEBYLD1!BE109*VLOOKUP(AEBYLD2!BE$4,'[1]INTERNAL PARAMETERS-1'!$B$5:$J$44,5,FALSE)*VLOOKUP(AEBYLD2!BE$4,'[1]INTERNAL PARAMETERS-1'!$B$5:$J$44,6,FALSE)*VLOOKUP(AEBYLD2!BE$4,'[1]INTERNAL PARAMETERS-1'!$B$5:$J$44,3,FALSE) + AEBYLD1!BE109*(1-VLOOKUP(AEBYLD2!BE$4,'[1]INTERNAL PARAMETERS-1'!$B$5:$J$44,5,FALSE))*VLOOKUP(AEBYLD2!BE$4,'[1]INTERNAL PARAMETERS-1'!$B$5:$J$44,8,FALSE)*VLOOKUP(AEBYLD2!BE$4,'[1]INTERNAL PARAMETERS-1'!$B$5:$J$44,3,FALSE)</f>
        <v>0.16285292377527008</v>
      </c>
      <c r="BF109" s="50">
        <f>AEBYLD1!BF109*VLOOKUP(AEBYLD2!BF$4,'[1]INTERNAL PARAMETERS-1'!$B$5:$J$44,5,FALSE)*VLOOKUP(AEBYLD2!BF$4,'[1]INTERNAL PARAMETERS-1'!$B$5:$J$44,6,FALSE)*VLOOKUP(AEBYLD2!BF$4,'[1]INTERNAL PARAMETERS-1'!$B$5:$J$44,3,FALSE) + AEBYLD1!BF109*(1-VLOOKUP(AEBYLD2!BF$4,'[1]INTERNAL PARAMETERS-1'!$B$5:$J$44,5,FALSE))*VLOOKUP(AEBYLD2!BF$4,'[1]INTERNAL PARAMETERS-1'!$B$5:$J$44,8,FALSE)*VLOOKUP(AEBYLD2!BF$4,'[1]INTERNAL PARAMETERS-1'!$B$5:$J$44,3,FALSE)</f>
        <v>0</v>
      </c>
      <c r="BG109" s="50">
        <f>AEBYLD1!BG109*VLOOKUP(AEBYLD2!BG$4,'[1]INTERNAL PARAMETERS-1'!$B$5:$J$44,5,FALSE)*VLOOKUP(AEBYLD2!BG$4,'[1]INTERNAL PARAMETERS-1'!$B$5:$J$44,6,FALSE)*VLOOKUP(AEBYLD2!BG$4,'[1]INTERNAL PARAMETERS-1'!$B$5:$J$44,3,FALSE) + AEBYLD1!BG109*(1-VLOOKUP(AEBYLD2!BG$4,'[1]INTERNAL PARAMETERS-1'!$B$5:$J$44,5,FALSE))*VLOOKUP(AEBYLD2!BG$4,'[1]INTERNAL PARAMETERS-1'!$B$5:$J$44,8,FALSE)*VLOOKUP(AEBYLD2!BG$4,'[1]INTERNAL PARAMETERS-1'!$B$5:$J$44,3,FALSE)</f>
        <v>2.4721732392375458E-2</v>
      </c>
      <c r="BH109" s="50">
        <f>AEBYLD1!BH109*VLOOKUP(AEBYLD2!BH$4,'[1]INTERNAL PARAMETERS-1'!$B$5:$J$44,5,FALSE)*VLOOKUP(AEBYLD2!BH$4,'[1]INTERNAL PARAMETERS-1'!$B$5:$J$44,6,FALSE)*VLOOKUP(AEBYLD2!BH$4,'[1]INTERNAL PARAMETERS-1'!$B$5:$J$44,3,FALSE) + AEBYLD1!BH109*(1-VLOOKUP(AEBYLD2!BH$4,'[1]INTERNAL PARAMETERS-1'!$B$5:$J$44,5,FALSE))*VLOOKUP(AEBYLD2!BH$4,'[1]INTERNAL PARAMETERS-1'!$B$5:$J$44,8,FALSE)*VLOOKUP(AEBYLD2!BH$4,'[1]INTERNAL PARAMETERS-1'!$B$5:$J$44,3,FALSE)</f>
        <v>8.8101688868293275E-5</v>
      </c>
      <c r="BI109" s="50">
        <f>AEBYLD1!BI109*VLOOKUP(AEBYLD2!BI$4,'[1]INTERNAL PARAMETERS-1'!$B$5:$J$44,5,FALSE)*VLOOKUP(AEBYLD2!BI$4,'[1]INTERNAL PARAMETERS-1'!$B$5:$J$44,6,FALSE)*VLOOKUP(AEBYLD2!BI$4,'[1]INTERNAL PARAMETERS-1'!$B$5:$J$44,3,FALSE) + AEBYLD1!BI109*(1-VLOOKUP(AEBYLD2!BI$4,'[1]INTERNAL PARAMETERS-1'!$B$5:$J$44,5,FALSE))*VLOOKUP(AEBYLD2!BI$4,'[1]INTERNAL PARAMETERS-1'!$B$5:$J$44,8,FALSE)*VLOOKUP(AEBYLD2!BI$4,'[1]INTERNAL PARAMETERS-1'!$B$5:$J$44,3,FALSE)</f>
        <v>0</v>
      </c>
      <c r="BJ109" s="50">
        <f>AEBYLD1!BJ109*VLOOKUP(AEBYLD2!BJ$4,'[1]INTERNAL PARAMETERS-1'!$B$5:$J$44,5,FALSE)*VLOOKUP(AEBYLD2!BJ$4,'[1]INTERNAL PARAMETERS-1'!$B$5:$J$44,6,FALSE)*VLOOKUP(AEBYLD2!BJ$4,'[1]INTERNAL PARAMETERS-1'!$B$5:$J$44,3,FALSE) + AEBYLD1!BJ109*(1-VLOOKUP(AEBYLD2!BJ$4,'[1]INTERNAL PARAMETERS-1'!$B$5:$J$44,5,FALSE))*VLOOKUP(AEBYLD2!BJ$4,'[1]INTERNAL PARAMETERS-1'!$B$5:$J$44,8,FALSE)*VLOOKUP(AEBYLD2!BJ$4,'[1]INTERNAL PARAMETERS-1'!$B$5:$J$44,3,FALSE)</f>
        <v>1.0361628851427662E-2</v>
      </c>
      <c r="BK109" s="50">
        <f>AEBYLD1!BK109*VLOOKUP(AEBYLD2!BK$4,'[1]INTERNAL PARAMETERS-1'!$B$5:$J$44,5,FALSE)*VLOOKUP(AEBYLD2!BK$4,'[1]INTERNAL PARAMETERS-1'!$B$5:$J$44,6,FALSE)*VLOOKUP(AEBYLD2!BK$4,'[1]INTERNAL PARAMETERS-1'!$B$5:$J$44,3,FALSE) + AEBYLD1!BK109*(1-VLOOKUP(AEBYLD2!BK$4,'[1]INTERNAL PARAMETERS-1'!$B$5:$J$44,5,FALSE))*VLOOKUP(AEBYLD2!BK$4,'[1]INTERNAL PARAMETERS-1'!$B$5:$J$44,8,FALSE)*VLOOKUP(AEBYLD2!BK$4,'[1]INTERNAL PARAMETERS-1'!$B$5:$J$44,3,FALSE)</f>
        <v>1.0071951573912505E-2</v>
      </c>
      <c r="BL109" s="50">
        <f>AEBYLD1!BL109*VLOOKUP(AEBYLD2!BL$4,'[1]INTERNAL PARAMETERS-1'!$B$5:$J$44,5,FALSE)*VLOOKUP(AEBYLD2!BL$4,'[1]INTERNAL PARAMETERS-1'!$B$5:$J$44,6,FALSE)*VLOOKUP(AEBYLD2!BL$4,'[1]INTERNAL PARAMETERS-1'!$B$5:$J$44,3,FALSE) + AEBYLD1!BL109*(1-VLOOKUP(AEBYLD2!BL$4,'[1]INTERNAL PARAMETERS-1'!$B$5:$J$44,5,FALSE))*VLOOKUP(AEBYLD2!BL$4,'[1]INTERNAL PARAMETERS-1'!$B$5:$J$44,8,FALSE)*VLOOKUP(AEBYLD2!BL$4,'[1]INTERNAL PARAMETERS-1'!$B$5:$J$44,3,FALSE)</f>
        <v>4.0314631382588242E-2</v>
      </c>
      <c r="BM109" s="50">
        <f>AEBYLD1!BM109*VLOOKUP(AEBYLD2!BM$4,'[1]INTERNAL PARAMETERS-1'!$B$5:$J$44,5,FALSE)*VLOOKUP(AEBYLD2!BM$4,'[1]INTERNAL PARAMETERS-1'!$B$5:$J$44,6,FALSE)*VLOOKUP(AEBYLD2!BM$4,'[1]INTERNAL PARAMETERS-1'!$B$5:$J$44,3,FALSE) + AEBYLD1!BM109*(1-VLOOKUP(AEBYLD2!BM$4,'[1]INTERNAL PARAMETERS-1'!$B$5:$J$44,5,FALSE))*VLOOKUP(AEBYLD2!BM$4,'[1]INTERNAL PARAMETERS-1'!$B$5:$J$44,8,FALSE)*VLOOKUP(AEBYLD2!BM$4,'[1]INTERNAL PARAMETERS-1'!$B$5:$J$44,3,FALSE)</f>
        <v>2.8006800579334173E-2</v>
      </c>
      <c r="BN109" s="50">
        <f>AEBYLD1!BN109*VLOOKUP(AEBYLD2!BN$4,'[1]INTERNAL PARAMETERS-1'!$B$5:$J$44,5,FALSE)*VLOOKUP(AEBYLD2!BN$4,'[1]INTERNAL PARAMETERS-1'!$B$5:$J$44,6,FALSE)*VLOOKUP(AEBYLD2!BN$4,'[1]INTERNAL PARAMETERS-1'!$B$5:$J$44,3,FALSE) + AEBYLD1!BN109*(1-VLOOKUP(AEBYLD2!BN$4,'[1]INTERNAL PARAMETERS-1'!$B$5:$J$44,5,FALSE))*VLOOKUP(AEBYLD2!BN$4,'[1]INTERNAL PARAMETERS-1'!$B$5:$J$44,8,FALSE)*VLOOKUP(AEBYLD2!BN$4,'[1]INTERNAL PARAMETERS-1'!$B$5:$J$44,3,FALSE)</f>
        <v>1.9045106818213316E-2</v>
      </c>
      <c r="BO109" s="50">
        <f>AEBYLD1!BO109*VLOOKUP(AEBYLD2!BO$4,'[1]INTERNAL PARAMETERS-1'!$B$5:$J$44,5,FALSE)*VLOOKUP(AEBYLD2!BO$4,'[1]INTERNAL PARAMETERS-1'!$B$5:$J$44,6,FALSE)*VLOOKUP(AEBYLD2!BO$4,'[1]INTERNAL PARAMETERS-1'!$B$5:$J$44,3,FALSE) + AEBYLD1!BO109*(1-VLOOKUP(AEBYLD2!BO$4,'[1]INTERNAL PARAMETERS-1'!$B$5:$J$44,5,FALSE))*VLOOKUP(AEBYLD2!BO$4,'[1]INTERNAL PARAMETERS-1'!$B$5:$J$44,8,FALSE)*VLOOKUP(AEBYLD2!BO$4,'[1]INTERNAL PARAMETERS-1'!$B$5:$J$44,3,FALSE)</f>
        <v>1.4121230715567626E-2</v>
      </c>
      <c r="BP109" s="50">
        <f>AEBYLD1!BP109*VLOOKUP(AEBYLD2!BP$4,'[1]INTERNAL PARAMETERS-1'!$B$5:$J$44,5,FALSE)*VLOOKUP(AEBYLD2!BP$4,'[1]INTERNAL PARAMETERS-1'!$B$5:$J$44,6,FALSE)*VLOOKUP(AEBYLD2!BP$4,'[1]INTERNAL PARAMETERS-1'!$B$5:$J$44,3,FALSE) + AEBYLD1!BP109*(1-VLOOKUP(AEBYLD2!BP$4,'[1]INTERNAL PARAMETERS-1'!$B$5:$J$44,5,FALSE))*VLOOKUP(AEBYLD2!BP$4,'[1]INTERNAL PARAMETERS-1'!$B$5:$J$44,8,FALSE)*VLOOKUP(AEBYLD2!BP$4,'[1]INTERNAL PARAMETERS-1'!$B$5:$J$44,3,FALSE)</f>
        <v>4.457389190120945E-4</v>
      </c>
      <c r="BQ109" s="50">
        <f>AEBYLD1!BQ109*VLOOKUP(AEBYLD2!BQ$4,'[1]INTERNAL PARAMETERS-1'!$B$5:$J$44,5,FALSE)*VLOOKUP(AEBYLD2!BQ$4,'[1]INTERNAL PARAMETERS-1'!$B$5:$J$44,6,FALSE)*VLOOKUP(AEBYLD2!BQ$4,'[1]INTERNAL PARAMETERS-1'!$B$5:$J$44,3,FALSE) + AEBYLD1!BQ109*(1-VLOOKUP(AEBYLD2!BQ$4,'[1]INTERNAL PARAMETERS-1'!$B$5:$J$44,5,FALSE))*VLOOKUP(AEBYLD2!BQ$4,'[1]INTERNAL PARAMETERS-1'!$B$5:$J$44,8,FALSE)*VLOOKUP(AEBYLD2!BQ$4,'[1]INTERNAL PARAMETERS-1'!$B$5:$J$44,3,FALSE)</f>
        <v>5.8965833768154188E-2</v>
      </c>
      <c r="BR109" s="50">
        <f>AEBYLD1!BR109*VLOOKUP(AEBYLD2!BR$4,'[1]INTERNAL PARAMETERS-1'!$B$5:$J$44,5,FALSE)*VLOOKUP(AEBYLD2!BR$4,'[1]INTERNAL PARAMETERS-1'!$B$5:$J$44,6,FALSE)*VLOOKUP(AEBYLD2!BR$4,'[1]INTERNAL PARAMETERS-1'!$B$5:$J$44,3,FALSE) + AEBYLD1!BR109*(1-VLOOKUP(AEBYLD2!BR$4,'[1]INTERNAL PARAMETERS-1'!$B$5:$J$44,5,FALSE))*VLOOKUP(AEBYLD2!BR$4,'[1]INTERNAL PARAMETERS-1'!$B$5:$J$44,8,FALSE)*VLOOKUP(AEBYLD2!BR$4,'[1]INTERNAL PARAMETERS-1'!$B$5:$J$44,3,FALSE)</f>
        <v>1.427399842842207E-3</v>
      </c>
      <c r="BS109" s="50">
        <f>AEBYLD1!BS109*VLOOKUP(AEBYLD2!BS$4,'[1]INTERNAL PARAMETERS-1'!$B$5:$J$44,5,FALSE)*VLOOKUP(AEBYLD2!BS$4,'[1]INTERNAL PARAMETERS-1'!$B$5:$J$44,6,FALSE)*VLOOKUP(AEBYLD2!BS$4,'[1]INTERNAL PARAMETERS-1'!$B$5:$J$44,3,FALSE) + AEBYLD1!BS109*(1-VLOOKUP(AEBYLD2!BS$4,'[1]INTERNAL PARAMETERS-1'!$B$5:$J$44,5,FALSE))*VLOOKUP(AEBYLD2!BS$4,'[1]INTERNAL PARAMETERS-1'!$B$5:$J$44,8,FALSE)*VLOOKUP(AEBYLD2!BS$4,'[1]INTERNAL PARAMETERS-1'!$B$5:$J$44,3,FALSE)</f>
        <v>1.4599229622702379E-4</v>
      </c>
      <c r="BT109" s="50">
        <f>AEBYLD1!BT109*VLOOKUP(AEBYLD2!BT$4,'[1]INTERNAL PARAMETERS-1'!$B$5:$J$44,5,FALSE)*VLOOKUP(AEBYLD2!BT$4,'[1]INTERNAL PARAMETERS-1'!$B$5:$J$44,6,FALSE)*VLOOKUP(AEBYLD2!BT$4,'[1]INTERNAL PARAMETERS-1'!$B$5:$J$44,3,FALSE) + AEBYLD1!BT109*(1-VLOOKUP(AEBYLD2!BT$4,'[1]INTERNAL PARAMETERS-1'!$B$5:$J$44,5,FALSE))*VLOOKUP(AEBYLD2!BT$4,'[1]INTERNAL PARAMETERS-1'!$B$5:$J$44,8,FALSE)*VLOOKUP(AEBYLD2!BT$4,'[1]INTERNAL PARAMETERS-1'!$B$5:$J$44,3,FALSE)</f>
        <v>0</v>
      </c>
      <c r="BU109" s="50">
        <f>AEBYLD1!BU109*VLOOKUP(AEBYLD2!BU$4,'[1]INTERNAL PARAMETERS-1'!$B$5:$J$44,5,FALSE)*VLOOKUP(AEBYLD2!BU$4,'[1]INTERNAL PARAMETERS-1'!$B$5:$J$44,6,FALSE)*VLOOKUP(AEBYLD2!BU$4,'[1]INTERNAL PARAMETERS-1'!$B$5:$J$44,3,FALSE) + AEBYLD1!BU109*(1-VLOOKUP(AEBYLD2!BU$4,'[1]INTERNAL PARAMETERS-1'!$B$5:$J$44,5,FALSE))*VLOOKUP(AEBYLD2!BU$4,'[1]INTERNAL PARAMETERS-1'!$B$5:$J$44,8,FALSE)*VLOOKUP(AEBYLD2!BU$4,'[1]INTERNAL PARAMETERS-1'!$B$5:$J$44,3,FALSE)</f>
        <v>0</v>
      </c>
      <c r="BV109" s="50">
        <f>AEBYLD1!BV109*VLOOKUP(AEBYLD2!BV$4,'[1]INTERNAL PARAMETERS-1'!$B$5:$J$44,5,FALSE)*VLOOKUP(AEBYLD2!BV$4,'[1]INTERNAL PARAMETERS-1'!$B$5:$J$44,6,FALSE)*VLOOKUP(AEBYLD2!BV$4,'[1]INTERNAL PARAMETERS-1'!$B$5:$J$44,3,FALSE) + AEBYLD1!BV109*(1-VLOOKUP(AEBYLD2!BV$4,'[1]INTERNAL PARAMETERS-1'!$B$5:$J$44,5,FALSE))*VLOOKUP(AEBYLD2!BV$4,'[1]INTERNAL PARAMETERS-1'!$B$5:$J$44,8,FALSE)*VLOOKUP(AEBYLD2!BV$4,'[1]INTERNAL PARAMETERS-1'!$B$5:$J$44,3,FALSE)</f>
        <v>0</v>
      </c>
      <c r="BW109" s="50">
        <f>AEBYLD1!BW109*VLOOKUP(AEBYLD2!BW$4,'[1]INTERNAL PARAMETERS-1'!$B$5:$J$44,5,FALSE)*VLOOKUP(AEBYLD2!BW$4,'[1]INTERNAL PARAMETERS-1'!$B$5:$J$44,6,FALSE)*VLOOKUP(AEBYLD2!BW$4,'[1]INTERNAL PARAMETERS-1'!$B$5:$J$44,3,FALSE) + AEBYLD1!BW109*(1-VLOOKUP(AEBYLD2!BW$4,'[1]INTERNAL PARAMETERS-1'!$B$5:$J$44,5,FALSE))*VLOOKUP(AEBYLD2!BW$4,'[1]INTERNAL PARAMETERS-1'!$B$5:$J$44,8,FALSE)*VLOOKUP(AEBYLD2!BW$4,'[1]INTERNAL PARAMETERS-1'!$B$5:$J$44,3,FALSE)</f>
        <v>0</v>
      </c>
      <c r="BX109" s="50">
        <f>AEBYLD1!BX109*VLOOKUP(AEBYLD2!BX$4,'[1]INTERNAL PARAMETERS-1'!$B$5:$J$44,5,FALSE)*VLOOKUP(AEBYLD2!BX$4,'[1]INTERNAL PARAMETERS-1'!$B$5:$J$44,6,FALSE)*VLOOKUP(AEBYLD2!BX$4,'[1]INTERNAL PARAMETERS-1'!$B$5:$J$44,3,FALSE) + AEBYLD1!BX109*(1-VLOOKUP(AEBYLD2!BX$4,'[1]INTERNAL PARAMETERS-1'!$B$5:$J$44,5,FALSE))*VLOOKUP(AEBYLD2!BX$4,'[1]INTERNAL PARAMETERS-1'!$B$5:$J$44,8,FALSE)*VLOOKUP(AEBYLD2!BX$4,'[1]INTERNAL PARAMETERS-1'!$B$5:$J$44,3,FALSE)</f>
        <v>0</v>
      </c>
      <c r="BY109" s="50">
        <f>AEBYLD1!BY109*VLOOKUP(AEBYLD2!BY$4,'[1]INTERNAL PARAMETERS-1'!$B$5:$J$44,5,FALSE)*VLOOKUP(AEBYLD2!BY$4,'[1]INTERNAL PARAMETERS-1'!$B$5:$J$44,6,FALSE)*VLOOKUP(AEBYLD2!BY$4,'[1]INTERNAL PARAMETERS-1'!$B$5:$J$44,3,FALSE) + AEBYLD1!BY109*(1-VLOOKUP(AEBYLD2!BY$4,'[1]INTERNAL PARAMETERS-1'!$B$5:$J$44,5,FALSE))*VLOOKUP(AEBYLD2!BY$4,'[1]INTERNAL PARAMETERS-1'!$B$5:$J$44,8,FALSE)*VLOOKUP(AEBYLD2!BY$4,'[1]INTERNAL PARAMETERS-1'!$B$5:$J$44,3,FALSE)</f>
        <v>0</v>
      </c>
      <c r="BZ109" s="50">
        <f>AEBYLD1!BZ109*VLOOKUP(AEBYLD2!BZ$4,'[1]INTERNAL PARAMETERS-1'!$B$5:$J$44,5,FALSE)*VLOOKUP(AEBYLD2!BZ$4,'[1]INTERNAL PARAMETERS-1'!$B$5:$J$44,6,FALSE)*VLOOKUP(AEBYLD2!BZ$4,'[1]INTERNAL PARAMETERS-1'!$B$5:$J$44,3,FALSE) + AEBYLD1!BZ109*(1-VLOOKUP(AEBYLD2!BZ$4,'[1]INTERNAL PARAMETERS-1'!$B$5:$J$44,5,FALSE))*VLOOKUP(AEBYLD2!BZ$4,'[1]INTERNAL PARAMETERS-1'!$B$5:$J$44,8,FALSE)*VLOOKUP(AEBYLD2!BZ$4,'[1]INTERNAL PARAMETERS-1'!$B$5:$J$44,3,FALSE)</f>
        <v>2.610420410912393E-5</v>
      </c>
      <c r="CA109" s="50">
        <f>AEBYLD1!CA109*VLOOKUP(AEBYLD2!CA$4,'[1]INTERNAL PARAMETERS-1'!$B$5:$J$44,5,FALSE)*VLOOKUP(AEBYLD2!CA$4,'[1]INTERNAL PARAMETERS-1'!$B$5:$J$44,6,FALSE)*VLOOKUP(AEBYLD2!CA$4,'[1]INTERNAL PARAMETERS-1'!$B$5:$J$44,3,FALSE) + AEBYLD1!CA109*(1-VLOOKUP(AEBYLD2!CA$4,'[1]INTERNAL PARAMETERS-1'!$B$5:$J$44,5,FALSE))*VLOOKUP(AEBYLD2!CA$4,'[1]INTERNAL PARAMETERS-1'!$B$5:$J$44,8,FALSE)*VLOOKUP(AEBYLD2!CA$4,'[1]INTERNAL PARAMETERS-1'!$B$5:$J$44,3,FALSE)</f>
        <v>0</v>
      </c>
      <c r="CB109" s="50">
        <f>AEBYLD1!CB109*VLOOKUP(AEBYLD2!CB$4,'[1]INTERNAL PARAMETERS-1'!$B$5:$J$44,5,FALSE)*VLOOKUP(AEBYLD2!CB$4,'[1]INTERNAL PARAMETERS-1'!$B$5:$J$44,6,FALSE)*VLOOKUP(AEBYLD2!CB$4,'[1]INTERNAL PARAMETERS-1'!$B$5:$J$44,3,FALSE) + AEBYLD1!CB109*(1-VLOOKUP(AEBYLD2!CB$4,'[1]INTERNAL PARAMETERS-1'!$B$5:$J$44,5,FALSE))*VLOOKUP(AEBYLD2!CB$4,'[1]INTERNAL PARAMETERS-1'!$B$5:$J$44,8,FALSE)*VLOOKUP(AEBYLD2!CB$4,'[1]INTERNAL PARAMETERS-1'!$B$5:$J$44,3,FALSE)</f>
        <v>0</v>
      </c>
      <c r="CC109" s="50">
        <f>AEBYLD1!CC109*VLOOKUP(AEBYLD2!CC$4,'[1]INTERNAL PARAMETERS-1'!$B$5:$J$44,5,FALSE)*VLOOKUP(AEBYLD2!CC$4,'[1]INTERNAL PARAMETERS-1'!$B$5:$J$44,6,FALSE)*VLOOKUP(AEBYLD2!CC$4,'[1]INTERNAL PARAMETERS-1'!$B$5:$J$44,3,FALSE) + AEBYLD1!CC109*(1-VLOOKUP(AEBYLD2!CC$4,'[1]INTERNAL PARAMETERS-1'!$B$5:$J$44,5,FALSE))*VLOOKUP(AEBYLD2!CC$4,'[1]INTERNAL PARAMETERS-1'!$B$5:$J$44,8,FALSE)*VLOOKUP(AEBYLD2!CC$4,'[1]INTERNAL PARAMETERS-1'!$B$5:$J$44,3,FALSE)</f>
        <v>2.1027786082933523E-4</v>
      </c>
      <c r="CD109" s="50">
        <f>AEBYLD1!CD109*VLOOKUP(AEBYLD2!CD$4,'[1]INTERNAL PARAMETERS-1'!$B$5:$J$44,5,FALSE)*VLOOKUP(AEBYLD2!CD$4,'[1]INTERNAL PARAMETERS-1'!$B$5:$J$44,6,FALSE)*VLOOKUP(AEBYLD2!CD$4,'[1]INTERNAL PARAMETERS-1'!$B$5:$J$44,3,FALSE) + AEBYLD1!CD109*(1-VLOOKUP(AEBYLD2!CD$4,'[1]INTERNAL PARAMETERS-1'!$B$5:$J$44,5,FALSE))*VLOOKUP(AEBYLD2!CD$4,'[1]INTERNAL PARAMETERS-1'!$B$5:$J$44,8,FALSE)*VLOOKUP(AEBYLD2!CD$4,'[1]INTERNAL PARAMETERS-1'!$B$5:$J$44,3,FALSE)</f>
        <v>4.5681096013859297E-4</v>
      </c>
      <c r="CE109" s="50">
        <f>AEBYLD1!CE109*VLOOKUP(AEBYLD2!CE$4,'[1]INTERNAL PARAMETERS-1'!$B$5:$J$44,5,FALSE)*VLOOKUP(AEBYLD2!CE$4,'[1]INTERNAL PARAMETERS-1'!$B$5:$J$44,6,FALSE)*VLOOKUP(AEBYLD2!CE$4,'[1]INTERNAL PARAMETERS-1'!$B$5:$J$44,3,FALSE) + AEBYLD1!CE109*(1-VLOOKUP(AEBYLD2!CE$4,'[1]INTERNAL PARAMETERS-1'!$B$5:$J$44,5,FALSE))*VLOOKUP(AEBYLD2!CE$4,'[1]INTERNAL PARAMETERS-1'!$B$5:$J$44,8,FALSE)*VLOOKUP(AEBYLD2!CE$4,'[1]INTERNAL PARAMETERS-1'!$B$5:$J$44,3,FALSE)</f>
        <v>9.0243471309011845E-4</v>
      </c>
      <c r="CF109" s="50">
        <f>AEBYLD1!CF109*VLOOKUP(AEBYLD2!CF$4,'[1]INTERNAL PARAMETERS-1'!$B$5:$J$44,5,FALSE)*VLOOKUP(AEBYLD2!CF$4,'[1]INTERNAL PARAMETERS-1'!$B$5:$J$44,6,FALSE)*VLOOKUP(AEBYLD2!CF$4,'[1]INTERNAL PARAMETERS-1'!$B$5:$J$44,3,FALSE) + AEBYLD1!CF109*(1-VLOOKUP(AEBYLD2!CF$4,'[1]INTERNAL PARAMETERS-1'!$B$5:$J$44,5,FALSE))*VLOOKUP(AEBYLD2!CF$4,'[1]INTERNAL PARAMETERS-1'!$B$5:$J$44,8,FALSE)*VLOOKUP(AEBYLD2!CF$4,'[1]INTERNAL PARAMETERS-1'!$B$5:$J$44,3,FALSE)</f>
        <v>1.4478769320803669E-3</v>
      </c>
      <c r="CG109" s="50">
        <f>AEBYLD1!CG109*VLOOKUP(AEBYLD2!CG$4,'[1]INTERNAL PARAMETERS-1'!$B$5:$J$44,5,FALSE)*VLOOKUP(AEBYLD2!CG$4,'[1]INTERNAL PARAMETERS-1'!$B$5:$J$44,6,FALSE)*VLOOKUP(AEBYLD2!CG$4,'[1]INTERNAL PARAMETERS-1'!$B$5:$J$44,3,FALSE) + AEBYLD1!CG109*(1-VLOOKUP(AEBYLD2!CG$4,'[1]INTERNAL PARAMETERS-1'!$B$5:$J$44,5,FALSE))*VLOOKUP(AEBYLD2!CG$4,'[1]INTERNAL PARAMETERS-1'!$B$5:$J$44,8,FALSE)*VLOOKUP(AEBYLD2!CG$4,'[1]INTERNAL PARAMETERS-1'!$B$5:$J$44,3,FALSE)</f>
        <v>0</v>
      </c>
      <c r="CH109" s="49">
        <f>AEBYLD1!CH109*VLOOKUP(AEBYLD2!CH$4,'[1]INTERNAL PARAMETERS-1'!$B$5:$J$44,5,FALSE)*VLOOKUP(AEBYLD2!CH$4,'[1]INTERNAL PARAMETERS-1'!$B$5:$J$44,6,FALSE)*VLOOKUP(AEBYLD2!CH$4,'[1]INTERNAL PARAMETERS-1'!$B$5:$J$44,3,FALSE) + AEBYLD1!CH109*(1-VLOOKUP(AEBYLD2!CH$4,'[1]INTERNAL PARAMETERS-1'!$B$5:$J$44,5,FALSE))*VLOOKUP(AEBYLD2!CH$4,'[1]INTERNAL PARAMETERS-1'!$B$5:$J$44,8,FALSE)*VLOOKUP(AEBYLD2!CH$4,'[1]INTERNAL PARAMETERS-1'!$B$5:$J$44,3,FALSE)</f>
        <v>0</v>
      </c>
      <c r="CJ109" s="51">
        <f t="shared" si="2"/>
        <v>5.88338152869445</v>
      </c>
      <c r="CK109" s="49">
        <f t="shared" si="3"/>
        <v>1.1007075035983698</v>
      </c>
    </row>
    <row r="110" spans="2:89" x14ac:dyDescent="0.4">
      <c r="B110" s="64" t="s">
        <v>10</v>
      </c>
      <c r="C110" s="63" t="s">
        <v>71</v>
      </c>
      <c r="D110" s="63" t="s">
        <v>73</v>
      </c>
      <c r="E110" s="147">
        <f>AEB!AF110</f>
        <v>67.754357572443965</v>
      </c>
      <c r="F110" s="62">
        <f>'[1]INTERNAL PARAMETERS-1'!M20</f>
        <v>12.89</v>
      </c>
      <c r="G110" s="51">
        <f>AEBYLD1!G110*VLOOKUP(AEBYLD2!G$4,'[1]INTERNAL PARAMETERS-1'!$B$5:$J$44,5,FALSE)*VLOOKUP(AEBYLD2!G$4,'[1]INTERNAL PARAMETERS-1'!$B$5:$J$44,7,FALSE)*AEBYLD2!$F110 + AEBYLD1!G110*(1-VLOOKUP(AEBYLD2!G$4,'[1]INTERNAL PARAMETERS-1'!$B$5:$J$44,5,FALSE))*VLOOKUP(AEBYLD2!G$4,'[1]INTERNAL PARAMETERS-1'!$B$5:$J$44,9,FALSE)*AEBYLD2!$F110</f>
        <v>0.93755512002012764</v>
      </c>
      <c r="H110" s="50">
        <f>AEBYLD1!H110*VLOOKUP(AEBYLD2!H$4,'[1]INTERNAL PARAMETERS-1'!$B$5:$J$44,5,FALSE)*VLOOKUP(AEBYLD2!H$4,'[1]INTERNAL PARAMETERS-1'!$B$5:$J$44,7,FALSE)*AEBYLD2!$F110 + AEBYLD1!H110*(1-VLOOKUP(AEBYLD2!H$4,'[1]INTERNAL PARAMETERS-1'!$B$5:$J$44,5,FALSE))*VLOOKUP(AEBYLD2!H$4,'[1]INTERNAL PARAMETERS-1'!$B$5:$J$44,9,FALSE)*AEBYLD2!$F110</f>
        <v>0.31411876482689538</v>
      </c>
      <c r="I110" s="50">
        <f>AEBYLD1!I110*VLOOKUP(AEBYLD2!I$4,'[1]INTERNAL PARAMETERS-1'!$B$5:$J$44,5,FALSE)*VLOOKUP(AEBYLD2!I$4,'[1]INTERNAL PARAMETERS-1'!$B$5:$J$44,7,FALSE)*AEBYLD2!$F110 + AEBYLD1!I110*(1-VLOOKUP(AEBYLD2!I$4,'[1]INTERNAL PARAMETERS-1'!$B$5:$J$44,5,FALSE))*VLOOKUP(AEBYLD2!I$4,'[1]INTERNAL PARAMETERS-1'!$B$5:$J$44,9,FALSE)*AEBYLD2!$F110</f>
        <v>1.7053832338316937</v>
      </c>
      <c r="J110" s="50">
        <f>AEBYLD1!J110*VLOOKUP(AEBYLD2!J$4,'[1]INTERNAL PARAMETERS-1'!$B$5:$J$44,5,FALSE)*VLOOKUP(AEBYLD2!J$4,'[1]INTERNAL PARAMETERS-1'!$B$5:$J$44,7,FALSE)*AEBYLD2!$F110 + AEBYLD1!J110*(1-VLOOKUP(AEBYLD2!J$4,'[1]INTERNAL PARAMETERS-1'!$B$5:$J$44,5,FALSE))*VLOOKUP(AEBYLD2!J$4,'[1]INTERNAL PARAMETERS-1'!$B$5:$J$44,9,FALSE)*AEBYLD2!$F110</f>
        <v>0</v>
      </c>
      <c r="K110" s="50">
        <f>AEBYLD1!K110*VLOOKUP(AEBYLD2!K$4,'[1]INTERNAL PARAMETERS-1'!$B$5:$J$44,5,FALSE)*VLOOKUP(AEBYLD2!K$4,'[1]INTERNAL PARAMETERS-1'!$B$5:$J$44,7,FALSE)*AEBYLD2!$F110 + AEBYLD1!K110*(1-VLOOKUP(AEBYLD2!K$4,'[1]INTERNAL PARAMETERS-1'!$B$5:$J$44,5,FALSE))*VLOOKUP(AEBYLD2!K$4,'[1]INTERNAL PARAMETERS-1'!$B$5:$J$44,9,FALSE)*AEBYLD2!$F110</f>
        <v>0</v>
      </c>
      <c r="L110" s="50">
        <f>AEBYLD1!L110*VLOOKUP(AEBYLD2!L$4,'[1]INTERNAL PARAMETERS-1'!$B$5:$J$44,5,FALSE)*VLOOKUP(AEBYLD2!L$4,'[1]INTERNAL PARAMETERS-1'!$B$5:$J$44,7,FALSE)*AEBYLD2!$F110 + AEBYLD1!L110*(1-VLOOKUP(AEBYLD2!L$4,'[1]INTERNAL PARAMETERS-1'!$B$5:$J$44,5,FALSE))*VLOOKUP(AEBYLD2!L$4,'[1]INTERNAL PARAMETERS-1'!$B$5:$J$44,9,FALSE)*AEBYLD2!$F110</f>
        <v>0</v>
      </c>
      <c r="M110" s="50">
        <f>AEBYLD1!M110*VLOOKUP(AEBYLD2!M$4,'[1]INTERNAL PARAMETERS-1'!$B$5:$J$44,5,FALSE)*VLOOKUP(AEBYLD2!M$4,'[1]INTERNAL PARAMETERS-1'!$B$5:$J$44,7,FALSE)*AEBYLD2!$F110 + AEBYLD1!M110*(1-VLOOKUP(AEBYLD2!M$4,'[1]INTERNAL PARAMETERS-1'!$B$5:$J$44,5,FALSE))*VLOOKUP(AEBYLD2!M$4,'[1]INTERNAL PARAMETERS-1'!$B$5:$J$44,9,FALSE)*AEBYLD2!$F110</f>
        <v>0.51623913547179612</v>
      </c>
      <c r="N110" s="50">
        <f>AEBYLD1!N110*VLOOKUP(AEBYLD2!N$4,'[1]INTERNAL PARAMETERS-1'!$B$5:$J$44,5,FALSE)*VLOOKUP(AEBYLD2!N$4,'[1]INTERNAL PARAMETERS-1'!$B$5:$J$44,7,FALSE)*AEBYLD2!$F110 + AEBYLD1!N110*(1-VLOOKUP(AEBYLD2!N$4,'[1]INTERNAL PARAMETERS-1'!$B$5:$J$44,5,FALSE))*VLOOKUP(AEBYLD2!N$4,'[1]INTERNAL PARAMETERS-1'!$B$5:$J$44,9,FALSE)*AEBYLD2!$F110</f>
        <v>6.499738177766716E-3</v>
      </c>
      <c r="O110" s="50">
        <f>AEBYLD1!O110*VLOOKUP(AEBYLD2!O$4,'[1]INTERNAL PARAMETERS-1'!$B$5:$J$44,5,FALSE)*VLOOKUP(AEBYLD2!O$4,'[1]INTERNAL PARAMETERS-1'!$B$5:$J$44,7,FALSE)*AEBYLD2!$F110 + AEBYLD1!O110*(1-VLOOKUP(AEBYLD2!O$4,'[1]INTERNAL PARAMETERS-1'!$B$5:$J$44,5,FALSE))*VLOOKUP(AEBYLD2!O$4,'[1]INTERNAL PARAMETERS-1'!$B$5:$J$44,9,FALSE)*AEBYLD2!$F110</f>
        <v>0</v>
      </c>
      <c r="P110" s="50">
        <f>AEBYLD1!P110*VLOOKUP(AEBYLD2!P$4,'[1]INTERNAL PARAMETERS-1'!$B$5:$J$44,5,FALSE)*VLOOKUP(AEBYLD2!P$4,'[1]INTERNAL PARAMETERS-1'!$B$5:$J$44,7,FALSE)*AEBYLD2!$F110 + AEBYLD1!P110*(1-VLOOKUP(AEBYLD2!P$4,'[1]INTERNAL PARAMETERS-1'!$B$5:$J$44,5,FALSE))*VLOOKUP(AEBYLD2!P$4,'[1]INTERNAL PARAMETERS-1'!$B$5:$J$44,9,FALSE)*AEBYLD2!$F110</f>
        <v>0</v>
      </c>
      <c r="Q110" s="50">
        <f>AEBYLD1!Q110*VLOOKUP(AEBYLD2!Q$4,'[1]INTERNAL PARAMETERS-1'!$B$5:$J$44,5,FALSE)*VLOOKUP(AEBYLD2!Q$4,'[1]INTERNAL PARAMETERS-1'!$B$5:$J$44,7,FALSE)*AEBYLD2!$F110 + AEBYLD1!Q110*(1-VLOOKUP(AEBYLD2!Q$4,'[1]INTERNAL PARAMETERS-1'!$B$5:$J$44,5,FALSE))*VLOOKUP(AEBYLD2!Q$4,'[1]INTERNAL PARAMETERS-1'!$B$5:$J$44,9,FALSE)*AEBYLD2!$F110</f>
        <v>0</v>
      </c>
      <c r="R110" s="50">
        <f>AEBYLD1!R110*VLOOKUP(AEBYLD2!R$4,'[1]INTERNAL PARAMETERS-1'!$B$5:$J$44,5,FALSE)*VLOOKUP(AEBYLD2!R$4,'[1]INTERNAL PARAMETERS-1'!$B$5:$J$44,7,FALSE)*AEBYLD2!$F110 + AEBYLD1!R110*(1-VLOOKUP(AEBYLD2!R$4,'[1]INTERNAL PARAMETERS-1'!$B$5:$J$44,5,FALSE))*VLOOKUP(AEBYLD2!R$4,'[1]INTERNAL PARAMETERS-1'!$B$5:$J$44,9,FALSE)*AEBYLD2!$F110</f>
        <v>0</v>
      </c>
      <c r="S110" s="50">
        <f>AEBYLD1!S110*VLOOKUP(AEBYLD2!S$4,'[1]INTERNAL PARAMETERS-1'!$B$5:$J$44,5,FALSE)*VLOOKUP(AEBYLD2!S$4,'[1]INTERNAL PARAMETERS-1'!$B$5:$J$44,7,FALSE)*AEBYLD2!$F110 + AEBYLD1!S110*(1-VLOOKUP(AEBYLD2!S$4,'[1]INTERNAL PARAMETERS-1'!$B$5:$J$44,5,FALSE))*VLOOKUP(AEBYLD2!S$4,'[1]INTERNAL PARAMETERS-1'!$B$5:$J$44,9,FALSE)*AEBYLD2!$F110</f>
        <v>0.16264833061707931</v>
      </c>
      <c r="T110" s="50">
        <f>AEBYLD1!T110*VLOOKUP(AEBYLD2!T$4,'[1]INTERNAL PARAMETERS-1'!$B$5:$J$44,5,FALSE)*VLOOKUP(AEBYLD2!T$4,'[1]INTERNAL PARAMETERS-1'!$B$5:$J$44,7,FALSE)*AEBYLD2!$F110 + AEBYLD1!T110*(1-VLOOKUP(AEBYLD2!T$4,'[1]INTERNAL PARAMETERS-1'!$B$5:$J$44,5,FALSE))*VLOOKUP(AEBYLD2!T$4,'[1]INTERNAL PARAMETERS-1'!$B$5:$J$44,9,FALSE)*AEBYLD2!$F110</f>
        <v>0.10346620917931985</v>
      </c>
      <c r="U110" s="50">
        <f>AEBYLD1!U110*VLOOKUP(AEBYLD2!U$4,'[1]INTERNAL PARAMETERS-1'!$B$5:$J$44,5,FALSE)*VLOOKUP(AEBYLD2!U$4,'[1]INTERNAL PARAMETERS-1'!$B$5:$J$44,7,FALSE)*AEBYLD2!$F110 + AEBYLD1!U110*(1-VLOOKUP(AEBYLD2!U$4,'[1]INTERNAL PARAMETERS-1'!$B$5:$J$44,5,FALSE))*VLOOKUP(AEBYLD2!U$4,'[1]INTERNAL PARAMETERS-1'!$B$5:$J$44,9,FALSE)*AEBYLD2!$F110</f>
        <v>0</v>
      </c>
      <c r="V110" s="50">
        <f>AEBYLD1!V110*VLOOKUP(AEBYLD2!V$4,'[1]INTERNAL PARAMETERS-1'!$B$5:$J$44,5,FALSE)*VLOOKUP(AEBYLD2!V$4,'[1]INTERNAL PARAMETERS-1'!$B$5:$J$44,7,FALSE)*AEBYLD2!$F110 + AEBYLD1!V110*(1-VLOOKUP(AEBYLD2!V$4,'[1]INTERNAL PARAMETERS-1'!$B$5:$J$44,5,FALSE))*VLOOKUP(AEBYLD2!V$4,'[1]INTERNAL PARAMETERS-1'!$B$5:$J$44,9,FALSE)*AEBYLD2!$F110</f>
        <v>0.14692108691297656</v>
      </c>
      <c r="W110" s="50">
        <f>AEBYLD1!W110*VLOOKUP(AEBYLD2!W$4,'[1]INTERNAL PARAMETERS-1'!$B$5:$J$44,5,FALSE)*VLOOKUP(AEBYLD2!W$4,'[1]INTERNAL PARAMETERS-1'!$B$5:$J$44,7,FALSE)*AEBYLD2!$F110 + AEBYLD1!W110*(1-VLOOKUP(AEBYLD2!W$4,'[1]INTERNAL PARAMETERS-1'!$B$5:$J$44,5,FALSE))*VLOOKUP(AEBYLD2!W$4,'[1]INTERNAL PARAMETERS-1'!$B$5:$J$44,9,FALSE)*AEBYLD2!$F110</f>
        <v>0</v>
      </c>
      <c r="X110" s="50">
        <f>AEBYLD1!X110*VLOOKUP(AEBYLD2!X$4,'[1]INTERNAL PARAMETERS-1'!$B$5:$J$44,5,FALSE)*VLOOKUP(AEBYLD2!X$4,'[1]INTERNAL PARAMETERS-1'!$B$5:$J$44,7,FALSE)*AEBYLD2!$F110 + AEBYLD1!X110*(1-VLOOKUP(AEBYLD2!X$4,'[1]INTERNAL PARAMETERS-1'!$B$5:$J$44,5,FALSE))*VLOOKUP(AEBYLD2!X$4,'[1]INTERNAL PARAMETERS-1'!$B$5:$J$44,9,FALSE)*AEBYLD2!$F110</f>
        <v>0</v>
      </c>
      <c r="Y110" s="50">
        <f>AEBYLD1!Y110*VLOOKUP(AEBYLD2!Y$4,'[1]INTERNAL PARAMETERS-1'!$B$5:$J$44,5,FALSE)*VLOOKUP(AEBYLD2!Y$4,'[1]INTERNAL PARAMETERS-1'!$B$5:$J$44,7,FALSE)*AEBYLD2!$F110 + AEBYLD1!Y110*(1-VLOOKUP(AEBYLD2!Y$4,'[1]INTERNAL PARAMETERS-1'!$B$5:$J$44,5,FALSE))*VLOOKUP(AEBYLD2!Y$4,'[1]INTERNAL PARAMETERS-1'!$B$5:$J$44,9,FALSE)*AEBYLD2!$F110</f>
        <v>0</v>
      </c>
      <c r="Z110" s="50">
        <f>AEBYLD1!Z110*VLOOKUP(AEBYLD2!Z$4,'[1]INTERNAL PARAMETERS-1'!$B$5:$J$44,5,FALSE)*VLOOKUP(AEBYLD2!Z$4,'[1]INTERNAL PARAMETERS-1'!$B$5:$J$44,7,FALSE)*AEBYLD2!$F110 + AEBYLD1!Z110*(1-VLOOKUP(AEBYLD2!Z$4,'[1]INTERNAL PARAMETERS-1'!$B$5:$J$44,5,FALSE))*VLOOKUP(AEBYLD2!Z$4,'[1]INTERNAL PARAMETERS-1'!$B$5:$J$44,9,FALSE)*AEBYLD2!$F110</f>
        <v>0</v>
      </c>
      <c r="AA110" s="50">
        <f>AEBYLD1!AA110*VLOOKUP(AEBYLD2!AA$4,'[1]INTERNAL PARAMETERS-1'!$B$5:$J$44,5,FALSE)*VLOOKUP(AEBYLD2!AA$4,'[1]INTERNAL PARAMETERS-1'!$B$5:$J$44,7,FALSE)*AEBYLD2!$F110 + AEBYLD1!AA110*(1-VLOOKUP(AEBYLD2!AA$4,'[1]INTERNAL PARAMETERS-1'!$B$5:$J$44,5,FALSE))*VLOOKUP(AEBYLD2!AA$4,'[1]INTERNAL PARAMETERS-1'!$B$5:$J$44,9,FALSE)*AEBYLD2!$F110</f>
        <v>0</v>
      </c>
      <c r="AB110" s="50">
        <f>AEBYLD1!AB110*VLOOKUP(AEBYLD2!AB$4,'[1]INTERNAL PARAMETERS-1'!$B$5:$J$44,5,FALSE)*VLOOKUP(AEBYLD2!AB$4,'[1]INTERNAL PARAMETERS-1'!$B$5:$J$44,7,FALSE)*AEBYLD2!$F110 + AEBYLD1!AB110*(1-VLOOKUP(AEBYLD2!AB$4,'[1]INTERNAL PARAMETERS-1'!$B$5:$J$44,5,FALSE))*VLOOKUP(AEBYLD2!AB$4,'[1]INTERNAL PARAMETERS-1'!$B$5:$J$44,9,FALSE)*AEBYLD2!$F110</f>
        <v>0</v>
      </c>
      <c r="AC110" s="50">
        <f>AEBYLD1!AC110*VLOOKUP(AEBYLD2!AC$4,'[1]INTERNAL PARAMETERS-1'!$B$5:$J$44,5,FALSE)*VLOOKUP(AEBYLD2!AC$4,'[1]INTERNAL PARAMETERS-1'!$B$5:$J$44,7,FALSE)*AEBYLD2!$F110 + AEBYLD1!AC110*(1-VLOOKUP(AEBYLD2!AC$4,'[1]INTERNAL PARAMETERS-1'!$B$5:$J$44,5,FALSE))*VLOOKUP(AEBYLD2!AC$4,'[1]INTERNAL PARAMETERS-1'!$B$5:$J$44,9,FALSE)*AEBYLD2!$F110</f>
        <v>0</v>
      </c>
      <c r="AD110" s="50">
        <f>AEBYLD1!AD110*VLOOKUP(AEBYLD2!AD$4,'[1]INTERNAL PARAMETERS-1'!$B$5:$J$44,5,FALSE)*VLOOKUP(AEBYLD2!AD$4,'[1]INTERNAL PARAMETERS-1'!$B$5:$J$44,7,FALSE)*AEBYLD2!$F110 + AEBYLD1!AD110*(1-VLOOKUP(AEBYLD2!AD$4,'[1]INTERNAL PARAMETERS-1'!$B$5:$J$44,5,FALSE))*VLOOKUP(AEBYLD2!AD$4,'[1]INTERNAL PARAMETERS-1'!$B$5:$J$44,9,FALSE)*AEBYLD2!$F110</f>
        <v>0</v>
      </c>
      <c r="AE110" s="50">
        <f>AEBYLD1!AE110*VLOOKUP(AEBYLD2!AE$4,'[1]INTERNAL PARAMETERS-1'!$B$5:$J$44,5,FALSE)*VLOOKUP(AEBYLD2!AE$4,'[1]INTERNAL PARAMETERS-1'!$B$5:$J$44,7,FALSE)*AEBYLD2!$F110 + AEBYLD1!AE110*(1-VLOOKUP(AEBYLD2!AE$4,'[1]INTERNAL PARAMETERS-1'!$B$5:$J$44,5,FALSE))*VLOOKUP(AEBYLD2!AE$4,'[1]INTERNAL PARAMETERS-1'!$B$5:$J$44,9,FALSE)*AEBYLD2!$F110</f>
        <v>0</v>
      </c>
      <c r="AF110" s="50">
        <f>AEBYLD1!AF110*VLOOKUP(AEBYLD2!AF$4,'[1]INTERNAL PARAMETERS-1'!$B$5:$J$44,5,FALSE)*VLOOKUP(AEBYLD2!AF$4,'[1]INTERNAL PARAMETERS-1'!$B$5:$J$44,7,FALSE)*AEBYLD2!$F110 + AEBYLD1!AF110*(1-VLOOKUP(AEBYLD2!AF$4,'[1]INTERNAL PARAMETERS-1'!$B$5:$J$44,5,FALSE))*VLOOKUP(AEBYLD2!AF$4,'[1]INTERNAL PARAMETERS-1'!$B$5:$J$44,9,FALSE)*AEBYLD2!$F110</f>
        <v>1.0347668942334918E-2</v>
      </c>
      <c r="AG110" s="50">
        <f>AEBYLD1!AG110*VLOOKUP(AEBYLD2!AG$4,'[1]INTERNAL PARAMETERS-1'!$B$5:$J$44,5,FALSE)*VLOOKUP(AEBYLD2!AG$4,'[1]INTERNAL PARAMETERS-1'!$B$5:$J$44,7,FALSE)*AEBYLD2!$F110 + AEBYLD1!AG110*(1-VLOOKUP(AEBYLD2!AG$4,'[1]INTERNAL PARAMETERS-1'!$B$5:$J$44,5,FALSE))*VLOOKUP(AEBYLD2!AG$4,'[1]INTERNAL PARAMETERS-1'!$B$5:$J$44,9,FALSE)*AEBYLD2!$F110</f>
        <v>0</v>
      </c>
      <c r="AH110" s="50">
        <f>AEBYLD1!AH110*VLOOKUP(AEBYLD2!AH$4,'[1]INTERNAL PARAMETERS-1'!$B$5:$J$44,5,FALSE)*VLOOKUP(AEBYLD2!AH$4,'[1]INTERNAL PARAMETERS-1'!$B$5:$J$44,7,FALSE)*AEBYLD2!$F110 + AEBYLD1!AH110*(1-VLOOKUP(AEBYLD2!AH$4,'[1]INTERNAL PARAMETERS-1'!$B$5:$J$44,5,FALSE))*VLOOKUP(AEBYLD2!AH$4,'[1]INTERNAL PARAMETERS-1'!$B$5:$J$44,9,FALSE)*AEBYLD2!$F110</f>
        <v>0</v>
      </c>
      <c r="AI110" s="50">
        <f>AEBYLD1!AI110*VLOOKUP(AEBYLD2!AI$4,'[1]INTERNAL PARAMETERS-1'!$B$5:$J$44,5,FALSE)*VLOOKUP(AEBYLD2!AI$4,'[1]INTERNAL PARAMETERS-1'!$B$5:$J$44,7,FALSE)*AEBYLD2!$F110 + AEBYLD1!AI110*(1-VLOOKUP(AEBYLD2!AI$4,'[1]INTERNAL PARAMETERS-1'!$B$5:$J$44,5,FALSE))*VLOOKUP(AEBYLD2!AI$4,'[1]INTERNAL PARAMETERS-1'!$B$5:$J$44,9,FALSE)*AEBYLD2!$F110</f>
        <v>1.3266242233762715E-3</v>
      </c>
      <c r="AJ110" s="50">
        <f>AEBYLD1!AJ110*VLOOKUP(AEBYLD2!AJ$4,'[1]INTERNAL PARAMETERS-1'!$B$5:$J$44,5,FALSE)*VLOOKUP(AEBYLD2!AJ$4,'[1]INTERNAL PARAMETERS-1'!$B$5:$J$44,7,FALSE)*AEBYLD2!$F110 + AEBYLD1!AJ110*(1-VLOOKUP(AEBYLD2!AJ$4,'[1]INTERNAL PARAMETERS-1'!$B$5:$J$44,5,FALSE))*VLOOKUP(AEBYLD2!AJ$4,'[1]INTERNAL PARAMETERS-1'!$B$5:$J$44,9,FALSE)*AEBYLD2!$F110</f>
        <v>3.1039600747695226E-2</v>
      </c>
      <c r="AK110" s="50">
        <f>AEBYLD1!AK110*VLOOKUP(AEBYLD2!AK$4,'[1]INTERNAL PARAMETERS-1'!$B$5:$J$44,5,FALSE)*VLOOKUP(AEBYLD2!AK$4,'[1]INTERNAL PARAMETERS-1'!$B$5:$J$44,7,FALSE)*AEBYLD2!$F110 + AEBYLD1!AK110*(1-VLOOKUP(AEBYLD2!AK$4,'[1]INTERNAL PARAMETERS-1'!$B$5:$J$44,5,FALSE))*VLOOKUP(AEBYLD2!AK$4,'[1]INTERNAL PARAMETERS-1'!$B$5:$J$44,9,FALSE)*AEBYLD2!$F110</f>
        <v>0</v>
      </c>
      <c r="AL110" s="50">
        <f>AEBYLD1!AL110*VLOOKUP(AEBYLD2!AL$4,'[1]INTERNAL PARAMETERS-1'!$B$5:$J$44,5,FALSE)*VLOOKUP(AEBYLD2!AL$4,'[1]INTERNAL PARAMETERS-1'!$B$5:$J$44,7,FALSE)*AEBYLD2!$F110 + AEBYLD1!AL110*(1-VLOOKUP(AEBYLD2!AL$4,'[1]INTERNAL PARAMETERS-1'!$B$5:$J$44,5,FALSE))*VLOOKUP(AEBYLD2!AL$4,'[1]INTERNAL PARAMETERS-1'!$B$5:$J$44,9,FALSE)*AEBYLD2!$F110</f>
        <v>0</v>
      </c>
      <c r="AM110" s="50">
        <f>AEBYLD1!AM110*VLOOKUP(AEBYLD2!AM$4,'[1]INTERNAL PARAMETERS-1'!$B$5:$J$44,5,FALSE)*VLOOKUP(AEBYLD2!AM$4,'[1]INTERNAL PARAMETERS-1'!$B$5:$J$44,7,FALSE)*AEBYLD2!$F110 + AEBYLD1!AM110*(1-VLOOKUP(AEBYLD2!AM$4,'[1]INTERNAL PARAMETERS-1'!$B$5:$J$44,5,FALSE))*VLOOKUP(AEBYLD2!AM$4,'[1]INTERNAL PARAMETERS-1'!$B$5:$J$44,9,FALSE)*AEBYLD2!$F110</f>
        <v>0</v>
      </c>
      <c r="AN110" s="50">
        <f>AEBYLD1!AN110*VLOOKUP(AEBYLD2!AN$4,'[1]INTERNAL PARAMETERS-1'!$B$5:$J$44,5,FALSE)*VLOOKUP(AEBYLD2!AN$4,'[1]INTERNAL PARAMETERS-1'!$B$5:$J$44,7,FALSE)*AEBYLD2!$F110 + AEBYLD1!AN110*(1-VLOOKUP(AEBYLD2!AN$4,'[1]INTERNAL PARAMETERS-1'!$B$5:$J$44,5,FALSE))*VLOOKUP(AEBYLD2!AN$4,'[1]INTERNAL PARAMETERS-1'!$B$5:$J$44,9,FALSE)*AEBYLD2!$F110</f>
        <v>0</v>
      </c>
      <c r="AO110" s="50">
        <f>AEBYLD1!AO110*VLOOKUP(AEBYLD2!AO$4,'[1]INTERNAL PARAMETERS-1'!$B$5:$J$44,5,FALSE)*VLOOKUP(AEBYLD2!AO$4,'[1]INTERNAL PARAMETERS-1'!$B$5:$J$44,7,FALSE)*AEBYLD2!$F110 + AEBYLD1!AO110*(1-VLOOKUP(AEBYLD2!AO$4,'[1]INTERNAL PARAMETERS-1'!$B$5:$J$44,5,FALSE))*VLOOKUP(AEBYLD2!AO$4,'[1]INTERNAL PARAMETERS-1'!$B$5:$J$44,9,FALSE)*AEBYLD2!$F110</f>
        <v>0</v>
      </c>
      <c r="AP110" s="50">
        <f>AEBYLD1!AP110*VLOOKUP(AEBYLD2!AP$4,'[1]INTERNAL PARAMETERS-1'!$B$5:$J$44,5,FALSE)*VLOOKUP(AEBYLD2!AP$4,'[1]INTERNAL PARAMETERS-1'!$B$5:$J$44,7,FALSE)*AEBYLD2!$F110 + AEBYLD1!AP110*(1-VLOOKUP(AEBYLD2!AP$4,'[1]INTERNAL PARAMETERS-1'!$B$5:$J$44,5,FALSE))*VLOOKUP(AEBYLD2!AP$4,'[1]INTERNAL PARAMETERS-1'!$B$5:$J$44,9,FALSE)*AEBYLD2!$F110</f>
        <v>0</v>
      </c>
      <c r="AQ110" s="50">
        <f>AEBYLD1!AQ110*VLOOKUP(AEBYLD2!AQ$4,'[1]INTERNAL PARAMETERS-1'!$B$5:$J$44,5,FALSE)*VLOOKUP(AEBYLD2!AQ$4,'[1]INTERNAL PARAMETERS-1'!$B$5:$J$44,7,FALSE)*AEBYLD2!$F110 + AEBYLD1!AQ110*(1-VLOOKUP(AEBYLD2!AQ$4,'[1]INTERNAL PARAMETERS-1'!$B$5:$J$44,5,FALSE))*VLOOKUP(AEBYLD2!AQ$4,'[1]INTERNAL PARAMETERS-1'!$B$5:$J$44,9,FALSE)*AEBYLD2!$F110</f>
        <v>0</v>
      </c>
      <c r="AR110" s="50">
        <f>AEBYLD1!AR110*VLOOKUP(AEBYLD2!AR$4,'[1]INTERNAL PARAMETERS-1'!$B$5:$J$44,5,FALSE)*VLOOKUP(AEBYLD2!AR$4,'[1]INTERNAL PARAMETERS-1'!$B$5:$J$44,7,FALSE)*AEBYLD2!$F110 + AEBYLD1!AR110*(1-VLOOKUP(AEBYLD2!AR$4,'[1]INTERNAL PARAMETERS-1'!$B$5:$J$44,5,FALSE))*VLOOKUP(AEBYLD2!AR$4,'[1]INTERNAL PARAMETERS-1'!$B$5:$J$44,9,FALSE)*AEBYLD2!$F110</f>
        <v>0</v>
      </c>
      <c r="AS110" s="50">
        <f>AEBYLD1!AS110*VLOOKUP(AEBYLD2!AS$4,'[1]INTERNAL PARAMETERS-1'!$B$5:$J$44,5,FALSE)*VLOOKUP(AEBYLD2!AS$4,'[1]INTERNAL PARAMETERS-1'!$B$5:$J$44,7,FALSE)*AEBYLD2!$F110 + AEBYLD1!AS110*(1-VLOOKUP(AEBYLD2!AS$4,'[1]INTERNAL PARAMETERS-1'!$B$5:$J$44,5,FALSE))*VLOOKUP(AEBYLD2!AS$4,'[1]INTERNAL PARAMETERS-1'!$B$5:$J$44,9,FALSE)*AEBYLD2!$F110</f>
        <v>0</v>
      </c>
      <c r="AT110" s="49">
        <f>AEBYLD1!AT110*VLOOKUP(AEBYLD2!AT$4,'[1]INTERNAL PARAMETERS-1'!$B$5:$J$44,5,FALSE)*VLOOKUP(AEBYLD2!AT$4,'[1]INTERNAL PARAMETERS-1'!$B$5:$J$44,7,FALSE)*AEBYLD2!$F110 + AEBYLD1!AT110*(1-VLOOKUP(AEBYLD2!AT$4,'[1]INTERNAL PARAMETERS-1'!$B$5:$J$44,5,FALSE))*VLOOKUP(AEBYLD2!AT$4,'[1]INTERNAL PARAMETERS-1'!$B$5:$J$44,9,FALSE)*AEBYLD2!$F110</f>
        <v>0</v>
      </c>
      <c r="AU110" s="51">
        <f>AEBYLD1!AU110*VLOOKUP(AEBYLD2!AU$4,'[1]INTERNAL PARAMETERS-1'!$B$5:$J$44,5,FALSE)*VLOOKUP(AEBYLD2!AU$4,'[1]INTERNAL PARAMETERS-1'!$B$5:$J$44,6,FALSE)*VLOOKUP(AEBYLD2!AU$4,'[1]INTERNAL PARAMETERS-1'!$B$5:$J$44,3,FALSE) + AEBYLD1!AU110*(1-VLOOKUP(AEBYLD2!AU$4,'[1]INTERNAL PARAMETERS-1'!$B$5:$J$44,5,FALSE))*VLOOKUP(AEBYLD2!AU$4,'[1]INTERNAL PARAMETERS-1'!$B$5:$J$44,8,FALSE)*VLOOKUP(AEBYLD2!AU$4,'[1]INTERNAL PARAMETERS-1'!$B$5:$J$44,3,FALSE)</f>
        <v>0</v>
      </c>
      <c r="AV110" s="50">
        <f>AEBYLD1!AV110*VLOOKUP(AEBYLD2!AV$4,'[1]INTERNAL PARAMETERS-1'!$B$5:$J$44,5,FALSE)*VLOOKUP(AEBYLD2!AV$4,'[1]INTERNAL PARAMETERS-1'!$B$5:$J$44,6,FALSE)*VLOOKUP(AEBYLD2!AV$4,'[1]INTERNAL PARAMETERS-1'!$B$5:$J$44,3,FALSE) + AEBYLD1!AV110*(1-VLOOKUP(AEBYLD2!AV$4,'[1]INTERNAL PARAMETERS-1'!$B$5:$J$44,5,FALSE))*VLOOKUP(AEBYLD2!AV$4,'[1]INTERNAL PARAMETERS-1'!$B$5:$J$44,8,FALSE)*VLOOKUP(AEBYLD2!AV$4,'[1]INTERNAL PARAMETERS-1'!$B$5:$J$44,3,FALSE)</f>
        <v>0</v>
      </c>
      <c r="AW110" s="50">
        <f>AEBYLD1!AW110*VLOOKUP(AEBYLD2!AW$4,'[1]INTERNAL PARAMETERS-1'!$B$5:$J$44,5,FALSE)*VLOOKUP(AEBYLD2!AW$4,'[1]INTERNAL PARAMETERS-1'!$B$5:$J$44,6,FALSE)*VLOOKUP(AEBYLD2!AW$4,'[1]INTERNAL PARAMETERS-1'!$B$5:$J$44,3,FALSE) + AEBYLD1!AW110*(1-VLOOKUP(AEBYLD2!AW$4,'[1]INTERNAL PARAMETERS-1'!$B$5:$J$44,5,FALSE))*VLOOKUP(AEBYLD2!AW$4,'[1]INTERNAL PARAMETERS-1'!$B$5:$J$44,8,FALSE)*VLOOKUP(AEBYLD2!AW$4,'[1]INTERNAL PARAMETERS-1'!$B$5:$J$44,3,FALSE)</f>
        <v>0.15620694031792512</v>
      </c>
      <c r="AX110" s="50">
        <f>AEBYLD1!AX110*VLOOKUP(AEBYLD2!AX$4,'[1]INTERNAL PARAMETERS-1'!$B$5:$J$44,5,FALSE)*VLOOKUP(AEBYLD2!AX$4,'[1]INTERNAL PARAMETERS-1'!$B$5:$J$44,6,FALSE)*VLOOKUP(AEBYLD2!AX$4,'[1]INTERNAL PARAMETERS-1'!$B$5:$J$44,3,FALSE) + AEBYLD1!AX110*(1-VLOOKUP(AEBYLD2!AX$4,'[1]INTERNAL PARAMETERS-1'!$B$5:$J$44,5,FALSE))*VLOOKUP(AEBYLD2!AX$4,'[1]INTERNAL PARAMETERS-1'!$B$5:$J$44,8,FALSE)*VLOOKUP(AEBYLD2!AX$4,'[1]INTERNAL PARAMETERS-1'!$B$5:$J$44,3,FALSE)</f>
        <v>0</v>
      </c>
      <c r="AY110" s="50">
        <f>AEBYLD1!AY110*VLOOKUP(AEBYLD2!AY$4,'[1]INTERNAL PARAMETERS-1'!$B$5:$J$44,5,FALSE)*VLOOKUP(AEBYLD2!AY$4,'[1]INTERNAL PARAMETERS-1'!$B$5:$J$44,6,FALSE)*VLOOKUP(AEBYLD2!AY$4,'[1]INTERNAL PARAMETERS-1'!$B$5:$J$44,3,FALSE) + AEBYLD1!AY110*(1-VLOOKUP(AEBYLD2!AY$4,'[1]INTERNAL PARAMETERS-1'!$B$5:$J$44,5,FALSE))*VLOOKUP(AEBYLD2!AY$4,'[1]INTERNAL PARAMETERS-1'!$B$5:$J$44,8,FALSE)*VLOOKUP(AEBYLD2!AY$4,'[1]INTERNAL PARAMETERS-1'!$B$5:$J$44,3,FALSE)</f>
        <v>0</v>
      </c>
      <c r="AZ110" s="50">
        <f>AEBYLD1!AZ110*VLOOKUP(AEBYLD2!AZ$4,'[1]INTERNAL PARAMETERS-1'!$B$5:$J$44,5,FALSE)*VLOOKUP(AEBYLD2!AZ$4,'[1]INTERNAL PARAMETERS-1'!$B$5:$J$44,6,FALSE)*VLOOKUP(AEBYLD2!AZ$4,'[1]INTERNAL PARAMETERS-1'!$B$5:$J$44,3,FALSE) + AEBYLD1!AZ110*(1-VLOOKUP(AEBYLD2!AZ$4,'[1]INTERNAL PARAMETERS-1'!$B$5:$J$44,5,FALSE))*VLOOKUP(AEBYLD2!AZ$4,'[1]INTERNAL PARAMETERS-1'!$B$5:$J$44,8,FALSE)*VLOOKUP(AEBYLD2!AZ$4,'[1]INTERNAL PARAMETERS-1'!$B$5:$J$44,3,FALSE)</f>
        <v>0</v>
      </c>
      <c r="BA110" s="50">
        <f>AEBYLD1!BA110*VLOOKUP(AEBYLD2!BA$4,'[1]INTERNAL PARAMETERS-1'!$B$5:$J$44,5,FALSE)*VLOOKUP(AEBYLD2!BA$4,'[1]INTERNAL PARAMETERS-1'!$B$5:$J$44,6,FALSE)*VLOOKUP(AEBYLD2!BA$4,'[1]INTERNAL PARAMETERS-1'!$B$5:$J$44,3,FALSE) + AEBYLD1!BA110*(1-VLOOKUP(AEBYLD2!BA$4,'[1]INTERNAL PARAMETERS-1'!$B$5:$J$44,5,FALSE))*VLOOKUP(AEBYLD2!BA$4,'[1]INTERNAL PARAMETERS-1'!$B$5:$J$44,8,FALSE)*VLOOKUP(AEBYLD2!BA$4,'[1]INTERNAL PARAMETERS-1'!$B$5:$J$44,3,FALSE)</f>
        <v>0.47263216289212406</v>
      </c>
      <c r="BB110" s="50">
        <f>AEBYLD1!BB110*VLOOKUP(AEBYLD2!BB$4,'[1]INTERNAL PARAMETERS-1'!$B$5:$J$44,5,FALSE)*VLOOKUP(AEBYLD2!BB$4,'[1]INTERNAL PARAMETERS-1'!$B$5:$J$44,6,FALSE)*VLOOKUP(AEBYLD2!BB$4,'[1]INTERNAL PARAMETERS-1'!$B$5:$J$44,3,FALSE) + AEBYLD1!BB110*(1-VLOOKUP(AEBYLD2!BB$4,'[1]INTERNAL PARAMETERS-1'!$B$5:$J$44,5,FALSE))*VLOOKUP(AEBYLD2!BB$4,'[1]INTERNAL PARAMETERS-1'!$B$5:$J$44,8,FALSE)*VLOOKUP(AEBYLD2!BB$4,'[1]INTERNAL PARAMETERS-1'!$B$5:$J$44,3,FALSE)</f>
        <v>2.9698155186115335E-2</v>
      </c>
      <c r="BC110" s="50">
        <f>AEBYLD1!BC110*VLOOKUP(AEBYLD2!BC$4,'[1]INTERNAL PARAMETERS-1'!$B$5:$J$44,5,FALSE)*VLOOKUP(AEBYLD2!BC$4,'[1]INTERNAL PARAMETERS-1'!$B$5:$J$44,6,FALSE)*VLOOKUP(AEBYLD2!BC$4,'[1]INTERNAL PARAMETERS-1'!$B$5:$J$44,3,FALSE) + AEBYLD1!BC110*(1-VLOOKUP(AEBYLD2!BC$4,'[1]INTERNAL PARAMETERS-1'!$B$5:$J$44,5,FALSE))*VLOOKUP(AEBYLD2!BC$4,'[1]INTERNAL PARAMETERS-1'!$B$5:$J$44,8,FALSE)*VLOOKUP(AEBYLD2!BC$4,'[1]INTERNAL PARAMETERS-1'!$B$5:$J$44,3,FALSE)</f>
        <v>7.4448708281394646E-2</v>
      </c>
      <c r="BD110" s="50">
        <f>AEBYLD1!BD110*VLOOKUP(AEBYLD2!BD$4,'[1]INTERNAL PARAMETERS-1'!$B$5:$J$44,5,FALSE)*VLOOKUP(AEBYLD2!BD$4,'[1]INTERNAL PARAMETERS-1'!$B$5:$J$44,6,FALSE)*VLOOKUP(AEBYLD2!BD$4,'[1]INTERNAL PARAMETERS-1'!$B$5:$J$44,3,FALSE) + AEBYLD1!BD110*(1-VLOOKUP(AEBYLD2!BD$4,'[1]INTERNAL PARAMETERS-1'!$B$5:$J$44,5,FALSE))*VLOOKUP(AEBYLD2!BD$4,'[1]INTERNAL PARAMETERS-1'!$B$5:$J$44,8,FALSE)*VLOOKUP(AEBYLD2!BD$4,'[1]INTERNAL PARAMETERS-1'!$B$5:$J$44,3,FALSE)</f>
        <v>1.0957853900750776E-2</v>
      </c>
      <c r="BE110" s="50">
        <f>AEBYLD1!BE110*VLOOKUP(AEBYLD2!BE$4,'[1]INTERNAL PARAMETERS-1'!$B$5:$J$44,5,FALSE)*VLOOKUP(AEBYLD2!BE$4,'[1]INTERNAL PARAMETERS-1'!$B$5:$J$44,6,FALSE)*VLOOKUP(AEBYLD2!BE$4,'[1]INTERNAL PARAMETERS-1'!$B$5:$J$44,3,FALSE) + AEBYLD1!BE110*(1-VLOOKUP(AEBYLD2!BE$4,'[1]INTERNAL PARAMETERS-1'!$B$5:$J$44,5,FALSE))*VLOOKUP(AEBYLD2!BE$4,'[1]INTERNAL PARAMETERS-1'!$B$5:$J$44,8,FALSE)*VLOOKUP(AEBYLD2!BE$4,'[1]INTERNAL PARAMETERS-1'!$B$5:$J$44,3,FALSE)</f>
        <v>0.14391381087639385</v>
      </c>
      <c r="BF110" s="50">
        <f>AEBYLD1!BF110*VLOOKUP(AEBYLD2!BF$4,'[1]INTERNAL PARAMETERS-1'!$B$5:$J$44,5,FALSE)*VLOOKUP(AEBYLD2!BF$4,'[1]INTERNAL PARAMETERS-1'!$B$5:$J$44,6,FALSE)*VLOOKUP(AEBYLD2!BF$4,'[1]INTERNAL PARAMETERS-1'!$B$5:$J$44,3,FALSE) + AEBYLD1!BF110*(1-VLOOKUP(AEBYLD2!BF$4,'[1]INTERNAL PARAMETERS-1'!$B$5:$J$44,5,FALSE))*VLOOKUP(AEBYLD2!BF$4,'[1]INTERNAL PARAMETERS-1'!$B$5:$J$44,8,FALSE)*VLOOKUP(AEBYLD2!BF$4,'[1]INTERNAL PARAMETERS-1'!$B$5:$J$44,3,FALSE)</f>
        <v>0</v>
      </c>
      <c r="BG110" s="50">
        <f>AEBYLD1!BG110*VLOOKUP(AEBYLD2!BG$4,'[1]INTERNAL PARAMETERS-1'!$B$5:$J$44,5,FALSE)*VLOOKUP(AEBYLD2!BG$4,'[1]INTERNAL PARAMETERS-1'!$B$5:$J$44,6,FALSE)*VLOOKUP(AEBYLD2!BG$4,'[1]INTERNAL PARAMETERS-1'!$B$5:$J$44,3,FALSE) + AEBYLD1!BG110*(1-VLOOKUP(AEBYLD2!BG$4,'[1]INTERNAL PARAMETERS-1'!$B$5:$J$44,5,FALSE))*VLOOKUP(AEBYLD2!BG$4,'[1]INTERNAL PARAMETERS-1'!$B$5:$J$44,8,FALSE)*VLOOKUP(AEBYLD2!BG$4,'[1]INTERNAL PARAMETERS-1'!$B$5:$J$44,3,FALSE)</f>
        <v>1.8818759195311802E-2</v>
      </c>
      <c r="BH110" s="50">
        <f>AEBYLD1!BH110*VLOOKUP(AEBYLD2!BH$4,'[1]INTERNAL PARAMETERS-1'!$B$5:$J$44,5,FALSE)*VLOOKUP(AEBYLD2!BH$4,'[1]INTERNAL PARAMETERS-1'!$B$5:$J$44,6,FALSE)*VLOOKUP(AEBYLD2!BH$4,'[1]INTERNAL PARAMETERS-1'!$B$5:$J$44,3,FALSE) + AEBYLD1!BH110*(1-VLOOKUP(AEBYLD2!BH$4,'[1]INTERNAL PARAMETERS-1'!$B$5:$J$44,5,FALSE))*VLOOKUP(AEBYLD2!BH$4,'[1]INTERNAL PARAMETERS-1'!$B$5:$J$44,8,FALSE)*VLOOKUP(AEBYLD2!BH$4,'[1]INTERNAL PARAMETERS-1'!$B$5:$J$44,3,FALSE)</f>
        <v>2.4921171288111796E-4</v>
      </c>
      <c r="BI110" s="50">
        <f>AEBYLD1!BI110*VLOOKUP(AEBYLD2!BI$4,'[1]INTERNAL PARAMETERS-1'!$B$5:$J$44,5,FALSE)*VLOOKUP(AEBYLD2!BI$4,'[1]INTERNAL PARAMETERS-1'!$B$5:$J$44,6,FALSE)*VLOOKUP(AEBYLD2!BI$4,'[1]INTERNAL PARAMETERS-1'!$B$5:$J$44,3,FALSE) + AEBYLD1!BI110*(1-VLOOKUP(AEBYLD2!BI$4,'[1]INTERNAL PARAMETERS-1'!$B$5:$J$44,5,FALSE))*VLOOKUP(AEBYLD2!BI$4,'[1]INTERNAL PARAMETERS-1'!$B$5:$J$44,8,FALSE)*VLOOKUP(AEBYLD2!BI$4,'[1]INTERNAL PARAMETERS-1'!$B$5:$J$44,3,FALSE)</f>
        <v>0</v>
      </c>
      <c r="BJ110" s="50">
        <f>AEBYLD1!BJ110*VLOOKUP(AEBYLD2!BJ$4,'[1]INTERNAL PARAMETERS-1'!$B$5:$J$44,5,FALSE)*VLOOKUP(AEBYLD2!BJ$4,'[1]INTERNAL PARAMETERS-1'!$B$5:$J$44,6,FALSE)*VLOOKUP(AEBYLD2!BJ$4,'[1]INTERNAL PARAMETERS-1'!$B$5:$J$44,3,FALSE) + AEBYLD1!BJ110*(1-VLOOKUP(AEBYLD2!BJ$4,'[1]INTERNAL PARAMETERS-1'!$B$5:$J$44,5,FALSE))*VLOOKUP(AEBYLD2!BJ$4,'[1]INTERNAL PARAMETERS-1'!$B$5:$J$44,8,FALSE)*VLOOKUP(AEBYLD2!BJ$4,'[1]INTERNAL PARAMETERS-1'!$B$5:$J$44,3,FALSE)</f>
        <v>6.8965718365143758E-3</v>
      </c>
      <c r="BK110" s="50">
        <f>AEBYLD1!BK110*VLOOKUP(AEBYLD2!BK$4,'[1]INTERNAL PARAMETERS-1'!$B$5:$J$44,5,FALSE)*VLOOKUP(AEBYLD2!BK$4,'[1]INTERNAL PARAMETERS-1'!$B$5:$J$44,6,FALSE)*VLOOKUP(AEBYLD2!BK$4,'[1]INTERNAL PARAMETERS-1'!$B$5:$J$44,3,FALSE) + AEBYLD1!BK110*(1-VLOOKUP(AEBYLD2!BK$4,'[1]INTERNAL PARAMETERS-1'!$B$5:$J$44,5,FALSE))*VLOOKUP(AEBYLD2!BK$4,'[1]INTERNAL PARAMETERS-1'!$B$5:$J$44,8,FALSE)*VLOOKUP(AEBYLD2!BK$4,'[1]INTERNAL PARAMETERS-1'!$B$5:$J$44,3,FALSE)</f>
        <v>7.305381403969944E-3</v>
      </c>
      <c r="BL110" s="50">
        <f>AEBYLD1!BL110*VLOOKUP(AEBYLD2!BL$4,'[1]INTERNAL PARAMETERS-1'!$B$5:$J$44,5,FALSE)*VLOOKUP(AEBYLD2!BL$4,'[1]INTERNAL PARAMETERS-1'!$B$5:$J$44,6,FALSE)*VLOOKUP(AEBYLD2!BL$4,'[1]INTERNAL PARAMETERS-1'!$B$5:$J$44,3,FALSE) + AEBYLD1!BL110*(1-VLOOKUP(AEBYLD2!BL$4,'[1]INTERNAL PARAMETERS-1'!$B$5:$J$44,5,FALSE))*VLOOKUP(AEBYLD2!BL$4,'[1]INTERNAL PARAMETERS-1'!$B$5:$J$44,8,FALSE)*VLOOKUP(AEBYLD2!BL$4,'[1]INTERNAL PARAMETERS-1'!$B$5:$J$44,3,FALSE)</f>
        <v>3.445117455983937E-2</v>
      </c>
      <c r="BM110" s="50">
        <f>AEBYLD1!BM110*VLOOKUP(AEBYLD2!BM$4,'[1]INTERNAL PARAMETERS-1'!$B$5:$J$44,5,FALSE)*VLOOKUP(AEBYLD2!BM$4,'[1]INTERNAL PARAMETERS-1'!$B$5:$J$44,6,FALSE)*VLOOKUP(AEBYLD2!BM$4,'[1]INTERNAL PARAMETERS-1'!$B$5:$J$44,3,FALSE) + AEBYLD1!BM110*(1-VLOOKUP(AEBYLD2!BM$4,'[1]INTERNAL PARAMETERS-1'!$B$5:$J$44,5,FALSE))*VLOOKUP(AEBYLD2!BM$4,'[1]INTERNAL PARAMETERS-1'!$B$5:$J$44,8,FALSE)*VLOOKUP(AEBYLD2!BM$4,'[1]INTERNAL PARAMETERS-1'!$B$5:$J$44,3,FALSE)</f>
        <v>1.9745069044232264E-2</v>
      </c>
      <c r="BN110" s="50">
        <f>AEBYLD1!BN110*VLOOKUP(AEBYLD2!BN$4,'[1]INTERNAL PARAMETERS-1'!$B$5:$J$44,5,FALSE)*VLOOKUP(AEBYLD2!BN$4,'[1]INTERNAL PARAMETERS-1'!$B$5:$J$44,6,FALSE)*VLOOKUP(AEBYLD2!BN$4,'[1]INTERNAL PARAMETERS-1'!$B$5:$J$44,3,FALSE) + AEBYLD1!BN110*(1-VLOOKUP(AEBYLD2!BN$4,'[1]INTERNAL PARAMETERS-1'!$B$5:$J$44,5,FALSE))*VLOOKUP(AEBYLD2!BN$4,'[1]INTERNAL PARAMETERS-1'!$B$5:$J$44,8,FALSE)*VLOOKUP(AEBYLD2!BN$4,'[1]INTERNAL PARAMETERS-1'!$B$5:$J$44,3,FALSE)</f>
        <v>1.633392770972926E-2</v>
      </c>
      <c r="BO110" s="50">
        <f>AEBYLD1!BO110*VLOOKUP(AEBYLD2!BO$4,'[1]INTERNAL PARAMETERS-1'!$B$5:$J$44,5,FALSE)*VLOOKUP(AEBYLD2!BO$4,'[1]INTERNAL PARAMETERS-1'!$B$5:$J$44,6,FALSE)*VLOOKUP(AEBYLD2!BO$4,'[1]INTERNAL PARAMETERS-1'!$B$5:$J$44,3,FALSE) + AEBYLD1!BO110*(1-VLOOKUP(AEBYLD2!BO$4,'[1]INTERNAL PARAMETERS-1'!$B$5:$J$44,5,FALSE))*VLOOKUP(AEBYLD2!BO$4,'[1]INTERNAL PARAMETERS-1'!$B$5:$J$44,8,FALSE)*VLOOKUP(AEBYLD2!BO$4,'[1]INTERNAL PARAMETERS-1'!$B$5:$J$44,3,FALSE)</f>
        <v>1.267900944295372E-2</v>
      </c>
      <c r="BP110" s="50">
        <f>AEBYLD1!BP110*VLOOKUP(AEBYLD2!BP$4,'[1]INTERNAL PARAMETERS-1'!$B$5:$J$44,5,FALSE)*VLOOKUP(AEBYLD2!BP$4,'[1]INTERNAL PARAMETERS-1'!$B$5:$J$44,6,FALSE)*VLOOKUP(AEBYLD2!BP$4,'[1]INTERNAL PARAMETERS-1'!$B$5:$J$44,3,FALSE) + AEBYLD1!BP110*(1-VLOOKUP(AEBYLD2!BP$4,'[1]INTERNAL PARAMETERS-1'!$B$5:$J$44,5,FALSE))*VLOOKUP(AEBYLD2!BP$4,'[1]INTERNAL PARAMETERS-1'!$B$5:$J$44,8,FALSE)*VLOOKUP(AEBYLD2!BP$4,'[1]INTERNAL PARAMETERS-1'!$B$5:$J$44,3,FALSE)</f>
        <v>3.0174952692552006E-4</v>
      </c>
      <c r="BQ110" s="50">
        <f>AEBYLD1!BQ110*VLOOKUP(AEBYLD2!BQ$4,'[1]INTERNAL PARAMETERS-1'!$B$5:$J$44,5,FALSE)*VLOOKUP(AEBYLD2!BQ$4,'[1]INTERNAL PARAMETERS-1'!$B$5:$J$44,6,FALSE)*VLOOKUP(AEBYLD2!BQ$4,'[1]INTERNAL PARAMETERS-1'!$B$5:$J$44,3,FALSE) + AEBYLD1!BQ110*(1-VLOOKUP(AEBYLD2!BQ$4,'[1]INTERNAL PARAMETERS-1'!$B$5:$J$44,5,FALSE))*VLOOKUP(AEBYLD2!BQ$4,'[1]INTERNAL PARAMETERS-1'!$B$5:$J$44,8,FALSE)*VLOOKUP(AEBYLD2!BQ$4,'[1]INTERNAL PARAMETERS-1'!$B$5:$J$44,3,FALSE)</f>
        <v>3.9235880665445949E-2</v>
      </c>
      <c r="BR110" s="50">
        <f>AEBYLD1!BR110*VLOOKUP(AEBYLD2!BR$4,'[1]INTERNAL PARAMETERS-1'!$B$5:$J$44,5,FALSE)*VLOOKUP(AEBYLD2!BR$4,'[1]INTERNAL PARAMETERS-1'!$B$5:$J$44,6,FALSE)*VLOOKUP(AEBYLD2!BR$4,'[1]INTERNAL PARAMETERS-1'!$B$5:$J$44,3,FALSE) + AEBYLD1!BR110*(1-VLOOKUP(AEBYLD2!BR$4,'[1]INTERNAL PARAMETERS-1'!$B$5:$J$44,5,FALSE))*VLOOKUP(AEBYLD2!BR$4,'[1]INTERNAL PARAMETERS-1'!$B$5:$J$44,8,FALSE)*VLOOKUP(AEBYLD2!BR$4,'[1]INTERNAL PARAMETERS-1'!$B$5:$J$44,3,FALSE)</f>
        <v>1.0094338396238142E-3</v>
      </c>
      <c r="BS110" s="50">
        <f>AEBYLD1!BS110*VLOOKUP(AEBYLD2!BS$4,'[1]INTERNAL PARAMETERS-1'!$B$5:$J$44,5,FALSE)*VLOOKUP(AEBYLD2!BS$4,'[1]INTERNAL PARAMETERS-1'!$B$5:$J$44,6,FALSE)*VLOOKUP(AEBYLD2!BS$4,'[1]INTERNAL PARAMETERS-1'!$B$5:$J$44,3,FALSE) + AEBYLD1!BS110*(1-VLOOKUP(AEBYLD2!BS$4,'[1]INTERNAL PARAMETERS-1'!$B$5:$J$44,5,FALSE))*VLOOKUP(AEBYLD2!BS$4,'[1]INTERNAL PARAMETERS-1'!$B$5:$J$44,8,FALSE)*VLOOKUP(AEBYLD2!BS$4,'[1]INTERNAL PARAMETERS-1'!$B$5:$J$44,3,FALSE)</f>
        <v>1.2706599351259597E-4</v>
      </c>
      <c r="BT110" s="50">
        <f>AEBYLD1!BT110*VLOOKUP(AEBYLD2!BT$4,'[1]INTERNAL PARAMETERS-1'!$B$5:$J$44,5,FALSE)*VLOOKUP(AEBYLD2!BT$4,'[1]INTERNAL PARAMETERS-1'!$B$5:$J$44,6,FALSE)*VLOOKUP(AEBYLD2!BT$4,'[1]INTERNAL PARAMETERS-1'!$B$5:$J$44,3,FALSE) + AEBYLD1!BT110*(1-VLOOKUP(AEBYLD2!BT$4,'[1]INTERNAL PARAMETERS-1'!$B$5:$J$44,5,FALSE))*VLOOKUP(AEBYLD2!BT$4,'[1]INTERNAL PARAMETERS-1'!$B$5:$J$44,8,FALSE)*VLOOKUP(AEBYLD2!BT$4,'[1]INTERNAL PARAMETERS-1'!$B$5:$J$44,3,FALSE)</f>
        <v>0</v>
      </c>
      <c r="BU110" s="50">
        <f>AEBYLD1!BU110*VLOOKUP(AEBYLD2!BU$4,'[1]INTERNAL PARAMETERS-1'!$B$5:$J$44,5,FALSE)*VLOOKUP(AEBYLD2!BU$4,'[1]INTERNAL PARAMETERS-1'!$B$5:$J$44,6,FALSE)*VLOOKUP(AEBYLD2!BU$4,'[1]INTERNAL PARAMETERS-1'!$B$5:$J$44,3,FALSE) + AEBYLD1!BU110*(1-VLOOKUP(AEBYLD2!BU$4,'[1]INTERNAL PARAMETERS-1'!$B$5:$J$44,5,FALSE))*VLOOKUP(AEBYLD2!BU$4,'[1]INTERNAL PARAMETERS-1'!$B$5:$J$44,8,FALSE)*VLOOKUP(AEBYLD2!BU$4,'[1]INTERNAL PARAMETERS-1'!$B$5:$J$44,3,FALSE)</f>
        <v>0</v>
      </c>
      <c r="BV110" s="50">
        <f>AEBYLD1!BV110*VLOOKUP(AEBYLD2!BV$4,'[1]INTERNAL PARAMETERS-1'!$B$5:$J$44,5,FALSE)*VLOOKUP(AEBYLD2!BV$4,'[1]INTERNAL PARAMETERS-1'!$B$5:$J$44,6,FALSE)*VLOOKUP(AEBYLD2!BV$4,'[1]INTERNAL PARAMETERS-1'!$B$5:$J$44,3,FALSE) + AEBYLD1!BV110*(1-VLOOKUP(AEBYLD2!BV$4,'[1]INTERNAL PARAMETERS-1'!$B$5:$J$44,5,FALSE))*VLOOKUP(AEBYLD2!BV$4,'[1]INTERNAL PARAMETERS-1'!$B$5:$J$44,8,FALSE)*VLOOKUP(AEBYLD2!BV$4,'[1]INTERNAL PARAMETERS-1'!$B$5:$J$44,3,FALSE)</f>
        <v>0</v>
      </c>
      <c r="BW110" s="50">
        <f>AEBYLD1!BW110*VLOOKUP(AEBYLD2!BW$4,'[1]INTERNAL PARAMETERS-1'!$B$5:$J$44,5,FALSE)*VLOOKUP(AEBYLD2!BW$4,'[1]INTERNAL PARAMETERS-1'!$B$5:$J$44,6,FALSE)*VLOOKUP(AEBYLD2!BW$4,'[1]INTERNAL PARAMETERS-1'!$B$5:$J$44,3,FALSE) + AEBYLD1!BW110*(1-VLOOKUP(AEBYLD2!BW$4,'[1]INTERNAL PARAMETERS-1'!$B$5:$J$44,5,FALSE))*VLOOKUP(AEBYLD2!BW$4,'[1]INTERNAL PARAMETERS-1'!$B$5:$J$44,8,FALSE)*VLOOKUP(AEBYLD2!BW$4,'[1]INTERNAL PARAMETERS-1'!$B$5:$J$44,3,FALSE)</f>
        <v>0</v>
      </c>
      <c r="BX110" s="50">
        <f>AEBYLD1!BX110*VLOOKUP(AEBYLD2!BX$4,'[1]INTERNAL PARAMETERS-1'!$B$5:$J$44,5,FALSE)*VLOOKUP(AEBYLD2!BX$4,'[1]INTERNAL PARAMETERS-1'!$B$5:$J$44,6,FALSE)*VLOOKUP(AEBYLD2!BX$4,'[1]INTERNAL PARAMETERS-1'!$B$5:$J$44,3,FALSE) + AEBYLD1!BX110*(1-VLOOKUP(AEBYLD2!BX$4,'[1]INTERNAL PARAMETERS-1'!$B$5:$J$44,5,FALSE))*VLOOKUP(AEBYLD2!BX$4,'[1]INTERNAL PARAMETERS-1'!$B$5:$J$44,8,FALSE)*VLOOKUP(AEBYLD2!BX$4,'[1]INTERNAL PARAMETERS-1'!$B$5:$J$44,3,FALSE)</f>
        <v>0</v>
      </c>
      <c r="BY110" s="50">
        <f>AEBYLD1!BY110*VLOOKUP(AEBYLD2!BY$4,'[1]INTERNAL PARAMETERS-1'!$B$5:$J$44,5,FALSE)*VLOOKUP(AEBYLD2!BY$4,'[1]INTERNAL PARAMETERS-1'!$B$5:$J$44,6,FALSE)*VLOOKUP(AEBYLD2!BY$4,'[1]INTERNAL PARAMETERS-1'!$B$5:$J$44,3,FALSE) + AEBYLD1!BY110*(1-VLOOKUP(AEBYLD2!BY$4,'[1]INTERNAL PARAMETERS-1'!$B$5:$J$44,5,FALSE))*VLOOKUP(AEBYLD2!BY$4,'[1]INTERNAL PARAMETERS-1'!$B$5:$J$44,8,FALSE)*VLOOKUP(AEBYLD2!BY$4,'[1]INTERNAL PARAMETERS-1'!$B$5:$J$44,3,FALSE)</f>
        <v>0</v>
      </c>
      <c r="BZ110" s="50">
        <f>AEBYLD1!BZ110*VLOOKUP(AEBYLD2!BZ$4,'[1]INTERNAL PARAMETERS-1'!$B$5:$J$44,5,FALSE)*VLOOKUP(AEBYLD2!BZ$4,'[1]INTERNAL PARAMETERS-1'!$B$5:$J$44,6,FALSE)*VLOOKUP(AEBYLD2!BZ$4,'[1]INTERNAL PARAMETERS-1'!$B$5:$J$44,3,FALSE) + AEBYLD1!BZ110*(1-VLOOKUP(AEBYLD2!BZ$4,'[1]INTERNAL PARAMETERS-1'!$B$5:$J$44,5,FALSE))*VLOOKUP(AEBYLD2!BZ$4,'[1]INTERNAL PARAMETERS-1'!$B$5:$J$44,8,FALSE)*VLOOKUP(AEBYLD2!BZ$4,'[1]INTERNAL PARAMETERS-1'!$B$5:$J$44,3,FALSE)</f>
        <v>3.4079946570411676E-5</v>
      </c>
      <c r="CA110" s="50">
        <f>AEBYLD1!CA110*VLOOKUP(AEBYLD2!CA$4,'[1]INTERNAL PARAMETERS-1'!$B$5:$J$44,5,FALSE)*VLOOKUP(AEBYLD2!CA$4,'[1]INTERNAL PARAMETERS-1'!$B$5:$J$44,6,FALSE)*VLOOKUP(AEBYLD2!CA$4,'[1]INTERNAL PARAMETERS-1'!$B$5:$J$44,3,FALSE) + AEBYLD1!CA110*(1-VLOOKUP(AEBYLD2!CA$4,'[1]INTERNAL PARAMETERS-1'!$B$5:$J$44,5,FALSE))*VLOOKUP(AEBYLD2!CA$4,'[1]INTERNAL PARAMETERS-1'!$B$5:$J$44,8,FALSE)*VLOOKUP(AEBYLD2!CA$4,'[1]INTERNAL PARAMETERS-1'!$B$5:$J$44,3,FALSE)</f>
        <v>0</v>
      </c>
      <c r="CB110" s="50">
        <f>AEBYLD1!CB110*VLOOKUP(AEBYLD2!CB$4,'[1]INTERNAL PARAMETERS-1'!$B$5:$J$44,5,FALSE)*VLOOKUP(AEBYLD2!CB$4,'[1]INTERNAL PARAMETERS-1'!$B$5:$J$44,6,FALSE)*VLOOKUP(AEBYLD2!CB$4,'[1]INTERNAL PARAMETERS-1'!$B$5:$J$44,3,FALSE) + AEBYLD1!CB110*(1-VLOOKUP(AEBYLD2!CB$4,'[1]INTERNAL PARAMETERS-1'!$B$5:$J$44,5,FALSE))*VLOOKUP(AEBYLD2!CB$4,'[1]INTERNAL PARAMETERS-1'!$B$5:$J$44,8,FALSE)*VLOOKUP(AEBYLD2!CB$4,'[1]INTERNAL PARAMETERS-1'!$B$5:$J$44,3,FALSE)</f>
        <v>0</v>
      </c>
      <c r="CC110" s="50">
        <f>AEBYLD1!CC110*VLOOKUP(AEBYLD2!CC$4,'[1]INTERNAL PARAMETERS-1'!$B$5:$J$44,5,FALSE)*VLOOKUP(AEBYLD2!CC$4,'[1]INTERNAL PARAMETERS-1'!$B$5:$J$44,6,FALSE)*VLOOKUP(AEBYLD2!CC$4,'[1]INTERNAL PARAMETERS-1'!$B$5:$J$44,3,FALSE) + AEBYLD1!CC110*(1-VLOOKUP(AEBYLD2!CC$4,'[1]INTERNAL PARAMETERS-1'!$B$5:$J$44,5,FALSE))*VLOOKUP(AEBYLD2!CC$4,'[1]INTERNAL PARAMETERS-1'!$B$5:$J$44,8,FALSE)*VLOOKUP(AEBYLD2!CC$4,'[1]INTERNAL PARAMETERS-1'!$B$5:$J$44,3,FALSE)</f>
        <v>1.1359982190137227E-4</v>
      </c>
      <c r="CD110" s="50">
        <f>AEBYLD1!CD110*VLOOKUP(AEBYLD2!CD$4,'[1]INTERNAL PARAMETERS-1'!$B$5:$J$44,5,FALSE)*VLOOKUP(AEBYLD2!CD$4,'[1]INTERNAL PARAMETERS-1'!$B$5:$J$44,6,FALSE)*VLOOKUP(AEBYLD2!CD$4,'[1]INTERNAL PARAMETERS-1'!$B$5:$J$44,3,FALSE) + AEBYLD1!CD110*(1-VLOOKUP(AEBYLD2!CD$4,'[1]INTERNAL PARAMETERS-1'!$B$5:$J$44,5,FALSE))*VLOOKUP(AEBYLD2!CD$4,'[1]INTERNAL PARAMETERS-1'!$B$5:$J$44,8,FALSE)*VLOOKUP(AEBYLD2!CD$4,'[1]INTERNAL PARAMETERS-1'!$B$5:$J$44,3,FALSE)</f>
        <v>5.017330661347603E-4</v>
      </c>
      <c r="CE110" s="50">
        <f>AEBYLD1!CE110*VLOOKUP(AEBYLD2!CE$4,'[1]INTERNAL PARAMETERS-1'!$B$5:$J$44,5,FALSE)*VLOOKUP(AEBYLD2!CE$4,'[1]INTERNAL PARAMETERS-1'!$B$5:$J$44,6,FALSE)*VLOOKUP(AEBYLD2!CE$4,'[1]INTERNAL PARAMETERS-1'!$B$5:$J$44,3,FALSE) + AEBYLD1!CE110*(1-VLOOKUP(AEBYLD2!CE$4,'[1]INTERNAL PARAMETERS-1'!$B$5:$J$44,5,FALSE))*VLOOKUP(AEBYLD2!CE$4,'[1]INTERNAL PARAMETERS-1'!$B$5:$J$44,8,FALSE)*VLOOKUP(AEBYLD2!CE$4,'[1]INTERNAL PARAMETERS-1'!$B$5:$J$44,3,FALSE)</f>
        <v>9.1636471405991235E-4</v>
      </c>
      <c r="CF110" s="50">
        <f>AEBYLD1!CF110*VLOOKUP(AEBYLD2!CF$4,'[1]INTERNAL PARAMETERS-1'!$B$5:$J$44,5,FALSE)*VLOOKUP(AEBYLD2!CF$4,'[1]INTERNAL PARAMETERS-1'!$B$5:$J$44,6,FALSE)*VLOOKUP(AEBYLD2!CF$4,'[1]INTERNAL PARAMETERS-1'!$B$5:$J$44,3,FALSE) + AEBYLD1!CF110*(1-VLOOKUP(AEBYLD2!CF$4,'[1]INTERNAL PARAMETERS-1'!$B$5:$J$44,5,FALSE))*VLOOKUP(AEBYLD2!CF$4,'[1]INTERNAL PARAMETERS-1'!$B$5:$J$44,8,FALSE)*VLOOKUP(AEBYLD2!CF$4,'[1]INTERNAL PARAMETERS-1'!$B$5:$J$44,3,FALSE)</f>
        <v>9.4512685158985442E-4</v>
      </c>
      <c r="CG110" s="50">
        <f>AEBYLD1!CG110*VLOOKUP(AEBYLD2!CG$4,'[1]INTERNAL PARAMETERS-1'!$B$5:$J$44,5,FALSE)*VLOOKUP(AEBYLD2!CG$4,'[1]INTERNAL PARAMETERS-1'!$B$5:$J$44,6,FALSE)*VLOOKUP(AEBYLD2!CG$4,'[1]INTERNAL PARAMETERS-1'!$B$5:$J$44,3,FALSE) + AEBYLD1!CG110*(1-VLOOKUP(AEBYLD2!CG$4,'[1]INTERNAL PARAMETERS-1'!$B$5:$J$44,5,FALSE))*VLOOKUP(AEBYLD2!CG$4,'[1]INTERNAL PARAMETERS-1'!$B$5:$J$44,8,FALSE)*VLOOKUP(AEBYLD2!CG$4,'[1]INTERNAL PARAMETERS-1'!$B$5:$J$44,3,FALSE)</f>
        <v>4.1759278325549027E-5</v>
      </c>
      <c r="CH110" s="49">
        <f>AEBYLD1!CH110*VLOOKUP(AEBYLD2!CH$4,'[1]INTERNAL PARAMETERS-1'!$B$5:$J$44,5,FALSE)*VLOOKUP(AEBYLD2!CH$4,'[1]INTERNAL PARAMETERS-1'!$B$5:$J$44,6,FALSE)*VLOOKUP(AEBYLD2!CH$4,'[1]INTERNAL PARAMETERS-1'!$B$5:$J$44,3,FALSE) + AEBYLD1!CH110*(1-VLOOKUP(AEBYLD2!CH$4,'[1]INTERNAL PARAMETERS-1'!$B$5:$J$44,5,FALSE))*VLOOKUP(AEBYLD2!CH$4,'[1]INTERNAL PARAMETERS-1'!$B$5:$J$44,8,FALSE)*VLOOKUP(AEBYLD2!CH$4,'[1]INTERNAL PARAMETERS-1'!$B$5:$J$44,3,FALSE)</f>
        <v>0</v>
      </c>
      <c r="CJ110" s="51">
        <f t="shared" si="2"/>
        <v>3.9355455129510615</v>
      </c>
      <c r="CK110" s="49">
        <f t="shared" si="3"/>
        <v>1.0475635300642254</v>
      </c>
    </row>
    <row r="111" spans="2:89" x14ac:dyDescent="0.4">
      <c r="B111" s="64" t="s">
        <v>10</v>
      </c>
      <c r="C111" s="63" t="s">
        <v>71</v>
      </c>
      <c r="D111" s="63" t="s">
        <v>72</v>
      </c>
      <c r="E111" s="147">
        <f>AEB!AF111</f>
        <v>48.698444505194104</v>
      </c>
      <c r="F111" s="62">
        <f>'[1]INTERNAL PARAMETERS-1'!M21</f>
        <v>9.3150000000000013</v>
      </c>
      <c r="G111" s="51">
        <f>AEBYLD1!G111*VLOOKUP(AEBYLD2!G$4,'[1]INTERNAL PARAMETERS-1'!$B$5:$J$44,5,FALSE)*VLOOKUP(AEBYLD2!G$4,'[1]INTERNAL PARAMETERS-1'!$B$5:$J$44,7,FALSE)*AEBYLD2!$F111 + AEBYLD1!G111*(1-VLOOKUP(AEBYLD2!G$4,'[1]INTERNAL PARAMETERS-1'!$B$5:$J$44,5,FALSE))*VLOOKUP(AEBYLD2!G$4,'[1]INTERNAL PARAMETERS-1'!$B$5:$J$44,9,FALSE)*AEBYLD2!$F111</f>
        <v>0.35201718639420448</v>
      </c>
      <c r="H111" s="50">
        <f>AEBYLD1!H111*VLOOKUP(AEBYLD2!H$4,'[1]INTERNAL PARAMETERS-1'!$B$5:$J$44,5,FALSE)*VLOOKUP(AEBYLD2!H$4,'[1]INTERNAL PARAMETERS-1'!$B$5:$J$44,7,FALSE)*AEBYLD2!$F111 + AEBYLD1!H111*(1-VLOOKUP(AEBYLD2!H$4,'[1]INTERNAL PARAMETERS-1'!$B$5:$J$44,5,FALSE))*VLOOKUP(AEBYLD2!H$4,'[1]INTERNAL PARAMETERS-1'!$B$5:$J$44,9,FALSE)*AEBYLD2!$F111</f>
        <v>0.29485073755408031</v>
      </c>
      <c r="I111" s="50">
        <f>AEBYLD1!I111*VLOOKUP(AEBYLD2!I$4,'[1]INTERNAL PARAMETERS-1'!$B$5:$J$44,5,FALSE)*VLOOKUP(AEBYLD2!I$4,'[1]INTERNAL PARAMETERS-1'!$B$5:$J$44,7,FALSE)*AEBYLD2!$F111 + AEBYLD1!I111*(1-VLOOKUP(AEBYLD2!I$4,'[1]INTERNAL PARAMETERS-1'!$B$5:$J$44,5,FALSE))*VLOOKUP(AEBYLD2!I$4,'[1]INTERNAL PARAMETERS-1'!$B$5:$J$44,9,FALSE)*AEBYLD2!$F111</f>
        <v>0.81857512417482892</v>
      </c>
      <c r="J111" s="50">
        <f>AEBYLD1!J111*VLOOKUP(AEBYLD2!J$4,'[1]INTERNAL PARAMETERS-1'!$B$5:$J$44,5,FALSE)*VLOOKUP(AEBYLD2!J$4,'[1]INTERNAL PARAMETERS-1'!$B$5:$J$44,7,FALSE)*AEBYLD2!$F111 + AEBYLD1!J111*(1-VLOOKUP(AEBYLD2!J$4,'[1]INTERNAL PARAMETERS-1'!$B$5:$J$44,5,FALSE))*VLOOKUP(AEBYLD2!J$4,'[1]INTERNAL PARAMETERS-1'!$B$5:$J$44,9,FALSE)*AEBYLD2!$F111</f>
        <v>0</v>
      </c>
      <c r="K111" s="50">
        <f>AEBYLD1!K111*VLOOKUP(AEBYLD2!K$4,'[1]INTERNAL PARAMETERS-1'!$B$5:$J$44,5,FALSE)*VLOOKUP(AEBYLD2!K$4,'[1]INTERNAL PARAMETERS-1'!$B$5:$J$44,7,FALSE)*AEBYLD2!$F111 + AEBYLD1!K111*(1-VLOOKUP(AEBYLD2!K$4,'[1]INTERNAL PARAMETERS-1'!$B$5:$J$44,5,FALSE))*VLOOKUP(AEBYLD2!K$4,'[1]INTERNAL PARAMETERS-1'!$B$5:$J$44,9,FALSE)*AEBYLD2!$F111</f>
        <v>0</v>
      </c>
      <c r="L111" s="50">
        <f>AEBYLD1!L111*VLOOKUP(AEBYLD2!L$4,'[1]INTERNAL PARAMETERS-1'!$B$5:$J$44,5,FALSE)*VLOOKUP(AEBYLD2!L$4,'[1]INTERNAL PARAMETERS-1'!$B$5:$J$44,7,FALSE)*AEBYLD2!$F111 + AEBYLD1!L111*(1-VLOOKUP(AEBYLD2!L$4,'[1]INTERNAL PARAMETERS-1'!$B$5:$J$44,5,FALSE))*VLOOKUP(AEBYLD2!L$4,'[1]INTERNAL PARAMETERS-1'!$B$5:$J$44,9,FALSE)*AEBYLD2!$F111</f>
        <v>0</v>
      </c>
      <c r="M111" s="50">
        <f>AEBYLD1!M111*VLOOKUP(AEBYLD2!M$4,'[1]INTERNAL PARAMETERS-1'!$B$5:$J$44,5,FALSE)*VLOOKUP(AEBYLD2!M$4,'[1]INTERNAL PARAMETERS-1'!$B$5:$J$44,7,FALSE)*AEBYLD2!$F111 + AEBYLD1!M111*(1-VLOOKUP(AEBYLD2!M$4,'[1]INTERNAL PARAMETERS-1'!$B$5:$J$44,5,FALSE))*VLOOKUP(AEBYLD2!M$4,'[1]INTERNAL PARAMETERS-1'!$B$5:$J$44,9,FALSE)*AEBYLD2!$F111</f>
        <v>0.3038915629160398</v>
      </c>
      <c r="N111" s="50">
        <f>AEBYLD1!N111*VLOOKUP(AEBYLD2!N$4,'[1]INTERNAL PARAMETERS-1'!$B$5:$J$44,5,FALSE)*VLOOKUP(AEBYLD2!N$4,'[1]INTERNAL PARAMETERS-1'!$B$5:$J$44,7,FALSE)*AEBYLD2!$F111 + AEBYLD1!N111*(1-VLOOKUP(AEBYLD2!N$4,'[1]INTERNAL PARAMETERS-1'!$B$5:$J$44,5,FALSE))*VLOOKUP(AEBYLD2!N$4,'[1]INTERNAL PARAMETERS-1'!$B$5:$J$44,9,FALSE)*AEBYLD2!$F111</f>
        <v>3.6357784527347608E-3</v>
      </c>
      <c r="O111" s="50">
        <f>AEBYLD1!O111*VLOOKUP(AEBYLD2!O$4,'[1]INTERNAL PARAMETERS-1'!$B$5:$J$44,5,FALSE)*VLOOKUP(AEBYLD2!O$4,'[1]INTERNAL PARAMETERS-1'!$B$5:$J$44,7,FALSE)*AEBYLD2!$F111 + AEBYLD1!O111*(1-VLOOKUP(AEBYLD2!O$4,'[1]INTERNAL PARAMETERS-1'!$B$5:$J$44,5,FALSE))*VLOOKUP(AEBYLD2!O$4,'[1]INTERNAL PARAMETERS-1'!$B$5:$J$44,9,FALSE)*AEBYLD2!$F111</f>
        <v>0</v>
      </c>
      <c r="P111" s="50">
        <f>AEBYLD1!P111*VLOOKUP(AEBYLD2!P$4,'[1]INTERNAL PARAMETERS-1'!$B$5:$J$44,5,FALSE)*VLOOKUP(AEBYLD2!P$4,'[1]INTERNAL PARAMETERS-1'!$B$5:$J$44,7,FALSE)*AEBYLD2!$F111 + AEBYLD1!P111*(1-VLOOKUP(AEBYLD2!P$4,'[1]INTERNAL PARAMETERS-1'!$B$5:$J$44,5,FALSE))*VLOOKUP(AEBYLD2!P$4,'[1]INTERNAL PARAMETERS-1'!$B$5:$J$44,9,FALSE)*AEBYLD2!$F111</f>
        <v>0</v>
      </c>
      <c r="Q111" s="50">
        <f>AEBYLD1!Q111*VLOOKUP(AEBYLD2!Q$4,'[1]INTERNAL PARAMETERS-1'!$B$5:$J$44,5,FALSE)*VLOOKUP(AEBYLD2!Q$4,'[1]INTERNAL PARAMETERS-1'!$B$5:$J$44,7,FALSE)*AEBYLD2!$F111 + AEBYLD1!Q111*(1-VLOOKUP(AEBYLD2!Q$4,'[1]INTERNAL PARAMETERS-1'!$B$5:$J$44,5,FALSE))*VLOOKUP(AEBYLD2!Q$4,'[1]INTERNAL PARAMETERS-1'!$B$5:$J$44,9,FALSE)*AEBYLD2!$F111</f>
        <v>0</v>
      </c>
      <c r="R111" s="50">
        <f>AEBYLD1!R111*VLOOKUP(AEBYLD2!R$4,'[1]INTERNAL PARAMETERS-1'!$B$5:$J$44,5,FALSE)*VLOOKUP(AEBYLD2!R$4,'[1]INTERNAL PARAMETERS-1'!$B$5:$J$44,7,FALSE)*AEBYLD2!$F111 + AEBYLD1!R111*(1-VLOOKUP(AEBYLD2!R$4,'[1]INTERNAL PARAMETERS-1'!$B$5:$J$44,5,FALSE))*VLOOKUP(AEBYLD2!R$4,'[1]INTERNAL PARAMETERS-1'!$B$5:$J$44,9,FALSE)*AEBYLD2!$F111</f>
        <v>3.1877207014485739E-3</v>
      </c>
      <c r="S111" s="50">
        <f>AEBYLD1!S111*VLOOKUP(AEBYLD2!S$4,'[1]INTERNAL PARAMETERS-1'!$B$5:$J$44,5,FALSE)*VLOOKUP(AEBYLD2!S$4,'[1]INTERNAL PARAMETERS-1'!$B$5:$J$44,7,FALSE)*AEBYLD2!$F111 + AEBYLD1!S111*(1-VLOOKUP(AEBYLD2!S$4,'[1]INTERNAL PARAMETERS-1'!$B$5:$J$44,5,FALSE))*VLOOKUP(AEBYLD2!S$4,'[1]INTERNAL PARAMETERS-1'!$B$5:$J$44,9,FALSE)*AEBYLD2!$F111</f>
        <v>6.2034754112997074E-2</v>
      </c>
      <c r="T111" s="50">
        <f>AEBYLD1!T111*VLOOKUP(AEBYLD2!T$4,'[1]INTERNAL PARAMETERS-1'!$B$5:$J$44,5,FALSE)*VLOOKUP(AEBYLD2!T$4,'[1]INTERNAL PARAMETERS-1'!$B$5:$J$44,7,FALSE)*AEBYLD2!$F111 + AEBYLD1!T111*(1-VLOOKUP(AEBYLD2!T$4,'[1]INTERNAL PARAMETERS-1'!$B$5:$J$44,5,FALSE))*VLOOKUP(AEBYLD2!T$4,'[1]INTERNAL PARAMETERS-1'!$B$5:$J$44,9,FALSE)*AEBYLD2!$F111</f>
        <v>2.9883520698048689E-2</v>
      </c>
      <c r="U111" s="50">
        <f>AEBYLD1!U111*VLOOKUP(AEBYLD2!U$4,'[1]INTERNAL PARAMETERS-1'!$B$5:$J$44,5,FALSE)*VLOOKUP(AEBYLD2!U$4,'[1]INTERNAL PARAMETERS-1'!$B$5:$J$44,7,FALSE)*AEBYLD2!$F111 + AEBYLD1!U111*(1-VLOOKUP(AEBYLD2!U$4,'[1]INTERNAL PARAMETERS-1'!$B$5:$J$44,5,FALSE))*VLOOKUP(AEBYLD2!U$4,'[1]INTERNAL PARAMETERS-1'!$B$5:$J$44,9,FALSE)*AEBYLD2!$F111</f>
        <v>9.0042857868083432E-3</v>
      </c>
      <c r="V111" s="50">
        <f>AEBYLD1!V111*VLOOKUP(AEBYLD2!V$4,'[1]INTERNAL PARAMETERS-1'!$B$5:$J$44,5,FALSE)*VLOOKUP(AEBYLD2!V$4,'[1]INTERNAL PARAMETERS-1'!$B$5:$J$44,7,FALSE)*AEBYLD2!$F111 + AEBYLD1!V111*(1-VLOOKUP(AEBYLD2!V$4,'[1]INTERNAL PARAMETERS-1'!$B$5:$J$44,5,FALSE))*VLOOKUP(AEBYLD2!V$4,'[1]INTERNAL PARAMETERS-1'!$B$5:$J$44,9,FALSE)*AEBYLD2!$F111</f>
        <v>8.4868232559055734E-2</v>
      </c>
      <c r="W111" s="50">
        <f>AEBYLD1!W111*VLOOKUP(AEBYLD2!W$4,'[1]INTERNAL PARAMETERS-1'!$B$5:$J$44,5,FALSE)*VLOOKUP(AEBYLD2!W$4,'[1]INTERNAL PARAMETERS-1'!$B$5:$J$44,7,FALSE)*AEBYLD2!$F111 + AEBYLD1!W111*(1-VLOOKUP(AEBYLD2!W$4,'[1]INTERNAL PARAMETERS-1'!$B$5:$J$44,5,FALSE))*VLOOKUP(AEBYLD2!W$4,'[1]INTERNAL PARAMETERS-1'!$B$5:$J$44,9,FALSE)*AEBYLD2!$F111</f>
        <v>0</v>
      </c>
      <c r="X111" s="50">
        <f>AEBYLD1!X111*VLOOKUP(AEBYLD2!X$4,'[1]INTERNAL PARAMETERS-1'!$B$5:$J$44,5,FALSE)*VLOOKUP(AEBYLD2!X$4,'[1]INTERNAL PARAMETERS-1'!$B$5:$J$44,7,FALSE)*AEBYLD2!$F111 + AEBYLD1!X111*(1-VLOOKUP(AEBYLD2!X$4,'[1]INTERNAL PARAMETERS-1'!$B$5:$J$44,5,FALSE))*VLOOKUP(AEBYLD2!X$4,'[1]INTERNAL PARAMETERS-1'!$B$5:$J$44,9,FALSE)*AEBYLD2!$F111</f>
        <v>0</v>
      </c>
      <c r="Y111" s="50">
        <f>AEBYLD1!Y111*VLOOKUP(AEBYLD2!Y$4,'[1]INTERNAL PARAMETERS-1'!$B$5:$J$44,5,FALSE)*VLOOKUP(AEBYLD2!Y$4,'[1]INTERNAL PARAMETERS-1'!$B$5:$J$44,7,FALSE)*AEBYLD2!$F111 + AEBYLD1!Y111*(1-VLOOKUP(AEBYLD2!Y$4,'[1]INTERNAL PARAMETERS-1'!$B$5:$J$44,5,FALSE))*VLOOKUP(AEBYLD2!Y$4,'[1]INTERNAL PARAMETERS-1'!$B$5:$J$44,9,FALSE)*AEBYLD2!$F111</f>
        <v>0</v>
      </c>
      <c r="Z111" s="50">
        <f>AEBYLD1!Z111*VLOOKUP(AEBYLD2!Z$4,'[1]INTERNAL PARAMETERS-1'!$B$5:$J$44,5,FALSE)*VLOOKUP(AEBYLD2!Z$4,'[1]INTERNAL PARAMETERS-1'!$B$5:$J$44,7,FALSE)*AEBYLD2!$F111 + AEBYLD1!Z111*(1-VLOOKUP(AEBYLD2!Z$4,'[1]INTERNAL PARAMETERS-1'!$B$5:$J$44,5,FALSE))*VLOOKUP(AEBYLD2!Z$4,'[1]INTERNAL PARAMETERS-1'!$B$5:$J$44,9,FALSE)*AEBYLD2!$F111</f>
        <v>0</v>
      </c>
      <c r="AA111" s="50">
        <f>AEBYLD1!AA111*VLOOKUP(AEBYLD2!AA$4,'[1]INTERNAL PARAMETERS-1'!$B$5:$J$44,5,FALSE)*VLOOKUP(AEBYLD2!AA$4,'[1]INTERNAL PARAMETERS-1'!$B$5:$J$44,7,FALSE)*AEBYLD2!$F111 + AEBYLD1!AA111*(1-VLOOKUP(AEBYLD2!AA$4,'[1]INTERNAL PARAMETERS-1'!$B$5:$J$44,5,FALSE))*VLOOKUP(AEBYLD2!AA$4,'[1]INTERNAL PARAMETERS-1'!$B$5:$J$44,9,FALSE)*AEBYLD2!$F111</f>
        <v>0</v>
      </c>
      <c r="AB111" s="50">
        <f>AEBYLD1!AB111*VLOOKUP(AEBYLD2!AB$4,'[1]INTERNAL PARAMETERS-1'!$B$5:$J$44,5,FALSE)*VLOOKUP(AEBYLD2!AB$4,'[1]INTERNAL PARAMETERS-1'!$B$5:$J$44,7,FALSE)*AEBYLD2!$F111 + AEBYLD1!AB111*(1-VLOOKUP(AEBYLD2!AB$4,'[1]INTERNAL PARAMETERS-1'!$B$5:$J$44,5,FALSE))*VLOOKUP(AEBYLD2!AB$4,'[1]INTERNAL PARAMETERS-1'!$B$5:$J$44,9,FALSE)*AEBYLD2!$F111</f>
        <v>0</v>
      </c>
      <c r="AC111" s="50">
        <f>AEBYLD1!AC111*VLOOKUP(AEBYLD2!AC$4,'[1]INTERNAL PARAMETERS-1'!$B$5:$J$44,5,FALSE)*VLOOKUP(AEBYLD2!AC$4,'[1]INTERNAL PARAMETERS-1'!$B$5:$J$44,7,FALSE)*AEBYLD2!$F111 + AEBYLD1!AC111*(1-VLOOKUP(AEBYLD2!AC$4,'[1]INTERNAL PARAMETERS-1'!$B$5:$J$44,5,FALSE))*VLOOKUP(AEBYLD2!AC$4,'[1]INTERNAL PARAMETERS-1'!$B$5:$J$44,9,FALSE)*AEBYLD2!$F111</f>
        <v>0</v>
      </c>
      <c r="AD111" s="50">
        <f>AEBYLD1!AD111*VLOOKUP(AEBYLD2!AD$4,'[1]INTERNAL PARAMETERS-1'!$B$5:$J$44,5,FALSE)*VLOOKUP(AEBYLD2!AD$4,'[1]INTERNAL PARAMETERS-1'!$B$5:$J$44,7,FALSE)*AEBYLD2!$F111 + AEBYLD1!AD111*(1-VLOOKUP(AEBYLD2!AD$4,'[1]INTERNAL PARAMETERS-1'!$B$5:$J$44,5,FALSE))*VLOOKUP(AEBYLD2!AD$4,'[1]INTERNAL PARAMETERS-1'!$B$5:$J$44,9,FALSE)*AEBYLD2!$F111</f>
        <v>0</v>
      </c>
      <c r="AE111" s="50">
        <f>AEBYLD1!AE111*VLOOKUP(AEBYLD2!AE$4,'[1]INTERNAL PARAMETERS-1'!$B$5:$J$44,5,FALSE)*VLOOKUP(AEBYLD2!AE$4,'[1]INTERNAL PARAMETERS-1'!$B$5:$J$44,7,FALSE)*AEBYLD2!$F111 + AEBYLD1!AE111*(1-VLOOKUP(AEBYLD2!AE$4,'[1]INTERNAL PARAMETERS-1'!$B$5:$J$44,5,FALSE))*VLOOKUP(AEBYLD2!AE$4,'[1]INTERNAL PARAMETERS-1'!$B$5:$J$44,9,FALSE)*AEBYLD2!$F111</f>
        <v>0</v>
      </c>
      <c r="AF111" s="50">
        <f>AEBYLD1!AF111*VLOOKUP(AEBYLD2!AF$4,'[1]INTERNAL PARAMETERS-1'!$B$5:$J$44,5,FALSE)*VLOOKUP(AEBYLD2!AF$4,'[1]INTERNAL PARAMETERS-1'!$B$5:$J$44,7,FALSE)*AEBYLD2!$F111 + AEBYLD1!AF111*(1-VLOOKUP(AEBYLD2!AF$4,'[1]INTERNAL PARAMETERS-1'!$B$5:$J$44,5,FALSE))*VLOOKUP(AEBYLD2!AF$4,'[1]INTERNAL PARAMETERS-1'!$B$5:$J$44,9,FALSE)*AEBYLD2!$F111</f>
        <v>0</v>
      </c>
      <c r="AG111" s="50">
        <f>AEBYLD1!AG111*VLOOKUP(AEBYLD2!AG$4,'[1]INTERNAL PARAMETERS-1'!$B$5:$J$44,5,FALSE)*VLOOKUP(AEBYLD2!AG$4,'[1]INTERNAL PARAMETERS-1'!$B$5:$J$44,7,FALSE)*AEBYLD2!$F111 + AEBYLD1!AG111*(1-VLOOKUP(AEBYLD2!AG$4,'[1]INTERNAL PARAMETERS-1'!$B$5:$J$44,5,FALSE))*VLOOKUP(AEBYLD2!AG$4,'[1]INTERNAL PARAMETERS-1'!$B$5:$J$44,9,FALSE)*AEBYLD2!$F111</f>
        <v>0</v>
      </c>
      <c r="AH111" s="50">
        <f>AEBYLD1!AH111*VLOOKUP(AEBYLD2!AH$4,'[1]INTERNAL PARAMETERS-1'!$B$5:$J$44,5,FALSE)*VLOOKUP(AEBYLD2!AH$4,'[1]INTERNAL PARAMETERS-1'!$B$5:$J$44,7,FALSE)*AEBYLD2!$F111 + AEBYLD1!AH111*(1-VLOOKUP(AEBYLD2!AH$4,'[1]INTERNAL PARAMETERS-1'!$B$5:$J$44,5,FALSE))*VLOOKUP(AEBYLD2!AH$4,'[1]INTERNAL PARAMETERS-1'!$B$5:$J$44,9,FALSE)*AEBYLD2!$F111</f>
        <v>0</v>
      </c>
      <c r="AI111" s="50">
        <f>AEBYLD1!AI111*VLOOKUP(AEBYLD2!AI$4,'[1]INTERNAL PARAMETERS-1'!$B$5:$J$44,5,FALSE)*VLOOKUP(AEBYLD2!AI$4,'[1]INTERNAL PARAMETERS-1'!$B$5:$J$44,7,FALSE)*AEBYLD2!$F111 + AEBYLD1!AI111*(1-VLOOKUP(AEBYLD2!AI$4,'[1]INTERNAL PARAMETERS-1'!$B$5:$J$44,5,FALSE))*VLOOKUP(AEBYLD2!AI$4,'[1]INTERNAL PARAMETERS-1'!$B$5:$J$44,9,FALSE)*AEBYLD2!$F111</f>
        <v>9.9616271920267927E-4</v>
      </c>
      <c r="AJ111" s="50">
        <f>AEBYLD1!AJ111*VLOOKUP(AEBYLD2!AJ$4,'[1]INTERNAL PARAMETERS-1'!$B$5:$J$44,5,FALSE)*VLOOKUP(AEBYLD2!AJ$4,'[1]INTERNAL PARAMETERS-1'!$B$5:$J$44,7,FALSE)*AEBYLD2!$F111 + AEBYLD1!AJ111*(1-VLOOKUP(AEBYLD2!AJ$4,'[1]INTERNAL PARAMETERS-1'!$B$5:$J$44,5,FALSE))*VLOOKUP(AEBYLD2!AJ$4,'[1]INTERNAL PARAMETERS-1'!$B$5:$J$44,9,FALSE)*AEBYLD2!$F111</f>
        <v>1.5538369278120592E-2</v>
      </c>
      <c r="AK111" s="50">
        <f>AEBYLD1!AK111*VLOOKUP(AEBYLD2!AK$4,'[1]INTERNAL PARAMETERS-1'!$B$5:$J$44,5,FALSE)*VLOOKUP(AEBYLD2!AK$4,'[1]INTERNAL PARAMETERS-1'!$B$5:$J$44,7,FALSE)*AEBYLD2!$F111 + AEBYLD1!AK111*(1-VLOOKUP(AEBYLD2!AK$4,'[1]INTERNAL PARAMETERS-1'!$B$5:$J$44,5,FALSE))*VLOOKUP(AEBYLD2!AK$4,'[1]INTERNAL PARAMETERS-1'!$B$5:$J$44,9,FALSE)*AEBYLD2!$F111</f>
        <v>0</v>
      </c>
      <c r="AL111" s="50">
        <f>AEBYLD1!AL111*VLOOKUP(AEBYLD2!AL$4,'[1]INTERNAL PARAMETERS-1'!$B$5:$J$44,5,FALSE)*VLOOKUP(AEBYLD2!AL$4,'[1]INTERNAL PARAMETERS-1'!$B$5:$J$44,7,FALSE)*AEBYLD2!$F111 + AEBYLD1!AL111*(1-VLOOKUP(AEBYLD2!AL$4,'[1]INTERNAL PARAMETERS-1'!$B$5:$J$44,5,FALSE))*VLOOKUP(AEBYLD2!AL$4,'[1]INTERNAL PARAMETERS-1'!$B$5:$J$44,9,FALSE)*AEBYLD2!$F111</f>
        <v>0</v>
      </c>
      <c r="AM111" s="50">
        <f>AEBYLD1!AM111*VLOOKUP(AEBYLD2!AM$4,'[1]INTERNAL PARAMETERS-1'!$B$5:$J$44,5,FALSE)*VLOOKUP(AEBYLD2!AM$4,'[1]INTERNAL PARAMETERS-1'!$B$5:$J$44,7,FALSE)*AEBYLD2!$F111 + AEBYLD1!AM111*(1-VLOOKUP(AEBYLD2!AM$4,'[1]INTERNAL PARAMETERS-1'!$B$5:$J$44,5,FALSE))*VLOOKUP(AEBYLD2!AM$4,'[1]INTERNAL PARAMETERS-1'!$B$5:$J$44,9,FALSE)*AEBYLD2!$F111</f>
        <v>0</v>
      </c>
      <c r="AN111" s="50">
        <f>AEBYLD1!AN111*VLOOKUP(AEBYLD2!AN$4,'[1]INTERNAL PARAMETERS-1'!$B$5:$J$44,5,FALSE)*VLOOKUP(AEBYLD2!AN$4,'[1]INTERNAL PARAMETERS-1'!$B$5:$J$44,7,FALSE)*AEBYLD2!$F111 + AEBYLD1!AN111*(1-VLOOKUP(AEBYLD2!AN$4,'[1]INTERNAL PARAMETERS-1'!$B$5:$J$44,5,FALSE))*VLOOKUP(AEBYLD2!AN$4,'[1]INTERNAL PARAMETERS-1'!$B$5:$J$44,9,FALSE)*AEBYLD2!$F111</f>
        <v>0</v>
      </c>
      <c r="AO111" s="50">
        <f>AEBYLD1!AO111*VLOOKUP(AEBYLD2!AO$4,'[1]INTERNAL PARAMETERS-1'!$B$5:$J$44,5,FALSE)*VLOOKUP(AEBYLD2!AO$4,'[1]INTERNAL PARAMETERS-1'!$B$5:$J$44,7,FALSE)*AEBYLD2!$F111 + AEBYLD1!AO111*(1-VLOOKUP(AEBYLD2!AO$4,'[1]INTERNAL PARAMETERS-1'!$B$5:$J$44,5,FALSE))*VLOOKUP(AEBYLD2!AO$4,'[1]INTERNAL PARAMETERS-1'!$B$5:$J$44,9,FALSE)*AEBYLD2!$F111</f>
        <v>0</v>
      </c>
      <c r="AP111" s="50">
        <f>AEBYLD1!AP111*VLOOKUP(AEBYLD2!AP$4,'[1]INTERNAL PARAMETERS-1'!$B$5:$J$44,5,FALSE)*VLOOKUP(AEBYLD2!AP$4,'[1]INTERNAL PARAMETERS-1'!$B$5:$J$44,7,FALSE)*AEBYLD2!$F111 + AEBYLD1!AP111*(1-VLOOKUP(AEBYLD2!AP$4,'[1]INTERNAL PARAMETERS-1'!$B$5:$J$44,5,FALSE))*VLOOKUP(AEBYLD2!AP$4,'[1]INTERNAL PARAMETERS-1'!$B$5:$J$44,9,FALSE)*AEBYLD2!$F111</f>
        <v>0</v>
      </c>
      <c r="AQ111" s="50">
        <f>AEBYLD1!AQ111*VLOOKUP(AEBYLD2!AQ$4,'[1]INTERNAL PARAMETERS-1'!$B$5:$J$44,5,FALSE)*VLOOKUP(AEBYLD2!AQ$4,'[1]INTERNAL PARAMETERS-1'!$B$5:$J$44,7,FALSE)*AEBYLD2!$F111 + AEBYLD1!AQ111*(1-VLOOKUP(AEBYLD2!AQ$4,'[1]INTERNAL PARAMETERS-1'!$B$5:$J$44,5,FALSE))*VLOOKUP(AEBYLD2!AQ$4,'[1]INTERNAL PARAMETERS-1'!$B$5:$J$44,9,FALSE)*AEBYLD2!$F111</f>
        <v>0</v>
      </c>
      <c r="AR111" s="50">
        <f>AEBYLD1!AR111*VLOOKUP(AEBYLD2!AR$4,'[1]INTERNAL PARAMETERS-1'!$B$5:$J$44,5,FALSE)*VLOOKUP(AEBYLD2!AR$4,'[1]INTERNAL PARAMETERS-1'!$B$5:$J$44,7,FALSE)*AEBYLD2!$F111 + AEBYLD1!AR111*(1-VLOOKUP(AEBYLD2!AR$4,'[1]INTERNAL PARAMETERS-1'!$B$5:$J$44,5,FALSE))*VLOOKUP(AEBYLD2!AR$4,'[1]INTERNAL PARAMETERS-1'!$B$5:$J$44,9,FALSE)*AEBYLD2!$F111</f>
        <v>0</v>
      </c>
      <c r="AS111" s="50">
        <f>AEBYLD1!AS111*VLOOKUP(AEBYLD2!AS$4,'[1]INTERNAL PARAMETERS-1'!$B$5:$J$44,5,FALSE)*VLOOKUP(AEBYLD2!AS$4,'[1]INTERNAL PARAMETERS-1'!$B$5:$J$44,7,FALSE)*AEBYLD2!$F111 + AEBYLD1!AS111*(1-VLOOKUP(AEBYLD2!AS$4,'[1]INTERNAL PARAMETERS-1'!$B$5:$J$44,5,FALSE))*VLOOKUP(AEBYLD2!AS$4,'[1]INTERNAL PARAMETERS-1'!$B$5:$J$44,9,FALSE)*AEBYLD2!$F111</f>
        <v>0</v>
      </c>
      <c r="AT111" s="49">
        <f>AEBYLD1!AT111*VLOOKUP(AEBYLD2!AT$4,'[1]INTERNAL PARAMETERS-1'!$B$5:$J$44,5,FALSE)*VLOOKUP(AEBYLD2!AT$4,'[1]INTERNAL PARAMETERS-1'!$B$5:$J$44,7,FALSE)*AEBYLD2!$F111 + AEBYLD1!AT111*(1-VLOOKUP(AEBYLD2!AT$4,'[1]INTERNAL PARAMETERS-1'!$B$5:$J$44,5,FALSE))*VLOOKUP(AEBYLD2!AT$4,'[1]INTERNAL PARAMETERS-1'!$B$5:$J$44,9,FALSE)*AEBYLD2!$F111</f>
        <v>0</v>
      </c>
      <c r="AU111" s="51">
        <f>AEBYLD1!AU111*VLOOKUP(AEBYLD2!AU$4,'[1]INTERNAL PARAMETERS-1'!$B$5:$J$44,5,FALSE)*VLOOKUP(AEBYLD2!AU$4,'[1]INTERNAL PARAMETERS-1'!$B$5:$J$44,6,FALSE)*VLOOKUP(AEBYLD2!AU$4,'[1]INTERNAL PARAMETERS-1'!$B$5:$J$44,3,FALSE) + AEBYLD1!AU111*(1-VLOOKUP(AEBYLD2!AU$4,'[1]INTERNAL PARAMETERS-1'!$B$5:$J$44,5,FALSE))*VLOOKUP(AEBYLD2!AU$4,'[1]INTERNAL PARAMETERS-1'!$B$5:$J$44,8,FALSE)*VLOOKUP(AEBYLD2!AU$4,'[1]INTERNAL PARAMETERS-1'!$B$5:$J$44,3,FALSE)</f>
        <v>0</v>
      </c>
      <c r="AV111" s="50">
        <f>AEBYLD1!AV111*VLOOKUP(AEBYLD2!AV$4,'[1]INTERNAL PARAMETERS-1'!$B$5:$J$44,5,FALSE)*VLOOKUP(AEBYLD2!AV$4,'[1]INTERNAL PARAMETERS-1'!$B$5:$J$44,6,FALSE)*VLOOKUP(AEBYLD2!AV$4,'[1]INTERNAL PARAMETERS-1'!$B$5:$J$44,3,FALSE) + AEBYLD1!AV111*(1-VLOOKUP(AEBYLD2!AV$4,'[1]INTERNAL PARAMETERS-1'!$B$5:$J$44,5,FALSE))*VLOOKUP(AEBYLD2!AV$4,'[1]INTERNAL PARAMETERS-1'!$B$5:$J$44,8,FALSE)*VLOOKUP(AEBYLD2!AV$4,'[1]INTERNAL PARAMETERS-1'!$B$5:$J$44,3,FALSE)</f>
        <v>0</v>
      </c>
      <c r="AW111" s="50">
        <f>AEBYLD1!AW111*VLOOKUP(AEBYLD2!AW$4,'[1]INTERNAL PARAMETERS-1'!$B$5:$J$44,5,FALSE)*VLOOKUP(AEBYLD2!AW$4,'[1]INTERNAL PARAMETERS-1'!$B$5:$J$44,6,FALSE)*VLOOKUP(AEBYLD2!AW$4,'[1]INTERNAL PARAMETERS-1'!$B$5:$J$44,3,FALSE) + AEBYLD1!AW111*(1-VLOOKUP(AEBYLD2!AW$4,'[1]INTERNAL PARAMETERS-1'!$B$5:$J$44,5,FALSE))*VLOOKUP(AEBYLD2!AW$4,'[1]INTERNAL PARAMETERS-1'!$B$5:$J$44,8,FALSE)*VLOOKUP(AEBYLD2!AW$4,'[1]INTERNAL PARAMETERS-1'!$B$5:$J$44,3,FALSE)</f>
        <v>0.10375449898431219</v>
      </c>
      <c r="AX111" s="50">
        <f>AEBYLD1!AX111*VLOOKUP(AEBYLD2!AX$4,'[1]INTERNAL PARAMETERS-1'!$B$5:$J$44,5,FALSE)*VLOOKUP(AEBYLD2!AX$4,'[1]INTERNAL PARAMETERS-1'!$B$5:$J$44,6,FALSE)*VLOOKUP(AEBYLD2!AX$4,'[1]INTERNAL PARAMETERS-1'!$B$5:$J$44,3,FALSE) + AEBYLD1!AX111*(1-VLOOKUP(AEBYLD2!AX$4,'[1]INTERNAL PARAMETERS-1'!$B$5:$J$44,5,FALSE))*VLOOKUP(AEBYLD2!AX$4,'[1]INTERNAL PARAMETERS-1'!$B$5:$J$44,8,FALSE)*VLOOKUP(AEBYLD2!AX$4,'[1]INTERNAL PARAMETERS-1'!$B$5:$J$44,3,FALSE)</f>
        <v>0</v>
      </c>
      <c r="AY111" s="50">
        <f>AEBYLD1!AY111*VLOOKUP(AEBYLD2!AY$4,'[1]INTERNAL PARAMETERS-1'!$B$5:$J$44,5,FALSE)*VLOOKUP(AEBYLD2!AY$4,'[1]INTERNAL PARAMETERS-1'!$B$5:$J$44,6,FALSE)*VLOOKUP(AEBYLD2!AY$4,'[1]INTERNAL PARAMETERS-1'!$B$5:$J$44,3,FALSE) + AEBYLD1!AY111*(1-VLOOKUP(AEBYLD2!AY$4,'[1]INTERNAL PARAMETERS-1'!$B$5:$J$44,5,FALSE))*VLOOKUP(AEBYLD2!AY$4,'[1]INTERNAL PARAMETERS-1'!$B$5:$J$44,8,FALSE)*VLOOKUP(AEBYLD2!AY$4,'[1]INTERNAL PARAMETERS-1'!$B$5:$J$44,3,FALSE)</f>
        <v>0</v>
      </c>
      <c r="AZ111" s="50">
        <f>AEBYLD1!AZ111*VLOOKUP(AEBYLD2!AZ$4,'[1]INTERNAL PARAMETERS-1'!$B$5:$J$44,5,FALSE)*VLOOKUP(AEBYLD2!AZ$4,'[1]INTERNAL PARAMETERS-1'!$B$5:$J$44,6,FALSE)*VLOOKUP(AEBYLD2!AZ$4,'[1]INTERNAL PARAMETERS-1'!$B$5:$J$44,3,FALSE) + AEBYLD1!AZ111*(1-VLOOKUP(AEBYLD2!AZ$4,'[1]INTERNAL PARAMETERS-1'!$B$5:$J$44,5,FALSE))*VLOOKUP(AEBYLD2!AZ$4,'[1]INTERNAL PARAMETERS-1'!$B$5:$J$44,8,FALSE)*VLOOKUP(AEBYLD2!AZ$4,'[1]INTERNAL PARAMETERS-1'!$B$5:$J$44,3,FALSE)</f>
        <v>0</v>
      </c>
      <c r="BA111" s="50">
        <f>AEBYLD1!BA111*VLOOKUP(AEBYLD2!BA$4,'[1]INTERNAL PARAMETERS-1'!$B$5:$J$44,5,FALSE)*VLOOKUP(AEBYLD2!BA$4,'[1]INTERNAL PARAMETERS-1'!$B$5:$J$44,6,FALSE)*VLOOKUP(AEBYLD2!BA$4,'[1]INTERNAL PARAMETERS-1'!$B$5:$J$44,3,FALSE) + AEBYLD1!BA111*(1-VLOOKUP(AEBYLD2!BA$4,'[1]INTERNAL PARAMETERS-1'!$B$5:$J$44,5,FALSE))*VLOOKUP(AEBYLD2!BA$4,'[1]INTERNAL PARAMETERS-1'!$B$5:$J$44,8,FALSE)*VLOOKUP(AEBYLD2!BA$4,'[1]INTERNAL PARAMETERS-1'!$B$5:$J$44,3,FALSE)</f>
        <v>0.38500028264132824</v>
      </c>
      <c r="BB111" s="50">
        <f>AEBYLD1!BB111*VLOOKUP(AEBYLD2!BB$4,'[1]INTERNAL PARAMETERS-1'!$B$5:$J$44,5,FALSE)*VLOOKUP(AEBYLD2!BB$4,'[1]INTERNAL PARAMETERS-1'!$B$5:$J$44,6,FALSE)*VLOOKUP(AEBYLD2!BB$4,'[1]INTERNAL PARAMETERS-1'!$B$5:$J$44,3,FALSE) + AEBYLD1!BB111*(1-VLOOKUP(AEBYLD2!BB$4,'[1]INTERNAL PARAMETERS-1'!$B$5:$J$44,5,FALSE))*VLOOKUP(AEBYLD2!BB$4,'[1]INTERNAL PARAMETERS-1'!$B$5:$J$44,8,FALSE)*VLOOKUP(AEBYLD2!BB$4,'[1]INTERNAL PARAMETERS-1'!$B$5:$J$44,3,FALSE)</f>
        <v>2.2987994214079089E-2</v>
      </c>
      <c r="BC111" s="50">
        <f>AEBYLD1!BC111*VLOOKUP(AEBYLD2!BC$4,'[1]INTERNAL PARAMETERS-1'!$B$5:$J$44,5,FALSE)*VLOOKUP(AEBYLD2!BC$4,'[1]INTERNAL PARAMETERS-1'!$B$5:$J$44,6,FALSE)*VLOOKUP(AEBYLD2!BC$4,'[1]INTERNAL PARAMETERS-1'!$B$5:$J$44,3,FALSE) + AEBYLD1!BC111*(1-VLOOKUP(AEBYLD2!BC$4,'[1]INTERNAL PARAMETERS-1'!$B$5:$J$44,5,FALSE))*VLOOKUP(AEBYLD2!BC$4,'[1]INTERNAL PARAMETERS-1'!$B$5:$J$44,8,FALSE)*VLOOKUP(AEBYLD2!BC$4,'[1]INTERNAL PARAMETERS-1'!$B$5:$J$44,3,FALSE)</f>
        <v>5.559397579251027E-2</v>
      </c>
      <c r="BD111" s="50">
        <f>AEBYLD1!BD111*VLOOKUP(AEBYLD2!BD$4,'[1]INTERNAL PARAMETERS-1'!$B$5:$J$44,5,FALSE)*VLOOKUP(AEBYLD2!BD$4,'[1]INTERNAL PARAMETERS-1'!$B$5:$J$44,6,FALSE)*VLOOKUP(AEBYLD2!BD$4,'[1]INTERNAL PARAMETERS-1'!$B$5:$J$44,3,FALSE) + AEBYLD1!BD111*(1-VLOOKUP(AEBYLD2!BD$4,'[1]INTERNAL PARAMETERS-1'!$B$5:$J$44,5,FALSE))*VLOOKUP(AEBYLD2!BD$4,'[1]INTERNAL PARAMETERS-1'!$B$5:$J$44,8,FALSE)*VLOOKUP(AEBYLD2!BD$4,'[1]INTERNAL PARAMETERS-1'!$B$5:$J$44,3,FALSE)</f>
        <v>5.6933897453583012E-3</v>
      </c>
      <c r="BE111" s="50">
        <f>AEBYLD1!BE111*VLOOKUP(AEBYLD2!BE$4,'[1]INTERNAL PARAMETERS-1'!$B$5:$J$44,5,FALSE)*VLOOKUP(AEBYLD2!BE$4,'[1]INTERNAL PARAMETERS-1'!$B$5:$J$44,6,FALSE)*VLOOKUP(AEBYLD2!BE$4,'[1]INTERNAL PARAMETERS-1'!$B$5:$J$44,3,FALSE) + AEBYLD1!BE111*(1-VLOOKUP(AEBYLD2!BE$4,'[1]INTERNAL PARAMETERS-1'!$B$5:$J$44,5,FALSE))*VLOOKUP(AEBYLD2!BE$4,'[1]INTERNAL PARAMETERS-1'!$B$5:$J$44,8,FALSE)*VLOOKUP(AEBYLD2!BE$4,'[1]INTERNAL PARAMETERS-1'!$B$5:$J$44,3,FALSE)</f>
        <v>0.11798415590497563</v>
      </c>
      <c r="BF111" s="50">
        <f>AEBYLD1!BF111*VLOOKUP(AEBYLD2!BF$4,'[1]INTERNAL PARAMETERS-1'!$B$5:$J$44,5,FALSE)*VLOOKUP(AEBYLD2!BF$4,'[1]INTERNAL PARAMETERS-1'!$B$5:$J$44,6,FALSE)*VLOOKUP(AEBYLD2!BF$4,'[1]INTERNAL PARAMETERS-1'!$B$5:$J$44,3,FALSE) + AEBYLD1!BF111*(1-VLOOKUP(AEBYLD2!BF$4,'[1]INTERNAL PARAMETERS-1'!$B$5:$J$44,5,FALSE))*VLOOKUP(AEBYLD2!BF$4,'[1]INTERNAL PARAMETERS-1'!$B$5:$J$44,8,FALSE)*VLOOKUP(AEBYLD2!BF$4,'[1]INTERNAL PARAMETERS-1'!$B$5:$J$44,3,FALSE)</f>
        <v>0</v>
      </c>
      <c r="BG111" s="50">
        <f>AEBYLD1!BG111*VLOOKUP(AEBYLD2!BG$4,'[1]INTERNAL PARAMETERS-1'!$B$5:$J$44,5,FALSE)*VLOOKUP(AEBYLD2!BG$4,'[1]INTERNAL PARAMETERS-1'!$B$5:$J$44,6,FALSE)*VLOOKUP(AEBYLD2!BG$4,'[1]INTERNAL PARAMETERS-1'!$B$5:$J$44,3,FALSE) + AEBYLD1!BG111*(1-VLOOKUP(AEBYLD2!BG$4,'[1]INTERNAL PARAMETERS-1'!$B$5:$J$44,5,FALSE))*VLOOKUP(AEBYLD2!BG$4,'[1]INTERNAL PARAMETERS-1'!$B$5:$J$44,8,FALSE)*VLOOKUP(AEBYLD2!BG$4,'[1]INTERNAL PARAMETERS-1'!$B$5:$J$44,3,FALSE)</f>
        <v>9.9322238312102816E-3</v>
      </c>
      <c r="BH111" s="50">
        <f>AEBYLD1!BH111*VLOOKUP(AEBYLD2!BH$4,'[1]INTERNAL PARAMETERS-1'!$B$5:$J$44,5,FALSE)*VLOOKUP(AEBYLD2!BH$4,'[1]INTERNAL PARAMETERS-1'!$B$5:$J$44,6,FALSE)*VLOOKUP(AEBYLD2!BH$4,'[1]INTERNAL PARAMETERS-1'!$B$5:$J$44,3,FALSE) + AEBYLD1!BH111*(1-VLOOKUP(AEBYLD2!BH$4,'[1]INTERNAL PARAMETERS-1'!$B$5:$J$44,5,FALSE))*VLOOKUP(AEBYLD2!BH$4,'[1]INTERNAL PARAMETERS-1'!$B$5:$J$44,8,FALSE)*VLOOKUP(AEBYLD2!BH$4,'[1]INTERNAL PARAMETERS-1'!$B$5:$J$44,3,FALSE)</f>
        <v>9.960284254922036E-5</v>
      </c>
      <c r="BI111" s="50">
        <f>AEBYLD1!BI111*VLOOKUP(AEBYLD2!BI$4,'[1]INTERNAL PARAMETERS-1'!$B$5:$J$44,5,FALSE)*VLOOKUP(AEBYLD2!BI$4,'[1]INTERNAL PARAMETERS-1'!$B$5:$J$44,6,FALSE)*VLOOKUP(AEBYLD2!BI$4,'[1]INTERNAL PARAMETERS-1'!$B$5:$J$44,3,FALSE) + AEBYLD1!BI111*(1-VLOOKUP(AEBYLD2!BI$4,'[1]INTERNAL PARAMETERS-1'!$B$5:$J$44,5,FALSE))*VLOOKUP(AEBYLD2!BI$4,'[1]INTERNAL PARAMETERS-1'!$B$5:$J$44,8,FALSE)*VLOOKUP(AEBYLD2!BI$4,'[1]INTERNAL PARAMETERS-1'!$B$5:$J$44,3,FALSE)</f>
        <v>0</v>
      </c>
      <c r="BJ111" s="50">
        <f>AEBYLD1!BJ111*VLOOKUP(AEBYLD2!BJ$4,'[1]INTERNAL PARAMETERS-1'!$B$5:$J$44,5,FALSE)*VLOOKUP(AEBYLD2!BJ$4,'[1]INTERNAL PARAMETERS-1'!$B$5:$J$44,6,FALSE)*VLOOKUP(AEBYLD2!BJ$4,'[1]INTERNAL PARAMETERS-1'!$B$5:$J$44,3,FALSE) + AEBYLD1!BJ111*(1-VLOOKUP(AEBYLD2!BJ$4,'[1]INTERNAL PARAMETERS-1'!$B$5:$J$44,5,FALSE))*VLOOKUP(AEBYLD2!BJ$4,'[1]INTERNAL PARAMETERS-1'!$B$5:$J$44,8,FALSE)*VLOOKUP(AEBYLD2!BJ$4,'[1]INTERNAL PARAMETERS-1'!$B$5:$J$44,3,FALSE)</f>
        <v>5.5126998568400349E-3</v>
      </c>
      <c r="BK111" s="50">
        <f>AEBYLD1!BK111*VLOOKUP(AEBYLD2!BK$4,'[1]INTERNAL PARAMETERS-1'!$B$5:$J$44,5,FALSE)*VLOOKUP(AEBYLD2!BK$4,'[1]INTERNAL PARAMETERS-1'!$B$5:$J$44,6,FALSE)*VLOOKUP(AEBYLD2!BK$4,'[1]INTERNAL PARAMETERS-1'!$B$5:$J$44,3,FALSE) + AEBYLD1!BK111*(1-VLOOKUP(AEBYLD2!BK$4,'[1]INTERNAL PARAMETERS-1'!$B$5:$J$44,5,FALSE))*VLOOKUP(AEBYLD2!BK$4,'[1]INTERNAL PARAMETERS-1'!$B$5:$J$44,8,FALSE)*VLOOKUP(AEBYLD2!BK$4,'[1]INTERNAL PARAMETERS-1'!$B$5:$J$44,3,FALSE)</f>
        <v>4.7234983116815595E-3</v>
      </c>
      <c r="BL111" s="50">
        <f>AEBYLD1!BL111*VLOOKUP(AEBYLD2!BL$4,'[1]INTERNAL PARAMETERS-1'!$B$5:$J$44,5,FALSE)*VLOOKUP(AEBYLD2!BL$4,'[1]INTERNAL PARAMETERS-1'!$B$5:$J$44,6,FALSE)*VLOOKUP(AEBYLD2!BL$4,'[1]INTERNAL PARAMETERS-1'!$B$5:$J$44,3,FALSE) + AEBYLD1!BL111*(1-VLOOKUP(AEBYLD2!BL$4,'[1]INTERNAL PARAMETERS-1'!$B$5:$J$44,5,FALSE))*VLOOKUP(AEBYLD2!BL$4,'[1]INTERNAL PARAMETERS-1'!$B$5:$J$44,8,FALSE)*VLOOKUP(AEBYLD2!BL$4,'[1]INTERNAL PARAMETERS-1'!$B$5:$J$44,3,FALSE)</f>
        <v>1.9888722127061019E-2</v>
      </c>
      <c r="BM111" s="50">
        <f>AEBYLD1!BM111*VLOOKUP(AEBYLD2!BM$4,'[1]INTERNAL PARAMETERS-1'!$B$5:$J$44,5,FALSE)*VLOOKUP(AEBYLD2!BM$4,'[1]INTERNAL PARAMETERS-1'!$B$5:$J$44,6,FALSE)*VLOOKUP(AEBYLD2!BM$4,'[1]INTERNAL PARAMETERS-1'!$B$5:$J$44,3,FALSE) + AEBYLD1!BM111*(1-VLOOKUP(AEBYLD2!BM$4,'[1]INTERNAL PARAMETERS-1'!$B$5:$J$44,5,FALSE))*VLOOKUP(AEBYLD2!BM$4,'[1]INTERNAL PARAMETERS-1'!$B$5:$J$44,8,FALSE)*VLOOKUP(AEBYLD2!BM$4,'[1]INTERNAL PARAMETERS-1'!$B$5:$J$44,3,FALSE)</f>
        <v>1.4691838002635306E-2</v>
      </c>
      <c r="BN111" s="50">
        <f>AEBYLD1!BN111*VLOOKUP(AEBYLD2!BN$4,'[1]INTERNAL PARAMETERS-1'!$B$5:$J$44,5,FALSE)*VLOOKUP(AEBYLD2!BN$4,'[1]INTERNAL PARAMETERS-1'!$B$5:$J$44,6,FALSE)*VLOOKUP(AEBYLD2!BN$4,'[1]INTERNAL PARAMETERS-1'!$B$5:$J$44,3,FALSE) + AEBYLD1!BN111*(1-VLOOKUP(AEBYLD2!BN$4,'[1]INTERNAL PARAMETERS-1'!$B$5:$J$44,5,FALSE))*VLOOKUP(AEBYLD2!BN$4,'[1]INTERNAL PARAMETERS-1'!$B$5:$J$44,8,FALSE)*VLOOKUP(AEBYLD2!BN$4,'[1]INTERNAL PARAMETERS-1'!$B$5:$J$44,3,FALSE)</f>
        <v>1.1679608537357051E-2</v>
      </c>
      <c r="BO111" s="50">
        <f>AEBYLD1!BO111*VLOOKUP(AEBYLD2!BO$4,'[1]INTERNAL PARAMETERS-1'!$B$5:$J$44,5,FALSE)*VLOOKUP(AEBYLD2!BO$4,'[1]INTERNAL PARAMETERS-1'!$B$5:$J$44,6,FALSE)*VLOOKUP(AEBYLD2!BO$4,'[1]INTERNAL PARAMETERS-1'!$B$5:$J$44,3,FALSE) + AEBYLD1!BO111*(1-VLOOKUP(AEBYLD2!BO$4,'[1]INTERNAL PARAMETERS-1'!$B$5:$J$44,5,FALSE))*VLOOKUP(AEBYLD2!BO$4,'[1]INTERNAL PARAMETERS-1'!$B$5:$J$44,8,FALSE)*VLOOKUP(AEBYLD2!BO$4,'[1]INTERNAL PARAMETERS-1'!$B$5:$J$44,3,FALSE)</f>
        <v>7.9992840119471696E-3</v>
      </c>
      <c r="BP111" s="50">
        <f>AEBYLD1!BP111*VLOOKUP(AEBYLD2!BP$4,'[1]INTERNAL PARAMETERS-1'!$B$5:$J$44,5,FALSE)*VLOOKUP(AEBYLD2!BP$4,'[1]INTERNAL PARAMETERS-1'!$B$5:$J$44,6,FALSE)*VLOOKUP(AEBYLD2!BP$4,'[1]INTERNAL PARAMETERS-1'!$B$5:$J$44,3,FALSE) + AEBYLD1!BP111*(1-VLOOKUP(AEBYLD2!BP$4,'[1]INTERNAL PARAMETERS-1'!$B$5:$J$44,5,FALSE))*VLOOKUP(AEBYLD2!BP$4,'[1]INTERNAL PARAMETERS-1'!$B$5:$J$44,8,FALSE)*VLOOKUP(AEBYLD2!BP$4,'[1]INTERNAL PARAMETERS-1'!$B$5:$J$44,3,FALSE)</f>
        <v>3.8821659983176595E-4</v>
      </c>
      <c r="BQ111" s="50">
        <f>AEBYLD1!BQ111*VLOOKUP(AEBYLD2!BQ$4,'[1]INTERNAL PARAMETERS-1'!$B$5:$J$44,5,FALSE)*VLOOKUP(AEBYLD2!BQ$4,'[1]INTERNAL PARAMETERS-1'!$B$5:$J$44,6,FALSE)*VLOOKUP(AEBYLD2!BQ$4,'[1]INTERNAL PARAMETERS-1'!$B$5:$J$44,3,FALSE) + AEBYLD1!BQ111*(1-VLOOKUP(AEBYLD2!BQ$4,'[1]INTERNAL PARAMETERS-1'!$B$5:$J$44,5,FALSE))*VLOOKUP(AEBYLD2!BQ$4,'[1]INTERNAL PARAMETERS-1'!$B$5:$J$44,8,FALSE)*VLOOKUP(AEBYLD2!BQ$4,'[1]INTERNAL PARAMETERS-1'!$B$5:$J$44,3,FALSE)</f>
        <v>2.7245513741092586E-2</v>
      </c>
      <c r="BR111" s="50">
        <f>AEBYLD1!BR111*VLOOKUP(AEBYLD2!BR$4,'[1]INTERNAL PARAMETERS-1'!$B$5:$J$44,5,FALSE)*VLOOKUP(AEBYLD2!BR$4,'[1]INTERNAL PARAMETERS-1'!$B$5:$J$44,6,FALSE)*VLOOKUP(AEBYLD2!BR$4,'[1]INTERNAL PARAMETERS-1'!$B$5:$J$44,3,FALSE) + AEBYLD1!BR111*(1-VLOOKUP(AEBYLD2!BR$4,'[1]INTERNAL PARAMETERS-1'!$B$5:$J$44,5,FALSE))*VLOOKUP(AEBYLD2!BR$4,'[1]INTERNAL PARAMETERS-1'!$B$5:$J$44,8,FALSE)*VLOOKUP(AEBYLD2!BR$4,'[1]INTERNAL PARAMETERS-1'!$B$5:$J$44,3,FALSE)</f>
        <v>1.0086086636622207E-3</v>
      </c>
      <c r="BS111" s="50">
        <f>AEBYLD1!BS111*VLOOKUP(AEBYLD2!BS$4,'[1]INTERNAL PARAMETERS-1'!$B$5:$J$44,5,FALSE)*VLOOKUP(AEBYLD2!BS$4,'[1]INTERNAL PARAMETERS-1'!$B$5:$J$44,6,FALSE)*VLOOKUP(AEBYLD2!BS$4,'[1]INTERNAL PARAMETERS-1'!$B$5:$J$44,3,FALSE) + AEBYLD1!BS111*(1-VLOOKUP(AEBYLD2!BS$4,'[1]INTERNAL PARAMETERS-1'!$B$5:$J$44,5,FALSE))*VLOOKUP(AEBYLD2!BS$4,'[1]INTERNAL PARAMETERS-1'!$B$5:$J$44,8,FALSE)*VLOOKUP(AEBYLD2!BS$4,'[1]INTERNAL PARAMETERS-1'!$B$5:$J$44,3,FALSE)</f>
        <v>1.0803428257084789E-4</v>
      </c>
      <c r="BT111" s="50">
        <f>AEBYLD1!BT111*VLOOKUP(AEBYLD2!BT$4,'[1]INTERNAL PARAMETERS-1'!$B$5:$J$44,5,FALSE)*VLOOKUP(AEBYLD2!BT$4,'[1]INTERNAL PARAMETERS-1'!$B$5:$J$44,6,FALSE)*VLOOKUP(AEBYLD2!BT$4,'[1]INTERNAL PARAMETERS-1'!$B$5:$J$44,3,FALSE) + AEBYLD1!BT111*(1-VLOOKUP(AEBYLD2!BT$4,'[1]INTERNAL PARAMETERS-1'!$B$5:$J$44,5,FALSE))*VLOOKUP(AEBYLD2!BT$4,'[1]INTERNAL PARAMETERS-1'!$B$5:$J$44,8,FALSE)*VLOOKUP(AEBYLD2!BT$4,'[1]INTERNAL PARAMETERS-1'!$B$5:$J$44,3,FALSE)</f>
        <v>0</v>
      </c>
      <c r="BU111" s="50">
        <f>AEBYLD1!BU111*VLOOKUP(AEBYLD2!BU$4,'[1]INTERNAL PARAMETERS-1'!$B$5:$J$44,5,FALSE)*VLOOKUP(AEBYLD2!BU$4,'[1]INTERNAL PARAMETERS-1'!$B$5:$J$44,6,FALSE)*VLOOKUP(AEBYLD2!BU$4,'[1]INTERNAL PARAMETERS-1'!$B$5:$J$44,3,FALSE) + AEBYLD1!BU111*(1-VLOOKUP(AEBYLD2!BU$4,'[1]INTERNAL PARAMETERS-1'!$B$5:$J$44,5,FALSE))*VLOOKUP(AEBYLD2!BU$4,'[1]INTERNAL PARAMETERS-1'!$B$5:$J$44,8,FALSE)*VLOOKUP(AEBYLD2!BU$4,'[1]INTERNAL PARAMETERS-1'!$B$5:$J$44,3,FALSE)</f>
        <v>0</v>
      </c>
      <c r="BV111" s="50">
        <f>AEBYLD1!BV111*VLOOKUP(AEBYLD2!BV$4,'[1]INTERNAL PARAMETERS-1'!$B$5:$J$44,5,FALSE)*VLOOKUP(AEBYLD2!BV$4,'[1]INTERNAL PARAMETERS-1'!$B$5:$J$44,6,FALSE)*VLOOKUP(AEBYLD2!BV$4,'[1]INTERNAL PARAMETERS-1'!$B$5:$J$44,3,FALSE) + AEBYLD1!BV111*(1-VLOOKUP(AEBYLD2!BV$4,'[1]INTERNAL PARAMETERS-1'!$B$5:$J$44,5,FALSE))*VLOOKUP(AEBYLD2!BV$4,'[1]INTERNAL PARAMETERS-1'!$B$5:$J$44,8,FALSE)*VLOOKUP(AEBYLD2!BV$4,'[1]INTERNAL PARAMETERS-1'!$B$5:$J$44,3,FALSE)</f>
        <v>0</v>
      </c>
      <c r="BW111" s="50">
        <f>AEBYLD1!BW111*VLOOKUP(AEBYLD2!BW$4,'[1]INTERNAL PARAMETERS-1'!$B$5:$J$44,5,FALSE)*VLOOKUP(AEBYLD2!BW$4,'[1]INTERNAL PARAMETERS-1'!$B$5:$J$44,6,FALSE)*VLOOKUP(AEBYLD2!BW$4,'[1]INTERNAL PARAMETERS-1'!$B$5:$J$44,3,FALSE) + AEBYLD1!BW111*(1-VLOOKUP(AEBYLD2!BW$4,'[1]INTERNAL PARAMETERS-1'!$B$5:$J$44,5,FALSE))*VLOOKUP(AEBYLD2!BW$4,'[1]INTERNAL PARAMETERS-1'!$B$5:$J$44,8,FALSE)*VLOOKUP(AEBYLD2!BW$4,'[1]INTERNAL PARAMETERS-1'!$B$5:$J$44,3,FALSE)</f>
        <v>0</v>
      </c>
      <c r="BX111" s="50">
        <f>AEBYLD1!BX111*VLOOKUP(AEBYLD2!BX$4,'[1]INTERNAL PARAMETERS-1'!$B$5:$J$44,5,FALSE)*VLOOKUP(AEBYLD2!BX$4,'[1]INTERNAL PARAMETERS-1'!$B$5:$J$44,6,FALSE)*VLOOKUP(AEBYLD2!BX$4,'[1]INTERNAL PARAMETERS-1'!$B$5:$J$44,3,FALSE) + AEBYLD1!BX111*(1-VLOOKUP(AEBYLD2!BX$4,'[1]INTERNAL PARAMETERS-1'!$B$5:$J$44,5,FALSE))*VLOOKUP(AEBYLD2!BX$4,'[1]INTERNAL PARAMETERS-1'!$B$5:$J$44,8,FALSE)*VLOOKUP(AEBYLD2!BX$4,'[1]INTERNAL PARAMETERS-1'!$B$5:$J$44,3,FALSE)</f>
        <v>0</v>
      </c>
      <c r="BY111" s="50">
        <f>AEBYLD1!BY111*VLOOKUP(AEBYLD2!BY$4,'[1]INTERNAL PARAMETERS-1'!$B$5:$J$44,5,FALSE)*VLOOKUP(AEBYLD2!BY$4,'[1]INTERNAL PARAMETERS-1'!$B$5:$J$44,6,FALSE)*VLOOKUP(AEBYLD2!BY$4,'[1]INTERNAL PARAMETERS-1'!$B$5:$J$44,3,FALSE) + AEBYLD1!BY111*(1-VLOOKUP(AEBYLD2!BY$4,'[1]INTERNAL PARAMETERS-1'!$B$5:$J$44,5,FALSE))*VLOOKUP(AEBYLD2!BY$4,'[1]INTERNAL PARAMETERS-1'!$B$5:$J$44,8,FALSE)*VLOOKUP(AEBYLD2!BY$4,'[1]INTERNAL PARAMETERS-1'!$B$5:$J$44,3,FALSE)</f>
        <v>0</v>
      </c>
      <c r="BZ111" s="50">
        <f>AEBYLD1!BZ111*VLOOKUP(AEBYLD2!BZ$4,'[1]INTERNAL PARAMETERS-1'!$B$5:$J$44,5,FALSE)*VLOOKUP(AEBYLD2!BZ$4,'[1]INTERNAL PARAMETERS-1'!$B$5:$J$44,6,FALSE)*VLOOKUP(AEBYLD2!BZ$4,'[1]INTERNAL PARAMETERS-1'!$B$5:$J$44,3,FALSE) + AEBYLD1!BZ111*(1-VLOOKUP(AEBYLD2!BZ$4,'[1]INTERNAL PARAMETERS-1'!$B$5:$J$44,5,FALSE))*VLOOKUP(AEBYLD2!BZ$4,'[1]INTERNAL PARAMETERS-1'!$B$5:$J$44,8,FALSE)*VLOOKUP(AEBYLD2!BZ$4,'[1]INTERNAL PARAMETERS-1'!$B$5:$J$44,3,FALSE)</f>
        <v>1.1805318921995727E-5</v>
      </c>
      <c r="CA111" s="50">
        <f>AEBYLD1!CA111*VLOOKUP(AEBYLD2!CA$4,'[1]INTERNAL PARAMETERS-1'!$B$5:$J$44,5,FALSE)*VLOOKUP(AEBYLD2!CA$4,'[1]INTERNAL PARAMETERS-1'!$B$5:$J$44,6,FALSE)*VLOOKUP(AEBYLD2!CA$4,'[1]INTERNAL PARAMETERS-1'!$B$5:$J$44,3,FALSE) + AEBYLD1!CA111*(1-VLOOKUP(AEBYLD2!CA$4,'[1]INTERNAL PARAMETERS-1'!$B$5:$J$44,5,FALSE))*VLOOKUP(AEBYLD2!CA$4,'[1]INTERNAL PARAMETERS-1'!$B$5:$J$44,8,FALSE)*VLOOKUP(AEBYLD2!CA$4,'[1]INTERNAL PARAMETERS-1'!$B$5:$J$44,3,FALSE)</f>
        <v>0</v>
      </c>
      <c r="CB111" s="50">
        <f>AEBYLD1!CB111*VLOOKUP(AEBYLD2!CB$4,'[1]INTERNAL PARAMETERS-1'!$B$5:$J$44,5,FALSE)*VLOOKUP(AEBYLD2!CB$4,'[1]INTERNAL PARAMETERS-1'!$B$5:$J$44,6,FALSE)*VLOOKUP(AEBYLD2!CB$4,'[1]INTERNAL PARAMETERS-1'!$B$5:$J$44,3,FALSE) + AEBYLD1!CB111*(1-VLOOKUP(AEBYLD2!CB$4,'[1]INTERNAL PARAMETERS-1'!$B$5:$J$44,5,FALSE))*VLOOKUP(AEBYLD2!CB$4,'[1]INTERNAL PARAMETERS-1'!$B$5:$J$44,8,FALSE)*VLOOKUP(AEBYLD2!CB$4,'[1]INTERNAL PARAMETERS-1'!$B$5:$J$44,3,FALSE)</f>
        <v>0</v>
      </c>
      <c r="CC111" s="50">
        <f>AEBYLD1!CC111*VLOOKUP(AEBYLD2!CC$4,'[1]INTERNAL PARAMETERS-1'!$B$5:$J$44,5,FALSE)*VLOOKUP(AEBYLD2!CC$4,'[1]INTERNAL PARAMETERS-1'!$B$5:$J$44,6,FALSE)*VLOOKUP(AEBYLD2!CC$4,'[1]INTERNAL PARAMETERS-1'!$B$5:$J$44,3,FALSE) + AEBYLD1!CC111*(1-VLOOKUP(AEBYLD2!CC$4,'[1]INTERNAL PARAMETERS-1'!$B$5:$J$44,5,FALSE))*VLOOKUP(AEBYLD2!CC$4,'[1]INTERNAL PARAMETERS-1'!$B$5:$J$44,8,FALSE)*VLOOKUP(AEBYLD2!CC$4,'[1]INTERNAL PARAMETERS-1'!$B$5:$J$44,3,FALSE)</f>
        <v>7.8697646289730943E-5</v>
      </c>
      <c r="CD111" s="50">
        <f>AEBYLD1!CD111*VLOOKUP(AEBYLD2!CD$4,'[1]INTERNAL PARAMETERS-1'!$B$5:$J$44,5,FALSE)*VLOOKUP(AEBYLD2!CD$4,'[1]INTERNAL PARAMETERS-1'!$B$5:$J$44,6,FALSE)*VLOOKUP(AEBYLD2!CD$4,'[1]INTERNAL PARAMETERS-1'!$B$5:$J$44,3,FALSE) + AEBYLD1!CD111*(1-VLOOKUP(AEBYLD2!CD$4,'[1]INTERNAL PARAMETERS-1'!$B$5:$J$44,5,FALSE))*VLOOKUP(AEBYLD2!CD$4,'[1]INTERNAL PARAMETERS-1'!$B$5:$J$44,8,FALSE)*VLOOKUP(AEBYLD2!CD$4,'[1]INTERNAL PARAMETERS-1'!$B$5:$J$44,3,FALSE)</f>
        <v>3.68894936992057E-4</v>
      </c>
      <c r="CE111" s="50">
        <f>AEBYLD1!CE111*VLOOKUP(AEBYLD2!CE$4,'[1]INTERNAL PARAMETERS-1'!$B$5:$J$44,5,FALSE)*VLOOKUP(AEBYLD2!CE$4,'[1]INTERNAL PARAMETERS-1'!$B$5:$J$44,6,FALSE)*VLOOKUP(AEBYLD2!CE$4,'[1]INTERNAL PARAMETERS-1'!$B$5:$J$44,3,FALSE) + AEBYLD1!CE111*(1-VLOOKUP(AEBYLD2!CE$4,'[1]INTERNAL PARAMETERS-1'!$B$5:$J$44,5,FALSE))*VLOOKUP(AEBYLD2!CE$4,'[1]INTERNAL PARAMETERS-1'!$B$5:$J$44,8,FALSE)*VLOOKUP(AEBYLD2!CE$4,'[1]INTERNAL PARAMETERS-1'!$B$5:$J$44,3,FALSE)</f>
        <v>6.1215913480144846E-4</v>
      </c>
      <c r="CF111" s="50">
        <f>AEBYLD1!CF111*VLOOKUP(AEBYLD2!CF$4,'[1]INTERNAL PARAMETERS-1'!$B$5:$J$44,5,FALSE)*VLOOKUP(AEBYLD2!CF$4,'[1]INTERNAL PARAMETERS-1'!$B$5:$J$44,6,FALSE)*VLOOKUP(AEBYLD2!CF$4,'[1]INTERNAL PARAMETERS-1'!$B$5:$J$44,3,FALSE) + AEBYLD1!CF111*(1-VLOOKUP(AEBYLD2!CF$4,'[1]INTERNAL PARAMETERS-1'!$B$5:$J$44,5,FALSE))*VLOOKUP(AEBYLD2!CF$4,'[1]INTERNAL PARAMETERS-1'!$B$5:$J$44,8,FALSE)*VLOOKUP(AEBYLD2!CF$4,'[1]INTERNAL PARAMETERS-1'!$B$5:$J$44,3,FALSE)</f>
        <v>3.2739264663187454E-4</v>
      </c>
      <c r="CG111" s="50">
        <f>AEBYLD1!CG111*VLOOKUP(AEBYLD2!CG$4,'[1]INTERNAL PARAMETERS-1'!$B$5:$J$44,5,FALSE)*VLOOKUP(AEBYLD2!CG$4,'[1]INTERNAL PARAMETERS-1'!$B$5:$J$44,6,FALSE)*VLOOKUP(AEBYLD2!CG$4,'[1]INTERNAL PARAMETERS-1'!$B$5:$J$44,3,FALSE) + AEBYLD1!CG111*(1-VLOOKUP(AEBYLD2!CG$4,'[1]INTERNAL PARAMETERS-1'!$B$5:$J$44,5,FALSE))*VLOOKUP(AEBYLD2!CG$4,'[1]INTERNAL PARAMETERS-1'!$B$5:$J$44,8,FALSE)*VLOOKUP(AEBYLD2!CG$4,'[1]INTERNAL PARAMETERS-1'!$B$5:$J$44,3,FALSE)</f>
        <v>4.3391574013883109E-5</v>
      </c>
      <c r="CH111" s="49">
        <f>AEBYLD1!CH111*VLOOKUP(AEBYLD2!CH$4,'[1]INTERNAL PARAMETERS-1'!$B$5:$J$44,5,FALSE)*VLOOKUP(AEBYLD2!CH$4,'[1]INTERNAL PARAMETERS-1'!$B$5:$J$44,6,FALSE)*VLOOKUP(AEBYLD2!CH$4,'[1]INTERNAL PARAMETERS-1'!$B$5:$J$44,3,FALSE) + AEBYLD1!CH111*(1-VLOOKUP(AEBYLD2!CH$4,'[1]INTERNAL PARAMETERS-1'!$B$5:$J$44,5,FALSE))*VLOOKUP(AEBYLD2!CH$4,'[1]INTERNAL PARAMETERS-1'!$B$5:$J$44,8,FALSE)*VLOOKUP(AEBYLD2!CH$4,'[1]INTERNAL PARAMETERS-1'!$B$5:$J$44,3,FALSE)</f>
        <v>0</v>
      </c>
      <c r="CJ111" s="51">
        <f t="shared" si="2"/>
        <v>1.9784834353475704</v>
      </c>
      <c r="CK111" s="49">
        <f t="shared" si="3"/>
        <v>0.79573448934865376</v>
      </c>
    </row>
    <row r="112" spans="2:89" x14ac:dyDescent="0.4">
      <c r="B112" s="64" t="s">
        <v>10</v>
      </c>
      <c r="C112" s="63" t="s">
        <v>71</v>
      </c>
      <c r="D112" s="63" t="s">
        <v>70</v>
      </c>
      <c r="E112" s="147">
        <f>AEB!AF112</f>
        <v>48.698444505194104</v>
      </c>
      <c r="F112" s="62">
        <f>'[1]INTERNAL PARAMETERS-1'!M22</f>
        <v>5.05</v>
      </c>
      <c r="G112" s="51">
        <f>AEBYLD1!G112*VLOOKUP(AEBYLD2!G$4,'[1]INTERNAL PARAMETERS-1'!$B$5:$J$44,5,FALSE)*VLOOKUP(AEBYLD2!G$4,'[1]INTERNAL PARAMETERS-1'!$B$5:$J$44,7,FALSE)*AEBYLD2!$F112 + AEBYLD1!G112*(1-VLOOKUP(AEBYLD2!G$4,'[1]INTERNAL PARAMETERS-1'!$B$5:$J$44,5,FALSE))*VLOOKUP(AEBYLD2!G$4,'[1]INTERNAL PARAMETERS-1'!$B$5:$J$44,9,FALSE)*AEBYLD2!$F112</f>
        <v>0</v>
      </c>
      <c r="H112" s="50">
        <f>AEBYLD1!H112*VLOOKUP(AEBYLD2!H$4,'[1]INTERNAL PARAMETERS-1'!$B$5:$J$44,5,FALSE)*VLOOKUP(AEBYLD2!H$4,'[1]INTERNAL PARAMETERS-1'!$B$5:$J$44,7,FALSE)*AEBYLD2!$F112 + AEBYLD1!H112*(1-VLOOKUP(AEBYLD2!H$4,'[1]INTERNAL PARAMETERS-1'!$B$5:$J$44,5,FALSE))*VLOOKUP(AEBYLD2!H$4,'[1]INTERNAL PARAMETERS-1'!$B$5:$J$44,9,FALSE)*AEBYLD2!$F112</f>
        <v>0</v>
      </c>
      <c r="I112" s="50">
        <f>AEBYLD1!I112*VLOOKUP(AEBYLD2!I$4,'[1]INTERNAL PARAMETERS-1'!$B$5:$J$44,5,FALSE)*VLOOKUP(AEBYLD2!I$4,'[1]INTERNAL PARAMETERS-1'!$B$5:$J$44,7,FALSE)*AEBYLD2!$F112 + AEBYLD1!I112*(1-VLOOKUP(AEBYLD2!I$4,'[1]INTERNAL PARAMETERS-1'!$B$5:$J$44,5,FALSE))*VLOOKUP(AEBYLD2!I$4,'[1]INTERNAL PARAMETERS-1'!$B$5:$J$44,9,FALSE)*AEBYLD2!$F112</f>
        <v>0.47875587531209313</v>
      </c>
      <c r="J112" s="50">
        <f>AEBYLD1!J112*VLOOKUP(AEBYLD2!J$4,'[1]INTERNAL PARAMETERS-1'!$B$5:$J$44,5,FALSE)*VLOOKUP(AEBYLD2!J$4,'[1]INTERNAL PARAMETERS-1'!$B$5:$J$44,7,FALSE)*AEBYLD2!$F112 + AEBYLD1!J112*(1-VLOOKUP(AEBYLD2!J$4,'[1]INTERNAL PARAMETERS-1'!$B$5:$J$44,5,FALSE))*VLOOKUP(AEBYLD2!J$4,'[1]INTERNAL PARAMETERS-1'!$B$5:$J$44,9,FALSE)*AEBYLD2!$F112</f>
        <v>0</v>
      </c>
      <c r="K112" s="50">
        <f>AEBYLD1!K112*VLOOKUP(AEBYLD2!K$4,'[1]INTERNAL PARAMETERS-1'!$B$5:$J$44,5,FALSE)*VLOOKUP(AEBYLD2!K$4,'[1]INTERNAL PARAMETERS-1'!$B$5:$J$44,7,FALSE)*AEBYLD2!$F112 + AEBYLD1!K112*(1-VLOOKUP(AEBYLD2!K$4,'[1]INTERNAL PARAMETERS-1'!$B$5:$J$44,5,FALSE))*VLOOKUP(AEBYLD2!K$4,'[1]INTERNAL PARAMETERS-1'!$B$5:$J$44,9,FALSE)*AEBYLD2!$F112</f>
        <v>0</v>
      </c>
      <c r="L112" s="50">
        <f>AEBYLD1!L112*VLOOKUP(AEBYLD2!L$4,'[1]INTERNAL PARAMETERS-1'!$B$5:$J$44,5,FALSE)*VLOOKUP(AEBYLD2!L$4,'[1]INTERNAL PARAMETERS-1'!$B$5:$J$44,7,FALSE)*AEBYLD2!$F112 + AEBYLD1!L112*(1-VLOOKUP(AEBYLD2!L$4,'[1]INTERNAL PARAMETERS-1'!$B$5:$J$44,5,FALSE))*VLOOKUP(AEBYLD2!L$4,'[1]INTERNAL PARAMETERS-1'!$B$5:$J$44,9,FALSE)*AEBYLD2!$F112</f>
        <v>0</v>
      </c>
      <c r="M112" s="50">
        <f>AEBYLD1!M112*VLOOKUP(AEBYLD2!M$4,'[1]INTERNAL PARAMETERS-1'!$B$5:$J$44,5,FALSE)*VLOOKUP(AEBYLD2!M$4,'[1]INTERNAL PARAMETERS-1'!$B$5:$J$44,7,FALSE)*AEBYLD2!$F112 + AEBYLD1!M112*(1-VLOOKUP(AEBYLD2!M$4,'[1]INTERNAL PARAMETERS-1'!$B$5:$J$44,5,FALSE))*VLOOKUP(AEBYLD2!M$4,'[1]INTERNAL PARAMETERS-1'!$B$5:$J$44,9,FALSE)*AEBYLD2!$F112</f>
        <v>0.16707979116560473</v>
      </c>
      <c r="N112" s="50">
        <f>AEBYLD1!N112*VLOOKUP(AEBYLD2!N$4,'[1]INTERNAL PARAMETERS-1'!$B$5:$J$44,5,FALSE)*VLOOKUP(AEBYLD2!N$4,'[1]INTERNAL PARAMETERS-1'!$B$5:$J$44,7,FALSE)*AEBYLD2!$F112 + AEBYLD1!N112*(1-VLOOKUP(AEBYLD2!N$4,'[1]INTERNAL PARAMETERS-1'!$B$5:$J$44,5,FALSE))*VLOOKUP(AEBYLD2!N$4,'[1]INTERNAL PARAMETERS-1'!$B$5:$J$44,9,FALSE)*AEBYLD2!$F112</f>
        <v>2.7992534287736405E-3</v>
      </c>
      <c r="O112" s="50">
        <f>AEBYLD1!O112*VLOOKUP(AEBYLD2!O$4,'[1]INTERNAL PARAMETERS-1'!$B$5:$J$44,5,FALSE)*VLOOKUP(AEBYLD2!O$4,'[1]INTERNAL PARAMETERS-1'!$B$5:$J$44,7,FALSE)*AEBYLD2!$F112 + AEBYLD1!O112*(1-VLOOKUP(AEBYLD2!O$4,'[1]INTERNAL PARAMETERS-1'!$B$5:$J$44,5,FALSE))*VLOOKUP(AEBYLD2!O$4,'[1]INTERNAL PARAMETERS-1'!$B$5:$J$44,9,FALSE)*AEBYLD2!$F112</f>
        <v>0</v>
      </c>
      <c r="P112" s="50">
        <f>AEBYLD1!P112*VLOOKUP(AEBYLD2!P$4,'[1]INTERNAL PARAMETERS-1'!$B$5:$J$44,5,FALSE)*VLOOKUP(AEBYLD2!P$4,'[1]INTERNAL PARAMETERS-1'!$B$5:$J$44,7,FALSE)*AEBYLD2!$F112 + AEBYLD1!P112*(1-VLOOKUP(AEBYLD2!P$4,'[1]INTERNAL PARAMETERS-1'!$B$5:$J$44,5,FALSE))*VLOOKUP(AEBYLD2!P$4,'[1]INTERNAL PARAMETERS-1'!$B$5:$J$44,9,FALSE)*AEBYLD2!$F112</f>
        <v>0</v>
      </c>
      <c r="Q112" s="50">
        <f>AEBYLD1!Q112*VLOOKUP(AEBYLD2!Q$4,'[1]INTERNAL PARAMETERS-1'!$B$5:$J$44,5,FALSE)*VLOOKUP(AEBYLD2!Q$4,'[1]INTERNAL PARAMETERS-1'!$B$5:$J$44,7,FALSE)*AEBYLD2!$F112 + AEBYLD1!Q112*(1-VLOOKUP(AEBYLD2!Q$4,'[1]INTERNAL PARAMETERS-1'!$B$5:$J$44,5,FALSE))*VLOOKUP(AEBYLD2!Q$4,'[1]INTERNAL PARAMETERS-1'!$B$5:$J$44,9,FALSE)*AEBYLD2!$F112</f>
        <v>0</v>
      </c>
      <c r="R112" s="50">
        <f>AEBYLD1!R112*VLOOKUP(AEBYLD2!R$4,'[1]INTERNAL PARAMETERS-1'!$B$5:$J$44,5,FALSE)*VLOOKUP(AEBYLD2!R$4,'[1]INTERNAL PARAMETERS-1'!$B$5:$J$44,7,FALSE)*AEBYLD2!$F112 + AEBYLD1!R112*(1-VLOOKUP(AEBYLD2!R$4,'[1]INTERNAL PARAMETERS-1'!$B$5:$J$44,5,FALSE))*VLOOKUP(AEBYLD2!R$4,'[1]INTERNAL PARAMETERS-1'!$B$5:$J$44,9,FALSE)*AEBYLD2!$F112</f>
        <v>3.2572558468010938E-3</v>
      </c>
      <c r="S112" s="50">
        <f>AEBYLD1!S112*VLOOKUP(AEBYLD2!S$4,'[1]INTERNAL PARAMETERS-1'!$B$5:$J$44,5,FALSE)*VLOOKUP(AEBYLD2!S$4,'[1]INTERNAL PARAMETERS-1'!$B$5:$J$44,7,FALSE)*AEBYLD2!$F112 + AEBYLD1!S112*(1-VLOOKUP(AEBYLD2!S$4,'[1]INTERNAL PARAMETERS-1'!$B$5:$J$44,5,FALSE))*VLOOKUP(AEBYLD2!S$4,'[1]INTERNAL PARAMETERS-1'!$B$5:$J$44,9,FALSE)*AEBYLD2!$F112</f>
        <v>5.3002080517584066E-2</v>
      </c>
      <c r="T112" s="50">
        <f>AEBYLD1!T112*VLOOKUP(AEBYLD2!T$4,'[1]INTERNAL PARAMETERS-1'!$B$5:$J$44,5,FALSE)*VLOOKUP(AEBYLD2!T$4,'[1]INTERNAL PARAMETERS-1'!$B$5:$J$44,7,FALSE)*AEBYLD2!$F112 + AEBYLD1!T112*(1-VLOOKUP(AEBYLD2!T$4,'[1]INTERNAL PARAMETERS-1'!$B$5:$J$44,5,FALSE))*VLOOKUP(AEBYLD2!T$4,'[1]INTERNAL PARAMETERS-1'!$B$5:$J$44,9,FALSE)*AEBYLD2!$F112</f>
        <v>1.2214709425504101E-2</v>
      </c>
      <c r="U112" s="50">
        <f>AEBYLD1!U112*VLOOKUP(AEBYLD2!U$4,'[1]INTERNAL PARAMETERS-1'!$B$5:$J$44,5,FALSE)*VLOOKUP(AEBYLD2!U$4,'[1]INTERNAL PARAMETERS-1'!$B$5:$J$44,7,FALSE)*AEBYLD2!$F112 + AEBYLD1!U112*(1-VLOOKUP(AEBYLD2!U$4,'[1]INTERNAL PARAMETERS-1'!$B$5:$J$44,5,FALSE))*VLOOKUP(AEBYLD2!U$4,'[1]INTERNAL PARAMETERS-1'!$B$5:$J$44,9,FALSE)*AEBYLD2!$F112</f>
        <v>9.2017477672130896E-3</v>
      </c>
      <c r="V112" s="50">
        <f>AEBYLD1!V112*VLOOKUP(AEBYLD2!V$4,'[1]INTERNAL PARAMETERS-1'!$B$5:$J$44,5,FALSE)*VLOOKUP(AEBYLD2!V$4,'[1]INTERNAL PARAMETERS-1'!$B$5:$J$44,7,FALSE)*AEBYLD2!$F112 + AEBYLD1!V112*(1-VLOOKUP(AEBYLD2!V$4,'[1]INTERNAL PARAMETERS-1'!$B$5:$J$44,5,FALSE))*VLOOKUP(AEBYLD2!V$4,'[1]INTERNAL PARAMETERS-1'!$B$5:$J$44,9,FALSE)*AEBYLD2!$F112</f>
        <v>3.0354076747196011E-2</v>
      </c>
      <c r="W112" s="50">
        <f>AEBYLD1!W112*VLOOKUP(AEBYLD2!W$4,'[1]INTERNAL PARAMETERS-1'!$B$5:$J$44,5,FALSE)*VLOOKUP(AEBYLD2!W$4,'[1]INTERNAL PARAMETERS-1'!$B$5:$J$44,7,FALSE)*AEBYLD2!$F112 + AEBYLD1!W112*(1-VLOOKUP(AEBYLD2!W$4,'[1]INTERNAL PARAMETERS-1'!$B$5:$J$44,5,FALSE))*VLOOKUP(AEBYLD2!W$4,'[1]INTERNAL PARAMETERS-1'!$B$5:$J$44,9,FALSE)*AEBYLD2!$F112</f>
        <v>0</v>
      </c>
      <c r="X112" s="50">
        <f>AEBYLD1!X112*VLOOKUP(AEBYLD2!X$4,'[1]INTERNAL PARAMETERS-1'!$B$5:$J$44,5,FALSE)*VLOOKUP(AEBYLD2!X$4,'[1]INTERNAL PARAMETERS-1'!$B$5:$J$44,7,FALSE)*AEBYLD2!$F112 + AEBYLD1!X112*(1-VLOOKUP(AEBYLD2!X$4,'[1]INTERNAL PARAMETERS-1'!$B$5:$J$44,5,FALSE))*VLOOKUP(AEBYLD2!X$4,'[1]INTERNAL PARAMETERS-1'!$B$5:$J$44,9,FALSE)*AEBYLD2!$F112</f>
        <v>0</v>
      </c>
      <c r="Y112" s="50">
        <f>AEBYLD1!Y112*VLOOKUP(AEBYLD2!Y$4,'[1]INTERNAL PARAMETERS-1'!$B$5:$J$44,5,FALSE)*VLOOKUP(AEBYLD2!Y$4,'[1]INTERNAL PARAMETERS-1'!$B$5:$J$44,7,FALSE)*AEBYLD2!$F112 + AEBYLD1!Y112*(1-VLOOKUP(AEBYLD2!Y$4,'[1]INTERNAL PARAMETERS-1'!$B$5:$J$44,5,FALSE))*VLOOKUP(AEBYLD2!Y$4,'[1]INTERNAL PARAMETERS-1'!$B$5:$J$44,9,FALSE)*AEBYLD2!$F112</f>
        <v>0</v>
      </c>
      <c r="Z112" s="50">
        <f>AEBYLD1!Z112*VLOOKUP(AEBYLD2!Z$4,'[1]INTERNAL PARAMETERS-1'!$B$5:$J$44,5,FALSE)*VLOOKUP(AEBYLD2!Z$4,'[1]INTERNAL PARAMETERS-1'!$B$5:$J$44,7,FALSE)*AEBYLD2!$F112 + AEBYLD1!Z112*(1-VLOOKUP(AEBYLD2!Z$4,'[1]INTERNAL PARAMETERS-1'!$B$5:$J$44,5,FALSE))*VLOOKUP(AEBYLD2!Z$4,'[1]INTERNAL PARAMETERS-1'!$B$5:$J$44,9,FALSE)*AEBYLD2!$F112</f>
        <v>0</v>
      </c>
      <c r="AA112" s="50">
        <f>AEBYLD1!AA112*VLOOKUP(AEBYLD2!AA$4,'[1]INTERNAL PARAMETERS-1'!$B$5:$J$44,5,FALSE)*VLOOKUP(AEBYLD2!AA$4,'[1]INTERNAL PARAMETERS-1'!$B$5:$J$44,7,FALSE)*AEBYLD2!$F112 + AEBYLD1!AA112*(1-VLOOKUP(AEBYLD2!AA$4,'[1]INTERNAL PARAMETERS-1'!$B$5:$J$44,5,FALSE))*VLOOKUP(AEBYLD2!AA$4,'[1]INTERNAL PARAMETERS-1'!$B$5:$J$44,9,FALSE)*AEBYLD2!$F112</f>
        <v>0</v>
      </c>
      <c r="AB112" s="50">
        <f>AEBYLD1!AB112*VLOOKUP(AEBYLD2!AB$4,'[1]INTERNAL PARAMETERS-1'!$B$5:$J$44,5,FALSE)*VLOOKUP(AEBYLD2!AB$4,'[1]INTERNAL PARAMETERS-1'!$B$5:$J$44,7,FALSE)*AEBYLD2!$F112 + AEBYLD1!AB112*(1-VLOOKUP(AEBYLD2!AB$4,'[1]INTERNAL PARAMETERS-1'!$B$5:$J$44,5,FALSE))*VLOOKUP(AEBYLD2!AB$4,'[1]INTERNAL PARAMETERS-1'!$B$5:$J$44,9,FALSE)*AEBYLD2!$F112</f>
        <v>0</v>
      </c>
      <c r="AC112" s="50">
        <f>AEBYLD1!AC112*VLOOKUP(AEBYLD2!AC$4,'[1]INTERNAL PARAMETERS-1'!$B$5:$J$44,5,FALSE)*VLOOKUP(AEBYLD2!AC$4,'[1]INTERNAL PARAMETERS-1'!$B$5:$J$44,7,FALSE)*AEBYLD2!$F112 + AEBYLD1!AC112*(1-VLOOKUP(AEBYLD2!AC$4,'[1]INTERNAL PARAMETERS-1'!$B$5:$J$44,5,FALSE))*VLOOKUP(AEBYLD2!AC$4,'[1]INTERNAL PARAMETERS-1'!$B$5:$J$44,9,FALSE)*AEBYLD2!$F112</f>
        <v>0</v>
      </c>
      <c r="AD112" s="50">
        <f>AEBYLD1!AD112*VLOOKUP(AEBYLD2!AD$4,'[1]INTERNAL PARAMETERS-1'!$B$5:$J$44,5,FALSE)*VLOOKUP(AEBYLD2!AD$4,'[1]INTERNAL PARAMETERS-1'!$B$5:$J$44,7,FALSE)*AEBYLD2!$F112 + AEBYLD1!AD112*(1-VLOOKUP(AEBYLD2!AD$4,'[1]INTERNAL PARAMETERS-1'!$B$5:$J$44,5,FALSE))*VLOOKUP(AEBYLD2!AD$4,'[1]INTERNAL PARAMETERS-1'!$B$5:$J$44,9,FALSE)*AEBYLD2!$F112</f>
        <v>0</v>
      </c>
      <c r="AE112" s="50">
        <f>AEBYLD1!AE112*VLOOKUP(AEBYLD2!AE$4,'[1]INTERNAL PARAMETERS-1'!$B$5:$J$44,5,FALSE)*VLOOKUP(AEBYLD2!AE$4,'[1]INTERNAL PARAMETERS-1'!$B$5:$J$44,7,FALSE)*AEBYLD2!$F112 + AEBYLD1!AE112*(1-VLOOKUP(AEBYLD2!AE$4,'[1]INTERNAL PARAMETERS-1'!$B$5:$J$44,5,FALSE))*VLOOKUP(AEBYLD2!AE$4,'[1]INTERNAL PARAMETERS-1'!$B$5:$J$44,9,FALSE)*AEBYLD2!$F112</f>
        <v>0</v>
      </c>
      <c r="AF112" s="50">
        <f>AEBYLD1!AF112*VLOOKUP(AEBYLD2!AF$4,'[1]INTERNAL PARAMETERS-1'!$B$5:$J$44,5,FALSE)*VLOOKUP(AEBYLD2!AF$4,'[1]INTERNAL PARAMETERS-1'!$B$5:$J$44,7,FALSE)*AEBYLD2!$F112 + AEBYLD1!AF112*(1-VLOOKUP(AEBYLD2!AF$4,'[1]INTERNAL PARAMETERS-1'!$B$5:$J$44,5,FALSE))*VLOOKUP(AEBYLD2!AF$4,'[1]INTERNAL PARAMETERS-1'!$B$5:$J$44,9,FALSE)*AEBYLD2!$F112</f>
        <v>0</v>
      </c>
      <c r="AG112" s="50">
        <f>AEBYLD1!AG112*VLOOKUP(AEBYLD2!AG$4,'[1]INTERNAL PARAMETERS-1'!$B$5:$J$44,5,FALSE)*VLOOKUP(AEBYLD2!AG$4,'[1]INTERNAL PARAMETERS-1'!$B$5:$J$44,7,FALSE)*AEBYLD2!$F112 + AEBYLD1!AG112*(1-VLOOKUP(AEBYLD2!AG$4,'[1]INTERNAL PARAMETERS-1'!$B$5:$J$44,5,FALSE))*VLOOKUP(AEBYLD2!AG$4,'[1]INTERNAL PARAMETERS-1'!$B$5:$J$44,9,FALSE)*AEBYLD2!$F112</f>
        <v>0</v>
      </c>
      <c r="AH112" s="50">
        <f>AEBYLD1!AH112*VLOOKUP(AEBYLD2!AH$4,'[1]INTERNAL PARAMETERS-1'!$B$5:$J$44,5,FALSE)*VLOOKUP(AEBYLD2!AH$4,'[1]INTERNAL PARAMETERS-1'!$B$5:$J$44,7,FALSE)*AEBYLD2!$F112 + AEBYLD1!AH112*(1-VLOOKUP(AEBYLD2!AH$4,'[1]INTERNAL PARAMETERS-1'!$B$5:$J$44,5,FALSE))*VLOOKUP(AEBYLD2!AH$4,'[1]INTERNAL PARAMETERS-1'!$B$5:$J$44,9,FALSE)*AEBYLD2!$F112</f>
        <v>0</v>
      </c>
      <c r="AI112" s="50">
        <f>AEBYLD1!AI112*VLOOKUP(AEBYLD2!AI$4,'[1]INTERNAL PARAMETERS-1'!$B$5:$J$44,5,FALSE)*VLOOKUP(AEBYLD2!AI$4,'[1]INTERNAL PARAMETERS-1'!$B$5:$J$44,7,FALSE)*AEBYLD2!$F112 + AEBYLD1!AI112*(1-VLOOKUP(AEBYLD2!AI$4,'[1]INTERNAL PARAMETERS-1'!$B$5:$J$44,5,FALSE))*VLOOKUP(AEBYLD2!AI$4,'[1]INTERNAL PARAMETERS-1'!$B$5:$J$44,9,FALSE)*AEBYLD2!$F112</f>
        <v>0</v>
      </c>
      <c r="AJ112" s="50">
        <f>AEBYLD1!AJ112*VLOOKUP(AEBYLD2!AJ$4,'[1]INTERNAL PARAMETERS-1'!$B$5:$J$44,5,FALSE)*VLOOKUP(AEBYLD2!AJ$4,'[1]INTERNAL PARAMETERS-1'!$B$5:$J$44,7,FALSE)*AEBYLD2!$F112 + AEBYLD1!AJ112*(1-VLOOKUP(AEBYLD2!AJ$4,'[1]INTERNAL PARAMETERS-1'!$B$5:$J$44,5,FALSE))*VLOOKUP(AEBYLD2!AJ$4,'[1]INTERNAL PARAMETERS-1'!$B$5:$J$44,9,FALSE)*AEBYLD2!$F112</f>
        <v>2.3818683379733002E-2</v>
      </c>
      <c r="AK112" s="50">
        <f>AEBYLD1!AK112*VLOOKUP(AEBYLD2!AK$4,'[1]INTERNAL PARAMETERS-1'!$B$5:$J$44,5,FALSE)*VLOOKUP(AEBYLD2!AK$4,'[1]INTERNAL PARAMETERS-1'!$B$5:$J$44,7,FALSE)*AEBYLD2!$F112 + AEBYLD1!AK112*(1-VLOOKUP(AEBYLD2!AK$4,'[1]INTERNAL PARAMETERS-1'!$B$5:$J$44,5,FALSE))*VLOOKUP(AEBYLD2!AK$4,'[1]INTERNAL PARAMETERS-1'!$B$5:$J$44,9,FALSE)*AEBYLD2!$F112</f>
        <v>0</v>
      </c>
      <c r="AL112" s="50">
        <f>AEBYLD1!AL112*VLOOKUP(AEBYLD2!AL$4,'[1]INTERNAL PARAMETERS-1'!$B$5:$J$44,5,FALSE)*VLOOKUP(AEBYLD2!AL$4,'[1]INTERNAL PARAMETERS-1'!$B$5:$J$44,7,FALSE)*AEBYLD2!$F112 + AEBYLD1!AL112*(1-VLOOKUP(AEBYLD2!AL$4,'[1]INTERNAL PARAMETERS-1'!$B$5:$J$44,5,FALSE))*VLOOKUP(AEBYLD2!AL$4,'[1]INTERNAL PARAMETERS-1'!$B$5:$J$44,9,FALSE)*AEBYLD2!$F112</f>
        <v>0</v>
      </c>
      <c r="AM112" s="50">
        <f>AEBYLD1!AM112*VLOOKUP(AEBYLD2!AM$4,'[1]INTERNAL PARAMETERS-1'!$B$5:$J$44,5,FALSE)*VLOOKUP(AEBYLD2!AM$4,'[1]INTERNAL PARAMETERS-1'!$B$5:$J$44,7,FALSE)*AEBYLD2!$F112 + AEBYLD1!AM112*(1-VLOOKUP(AEBYLD2!AM$4,'[1]INTERNAL PARAMETERS-1'!$B$5:$J$44,5,FALSE))*VLOOKUP(AEBYLD2!AM$4,'[1]INTERNAL PARAMETERS-1'!$B$5:$J$44,9,FALSE)*AEBYLD2!$F112</f>
        <v>0</v>
      </c>
      <c r="AN112" s="50">
        <f>AEBYLD1!AN112*VLOOKUP(AEBYLD2!AN$4,'[1]INTERNAL PARAMETERS-1'!$B$5:$J$44,5,FALSE)*VLOOKUP(AEBYLD2!AN$4,'[1]INTERNAL PARAMETERS-1'!$B$5:$J$44,7,FALSE)*AEBYLD2!$F112 + AEBYLD1!AN112*(1-VLOOKUP(AEBYLD2!AN$4,'[1]INTERNAL PARAMETERS-1'!$B$5:$J$44,5,FALSE))*VLOOKUP(AEBYLD2!AN$4,'[1]INTERNAL PARAMETERS-1'!$B$5:$J$44,9,FALSE)*AEBYLD2!$F112</f>
        <v>0</v>
      </c>
      <c r="AO112" s="50">
        <f>AEBYLD1!AO112*VLOOKUP(AEBYLD2!AO$4,'[1]INTERNAL PARAMETERS-1'!$B$5:$J$44,5,FALSE)*VLOOKUP(AEBYLD2!AO$4,'[1]INTERNAL PARAMETERS-1'!$B$5:$J$44,7,FALSE)*AEBYLD2!$F112 + AEBYLD1!AO112*(1-VLOOKUP(AEBYLD2!AO$4,'[1]INTERNAL PARAMETERS-1'!$B$5:$J$44,5,FALSE))*VLOOKUP(AEBYLD2!AO$4,'[1]INTERNAL PARAMETERS-1'!$B$5:$J$44,9,FALSE)*AEBYLD2!$F112</f>
        <v>0</v>
      </c>
      <c r="AP112" s="50">
        <f>AEBYLD1!AP112*VLOOKUP(AEBYLD2!AP$4,'[1]INTERNAL PARAMETERS-1'!$B$5:$J$44,5,FALSE)*VLOOKUP(AEBYLD2!AP$4,'[1]INTERNAL PARAMETERS-1'!$B$5:$J$44,7,FALSE)*AEBYLD2!$F112 + AEBYLD1!AP112*(1-VLOOKUP(AEBYLD2!AP$4,'[1]INTERNAL PARAMETERS-1'!$B$5:$J$44,5,FALSE))*VLOOKUP(AEBYLD2!AP$4,'[1]INTERNAL PARAMETERS-1'!$B$5:$J$44,9,FALSE)*AEBYLD2!$F112</f>
        <v>0</v>
      </c>
      <c r="AQ112" s="50">
        <f>AEBYLD1!AQ112*VLOOKUP(AEBYLD2!AQ$4,'[1]INTERNAL PARAMETERS-1'!$B$5:$J$44,5,FALSE)*VLOOKUP(AEBYLD2!AQ$4,'[1]INTERNAL PARAMETERS-1'!$B$5:$J$44,7,FALSE)*AEBYLD2!$F112 + AEBYLD1!AQ112*(1-VLOOKUP(AEBYLD2!AQ$4,'[1]INTERNAL PARAMETERS-1'!$B$5:$J$44,5,FALSE))*VLOOKUP(AEBYLD2!AQ$4,'[1]INTERNAL PARAMETERS-1'!$B$5:$J$44,9,FALSE)*AEBYLD2!$F112</f>
        <v>0</v>
      </c>
      <c r="AR112" s="50">
        <f>AEBYLD1!AR112*VLOOKUP(AEBYLD2!AR$4,'[1]INTERNAL PARAMETERS-1'!$B$5:$J$44,5,FALSE)*VLOOKUP(AEBYLD2!AR$4,'[1]INTERNAL PARAMETERS-1'!$B$5:$J$44,7,FALSE)*AEBYLD2!$F112 + AEBYLD1!AR112*(1-VLOOKUP(AEBYLD2!AR$4,'[1]INTERNAL PARAMETERS-1'!$B$5:$J$44,5,FALSE))*VLOOKUP(AEBYLD2!AR$4,'[1]INTERNAL PARAMETERS-1'!$B$5:$J$44,9,FALSE)*AEBYLD2!$F112</f>
        <v>0</v>
      </c>
      <c r="AS112" s="50">
        <f>AEBYLD1!AS112*VLOOKUP(AEBYLD2!AS$4,'[1]INTERNAL PARAMETERS-1'!$B$5:$J$44,5,FALSE)*VLOOKUP(AEBYLD2!AS$4,'[1]INTERNAL PARAMETERS-1'!$B$5:$J$44,7,FALSE)*AEBYLD2!$F112 + AEBYLD1!AS112*(1-VLOOKUP(AEBYLD2!AS$4,'[1]INTERNAL PARAMETERS-1'!$B$5:$J$44,5,FALSE))*VLOOKUP(AEBYLD2!AS$4,'[1]INTERNAL PARAMETERS-1'!$B$5:$J$44,9,FALSE)*AEBYLD2!$F112</f>
        <v>0</v>
      </c>
      <c r="AT112" s="49">
        <f>AEBYLD1!AT112*VLOOKUP(AEBYLD2!AT$4,'[1]INTERNAL PARAMETERS-1'!$B$5:$J$44,5,FALSE)*VLOOKUP(AEBYLD2!AT$4,'[1]INTERNAL PARAMETERS-1'!$B$5:$J$44,7,FALSE)*AEBYLD2!$F112 + AEBYLD1!AT112*(1-VLOOKUP(AEBYLD2!AT$4,'[1]INTERNAL PARAMETERS-1'!$B$5:$J$44,5,FALSE))*VLOOKUP(AEBYLD2!AT$4,'[1]INTERNAL PARAMETERS-1'!$B$5:$J$44,9,FALSE)*AEBYLD2!$F112</f>
        <v>0</v>
      </c>
      <c r="AU112" s="51">
        <f>AEBYLD1!AU112*VLOOKUP(AEBYLD2!AU$4,'[1]INTERNAL PARAMETERS-1'!$B$5:$J$44,5,FALSE)*VLOOKUP(AEBYLD2!AU$4,'[1]INTERNAL PARAMETERS-1'!$B$5:$J$44,6,FALSE)*VLOOKUP(AEBYLD2!AU$4,'[1]INTERNAL PARAMETERS-1'!$B$5:$J$44,3,FALSE) + AEBYLD1!AU112*(1-VLOOKUP(AEBYLD2!AU$4,'[1]INTERNAL PARAMETERS-1'!$B$5:$J$44,5,FALSE))*VLOOKUP(AEBYLD2!AU$4,'[1]INTERNAL PARAMETERS-1'!$B$5:$J$44,8,FALSE)*VLOOKUP(AEBYLD2!AU$4,'[1]INTERNAL PARAMETERS-1'!$B$5:$J$44,3,FALSE)</f>
        <v>0</v>
      </c>
      <c r="AV112" s="50">
        <f>AEBYLD1!AV112*VLOOKUP(AEBYLD2!AV$4,'[1]INTERNAL PARAMETERS-1'!$B$5:$J$44,5,FALSE)*VLOOKUP(AEBYLD2!AV$4,'[1]INTERNAL PARAMETERS-1'!$B$5:$J$44,6,FALSE)*VLOOKUP(AEBYLD2!AV$4,'[1]INTERNAL PARAMETERS-1'!$B$5:$J$44,3,FALSE) + AEBYLD1!AV112*(1-VLOOKUP(AEBYLD2!AV$4,'[1]INTERNAL PARAMETERS-1'!$B$5:$J$44,5,FALSE))*VLOOKUP(AEBYLD2!AV$4,'[1]INTERNAL PARAMETERS-1'!$B$5:$J$44,8,FALSE)*VLOOKUP(AEBYLD2!AV$4,'[1]INTERNAL PARAMETERS-1'!$B$5:$J$44,3,FALSE)</f>
        <v>0</v>
      </c>
      <c r="AW112" s="50">
        <f>AEBYLD1!AW112*VLOOKUP(AEBYLD2!AW$4,'[1]INTERNAL PARAMETERS-1'!$B$5:$J$44,5,FALSE)*VLOOKUP(AEBYLD2!AW$4,'[1]INTERNAL PARAMETERS-1'!$B$5:$J$44,6,FALSE)*VLOOKUP(AEBYLD2!AW$4,'[1]INTERNAL PARAMETERS-1'!$B$5:$J$44,3,FALSE) + AEBYLD1!AW112*(1-VLOOKUP(AEBYLD2!AW$4,'[1]INTERNAL PARAMETERS-1'!$B$5:$J$44,5,FALSE))*VLOOKUP(AEBYLD2!AW$4,'[1]INTERNAL PARAMETERS-1'!$B$5:$J$44,8,FALSE)*VLOOKUP(AEBYLD2!AW$4,'[1]INTERNAL PARAMETERS-1'!$B$5:$J$44,3,FALSE)</f>
        <v>0.11193193013866308</v>
      </c>
      <c r="AX112" s="50">
        <f>AEBYLD1!AX112*VLOOKUP(AEBYLD2!AX$4,'[1]INTERNAL PARAMETERS-1'!$B$5:$J$44,5,FALSE)*VLOOKUP(AEBYLD2!AX$4,'[1]INTERNAL PARAMETERS-1'!$B$5:$J$44,6,FALSE)*VLOOKUP(AEBYLD2!AX$4,'[1]INTERNAL PARAMETERS-1'!$B$5:$J$44,3,FALSE) + AEBYLD1!AX112*(1-VLOOKUP(AEBYLD2!AX$4,'[1]INTERNAL PARAMETERS-1'!$B$5:$J$44,5,FALSE))*VLOOKUP(AEBYLD2!AX$4,'[1]INTERNAL PARAMETERS-1'!$B$5:$J$44,8,FALSE)*VLOOKUP(AEBYLD2!AX$4,'[1]INTERNAL PARAMETERS-1'!$B$5:$J$44,3,FALSE)</f>
        <v>0</v>
      </c>
      <c r="AY112" s="50">
        <f>AEBYLD1!AY112*VLOOKUP(AEBYLD2!AY$4,'[1]INTERNAL PARAMETERS-1'!$B$5:$J$44,5,FALSE)*VLOOKUP(AEBYLD2!AY$4,'[1]INTERNAL PARAMETERS-1'!$B$5:$J$44,6,FALSE)*VLOOKUP(AEBYLD2!AY$4,'[1]INTERNAL PARAMETERS-1'!$B$5:$J$44,3,FALSE) + AEBYLD1!AY112*(1-VLOOKUP(AEBYLD2!AY$4,'[1]INTERNAL PARAMETERS-1'!$B$5:$J$44,5,FALSE))*VLOOKUP(AEBYLD2!AY$4,'[1]INTERNAL PARAMETERS-1'!$B$5:$J$44,8,FALSE)*VLOOKUP(AEBYLD2!AY$4,'[1]INTERNAL PARAMETERS-1'!$B$5:$J$44,3,FALSE)</f>
        <v>0</v>
      </c>
      <c r="AZ112" s="50">
        <f>AEBYLD1!AZ112*VLOOKUP(AEBYLD2!AZ$4,'[1]INTERNAL PARAMETERS-1'!$B$5:$J$44,5,FALSE)*VLOOKUP(AEBYLD2!AZ$4,'[1]INTERNAL PARAMETERS-1'!$B$5:$J$44,6,FALSE)*VLOOKUP(AEBYLD2!AZ$4,'[1]INTERNAL PARAMETERS-1'!$B$5:$J$44,3,FALSE) + AEBYLD1!AZ112*(1-VLOOKUP(AEBYLD2!AZ$4,'[1]INTERNAL PARAMETERS-1'!$B$5:$J$44,5,FALSE))*VLOOKUP(AEBYLD2!AZ$4,'[1]INTERNAL PARAMETERS-1'!$B$5:$J$44,8,FALSE)*VLOOKUP(AEBYLD2!AZ$4,'[1]INTERNAL PARAMETERS-1'!$B$5:$J$44,3,FALSE)</f>
        <v>0</v>
      </c>
      <c r="BA112" s="50">
        <f>AEBYLD1!BA112*VLOOKUP(AEBYLD2!BA$4,'[1]INTERNAL PARAMETERS-1'!$B$5:$J$44,5,FALSE)*VLOOKUP(AEBYLD2!BA$4,'[1]INTERNAL PARAMETERS-1'!$B$5:$J$44,6,FALSE)*VLOOKUP(AEBYLD2!BA$4,'[1]INTERNAL PARAMETERS-1'!$B$5:$J$44,3,FALSE) + AEBYLD1!BA112*(1-VLOOKUP(AEBYLD2!BA$4,'[1]INTERNAL PARAMETERS-1'!$B$5:$J$44,5,FALSE))*VLOOKUP(AEBYLD2!BA$4,'[1]INTERNAL PARAMETERS-1'!$B$5:$J$44,8,FALSE)*VLOOKUP(AEBYLD2!BA$4,'[1]INTERNAL PARAMETERS-1'!$B$5:$J$44,3,FALSE)</f>
        <v>0.39044315233263915</v>
      </c>
      <c r="BB112" s="50">
        <f>AEBYLD1!BB112*VLOOKUP(AEBYLD2!BB$4,'[1]INTERNAL PARAMETERS-1'!$B$5:$J$44,5,FALSE)*VLOOKUP(AEBYLD2!BB$4,'[1]INTERNAL PARAMETERS-1'!$B$5:$J$44,6,FALSE)*VLOOKUP(AEBYLD2!BB$4,'[1]INTERNAL PARAMETERS-1'!$B$5:$J$44,3,FALSE) + AEBYLD1!BB112*(1-VLOOKUP(AEBYLD2!BB$4,'[1]INTERNAL PARAMETERS-1'!$B$5:$J$44,5,FALSE))*VLOOKUP(AEBYLD2!BB$4,'[1]INTERNAL PARAMETERS-1'!$B$5:$J$44,8,FALSE)*VLOOKUP(AEBYLD2!BB$4,'[1]INTERNAL PARAMETERS-1'!$B$5:$J$44,3,FALSE)</f>
        <v>3.2646555612441119E-2</v>
      </c>
      <c r="BC112" s="50">
        <f>AEBYLD1!BC112*VLOOKUP(AEBYLD2!BC$4,'[1]INTERNAL PARAMETERS-1'!$B$5:$J$44,5,FALSE)*VLOOKUP(AEBYLD2!BC$4,'[1]INTERNAL PARAMETERS-1'!$B$5:$J$44,6,FALSE)*VLOOKUP(AEBYLD2!BC$4,'[1]INTERNAL PARAMETERS-1'!$B$5:$J$44,3,FALSE) + AEBYLD1!BC112*(1-VLOOKUP(AEBYLD2!BC$4,'[1]INTERNAL PARAMETERS-1'!$B$5:$J$44,5,FALSE))*VLOOKUP(AEBYLD2!BC$4,'[1]INTERNAL PARAMETERS-1'!$B$5:$J$44,8,FALSE)*VLOOKUP(AEBYLD2!BC$4,'[1]INTERNAL PARAMETERS-1'!$B$5:$J$44,3,FALSE)</f>
        <v>5.6814401850435708E-2</v>
      </c>
      <c r="BD112" s="50">
        <f>AEBYLD1!BD112*VLOOKUP(AEBYLD2!BD$4,'[1]INTERNAL PARAMETERS-1'!$B$5:$J$44,5,FALSE)*VLOOKUP(AEBYLD2!BD$4,'[1]INTERNAL PARAMETERS-1'!$B$5:$J$44,6,FALSE)*VLOOKUP(AEBYLD2!BD$4,'[1]INTERNAL PARAMETERS-1'!$B$5:$J$44,3,FALSE) + AEBYLD1!BD112*(1-VLOOKUP(AEBYLD2!BD$4,'[1]INTERNAL PARAMETERS-1'!$B$5:$J$44,5,FALSE))*VLOOKUP(AEBYLD2!BD$4,'[1]INTERNAL PARAMETERS-1'!$B$5:$J$44,8,FALSE)*VLOOKUP(AEBYLD2!BD$4,'[1]INTERNAL PARAMETERS-1'!$B$5:$J$44,3,FALSE)</f>
        <v>3.1563768410142697E-3</v>
      </c>
      <c r="BE112" s="50">
        <f>AEBYLD1!BE112*VLOOKUP(AEBYLD2!BE$4,'[1]INTERNAL PARAMETERS-1'!$B$5:$J$44,5,FALSE)*VLOOKUP(AEBYLD2!BE$4,'[1]INTERNAL PARAMETERS-1'!$B$5:$J$44,6,FALSE)*VLOOKUP(AEBYLD2!BE$4,'[1]INTERNAL PARAMETERS-1'!$B$5:$J$44,3,FALSE) + AEBYLD1!BE112*(1-VLOOKUP(AEBYLD2!BE$4,'[1]INTERNAL PARAMETERS-1'!$B$5:$J$44,5,FALSE))*VLOOKUP(AEBYLD2!BE$4,'[1]INTERNAL PARAMETERS-1'!$B$5:$J$44,8,FALSE)*VLOOKUP(AEBYLD2!BE$4,'[1]INTERNAL PARAMETERS-1'!$B$5:$J$44,3,FALSE)</f>
        <v>0.12323651653740593</v>
      </c>
      <c r="BF112" s="50">
        <f>AEBYLD1!BF112*VLOOKUP(AEBYLD2!BF$4,'[1]INTERNAL PARAMETERS-1'!$B$5:$J$44,5,FALSE)*VLOOKUP(AEBYLD2!BF$4,'[1]INTERNAL PARAMETERS-1'!$B$5:$J$44,6,FALSE)*VLOOKUP(AEBYLD2!BF$4,'[1]INTERNAL PARAMETERS-1'!$B$5:$J$44,3,FALSE) + AEBYLD1!BF112*(1-VLOOKUP(AEBYLD2!BF$4,'[1]INTERNAL PARAMETERS-1'!$B$5:$J$44,5,FALSE))*VLOOKUP(AEBYLD2!BF$4,'[1]INTERNAL PARAMETERS-1'!$B$5:$J$44,8,FALSE)*VLOOKUP(AEBYLD2!BF$4,'[1]INTERNAL PARAMETERS-1'!$B$5:$J$44,3,FALSE)</f>
        <v>0</v>
      </c>
      <c r="BG112" s="50">
        <f>AEBYLD1!BG112*VLOOKUP(AEBYLD2!BG$4,'[1]INTERNAL PARAMETERS-1'!$B$5:$J$44,5,FALSE)*VLOOKUP(AEBYLD2!BG$4,'[1]INTERNAL PARAMETERS-1'!$B$5:$J$44,6,FALSE)*VLOOKUP(AEBYLD2!BG$4,'[1]INTERNAL PARAMETERS-1'!$B$5:$J$44,3,FALSE) + AEBYLD1!BG112*(1-VLOOKUP(AEBYLD2!BG$4,'[1]INTERNAL PARAMETERS-1'!$B$5:$J$44,5,FALSE))*VLOOKUP(AEBYLD2!BG$4,'[1]INTERNAL PARAMETERS-1'!$B$5:$J$44,8,FALSE)*VLOOKUP(AEBYLD2!BG$4,'[1]INTERNAL PARAMETERS-1'!$B$5:$J$44,3,FALSE)</f>
        <v>1.5652936797160944E-2</v>
      </c>
      <c r="BH112" s="50">
        <f>AEBYLD1!BH112*VLOOKUP(AEBYLD2!BH$4,'[1]INTERNAL PARAMETERS-1'!$B$5:$J$44,5,FALSE)*VLOOKUP(AEBYLD2!BH$4,'[1]INTERNAL PARAMETERS-1'!$B$5:$J$44,6,FALSE)*VLOOKUP(AEBYLD2!BH$4,'[1]INTERNAL PARAMETERS-1'!$B$5:$J$44,3,FALSE) + AEBYLD1!BH112*(1-VLOOKUP(AEBYLD2!BH$4,'[1]INTERNAL PARAMETERS-1'!$B$5:$J$44,5,FALSE))*VLOOKUP(AEBYLD2!BH$4,'[1]INTERNAL PARAMETERS-1'!$B$5:$J$44,8,FALSE)*VLOOKUP(AEBYLD2!BH$4,'[1]INTERNAL PARAMETERS-1'!$B$5:$J$44,3,FALSE)</f>
        <v>7.5095617343453361E-5</v>
      </c>
      <c r="BI112" s="50">
        <f>AEBYLD1!BI112*VLOOKUP(AEBYLD2!BI$4,'[1]INTERNAL PARAMETERS-1'!$B$5:$J$44,5,FALSE)*VLOOKUP(AEBYLD2!BI$4,'[1]INTERNAL PARAMETERS-1'!$B$5:$J$44,6,FALSE)*VLOOKUP(AEBYLD2!BI$4,'[1]INTERNAL PARAMETERS-1'!$B$5:$J$44,3,FALSE) + AEBYLD1!BI112*(1-VLOOKUP(AEBYLD2!BI$4,'[1]INTERNAL PARAMETERS-1'!$B$5:$J$44,5,FALSE))*VLOOKUP(AEBYLD2!BI$4,'[1]INTERNAL PARAMETERS-1'!$B$5:$J$44,8,FALSE)*VLOOKUP(AEBYLD2!BI$4,'[1]INTERNAL PARAMETERS-1'!$B$5:$J$44,3,FALSE)</f>
        <v>0</v>
      </c>
      <c r="BJ112" s="50">
        <f>AEBYLD1!BJ112*VLOOKUP(AEBYLD2!BJ$4,'[1]INTERNAL PARAMETERS-1'!$B$5:$J$44,5,FALSE)*VLOOKUP(AEBYLD2!BJ$4,'[1]INTERNAL PARAMETERS-1'!$B$5:$J$44,6,FALSE)*VLOOKUP(AEBYLD2!BJ$4,'[1]INTERNAL PARAMETERS-1'!$B$5:$J$44,3,FALSE) + AEBYLD1!BJ112*(1-VLOOKUP(AEBYLD2!BJ$4,'[1]INTERNAL PARAMETERS-1'!$B$5:$J$44,5,FALSE))*VLOOKUP(AEBYLD2!BJ$4,'[1]INTERNAL PARAMETERS-1'!$B$5:$J$44,8,FALSE)*VLOOKUP(AEBYLD2!BJ$4,'[1]INTERNAL PARAMETERS-1'!$B$5:$J$44,3,FALSE)</f>
        <v>3.6368693414277858E-3</v>
      </c>
      <c r="BK112" s="50">
        <f>AEBYLD1!BK112*VLOOKUP(AEBYLD2!BK$4,'[1]INTERNAL PARAMETERS-1'!$B$5:$J$44,5,FALSE)*VLOOKUP(AEBYLD2!BK$4,'[1]INTERNAL PARAMETERS-1'!$B$5:$J$44,6,FALSE)*VLOOKUP(AEBYLD2!BK$4,'[1]INTERNAL PARAMETERS-1'!$B$5:$J$44,3,FALSE) + AEBYLD1!BK112*(1-VLOOKUP(AEBYLD2!BK$4,'[1]INTERNAL PARAMETERS-1'!$B$5:$J$44,5,FALSE))*VLOOKUP(AEBYLD2!BK$4,'[1]INTERNAL PARAMETERS-1'!$B$5:$J$44,8,FALSE)*VLOOKUP(AEBYLD2!BK$4,'[1]INTERNAL PARAMETERS-1'!$B$5:$J$44,3,FALSE)</f>
        <v>5.7236727380781671E-3</v>
      </c>
      <c r="BL112" s="50">
        <f>AEBYLD1!BL112*VLOOKUP(AEBYLD2!BL$4,'[1]INTERNAL PARAMETERS-1'!$B$5:$J$44,5,FALSE)*VLOOKUP(AEBYLD2!BL$4,'[1]INTERNAL PARAMETERS-1'!$B$5:$J$44,6,FALSE)*VLOOKUP(AEBYLD2!BL$4,'[1]INTERNAL PARAMETERS-1'!$B$5:$J$44,3,FALSE) + AEBYLD1!BL112*(1-VLOOKUP(AEBYLD2!BL$4,'[1]INTERNAL PARAMETERS-1'!$B$5:$J$44,5,FALSE))*VLOOKUP(AEBYLD2!BL$4,'[1]INTERNAL PARAMETERS-1'!$B$5:$J$44,8,FALSE)*VLOOKUP(AEBYLD2!BL$4,'[1]INTERNAL PARAMETERS-1'!$B$5:$J$44,3,FALSE)</f>
        <v>1.187149260831784E-2</v>
      </c>
      <c r="BM112" s="50">
        <f>AEBYLD1!BM112*VLOOKUP(AEBYLD2!BM$4,'[1]INTERNAL PARAMETERS-1'!$B$5:$J$44,5,FALSE)*VLOOKUP(AEBYLD2!BM$4,'[1]INTERNAL PARAMETERS-1'!$B$5:$J$44,6,FALSE)*VLOOKUP(AEBYLD2!BM$4,'[1]INTERNAL PARAMETERS-1'!$B$5:$J$44,3,FALSE) + AEBYLD1!BM112*(1-VLOOKUP(AEBYLD2!BM$4,'[1]INTERNAL PARAMETERS-1'!$B$5:$J$44,5,FALSE))*VLOOKUP(AEBYLD2!BM$4,'[1]INTERNAL PARAMETERS-1'!$B$5:$J$44,8,FALSE)*VLOOKUP(AEBYLD2!BM$4,'[1]INTERNAL PARAMETERS-1'!$B$5:$J$44,3,FALSE)</f>
        <v>1.145926565540953E-2</v>
      </c>
      <c r="BN112" s="50">
        <f>AEBYLD1!BN112*VLOOKUP(AEBYLD2!BN$4,'[1]INTERNAL PARAMETERS-1'!$B$5:$J$44,5,FALSE)*VLOOKUP(AEBYLD2!BN$4,'[1]INTERNAL PARAMETERS-1'!$B$5:$J$44,6,FALSE)*VLOOKUP(AEBYLD2!BN$4,'[1]INTERNAL PARAMETERS-1'!$B$5:$J$44,3,FALSE) + AEBYLD1!BN112*(1-VLOOKUP(AEBYLD2!BN$4,'[1]INTERNAL PARAMETERS-1'!$B$5:$J$44,5,FALSE))*VLOOKUP(AEBYLD2!BN$4,'[1]INTERNAL PARAMETERS-1'!$B$5:$J$44,8,FALSE)*VLOOKUP(AEBYLD2!BN$4,'[1]INTERNAL PARAMETERS-1'!$B$5:$J$44,3,FALSE)</f>
        <v>9.8197740096777775E-3</v>
      </c>
      <c r="BO112" s="50">
        <f>AEBYLD1!BO112*VLOOKUP(AEBYLD2!BO$4,'[1]INTERNAL PARAMETERS-1'!$B$5:$J$44,5,FALSE)*VLOOKUP(AEBYLD2!BO$4,'[1]INTERNAL PARAMETERS-1'!$B$5:$J$44,6,FALSE)*VLOOKUP(AEBYLD2!BO$4,'[1]INTERNAL PARAMETERS-1'!$B$5:$J$44,3,FALSE) + AEBYLD1!BO112*(1-VLOOKUP(AEBYLD2!BO$4,'[1]INTERNAL PARAMETERS-1'!$B$5:$J$44,5,FALSE))*VLOOKUP(AEBYLD2!BO$4,'[1]INTERNAL PARAMETERS-1'!$B$5:$J$44,8,FALSE)*VLOOKUP(AEBYLD2!BO$4,'[1]INTERNAL PARAMETERS-1'!$B$5:$J$44,3,FALSE)</f>
        <v>7.4757055890901734E-3</v>
      </c>
      <c r="BP112" s="50">
        <f>AEBYLD1!BP112*VLOOKUP(AEBYLD2!BP$4,'[1]INTERNAL PARAMETERS-1'!$B$5:$J$44,5,FALSE)*VLOOKUP(AEBYLD2!BP$4,'[1]INTERNAL PARAMETERS-1'!$B$5:$J$44,6,FALSE)*VLOOKUP(AEBYLD2!BP$4,'[1]INTERNAL PARAMETERS-1'!$B$5:$J$44,3,FALSE) + AEBYLD1!BP112*(1-VLOOKUP(AEBYLD2!BP$4,'[1]INTERNAL PARAMETERS-1'!$B$5:$J$44,5,FALSE))*VLOOKUP(AEBYLD2!BP$4,'[1]INTERNAL PARAMETERS-1'!$B$5:$J$44,8,FALSE)*VLOOKUP(AEBYLD2!BP$4,'[1]INTERNAL PARAMETERS-1'!$B$5:$J$44,3,FALSE)</f>
        <v>3.0959411114139861E-4</v>
      </c>
      <c r="BQ112" s="50">
        <f>AEBYLD1!BQ112*VLOOKUP(AEBYLD2!BQ$4,'[1]INTERNAL PARAMETERS-1'!$B$5:$J$44,5,FALSE)*VLOOKUP(AEBYLD2!BQ$4,'[1]INTERNAL PARAMETERS-1'!$B$5:$J$44,6,FALSE)*VLOOKUP(AEBYLD2!BQ$4,'[1]INTERNAL PARAMETERS-1'!$B$5:$J$44,3,FALSE) + AEBYLD1!BQ112*(1-VLOOKUP(AEBYLD2!BQ$4,'[1]INTERNAL PARAMETERS-1'!$B$5:$J$44,5,FALSE))*VLOOKUP(AEBYLD2!BQ$4,'[1]INTERNAL PARAMETERS-1'!$B$5:$J$44,8,FALSE)*VLOOKUP(AEBYLD2!BQ$4,'[1]INTERNAL PARAMETERS-1'!$B$5:$J$44,3,FALSE)</f>
        <v>2.4403182529032154E-2</v>
      </c>
      <c r="BR112" s="50">
        <f>AEBYLD1!BR112*VLOOKUP(AEBYLD2!BR$4,'[1]INTERNAL PARAMETERS-1'!$B$5:$J$44,5,FALSE)*VLOOKUP(AEBYLD2!BR$4,'[1]INTERNAL PARAMETERS-1'!$B$5:$J$44,6,FALSE)*VLOOKUP(AEBYLD2!BR$4,'[1]INTERNAL PARAMETERS-1'!$B$5:$J$44,3,FALSE) + AEBYLD1!BR112*(1-VLOOKUP(AEBYLD2!BR$4,'[1]INTERNAL PARAMETERS-1'!$B$5:$J$44,5,FALSE))*VLOOKUP(AEBYLD2!BR$4,'[1]INTERNAL PARAMETERS-1'!$B$5:$J$44,8,FALSE)*VLOOKUP(AEBYLD2!BR$4,'[1]INTERNAL PARAMETERS-1'!$B$5:$J$44,3,FALSE)</f>
        <v>6.844123656012754E-4</v>
      </c>
      <c r="BS112" s="50">
        <f>AEBYLD1!BS112*VLOOKUP(AEBYLD2!BS$4,'[1]INTERNAL PARAMETERS-1'!$B$5:$J$44,5,FALSE)*VLOOKUP(AEBYLD2!BS$4,'[1]INTERNAL PARAMETERS-1'!$B$5:$J$44,6,FALSE)*VLOOKUP(AEBYLD2!BS$4,'[1]INTERNAL PARAMETERS-1'!$B$5:$J$44,3,FALSE) + AEBYLD1!BS112*(1-VLOOKUP(AEBYLD2!BS$4,'[1]INTERNAL PARAMETERS-1'!$B$5:$J$44,5,FALSE))*VLOOKUP(AEBYLD2!BS$4,'[1]INTERNAL PARAMETERS-1'!$B$5:$J$44,8,FALSE)*VLOOKUP(AEBYLD2!BS$4,'[1]INTERNAL PARAMETERS-1'!$B$5:$J$44,3,FALSE)</f>
        <v>2.262581063405047E-5</v>
      </c>
      <c r="BT112" s="50">
        <f>AEBYLD1!BT112*VLOOKUP(AEBYLD2!BT$4,'[1]INTERNAL PARAMETERS-1'!$B$5:$J$44,5,FALSE)*VLOOKUP(AEBYLD2!BT$4,'[1]INTERNAL PARAMETERS-1'!$B$5:$J$44,6,FALSE)*VLOOKUP(AEBYLD2!BT$4,'[1]INTERNAL PARAMETERS-1'!$B$5:$J$44,3,FALSE) + AEBYLD1!BT112*(1-VLOOKUP(AEBYLD2!BT$4,'[1]INTERNAL PARAMETERS-1'!$B$5:$J$44,5,FALSE))*VLOOKUP(AEBYLD2!BT$4,'[1]INTERNAL PARAMETERS-1'!$B$5:$J$44,8,FALSE)*VLOOKUP(AEBYLD2!BT$4,'[1]INTERNAL PARAMETERS-1'!$B$5:$J$44,3,FALSE)</f>
        <v>0</v>
      </c>
      <c r="BU112" s="50">
        <f>AEBYLD1!BU112*VLOOKUP(AEBYLD2!BU$4,'[1]INTERNAL PARAMETERS-1'!$B$5:$J$44,5,FALSE)*VLOOKUP(AEBYLD2!BU$4,'[1]INTERNAL PARAMETERS-1'!$B$5:$J$44,6,FALSE)*VLOOKUP(AEBYLD2!BU$4,'[1]INTERNAL PARAMETERS-1'!$B$5:$J$44,3,FALSE) + AEBYLD1!BU112*(1-VLOOKUP(AEBYLD2!BU$4,'[1]INTERNAL PARAMETERS-1'!$B$5:$J$44,5,FALSE))*VLOOKUP(AEBYLD2!BU$4,'[1]INTERNAL PARAMETERS-1'!$B$5:$J$44,8,FALSE)*VLOOKUP(AEBYLD2!BU$4,'[1]INTERNAL PARAMETERS-1'!$B$5:$J$44,3,FALSE)</f>
        <v>0</v>
      </c>
      <c r="BV112" s="50">
        <f>AEBYLD1!BV112*VLOOKUP(AEBYLD2!BV$4,'[1]INTERNAL PARAMETERS-1'!$B$5:$J$44,5,FALSE)*VLOOKUP(AEBYLD2!BV$4,'[1]INTERNAL PARAMETERS-1'!$B$5:$J$44,6,FALSE)*VLOOKUP(AEBYLD2!BV$4,'[1]INTERNAL PARAMETERS-1'!$B$5:$J$44,3,FALSE) + AEBYLD1!BV112*(1-VLOOKUP(AEBYLD2!BV$4,'[1]INTERNAL PARAMETERS-1'!$B$5:$J$44,5,FALSE))*VLOOKUP(AEBYLD2!BV$4,'[1]INTERNAL PARAMETERS-1'!$B$5:$J$44,8,FALSE)*VLOOKUP(AEBYLD2!BV$4,'[1]INTERNAL PARAMETERS-1'!$B$5:$J$44,3,FALSE)</f>
        <v>0</v>
      </c>
      <c r="BW112" s="50">
        <f>AEBYLD1!BW112*VLOOKUP(AEBYLD2!BW$4,'[1]INTERNAL PARAMETERS-1'!$B$5:$J$44,5,FALSE)*VLOOKUP(AEBYLD2!BW$4,'[1]INTERNAL PARAMETERS-1'!$B$5:$J$44,6,FALSE)*VLOOKUP(AEBYLD2!BW$4,'[1]INTERNAL PARAMETERS-1'!$B$5:$J$44,3,FALSE) + AEBYLD1!BW112*(1-VLOOKUP(AEBYLD2!BW$4,'[1]INTERNAL PARAMETERS-1'!$B$5:$J$44,5,FALSE))*VLOOKUP(AEBYLD2!BW$4,'[1]INTERNAL PARAMETERS-1'!$B$5:$J$44,8,FALSE)*VLOOKUP(AEBYLD2!BW$4,'[1]INTERNAL PARAMETERS-1'!$B$5:$J$44,3,FALSE)</f>
        <v>0</v>
      </c>
      <c r="BX112" s="50">
        <f>AEBYLD1!BX112*VLOOKUP(AEBYLD2!BX$4,'[1]INTERNAL PARAMETERS-1'!$B$5:$J$44,5,FALSE)*VLOOKUP(AEBYLD2!BX$4,'[1]INTERNAL PARAMETERS-1'!$B$5:$J$44,6,FALSE)*VLOOKUP(AEBYLD2!BX$4,'[1]INTERNAL PARAMETERS-1'!$B$5:$J$44,3,FALSE) + AEBYLD1!BX112*(1-VLOOKUP(AEBYLD2!BX$4,'[1]INTERNAL PARAMETERS-1'!$B$5:$J$44,5,FALSE))*VLOOKUP(AEBYLD2!BX$4,'[1]INTERNAL PARAMETERS-1'!$B$5:$J$44,8,FALSE)*VLOOKUP(AEBYLD2!BX$4,'[1]INTERNAL PARAMETERS-1'!$B$5:$J$44,3,FALSE)</f>
        <v>0</v>
      </c>
      <c r="BY112" s="50">
        <f>AEBYLD1!BY112*VLOOKUP(AEBYLD2!BY$4,'[1]INTERNAL PARAMETERS-1'!$B$5:$J$44,5,FALSE)*VLOOKUP(AEBYLD2!BY$4,'[1]INTERNAL PARAMETERS-1'!$B$5:$J$44,6,FALSE)*VLOOKUP(AEBYLD2!BY$4,'[1]INTERNAL PARAMETERS-1'!$B$5:$J$44,3,FALSE) + AEBYLD1!BY112*(1-VLOOKUP(AEBYLD2!BY$4,'[1]INTERNAL PARAMETERS-1'!$B$5:$J$44,5,FALSE))*VLOOKUP(AEBYLD2!BY$4,'[1]INTERNAL PARAMETERS-1'!$B$5:$J$44,8,FALSE)*VLOOKUP(AEBYLD2!BY$4,'[1]INTERNAL PARAMETERS-1'!$B$5:$J$44,3,FALSE)</f>
        <v>0</v>
      </c>
      <c r="BZ112" s="50">
        <f>AEBYLD1!BZ112*VLOOKUP(AEBYLD2!BZ$4,'[1]INTERNAL PARAMETERS-1'!$B$5:$J$44,5,FALSE)*VLOOKUP(AEBYLD2!BZ$4,'[1]INTERNAL PARAMETERS-1'!$B$5:$J$44,6,FALSE)*VLOOKUP(AEBYLD2!BZ$4,'[1]INTERNAL PARAMETERS-1'!$B$5:$J$44,3,FALSE) + AEBYLD1!BZ112*(1-VLOOKUP(AEBYLD2!BZ$4,'[1]INTERNAL PARAMETERS-1'!$B$5:$J$44,5,FALSE))*VLOOKUP(AEBYLD2!BZ$4,'[1]INTERNAL PARAMETERS-1'!$B$5:$J$44,8,FALSE)*VLOOKUP(AEBYLD2!BZ$4,'[1]INTERNAL PARAMETERS-1'!$B$5:$J$44,3,FALSE)</f>
        <v>0</v>
      </c>
      <c r="CA112" s="50">
        <f>AEBYLD1!CA112*VLOOKUP(AEBYLD2!CA$4,'[1]INTERNAL PARAMETERS-1'!$B$5:$J$44,5,FALSE)*VLOOKUP(AEBYLD2!CA$4,'[1]INTERNAL PARAMETERS-1'!$B$5:$J$44,6,FALSE)*VLOOKUP(AEBYLD2!CA$4,'[1]INTERNAL PARAMETERS-1'!$B$5:$J$44,3,FALSE) + AEBYLD1!CA112*(1-VLOOKUP(AEBYLD2!CA$4,'[1]INTERNAL PARAMETERS-1'!$B$5:$J$44,5,FALSE))*VLOOKUP(AEBYLD2!CA$4,'[1]INTERNAL PARAMETERS-1'!$B$5:$J$44,8,FALSE)*VLOOKUP(AEBYLD2!CA$4,'[1]INTERNAL PARAMETERS-1'!$B$5:$J$44,3,FALSE)</f>
        <v>0</v>
      </c>
      <c r="CB112" s="50">
        <f>AEBYLD1!CB112*VLOOKUP(AEBYLD2!CB$4,'[1]INTERNAL PARAMETERS-1'!$B$5:$J$44,5,FALSE)*VLOOKUP(AEBYLD2!CB$4,'[1]INTERNAL PARAMETERS-1'!$B$5:$J$44,6,FALSE)*VLOOKUP(AEBYLD2!CB$4,'[1]INTERNAL PARAMETERS-1'!$B$5:$J$44,3,FALSE) + AEBYLD1!CB112*(1-VLOOKUP(AEBYLD2!CB$4,'[1]INTERNAL PARAMETERS-1'!$B$5:$J$44,5,FALSE))*VLOOKUP(AEBYLD2!CB$4,'[1]INTERNAL PARAMETERS-1'!$B$5:$J$44,8,FALSE)*VLOOKUP(AEBYLD2!CB$4,'[1]INTERNAL PARAMETERS-1'!$B$5:$J$44,3,FALSE)</f>
        <v>0</v>
      </c>
      <c r="CC112" s="50">
        <f>AEBYLD1!CC112*VLOOKUP(AEBYLD2!CC$4,'[1]INTERNAL PARAMETERS-1'!$B$5:$J$44,5,FALSE)*VLOOKUP(AEBYLD2!CC$4,'[1]INTERNAL PARAMETERS-1'!$B$5:$J$44,6,FALSE)*VLOOKUP(AEBYLD2!CC$4,'[1]INTERNAL PARAMETERS-1'!$B$5:$J$44,3,FALSE) + AEBYLD1!CC112*(1-VLOOKUP(AEBYLD2!CC$4,'[1]INTERNAL PARAMETERS-1'!$B$5:$J$44,5,FALSE))*VLOOKUP(AEBYLD2!CC$4,'[1]INTERNAL PARAMETERS-1'!$B$5:$J$44,8,FALSE)*VLOOKUP(AEBYLD2!CC$4,'[1]INTERNAL PARAMETERS-1'!$B$5:$J$44,3,FALSE)</f>
        <v>1.4834000848426579E-4</v>
      </c>
      <c r="CD112" s="50">
        <f>AEBYLD1!CD112*VLOOKUP(AEBYLD2!CD$4,'[1]INTERNAL PARAMETERS-1'!$B$5:$J$44,5,FALSE)*VLOOKUP(AEBYLD2!CD$4,'[1]INTERNAL PARAMETERS-1'!$B$5:$J$44,6,FALSE)*VLOOKUP(AEBYLD2!CD$4,'[1]INTERNAL PARAMETERS-1'!$B$5:$J$44,3,FALSE) + AEBYLD1!CD112*(1-VLOOKUP(AEBYLD2!CD$4,'[1]INTERNAL PARAMETERS-1'!$B$5:$J$44,5,FALSE))*VLOOKUP(AEBYLD2!CD$4,'[1]INTERNAL PARAMETERS-1'!$B$5:$J$44,8,FALSE)*VLOOKUP(AEBYLD2!CD$4,'[1]INTERNAL PARAMETERS-1'!$B$5:$J$44,3,FALSE)</f>
        <v>4.4501890548857061E-4</v>
      </c>
      <c r="CE112" s="50">
        <f>AEBYLD1!CE112*VLOOKUP(AEBYLD2!CE$4,'[1]INTERNAL PARAMETERS-1'!$B$5:$J$44,5,FALSE)*VLOOKUP(AEBYLD2!CE$4,'[1]INTERNAL PARAMETERS-1'!$B$5:$J$44,6,FALSE)*VLOOKUP(AEBYLD2!CE$4,'[1]INTERNAL PARAMETERS-1'!$B$5:$J$44,3,FALSE) + AEBYLD1!CE112*(1-VLOOKUP(AEBYLD2!CE$4,'[1]INTERNAL PARAMETERS-1'!$B$5:$J$44,5,FALSE))*VLOOKUP(AEBYLD2!CE$4,'[1]INTERNAL PARAMETERS-1'!$B$5:$J$44,8,FALSE)*VLOOKUP(AEBYLD2!CE$4,'[1]INTERNAL PARAMETERS-1'!$B$5:$J$44,3,FALSE)</f>
        <v>1.2820556893908792E-4</v>
      </c>
      <c r="CF112" s="50">
        <f>AEBYLD1!CF112*VLOOKUP(AEBYLD2!CF$4,'[1]INTERNAL PARAMETERS-1'!$B$5:$J$44,5,FALSE)*VLOOKUP(AEBYLD2!CF$4,'[1]INTERNAL PARAMETERS-1'!$B$5:$J$44,6,FALSE)*VLOOKUP(AEBYLD2!CF$4,'[1]INTERNAL PARAMETERS-1'!$B$5:$J$44,3,FALSE) + AEBYLD1!CF112*(1-VLOOKUP(AEBYLD2!CF$4,'[1]INTERNAL PARAMETERS-1'!$B$5:$J$44,5,FALSE))*VLOOKUP(AEBYLD2!CF$4,'[1]INTERNAL PARAMETERS-1'!$B$5:$J$44,8,FALSE)*VLOOKUP(AEBYLD2!CF$4,'[1]INTERNAL PARAMETERS-1'!$B$5:$J$44,3,FALSE)</f>
        <v>0</v>
      </c>
      <c r="CG112" s="50">
        <f>AEBYLD1!CG112*VLOOKUP(AEBYLD2!CG$4,'[1]INTERNAL PARAMETERS-1'!$B$5:$J$44,5,FALSE)*VLOOKUP(AEBYLD2!CG$4,'[1]INTERNAL PARAMETERS-1'!$B$5:$J$44,6,FALSE)*VLOOKUP(AEBYLD2!CG$4,'[1]INTERNAL PARAMETERS-1'!$B$5:$J$44,3,FALSE) + AEBYLD1!CG112*(1-VLOOKUP(AEBYLD2!CG$4,'[1]INTERNAL PARAMETERS-1'!$B$5:$J$44,5,FALSE))*VLOOKUP(AEBYLD2!CG$4,'[1]INTERNAL PARAMETERS-1'!$B$5:$J$44,8,FALSE)*VLOOKUP(AEBYLD2!CG$4,'[1]INTERNAL PARAMETERS-1'!$B$5:$J$44,3,FALSE)</f>
        <v>0</v>
      </c>
      <c r="CH112" s="49">
        <f>AEBYLD1!CH112*VLOOKUP(AEBYLD2!CH$4,'[1]INTERNAL PARAMETERS-1'!$B$5:$J$44,5,FALSE)*VLOOKUP(AEBYLD2!CH$4,'[1]INTERNAL PARAMETERS-1'!$B$5:$J$44,6,FALSE)*VLOOKUP(AEBYLD2!CH$4,'[1]INTERNAL PARAMETERS-1'!$B$5:$J$44,3,FALSE) + AEBYLD1!CH112*(1-VLOOKUP(AEBYLD2!CH$4,'[1]INTERNAL PARAMETERS-1'!$B$5:$J$44,5,FALSE))*VLOOKUP(AEBYLD2!CH$4,'[1]INTERNAL PARAMETERS-1'!$B$5:$J$44,8,FALSE)*VLOOKUP(AEBYLD2!CH$4,'[1]INTERNAL PARAMETERS-1'!$B$5:$J$44,3,FALSE)</f>
        <v>0</v>
      </c>
      <c r="CJ112" s="51">
        <f t="shared" si="2"/>
        <v>0.78048347359050285</v>
      </c>
      <c r="CK112" s="49">
        <f t="shared" si="3"/>
        <v>0.81008512496842588</v>
      </c>
    </row>
    <row r="113" spans="2:89" x14ac:dyDescent="0.4">
      <c r="B113" s="64" t="s">
        <v>9</v>
      </c>
      <c r="C113" s="63" t="s">
        <v>89</v>
      </c>
      <c r="D113" s="63" t="s">
        <v>88</v>
      </c>
      <c r="E113" s="147">
        <f>AEB!AF113</f>
        <v>0</v>
      </c>
      <c r="F113" s="62">
        <f>'[1]INTERNAL PARAMETERS-1'!M5</f>
        <v>85.012</v>
      </c>
      <c r="G113" s="51">
        <f>AEBYLD1!G113*VLOOKUP(AEBYLD2!G$4,'[1]INTERNAL PARAMETERS-1'!$B$5:$J$44,5,FALSE)*VLOOKUP(AEBYLD2!G$4,'[1]INTERNAL PARAMETERS-1'!$B$5:$J$44,7,FALSE)*AEBYLD2!$F113 + AEBYLD1!G113*(1-VLOOKUP(AEBYLD2!G$4,'[1]INTERNAL PARAMETERS-1'!$B$5:$J$44,5,FALSE))*VLOOKUP(AEBYLD2!G$4,'[1]INTERNAL PARAMETERS-1'!$B$5:$J$44,9,FALSE)*AEBYLD2!$F113</f>
        <v>0</v>
      </c>
      <c r="H113" s="50">
        <f>AEBYLD1!H113*VLOOKUP(AEBYLD2!H$4,'[1]INTERNAL PARAMETERS-1'!$B$5:$J$44,5,FALSE)*VLOOKUP(AEBYLD2!H$4,'[1]INTERNAL PARAMETERS-1'!$B$5:$J$44,7,FALSE)*AEBYLD2!$F113 + AEBYLD1!H113*(1-VLOOKUP(AEBYLD2!H$4,'[1]INTERNAL PARAMETERS-1'!$B$5:$J$44,5,FALSE))*VLOOKUP(AEBYLD2!H$4,'[1]INTERNAL PARAMETERS-1'!$B$5:$J$44,9,FALSE)*AEBYLD2!$F113</f>
        <v>0</v>
      </c>
      <c r="I113" s="50">
        <f>AEBYLD1!I113*VLOOKUP(AEBYLD2!I$4,'[1]INTERNAL PARAMETERS-1'!$B$5:$J$44,5,FALSE)*VLOOKUP(AEBYLD2!I$4,'[1]INTERNAL PARAMETERS-1'!$B$5:$J$44,7,FALSE)*AEBYLD2!$F113 + AEBYLD1!I113*(1-VLOOKUP(AEBYLD2!I$4,'[1]INTERNAL PARAMETERS-1'!$B$5:$J$44,5,FALSE))*VLOOKUP(AEBYLD2!I$4,'[1]INTERNAL PARAMETERS-1'!$B$5:$J$44,9,FALSE)*AEBYLD2!$F113</f>
        <v>0</v>
      </c>
      <c r="J113" s="50">
        <f>AEBYLD1!J113*VLOOKUP(AEBYLD2!J$4,'[1]INTERNAL PARAMETERS-1'!$B$5:$J$44,5,FALSE)*VLOOKUP(AEBYLD2!J$4,'[1]INTERNAL PARAMETERS-1'!$B$5:$J$44,7,FALSE)*AEBYLD2!$F113 + AEBYLD1!J113*(1-VLOOKUP(AEBYLD2!J$4,'[1]INTERNAL PARAMETERS-1'!$B$5:$J$44,5,FALSE))*VLOOKUP(AEBYLD2!J$4,'[1]INTERNAL PARAMETERS-1'!$B$5:$J$44,9,FALSE)*AEBYLD2!$F113</f>
        <v>0</v>
      </c>
      <c r="K113" s="50">
        <f>AEBYLD1!K113*VLOOKUP(AEBYLD2!K$4,'[1]INTERNAL PARAMETERS-1'!$B$5:$J$44,5,FALSE)*VLOOKUP(AEBYLD2!K$4,'[1]INTERNAL PARAMETERS-1'!$B$5:$J$44,7,FALSE)*AEBYLD2!$F113 + AEBYLD1!K113*(1-VLOOKUP(AEBYLD2!K$4,'[1]INTERNAL PARAMETERS-1'!$B$5:$J$44,5,FALSE))*VLOOKUP(AEBYLD2!K$4,'[1]INTERNAL PARAMETERS-1'!$B$5:$J$44,9,FALSE)*AEBYLD2!$F113</f>
        <v>0</v>
      </c>
      <c r="L113" s="50">
        <f>AEBYLD1!L113*VLOOKUP(AEBYLD2!L$4,'[1]INTERNAL PARAMETERS-1'!$B$5:$J$44,5,FALSE)*VLOOKUP(AEBYLD2!L$4,'[1]INTERNAL PARAMETERS-1'!$B$5:$J$44,7,FALSE)*AEBYLD2!$F113 + AEBYLD1!L113*(1-VLOOKUP(AEBYLD2!L$4,'[1]INTERNAL PARAMETERS-1'!$B$5:$J$44,5,FALSE))*VLOOKUP(AEBYLD2!L$4,'[1]INTERNAL PARAMETERS-1'!$B$5:$J$44,9,FALSE)*AEBYLD2!$F113</f>
        <v>0</v>
      </c>
      <c r="M113" s="50">
        <f>AEBYLD1!M113*VLOOKUP(AEBYLD2!M$4,'[1]INTERNAL PARAMETERS-1'!$B$5:$J$44,5,FALSE)*VLOOKUP(AEBYLD2!M$4,'[1]INTERNAL PARAMETERS-1'!$B$5:$J$44,7,FALSE)*AEBYLD2!$F113 + AEBYLD1!M113*(1-VLOOKUP(AEBYLD2!M$4,'[1]INTERNAL PARAMETERS-1'!$B$5:$J$44,5,FALSE))*VLOOKUP(AEBYLD2!M$4,'[1]INTERNAL PARAMETERS-1'!$B$5:$J$44,9,FALSE)*AEBYLD2!$F113</f>
        <v>0</v>
      </c>
      <c r="N113" s="50">
        <f>AEBYLD1!N113*VLOOKUP(AEBYLD2!N$4,'[1]INTERNAL PARAMETERS-1'!$B$5:$J$44,5,FALSE)*VLOOKUP(AEBYLD2!N$4,'[1]INTERNAL PARAMETERS-1'!$B$5:$J$44,7,FALSE)*AEBYLD2!$F113 + AEBYLD1!N113*(1-VLOOKUP(AEBYLD2!N$4,'[1]INTERNAL PARAMETERS-1'!$B$5:$J$44,5,FALSE))*VLOOKUP(AEBYLD2!N$4,'[1]INTERNAL PARAMETERS-1'!$B$5:$J$44,9,FALSE)*AEBYLD2!$F113</f>
        <v>0</v>
      </c>
      <c r="O113" s="50">
        <f>AEBYLD1!O113*VLOOKUP(AEBYLD2!O$4,'[1]INTERNAL PARAMETERS-1'!$B$5:$J$44,5,FALSE)*VLOOKUP(AEBYLD2!O$4,'[1]INTERNAL PARAMETERS-1'!$B$5:$J$44,7,FALSE)*AEBYLD2!$F113 + AEBYLD1!O113*(1-VLOOKUP(AEBYLD2!O$4,'[1]INTERNAL PARAMETERS-1'!$B$5:$J$44,5,FALSE))*VLOOKUP(AEBYLD2!O$4,'[1]INTERNAL PARAMETERS-1'!$B$5:$J$44,9,FALSE)*AEBYLD2!$F113</f>
        <v>0</v>
      </c>
      <c r="P113" s="50">
        <f>AEBYLD1!P113*VLOOKUP(AEBYLD2!P$4,'[1]INTERNAL PARAMETERS-1'!$B$5:$J$44,5,FALSE)*VLOOKUP(AEBYLD2!P$4,'[1]INTERNAL PARAMETERS-1'!$B$5:$J$44,7,FALSE)*AEBYLD2!$F113 + AEBYLD1!P113*(1-VLOOKUP(AEBYLD2!P$4,'[1]INTERNAL PARAMETERS-1'!$B$5:$J$44,5,FALSE))*VLOOKUP(AEBYLD2!P$4,'[1]INTERNAL PARAMETERS-1'!$B$5:$J$44,9,FALSE)*AEBYLD2!$F113</f>
        <v>0</v>
      </c>
      <c r="Q113" s="50">
        <f>AEBYLD1!Q113*VLOOKUP(AEBYLD2!Q$4,'[1]INTERNAL PARAMETERS-1'!$B$5:$J$44,5,FALSE)*VLOOKUP(AEBYLD2!Q$4,'[1]INTERNAL PARAMETERS-1'!$B$5:$J$44,7,FALSE)*AEBYLD2!$F113 + AEBYLD1!Q113*(1-VLOOKUP(AEBYLD2!Q$4,'[1]INTERNAL PARAMETERS-1'!$B$5:$J$44,5,FALSE))*VLOOKUP(AEBYLD2!Q$4,'[1]INTERNAL PARAMETERS-1'!$B$5:$J$44,9,FALSE)*AEBYLD2!$F113</f>
        <v>0</v>
      </c>
      <c r="R113" s="50">
        <f>AEBYLD1!R113*VLOOKUP(AEBYLD2!R$4,'[1]INTERNAL PARAMETERS-1'!$B$5:$J$44,5,FALSE)*VLOOKUP(AEBYLD2!R$4,'[1]INTERNAL PARAMETERS-1'!$B$5:$J$44,7,FALSE)*AEBYLD2!$F113 + AEBYLD1!R113*(1-VLOOKUP(AEBYLD2!R$4,'[1]INTERNAL PARAMETERS-1'!$B$5:$J$44,5,FALSE))*VLOOKUP(AEBYLD2!R$4,'[1]INTERNAL PARAMETERS-1'!$B$5:$J$44,9,FALSE)*AEBYLD2!$F113</f>
        <v>0</v>
      </c>
      <c r="S113" s="50">
        <f>AEBYLD1!S113*VLOOKUP(AEBYLD2!S$4,'[1]INTERNAL PARAMETERS-1'!$B$5:$J$44,5,FALSE)*VLOOKUP(AEBYLD2!S$4,'[1]INTERNAL PARAMETERS-1'!$B$5:$J$44,7,FALSE)*AEBYLD2!$F113 + AEBYLD1!S113*(1-VLOOKUP(AEBYLD2!S$4,'[1]INTERNAL PARAMETERS-1'!$B$5:$J$44,5,FALSE))*VLOOKUP(AEBYLD2!S$4,'[1]INTERNAL PARAMETERS-1'!$B$5:$J$44,9,FALSE)*AEBYLD2!$F113</f>
        <v>0</v>
      </c>
      <c r="T113" s="50">
        <f>AEBYLD1!T113*VLOOKUP(AEBYLD2!T$4,'[1]INTERNAL PARAMETERS-1'!$B$5:$J$44,5,FALSE)*VLOOKUP(AEBYLD2!T$4,'[1]INTERNAL PARAMETERS-1'!$B$5:$J$44,7,FALSE)*AEBYLD2!$F113 + AEBYLD1!T113*(1-VLOOKUP(AEBYLD2!T$4,'[1]INTERNAL PARAMETERS-1'!$B$5:$J$44,5,FALSE))*VLOOKUP(AEBYLD2!T$4,'[1]INTERNAL PARAMETERS-1'!$B$5:$J$44,9,FALSE)*AEBYLD2!$F113</f>
        <v>0</v>
      </c>
      <c r="U113" s="50">
        <f>AEBYLD1!U113*VLOOKUP(AEBYLD2!U$4,'[1]INTERNAL PARAMETERS-1'!$B$5:$J$44,5,FALSE)*VLOOKUP(AEBYLD2!U$4,'[1]INTERNAL PARAMETERS-1'!$B$5:$J$44,7,FALSE)*AEBYLD2!$F113 + AEBYLD1!U113*(1-VLOOKUP(AEBYLD2!U$4,'[1]INTERNAL PARAMETERS-1'!$B$5:$J$44,5,FALSE))*VLOOKUP(AEBYLD2!U$4,'[1]INTERNAL PARAMETERS-1'!$B$5:$J$44,9,FALSE)*AEBYLD2!$F113</f>
        <v>0</v>
      </c>
      <c r="V113" s="50">
        <f>AEBYLD1!V113*VLOOKUP(AEBYLD2!V$4,'[1]INTERNAL PARAMETERS-1'!$B$5:$J$44,5,FALSE)*VLOOKUP(AEBYLD2!V$4,'[1]INTERNAL PARAMETERS-1'!$B$5:$J$44,7,FALSE)*AEBYLD2!$F113 + AEBYLD1!V113*(1-VLOOKUP(AEBYLD2!V$4,'[1]INTERNAL PARAMETERS-1'!$B$5:$J$44,5,FALSE))*VLOOKUP(AEBYLD2!V$4,'[1]INTERNAL PARAMETERS-1'!$B$5:$J$44,9,FALSE)*AEBYLD2!$F113</f>
        <v>0</v>
      </c>
      <c r="W113" s="50">
        <f>AEBYLD1!W113*VLOOKUP(AEBYLD2!W$4,'[1]INTERNAL PARAMETERS-1'!$B$5:$J$44,5,FALSE)*VLOOKUP(AEBYLD2!W$4,'[1]INTERNAL PARAMETERS-1'!$B$5:$J$44,7,FALSE)*AEBYLD2!$F113 + AEBYLD1!W113*(1-VLOOKUP(AEBYLD2!W$4,'[1]INTERNAL PARAMETERS-1'!$B$5:$J$44,5,FALSE))*VLOOKUP(AEBYLD2!W$4,'[1]INTERNAL PARAMETERS-1'!$B$5:$J$44,9,FALSE)*AEBYLD2!$F113</f>
        <v>0</v>
      </c>
      <c r="X113" s="50">
        <f>AEBYLD1!X113*VLOOKUP(AEBYLD2!X$4,'[1]INTERNAL PARAMETERS-1'!$B$5:$J$44,5,FALSE)*VLOOKUP(AEBYLD2!X$4,'[1]INTERNAL PARAMETERS-1'!$B$5:$J$44,7,FALSE)*AEBYLD2!$F113 + AEBYLD1!X113*(1-VLOOKUP(AEBYLD2!X$4,'[1]INTERNAL PARAMETERS-1'!$B$5:$J$44,5,FALSE))*VLOOKUP(AEBYLD2!X$4,'[1]INTERNAL PARAMETERS-1'!$B$5:$J$44,9,FALSE)*AEBYLD2!$F113</f>
        <v>0</v>
      </c>
      <c r="Y113" s="50">
        <f>AEBYLD1!Y113*VLOOKUP(AEBYLD2!Y$4,'[1]INTERNAL PARAMETERS-1'!$B$5:$J$44,5,FALSE)*VLOOKUP(AEBYLD2!Y$4,'[1]INTERNAL PARAMETERS-1'!$B$5:$J$44,7,FALSE)*AEBYLD2!$F113 + AEBYLD1!Y113*(1-VLOOKUP(AEBYLD2!Y$4,'[1]INTERNAL PARAMETERS-1'!$B$5:$J$44,5,FALSE))*VLOOKUP(AEBYLD2!Y$4,'[1]INTERNAL PARAMETERS-1'!$B$5:$J$44,9,FALSE)*AEBYLD2!$F113</f>
        <v>0</v>
      </c>
      <c r="Z113" s="50">
        <f>AEBYLD1!Z113*VLOOKUP(AEBYLD2!Z$4,'[1]INTERNAL PARAMETERS-1'!$B$5:$J$44,5,FALSE)*VLOOKUP(AEBYLD2!Z$4,'[1]INTERNAL PARAMETERS-1'!$B$5:$J$44,7,FALSE)*AEBYLD2!$F113 + AEBYLD1!Z113*(1-VLOOKUP(AEBYLD2!Z$4,'[1]INTERNAL PARAMETERS-1'!$B$5:$J$44,5,FALSE))*VLOOKUP(AEBYLD2!Z$4,'[1]INTERNAL PARAMETERS-1'!$B$5:$J$44,9,FALSE)*AEBYLD2!$F113</f>
        <v>0</v>
      </c>
      <c r="AA113" s="50">
        <f>AEBYLD1!AA113*VLOOKUP(AEBYLD2!AA$4,'[1]INTERNAL PARAMETERS-1'!$B$5:$J$44,5,FALSE)*VLOOKUP(AEBYLD2!AA$4,'[1]INTERNAL PARAMETERS-1'!$B$5:$J$44,7,FALSE)*AEBYLD2!$F113 + AEBYLD1!AA113*(1-VLOOKUP(AEBYLD2!AA$4,'[1]INTERNAL PARAMETERS-1'!$B$5:$J$44,5,FALSE))*VLOOKUP(AEBYLD2!AA$4,'[1]INTERNAL PARAMETERS-1'!$B$5:$J$44,9,FALSE)*AEBYLD2!$F113</f>
        <v>0</v>
      </c>
      <c r="AB113" s="50">
        <f>AEBYLD1!AB113*VLOOKUP(AEBYLD2!AB$4,'[1]INTERNAL PARAMETERS-1'!$B$5:$J$44,5,FALSE)*VLOOKUP(AEBYLD2!AB$4,'[1]INTERNAL PARAMETERS-1'!$B$5:$J$44,7,FALSE)*AEBYLD2!$F113 + AEBYLD1!AB113*(1-VLOOKUP(AEBYLD2!AB$4,'[1]INTERNAL PARAMETERS-1'!$B$5:$J$44,5,FALSE))*VLOOKUP(AEBYLD2!AB$4,'[1]INTERNAL PARAMETERS-1'!$B$5:$J$44,9,FALSE)*AEBYLD2!$F113</f>
        <v>0</v>
      </c>
      <c r="AC113" s="50">
        <f>AEBYLD1!AC113*VLOOKUP(AEBYLD2!AC$4,'[1]INTERNAL PARAMETERS-1'!$B$5:$J$44,5,FALSE)*VLOOKUP(AEBYLD2!AC$4,'[1]INTERNAL PARAMETERS-1'!$B$5:$J$44,7,FALSE)*AEBYLD2!$F113 + AEBYLD1!AC113*(1-VLOOKUP(AEBYLD2!AC$4,'[1]INTERNAL PARAMETERS-1'!$B$5:$J$44,5,FALSE))*VLOOKUP(AEBYLD2!AC$4,'[1]INTERNAL PARAMETERS-1'!$B$5:$J$44,9,FALSE)*AEBYLD2!$F113</f>
        <v>0</v>
      </c>
      <c r="AD113" s="50">
        <f>AEBYLD1!AD113*VLOOKUP(AEBYLD2!AD$4,'[1]INTERNAL PARAMETERS-1'!$B$5:$J$44,5,FALSE)*VLOOKUP(AEBYLD2!AD$4,'[1]INTERNAL PARAMETERS-1'!$B$5:$J$44,7,FALSE)*AEBYLD2!$F113 + AEBYLD1!AD113*(1-VLOOKUP(AEBYLD2!AD$4,'[1]INTERNAL PARAMETERS-1'!$B$5:$J$44,5,FALSE))*VLOOKUP(AEBYLD2!AD$4,'[1]INTERNAL PARAMETERS-1'!$B$5:$J$44,9,FALSE)*AEBYLD2!$F113</f>
        <v>0</v>
      </c>
      <c r="AE113" s="50">
        <f>AEBYLD1!AE113*VLOOKUP(AEBYLD2!AE$4,'[1]INTERNAL PARAMETERS-1'!$B$5:$J$44,5,FALSE)*VLOOKUP(AEBYLD2!AE$4,'[1]INTERNAL PARAMETERS-1'!$B$5:$J$44,7,FALSE)*AEBYLD2!$F113 + AEBYLD1!AE113*(1-VLOOKUP(AEBYLD2!AE$4,'[1]INTERNAL PARAMETERS-1'!$B$5:$J$44,5,FALSE))*VLOOKUP(AEBYLD2!AE$4,'[1]INTERNAL PARAMETERS-1'!$B$5:$J$44,9,FALSE)*AEBYLD2!$F113</f>
        <v>0</v>
      </c>
      <c r="AF113" s="50">
        <f>AEBYLD1!AF113*VLOOKUP(AEBYLD2!AF$4,'[1]INTERNAL PARAMETERS-1'!$B$5:$J$44,5,FALSE)*VLOOKUP(AEBYLD2!AF$4,'[1]INTERNAL PARAMETERS-1'!$B$5:$J$44,7,FALSE)*AEBYLD2!$F113 + AEBYLD1!AF113*(1-VLOOKUP(AEBYLD2!AF$4,'[1]INTERNAL PARAMETERS-1'!$B$5:$J$44,5,FALSE))*VLOOKUP(AEBYLD2!AF$4,'[1]INTERNAL PARAMETERS-1'!$B$5:$J$44,9,FALSE)*AEBYLD2!$F113</f>
        <v>0</v>
      </c>
      <c r="AG113" s="50">
        <f>AEBYLD1!AG113*VLOOKUP(AEBYLD2!AG$4,'[1]INTERNAL PARAMETERS-1'!$B$5:$J$44,5,FALSE)*VLOOKUP(AEBYLD2!AG$4,'[1]INTERNAL PARAMETERS-1'!$B$5:$J$44,7,FALSE)*AEBYLD2!$F113 + AEBYLD1!AG113*(1-VLOOKUP(AEBYLD2!AG$4,'[1]INTERNAL PARAMETERS-1'!$B$5:$J$44,5,FALSE))*VLOOKUP(AEBYLD2!AG$4,'[1]INTERNAL PARAMETERS-1'!$B$5:$J$44,9,FALSE)*AEBYLD2!$F113</f>
        <v>0</v>
      </c>
      <c r="AH113" s="50">
        <f>AEBYLD1!AH113*VLOOKUP(AEBYLD2!AH$4,'[1]INTERNAL PARAMETERS-1'!$B$5:$J$44,5,FALSE)*VLOOKUP(AEBYLD2!AH$4,'[1]INTERNAL PARAMETERS-1'!$B$5:$J$44,7,FALSE)*AEBYLD2!$F113 + AEBYLD1!AH113*(1-VLOOKUP(AEBYLD2!AH$4,'[1]INTERNAL PARAMETERS-1'!$B$5:$J$44,5,FALSE))*VLOOKUP(AEBYLD2!AH$4,'[1]INTERNAL PARAMETERS-1'!$B$5:$J$44,9,FALSE)*AEBYLD2!$F113</f>
        <v>0</v>
      </c>
      <c r="AI113" s="50">
        <f>AEBYLD1!AI113*VLOOKUP(AEBYLD2!AI$4,'[1]INTERNAL PARAMETERS-1'!$B$5:$J$44,5,FALSE)*VLOOKUP(AEBYLD2!AI$4,'[1]INTERNAL PARAMETERS-1'!$B$5:$J$44,7,FALSE)*AEBYLD2!$F113 + AEBYLD1!AI113*(1-VLOOKUP(AEBYLD2!AI$4,'[1]INTERNAL PARAMETERS-1'!$B$5:$J$44,5,FALSE))*VLOOKUP(AEBYLD2!AI$4,'[1]INTERNAL PARAMETERS-1'!$B$5:$J$44,9,FALSE)*AEBYLD2!$F113</f>
        <v>0</v>
      </c>
      <c r="AJ113" s="50">
        <f>AEBYLD1!AJ113*VLOOKUP(AEBYLD2!AJ$4,'[1]INTERNAL PARAMETERS-1'!$B$5:$J$44,5,FALSE)*VLOOKUP(AEBYLD2!AJ$4,'[1]INTERNAL PARAMETERS-1'!$B$5:$J$44,7,FALSE)*AEBYLD2!$F113 + AEBYLD1!AJ113*(1-VLOOKUP(AEBYLD2!AJ$4,'[1]INTERNAL PARAMETERS-1'!$B$5:$J$44,5,FALSE))*VLOOKUP(AEBYLD2!AJ$4,'[1]INTERNAL PARAMETERS-1'!$B$5:$J$44,9,FALSE)*AEBYLD2!$F113</f>
        <v>0</v>
      </c>
      <c r="AK113" s="50">
        <f>AEBYLD1!AK113*VLOOKUP(AEBYLD2!AK$4,'[1]INTERNAL PARAMETERS-1'!$B$5:$J$44,5,FALSE)*VLOOKUP(AEBYLD2!AK$4,'[1]INTERNAL PARAMETERS-1'!$B$5:$J$44,7,FALSE)*AEBYLD2!$F113 + AEBYLD1!AK113*(1-VLOOKUP(AEBYLD2!AK$4,'[1]INTERNAL PARAMETERS-1'!$B$5:$J$44,5,FALSE))*VLOOKUP(AEBYLD2!AK$4,'[1]INTERNAL PARAMETERS-1'!$B$5:$J$44,9,FALSE)*AEBYLD2!$F113</f>
        <v>0</v>
      </c>
      <c r="AL113" s="50">
        <f>AEBYLD1!AL113*VLOOKUP(AEBYLD2!AL$4,'[1]INTERNAL PARAMETERS-1'!$B$5:$J$44,5,FALSE)*VLOOKUP(AEBYLD2!AL$4,'[1]INTERNAL PARAMETERS-1'!$B$5:$J$44,7,FALSE)*AEBYLD2!$F113 + AEBYLD1!AL113*(1-VLOOKUP(AEBYLD2!AL$4,'[1]INTERNAL PARAMETERS-1'!$B$5:$J$44,5,FALSE))*VLOOKUP(AEBYLD2!AL$4,'[1]INTERNAL PARAMETERS-1'!$B$5:$J$44,9,FALSE)*AEBYLD2!$F113</f>
        <v>0</v>
      </c>
      <c r="AM113" s="50">
        <f>AEBYLD1!AM113*VLOOKUP(AEBYLD2!AM$4,'[1]INTERNAL PARAMETERS-1'!$B$5:$J$44,5,FALSE)*VLOOKUP(AEBYLD2!AM$4,'[1]INTERNAL PARAMETERS-1'!$B$5:$J$44,7,FALSE)*AEBYLD2!$F113 + AEBYLD1!AM113*(1-VLOOKUP(AEBYLD2!AM$4,'[1]INTERNAL PARAMETERS-1'!$B$5:$J$44,5,FALSE))*VLOOKUP(AEBYLD2!AM$4,'[1]INTERNAL PARAMETERS-1'!$B$5:$J$44,9,FALSE)*AEBYLD2!$F113</f>
        <v>0</v>
      </c>
      <c r="AN113" s="50">
        <f>AEBYLD1!AN113*VLOOKUP(AEBYLD2!AN$4,'[1]INTERNAL PARAMETERS-1'!$B$5:$J$44,5,FALSE)*VLOOKUP(AEBYLD2!AN$4,'[1]INTERNAL PARAMETERS-1'!$B$5:$J$44,7,FALSE)*AEBYLD2!$F113 + AEBYLD1!AN113*(1-VLOOKUP(AEBYLD2!AN$4,'[1]INTERNAL PARAMETERS-1'!$B$5:$J$44,5,FALSE))*VLOOKUP(AEBYLD2!AN$4,'[1]INTERNAL PARAMETERS-1'!$B$5:$J$44,9,FALSE)*AEBYLD2!$F113</f>
        <v>0</v>
      </c>
      <c r="AO113" s="50">
        <f>AEBYLD1!AO113*VLOOKUP(AEBYLD2!AO$4,'[1]INTERNAL PARAMETERS-1'!$B$5:$J$44,5,FALSE)*VLOOKUP(AEBYLD2!AO$4,'[1]INTERNAL PARAMETERS-1'!$B$5:$J$44,7,FALSE)*AEBYLD2!$F113 + AEBYLD1!AO113*(1-VLOOKUP(AEBYLD2!AO$4,'[1]INTERNAL PARAMETERS-1'!$B$5:$J$44,5,FALSE))*VLOOKUP(AEBYLD2!AO$4,'[1]INTERNAL PARAMETERS-1'!$B$5:$J$44,9,FALSE)*AEBYLD2!$F113</f>
        <v>0</v>
      </c>
      <c r="AP113" s="50">
        <f>AEBYLD1!AP113*VLOOKUP(AEBYLD2!AP$4,'[1]INTERNAL PARAMETERS-1'!$B$5:$J$44,5,FALSE)*VLOOKUP(AEBYLD2!AP$4,'[1]INTERNAL PARAMETERS-1'!$B$5:$J$44,7,FALSE)*AEBYLD2!$F113 + AEBYLD1!AP113*(1-VLOOKUP(AEBYLD2!AP$4,'[1]INTERNAL PARAMETERS-1'!$B$5:$J$44,5,FALSE))*VLOOKUP(AEBYLD2!AP$4,'[1]INTERNAL PARAMETERS-1'!$B$5:$J$44,9,FALSE)*AEBYLD2!$F113</f>
        <v>0</v>
      </c>
      <c r="AQ113" s="50">
        <f>AEBYLD1!AQ113*VLOOKUP(AEBYLD2!AQ$4,'[1]INTERNAL PARAMETERS-1'!$B$5:$J$44,5,FALSE)*VLOOKUP(AEBYLD2!AQ$4,'[1]INTERNAL PARAMETERS-1'!$B$5:$J$44,7,FALSE)*AEBYLD2!$F113 + AEBYLD1!AQ113*(1-VLOOKUP(AEBYLD2!AQ$4,'[1]INTERNAL PARAMETERS-1'!$B$5:$J$44,5,FALSE))*VLOOKUP(AEBYLD2!AQ$4,'[1]INTERNAL PARAMETERS-1'!$B$5:$J$44,9,FALSE)*AEBYLD2!$F113</f>
        <v>0</v>
      </c>
      <c r="AR113" s="50">
        <f>AEBYLD1!AR113*VLOOKUP(AEBYLD2!AR$4,'[1]INTERNAL PARAMETERS-1'!$B$5:$J$44,5,FALSE)*VLOOKUP(AEBYLD2!AR$4,'[1]INTERNAL PARAMETERS-1'!$B$5:$J$44,7,FALSE)*AEBYLD2!$F113 + AEBYLD1!AR113*(1-VLOOKUP(AEBYLD2!AR$4,'[1]INTERNAL PARAMETERS-1'!$B$5:$J$44,5,FALSE))*VLOOKUP(AEBYLD2!AR$4,'[1]INTERNAL PARAMETERS-1'!$B$5:$J$44,9,FALSE)*AEBYLD2!$F113</f>
        <v>0</v>
      </c>
      <c r="AS113" s="50">
        <f>AEBYLD1!AS113*VLOOKUP(AEBYLD2!AS$4,'[1]INTERNAL PARAMETERS-1'!$B$5:$J$44,5,FALSE)*VLOOKUP(AEBYLD2!AS$4,'[1]INTERNAL PARAMETERS-1'!$B$5:$J$44,7,FALSE)*AEBYLD2!$F113 + AEBYLD1!AS113*(1-VLOOKUP(AEBYLD2!AS$4,'[1]INTERNAL PARAMETERS-1'!$B$5:$J$44,5,FALSE))*VLOOKUP(AEBYLD2!AS$4,'[1]INTERNAL PARAMETERS-1'!$B$5:$J$44,9,FALSE)*AEBYLD2!$F113</f>
        <v>0</v>
      </c>
      <c r="AT113" s="49">
        <f>AEBYLD1!AT113*VLOOKUP(AEBYLD2!AT$4,'[1]INTERNAL PARAMETERS-1'!$B$5:$J$44,5,FALSE)*VLOOKUP(AEBYLD2!AT$4,'[1]INTERNAL PARAMETERS-1'!$B$5:$J$44,7,FALSE)*AEBYLD2!$F113 + AEBYLD1!AT113*(1-VLOOKUP(AEBYLD2!AT$4,'[1]INTERNAL PARAMETERS-1'!$B$5:$J$44,5,FALSE))*VLOOKUP(AEBYLD2!AT$4,'[1]INTERNAL PARAMETERS-1'!$B$5:$J$44,9,FALSE)*AEBYLD2!$F113</f>
        <v>0</v>
      </c>
      <c r="AU113" s="51">
        <f>AEBYLD1!AU113*VLOOKUP(AEBYLD2!AU$4,'[1]INTERNAL PARAMETERS-1'!$B$5:$J$44,5,FALSE)*VLOOKUP(AEBYLD2!AU$4,'[1]INTERNAL PARAMETERS-1'!$B$5:$J$44,6,FALSE)*VLOOKUP(AEBYLD2!AU$4,'[1]INTERNAL PARAMETERS-1'!$B$5:$J$44,3,FALSE) + AEBYLD1!AU113*(1-VLOOKUP(AEBYLD2!AU$4,'[1]INTERNAL PARAMETERS-1'!$B$5:$J$44,5,FALSE))*VLOOKUP(AEBYLD2!AU$4,'[1]INTERNAL PARAMETERS-1'!$B$5:$J$44,8,FALSE)*VLOOKUP(AEBYLD2!AU$4,'[1]INTERNAL PARAMETERS-1'!$B$5:$J$44,3,FALSE)</f>
        <v>0</v>
      </c>
      <c r="AV113" s="50">
        <f>AEBYLD1!AV113*VLOOKUP(AEBYLD2!AV$4,'[1]INTERNAL PARAMETERS-1'!$B$5:$J$44,5,FALSE)*VLOOKUP(AEBYLD2!AV$4,'[1]INTERNAL PARAMETERS-1'!$B$5:$J$44,6,FALSE)*VLOOKUP(AEBYLD2!AV$4,'[1]INTERNAL PARAMETERS-1'!$B$5:$J$44,3,FALSE) + AEBYLD1!AV113*(1-VLOOKUP(AEBYLD2!AV$4,'[1]INTERNAL PARAMETERS-1'!$B$5:$J$44,5,FALSE))*VLOOKUP(AEBYLD2!AV$4,'[1]INTERNAL PARAMETERS-1'!$B$5:$J$44,8,FALSE)*VLOOKUP(AEBYLD2!AV$4,'[1]INTERNAL PARAMETERS-1'!$B$5:$J$44,3,FALSE)</f>
        <v>0</v>
      </c>
      <c r="AW113" s="50">
        <f>AEBYLD1!AW113*VLOOKUP(AEBYLD2!AW$4,'[1]INTERNAL PARAMETERS-1'!$B$5:$J$44,5,FALSE)*VLOOKUP(AEBYLD2!AW$4,'[1]INTERNAL PARAMETERS-1'!$B$5:$J$44,6,FALSE)*VLOOKUP(AEBYLD2!AW$4,'[1]INTERNAL PARAMETERS-1'!$B$5:$J$44,3,FALSE) + AEBYLD1!AW113*(1-VLOOKUP(AEBYLD2!AW$4,'[1]INTERNAL PARAMETERS-1'!$B$5:$J$44,5,FALSE))*VLOOKUP(AEBYLD2!AW$4,'[1]INTERNAL PARAMETERS-1'!$B$5:$J$44,8,FALSE)*VLOOKUP(AEBYLD2!AW$4,'[1]INTERNAL PARAMETERS-1'!$B$5:$J$44,3,FALSE)</f>
        <v>0</v>
      </c>
      <c r="AX113" s="50">
        <f>AEBYLD1!AX113*VLOOKUP(AEBYLD2!AX$4,'[1]INTERNAL PARAMETERS-1'!$B$5:$J$44,5,FALSE)*VLOOKUP(AEBYLD2!AX$4,'[1]INTERNAL PARAMETERS-1'!$B$5:$J$44,6,FALSE)*VLOOKUP(AEBYLD2!AX$4,'[1]INTERNAL PARAMETERS-1'!$B$5:$J$44,3,FALSE) + AEBYLD1!AX113*(1-VLOOKUP(AEBYLD2!AX$4,'[1]INTERNAL PARAMETERS-1'!$B$5:$J$44,5,FALSE))*VLOOKUP(AEBYLD2!AX$4,'[1]INTERNAL PARAMETERS-1'!$B$5:$J$44,8,FALSE)*VLOOKUP(AEBYLD2!AX$4,'[1]INTERNAL PARAMETERS-1'!$B$5:$J$44,3,FALSE)</f>
        <v>0</v>
      </c>
      <c r="AY113" s="50">
        <f>AEBYLD1!AY113*VLOOKUP(AEBYLD2!AY$4,'[1]INTERNAL PARAMETERS-1'!$B$5:$J$44,5,FALSE)*VLOOKUP(AEBYLD2!AY$4,'[1]INTERNAL PARAMETERS-1'!$B$5:$J$44,6,FALSE)*VLOOKUP(AEBYLD2!AY$4,'[1]INTERNAL PARAMETERS-1'!$B$5:$J$44,3,FALSE) + AEBYLD1!AY113*(1-VLOOKUP(AEBYLD2!AY$4,'[1]INTERNAL PARAMETERS-1'!$B$5:$J$44,5,FALSE))*VLOOKUP(AEBYLD2!AY$4,'[1]INTERNAL PARAMETERS-1'!$B$5:$J$44,8,FALSE)*VLOOKUP(AEBYLD2!AY$4,'[1]INTERNAL PARAMETERS-1'!$B$5:$J$44,3,FALSE)</f>
        <v>0</v>
      </c>
      <c r="AZ113" s="50">
        <f>AEBYLD1!AZ113*VLOOKUP(AEBYLD2!AZ$4,'[1]INTERNAL PARAMETERS-1'!$B$5:$J$44,5,FALSE)*VLOOKUP(AEBYLD2!AZ$4,'[1]INTERNAL PARAMETERS-1'!$B$5:$J$44,6,FALSE)*VLOOKUP(AEBYLD2!AZ$4,'[1]INTERNAL PARAMETERS-1'!$B$5:$J$44,3,FALSE) + AEBYLD1!AZ113*(1-VLOOKUP(AEBYLD2!AZ$4,'[1]INTERNAL PARAMETERS-1'!$B$5:$J$44,5,FALSE))*VLOOKUP(AEBYLD2!AZ$4,'[1]INTERNAL PARAMETERS-1'!$B$5:$J$44,8,FALSE)*VLOOKUP(AEBYLD2!AZ$4,'[1]INTERNAL PARAMETERS-1'!$B$5:$J$44,3,FALSE)</f>
        <v>0</v>
      </c>
      <c r="BA113" s="50">
        <f>AEBYLD1!BA113*VLOOKUP(AEBYLD2!BA$4,'[1]INTERNAL PARAMETERS-1'!$B$5:$J$44,5,FALSE)*VLOOKUP(AEBYLD2!BA$4,'[1]INTERNAL PARAMETERS-1'!$B$5:$J$44,6,FALSE)*VLOOKUP(AEBYLD2!BA$4,'[1]INTERNAL PARAMETERS-1'!$B$5:$J$44,3,FALSE) + AEBYLD1!BA113*(1-VLOOKUP(AEBYLD2!BA$4,'[1]INTERNAL PARAMETERS-1'!$B$5:$J$44,5,FALSE))*VLOOKUP(AEBYLD2!BA$4,'[1]INTERNAL PARAMETERS-1'!$B$5:$J$44,8,FALSE)*VLOOKUP(AEBYLD2!BA$4,'[1]INTERNAL PARAMETERS-1'!$B$5:$J$44,3,FALSE)</f>
        <v>0</v>
      </c>
      <c r="BB113" s="50">
        <f>AEBYLD1!BB113*VLOOKUP(AEBYLD2!BB$4,'[1]INTERNAL PARAMETERS-1'!$B$5:$J$44,5,FALSE)*VLOOKUP(AEBYLD2!BB$4,'[1]INTERNAL PARAMETERS-1'!$B$5:$J$44,6,FALSE)*VLOOKUP(AEBYLD2!BB$4,'[1]INTERNAL PARAMETERS-1'!$B$5:$J$44,3,FALSE) + AEBYLD1!BB113*(1-VLOOKUP(AEBYLD2!BB$4,'[1]INTERNAL PARAMETERS-1'!$B$5:$J$44,5,FALSE))*VLOOKUP(AEBYLD2!BB$4,'[1]INTERNAL PARAMETERS-1'!$B$5:$J$44,8,FALSE)*VLOOKUP(AEBYLD2!BB$4,'[1]INTERNAL PARAMETERS-1'!$B$5:$J$44,3,FALSE)</f>
        <v>0</v>
      </c>
      <c r="BC113" s="50">
        <f>AEBYLD1!BC113*VLOOKUP(AEBYLD2!BC$4,'[1]INTERNAL PARAMETERS-1'!$B$5:$J$44,5,FALSE)*VLOOKUP(AEBYLD2!BC$4,'[1]INTERNAL PARAMETERS-1'!$B$5:$J$44,6,FALSE)*VLOOKUP(AEBYLD2!BC$4,'[1]INTERNAL PARAMETERS-1'!$B$5:$J$44,3,FALSE) + AEBYLD1!BC113*(1-VLOOKUP(AEBYLD2!BC$4,'[1]INTERNAL PARAMETERS-1'!$B$5:$J$44,5,FALSE))*VLOOKUP(AEBYLD2!BC$4,'[1]INTERNAL PARAMETERS-1'!$B$5:$J$44,8,FALSE)*VLOOKUP(AEBYLD2!BC$4,'[1]INTERNAL PARAMETERS-1'!$B$5:$J$44,3,FALSE)</f>
        <v>0</v>
      </c>
      <c r="BD113" s="50">
        <f>AEBYLD1!BD113*VLOOKUP(AEBYLD2!BD$4,'[1]INTERNAL PARAMETERS-1'!$B$5:$J$44,5,FALSE)*VLOOKUP(AEBYLD2!BD$4,'[1]INTERNAL PARAMETERS-1'!$B$5:$J$44,6,FALSE)*VLOOKUP(AEBYLD2!BD$4,'[1]INTERNAL PARAMETERS-1'!$B$5:$J$44,3,FALSE) + AEBYLD1!BD113*(1-VLOOKUP(AEBYLD2!BD$4,'[1]INTERNAL PARAMETERS-1'!$B$5:$J$44,5,FALSE))*VLOOKUP(AEBYLD2!BD$4,'[1]INTERNAL PARAMETERS-1'!$B$5:$J$44,8,FALSE)*VLOOKUP(AEBYLD2!BD$4,'[1]INTERNAL PARAMETERS-1'!$B$5:$J$44,3,FALSE)</f>
        <v>0</v>
      </c>
      <c r="BE113" s="50">
        <f>AEBYLD1!BE113*VLOOKUP(AEBYLD2!BE$4,'[1]INTERNAL PARAMETERS-1'!$B$5:$J$44,5,FALSE)*VLOOKUP(AEBYLD2!BE$4,'[1]INTERNAL PARAMETERS-1'!$B$5:$J$44,6,FALSE)*VLOOKUP(AEBYLD2!BE$4,'[1]INTERNAL PARAMETERS-1'!$B$5:$J$44,3,FALSE) + AEBYLD1!BE113*(1-VLOOKUP(AEBYLD2!BE$4,'[1]INTERNAL PARAMETERS-1'!$B$5:$J$44,5,FALSE))*VLOOKUP(AEBYLD2!BE$4,'[1]INTERNAL PARAMETERS-1'!$B$5:$J$44,8,FALSE)*VLOOKUP(AEBYLD2!BE$4,'[1]INTERNAL PARAMETERS-1'!$B$5:$J$44,3,FALSE)</f>
        <v>0</v>
      </c>
      <c r="BF113" s="50">
        <f>AEBYLD1!BF113*VLOOKUP(AEBYLD2!BF$4,'[1]INTERNAL PARAMETERS-1'!$B$5:$J$44,5,FALSE)*VLOOKUP(AEBYLD2!BF$4,'[1]INTERNAL PARAMETERS-1'!$B$5:$J$44,6,FALSE)*VLOOKUP(AEBYLD2!BF$4,'[1]INTERNAL PARAMETERS-1'!$B$5:$J$44,3,FALSE) + AEBYLD1!BF113*(1-VLOOKUP(AEBYLD2!BF$4,'[1]INTERNAL PARAMETERS-1'!$B$5:$J$44,5,FALSE))*VLOOKUP(AEBYLD2!BF$4,'[1]INTERNAL PARAMETERS-1'!$B$5:$J$44,8,FALSE)*VLOOKUP(AEBYLD2!BF$4,'[1]INTERNAL PARAMETERS-1'!$B$5:$J$44,3,FALSE)</f>
        <v>0</v>
      </c>
      <c r="BG113" s="50">
        <f>AEBYLD1!BG113*VLOOKUP(AEBYLD2!BG$4,'[1]INTERNAL PARAMETERS-1'!$B$5:$J$44,5,FALSE)*VLOOKUP(AEBYLD2!BG$4,'[1]INTERNAL PARAMETERS-1'!$B$5:$J$44,6,FALSE)*VLOOKUP(AEBYLD2!BG$4,'[1]INTERNAL PARAMETERS-1'!$B$5:$J$44,3,FALSE) + AEBYLD1!BG113*(1-VLOOKUP(AEBYLD2!BG$4,'[1]INTERNAL PARAMETERS-1'!$B$5:$J$44,5,FALSE))*VLOOKUP(AEBYLD2!BG$4,'[1]INTERNAL PARAMETERS-1'!$B$5:$J$44,8,FALSE)*VLOOKUP(AEBYLD2!BG$4,'[1]INTERNAL PARAMETERS-1'!$B$5:$J$44,3,FALSE)</f>
        <v>0</v>
      </c>
      <c r="BH113" s="50">
        <f>AEBYLD1!BH113*VLOOKUP(AEBYLD2!BH$4,'[1]INTERNAL PARAMETERS-1'!$B$5:$J$44,5,FALSE)*VLOOKUP(AEBYLD2!BH$4,'[1]INTERNAL PARAMETERS-1'!$B$5:$J$44,6,FALSE)*VLOOKUP(AEBYLD2!BH$4,'[1]INTERNAL PARAMETERS-1'!$B$5:$J$44,3,FALSE) + AEBYLD1!BH113*(1-VLOOKUP(AEBYLD2!BH$4,'[1]INTERNAL PARAMETERS-1'!$B$5:$J$44,5,FALSE))*VLOOKUP(AEBYLD2!BH$4,'[1]INTERNAL PARAMETERS-1'!$B$5:$J$44,8,FALSE)*VLOOKUP(AEBYLD2!BH$4,'[1]INTERNAL PARAMETERS-1'!$B$5:$J$44,3,FALSE)</f>
        <v>0</v>
      </c>
      <c r="BI113" s="50">
        <f>AEBYLD1!BI113*VLOOKUP(AEBYLD2!BI$4,'[1]INTERNAL PARAMETERS-1'!$B$5:$J$44,5,FALSE)*VLOOKUP(AEBYLD2!BI$4,'[1]INTERNAL PARAMETERS-1'!$B$5:$J$44,6,FALSE)*VLOOKUP(AEBYLD2!BI$4,'[1]INTERNAL PARAMETERS-1'!$B$5:$J$44,3,FALSE) + AEBYLD1!BI113*(1-VLOOKUP(AEBYLD2!BI$4,'[1]INTERNAL PARAMETERS-1'!$B$5:$J$44,5,FALSE))*VLOOKUP(AEBYLD2!BI$4,'[1]INTERNAL PARAMETERS-1'!$B$5:$J$44,8,FALSE)*VLOOKUP(AEBYLD2!BI$4,'[1]INTERNAL PARAMETERS-1'!$B$5:$J$44,3,FALSE)</f>
        <v>0</v>
      </c>
      <c r="BJ113" s="50">
        <f>AEBYLD1!BJ113*VLOOKUP(AEBYLD2!BJ$4,'[1]INTERNAL PARAMETERS-1'!$B$5:$J$44,5,FALSE)*VLOOKUP(AEBYLD2!BJ$4,'[1]INTERNAL PARAMETERS-1'!$B$5:$J$44,6,FALSE)*VLOOKUP(AEBYLD2!BJ$4,'[1]INTERNAL PARAMETERS-1'!$B$5:$J$44,3,FALSE) + AEBYLD1!BJ113*(1-VLOOKUP(AEBYLD2!BJ$4,'[1]INTERNAL PARAMETERS-1'!$B$5:$J$44,5,FALSE))*VLOOKUP(AEBYLD2!BJ$4,'[1]INTERNAL PARAMETERS-1'!$B$5:$J$44,8,FALSE)*VLOOKUP(AEBYLD2!BJ$4,'[1]INTERNAL PARAMETERS-1'!$B$5:$J$44,3,FALSE)</f>
        <v>0</v>
      </c>
      <c r="BK113" s="50">
        <f>AEBYLD1!BK113*VLOOKUP(AEBYLD2!BK$4,'[1]INTERNAL PARAMETERS-1'!$B$5:$J$44,5,FALSE)*VLOOKUP(AEBYLD2!BK$4,'[1]INTERNAL PARAMETERS-1'!$B$5:$J$44,6,FALSE)*VLOOKUP(AEBYLD2!BK$4,'[1]INTERNAL PARAMETERS-1'!$B$5:$J$44,3,FALSE) + AEBYLD1!BK113*(1-VLOOKUP(AEBYLD2!BK$4,'[1]INTERNAL PARAMETERS-1'!$B$5:$J$44,5,FALSE))*VLOOKUP(AEBYLD2!BK$4,'[1]INTERNAL PARAMETERS-1'!$B$5:$J$44,8,FALSE)*VLOOKUP(AEBYLD2!BK$4,'[1]INTERNAL PARAMETERS-1'!$B$5:$J$44,3,FALSE)</f>
        <v>0</v>
      </c>
      <c r="BL113" s="50">
        <f>AEBYLD1!BL113*VLOOKUP(AEBYLD2!BL$4,'[1]INTERNAL PARAMETERS-1'!$B$5:$J$44,5,FALSE)*VLOOKUP(AEBYLD2!BL$4,'[1]INTERNAL PARAMETERS-1'!$B$5:$J$44,6,FALSE)*VLOOKUP(AEBYLD2!BL$4,'[1]INTERNAL PARAMETERS-1'!$B$5:$J$44,3,FALSE) + AEBYLD1!BL113*(1-VLOOKUP(AEBYLD2!BL$4,'[1]INTERNAL PARAMETERS-1'!$B$5:$J$44,5,FALSE))*VLOOKUP(AEBYLD2!BL$4,'[1]INTERNAL PARAMETERS-1'!$B$5:$J$44,8,FALSE)*VLOOKUP(AEBYLD2!BL$4,'[1]INTERNAL PARAMETERS-1'!$B$5:$J$44,3,FALSE)</f>
        <v>0</v>
      </c>
      <c r="BM113" s="50">
        <f>AEBYLD1!BM113*VLOOKUP(AEBYLD2!BM$4,'[1]INTERNAL PARAMETERS-1'!$B$5:$J$44,5,FALSE)*VLOOKUP(AEBYLD2!BM$4,'[1]INTERNAL PARAMETERS-1'!$B$5:$J$44,6,FALSE)*VLOOKUP(AEBYLD2!BM$4,'[1]INTERNAL PARAMETERS-1'!$B$5:$J$44,3,FALSE) + AEBYLD1!BM113*(1-VLOOKUP(AEBYLD2!BM$4,'[1]INTERNAL PARAMETERS-1'!$B$5:$J$44,5,FALSE))*VLOOKUP(AEBYLD2!BM$4,'[1]INTERNAL PARAMETERS-1'!$B$5:$J$44,8,FALSE)*VLOOKUP(AEBYLD2!BM$4,'[1]INTERNAL PARAMETERS-1'!$B$5:$J$44,3,FALSE)</f>
        <v>0</v>
      </c>
      <c r="BN113" s="50">
        <f>AEBYLD1!BN113*VLOOKUP(AEBYLD2!BN$4,'[1]INTERNAL PARAMETERS-1'!$B$5:$J$44,5,FALSE)*VLOOKUP(AEBYLD2!BN$4,'[1]INTERNAL PARAMETERS-1'!$B$5:$J$44,6,FALSE)*VLOOKUP(AEBYLD2!BN$4,'[1]INTERNAL PARAMETERS-1'!$B$5:$J$44,3,FALSE) + AEBYLD1!BN113*(1-VLOOKUP(AEBYLD2!BN$4,'[1]INTERNAL PARAMETERS-1'!$B$5:$J$44,5,FALSE))*VLOOKUP(AEBYLD2!BN$4,'[1]INTERNAL PARAMETERS-1'!$B$5:$J$44,8,FALSE)*VLOOKUP(AEBYLD2!BN$4,'[1]INTERNAL PARAMETERS-1'!$B$5:$J$44,3,FALSE)</f>
        <v>0</v>
      </c>
      <c r="BO113" s="50">
        <f>AEBYLD1!BO113*VLOOKUP(AEBYLD2!BO$4,'[1]INTERNAL PARAMETERS-1'!$B$5:$J$44,5,FALSE)*VLOOKUP(AEBYLD2!BO$4,'[1]INTERNAL PARAMETERS-1'!$B$5:$J$44,6,FALSE)*VLOOKUP(AEBYLD2!BO$4,'[1]INTERNAL PARAMETERS-1'!$B$5:$J$44,3,FALSE) + AEBYLD1!BO113*(1-VLOOKUP(AEBYLD2!BO$4,'[1]INTERNAL PARAMETERS-1'!$B$5:$J$44,5,FALSE))*VLOOKUP(AEBYLD2!BO$4,'[1]INTERNAL PARAMETERS-1'!$B$5:$J$44,8,FALSE)*VLOOKUP(AEBYLD2!BO$4,'[1]INTERNAL PARAMETERS-1'!$B$5:$J$44,3,FALSE)</f>
        <v>0</v>
      </c>
      <c r="BP113" s="50">
        <f>AEBYLD1!BP113*VLOOKUP(AEBYLD2!BP$4,'[1]INTERNAL PARAMETERS-1'!$B$5:$J$44,5,FALSE)*VLOOKUP(AEBYLD2!BP$4,'[1]INTERNAL PARAMETERS-1'!$B$5:$J$44,6,FALSE)*VLOOKUP(AEBYLD2!BP$4,'[1]INTERNAL PARAMETERS-1'!$B$5:$J$44,3,FALSE) + AEBYLD1!BP113*(1-VLOOKUP(AEBYLD2!BP$4,'[1]INTERNAL PARAMETERS-1'!$B$5:$J$44,5,FALSE))*VLOOKUP(AEBYLD2!BP$4,'[1]INTERNAL PARAMETERS-1'!$B$5:$J$44,8,FALSE)*VLOOKUP(AEBYLD2!BP$4,'[1]INTERNAL PARAMETERS-1'!$B$5:$J$44,3,FALSE)</f>
        <v>0</v>
      </c>
      <c r="BQ113" s="50">
        <f>AEBYLD1!BQ113*VLOOKUP(AEBYLD2!BQ$4,'[1]INTERNAL PARAMETERS-1'!$B$5:$J$44,5,FALSE)*VLOOKUP(AEBYLD2!BQ$4,'[1]INTERNAL PARAMETERS-1'!$B$5:$J$44,6,FALSE)*VLOOKUP(AEBYLD2!BQ$4,'[1]INTERNAL PARAMETERS-1'!$B$5:$J$44,3,FALSE) + AEBYLD1!BQ113*(1-VLOOKUP(AEBYLD2!BQ$4,'[1]INTERNAL PARAMETERS-1'!$B$5:$J$44,5,FALSE))*VLOOKUP(AEBYLD2!BQ$4,'[1]INTERNAL PARAMETERS-1'!$B$5:$J$44,8,FALSE)*VLOOKUP(AEBYLD2!BQ$4,'[1]INTERNAL PARAMETERS-1'!$B$5:$J$44,3,FALSE)</f>
        <v>0</v>
      </c>
      <c r="BR113" s="50">
        <f>AEBYLD1!BR113*VLOOKUP(AEBYLD2!BR$4,'[1]INTERNAL PARAMETERS-1'!$B$5:$J$44,5,FALSE)*VLOOKUP(AEBYLD2!BR$4,'[1]INTERNAL PARAMETERS-1'!$B$5:$J$44,6,FALSE)*VLOOKUP(AEBYLD2!BR$4,'[1]INTERNAL PARAMETERS-1'!$B$5:$J$44,3,FALSE) + AEBYLD1!BR113*(1-VLOOKUP(AEBYLD2!BR$4,'[1]INTERNAL PARAMETERS-1'!$B$5:$J$44,5,FALSE))*VLOOKUP(AEBYLD2!BR$4,'[1]INTERNAL PARAMETERS-1'!$B$5:$J$44,8,FALSE)*VLOOKUP(AEBYLD2!BR$4,'[1]INTERNAL PARAMETERS-1'!$B$5:$J$44,3,FALSE)</f>
        <v>0</v>
      </c>
      <c r="BS113" s="50">
        <f>AEBYLD1!BS113*VLOOKUP(AEBYLD2!BS$4,'[1]INTERNAL PARAMETERS-1'!$B$5:$J$44,5,FALSE)*VLOOKUP(AEBYLD2!BS$4,'[1]INTERNAL PARAMETERS-1'!$B$5:$J$44,6,FALSE)*VLOOKUP(AEBYLD2!BS$4,'[1]INTERNAL PARAMETERS-1'!$B$5:$J$44,3,FALSE) + AEBYLD1!BS113*(1-VLOOKUP(AEBYLD2!BS$4,'[1]INTERNAL PARAMETERS-1'!$B$5:$J$44,5,FALSE))*VLOOKUP(AEBYLD2!BS$4,'[1]INTERNAL PARAMETERS-1'!$B$5:$J$44,8,FALSE)*VLOOKUP(AEBYLD2!BS$4,'[1]INTERNAL PARAMETERS-1'!$B$5:$J$44,3,FALSE)</f>
        <v>0</v>
      </c>
      <c r="BT113" s="50">
        <f>AEBYLD1!BT113*VLOOKUP(AEBYLD2!BT$4,'[1]INTERNAL PARAMETERS-1'!$B$5:$J$44,5,FALSE)*VLOOKUP(AEBYLD2!BT$4,'[1]INTERNAL PARAMETERS-1'!$B$5:$J$44,6,FALSE)*VLOOKUP(AEBYLD2!BT$4,'[1]INTERNAL PARAMETERS-1'!$B$5:$J$44,3,FALSE) + AEBYLD1!BT113*(1-VLOOKUP(AEBYLD2!BT$4,'[1]INTERNAL PARAMETERS-1'!$B$5:$J$44,5,FALSE))*VLOOKUP(AEBYLD2!BT$4,'[1]INTERNAL PARAMETERS-1'!$B$5:$J$44,8,FALSE)*VLOOKUP(AEBYLD2!BT$4,'[1]INTERNAL PARAMETERS-1'!$B$5:$J$44,3,FALSE)</f>
        <v>0</v>
      </c>
      <c r="BU113" s="50">
        <f>AEBYLD1!BU113*VLOOKUP(AEBYLD2!BU$4,'[1]INTERNAL PARAMETERS-1'!$B$5:$J$44,5,FALSE)*VLOOKUP(AEBYLD2!BU$4,'[1]INTERNAL PARAMETERS-1'!$B$5:$J$44,6,FALSE)*VLOOKUP(AEBYLD2!BU$4,'[1]INTERNAL PARAMETERS-1'!$B$5:$J$44,3,FALSE) + AEBYLD1!BU113*(1-VLOOKUP(AEBYLD2!BU$4,'[1]INTERNAL PARAMETERS-1'!$B$5:$J$44,5,FALSE))*VLOOKUP(AEBYLD2!BU$4,'[1]INTERNAL PARAMETERS-1'!$B$5:$J$44,8,FALSE)*VLOOKUP(AEBYLD2!BU$4,'[1]INTERNAL PARAMETERS-1'!$B$5:$J$44,3,FALSE)</f>
        <v>0</v>
      </c>
      <c r="BV113" s="50">
        <f>AEBYLD1!BV113*VLOOKUP(AEBYLD2!BV$4,'[1]INTERNAL PARAMETERS-1'!$B$5:$J$44,5,FALSE)*VLOOKUP(AEBYLD2!BV$4,'[1]INTERNAL PARAMETERS-1'!$B$5:$J$44,6,FALSE)*VLOOKUP(AEBYLD2!BV$4,'[1]INTERNAL PARAMETERS-1'!$B$5:$J$44,3,FALSE) + AEBYLD1!BV113*(1-VLOOKUP(AEBYLD2!BV$4,'[1]INTERNAL PARAMETERS-1'!$B$5:$J$44,5,FALSE))*VLOOKUP(AEBYLD2!BV$4,'[1]INTERNAL PARAMETERS-1'!$B$5:$J$44,8,FALSE)*VLOOKUP(AEBYLD2!BV$4,'[1]INTERNAL PARAMETERS-1'!$B$5:$J$44,3,FALSE)</f>
        <v>0</v>
      </c>
      <c r="BW113" s="50">
        <f>AEBYLD1!BW113*VLOOKUP(AEBYLD2!BW$4,'[1]INTERNAL PARAMETERS-1'!$B$5:$J$44,5,FALSE)*VLOOKUP(AEBYLD2!BW$4,'[1]INTERNAL PARAMETERS-1'!$B$5:$J$44,6,FALSE)*VLOOKUP(AEBYLD2!BW$4,'[1]INTERNAL PARAMETERS-1'!$B$5:$J$44,3,FALSE) + AEBYLD1!BW113*(1-VLOOKUP(AEBYLD2!BW$4,'[1]INTERNAL PARAMETERS-1'!$B$5:$J$44,5,FALSE))*VLOOKUP(AEBYLD2!BW$4,'[1]INTERNAL PARAMETERS-1'!$B$5:$J$44,8,FALSE)*VLOOKUP(AEBYLD2!BW$4,'[1]INTERNAL PARAMETERS-1'!$B$5:$J$44,3,FALSE)</f>
        <v>0</v>
      </c>
      <c r="BX113" s="50">
        <f>AEBYLD1!BX113*VLOOKUP(AEBYLD2!BX$4,'[1]INTERNAL PARAMETERS-1'!$B$5:$J$44,5,FALSE)*VLOOKUP(AEBYLD2!BX$4,'[1]INTERNAL PARAMETERS-1'!$B$5:$J$44,6,FALSE)*VLOOKUP(AEBYLD2!BX$4,'[1]INTERNAL PARAMETERS-1'!$B$5:$J$44,3,FALSE) + AEBYLD1!BX113*(1-VLOOKUP(AEBYLD2!BX$4,'[1]INTERNAL PARAMETERS-1'!$B$5:$J$44,5,FALSE))*VLOOKUP(AEBYLD2!BX$4,'[1]INTERNAL PARAMETERS-1'!$B$5:$J$44,8,FALSE)*VLOOKUP(AEBYLD2!BX$4,'[1]INTERNAL PARAMETERS-1'!$B$5:$J$44,3,FALSE)</f>
        <v>0</v>
      </c>
      <c r="BY113" s="50">
        <f>AEBYLD1!BY113*VLOOKUP(AEBYLD2!BY$4,'[1]INTERNAL PARAMETERS-1'!$B$5:$J$44,5,FALSE)*VLOOKUP(AEBYLD2!BY$4,'[1]INTERNAL PARAMETERS-1'!$B$5:$J$44,6,FALSE)*VLOOKUP(AEBYLD2!BY$4,'[1]INTERNAL PARAMETERS-1'!$B$5:$J$44,3,FALSE) + AEBYLD1!BY113*(1-VLOOKUP(AEBYLD2!BY$4,'[1]INTERNAL PARAMETERS-1'!$B$5:$J$44,5,FALSE))*VLOOKUP(AEBYLD2!BY$4,'[1]INTERNAL PARAMETERS-1'!$B$5:$J$44,8,FALSE)*VLOOKUP(AEBYLD2!BY$4,'[1]INTERNAL PARAMETERS-1'!$B$5:$J$44,3,FALSE)</f>
        <v>0</v>
      </c>
      <c r="BZ113" s="50">
        <f>AEBYLD1!BZ113*VLOOKUP(AEBYLD2!BZ$4,'[1]INTERNAL PARAMETERS-1'!$B$5:$J$44,5,FALSE)*VLOOKUP(AEBYLD2!BZ$4,'[1]INTERNAL PARAMETERS-1'!$B$5:$J$44,6,FALSE)*VLOOKUP(AEBYLD2!BZ$4,'[1]INTERNAL PARAMETERS-1'!$B$5:$J$44,3,FALSE) + AEBYLD1!BZ113*(1-VLOOKUP(AEBYLD2!BZ$4,'[1]INTERNAL PARAMETERS-1'!$B$5:$J$44,5,FALSE))*VLOOKUP(AEBYLD2!BZ$4,'[1]INTERNAL PARAMETERS-1'!$B$5:$J$44,8,FALSE)*VLOOKUP(AEBYLD2!BZ$4,'[1]INTERNAL PARAMETERS-1'!$B$5:$J$44,3,FALSE)</f>
        <v>0</v>
      </c>
      <c r="CA113" s="50">
        <f>AEBYLD1!CA113*VLOOKUP(AEBYLD2!CA$4,'[1]INTERNAL PARAMETERS-1'!$B$5:$J$44,5,FALSE)*VLOOKUP(AEBYLD2!CA$4,'[1]INTERNAL PARAMETERS-1'!$B$5:$J$44,6,FALSE)*VLOOKUP(AEBYLD2!CA$4,'[1]INTERNAL PARAMETERS-1'!$B$5:$J$44,3,FALSE) + AEBYLD1!CA113*(1-VLOOKUP(AEBYLD2!CA$4,'[1]INTERNAL PARAMETERS-1'!$B$5:$J$44,5,FALSE))*VLOOKUP(AEBYLD2!CA$4,'[1]INTERNAL PARAMETERS-1'!$B$5:$J$44,8,FALSE)*VLOOKUP(AEBYLD2!CA$4,'[1]INTERNAL PARAMETERS-1'!$B$5:$J$44,3,FALSE)</f>
        <v>0</v>
      </c>
      <c r="CB113" s="50">
        <f>AEBYLD1!CB113*VLOOKUP(AEBYLD2!CB$4,'[1]INTERNAL PARAMETERS-1'!$B$5:$J$44,5,FALSE)*VLOOKUP(AEBYLD2!CB$4,'[1]INTERNAL PARAMETERS-1'!$B$5:$J$44,6,FALSE)*VLOOKUP(AEBYLD2!CB$4,'[1]INTERNAL PARAMETERS-1'!$B$5:$J$44,3,FALSE) + AEBYLD1!CB113*(1-VLOOKUP(AEBYLD2!CB$4,'[1]INTERNAL PARAMETERS-1'!$B$5:$J$44,5,FALSE))*VLOOKUP(AEBYLD2!CB$4,'[1]INTERNAL PARAMETERS-1'!$B$5:$J$44,8,FALSE)*VLOOKUP(AEBYLD2!CB$4,'[1]INTERNAL PARAMETERS-1'!$B$5:$J$44,3,FALSE)</f>
        <v>0</v>
      </c>
      <c r="CC113" s="50">
        <f>AEBYLD1!CC113*VLOOKUP(AEBYLD2!CC$4,'[1]INTERNAL PARAMETERS-1'!$B$5:$J$44,5,FALSE)*VLOOKUP(AEBYLD2!CC$4,'[1]INTERNAL PARAMETERS-1'!$B$5:$J$44,6,FALSE)*VLOOKUP(AEBYLD2!CC$4,'[1]INTERNAL PARAMETERS-1'!$B$5:$J$44,3,FALSE) + AEBYLD1!CC113*(1-VLOOKUP(AEBYLD2!CC$4,'[1]INTERNAL PARAMETERS-1'!$B$5:$J$44,5,FALSE))*VLOOKUP(AEBYLD2!CC$4,'[1]INTERNAL PARAMETERS-1'!$B$5:$J$44,8,FALSE)*VLOOKUP(AEBYLD2!CC$4,'[1]INTERNAL PARAMETERS-1'!$B$5:$J$44,3,FALSE)</f>
        <v>0</v>
      </c>
      <c r="CD113" s="50">
        <f>AEBYLD1!CD113*VLOOKUP(AEBYLD2!CD$4,'[1]INTERNAL PARAMETERS-1'!$B$5:$J$44,5,FALSE)*VLOOKUP(AEBYLD2!CD$4,'[1]INTERNAL PARAMETERS-1'!$B$5:$J$44,6,FALSE)*VLOOKUP(AEBYLD2!CD$4,'[1]INTERNAL PARAMETERS-1'!$B$5:$J$44,3,FALSE) + AEBYLD1!CD113*(1-VLOOKUP(AEBYLD2!CD$4,'[1]INTERNAL PARAMETERS-1'!$B$5:$J$44,5,FALSE))*VLOOKUP(AEBYLD2!CD$4,'[1]INTERNAL PARAMETERS-1'!$B$5:$J$44,8,FALSE)*VLOOKUP(AEBYLD2!CD$4,'[1]INTERNAL PARAMETERS-1'!$B$5:$J$44,3,FALSE)</f>
        <v>0</v>
      </c>
      <c r="CE113" s="50">
        <f>AEBYLD1!CE113*VLOOKUP(AEBYLD2!CE$4,'[1]INTERNAL PARAMETERS-1'!$B$5:$J$44,5,FALSE)*VLOOKUP(AEBYLD2!CE$4,'[1]INTERNAL PARAMETERS-1'!$B$5:$J$44,6,FALSE)*VLOOKUP(AEBYLD2!CE$4,'[1]INTERNAL PARAMETERS-1'!$B$5:$J$44,3,FALSE) + AEBYLD1!CE113*(1-VLOOKUP(AEBYLD2!CE$4,'[1]INTERNAL PARAMETERS-1'!$B$5:$J$44,5,FALSE))*VLOOKUP(AEBYLD2!CE$4,'[1]INTERNAL PARAMETERS-1'!$B$5:$J$44,8,FALSE)*VLOOKUP(AEBYLD2!CE$4,'[1]INTERNAL PARAMETERS-1'!$B$5:$J$44,3,FALSE)</f>
        <v>0</v>
      </c>
      <c r="CF113" s="50">
        <f>AEBYLD1!CF113*VLOOKUP(AEBYLD2!CF$4,'[1]INTERNAL PARAMETERS-1'!$B$5:$J$44,5,FALSE)*VLOOKUP(AEBYLD2!CF$4,'[1]INTERNAL PARAMETERS-1'!$B$5:$J$44,6,FALSE)*VLOOKUP(AEBYLD2!CF$4,'[1]INTERNAL PARAMETERS-1'!$B$5:$J$44,3,FALSE) + AEBYLD1!CF113*(1-VLOOKUP(AEBYLD2!CF$4,'[1]INTERNAL PARAMETERS-1'!$B$5:$J$44,5,FALSE))*VLOOKUP(AEBYLD2!CF$4,'[1]INTERNAL PARAMETERS-1'!$B$5:$J$44,8,FALSE)*VLOOKUP(AEBYLD2!CF$4,'[1]INTERNAL PARAMETERS-1'!$B$5:$J$44,3,FALSE)</f>
        <v>0</v>
      </c>
      <c r="CG113" s="50">
        <f>AEBYLD1!CG113*VLOOKUP(AEBYLD2!CG$4,'[1]INTERNAL PARAMETERS-1'!$B$5:$J$44,5,FALSE)*VLOOKUP(AEBYLD2!CG$4,'[1]INTERNAL PARAMETERS-1'!$B$5:$J$44,6,FALSE)*VLOOKUP(AEBYLD2!CG$4,'[1]INTERNAL PARAMETERS-1'!$B$5:$J$44,3,FALSE) + AEBYLD1!CG113*(1-VLOOKUP(AEBYLD2!CG$4,'[1]INTERNAL PARAMETERS-1'!$B$5:$J$44,5,FALSE))*VLOOKUP(AEBYLD2!CG$4,'[1]INTERNAL PARAMETERS-1'!$B$5:$J$44,8,FALSE)*VLOOKUP(AEBYLD2!CG$4,'[1]INTERNAL PARAMETERS-1'!$B$5:$J$44,3,FALSE)</f>
        <v>0</v>
      </c>
      <c r="CH113" s="49">
        <f>AEBYLD1!CH113*VLOOKUP(AEBYLD2!CH$4,'[1]INTERNAL PARAMETERS-1'!$B$5:$J$44,5,FALSE)*VLOOKUP(AEBYLD2!CH$4,'[1]INTERNAL PARAMETERS-1'!$B$5:$J$44,6,FALSE)*VLOOKUP(AEBYLD2!CH$4,'[1]INTERNAL PARAMETERS-1'!$B$5:$J$44,3,FALSE) + AEBYLD1!CH113*(1-VLOOKUP(AEBYLD2!CH$4,'[1]INTERNAL PARAMETERS-1'!$B$5:$J$44,5,FALSE))*VLOOKUP(AEBYLD2!CH$4,'[1]INTERNAL PARAMETERS-1'!$B$5:$J$44,8,FALSE)*VLOOKUP(AEBYLD2!CH$4,'[1]INTERNAL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 x14ac:dyDescent="0.4">
      <c r="B114" s="64" t="s">
        <v>9</v>
      </c>
      <c r="C114" s="63" t="s">
        <v>89</v>
      </c>
      <c r="D114" s="63" t="s">
        <v>87</v>
      </c>
      <c r="E114" s="147">
        <f>AEB!AF114</f>
        <v>0</v>
      </c>
      <c r="F114" s="62">
        <f>'[1]INTERNAL PARAMETERS-1'!M6</f>
        <v>78.760000000000005</v>
      </c>
      <c r="G114" s="51">
        <f>AEBYLD1!G114*VLOOKUP(AEBYLD2!G$4,'[1]INTERNAL PARAMETERS-1'!$B$5:$J$44,5,FALSE)*VLOOKUP(AEBYLD2!G$4,'[1]INTERNAL PARAMETERS-1'!$B$5:$J$44,7,FALSE)*AEBYLD2!$F114 + AEBYLD1!G114*(1-VLOOKUP(AEBYLD2!G$4,'[1]INTERNAL PARAMETERS-1'!$B$5:$J$44,5,FALSE))*VLOOKUP(AEBYLD2!G$4,'[1]INTERNAL PARAMETERS-1'!$B$5:$J$44,9,FALSE)*AEBYLD2!$F114</f>
        <v>0</v>
      </c>
      <c r="H114" s="50">
        <f>AEBYLD1!H114*VLOOKUP(AEBYLD2!H$4,'[1]INTERNAL PARAMETERS-1'!$B$5:$J$44,5,FALSE)*VLOOKUP(AEBYLD2!H$4,'[1]INTERNAL PARAMETERS-1'!$B$5:$J$44,7,FALSE)*AEBYLD2!$F114 + AEBYLD1!H114*(1-VLOOKUP(AEBYLD2!H$4,'[1]INTERNAL PARAMETERS-1'!$B$5:$J$44,5,FALSE))*VLOOKUP(AEBYLD2!H$4,'[1]INTERNAL PARAMETERS-1'!$B$5:$J$44,9,FALSE)*AEBYLD2!$F114</f>
        <v>0</v>
      </c>
      <c r="I114" s="50">
        <f>AEBYLD1!I114*VLOOKUP(AEBYLD2!I$4,'[1]INTERNAL PARAMETERS-1'!$B$5:$J$44,5,FALSE)*VLOOKUP(AEBYLD2!I$4,'[1]INTERNAL PARAMETERS-1'!$B$5:$J$44,7,FALSE)*AEBYLD2!$F114 + AEBYLD1!I114*(1-VLOOKUP(AEBYLD2!I$4,'[1]INTERNAL PARAMETERS-1'!$B$5:$J$44,5,FALSE))*VLOOKUP(AEBYLD2!I$4,'[1]INTERNAL PARAMETERS-1'!$B$5:$J$44,9,FALSE)*AEBYLD2!$F114</f>
        <v>0</v>
      </c>
      <c r="J114" s="50">
        <f>AEBYLD1!J114*VLOOKUP(AEBYLD2!J$4,'[1]INTERNAL PARAMETERS-1'!$B$5:$J$44,5,FALSE)*VLOOKUP(AEBYLD2!J$4,'[1]INTERNAL PARAMETERS-1'!$B$5:$J$44,7,FALSE)*AEBYLD2!$F114 + AEBYLD1!J114*(1-VLOOKUP(AEBYLD2!J$4,'[1]INTERNAL PARAMETERS-1'!$B$5:$J$44,5,FALSE))*VLOOKUP(AEBYLD2!J$4,'[1]INTERNAL PARAMETERS-1'!$B$5:$J$44,9,FALSE)*AEBYLD2!$F114</f>
        <v>0</v>
      </c>
      <c r="K114" s="50">
        <f>AEBYLD1!K114*VLOOKUP(AEBYLD2!K$4,'[1]INTERNAL PARAMETERS-1'!$B$5:$J$44,5,FALSE)*VLOOKUP(AEBYLD2!K$4,'[1]INTERNAL PARAMETERS-1'!$B$5:$J$44,7,FALSE)*AEBYLD2!$F114 + AEBYLD1!K114*(1-VLOOKUP(AEBYLD2!K$4,'[1]INTERNAL PARAMETERS-1'!$B$5:$J$44,5,FALSE))*VLOOKUP(AEBYLD2!K$4,'[1]INTERNAL PARAMETERS-1'!$B$5:$J$44,9,FALSE)*AEBYLD2!$F114</f>
        <v>0</v>
      </c>
      <c r="L114" s="50">
        <f>AEBYLD1!L114*VLOOKUP(AEBYLD2!L$4,'[1]INTERNAL PARAMETERS-1'!$B$5:$J$44,5,FALSE)*VLOOKUP(AEBYLD2!L$4,'[1]INTERNAL PARAMETERS-1'!$B$5:$J$44,7,FALSE)*AEBYLD2!$F114 + AEBYLD1!L114*(1-VLOOKUP(AEBYLD2!L$4,'[1]INTERNAL PARAMETERS-1'!$B$5:$J$44,5,FALSE))*VLOOKUP(AEBYLD2!L$4,'[1]INTERNAL PARAMETERS-1'!$B$5:$J$44,9,FALSE)*AEBYLD2!$F114</f>
        <v>0</v>
      </c>
      <c r="M114" s="50">
        <f>AEBYLD1!M114*VLOOKUP(AEBYLD2!M$4,'[1]INTERNAL PARAMETERS-1'!$B$5:$J$44,5,FALSE)*VLOOKUP(AEBYLD2!M$4,'[1]INTERNAL PARAMETERS-1'!$B$5:$J$44,7,FALSE)*AEBYLD2!$F114 + AEBYLD1!M114*(1-VLOOKUP(AEBYLD2!M$4,'[1]INTERNAL PARAMETERS-1'!$B$5:$J$44,5,FALSE))*VLOOKUP(AEBYLD2!M$4,'[1]INTERNAL PARAMETERS-1'!$B$5:$J$44,9,FALSE)*AEBYLD2!$F114</f>
        <v>0</v>
      </c>
      <c r="N114" s="50">
        <f>AEBYLD1!N114*VLOOKUP(AEBYLD2!N$4,'[1]INTERNAL PARAMETERS-1'!$B$5:$J$44,5,FALSE)*VLOOKUP(AEBYLD2!N$4,'[1]INTERNAL PARAMETERS-1'!$B$5:$J$44,7,FALSE)*AEBYLD2!$F114 + AEBYLD1!N114*(1-VLOOKUP(AEBYLD2!N$4,'[1]INTERNAL PARAMETERS-1'!$B$5:$J$44,5,FALSE))*VLOOKUP(AEBYLD2!N$4,'[1]INTERNAL PARAMETERS-1'!$B$5:$J$44,9,FALSE)*AEBYLD2!$F114</f>
        <v>0</v>
      </c>
      <c r="O114" s="50">
        <f>AEBYLD1!O114*VLOOKUP(AEBYLD2!O$4,'[1]INTERNAL PARAMETERS-1'!$B$5:$J$44,5,FALSE)*VLOOKUP(AEBYLD2!O$4,'[1]INTERNAL PARAMETERS-1'!$B$5:$J$44,7,FALSE)*AEBYLD2!$F114 + AEBYLD1!O114*(1-VLOOKUP(AEBYLD2!O$4,'[1]INTERNAL PARAMETERS-1'!$B$5:$J$44,5,FALSE))*VLOOKUP(AEBYLD2!O$4,'[1]INTERNAL PARAMETERS-1'!$B$5:$J$44,9,FALSE)*AEBYLD2!$F114</f>
        <v>0</v>
      </c>
      <c r="P114" s="50">
        <f>AEBYLD1!P114*VLOOKUP(AEBYLD2!P$4,'[1]INTERNAL PARAMETERS-1'!$B$5:$J$44,5,FALSE)*VLOOKUP(AEBYLD2!P$4,'[1]INTERNAL PARAMETERS-1'!$B$5:$J$44,7,FALSE)*AEBYLD2!$F114 + AEBYLD1!P114*(1-VLOOKUP(AEBYLD2!P$4,'[1]INTERNAL PARAMETERS-1'!$B$5:$J$44,5,FALSE))*VLOOKUP(AEBYLD2!P$4,'[1]INTERNAL PARAMETERS-1'!$B$5:$J$44,9,FALSE)*AEBYLD2!$F114</f>
        <v>0</v>
      </c>
      <c r="Q114" s="50">
        <f>AEBYLD1!Q114*VLOOKUP(AEBYLD2!Q$4,'[1]INTERNAL PARAMETERS-1'!$B$5:$J$44,5,FALSE)*VLOOKUP(AEBYLD2!Q$4,'[1]INTERNAL PARAMETERS-1'!$B$5:$J$44,7,FALSE)*AEBYLD2!$F114 + AEBYLD1!Q114*(1-VLOOKUP(AEBYLD2!Q$4,'[1]INTERNAL PARAMETERS-1'!$B$5:$J$44,5,FALSE))*VLOOKUP(AEBYLD2!Q$4,'[1]INTERNAL PARAMETERS-1'!$B$5:$J$44,9,FALSE)*AEBYLD2!$F114</f>
        <v>0</v>
      </c>
      <c r="R114" s="50">
        <f>AEBYLD1!R114*VLOOKUP(AEBYLD2!R$4,'[1]INTERNAL PARAMETERS-1'!$B$5:$J$44,5,FALSE)*VLOOKUP(AEBYLD2!R$4,'[1]INTERNAL PARAMETERS-1'!$B$5:$J$44,7,FALSE)*AEBYLD2!$F114 + AEBYLD1!R114*(1-VLOOKUP(AEBYLD2!R$4,'[1]INTERNAL PARAMETERS-1'!$B$5:$J$44,5,FALSE))*VLOOKUP(AEBYLD2!R$4,'[1]INTERNAL PARAMETERS-1'!$B$5:$J$44,9,FALSE)*AEBYLD2!$F114</f>
        <v>0</v>
      </c>
      <c r="S114" s="50">
        <f>AEBYLD1!S114*VLOOKUP(AEBYLD2!S$4,'[1]INTERNAL PARAMETERS-1'!$B$5:$J$44,5,FALSE)*VLOOKUP(AEBYLD2!S$4,'[1]INTERNAL PARAMETERS-1'!$B$5:$J$44,7,FALSE)*AEBYLD2!$F114 + AEBYLD1!S114*(1-VLOOKUP(AEBYLD2!S$4,'[1]INTERNAL PARAMETERS-1'!$B$5:$J$44,5,FALSE))*VLOOKUP(AEBYLD2!S$4,'[1]INTERNAL PARAMETERS-1'!$B$5:$J$44,9,FALSE)*AEBYLD2!$F114</f>
        <v>0</v>
      </c>
      <c r="T114" s="50">
        <f>AEBYLD1!T114*VLOOKUP(AEBYLD2!T$4,'[1]INTERNAL PARAMETERS-1'!$B$5:$J$44,5,FALSE)*VLOOKUP(AEBYLD2!T$4,'[1]INTERNAL PARAMETERS-1'!$B$5:$J$44,7,FALSE)*AEBYLD2!$F114 + AEBYLD1!T114*(1-VLOOKUP(AEBYLD2!T$4,'[1]INTERNAL PARAMETERS-1'!$B$5:$J$44,5,FALSE))*VLOOKUP(AEBYLD2!T$4,'[1]INTERNAL PARAMETERS-1'!$B$5:$J$44,9,FALSE)*AEBYLD2!$F114</f>
        <v>0</v>
      </c>
      <c r="U114" s="50">
        <f>AEBYLD1!U114*VLOOKUP(AEBYLD2!U$4,'[1]INTERNAL PARAMETERS-1'!$B$5:$J$44,5,FALSE)*VLOOKUP(AEBYLD2!U$4,'[1]INTERNAL PARAMETERS-1'!$B$5:$J$44,7,FALSE)*AEBYLD2!$F114 + AEBYLD1!U114*(1-VLOOKUP(AEBYLD2!U$4,'[1]INTERNAL PARAMETERS-1'!$B$5:$J$44,5,FALSE))*VLOOKUP(AEBYLD2!U$4,'[1]INTERNAL PARAMETERS-1'!$B$5:$J$44,9,FALSE)*AEBYLD2!$F114</f>
        <v>0</v>
      </c>
      <c r="V114" s="50">
        <f>AEBYLD1!V114*VLOOKUP(AEBYLD2!V$4,'[1]INTERNAL PARAMETERS-1'!$B$5:$J$44,5,FALSE)*VLOOKUP(AEBYLD2!V$4,'[1]INTERNAL PARAMETERS-1'!$B$5:$J$44,7,FALSE)*AEBYLD2!$F114 + AEBYLD1!V114*(1-VLOOKUP(AEBYLD2!V$4,'[1]INTERNAL PARAMETERS-1'!$B$5:$J$44,5,FALSE))*VLOOKUP(AEBYLD2!V$4,'[1]INTERNAL PARAMETERS-1'!$B$5:$J$44,9,FALSE)*AEBYLD2!$F114</f>
        <v>0</v>
      </c>
      <c r="W114" s="50">
        <f>AEBYLD1!W114*VLOOKUP(AEBYLD2!W$4,'[1]INTERNAL PARAMETERS-1'!$B$5:$J$44,5,FALSE)*VLOOKUP(AEBYLD2!W$4,'[1]INTERNAL PARAMETERS-1'!$B$5:$J$44,7,FALSE)*AEBYLD2!$F114 + AEBYLD1!W114*(1-VLOOKUP(AEBYLD2!W$4,'[1]INTERNAL PARAMETERS-1'!$B$5:$J$44,5,FALSE))*VLOOKUP(AEBYLD2!W$4,'[1]INTERNAL PARAMETERS-1'!$B$5:$J$44,9,FALSE)*AEBYLD2!$F114</f>
        <v>0</v>
      </c>
      <c r="X114" s="50">
        <f>AEBYLD1!X114*VLOOKUP(AEBYLD2!X$4,'[1]INTERNAL PARAMETERS-1'!$B$5:$J$44,5,FALSE)*VLOOKUP(AEBYLD2!X$4,'[1]INTERNAL PARAMETERS-1'!$B$5:$J$44,7,FALSE)*AEBYLD2!$F114 + AEBYLD1!X114*(1-VLOOKUP(AEBYLD2!X$4,'[1]INTERNAL PARAMETERS-1'!$B$5:$J$44,5,FALSE))*VLOOKUP(AEBYLD2!X$4,'[1]INTERNAL PARAMETERS-1'!$B$5:$J$44,9,FALSE)*AEBYLD2!$F114</f>
        <v>0</v>
      </c>
      <c r="Y114" s="50">
        <f>AEBYLD1!Y114*VLOOKUP(AEBYLD2!Y$4,'[1]INTERNAL PARAMETERS-1'!$B$5:$J$44,5,FALSE)*VLOOKUP(AEBYLD2!Y$4,'[1]INTERNAL PARAMETERS-1'!$B$5:$J$44,7,FALSE)*AEBYLD2!$F114 + AEBYLD1!Y114*(1-VLOOKUP(AEBYLD2!Y$4,'[1]INTERNAL PARAMETERS-1'!$B$5:$J$44,5,FALSE))*VLOOKUP(AEBYLD2!Y$4,'[1]INTERNAL PARAMETERS-1'!$B$5:$J$44,9,FALSE)*AEBYLD2!$F114</f>
        <v>0</v>
      </c>
      <c r="Z114" s="50">
        <f>AEBYLD1!Z114*VLOOKUP(AEBYLD2!Z$4,'[1]INTERNAL PARAMETERS-1'!$B$5:$J$44,5,FALSE)*VLOOKUP(AEBYLD2!Z$4,'[1]INTERNAL PARAMETERS-1'!$B$5:$J$44,7,FALSE)*AEBYLD2!$F114 + AEBYLD1!Z114*(1-VLOOKUP(AEBYLD2!Z$4,'[1]INTERNAL PARAMETERS-1'!$B$5:$J$44,5,FALSE))*VLOOKUP(AEBYLD2!Z$4,'[1]INTERNAL PARAMETERS-1'!$B$5:$J$44,9,FALSE)*AEBYLD2!$F114</f>
        <v>0</v>
      </c>
      <c r="AA114" s="50">
        <f>AEBYLD1!AA114*VLOOKUP(AEBYLD2!AA$4,'[1]INTERNAL PARAMETERS-1'!$B$5:$J$44,5,FALSE)*VLOOKUP(AEBYLD2!AA$4,'[1]INTERNAL PARAMETERS-1'!$B$5:$J$44,7,FALSE)*AEBYLD2!$F114 + AEBYLD1!AA114*(1-VLOOKUP(AEBYLD2!AA$4,'[1]INTERNAL PARAMETERS-1'!$B$5:$J$44,5,FALSE))*VLOOKUP(AEBYLD2!AA$4,'[1]INTERNAL PARAMETERS-1'!$B$5:$J$44,9,FALSE)*AEBYLD2!$F114</f>
        <v>0</v>
      </c>
      <c r="AB114" s="50">
        <f>AEBYLD1!AB114*VLOOKUP(AEBYLD2!AB$4,'[1]INTERNAL PARAMETERS-1'!$B$5:$J$44,5,FALSE)*VLOOKUP(AEBYLD2!AB$4,'[1]INTERNAL PARAMETERS-1'!$B$5:$J$44,7,FALSE)*AEBYLD2!$F114 + AEBYLD1!AB114*(1-VLOOKUP(AEBYLD2!AB$4,'[1]INTERNAL PARAMETERS-1'!$B$5:$J$44,5,FALSE))*VLOOKUP(AEBYLD2!AB$4,'[1]INTERNAL PARAMETERS-1'!$B$5:$J$44,9,FALSE)*AEBYLD2!$F114</f>
        <v>0</v>
      </c>
      <c r="AC114" s="50">
        <f>AEBYLD1!AC114*VLOOKUP(AEBYLD2!AC$4,'[1]INTERNAL PARAMETERS-1'!$B$5:$J$44,5,FALSE)*VLOOKUP(AEBYLD2!AC$4,'[1]INTERNAL PARAMETERS-1'!$B$5:$J$44,7,FALSE)*AEBYLD2!$F114 + AEBYLD1!AC114*(1-VLOOKUP(AEBYLD2!AC$4,'[1]INTERNAL PARAMETERS-1'!$B$5:$J$44,5,FALSE))*VLOOKUP(AEBYLD2!AC$4,'[1]INTERNAL PARAMETERS-1'!$B$5:$J$44,9,FALSE)*AEBYLD2!$F114</f>
        <v>0</v>
      </c>
      <c r="AD114" s="50">
        <f>AEBYLD1!AD114*VLOOKUP(AEBYLD2!AD$4,'[1]INTERNAL PARAMETERS-1'!$B$5:$J$44,5,FALSE)*VLOOKUP(AEBYLD2!AD$4,'[1]INTERNAL PARAMETERS-1'!$B$5:$J$44,7,FALSE)*AEBYLD2!$F114 + AEBYLD1!AD114*(1-VLOOKUP(AEBYLD2!AD$4,'[1]INTERNAL PARAMETERS-1'!$B$5:$J$44,5,FALSE))*VLOOKUP(AEBYLD2!AD$4,'[1]INTERNAL PARAMETERS-1'!$B$5:$J$44,9,FALSE)*AEBYLD2!$F114</f>
        <v>0</v>
      </c>
      <c r="AE114" s="50">
        <f>AEBYLD1!AE114*VLOOKUP(AEBYLD2!AE$4,'[1]INTERNAL PARAMETERS-1'!$B$5:$J$44,5,FALSE)*VLOOKUP(AEBYLD2!AE$4,'[1]INTERNAL PARAMETERS-1'!$B$5:$J$44,7,FALSE)*AEBYLD2!$F114 + AEBYLD1!AE114*(1-VLOOKUP(AEBYLD2!AE$4,'[1]INTERNAL PARAMETERS-1'!$B$5:$J$44,5,FALSE))*VLOOKUP(AEBYLD2!AE$4,'[1]INTERNAL PARAMETERS-1'!$B$5:$J$44,9,FALSE)*AEBYLD2!$F114</f>
        <v>0</v>
      </c>
      <c r="AF114" s="50">
        <f>AEBYLD1!AF114*VLOOKUP(AEBYLD2!AF$4,'[1]INTERNAL PARAMETERS-1'!$B$5:$J$44,5,FALSE)*VLOOKUP(AEBYLD2!AF$4,'[1]INTERNAL PARAMETERS-1'!$B$5:$J$44,7,FALSE)*AEBYLD2!$F114 + AEBYLD1!AF114*(1-VLOOKUP(AEBYLD2!AF$4,'[1]INTERNAL PARAMETERS-1'!$B$5:$J$44,5,FALSE))*VLOOKUP(AEBYLD2!AF$4,'[1]INTERNAL PARAMETERS-1'!$B$5:$J$44,9,FALSE)*AEBYLD2!$F114</f>
        <v>0</v>
      </c>
      <c r="AG114" s="50">
        <f>AEBYLD1!AG114*VLOOKUP(AEBYLD2!AG$4,'[1]INTERNAL PARAMETERS-1'!$B$5:$J$44,5,FALSE)*VLOOKUP(AEBYLD2!AG$4,'[1]INTERNAL PARAMETERS-1'!$B$5:$J$44,7,FALSE)*AEBYLD2!$F114 + AEBYLD1!AG114*(1-VLOOKUP(AEBYLD2!AG$4,'[1]INTERNAL PARAMETERS-1'!$B$5:$J$44,5,FALSE))*VLOOKUP(AEBYLD2!AG$4,'[1]INTERNAL PARAMETERS-1'!$B$5:$J$44,9,FALSE)*AEBYLD2!$F114</f>
        <v>0</v>
      </c>
      <c r="AH114" s="50">
        <f>AEBYLD1!AH114*VLOOKUP(AEBYLD2!AH$4,'[1]INTERNAL PARAMETERS-1'!$B$5:$J$44,5,FALSE)*VLOOKUP(AEBYLD2!AH$4,'[1]INTERNAL PARAMETERS-1'!$B$5:$J$44,7,FALSE)*AEBYLD2!$F114 + AEBYLD1!AH114*(1-VLOOKUP(AEBYLD2!AH$4,'[1]INTERNAL PARAMETERS-1'!$B$5:$J$44,5,FALSE))*VLOOKUP(AEBYLD2!AH$4,'[1]INTERNAL PARAMETERS-1'!$B$5:$J$44,9,FALSE)*AEBYLD2!$F114</f>
        <v>0</v>
      </c>
      <c r="AI114" s="50">
        <f>AEBYLD1!AI114*VLOOKUP(AEBYLD2!AI$4,'[1]INTERNAL PARAMETERS-1'!$B$5:$J$44,5,FALSE)*VLOOKUP(AEBYLD2!AI$4,'[1]INTERNAL PARAMETERS-1'!$B$5:$J$44,7,FALSE)*AEBYLD2!$F114 + AEBYLD1!AI114*(1-VLOOKUP(AEBYLD2!AI$4,'[1]INTERNAL PARAMETERS-1'!$B$5:$J$44,5,FALSE))*VLOOKUP(AEBYLD2!AI$4,'[1]INTERNAL PARAMETERS-1'!$B$5:$J$44,9,FALSE)*AEBYLD2!$F114</f>
        <v>0</v>
      </c>
      <c r="AJ114" s="50">
        <f>AEBYLD1!AJ114*VLOOKUP(AEBYLD2!AJ$4,'[1]INTERNAL PARAMETERS-1'!$B$5:$J$44,5,FALSE)*VLOOKUP(AEBYLD2!AJ$4,'[1]INTERNAL PARAMETERS-1'!$B$5:$J$44,7,FALSE)*AEBYLD2!$F114 + AEBYLD1!AJ114*(1-VLOOKUP(AEBYLD2!AJ$4,'[1]INTERNAL PARAMETERS-1'!$B$5:$J$44,5,FALSE))*VLOOKUP(AEBYLD2!AJ$4,'[1]INTERNAL PARAMETERS-1'!$B$5:$J$44,9,FALSE)*AEBYLD2!$F114</f>
        <v>0</v>
      </c>
      <c r="AK114" s="50">
        <f>AEBYLD1!AK114*VLOOKUP(AEBYLD2!AK$4,'[1]INTERNAL PARAMETERS-1'!$B$5:$J$44,5,FALSE)*VLOOKUP(AEBYLD2!AK$4,'[1]INTERNAL PARAMETERS-1'!$B$5:$J$44,7,FALSE)*AEBYLD2!$F114 + AEBYLD1!AK114*(1-VLOOKUP(AEBYLD2!AK$4,'[1]INTERNAL PARAMETERS-1'!$B$5:$J$44,5,FALSE))*VLOOKUP(AEBYLD2!AK$4,'[1]INTERNAL PARAMETERS-1'!$B$5:$J$44,9,FALSE)*AEBYLD2!$F114</f>
        <v>0</v>
      </c>
      <c r="AL114" s="50">
        <f>AEBYLD1!AL114*VLOOKUP(AEBYLD2!AL$4,'[1]INTERNAL PARAMETERS-1'!$B$5:$J$44,5,FALSE)*VLOOKUP(AEBYLD2!AL$4,'[1]INTERNAL PARAMETERS-1'!$B$5:$J$44,7,FALSE)*AEBYLD2!$F114 + AEBYLD1!AL114*(1-VLOOKUP(AEBYLD2!AL$4,'[1]INTERNAL PARAMETERS-1'!$B$5:$J$44,5,FALSE))*VLOOKUP(AEBYLD2!AL$4,'[1]INTERNAL PARAMETERS-1'!$B$5:$J$44,9,FALSE)*AEBYLD2!$F114</f>
        <v>0</v>
      </c>
      <c r="AM114" s="50">
        <f>AEBYLD1!AM114*VLOOKUP(AEBYLD2!AM$4,'[1]INTERNAL PARAMETERS-1'!$B$5:$J$44,5,FALSE)*VLOOKUP(AEBYLD2!AM$4,'[1]INTERNAL PARAMETERS-1'!$B$5:$J$44,7,FALSE)*AEBYLD2!$F114 + AEBYLD1!AM114*(1-VLOOKUP(AEBYLD2!AM$4,'[1]INTERNAL PARAMETERS-1'!$B$5:$J$44,5,FALSE))*VLOOKUP(AEBYLD2!AM$4,'[1]INTERNAL PARAMETERS-1'!$B$5:$J$44,9,FALSE)*AEBYLD2!$F114</f>
        <v>0</v>
      </c>
      <c r="AN114" s="50">
        <f>AEBYLD1!AN114*VLOOKUP(AEBYLD2!AN$4,'[1]INTERNAL PARAMETERS-1'!$B$5:$J$44,5,FALSE)*VLOOKUP(AEBYLD2!AN$4,'[1]INTERNAL PARAMETERS-1'!$B$5:$J$44,7,FALSE)*AEBYLD2!$F114 + AEBYLD1!AN114*(1-VLOOKUP(AEBYLD2!AN$4,'[1]INTERNAL PARAMETERS-1'!$B$5:$J$44,5,FALSE))*VLOOKUP(AEBYLD2!AN$4,'[1]INTERNAL PARAMETERS-1'!$B$5:$J$44,9,FALSE)*AEBYLD2!$F114</f>
        <v>0</v>
      </c>
      <c r="AO114" s="50">
        <f>AEBYLD1!AO114*VLOOKUP(AEBYLD2!AO$4,'[1]INTERNAL PARAMETERS-1'!$B$5:$J$44,5,FALSE)*VLOOKUP(AEBYLD2!AO$4,'[1]INTERNAL PARAMETERS-1'!$B$5:$J$44,7,FALSE)*AEBYLD2!$F114 + AEBYLD1!AO114*(1-VLOOKUP(AEBYLD2!AO$4,'[1]INTERNAL PARAMETERS-1'!$B$5:$J$44,5,FALSE))*VLOOKUP(AEBYLD2!AO$4,'[1]INTERNAL PARAMETERS-1'!$B$5:$J$44,9,FALSE)*AEBYLD2!$F114</f>
        <v>0</v>
      </c>
      <c r="AP114" s="50">
        <f>AEBYLD1!AP114*VLOOKUP(AEBYLD2!AP$4,'[1]INTERNAL PARAMETERS-1'!$B$5:$J$44,5,FALSE)*VLOOKUP(AEBYLD2!AP$4,'[1]INTERNAL PARAMETERS-1'!$B$5:$J$44,7,FALSE)*AEBYLD2!$F114 + AEBYLD1!AP114*(1-VLOOKUP(AEBYLD2!AP$4,'[1]INTERNAL PARAMETERS-1'!$B$5:$J$44,5,FALSE))*VLOOKUP(AEBYLD2!AP$4,'[1]INTERNAL PARAMETERS-1'!$B$5:$J$44,9,FALSE)*AEBYLD2!$F114</f>
        <v>0</v>
      </c>
      <c r="AQ114" s="50">
        <f>AEBYLD1!AQ114*VLOOKUP(AEBYLD2!AQ$4,'[1]INTERNAL PARAMETERS-1'!$B$5:$J$44,5,FALSE)*VLOOKUP(AEBYLD2!AQ$4,'[1]INTERNAL PARAMETERS-1'!$B$5:$J$44,7,FALSE)*AEBYLD2!$F114 + AEBYLD1!AQ114*(1-VLOOKUP(AEBYLD2!AQ$4,'[1]INTERNAL PARAMETERS-1'!$B$5:$J$44,5,FALSE))*VLOOKUP(AEBYLD2!AQ$4,'[1]INTERNAL PARAMETERS-1'!$B$5:$J$44,9,FALSE)*AEBYLD2!$F114</f>
        <v>0</v>
      </c>
      <c r="AR114" s="50">
        <f>AEBYLD1!AR114*VLOOKUP(AEBYLD2!AR$4,'[1]INTERNAL PARAMETERS-1'!$B$5:$J$44,5,FALSE)*VLOOKUP(AEBYLD2!AR$4,'[1]INTERNAL PARAMETERS-1'!$B$5:$J$44,7,FALSE)*AEBYLD2!$F114 + AEBYLD1!AR114*(1-VLOOKUP(AEBYLD2!AR$4,'[1]INTERNAL PARAMETERS-1'!$B$5:$J$44,5,FALSE))*VLOOKUP(AEBYLD2!AR$4,'[1]INTERNAL PARAMETERS-1'!$B$5:$J$44,9,FALSE)*AEBYLD2!$F114</f>
        <v>0</v>
      </c>
      <c r="AS114" s="50">
        <f>AEBYLD1!AS114*VLOOKUP(AEBYLD2!AS$4,'[1]INTERNAL PARAMETERS-1'!$B$5:$J$44,5,FALSE)*VLOOKUP(AEBYLD2!AS$4,'[1]INTERNAL PARAMETERS-1'!$B$5:$J$44,7,FALSE)*AEBYLD2!$F114 + AEBYLD1!AS114*(1-VLOOKUP(AEBYLD2!AS$4,'[1]INTERNAL PARAMETERS-1'!$B$5:$J$44,5,FALSE))*VLOOKUP(AEBYLD2!AS$4,'[1]INTERNAL PARAMETERS-1'!$B$5:$J$44,9,FALSE)*AEBYLD2!$F114</f>
        <v>0</v>
      </c>
      <c r="AT114" s="49">
        <f>AEBYLD1!AT114*VLOOKUP(AEBYLD2!AT$4,'[1]INTERNAL PARAMETERS-1'!$B$5:$J$44,5,FALSE)*VLOOKUP(AEBYLD2!AT$4,'[1]INTERNAL PARAMETERS-1'!$B$5:$J$44,7,FALSE)*AEBYLD2!$F114 + AEBYLD1!AT114*(1-VLOOKUP(AEBYLD2!AT$4,'[1]INTERNAL PARAMETERS-1'!$B$5:$J$44,5,FALSE))*VLOOKUP(AEBYLD2!AT$4,'[1]INTERNAL PARAMETERS-1'!$B$5:$J$44,9,FALSE)*AEBYLD2!$F114</f>
        <v>0</v>
      </c>
      <c r="AU114" s="51">
        <f>AEBYLD1!AU114*VLOOKUP(AEBYLD2!AU$4,'[1]INTERNAL PARAMETERS-1'!$B$5:$J$44,5,FALSE)*VLOOKUP(AEBYLD2!AU$4,'[1]INTERNAL PARAMETERS-1'!$B$5:$J$44,6,FALSE)*VLOOKUP(AEBYLD2!AU$4,'[1]INTERNAL PARAMETERS-1'!$B$5:$J$44,3,FALSE) + AEBYLD1!AU114*(1-VLOOKUP(AEBYLD2!AU$4,'[1]INTERNAL PARAMETERS-1'!$B$5:$J$44,5,FALSE))*VLOOKUP(AEBYLD2!AU$4,'[1]INTERNAL PARAMETERS-1'!$B$5:$J$44,8,FALSE)*VLOOKUP(AEBYLD2!AU$4,'[1]INTERNAL PARAMETERS-1'!$B$5:$J$44,3,FALSE)</f>
        <v>0</v>
      </c>
      <c r="AV114" s="50">
        <f>AEBYLD1!AV114*VLOOKUP(AEBYLD2!AV$4,'[1]INTERNAL PARAMETERS-1'!$B$5:$J$44,5,FALSE)*VLOOKUP(AEBYLD2!AV$4,'[1]INTERNAL PARAMETERS-1'!$B$5:$J$44,6,FALSE)*VLOOKUP(AEBYLD2!AV$4,'[1]INTERNAL PARAMETERS-1'!$B$5:$J$44,3,FALSE) + AEBYLD1!AV114*(1-VLOOKUP(AEBYLD2!AV$4,'[1]INTERNAL PARAMETERS-1'!$B$5:$J$44,5,FALSE))*VLOOKUP(AEBYLD2!AV$4,'[1]INTERNAL PARAMETERS-1'!$B$5:$J$44,8,FALSE)*VLOOKUP(AEBYLD2!AV$4,'[1]INTERNAL PARAMETERS-1'!$B$5:$J$44,3,FALSE)</f>
        <v>0</v>
      </c>
      <c r="AW114" s="50">
        <f>AEBYLD1!AW114*VLOOKUP(AEBYLD2!AW$4,'[1]INTERNAL PARAMETERS-1'!$B$5:$J$44,5,FALSE)*VLOOKUP(AEBYLD2!AW$4,'[1]INTERNAL PARAMETERS-1'!$B$5:$J$44,6,FALSE)*VLOOKUP(AEBYLD2!AW$4,'[1]INTERNAL PARAMETERS-1'!$B$5:$J$44,3,FALSE) + AEBYLD1!AW114*(1-VLOOKUP(AEBYLD2!AW$4,'[1]INTERNAL PARAMETERS-1'!$B$5:$J$44,5,FALSE))*VLOOKUP(AEBYLD2!AW$4,'[1]INTERNAL PARAMETERS-1'!$B$5:$J$44,8,FALSE)*VLOOKUP(AEBYLD2!AW$4,'[1]INTERNAL PARAMETERS-1'!$B$5:$J$44,3,FALSE)</f>
        <v>0</v>
      </c>
      <c r="AX114" s="50">
        <f>AEBYLD1!AX114*VLOOKUP(AEBYLD2!AX$4,'[1]INTERNAL PARAMETERS-1'!$B$5:$J$44,5,FALSE)*VLOOKUP(AEBYLD2!AX$4,'[1]INTERNAL PARAMETERS-1'!$B$5:$J$44,6,FALSE)*VLOOKUP(AEBYLD2!AX$4,'[1]INTERNAL PARAMETERS-1'!$B$5:$J$44,3,FALSE) + AEBYLD1!AX114*(1-VLOOKUP(AEBYLD2!AX$4,'[1]INTERNAL PARAMETERS-1'!$B$5:$J$44,5,FALSE))*VLOOKUP(AEBYLD2!AX$4,'[1]INTERNAL PARAMETERS-1'!$B$5:$J$44,8,FALSE)*VLOOKUP(AEBYLD2!AX$4,'[1]INTERNAL PARAMETERS-1'!$B$5:$J$44,3,FALSE)</f>
        <v>0</v>
      </c>
      <c r="AY114" s="50">
        <f>AEBYLD1!AY114*VLOOKUP(AEBYLD2!AY$4,'[1]INTERNAL PARAMETERS-1'!$B$5:$J$44,5,FALSE)*VLOOKUP(AEBYLD2!AY$4,'[1]INTERNAL PARAMETERS-1'!$B$5:$J$44,6,FALSE)*VLOOKUP(AEBYLD2!AY$4,'[1]INTERNAL PARAMETERS-1'!$B$5:$J$44,3,FALSE) + AEBYLD1!AY114*(1-VLOOKUP(AEBYLD2!AY$4,'[1]INTERNAL PARAMETERS-1'!$B$5:$J$44,5,FALSE))*VLOOKUP(AEBYLD2!AY$4,'[1]INTERNAL PARAMETERS-1'!$B$5:$J$44,8,FALSE)*VLOOKUP(AEBYLD2!AY$4,'[1]INTERNAL PARAMETERS-1'!$B$5:$J$44,3,FALSE)</f>
        <v>0</v>
      </c>
      <c r="AZ114" s="50">
        <f>AEBYLD1!AZ114*VLOOKUP(AEBYLD2!AZ$4,'[1]INTERNAL PARAMETERS-1'!$B$5:$J$44,5,FALSE)*VLOOKUP(AEBYLD2!AZ$4,'[1]INTERNAL PARAMETERS-1'!$B$5:$J$44,6,FALSE)*VLOOKUP(AEBYLD2!AZ$4,'[1]INTERNAL PARAMETERS-1'!$B$5:$J$44,3,FALSE) + AEBYLD1!AZ114*(1-VLOOKUP(AEBYLD2!AZ$4,'[1]INTERNAL PARAMETERS-1'!$B$5:$J$44,5,FALSE))*VLOOKUP(AEBYLD2!AZ$4,'[1]INTERNAL PARAMETERS-1'!$B$5:$J$44,8,FALSE)*VLOOKUP(AEBYLD2!AZ$4,'[1]INTERNAL PARAMETERS-1'!$B$5:$J$44,3,FALSE)</f>
        <v>0</v>
      </c>
      <c r="BA114" s="50">
        <f>AEBYLD1!BA114*VLOOKUP(AEBYLD2!BA$4,'[1]INTERNAL PARAMETERS-1'!$B$5:$J$44,5,FALSE)*VLOOKUP(AEBYLD2!BA$4,'[1]INTERNAL PARAMETERS-1'!$B$5:$J$44,6,FALSE)*VLOOKUP(AEBYLD2!BA$4,'[1]INTERNAL PARAMETERS-1'!$B$5:$J$44,3,FALSE) + AEBYLD1!BA114*(1-VLOOKUP(AEBYLD2!BA$4,'[1]INTERNAL PARAMETERS-1'!$B$5:$J$44,5,FALSE))*VLOOKUP(AEBYLD2!BA$4,'[1]INTERNAL PARAMETERS-1'!$B$5:$J$44,8,FALSE)*VLOOKUP(AEBYLD2!BA$4,'[1]INTERNAL PARAMETERS-1'!$B$5:$J$44,3,FALSE)</f>
        <v>0</v>
      </c>
      <c r="BB114" s="50">
        <f>AEBYLD1!BB114*VLOOKUP(AEBYLD2!BB$4,'[1]INTERNAL PARAMETERS-1'!$B$5:$J$44,5,FALSE)*VLOOKUP(AEBYLD2!BB$4,'[1]INTERNAL PARAMETERS-1'!$B$5:$J$44,6,FALSE)*VLOOKUP(AEBYLD2!BB$4,'[1]INTERNAL PARAMETERS-1'!$B$5:$J$44,3,FALSE) + AEBYLD1!BB114*(1-VLOOKUP(AEBYLD2!BB$4,'[1]INTERNAL PARAMETERS-1'!$B$5:$J$44,5,FALSE))*VLOOKUP(AEBYLD2!BB$4,'[1]INTERNAL PARAMETERS-1'!$B$5:$J$44,8,FALSE)*VLOOKUP(AEBYLD2!BB$4,'[1]INTERNAL PARAMETERS-1'!$B$5:$J$44,3,FALSE)</f>
        <v>0</v>
      </c>
      <c r="BC114" s="50">
        <f>AEBYLD1!BC114*VLOOKUP(AEBYLD2!BC$4,'[1]INTERNAL PARAMETERS-1'!$B$5:$J$44,5,FALSE)*VLOOKUP(AEBYLD2!BC$4,'[1]INTERNAL PARAMETERS-1'!$B$5:$J$44,6,FALSE)*VLOOKUP(AEBYLD2!BC$4,'[1]INTERNAL PARAMETERS-1'!$B$5:$J$44,3,FALSE) + AEBYLD1!BC114*(1-VLOOKUP(AEBYLD2!BC$4,'[1]INTERNAL PARAMETERS-1'!$B$5:$J$44,5,FALSE))*VLOOKUP(AEBYLD2!BC$4,'[1]INTERNAL PARAMETERS-1'!$B$5:$J$44,8,FALSE)*VLOOKUP(AEBYLD2!BC$4,'[1]INTERNAL PARAMETERS-1'!$B$5:$J$44,3,FALSE)</f>
        <v>0</v>
      </c>
      <c r="BD114" s="50">
        <f>AEBYLD1!BD114*VLOOKUP(AEBYLD2!BD$4,'[1]INTERNAL PARAMETERS-1'!$B$5:$J$44,5,FALSE)*VLOOKUP(AEBYLD2!BD$4,'[1]INTERNAL PARAMETERS-1'!$B$5:$J$44,6,FALSE)*VLOOKUP(AEBYLD2!BD$4,'[1]INTERNAL PARAMETERS-1'!$B$5:$J$44,3,FALSE) + AEBYLD1!BD114*(1-VLOOKUP(AEBYLD2!BD$4,'[1]INTERNAL PARAMETERS-1'!$B$5:$J$44,5,FALSE))*VLOOKUP(AEBYLD2!BD$4,'[1]INTERNAL PARAMETERS-1'!$B$5:$J$44,8,FALSE)*VLOOKUP(AEBYLD2!BD$4,'[1]INTERNAL PARAMETERS-1'!$B$5:$J$44,3,FALSE)</f>
        <v>0</v>
      </c>
      <c r="BE114" s="50">
        <f>AEBYLD1!BE114*VLOOKUP(AEBYLD2!BE$4,'[1]INTERNAL PARAMETERS-1'!$B$5:$J$44,5,FALSE)*VLOOKUP(AEBYLD2!BE$4,'[1]INTERNAL PARAMETERS-1'!$B$5:$J$44,6,FALSE)*VLOOKUP(AEBYLD2!BE$4,'[1]INTERNAL PARAMETERS-1'!$B$5:$J$44,3,FALSE) + AEBYLD1!BE114*(1-VLOOKUP(AEBYLD2!BE$4,'[1]INTERNAL PARAMETERS-1'!$B$5:$J$44,5,FALSE))*VLOOKUP(AEBYLD2!BE$4,'[1]INTERNAL PARAMETERS-1'!$B$5:$J$44,8,FALSE)*VLOOKUP(AEBYLD2!BE$4,'[1]INTERNAL PARAMETERS-1'!$B$5:$J$44,3,FALSE)</f>
        <v>0</v>
      </c>
      <c r="BF114" s="50">
        <f>AEBYLD1!BF114*VLOOKUP(AEBYLD2!BF$4,'[1]INTERNAL PARAMETERS-1'!$B$5:$J$44,5,FALSE)*VLOOKUP(AEBYLD2!BF$4,'[1]INTERNAL PARAMETERS-1'!$B$5:$J$44,6,FALSE)*VLOOKUP(AEBYLD2!BF$4,'[1]INTERNAL PARAMETERS-1'!$B$5:$J$44,3,FALSE) + AEBYLD1!BF114*(1-VLOOKUP(AEBYLD2!BF$4,'[1]INTERNAL PARAMETERS-1'!$B$5:$J$44,5,FALSE))*VLOOKUP(AEBYLD2!BF$4,'[1]INTERNAL PARAMETERS-1'!$B$5:$J$44,8,FALSE)*VLOOKUP(AEBYLD2!BF$4,'[1]INTERNAL PARAMETERS-1'!$B$5:$J$44,3,FALSE)</f>
        <v>0</v>
      </c>
      <c r="BG114" s="50">
        <f>AEBYLD1!BG114*VLOOKUP(AEBYLD2!BG$4,'[1]INTERNAL PARAMETERS-1'!$B$5:$J$44,5,FALSE)*VLOOKUP(AEBYLD2!BG$4,'[1]INTERNAL PARAMETERS-1'!$B$5:$J$44,6,FALSE)*VLOOKUP(AEBYLD2!BG$4,'[1]INTERNAL PARAMETERS-1'!$B$5:$J$44,3,FALSE) + AEBYLD1!BG114*(1-VLOOKUP(AEBYLD2!BG$4,'[1]INTERNAL PARAMETERS-1'!$B$5:$J$44,5,FALSE))*VLOOKUP(AEBYLD2!BG$4,'[1]INTERNAL PARAMETERS-1'!$B$5:$J$44,8,FALSE)*VLOOKUP(AEBYLD2!BG$4,'[1]INTERNAL PARAMETERS-1'!$B$5:$J$44,3,FALSE)</f>
        <v>0</v>
      </c>
      <c r="BH114" s="50">
        <f>AEBYLD1!BH114*VLOOKUP(AEBYLD2!BH$4,'[1]INTERNAL PARAMETERS-1'!$B$5:$J$44,5,FALSE)*VLOOKUP(AEBYLD2!BH$4,'[1]INTERNAL PARAMETERS-1'!$B$5:$J$44,6,FALSE)*VLOOKUP(AEBYLD2!BH$4,'[1]INTERNAL PARAMETERS-1'!$B$5:$J$44,3,FALSE) + AEBYLD1!BH114*(1-VLOOKUP(AEBYLD2!BH$4,'[1]INTERNAL PARAMETERS-1'!$B$5:$J$44,5,FALSE))*VLOOKUP(AEBYLD2!BH$4,'[1]INTERNAL PARAMETERS-1'!$B$5:$J$44,8,FALSE)*VLOOKUP(AEBYLD2!BH$4,'[1]INTERNAL PARAMETERS-1'!$B$5:$J$44,3,FALSE)</f>
        <v>0</v>
      </c>
      <c r="BI114" s="50">
        <f>AEBYLD1!BI114*VLOOKUP(AEBYLD2!BI$4,'[1]INTERNAL PARAMETERS-1'!$B$5:$J$44,5,FALSE)*VLOOKUP(AEBYLD2!BI$4,'[1]INTERNAL PARAMETERS-1'!$B$5:$J$44,6,FALSE)*VLOOKUP(AEBYLD2!BI$4,'[1]INTERNAL PARAMETERS-1'!$B$5:$J$44,3,FALSE) + AEBYLD1!BI114*(1-VLOOKUP(AEBYLD2!BI$4,'[1]INTERNAL PARAMETERS-1'!$B$5:$J$44,5,FALSE))*VLOOKUP(AEBYLD2!BI$4,'[1]INTERNAL PARAMETERS-1'!$B$5:$J$44,8,FALSE)*VLOOKUP(AEBYLD2!BI$4,'[1]INTERNAL PARAMETERS-1'!$B$5:$J$44,3,FALSE)</f>
        <v>0</v>
      </c>
      <c r="BJ114" s="50">
        <f>AEBYLD1!BJ114*VLOOKUP(AEBYLD2!BJ$4,'[1]INTERNAL PARAMETERS-1'!$B$5:$J$44,5,FALSE)*VLOOKUP(AEBYLD2!BJ$4,'[1]INTERNAL PARAMETERS-1'!$B$5:$J$44,6,FALSE)*VLOOKUP(AEBYLD2!BJ$4,'[1]INTERNAL PARAMETERS-1'!$B$5:$J$44,3,FALSE) + AEBYLD1!BJ114*(1-VLOOKUP(AEBYLD2!BJ$4,'[1]INTERNAL PARAMETERS-1'!$B$5:$J$44,5,FALSE))*VLOOKUP(AEBYLD2!BJ$4,'[1]INTERNAL PARAMETERS-1'!$B$5:$J$44,8,FALSE)*VLOOKUP(AEBYLD2!BJ$4,'[1]INTERNAL PARAMETERS-1'!$B$5:$J$44,3,FALSE)</f>
        <v>0</v>
      </c>
      <c r="BK114" s="50">
        <f>AEBYLD1!BK114*VLOOKUP(AEBYLD2!BK$4,'[1]INTERNAL PARAMETERS-1'!$B$5:$J$44,5,FALSE)*VLOOKUP(AEBYLD2!BK$4,'[1]INTERNAL PARAMETERS-1'!$B$5:$J$44,6,FALSE)*VLOOKUP(AEBYLD2!BK$4,'[1]INTERNAL PARAMETERS-1'!$B$5:$J$44,3,FALSE) + AEBYLD1!BK114*(1-VLOOKUP(AEBYLD2!BK$4,'[1]INTERNAL PARAMETERS-1'!$B$5:$J$44,5,FALSE))*VLOOKUP(AEBYLD2!BK$4,'[1]INTERNAL PARAMETERS-1'!$B$5:$J$44,8,FALSE)*VLOOKUP(AEBYLD2!BK$4,'[1]INTERNAL PARAMETERS-1'!$B$5:$J$44,3,FALSE)</f>
        <v>0</v>
      </c>
      <c r="BL114" s="50">
        <f>AEBYLD1!BL114*VLOOKUP(AEBYLD2!BL$4,'[1]INTERNAL PARAMETERS-1'!$B$5:$J$44,5,FALSE)*VLOOKUP(AEBYLD2!BL$4,'[1]INTERNAL PARAMETERS-1'!$B$5:$J$44,6,FALSE)*VLOOKUP(AEBYLD2!BL$4,'[1]INTERNAL PARAMETERS-1'!$B$5:$J$44,3,FALSE) + AEBYLD1!BL114*(1-VLOOKUP(AEBYLD2!BL$4,'[1]INTERNAL PARAMETERS-1'!$B$5:$J$44,5,FALSE))*VLOOKUP(AEBYLD2!BL$4,'[1]INTERNAL PARAMETERS-1'!$B$5:$J$44,8,FALSE)*VLOOKUP(AEBYLD2!BL$4,'[1]INTERNAL PARAMETERS-1'!$B$5:$J$44,3,FALSE)</f>
        <v>0</v>
      </c>
      <c r="BM114" s="50">
        <f>AEBYLD1!BM114*VLOOKUP(AEBYLD2!BM$4,'[1]INTERNAL PARAMETERS-1'!$B$5:$J$44,5,FALSE)*VLOOKUP(AEBYLD2!BM$4,'[1]INTERNAL PARAMETERS-1'!$B$5:$J$44,6,FALSE)*VLOOKUP(AEBYLD2!BM$4,'[1]INTERNAL PARAMETERS-1'!$B$5:$J$44,3,FALSE) + AEBYLD1!BM114*(1-VLOOKUP(AEBYLD2!BM$4,'[1]INTERNAL PARAMETERS-1'!$B$5:$J$44,5,FALSE))*VLOOKUP(AEBYLD2!BM$4,'[1]INTERNAL PARAMETERS-1'!$B$5:$J$44,8,FALSE)*VLOOKUP(AEBYLD2!BM$4,'[1]INTERNAL PARAMETERS-1'!$B$5:$J$44,3,FALSE)</f>
        <v>0</v>
      </c>
      <c r="BN114" s="50">
        <f>AEBYLD1!BN114*VLOOKUP(AEBYLD2!BN$4,'[1]INTERNAL PARAMETERS-1'!$B$5:$J$44,5,FALSE)*VLOOKUP(AEBYLD2!BN$4,'[1]INTERNAL PARAMETERS-1'!$B$5:$J$44,6,FALSE)*VLOOKUP(AEBYLD2!BN$4,'[1]INTERNAL PARAMETERS-1'!$B$5:$J$44,3,FALSE) + AEBYLD1!BN114*(1-VLOOKUP(AEBYLD2!BN$4,'[1]INTERNAL PARAMETERS-1'!$B$5:$J$44,5,FALSE))*VLOOKUP(AEBYLD2!BN$4,'[1]INTERNAL PARAMETERS-1'!$B$5:$J$44,8,FALSE)*VLOOKUP(AEBYLD2!BN$4,'[1]INTERNAL PARAMETERS-1'!$B$5:$J$44,3,FALSE)</f>
        <v>0</v>
      </c>
      <c r="BO114" s="50">
        <f>AEBYLD1!BO114*VLOOKUP(AEBYLD2!BO$4,'[1]INTERNAL PARAMETERS-1'!$B$5:$J$44,5,FALSE)*VLOOKUP(AEBYLD2!BO$4,'[1]INTERNAL PARAMETERS-1'!$B$5:$J$44,6,FALSE)*VLOOKUP(AEBYLD2!BO$4,'[1]INTERNAL PARAMETERS-1'!$B$5:$J$44,3,FALSE) + AEBYLD1!BO114*(1-VLOOKUP(AEBYLD2!BO$4,'[1]INTERNAL PARAMETERS-1'!$B$5:$J$44,5,FALSE))*VLOOKUP(AEBYLD2!BO$4,'[1]INTERNAL PARAMETERS-1'!$B$5:$J$44,8,FALSE)*VLOOKUP(AEBYLD2!BO$4,'[1]INTERNAL PARAMETERS-1'!$B$5:$J$44,3,FALSE)</f>
        <v>0</v>
      </c>
      <c r="BP114" s="50">
        <f>AEBYLD1!BP114*VLOOKUP(AEBYLD2!BP$4,'[1]INTERNAL PARAMETERS-1'!$B$5:$J$44,5,FALSE)*VLOOKUP(AEBYLD2!BP$4,'[1]INTERNAL PARAMETERS-1'!$B$5:$J$44,6,FALSE)*VLOOKUP(AEBYLD2!BP$4,'[1]INTERNAL PARAMETERS-1'!$B$5:$J$44,3,FALSE) + AEBYLD1!BP114*(1-VLOOKUP(AEBYLD2!BP$4,'[1]INTERNAL PARAMETERS-1'!$B$5:$J$44,5,FALSE))*VLOOKUP(AEBYLD2!BP$4,'[1]INTERNAL PARAMETERS-1'!$B$5:$J$44,8,FALSE)*VLOOKUP(AEBYLD2!BP$4,'[1]INTERNAL PARAMETERS-1'!$B$5:$J$44,3,FALSE)</f>
        <v>0</v>
      </c>
      <c r="BQ114" s="50">
        <f>AEBYLD1!BQ114*VLOOKUP(AEBYLD2!BQ$4,'[1]INTERNAL PARAMETERS-1'!$B$5:$J$44,5,FALSE)*VLOOKUP(AEBYLD2!BQ$4,'[1]INTERNAL PARAMETERS-1'!$B$5:$J$44,6,FALSE)*VLOOKUP(AEBYLD2!BQ$4,'[1]INTERNAL PARAMETERS-1'!$B$5:$J$44,3,FALSE) + AEBYLD1!BQ114*(1-VLOOKUP(AEBYLD2!BQ$4,'[1]INTERNAL PARAMETERS-1'!$B$5:$J$44,5,FALSE))*VLOOKUP(AEBYLD2!BQ$4,'[1]INTERNAL PARAMETERS-1'!$B$5:$J$44,8,FALSE)*VLOOKUP(AEBYLD2!BQ$4,'[1]INTERNAL PARAMETERS-1'!$B$5:$J$44,3,FALSE)</f>
        <v>0</v>
      </c>
      <c r="BR114" s="50">
        <f>AEBYLD1!BR114*VLOOKUP(AEBYLD2!BR$4,'[1]INTERNAL PARAMETERS-1'!$B$5:$J$44,5,FALSE)*VLOOKUP(AEBYLD2!BR$4,'[1]INTERNAL PARAMETERS-1'!$B$5:$J$44,6,FALSE)*VLOOKUP(AEBYLD2!BR$4,'[1]INTERNAL PARAMETERS-1'!$B$5:$J$44,3,FALSE) + AEBYLD1!BR114*(1-VLOOKUP(AEBYLD2!BR$4,'[1]INTERNAL PARAMETERS-1'!$B$5:$J$44,5,FALSE))*VLOOKUP(AEBYLD2!BR$4,'[1]INTERNAL PARAMETERS-1'!$B$5:$J$44,8,FALSE)*VLOOKUP(AEBYLD2!BR$4,'[1]INTERNAL PARAMETERS-1'!$B$5:$J$44,3,FALSE)</f>
        <v>0</v>
      </c>
      <c r="BS114" s="50">
        <f>AEBYLD1!BS114*VLOOKUP(AEBYLD2!BS$4,'[1]INTERNAL PARAMETERS-1'!$B$5:$J$44,5,FALSE)*VLOOKUP(AEBYLD2!BS$4,'[1]INTERNAL PARAMETERS-1'!$B$5:$J$44,6,FALSE)*VLOOKUP(AEBYLD2!BS$4,'[1]INTERNAL PARAMETERS-1'!$B$5:$J$44,3,FALSE) + AEBYLD1!BS114*(1-VLOOKUP(AEBYLD2!BS$4,'[1]INTERNAL PARAMETERS-1'!$B$5:$J$44,5,FALSE))*VLOOKUP(AEBYLD2!BS$4,'[1]INTERNAL PARAMETERS-1'!$B$5:$J$44,8,FALSE)*VLOOKUP(AEBYLD2!BS$4,'[1]INTERNAL PARAMETERS-1'!$B$5:$J$44,3,FALSE)</f>
        <v>0</v>
      </c>
      <c r="BT114" s="50">
        <f>AEBYLD1!BT114*VLOOKUP(AEBYLD2!BT$4,'[1]INTERNAL PARAMETERS-1'!$B$5:$J$44,5,FALSE)*VLOOKUP(AEBYLD2!BT$4,'[1]INTERNAL PARAMETERS-1'!$B$5:$J$44,6,FALSE)*VLOOKUP(AEBYLD2!BT$4,'[1]INTERNAL PARAMETERS-1'!$B$5:$J$44,3,FALSE) + AEBYLD1!BT114*(1-VLOOKUP(AEBYLD2!BT$4,'[1]INTERNAL PARAMETERS-1'!$B$5:$J$44,5,FALSE))*VLOOKUP(AEBYLD2!BT$4,'[1]INTERNAL PARAMETERS-1'!$B$5:$J$44,8,FALSE)*VLOOKUP(AEBYLD2!BT$4,'[1]INTERNAL PARAMETERS-1'!$B$5:$J$44,3,FALSE)</f>
        <v>0</v>
      </c>
      <c r="BU114" s="50">
        <f>AEBYLD1!BU114*VLOOKUP(AEBYLD2!BU$4,'[1]INTERNAL PARAMETERS-1'!$B$5:$J$44,5,FALSE)*VLOOKUP(AEBYLD2!BU$4,'[1]INTERNAL PARAMETERS-1'!$B$5:$J$44,6,FALSE)*VLOOKUP(AEBYLD2!BU$4,'[1]INTERNAL PARAMETERS-1'!$B$5:$J$44,3,FALSE) + AEBYLD1!BU114*(1-VLOOKUP(AEBYLD2!BU$4,'[1]INTERNAL PARAMETERS-1'!$B$5:$J$44,5,FALSE))*VLOOKUP(AEBYLD2!BU$4,'[1]INTERNAL PARAMETERS-1'!$B$5:$J$44,8,FALSE)*VLOOKUP(AEBYLD2!BU$4,'[1]INTERNAL PARAMETERS-1'!$B$5:$J$44,3,FALSE)</f>
        <v>0</v>
      </c>
      <c r="BV114" s="50">
        <f>AEBYLD1!BV114*VLOOKUP(AEBYLD2!BV$4,'[1]INTERNAL PARAMETERS-1'!$B$5:$J$44,5,FALSE)*VLOOKUP(AEBYLD2!BV$4,'[1]INTERNAL PARAMETERS-1'!$B$5:$J$44,6,FALSE)*VLOOKUP(AEBYLD2!BV$4,'[1]INTERNAL PARAMETERS-1'!$B$5:$J$44,3,FALSE) + AEBYLD1!BV114*(1-VLOOKUP(AEBYLD2!BV$4,'[1]INTERNAL PARAMETERS-1'!$B$5:$J$44,5,FALSE))*VLOOKUP(AEBYLD2!BV$4,'[1]INTERNAL PARAMETERS-1'!$B$5:$J$44,8,FALSE)*VLOOKUP(AEBYLD2!BV$4,'[1]INTERNAL PARAMETERS-1'!$B$5:$J$44,3,FALSE)</f>
        <v>0</v>
      </c>
      <c r="BW114" s="50">
        <f>AEBYLD1!BW114*VLOOKUP(AEBYLD2!BW$4,'[1]INTERNAL PARAMETERS-1'!$B$5:$J$44,5,FALSE)*VLOOKUP(AEBYLD2!BW$4,'[1]INTERNAL PARAMETERS-1'!$B$5:$J$44,6,FALSE)*VLOOKUP(AEBYLD2!BW$4,'[1]INTERNAL PARAMETERS-1'!$B$5:$J$44,3,FALSE) + AEBYLD1!BW114*(1-VLOOKUP(AEBYLD2!BW$4,'[1]INTERNAL PARAMETERS-1'!$B$5:$J$44,5,FALSE))*VLOOKUP(AEBYLD2!BW$4,'[1]INTERNAL PARAMETERS-1'!$B$5:$J$44,8,FALSE)*VLOOKUP(AEBYLD2!BW$4,'[1]INTERNAL PARAMETERS-1'!$B$5:$J$44,3,FALSE)</f>
        <v>0</v>
      </c>
      <c r="BX114" s="50">
        <f>AEBYLD1!BX114*VLOOKUP(AEBYLD2!BX$4,'[1]INTERNAL PARAMETERS-1'!$B$5:$J$44,5,FALSE)*VLOOKUP(AEBYLD2!BX$4,'[1]INTERNAL PARAMETERS-1'!$B$5:$J$44,6,FALSE)*VLOOKUP(AEBYLD2!BX$4,'[1]INTERNAL PARAMETERS-1'!$B$5:$J$44,3,FALSE) + AEBYLD1!BX114*(1-VLOOKUP(AEBYLD2!BX$4,'[1]INTERNAL PARAMETERS-1'!$B$5:$J$44,5,FALSE))*VLOOKUP(AEBYLD2!BX$4,'[1]INTERNAL PARAMETERS-1'!$B$5:$J$44,8,FALSE)*VLOOKUP(AEBYLD2!BX$4,'[1]INTERNAL PARAMETERS-1'!$B$5:$J$44,3,FALSE)</f>
        <v>0</v>
      </c>
      <c r="BY114" s="50">
        <f>AEBYLD1!BY114*VLOOKUP(AEBYLD2!BY$4,'[1]INTERNAL PARAMETERS-1'!$B$5:$J$44,5,FALSE)*VLOOKUP(AEBYLD2!BY$4,'[1]INTERNAL PARAMETERS-1'!$B$5:$J$44,6,FALSE)*VLOOKUP(AEBYLD2!BY$4,'[1]INTERNAL PARAMETERS-1'!$B$5:$J$44,3,FALSE) + AEBYLD1!BY114*(1-VLOOKUP(AEBYLD2!BY$4,'[1]INTERNAL PARAMETERS-1'!$B$5:$J$44,5,FALSE))*VLOOKUP(AEBYLD2!BY$4,'[1]INTERNAL PARAMETERS-1'!$B$5:$J$44,8,FALSE)*VLOOKUP(AEBYLD2!BY$4,'[1]INTERNAL PARAMETERS-1'!$B$5:$J$44,3,FALSE)</f>
        <v>0</v>
      </c>
      <c r="BZ114" s="50">
        <f>AEBYLD1!BZ114*VLOOKUP(AEBYLD2!BZ$4,'[1]INTERNAL PARAMETERS-1'!$B$5:$J$44,5,FALSE)*VLOOKUP(AEBYLD2!BZ$4,'[1]INTERNAL PARAMETERS-1'!$B$5:$J$44,6,FALSE)*VLOOKUP(AEBYLD2!BZ$4,'[1]INTERNAL PARAMETERS-1'!$B$5:$J$44,3,FALSE) + AEBYLD1!BZ114*(1-VLOOKUP(AEBYLD2!BZ$4,'[1]INTERNAL PARAMETERS-1'!$B$5:$J$44,5,FALSE))*VLOOKUP(AEBYLD2!BZ$4,'[1]INTERNAL PARAMETERS-1'!$B$5:$J$44,8,FALSE)*VLOOKUP(AEBYLD2!BZ$4,'[1]INTERNAL PARAMETERS-1'!$B$5:$J$44,3,FALSE)</f>
        <v>0</v>
      </c>
      <c r="CA114" s="50">
        <f>AEBYLD1!CA114*VLOOKUP(AEBYLD2!CA$4,'[1]INTERNAL PARAMETERS-1'!$B$5:$J$44,5,FALSE)*VLOOKUP(AEBYLD2!CA$4,'[1]INTERNAL PARAMETERS-1'!$B$5:$J$44,6,FALSE)*VLOOKUP(AEBYLD2!CA$4,'[1]INTERNAL PARAMETERS-1'!$B$5:$J$44,3,FALSE) + AEBYLD1!CA114*(1-VLOOKUP(AEBYLD2!CA$4,'[1]INTERNAL PARAMETERS-1'!$B$5:$J$44,5,FALSE))*VLOOKUP(AEBYLD2!CA$4,'[1]INTERNAL PARAMETERS-1'!$B$5:$J$44,8,FALSE)*VLOOKUP(AEBYLD2!CA$4,'[1]INTERNAL PARAMETERS-1'!$B$5:$J$44,3,FALSE)</f>
        <v>0</v>
      </c>
      <c r="CB114" s="50">
        <f>AEBYLD1!CB114*VLOOKUP(AEBYLD2!CB$4,'[1]INTERNAL PARAMETERS-1'!$B$5:$J$44,5,FALSE)*VLOOKUP(AEBYLD2!CB$4,'[1]INTERNAL PARAMETERS-1'!$B$5:$J$44,6,FALSE)*VLOOKUP(AEBYLD2!CB$4,'[1]INTERNAL PARAMETERS-1'!$B$5:$J$44,3,FALSE) + AEBYLD1!CB114*(1-VLOOKUP(AEBYLD2!CB$4,'[1]INTERNAL PARAMETERS-1'!$B$5:$J$44,5,FALSE))*VLOOKUP(AEBYLD2!CB$4,'[1]INTERNAL PARAMETERS-1'!$B$5:$J$44,8,FALSE)*VLOOKUP(AEBYLD2!CB$4,'[1]INTERNAL PARAMETERS-1'!$B$5:$J$44,3,FALSE)</f>
        <v>0</v>
      </c>
      <c r="CC114" s="50">
        <f>AEBYLD1!CC114*VLOOKUP(AEBYLD2!CC$4,'[1]INTERNAL PARAMETERS-1'!$B$5:$J$44,5,FALSE)*VLOOKUP(AEBYLD2!CC$4,'[1]INTERNAL PARAMETERS-1'!$B$5:$J$44,6,FALSE)*VLOOKUP(AEBYLD2!CC$4,'[1]INTERNAL PARAMETERS-1'!$B$5:$J$44,3,FALSE) + AEBYLD1!CC114*(1-VLOOKUP(AEBYLD2!CC$4,'[1]INTERNAL PARAMETERS-1'!$B$5:$J$44,5,FALSE))*VLOOKUP(AEBYLD2!CC$4,'[1]INTERNAL PARAMETERS-1'!$B$5:$J$44,8,FALSE)*VLOOKUP(AEBYLD2!CC$4,'[1]INTERNAL PARAMETERS-1'!$B$5:$J$44,3,FALSE)</f>
        <v>0</v>
      </c>
      <c r="CD114" s="50">
        <f>AEBYLD1!CD114*VLOOKUP(AEBYLD2!CD$4,'[1]INTERNAL PARAMETERS-1'!$B$5:$J$44,5,FALSE)*VLOOKUP(AEBYLD2!CD$4,'[1]INTERNAL PARAMETERS-1'!$B$5:$J$44,6,FALSE)*VLOOKUP(AEBYLD2!CD$4,'[1]INTERNAL PARAMETERS-1'!$B$5:$J$44,3,FALSE) + AEBYLD1!CD114*(1-VLOOKUP(AEBYLD2!CD$4,'[1]INTERNAL PARAMETERS-1'!$B$5:$J$44,5,FALSE))*VLOOKUP(AEBYLD2!CD$4,'[1]INTERNAL PARAMETERS-1'!$B$5:$J$44,8,FALSE)*VLOOKUP(AEBYLD2!CD$4,'[1]INTERNAL PARAMETERS-1'!$B$5:$J$44,3,FALSE)</f>
        <v>0</v>
      </c>
      <c r="CE114" s="50">
        <f>AEBYLD1!CE114*VLOOKUP(AEBYLD2!CE$4,'[1]INTERNAL PARAMETERS-1'!$B$5:$J$44,5,FALSE)*VLOOKUP(AEBYLD2!CE$4,'[1]INTERNAL PARAMETERS-1'!$B$5:$J$44,6,FALSE)*VLOOKUP(AEBYLD2!CE$4,'[1]INTERNAL PARAMETERS-1'!$B$5:$J$44,3,FALSE) + AEBYLD1!CE114*(1-VLOOKUP(AEBYLD2!CE$4,'[1]INTERNAL PARAMETERS-1'!$B$5:$J$44,5,FALSE))*VLOOKUP(AEBYLD2!CE$4,'[1]INTERNAL PARAMETERS-1'!$B$5:$J$44,8,FALSE)*VLOOKUP(AEBYLD2!CE$4,'[1]INTERNAL PARAMETERS-1'!$B$5:$J$44,3,FALSE)</f>
        <v>0</v>
      </c>
      <c r="CF114" s="50">
        <f>AEBYLD1!CF114*VLOOKUP(AEBYLD2!CF$4,'[1]INTERNAL PARAMETERS-1'!$B$5:$J$44,5,FALSE)*VLOOKUP(AEBYLD2!CF$4,'[1]INTERNAL PARAMETERS-1'!$B$5:$J$44,6,FALSE)*VLOOKUP(AEBYLD2!CF$4,'[1]INTERNAL PARAMETERS-1'!$B$5:$J$44,3,FALSE) + AEBYLD1!CF114*(1-VLOOKUP(AEBYLD2!CF$4,'[1]INTERNAL PARAMETERS-1'!$B$5:$J$44,5,FALSE))*VLOOKUP(AEBYLD2!CF$4,'[1]INTERNAL PARAMETERS-1'!$B$5:$J$44,8,FALSE)*VLOOKUP(AEBYLD2!CF$4,'[1]INTERNAL PARAMETERS-1'!$B$5:$J$44,3,FALSE)</f>
        <v>0</v>
      </c>
      <c r="CG114" s="50">
        <f>AEBYLD1!CG114*VLOOKUP(AEBYLD2!CG$4,'[1]INTERNAL PARAMETERS-1'!$B$5:$J$44,5,FALSE)*VLOOKUP(AEBYLD2!CG$4,'[1]INTERNAL PARAMETERS-1'!$B$5:$J$44,6,FALSE)*VLOOKUP(AEBYLD2!CG$4,'[1]INTERNAL PARAMETERS-1'!$B$5:$J$44,3,FALSE) + AEBYLD1!CG114*(1-VLOOKUP(AEBYLD2!CG$4,'[1]INTERNAL PARAMETERS-1'!$B$5:$J$44,5,FALSE))*VLOOKUP(AEBYLD2!CG$4,'[1]INTERNAL PARAMETERS-1'!$B$5:$J$44,8,FALSE)*VLOOKUP(AEBYLD2!CG$4,'[1]INTERNAL PARAMETERS-1'!$B$5:$J$44,3,FALSE)</f>
        <v>0</v>
      </c>
      <c r="CH114" s="49">
        <f>AEBYLD1!CH114*VLOOKUP(AEBYLD2!CH$4,'[1]INTERNAL PARAMETERS-1'!$B$5:$J$44,5,FALSE)*VLOOKUP(AEBYLD2!CH$4,'[1]INTERNAL PARAMETERS-1'!$B$5:$J$44,6,FALSE)*VLOOKUP(AEBYLD2!CH$4,'[1]INTERNAL PARAMETERS-1'!$B$5:$J$44,3,FALSE) + AEBYLD1!CH114*(1-VLOOKUP(AEBYLD2!CH$4,'[1]INTERNAL PARAMETERS-1'!$B$5:$J$44,5,FALSE))*VLOOKUP(AEBYLD2!CH$4,'[1]INTERNAL PARAMETERS-1'!$B$5:$J$44,8,FALSE)*VLOOKUP(AEBYLD2!CH$4,'[1]INTERNAL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 x14ac:dyDescent="0.4">
      <c r="B115" s="64" t="s">
        <v>9</v>
      </c>
      <c r="C115" s="63" t="s">
        <v>89</v>
      </c>
      <c r="D115" s="63" t="s">
        <v>86</v>
      </c>
      <c r="E115" s="147">
        <f>AEB!AF115</f>
        <v>0</v>
      </c>
      <c r="F115" s="65">
        <f>'[1]INTERNAL PARAMETERS-1'!M7</f>
        <v>73.784999999999997</v>
      </c>
      <c r="G115" s="51">
        <f>AEBYLD1!G115*VLOOKUP(AEBYLD2!G$4,'[1]INTERNAL PARAMETERS-1'!$B$5:$J$44,5,FALSE)*VLOOKUP(AEBYLD2!G$4,'[1]INTERNAL PARAMETERS-1'!$B$5:$J$44,7,FALSE)*AEBYLD2!$F115 + AEBYLD1!G115*(1-VLOOKUP(AEBYLD2!G$4,'[1]INTERNAL PARAMETERS-1'!$B$5:$J$44,5,FALSE))*VLOOKUP(AEBYLD2!G$4,'[1]INTERNAL PARAMETERS-1'!$B$5:$J$44,9,FALSE)*AEBYLD2!$F115</f>
        <v>0</v>
      </c>
      <c r="H115" s="50">
        <f>AEBYLD1!H115*VLOOKUP(AEBYLD2!H$4,'[1]INTERNAL PARAMETERS-1'!$B$5:$J$44,5,FALSE)*VLOOKUP(AEBYLD2!H$4,'[1]INTERNAL PARAMETERS-1'!$B$5:$J$44,7,FALSE)*AEBYLD2!$F115 + AEBYLD1!H115*(1-VLOOKUP(AEBYLD2!H$4,'[1]INTERNAL PARAMETERS-1'!$B$5:$J$44,5,FALSE))*VLOOKUP(AEBYLD2!H$4,'[1]INTERNAL PARAMETERS-1'!$B$5:$J$44,9,FALSE)*AEBYLD2!$F115</f>
        <v>0</v>
      </c>
      <c r="I115" s="50">
        <f>AEBYLD1!I115*VLOOKUP(AEBYLD2!I$4,'[1]INTERNAL PARAMETERS-1'!$B$5:$J$44,5,FALSE)*VLOOKUP(AEBYLD2!I$4,'[1]INTERNAL PARAMETERS-1'!$B$5:$J$44,7,FALSE)*AEBYLD2!$F115 + AEBYLD1!I115*(1-VLOOKUP(AEBYLD2!I$4,'[1]INTERNAL PARAMETERS-1'!$B$5:$J$44,5,FALSE))*VLOOKUP(AEBYLD2!I$4,'[1]INTERNAL PARAMETERS-1'!$B$5:$J$44,9,FALSE)*AEBYLD2!$F115</f>
        <v>0</v>
      </c>
      <c r="J115" s="50">
        <f>AEBYLD1!J115*VLOOKUP(AEBYLD2!J$4,'[1]INTERNAL PARAMETERS-1'!$B$5:$J$44,5,FALSE)*VLOOKUP(AEBYLD2!J$4,'[1]INTERNAL PARAMETERS-1'!$B$5:$J$44,7,FALSE)*AEBYLD2!$F115 + AEBYLD1!J115*(1-VLOOKUP(AEBYLD2!J$4,'[1]INTERNAL PARAMETERS-1'!$B$5:$J$44,5,FALSE))*VLOOKUP(AEBYLD2!J$4,'[1]INTERNAL PARAMETERS-1'!$B$5:$J$44,9,FALSE)*AEBYLD2!$F115</f>
        <v>0</v>
      </c>
      <c r="K115" s="50">
        <f>AEBYLD1!K115*VLOOKUP(AEBYLD2!K$4,'[1]INTERNAL PARAMETERS-1'!$B$5:$J$44,5,FALSE)*VLOOKUP(AEBYLD2!K$4,'[1]INTERNAL PARAMETERS-1'!$B$5:$J$44,7,FALSE)*AEBYLD2!$F115 + AEBYLD1!K115*(1-VLOOKUP(AEBYLD2!K$4,'[1]INTERNAL PARAMETERS-1'!$B$5:$J$44,5,FALSE))*VLOOKUP(AEBYLD2!K$4,'[1]INTERNAL PARAMETERS-1'!$B$5:$J$44,9,FALSE)*AEBYLD2!$F115</f>
        <v>0</v>
      </c>
      <c r="L115" s="50">
        <f>AEBYLD1!L115*VLOOKUP(AEBYLD2!L$4,'[1]INTERNAL PARAMETERS-1'!$B$5:$J$44,5,FALSE)*VLOOKUP(AEBYLD2!L$4,'[1]INTERNAL PARAMETERS-1'!$B$5:$J$44,7,FALSE)*AEBYLD2!$F115 + AEBYLD1!L115*(1-VLOOKUP(AEBYLD2!L$4,'[1]INTERNAL PARAMETERS-1'!$B$5:$J$44,5,FALSE))*VLOOKUP(AEBYLD2!L$4,'[1]INTERNAL PARAMETERS-1'!$B$5:$J$44,9,FALSE)*AEBYLD2!$F115</f>
        <v>0</v>
      </c>
      <c r="M115" s="50">
        <f>AEBYLD1!M115*VLOOKUP(AEBYLD2!M$4,'[1]INTERNAL PARAMETERS-1'!$B$5:$J$44,5,FALSE)*VLOOKUP(AEBYLD2!M$4,'[1]INTERNAL PARAMETERS-1'!$B$5:$J$44,7,FALSE)*AEBYLD2!$F115 + AEBYLD1!M115*(1-VLOOKUP(AEBYLD2!M$4,'[1]INTERNAL PARAMETERS-1'!$B$5:$J$44,5,FALSE))*VLOOKUP(AEBYLD2!M$4,'[1]INTERNAL PARAMETERS-1'!$B$5:$J$44,9,FALSE)*AEBYLD2!$F115</f>
        <v>0</v>
      </c>
      <c r="N115" s="50">
        <f>AEBYLD1!N115*VLOOKUP(AEBYLD2!N$4,'[1]INTERNAL PARAMETERS-1'!$B$5:$J$44,5,FALSE)*VLOOKUP(AEBYLD2!N$4,'[1]INTERNAL PARAMETERS-1'!$B$5:$J$44,7,FALSE)*AEBYLD2!$F115 + AEBYLD1!N115*(1-VLOOKUP(AEBYLD2!N$4,'[1]INTERNAL PARAMETERS-1'!$B$5:$J$44,5,FALSE))*VLOOKUP(AEBYLD2!N$4,'[1]INTERNAL PARAMETERS-1'!$B$5:$J$44,9,FALSE)*AEBYLD2!$F115</f>
        <v>0</v>
      </c>
      <c r="O115" s="50">
        <f>AEBYLD1!O115*VLOOKUP(AEBYLD2!O$4,'[1]INTERNAL PARAMETERS-1'!$B$5:$J$44,5,FALSE)*VLOOKUP(AEBYLD2!O$4,'[1]INTERNAL PARAMETERS-1'!$B$5:$J$44,7,FALSE)*AEBYLD2!$F115 + AEBYLD1!O115*(1-VLOOKUP(AEBYLD2!O$4,'[1]INTERNAL PARAMETERS-1'!$B$5:$J$44,5,FALSE))*VLOOKUP(AEBYLD2!O$4,'[1]INTERNAL PARAMETERS-1'!$B$5:$J$44,9,FALSE)*AEBYLD2!$F115</f>
        <v>0</v>
      </c>
      <c r="P115" s="50">
        <f>AEBYLD1!P115*VLOOKUP(AEBYLD2!P$4,'[1]INTERNAL PARAMETERS-1'!$B$5:$J$44,5,FALSE)*VLOOKUP(AEBYLD2!P$4,'[1]INTERNAL PARAMETERS-1'!$B$5:$J$44,7,FALSE)*AEBYLD2!$F115 + AEBYLD1!P115*(1-VLOOKUP(AEBYLD2!P$4,'[1]INTERNAL PARAMETERS-1'!$B$5:$J$44,5,FALSE))*VLOOKUP(AEBYLD2!P$4,'[1]INTERNAL PARAMETERS-1'!$B$5:$J$44,9,FALSE)*AEBYLD2!$F115</f>
        <v>0</v>
      </c>
      <c r="Q115" s="50">
        <f>AEBYLD1!Q115*VLOOKUP(AEBYLD2!Q$4,'[1]INTERNAL PARAMETERS-1'!$B$5:$J$44,5,FALSE)*VLOOKUP(AEBYLD2!Q$4,'[1]INTERNAL PARAMETERS-1'!$B$5:$J$44,7,FALSE)*AEBYLD2!$F115 + AEBYLD1!Q115*(1-VLOOKUP(AEBYLD2!Q$4,'[1]INTERNAL PARAMETERS-1'!$B$5:$J$44,5,FALSE))*VLOOKUP(AEBYLD2!Q$4,'[1]INTERNAL PARAMETERS-1'!$B$5:$J$44,9,FALSE)*AEBYLD2!$F115</f>
        <v>0</v>
      </c>
      <c r="R115" s="50">
        <f>AEBYLD1!R115*VLOOKUP(AEBYLD2!R$4,'[1]INTERNAL PARAMETERS-1'!$B$5:$J$44,5,FALSE)*VLOOKUP(AEBYLD2!R$4,'[1]INTERNAL PARAMETERS-1'!$B$5:$J$44,7,FALSE)*AEBYLD2!$F115 + AEBYLD1!R115*(1-VLOOKUP(AEBYLD2!R$4,'[1]INTERNAL PARAMETERS-1'!$B$5:$J$44,5,FALSE))*VLOOKUP(AEBYLD2!R$4,'[1]INTERNAL PARAMETERS-1'!$B$5:$J$44,9,FALSE)*AEBYLD2!$F115</f>
        <v>0</v>
      </c>
      <c r="S115" s="50">
        <f>AEBYLD1!S115*VLOOKUP(AEBYLD2!S$4,'[1]INTERNAL PARAMETERS-1'!$B$5:$J$44,5,FALSE)*VLOOKUP(AEBYLD2!S$4,'[1]INTERNAL PARAMETERS-1'!$B$5:$J$44,7,FALSE)*AEBYLD2!$F115 + AEBYLD1!S115*(1-VLOOKUP(AEBYLD2!S$4,'[1]INTERNAL PARAMETERS-1'!$B$5:$J$44,5,FALSE))*VLOOKUP(AEBYLD2!S$4,'[1]INTERNAL PARAMETERS-1'!$B$5:$J$44,9,FALSE)*AEBYLD2!$F115</f>
        <v>0</v>
      </c>
      <c r="T115" s="50">
        <f>AEBYLD1!T115*VLOOKUP(AEBYLD2!T$4,'[1]INTERNAL PARAMETERS-1'!$B$5:$J$44,5,FALSE)*VLOOKUP(AEBYLD2!T$4,'[1]INTERNAL PARAMETERS-1'!$B$5:$J$44,7,FALSE)*AEBYLD2!$F115 + AEBYLD1!T115*(1-VLOOKUP(AEBYLD2!T$4,'[1]INTERNAL PARAMETERS-1'!$B$5:$J$44,5,FALSE))*VLOOKUP(AEBYLD2!T$4,'[1]INTERNAL PARAMETERS-1'!$B$5:$J$44,9,FALSE)*AEBYLD2!$F115</f>
        <v>0</v>
      </c>
      <c r="U115" s="50">
        <f>AEBYLD1!U115*VLOOKUP(AEBYLD2!U$4,'[1]INTERNAL PARAMETERS-1'!$B$5:$J$44,5,FALSE)*VLOOKUP(AEBYLD2!U$4,'[1]INTERNAL PARAMETERS-1'!$B$5:$J$44,7,FALSE)*AEBYLD2!$F115 + AEBYLD1!U115*(1-VLOOKUP(AEBYLD2!U$4,'[1]INTERNAL PARAMETERS-1'!$B$5:$J$44,5,FALSE))*VLOOKUP(AEBYLD2!U$4,'[1]INTERNAL PARAMETERS-1'!$B$5:$J$44,9,FALSE)*AEBYLD2!$F115</f>
        <v>0</v>
      </c>
      <c r="V115" s="50">
        <f>AEBYLD1!V115*VLOOKUP(AEBYLD2!V$4,'[1]INTERNAL PARAMETERS-1'!$B$5:$J$44,5,FALSE)*VLOOKUP(AEBYLD2!V$4,'[1]INTERNAL PARAMETERS-1'!$B$5:$J$44,7,FALSE)*AEBYLD2!$F115 + AEBYLD1!V115*(1-VLOOKUP(AEBYLD2!V$4,'[1]INTERNAL PARAMETERS-1'!$B$5:$J$44,5,FALSE))*VLOOKUP(AEBYLD2!V$4,'[1]INTERNAL PARAMETERS-1'!$B$5:$J$44,9,FALSE)*AEBYLD2!$F115</f>
        <v>0</v>
      </c>
      <c r="W115" s="50">
        <f>AEBYLD1!W115*VLOOKUP(AEBYLD2!W$4,'[1]INTERNAL PARAMETERS-1'!$B$5:$J$44,5,FALSE)*VLOOKUP(AEBYLD2!W$4,'[1]INTERNAL PARAMETERS-1'!$B$5:$J$44,7,FALSE)*AEBYLD2!$F115 + AEBYLD1!W115*(1-VLOOKUP(AEBYLD2!W$4,'[1]INTERNAL PARAMETERS-1'!$B$5:$J$44,5,FALSE))*VLOOKUP(AEBYLD2!W$4,'[1]INTERNAL PARAMETERS-1'!$B$5:$J$44,9,FALSE)*AEBYLD2!$F115</f>
        <v>0</v>
      </c>
      <c r="X115" s="50">
        <f>AEBYLD1!X115*VLOOKUP(AEBYLD2!X$4,'[1]INTERNAL PARAMETERS-1'!$B$5:$J$44,5,FALSE)*VLOOKUP(AEBYLD2!X$4,'[1]INTERNAL PARAMETERS-1'!$B$5:$J$44,7,FALSE)*AEBYLD2!$F115 + AEBYLD1!X115*(1-VLOOKUP(AEBYLD2!X$4,'[1]INTERNAL PARAMETERS-1'!$B$5:$J$44,5,FALSE))*VLOOKUP(AEBYLD2!X$4,'[1]INTERNAL PARAMETERS-1'!$B$5:$J$44,9,FALSE)*AEBYLD2!$F115</f>
        <v>0</v>
      </c>
      <c r="Y115" s="50">
        <f>AEBYLD1!Y115*VLOOKUP(AEBYLD2!Y$4,'[1]INTERNAL PARAMETERS-1'!$B$5:$J$44,5,FALSE)*VLOOKUP(AEBYLD2!Y$4,'[1]INTERNAL PARAMETERS-1'!$B$5:$J$44,7,FALSE)*AEBYLD2!$F115 + AEBYLD1!Y115*(1-VLOOKUP(AEBYLD2!Y$4,'[1]INTERNAL PARAMETERS-1'!$B$5:$J$44,5,FALSE))*VLOOKUP(AEBYLD2!Y$4,'[1]INTERNAL PARAMETERS-1'!$B$5:$J$44,9,FALSE)*AEBYLD2!$F115</f>
        <v>0</v>
      </c>
      <c r="Z115" s="50">
        <f>AEBYLD1!Z115*VLOOKUP(AEBYLD2!Z$4,'[1]INTERNAL PARAMETERS-1'!$B$5:$J$44,5,FALSE)*VLOOKUP(AEBYLD2!Z$4,'[1]INTERNAL PARAMETERS-1'!$B$5:$J$44,7,FALSE)*AEBYLD2!$F115 + AEBYLD1!Z115*(1-VLOOKUP(AEBYLD2!Z$4,'[1]INTERNAL PARAMETERS-1'!$B$5:$J$44,5,FALSE))*VLOOKUP(AEBYLD2!Z$4,'[1]INTERNAL PARAMETERS-1'!$B$5:$J$44,9,FALSE)*AEBYLD2!$F115</f>
        <v>0</v>
      </c>
      <c r="AA115" s="50">
        <f>AEBYLD1!AA115*VLOOKUP(AEBYLD2!AA$4,'[1]INTERNAL PARAMETERS-1'!$B$5:$J$44,5,FALSE)*VLOOKUP(AEBYLD2!AA$4,'[1]INTERNAL PARAMETERS-1'!$B$5:$J$44,7,FALSE)*AEBYLD2!$F115 + AEBYLD1!AA115*(1-VLOOKUP(AEBYLD2!AA$4,'[1]INTERNAL PARAMETERS-1'!$B$5:$J$44,5,FALSE))*VLOOKUP(AEBYLD2!AA$4,'[1]INTERNAL PARAMETERS-1'!$B$5:$J$44,9,FALSE)*AEBYLD2!$F115</f>
        <v>0</v>
      </c>
      <c r="AB115" s="50">
        <f>AEBYLD1!AB115*VLOOKUP(AEBYLD2!AB$4,'[1]INTERNAL PARAMETERS-1'!$B$5:$J$44,5,FALSE)*VLOOKUP(AEBYLD2!AB$4,'[1]INTERNAL PARAMETERS-1'!$B$5:$J$44,7,FALSE)*AEBYLD2!$F115 + AEBYLD1!AB115*(1-VLOOKUP(AEBYLD2!AB$4,'[1]INTERNAL PARAMETERS-1'!$B$5:$J$44,5,FALSE))*VLOOKUP(AEBYLD2!AB$4,'[1]INTERNAL PARAMETERS-1'!$B$5:$J$44,9,FALSE)*AEBYLD2!$F115</f>
        <v>0</v>
      </c>
      <c r="AC115" s="50">
        <f>AEBYLD1!AC115*VLOOKUP(AEBYLD2!AC$4,'[1]INTERNAL PARAMETERS-1'!$B$5:$J$44,5,FALSE)*VLOOKUP(AEBYLD2!AC$4,'[1]INTERNAL PARAMETERS-1'!$B$5:$J$44,7,FALSE)*AEBYLD2!$F115 + AEBYLD1!AC115*(1-VLOOKUP(AEBYLD2!AC$4,'[1]INTERNAL PARAMETERS-1'!$B$5:$J$44,5,FALSE))*VLOOKUP(AEBYLD2!AC$4,'[1]INTERNAL PARAMETERS-1'!$B$5:$J$44,9,FALSE)*AEBYLD2!$F115</f>
        <v>0</v>
      </c>
      <c r="AD115" s="50">
        <f>AEBYLD1!AD115*VLOOKUP(AEBYLD2!AD$4,'[1]INTERNAL PARAMETERS-1'!$B$5:$J$44,5,FALSE)*VLOOKUP(AEBYLD2!AD$4,'[1]INTERNAL PARAMETERS-1'!$B$5:$J$44,7,FALSE)*AEBYLD2!$F115 + AEBYLD1!AD115*(1-VLOOKUP(AEBYLD2!AD$4,'[1]INTERNAL PARAMETERS-1'!$B$5:$J$44,5,FALSE))*VLOOKUP(AEBYLD2!AD$4,'[1]INTERNAL PARAMETERS-1'!$B$5:$J$44,9,FALSE)*AEBYLD2!$F115</f>
        <v>0</v>
      </c>
      <c r="AE115" s="50">
        <f>AEBYLD1!AE115*VLOOKUP(AEBYLD2!AE$4,'[1]INTERNAL PARAMETERS-1'!$B$5:$J$44,5,FALSE)*VLOOKUP(AEBYLD2!AE$4,'[1]INTERNAL PARAMETERS-1'!$B$5:$J$44,7,FALSE)*AEBYLD2!$F115 + AEBYLD1!AE115*(1-VLOOKUP(AEBYLD2!AE$4,'[1]INTERNAL PARAMETERS-1'!$B$5:$J$44,5,FALSE))*VLOOKUP(AEBYLD2!AE$4,'[1]INTERNAL PARAMETERS-1'!$B$5:$J$44,9,FALSE)*AEBYLD2!$F115</f>
        <v>0</v>
      </c>
      <c r="AF115" s="50">
        <f>AEBYLD1!AF115*VLOOKUP(AEBYLD2!AF$4,'[1]INTERNAL PARAMETERS-1'!$B$5:$J$44,5,FALSE)*VLOOKUP(AEBYLD2!AF$4,'[1]INTERNAL PARAMETERS-1'!$B$5:$J$44,7,FALSE)*AEBYLD2!$F115 + AEBYLD1!AF115*(1-VLOOKUP(AEBYLD2!AF$4,'[1]INTERNAL PARAMETERS-1'!$B$5:$J$44,5,FALSE))*VLOOKUP(AEBYLD2!AF$4,'[1]INTERNAL PARAMETERS-1'!$B$5:$J$44,9,FALSE)*AEBYLD2!$F115</f>
        <v>0</v>
      </c>
      <c r="AG115" s="50">
        <f>AEBYLD1!AG115*VLOOKUP(AEBYLD2!AG$4,'[1]INTERNAL PARAMETERS-1'!$B$5:$J$44,5,FALSE)*VLOOKUP(AEBYLD2!AG$4,'[1]INTERNAL PARAMETERS-1'!$B$5:$J$44,7,FALSE)*AEBYLD2!$F115 + AEBYLD1!AG115*(1-VLOOKUP(AEBYLD2!AG$4,'[1]INTERNAL PARAMETERS-1'!$B$5:$J$44,5,FALSE))*VLOOKUP(AEBYLD2!AG$4,'[1]INTERNAL PARAMETERS-1'!$B$5:$J$44,9,FALSE)*AEBYLD2!$F115</f>
        <v>0</v>
      </c>
      <c r="AH115" s="50">
        <f>AEBYLD1!AH115*VLOOKUP(AEBYLD2!AH$4,'[1]INTERNAL PARAMETERS-1'!$B$5:$J$44,5,FALSE)*VLOOKUP(AEBYLD2!AH$4,'[1]INTERNAL PARAMETERS-1'!$B$5:$J$44,7,FALSE)*AEBYLD2!$F115 + AEBYLD1!AH115*(1-VLOOKUP(AEBYLD2!AH$4,'[1]INTERNAL PARAMETERS-1'!$B$5:$J$44,5,FALSE))*VLOOKUP(AEBYLD2!AH$4,'[1]INTERNAL PARAMETERS-1'!$B$5:$J$44,9,FALSE)*AEBYLD2!$F115</f>
        <v>0</v>
      </c>
      <c r="AI115" s="50">
        <f>AEBYLD1!AI115*VLOOKUP(AEBYLD2!AI$4,'[1]INTERNAL PARAMETERS-1'!$B$5:$J$44,5,FALSE)*VLOOKUP(AEBYLD2!AI$4,'[1]INTERNAL PARAMETERS-1'!$B$5:$J$44,7,FALSE)*AEBYLD2!$F115 + AEBYLD1!AI115*(1-VLOOKUP(AEBYLD2!AI$4,'[1]INTERNAL PARAMETERS-1'!$B$5:$J$44,5,FALSE))*VLOOKUP(AEBYLD2!AI$4,'[1]INTERNAL PARAMETERS-1'!$B$5:$J$44,9,FALSE)*AEBYLD2!$F115</f>
        <v>0</v>
      </c>
      <c r="AJ115" s="50">
        <f>AEBYLD1!AJ115*VLOOKUP(AEBYLD2!AJ$4,'[1]INTERNAL PARAMETERS-1'!$B$5:$J$44,5,FALSE)*VLOOKUP(AEBYLD2!AJ$4,'[1]INTERNAL PARAMETERS-1'!$B$5:$J$44,7,FALSE)*AEBYLD2!$F115 + AEBYLD1!AJ115*(1-VLOOKUP(AEBYLD2!AJ$4,'[1]INTERNAL PARAMETERS-1'!$B$5:$J$44,5,FALSE))*VLOOKUP(AEBYLD2!AJ$4,'[1]INTERNAL PARAMETERS-1'!$B$5:$J$44,9,FALSE)*AEBYLD2!$F115</f>
        <v>0</v>
      </c>
      <c r="AK115" s="50">
        <f>AEBYLD1!AK115*VLOOKUP(AEBYLD2!AK$4,'[1]INTERNAL PARAMETERS-1'!$B$5:$J$44,5,FALSE)*VLOOKUP(AEBYLD2!AK$4,'[1]INTERNAL PARAMETERS-1'!$B$5:$J$44,7,FALSE)*AEBYLD2!$F115 + AEBYLD1!AK115*(1-VLOOKUP(AEBYLD2!AK$4,'[1]INTERNAL PARAMETERS-1'!$B$5:$J$44,5,FALSE))*VLOOKUP(AEBYLD2!AK$4,'[1]INTERNAL PARAMETERS-1'!$B$5:$J$44,9,FALSE)*AEBYLD2!$F115</f>
        <v>0</v>
      </c>
      <c r="AL115" s="50">
        <f>AEBYLD1!AL115*VLOOKUP(AEBYLD2!AL$4,'[1]INTERNAL PARAMETERS-1'!$B$5:$J$44,5,FALSE)*VLOOKUP(AEBYLD2!AL$4,'[1]INTERNAL PARAMETERS-1'!$B$5:$J$44,7,FALSE)*AEBYLD2!$F115 + AEBYLD1!AL115*(1-VLOOKUP(AEBYLD2!AL$4,'[1]INTERNAL PARAMETERS-1'!$B$5:$J$44,5,FALSE))*VLOOKUP(AEBYLD2!AL$4,'[1]INTERNAL PARAMETERS-1'!$B$5:$J$44,9,FALSE)*AEBYLD2!$F115</f>
        <v>0</v>
      </c>
      <c r="AM115" s="50">
        <f>AEBYLD1!AM115*VLOOKUP(AEBYLD2!AM$4,'[1]INTERNAL PARAMETERS-1'!$B$5:$J$44,5,FALSE)*VLOOKUP(AEBYLD2!AM$4,'[1]INTERNAL PARAMETERS-1'!$B$5:$J$44,7,FALSE)*AEBYLD2!$F115 + AEBYLD1!AM115*(1-VLOOKUP(AEBYLD2!AM$4,'[1]INTERNAL PARAMETERS-1'!$B$5:$J$44,5,FALSE))*VLOOKUP(AEBYLD2!AM$4,'[1]INTERNAL PARAMETERS-1'!$B$5:$J$44,9,FALSE)*AEBYLD2!$F115</f>
        <v>0</v>
      </c>
      <c r="AN115" s="50">
        <f>AEBYLD1!AN115*VLOOKUP(AEBYLD2!AN$4,'[1]INTERNAL PARAMETERS-1'!$B$5:$J$44,5,FALSE)*VLOOKUP(AEBYLD2!AN$4,'[1]INTERNAL PARAMETERS-1'!$B$5:$J$44,7,FALSE)*AEBYLD2!$F115 + AEBYLD1!AN115*(1-VLOOKUP(AEBYLD2!AN$4,'[1]INTERNAL PARAMETERS-1'!$B$5:$J$44,5,FALSE))*VLOOKUP(AEBYLD2!AN$4,'[1]INTERNAL PARAMETERS-1'!$B$5:$J$44,9,FALSE)*AEBYLD2!$F115</f>
        <v>0</v>
      </c>
      <c r="AO115" s="50">
        <f>AEBYLD1!AO115*VLOOKUP(AEBYLD2!AO$4,'[1]INTERNAL PARAMETERS-1'!$B$5:$J$44,5,FALSE)*VLOOKUP(AEBYLD2!AO$4,'[1]INTERNAL PARAMETERS-1'!$B$5:$J$44,7,FALSE)*AEBYLD2!$F115 + AEBYLD1!AO115*(1-VLOOKUP(AEBYLD2!AO$4,'[1]INTERNAL PARAMETERS-1'!$B$5:$J$44,5,FALSE))*VLOOKUP(AEBYLD2!AO$4,'[1]INTERNAL PARAMETERS-1'!$B$5:$J$44,9,FALSE)*AEBYLD2!$F115</f>
        <v>0</v>
      </c>
      <c r="AP115" s="50">
        <f>AEBYLD1!AP115*VLOOKUP(AEBYLD2!AP$4,'[1]INTERNAL PARAMETERS-1'!$B$5:$J$44,5,FALSE)*VLOOKUP(AEBYLD2!AP$4,'[1]INTERNAL PARAMETERS-1'!$B$5:$J$44,7,FALSE)*AEBYLD2!$F115 + AEBYLD1!AP115*(1-VLOOKUP(AEBYLD2!AP$4,'[1]INTERNAL PARAMETERS-1'!$B$5:$J$44,5,FALSE))*VLOOKUP(AEBYLD2!AP$4,'[1]INTERNAL PARAMETERS-1'!$B$5:$J$44,9,FALSE)*AEBYLD2!$F115</f>
        <v>0</v>
      </c>
      <c r="AQ115" s="50">
        <f>AEBYLD1!AQ115*VLOOKUP(AEBYLD2!AQ$4,'[1]INTERNAL PARAMETERS-1'!$B$5:$J$44,5,FALSE)*VLOOKUP(AEBYLD2!AQ$4,'[1]INTERNAL PARAMETERS-1'!$B$5:$J$44,7,FALSE)*AEBYLD2!$F115 + AEBYLD1!AQ115*(1-VLOOKUP(AEBYLD2!AQ$4,'[1]INTERNAL PARAMETERS-1'!$B$5:$J$44,5,FALSE))*VLOOKUP(AEBYLD2!AQ$4,'[1]INTERNAL PARAMETERS-1'!$B$5:$J$44,9,FALSE)*AEBYLD2!$F115</f>
        <v>0</v>
      </c>
      <c r="AR115" s="50">
        <f>AEBYLD1!AR115*VLOOKUP(AEBYLD2!AR$4,'[1]INTERNAL PARAMETERS-1'!$B$5:$J$44,5,FALSE)*VLOOKUP(AEBYLD2!AR$4,'[1]INTERNAL PARAMETERS-1'!$B$5:$J$44,7,FALSE)*AEBYLD2!$F115 + AEBYLD1!AR115*(1-VLOOKUP(AEBYLD2!AR$4,'[1]INTERNAL PARAMETERS-1'!$B$5:$J$44,5,FALSE))*VLOOKUP(AEBYLD2!AR$4,'[1]INTERNAL PARAMETERS-1'!$B$5:$J$44,9,FALSE)*AEBYLD2!$F115</f>
        <v>0</v>
      </c>
      <c r="AS115" s="50">
        <f>AEBYLD1!AS115*VLOOKUP(AEBYLD2!AS$4,'[1]INTERNAL PARAMETERS-1'!$B$5:$J$44,5,FALSE)*VLOOKUP(AEBYLD2!AS$4,'[1]INTERNAL PARAMETERS-1'!$B$5:$J$44,7,FALSE)*AEBYLD2!$F115 + AEBYLD1!AS115*(1-VLOOKUP(AEBYLD2!AS$4,'[1]INTERNAL PARAMETERS-1'!$B$5:$J$44,5,FALSE))*VLOOKUP(AEBYLD2!AS$4,'[1]INTERNAL PARAMETERS-1'!$B$5:$J$44,9,FALSE)*AEBYLD2!$F115</f>
        <v>0</v>
      </c>
      <c r="AT115" s="49">
        <f>AEBYLD1!AT115*VLOOKUP(AEBYLD2!AT$4,'[1]INTERNAL PARAMETERS-1'!$B$5:$J$44,5,FALSE)*VLOOKUP(AEBYLD2!AT$4,'[1]INTERNAL PARAMETERS-1'!$B$5:$J$44,7,FALSE)*AEBYLD2!$F115 + AEBYLD1!AT115*(1-VLOOKUP(AEBYLD2!AT$4,'[1]INTERNAL PARAMETERS-1'!$B$5:$J$44,5,FALSE))*VLOOKUP(AEBYLD2!AT$4,'[1]INTERNAL PARAMETERS-1'!$B$5:$J$44,9,FALSE)*AEBYLD2!$F115</f>
        <v>0</v>
      </c>
      <c r="AU115" s="51">
        <f>AEBYLD1!AU115*VLOOKUP(AEBYLD2!AU$4,'[1]INTERNAL PARAMETERS-1'!$B$5:$J$44,5,FALSE)*VLOOKUP(AEBYLD2!AU$4,'[1]INTERNAL PARAMETERS-1'!$B$5:$J$44,6,FALSE)*VLOOKUP(AEBYLD2!AU$4,'[1]INTERNAL PARAMETERS-1'!$B$5:$J$44,3,FALSE) + AEBYLD1!AU115*(1-VLOOKUP(AEBYLD2!AU$4,'[1]INTERNAL PARAMETERS-1'!$B$5:$J$44,5,FALSE))*VLOOKUP(AEBYLD2!AU$4,'[1]INTERNAL PARAMETERS-1'!$B$5:$J$44,8,FALSE)*VLOOKUP(AEBYLD2!AU$4,'[1]INTERNAL PARAMETERS-1'!$B$5:$J$44,3,FALSE)</f>
        <v>0</v>
      </c>
      <c r="AV115" s="50">
        <f>AEBYLD1!AV115*VLOOKUP(AEBYLD2!AV$4,'[1]INTERNAL PARAMETERS-1'!$B$5:$J$44,5,FALSE)*VLOOKUP(AEBYLD2!AV$4,'[1]INTERNAL PARAMETERS-1'!$B$5:$J$44,6,FALSE)*VLOOKUP(AEBYLD2!AV$4,'[1]INTERNAL PARAMETERS-1'!$B$5:$J$44,3,FALSE) + AEBYLD1!AV115*(1-VLOOKUP(AEBYLD2!AV$4,'[1]INTERNAL PARAMETERS-1'!$B$5:$J$44,5,FALSE))*VLOOKUP(AEBYLD2!AV$4,'[1]INTERNAL PARAMETERS-1'!$B$5:$J$44,8,FALSE)*VLOOKUP(AEBYLD2!AV$4,'[1]INTERNAL PARAMETERS-1'!$B$5:$J$44,3,FALSE)</f>
        <v>0</v>
      </c>
      <c r="AW115" s="50">
        <f>AEBYLD1!AW115*VLOOKUP(AEBYLD2!AW$4,'[1]INTERNAL PARAMETERS-1'!$B$5:$J$44,5,FALSE)*VLOOKUP(AEBYLD2!AW$4,'[1]INTERNAL PARAMETERS-1'!$B$5:$J$44,6,FALSE)*VLOOKUP(AEBYLD2!AW$4,'[1]INTERNAL PARAMETERS-1'!$B$5:$J$44,3,FALSE) + AEBYLD1!AW115*(1-VLOOKUP(AEBYLD2!AW$4,'[1]INTERNAL PARAMETERS-1'!$B$5:$J$44,5,FALSE))*VLOOKUP(AEBYLD2!AW$4,'[1]INTERNAL PARAMETERS-1'!$B$5:$J$44,8,FALSE)*VLOOKUP(AEBYLD2!AW$4,'[1]INTERNAL PARAMETERS-1'!$B$5:$J$44,3,FALSE)</f>
        <v>0</v>
      </c>
      <c r="AX115" s="50">
        <f>AEBYLD1!AX115*VLOOKUP(AEBYLD2!AX$4,'[1]INTERNAL PARAMETERS-1'!$B$5:$J$44,5,FALSE)*VLOOKUP(AEBYLD2!AX$4,'[1]INTERNAL PARAMETERS-1'!$B$5:$J$44,6,FALSE)*VLOOKUP(AEBYLD2!AX$4,'[1]INTERNAL PARAMETERS-1'!$B$5:$J$44,3,FALSE) + AEBYLD1!AX115*(1-VLOOKUP(AEBYLD2!AX$4,'[1]INTERNAL PARAMETERS-1'!$B$5:$J$44,5,FALSE))*VLOOKUP(AEBYLD2!AX$4,'[1]INTERNAL PARAMETERS-1'!$B$5:$J$44,8,FALSE)*VLOOKUP(AEBYLD2!AX$4,'[1]INTERNAL PARAMETERS-1'!$B$5:$J$44,3,FALSE)</f>
        <v>0</v>
      </c>
      <c r="AY115" s="50">
        <f>AEBYLD1!AY115*VLOOKUP(AEBYLD2!AY$4,'[1]INTERNAL PARAMETERS-1'!$B$5:$J$44,5,FALSE)*VLOOKUP(AEBYLD2!AY$4,'[1]INTERNAL PARAMETERS-1'!$B$5:$J$44,6,FALSE)*VLOOKUP(AEBYLD2!AY$4,'[1]INTERNAL PARAMETERS-1'!$B$5:$J$44,3,FALSE) + AEBYLD1!AY115*(1-VLOOKUP(AEBYLD2!AY$4,'[1]INTERNAL PARAMETERS-1'!$B$5:$J$44,5,FALSE))*VLOOKUP(AEBYLD2!AY$4,'[1]INTERNAL PARAMETERS-1'!$B$5:$J$44,8,FALSE)*VLOOKUP(AEBYLD2!AY$4,'[1]INTERNAL PARAMETERS-1'!$B$5:$J$44,3,FALSE)</f>
        <v>0</v>
      </c>
      <c r="AZ115" s="50">
        <f>AEBYLD1!AZ115*VLOOKUP(AEBYLD2!AZ$4,'[1]INTERNAL PARAMETERS-1'!$B$5:$J$44,5,FALSE)*VLOOKUP(AEBYLD2!AZ$4,'[1]INTERNAL PARAMETERS-1'!$B$5:$J$44,6,FALSE)*VLOOKUP(AEBYLD2!AZ$4,'[1]INTERNAL PARAMETERS-1'!$B$5:$J$44,3,FALSE) + AEBYLD1!AZ115*(1-VLOOKUP(AEBYLD2!AZ$4,'[1]INTERNAL PARAMETERS-1'!$B$5:$J$44,5,FALSE))*VLOOKUP(AEBYLD2!AZ$4,'[1]INTERNAL PARAMETERS-1'!$B$5:$J$44,8,FALSE)*VLOOKUP(AEBYLD2!AZ$4,'[1]INTERNAL PARAMETERS-1'!$B$5:$J$44,3,FALSE)</f>
        <v>0</v>
      </c>
      <c r="BA115" s="50">
        <f>AEBYLD1!BA115*VLOOKUP(AEBYLD2!BA$4,'[1]INTERNAL PARAMETERS-1'!$B$5:$J$44,5,FALSE)*VLOOKUP(AEBYLD2!BA$4,'[1]INTERNAL PARAMETERS-1'!$B$5:$J$44,6,FALSE)*VLOOKUP(AEBYLD2!BA$4,'[1]INTERNAL PARAMETERS-1'!$B$5:$J$44,3,FALSE) + AEBYLD1!BA115*(1-VLOOKUP(AEBYLD2!BA$4,'[1]INTERNAL PARAMETERS-1'!$B$5:$J$44,5,FALSE))*VLOOKUP(AEBYLD2!BA$4,'[1]INTERNAL PARAMETERS-1'!$B$5:$J$44,8,FALSE)*VLOOKUP(AEBYLD2!BA$4,'[1]INTERNAL PARAMETERS-1'!$B$5:$J$44,3,FALSE)</f>
        <v>0</v>
      </c>
      <c r="BB115" s="50">
        <f>AEBYLD1!BB115*VLOOKUP(AEBYLD2!BB$4,'[1]INTERNAL PARAMETERS-1'!$B$5:$J$44,5,FALSE)*VLOOKUP(AEBYLD2!BB$4,'[1]INTERNAL PARAMETERS-1'!$B$5:$J$44,6,FALSE)*VLOOKUP(AEBYLD2!BB$4,'[1]INTERNAL PARAMETERS-1'!$B$5:$J$44,3,FALSE) + AEBYLD1!BB115*(1-VLOOKUP(AEBYLD2!BB$4,'[1]INTERNAL PARAMETERS-1'!$B$5:$J$44,5,FALSE))*VLOOKUP(AEBYLD2!BB$4,'[1]INTERNAL PARAMETERS-1'!$B$5:$J$44,8,FALSE)*VLOOKUP(AEBYLD2!BB$4,'[1]INTERNAL PARAMETERS-1'!$B$5:$J$44,3,FALSE)</f>
        <v>0</v>
      </c>
      <c r="BC115" s="50">
        <f>AEBYLD1!BC115*VLOOKUP(AEBYLD2!BC$4,'[1]INTERNAL PARAMETERS-1'!$B$5:$J$44,5,FALSE)*VLOOKUP(AEBYLD2!BC$4,'[1]INTERNAL PARAMETERS-1'!$B$5:$J$44,6,FALSE)*VLOOKUP(AEBYLD2!BC$4,'[1]INTERNAL PARAMETERS-1'!$B$5:$J$44,3,FALSE) + AEBYLD1!BC115*(1-VLOOKUP(AEBYLD2!BC$4,'[1]INTERNAL PARAMETERS-1'!$B$5:$J$44,5,FALSE))*VLOOKUP(AEBYLD2!BC$4,'[1]INTERNAL PARAMETERS-1'!$B$5:$J$44,8,FALSE)*VLOOKUP(AEBYLD2!BC$4,'[1]INTERNAL PARAMETERS-1'!$B$5:$J$44,3,FALSE)</f>
        <v>0</v>
      </c>
      <c r="BD115" s="50">
        <f>AEBYLD1!BD115*VLOOKUP(AEBYLD2!BD$4,'[1]INTERNAL PARAMETERS-1'!$B$5:$J$44,5,FALSE)*VLOOKUP(AEBYLD2!BD$4,'[1]INTERNAL PARAMETERS-1'!$B$5:$J$44,6,FALSE)*VLOOKUP(AEBYLD2!BD$4,'[1]INTERNAL PARAMETERS-1'!$B$5:$J$44,3,FALSE) + AEBYLD1!BD115*(1-VLOOKUP(AEBYLD2!BD$4,'[1]INTERNAL PARAMETERS-1'!$B$5:$J$44,5,FALSE))*VLOOKUP(AEBYLD2!BD$4,'[1]INTERNAL PARAMETERS-1'!$B$5:$J$44,8,FALSE)*VLOOKUP(AEBYLD2!BD$4,'[1]INTERNAL PARAMETERS-1'!$B$5:$J$44,3,FALSE)</f>
        <v>0</v>
      </c>
      <c r="BE115" s="50">
        <f>AEBYLD1!BE115*VLOOKUP(AEBYLD2!BE$4,'[1]INTERNAL PARAMETERS-1'!$B$5:$J$44,5,FALSE)*VLOOKUP(AEBYLD2!BE$4,'[1]INTERNAL PARAMETERS-1'!$B$5:$J$44,6,FALSE)*VLOOKUP(AEBYLD2!BE$4,'[1]INTERNAL PARAMETERS-1'!$B$5:$J$44,3,FALSE) + AEBYLD1!BE115*(1-VLOOKUP(AEBYLD2!BE$4,'[1]INTERNAL PARAMETERS-1'!$B$5:$J$44,5,FALSE))*VLOOKUP(AEBYLD2!BE$4,'[1]INTERNAL PARAMETERS-1'!$B$5:$J$44,8,FALSE)*VLOOKUP(AEBYLD2!BE$4,'[1]INTERNAL PARAMETERS-1'!$B$5:$J$44,3,FALSE)</f>
        <v>0</v>
      </c>
      <c r="BF115" s="50">
        <f>AEBYLD1!BF115*VLOOKUP(AEBYLD2!BF$4,'[1]INTERNAL PARAMETERS-1'!$B$5:$J$44,5,FALSE)*VLOOKUP(AEBYLD2!BF$4,'[1]INTERNAL PARAMETERS-1'!$B$5:$J$44,6,FALSE)*VLOOKUP(AEBYLD2!BF$4,'[1]INTERNAL PARAMETERS-1'!$B$5:$J$44,3,FALSE) + AEBYLD1!BF115*(1-VLOOKUP(AEBYLD2!BF$4,'[1]INTERNAL PARAMETERS-1'!$B$5:$J$44,5,FALSE))*VLOOKUP(AEBYLD2!BF$4,'[1]INTERNAL PARAMETERS-1'!$B$5:$J$44,8,FALSE)*VLOOKUP(AEBYLD2!BF$4,'[1]INTERNAL PARAMETERS-1'!$B$5:$J$44,3,FALSE)</f>
        <v>0</v>
      </c>
      <c r="BG115" s="50">
        <f>AEBYLD1!BG115*VLOOKUP(AEBYLD2!BG$4,'[1]INTERNAL PARAMETERS-1'!$B$5:$J$44,5,FALSE)*VLOOKUP(AEBYLD2!BG$4,'[1]INTERNAL PARAMETERS-1'!$B$5:$J$44,6,FALSE)*VLOOKUP(AEBYLD2!BG$4,'[1]INTERNAL PARAMETERS-1'!$B$5:$J$44,3,FALSE) + AEBYLD1!BG115*(1-VLOOKUP(AEBYLD2!BG$4,'[1]INTERNAL PARAMETERS-1'!$B$5:$J$44,5,FALSE))*VLOOKUP(AEBYLD2!BG$4,'[1]INTERNAL PARAMETERS-1'!$B$5:$J$44,8,FALSE)*VLOOKUP(AEBYLD2!BG$4,'[1]INTERNAL PARAMETERS-1'!$B$5:$J$44,3,FALSE)</f>
        <v>0</v>
      </c>
      <c r="BH115" s="50">
        <f>AEBYLD1!BH115*VLOOKUP(AEBYLD2!BH$4,'[1]INTERNAL PARAMETERS-1'!$B$5:$J$44,5,FALSE)*VLOOKUP(AEBYLD2!BH$4,'[1]INTERNAL PARAMETERS-1'!$B$5:$J$44,6,FALSE)*VLOOKUP(AEBYLD2!BH$4,'[1]INTERNAL PARAMETERS-1'!$B$5:$J$44,3,FALSE) + AEBYLD1!BH115*(1-VLOOKUP(AEBYLD2!BH$4,'[1]INTERNAL PARAMETERS-1'!$B$5:$J$44,5,FALSE))*VLOOKUP(AEBYLD2!BH$4,'[1]INTERNAL PARAMETERS-1'!$B$5:$J$44,8,FALSE)*VLOOKUP(AEBYLD2!BH$4,'[1]INTERNAL PARAMETERS-1'!$B$5:$J$44,3,FALSE)</f>
        <v>0</v>
      </c>
      <c r="BI115" s="50">
        <f>AEBYLD1!BI115*VLOOKUP(AEBYLD2!BI$4,'[1]INTERNAL PARAMETERS-1'!$B$5:$J$44,5,FALSE)*VLOOKUP(AEBYLD2!BI$4,'[1]INTERNAL PARAMETERS-1'!$B$5:$J$44,6,FALSE)*VLOOKUP(AEBYLD2!BI$4,'[1]INTERNAL PARAMETERS-1'!$B$5:$J$44,3,FALSE) + AEBYLD1!BI115*(1-VLOOKUP(AEBYLD2!BI$4,'[1]INTERNAL PARAMETERS-1'!$B$5:$J$44,5,FALSE))*VLOOKUP(AEBYLD2!BI$4,'[1]INTERNAL PARAMETERS-1'!$B$5:$J$44,8,FALSE)*VLOOKUP(AEBYLD2!BI$4,'[1]INTERNAL PARAMETERS-1'!$B$5:$J$44,3,FALSE)</f>
        <v>0</v>
      </c>
      <c r="BJ115" s="50">
        <f>AEBYLD1!BJ115*VLOOKUP(AEBYLD2!BJ$4,'[1]INTERNAL PARAMETERS-1'!$B$5:$J$44,5,FALSE)*VLOOKUP(AEBYLD2!BJ$4,'[1]INTERNAL PARAMETERS-1'!$B$5:$J$44,6,FALSE)*VLOOKUP(AEBYLD2!BJ$4,'[1]INTERNAL PARAMETERS-1'!$B$5:$J$44,3,FALSE) + AEBYLD1!BJ115*(1-VLOOKUP(AEBYLD2!BJ$4,'[1]INTERNAL PARAMETERS-1'!$B$5:$J$44,5,FALSE))*VLOOKUP(AEBYLD2!BJ$4,'[1]INTERNAL PARAMETERS-1'!$B$5:$J$44,8,FALSE)*VLOOKUP(AEBYLD2!BJ$4,'[1]INTERNAL PARAMETERS-1'!$B$5:$J$44,3,FALSE)</f>
        <v>0</v>
      </c>
      <c r="BK115" s="50">
        <f>AEBYLD1!BK115*VLOOKUP(AEBYLD2!BK$4,'[1]INTERNAL PARAMETERS-1'!$B$5:$J$44,5,FALSE)*VLOOKUP(AEBYLD2!BK$4,'[1]INTERNAL PARAMETERS-1'!$B$5:$J$44,6,FALSE)*VLOOKUP(AEBYLD2!BK$4,'[1]INTERNAL PARAMETERS-1'!$B$5:$J$44,3,FALSE) + AEBYLD1!BK115*(1-VLOOKUP(AEBYLD2!BK$4,'[1]INTERNAL PARAMETERS-1'!$B$5:$J$44,5,FALSE))*VLOOKUP(AEBYLD2!BK$4,'[1]INTERNAL PARAMETERS-1'!$B$5:$J$44,8,FALSE)*VLOOKUP(AEBYLD2!BK$4,'[1]INTERNAL PARAMETERS-1'!$B$5:$J$44,3,FALSE)</f>
        <v>0</v>
      </c>
      <c r="BL115" s="50">
        <f>AEBYLD1!BL115*VLOOKUP(AEBYLD2!BL$4,'[1]INTERNAL PARAMETERS-1'!$B$5:$J$44,5,FALSE)*VLOOKUP(AEBYLD2!BL$4,'[1]INTERNAL PARAMETERS-1'!$B$5:$J$44,6,FALSE)*VLOOKUP(AEBYLD2!BL$4,'[1]INTERNAL PARAMETERS-1'!$B$5:$J$44,3,FALSE) + AEBYLD1!BL115*(1-VLOOKUP(AEBYLD2!BL$4,'[1]INTERNAL PARAMETERS-1'!$B$5:$J$44,5,FALSE))*VLOOKUP(AEBYLD2!BL$4,'[1]INTERNAL PARAMETERS-1'!$B$5:$J$44,8,FALSE)*VLOOKUP(AEBYLD2!BL$4,'[1]INTERNAL PARAMETERS-1'!$B$5:$J$44,3,FALSE)</f>
        <v>0</v>
      </c>
      <c r="BM115" s="50">
        <f>AEBYLD1!BM115*VLOOKUP(AEBYLD2!BM$4,'[1]INTERNAL PARAMETERS-1'!$B$5:$J$44,5,FALSE)*VLOOKUP(AEBYLD2!BM$4,'[1]INTERNAL PARAMETERS-1'!$B$5:$J$44,6,FALSE)*VLOOKUP(AEBYLD2!BM$4,'[1]INTERNAL PARAMETERS-1'!$B$5:$J$44,3,FALSE) + AEBYLD1!BM115*(1-VLOOKUP(AEBYLD2!BM$4,'[1]INTERNAL PARAMETERS-1'!$B$5:$J$44,5,FALSE))*VLOOKUP(AEBYLD2!BM$4,'[1]INTERNAL PARAMETERS-1'!$B$5:$J$44,8,FALSE)*VLOOKUP(AEBYLD2!BM$4,'[1]INTERNAL PARAMETERS-1'!$B$5:$J$44,3,FALSE)</f>
        <v>0</v>
      </c>
      <c r="BN115" s="50">
        <f>AEBYLD1!BN115*VLOOKUP(AEBYLD2!BN$4,'[1]INTERNAL PARAMETERS-1'!$B$5:$J$44,5,FALSE)*VLOOKUP(AEBYLD2!BN$4,'[1]INTERNAL PARAMETERS-1'!$B$5:$J$44,6,FALSE)*VLOOKUP(AEBYLD2!BN$4,'[1]INTERNAL PARAMETERS-1'!$B$5:$J$44,3,FALSE) + AEBYLD1!BN115*(1-VLOOKUP(AEBYLD2!BN$4,'[1]INTERNAL PARAMETERS-1'!$B$5:$J$44,5,FALSE))*VLOOKUP(AEBYLD2!BN$4,'[1]INTERNAL PARAMETERS-1'!$B$5:$J$44,8,FALSE)*VLOOKUP(AEBYLD2!BN$4,'[1]INTERNAL PARAMETERS-1'!$B$5:$J$44,3,FALSE)</f>
        <v>0</v>
      </c>
      <c r="BO115" s="50">
        <f>AEBYLD1!BO115*VLOOKUP(AEBYLD2!BO$4,'[1]INTERNAL PARAMETERS-1'!$B$5:$J$44,5,FALSE)*VLOOKUP(AEBYLD2!BO$4,'[1]INTERNAL PARAMETERS-1'!$B$5:$J$44,6,FALSE)*VLOOKUP(AEBYLD2!BO$4,'[1]INTERNAL PARAMETERS-1'!$B$5:$J$44,3,FALSE) + AEBYLD1!BO115*(1-VLOOKUP(AEBYLD2!BO$4,'[1]INTERNAL PARAMETERS-1'!$B$5:$J$44,5,FALSE))*VLOOKUP(AEBYLD2!BO$4,'[1]INTERNAL PARAMETERS-1'!$B$5:$J$44,8,FALSE)*VLOOKUP(AEBYLD2!BO$4,'[1]INTERNAL PARAMETERS-1'!$B$5:$J$44,3,FALSE)</f>
        <v>0</v>
      </c>
      <c r="BP115" s="50">
        <f>AEBYLD1!BP115*VLOOKUP(AEBYLD2!BP$4,'[1]INTERNAL PARAMETERS-1'!$B$5:$J$44,5,FALSE)*VLOOKUP(AEBYLD2!BP$4,'[1]INTERNAL PARAMETERS-1'!$B$5:$J$44,6,FALSE)*VLOOKUP(AEBYLD2!BP$4,'[1]INTERNAL PARAMETERS-1'!$B$5:$J$44,3,FALSE) + AEBYLD1!BP115*(1-VLOOKUP(AEBYLD2!BP$4,'[1]INTERNAL PARAMETERS-1'!$B$5:$J$44,5,FALSE))*VLOOKUP(AEBYLD2!BP$4,'[1]INTERNAL PARAMETERS-1'!$B$5:$J$44,8,FALSE)*VLOOKUP(AEBYLD2!BP$4,'[1]INTERNAL PARAMETERS-1'!$B$5:$J$44,3,FALSE)</f>
        <v>0</v>
      </c>
      <c r="BQ115" s="50">
        <f>AEBYLD1!BQ115*VLOOKUP(AEBYLD2!BQ$4,'[1]INTERNAL PARAMETERS-1'!$B$5:$J$44,5,FALSE)*VLOOKUP(AEBYLD2!BQ$4,'[1]INTERNAL PARAMETERS-1'!$B$5:$J$44,6,FALSE)*VLOOKUP(AEBYLD2!BQ$4,'[1]INTERNAL PARAMETERS-1'!$B$5:$J$44,3,FALSE) + AEBYLD1!BQ115*(1-VLOOKUP(AEBYLD2!BQ$4,'[1]INTERNAL PARAMETERS-1'!$B$5:$J$44,5,FALSE))*VLOOKUP(AEBYLD2!BQ$4,'[1]INTERNAL PARAMETERS-1'!$B$5:$J$44,8,FALSE)*VLOOKUP(AEBYLD2!BQ$4,'[1]INTERNAL PARAMETERS-1'!$B$5:$J$44,3,FALSE)</f>
        <v>0</v>
      </c>
      <c r="BR115" s="50">
        <f>AEBYLD1!BR115*VLOOKUP(AEBYLD2!BR$4,'[1]INTERNAL PARAMETERS-1'!$B$5:$J$44,5,FALSE)*VLOOKUP(AEBYLD2!BR$4,'[1]INTERNAL PARAMETERS-1'!$B$5:$J$44,6,FALSE)*VLOOKUP(AEBYLD2!BR$4,'[1]INTERNAL PARAMETERS-1'!$B$5:$J$44,3,FALSE) + AEBYLD1!BR115*(1-VLOOKUP(AEBYLD2!BR$4,'[1]INTERNAL PARAMETERS-1'!$B$5:$J$44,5,FALSE))*VLOOKUP(AEBYLD2!BR$4,'[1]INTERNAL PARAMETERS-1'!$B$5:$J$44,8,FALSE)*VLOOKUP(AEBYLD2!BR$4,'[1]INTERNAL PARAMETERS-1'!$B$5:$J$44,3,FALSE)</f>
        <v>0</v>
      </c>
      <c r="BS115" s="50">
        <f>AEBYLD1!BS115*VLOOKUP(AEBYLD2!BS$4,'[1]INTERNAL PARAMETERS-1'!$B$5:$J$44,5,FALSE)*VLOOKUP(AEBYLD2!BS$4,'[1]INTERNAL PARAMETERS-1'!$B$5:$J$44,6,FALSE)*VLOOKUP(AEBYLD2!BS$4,'[1]INTERNAL PARAMETERS-1'!$B$5:$J$44,3,FALSE) + AEBYLD1!BS115*(1-VLOOKUP(AEBYLD2!BS$4,'[1]INTERNAL PARAMETERS-1'!$B$5:$J$44,5,FALSE))*VLOOKUP(AEBYLD2!BS$4,'[1]INTERNAL PARAMETERS-1'!$B$5:$J$44,8,FALSE)*VLOOKUP(AEBYLD2!BS$4,'[1]INTERNAL PARAMETERS-1'!$B$5:$J$44,3,FALSE)</f>
        <v>0</v>
      </c>
      <c r="BT115" s="50">
        <f>AEBYLD1!BT115*VLOOKUP(AEBYLD2!BT$4,'[1]INTERNAL PARAMETERS-1'!$B$5:$J$44,5,FALSE)*VLOOKUP(AEBYLD2!BT$4,'[1]INTERNAL PARAMETERS-1'!$B$5:$J$44,6,FALSE)*VLOOKUP(AEBYLD2!BT$4,'[1]INTERNAL PARAMETERS-1'!$B$5:$J$44,3,FALSE) + AEBYLD1!BT115*(1-VLOOKUP(AEBYLD2!BT$4,'[1]INTERNAL PARAMETERS-1'!$B$5:$J$44,5,FALSE))*VLOOKUP(AEBYLD2!BT$4,'[1]INTERNAL PARAMETERS-1'!$B$5:$J$44,8,FALSE)*VLOOKUP(AEBYLD2!BT$4,'[1]INTERNAL PARAMETERS-1'!$B$5:$J$44,3,FALSE)</f>
        <v>0</v>
      </c>
      <c r="BU115" s="50">
        <f>AEBYLD1!BU115*VLOOKUP(AEBYLD2!BU$4,'[1]INTERNAL PARAMETERS-1'!$B$5:$J$44,5,FALSE)*VLOOKUP(AEBYLD2!BU$4,'[1]INTERNAL PARAMETERS-1'!$B$5:$J$44,6,FALSE)*VLOOKUP(AEBYLD2!BU$4,'[1]INTERNAL PARAMETERS-1'!$B$5:$J$44,3,FALSE) + AEBYLD1!BU115*(1-VLOOKUP(AEBYLD2!BU$4,'[1]INTERNAL PARAMETERS-1'!$B$5:$J$44,5,FALSE))*VLOOKUP(AEBYLD2!BU$4,'[1]INTERNAL PARAMETERS-1'!$B$5:$J$44,8,FALSE)*VLOOKUP(AEBYLD2!BU$4,'[1]INTERNAL PARAMETERS-1'!$B$5:$J$44,3,FALSE)</f>
        <v>0</v>
      </c>
      <c r="BV115" s="50">
        <f>AEBYLD1!BV115*VLOOKUP(AEBYLD2!BV$4,'[1]INTERNAL PARAMETERS-1'!$B$5:$J$44,5,FALSE)*VLOOKUP(AEBYLD2!BV$4,'[1]INTERNAL PARAMETERS-1'!$B$5:$J$44,6,FALSE)*VLOOKUP(AEBYLD2!BV$4,'[1]INTERNAL PARAMETERS-1'!$B$5:$J$44,3,FALSE) + AEBYLD1!BV115*(1-VLOOKUP(AEBYLD2!BV$4,'[1]INTERNAL PARAMETERS-1'!$B$5:$J$44,5,FALSE))*VLOOKUP(AEBYLD2!BV$4,'[1]INTERNAL PARAMETERS-1'!$B$5:$J$44,8,FALSE)*VLOOKUP(AEBYLD2!BV$4,'[1]INTERNAL PARAMETERS-1'!$B$5:$J$44,3,FALSE)</f>
        <v>0</v>
      </c>
      <c r="BW115" s="50">
        <f>AEBYLD1!BW115*VLOOKUP(AEBYLD2!BW$4,'[1]INTERNAL PARAMETERS-1'!$B$5:$J$44,5,FALSE)*VLOOKUP(AEBYLD2!BW$4,'[1]INTERNAL PARAMETERS-1'!$B$5:$J$44,6,FALSE)*VLOOKUP(AEBYLD2!BW$4,'[1]INTERNAL PARAMETERS-1'!$B$5:$J$44,3,FALSE) + AEBYLD1!BW115*(1-VLOOKUP(AEBYLD2!BW$4,'[1]INTERNAL PARAMETERS-1'!$B$5:$J$44,5,FALSE))*VLOOKUP(AEBYLD2!BW$4,'[1]INTERNAL PARAMETERS-1'!$B$5:$J$44,8,FALSE)*VLOOKUP(AEBYLD2!BW$4,'[1]INTERNAL PARAMETERS-1'!$B$5:$J$44,3,FALSE)</f>
        <v>0</v>
      </c>
      <c r="BX115" s="50">
        <f>AEBYLD1!BX115*VLOOKUP(AEBYLD2!BX$4,'[1]INTERNAL PARAMETERS-1'!$B$5:$J$44,5,FALSE)*VLOOKUP(AEBYLD2!BX$4,'[1]INTERNAL PARAMETERS-1'!$B$5:$J$44,6,FALSE)*VLOOKUP(AEBYLD2!BX$4,'[1]INTERNAL PARAMETERS-1'!$B$5:$J$44,3,FALSE) + AEBYLD1!BX115*(1-VLOOKUP(AEBYLD2!BX$4,'[1]INTERNAL PARAMETERS-1'!$B$5:$J$44,5,FALSE))*VLOOKUP(AEBYLD2!BX$4,'[1]INTERNAL PARAMETERS-1'!$B$5:$J$44,8,FALSE)*VLOOKUP(AEBYLD2!BX$4,'[1]INTERNAL PARAMETERS-1'!$B$5:$J$44,3,FALSE)</f>
        <v>0</v>
      </c>
      <c r="BY115" s="50">
        <f>AEBYLD1!BY115*VLOOKUP(AEBYLD2!BY$4,'[1]INTERNAL PARAMETERS-1'!$B$5:$J$44,5,FALSE)*VLOOKUP(AEBYLD2!BY$4,'[1]INTERNAL PARAMETERS-1'!$B$5:$J$44,6,FALSE)*VLOOKUP(AEBYLD2!BY$4,'[1]INTERNAL PARAMETERS-1'!$B$5:$J$44,3,FALSE) + AEBYLD1!BY115*(1-VLOOKUP(AEBYLD2!BY$4,'[1]INTERNAL PARAMETERS-1'!$B$5:$J$44,5,FALSE))*VLOOKUP(AEBYLD2!BY$4,'[1]INTERNAL PARAMETERS-1'!$B$5:$J$44,8,FALSE)*VLOOKUP(AEBYLD2!BY$4,'[1]INTERNAL PARAMETERS-1'!$B$5:$J$44,3,FALSE)</f>
        <v>0</v>
      </c>
      <c r="BZ115" s="50">
        <f>AEBYLD1!BZ115*VLOOKUP(AEBYLD2!BZ$4,'[1]INTERNAL PARAMETERS-1'!$B$5:$J$44,5,FALSE)*VLOOKUP(AEBYLD2!BZ$4,'[1]INTERNAL PARAMETERS-1'!$B$5:$J$44,6,FALSE)*VLOOKUP(AEBYLD2!BZ$4,'[1]INTERNAL PARAMETERS-1'!$B$5:$J$44,3,FALSE) + AEBYLD1!BZ115*(1-VLOOKUP(AEBYLD2!BZ$4,'[1]INTERNAL PARAMETERS-1'!$B$5:$J$44,5,FALSE))*VLOOKUP(AEBYLD2!BZ$4,'[1]INTERNAL PARAMETERS-1'!$B$5:$J$44,8,FALSE)*VLOOKUP(AEBYLD2!BZ$4,'[1]INTERNAL PARAMETERS-1'!$B$5:$J$44,3,FALSE)</f>
        <v>0</v>
      </c>
      <c r="CA115" s="50">
        <f>AEBYLD1!CA115*VLOOKUP(AEBYLD2!CA$4,'[1]INTERNAL PARAMETERS-1'!$B$5:$J$44,5,FALSE)*VLOOKUP(AEBYLD2!CA$4,'[1]INTERNAL PARAMETERS-1'!$B$5:$J$44,6,FALSE)*VLOOKUP(AEBYLD2!CA$4,'[1]INTERNAL PARAMETERS-1'!$B$5:$J$44,3,FALSE) + AEBYLD1!CA115*(1-VLOOKUP(AEBYLD2!CA$4,'[1]INTERNAL PARAMETERS-1'!$B$5:$J$44,5,FALSE))*VLOOKUP(AEBYLD2!CA$4,'[1]INTERNAL PARAMETERS-1'!$B$5:$J$44,8,FALSE)*VLOOKUP(AEBYLD2!CA$4,'[1]INTERNAL PARAMETERS-1'!$B$5:$J$44,3,FALSE)</f>
        <v>0</v>
      </c>
      <c r="CB115" s="50">
        <f>AEBYLD1!CB115*VLOOKUP(AEBYLD2!CB$4,'[1]INTERNAL PARAMETERS-1'!$B$5:$J$44,5,FALSE)*VLOOKUP(AEBYLD2!CB$4,'[1]INTERNAL PARAMETERS-1'!$B$5:$J$44,6,FALSE)*VLOOKUP(AEBYLD2!CB$4,'[1]INTERNAL PARAMETERS-1'!$B$5:$J$44,3,FALSE) + AEBYLD1!CB115*(1-VLOOKUP(AEBYLD2!CB$4,'[1]INTERNAL PARAMETERS-1'!$B$5:$J$44,5,FALSE))*VLOOKUP(AEBYLD2!CB$4,'[1]INTERNAL PARAMETERS-1'!$B$5:$J$44,8,FALSE)*VLOOKUP(AEBYLD2!CB$4,'[1]INTERNAL PARAMETERS-1'!$B$5:$J$44,3,FALSE)</f>
        <v>0</v>
      </c>
      <c r="CC115" s="50">
        <f>AEBYLD1!CC115*VLOOKUP(AEBYLD2!CC$4,'[1]INTERNAL PARAMETERS-1'!$B$5:$J$44,5,FALSE)*VLOOKUP(AEBYLD2!CC$4,'[1]INTERNAL PARAMETERS-1'!$B$5:$J$44,6,FALSE)*VLOOKUP(AEBYLD2!CC$4,'[1]INTERNAL PARAMETERS-1'!$B$5:$J$44,3,FALSE) + AEBYLD1!CC115*(1-VLOOKUP(AEBYLD2!CC$4,'[1]INTERNAL PARAMETERS-1'!$B$5:$J$44,5,FALSE))*VLOOKUP(AEBYLD2!CC$4,'[1]INTERNAL PARAMETERS-1'!$B$5:$J$44,8,FALSE)*VLOOKUP(AEBYLD2!CC$4,'[1]INTERNAL PARAMETERS-1'!$B$5:$J$44,3,FALSE)</f>
        <v>0</v>
      </c>
      <c r="CD115" s="50">
        <f>AEBYLD1!CD115*VLOOKUP(AEBYLD2!CD$4,'[1]INTERNAL PARAMETERS-1'!$B$5:$J$44,5,FALSE)*VLOOKUP(AEBYLD2!CD$4,'[1]INTERNAL PARAMETERS-1'!$B$5:$J$44,6,FALSE)*VLOOKUP(AEBYLD2!CD$4,'[1]INTERNAL PARAMETERS-1'!$B$5:$J$44,3,FALSE) + AEBYLD1!CD115*(1-VLOOKUP(AEBYLD2!CD$4,'[1]INTERNAL PARAMETERS-1'!$B$5:$J$44,5,FALSE))*VLOOKUP(AEBYLD2!CD$4,'[1]INTERNAL PARAMETERS-1'!$B$5:$J$44,8,FALSE)*VLOOKUP(AEBYLD2!CD$4,'[1]INTERNAL PARAMETERS-1'!$B$5:$J$44,3,FALSE)</f>
        <v>0</v>
      </c>
      <c r="CE115" s="50">
        <f>AEBYLD1!CE115*VLOOKUP(AEBYLD2!CE$4,'[1]INTERNAL PARAMETERS-1'!$B$5:$J$44,5,FALSE)*VLOOKUP(AEBYLD2!CE$4,'[1]INTERNAL PARAMETERS-1'!$B$5:$J$44,6,FALSE)*VLOOKUP(AEBYLD2!CE$4,'[1]INTERNAL PARAMETERS-1'!$B$5:$J$44,3,FALSE) + AEBYLD1!CE115*(1-VLOOKUP(AEBYLD2!CE$4,'[1]INTERNAL PARAMETERS-1'!$B$5:$J$44,5,FALSE))*VLOOKUP(AEBYLD2!CE$4,'[1]INTERNAL PARAMETERS-1'!$B$5:$J$44,8,FALSE)*VLOOKUP(AEBYLD2!CE$4,'[1]INTERNAL PARAMETERS-1'!$B$5:$J$44,3,FALSE)</f>
        <v>0</v>
      </c>
      <c r="CF115" s="50">
        <f>AEBYLD1!CF115*VLOOKUP(AEBYLD2!CF$4,'[1]INTERNAL PARAMETERS-1'!$B$5:$J$44,5,FALSE)*VLOOKUP(AEBYLD2!CF$4,'[1]INTERNAL PARAMETERS-1'!$B$5:$J$44,6,FALSE)*VLOOKUP(AEBYLD2!CF$4,'[1]INTERNAL PARAMETERS-1'!$B$5:$J$44,3,FALSE) + AEBYLD1!CF115*(1-VLOOKUP(AEBYLD2!CF$4,'[1]INTERNAL PARAMETERS-1'!$B$5:$J$44,5,FALSE))*VLOOKUP(AEBYLD2!CF$4,'[1]INTERNAL PARAMETERS-1'!$B$5:$J$44,8,FALSE)*VLOOKUP(AEBYLD2!CF$4,'[1]INTERNAL PARAMETERS-1'!$B$5:$J$44,3,FALSE)</f>
        <v>0</v>
      </c>
      <c r="CG115" s="50">
        <f>AEBYLD1!CG115*VLOOKUP(AEBYLD2!CG$4,'[1]INTERNAL PARAMETERS-1'!$B$5:$J$44,5,FALSE)*VLOOKUP(AEBYLD2!CG$4,'[1]INTERNAL PARAMETERS-1'!$B$5:$J$44,6,FALSE)*VLOOKUP(AEBYLD2!CG$4,'[1]INTERNAL PARAMETERS-1'!$B$5:$J$44,3,FALSE) + AEBYLD1!CG115*(1-VLOOKUP(AEBYLD2!CG$4,'[1]INTERNAL PARAMETERS-1'!$B$5:$J$44,5,FALSE))*VLOOKUP(AEBYLD2!CG$4,'[1]INTERNAL PARAMETERS-1'!$B$5:$J$44,8,FALSE)*VLOOKUP(AEBYLD2!CG$4,'[1]INTERNAL PARAMETERS-1'!$B$5:$J$44,3,FALSE)</f>
        <v>0</v>
      </c>
      <c r="CH115" s="49">
        <f>AEBYLD1!CH115*VLOOKUP(AEBYLD2!CH$4,'[1]INTERNAL PARAMETERS-1'!$B$5:$J$44,5,FALSE)*VLOOKUP(AEBYLD2!CH$4,'[1]INTERNAL PARAMETERS-1'!$B$5:$J$44,6,FALSE)*VLOOKUP(AEBYLD2!CH$4,'[1]INTERNAL PARAMETERS-1'!$B$5:$J$44,3,FALSE) + AEBYLD1!CH115*(1-VLOOKUP(AEBYLD2!CH$4,'[1]INTERNAL PARAMETERS-1'!$B$5:$J$44,5,FALSE))*VLOOKUP(AEBYLD2!CH$4,'[1]INTERNAL PARAMETERS-1'!$B$5:$J$44,8,FALSE)*VLOOKUP(AEBYLD2!CH$4,'[1]INTERNAL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 x14ac:dyDescent="0.4">
      <c r="B116" s="64" t="s">
        <v>9</v>
      </c>
      <c r="C116" s="63" t="s">
        <v>89</v>
      </c>
      <c r="D116" s="63" t="s">
        <v>85</v>
      </c>
      <c r="E116" s="147">
        <f>AEB!AF116</f>
        <v>0</v>
      </c>
      <c r="F116" s="65">
        <f>'[1]INTERNAL PARAMETERS-1'!M8</f>
        <v>68.824999999999989</v>
      </c>
      <c r="G116" s="51">
        <f>AEBYLD1!G116*VLOOKUP(AEBYLD2!G$4,'[1]INTERNAL PARAMETERS-1'!$B$5:$J$44,5,FALSE)*VLOOKUP(AEBYLD2!G$4,'[1]INTERNAL PARAMETERS-1'!$B$5:$J$44,7,FALSE)*AEBYLD2!$F116 + AEBYLD1!G116*(1-VLOOKUP(AEBYLD2!G$4,'[1]INTERNAL PARAMETERS-1'!$B$5:$J$44,5,FALSE))*VLOOKUP(AEBYLD2!G$4,'[1]INTERNAL PARAMETERS-1'!$B$5:$J$44,9,FALSE)*AEBYLD2!$F116</f>
        <v>0</v>
      </c>
      <c r="H116" s="50">
        <f>AEBYLD1!H116*VLOOKUP(AEBYLD2!H$4,'[1]INTERNAL PARAMETERS-1'!$B$5:$J$44,5,FALSE)*VLOOKUP(AEBYLD2!H$4,'[1]INTERNAL PARAMETERS-1'!$B$5:$J$44,7,FALSE)*AEBYLD2!$F116 + AEBYLD1!H116*(1-VLOOKUP(AEBYLD2!H$4,'[1]INTERNAL PARAMETERS-1'!$B$5:$J$44,5,FALSE))*VLOOKUP(AEBYLD2!H$4,'[1]INTERNAL PARAMETERS-1'!$B$5:$J$44,9,FALSE)*AEBYLD2!$F116</f>
        <v>0</v>
      </c>
      <c r="I116" s="50">
        <f>AEBYLD1!I116*VLOOKUP(AEBYLD2!I$4,'[1]INTERNAL PARAMETERS-1'!$B$5:$J$44,5,FALSE)*VLOOKUP(AEBYLD2!I$4,'[1]INTERNAL PARAMETERS-1'!$B$5:$J$44,7,FALSE)*AEBYLD2!$F116 + AEBYLD1!I116*(1-VLOOKUP(AEBYLD2!I$4,'[1]INTERNAL PARAMETERS-1'!$B$5:$J$44,5,FALSE))*VLOOKUP(AEBYLD2!I$4,'[1]INTERNAL PARAMETERS-1'!$B$5:$J$44,9,FALSE)*AEBYLD2!$F116</f>
        <v>0</v>
      </c>
      <c r="J116" s="50">
        <f>AEBYLD1!J116*VLOOKUP(AEBYLD2!J$4,'[1]INTERNAL PARAMETERS-1'!$B$5:$J$44,5,FALSE)*VLOOKUP(AEBYLD2!J$4,'[1]INTERNAL PARAMETERS-1'!$B$5:$J$44,7,FALSE)*AEBYLD2!$F116 + AEBYLD1!J116*(1-VLOOKUP(AEBYLD2!J$4,'[1]INTERNAL PARAMETERS-1'!$B$5:$J$44,5,FALSE))*VLOOKUP(AEBYLD2!J$4,'[1]INTERNAL PARAMETERS-1'!$B$5:$J$44,9,FALSE)*AEBYLD2!$F116</f>
        <v>0</v>
      </c>
      <c r="K116" s="50">
        <f>AEBYLD1!K116*VLOOKUP(AEBYLD2!K$4,'[1]INTERNAL PARAMETERS-1'!$B$5:$J$44,5,FALSE)*VLOOKUP(AEBYLD2!K$4,'[1]INTERNAL PARAMETERS-1'!$B$5:$J$44,7,FALSE)*AEBYLD2!$F116 + AEBYLD1!K116*(1-VLOOKUP(AEBYLD2!K$4,'[1]INTERNAL PARAMETERS-1'!$B$5:$J$44,5,FALSE))*VLOOKUP(AEBYLD2!K$4,'[1]INTERNAL PARAMETERS-1'!$B$5:$J$44,9,FALSE)*AEBYLD2!$F116</f>
        <v>0</v>
      </c>
      <c r="L116" s="50">
        <f>AEBYLD1!L116*VLOOKUP(AEBYLD2!L$4,'[1]INTERNAL PARAMETERS-1'!$B$5:$J$44,5,FALSE)*VLOOKUP(AEBYLD2!L$4,'[1]INTERNAL PARAMETERS-1'!$B$5:$J$44,7,FALSE)*AEBYLD2!$F116 + AEBYLD1!L116*(1-VLOOKUP(AEBYLD2!L$4,'[1]INTERNAL PARAMETERS-1'!$B$5:$J$44,5,FALSE))*VLOOKUP(AEBYLD2!L$4,'[1]INTERNAL PARAMETERS-1'!$B$5:$J$44,9,FALSE)*AEBYLD2!$F116</f>
        <v>0</v>
      </c>
      <c r="M116" s="50">
        <f>AEBYLD1!M116*VLOOKUP(AEBYLD2!M$4,'[1]INTERNAL PARAMETERS-1'!$B$5:$J$44,5,FALSE)*VLOOKUP(AEBYLD2!M$4,'[1]INTERNAL PARAMETERS-1'!$B$5:$J$44,7,FALSE)*AEBYLD2!$F116 + AEBYLD1!M116*(1-VLOOKUP(AEBYLD2!M$4,'[1]INTERNAL PARAMETERS-1'!$B$5:$J$44,5,FALSE))*VLOOKUP(AEBYLD2!M$4,'[1]INTERNAL PARAMETERS-1'!$B$5:$J$44,9,FALSE)*AEBYLD2!$F116</f>
        <v>0</v>
      </c>
      <c r="N116" s="50">
        <f>AEBYLD1!N116*VLOOKUP(AEBYLD2!N$4,'[1]INTERNAL PARAMETERS-1'!$B$5:$J$44,5,FALSE)*VLOOKUP(AEBYLD2!N$4,'[1]INTERNAL PARAMETERS-1'!$B$5:$J$44,7,FALSE)*AEBYLD2!$F116 + AEBYLD1!N116*(1-VLOOKUP(AEBYLD2!N$4,'[1]INTERNAL PARAMETERS-1'!$B$5:$J$44,5,FALSE))*VLOOKUP(AEBYLD2!N$4,'[1]INTERNAL PARAMETERS-1'!$B$5:$J$44,9,FALSE)*AEBYLD2!$F116</f>
        <v>0</v>
      </c>
      <c r="O116" s="50">
        <f>AEBYLD1!O116*VLOOKUP(AEBYLD2!O$4,'[1]INTERNAL PARAMETERS-1'!$B$5:$J$44,5,FALSE)*VLOOKUP(AEBYLD2!O$4,'[1]INTERNAL PARAMETERS-1'!$B$5:$J$44,7,FALSE)*AEBYLD2!$F116 + AEBYLD1!O116*(1-VLOOKUP(AEBYLD2!O$4,'[1]INTERNAL PARAMETERS-1'!$B$5:$J$44,5,FALSE))*VLOOKUP(AEBYLD2!O$4,'[1]INTERNAL PARAMETERS-1'!$B$5:$J$44,9,FALSE)*AEBYLD2!$F116</f>
        <v>0</v>
      </c>
      <c r="P116" s="50">
        <f>AEBYLD1!P116*VLOOKUP(AEBYLD2!P$4,'[1]INTERNAL PARAMETERS-1'!$B$5:$J$44,5,FALSE)*VLOOKUP(AEBYLD2!P$4,'[1]INTERNAL PARAMETERS-1'!$B$5:$J$44,7,FALSE)*AEBYLD2!$F116 + AEBYLD1!P116*(1-VLOOKUP(AEBYLD2!P$4,'[1]INTERNAL PARAMETERS-1'!$B$5:$J$44,5,FALSE))*VLOOKUP(AEBYLD2!P$4,'[1]INTERNAL PARAMETERS-1'!$B$5:$J$44,9,FALSE)*AEBYLD2!$F116</f>
        <v>0</v>
      </c>
      <c r="Q116" s="50">
        <f>AEBYLD1!Q116*VLOOKUP(AEBYLD2!Q$4,'[1]INTERNAL PARAMETERS-1'!$B$5:$J$44,5,FALSE)*VLOOKUP(AEBYLD2!Q$4,'[1]INTERNAL PARAMETERS-1'!$B$5:$J$44,7,FALSE)*AEBYLD2!$F116 + AEBYLD1!Q116*(1-VLOOKUP(AEBYLD2!Q$4,'[1]INTERNAL PARAMETERS-1'!$B$5:$J$44,5,FALSE))*VLOOKUP(AEBYLD2!Q$4,'[1]INTERNAL PARAMETERS-1'!$B$5:$J$44,9,FALSE)*AEBYLD2!$F116</f>
        <v>0</v>
      </c>
      <c r="R116" s="50">
        <f>AEBYLD1!R116*VLOOKUP(AEBYLD2!R$4,'[1]INTERNAL PARAMETERS-1'!$B$5:$J$44,5,FALSE)*VLOOKUP(AEBYLD2!R$4,'[1]INTERNAL PARAMETERS-1'!$B$5:$J$44,7,FALSE)*AEBYLD2!$F116 + AEBYLD1!R116*(1-VLOOKUP(AEBYLD2!R$4,'[1]INTERNAL PARAMETERS-1'!$B$5:$J$44,5,FALSE))*VLOOKUP(AEBYLD2!R$4,'[1]INTERNAL PARAMETERS-1'!$B$5:$J$44,9,FALSE)*AEBYLD2!$F116</f>
        <v>0</v>
      </c>
      <c r="S116" s="50">
        <f>AEBYLD1!S116*VLOOKUP(AEBYLD2!S$4,'[1]INTERNAL PARAMETERS-1'!$B$5:$J$44,5,FALSE)*VLOOKUP(AEBYLD2!S$4,'[1]INTERNAL PARAMETERS-1'!$B$5:$J$44,7,FALSE)*AEBYLD2!$F116 + AEBYLD1!S116*(1-VLOOKUP(AEBYLD2!S$4,'[1]INTERNAL PARAMETERS-1'!$B$5:$J$44,5,FALSE))*VLOOKUP(AEBYLD2!S$4,'[1]INTERNAL PARAMETERS-1'!$B$5:$J$44,9,FALSE)*AEBYLD2!$F116</f>
        <v>0</v>
      </c>
      <c r="T116" s="50">
        <f>AEBYLD1!T116*VLOOKUP(AEBYLD2!T$4,'[1]INTERNAL PARAMETERS-1'!$B$5:$J$44,5,FALSE)*VLOOKUP(AEBYLD2!T$4,'[1]INTERNAL PARAMETERS-1'!$B$5:$J$44,7,FALSE)*AEBYLD2!$F116 + AEBYLD1!T116*(1-VLOOKUP(AEBYLD2!T$4,'[1]INTERNAL PARAMETERS-1'!$B$5:$J$44,5,FALSE))*VLOOKUP(AEBYLD2!T$4,'[1]INTERNAL PARAMETERS-1'!$B$5:$J$44,9,FALSE)*AEBYLD2!$F116</f>
        <v>0</v>
      </c>
      <c r="U116" s="50">
        <f>AEBYLD1!U116*VLOOKUP(AEBYLD2!U$4,'[1]INTERNAL PARAMETERS-1'!$B$5:$J$44,5,FALSE)*VLOOKUP(AEBYLD2!U$4,'[1]INTERNAL PARAMETERS-1'!$B$5:$J$44,7,FALSE)*AEBYLD2!$F116 + AEBYLD1!U116*(1-VLOOKUP(AEBYLD2!U$4,'[1]INTERNAL PARAMETERS-1'!$B$5:$J$44,5,FALSE))*VLOOKUP(AEBYLD2!U$4,'[1]INTERNAL PARAMETERS-1'!$B$5:$J$44,9,FALSE)*AEBYLD2!$F116</f>
        <v>0</v>
      </c>
      <c r="V116" s="50">
        <f>AEBYLD1!V116*VLOOKUP(AEBYLD2!V$4,'[1]INTERNAL PARAMETERS-1'!$B$5:$J$44,5,FALSE)*VLOOKUP(AEBYLD2!V$4,'[1]INTERNAL PARAMETERS-1'!$B$5:$J$44,7,FALSE)*AEBYLD2!$F116 + AEBYLD1!V116*(1-VLOOKUP(AEBYLD2!V$4,'[1]INTERNAL PARAMETERS-1'!$B$5:$J$44,5,FALSE))*VLOOKUP(AEBYLD2!V$4,'[1]INTERNAL PARAMETERS-1'!$B$5:$J$44,9,FALSE)*AEBYLD2!$F116</f>
        <v>0</v>
      </c>
      <c r="W116" s="50">
        <f>AEBYLD1!W116*VLOOKUP(AEBYLD2!W$4,'[1]INTERNAL PARAMETERS-1'!$B$5:$J$44,5,FALSE)*VLOOKUP(AEBYLD2!W$4,'[1]INTERNAL PARAMETERS-1'!$B$5:$J$44,7,FALSE)*AEBYLD2!$F116 + AEBYLD1!W116*(1-VLOOKUP(AEBYLD2!W$4,'[1]INTERNAL PARAMETERS-1'!$B$5:$J$44,5,FALSE))*VLOOKUP(AEBYLD2!W$4,'[1]INTERNAL PARAMETERS-1'!$B$5:$J$44,9,FALSE)*AEBYLD2!$F116</f>
        <v>0</v>
      </c>
      <c r="X116" s="50">
        <f>AEBYLD1!X116*VLOOKUP(AEBYLD2!X$4,'[1]INTERNAL PARAMETERS-1'!$B$5:$J$44,5,FALSE)*VLOOKUP(AEBYLD2!X$4,'[1]INTERNAL PARAMETERS-1'!$B$5:$J$44,7,FALSE)*AEBYLD2!$F116 + AEBYLD1!X116*(1-VLOOKUP(AEBYLD2!X$4,'[1]INTERNAL PARAMETERS-1'!$B$5:$J$44,5,FALSE))*VLOOKUP(AEBYLD2!X$4,'[1]INTERNAL PARAMETERS-1'!$B$5:$J$44,9,FALSE)*AEBYLD2!$F116</f>
        <v>0</v>
      </c>
      <c r="Y116" s="50">
        <f>AEBYLD1!Y116*VLOOKUP(AEBYLD2!Y$4,'[1]INTERNAL PARAMETERS-1'!$B$5:$J$44,5,FALSE)*VLOOKUP(AEBYLD2!Y$4,'[1]INTERNAL PARAMETERS-1'!$B$5:$J$44,7,FALSE)*AEBYLD2!$F116 + AEBYLD1!Y116*(1-VLOOKUP(AEBYLD2!Y$4,'[1]INTERNAL PARAMETERS-1'!$B$5:$J$44,5,FALSE))*VLOOKUP(AEBYLD2!Y$4,'[1]INTERNAL PARAMETERS-1'!$B$5:$J$44,9,FALSE)*AEBYLD2!$F116</f>
        <v>0</v>
      </c>
      <c r="Z116" s="50">
        <f>AEBYLD1!Z116*VLOOKUP(AEBYLD2!Z$4,'[1]INTERNAL PARAMETERS-1'!$B$5:$J$44,5,FALSE)*VLOOKUP(AEBYLD2!Z$4,'[1]INTERNAL PARAMETERS-1'!$B$5:$J$44,7,FALSE)*AEBYLD2!$F116 + AEBYLD1!Z116*(1-VLOOKUP(AEBYLD2!Z$4,'[1]INTERNAL PARAMETERS-1'!$B$5:$J$44,5,FALSE))*VLOOKUP(AEBYLD2!Z$4,'[1]INTERNAL PARAMETERS-1'!$B$5:$J$44,9,FALSE)*AEBYLD2!$F116</f>
        <v>0</v>
      </c>
      <c r="AA116" s="50">
        <f>AEBYLD1!AA116*VLOOKUP(AEBYLD2!AA$4,'[1]INTERNAL PARAMETERS-1'!$B$5:$J$44,5,FALSE)*VLOOKUP(AEBYLD2!AA$4,'[1]INTERNAL PARAMETERS-1'!$B$5:$J$44,7,FALSE)*AEBYLD2!$F116 + AEBYLD1!AA116*(1-VLOOKUP(AEBYLD2!AA$4,'[1]INTERNAL PARAMETERS-1'!$B$5:$J$44,5,FALSE))*VLOOKUP(AEBYLD2!AA$4,'[1]INTERNAL PARAMETERS-1'!$B$5:$J$44,9,FALSE)*AEBYLD2!$F116</f>
        <v>0</v>
      </c>
      <c r="AB116" s="50">
        <f>AEBYLD1!AB116*VLOOKUP(AEBYLD2!AB$4,'[1]INTERNAL PARAMETERS-1'!$B$5:$J$44,5,FALSE)*VLOOKUP(AEBYLD2!AB$4,'[1]INTERNAL PARAMETERS-1'!$B$5:$J$44,7,FALSE)*AEBYLD2!$F116 + AEBYLD1!AB116*(1-VLOOKUP(AEBYLD2!AB$4,'[1]INTERNAL PARAMETERS-1'!$B$5:$J$44,5,FALSE))*VLOOKUP(AEBYLD2!AB$4,'[1]INTERNAL PARAMETERS-1'!$B$5:$J$44,9,FALSE)*AEBYLD2!$F116</f>
        <v>0</v>
      </c>
      <c r="AC116" s="50">
        <f>AEBYLD1!AC116*VLOOKUP(AEBYLD2!AC$4,'[1]INTERNAL PARAMETERS-1'!$B$5:$J$44,5,FALSE)*VLOOKUP(AEBYLD2!AC$4,'[1]INTERNAL PARAMETERS-1'!$B$5:$J$44,7,FALSE)*AEBYLD2!$F116 + AEBYLD1!AC116*(1-VLOOKUP(AEBYLD2!AC$4,'[1]INTERNAL PARAMETERS-1'!$B$5:$J$44,5,FALSE))*VLOOKUP(AEBYLD2!AC$4,'[1]INTERNAL PARAMETERS-1'!$B$5:$J$44,9,FALSE)*AEBYLD2!$F116</f>
        <v>0</v>
      </c>
      <c r="AD116" s="50">
        <f>AEBYLD1!AD116*VLOOKUP(AEBYLD2!AD$4,'[1]INTERNAL PARAMETERS-1'!$B$5:$J$44,5,FALSE)*VLOOKUP(AEBYLD2!AD$4,'[1]INTERNAL PARAMETERS-1'!$B$5:$J$44,7,FALSE)*AEBYLD2!$F116 + AEBYLD1!AD116*(1-VLOOKUP(AEBYLD2!AD$4,'[1]INTERNAL PARAMETERS-1'!$B$5:$J$44,5,FALSE))*VLOOKUP(AEBYLD2!AD$4,'[1]INTERNAL PARAMETERS-1'!$B$5:$J$44,9,FALSE)*AEBYLD2!$F116</f>
        <v>0</v>
      </c>
      <c r="AE116" s="50">
        <f>AEBYLD1!AE116*VLOOKUP(AEBYLD2!AE$4,'[1]INTERNAL PARAMETERS-1'!$B$5:$J$44,5,FALSE)*VLOOKUP(AEBYLD2!AE$4,'[1]INTERNAL PARAMETERS-1'!$B$5:$J$44,7,FALSE)*AEBYLD2!$F116 + AEBYLD1!AE116*(1-VLOOKUP(AEBYLD2!AE$4,'[1]INTERNAL PARAMETERS-1'!$B$5:$J$44,5,FALSE))*VLOOKUP(AEBYLD2!AE$4,'[1]INTERNAL PARAMETERS-1'!$B$5:$J$44,9,FALSE)*AEBYLD2!$F116</f>
        <v>0</v>
      </c>
      <c r="AF116" s="50">
        <f>AEBYLD1!AF116*VLOOKUP(AEBYLD2!AF$4,'[1]INTERNAL PARAMETERS-1'!$B$5:$J$44,5,FALSE)*VLOOKUP(AEBYLD2!AF$4,'[1]INTERNAL PARAMETERS-1'!$B$5:$J$44,7,FALSE)*AEBYLD2!$F116 + AEBYLD1!AF116*(1-VLOOKUP(AEBYLD2!AF$4,'[1]INTERNAL PARAMETERS-1'!$B$5:$J$44,5,FALSE))*VLOOKUP(AEBYLD2!AF$4,'[1]INTERNAL PARAMETERS-1'!$B$5:$J$44,9,FALSE)*AEBYLD2!$F116</f>
        <v>0</v>
      </c>
      <c r="AG116" s="50">
        <f>AEBYLD1!AG116*VLOOKUP(AEBYLD2!AG$4,'[1]INTERNAL PARAMETERS-1'!$B$5:$J$44,5,FALSE)*VLOOKUP(AEBYLD2!AG$4,'[1]INTERNAL PARAMETERS-1'!$B$5:$J$44,7,FALSE)*AEBYLD2!$F116 + AEBYLD1!AG116*(1-VLOOKUP(AEBYLD2!AG$4,'[1]INTERNAL PARAMETERS-1'!$B$5:$J$44,5,FALSE))*VLOOKUP(AEBYLD2!AG$4,'[1]INTERNAL PARAMETERS-1'!$B$5:$J$44,9,FALSE)*AEBYLD2!$F116</f>
        <v>0</v>
      </c>
      <c r="AH116" s="50">
        <f>AEBYLD1!AH116*VLOOKUP(AEBYLD2!AH$4,'[1]INTERNAL PARAMETERS-1'!$B$5:$J$44,5,FALSE)*VLOOKUP(AEBYLD2!AH$4,'[1]INTERNAL PARAMETERS-1'!$B$5:$J$44,7,FALSE)*AEBYLD2!$F116 + AEBYLD1!AH116*(1-VLOOKUP(AEBYLD2!AH$4,'[1]INTERNAL PARAMETERS-1'!$B$5:$J$44,5,FALSE))*VLOOKUP(AEBYLD2!AH$4,'[1]INTERNAL PARAMETERS-1'!$B$5:$J$44,9,FALSE)*AEBYLD2!$F116</f>
        <v>0</v>
      </c>
      <c r="AI116" s="50">
        <f>AEBYLD1!AI116*VLOOKUP(AEBYLD2!AI$4,'[1]INTERNAL PARAMETERS-1'!$B$5:$J$44,5,FALSE)*VLOOKUP(AEBYLD2!AI$4,'[1]INTERNAL PARAMETERS-1'!$B$5:$J$44,7,FALSE)*AEBYLD2!$F116 + AEBYLD1!AI116*(1-VLOOKUP(AEBYLD2!AI$4,'[1]INTERNAL PARAMETERS-1'!$B$5:$J$44,5,FALSE))*VLOOKUP(AEBYLD2!AI$4,'[1]INTERNAL PARAMETERS-1'!$B$5:$J$44,9,FALSE)*AEBYLD2!$F116</f>
        <v>0</v>
      </c>
      <c r="AJ116" s="50">
        <f>AEBYLD1!AJ116*VLOOKUP(AEBYLD2!AJ$4,'[1]INTERNAL PARAMETERS-1'!$B$5:$J$44,5,FALSE)*VLOOKUP(AEBYLD2!AJ$4,'[1]INTERNAL PARAMETERS-1'!$B$5:$J$44,7,FALSE)*AEBYLD2!$F116 + AEBYLD1!AJ116*(1-VLOOKUP(AEBYLD2!AJ$4,'[1]INTERNAL PARAMETERS-1'!$B$5:$J$44,5,FALSE))*VLOOKUP(AEBYLD2!AJ$4,'[1]INTERNAL PARAMETERS-1'!$B$5:$J$44,9,FALSE)*AEBYLD2!$F116</f>
        <v>0</v>
      </c>
      <c r="AK116" s="50">
        <f>AEBYLD1!AK116*VLOOKUP(AEBYLD2!AK$4,'[1]INTERNAL PARAMETERS-1'!$B$5:$J$44,5,FALSE)*VLOOKUP(AEBYLD2!AK$4,'[1]INTERNAL PARAMETERS-1'!$B$5:$J$44,7,FALSE)*AEBYLD2!$F116 + AEBYLD1!AK116*(1-VLOOKUP(AEBYLD2!AK$4,'[1]INTERNAL PARAMETERS-1'!$B$5:$J$44,5,FALSE))*VLOOKUP(AEBYLD2!AK$4,'[1]INTERNAL PARAMETERS-1'!$B$5:$J$44,9,FALSE)*AEBYLD2!$F116</f>
        <v>0</v>
      </c>
      <c r="AL116" s="50">
        <f>AEBYLD1!AL116*VLOOKUP(AEBYLD2!AL$4,'[1]INTERNAL PARAMETERS-1'!$B$5:$J$44,5,FALSE)*VLOOKUP(AEBYLD2!AL$4,'[1]INTERNAL PARAMETERS-1'!$B$5:$J$44,7,FALSE)*AEBYLD2!$F116 + AEBYLD1!AL116*(1-VLOOKUP(AEBYLD2!AL$4,'[1]INTERNAL PARAMETERS-1'!$B$5:$J$44,5,FALSE))*VLOOKUP(AEBYLD2!AL$4,'[1]INTERNAL PARAMETERS-1'!$B$5:$J$44,9,FALSE)*AEBYLD2!$F116</f>
        <v>0</v>
      </c>
      <c r="AM116" s="50">
        <f>AEBYLD1!AM116*VLOOKUP(AEBYLD2!AM$4,'[1]INTERNAL PARAMETERS-1'!$B$5:$J$44,5,FALSE)*VLOOKUP(AEBYLD2!AM$4,'[1]INTERNAL PARAMETERS-1'!$B$5:$J$44,7,FALSE)*AEBYLD2!$F116 + AEBYLD1!AM116*(1-VLOOKUP(AEBYLD2!AM$4,'[1]INTERNAL PARAMETERS-1'!$B$5:$J$44,5,FALSE))*VLOOKUP(AEBYLD2!AM$4,'[1]INTERNAL PARAMETERS-1'!$B$5:$J$44,9,FALSE)*AEBYLD2!$F116</f>
        <v>0</v>
      </c>
      <c r="AN116" s="50">
        <f>AEBYLD1!AN116*VLOOKUP(AEBYLD2!AN$4,'[1]INTERNAL PARAMETERS-1'!$B$5:$J$44,5,FALSE)*VLOOKUP(AEBYLD2!AN$4,'[1]INTERNAL PARAMETERS-1'!$B$5:$J$44,7,FALSE)*AEBYLD2!$F116 + AEBYLD1!AN116*(1-VLOOKUP(AEBYLD2!AN$4,'[1]INTERNAL PARAMETERS-1'!$B$5:$J$44,5,FALSE))*VLOOKUP(AEBYLD2!AN$4,'[1]INTERNAL PARAMETERS-1'!$B$5:$J$44,9,FALSE)*AEBYLD2!$F116</f>
        <v>0</v>
      </c>
      <c r="AO116" s="50">
        <f>AEBYLD1!AO116*VLOOKUP(AEBYLD2!AO$4,'[1]INTERNAL PARAMETERS-1'!$B$5:$J$44,5,FALSE)*VLOOKUP(AEBYLD2!AO$4,'[1]INTERNAL PARAMETERS-1'!$B$5:$J$44,7,FALSE)*AEBYLD2!$F116 + AEBYLD1!AO116*(1-VLOOKUP(AEBYLD2!AO$4,'[1]INTERNAL PARAMETERS-1'!$B$5:$J$44,5,FALSE))*VLOOKUP(AEBYLD2!AO$4,'[1]INTERNAL PARAMETERS-1'!$B$5:$J$44,9,FALSE)*AEBYLD2!$F116</f>
        <v>0</v>
      </c>
      <c r="AP116" s="50">
        <f>AEBYLD1!AP116*VLOOKUP(AEBYLD2!AP$4,'[1]INTERNAL PARAMETERS-1'!$B$5:$J$44,5,FALSE)*VLOOKUP(AEBYLD2!AP$4,'[1]INTERNAL PARAMETERS-1'!$B$5:$J$44,7,FALSE)*AEBYLD2!$F116 + AEBYLD1!AP116*(1-VLOOKUP(AEBYLD2!AP$4,'[1]INTERNAL PARAMETERS-1'!$B$5:$J$44,5,FALSE))*VLOOKUP(AEBYLD2!AP$4,'[1]INTERNAL PARAMETERS-1'!$B$5:$J$44,9,FALSE)*AEBYLD2!$F116</f>
        <v>0</v>
      </c>
      <c r="AQ116" s="50">
        <f>AEBYLD1!AQ116*VLOOKUP(AEBYLD2!AQ$4,'[1]INTERNAL PARAMETERS-1'!$B$5:$J$44,5,FALSE)*VLOOKUP(AEBYLD2!AQ$4,'[1]INTERNAL PARAMETERS-1'!$B$5:$J$44,7,FALSE)*AEBYLD2!$F116 + AEBYLD1!AQ116*(1-VLOOKUP(AEBYLD2!AQ$4,'[1]INTERNAL PARAMETERS-1'!$B$5:$J$44,5,FALSE))*VLOOKUP(AEBYLD2!AQ$4,'[1]INTERNAL PARAMETERS-1'!$B$5:$J$44,9,FALSE)*AEBYLD2!$F116</f>
        <v>0</v>
      </c>
      <c r="AR116" s="50">
        <f>AEBYLD1!AR116*VLOOKUP(AEBYLD2!AR$4,'[1]INTERNAL PARAMETERS-1'!$B$5:$J$44,5,FALSE)*VLOOKUP(AEBYLD2!AR$4,'[1]INTERNAL PARAMETERS-1'!$B$5:$J$44,7,FALSE)*AEBYLD2!$F116 + AEBYLD1!AR116*(1-VLOOKUP(AEBYLD2!AR$4,'[1]INTERNAL PARAMETERS-1'!$B$5:$J$44,5,FALSE))*VLOOKUP(AEBYLD2!AR$4,'[1]INTERNAL PARAMETERS-1'!$B$5:$J$44,9,FALSE)*AEBYLD2!$F116</f>
        <v>0</v>
      </c>
      <c r="AS116" s="50">
        <f>AEBYLD1!AS116*VLOOKUP(AEBYLD2!AS$4,'[1]INTERNAL PARAMETERS-1'!$B$5:$J$44,5,FALSE)*VLOOKUP(AEBYLD2!AS$4,'[1]INTERNAL PARAMETERS-1'!$B$5:$J$44,7,FALSE)*AEBYLD2!$F116 + AEBYLD1!AS116*(1-VLOOKUP(AEBYLD2!AS$4,'[1]INTERNAL PARAMETERS-1'!$B$5:$J$44,5,FALSE))*VLOOKUP(AEBYLD2!AS$4,'[1]INTERNAL PARAMETERS-1'!$B$5:$J$44,9,FALSE)*AEBYLD2!$F116</f>
        <v>0</v>
      </c>
      <c r="AT116" s="49">
        <f>AEBYLD1!AT116*VLOOKUP(AEBYLD2!AT$4,'[1]INTERNAL PARAMETERS-1'!$B$5:$J$44,5,FALSE)*VLOOKUP(AEBYLD2!AT$4,'[1]INTERNAL PARAMETERS-1'!$B$5:$J$44,7,FALSE)*AEBYLD2!$F116 + AEBYLD1!AT116*(1-VLOOKUP(AEBYLD2!AT$4,'[1]INTERNAL PARAMETERS-1'!$B$5:$J$44,5,FALSE))*VLOOKUP(AEBYLD2!AT$4,'[1]INTERNAL PARAMETERS-1'!$B$5:$J$44,9,FALSE)*AEBYLD2!$F116</f>
        <v>0</v>
      </c>
      <c r="AU116" s="51">
        <f>AEBYLD1!AU116*VLOOKUP(AEBYLD2!AU$4,'[1]INTERNAL PARAMETERS-1'!$B$5:$J$44,5,FALSE)*VLOOKUP(AEBYLD2!AU$4,'[1]INTERNAL PARAMETERS-1'!$B$5:$J$44,6,FALSE)*VLOOKUP(AEBYLD2!AU$4,'[1]INTERNAL PARAMETERS-1'!$B$5:$J$44,3,FALSE) + AEBYLD1!AU116*(1-VLOOKUP(AEBYLD2!AU$4,'[1]INTERNAL PARAMETERS-1'!$B$5:$J$44,5,FALSE))*VLOOKUP(AEBYLD2!AU$4,'[1]INTERNAL PARAMETERS-1'!$B$5:$J$44,8,FALSE)*VLOOKUP(AEBYLD2!AU$4,'[1]INTERNAL PARAMETERS-1'!$B$5:$J$44,3,FALSE)</f>
        <v>0</v>
      </c>
      <c r="AV116" s="50">
        <f>AEBYLD1!AV116*VLOOKUP(AEBYLD2!AV$4,'[1]INTERNAL PARAMETERS-1'!$B$5:$J$44,5,FALSE)*VLOOKUP(AEBYLD2!AV$4,'[1]INTERNAL PARAMETERS-1'!$B$5:$J$44,6,FALSE)*VLOOKUP(AEBYLD2!AV$4,'[1]INTERNAL PARAMETERS-1'!$B$5:$J$44,3,FALSE) + AEBYLD1!AV116*(1-VLOOKUP(AEBYLD2!AV$4,'[1]INTERNAL PARAMETERS-1'!$B$5:$J$44,5,FALSE))*VLOOKUP(AEBYLD2!AV$4,'[1]INTERNAL PARAMETERS-1'!$B$5:$J$44,8,FALSE)*VLOOKUP(AEBYLD2!AV$4,'[1]INTERNAL PARAMETERS-1'!$B$5:$J$44,3,FALSE)</f>
        <v>0</v>
      </c>
      <c r="AW116" s="50">
        <f>AEBYLD1!AW116*VLOOKUP(AEBYLD2!AW$4,'[1]INTERNAL PARAMETERS-1'!$B$5:$J$44,5,FALSE)*VLOOKUP(AEBYLD2!AW$4,'[1]INTERNAL PARAMETERS-1'!$B$5:$J$44,6,FALSE)*VLOOKUP(AEBYLD2!AW$4,'[1]INTERNAL PARAMETERS-1'!$B$5:$J$44,3,FALSE) + AEBYLD1!AW116*(1-VLOOKUP(AEBYLD2!AW$4,'[1]INTERNAL PARAMETERS-1'!$B$5:$J$44,5,FALSE))*VLOOKUP(AEBYLD2!AW$4,'[1]INTERNAL PARAMETERS-1'!$B$5:$J$44,8,FALSE)*VLOOKUP(AEBYLD2!AW$4,'[1]INTERNAL PARAMETERS-1'!$B$5:$J$44,3,FALSE)</f>
        <v>0</v>
      </c>
      <c r="AX116" s="50">
        <f>AEBYLD1!AX116*VLOOKUP(AEBYLD2!AX$4,'[1]INTERNAL PARAMETERS-1'!$B$5:$J$44,5,FALSE)*VLOOKUP(AEBYLD2!AX$4,'[1]INTERNAL PARAMETERS-1'!$B$5:$J$44,6,FALSE)*VLOOKUP(AEBYLD2!AX$4,'[1]INTERNAL PARAMETERS-1'!$B$5:$J$44,3,FALSE) + AEBYLD1!AX116*(1-VLOOKUP(AEBYLD2!AX$4,'[1]INTERNAL PARAMETERS-1'!$B$5:$J$44,5,FALSE))*VLOOKUP(AEBYLD2!AX$4,'[1]INTERNAL PARAMETERS-1'!$B$5:$J$44,8,FALSE)*VLOOKUP(AEBYLD2!AX$4,'[1]INTERNAL PARAMETERS-1'!$B$5:$J$44,3,FALSE)</f>
        <v>0</v>
      </c>
      <c r="AY116" s="50">
        <f>AEBYLD1!AY116*VLOOKUP(AEBYLD2!AY$4,'[1]INTERNAL PARAMETERS-1'!$B$5:$J$44,5,FALSE)*VLOOKUP(AEBYLD2!AY$4,'[1]INTERNAL PARAMETERS-1'!$B$5:$J$44,6,FALSE)*VLOOKUP(AEBYLD2!AY$4,'[1]INTERNAL PARAMETERS-1'!$B$5:$J$44,3,FALSE) + AEBYLD1!AY116*(1-VLOOKUP(AEBYLD2!AY$4,'[1]INTERNAL PARAMETERS-1'!$B$5:$J$44,5,FALSE))*VLOOKUP(AEBYLD2!AY$4,'[1]INTERNAL PARAMETERS-1'!$B$5:$J$44,8,FALSE)*VLOOKUP(AEBYLD2!AY$4,'[1]INTERNAL PARAMETERS-1'!$B$5:$J$44,3,FALSE)</f>
        <v>0</v>
      </c>
      <c r="AZ116" s="50">
        <f>AEBYLD1!AZ116*VLOOKUP(AEBYLD2!AZ$4,'[1]INTERNAL PARAMETERS-1'!$B$5:$J$44,5,FALSE)*VLOOKUP(AEBYLD2!AZ$4,'[1]INTERNAL PARAMETERS-1'!$B$5:$J$44,6,FALSE)*VLOOKUP(AEBYLD2!AZ$4,'[1]INTERNAL PARAMETERS-1'!$B$5:$J$44,3,FALSE) + AEBYLD1!AZ116*(1-VLOOKUP(AEBYLD2!AZ$4,'[1]INTERNAL PARAMETERS-1'!$B$5:$J$44,5,FALSE))*VLOOKUP(AEBYLD2!AZ$4,'[1]INTERNAL PARAMETERS-1'!$B$5:$J$44,8,FALSE)*VLOOKUP(AEBYLD2!AZ$4,'[1]INTERNAL PARAMETERS-1'!$B$5:$J$44,3,FALSE)</f>
        <v>0</v>
      </c>
      <c r="BA116" s="50">
        <f>AEBYLD1!BA116*VLOOKUP(AEBYLD2!BA$4,'[1]INTERNAL PARAMETERS-1'!$B$5:$J$44,5,FALSE)*VLOOKUP(AEBYLD2!BA$4,'[1]INTERNAL PARAMETERS-1'!$B$5:$J$44,6,FALSE)*VLOOKUP(AEBYLD2!BA$4,'[1]INTERNAL PARAMETERS-1'!$B$5:$J$44,3,FALSE) + AEBYLD1!BA116*(1-VLOOKUP(AEBYLD2!BA$4,'[1]INTERNAL PARAMETERS-1'!$B$5:$J$44,5,FALSE))*VLOOKUP(AEBYLD2!BA$4,'[1]INTERNAL PARAMETERS-1'!$B$5:$J$44,8,FALSE)*VLOOKUP(AEBYLD2!BA$4,'[1]INTERNAL PARAMETERS-1'!$B$5:$J$44,3,FALSE)</f>
        <v>0</v>
      </c>
      <c r="BB116" s="50">
        <f>AEBYLD1!BB116*VLOOKUP(AEBYLD2!BB$4,'[1]INTERNAL PARAMETERS-1'!$B$5:$J$44,5,FALSE)*VLOOKUP(AEBYLD2!BB$4,'[1]INTERNAL PARAMETERS-1'!$B$5:$J$44,6,FALSE)*VLOOKUP(AEBYLD2!BB$4,'[1]INTERNAL PARAMETERS-1'!$B$5:$J$44,3,FALSE) + AEBYLD1!BB116*(1-VLOOKUP(AEBYLD2!BB$4,'[1]INTERNAL PARAMETERS-1'!$B$5:$J$44,5,FALSE))*VLOOKUP(AEBYLD2!BB$4,'[1]INTERNAL PARAMETERS-1'!$B$5:$J$44,8,FALSE)*VLOOKUP(AEBYLD2!BB$4,'[1]INTERNAL PARAMETERS-1'!$B$5:$J$44,3,FALSE)</f>
        <v>0</v>
      </c>
      <c r="BC116" s="50">
        <f>AEBYLD1!BC116*VLOOKUP(AEBYLD2!BC$4,'[1]INTERNAL PARAMETERS-1'!$B$5:$J$44,5,FALSE)*VLOOKUP(AEBYLD2!BC$4,'[1]INTERNAL PARAMETERS-1'!$B$5:$J$44,6,FALSE)*VLOOKUP(AEBYLD2!BC$4,'[1]INTERNAL PARAMETERS-1'!$B$5:$J$44,3,FALSE) + AEBYLD1!BC116*(1-VLOOKUP(AEBYLD2!BC$4,'[1]INTERNAL PARAMETERS-1'!$B$5:$J$44,5,FALSE))*VLOOKUP(AEBYLD2!BC$4,'[1]INTERNAL PARAMETERS-1'!$B$5:$J$44,8,FALSE)*VLOOKUP(AEBYLD2!BC$4,'[1]INTERNAL PARAMETERS-1'!$B$5:$J$44,3,FALSE)</f>
        <v>0</v>
      </c>
      <c r="BD116" s="50">
        <f>AEBYLD1!BD116*VLOOKUP(AEBYLD2!BD$4,'[1]INTERNAL PARAMETERS-1'!$B$5:$J$44,5,FALSE)*VLOOKUP(AEBYLD2!BD$4,'[1]INTERNAL PARAMETERS-1'!$B$5:$J$44,6,FALSE)*VLOOKUP(AEBYLD2!BD$4,'[1]INTERNAL PARAMETERS-1'!$B$5:$J$44,3,FALSE) + AEBYLD1!BD116*(1-VLOOKUP(AEBYLD2!BD$4,'[1]INTERNAL PARAMETERS-1'!$B$5:$J$44,5,FALSE))*VLOOKUP(AEBYLD2!BD$4,'[1]INTERNAL PARAMETERS-1'!$B$5:$J$44,8,FALSE)*VLOOKUP(AEBYLD2!BD$4,'[1]INTERNAL PARAMETERS-1'!$B$5:$J$44,3,FALSE)</f>
        <v>0</v>
      </c>
      <c r="BE116" s="50">
        <f>AEBYLD1!BE116*VLOOKUP(AEBYLD2!BE$4,'[1]INTERNAL PARAMETERS-1'!$B$5:$J$44,5,FALSE)*VLOOKUP(AEBYLD2!BE$4,'[1]INTERNAL PARAMETERS-1'!$B$5:$J$44,6,FALSE)*VLOOKUP(AEBYLD2!BE$4,'[1]INTERNAL PARAMETERS-1'!$B$5:$J$44,3,FALSE) + AEBYLD1!BE116*(1-VLOOKUP(AEBYLD2!BE$4,'[1]INTERNAL PARAMETERS-1'!$B$5:$J$44,5,FALSE))*VLOOKUP(AEBYLD2!BE$4,'[1]INTERNAL PARAMETERS-1'!$B$5:$J$44,8,FALSE)*VLOOKUP(AEBYLD2!BE$4,'[1]INTERNAL PARAMETERS-1'!$B$5:$J$44,3,FALSE)</f>
        <v>0</v>
      </c>
      <c r="BF116" s="50">
        <f>AEBYLD1!BF116*VLOOKUP(AEBYLD2!BF$4,'[1]INTERNAL PARAMETERS-1'!$B$5:$J$44,5,FALSE)*VLOOKUP(AEBYLD2!BF$4,'[1]INTERNAL PARAMETERS-1'!$B$5:$J$44,6,FALSE)*VLOOKUP(AEBYLD2!BF$4,'[1]INTERNAL PARAMETERS-1'!$B$5:$J$44,3,FALSE) + AEBYLD1!BF116*(1-VLOOKUP(AEBYLD2!BF$4,'[1]INTERNAL PARAMETERS-1'!$B$5:$J$44,5,FALSE))*VLOOKUP(AEBYLD2!BF$4,'[1]INTERNAL PARAMETERS-1'!$B$5:$J$44,8,FALSE)*VLOOKUP(AEBYLD2!BF$4,'[1]INTERNAL PARAMETERS-1'!$B$5:$J$44,3,FALSE)</f>
        <v>0</v>
      </c>
      <c r="BG116" s="50">
        <f>AEBYLD1!BG116*VLOOKUP(AEBYLD2!BG$4,'[1]INTERNAL PARAMETERS-1'!$B$5:$J$44,5,FALSE)*VLOOKUP(AEBYLD2!BG$4,'[1]INTERNAL PARAMETERS-1'!$B$5:$J$44,6,FALSE)*VLOOKUP(AEBYLD2!BG$4,'[1]INTERNAL PARAMETERS-1'!$B$5:$J$44,3,FALSE) + AEBYLD1!BG116*(1-VLOOKUP(AEBYLD2!BG$4,'[1]INTERNAL PARAMETERS-1'!$B$5:$J$44,5,FALSE))*VLOOKUP(AEBYLD2!BG$4,'[1]INTERNAL PARAMETERS-1'!$B$5:$J$44,8,FALSE)*VLOOKUP(AEBYLD2!BG$4,'[1]INTERNAL PARAMETERS-1'!$B$5:$J$44,3,FALSE)</f>
        <v>0</v>
      </c>
      <c r="BH116" s="50">
        <f>AEBYLD1!BH116*VLOOKUP(AEBYLD2!BH$4,'[1]INTERNAL PARAMETERS-1'!$B$5:$J$44,5,FALSE)*VLOOKUP(AEBYLD2!BH$4,'[1]INTERNAL PARAMETERS-1'!$B$5:$J$44,6,FALSE)*VLOOKUP(AEBYLD2!BH$4,'[1]INTERNAL PARAMETERS-1'!$B$5:$J$44,3,FALSE) + AEBYLD1!BH116*(1-VLOOKUP(AEBYLD2!BH$4,'[1]INTERNAL PARAMETERS-1'!$B$5:$J$44,5,FALSE))*VLOOKUP(AEBYLD2!BH$4,'[1]INTERNAL PARAMETERS-1'!$B$5:$J$44,8,FALSE)*VLOOKUP(AEBYLD2!BH$4,'[1]INTERNAL PARAMETERS-1'!$B$5:$J$44,3,FALSE)</f>
        <v>0</v>
      </c>
      <c r="BI116" s="50">
        <f>AEBYLD1!BI116*VLOOKUP(AEBYLD2!BI$4,'[1]INTERNAL PARAMETERS-1'!$B$5:$J$44,5,FALSE)*VLOOKUP(AEBYLD2!BI$4,'[1]INTERNAL PARAMETERS-1'!$B$5:$J$44,6,FALSE)*VLOOKUP(AEBYLD2!BI$4,'[1]INTERNAL PARAMETERS-1'!$B$5:$J$44,3,FALSE) + AEBYLD1!BI116*(1-VLOOKUP(AEBYLD2!BI$4,'[1]INTERNAL PARAMETERS-1'!$B$5:$J$44,5,FALSE))*VLOOKUP(AEBYLD2!BI$4,'[1]INTERNAL PARAMETERS-1'!$B$5:$J$44,8,FALSE)*VLOOKUP(AEBYLD2!BI$4,'[1]INTERNAL PARAMETERS-1'!$B$5:$J$44,3,FALSE)</f>
        <v>0</v>
      </c>
      <c r="BJ116" s="50">
        <f>AEBYLD1!BJ116*VLOOKUP(AEBYLD2!BJ$4,'[1]INTERNAL PARAMETERS-1'!$B$5:$J$44,5,FALSE)*VLOOKUP(AEBYLD2!BJ$4,'[1]INTERNAL PARAMETERS-1'!$B$5:$J$44,6,FALSE)*VLOOKUP(AEBYLD2!BJ$4,'[1]INTERNAL PARAMETERS-1'!$B$5:$J$44,3,FALSE) + AEBYLD1!BJ116*(1-VLOOKUP(AEBYLD2!BJ$4,'[1]INTERNAL PARAMETERS-1'!$B$5:$J$44,5,FALSE))*VLOOKUP(AEBYLD2!BJ$4,'[1]INTERNAL PARAMETERS-1'!$B$5:$J$44,8,FALSE)*VLOOKUP(AEBYLD2!BJ$4,'[1]INTERNAL PARAMETERS-1'!$B$5:$J$44,3,FALSE)</f>
        <v>0</v>
      </c>
      <c r="BK116" s="50">
        <f>AEBYLD1!BK116*VLOOKUP(AEBYLD2!BK$4,'[1]INTERNAL PARAMETERS-1'!$B$5:$J$44,5,FALSE)*VLOOKUP(AEBYLD2!BK$4,'[1]INTERNAL PARAMETERS-1'!$B$5:$J$44,6,FALSE)*VLOOKUP(AEBYLD2!BK$4,'[1]INTERNAL PARAMETERS-1'!$B$5:$J$44,3,FALSE) + AEBYLD1!BK116*(1-VLOOKUP(AEBYLD2!BK$4,'[1]INTERNAL PARAMETERS-1'!$B$5:$J$44,5,FALSE))*VLOOKUP(AEBYLD2!BK$4,'[1]INTERNAL PARAMETERS-1'!$B$5:$J$44,8,FALSE)*VLOOKUP(AEBYLD2!BK$4,'[1]INTERNAL PARAMETERS-1'!$B$5:$J$44,3,FALSE)</f>
        <v>0</v>
      </c>
      <c r="BL116" s="50">
        <f>AEBYLD1!BL116*VLOOKUP(AEBYLD2!BL$4,'[1]INTERNAL PARAMETERS-1'!$B$5:$J$44,5,FALSE)*VLOOKUP(AEBYLD2!BL$4,'[1]INTERNAL PARAMETERS-1'!$B$5:$J$44,6,FALSE)*VLOOKUP(AEBYLD2!BL$4,'[1]INTERNAL PARAMETERS-1'!$B$5:$J$44,3,FALSE) + AEBYLD1!BL116*(1-VLOOKUP(AEBYLD2!BL$4,'[1]INTERNAL PARAMETERS-1'!$B$5:$J$44,5,FALSE))*VLOOKUP(AEBYLD2!BL$4,'[1]INTERNAL PARAMETERS-1'!$B$5:$J$44,8,FALSE)*VLOOKUP(AEBYLD2!BL$4,'[1]INTERNAL PARAMETERS-1'!$B$5:$J$44,3,FALSE)</f>
        <v>0</v>
      </c>
      <c r="BM116" s="50">
        <f>AEBYLD1!BM116*VLOOKUP(AEBYLD2!BM$4,'[1]INTERNAL PARAMETERS-1'!$B$5:$J$44,5,FALSE)*VLOOKUP(AEBYLD2!BM$4,'[1]INTERNAL PARAMETERS-1'!$B$5:$J$44,6,FALSE)*VLOOKUP(AEBYLD2!BM$4,'[1]INTERNAL PARAMETERS-1'!$B$5:$J$44,3,FALSE) + AEBYLD1!BM116*(1-VLOOKUP(AEBYLD2!BM$4,'[1]INTERNAL PARAMETERS-1'!$B$5:$J$44,5,FALSE))*VLOOKUP(AEBYLD2!BM$4,'[1]INTERNAL PARAMETERS-1'!$B$5:$J$44,8,FALSE)*VLOOKUP(AEBYLD2!BM$4,'[1]INTERNAL PARAMETERS-1'!$B$5:$J$44,3,FALSE)</f>
        <v>0</v>
      </c>
      <c r="BN116" s="50">
        <f>AEBYLD1!BN116*VLOOKUP(AEBYLD2!BN$4,'[1]INTERNAL PARAMETERS-1'!$B$5:$J$44,5,FALSE)*VLOOKUP(AEBYLD2!BN$4,'[1]INTERNAL PARAMETERS-1'!$B$5:$J$44,6,FALSE)*VLOOKUP(AEBYLD2!BN$4,'[1]INTERNAL PARAMETERS-1'!$B$5:$J$44,3,FALSE) + AEBYLD1!BN116*(1-VLOOKUP(AEBYLD2!BN$4,'[1]INTERNAL PARAMETERS-1'!$B$5:$J$44,5,FALSE))*VLOOKUP(AEBYLD2!BN$4,'[1]INTERNAL PARAMETERS-1'!$B$5:$J$44,8,FALSE)*VLOOKUP(AEBYLD2!BN$4,'[1]INTERNAL PARAMETERS-1'!$B$5:$J$44,3,FALSE)</f>
        <v>0</v>
      </c>
      <c r="BO116" s="50">
        <f>AEBYLD1!BO116*VLOOKUP(AEBYLD2!BO$4,'[1]INTERNAL PARAMETERS-1'!$B$5:$J$44,5,FALSE)*VLOOKUP(AEBYLD2!BO$4,'[1]INTERNAL PARAMETERS-1'!$B$5:$J$44,6,FALSE)*VLOOKUP(AEBYLD2!BO$4,'[1]INTERNAL PARAMETERS-1'!$B$5:$J$44,3,FALSE) + AEBYLD1!BO116*(1-VLOOKUP(AEBYLD2!BO$4,'[1]INTERNAL PARAMETERS-1'!$B$5:$J$44,5,FALSE))*VLOOKUP(AEBYLD2!BO$4,'[1]INTERNAL PARAMETERS-1'!$B$5:$J$44,8,FALSE)*VLOOKUP(AEBYLD2!BO$4,'[1]INTERNAL PARAMETERS-1'!$B$5:$J$44,3,FALSE)</f>
        <v>0</v>
      </c>
      <c r="BP116" s="50">
        <f>AEBYLD1!BP116*VLOOKUP(AEBYLD2!BP$4,'[1]INTERNAL PARAMETERS-1'!$B$5:$J$44,5,FALSE)*VLOOKUP(AEBYLD2!BP$4,'[1]INTERNAL PARAMETERS-1'!$B$5:$J$44,6,FALSE)*VLOOKUP(AEBYLD2!BP$4,'[1]INTERNAL PARAMETERS-1'!$B$5:$J$44,3,FALSE) + AEBYLD1!BP116*(1-VLOOKUP(AEBYLD2!BP$4,'[1]INTERNAL PARAMETERS-1'!$B$5:$J$44,5,FALSE))*VLOOKUP(AEBYLD2!BP$4,'[1]INTERNAL PARAMETERS-1'!$B$5:$J$44,8,FALSE)*VLOOKUP(AEBYLD2!BP$4,'[1]INTERNAL PARAMETERS-1'!$B$5:$J$44,3,FALSE)</f>
        <v>0</v>
      </c>
      <c r="BQ116" s="50">
        <f>AEBYLD1!BQ116*VLOOKUP(AEBYLD2!BQ$4,'[1]INTERNAL PARAMETERS-1'!$B$5:$J$44,5,FALSE)*VLOOKUP(AEBYLD2!BQ$4,'[1]INTERNAL PARAMETERS-1'!$B$5:$J$44,6,FALSE)*VLOOKUP(AEBYLD2!BQ$4,'[1]INTERNAL PARAMETERS-1'!$B$5:$J$44,3,FALSE) + AEBYLD1!BQ116*(1-VLOOKUP(AEBYLD2!BQ$4,'[1]INTERNAL PARAMETERS-1'!$B$5:$J$44,5,FALSE))*VLOOKUP(AEBYLD2!BQ$4,'[1]INTERNAL PARAMETERS-1'!$B$5:$J$44,8,FALSE)*VLOOKUP(AEBYLD2!BQ$4,'[1]INTERNAL PARAMETERS-1'!$B$5:$J$44,3,FALSE)</f>
        <v>0</v>
      </c>
      <c r="BR116" s="50">
        <f>AEBYLD1!BR116*VLOOKUP(AEBYLD2!BR$4,'[1]INTERNAL PARAMETERS-1'!$B$5:$J$44,5,FALSE)*VLOOKUP(AEBYLD2!BR$4,'[1]INTERNAL PARAMETERS-1'!$B$5:$J$44,6,FALSE)*VLOOKUP(AEBYLD2!BR$4,'[1]INTERNAL PARAMETERS-1'!$B$5:$J$44,3,FALSE) + AEBYLD1!BR116*(1-VLOOKUP(AEBYLD2!BR$4,'[1]INTERNAL PARAMETERS-1'!$B$5:$J$44,5,FALSE))*VLOOKUP(AEBYLD2!BR$4,'[1]INTERNAL PARAMETERS-1'!$B$5:$J$44,8,FALSE)*VLOOKUP(AEBYLD2!BR$4,'[1]INTERNAL PARAMETERS-1'!$B$5:$J$44,3,FALSE)</f>
        <v>0</v>
      </c>
      <c r="BS116" s="50">
        <f>AEBYLD1!BS116*VLOOKUP(AEBYLD2!BS$4,'[1]INTERNAL PARAMETERS-1'!$B$5:$J$44,5,FALSE)*VLOOKUP(AEBYLD2!BS$4,'[1]INTERNAL PARAMETERS-1'!$B$5:$J$44,6,FALSE)*VLOOKUP(AEBYLD2!BS$4,'[1]INTERNAL PARAMETERS-1'!$B$5:$J$44,3,FALSE) + AEBYLD1!BS116*(1-VLOOKUP(AEBYLD2!BS$4,'[1]INTERNAL PARAMETERS-1'!$B$5:$J$44,5,FALSE))*VLOOKUP(AEBYLD2!BS$4,'[1]INTERNAL PARAMETERS-1'!$B$5:$J$44,8,FALSE)*VLOOKUP(AEBYLD2!BS$4,'[1]INTERNAL PARAMETERS-1'!$B$5:$J$44,3,FALSE)</f>
        <v>0</v>
      </c>
      <c r="BT116" s="50">
        <f>AEBYLD1!BT116*VLOOKUP(AEBYLD2!BT$4,'[1]INTERNAL PARAMETERS-1'!$B$5:$J$44,5,FALSE)*VLOOKUP(AEBYLD2!BT$4,'[1]INTERNAL PARAMETERS-1'!$B$5:$J$44,6,FALSE)*VLOOKUP(AEBYLD2!BT$4,'[1]INTERNAL PARAMETERS-1'!$B$5:$J$44,3,FALSE) + AEBYLD1!BT116*(1-VLOOKUP(AEBYLD2!BT$4,'[1]INTERNAL PARAMETERS-1'!$B$5:$J$44,5,FALSE))*VLOOKUP(AEBYLD2!BT$4,'[1]INTERNAL PARAMETERS-1'!$B$5:$J$44,8,FALSE)*VLOOKUP(AEBYLD2!BT$4,'[1]INTERNAL PARAMETERS-1'!$B$5:$J$44,3,FALSE)</f>
        <v>0</v>
      </c>
      <c r="BU116" s="50">
        <f>AEBYLD1!BU116*VLOOKUP(AEBYLD2!BU$4,'[1]INTERNAL PARAMETERS-1'!$B$5:$J$44,5,FALSE)*VLOOKUP(AEBYLD2!BU$4,'[1]INTERNAL PARAMETERS-1'!$B$5:$J$44,6,FALSE)*VLOOKUP(AEBYLD2!BU$4,'[1]INTERNAL PARAMETERS-1'!$B$5:$J$44,3,FALSE) + AEBYLD1!BU116*(1-VLOOKUP(AEBYLD2!BU$4,'[1]INTERNAL PARAMETERS-1'!$B$5:$J$44,5,FALSE))*VLOOKUP(AEBYLD2!BU$4,'[1]INTERNAL PARAMETERS-1'!$B$5:$J$44,8,FALSE)*VLOOKUP(AEBYLD2!BU$4,'[1]INTERNAL PARAMETERS-1'!$B$5:$J$44,3,FALSE)</f>
        <v>0</v>
      </c>
      <c r="BV116" s="50">
        <f>AEBYLD1!BV116*VLOOKUP(AEBYLD2!BV$4,'[1]INTERNAL PARAMETERS-1'!$B$5:$J$44,5,FALSE)*VLOOKUP(AEBYLD2!BV$4,'[1]INTERNAL PARAMETERS-1'!$B$5:$J$44,6,FALSE)*VLOOKUP(AEBYLD2!BV$4,'[1]INTERNAL PARAMETERS-1'!$B$5:$J$44,3,FALSE) + AEBYLD1!BV116*(1-VLOOKUP(AEBYLD2!BV$4,'[1]INTERNAL PARAMETERS-1'!$B$5:$J$44,5,FALSE))*VLOOKUP(AEBYLD2!BV$4,'[1]INTERNAL PARAMETERS-1'!$B$5:$J$44,8,FALSE)*VLOOKUP(AEBYLD2!BV$4,'[1]INTERNAL PARAMETERS-1'!$B$5:$J$44,3,FALSE)</f>
        <v>0</v>
      </c>
      <c r="BW116" s="50">
        <f>AEBYLD1!BW116*VLOOKUP(AEBYLD2!BW$4,'[1]INTERNAL PARAMETERS-1'!$B$5:$J$44,5,FALSE)*VLOOKUP(AEBYLD2!BW$4,'[1]INTERNAL PARAMETERS-1'!$B$5:$J$44,6,FALSE)*VLOOKUP(AEBYLD2!BW$4,'[1]INTERNAL PARAMETERS-1'!$B$5:$J$44,3,FALSE) + AEBYLD1!BW116*(1-VLOOKUP(AEBYLD2!BW$4,'[1]INTERNAL PARAMETERS-1'!$B$5:$J$44,5,FALSE))*VLOOKUP(AEBYLD2!BW$4,'[1]INTERNAL PARAMETERS-1'!$B$5:$J$44,8,FALSE)*VLOOKUP(AEBYLD2!BW$4,'[1]INTERNAL PARAMETERS-1'!$B$5:$J$44,3,FALSE)</f>
        <v>0</v>
      </c>
      <c r="BX116" s="50">
        <f>AEBYLD1!BX116*VLOOKUP(AEBYLD2!BX$4,'[1]INTERNAL PARAMETERS-1'!$B$5:$J$44,5,FALSE)*VLOOKUP(AEBYLD2!BX$4,'[1]INTERNAL PARAMETERS-1'!$B$5:$J$44,6,FALSE)*VLOOKUP(AEBYLD2!BX$4,'[1]INTERNAL PARAMETERS-1'!$B$5:$J$44,3,FALSE) + AEBYLD1!BX116*(1-VLOOKUP(AEBYLD2!BX$4,'[1]INTERNAL PARAMETERS-1'!$B$5:$J$44,5,FALSE))*VLOOKUP(AEBYLD2!BX$4,'[1]INTERNAL PARAMETERS-1'!$B$5:$J$44,8,FALSE)*VLOOKUP(AEBYLD2!BX$4,'[1]INTERNAL PARAMETERS-1'!$B$5:$J$44,3,FALSE)</f>
        <v>0</v>
      </c>
      <c r="BY116" s="50">
        <f>AEBYLD1!BY116*VLOOKUP(AEBYLD2!BY$4,'[1]INTERNAL PARAMETERS-1'!$B$5:$J$44,5,FALSE)*VLOOKUP(AEBYLD2!BY$4,'[1]INTERNAL PARAMETERS-1'!$B$5:$J$44,6,FALSE)*VLOOKUP(AEBYLD2!BY$4,'[1]INTERNAL PARAMETERS-1'!$B$5:$J$44,3,FALSE) + AEBYLD1!BY116*(1-VLOOKUP(AEBYLD2!BY$4,'[1]INTERNAL PARAMETERS-1'!$B$5:$J$44,5,FALSE))*VLOOKUP(AEBYLD2!BY$4,'[1]INTERNAL PARAMETERS-1'!$B$5:$J$44,8,FALSE)*VLOOKUP(AEBYLD2!BY$4,'[1]INTERNAL PARAMETERS-1'!$B$5:$J$44,3,FALSE)</f>
        <v>0</v>
      </c>
      <c r="BZ116" s="50">
        <f>AEBYLD1!BZ116*VLOOKUP(AEBYLD2!BZ$4,'[1]INTERNAL PARAMETERS-1'!$B$5:$J$44,5,FALSE)*VLOOKUP(AEBYLD2!BZ$4,'[1]INTERNAL PARAMETERS-1'!$B$5:$J$44,6,FALSE)*VLOOKUP(AEBYLD2!BZ$4,'[1]INTERNAL PARAMETERS-1'!$B$5:$J$44,3,FALSE) + AEBYLD1!BZ116*(1-VLOOKUP(AEBYLD2!BZ$4,'[1]INTERNAL PARAMETERS-1'!$B$5:$J$44,5,FALSE))*VLOOKUP(AEBYLD2!BZ$4,'[1]INTERNAL PARAMETERS-1'!$B$5:$J$44,8,FALSE)*VLOOKUP(AEBYLD2!BZ$4,'[1]INTERNAL PARAMETERS-1'!$B$5:$J$44,3,FALSE)</f>
        <v>0</v>
      </c>
      <c r="CA116" s="50">
        <f>AEBYLD1!CA116*VLOOKUP(AEBYLD2!CA$4,'[1]INTERNAL PARAMETERS-1'!$B$5:$J$44,5,FALSE)*VLOOKUP(AEBYLD2!CA$4,'[1]INTERNAL PARAMETERS-1'!$B$5:$J$44,6,FALSE)*VLOOKUP(AEBYLD2!CA$4,'[1]INTERNAL PARAMETERS-1'!$B$5:$J$44,3,FALSE) + AEBYLD1!CA116*(1-VLOOKUP(AEBYLD2!CA$4,'[1]INTERNAL PARAMETERS-1'!$B$5:$J$44,5,FALSE))*VLOOKUP(AEBYLD2!CA$4,'[1]INTERNAL PARAMETERS-1'!$B$5:$J$44,8,FALSE)*VLOOKUP(AEBYLD2!CA$4,'[1]INTERNAL PARAMETERS-1'!$B$5:$J$44,3,FALSE)</f>
        <v>0</v>
      </c>
      <c r="CB116" s="50">
        <f>AEBYLD1!CB116*VLOOKUP(AEBYLD2!CB$4,'[1]INTERNAL PARAMETERS-1'!$B$5:$J$44,5,FALSE)*VLOOKUP(AEBYLD2!CB$4,'[1]INTERNAL PARAMETERS-1'!$B$5:$J$44,6,FALSE)*VLOOKUP(AEBYLD2!CB$4,'[1]INTERNAL PARAMETERS-1'!$B$5:$J$44,3,FALSE) + AEBYLD1!CB116*(1-VLOOKUP(AEBYLD2!CB$4,'[1]INTERNAL PARAMETERS-1'!$B$5:$J$44,5,FALSE))*VLOOKUP(AEBYLD2!CB$4,'[1]INTERNAL PARAMETERS-1'!$B$5:$J$44,8,FALSE)*VLOOKUP(AEBYLD2!CB$4,'[1]INTERNAL PARAMETERS-1'!$B$5:$J$44,3,FALSE)</f>
        <v>0</v>
      </c>
      <c r="CC116" s="50">
        <f>AEBYLD1!CC116*VLOOKUP(AEBYLD2!CC$4,'[1]INTERNAL PARAMETERS-1'!$B$5:$J$44,5,FALSE)*VLOOKUP(AEBYLD2!CC$4,'[1]INTERNAL PARAMETERS-1'!$B$5:$J$44,6,FALSE)*VLOOKUP(AEBYLD2!CC$4,'[1]INTERNAL PARAMETERS-1'!$B$5:$J$44,3,FALSE) + AEBYLD1!CC116*(1-VLOOKUP(AEBYLD2!CC$4,'[1]INTERNAL PARAMETERS-1'!$B$5:$J$44,5,FALSE))*VLOOKUP(AEBYLD2!CC$4,'[1]INTERNAL PARAMETERS-1'!$B$5:$J$44,8,FALSE)*VLOOKUP(AEBYLD2!CC$4,'[1]INTERNAL PARAMETERS-1'!$B$5:$J$44,3,FALSE)</f>
        <v>0</v>
      </c>
      <c r="CD116" s="50">
        <f>AEBYLD1!CD116*VLOOKUP(AEBYLD2!CD$4,'[1]INTERNAL PARAMETERS-1'!$B$5:$J$44,5,FALSE)*VLOOKUP(AEBYLD2!CD$4,'[1]INTERNAL PARAMETERS-1'!$B$5:$J$44,6,FALSE)*VLOOKUP(AEBYLD2!CD$4,'[1]INTERNAL PARAMETERS-1'!$B$5:$J$44,3,FALSE) + AEBYLD1!CD116*(1-VLOOKUP(AEBYLD2!CD$4,'[1]INTERNAL PARAMETERS-1'!$B$5:$J$44,5,FALSE))*VLOOKUP(AEBYLD2!CD$4,'[1]INTERNAL PARAMETERS-1'!$B$5:$J$44,8,FALSE)*VLOOKUP(AEBYLD2!CD$4,'[1]INTERNAL PARAMETERS-1'!$B$5:$J$44,3,FALSE)</f>
        <v>0</v>
      </c>
      <c r="CE116" s="50">
        <f>AEBYLD1!CE116*VLOOKUP(AEBYLD2!CE$4,'[1]INTERNAL PARAMETERS-1'!$B$5:$J$44,5,FALSE)*VLOOKUP(AEBYLD2!CE$4,'[1]INTERNAL PARAMETERS-1'!$B$5:$J$44,6,FALSE)*VLOOKUP(AEBYLD2!CE$4,'[1]INTERNAL PARAMETERS-1'!$B$5:$J$44,3,FALSE) + AEBYLD1!CE116*(1-VLOOKUP(AEBYLD2!CE$4,'[1]INTERNAL PARAMETERS-1'!$B$5:$J$44,5,FALSE))*VLOOKUP(AEBYLD2!CE$4,'[1]INTERNAL PARAMETERS-1'!$B$5:$J$44,8,FALSE)*VLOOKUP(AEBYLD2!CE$4,'[1]INTERNAL PARAMETERS-1'!$B$5:$J$44,3,FALSE)</f>
        <v>0</v>
      </c>
      <c r="CF116" s="50">
        <f>AEBYLD1!CF116*VLOOKUP(AEBYLD2!CF$4,'[1]INTERNAL PARAMETERS-1'!$B$5:$J$44,5,FALSE)*VLOOKUP(AEBYLD2!CF$4,'[1]INTERNAL PARAMETERS-1'!$B$5:$J$44,6,FALSE)*VLOOKUP(AEBYLD2!CF$4,'[1]INTERNAL PARAMETERS-1'!$B$5:$J$44,3,FALSE) + AEBYLD1!CF116*(1-VLOOKUP(AEBYLD2!CF$4,'[1]INTERNAL PARAMETERS-1'!$B$5:$J$44,5,FALSE))*VLOOKUP(AEBYLD2!CF$4,'[1]INTERNAL PARAMETERS-1'!$B$5:$J$44,8,FALSE)*VLOOKUP(AEBYLD2!CF$4,'[1]INTERNAL PARAMETERS-1'!$B$5:$J$44,3,FALSE)</f>
        <v>0</v>
      </c>
      <c r="CG116" s="50">
        <f>AEBYLD1!CG116*VLOOKUP(AEBYLD2!CG$4,'[1]INTERNAL PARAMETERS-1'!$B$5:$J$44,5,FALSE)*VLOOKUP(AEBYLD2!CG$4,'[1]INTERNAL PARAMETERS-1'!$B$5:$J$44,6,FALSE)*VLOOKUP(AEBYLD2!CG$4,'[1]INTERNAL PARAMETERS-1'!$B$5:$J$44,3,FALSE) + AEBYLD1!CG116*(1-VLOOKUP(AEBYLD2!CG$4,'[1]INTERNAL PARAMETERS-1'!$B$5:$J$44,5,FALSE))*VLOOKUP(AEBYLD2!CG$4,'[1]INTERNAL PARAMETERS-1'!$B$5:$J$44,8,FALSE)*VLOOKUP(AEBYLD2!CG$4,'[1]INTERNAL PARAMETERS-1'!$B$5:$J$44,3,FALSE)</f>
        <v>0</v>
      </c>
      <c r="CH116" s="49">
        <f>AEBYLD1!CH116*VLOOKUP(AEBYLD2!CH$4,'[1]INTERNAL PARAMETERS-1'!$B$5:$J$44,5,FALSE)*VLOOKUP(AEBYLD2!CH$4,'[1]INTERNAL PARAMETERS-1'!$B$5:$J$44,6,FALSE)*VLOOKUP(AEBYLD2!CH$4,'[1]INTERNAL PARAMETERS-1'!$B$5:$J$44,3,FALSE) + AEBYLD1!CH116*(1-VLOOKUP(AEBYLD2!CH$4,'[1]INTERNAL PARAMETERS-1'!$B$5:$J$44,5,FALSE))*VLOOKUP(AEBYLD2!CH$4,'[1]INTERNAL PARAMETERS-1'!$B$5:$J$44,8,FALSE)*VLOOKUP(AEBYLD2!CH$4,'[1]INTERNAL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 x14ac:dyDescent="0.4">
      <c r="B117" s="64" t="s">
        <v>9</v>
      </c>
      <c r="C117" s="63" t="s">
        <v>89</v>
      </c>
      <c r="D117" s="63" t="s">
        <v>84</v>
      </c>
      <c r="E117" s="147">
        <f>AEB!AF117</f>
        <v>0</v>
      </c>
      <c r="F117" s="65">
        <f>'[1]INTERNAL PARAMETERS-1'!M9</f>
        <v>63.875</v>
      </c>
      <c r="G117" s="51">
        <f>AEBYLD1!G117*VLOOKUP(AEBYLD2!G$4,'[1]INTERNAL PARAMETERS-1'!$B$5:$J$44,5,FALSE)*VLOOKUP(AEBYLD2!G$4,'[1]INTERNAL PARAMETERS-1'!$B$5:$J$44,7,FALSE)*AEBYLD2!$F117 + AEBYLD1!G117*(1-VLOOKUP(AEBYLD2!G$4,'[1]INTERNAL PARAMETERS-1'!$B$5:$J$44,5,FALSE))*VLOOKUP(AEBYLD2!G$4,'[1]INTERNAL PARAMETERS-1'!$B$5:$J$44,9,FALSE)*AEBYLD2!$F117</f>
        <v>0</v>
      </c>
      <c r="H117" s="50">
        <f>AEBYLD1!H117*VLOOKUP(AEBYLD2!H$4,'[1]INTERNAL PARAMETERS-1'!$B$5:$J$44,5,FALSE)*VLOOKUP(AEBYLD2!H$4,'[1]INTERNAL PARAMETERS-1'!$B$5:$J$44,7,FALSE)*AEBYLD2!$F117 + AEBYLD1!H117*(1-VLOOKUP(AEBYLD2!H$4,'[1]INTERNAL PARAMETERS-1'!$B$5:$J$44,5,FALSE))*VLOOKUP(AEBYLD2!H$4,'[1]INTERNAL PARAMETERS-1'!$B$5:$J$44,9,FALSE)*AEBYLD2!$F117</f>
        <v>0</v>
      </c>
      <c r="I117" s="50">
        <f>AEBYLD1!I117*VLOOKUP(AEBYLD2!I$4,'[1]INTERNAL PARAMETERS-1'!$B$5:$J$44,5,FALSE)*VLOOKUP(AEBYLD2!I$4,'[1]INTERNAL PARAMETERS-1'!$B$5:$J$44,7,FALSE)*AEBYLD2!$F117 + AEBYLD1!I117*(1-VLOOKUP(AEBYLD2!I$4,'[1]INTERNAL PARAMETERS-1'!$B$5:$J$44,5,FALSE))*VLOOKUP(AEBYLD2!I$4,'[1]INTERNAL PARAMETERS-1'!$B$5:$J$44,9,FALSE)*AEBYLD2!$F117</f>
        <v>0</v>
      </c>
      <c r="J117" s="50">
        <f>AEBYLD1!J117*VLOOKUP(AEBYLD2!J$4,'[1]INTERNAL PARAMETERS-1'!$B$5:$J$44,5,FALSE)*VLOOKUP(AEBYLD2!J$4,'[1]INTERNAL PARAMETERS-1'!$B$5:$J$44,7,FALSE)*AEBYLD2!$F117 + AEBYLD1!J117*(1-VLOOKUP(AEBYLD2!J$4,'[1]INTERNAL PARAMETERS-1'!$B$5:$J$44,5,FALSE))*VLOOKUP(AEBYLD2!J$4,'[1]INTERNAL PARAMETERS-1'!$B$5:$J$44,9,FALSE)*AEBYLD2!$F117</f>
        <v>0</v>
      </c>
      <c r="K117" s="50">
        <f>AEBYLD1!K117*VLOOKUP(AEBYLD2!K$4,'[1]INTERNAL PARAMETERS-1'!$B$5:$J$44,5,FALSE)*VLOOKUP(AEBYLD2!K$4,'[1]INTERNAL PARAMETERS-1'!$B$5:$J$44,7,FALSE)*AEBYLD2!$F117 + AEBYLD1!K117*(1-VLOOKUP(AEBYLD2!K$4,'[1]INTERNAL PARAMETERS-1'!$B$5:$J$44,5,FALSE))*VLOOKUP(AEBYLD2!K$4,'[1]INTERNAL PARAMETERS-1'!$B$5:$J$44,9,FALSE)*AEBYLD2!$F117</f>
        <v>0</v>
      </c>
      <c r="L117" s="50">
        <f>AEBYLD1!L117*VLOOKUP(AEBYLD2!L$4,'[1]INTERNAL PARAMETERS-1'!$B$5:$J$44,5,FALSE)*VLOOKUP(AEBYLD2!L$4,'[1]INTERNAL PARAMETERS-1'!$B$5:$J$44,7,FALSE)*AEBYLD2!$F117 + AEBYLD1!L117*(1-VLOOKUP(AEBYLD2!L$4,'[1]INTERNAL PARAMETERS-1'!$B$5:$J$44,5,FALSE))*VLOOKUP(AEBYLD2!L$4,'[1]INTERNAL PARAMETERS-1'!$B$5:$J$44,9,FALSE)*AEBYLD2!$F117</f>
        <v>0</v>
      </c>
      <c r="M117" s="50">
        <f>AEBYLD1!M117*VLOOKUP(AEBYLD2!M$4,'[1]INTERNAL PARAMETERS-1'!$B$5:$J$44,5,FALSE)*VLOOKUP(AEBYLD2!M$4,'[1]INTERNAL PARAMETERS-1'!$B$5:$J$44,7,FALSE)*AEBYLD2!$F117 + AEBYLD1!M117*(1-VLOOKUP(AEBYLD2!M$4,'[1]INTERNAL PARAMETERS-1'!$B$5:$J$44,5,FALSE))*VLOOKUP(AEBYLD2!M$4,'[1]INTERNAL PARAMETERS-1'!$B$5:$J$44,9,FALSE)*AEBYLD2!$F117</f>
        <v>0</v>
      </c>
      <c r="N117" s="50">
        <f>AEBYLD1!N117*VLOOKUP(AEBYLD2!N$4,'[1]INTERNAL PARAMETERS-1'!$B$5:$J$44,5,FALSE)*VLOOKUP(AEBYLD2!N$4,'[1]INTERNAL PARAMETERS-1'!$B$5:$J$44,7,FALSE)*AEBYLD2!$F117 + AEBYLD1!N117*(1-VLOOKUP(AEBYLD2!N$4,'[1]INTERNAL PARAMETERS-1'!$B$5:$J$44,5,FALSE))*VLOOKUP(AEBYLD2!N$4,'[1]INTERNAL PARAMETERS-1'!$B$5:$J$44,9,FALSE)*AEBYLD2!$F117</f>
        <v>0</v>
      </c>
      <c r="O117" s="50">
        <f>AEBYLD1!O117*VLOOKUP(AEBYLD2!O$4,'[1]INTERNAL PARAMETERS-1'!$B$5:$J$44,5,FALSE)*VLOOKUP(AEBYLD2!O$4,'[1]INTERNAL PARAMETERS-1'!$B$5:$J$44,7,FALSE)*AEBYLD2!$F117 + AEBYLD1!O117*(1-VLOOKUP(AEBYLD2!O$4,'[1]INTERNAL PARAMETERS-1'!$B$5:$J$44,5,FALSE))*VLOOKUP(AEBYLD2!O$4,'[1]INTERNAL PARAMETERS-1'!$B$5:$J$44,9,FALSE)*AEBYLD2!$F117</f>
        <v>0</v>
      </c>
      <c r="P117" s="50">
        <f>AEBYLD1!P117*VLOOKUP(AEBYLD2!P$4,'[1]INTERNAL PARAMETERS-1'!$B$5:$J$44,5,FALSE)*VLOOKUP(AEBYLD2!P$4,'[1]INTERNAL PARAMETERS-1'!$B$5:$J$44,7,FALSE)*AEBYLD2!$F117 + AEBYLD1!P117*(1-VLOOKUP(AEBYLD2!P$4,'[1]INTERNAL PARAMETERS-1'!$B$5:$J$44,5,FALSE))*VLOOKUP(AEBYLD2!P$4,'[1]INTERNAL PARAMETERS-1'!$B$5:$J$44,9,FALSE)*AEBYLD2!$F117</f>
        <v>0</v>
      </c>
      <c r="Q117" s="50">
        <f>AEBYLD1!Q117*VLOOKUP(AEBYLD2!Q$4,'[1]INTERNAL PARAMETERS-1'!$B$5:$J$44,5,FALSE)*VLOOKUP(AEBYLD2!Q$4,'[1]INTERNAL PARAMETERS-1'!$B$5:$J$44,7,FALSE)*AEBYLD2!$F117 + AEBYLD1!Q117*(1-VLOOKUP(AEBYLD2!Q$4,'[1]INTERNAL PARAMETERS-1'!$B$5:$J$44,5,FALSE))*VLOOKUP(AEBYLD2!Q$4,'[1]INTERNAL PARAMETERS-1'!$B$5:$J$44,9,FALSE)*AEBYLD2!$F117</f>
        <v>0</v>
      </c>
      <c r="R117" s="50">
        <f>AEBYLD1!R117*VLOOKUP(AEBYLD2!R$4,'[1]INTERNAL PARAMETERS-1'!$B$5:$J$44,5,FALSE)*VLOOKUP(AEBYLD2!R$4,'[1]INTERNAL PARAMETERS-1'!$B$5:$J$44,7,FALSE)*AEBYLD2!$F117 + AEBYLD1!R117*(1-VLOOKUP(AEBYLD2!R$4,'[1]INTERNAL PARAMETERS-1'!$B$5:$J$44,5,FALSE))*VLOOKUP(AEBYLD2!R$4,'[1]INTERNAL PARAMETERS-1'!$B$5:$J$44,9,FALSE)*AEBYLD2!$F117</f>
        <v>0</v>
      </c>
      <c r="S117" s="50">
        <f>AEBYLD1!S117*VLOOKUP(AEBYLD2!S$4,'[1]INTERNAL PARAMETERS-1'!$B$5:$J$44,5,FALSE)*VLOOKUP(AEBYLD2!S$4,'[1]INTERNAL PARAMETERS-1'!$B$5:$J$44,7,FALSE)*AEBYLD2!$F117 + AEBYLD1!S117*(1-VLOOKUP(AEBYLD2!S$4,'[1]INTERNAL PARAMETERS-1'!$B$5:$J$44,5,FALSE))*VLOOKUP(AEBYLD2!S$4,'[1]INTERNAL PARAMETERS-1'!$B$5:$J$44,9,FALSE)*AEBYLD2!$F117</f>
        <v>0</v>
      </c>
      <c r="T117" s="50">
        <f>AEBYLD1!T117*VLOOKUP(AEBYLD2!T$4,'[1]INTERNAL PARAMETERS-1'!$B$5:$J$44,5,FALSE)*VLOOKUP(AEBYLD2!T$4,'[1]INTERNAL PARAMETERS-1'!$B$5:$J$44,7,FALSE)*AEBYLD2!$F117 + AEBYLD1!T117*(1-VLOOKUP(AEBYLD2!T$4,'[1]INTERNAL PARAMETERS-1'!$B$5:$J$44,5,FALSE))*VLOOKUP(AEBYLD2!T$4,'[1]INTERNAL PARAMETERS-1'!$B$5:$J$44,9,FALSE)*AEBYLD2!$F117</f>
        <v>0</v>
      </c>
      <c r="U117" s="50">
        <f>AEBYLD1!U117*VLOOKUP(AEBYLD2!U$4,'[1]INTERNAL PARAMETERS-1'!$B$5:$J$44,5,FALSE)*VLOOKUP(AEBYLD2!U$4,'[1]INTERNAL PARAMETERS-1'!$B$5:$J$44,7,FALSE)*AEBYLD2!$F117 + AEBYLD1!U117*(1-VLOOKUP(AEBYLD2!U$4,'[1]INTERNAL PARAMETERS-1'!$B$5:$J$44,5,FALSE))*VLOOKUP(AEBYLD2!U$4,'[1]INTERNAL PARAMETERS-1'!$B$5:$J$44,9,FALSE)*AEBYLD2!$F117</f>
        <v>0</v>
      </c>
      <c r="V117" s="50">
        <f>AEBYLD1!V117*VLOOKUP(AEBYLD2!V$4,'[1]INTERNAL PARAMETERS-1'!$B$5:$J$44,5,FALSE)*VLOOKUP(AEBYLD2!V$4,'[1]INTERNAL PARAMETERS-1'!$B$5:$J$44,7,FALSE)*AEBYLD2!$F117 + AEBYLD1!V117*(1-VLOOKUP(AEBYLD2!V$4,'[1]INTERNAL PARAMETERS-1'!$B$5:$J$44,5,FALSE))*VLOOKUP(AEBYLD2!V$4,'[1]INTERNAL PARAMETERS-1'!$B$5:$J$44,9,FALSE)*AEBYLD2!$F117</f>
        <v>0</v>
      </c>
      <c r="W117" s="50">
        <f>AEBYLD1!W117*VLOOKUP(AEBYLD2!W$4,'[1]INTERNAL PARAMETERS-1'!$B$5:$J$44,5,FALSE)*VLOOKUP(AEBYLD2!W$4,'[1]INTERNAL PARAMETERS-1'!$B$5:$J$44,7,FALSE)*AEBYLD2!$F117 + AEBYLD1!W117*(1-VLOOKUP(AEBYLD2!W$4,'[1]INTERNAL PARAMETERS-1'!$B$5:$J$44,5,FALSE))*VLOOKUP(AEBYLD2!W$4,'[1]INTERNAL PARAMETERS-1'!$B$5:$J$44,9,FALSE)*AEBYLD2!$F117</f>
        <v>0</v>
      </c>
      <c r="X117" s="50">
        <f>AEBYLD1!X117*VLOOKUP(AEBYLD2!X$4,'[1]INTERNAL PARAMETERS-1'!$B$5:$J$44,5,FALSE)*VLOOKUP(AEBYLD2!X$4,'[1]INTERNAL PARAMETERS-1'!$B$5:$J$44,7,FALSE)*AEBYLD2!$F117 + AEBYLD1!X117*(1-VLOOKUP(AEBYLD2!X$4,'[1]INTERNAL PARAMETERS-1'!$B$5:$J$44,5,FALSE))*VLOOKUP(AEBYLD2!X$4,'[1]INTERNAL PARAMETERS-1'!$B$5:$J$44,9,FALSE)*AEBYLD2!$F117</f>
        <v>0</v>
      </c>
      <c r="Y117" s="50">
        <f>AEBYLD1!Y117*VLOOKUP(AEBYLD2!Y$4,'[1]INTERNAL PARAMETERS-1'!$B$5:$J$44,5,FALSE)*VLOOKUP(AEBYLD2!Y$4,'[1]INTERNAL PARAMETERS-1'!$B$5:$J$44,7,FALSE)*AEBYLD2!$F117 + AEBYLD1!Y117*(1-VLOOKUP(AEBYLD2!Y$4,'[1]INTERNAL PARAMETERS-1'!$B$5:$J$44,5,FALSE))*VLOOKUP(AEBYLD2!Y$4,'[1]INTERNAL PARAMETERS-1'!$B$5:$J$44,9,FALSE)*AEBYLD2!$F117</f>
        <v>0</v>
      </c>
      <c r="Z117" s="50">
        <f>AEBYLD1!Z117*VLOOKUP(AEBYLD2!Z$4,'[1]INTERNAL PARAMETERS-1'!$B$5:$J$44,5,FALSE)*VLOOKUP(AEBYLD2!Z$4,'[1]INTERNAL PARAMETERS-1'!$B$5:$J$44,7,FALSE)*AEBYLD2!$F117 + AEBYLD1!Z117*(1-VLOOKUP(AEBYLD2!Z$4,'[1]INTERNAL PARAMETERS-1'!$B$5:$J$44,5,FALSE))*VLOOKUP(AEBYLD2!Z$4,'[1]INTERNAL PARAMETERS-1'!$B$5:$J$44,9,FALSE)*AEBYLD2!$F117</f>
        <v>0</v>
      </c>
      <c r="AA117" s="50">
        <f>AEBYLD1!AA117*VLOOKUP(AEBYLD2!AA$4,'[1]INTERNAL PARAMETERS-1'!$B$5:$J$44,5,FALSE)*VLOOKUP(AEBYLD2!AA$4,'[1]INTERNAL PARAMETERS-1'!$B$5:$J$44,7,FALSE)*AEBYLD2!$F117 + AEBYLD1!AA117*(1-VLOOKUP(AEBYLD2!AA$4,'[1]INTERNAL PARAMETERS-1'!$B$5:$J$44,5,FALSE))*VLOOKUP(AEBYLD2!AA$4,'[1]INTERNAL PARAMETERS-1'!$B$5:$J$44,9,FALSE)*AEBYLD2!$F117</f>
        <v>0</v>
      </c>
      <c r="AB117" s="50">
        <f>AEBYLD1!AB117*VLOOKUP(AEBYLD2!AB$4,'[1]INTERNAL PARAMETERS-1'!$B$5:$J$44,5,FALSE)*VLOOKUP(AEBYLD2!AB$4,'[1]INTERNAL PARAMETERS-1'!$B$5:$J$44,7,FALSE)*AEBYLD2!$F117 + AEBYLD1!AB117*(1-VLOOKUP(AEBYLD2!AB$4,'[1]INTERNAL PARAMETERS-1'!$B$5:$J$44,5,FALSE))*VLOOKUP(AEBYLD2!AB$4,'[1]INTERNAL PARAMETERS-1'!$B$5:$J$44,9,FALSE)*AEBYLD2!$F117</f>
        <v>0</v>
      </c>
      <c r="AC117" s="50">
        <f>AEBYLD1!AC117*VLOOKUP(AEBYLD2!AC$4,'[1]INTERNAL PARAMETERS-1'!$B$5:$J$44,5,FALSE)*VLOOKUP(AEBYLD2!AC$4,'[1]INTERNAL PARAMETERS-1'!$B$5:$J$44,7,FALSE)*AEBYLD2!$F117 + AEBYLD1!AC117*(1-VLOOKUP(AEBYLD2!AC$4,'[1]INTERNAL PARAMETERS-1'!$B$5:$J$44,5,FALSE))*VLOOKUP(AEBYLD2!AC$4,'[1]INTERNAL PARAMETERS-1'!$B$5:$J$44,9,FALSE)*AEBYLD2!$F117</f>
        <v>0</v>
      </c>
      <c r="AD117" s="50">
        <f>AEBYLD1!AD117*VLOOKUP(AEBYLD2!AD$4,'[1]INTERNAL PARAMETERS-1'!$B$5:$J$44,5,FALSE)*VLOOKUP(AEBYLD2!AD$4,'[1]INTERNAL PARAMETERS-1'!$B$5:$J$44,7,FALSE)*AEBYLD2!$F117 + AEBYLD1!AD117*(1-VLOOKUP(AEBYLD2!AD$4,'[1]INTERNAL PARAMETERS-1'!$B$5:$J$44,5,FALSE))*VLOOKUP(AEBYLD2!AD$4,'[1]INTERNAL PARAMETERS-1'!$B$5:$J$44,9,FALSE)*AEBYLD2!$F117</f>
        <v>0</v>
      </c>
      <c r="AE117" s="50">
        <f>AEBYLD1!AE117*VLOOKUP(AEBYLD2!AE$4,'[1]INTERNAL PARAMETERS-1'!$B$5:$J$44,5,FALSE)*VLOOKUP(AEBYLD2!AE$4,'[1]INTERNAL PARAMETERS-1'!$B$5:$J$44,7,FALSE)*AEBYLD2!$F117 + AEBYLD1!AE117*(1-VLOOKUP(AEBYLD2!AE$4,'[1]INTERNAL PARAMETERS-1'!$B$5:$J$44,5,FALSE))*VLOOKUP(AEBYLD2!AE$4,'[1]INTERNAL PARAMETERS-1'!$B$5:$J$44,9,FALSE)*AEBYLD2!$F117</f>
        <v>0</v>
      </c>
      <c r="AF117" s="50">
        <f>AEBYLD1!AF117*VLOOKUP(AEBYLD2!AF$4,'[1]INTERNAL PARAMETERS-1'!$B$5:$J$44,5,FALSE)*VLOOKUP(AEBYLD2!AF$4,'[1]INTERNAL PARAMETERS-1'!$B$5:$J$44,7,FALSE)*AEBYLD2!$F117 + AEBYLD1!AF117*(1-VLOOKUP(AEBYLD2!AF$4,'[1]INTERNAL PARAMETERS-1'!$B$5:$J$44,5,FALSE))*VLOOKUP(AEBYLD2!AF$4,'[1]INTERNAL PARAMETERS-1'!$B$5:$J$44,9,FALSE)*AEBYLD2!$F117</f>
        <v>0</v>
      </c>
      <c r="AG117" s="50">
        <f>AEBYLD1!AG117*VLOOKUP(AEBYLD2!AG$4,'[1]INTERNAL PARAMETERS-1'!$B$5:$J$44,5,FALSE)*VLOOKUP(AEBYLD2!AG$4,'[1]INTERNAL PARAMETERS-1'!$B$5:$J$44,7,FALSE)*AEBYLD2!$F117 + AEBYLD1!AG117*(1-VLOOKUP(AEBYLD2!AG$4,'[1]INTERNAL PARAMETERS-1'!$B$5:$J$44,5,FALSE))*VLOOKUP(AEBYLD2!AG$4,'[1]INTERNAL PARAMETERS-1'!$B$5:$J$44,9,FALSE)*AEBYLD2!$F117</f>
        <v>0</v>
      </c>
      <c r="AH117" s="50">
        <f>AEBYLD1!AH117*VLOOKUP(AEBYLD2!AH$4,'[1]INTERNAL PARAMETERS-1'!$B$5:$J$44,5,FALSE)*VLOOKUP(AEBYLD2!AH$4,'[1]INTERNAL PARAMETERS-1'!$B$5:$J$44,7,FALSE)*AEBYLD2!$F117 + AEBYLD1!AH117*(1-VLOOKUP(AEBYLD2!AH$4,'[1]INTERNAL PARAMETERS-1'!$B$5:$J$44,5,FALSE))*VLOOKUP(AEBYLD2!AH$4,'[1]INTERNAL PARAMETERS-1'!$B$5:$J$44,9,FALSE)*AEBYLD2!$F117</f>
        <v>0</v>
      </c>
      <c r="AI117" s="50">
        <f>AEBYLD1!AI117*VLOOKUP(AEBYLD2!AI$4,'[1]INTERNAL PARAMETERS-1'!$B$5:$J$44,5,FALSE)*VLOOKUP(AEBYLD2!AI$4,'[1]INTERNAL PARAMETERS-1'!$B$5:$J$44,7,FALSE)*AEBYLD2!$F117 + AEBYLD1!AI117*(1-VLOOKUP(AEBYLD2!AI$4,'[1]INTERNAL PARAMETERS-1'!$B$5:$J$44,5,FALSE))*VLOOKUP(AEBYLD2!AI$4,'[1]INTERNAL PARAMETERS-1'!$B$5:$J$44,9,FALSE)*AEBYLD2!$F117</f>
        <v>0</v>
      </c>
      <c r="AJ117" s="50">
        <f>AEBYLD1!AJ117*VLOOKUP(AEBYLD2!AJ$4,'[1]INTERNAL PARAMETERS-1'!$B$5:$J$44,5,FALSE)*VLOOKUP(AEBYLD2!AJ$4,'[1]INTERNAL PARAMETERS-1'!$B$5:$J$44,7,FALSE)*AEBYLD2!$F117 + AEBYLD1!AJ117*(1-VLOOKUP(AEBYLD2!AJ$4,'[1]INTERNAL PARAMETERS-1'!$B$5:$J$44,5,FALSE))*VLOOKUP(AEBYLD2!AJ$4,'[1]INTERNAL PARAMETERS-1'!$B$5:$J$44,9,FALSE)*AEBYLD2!$F117</f>
        <v>0</v>
      </c>
      <c r="AK117" s="50">
        <f>AEBYLD1!AK117*VLOOKUP(AEBYLD2!AK$4,'[1]INTERNAL PARAMETERS-1'!$B$5:$J$44,5,FALSE)*VLOOKUP(AEBYLD2!AK$4,'[1]INTERNAL PARAMETERS-1'!$B$5:$J$44,7,FALSE)*AEBYLD2!$F117 + AEBYLD1!AK117*(1-VLOOKUP(AEBYLD2!AK$4,'[1]INTERNAL PARAMETERS-1'!$B$5:$J$44,5,FALSE))*VLOOKUP(AEBYLD2!AK$4,'[1]INTERNAL PARAMETERS-1'!$B$5:$J$44,9,FALSE)*AEBYLD2!$F117</f>
        <v>0</v>
      </c>
      <c r="AL117" s="50">
        <f>AEBYLD1!AL117*VLOOKUP(AEBYLD2!AL$4,'[1]INTERNAL PARAMETERS-1'!$B$5:$J$44,5,FALSE)*VLOOKUP(AEBYLD2!AL$4,'[1]INTERNAL PARAMETERS-1'!$B$5:$J$44,7,FALSE)*AEBYLD2!$F117 + AEBYLD1!AL117*(1-VLOOKUP(AEBYLD2!AL$4,'[1]INTERNAL PARAMETERS-1'!$B$5:$J$44,5,FALSE))*VLOOKUP(AEBYLD2!AL$4,'[1]INTERNAL PARAMETERS-1'!$B$5:$J$44,9,FALSE)*AEBYLD2!$F117</f>
        <v>0</v>
      </c>
      <c r="AM117" s="50">
        <f>AEBYLD1!AM117*VLOOKUP(AEBYLD2!AM$4,'[1]INTERNAL PARAMETERS-1'!$B$5:$J$44,5,FALSE)*VLOOKUP(AEBYLD2!AM$4,'[1]INTERNAL PARAMETERS-1'!$B$5:$J$44,7,FALSE)*AEBYLD2!$F117 + AEBYLD1!AM117*(1-VLOOKUP(AEBYLD2!AM$4,'[1]INTERNAL PARAMETERS-1'!$B$5:$J$44,5,FALSE))*VLOOKUP(AEBYLD2!AM$4,'[1]INTERNAL PARAMETERS-1'!$B$5:$J$44,9,FALSE)*AEBYLD2!$F117</f>
        <v>0</v>
      </c>
      <c r="AN117" s="50">
        <f>AEBYLD1!AN117*VLOOKUP(AEBYLD2!AN$4,'[1]INTERNAL PARAMETERS-1'!$B$5:$J$44,5,FALSE)*VLOOKUP(AEBYLD2!AN$4,'[1]INTERNAL PARAMETERS-1'!$B$5:$J$44,7,FALSE)*AEBYLD2!$F117 + AEBYLD1!AN117*(1-VLOOKUP(AEBYLD2!AN$4,'[1]INTERNAL PARAMETERS-1'!$B$5:$J$44,5,FALSE))*VLOOKUP(AEBYLD2!AN$4,'[1]INTERNAL PARAMETERS-1'!$B$5:$J$44,9,FALSE)*AEBYLD2!$F117</f>
        <v>0</v>
      </c>
      <c r="AO117" s="50">
        <f>AEBYLD1!AO117*VLOOKUP(AEBYLD2!AO$4,'[1]INTERNAL PARAMETERS-1'!$B$5:$J$44,5,FALSE)*VLOOKUP(AEBYLD2!AO$4,'[1]INTERNAL PARAMETERS-1'!$B$5:$J$44,7,FALSE)*AEBYLD2!$F117 + AEBYLD1!AO117*(1-VLOOKUP(AEBYLD2!AO$4,'[1]INTERNAL PARAMETERS-1'!$B$5:$J$44,5,FALSE))*VLOOKUP(AEBYLD2!AO$4,'[1]INTERNAL PARAMETERS-1'!$B$5:$J$44,9,FALSE)*AEBYLD2!$F117</f>
        <v>0</v>
      </c>
      <c r="AP117" s="50">
        <f>AEBYLD1!AP117*VLOOKUP(AEBYLD2!AP$4,'[1]INTERNAL PARAMETERS-1'!$B$5:$J$44,5,FALSE)*VLOOKUP(AEBYLD2!AP$4,'[1]INTERNAL PARAMETERS-1'!$B$5:$J$44,7,FALSE)*AEBYLD2!$F117 + AEBYLD1!AP117*(1-VLOOKUP(AEBYLD2!AP$4,'[1]INTERNAL PARAMETERS-1'!$B$5:$J$44,5,FALSE))*VLOOKUP(AEBYLD2!AP$4,'[1]INTERNAL PARAMETERS-1'!$B$5:$J$44,9,FALSE)*AEBYLD2!$F117</f>
        <v>0</v>
      </c>
      <c r="AQ117" s="50">
        <f>AEBYLD1!AQ117*VLOOKUP(AEBYLD2!AQ$4,'[1]INTERNAL PARAMETERS-1'!$B$5:$J$44,5,FALSE)*VLOOKUP(AEBYLD2!AQ$4,'[1]INTERNAL PARAMETERS-1'!$B$5:$J$44,7,FALSE)*AEBYLD2!$F117 + AEBYLD1!AQ117*(1-VLOOKUP(AEBYLD2!AQ$4,'[1]INTERNAL PARAMETERS-1'!$B$5:$J$44,5,FALSE))*VLOOKUP(AEBYLD2!AQ$4,'[1]INTERNAL PARAMETERS-1'!$B$5:$J$44,9,FALSE)*AEBYLD2!$F117</f>
        <v>0</v>
      </c>
      <c r="AR117" s="50">
        <f>AEBYLD1!AR117*VLOOKUP(AEBYLD2!AR$4,'[1]INTERNAL PARAMETERS-1'!$B$5:$J$44,5,FALSE)*VLOOKUP(AEBYLD2!AR$4,'[1]INTERNAL PARAMETERS-1'!$B$5:$J$44,7,FALSE)*AEBYLD2!$F117 + AEBYLD1!AR117*(1-VLOOKUP(AEBYLD2!AR$4,'[1]INTERNAL PARAMETERS-1'!$B$5:$J$44,5,FALSE))*VLOOKUP(AEBYLD2!AR$4,'[1]INTERNAL PARAMETERS-1'!$B$5:$J$44,9,FALSE)*AEBYLD2!$F117</f>
        <v>0</v>
      </c>
      <c r="AS117" s="50">
        <f>AEBYLD1!AS117*VLOOKUP(AEBYLD2!AS$4,'[1]INTERNAL PARAMETERS-1'!$B$5:$J$44,5,FALSE)*VLOOKUP(AEBYLD2!AS$4,'[1]INTERNAL PARAMETERS-1'!$B$5:$J$44,7,FALSE)*AEBYLD2!$F117 + AEBYLD1!AS117*(1-VLOOKUP(AEBYLD2!AS$4,'[1]INTERNAL PARAMETERS-1'!$B$5:$J$44,5,FALSE))*VLOOKUP(AEBYLD2!AS$4,'[1]INTERNAL PARAMETERS-1'!$B$5:$J$44,9,FALSE)*AEBYLD2!$F117</f>
        <v>0</v>
      </c>
      <c r="AT117" s="49">
        <f>AEBYLD1!AT117*VLOOKUP(AEBYLD2!AT$4,'[1]INTERNAL PARAMETERS-1'!$B$5:$J$44,5,FALSE)*VLOOKUP(AEBYLD2!AT$4,'[1]INTERNAL PARAMETERS-1'!$B$5:$J$44,7,FALSE)*AEBYLD2!$F117 + AEBYLD1!AT117*(1-VLOOKUP(AEBYLD2!AT$4,'[1]INTERNAL PARAMETERS-1'!$B$5:$J$44,5,FALSE))*VLOOKUP(AEBYLD2!AT$4,'[1]INTERNAL PARAMETERS-1'!$B$5:$J$44,9,FALSE)*AEBYLD2!$F117</f>
        <v>0</v>
      </c>
      <c r="AU117" s="51">
        <f>AEBYLD1!AU117*VLOOKUP(AEBYLD2!AU$4,'[1]INTERNAL PARAMETERS-1'!$B$5:$J$44,5,FALSE)*VLOOKUP(AEBYLD2!AU$4,'[1]INTERNAL PARAMETERS-1'!$B$5:$J$44,6,FALSE)*VLOOKUP(AEBYLD2!AU$4,'[1]INTERNAL PARAMETERS-1'!$B$5:$J$44,3,FALSE) + AEBYLD1!AU117*(1-VLOOKUP(AEBYLD2!AU$4,'[1]INTERNAL PARAMETERS-1'!$B$5:$J$44,5,FALSE))*VLOOKUP(AEBYLD2!AU$4,'[1]INTERNAL PARAMETERS-1'!$B$5:$J$44,8,FALSE)*VLOOKUP(AEBYLD2!AU$4,'[1]INTERNAL PARAMETERS-1'!$B$5:$J$44,3,FALSE)</f>
        <v>0</v>
      </c>
      <c r="AV117" s="50">
        <f>AEBYLD1!AV117*VLOOKUP(AEBYLD2!AV$4,'[1]INTERNAL PARAMETERS-1'!$B$5:$J$44,5,FALSE)*VLOOKUP(AEBYLD2!AV$4,'[1]INTERNAL PARAMETERS-1'!$B$5:$J$44,6,FALSE)*VLOOKUP(AEBYLD2!AV$4,'[1]INTERNAL PARAMETERS-1'!$B$5:$J$44,3,FALSE) + AEBYLD1!AV117*(1-VLOOKUP(AEBYLD2!AV$4,'[1]INTERNAL PARAMETERS-1'!$B$5:$J$44,5,FALSE))*VLOOKUP(AEBYLD2!AV$4,'[1]INTERNAL PARAMETERS-1'!$B$5:$J$44,8,FALSE)*VLOOKUP(AEBYLD2!AV$4,'[1]INTERNAL PARAMETERS-1'!$B$5:$J$44,3,FALSE)</f>
        <v>0</v>
      </c>
      <c r="AW117" s="50">
        <f>AEBYLD1!AW117*VLOOKUP(AEBYLD2!AW$4,'[1]INTERNAL PARAMETERS-1'!$B$5:$J$44,5,FALSE)*VLOOKUP(AEBYLD2!AW$4,'[1]INTERNAL PARAMETERS-1'!$B$5:$J$44,6,FALSE)*VLOOKUP(AEBYLD2!AW$4,'[1]INTERNAL PARAMETERS-1'!$B$5:$J$44,3,FALSE) + AEBYLD1!AW117*(1-VLOOKUP(AEBYLD2!AW$4,'[1]INTERNAL PARAMETERS-1'!$B$5:$J$44,5,FALSE))*VLOOKUP(AEBYLD2!AW$4,'[1]INTERNAL PARAMETERS-1'!$B$5:$J$44,8,FALSE)*VLOOKUP(AEBYLD2!AW$4,'[1]INTERNAL PARAMETERS-1'!$B$5:$J$44,3,FALSE)</f>
        <v>0</v>
      </c>
      <c r="AX117" s="50">
        <f>AEBYLD1!AX117*VLOOKUP(AEBYLD2!AX$4,'[1]INTERNAL PARAMETERS-1'!$B$5:$J$44,5,FALSE)*VLOOKUP(AEBYLD2!AX$4,'[1]INTERNAL PARAMETERS-1'!$B$5:$J$44,6,FALSE)*VLOOKUP(AEBYLD2!AX$4,'[1]INTERNAL PARAMETERS-1'!$B$5:$J$44,3,FALSE) + AEBYLD1!AX117*(1-VLOOKUP(AEBYLD2!AX$4,'[1]INTERNAL PARAMETERS-1'!$B$5:$J$44,5,FALSE))*VLOOKUP(AEBYLD2!AX$4,'[1]INTERNAL PARAMETERS-1'!$B$5:$J$44,8,FALSE)*VLOOKUP(AEBYLD2!AX$4,'[1]INTERNAL PARAMETERS-1'!$B$5:$J$44,3,FALSE)</f>
        <v>0</v>
      </c>
      <c r="AY117" s="50">
        <f>AEBYLD1!AY117*VLOOKUP(AEBYLD2!AY$4,'[1]INTERNAL PARAMETERS-1'!$B$5:$J$44,5,FALSE)*VLOOKUP(AEBYLD2!AY$4,'[1]INTERNAL PARAMETERS-1'!$B$5:$J$44,6,FALSE)*VLOOKUP(AEBYLD2!AY$4,'[1]INTERNAL PARAMETERS-1'!$B$5:$J$44,3,FALSE) + AEBYLD1!AY117*(1-VLOOKUP(AEBYLD2!AY$4,'[1]INTERNAL PARAMETERS-1'!$B$5:$J$44,5,FALSE))*VLOOKUP(AEBYLD2!AY$4,'[1]INTERNAL PARAMETERS-1'!$B$5:$J$44,8,FALSE)*VLOOKUP(AEBYLD2!AY$4,'[1]INTERNAL PARAMETERS-1'!$B$5:$J$44,3,FALSE)</f>
        <v>0</v>
      </c>
      <c r="AZ117" s="50">
        <f>AEBYLD1!AZ117*VLOOKUP(AEBYLD2!AZ$4,'[1]INTERNAL PARAMETERS-1'!$B$5:$J$44,5,FALSE)*VLOOKUP(AEBYLD2!AZ$4,'[1]INTERNAL PARAMETERS-1'!$B$5:$J$44,6,FALSE)*VLOOKUP(AEBYLD2!AZ$4,'[1]INTERNAL PARAMETERS-1'!$B$5:$J$44,3,FALSE) + AEBYLD1!AZ117*(1-VLOOKUP(AEBYLD2!AZ$4,'[1]INTERNAL PARAMETERS-1'!$B$5:$J$44,5,FALSE))*VLOOKUP(AEBYLD2!AZ$4,'[1]INTERNAL PARAMETERS-1'!$B$5:$J$44,8,FALSE)*VLOOKUP(AEBYLD2!AZ$4,'[1]INTERNAL PARAMETERS-1'!$B$5:$J$44,3,FALSE)</f>
        <v>0</v>
      </c>
      <c r="BA117" s="50">
        <f>AEBYLD1!BA117*VLOOKUP(AEBYLD2!BA$4,'[1]INTERNAL PARAMETERS-1'!$B$5:$J$44,5,FALSE)*VLOOKUP(AEBYLD2!BA$4,'[1]INTERNAL PARAMETERS-1'!$B$5:$J$44,6,FALSE)*VLOOKUP(AEBYLD2!BA$4,'[1]INTERNAL PARAMETERS-1'!$B$5:$J$44,3,FALSE) + AEBYLD1!BA117*(1-VLOOKUP(AEBYLD2!BA$4,'[1]INTERNAL PARAMETERS-1'!$B$5:$J$44,5,FALSE))*VLOOKUP(AEBYLD2!BA$4,'[1]INTERNAL PARAMETERS-1'!$B$5:$J$44,8,FALSE)*VLOOKUP(AEBYLD2!BA$4,'[1]INTERNAL PARAMETERS-1'!$B$5:$J$44,3,FALSE)</f>
        <v>0</v>
      </c>
      <c r="BB117" s="50">
        <f>AEBYLD1!BB117*VLOOKUP(AEBYLD2!BB$4,'[1]INTERNAL PARAMETERS-1'!$B$5:$J$44,5,FALSE)*VLOOKUP(AEBYLD2!BB$4,'[1]INTERNAL PARAMETERS-1'!$B$5:$J$44,6,FALSE)*VLOOKUP(AEBYLD2!BB$4,'[1]INTERNAL PARAMETERS-1'!$B$5:$J$44,3,FALSE) + AEBYLD1!BB117*(1-VLOOKUP(AEBYLD2!BB$4,'[1]INTERNAL PARAMETERS-1'!$B$5:$J$44,5,FALSE))*VLOOKUP(AEBYLD2!BB$4,'[1]INTERNAL PARAMETERS-1'!$B$5:$J$44,8,FALSE)*VLOOKUP(AEBYLD2!BB$4,'[1]INTERNAL PARAMETERS-1'!$B$5:$J$44,3,FALSE)</f>
        <v>0</v>
      </c>
      <c r="BC117" s="50">
        <f>AEBYLD1!BC117*VLOOKUP(AEBYLD2!BC$4,'[1]INTERNAL PARAMETERS-1'!$B$5:$J$44,5,FALSE)*VLOOKUP(AEBYLD2!BC$4,'[1]INTERNAL PARAMETERS-1'!$B$5:$J$44,6,FALSE)*VLOOKUP(AEBYLD2!BC$4,'[1]INTERNAL PARAMETERS-1'!$B$5:$J$44,3,FALSE) + AEBYLD1!BC117*(1-VLOOKUP(AEBYLD2!BC$4,'[1]INTERNAL PARAMETERS-1'!$B$5:$J$44,5,FALSE))*VLOOKUP(AEBYLD2!BC$4,'[1]INTERNAL PARAMETERS-1'!$B$5:$J$44,8,FALSE)*VLOOKUP(AEBYLD2!BC$4,'[1]INTERNAL PARAMETERS-1'!$B$5:$J$44,3,FALSE)</f>
        <v>0</v>
      </c>
      <c r="BD117" s="50">
        <f>AEBYLD1!BD117*VLOOKUP(AEBYLD2!BD$4,'[1]INTERNAL PARAMETERS-1'!$B$5:$J$44,5,FALSE)*VLOOKUP(AEBYLD2!BD$4,'[1]INTERNAL PARAMETERS-1'!$B$5:$J$44,6,FALSE)*VLOOKUP(AEBYLD2!BD$4,'[1]INTERNAL PARAMETERS-1'!$B$5:$J$44,3,FALSE) + AEBYLD1!BD117*(1-VLOOKUP(AEBYLD2!BD$4,'[1]INTERNAL PARAMETERS-1'!$B$5:$J$44,5,FALSE))*VLOOKUP(AEBYLD2!BD$4,'[1]INTERNAL PARAMETERS-1'!$B$5:$J$44,8,FALSE)*VLOOKUP(AEBYLD2!BD$4,'[1]INTERNAL PARAMETERS-1'!$B$5:$J$44,3,FALSE)</f>
        <v>0</v>
      </c>
      <c r="BE117" s="50">
        <f>AEBYLD1!BE117*VLOOKUP(AEBYLD2!BE$4,'[1]INTERNAL PARAMETERS-1'!$B$5:$J$44,5,FALSE)*VLOOKUP(AEBYLD2!BE$4,'[1]INTERNAL PARAMETERS-1'!$B$5:$J$44,6,FALSE)*VLOOKUP(AEBYLD2!BE$4,'[1]INTERNAL PARAMETERS-1'!$B$5:$J$44,3,FALSE) + AEBYLD1!BE117*(1-VLOOKUP(AEBYLD2!BE$4,'[1]INTERNAL PARAMETERS-1'!$B$5:$J$44,5,FALSE))*VLOOKUP(AEBYLD2!BE$4,'[1]INTERNAL PARAMETERS-1'!$B$5:$J$44,8,FALSE)*VLOOKUP(AEBYLD2!BE$4,'[1]INTERNAL PARAMETERS-1'!$B$5:$J$44,3,FALSE)</f>
        <v>0</v>
      </c>
      <c r="BF117" s="50">
        <f>AEBYLD1!BF117*VLOOKUP(AEBYLD2!BF$4,'[1]INTERNAL PARAMETERS-1'!$B$5:$J$44,5,FALSE)*VLOOKUP(AEBYLD2!BF$4,'[1]INTERNAL PARAMETERS-1'!$B$5:$J$44,6,FALSE)*VLOOKUP(AEBYLD2!BF$4,'[1]INTERNAL PARAMETERS-1'!$B$5:$J$44,3,FALSE) + AEBYLD1!BF117*(1-VLOOKUP(AEBYLD2!BF$4,'[1]INTERNAL PARAMETERS-1'!$B$5:$J$44,5,FALSE))*VLOOKUP(AEBYLD2!BF$4,'[1]INTERNAL PARAMETERS-1'!$B$5:$J$44,8,FALSE)*VLOOKUP(AEBYLD2!BF$4,'[1]INTERNAL PARAMETERS-1'!$B$5:$J$44,3,FALSE)</f>
        <v>0</v>
      </c>
      <c r="BG117" s="50">
        <f>AEBYLD1!BG117*VLOOKUP(AEBYLD2!BG$4,'[1]INTERNAL PARAMETERS-1'!$B$5:$J$44,5,FALSE)*VLOOKUP(AEBYLD2!BG$4,'[1]INTERNAL PARAMETERS-1'!$B$5:$J$44,6,FALSE)*VLOOKUP(AEBYLD2!BG$4,'[1]INTERNAL PARAMETERS-1'!$B$5:$J$44,3,FALSE) + AEBYLD1!BG117*(1-VLOOKUP(AEBYLD2!BG$4,'[1]INTERNAL PARAMETERS-1'!$B$5:$J$44,5,FALSE))*VLOOKUP(AEBYLD2!BG$4,'[1]INTERNAL PARAMETERS-1'!$B$5:$J$44,8,FALSE)*VLOOKUP(AEBYLD2!BG$4,'[1]INTERNAL PARAMETERS-1'!$B$5:$J$44,3,FALSE)</f>
        <v>0</v>
      </c>
      <c r="BH117" s="50">
        <f>AEBYLD1!BH117*VLOOKUP(AEBYLD2!BH$4,'[1]INTERNAL PARAMETERS-1'!$B$5:$J$44,5,FALSE)*VLOOKUP(AEBYLD2!BH$4,'[1]INTERNAL PARAMETERS-1'!$B$5:$J$44,6,FALSE)*VLOOKUP(AEBYLD2!BH$4,'[1]INTERNAL PARAMETERS-1'!$B$5:$J$44,3,FALSE) + AEBYLD1!BH117*(1-VLOOKUP(AEBYLD2!BH$4,'[1]INTERNAL PARAMETERS-1'!$B$5:$J$44,5,FALSE))*VLOOKUP(AEBYLD2!BH$4,'[1]INTERNAL PARAMETERS-1'!$B$5:$J$44,8,FALSE)*VLOOKUP(AEBYLD2!BH$4,'[1]INTERNAL PARAMETERS-1'!$B$5:$J$44,3,FALSE)</f>
        <v>0</v>
      </c>
      <c r="BI117" s="50">
        <f>AEBYLD1!BI117*VLOOKUP(AEBYLD2!BI$4,'[1]INTERNAL PARAMETERS-1'!$B$5:$J$44,5,FALSE)*VLOOKUP(AEBYLD2!BI$4,'[1]INTERNAL PARAMETERS-1'!$B$5:$J$44,6,FALSE)*VLOOKUP(AEBYLD2!BI$4,'[1]INTERNAL PARAMETERS-1'!$B$5:$J$44,3,FALSE) + AEBYLD1!BI117*(1-VLOOKUP(AEBYLD2!BI$4,'[1]INTERNAL PARAMETERS-1'!$B$5:$J$44,5,FALSE))*VLOOKUP(AEBYLD2!BI$4,'[1]INTERNAL PARAMETERS-1'!$B$5:$J$44,8,FALSE)*VLOOKUP(AEBYLD2!BI$4,'[1]INTERNAL PARAMETERS-1'!$B$5:$J$44,3,FALSE)</f>
        <v>0</v>
      </c>
      <c r="BJ117" s="50">
        <f>AEBYLD1!BJ117*VLOOKUP(AEBYLD2!BJ$4,'[1]INTERNAL PARAMETERS-1'!$B$5:$J$44,5,FALSE)*VLOOKUP(AEBYLD2!BJ$4,'[1]INTERNAL PARAMETERS-1'!$B$5:$J$44,6,FALSE)*VLOOKUP(AEBYLD2!BJ$4,'[1]INTERNAL PARAMETERS-1'!$B$5:$J$44,3,FALSE) + AEBYLD1!BJ117*(1-VLOOKUP(AEBYLD2!BJ$4,'[1]INTERNAL PARAMETERS-1'!$B$5:$J$44,5,FALSE))*VLOOKUP(AEBYLD2!BJ$4,'[1]INTERNAL PARAMETERS-1'!$B$5:$J$44,8,FALSE)*VLOOKUP(AEBYLD2!BJ$4,'[1]INTERNAL PARAMETERS-1'!$B$5:$J$44,3,FALSE)</f>
        <v>0</v>
      </c>
      <c r="BK117" s="50">
        <f>AEBYLD1!BK117*VLOOKUP(AEBYLD2!BK$4,'[1]INTERNAL PARAMETERS-1'!$B$5:$J$44,5,FALSE)*VLOOKUP(AEBYLD2!BK$4,'[1]INTERNAL PARAMETERS-1'!$B$5:$J$44,6,FALSE)*VLOOKUP(AEBYLD2!BK$4,'[1]INTERNAL PARAMETERS-1'!$B$5:$J$44,3,FALSE) + AEBYLD1!BK117*(1-VLOOKUP(AEBYLD2!BK$4,'[1]INTERNAL PARAMETERS-1'!$B$5:$J$44,5,FALSE))*VLOOKUP(AEBYLD2!BK$4,'[1]INTERNAL PARAMETERS-1'!$B$5:$J$44,8,FALSE)*VLOOKUP(AEBYLD2!BK$4,'[1]INTERNAL PARAMETERS-1'!$B$5:$J$44,3,FALSE)</f>
        <v>0</v>
      </c>
      <c r="BL117" s="50">
        <f>AEBYLD1!BL117*VLOOKUP(AEBYLD2!BL$4,'[1]INTERNAL PARAMETERS-1'!$B$5:$J$44,5,FALSE)*VLOOKUP(AEBYLD2!BL$4,'[1]INTERNAL PARAMETERS-1'!$B$5:$J$44,6,FALSE)*VLOOKUP(AEBYLD2!BL$4,'[1]INTERNAL PARAMETERS-1'!$B$5:$J$44,3,FALSE) + AEBYLD1!BL117*(1-VLOOKUP(AEBYLD2!BL$4,'[1]INTERNAL PARAMETERS-1'!$B$5:$J$44,5,FALSE))*VLOOKUP(AEBYLD2!BL$4,'[1]INTERNAL PARAMETERS-1'!$B$5:$J$44,8,FALSE)*VLOOKUP(AEBYLD2!BL$4,'[1]INTERNAL PARAMETERS-1'!$B$5:$J$44,3,FALSE)</f>
        <v>0</v>
      </c>
      <c r="BM117" s="50">
        <f>AEBYLD1!BM117*VLOOKUP(AEBYLD2!BM$4,'[1]INTERNAL PARAMETERS-1'!$B$5:$J$44,5,FALSE)*VLOOKUP(AEBYLD2!BM$4,'[1]INTERNAL PARAMETERS-1'!$B$5:$J$44,6,FALSE)*VLOOKUP(AEBYLD2!BM$4,'[1]INTERNAL PARAMETERS-1'!$B$5:$J$44,3,FALSE) + AEBYLD1!BM117*(1-VLOOKUP(AEBYLD2!BM$4,'[1]INTERNAL PARAMETERS-1'!$B$5:$J$44,5,FALSE))*VLOOKUP(AEBYLD2!BM$4,'[1]INTERNAL PARAMETERS-1'!$B$5:$J$44,8,FALSE)*VLOOKUP(AEBYLD2!BM$4,'[1]INTERNAL PARAMETERS-1'!$B$5:$J$44,3,FALSE)</f>
        <v>0</v>
      </c>
      <c r="BN117" s="50">
        <f>AEBYLD1!BN117*VLOOKUP(AEBYLD2!BN$4,'[1]INTERNAL PARAMETERS-1'!$B$5:$J$44,5,FALSE)*VLOOKUP(AEBYLD2!BN$4,'[1]INTERNAL PARAMETERS-1'!$B$5:$J$44,6,FALSE)*VLOOKUP(AEBYLD2!BN$4,'[1]INTERNAL PARAMETERS-1'!$B$5:$J$44,3,FALSE) + AEBYLD1!BN117*(1-VLOOKUP(AEBYLD2!BN$4,'[1]INTERNAL PARAMETERS-1'!$B$5:$J$44,5,FALSE))*VLOOKUP(AEBYLD2!BN$4,'[1]INTERNAL PARAMETERS-1'!$B$5:$J$44,8,FALSE)*VLOOKUP(AEBYLD2!BN$4,'[1]INTERNAL PARAMETERS-1'!$B$5:$J$44,3,FALSE)</f>
        <v>0</v>
      </c>
      <c r="BO117" s="50">
        <f>AEBYLD1!BO117*VLOOKUP(AEBYLD2!BO$4,'[1]INTERNAL PARAMETERS-1'!$B$5:$J$44,5,FALSE)*VLOOKUP(AEBYLD2!BO$4,'[1]INTERNAL PARAMETERS-1'!$B$5:$J$44,6,FALSE)*VLOOKUP(AEBYLD2!BO$4,'[1]INTERNAL PARAMETERS-1'!$B$5:$J$44,3,FALSE) + AEBYLD1!BO117*(1-VLOOKUP(AEBYLD2!BO$4,'[1]INTERNAL PARAMETERS-1'!$B$5:$J$44,5,FALSE))*VLOOKUP(AEBYLD2!BO$4,'[1]INTERNAL PARAMETERS-1'!$B$5:$J$44,8,FALSE)*VLOOKUP(AEBYLD2!BO$4,'[1]INTERNAL PARAMETERS-1'!$B$5:$J$44,3,FALSE)</f>
        <v>0</v>
      </c>
      <c r="BP117" s="50">
        <f>AEBYLD1!BP117*VLOOKUP(AEBYLD2!BP$4,'[1]INTERNAL PARAMETERS-1'!$B$5:$J$44,5,FALSE)*VLOOKUP(AEBYLD2!BP$4,'[1]INTERNAL PARAMETERS-1'!$B$5:$J$44,6,FALSE)*VLOOKUP(AEBYLD2!BP$4,'[1]INTERNAL PARAMETERS-1'!$B$5:$J$44,3,FALSE) + AEBYLD1!BP117*(1-VLOOKUP(AEBYLD2!BP$4,'[1]INTERNAL PARAMETERS-1'!$B$5:$J$44,5,FALSE))*VLOOKUP(AEBYLD2!BP$4,'[1]INTERNAL PARAMETERS-1'!$B$5:$J$44,8,FALSE)*VLOOKUP(AEBYLD2!BP$4,'[1]INTERNAL PARAMETERS-1'!$B$5:$J$44,3,FALSE)</f>
        <v>0</v>
      </c>
      <c r="BQ117" s="50">
        <f>AEBYLD1!BQ117*VLOOKUP(AEBYLD2!BQ$4,'[1]INTERNAL PARAMETERS-1'!$B$5:$J$44,5,FALSE)*VLOOKUP(AEBYLD2!BQ$4,'[1]INTERNAL PARAMETERS-1'!$B$5:$J$44,6,FALSE)*VLOOKUP(AEBYLD2!BQ$4,'[1]INTERNAL PARAMETERS-1'!$B$5:$J$44,3,FALSE) + AEBYLD1!BQ117*(1-VLOOKUP(AEBYLD2!BQ$4,'[1]INTERNAL PARAMETERS-1'!$B$5:$J$44,5,FALSE))*VLOOKUP(AEBYLD2!BQ$4,'[1]INTERNAL PARAMETERS-1'!$B$5:$J$44,8,FALSE)*VLOOKUP(AEBYLD2!BQ$4,'[1]INTERNAL PARAMETERS-1'!$B$5:$J$44,3,FALSE)</f>
        <v>0</v>
      </c>
      <c r="BR117" s="50">
        <f>AEBYLD1!BR117*VLOOKUP(AEBYLD2!BR$4,'[1]INTERNAL PARAMETERS-1'!$B$5:$J$44,5,FALSE)*VLOOKUP(AEBYLD2!BR$4,'[1]INTERNAL PARAMETERS-1'!$B$5:$J$44,6,FALSE)*VLOOKUP(AEBYLD2!BR$4,'[1]INTERNAL PARAMETERS-1'!$B$5:$J$44,3,FALSE) + AEBYLD1!BR117*(1-VLOOKUP(AEBYLD2!BR$4,'[1]INTERNAL PARAMETERS-1'!$B$5:$J$44,5,FALSE))*VLOOKUP(AEBYLD2!BR$4,'[1]INTERNAL PARAMETERS-1'!$B$5:$J$44,8,FALSE)*VLOOKUP(AEBYLD2!BR$4,'[1]INTERNAL PARAMETERS-1'!$B$5:$J$44,3,FALSE)</f>
        <v>0</v>
      </c>
      <c r="BS117" s="50">
        <f>AEBYLD1!BS117*VLOOKUP(AEBYLD2!BS$4,'[1]INTERNAL PARAMETERS-1'!$B$5:$J$44,5,FALSE)*VLOOKUP(AEBYLD2!BS$4,'[1]INTERNAL PARAMETERS-1'!$B$5:$J$44,6,FALSE)*VLOOKUP(AEBYLD2!BS$4,'[1]INTERNAL PARAMETERS-1'!$B$5:$J$44,3,FALSE) + AEBYLD1!BS117*(1-VLOOKUP(AEBYLD2!BS$4,'[1]INTERNAL PARAMETERS-1'!$B$5:$J$44,5,FALSE))*VLOOKUP(AEBYLD2!BS$4,'[1]INTERNAL PARAMETERS-1'!$B$5:$J$44,8,FALSE)*VLOOKUP(AEBYLD2!BS$4,'[1]INTERNAL PARAMETERS-1'!$B$5:$J$44,3,FALSE)</f>
        <v>0</v>
      </c>
      <c r="BT117" s="50">
        <f>AEBYLD1!BT117*VLOOKUP(AEBYLD2!BT$4,'[1]INTERNAL PARAMETERS-1'!$B$5:$J$44,5,FALSE)*VLOOKUP(AEBYLD2!BT$4,'[1]INTERNAL PARAMETERS-1'!$B$5:$J$44,6,FALSE)*VLOOKUP(AEBYLD2!BT$4,'[1]INTERNAL PARAMETERS-1'!$B$5:$J$44,3,FALSE) + AEBYLD1!BT117*(1-VLOOKUP(AEBYLD2!BT$4,'[1]INTERNAL PARAMETERS-1'!$B$5:$J$44,5,FALSE))*VLOOKUP(AEBYLD2!BT$4,'[1]INTERNAL PARAMETERS-1'!$B$5:$J$44,8,FALSE)*VLOOKUP(AEBYLD2!BT$4,'[1]INTERNAL PARAMETERS-1'!$B$5:$J$44,3,FALSE)</f>
        <v>0</v>
      </c>
      <c r="BU117" s="50">
        <f>AEBYLD1!BU117*VLOOKUP(AEBYLD2!BU$4,'[1]INTERNAL PARAMETERS-1'!$B$5:$J$44,5,FALSE)*VLOOKUP(AEBYLD2!BU$4,'[1]INTERNAL PARAMETERS-1'!$B$5:$J$44,6,FALSE)*VLOOKUP(AEBYLD2!BU$4,'[1]INTERNAL PARAMETERS-1'!$B$5:$J$44,3,FALSE) + AEBYLD1!BU117*(1-VLOOKUP(AEBYLD2!BU$4,'[1]INTERNAL PARAMETERS-1'!$B$5:$J$44,5,FALSE))*VLOOKUP(AEBYLD2!BU$4,'[1]INTERNAL PARAMETERS-1'!$B$5:$J$44,8,FALSE)*VLOOKUP(AEBYLD2!BU$4,'[1]INTERNAL PARAMETERS-1'!$B$5:$J$44,3,FALSE)</f>
        <v>0</v>
      </c>
      <c r="BV117" s="50">
        <f>AEBYLD1!BV117*VLOOKUP(AEBYLD2!BV$4,'[1]INTERNAL PARAMETERS-1'!$B$5:$J$44,5,FALSE)*VLOOKUP(AEBYLD2!BV$4,'[1]INTERNAL PARAMETERS-1'!$B$5:$J$44,6,FALSE)*VLOOKUP(AEBYLD2!BV$4,'[1]INTERNAL PARAMETERS-1'!$B$5:$J$44,3,FALSE) + AEBYLD1!BV117*(1-VLOOKUP(AEBYLD2!BV$4,'[1]INTERNAL PARAMETERS-1'!$B$5:$J$44,5,FALSE))*VLOOKUP(AEBYLD2!BV$4,'[1]INTERNAL PARAMETERS-1'!$B$5:$J$44,8,FALSE)*VLOOKUP(AEBYLD2!BV$4,'[1]INTERNAL PARAMETERS-1'!$B$5:$J$44,3,FALSE)</f>
        <v>0</v>
      </c>
      <c r="BW117" s="50">
        <f>AEBYLD1!BW117*VLOOKUP(AEBYLD2!BW$4,'[1]INTERNAL PARAMETERS-1'!$B$5:$J$44,5,FALSE)*VLOOKUP(AEBYLD2!BW$4,'[1]INTERNAL PARAMETERS-1'!$B$5:$J$44,6,FALSE)*VLOOKUP(AEBYLD2!BW$4,'[1]INTERNAL PARAMETERS-1'!$B$5:$J$44,3,FALSE) + AEBYLD1!BW117*(1-VLOOKUP(AEBYLD2!BW$4,'[1]INTERNAL PARAMETERS-1'!$B$5:$J$44,5,FALSE))*VLOOKUP(AEBYLD2!BW$4,'[1]INTERNAL PARAMETERS-1'!$B$5:$J$44,8,FALSE)*VLOOKUP(AEBYLD2!BW$4,'[1]INTERNAL PARAMETERS-1'!$B$5:$J$44,3,FALSE)</f>
        <v>0</v>
      </c>
      <c r="BX117" s="50">
        <f>AEBYLD1!BX117*VLOOKUP(AEBYLD2!BX$4,'[1]INTERNAL PARAMETERS-1'!$B$5:$J$44,5,FALSE)*VLOOKUP(AEBYLD2!BX$4,'[1]INTERNAL PARAMETERS-1'!$B$5:$J$44,6,FALSE)*VLOOKUP(AEBYLD2!BX$4,'[1]INTERNAL PARAMETERS-1'!$B$5:$J$44,3,FALSE) + AEBYLD1!BX117*(1-VLOOKUP(AEBYLD2!BX$4,'[1]INTERNAL PARAMETERS-1'!$B$5:$J$44,5,FALSE))*VLOOKUP(AEBYLD2!BX$4,'[1]INTERNAL PARAMETERS-1'!$B$5:$J$44,8,FALSE)*VLOOKUP(AEBYLD2!BX$4,'[1]INTERNAL PARAMETERS-1'!$B$5:$J$44,3,FALSE)</f>
        <v>0</v>
      </c>
      <c r="BY117" s="50">
        <f>AEBYLD1!BY117*VLOOKUP(AEBYLD2!BY$4,'[1]INTERNAL PARAMETERS-1'!$B$5:$J$44,5,FALSE)*VLOOKUP(AEBYLD2!BY$4,'[1]INTERNAL PARAMETERS-1'!$B$5:$J$44,6,FALSE)*VLOOKUP(AEBYLD2!BY$4,'[1]INTERNAL PARAMETERS-1'!$B$5:$J$44,3,FALSE) + AEBYLD1!BY117*(1-VLOOKUP(AEBYLD2!BY$4,'[1]INTERNAL PARAMETERS-1'!$B$5:$J$44,5,FALSE))*VLOOKUP(AEBYLD2!BY$4,'[1]INTERNAL PARAMETERS-1'!$B$5:$J$44,8,FALSE)*VLOOKUP(AEBYLD2!BY$4,'[1]INTERNAL PARAMETERS-1'!$B$5:$J$44,3,FALSE)</f>
        <v>0</v>
      </c>
      <c r="BZ117" s="50">
        <f>AEBYLD1!BZ117*VLOOKUP(AEBYLD2!BZ$4,'[1]INTERNAL PARAMETERS-1'!$B$5:$J$44,5,FALSE)*VLOOKUP(AEBYLD2!BZ$4,'[1]INTERNAL PARAMETERS-1'!$B$5:$J$44,6,FALSE)*VLOOKUP(AEBYLD2!BZ$4,'[1]INTERNAL PARAMETERS-1'!$B$5:$J$44,3,FALSE) + AEBYLD1!BZ117*(1-VLOOKUP(AEBYLD2!BZ$4,'[1]INTERNAL PARAMETERS-1'!$B$5:$J$44,5,FALSE))*VLOOKUP(AEBYLD2!BZ$4,'[1]INTERNAL PARAMETERS-1'!$B$5:$J$44,8,FALSE)*VLOOKUP(AEBYLD2!BZ$4,'[1]INTERNAL PARAMETERS-1'!$B$5:$J$44,3,FALSE)</f>
        <v>0</v>
      </c>
      <c r="CA117" s="50">
        <f>AEBYLD1!CA117*VLOOKUP(AEBYLD2!CA$4,'[1]INTERNAL PARAMETERS-1'!$B$5:$J$44,5,FALSE)*VLOOKUP(AEBYLD2!CA$4,'[1]INTERNAL PARAMETERS-1'!$B$5:$J$44,6,FALSE)*VLOOKUP(AEBYLD2!CA$4,'[1]INTERNAL PARAMETERS-1'!$B$5:$J$44,3,FALSE) + AEBYLD1!CA117*(1-VLOOKUP(AEBYLD2!CA$4,'[1]INTERNAL PARAMETERS-1'!$B$5:$J$44,5,FALSE))*VLOOKUP(AEBYLD2!CA$4,'[1]INTERNAL PARAMETERS-1'!$B$5:$J$44,8,FALSE)*VLOOKUP(AEBYLD2!CA$4,'[1]INTERNAL PARAMETERS-1'!$B$5:$J$44,3,FALSE)</f>
        <v>0</v>
      </c>
      <c r="CB117" s="50">
        <f>AEBYLD1!CB117*VLOOKUP(AEBYLD2!CB$4,'[1]INTERNAL PARAMETERS-1'!$B$5:$J$44,5,FALSE)*VLOOKUP(AEBYLD2!CB$4,'[1]INTERNAL PARAMETERS-1'!$B$5:$J$44,6,FALSE)*VLOOKUP(AEBYLD2!CB$4,'[1]INTERNAL PARAMETERS-1'!$B$5:$J$44,3,FALSE) + AEBYLD1!CB117*(1-VLOOKUP(AEBYLD2!CB$4,'[1]INTERNAL PARAMETERS-1'!$B$5:$J$44,5,FALSE))*VLOOKUP(AEBYLD2!CB$4,'[1]INTERNAL PARAMETERS-1'!$B$5:$J$44,8,FALSE)*VLOOKUP(AEBYLD2!CB$4,'[1]INTERNAL PARAMETERS-1'!$B$5:$J$44,3,FALSE)</f>
        <v>0</v>
      </c>
      <c r="CC117" s="50">
        <f>AEBYLD1!CC117*VLOOKUP(AEBYLD2!CC$4,'[1]INTERNAL PARAMETERS-1'!$B$5:$J$44,5,FALSE)*VLOOKUP(AEBYLD2!CC$4,'[1]INTERNAL PARAMETERS-1'!$B$5:$J$44,6,FALSE)*VLOOKUP(AEBYLD2!CC$4,'[1]INTERNAL PARAMETERS-1'!$B$5:$J$44,3,FALSE) + AEBYLD1!CC117*(1-VLOOKUP(AEBYLD2!CC$4,'[1]INTERNAL PARAMETERS-1'!$B$5:$J$44,5,FALSE))*VLOOKUP(AEBYLD2!CC$4,'[1]INTERNAL PARAMETERS-1'!$B$5:$J$44,8,FALSE)*VLOOKUP(AEBYLD2!CC$4,'[1]INTERNAL PARAMETERS-1'!$B$5:$J$44,3,FALSE)</f>
        <v>0</v>
      </c>
      <c r="CD117" s="50">
        <f>AEBYLD1!CD117*VLOOKUP(AEBYLD2!CD$4,'[1]INTERNAL PARAMETERS-1'!$B$5:$J$44,5,FALSE)*VLOOKUP(AEBYLD2!CD$4,'[1]INTERNAL PARAMETERS-1'!$B$5:$J$44,6,FALSE)*VLOOKUP(AEBYLD2!CD$4,'[1]INTERNAL PARAMETERS-1'!$B$5:$J$44,3,FALSE) + AEBYLD1!CD117*(1-VLOOKUP(AEBYLD2!CD$4,'[1]INTERNAL PARAMETERS-1'!$B$5:$J$44,5,FALSE))*VLOOKUP(AEBYLD2!CD$4,'[1]INTERNAL PARAMETERS-1'!$B$5:$J$44,8,FALSE)*VLOOKUP(AEBYLD2!CD$4,'[1]INTERNAL PARAMETERS-1'!$B$5:$J$44,3,FALSE)</f>
        <v>0</v>
      </c>
      <c r="CE117" s="50">
        <f>AEBYLD1!CE117*VLOOKUP(AEBYLD2!CE$4,'[1]INTERNAL PARAMETERS-1'!$B$5:$J$44,5,FALSE)*VLOOKUP(AEBYLD2!CE$4,'[1]INTERNAL PARAMETERS-1'!$B$5:$J$44,6,FALSE)*VLOOKUP(AEBYLD2!CE$4,'[1]INTERNAL PARAMETERS-1'!$B$5:$J$44,3,FALSE) + AEBYLD1!CE117*(1-VLOOKUP(AEBYLD2!CE$4,'[1]INTERNAL PARAMETERS-1'!$B$5:$J$44,5,FALSE))*VLOOKUP(AEBYLD2!CE$4,'[1]INTERNAL PARAMETERS-1'!$B$5:$J$44,8,FALSE)*VLOOKUP(AEBYLD2!CE$4,'[1]INTERNAL PARAMETERS-1'!$B$5:$J$44,3,FALSE)</f>
        <v>0</v>
      </c>
      <c r="CF117" s="50">
        <f>AEBYLD1!CF117*VLOOKUP(AEBYLD2!CF$4,'[1]INTERNAL PARAMETERS-1'!$B$5:$J$44,5,FALSE)*VLOOKUP(AEBYLD2!CF$4,'[1]INTERNAL PARAMETERS-1'!$B$5:$J$44,6,FALSE)*VLOOKUP(AEBYLD2!CF$4,'[1]INTERNAL PARAMETERS-1'!$B$5:$J$44,3,FALSE) + AEBYLD1!CF117*(1-VLOOKUP(AEBYLD2!CF$4,'[1]INTERNAL PARAMETERS-1'!$B$5:$J$44,5,FALSE))*VLOOKUP(AEBYLD2!CF$4,'[1]INTERNAL PARAMETERS-1'!$B$5:$J$44,8,FALSE)*VLOOKUP(AEBYLD2!CF$4,'[1]INTERNAL PARAMETERS-1'!$B$5:$J$44,3,FALSE)</f>
        <v>0</v>
      </c>
      <c r="CG117" s="50">
        <f>AEBYLD1!CG117*VLOOKUP(AEBYLD2!CG$4,'[1]INTERNAL PARAMETERS-1'!$B$5:$J$44,5,FALSE)*VLOOKUP(AEBYLD2!CG$4,'[1]INTERNAL PARAMETERS-1'!$B$5:$J$44,6,FALSE)*VLOOKUP(AEBYLD2!CG$4,'[1]INTERNAL PARAMETERS-1'!$B$5:$J$44,3,FALSE) + AEBYLD1!CG117*(1-VLOOKUP(AEBYLD2!CG$4,'[1]INTERNAL PARAMETERS-1'!$B$5:$J$44,5,FALSE))*VLOOKUP(AEBYLD2!CG$4,'[1]INTERNAL PARAMETERS-1'!$B$5:$J$44,8,FALSE)*VLOOKUP(AEBYLD2!CG$4,'[1]INTERNAL PARAMETERS-1'!$B$5:$J$44,3,FALSE)</f>
        <v>0</v>
      </c>
      <c r="CH117" s="49">
        <f>AEBYLD1!CH117*VLOOKUP(AEBYLD2!CH$4,'[1]INTERNAL PARAMETERS-1'!$B$5:$J$44,5,FALSE)*VLOOKUP(AEBYLD2!CH$4,'[1]INTERNAL PARAMETERS-1'!$B$5:$J$44,6,FALSE)*VLOOKUP(AEBYLD2!CH$4,'[1]INTERNAL PARAMETERS-1'!$B$5:$J$44,3,FALSE) + AEBYLD1!CH117*(1-VLOOKUP(AEBYLD2!CH$4,'[1]INTERNAL PARAMETERS-1'!$B$5:$J$44,5,FALSE))*VLOOKUP(AEBYLD2!CH$4,'[1]INTERNAL PARAMETERS-1'!$B$5:$J$44,8,FALSE)*VLOOKUP(AEBYLD2!CH$4,'[1]INTERNAL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 x14ac:dyDescent="0.4">
      <c r="B118" s="64" t="s">
        <v>9</v>
      </c>
      <c r="C118" s="63" t="s">
        <v>89</v>
      </c>
      <c r="D118" s="63" t="s">
        <v>83</v>
      </c>
      <c r="E118" s="147">
        <f>AEB!AF118</f>
        <v>0</v>
      </c>
      <c r="F118" s="65">
        <f>'[1]INTERNAL PARAMETERS-1'!M10</f>
        <v>58.935000000000002</v>
      </c>
      <c r="G118" s="51">
        <f>AEBYLD1!G118*VLOOKUP(AEBYLD2!G$4,'[1]INTERNAL PARAMETERS-1'!$B$5:$J$44,5,FALSE)*VLOOKUP(AEBYLD2!G$4,'[1]INTERNAL PARAMETERS-1'!$B$5:$J$44,7,FALSE)*AEBYLD2!$F118 + AEBYLD1!G118*(1-VLOOKUP(AEBYLD2!G$4,'[1]INTERNAL PARAMETERS-1'!$B$5:$J$44,5,FALSE))*VLOOKUP(AEBYLD2!G$4,'[1]INTERNAL PARAMETERS-1'!$B$5:$J$44,9,FALSE)*AEBYLD2!$F118</f>
        <v>0</v>
      </c>
      <c r="H118" s="50">
        <f>AEBYLD1!H118*VLOOKUP(AEBYLD2!H$4,'[1]INTERNAL PARAMETERS-1'!$B$5:$J$44,5,FALSE)*VLOOKUP(AEBYLD2!H$4,'[1]INTERNAL PARAMETERS-1'!$B$5:$J$44,7,FALSE)*AEBYLD2!$F118 + AEBYLD1!H118*(1-VLOOKUP(AEBYLD2!H$4,'[1]INTERNAL PARAMETERS-1'!$B$5:$J$44,5,FALSE))*VLOOKUP(AEBYLD2!H$4,'[1]INTERNAL PARAMETERS-1'!$B$5:$J$44,9,FALSE)*AEBYLD2!$F118</f>
        <v>0</v>
      </c>
      <c r="I118" s="50">
        <f>AEBYLD1!I118*VLOOKUP(AEBYLD2!I$4,'[1]INTERNAL PARAMETERS-1'!$B$5:$J$44,5,FALSE)*VLOOKUP(AEBYLD2!I$4,'[1]INTERNAL PARAMETERS-1'!$B$5:$J$44,7,FALSE)*AEBYLD2!$F118 + AEBYLD1!I118*(1-VLOOKUP(AEBYLD2!I$4,'[1]INTERNAL PARAMETERS-1'!$B$5:$J$44,5,FALSE))*VLOOKUP(AEBYLD2!I$4,'[1]INTERNAL PARAMETERS-1'!$B$5:$J$44,9,FALSE)*AEBYLD2!$F118</f>
        <v>0</v>
      </c>
      <c r="J118" s="50">
        <f>AEBYLD1!J118*VLOOKUP(AEBYLD2!J$4,'[1]INTERNAL PARAMETERS-1'!$B$5:$J$44,5,FALSE)*VLOOKUP(AEBYLD2!J$4,'[1]INTERNAL PARAMETERS-1'!$B$5:$J$44,7,FALSE)*AEBYLD2!$F118 + AEBYLD1!J118*(1-VLOOKUP(AEBYLD2!J$4,'[1]INTERNAL PARAMETERS-1'!$B$5:$J$44,5,FALSE))*VLOOKUP(AEBYLD2!J$4,'[1]INTERNAL PARAMETERS-1'!$B$5:$J$44,9,FALSE)*AEBYLD2!$F118</f>
        <v>0</v>
      </c>
      <c r="K118" s="50">
        <f>AEBYLD1!K118*VLOOKUP(AEBYLD2!K$4,'[1]INTERNAL PARAMETERS-1'!$B$5:$J$44,5,FALSE)*VLOOKUP(AEBYLD2!K$4,'[1]INTERNAL PARAMETERS-1'!$B$5:$J$44,7,FALSE)*AEBYLD2!$F118 + AEBYLD1!K118*(1-VLOOKUP(AEBYLD2!K$4,'[1]INTERNAL PARAMETERS-1'!$B$5:$J$44,5,FALSE))*VLOOKUP(AEBYLD2!K$4,'[1]INTERNAL PARAMETERS-1'!$B$5:$J$44,9,FALSE)*AEBYLD2!$F118</f>
        <v>0</v>
      </c>
      <c r="L118" s="50">
        <f>AEBYLD1!L118*VLOOKUP(AEBYLD2!L$4,'[1]INTERNAL PARAMETERS-1'!$B$5:$J$44,5,FALSE)*VLOOKUP(AEBYLD2!L$4,'[1]INTERNAL PARAMETERS-1'!$B$5:$J$44,7,FALSE)*AEBYLD2!$F118 + AEBYLD1!L118*(1-VLOOKUP(AEBYLD2!L$4,'[1]INTERNAL PARAMETERS-1'!$B$5:$J$44,5,FALSE))*VLOOKUP(AEBYLD2!L$4,'[1]INTERNAL PARAMETERS-1'!$B$5:$J$44,9,FALSE)*AEBYLD2!$F118</f>
        <v>0</v>
      </c>
      <c r="M118" s="50">
        <f>AEBYLD1!M118*VLOOKUP(AEBYLD2!M$4,'[1]INTERNAL PARAMETERS-1'!$B$5:$J$44,5,FALSE)*VLOOKUP(AEBYLD2!M$4,'[1]INTERNAL PARAMETERS-1'!$B$5:$J$44,7,FALSE)*AEBYLD2!$F118 + AEBYLD1!M118*(1-VLOOKUP(AEBYLD2!M$4,'[1]INTERNAL PARAMETERS-1'!$B$5:$J$44,5,FALSE))*VLOOKUP(AEBYLD2!M$4,'[1]INTERNAL PARAMETERS-1'!$B$5:$J$44,9,FALSE)*AEBYLD2!$F118</f>
        <v>0</v>
      </c>
      <c r="N118" s="50">
        <f>AEBYLD1!N118*VLOOKUP(AEBYLD2!N$4,'[1]INTERNAL PARAMETERS-1'!$B$5:$J$44,5,FALSE)*VLOOKUP(AEBYLD2!N$4,'[1]INTERNAL PARAMETERS-1'!$B$5:$J$44,7,FALSE)*AEBYLD2!$F118 + AEBYLD1!N118*(1-VLOOKUP(AEBYLD2!N$4,'[1]INTERNAL PARAMETERS-1'!$B$5:$J$44,5,FALSE))*VLOOKUP(AEBYLD2!N$4,'[1]INTERNAL PARAMETERS-1'!$B$5:$J$44,9,FALSE)*AEBYLD2!$F118</f>
        <v>0</v>
      </c>
      <c r="O118" s="50">
        <f>AEBYLD1!O118*VLOOKUP(AEBYLD2!O$4,'[1]INTERNAL PARAMETERS-1'!$B$5:$J$44,5,FALSE)*VLOOKUP(AEBYLD2!O$4,'[1]INTERNAL PARAMETERS-1'!$B$5:$J$44,7,FALSE)*AEBYLD2!$F118 + AEBYLD1!O118*(1-VLOOKUP(AEBYLD2!O$4,'[1]INTERNAL PARAMETERS-1'!$B$5:$J$44,5,FALSE))*VLOOKUP(AEBYLD2!O$4,'[1]INTERNAL PARAMETERS-1'!$B$5:$J$44,9,FALSE)*AEBYLD2!$F118</f>
        <v>0</v>
      </c>
      <c r="P118" s="50">
        <f>AEBYLD1!P118*VLOOKUP(AEBYLD2!P$4,'[1]INTERNAL PARAMETERS-1'!$B$5:$J$44,5,FALSE)*VLOOKUP(AEBYLD2!P$4,'[1]INTERNAL PARAMETERS-1'!$B$5:$J$44,7,FALSE)*AEBYLD2!$F118 + AEBYLD1!P118*(1-VLOOKUP(AEBYLD2!P$4,'[1]INTERNAL PARAMETERS-1'!$B$5:$J$44,5,FALSE))*VLOOKUP(AEBYLD2!P$4,'[1]INTERNAL PARAMETERS-1'!$B$5:$J$44,9,FALSE)*AEBYLD2!$F118</f>
        <v>0</v>
      </c>
      <c r="Q118" s="50">
        <f>AEBYLD1!Q118*VLOOKUP(AEBYLD2!Q$4,'[1]INTERNAL PARAMETERS-1'!$B$5:$J$44,5,FALSE)*VLOOKUP(AEBYLD2!Q$4,'[1]INTERNAL PARAMETERS-1'!$B$5:$J$44,7,FALSE)*AEBYLD2!$F118 + AEBYLD1!Q118*(1-VLOOKUP(AEBYLD2!Q$4,'[1]INTERNAL PARAMETERS-1'!$B$5:$J$44,5,FALSE))*VLOOKUP(AEBYLD2!Q$4,'[1]INTERNAL PARAMETERS-1'!$B$5:$J$44,9,FALSE)*AEBYLD2!$F118</f>
        <v>0</v>
      </c>
      <c r="R118" s="50">
        <f>AEBYLD1!R118*VLOOKUP(AEBYLD2!R$4,'[1]INTERNAL PARAMETERS-1'!$B$5:$J$44,5,FALSE)*VLOOKUP(AEBYLD2!R$4,'[1]INTERNAL PARAMETERS-1'!$B$5:$J$44,7,FALSE)*AEBYLD2!$F118 + AEBYLD1!R118*(1-VLOOKUP(AEBYLD2!R$4,'[1]INTERNAL PARAMETERS-1'!$B$5:$J$44,5,FALSE))*VLOOKUP(AEBYLD2!R$4,'[1]INTERNAL PARAMETERS-1'!$B$5:$J$44,9,FALSE)*AEBYLD2!$F118</f>
        <v>0</v>
      </c>
      <c r="S118" s="50">
        <f>AEBYLD1!S118*VLOOKUP(AEBYLD2!S$4,'[1]INTERNAL PARAMETERS-1'!$B$5:$J$44,5,FALSE)*VLOOKUP(AEBYLD2!S$4,'[1]INTERNAL PARAMETERS-1'!$B$5:$J$44,7,FALSE)*AEBYLD2!$F118 + AEBYLD1!S118*(1-VLOOKUP(AEBYLD2!S$4,'[1]INTERNAL PARAMETERS-1'!$B$5:$J$44,5,FALSE))*VLOOKUP(AEBYLD2!S$4,'[1]INTERNAL PARAMETERS-1'!$B$5:$J$44,9,FALSE)*AEBYLD2!$F118</f>
        <v>0</v>
      </c>
      <c r="T118" s="50">
        <f>AEBYLD1!T118*VLOOKUP(AEBYLD2!T$4,'[1]INTERNAL PARAMETERS-1'!$B$5:$J$44,5,FALSE)*VLOOKUP(AEBYLD2!T$4,'[1]INTERNAL PARAMETERS-1'!$B$5:$J$44,7,FALSE)*AEBYLD2!$F118 + AEBYLD1!T118*(1-VLOOKUP(AEBYLD2!T$4,'[1]INTERNAL PARAMETERS-1'!$B$5:$J$44,5,FALSE))*VLOOKUP(AEBYLD2!T$4,'[1]INTERNAL PARAMETERS-1'!$B$5:$J$44,9,FALSE)*AEBYLD2!$F118</f>
        <v>0</v>
      </c>
      <c r="U118" s="50">
        <f>AEBYLD1!U118*VLOOKUP(AEBYLD2!U$4,'[1]INTERNAL PARAMETERS-1'!$B$5:$J$44,5,FALSE)*VLOOKUP(AEBYLD2!U$4,'[1]INTERNAL PARAMETERS-1'!$B$5:$J$44,7,FALSE)*AEBYLD2!$F118 + AEBYLD1!U118*(1-VLOOKUP(AEBYLD2!U$4,'[1]INTERNAL PARAMETERS-1'!$B$5:$J$44,5,FALSE))*VLOOKUP(AEBYLD2!U$4,'[1]INTERNAL PARAMETERS-1'!$B$5:$J$44,9,FALSE)*AEBYLD2!$F118</f>
        <v>0</v>
      </c>
      <c r="V118" s="50">
        <f>AEBYLD1!V118*VLOOKUP(AEBYLD2!V$4,'[1]INTERNAL PARAMETERS-1'!$B$5:$J$44,5,FALSE)*VLOOKUP(AEBYLD2!V$4,'[1]INTERNAL PARAMETERS-1'!$B$5:$J$44,7,FALSE)*AEBYLD2!$F118 + AEBYLD1!V118*(1-VLOOKUP(AEBYLD2!V$4,'[1]INTERNAL PARAMETERS-1'!$B$5:$J$44,5,FALSE))*VLOOKUP(AEBYLD2!V$4,'[1]INTERNAL PARAMETERS-1'!$B$5:$J$44,9,FALSE)*AEBYLD2!$F118</f>
        <v>0</v>
      </c>
      <c r="W118" s="50">
        <f>AEBYLD1!W118*VLOOKUP(AEBYLD2!W$4,'[1]INTERNAL PARAMETERS-1'!$B$5:$J$44,5,FALSE)*VLOOKUP(AEBYLD2!W$4,'[1]INTERNAL PARAMETERS-1'!$B$5:$J$44,7,FALSE)*AEBYLD2!$F118 + AEBYLD1!W118*(1-VLOOKUP(AEBYLD2!W$4,'[1]INTERNAL PARAMETERS-1'!$B$5:$J$44,5,FALSE))*VLOOKUP(AEBYLD2!W$4,'[1]INTERNAL PARAMETERS-1'!$B$5:$J$44,9,FALSE)*AEBYLD2!$F118</f>
        <v>0</v>
      </c>
      <c r="X118" s="50">
        <f>AEBYLD1!X118*VLOOKUP(AEBYLD2!X$4,'[1]INTERNAL PARAMETERS-1'!$B$5:$J$44,5,FALSE)*VLOOKUP(AEBYLD2!X$4,'[1]INTERNAL PARAMETERS-1'!$B$5:$J$44,7,FALSE)*AEBYLD2!$F118 + AEBYLD1!X118*(1-VLOOKUP(AEBYLD2!X$4,'[1]INTERNAL PARAMETERS-1'!$B$5:$J$44,5,FALSE))*VLOOKUP(AEBYLD2!X$4,'[1]INTERNAL PARAMETERS-1'!$B$5:$J$44,9,FALSE)*AEBYLD2!$F118</f>
        <v>0</v>
      </c>
      <c r="Y118" s="50">
        <f>AEBYLD1!Y118*VLOOKUP(AEBYLD2!Y$4,'[1]INTERNAL PARAMETERS-1'!$B$5:$J$44,5,FALSE)*VLOOKUP(AEBYLD2!Y$4,'[1]INTERNAL PARAMETERS-1'!$B$5:$J$44,7,FALSE)*AEBYLD2!$F118 + AEBYLD1!Y118*(1-VLOOKUP(AEBYLD2!Y$4,'[1]INTERNAL PARAMETERS-1'!$B$5:$J$44,5,FALSE))*VLOOKUP(AEBYLD2!Y$4,'[1]INTERNAL PARAMETERS-1'!$B$5:$J$44,9,FALSE)*AEBYLD2!$F118</f>
        <v>0</v>
      </c>
      <c r="Z118" s="50">
        <f>AEBYLD1!Z118*VLOOKUP(AEBYLD2!Z$4,'[1]INTERNAL PARAMETERS-1'!$B$5:$J$44,5,FALSE)*VLOOKUP(AEBYLD2!Z$4,'[1]INTERNAL PARAMETERS-1'!$B$5:$J$44,7,FALSE)*AEBYLD2!$F118 + AEBYLD1!Z118*(1-VLOOKUP(AEBYLD2!Z$4,'[1]INTERNAL PARAMETERS-1'!$B$5:$J$44,5,FALSE))*VLOOKUP(AEBYLD2!Z$4,'[1]INTERNAL PARAMETERS-1'!$B$5:$J$44,9,FALSE)*AEBYLD2!$F118</f>
        <v>0</v>
      </c>
      <c r="AA118" s="50">
        <f>AEBYLD1!AA118*VLOOKUP(AEBYLD2!AA$4,'[1]INTERNAL PARAMETERS-1'!$B$5:$J$44,5,FALSE)*VLOOKUP(AEBYLD2!AA$4,'[1]INTERNAL PARAMETERS-1'!$B$5:$J$44,7,FALSE)*AEBYLD2!$F118 + AEBYLD1!AA118*(1-VLOOKUP(AEBYLD2!AA$4,'[1]INTERNAL PARAMETERS-1'!$B$5:$J$44,5,FALSE))*VLOOKUP(AEBYLD2!AA$4,'[1]INTERNAL PARAMETERS-1'!$B$5:$J$44,9,FALSE)*AEBYLD2!$F118</f>
        <v>0</v>
      </c>
      <c r="AB118" s="50">
        <f>AEBYLD1!AB118*VLOOKUP(AEBYLD2!AB$4,'[1]INTERNAL PARAMETERS-1'!$B$5:$J$44,5,FALSE)*VLOOKUP(AEBYLD2!AB$4,'[1]INTERNAL PARAMETERS-1'!$B$5:$J$44,7,FALSE)*AEBYLD2!$F118 + AEBYLD1!AB118*(1-VLOOKUP(AEBYLD2!AB$4,'[1]INTERNAL PARAMETERS-1'!$B$5:$J$44,5,FALSE))*VLOOKUP(AEBYLD2!AB$4,'[1]INTERNAL PARAMETERS-1'!$B$5:$J$44,9,FALSE)*AEBYLD2!$F118</f>
        <v>0</v>
      </c>
      <c r="AC118" s="50">
        <f>AEBYLD1!AC118*VLOOKUP(AEBYLD2!AC$4,'[1]INTERNAL PARAMETERS-1'!$B$5:$J$44,5,FALSE)*VLOOKUP(AEBYLD2!AC$4,'[1]INTERNAL PARAMETERS-1'!$B$5:$J$44,7,FALSE)*AEBYLD2!$F118 + AEBYLD1!AC118*(1-VLOOKUP(AEBYLD2!AC$4,'[1]INTERNAL PARAMETERS-1'!$B$5:$J$44,5,FALSE))*VLOOKUP(AEBYLD2!AC$4,'[1]INTERNAL PARAMETERS-1'!$B$5:$J$44,9,FALSE)*AEBYLD2!$F118</f>
        <v>0</v>
      </c>
      <c r="AD118" s="50">
        <f>AEBYLD1!AD118*VLOOKUP(AEBYLD2!AD$4,'[1]INTERNAL PARAMETERS-1'!$B$5:$J$44,5,FALSE)*VLOOKUP(AEBYLD2!AD$4,'[1]INTERNAL PARAMETERS-1'!$B$5:$J$44,7,FALSE)*AEBYLD2!$F118 + AEBYLD1!AD118*(1-VLOOKUP(AEBYLD2!AD$4,'[1]INTERNAL PARAMETERS-1'!$B$5:$J$44,5,FALSE))*VLOOKUP(AEBYLD2!AD$4,'[1]INTERNAL PARAMETERS-1'!$B$5:$J$44,9,FALSE)*AEBYLD2!$F118</f>
        <v>0</v>
      </c>
      <c r="AE118" s="50">
        <f>AEBYLD1!AE118*VLOOKUP(AEBYLD2!AE$4,'[1]INTERNAL PARAMETERS-1'!$B$5:$J$44,5,FALSE)*VLOOKUP(AEBYLD2!AE$4,'[1]INTERNAL PARAMETERS-1'!$B$5:$J$44,7,FALSE)*AEBYLD2!$F118 + AEBYLD1!AE118*(1-VLOOKUP(AEBYLD2!AE$4,'[1]INTERNAL PARAMETERS-1'!$B$5:$J$44,5,FALSE))*VLOOKUP(AEBYLD2!AE$4,'[1]INTERNAL PARAMETERS-1'!$B$5:$J$44,9,FALSE)*AEBYLD2!$F118</f>
        <v>0</v>
      </c>
      <c r="AF118" s="50">
        <f>AEBYLD1!AF118*VLOOKUP(AEBYLD2!AF$4,'[1]INTERNAL PARAMETERS-1'!$B$5:$J$44,5,FALSE)*VLOOKUP(AEBYLD2!AF$4,'[1]INTERNAL PARAMETERS-1'!$B$5:$J$44,7,FALSE)*AEBYLD2!$F118 + AEBYLD1!AF118*(1-VLOOKUP(AEBYLD2!AF$4,'[1]INTERNAL PARAMETERS-1'!$B$5:$J$44,5,FALSE))*VLOOKUP(AEBYLD2!AF$4,'[1]INTERNAL PARAMETERS-1'!$B$5:$J$44,9,FALSE)*AEBYLD2!$F118</f>
        <v>0</v>
      </c>
      <c r="AG118" s="50">
        <f>AEBYLD1!AG118*VLOOKUP(AEBYLD2!AG$4,'[1]INTERNAL PARAMETERS-1'!$B$5:$J$44,5,FALSE)*VLOOKUP(AEBYLD2!AG$4,'[1]INTERNAL PARAMETERS-1'!$B$5:$J$44,7,FALSE)*AEBYLD2!$F118 + AEBYLD1!AG118*(1-VLOOKUP(AEBYLD2!AG$4,'[1]INTERNAL PARAMETERS-1'!$B$5:$J$44,5,FALSE))*VLOOKUP(AEBYLD2!AG$4,'[1]INTERNAL PARAMETERS-1'!$B$5:$J$44,9,FALSE)*AEBYLD2!$F118</f>
        <v>0</v>
      </c>
      <c r="AH118" s="50">
        <f>AEBYLD1!AH118*VLOOKUP(AEBYLD2!AH$4,'[1]INTERNAL PARAMETERS-1'!$B$5:$J$44,5,FALSE)*VLOOKUP(AEBYLD2!AH$4,'[1]INTERNAL PARAMETERS-1'!$B$5:$J$44,7,FALSE)*AEBYLD2!$F118 + AEBYLD1!AH118*(1-VLOOKUP(AEBYLD2!AH$4,'[1]INTERNAL PARAMETERS-1'!$B$5:$J$44,5,FALSE))*VLOOKUP(AEBYLD2!AH$4,'[1]INTERNAL PARAMETERS-1'!$B$5:$J$44,9,FALSE)*AEBYLD2!$F118</f>
        <v>0</v>
      </c>
      <c r="AI118" s="50">
        <f>AEBYLD1!AI118*VLOOKUP(AEBYLD2!AI$4,'[1]INTERNAL PARAMETERS-1'!$B$5:$J$44,5,FALSE)*VLOOKUP(AEBYLD2!AI$4,'[1]INTERNAL PARAMETERS-1'!$B$5:$J$44,7,FALSE)*AEBYLD2!$F118 + AEBYLD1!AI118*(1-VLOOKUP(AEBYLD2!AI$4,'[1]INTERNAL PARAMETERS-1'!$B$5:$J$44,5,FALSE))*VLOOKUP(AEBYLD2!AI$4,'[1]INTERNAL PARAMETERS-1'!$B$5:$J$44,9,FALSE)*AEBYLD2!$F118</f>
        <v>0</v>
      </c>
      <c r="AJ118" s="50">
        <f>AEBYLD1!AJ118*VLOOKUP(AEBYLD2!AJ$4,'[1]INTERNAL PARAMETERS-1'!$B$5:$J$44,5,FALSE)*VLOOKUP(AEBYLD2!AJ$4,'[1]INTERNAL PARAMETERS-1'!$B$5:$J$44,7,FALSE)*AEBYLD2!$F118 + AEBYLD1!AJ118*(1-VLOOKUP(AEBYLD2!AJ$4,'[1]INTERNAL PARAMETERS-1'!$B$5:$J$44,5,FALSE))*VLOOKUP(AEBYLD2!AJ$4,'[1]INTERNAL PARAMETERS-1'!$B$5:$J$44,9,FALSE)*AEBYLD2!$F118</f>
        <v>0</v>
      </c>
      <c r="AK118" s="50">
        <f>AEBYLD1!AK118*VLOOKUP(AEBYLD2!AK$4,'[1]INTERNAL PARAMETERS-1'!$B$5:$J$44,5,FALSE)*VLOOKUP(AEBYLD2!AK$4,'[1]INTERNAL PARAMETERS-1'!$B$5:$J$44,7,FALSE)*AEBYLD2!$F118 + AEBYLD1!AK118*(1-VLOOKUP(AEBYLD2!AK$4,'[1]INTERNAL PARAMETERS-1'!$B$5:$J$44,5,FALSE))*VLOOKUP(AEBYLD2!AK$4,'[1]INTERNAL PARAMETERS-1'!$B$5:$J$44,9,FALSE)*AEBYLD2!$F118</f>
        <v>0</v>
      </c>
      <c r="AL118" s="50">
        <f>AEBYLD1!AL118*VLOOKUP(AEBYLD2!AL$4,'[1]INTERNAL PARAMETERS-1'!$B$5:$J$44,5,FALSE)*VLOOKUP(AEBYLD2!AL$4,'[1]INTERNAL PARAMETERS-1'!$B$5:$J$44,7,FALSE)*AEBYLD2!$F118 + AEBYLD1!AL118*(1-VLOOKUP(AEBYLD2!AL$4,'[1]INTERNAL PARAMETERS-1'!$B$5:$J$44,5,FALSE))*VLOOKUP(AEBYLD2!AL$4,'[1]INTERNAL PARAMETERS-1'!$B$5:$J$44,9,FALSE)*AEBYLD2!$F118</f>
        <v>0</v>
      </c>
      <c r="AM118" s="50">
        <f>AEBYLD1!AM118*VLOOKUP(AEBYLD2!AM$4,'[1]INTERNAL PARAMETERS-1'!$B$5:$J$44,5,FALSE)*VLOOKUP(AEBYLD2!AM$4,'[1]INTERNAL PARAMETERS-1'!$B$5:$J$44,7,FALSE)*AEBYLD2!$F118 + AEBYLD1!AM118*(1-VLOOKUP(AEBYLD2!AM$4,'[1]INTERNAL PARAMETERS-1'!$B$5:$J$44,5,FALSE))*VLOOKUP(AEBYLD2!AM$4,'[1]INTERNAL PARAMETERS-1'!$B$5:$J$44,9,FALSE)*AEBYLD2!$F118</f>
        <v>0</v>
      </c>
      <c r="AN118" s="50">
        <f>AEBYLD1!AN118*VLOOKUP(AEBYLD2!AN$4,'[1]INTERNAL PARAMETERS-1'!$B$5:$J$44,5,FALSE)*VLOOKUP(AEBYLD2!AN$4,'[1]INTERNAL PARAMETERS-1'!$B$5:$J$44,7,FALSE)*AEBYLD2!$F118 + AEBYLD1!AN118*(1-VLOOKUP(AEBYLD2!AN$4,'[1]INTERNAL PARAMETERS-1'!$B$5:$J$44,5,FALSE))*VLOOKUP(AEBYLD2!AN$4,'[1]INTERNAL PARAMETERS-1'!$B$5:$J$44,9,FALSE)*AEBYLD2!$F118</f>
        <v>0</v>
      </c>
      <c r="AO118" s="50">
        <f>AEBYLD1!AO118*VLOOKUP(AEBYLD2!AO$4,'[1]INTERNAL PARAMETERS-1'!$B$5:$J$44,5,FALSE)*VLOOKUP(AEBYLD2!AO$4,'[1]INTERNAL PARAMETERS-1'!$B$5:$J$44,7,FALSE)*AEBYLD2!$F118 + AEBYLD1!AO118*(1-VLOOKUP(AEBYLD2!AO$4,'[1]INTERNAL PARAMETERS-1'!$B$5:$J$44,5,FALSE))*VLOOKUP(AEBYLD2!AO$4,'[1]INTERNAL PARAMETERS-1'!$B$5:$J$44,9,FALSE)*AEBYLD2!$F118</f>
        <v>0</v>
      </c>
      <c r="AP118" s="50">
        <f>AEBYLD1!AP118*VLOOKUP(AEBYLD2!AP$4,'[1]INTERNAL PARAMETERS-1'!$B$5:$J$44,5,FALSE)*VLOOKUP(AEBYLD2!AP$4,'[1]INTERNAL PARAMETERS-1'!$B$5:$J$44,7,FALSE)*AEBYLD2!$F118 + AEBYLD1!AP118*(1-VLOOKUP(AEBYLD2!AP$4,'[1]INTERNAL PARAMETERS-1'!$B$5:$J$44,5,FALSE))*VLOOKUP(AEBYLD2!AP$4,'[1]INTERNAL PARAMETERS-1'!$B$5:$J$44,9,FALSE)*AEBYLD2!$F118</f>
        <v>0</v>
      </c>
      <c r="AQ118" s="50">
        <f>AEBYLD1!AQ118*VLOOKUP(AEBYLD2!AQ$4,'[1]INTERNAL PARAMETERS-1'!$B$5:$J$44,5,FALSE)*VLOOKUP(AEBYLD2!AQ$4,'[1]INTERNAL PARAMETERS-1'!$B$5:$J$44,7,FALSE)*AEBYLD2!$F118 + AEBYLD1!AQ118*(1-VLOOKUP(AEBYLD2!AQ$4,'[1]INTERNAL PARAMETERS-1'!$B$5:$J$44,5,FALSE))*VLOOKUP(AEBYLD2!AQ$4,'[1]INTERNAL PARAMETERS-1'!$B$5:$J$44,9,FALSE)*AEBYLD2!$F118</f>
        <v>0</v>
      </c>
      <c r="AR118" s="50">
        <f>AEBYLD1!AR118*VLOOKUP(AEBYLD2!AR$4,'[1]INTERNAL PARAMETERS-1'!$B$5:$J$44,5,FALSE)*VLOOKUP(AEBYLD2!AR$4,'[1]INTERNAL PARAMETERS-1'!$B$5:$J$44,7,FALSE)*AEBYLD2!$F118 + AEBYLD1!AR118*(1-VLOOKUP(AEBYLD2!AR$4,'[1]INTERNAL PARAMETERS-1'!$B$5:$J$44,5,FALSE))*VLOOKUP(AEBYLD2!AR$4,'[1]INTERNAL PARAMETERS-1'!$B$5:$J$44,9,FALSE)*AEBYLD2!$F118</f>
        <v>0</v>
      </c>
      <c r="AS118" s="50">
        <f>AEBYLD1!AS118*VLOOKUP(AEBYLD2!AS$4,'[1]INTERNAL PARAMETERS-1'!$B$5:$J$44,5,FALSE)*VLOOKUP(AEBYLD2!AS$4,'[1]INTERNAL PARAMETERS-1'!$B$5:$J$44,7,FALSE)*AEBYLD2!$F118 + AEBYLD1!AS118*(1-VLOOKUP(AEBYLD2!AS$4,'[1]INTERNAL PARAMETERS-1'!$B$5:$J$44,5,FALSE))*VLOOKUP(AEBYLD2!AS$4,'[1]INTERNAL PARAMETERS-1'!$B$5:$J$44,9,FALSE)*AEBYLD2!$F118</f>
        <v>0</v>
      </c>
      <c r="AT118" s="49">
        <f>AEBYLD1!AT118*VLOOKUP(AEBYLD2!AT$4,'[1]INTERNAL PARAMETERS-1'!$B$5:$J$44,5,FALSE)*VLOOKUP(AEBYLD2!AT$4,'[1]INTERNAL PARAMETERS-1'!$B$5:$J$44,7,FALSE)*AEBYLD2!$F118 + AEBYLD1!AT118*(1-VLOOKUP(AEBYLD2!AT$4,'[1]INTERNAL PARAMETERS-1'!$B$5:$J$44,5,FALSE))*VLOOKUP(AEBYLD2!AT$4,'[1]INTERNAL PARAMETERS-1'!$B$5:$J$44,9,FALSE)*AEBYLD2!$F118</f>
        <v>0</v>
      </c>
      <c r="AU118" s="51">
        <f>AEBYLD1!AU118*VLOOKUP(AEBYLD2!AU$4,'[1]INTERNAL PARAMETERS-1'!$B$5:$J$44,5,FALSE)*VLOOKUP(AEBYLD2!AU$4,'[1]INTERNAL PARAMETERS-1'!$B$5:$J$44,6,FALSE)*VLOOKUP(AEBYLD2!AU$4,'[1]INTERNAL PARAMETERS-1'!$B$5:$J$44,3,FALSE) + AEBYLD1!AU118*(1-VLOOKUP(AEBYLD2!AU$4,'[1]INTERNAL PARAMETERS-1'!$B$5:$J$44,5,FALSE))*VLOOKUP(AEBYLD2!AU$4,'[1]INTERNAL PARAMETERS-1'!$B$5:$J$44,8,FALSE)*VLOOKUP(AEBYLD2!AU$4,'[1]INTERNAL PARAMETERS-1'!$B$5:$J$44,3,FALSE)</f>
        <v>0</v>
      </c>
      <c r="AV118" s="50">
        <f>AEBYLD1!AV118*VLOOKUP(AEBYLD2!AV$4,'[1]INTERNAL PARAMETERS-1'!$B$5:$J$44,5,FALSE)*VLOOKUP(AEBYLD2!AV$4,'[1]INTERNAL PARAMETERS-1'!$B$5:$J$44,6,FALSE)*VLOOKUP(AEBYLD2!AV$4,'[1]INTERNAL PARAMETERS-1'!$B$5:$J$44,3,FALSE) + AEBYLD1!AV118*(1-VLOOKUP(AEBYLD2!AV$4,'[1]INTERNAL PARAMETERS-1'!$B$5:$J$44,5,FALSE))*VLOOKUP(AEBYLD2!AV$4,'[1]INTERNAL PARAMETERS-1'!$B$5:$J$44,8,FALSE)*VLOOKUP(AEBYLD2!AV$4,'[1]INTERNAL PARAMETERS-1'!$B$5:$J$44,3,FALSE)</f>
        <v>0</v>
      </c>
      <c r="AW118" s="50">
        <f>AEBYLD1!AW118*VLOOKUP(AEBYLD2!AW$4,'[1]INTERNAL PARAMETERS-1'!$B$5:$J$44,5,FALSE)*VLOOKUP(AEBYLD2!AW$4,'[1]INTERNAL PARAMETERS-1'!$B$5:$J$44,6,FALSE)*VLOOKUP(AEBYLD2!AW$4,'[1]INTERNAL PARAMETERS-1'!$B$5:$J$44,3,FALSE) + AEBYLD1!AW118*(1-VLOOKUP(AEBYLD2!AW$4,'[1]INTERNAL PARAMETERS-1'!$B$5:$J$44,5,FALSE))*VLOOKUP(AEBYLD2!AW$4,'[1]INTERNAL PARAMETERS-1'!$B$5:$J$44,8,FALSE)*VLOOKUP(AEBYLD2!AW$4,'[1]INTERNAL PARAMETERS-1'!$B$5:$J$44,3,FALSE)</f>
        <v>0</v>
      </c>
      <c r="AX118" s="50">
        <f>AEBYLD1!AX118*VLOOKUP(AEBYLD2!AX$4,'[1]INTERNAL PARAMETERS-1'!$B$5:$J$44,5,FALSE)*VLOOKUP(AEBYLD2!AX$4,'[1]INTERNAL PARAMETERS-1'!$B$5:$J$44,6,FALSE)*VLOOKUP(AEBYLD2!AX$4,'[1]INTERNAL PARAMETERS-1'!$B$5:$J$44,3,FALSE) + AEBYLD1!AX118*(1-VLOOKUP(AEBYLD2!AX$4,'[1]INTERNAL PARAMETERS-1'!$B$5:$J$44,5,FALSE))*VLOOKUP(AEBYLD2!AX$4,'[1]INTERNAL PARAMETERS-1'!$B$5:$J$44,8,FALSE)*VLOOKUP(AEBYLD2!AX$4,'[1]INTERNAL PARAMETERS-1'!$B$5:$J$44,3,FALSE)</f>
        <v>0</v>
      </c>
      <c r="AY118" s="50">
        <f>AEBYLD1!AY118*VLOOKUP(AEBYLD2!AY$4,'[1]INTERNAL PARAMETERS-1'!$B$5:$J$44,5,FALSE)*VLOOKUP(AEBYLD2!AY$4,'[1]INTERNAL PARAMETERS-1'!$B$5:$J$44,6,FALSE)*VLOOKUP(AEBYLD2!AY$4,'[1]INTERNAL PARAMETERS-1'!$B$5:$J$44,3,FALSE) + AEBYLD1!AY118*(1-VLOOKUP(AEBYLD2!AY$4,'[1]INTERNAL PARAMETERS-1'!$B$5:$J$44,5,FALSE))*VLOOKUP(AEBYLD2!AY$4,'[1]INTERNAL PARAMETERS-1'!$B$5:$J$44,8,FALSE)*VLOOKUP(AEBYLD2!AY$4,'[1]INTERNAL PARAMETERS-1'!$B$5:$J$44,3,FALSE)</f>
        <v>0</v>
      </c>
      <c r="AZ118" s="50">
        <f>AEBYLD1!AZ118*VLOOKUP(AEBYLD2!AZ$4,'[1]INTERNAL PARAMETERS-1'!$B$5:$J$44,5,FALSE)*VLOOKUP(AEBYLD2!AZ$4,'[1]INTERNAL PARAMETERS-1'!$B$5:$J$44,6,FALSE)*VLOOKUP(AEBYLD2!AZ$4,'[1]INTERNAL PARAMETERS-1'!$B$5:$J$44,3,FALSE) + AEBYLD1!AZ118*(1-VLOOKUP(AEBYLD2!AZ$4,'[1]INTERNAL PARAMETERS-1'!$B$5:$J$44,5,FALSE))*VLOOKUP(AEBYLD2!AZ$4,'[1]INTERNAL PARAMETERS-1'!$B$5:$J$44,8,FALSE)*VLOOKUP(AEBYLD2!AZ$4,'[1]INTERNAL PARAMETERS-1'!$B$5:$J$44,3,FALSE)</f>
        <v>0</v>
      </c>
      <c r="BA118" s="50">
        <f>AEBYLD1!BA118*VLOOKUP(AEBYLD2!BA$4,'[1]INTERNAL PARAMETERS-1'!$B$5:$J$44,5,FALSE)*VLOOKUP(AEBYLD2!BA$4,'[1]INTERNAL PARAMETERS-1'!$B$5:$J$44,6,FALSE)*VLOOKUP(AEBYLD2!BA$4,'[1]INTERNAL PARAMETERS-1'!$B$5:$J$44,3,FALSE) + AEBYLD1!BA118*(1-VLOOKUP(AEBYLD2!BA$4,'[1]INTERNAL PARAMETERS-1'!$B$5:$J$44,5,FALSE))*VLOOKUP(AEBYLD2!BA$4,'[1]INTERNAL PARAMETERS-1'!$B$5:$J$44,8,FALSE)*VLOOKUP(AEBYLD2!BA$4,'[1]INTERNAL PARAMETERS-1'!$B$5:$J$44,3,FALSE)</f>
        <v>0</v>
      </c>
      <c r="BB118" s="50">
        <f>AEBYLD1!BB118*VLOOKUP(AEBYLD2!BB$4,'[1]INTERNAL PARAMETERS-1'!$B$5:$J$44,5,FALSE)*VLOOKUP(AEBYLD2!BB$4,'[1]INTERNAL PARAMETERS-1'!$B$5:$J$44,6,FALSE)*VLOOKUP(AEBYLD2!BB$4,'[1]INTERNAL PARAMETERS-1'!$B$5:$J$44,3,FALSE) + AEBYLD1!BB118*(1-VLOOKUP(AEBYLD2!BB$4,'[1]INTERNAL PARAMETERS-1'!$B$5:$J$44,5,FALSE))*VLOOKUP(AEBYLD2!BB$4,'[1]INTERNAL PARAMETERS-1'!$B$5:$J$44,8,FALSE)*VLOOKUP(AEBYLD2!BB$4,'[1]INTERNAL PARAMETERS-1'!$B$5:$J$44,3,FALSE)</f>
        <v>0</v>
      </c>
      <c r="BC118" s="50">
        <f>AEBYLD1!BC118*VLOOKUP(AEBYLD2!BC$4,'[1]INTERNAL PARAMETERS-1'!$B$5:$J$44,5,FALSE)*VLOOKUP(AEBYLD2!BC$4,'[1]INTERNAL PARAMETERS-1'!$B$5:$J$44,6,FALSE)*VLOOKUP(AEBYLD2!BC$4,'[1]INTERNAL PARAMETERS-1'!$B$5:$J$44,3,FALSE) + AEBYLD1!BC118*(1-VLOOKUP(AEBYLD2!BC$4,'[1]INTERNAL PARAMETERS-1'!$B$5:$J$44,5,FALSE))*VLOOKUP(AEBYLD2!BC$4,'[1]INTERNAL PARAMETERS-1'!$B$5:$J$44,8,FALSE)*VLOOKUP(AEBYLD2!BC$4,'[1]INTERNAL PARAMETERS-1'!$B$5:$J$44,3,FALSE)</f>
        <v>0</v>
      </c>
      <c r="BD118" s="50">
        <f>AEBYLD1!BD118*VLOOKUP(AEBYLD2!BD$4,'[1]INTERNAL PARAMETERS-1'!$B$5:$J$44,5,FALSE)*VLOOKUP(AEBYLD2!BD$4,'[1]INTERNAL PARAMETERS-1'!$B$5:$J$44,6,FALSE)*VLOOKUP(AEBYLD2!BD$4,'[1]INTERNAL PARAMETERS-1'!$B$5:$J$44,3,FALSE) + AEBYLD1!BD118*(1-VLOOKUP(AEBYLD2!BD$4,'[1]INTERNAL PARAMETERS-1'!$B$5:$J$44,5,FALSE))*VLOOKUP(AEBYLD2!BD$4,'[1]INTERNAL PARAMETERS-1'!$B$5:$J$44,8,FALSE)*VLOOKUP(AEBYLD2!BD$4,'[1]INTERNAL PARAMETERS-1'!$B$5:$J$44,3,FALSE)</f>
        <v>0</v>
      </c>
      <c r="BE118" s="50">
        <f>AEBYLD1!BE118*VLOOKUP(AEBYLD2!BE$4,'[1]INTERNAL PARAMETERS-1'!$B$5:$J$44,5,FALSE)*VLOOKUP(AEBYLD2!BE$4,'[1]INTERNAL PARAMETERS-1'!$B$5:$J$44,6,FALSE)*VLOOKUP(AEBYLD2!BE$4,'[1]INTERNAL PARAMETERS-1'!$B$5:$J$44,3,FALSE) + AEBYLD1!BE118*(1-VLOOKUP(AEBYLD2!BE$4,'[1]INTERNAL PARAMETERS-1'!$B$5:$J$44,5,FALSE))*VLOOKUP(AEBYLD2!BE$4,'[1]INTERNAL PARAMETERS-1'!$B$5:$J$44,8,FALSE)*VLOOKUP(AEBYLD2!BE$4,'[1]INTERNAL PARAMETERS-1'!$B$5:$J$44,3,FALSE)</f>
        <v>0</v>
      </c>
      <c r="BF118" s="50">
        <f>AEBYLD1!BF118*VLOOKUP(AEBYLD2!BF$4,'[1]INTERNAL PARAMETERS-1'!$B$5:$J$44,5,FALSE)*VLOOKUP(AEBYLD2!BF$4,'[1]INTERNAL PARAMETERS-1'!$B$5:$J$44,6,FALSE)*VLOOKUP(AEBYLD2!BF$4,'[1]INTERNAL PARAMETERS-1'!$B$5:$J$44,3,FALSE) + AEBYLD1!BF118*(1-VLOOKUP(AEBYLD2!BF$4,'[1]INTERNAL PARAMETERS-1'!$B$5:$J$44,5,FALSE))*VLOOKUP(AEBYLD2!BF$4,'[1]INTERNAL PARAMETERS-1'!$B$5:$J$44,8,FALSE)*VLOOKUP(AEBYLD2!BF$4,'[1]INTERNAL PARAMETERS-1'!$B$5:$J$44,3,FALSE)</f>
        <v>0</v>
      </c>
      <c r="BG118" s="50">
        <f>AEBYLD1!BG118*VLOOKUP(AEBYLD2!BG$4,'[1]INTERNAL PARAMETERS-1'!$B$5:$J$44,5,FALSE)*VLOOKUP(AEBYLD2!BG$4,'[1]INTERNAL PARAMETERS-1'!$B$5:$J$44,6,FALSE)*VLOOKUP(AEBYLD2!BG$4,'[1]INTERNAL PARAMETERS-1'!$B$5:$J$44,3,FALSE) + AEBYLD1!BG118*(1-VLOOKUP(AEBYLD2!BG$4,'[1]INTERNAL PARAMETERS-1'!$B$5:$J$44,5,FALSE))*VLOOKUP(AEBYLD2!BG$4,'[1]INTERNAL PARAMETERS-1'!$B$5:$J$44,8,FALSE)*VLOOKUP(AEBYLD2!BG$4,'[1]INTERNAL PARAMETERS-1'!$B$5:$J$44,3,FALSE)</f>
        <v>0</v>
      </c>
      <c r="BH118" s="50">
        <f>AEBYLD1!BH118*VLOOKUP(AEBYLD2!BH$4,'[1]INTERNAL PARAMETERS-1'!$B$5:$J$44,5,FALSE)*VLOOKUP(AEBYLD2!BH$4,'[1]INTERNAL PARAMETERS-1'!$B$5:$J$44,6,FALSE)*VLOOKUP(AEBYLD2!BH$4,'[1]INTERNAL PARAMETERS-1'!$B$5:$J$44,3,FALSE) + AEBYLD1!BH118*(1-VLOOKUP(AEBYLD2!BH$4,'[1]INTERNAL PARAMETERS-1'!$B$5:$J$44,5,FALSE))*VLOOKUP(AEBYLD2!BH$4,'[1]INTERNAL PARAMETERS-1'!$B$5:$J$44,8,FALSE)*VLOOKUP(AEBYLD2!BH$4,'[1]INTERNAL PARAMETERS-1'!$B$5:$J$44,3,FALSE)</f>
        <v>0</v>
      </c>
      <c r="BI118" s="50">
        <f>AEBYLD1!BI118*VLOOKUP(AEBYLD2!BI$4,'[1]INTERNAL PARAMETERS-1'!$B$5:$J$44,5,FALSE)*VLOOKUP(AEBYLD2!BI$4,'[1]INTERNAL PARAMETERS-1'!$B$5:$J$44,6,FALSE)*VLOOKUP(AEBYLD2!BI$4,'[1]INTERNAL PARAMETERS-1'!$B$5:$J$44,3,FALSE) + AEBYLD1!BI118*(1-VLOOKUP(AEBYLD2!BI$4,'[1]INTERNAL PARAMETERS-1'!$B$5:$J$44,5,FALSE))*VLOOKUP(AEBYLD2!BI$4,'[1]INTERNAL PARAMETERS-1'!$B$5:$J$44,8,FALSE)*VLOOKUP(AEBYLD2!BI$4,'[1]INTERNAL PARAMETERS-1'!$B$5:$J$44,3,FALSE)</f>
        <v>0</v>
      </c>
      <c r="BJ118" s="50">
        <f>AEBYLD1!BJ118*VLOOKUP(AEBYLD2!BJ$4,'[1]INTERNAL PARAMETERS-1'!$B$5:$J$44,5,FALSE)*VLOOKUP(AEBYLD2!BJ$4,'[1]INTERNAL PARAMETERS-1'!$B$5:$J$44,6,FALSE)*VLOOKUP(AEBYLD2!BJ$4,'[1]INTERNAL PARAMETERS-1'!$B$5:$J$44,3,FALSE) + AEBYLD1!BJ118*(1-VLOOKUP(AEBYLD2!BJ$4,'[1]INTERNAL PARAMETERS-1'!$B$5:$J$44,5,FALSE))*VLOOKUP(AEBYLD2!BJ$4,'[1]INTERNAL PARAMETERS-1'!$B$5:$J$44,8,FALSE)*VLOOKUP(AEBYLD2!BJ$4,'[1]INTERNAL PARAMETERS-1'!$B$5:$J$44,3,FALSE)</f>
        <v>0</v>
      </c>
      <c r="BK118" s="50">
        <f>AEBYLD1!BK118*VLOOKUP(AEBYLD2!BK$4,'[1]INTERNAL PARAMETERS-1'!$B$5:$J$44,5,FALSE)*VLOOKUP(AEBYLD2!BK$4,'[1]INTERNAL PARAMETERS-1'!$B$5:$J$44,6,FALSE)*VLOOKUP(AEBYLD2!BK$4,'[1]INTERNAL PARAMETERS-1'!$B$5:$J$44,3,FALSE) + AEBYLD1!BK118*(1-VLOOKUP(AEBYLD2!BK$4,'[1]INTERNAL PARAMETERS-1'!$B$5:$J$44,5,FALSE))*VLOOKUP(AEBYLD2!BK$4,'[1]INTERNAL PARAMETERS-1'!$B$5:$J$44,8,FALSE)*VLOOKUP(AEBYLD2!BK$4,'[1]INTERNAL PARAMETERS-1'!$B$5:$J$44,3,FALSE)</f>
        <v>0</v>
      </c>
      <c r="BL118" s="50">
        <f>AEBYLD1!BL118*VLOOKUP(AEBYLD2!BL$4,'[1]INTERNAL PARAMETERS-1'!$B$5:$J$44,5,FALSE)*VLOOKUP(AEBYLD2!BL$4,'[1]INTERNAL PARAMETERS-1'!$B$5:$J$44,6,FALSE)*VLOOKUP(AEBYLD2!BL$4,'[1]INTERNAL PARAMETERS-1'!$B$5:$J$44,3,FALSE) + AEBYLD1!BL118*(1-VLOOKUP(AEBYLD2!BL$4,'[1]INTERNAL PARAMETERS-1'!$B$5:$J$44,5,FALSE))*VLOOKUP(AEBYLD2!BL$4,'[1]INTERNAL PARAMETERS-1'!$B$5:$J$44,8,FALSE)*VLOOKUP(AEBYLD2!BL$4,'[1]INTERNAL PARAMETERS-1'!$B$5:$J$44,3,FALSE)</f>
        <v>0</v>
      </c>
      <c r="BM118" s="50">
        <f>AEBYLD1!BM118*VLOOKUP(AEBYLD2!BM$4,'[1]INTERNAL PARAMETERS-1'!$B$5:$J$44,5,FALSE)*VLOOKUP(AEBYLD2!BM$4,'[1]INTERNAL PARAMETERS-1'!$B$5:$J$44,6,FALSE)*VLOOKUP(AEBYLD2!BM$4,'[1]INTERNAL PARAMETERS-1'!$B$5:$J$44,3,FALSE) + AEBYLD1!BM118*(1-VLOOKUP(AEBYLD2!BM$4,'[1]INTERNAL PARAMETERS-1'!$B$5:$J$44,5,FALSE))*VLOOKUP(AEBYLD2!BM$4,'[1]INTERNAL PARAMETERS-1'!$B$5:$J$44,8,FALSE)*VLOOKUP(AEBYLD2!BM$4,'[1]INTERNAL PARAMETERS-1'!$B$5:$J$44,3,FALSE)</f>
        <v>0</v>
      </c>
      <c r="BN118" s="50">
        <f>AEBYLD1!BN118*VLOOKUP(AEBYLD2!BN$4,'[1]INTERNAL PARAMETERS-1'!$B$5:$J$44,5,FALSE)*VLOOKUP(AEBYLD2!BN$4,'[1]INTERNAL PARAMETERS-1'!$B$5:$J$44,6,FALSE)*VLOOKUP(AEBYLD2!BN$4,'[1]INTERNAL PARAMETERS-1'!$B$5:$J$44,3,FALSE) + AEBYLD1!BN118*(1-VLOOKUP(AEBYLD2!BN$4,'[1]INTERNAL PARAMETERS-1'!$B$5:$J$44,5,FALSE))*VLOOKUP(AEBYLD2!BN$4,'[1]INTERNAL PARAMETERS-1'!$B$5:$J$44,8,FALSE)*VLOOKUP(AEBYLD2!BN$4,'[1]INTERNAL PARAMETERS-1'!$B$5:$J$44,3,FALSE)</f>
        <v>0</v>
      </c>
      <c r="BO118" s="50">
        <f>AEBYLD1!BO118*VLOOKUP(AEBYLD2!BO$4,'[1]INTERNAL PARAMETERS-1'!$B$5:$J$44,5,FALSE)*VLOOKUP(AEBYLD2!BO$4,'[1]INTERNAL PARAMETERS-1'!$B$5:$J$44,6,FALSE)*VLOOKUP(AEBYLD2!BO$4,'[1]INTERNAL PARAMETERS-1'!$B$5:$J$44,3,FALSE) + AEBYLD1!BO118*(1-VLOOKUP(AEBYLD2!BO$4,'[1]INTERNAL PARAMETERS-1'!$B$5:$J$44,5,FALSE))*VLOOKUP(AEBYLD2!BO$4,'[1]INTERNAL PARAMETERS-1'!$B$5:$J$44,8,FALSE)*VLOOKUP(AEBYLD2!BO$4,'[1]INTERNAL PARAMETERS-1'!$B$5:$J$44,3,FALSE)</f>
        <v>0</v>
      </c>
      <c r="BP118" s="50">
        <f>AEBYLD1!BP118*VLOOKUP(AEBYLD2!BP$4,'[1]INTERNAL PARAMETERS-1'!$B$5:$J$44,5,FALSE)*VLOOKUP(AEBYLD2!BP$4,'[1]INTERNAL PARAMETERS-1'!$B$5:$J$44,6,FALSE)*VLOOKUP(AEBYLD2!BP$4,'[1]INTERNAL PARAMETERS-1'!$B$5:$J$44,3,FALSE) + AEBYLD1!BP118*(1-VLOOKUP(AEBYLD2!BP$4,'[1]INTERNAL PARAMETERS-1'!$B$5:$J$44,5,FALSE))*VLOOKUP(AEBYLD2!BP$4,'[1]INTERNAL PARAMETERS-1'!$B$5:$J$44,8,FALSE)*VLOOKUP(AEBYLD2!BP$4,'[1]INTERNAL PARAMETERS-1'!$B$5:$J$44,3,FALSE)</f>
        <v>0</v>
      </c>
      <c r="BQ118" s="50">
        <f>AEBYLD1!BQ118*VLOOKUP(AEBYLD2!BQ$4,'[1]INTERNAL PARAMETERS-1'!$B$5:$J$44,5,FALSE)*VLOOKUP(AEBYLD2!BQ$4,'[1]INTERNAL PARAMETERS-1'!$B$5:$J$44,6,FALSE)*VLOOKUP(AEBYLD2!BQ$4,'[1]INTERNAL PARAMETERS-1'!$B$5:$J$44,3,FALSE) + AEBYLD1!BQ118*(1-VLOOKUP(AEBYLD2!BQ$4,'[1]INTERNAL PARAMETERS-1'!$B$5:$J$44,5,FALSE))*VLOOKUP(AEBYLD2!BQ$4,'[1]INTERNAL PARAMETERS-1'!$B$5:$J$44,8,FALSE)*VLOOKUP(AEBYLD2!BQ$4,'[1]INTERNAL PARAMETERS-1'!$B$5:$J$44,3,FALSE)</f>
        <v>0</v>
      </c>
      <c r="BR118" s="50">
        <f>AEBYLD1!BR118*VLOOKUP(AEBYLD2!BR$4,'[1]INTERNAL PARAMETERS-1'!$B$5:$J$44,5,FALSE)*VLOOKUP(AEBYLD2!BR$4,'[1]INTERNAL PARAMETERS-1'!$B$5:$J$44,6,FALSE)*VLOOKUP(AEBYLD2!BR$4,'[1]INTERNAL PARAMETERS-1'!$B$5:$J$44,3,FALSE) + AEBYLD1!BR118*(1-VLOOKUP(AEBYLD2!BR$4,'[1]INTERNAL PARAMETERS-1'!$B$5:$J$44,5,FALSE))*VLOOKUP(AEBYLD2!BR$4,'[1]INTERNAL PARAMETERS-1'!$B$5:$J$44,8,FALSE)*VLOOKUP(AEBYLD2!BR$4,'[1]INTERNAL PARAMETERS-1'!$B$5:$J$44,3,FALSE)</f>
        <v>0</v>
      </c>
      <c r="BS118" s="50">
        <f>AEBYLD1!BS118*VLOOKUP(AEBYLD2!BS$4,'[1]INTERNAL PARAMETERS-1'!$B$5:$J$44,5,FALSE)*VLOOKUP(AEBYLD2!BS$4,'[1]INTERNAL PARAMETERS-1'!$B$5:$J$44,6,FALSE)*VLOOKUP(AEBYLD2!BS$4,'[1]INTERNAL PARAMETERS-1'!$B$5:$J$44,3,FALSE) + AEBYLD1!BS118*(1-VLOOKUP(AEBYLD2!BS$4,'[1]INTERNAL PARAMETERS-1'!$B$5:$J$44,5,FALSE))*VLOOKUP(AEBYLD2!BS$4,'[1]INTERNAL PARAMETERS-1'!$B$5:$J$44,8,FALSE)*VLOOKUP(AEBYLD2!BS$4,'[1]INTERNAL PARAMETERS-1'!$B$5:$J$44,3,FALSE)</f>
        <v>0</v>
      </c>
      <c r="BT118" s="50">
        <f>AEBYLD1!BT118*VLOOKUP(AEBYLD2!BT$4,'[1]INTERNAL PARAMETERS-1'!$B$5:$J$44,5,FALSE)*VLOOKUP(AEBYLD2!BT$4,'[1]INTERNAL PARAMETERS-1'!$B$5:$J$44,6,FALSE)*VLOOKUP(AEBYLD2!BT$4,'[1]INTERNAL PARAMETERS-1'!$B$5:$J$44,3,FALSE) + AEBYLD1!BT118*(1-VLOOKUP(AEBYLD2!BT$4,'[1]INTERNAL PARAMETERS-1'!$B$5:$J$44,5,FALSE))*VLOOKUP(AEBYLD2!BT$4,'[1]INTERNAL PARAMETERS-1'!$B$5:$J$44,8,FALSE)*VLOOKUP(AEBYLD2!BT$4,'[1]INTERNAL PARAMETERS-1'!$B$5:$J$44,3,FALSE)</f>
        <v>0</v>
      </c>
      <c r="BU118" s="50">
        <f>AEBYLD1!BU118*VLOOKUP(AEBYLD2!BU$4,'[1]INTERNAL PARAMETERS-1'!$B$5:$J$44,5,FALSE)*VLOOKUP(AEBYLD2!BU$4,'[1]INTERNAL PARAMETERS-1'!$B$5:$J$44,6,FALSE)*VLOOKUP(AEBYLD2!BU$4,'[1]INTERNAL PARAMETERS-1'!$B$5:$J$44,3,FALSE) + AEBYLD1!BU118*(1-VLOOKUP(AEBYLD2!BU$4,'[1]INTERNAL PARAMETERS-1'!$B$5:$J$44,5,FALSE))*VLOOKUP(AEBYLD2!BU$4,'[1]INTERNAL PARAMETERS-1'!$B$5:$J$44,8,FALSE)*VLOOKUP(AEBYLD2!BU$4,'[1]INTERNAL PARAMETERS-1'!$B$5:$J$44,3,FALSE)</f>
        <v>0</v>
      </c>
      <c r="BV118" s="50">
        <f>AEBYLD1!BV118*VLOOKUP(AEBYLD2!BV$4,'[1]INTERNAL PARAMETERS-1'!$B$5:$J$44,5,FALSE)*VLOOKUP(AEBYLD2!BV$4,'[1]INTERNAL PARAMETERS-1'!$B$5:$J$44,6,FALSE)*VLOOKUP(AEBYLD2!BV$4,'[1]INTERNAL PARAMETERS-1'!$B$5:$J$44,3,FALSE) + AEBYLD1!BV118*(1-VLOOKUP(AEBYLD2!BV$4,'[1]INTERNAL PARAMETERS-1'!$B$5:$J$44,5,FALSE))*VLOOKUP(AEBYLD2!BV$4,'[1]INTERNAL PARAMETERS-1'!$B$5:$J$44,8,FALSE)*VLOOKUP(AEBYLD2!BV$4,'[1]INTERNAL PARAMETERS-1'!$B$5:$J$44,3,FALSE)</f>
        <v>0</v>
      </c>
      <c r="BW118" s="50">
        <f>AEBYLD1!BW118*VLOOKUP(AEBYLD2!BW$4,'[1]INTERNAL PARAMETERS-1'!$B$5:$J$44,5,FALSE)*VLOOKUP(AEBYLD2!BW$4,'[1]INTERNAL PARAMETERS-1'!$B$5:$J$44,6,FALSE)*VLOOKUP(AEBYLD2!BW$4,'[1]INTERNAL PARAMETERS-1'!$B$5:$J$44,3,FALSE) + AEBYLD1!BW118*(1-VLOOKUP(AEBYLD2!BW$4,'[1]INTERNAL PARAMETERS-1'!$B$5:$J$44,5,FALSE))*VLOOKUP(AEBYLD2!BW$4,'[1]INTERNAL PARAMETERS-1'!$B$5:$J$44,8,FALSE)*VLOOKUP(AEBYLD2!BW$4,'[1]INTERNAL PARAMETERS-1'!$B$5:$J$44,3,FALSE)</f>
        <v>0</v>
      </c>
      <c r="BX118" s="50">
        <f>AEBYLD1!BX118*VLOOKUP(AEBYLD2!BX$4,'[1]INTERNAL PARAMETERS-1'!$B$5:$J$44,5,FALSE)*VLOOKUP(AEBYLD2!BX$4,'[1]INTERNAL PARAMETERS-1'!$B$5:$J$44,6,FALSE)*VLOOKUP(AEBYLD2!BX$4,'[1]INTERNAL PARAMETERS-1'!$B$5:$J$44,3,FALSE) + AEBYLD1!BX118*(1-VLOOKUP(AEBYLD2!BX$4,'[1]INTERNAL PARAMETERS-1'!$B$5:$J$44,5,FALSE))*VLOOKUP(AEBYLD2!BX$4,'[1]INTERNAL PARAMETERS-1'!$B$5:$J$44,8,FALSE)*VLOOKUP(AEBYLD2!BX$4,'[1]INTERNAL PARAMETERS-1'!$B$5:$J$44,3,FALSE)</f>
        <v>0</v>
      </c>
      <c r="BY118" s="50">
        <f>AEBYLD1!BY118*VLOOKUP(AEBYLD2!BY$4,'[1]INTERNAL PARAMETERS-1'!$B$5:$J$44,5,FALSE)*VLOOKUP(AEBYLD2!BY$4,'[1]INTERNAL PARAMETERS-1'!$B$5:$J$44,6,FALSE)*VLOOKUP(AEBYLD2!BY$4,'[1]INTERNAL PARAMETERS-1'!$B$5:$J$44,3,FALSE) + AEBYLD1!BY118*(1-VLOOKUP(AEBYLD2!BY$4,'[1]INTERNAL PARAMETERS-1'!$B$5:$J$44,5,FALSE))*VLOOKUP(AEBYLD2!BY$4,'[1]INTERNAL PARAMETERS-1'!$B$5:$J$44,8,FALSE)*VLOOKUP(AEBYLD2!BY$4,'[1]INTERNAL PARAMETERS-1'!$B$5:$J$44,3,FALSE)</f>
        <v>0</v>
      </c>
      <c r="BZ118" s="50">
        <f>AEBYLD1!BZ118*VLOOKUP(AEBYLD2!BZ$4,'[1]INTERNAL PARAMETERS-1'!$B$5:$J$44,5,FALSE)*VLOOKUP(AEBYLD2!BZ$4,'[1]INTERNAL PARAMETERS-1'!$B$5:$J$44,6,FALSE)*VLOOKUP(AEBYLD2!BZ$4,'[1]INTERNAL PARAMETERS-1'!$B$5:$J$44,3,FALSE) + AEBYLD1!BZ118*(1-VLOOKUP(AEBYLD2!BZ$4,'[1]INTERNAL PARAMETERS-1'!$B$5:$J$44,5,FALSE))*VLOOKUP(AEBYLD2!BZ$4,'[1]INTERNAL PARAMETERS-1'!$B$5:$J$44,8,FALSE)*VLOOKUP(AEBYLD2!BZ$4,'[1]INTERNAL PARAMETERS-1'!$B$5:$J$44,3,FALSE)</f>
        <v>0</v>
      </c>
      <c r="CA118" s="50">
        <f>AEBYLD1!CA118*VLOOKUP(AEBYLD2!CA$4,'[1]INTERNAL PARAMETERS-1'!$B$5:$J$44,5,FALSE)*VLOOKUP(AEBYLD2!CA$4,'[1]INTERNAL PARAMETERS-1'!$B$5:$J$44,6,FALSE)*VLOOKUP(AEBYLD2!CA$4,'[1]INTERNAL PARAMETERS-1'!$B$5:$J$44,3,FALSE) + AEBYLD1!CA118*(1-VLOOKUP(AEBYLD2!CA$4,'[1]INTERNAL PARAMETERS-1'!$B$5:$J$44,5,FALSE))*VLOOKUP(AEBYLD2!CA$4,'[1]INTERNAL PARAMETERS-1'!$B$5:$J$44,8,FALSE)*VLOOKUP(AEBYLD2!CA$4,'[1]INTERNAL PARAMETERS-1'!$B$5:$J$44,3,FALSE)</f>
        <v>0</v>
      </c>
      <c r="CB118" s="50">
        <f>AEBYLD1!CB118*VLOOKUP(AEBYLD2!CB$4,'[1]INTERNAL PARAMETERS-1'!$B$5:$J$44,5,FALSE)*VLOOKUP(AEBYLD2!CB$4,'[1]INTERNAL PARAMETERS-1'!$B$5:$J$44,6,FALSE)*VLOOKUP(AEBYLD2!CB$4,'[1]INTERNAL PARAMETERS-1'!$B$5:$J$44,3,FALSE) + AEBYLD1!CB118*(1-VLOOKUP(AEBYLD2!CB$4,'[1]INTERNAL PARAMETERS-1'!$B$5:$J$44,5,FALSE))*VLOOKUP(AEBYLD2!CB$4,'[1]INTERNAL PARAMETERS-1'!$B$5:$J$44,8,FALSE)*VLOOKUP(AEBYLD2!CB$4,'[1]INTERNAL PARAMETERS-1'!$B$5:$J$44,3,FALSE)</f>
        <v>0</v>
      </c>
      <c r="CC118" s="50">
        <f>AEBYLD1!CC118*VLOOKUP(AEBYLD2!CC$4,'[1]INTERNAL PARAMETERS-1'!$B$5:$J$44,5,FALSE)*VLOOKUP(AEBYLD2!CC$4,'[1]INTERNAL PARAMETERS-1'!$B$5:$J$44,6,FALSE)*VLOOKUP(AEBYLD2!CC$4,'[1]INTERNAL PARAMETERS-1'!$B$5:$J$44,3,FALSE) + AEBYLD1!CC118*(1-VLOOKUP(AEBYLD2!CC$4,'[1]INTERNAL PARAMETERS-1'!$B$5:$J$44,5,FALSE))*VLOOKUP(AEBYLD2!CC$4,'[1]INTERNAL PARAMETERS-1'!$B$5:$J$44,8,FALSE)*VLOOKUP(AEBYLD2!CC$4,'[1]INTERNAL PARAMETERS-1'!$B$5:$J$44,3,FALSE)</f>
        <v>0</v>
      </c>
      <c r="CD118" s="50">
        <f>AEBYLD1!CD118*VLOOKUP(AEBYLD2!CD$4,'[1]INTERNAL PARAMETERS-1'!$B$5:$J$44,5,FALSE)*VLOOKUP(AEBYLD2!CD$4,'[1]INTERNAL PARAMETERS-1'!$B$5:$J$44,6,FALSE)*VLOOKUP(AEBYLD2!CD$4,'[1]INTERNAL PARAMETERS-1'!$B$5:$J$44,3,FALSE) + AEBYLD1!CD118*(1-VLOOKUP(AEBYLD2!CD$4,'[1]INTERNAL PARAMETERS-1'!$B$5:$J$44,5,FALSE))*VLOOKUP(AEBYLD2!CD$4,'[1]INTERNAL PARAMETERS-1'!$B$5:$J$44,8,FALSE)*VLOOKUP(AEBYLD2!CD$4,'[1]INTERNAL PARAMETERS-1'!$B$5:$J$44,3,FALSE)</f>
        <v>0</v>
      </c>
      <c r="CE118" s="50">
        <f>AEBYLD1!CE118*VLOOKUP(AEBYLD2!CE$4,'[1]INTERNAL PARAMETERS-1'!$B$5:$J$44,5,FALSE)*VLOOKUP(AEBYLD2!CE$4,'[1]INTERNAL PARAMETERS-1'!$B$5:$J$44,6,FALSE)*VLOOKUP(AEBYLD2!CE$4,'[1]INTERNAL PARAMETERS-1'!$B$5:$J$44,3,FALSE) + AEBYLD1!CE118*(1-VLOOKUP(AEBYLD2!CE$4,'[1]INTERNAL PARAMETERS-1'!$B$5:$J$44,5,FALSE))*VLOOKUP(AEBYLD2!CE$4,'[1]INTERNAL PARAMETERS-1'!$B$5:$J$44,8,FALSE)*VLOOKUP(AEBYLD2!CE$4,'[1]INTERNAL PARAMETERS-1'!$B$5:$J$44,3,FALSE)</f>
        <v>0</v>
      </c>
      <c r="CF118" s="50">
        <f>AEBYLD1!CF118*VLOOKUP(AEBYLD2!CF$4,'[1]INTERNAL PARAMETERS-1'!$B$5:$J$44,5,FALSE)*VLOOKUP(AEBYLD2!CF$4,'[1]INTERNAL PARAMETERS-1'!$B$5:$J$44,6,FALSE)*VLOOKUP(AEBYLD2!CF$4,'[1]INTERNAL PARAMETERS-1'!$B$5:$J$44,3,FALSE) + AEBYLD1!CF118*(1-VLOOKUP(AEBYLD2!CF$4,'[1]INTERNAL PARAMETERS-1'!$B$5:$J$44,5,FALSE))*VLOOKUP(AEBYLD2!CF$4,'[1]INTERNAL PARAMETERS-1'!$B$5:$J$44,8,FALSE)*VLOOKUP(AEBYLD2!CF$4,'[1]INTERNAL PARAMETERS-1'!$B$5:$J$44,3,FALSE)</f>
        <v>0</v>
      </c>
      <c r="CG118" s="50">
        <f>AEBYLD1!CG118*VLOOKUP(AEBYLD2!CG$4,'[1]INTERNAL PARAMETERS-1'!$B$5:$J$44,5,FALSE)*VLOOKUP(AEBYLD2!CG$4,'[1]INTERNAL PARAMETERS-1'!$B$5:$J$44,6,FALSE)*VLOOKUP(AEBYLD2!CG$4,'[1]INTERNAL PARAMETERS-1'!$B$5:$J$44,3,FALSE) + AEBYLD1!CG118*(1-VLOOKUP(AEBYLD2!CG$4,'[1]INTERNAL PARAMETERS-1'!$B$5:$J$44,5,FALSE))*VLOOKUP(AEBYLD2!CG$4,'[1]INTERNAL PARAMETERS-1'!$B$5:$J$44,8,FALSE)*VLOOKUP(AEBYLD2!CG$4,'[1]INTERNAL PARAMETERS-1'!$B$5:$J$44,3,FALSE)</f>
        <v>0</v>
      </c>
      <c r="CH118" s="49">
        <f>AEBYLD1!CH118*VLOOKUP(AEBYLD2!CH$4,'[1]INTERNAL PARAMETERS-1'!$B$5:$J$44,5,FALSE)*VLOOKUP(AEBYLD2!CH$4,'[1]INTERNAL PARAMETERS-1'!$B$5:$J$44,6,FALSE)*VLOOKUP(AEBYLD2!CH$4,'[1]INTERNAL PARAMETERS-1'!$B$5:$J$44,3,FALSE) + AEBYLD1!CH118*(1-VLOOKUP(AEBYLD2!CH$4,'[1]INTERNAL PARAMETERS-1'!$B$5:$J$44,5,FALSE))*VLOOKUP(AEBYLD2!CH$4,'[1]INTERNAL PARAMETERS-1'!$B$5:$J$44,8,FALSE)*VLOOKUP(AEBYLD2!CH$4,'[1]INTERNAL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 x14ac:dyDescent="0.4">
      <c r="B119" s="64" t="s">
        <v>9</v>
      </c>
      <c r="C119" s="63" t="s">
        <v>89</v>
      </c>
      <c r="D119" s="63" t="s">
        <v>82</v>
      </c>
      <c r="E119" s="147">
        <f>AEB!AF119</f>
        <v>0</v>
      </c>
      <c r="F119" s="65">
        <f>'[1]INTERNAL PARAMETERS-1'!M11</f>
        <v>53.995000000000005</v>
      </c>
      <c r="G119" s="51">
        <f>AEBYLD1!G119*VLOOKUP(AEBYLD2!G$4,'[1]INTERNAL PARAMETERS-1'!$B$5:$J$44,5,FALSE)*VLOOKUP(AEBYLD2!G$4,'[1]INTERNAL PARAMETERS-1'!$B$5:$J$44,7,FALSE)*AEBYLD2!$F119 + AEBYLD1!G119*(1-VLOOKUP(AEBYLD2!G$4,'[1]INTERNAL PARAMETERS-1'!$B$5:$J$44,5,FALSE))*VLOOKUP(AEBYLD2!G$4,'[1]INTERNAL PARAMETERS-1'!$B$5:$J$44,9,FALSE)*AEBYLD2!$F119</f>
        <v>0</v>
      </c>
      <c r="H119" s="50">
        <f>AEBYLD1!H119*VLOOKUP(AEBYLD2!H$4,'[1]INTERNAL PARAMETERS-1'!$B$5:$J$44,5,FALSE)*VLOOKUP(AEBYLD2!H$4,'[1]INTERNAL PARAMETERS-1'!$B$5:$J$44,7,FALSE)*AEBYLD2!$F119 + AEBYLD1!H119*(1-VLOOKUP(AEBYLD2!H$4,'[1]INTERNAL PARAMETERS-1'!$B$5:$J$44,5,FALSE))*VLOOKUP(AEBYLD2!H$4,'[1]INTERNAL PARAMETERS-1'!$B$5:$J$44,9,FALSE)*AEBYLD2!$F119</f>
        <v>0</v>
      </c>
      <c r="I119" s="50">
        <f>AEBYLD1!I119*VLOOKUP(AEBYLD2!I$4,'[1]INTERNAL PARAMETERS-1'!$B$5:$J$44,5,FALSE)*VLOOKUP(AEBYLD2!I$4,'[1]INTERNAL PARAMETERS-1'!$B$5:$J$44,7,FALSE)*AEBYLD2!$F119 + AEBYLD1!I119*(1-VLOOKUP(AEBYLD2!I$4,'[1]INTERNAL PARAMETERS-1'!$B$5:$J$44,5,FALSE))*VLOOKUP(AEBYLD2!I$4,'[1]INTERNAL PARAMETERS-1'!$B$5:$J$44,9,FALSE)*AEBYLD2!$F119</f>
        <v>0</v>
      </c>
      <c r="J119" s="50">
        <f>AEBYLD1!J119*VLOOKUP(AEBYLD2!J$4,'[1]INTERNAL PARAMETERS-1'!$B$5:$J$44,5,FALSE)*VLOOKUP(AEBYLD2!J$4,'[1]INTERNAL PARAMETERS-1'!$B$5:$J$44,7,FALSE)*AEBYLD2!$F119 + AEBYLD1!J119*(1-VLOOKUP(AEBYLD2!J$4,'[1]INTERNAL PARAMETERS-1'!$B$5:$J$44,5,FALSE))*VLOOKUP(AEBYLD2!J$4,'[1]INTERNAL PARAMETERS-1'!$B$5:$J$44,9,FALSE)*AEBYLD2!$F119</f>
        <v>0</v>
      </c>
      <c r="K119" s="50">
        <f>AEBYLD1!K119*VLOOKUP(AEBYLD2!K$4,'[1]INTERNAL PARAMETERS-1'!$B$5:$J$44,5,FALSE)*VLOOKUP(AEBYLD2!K$4,'[1]INTERNAL PARAMETERS-1'!$B$5:$J$44,7,FALSE)*AEBYLD2!$F119 + AEBYLD1!K119*(1-VLOOKUP(AEBYLD2!K$4,'[1]INTERNAL PARAMETERS-1'!$B$5:$J$44,5,FALSE))*VLOOKUP(AEBYLD2!K$4,'[1]INTERNAL PARAMETERS-1'!$B$5:$J$44,9,FALSE)*AEBYLD2!$F119</f>
        <v>0</v>
      </c>
      <c r="L119" s="50">
        <f>AEBYLD1!L119*VLOOKUP(AEBYLD2!L$4,'[1]INTERNAL PARAMETERS-1'!$B$5:$J$44,5,FALSE)*VLOOKUP(AEBYLD2!L$4,'[1]INTERNAL PARAMETERS-1'!$B$5:$J$44,7,FALSE)*AEBYLD2!$F119 + AEBYLD1!L119*(1-VLOOKUP(AEBYLD2!L$4,'[1]INTERNAL PARAMETERS-1'!$B$5:$J$44,5,FALSE))*VLOOKUP(AEBYLD2!L$4,'[1]INTERNAL PARAMETERS-1'!$B$5:$J$44,9,FALSE)*AEBYLD2!$F119</f>
        <v>0</v>
      </c>
      <c r="M119" s="50">
        <f>AEBYLD1!M119*VLOOKUP(AEBYLD2!M$4,'[1]INTERNAL PARAMETERS-1'!$B$5:$J$44,5,FALSE)*VLOOKUP(AEBYLD2!M$4,'[1]INTERNAL PARAMETERS-1'!$B$5:$J$44,7,FALSE)*AEBYLD2!$F119 + AEBYLD1!M119*(1-VLOOKUP(AEBYLD2!M$4,'[1]INTERNAL PARAMETERS-1'!$B$5:$J$44,5,FALSE))*VLOOKUP(AEBYLD2!M$4,'[1]INTERNAL PARAMETERS-1'!$B$5:$J$44,9,FALSE)*AEBYLD2!$F119</f>
        <v>0</v>
      </c>
      <c r="N119" s="50">
        <f>AEBYLD1!N119*VLOOKUP(AEBYLD2!N$4,'[1]INTERNAL PARAMETERS-1'!$B$5:$J$44,5,FALSE)*VLOOKUP(AEBYLD2!N$4,'[1]INTERNAL PARAMETERS-1'!$B$5:$J$44,7,FALSE)*AEBYLD2!$F119 + AEBYLD1!N119*(1-VLOOKUP(AEBYLD2!N$4,'[1]INTERNAL PARAMETERS-1'!$B$5:$J$44,5,FALSE))*VLOOKUP(AEBYLD2!N$4,'[1]INTERNAL PARAMETERS-1'!$B$5:$J$44,9,FALSE)*AEBYLD2!$F119</f>
        <v>0</v>
      </c>
      <c r="O119" s="50">
        <f>AEBYLD1!O119*VLOOKUP(AEBYLD2!O$4,'[1]INTERNAL PARAMETERS-1'!$B$5:$J$44,5,FALSE)*VLOOKUP(AEBYLD2!O$4,'[1]INTERNAL PARAMETERS-1'!$B$5:$J$44,7,FALSE)*AEBYLD2!$F119 + AEBYLD1!O119*(1-VLOOKUP(AEBYLD2!O$4,'[1]INTERNAL PARAMETERS-1'!$B$5:$J$44,5,FALSE))*VLOOKUP(AEBYLD2!O$4,'[1]INTERNAL PARAMETERS-1'!$B$5:$J$44,9,FALSE)*AEBYLD2!$F119</f>
        <v>0</v>
      </c>
      <c r="P119" s="50">
        <f>AEBYLD1!P119*VLOOKUP(AEBYLD2!P$4,'[1]INTERNAL PARAMETERS-1'!$B$5:$J$44,5,FALSE)*VLOOKUP(AEBYLD2!P$4,'[1]INTERNAL PARAMETERS-1'!$B$5:$J$44,7,FALSE)*AEBYLD2!$F119 + AEBYLD1!P119*(1-VLOOKUP(AEBYLD2!P$4,'[1]INTERNAL PARAMETERS-1'!$B$5:$J$44,5,FALSE))*VLOOKUP(AEBYLD2!P$4,'[1]INTERNAL PARAMETERS-1'!$B$5:$J$44,9,FALSE)*AEBYLD2!$F119</f>
        <v>0</v>
      </c>
      <c r="Q119" s="50">
        <f>AEBYLD1!Q119*VLOOKUP(AEBYLD2!Q$4,'[1]INTERNAL PARAMETERS-1'!$B$5:$J$44,5,FALSE)*VLOOKUP(AEBYLD2!Q$4,'[1]INTERNAL PARAMETERS-1'!$B$5:$J$44,7,FALSE)*AEBYLD2!$F119 + AEBYLD1!Q119*(1-VLOOKUP(AEBYLD2!Q$4,'[1]INTERNAL PARAMETERS-1'!$B$5:$J$44,5,FALSE))*VLOOKUP(AEBYLD2!Q$4,'[1]INTERNAL PARAMETERS-1'!$B$5:$J$44,9,FALSE)*AEBYLD2!$F119</f>
        <v>0</v>
      </c>
      <c r="R119" s="50">
        <f>AEBYLD1!R119*VLOOKUP(AEBYLD2!R$4,'[1]INTERNAL PARAMETERS-1'!$B$5:$J$44,5,FALSE)*VLOOKUP(AEBYLD2!R$4,'[1]INTERNAL PARAMETERS-1'!$B$5:$J$44,7,FALSE)*AEBYLD2!$F119 + AEBYLD1!R119*(1-VLOOKUP(AEBYLD2!R$4,'[1]INTERNAL PARAMETERS-1'!$B$5:$J$44,5,FALSE))*VLOOKUP(AEBYLD2!R$4,'[1]INTERNAL PARAMETERS-1'!$B$5:$J$44,9,FALSE)*AEBYLD2!$F119</f>
        <v>0</v>
      </c>
      <c r="S119" s="50">
        <f>AEBYLD1!S119*VLOOKUP(AEBYLD2!S$4,'[1]INTERNAL PARAMETERS-1'!$B$5:$J$44,5,FALSE)*VLOOKUP(AEBYLD2!S$4,'[1]INTERNAL PARAMETERS-1'!$B$5:$J$44,7,FALSE)*AEBYLD2!$F119 + AEBYLD1!S119*(1-VLOOKUP(AEBYLD2!S$4,'[1]INTERNAL PARAMETERS-1'!$B$5:$J$44,5,FALSE))*VLOOKUP(AEBYLD2!S$4,'[1]INTERNAL PARAMETERS-1'!$B$5:$J$44,9,FALSE)*AEBYLD2!$F119</f>
        <v>0</v>
      </c>
      <c r="T119" s="50">
        <f>AEBYLD1!T119*VLOOKUP(AEBYLD2!T$4,'[1]INTERNAL PARAMETERS-1'!$B$5:$J$44,5,FALSE)*VLOOKUP(AEBYLD2!T$4,'[1]INTERNAL PARAMETERS-1'!$B$5:$J$44,7,FALSE)*AEBYLD2!$F119 + AEBYLD1!T119*(1-VLOOKUP(AEBYLD2!T$4,'[1]INTERNAL PARAMETERS-1'!$B$5:$J$44,5,FALSE))*VLOOKUP(AEBYLD2!T$4,'[1]INTERNAL PARAMETERS-1'!$B$5:$J$44,9,FALSE)*AEBYLD2!$F119</f>
        <v>0</v>
      </c>
      <c r="U119" s="50">
        <f>AEBYLD1!U119*VLOOKUP(AEBYLD2!U$4,'[1]INTERNAL PARAMETERS-1'!$B$5:$J$44,5,FALSE)*VLOOKUP(AEBYLD2!U$4,'[1]INTERNAL PARAMETERS-1'!$B$5:$J$44,7,FALSE)*AEBYLD2!$F119 + AEBYLD1!U119*(1-VLOOKUP(AEBYLD2!U$4,'[1]INTERNAL PARAMETERS-1'!$B$5:$J$44,5,FALSE))*VLOOKUP(AEBYLD2!U$4,'[1]INTERNAL PARAMETERS-1'!$B$5:$J$44,9,FALSE)*AEBYLD2!$F119</f>
        <v>0</v>
      </c>
      <c r="V119" s="50">
        <f>AEBYLD1!V119*VLOOKUP(AEBYLD2!V$4,'[1]INTERNAL PARAMETERS-1'!$B$5:$J$44,5,FALSE)*VLOOKUP(AEBYLD2!V$4,'[1]INTERNAL PARAMETERS-1'!$B$5:$J$44,7,FALSE)*AEBYLD2!$F119 + AEBYLD1!V119*(1-VLOOKUP(AEBYLD2!V$4,'[1]INTERNAL PARAMETERS-1'!$B$5:$J$44,5,FALSE))*VLOOKUP(AEBYLD2!V$4,'[1]INTERNAL PARAMETERS-1'!$B$5:$J$44,9,FALSE)*AEBYLD2!$F119</f>
        <v>0</v>
      </c>
      <c r="W119" s="50">
        <f>AEBYLD1!W119*VLOOKUP(AEBYLD2!W$4,'[1]INTERNAL PARAMETERS-1'!$B$5:$J$44,5,FALSE)*VLOOKUP(AEBYLD2!W$4,'[1]INTERNAL PARAMETERS-1'!$B$5:$J$44,7,FALSE)*AEBYLD2!$F119 + AEBYLD1!W119*(1-VLOOKUP(AEBYLD2!W$4,'[1]INTERNAL PARAMETERS-1'!$B$5:$J$44,5,FALSE))*VLOOKUP(AEBYLD2!W$4,'[1]INTERNAL PARAMETERS-1'!$B$5:$J$44,9,FALSE)*AEBYLD2!$F119</f>
        <v>0</v>
      </c>
      <c r="X119" s="50">
        <f>AEBYLD1!X119*VLOOKUP(AEBYLD2!X$4,'[1]INTERNAL PARAMETERS-1'!$B$5:$J$44,5,FALSE)*VLOOKUP(AEBYLD2!X$4,'[1]INTERNAL PARAMETERS-1'!$B$5:$J$44,7,FALSE)*AEBYLD2!$F119 + AEBYLD1!X119*(1-VLOOKUP(AEBYLD2!X$4,'[1]INTERNAL PARAMETERS-1'!$B$5:$J$44,5,FALSE))*VLOOKUP(AEBYLD2!X$4,'[1]INTERNAL PARAMETERS-1'!$B$5:$J$44,9,FALSE)*AEBYLD2!$F119</f>
        <v>0</v>
      </c>
      <c r="Y119" s="50">
        <f>AEBYLD1!Y119*VLOOKUP(AEBYLD2!Y$4,'[1]INTERNAL PARAMETERS-1'!$B$5:$J$44,5,FALSE)*VLOOKUP(AEBYLD2!Y$4,'[1]INTERNAL PARAMETERS-1'!$B$5:$J$44,7,FALSE)*AEBYLD2!$F119 + AEBYLD1!Y119*(1-VLOOKUP(AEBYLD2!Y$4,'[1]INTERNAL PARAMETERS-1'!$B$5:$J$44,5,FALSE))*VLOOKUP(AEBYLD2!Y$4,'[1]INTERNAL PARAMETERS-1'!$B$5:$J$44,9,FALSE)*AEBYLD2!$F119</f>
        <v>0</v>
      </c>
      <c r="Z119" s="50">
        <f>AEBYLD1!Z119*VLOOKUP(AEBYLD2!Z$4,'[1]INTERNAL PARAMETERS-1'!$B$5:$J$44,5,FALSE)*VLOOKUP(AEBYLD2!Z$4,'[1]INTERNAL PARAMETERS-1'!$B$5:$J$44,7,FALSE)*AEBYLD2!$F119 + AEBYLD1!Z119*(1-VLOOKUP(AEBYLD2!Z$4,'[1]INTERNAL PARAMETERS-1'!$B$5:$J$44,5,FALSE))*VLOOKUP(AEBYLD2!Z$4,'[1]INTERNAL PARAMETERS-1'!$B$5:$J$44,9,FALSE)*AEBYLD2!$F119</f>
        <v>0</v>
      </c>
      <c r="AA119" s="50">
        <f>AEBYLD1!AA119*VLOOKUP(AEBYLD2!AA$4,'[1]INTERNAL PARAMETERS-1'!$B$5:$J$44,5,FALSE)*VLOOKUP(AEBYLD2!AA$4,'[1]INTERNAL PARAMETERS-1'!$B$5:$J$44,7,FALSE)*AEBYLD2!$F119 + AEBYLD1!AA119*(1-VLOOKUP(AEBYLD2!AA$4,'[1]INTERNAL PARAMETERS-1'!$B$5:$J$44,5,FALSE))*VLOOKUP(AEBYLD2!AA$4,'[1]INTERNAL PARAMETERS-1'!$B$5:$J$44,9,FALSE)*AEBYLD2!$F119</f>
        <v>0</v>
      </c>
      <c r="AB119" s="50">
        <f>AEBYLD1!AB119*VLOOKUP(AEBYLD2!AB$4,'[1]INTERNAL PARAMETERS-1'!$B$5:$J$44,5,FALSE)*VLOOKUP(AEBYLD2!AB$4,'[1]INTERNAL PARAMETERS-1'!$B$5:$J$44,7,FALSE)*AEBYLD2!$F119 + AEBYLD1!AB119*(1-VLOOKUP(AEBYLD2!AB$4,'[1]INTERNAL PARAMETERS-1'!$B$5:$J$44,5,FALSE))*VLOOKUP(AEBYLD2!AB$4,'[1]INTERNAL PARAMETERS-1'!$B$5:$J$44,9,FALSE)*AEBYLD2!$F119</f>
        <v>0</v>
      </c>
      <c r="AC119" s="50">
        <f>AEBYLD1!AC119*VLOOKUP(AEBYLD2!AC$4,'[1]INTERNAL PARAMETERS-1'!$B$5:$J$44,5,FALSE)*VLOOKUP(AEBYLD2!AC$4,'[1]INTERNAL PARAMETERS-1'!$B$5:$J$44,7,FALSE)*AEBYLD2!$F119 + AEBYLD1!AC119*(1-VLOOKUP(AEBYLD2!AC$4,'[1]INTERNAL PARAMETERS-1'!$B$5:$J$44,5,FALSE))*VLOOKUP(AEBYLD2!AC$4,'[1]INTERNAL PARAMETERS-1'!$B$5:$J$44,9,FALSE)*AEBYLD2!$F119</f>
        <v>0</v>
      </c>
      <c r="AD119" s="50">
        <f>AEBYLD1!AD119*VLOOKUP(AEBYLD2!AD$4,'[1]INTERNAL PARAMETERS-1'!$B$5:$J$44,5,FALSE)*VLOOKUP(AEBYLD2!AD$4,'[1]INTERNAL PARAMETERS-1'!$B$5:$J$44,7,FALSE)*AEBYLD2!$F119 + AEBYLD1!AD119*(1-VLOOKUP(AEBYLD2!AD$4,'[1]INTERNAL PARAMETERS-1'!$B$5:$J$44,5,FALSE))*VLOOKUP(AEBYLD2!AD$4,'[1]INTERNAL PARAMETERS-1'!$B$5:$J$44,9,FALSE)*AEBYLD2!$F119</f>
        <v>0</v>
      </c>
      <c r="AE119" s="50">
        <f>AEBYLD1!AE119*VLOOKUP(AEBYLD2!AE$4,'[1]INTERNAL PARAMETERS-1'!$B$5:$J$44,5,FALSE)*VLOOKUP(AEBYLD2!AE$4,'[1]INTERNAL PARAMETERS-1'!$B$5:$J$44,7,FALSE)*AEBYLD2!$F119 + AEBYLD1!AE119*(1-VLOOKUP(AEBYLD2!AE$4,'[1]INTERNAL PARAMETERS-1'!$B$5:$J$44,5,FALSE))*VLOOKUP(AEBYLD2!AE$4,'[1]INTERNAL PARAMETERS-1'!$B$5:$J$44,9,FALSE)*AEBYLD2!$F119</f>
        <v>0</v>
      </c>
      <c r="AF119" s="50">
        <f>AEBYLD1!AF119*VLOOKUP(AEBYLD2!AF$4,'[1]INTERNAL PARAMETERS-1'!$B$5:$J$44,5,FALSE)*VLOOKUP(AEBYLD2!AF$4,'[1]INTERNAL PARAMETERS-1'!$B$5:$J$44,7,FALSE)*AEBYLD2!$F119 + AEBYLD1!AF119*(1-VLOOKUP(AEBYLD2!AF$4,'[1]INTERNAL PARAMETERS-1'!$B$5:$J$44,5,FALSE))*VLOOKUP(AEBYLD2!AF$4,'[1]INTERNAL PARAMETERS-1'!$B$5:$J$44,9,FALSE)*AEBYLD2!$F119</f>
        <v>0</v>
      </c>
      <c r="AG119" s="50">
        <f>AEBYLD1!AG119*VLOOKUP(AEBYLD2!AG$4,'[1]INTERNAL PARAMETERS-1'!$B$5:$J$44,5,FALSE)*VLOOKUP(AEBYLD2!AG$4,'[1]INTERNAL PARAMETERS-1'!$B$5:$J$44,7,FALSE)*AEBYLD2!$F119 + AEBYLD1!AG119*(1-VLOOKUP(AEBYLD2!AG$4,'[1]INTERNAL PARAMETERS-1'!$B$5:$J$44,5,FALSE))*VLOOKUP(AEBYLD2!AG$4,'[1]INTERNAL PARAMETERS-1'!$B$5:$J$44,9,FALSE)*AEBYLD2!$F119</f>
        <v>0</v>
      </c>
      <c r="AH119" s="50">
        <f>AEBYLD1!AH119*VLOOKUP(AEBYLD2!AH$4,'[1]INTERNAL PARAMETERS-1'!$B$5:$J$44,5,FALSE)*VLOOKUP(AEBYLD2!AH$4,'[1]INTERNAL PARAMETERS-1'!$B$5:$J$44,7,FALSE)*AEBYLD2!$F119 + AEBYLD1!AH119*(1-VLOOKUP(AEBYLD2!AH$4,'[1]INTERNAL PARAMETERS-1'!$B$5:$J$44,5,FALSE))*VLOOKUP(AEBYLD2!AH$4,'[1]INTERNAL PARAMETERS-1'!$B$5:$J$44,9,FALSE)*AEBYLD2!$F119</f>
        <v>0</v>
      </c>
      <c r="AI119" s="50">
        <f>AEBYLD1!AI119*VLOOKUP(AEBYLD2!AI$4,'[1]INTERNAL PARAMETERS-1'!$B$5:$J$44,5,FALSE)*VLOOKUP(AEBYLD2!AI$4,'[1]INTERNAL PARAMETERS-1'!$B$5:$J$44,7,FALSE)*AEBYLD2!$F119 + AEBYLD1!AI119*(1-VLOOKUP(AEBYLD2!AI$4,'[1]INTERNAL PARAMETERS-1'!$B$5:$J$44,5,FALSE))*VLOOKUP(AEBYLD2!AI$4,'[1]INTERNAL PARAMETERS-1'!$B$5:$J$44,9,FALSE)*AEBYLD2!$F119</f>
        <v>0</v>
      </c>
      <c r="AJ119" s="50">
        <f>AEBYLD1!AJ119*VLOOKUP(AEBYLD2!AJ$4,'[1]INTERNAL PARAMETERS-1'!$B$5:$J$44,5,FALSE)*VLOOKUP(AEBYLD2!AJ$4,'[1]INTERNAL PARAMETERS-1'!$B$5:$J$44,7,FALSE)*AEBYLD2!$F119 + AEBYLD1!AJ119*(1-VLOOKUP(AEBYLD2!AJ$4,'[1]INTERNAL PARAMETERS-1'!$B$5:$J$44,5,FALSE))*VLOOKUP(AEBYLD2!AJ$4,'[1]INTERNAL PARAMETERS-1'!$B$5:$J$44,9,FALSE)*AEBYLD2!$F119</f>
        <v>0</v>
      </c>
      <c r="AK119" s="50">
        <f>AEBYLD1!AK119*VLOOKUP(AEBYLD2!AK$4,'[1]INTERNAL PARAMETERS-1'!$B$5:$J$44,5,FALSE)*VLOOKUP(AEBYLD2!AK$4,'[1]INTERNAL PARAMETERS-1'!$B$5:$J$44,7,FALSE)*AEBYLD2!$F119 + AEBYLD1!AK119*(1-VLOOKUP(AEBYLD2!AK$4,'[1]INTERNAL PARAMETERS-1'!$B$5:$J$44,5,FALSE))*VLOOKUP(AEBYLD2!AK$4,'[1]INTERNAL PARAMETERS-1'!$B$5:$J$44,9,FALSE)*AEBYLD2!$F119</f>
        <v>0</v>
      </c>
      <c r="AL119" s="50">
        <f>AEBYLD1!AL119*VLOOKUP(AEBYLD2!AL$4,'[1]INTERNAL PARAMETERS-1'!$B$5:$J$44,5,FALSE)*VLOOKUP(AEBYLD2!AL$4,'[1]INTERNAL PARAMETERS-1'!$B$5:$J$44,7,FALSE)*AEBYLD2!$F119 + AEBYLD1!AL119*(1-VLOOKUP(AEBYLD2!AL$4,'[1]INTERNAL PARAMETERS-1'!$B$5:$J$44,5,FALSE))*VLOOKUP(AEBYLD2!AL$4,'[1]INTERNAL PARAMETERS-1'!$B$5:$J$44,9,FALSE)*AEBYLD2!$F119</f>
        <v>0</v>
      </c>
      <c r="AM119" s="50">
        <f>AEBYLD1!AM119*VLOOKUP(AEBYLD2!AM$4,'[1]INTERNAL PARAMETERS-1'!$B$5:$J$44,5,FALSE)*VLOOKUP(AEBYLD2!AM$4,'[1]INTERNAL PARAMETERS-1'!$B$5:$J$44,7,FALSE)*AEBYLD2!$F119 + AEBYLD1!AM119*(1-VLOOKUP(AEBYLD2!AM$4,'[1]INTERNAL PARAMETERS-1'!$B$5:$J$44,5,FALSE))*VLOOKUP(AEBYLD2!AM$4,'[1]INTERNAL PARAMETERS-1'!$B$5:$J$44,9,FALSE)*AEBYLD2!$F119</f>
        <v>0</v>
      </c>
      <c r="AN119" s="50">
        <f>AEBYLD1!AN119*VLOOKUP(AEBYLD2!AN$4,'[1]INTERNAL PARAMETERS-1'!$B$5:$J$44,5,FALSE)*VLOOKUP(AEBYLD2!AN$4,'[1]INTERNAL PARAMETERS-1'!$B$5:$J$44,7,FALSE)*AEBYLD2!$F119 + AEBYLD1!AN119*(1-VLOOKUP(AEBYLD2!AN$4,'[1]INTERNAL PARAMETERS-1'!$B$5:$J$44,5,FALSE))*VLOOKUP(AEBYLD2!AN$4,'[1]INTERNAL PARAMETERS-1'!$B$5:$J$44,9,FALSE)*AEBYLD2!$F119</f>
        <v>0</v>
      </c>
      <c r="AO119" s="50">
        <f>AEBYLD1!AO119*VLOOKUP(AEBYLD2!AO$4,'[1]INTERNAL PARAMETERS-1'!$B$5:$J$44,5,FALSE)*VLOOKUP(AEBYLD2!AO$4,'[1]INTERNAL PARAMETERS-1'!$B$5:$J$44,7,FALSE)*AEBYLD2!$F119 + AEBYLD1!AO119*(1-VLOOKUP(AEBYLD2!AO$4,'[1]INTERNAL PARAMETERS-1'!$B$5:$J$44,5,FALSE))*VLOOKUP(AEBYLD2!AO$4,'[1]INTERNAL PARAMETERS-1'!$B$5:$J$44,9,FALSE)*AEBYLD2!$F119</f>
        <v>0</v>
      </c>
      <c r="AP119" s="50">
        <f>AEBYLD1!AP119*VLOOKUP(AEBYLD2!AP$4,'[1]INTERNAL PARAMETERS-1'!$B$5:$J$44,5,FALSE)*VLOOKUP(AEBYLD2!AP$4,'[1]INTERNAL PARAMETERS-1'!$B$5:$J$44,7,FALSE)*AEBYLD2!$F119 + AEBYLD1!AP119*(1-VLOOKUP(AEBYLD2!AP$4,'[1]INTERNAL PARAMETERS-1'!$B$5:$J$44,5,FALSE))*VLOOKUP(AEBYLD2!AP$4,'[1]INTERNAL PARAMETERS-1'!$B$5:$J$44,9,FALSE)*AEBYLD2!$F119</f>
        <v>0</v>
      </c>
      <c r="AQ119" s="50">
        <f>AEBYLD1!AQ119*VLOOKUP(AEBYLD2!AQ$4,'[1]INTERNAL PARAMETERS-1'!$B$5:$J$44,5,FALSE)*VLOOKUP(AEBYLD2!AQ$4,'[1]INTERNAL PARAMETERS-1'!$B$5:$J$44,7,FALSE)*AEBYLD2!$F119 + AEBYLD1!AQ119*(1-VLOOKUP(AEBYLD2!AQ$4,'[1]INTERNAL PARAMETERS-1'!$B$5:$J$44,5,FALSE))*VLOOKUP(AEBYLD2!AQ$4,'[1]INTERNAL PARAMETERS-1'!$B$5:$J$44,9,FALSE)*AEBYLD2!$F119</f>
        <v>0</v>
      </c>
      <c r="AR119" s="50">
        <f>AEBYLD1!AR119*VLOOKUP(AEBYLD2!AR$4,'[1]INTERNAL PARAMETERS-1'!$B$5:$J$44,5,FALSE)*VLOOKUP(AEBYLD2!AR$4,'[1]INTERNAL PARAMETERS-1'!$B$5:$J$44,7,FALSE)*AEBYLD2!$F119 + AEBYLD1!AR119*(1-VLOOKUP(AEBYLD2!AR$4,'[1]INTERNAL PARAMETERS-1'!$B$5:$J$44,5,FALSE))*VLOOKUP(AEBYLD2!AR$4,'[1]INTERNAL PARAMETERS-1'!$B$5:$J$44,9,FALSE)*AEBYLD2!$F119</f>
        <v>0</v>
      </c>
      <c r="AS119" s="50">
        <f>AEBYLD1!AS119*VLOOKUP(AEBYLD2!AS$4,'[1]INTERNAL PARAMETERS-1'!$B$5:$J$44,5,FALSE)*VLOOKUP(AEBYLD2!AS$4,'[1]INTERNAL PARAMETERS-1'!$B$5:$J$44,7,FALSE)*AEBYLD2!$F119 + AEBYLD1!AS119*(1-VLOOKUP(AEBYLD2!AS$4,'[1]INTERNAL PARAMETERS-1'!$B$5:$J$44,5,FALSE))*VLOOKUP(AEBYLD2!AS$4,'[1]INTERNAL PARAMETERS-1'!$B$5:$J$44,9,FALSE)*AEBYLD2!$F119</f>
        <v>0</v>
      </c>
      <c r="AT119" s="49">
        <f>AEBYLD1!AT119*VLOOKUP(AEBYLD2!AT$4,'[1]INTERNAL PARAMETERS-1'!$B$5:$J$44,5,FALSE)*VLOOKUP(AEBYLD2!AT$4,'[1]INTERNAL PARAMETERS-1'!$B$5:$J$44,7,FALSE)*AEBYLD2!$F119 + AEBYLD1!AT119*(1-VLOOKUP(AEBYLD2!AT$4,'[1]INTERNAL PARAMETERS-1'!$B$5:$J$44,5,FALSE))*VLOOKUP(AEBYLD2!AT$4,'[1]INTERNAL PARAMETERS-1'!$B$5:$J$44,9,FALSE)*AEBYLD2!$F119</f>
        <v>0</v>
      </c>
      <c r="AU119" s="51">
        <f>AEBYLD1!AU119*VLOOKUP(AEBYLD2!AU$4,'[1]INTERNAL PARAMETERS-1'!$B$5:$J$44,5,FALSE)*VLOOKUP(AEBYLD2!AU$4,'[1]INTERNAL PARAMETERS-1'!$B$5:$J$44,6,FALSE)*VLOOKUP(AEBYLD2!AU$4,'[1]INTERNAL PARAMETERS-1'!$B$5:$J$44,3,FALSE) + AEBYLD1!AU119*(1-VLOOKUP(AEBYLD2!AU$4,'[1]INTERNAL PARAMETERS-1'!$B$5:$J$44,5,FALSE))*VLOOKUP(AEBYLD2!AU$4,'[1]INTERNAL PARAMETERS-1'!$B$5:$J$44,8,FALSE)*VLOOKUP(AEBYLD2!AU$4,'[1]INTERNAL PARAMETERS-1'!$B$5:$J$44,3,FALSE)</f>
        <v>0</v>
      </c>
      <c r="AV119" s="50">
        <f>AEBYLD1!AV119*VLOOKUP(AEBYLD2!AV$4,'[1]INTERNAL PARAMETERS-1'!$B$5:$J$44,5,FALSE)*VLOOKUP(AEBYLD2!AV$4,'[1]INTERNAL PARAMETERS-1'!$B$5:$J$44,6,FALSE)*VLOOKUP(AEBYLD2!AV$4,'[1]INTERNAL PARAMETERS-1'!$B$5:$J$44,3,FALSE) + AEBYLD1!AV119*(1-VLOOKUP(AEBYLD2!AV$4,'[1]INTERNAL PARAMETERS-1'!$B$5:$J$44,5,FALSE))*VLOOKUP(AEBYLD2!AV$4,'[1]INTERNAL PARAMETERS-1'!$B$5:$J$44,8,FALSE)*VLOOKUP(AEBYLD2!AV$4,'[1]INTERNAL PARAMETERS-1'!$B$5:$J$44,3,FALSE)</f>
        <v>0</v>
      </c>
      <c r="AW119" s="50">
        <f>AEBYLD1!AW119*VLOOKUP(AEBYLD2!AW$4,'[1]INTERNAL PARAMETERS-1'!$B$5:$J$44,5,FALSE)*VLOOKUP(AEBYLD2!AW$4,'[1]INTERNAL PARAMETERS-1'!$B$5:$J$44,6,FALSE)*VLOOKUP(AEBYLD2!AW$4,'[1]INTERNAL PARAMETERS-1'!$B$5:$J$44,3,FALSE) + AEBYLD1!AW119*(1-VLOOKUP(AEBYLD2!AW$4,'[1]INTERNAL PARAMETERS-1'!$B$5:$J$44,5,FALSE))*VLOOKUP(AEBYLD2!AW$4,'[1]INTERNAL PARAMETERS-1'!$B$5:$J$44,8,FALSE)*VLOOKUP(AEBYLD2!AW$4,'[1]INTERNAL PARAMETERS-1'!$B$5:$J$44,3,FALSE)</f>
        <v>0</v>
      </c>
      <c r="AX119" s="50">
        <f>AEBYLD1!AX119*VLOOKUP(AEBYLD2!AX$4,'[1]INTERNAL PARAMETERS-1'!$B$5:$J$44,5,FALSE)*VLOOKUP(AEBYLD2!AX$4,'[1]INTERNAL PARAMETERS-1'!$B$5:$J$44,6,FALSE)*VLOOKUP(AEBYLD2!AX$4,'[1]INTERNAL PARAMETERS-1'!$B$5:$J$44,3,FALSE) + AEBYLD1!AX119*(1-VLOOKUP(AEBYLD2!AX$4,'[1]INTERNAL PARAMETERS-1'!$B$5:$J$44,5,FALSE))*VLOOKUP(AEBYLD2!AX$4,'[1]INTERNAL PARAMETERS-1'!$B$5:$J$44,8,FALSE)*VLOOKUP(AEBYLD2!AX$4,'[1]INTERNAL PARAMETERS-1'!$B$5:$J$44,3,FALSE)</f>
        <v>0</v>
      </c>
      <c r="AY119" s="50">
        <f>AEBYLD1!AY119*VLOOKUP(AEBYLD2!AY$4,'[1]INTERNAL PARAMETERS-1'!$B$5:$J$44,5,FALSE)*VLOOKUP(AEBYLD2!AY$4,'[1]INTERNAL PARAMETERS-1'!$B$5:$J$44,6,FALSE)*VLOOKUP(AEBYLD2!AY$4,'[1]INTERNAL PARAMETERS-1'!$B$5:$J$44,3,FALSE) + AEBYLD1!AY119*(1-VLOOKUP(AEBYLD2!AY$4,'[1]INTERNAL PARAMETERS-1'!$B$5:$J$44,5,FALSE))*VLOOKUP(AEBYLD2!AY$4,'[1]INTERNAL PARAMETERS-1'!$B$5:$J$44,8,FALSE)*VLOOKUP(AEBYLD2!AY$4,'[1]INTERNAL PARAMETERS-1'!$B$5:$J$44,3,FALSE)</f>
        <v>0</v>
      </c>
      <c r="AZ119" s="50">
        <f>AEBYLD1!AZ119*VLOOKUP(AEBYLD2!AZ$4,'[1]INTERNAL PARAMETERS-1'!$B$5:$J$44,5,FALSE)*VLOOKUP(AEBYLD2!AZ$4,'[1]INTERNAL PARAMETERS-1'!$B$5:$J$44,6,FALSE)*VLOOKUP(AEBYLD2!AZ$4,'[1]INTERNAL PARAMETERS-1'!$B$5:$J$44,3,FALSE) + AEBYLD1!AZ119*(1-VLOOKUP(AEBYLD2!AZ$4,'[1]INTERNAL PARAMETERS-1'!$B$5:$J$44,5,FALSE))*VLOOKUP(AEBYLD2!AZ$4,'[1]INTERNAL PARAMETERS-1'!$B$5:$J$44,8,FALSE)*VLOOKUP(AEBYLD2!AZ$4,'[1]INTERNAL PARAMETERS-1'!$B$5:$J$44,3,FALSE)</f>
        <v>0</v>
      </c>
      <c r="BA119" s="50">
        <f>AEBYLD1!BA119*VLOOKUP(AEBYLD2!BA$4,'[1]INTERNAL PARAMETERS-1'!$B$5:$J$44,5,FALSE)*VLOOKUP(AEBYLD2!BA$4,'[1]INTERNAL PARAMETERS-1'!$B$5:$J$44,6,FALSE)*VLOOKUP(AEBYLD2!BA$4,'[1]INTERNAL PARAMETERS-1'!$B$5:$J$44,3,FALSE) + AEBYLD1!BA119*(1-VLOOKUP(AEBYLD2!BA$4,'[1]INTERNAL PARAMETERS-1'!$B$5:$J$44,5,FALSE))*VLOOKUP(AEBYLD2!BA$4,'[1]INTERNAL PARAMETERS-1'!$B$5:$J$44,8,FALSE)*VLOOKUP(AEBYLD2!BA$4,'[1]INTERNAL PARAMETERS-1'!$B$5:$J$44,3,FALSE)</f>
        <v>0</v>
      </c>
      <c r="BB119" s="50">
        <f>AEBYLD1!BB119*VLOOKUP(AEBYLD2!BB$4,'[1]INTERNAL PARAMETERS-1'!$B$5:$J$44,5,FALSE)*VLOOKUP(AEBYLD2!BB$4,'[1]INTERNAL PARAMETERS-1'!$B$5:$J$44,6,FALSE)*VLOOKUP(AEBYLD2!BB$4,'[1]INTERNAL PARAMETERS-1'!$B$5:$J$44,3,FALSE) + AEBYLD1!BB119*(1-VLOOKUP(AEBYLD2!BB$4,'[1]INTERNAL PARAMETERS-1'!$B$5:$J$44,5,FALSE))*VLOOKUP(AEBYLD2!BB$4,'[1]INTERNAL PARAMETERS-1'!$B$5:$J$44,8,FALSE)*VLOOKUP(AEBYLD2!BB$4,'[1]INTERNAL PARAMETERS-1'!$B$5:$J$44,3,FALSE)</f>
        <v>0</v>
      </c>
      <c r="BC119" s="50">
        <f>AEBYLD1!BC119*VLOOKUP(AEBYLD2!BC$4,'[1]INTERNAL PARAMETERS-1'!$B$5:$J$44,5,FALSE)*VLOOKUP(AEBYLD2!BC$4,'[1]INTERNAL PARAMETERS-1'!$B$5:$J$44,6,FALSE)*VLOOKUP(AEBYLD2!BC$4,'[1]INTERNAL PARAMETERS-1'!$B$5:$J$44,3,FALSE) + AEBYLD1!BC119*(1-VLOOKUP(AEBYLD2!BC$4,'[1]INTERNAL PARAMETERS-1'!$B$5:$J$44,5,FALSE))*VLOOKUP(AEBYLD2!BC$4,'[1]INTERNAL PARAMETERS-1'!$B$5:$J$44,8,FALSE)*VLOOKUP(AEBYLD2!BC$4,'[1]INTERNAL PARAMETERS-1'!$B$5:$J$44,3,FALSE)</f>
        <v>0</v>
      </c>
      <c r="BD119" s="50">
        <f>AEBYLD1!BD119*VLOOKUP(AEBYLD2!BD$4,'[1]INTERNAL PARAMETERS-1'!$B$5:$J$44,5,FALSE)*VLOOKUP(AEBYLD2!BD$4,'[1]INTERNAL PARAMETERS-1'!$B$5:$J$44,6,FALSE)*VLOOKUP(AEBYLD2!BD$4,'[1]INTERNAL PARAMETERS-1'!$B$5:$J$44,3,FALSE) + AEBYLD1!BD119*(1-VLOOKUP(AEBYLD2!BD$4,'[1]INTERNAL PARAMETERS-1'!$B$5:$J$44,5,FALSE))*VLOOKUP(AEBYLD2!BD$4,'[1]INTERNAL PARAMETERS-1'!$B$5:$J$44,8,FALSE)*VLOOKUP(AEBYLD2!BD$4,'[1]INTERNAL PARAMETERS-1'!$B$5:$J$44,3,FALSE)</f>
        <v>0</v>
      </c>
      <c r="BE119" s="50">
        <f>AEBYLD1!BE119*VLOOKUP(AEBYLD2!BE$4,'[1]INTERNAL PARAMETERS-1'!$B$5:$J$44,5,FALSE)*VLOOKUP(AEBYLD2!BE$4,'[1]INTERNAL PARAMETERS-1'!$B$5:$J$44,6,FALSE)*VLOOKUP(AEBYLD2!BE$4,'[1]INTERNAL PARAMETERS-1'!$B$5:$J$44,3,FALSE) + AEBYLD1!BE119*(1-VLOOKUP(AEBYLD2!BE$4,'[1]INTERNAL PARAMETERS-1'!$B$5:$J$44,5,FALSE))*VLOOKUP(AEBYLD2!BE$4,'[1]INTERNAL PARAMETERS-1'!$B$5:$J$44,8,FALSE)*VLOOKUP(AEBYLD2!BE$4,'[1]INTERNAL PARAMETERS-1'!$B$5:$J$44,3,FALSE)</f>
        <v>0</v>
      </c>
      <c r="BF119" s="50">
        <f>AEBYLD1!BF119*VLOOKUP(AEBYLD2!BF$4,'[1]INTERNAL PARAMETERS-1'!$B$5:$J$44,5,FALSE)*VLOOKUP(AEBYLD2!BF$4,'[1]INTERNAL PARAMETERS-1'!$B$5:$J$44,6,FALSE)*VLOOKUP(AEBYLD2!BF$4,'[1]INTERNAL PARAMETERS-1'!$B$5:$J$44,3,FALSE) + AEBYLD1!BF119*(1-VLOOKUP(AEBYLD2!BF$4,'[1]INTERNAL PARAMETERS-1'!$B$5:$J$44,5,FALSE))*VLOOKUP(AEBYLD2!BF$4,'[1]INTERNAL PARAMETERS-1'!$B$5:$J$44,8,FALSE)*VLOOKUP(AEBYLD2!BF$4,'[1]INTERNAL PARAMETERS-1'!$B$5:$J$44,3,FALSE)</f>
        <v>0</v>
      </c>
      <c r="BG119" s="50">
        <f>AEBYLD1!BG119*VLOOKUP(AEBYLD2!BG$4,'[1]INTERNAL PARAMETERS-1'!$B$5:$J$44,5,FALSE)*VLOOKUP(AEBYLD2!BG$4,'[1]INTERNAL PARAMETERS-1'!$B$5:$J$44,6,FALSE)*VLOOKUP(AEBYLD2!BG$4,'[1]INTERNAL PARAMETERS-1'!$B$5:$J$44,3,FALSE) + AEBYLD1!BG119*(1-VLOOKUP(AEBYLD2!BG$4,'[1]INTERNAL PARAMETERS-1'!$B$5:$J$44,5,FALSE))*VLOOKUP(AEBYLD2!BG$4,'[1]INTERNAL PARAMETERS-1'!$B$5:$J$44,8,FALSE)*VLOOKUP(AEBYLD2!BG$4,'[1]INTERNAL PARAMETERS-1'!$B$5:$J$44,3,FALSE)</f>
        <v>0</v>
      </c>
      <c r="BH119" s="50">
        <f>AEBYLD1!BH119*VLOOKUP(AEBYLD2!BH$4,'[1]INTERNAL PARAMETERS-1'!$B$5:$J$44,5,FALSE)*VLOOKUP(AEBYLD2!BH$4,'[1]INTERNAL PARAMETERS-1'!$B$5:$J$44,6,FALSE)*VLOOKUP(AEBYLD2!BH$4,'[1]INTERNAL PARAMETERS-1'!$B$5:$J$44,3,FALSE) + AEBYLD1!BH119*(1-VLOOKUP(AEBYLD2!BH$4,'[1]INTERNAL PARAMETERS-1'!$B$5:$J$44,5,FALSE))*VLOOKUP(AEBYLD2!BH$4,'[1]INTERNAL PARAMETERS-1'!$B$5:$J$44,8,FALSE)*VLOOKUP(AEBYLD2!BH$4,'[1]INTERNAL PARAMETERS-1'!$B$5:$J$44,3,FALSE)</f>
        <v>0</v>
      </c>
      <c r="BI119" s="50">
        <f>AEBYLD1!BI119*VLOOKUP(AEBYLD2!BI$4,'[1]INTERNAL PARAMETERS-1'!$B$5:$J$44,5,FALSE)*VLOOKUP(AEBYLD2!BI$4,'[1]INTERNAL PARAMETERS-1'!$B$5:$J$44,6,FALSE)*VLOOKUP(AEBYLD2!BI$4,'[1]INTERNAL PARAMETERS-1'!$B$5:$J$44,3,FALSE) + AEBYLD1!BI119*(1-VLOOKUP(AEBYLD2!BI$4,'[1]INTERNAL PARAMETERS-1'!$B$5:$J$44,5,FALSE))*VLOOKUP(AEBYLD2!BI$4,'[1]INTERNAL PARAMETERS-1'!$B$5:$J$44,8,FALSE)*VLOOKUP(AEBYLD2!BI$4,'[1]INTERNAL PARAMETERS-1'!$B$5:$J$44,3,FALSE)</f>
        <v>0</v>
      </c>
      <c r="BJ119" s="50">
        <f>AEBYLD1!BJ119*VLOOKUP(AEBYLD2!BJ$4,'[1]INTERNAL PARAMETERS-1'!$B$5:$J$44,5,FALSE)*VLOOKUP(AEBYLD2!BJ$4,'[1]INTERNAL PARAMETERS-1'!$B$5:$J$44,6,FALSE)*VLOOKUP(AEBYLD2!BJ$4,'[1]INTERNAL PARAMETERS-1'!$B$5:$J$44,3,FALSE) + AEBYLD1!BJ119*(1-VLOOKUP(AEBYLD2!BJ$4,'[1]INTERNAL PARAMETERS-1'!$B$5:$J$44,5,FALSE))*VLOOKUP(AEBYLD2!BJ$4,'[1]INTERNAL PARAMETERS-1'!$B$5:$J$44,8,FALSE)*VLOOKUP(AEBYLD2!BJ$4,'[1]INTERNAL PARAMETERS-1'!$B$5:$J$44,3,FALSE)</f>
        <v>0</v>
      </c>
      <c r="BK119" s="50">
        <f>AEBYLD1!BK119*VLOOKUP(AEBYLD2!BK$4,'[1]INTERNAL PARAMETERS-1'!$B$5:$J$44,5,FALSE)*VLOOKUP(AEBYLD2!BK$4,'[1]INTERNAL PARAMETERS-1'!$B$5:$J$44,6,FALSE)*VLOOKUP(AEBYLD2!BK$4,'[1]INTERNAL PARAMETERS-1'!$B$5:$J$44,3,FALSE) + AEBYLD1!BK119*(1-VLOOKUP(AEBYLD2!BK$4,'[1]INTERNAL PARAMETERS-1'!$B$5:$J$44,5,FALSE))*VLOOKUP(AEBYLD2!BK$4,'[1]INTERNAL PARAMETERS-1'!$B$5:$J$44,8,FALSE)*VLOOKUP(AEBYLD2!BK$4,'[1]INTERNAL PARAMETERS-1'!$B$5:$J$44,3,FALSE)</f>
        <v>0</v>
      </c>
      <c r="BL119" s="50">
        <f>AEBYLD1!BL119*VLOOKUP(AEBYLD2!BL$4,'[1]INTERNAL PARAMETERS-1'!$B$5:$J$44,5,FALSE)*VLOOKUP(AEBYLD2!BL$4,'[1]INTERNAL PARAMETERS-1'!$B$5:$J$44,6,FALSE)*VLOOKUP(AEBYLD2!BL$4,'[1]INTERNAL PARAMETERS-1'!$B$5:$J$44,3,FALSE) + AEBYLD1!BL119*(1-VLOOKUP(AEBYLD2!BL$4,'[1]INTERNAL PARAMETERS-1'!$B$5:$J$44,5,FALSE))*VLOOKUP(AEBYLD2!BL$4,'[1]INTERNAL PARAMETERS-1'!$B$5:$J$44,8,FALSE)*VLOOKUP(AEBYLD2!BL$4,'[1]INTERNAL PARAMETERS-1'!$B$5:$J$44,3,FALSE)</f>
        <v>0</v>
      </c>
      <c r="BM119" s="50">
        <f>AEBYLD1!BM119*VLOOKUP(AEBYLD2!BM$4,'[1]INTERNAL PARAMETERS-1'!$B$5:$J$44,5,FALSE)*VLOOKUP(AEBYLD2!BM$4,'[1]INTERNAL PARAMETERS-1'!$B$5:$J$44,6,FALSE)*VLOOKUP(AEBYLD2!BM$4,'[1]INTERNAL PARAMETERS-1'!$B$5:$J$44,3,FALSE) + AEBYLD1!BM119*(1-VLOOKUP(AEBYLD2!BM$4,'[1]INTERNAL PARAMETERS-1'!$B$5:$J$44,5,FALSE))*VLOOKUP(AEBYLD2!BM$4,'[1]INTERNAL PARAMETERS-1'!$B$5:$J$44,8,FALSE)*VLOOKUP(AEBYLD2!BM$4,'[1]INTERNAL PARAMETERS-1'!$B$5:$J$44,3,FALSE)</f>
        <v>0</v>
      </c>
      <c r="BN119" s="50">
        <f>AEBYLD1!BN119*VLOOKUP(AEBYLD2!BN$4,'[1]INTERNAL PARAMETERS-1'!$B$5:$J$44,5,FALSE)*VLOOKUP(AEBYLD2!BN$4,'[1]INTERNAL PARAMETERS-1'!$B$5:$J$44,6,FALSE)*VLOOKUP(AEBYLD2!BN$4,'[1]INTERNAL PARAMETERS-1'!$B$5:$J$44,3,FALSE) + AEBYLD1!BN119*(1-VLOOKUP(AEBYLD2!BN$4,'[1]INTERNAL PARAMETERS-1'!$B$5:$J$44,5,FALSE))*VLOOKUP(AEBYLD2!BN$4,'[1]INTERNAL PARAMETERS-1'!$B$5:$J$44,8,FALSE)*VLOOKUP(AEBYLD2!BN$4,'[1]INTERNAL PARAMETERS-1'!$B$5:$J$44,3,FALSE)</f>
        <v>0</v>
      </c>
      <c r="BO119" s="50">
        <f>AEBYLD1!BO119*VLOOKUP(AEBYLD2!BO$4,'[1]INTERNAL PARAMETERS-1'!$B$5:$J$44,5,FALSE)*VLOOKUP(AEBYLD2!BO$4,'[1]INTERNAL PARAMETERS-1'!$B$5:$J$44,6,FALSE)*VLOOKUP(AEBYLD2!BO$4,'[1]INTERNAL PARAMETERS-1'!$B$5:$J$44,3,FALSE) + AEBYLD1!BO119*(1-VLOOKUP(AEBYLD2!BO$4,'[1]INTERNAL PARAMETERS-1'!$B$5:$J$44,5,FALSE))*VLOOKUP(AEBYLD2!BO$4,'[1]INTERNAL PARAMETERS-1'!$B$5:$J$44,8,FALSE)*VLOOKUP(AEBYLD2!BO$4,'[1]INTERNAL PARAMETERS-1'!$B$5:$J$44,3,FALSE)</f>
        <v>0</v>
      </c>
      <c r="BP119" s="50">
        <f>AEBYLD1!BP119*VLOOKUP(AEBYLD2!BP$4,'[1]INTERNAL PARAMETERS-1'!$B$5:$J$44,5,FALSE)*VLOOKUP(AEBYLD2!BP$4,'[1]INTERNAL PARAMETERS-1'!$B$5:$J$44,6,FALSE)*VLOOKUP(AEBYLD2!BP$4,'[1]INTERNAL PARAMETERS-1'!$B$5:$J$44,3,FALSE) + AEBYLD1!BP119*(1-VLOOKUP(AEBYLD2!BP$4,'[1]INTERNAL PARAMETERS-1'!$B$5:$J$44,5,FALSE))*VLOOKUP(AEBYLD2!BP$4,'[1]INTERNAL PARAMETERS-1'!$B$5:$J$44,8,FALSE)*VLOOKUP(AEBYLD2!BP$4,'[1]INTERNAL PARAMETERS-1'!$B$5:$J$44,3,FALSE)</f>
        <v>0</v>
      </c>
      <c r="BQ119" s="50">
        <f>AEBYLD1!BQ119*VLOOKUP(AEBYLD2!BQ$4,'[1]INTERNAL PARAMETERS-1'!$B$5:$J$44,5,FALSE)*VLOOKUP(AEBYLD2!BQ$4,'[1]INTERNAL PARAMETERS-1'!$B$5:$J$44,6,FALSE)*VLOOKUP(AEBYLD2!BQ$4,'[1]INTERNAL PARAMETERS-1'!$B$5:$J$44,3,FALSE) + AEBYLD1!BQ119*(1-VLOOKUP(AEBYLD2!BQ$4,'[1]INTERNAL PARAMETERS-1'!$B$5:$J$44,5,FALSE))*VLOOKUP(AEBYLD2!BQ$4,'[1]INTERNAL PARAMETERS-1'!$B$5:$J$44,8,FALSE)*VLOOKUP(AEBYLD2!BQ$4,'[1]INTERNAL PARAMETERS-1'!$B$5:$J$44,3,FALSE)</f>
        <v>0</v>
      </c>
      <c r="BR119" s="50">
        <f>AEBYLD1!BR119*VLOOKUP(AEBYLD2!BR$4,'[1]INTERNAL PARAMETERS-1'!$B$5:$J$44,5,FALSE)*VLOOKUP(AEBYLD2!BR$4,'[1]INTERNAL PARAMETERS-1'!$B$5:$J$44,6,FALSE)*VLOOKUP(AEBYLD2!BR$4,'[1]INTERNAL PARAMETERS-1'!$B$5:$J$44,3,FALSE) + AEBYLD1!BR119*(1-VLOOKUP(AEBYLD2!BR$4,'[1]INTERNAL PARAMETERS-1'!$B$5:$J$44,5,FALSE))*VLOOKUP(AEBYLD2!BR$4,'[1]INTERNAL PARAMETERS-1'!$B$5:$J$44,8,FALSE)*VLOOKUP(AEBYLD2!BR$4,'[1]INTERNAL PARAMETERS-1'!$B$5:$J$44,3,FALSE)</f>
        <v>0</v>
      </c>
      <c r="BS119" s="50">
        <f>AEBYLD1!BS119*VLOOKUP(AEBYLD2!BS$4,'[1]INTERNAL PARAMETERS-1'!$B$5:$J$44,5,FALSE)*VLOOKUP(AEBYLD2!BS$4,'[1]INTERNAL PARAMETERS-1'!$B$5:$J$44,6,FALSE)*VLOOKUP(AEBYLD2!BS$4,'[1]INTERNAL PARAMETERS-1'!$B$5:$J$44,3,FALSE) + AEBYLD1!BS119*(1-VLOOKUP(AEBYLD2!BS$4,'[1]INTERNAL PARAMETERS-1'!$B$5:$J$44,5,FALSE))*VLOOKUP(AEBYLD2!BS$4,'[1]INTERNAL PARAMETERS-1'!$B$5:$J$44,8,FALSE)*VLOOKUP(AEBYLD2!BS$4,'[1]INTERNAL PARAMETERS-1'!$B$5:$J$44,3,FALSE)</f>
        <v>0</v>
      </c>
      <c r="BT119" s="50">
        <f>AEBYLD1!BT119*VLOOKUP(AEBYLD2!BT$4,'[1]INTERNAL PARAMETERS-1'!$B$5:$J$44,5,FALSE)*VLOOKUP(AEBYLD2!BT$4,'[1]INTERNAL PARAMETERS-1'!$B$5:$J$44,6,FALSE)*VLOOKUP(AEBYLD2!BT$4,'[1]INTERNAL PARAMETERS-1'!$B$5:$J$44,3,FALSE) + AEBYLD1!BT119*(1-VLOOKUP(AEBYLD2!BT$4,'[1]INTERNAL PARAMETERS-1'!$B$5:$J$44,5,FALSE))*VLOOKUP(AEBYLD2!BT$4,'[1]INTERNAL PARAMETERS-1'!$B$5:$J$44,8,FALSE)*VLOOKUP(AEBYLD2!BT$4,'[1]INTERNAL PARAMETERS-1'!$B$5:$J$44,3,FALSE)</f>
        <v>0</v>
      </c>
      <c r="BU119" s="50">
        <f>AEBYLD1!BU119*VLOOKUP(AEBYLD2!BU$4,'[1]INTERNAL PARAMETERS-1'!$B$5:$J$44,5,FALSE)*VLOOKUP(AEBYLD2!BU$4,'[1]INTERNAL PARAMETERS-1'!$B$5:$J$44,6,FALSE)*VLOOKUP(AEBYLD2!BU$4,'[1]INTERNAL PARAMETERS-1'!$B$5:$J$44,3,FALSE) + AEBYLD1!BU119*(1-VLOOKUP(AEBYLD2!BU$4,'[1]INTERNAL PARAMETERS-1'!$B$5:$J$44,5,FALSE))*VLOOKUP(AEBYLD2!BU$4,'[1]INTERNAL PARAMETERS-1'!$B$5:$J$44,8,FALSE)*VLOOKUP(AEBYLD2!BU$4,'[1]INTERNAL PARAMETERS-1'!$B$5:$J$44,3,FALSE)</f>
        <v>0</v>
      </c>
      <c r="BV119" s="50">
        <f>AEBYLD1!BV119*VLOOKUP(AEBYLD2!BV$4,'[1]INTERNAL PARAMETERS-1'!$B$5:$J$44,5,FALSE)*VLOOKUP(AEBYLD2!BV$4,'[1]INTERNAL PARAMETERS-1'!$B$5:$J$44,6,FALSE)*VLOOKUP(AEBYLD2!BV$4,'[1]INTERNAL PARAMETERS-1'!$B$5:$J$44,3,FALSE) + AEBYLD1!BV119*(1-VLOOKUP(AEBYLD2!BV$4,'[1]INTERNAL PARAMETERS-1'!$B$5:$J$44,5,FALSE))*VLOOKUP(AEBYLD2!BV$4,'[1]INTERNAL PARAMETERS-1'!$B$5:$J$44,8,FALSE)*VLOOKUP(AEBYLD2!BV$4,'[1]INTERNAL PARAMETERS-1'!$B$5:$J$44,3,FALSE)</f>
        <v>0</v>
      </c>
      <c r="BW119" s="50">
        <f>AEBYLD1!BW119*VLOOKUP(AEBYLD2!BW$4,'[1]INTERNAL PARAMETERS-1'!$B$5:$J$44,5,FALSE)*VLOOKUP(AEBYLD2!BW$4,'[1]INTERNAL PARAMETERS-1'!$B$5:$J$44,6,FALSE)*VLOOKUP(AEBYLD2!BW$4,'[1]INTERNAL PARAMETERS-1'!$B$5:$J$44,3,FALSE) + AEBYLD1!BW119*(1-VLOOKUP(AEBYLD2!BW$4,'[1]INTERNAL PARAMETERS-1'!$B$5:$J$44,5,FALSE))*VLOOKUP(AEBYLD2!BW$4,'[1]INTERNAL PARAMETERS-1'!$B$5:$J$44,8,FALSE)*VLOOKUP(AEBYLD2!BW$4,'[1]INTERNAL PARAMETERS-1'!$B$5:$J$44,3,FALSE)</f>
        <v>0</v>
      </c>
      <c r="BX119" s="50">
        <f>AEBYLD1!BX119*VLOOKUP(AEBYLD2!BX$4,'[1]INTERNAL PARAMETERS-1'!$B$5:$J$44,5,FALSE)*VLOOKUP(AEBYLD2!BX$4,'[1]INTERNAL PARAMETERS-1'!$B$5:$J$44,6,FALSE)*VLOOKUP(AEBYLD2!BX$4,'[1]INTERNAL PARAMETERS-1'!$B$5:$J$44,3,FALSE) + AEBYLD1!BX119*(1-VLOOKUP(AEBYLD2!BX$4,'[1]INTERNAL PARAMETERS-1'!$B$5:$J$44,5,FALSE))*VLOOKUP(AEBYLD2!BX$4,'[1]INTERNAL PARAMETERS-1'!$B$5:$J$44,8,FALSE)*VLOOKUP(AEBYLD2!BX$4,'[1]INTERNAL PARAMETERS-1'!$B$5:$J$44,3,FALSE)</f>
        <v>0</v>
      </c>
      <c r="BY119" s="50">
        <f>AEBYLD1!BY119*VLOOKUP(AEBYLD2!BY$4,'[1]INTERNAL PARAMETERS-1'!$B$5:$J$44,5,FALSE)*VLOOKUP(AEBYLD2!BY$4,'[1]INTERNAL PARAMETERS-1'!$B$5:$J$44,6,FALSE)*VLOOKUP(AEBYLD2!BY$4,'[1]INTERNAL PARAMETERS-1'!$B$5:$J$44,3,FALSE) + AEBYLD1!BY119*(1-VLOOKUP(AEBYLD2!BY$4,'[1]INTERNAL PARAMETERS-1'!$B$5:$J$44,5,FALSE))*VLOOKUP(AEBYLD2!BY$4,'[1]INTERNAL PARAMETERS-1'!$B$5:$J$44,8,FALSE)*VLOOKUP(AEBYLD2!BY$4,'[1]INTERNAL PARAMETERS-1'!$B$5:$J$44,3,FALSE)</f>
        <v>0</v>
      </c>
      <c r="BZ119" s="50">
        <f>AEBYLD1!BZ119*VLOOKUP(AEBYLD2!BZ$4,'[1]INTERNAL PARAMETERS-1'!$B$5:$J$44,5,FALSE)*VLOOKUP(AEBYLD2!BZ$4,'[1]INTERNAL PARAMETERS-1'!$B$5:$J$44,6,FALSE)*VLOOKUP(AEBYLD2!BZ$4,'[1]INTERNAL PARAMETERS-1'!$B$5:$J$44,3,FALSE) + AEBYLD1!BZ119*(1-VLOOKUP(AEBYLD2!BZ$4,'[1]INTERNAL PARAMETERS-1'!$B$5:$J$44,5,FALSE))*VLOOKUP(AEBYLD2!BZ$4,'[1]INTERNAL PARAMETERS-1'!$B$5:$J$44,8,FALSE)*VLOOKUP(AEBYLD2!BZ$4,'[1]INTERNAL PARAMETERS-1'!$B$5:$J$44,3,FALSE)</f>
        <v>0</v>
      </c>
      <c r="CA119" s="50">
        <f>AEBYLD1!CA119*VLOOKUP(AEBYLD2!CA$4,'[1]INTERNAL PARAMETERS-1'!$B$5:$J$44,5,FALSE)*VLOOKUP(AEBYLD2!CA$4,'[1]INTERNAL PARAMETERS-1'!$B$5:$J$44,6,FALSE)*VLOOKUP(AEBYLD2!CA$4,'[1]INTERNAL PARAMETERS-1'!$B$5:$J$44,3,FALSE) + AEBYLD1!CA119*(1-VLOOKUP(AEBYLD2!CA$4,'[1]INTERNAL PARAMETERS-1'!$B$5:$J$44,5,FALSE))*VLOOKUP(AEBYLD2!CA$4,'[1]INTERNAL PARAMETERS-1'!$B$5:$J$44,8,FALSE)*VLOOKUP(AEBYLD2!CA$4,'[1]INTERNAL PARAMETERS-1'!$B$5:$J$44,3,FALSE)</f>
        <v>0</v>
      </c>
      <c r="CB119" s="50">
        <f>AEBYLD1!CB119*VLOOKUP(AEBYLD2!CB$4,'[1]INTERNAL PARAMETERS-1'!$B$5:$J$44,5,FALSE)*VLOOKUP(AEBYLD2!CB$4,'[1]INTERNAL PARAMETERS-1'!$B$5:$J$44,6,FALSE)*VLOOKUP(AEBYLD2!CB$4,'[1]INTERNAL PARAMETERS-1'!$B$5:$J$44,3,FALSE) + AEBYLD1!CB119*(1-VLOOKUP(AEBYLD2!CB$4,'[1]INTERNAL PARAMETERS-1'!$B$5:$J$44,5,FALSE))*VLOOKUP(AEBYLD2!CB$4,'[1]INTERNAL PARAMETERS-1'!$B$5:$J$44,8,FALSE)*VLOOKUP(AEBYLD2!CB$4,'[1]INTERNAL PARAMETERS-1'!$B$5:$J$44,3,FALSE)</f>
        <v>0</v>
      </c>
      <c r="CC119" s="50">
        <f>AEBYLD1!CC119*VLOOKUP(AEBYLD2!CC$4,'[1]INTERNAL PARAMETERS-1'!$B$5:$J$44,5,FALSE)*VLOOKUP(AEBYLD2!CC$4,'[1]INTERNAL PARAMETERS-1'!$B$5:$J$44,6,FALSE)*VLOOKUP(AEBYLD2!CC$4,'[1]INTERNAL PARAMETERS-1'!$B$5:$J$44,3,FALSE) + AEBYLD1!CC119*(1-VLOOKUP(AEBYLD2!CC$4,'[1]INTERNAL PARAMETERS-1'!$B$5:$J$44,5,FALSE))*VLOOKUP(AEBYLD2!CC$4,'[1]INTERNAL PARAMETERS-1'!$B$5:$J$44,8,FALSE)*VLOOKUP(AEBYLD2!CC$4,'[1]INTERNAL PARAMETERS-1'!$B$5:$J$44,3,FALSE)</f>
        <v>0</v>
      </c>
      <c r="CD119" s="50">
        <f>AEBYLD1!CD119*VLOOKUP(AEBYLD2!CD$4,'[1]INTERNAL PARAMETERS-1'!$B$5:$J$44,5,FALSE)*VLOOKUP(AEBYLD2!CD$4,'[1]INTERNAL PARAMETERS-1'!$B$5:$J$44,6,FALSE)*VLOOKUP(AEBYLD2!CD$4,'[1]INTERNAL PARAMETERS-1'!$B$5:$J$44,3,FALSE) + AEBYLD1!CD119*(1-VLOOKUP(AEBYLD2!CD$4,'[1]INTERNAL PARAMETERS-1'!$B$5:$J$44,5,FALSE))*VLOOKUP(AEBYLD2!CD$4,'[1]INTERNAL PARAMETERS-1'!$B$5:$J$44,8,FALSE)*VLOOKUP(AEBYLD2!CD$4,'[1]INTERNAL PARAMETERS-1'!$B$5:$J$44,3,FALSE)</f>
        <v>0</v>
      </c>
      <c r="CE119" s="50">
        <f>AEBYLD1!CE119*VLOOKUP(AEBYLD2!CE$4,'[1]INTERNAL PARAMETERS-1'!$B$5:$J$44,5,FALSE)*VLOOKUP(AEBYLD2!CE$4,'[1]INTERNAL PARAMETERS-1'!$B$5:$J$44,6,FALSE)*VLOOKUP(AEBYLD2!CE$4,'[1]INTERNAL PARAMETERS-1'!$B$5:$J$44,3,FALSE) + AEBYLD1!CE119*(1-VLOOKUP(AEBYLD2!CE$4,'[1]INTERNAL PARAMETERS-1'!$B$5:$J$44,5,FALSE))*VLOOKUP(AEBYLD2!CE$4,'[1]INTERNAL PARAMETERS-1'!$B$5:$J$44,8,FALSE)*VLOOKUP(AEBYLD2!CE$4,'[1]INTERNAL PARAMETERS-1'!$B$5:$J$44,3,FALSE)</f>
        <v>0</v>
      </c>
      <c r="CF119" s="50">
        <f>AEBYLD1!CF119*VLOOKUP(AEBYLD2!CF$4,'[1]INTERNAL PARAMETERS-1'!$B$5:$J$44,5,FALSE)*VLOOKUP(AEBYLD2!CF$4,'[1]INTERNAL PARAMETERS-1'!$B$5:$J$44,6,FALSE)*VLOOKUP(AEBYLD2!CF$4,'[1]INTERNAL PARAMETERS-1'!$B$5:$J$44,3,FALSE) + AEBYLD1!CF119*(1-VLOOKUP(AEBYLD2!CF$4,'[1]INTERNAL PARAMETERS-1'!$B$5:$J$44,5,FALSE))*VLOOKUP(AEBYLD2!CF$4,'[1]INTERNAL PARAMETERS-1'!$B$5:$J$44,8,FALSE)*VLOOKUP(AEBYLD2!CF$4,'[1]INTERNAL PARAMETERS-1'!$B$5:$J$44,3,FALSE)</f>
        <v>0</v>
      </c>
      <c r="CG119" s="50">
        <f>AEBYLD1!CG119*VLOOKUP(AEBYLD2!CG$4,'[1]INTERNAL PARAMETERS-1'!$B$5:$J$44,5,FALSE)*VLOOKUP(AEBYLD2!CG$4,'[1]INTERNAL PARAMETERS-1'!$B$5:$J$44,6,FALSE)*VLOOKUP(AEBYLD2!CG$4,'[1]INTERNAL PARAMETERS-1'!$B$5:$J$44,3,FALSE) + AEBYLD1!CG119*(1-VLOOKUP(AEBYLD2!CG$4,'[1]INTERNAL PARAMETERS-1'!$B$5:$J$44,5,FALSE))*VLOOKUP(AEBYLD2!CG$4,'[1]INTERNAL PARAMETERS-1'!$B$5:$J$44,8,FALSE)*VLOOKUP(AEBYLD2!CG$4,'[1]INTERNAL PARAMETERS-1'!$B$5:$J$44,3,FALSE)</f>
        <v>0</v>
      </c>
      <c r="CH119" s="49">
        <f>AEBYLD1!CH119*VLOOKUP(AEBYLD2!CH$4,'[1]INTERNAL PARAMETERS-1'!$B$5:$J$44,5,FALSE)*VLOOKUP(AEBYLD2!CH$4,'[1]INTERNAL PARAMETERS-1'!$B$5:$J$44,6,FALSE)*VLOOKUP(AEBYLD2!CH$4,'[1]INTERNAL PARAMETERS-1'!$B$5:$J$44,3,FALSE) + AEBYLD1!CH119*(1-VLOOKUP(AEBYLD2!CH$4,'[1]INTERNAL PARAMETERS-1'!$B$5:$J$44,5,FALSE))*VLOOKUP(AEBYLD2!CH$4,'[1]INTERNAL PARAMETERS-1'!$B$5:$J$44,8,FALSE)*VLOOKUP(AEBYLD2!CH$4,'[1]INTERNAL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 x14ac:dyDescent="0.4">
      <c r="B120" s="64" t="s">
        <v>9</v>
      </c>
      <c r="C120" s="63" t="s">
        <v>89</v>
      </c>
      <c r="D120" s="63" t="s">
        <v>81</v>
      </c>
      <c r="E120" s="147">
        <f>AEB!AF120</f>
        <v>0</v>
      </c>
      <c r="F120" s="65">
        <f>'[1]INTERNAL PARAMETERS-1'!M12</f>
        <v>49.09</v>
      </c>
      <c r="G120" s="51">
        <f>AEBYLD1!G120*VLOOKUP(AEBYLD2!G$4,'[1]INTERNAL PARAMETERS-1'!$B$5:$J$44,5,FALSE)*VLOOKUP(AEBYLD2!G$4,'[1]INTERNAL PARAMETERS-1'!$B$5:$J$44,7,FALSE)*AEBYLD2!$F120 + AEBYLD1!G120*(1-VLOOKUP(AEBYLD2!G$4,'[1]INTERNAL PARAMETERS-1'!$B$5:$J$44,5,FALSE))*VLOOKUP(AEBYLD2!G$4,'[1]INTERNAL PARAMETERS-1'!$B$5:$J$44,9,FALSE)*AEBYLD2!$F120</f>
        <v>0</v>
      </c>
      <c r="H120" s="50">
        <f>AEBYLD1!H120*VLOOKUP(AEBYLD2!H$4,'[1]INTERNAL PARAMETERS-1'!$B$5:$J$44,5,FALSE)*VLOOKUP(AEBYLD2!H$4,'[1]INTERNAL PARAMETERS-1'!$B$5:$J$44,7,FALSE)*AEBYLD2!$F120 + AEBYLD1!H120*(1-VLOOKUP(AEBYLD2!H$4,'[1]INTERNAL PARAMETERS-1'!$B$5:$J$44,5,FALSE))*VLOOKUP(AEBYLD2!H$4,'[1]INTERNAL PARAMETERS-1'!$B$5:$J$44,9,FALSE)*AEBYLD2!$F120</f>
        <v>0</v>
      </c>
      <c r="I120" s="50">
        <f>AEBYLD1!I120*VLOOKUP(AEBYLD2!I$4,'[1]INTERNAL PARAMETERS-1'!$B$5:$J$44,5,FALSE)*VLOOKUP(AEBYLD2!I$4,'[1]INTERNAL PARAMETERS-1'!$B$5:$J$44,7,FALSE)*AEBYLD2!$F120 + AEBYLD1!I120*(1-VLOOKUP(AEBYLD2!I$4,'[1]INTERNAL PARAMETERS-1'!$B$5:$J$44,5,FALSE))*VLOOKUP(AEBYLD2!I$4,'[1]INTERNAL PARAMETERS-1'!$B$5:$J$44,9,FALSE)*AEBYLD2!$F120</f>
        <v>0</v>
      </c>
      <c r="J120" s="50">
        <f>AEBYLD1!J120*VLOOKUP(AEBYLD2!J$4,'[1]INTERNAL PARAMETERS-1'!$B$5:$J$44,5,FALSE)*VLOOKUP(AEBYLD2!J$4,'[1]INTERNAL PARAMETERS-1'!$B$5:$J$44,7,FALSE)*AEBYLD2!$F120 + AEBYLD1!J120*(1-VLOOKUP(AEBYLD2!J$4,'[1]INTERNAL PARAMETERS-1'!$B$5:$J$44,5,FALSE))*VLOOKUP(AEBYLD2!J$4,'[1]INTERNAL PARAMETERS-1'!$B$5:$J$44,9,FALSE)*AEBYLD2!$F120</f>
        <v>0</v>
      </c>
      <c r="K120" s="50">
        <f>AEBYLD1!K120*VLOOKUP(AEBYLD2!K$4,'[1]INTERNAL PARAMETERS-1'!$B$5:$J$44,5,FALSE)*VLOOKUP(AEBYLD2!K$4,'[1]INTERNAL PARAMETERS-1'!$B$5:$J$44,7,FALSE)*AEBYLD2!$F120 + AEBYLD1!K120*(1-VLOOKUP(AEBYLD2!K$4,'[1]INTERNAL PARAMETERS-1'!$B$5:$J$44,5,FALSE))*VLOOKUP(AEBYLD2!K$4,'[1]INTERNAL PARAMETERS-1'!$B$5:$J$44,9,FALSE)*AEBYLD2!$F120</f>
        <v>0</v>
      </c>
      <c r="L120" s="50">
        <f>AEBYLD1!L120*VLOOKUP(AEBYLD2!L$4,'[1]INTERNAL PARAMETERS-1'!$B$5:$J$44,5,FALSE)*VLOOKUP(AEBYLD2!L$4,'[1]INTERNAL PARAMETERS-1'!$B$5:$J$44,7,FALSE)*AEBYLD2!$F120 + AEBYLD1!L120*(1-VLOOKUP(AEBYLD2!L$4,'[1]INTERNAL PARAMETERS-1'!$B$5:$J$44,5,FALSE))*VLOOKUP(AEBYLD2!L$4,'[1]INTERNAL PARAMETERS-1'!$B$5:$J$44,9,FALSE)*AEBYLD2!$F120</f>
        <v>0</v>
      </c>
      <c r="M120" s="50">
        <f>AEBYLD1!M120*VLOOKUP(AEBYLD2!M$4,'[1]INTERNAL PARAMETERS-1'!$B$5:$J$44,5,FALSE)*VLOOKUP(AEBYLD2!M$4,'[1]INTERNAL PARAMETERS-1'!$B$5:$J$44,7,FALSE)*AEBYLD2!$F120 + AEBYLD1!M120*(1-VLOOKUP(AEBYLD2!M$4,'[1]INTERNAL PARAMETERS-1'!$B$5:$J$44,5,FALSE))*VLOOKUP(AEBYLD2!M$4,'[1]INTERNAL PARAMETERS-1'!$B$5:$J$44,9,FALSE)*AEBYLD2!$F120</f>
        <v>0</v>
      </c>
      <c r="N120" s="50">
        <f>AEBYLD1!N120*VLOOKUP(AEBYLD2!N$4,'[1]INTERNAL PARAMETERS-1'!$B$5:$J$44,5,FALSE)*VLOOKUP(AEBYLD2!N$4,'[1]INTERNAL PARAMETERS-1'!$B$5:$J$44,7,FALSE)*AEBYLD2!$F120 + AEBYLD1!N120*(1-VLOOKUP(AEBYLD2!N$4,'[1]INTERNAL PARAMETERS-1'!$B$5:$J$44,5,FALSE))*VLOOKUP(AEBYLD2!N$4,'[1]INTERNAL PARAMETERS-1'!$B$5:$J$44,9,FALSE)*AEBYLD2!$F120</f>
        <v>0</v>
      </c>
      <c r="O120" s="50">
        <f>AEBYLD1!O120*VLOOKUP(AEBYLD2!O$4,'[1]INTERNAL PARAMETERS-1'!$B$5:$J$44,5,FALSE)*VLOOKUP(AEBYLD2!O$4,'[1]INTERNAL PARAMETERS-1'!$B$5:$J$44,7,FALSE)*AEBYLD2!$F120 + AEBYLD1!O120*(1-VLOOKUP(AEBYLD2!O$4,'[1]INTERNAL PARAMETERS-1'!$B$5:$J$44,5,FALSE))*VLOOKUP(AEBYLD2!O$4,'[1]INTERNAL PARAMETERS-1'!$B$5:$J$44,9,FALSE)*AEBYLD2!$F120</f>
        <v>0</v>
      </c>
      <c r="P120" s="50">
        <f>AEBYLD1!P120*VLOOKUP(AEBYLD2!P$4,'[1]INTERNAL PARAMETERS-1'!$B$5:$J$44,5,FALSE)*VLOOKUP(AEBYLD2!P$4,'[1]INTERNAL PARAMETERS-1'!$B$5:$J$44,7,FALSE)*AEBYLD2!$F120 + AEBYLD1!P120*(1-VLOOKUP(AEBYLD2!P$4,'[1]INTERNAL PARAMETERS-1'!$B$5:$J$44,5,FALSE))*VLOOKUP(AEBYLD2!P$4,'[1]INTERNAL PARAMETERS-1'!$B$5:$J$44,9,FALSE)*AEBYLD2!$F120</f>
        <v>0</v>
      </c>
      <c r="Q120" s="50">
        <f>AEBYLD1!Q120*VLOOKUP(AEBYLD2!Q$4,'[1]INTERNAL PARAMETERS-1'!$B$5:$J$44,5,FALSE)*VLOOKUP(AEBYLD2!Q$4,'[1]INTERNAL PARAMETERS-1'!$B$5:$J$44,7,FALSE)*AEBYLD2!$F120 + AEBYLD1!Q120*(1-VLOOKUP(AEBYLD2!Q$4,'[1]INTERNAL PARAMETERS-1'!$B$5:$J$44,5,FALSE))*VLOOKUP(AEBYLD2!Q$4,'[1]INTERNAL PARAMETERS-1'!$B$5:$J$44,9,FALSE)*AEBYLD2!$F120</f>
        <v>0</v>
      </c>
      <c r="R120" s="50">
        <f>AEBYLD1!R120*VLOOKUP(AEBYLD2!R$4,'[1]INTERNAL PARAMETERS-1'!$B$5:$J$44,5,FALSE)*VLOOKUP(AEBYLD2!R$4,'[1]INTERNAL PARAMETERS-1'!$B$5:$J$44,7,FALSE)*AEBYLD2!$F120 + AEBYLD1!R120*(1-VLOOKUP(AEBYLD2!R$4,'[1]INTERNAL PARAMETERS-1'!$B$5:$J$44,5,FALSE))*VLOOKUP(AEBYLD2!R$4,'[1]INTERNAL PARAMETERS-1'!$B$5:$J$44,9,FALSE)*AEBYLD2!$F120</f>
        <v>0</v>
      </c>
      <c r="S120" s="50">
        <f>AEBYLD1!S120*VLOOKUP(AEBYLD2!S$4,'[1]INTERNAL PARAMETERS-1'!$B$5:$J$44,5,FALSE)*VLOOKUP(AEBYLD2!S$4,'[1]INTERNAL PARAMETERS-1'!$B$5:$J$44,7,FALSE)*AEBYLD2!$F120 + AEBYLD1!S120*(1-VLOOKUP(AEBYLD2!S$4,'[1]INTERNAL PARAMETERS-1'!$B$5:$J$44,5,FALSE))*VLOOKUP(AEBYLD2!S$4,'[1]INTERNAL PARAMETERS-1'!$B$5:$J$44,9,FALSE)*AEBYLD2!$F120</f>
        <v>0</v>
      </c>
      <c r="T120" s="50">
        <f>AEBYLD1!T120*VLOOKUP(AEBYLD2!T$4,'[1]INTERNAL PARAMETERS-1'!$B$5:$J$44,5,FALSE)*VLOOKUP(AEBYLD2!T$4,'[1]INTERNAL PARAMETERS-1'!$B$5:$J$44,7,FALSE)*AEBYLD2!$F120 + AEBYLD1!T120*(1-VLOOKUP(AEBYLD2!T$4,'[1]INTERNAL PARAMETERS-1'!$B$5:$J$44,5,FALSE))*VLOOKUP(AEBYLD2!T$4,'[1]INTERNAL PARAMETERS-1'!$B$5:$J$44,9,FALSE)*AEBYLD2!$F120</f>
        <v>0</v>
      </c>
      <c r="U120" s="50">
        <f>AEBYLD1!U120*VLOOKUP(AEBYLD2!U$4,'[1]INTERNAL PARAMETERS-1'!$B$5:$J$44,5,FALSE)*VLOOKUP(AEBYLD2!U$4,'[1]INTERNAL PARAMETERS-1'!$B$5:$J$44,7,FALSE)*AEBYLD2!$F120 + AEBYLD1!U120*(1-VLOOKUP(AEBYLD2!U$4,'[1]INTERNAL PARAMETERS-1'!$B$5:$J$44,5,FALSE))*VLOOKUP(AEBYLD2!U$4,'[1]INTERNAL PARAMETERS-1'!$B$5:$J$44,9,FALSE)*AEBYLD2!$F120</f>
        <v>0</v>
      </c>
      <c r="V120" s="50">
        <f>AEBYLD1!V120*VLOOKUP(AEBYLD2!V$4,'[1]INTERNAL PARAMETERS-1'!$B$5:$J$44,5,FALSE)*VLOOKUP(AEBYLD2!V$4,'[1]INTERNAL PARAMETERS-1'!$B$5:$J$44,7,FALSE)*AEBYLD2!$F120 + AEBYLD1!V120*(1-VLOOKUP(AEBYLD2!V$4,'[1]INTERNAL PARAMETERS-1'!$B$5:$J$44,5,FALSE))*VLOOKUP(AEBYLD2!V$4,'[1]INTERNAL PARAMETERS-1'!$B$5:$J$44,9,FALSE)*AEBYLD2!$F120</f>
        <v>0</v>
      </c>
      <c r="W120" s="50">
        <f>AEBYLD1!W120*VLOOKUP(AEBYLD2!W$4,'[1]INTERNAL PARAMETERS-1'!$B$5:$J$44,5,FALSE)*VLOOKUP(AEBYLD2!W$4,'[1]INTERNAL PARAMETERS-1'!$B$5:$J$44,7,FALSE)*AEBYLD2!$F120 + AEBYLD1!W120*(1-VLOOKUP(AEBYLD2!W$4,'[1]INTERNAL PARAMETERS-1'!$B$5:$J$44,5,FALSE))*VLOOKUP(AEBYLD2!W$4,'[1]INTERNAL PARAMETERS-1'!$B$5:$J$44,9,FALSE)*AEBYLD2!$F120</f>
        <v>0</v>
      </c>
      <c r="X120" s="50">
        <f>AEBYLD1!X120*VLOOKUP(AEBYLD2!X$4,'[1]INTERNAL PARAMETERS-1'!$B$5:$J$44,5,FALSE)*VLOOKUP(AEBYLD2!X$4,'[1]INTERNAL PARAMETERS-1'!$B$5:$J$44,7,FALSE)*AEBYLD2!$F120 + AEBYLD1!X120*(1-VLOOKUP(AEBYLD2!X$4,'[1]INTERNAL PARAMETERS-1'!$B$5:$J$44,5,FALSE))*VLOOKUP(AEBYLD2!X$4,'[1]INTERNAL PARAMETERS-1'!$B$5:$J$44,9,FALSE)*AEBYLD2!$F120</f>
        <v>0</v>
      </c>
      <c r="Y120" s="50">
        <f>AEBYLD1!Y120*VLOOKUP(AEBYLD2!Y$4,'[1]INTERNAL PARAMETERS-1'!$B$5:$J$44,5,FALSE)*VLOOKUP(AEBYLD2!Y$4,'[1]INTERNAL PARAMETERS-1'!$B$5:$J$44,7,FALSE)*AEBYLD2!$F120 + AEBYLD1!Y120*(1-VLOOKUP(AEBYLD2!Y$4,'[1]INTERNAL PARAMETERS-1'!$B$5:$J$44,5,FALSE))*VLOOKUP(AEBYLD2!Y$4,'[1]INTERNAL PARAMETERS-1'!$B$5:$J$44,9,FALSE)*AEBYLD2!$F120</f>
        <v>0</v>
      </c>
      <c r="Z120" s="50">
        <f>AEBYLD1!Z120*VLOOKUP(AEBYLD2!Z$4,'[1]INTERNAL PARAMETERS-1'!$B$5:$J$44,5,FALSE)*VLOOKUP(AEBYLD2!Z$4,'[1]INTERNAL PARAMETERS-1'!$B$5:$J$44,7,FALSE)*AEBYLD2!$F120 + AEBYLD1!Z120*(1-VLOOKUP(AEBYLD2!Z$4,'[1]INTERNAL PARAMETERS-1'!$B$5:$J$44,5,FALSE))*VLOOKUP(AEBYLD2!Z$4,'[1]INTERNAL PARAMETERS-1'!$B$5:$J$44,9,FALSE)*AEBYLD2!$F120</f>
        <v>0</v>
      </c>
      <c r="AA120" s="50">
        <f>AEBYLD1!AA120*VLOOKUP(AEBYLD2!AA$4,'[1]INTERNAL PARAMETERS-1'!$B$5:$J$44,5,FALSE)*VLOOKUP(AEBYLD2!AA$4,'[1]INTERNAL PARAMETERS-1'!$B$5:$J$44,7,FALSE)*AEBYLD2!$F120 + AEBYLD1!AA120*(1-VLOOKUP(AEBYLD2!AA$4,'[1]INTERNAL PARAMETERS-1'!$B$5:$J$44,5,FALSE))*VLOOKUP(AEBYLD2!AA$4,'[1]INTERNAL PARAMETERS-1'!$B$5:$J$44,9,FALSE)*AEBYLD2!$F120</f>
        <v>0</v>
      </c>
      <c r="AB120" s="50">
        <f>AEBYLD1!AB120*VLOOKUP(AEBYLD2!AB$4,'[1]INTERNAL PARAMETERS-1'!$B$5:$J$44,5,FALSE)*VLOOKUP(AEBYLD2!AB$4,'[1]INTERNAL PARAMETERS-1'!$B$5:$J$44,7,FALSE)*AEBYLD2!$F120 + AEBYLD1!AB120*(1-VLOOKUP(AEBYLD2!AB$4,'[1]INTERNAL PARAMETERS-1'!$B$5:$J$44,5,FALSE))*VLOOKUP(AEBYLD2!AB$4,'[1]INTERNAL PARAMETERS-1'!$B$5:$J$44,9,FALSE)*AEBYLD2!$F120</f>
        <v>0</v>
      </c>
      <c r="AC120" s="50">
        <f>AEBYLD1!AC120*VLOOKUP(AEBYLD2!AC$4,'[1]INTERNAL PARAMETERS-1'!$B$5:$J$44,5,FALSE)*VLOOKUP(AEBYLD2!AC$4,'[1]INTERNAL PARAMETERS-1'!$B$5:$J$44,7,FALSE)*AEBYLD2!$F120 + AEBYLD1!AC120*(1-VLOOKUP(AEBYLD2!AC$4,'[1]INTERNAL PARAMETERS-1'!$B$5:$J$44,5,FALSE))*VLOOKUP(AEBYLD2!AC$4,'[1]INTERNAL PARAMETERS-1'!$B$5:$J$44,9,FALSE)*AEBYLD2!$F120</f>
        <v>0</v>
      </c>
      <c r="AD120" s="50">
        <f>AEBYLD1!AD120*VLOOKUP(AEBYLD2!AD$4,'[1]INTERNAL PARAMETERS-1'!$B$5:$J$44,5,FALSE)*VLOOKUP(AEBYLD2!AD$4,'[1]INTERNAL PARAMETERS-1'!$B$5:$J$44,7,FALSE)*AEBYLD2!$F120 + AEBYLD1!AD120*(1-VLOOKUP(AEBYLD2!AD$4,'[1]INTERNAL PARAMETERS-1'!$B$5:$J$44,5,FALSE))*VLOOKUP(AEBYLD2!AD$4,'[1]INTERNAL PARAMETERS-1'!$B$5:$J$44,9,FALSE)*AEBYLD2!$F120</f>
        <v>0</v>
      </c>
      <c r="AE120" s="50">
        <f>AEBYLD1!AE120*VLOOKUP(AEBYLD2!AE$4,'[1]INTERNAL PARAMETERS-1'!$B$5:$J$44,5,FALSE)*VLOOKUP(AEBYLD2!AE$4,'[1]INTERNAL PARAMETERS-1'!$B$5:$J$44,7,FALSE)*AEBYLD2!$F120 + AEBYLD1!AE120*(1-VLOOKUP(AEBYLD2!AE$4,'[1]INTERNAL PARAMETERS-1'!$B$5:$J$44,5,FALSE))*VLOOKUP(AEBYLD2!AE$4,'[1]INTERNAL PARAMETERS-1'!$B$5:$J$44,9,FALSE)*AEBYLD2!$F120</f>
        <v>0</v>
      </c>
      <c r="AF120" s="50">
        <f>AEBYLD1!AF120*VLOOKUP(AEBYLD2!AF$4,'[1]INTERNAL PARAMETERS-1'!$B$5:$J$44,5,FALSE)*VLOOKUP(AEBYLD2!AF$4,'[1]INTERNAL PARAMETERS-1'!$B$5:$J$44,7,FALSE)*AEBYLD2!$F120 + AEBYLD1!AF120*(1-VLOOKUP(AEBYLD2!AF$4,'[1]INTERNAL PARAMETERS-1'!$B$5:$J$44,5,FALSE))*VLOOKUP(AEBYLD2!AF$4,'[1]INTERNAL PARAMETERS-1'!$B$5:$J$44,9,FALSE)*AEBYLD2!$F120</f>
        <v>0</v>
      </c>
      <c r="AG120" s="50">
        <f>AEBYLD1!AG120*VLOOKUP(AEBYLD2!AG$4,'[1]INTERNAL PARAMETERS-1'!$B$5:$J$44,5,FALSE)*VLOOKUP(AEBYLD2!AG$4,'[1]INTERNAL PARAMETERS-1'!$B$5:$J$44,7,FALSE)*AEBYLD2!$F120 + AEBYLD1!AG120*(1-VLOOKUP(AEBYLD2!AG$4,'[1]INTERNAL PARAMETERS-1'!$B$5:$J$44,5,FALSE))*VLOOKUP(AEBYLD2!AG$4,'[1]INTERNAL PARAMETERS-1'!$B$5:$J$44,9,FALSE)*AEBYLD2!$F120</f>
        <v>0</v>
      </c>
      <c r="AH120" s="50">
        <f>AEBYLD1!AH120*VLOOKUP(AEBYLD2!AH$4,'[1]INTERNAL PARAMETERS-1'!$B$5:$J$44,5,FALSE)*VLOOKUP(AEBYLD2!AH$4,'[1]INTERNAL PARAMETERS-1'!$B$5:$J$44,7,FALSE)*AEBYLD2!$F120 + AEBYLD1!AH120*(1-VLOOKUP(AEBYLD2!AH$4,'[1]INTERNAL PARAMETERS-1'!$B$5:$J$44,5,FALSE))*VLOOKUP(AEBYLD2!AH$4,'[1]INTERNAL PARAMETERS-1'!$B$5:$J$44,9,FALSE)*AEBYLD2!$F120</f>
        <v>0</v>
      </c>
      <c r="AI120" s="50">
        <f>AEBYLD1!AI120*VLOOKUP(AEBYLD2!AI$4,'[1]INTERNAL PARAMETERS-1'!$B$5:$J$44,5,FALSE)*VLOOKUP(AEBYLD2!AI$4,'[1]INTERNAL PARAMETERS-1'!$B$5:$J$44,7,FALSE)*AEBYLD2!$F120 + AEBYLD1!AI120*(1-VLOOKUP(AEBYLD2!AI$4,'[1]INTERNAL PARAMETERS-1'!$B$5:$J$44,5,FALSE))*VLOOKUP(AEBYLD2!AI$4,'[1]INTERNAL PARAMETERS-1'!$B$5:$J$44,9,FALSE)*AEBYLD2!$F120</f>
        <v>0</v>
      </c>
      <c r="AJ120" s="50">
        <f>AEBYLD1!AJ120*VLOOKUP(AEBYLD2!AJ$4,'[1]INTERNAL PARAMETERS-1'!$B$5:$J$44,5,FALSE)*VLOOKUP(AEBYLD2!AJ$4,'[1]INTERNAL PARAMETERS-1'!$B$5:$J$44,7,FALSE)*AEBYLD2!$F120 + AEBYLD1!AJ120*(1-VLOOKUP(AEBYLD2!AJ$4,'[1]INTERNAL PARAMETERS-1'!$B$5:$J$44,5,FALSE))*VLOOKUP(AEBYLD2!AJ$4,'[1]INTERNAL PARAMETERS-1'!$B$5:$J$44,9,FALSE)*AEBYLD2!$F120</f>
        <v>0</v>
      </c>
      <c r="AK120" s="50">
        <f>AEBYLD1!AK120*VLOOKUP(AEBYLD2!AK$4,'[1]INTERNAL PARAMETERS-1'!$B$5:$J$44,5,FALSE)*VLOOKUP(AEBYLD2!AK$4,'[1]INTERNAL PARAMETERS-1'!$B$5:$J$44,7,FALSE)*AEBYLD2!$F120 + AEBYLD1!AK120*(1-VLOOKUP(AEBYLD2!AK$4,'[1]INTERNAL PARAMETERS-1'!$B$5:$J$44,5,FALSE))*VLOOKUP(AEBYLD2!AK$4,'[1]INTERNAL PARAMETERS-1'!$B$5:$J$44,9,FALSE)*AEBYLD2!$F120</f>
        <v>0</v>
      </c>
      <c r="AL120" s="50">
        <f>AEBYLD1!AL120*VLOOKUP(AEBYLD2!AL$4,'[1]INTERNAL PARAMETERS-1'!$B$5:$J$44,5,FALSE)*VLOOKUP(AEBYLD2!AL$4,'[1]INTERNAL PARAMETERS-1'!$B$5:$J$44,7,FALSE)*AEBYLD2!$F120 + AEBYLD1!AL120*(1-VLOOKUP(AEBYLD2!AL$4,'[1]INTERNAL PARAMETERS-1'!$B$5:$J$44,5,FALSE))*VLOOKUP(AEBYLD2!AL$4,'[1]INTERNAL PARAMETERS-1'!$B$5:$J$44,9,FALSE)*AEBYLD2!$F120</f>
        <v>0</v>
      </c>
      <c r="AM120" s="50">
        <f>AEBYLD1!AM120*VLOOKUP(AEBYLD2!AM$4,'[1]INTERNAL PARAMETERS-1'!$B$5:$J$44,5,FALSE)*VLOOKUP(AEBYLD2!AM$4,'[1]INTERNAL PARAMETERS-1'!$B$5:$J$44,7,FALSE)*AEBYLD2!$F120 + AEBYLD1!AM120*(1-VLOOKUP(AEBYLD2!AM$4,'[1]INTERNAL PARAMETERS-1'!$B$5:$J$44,5,FALSE))*VLOOKUP(AEBYLD2!AM$4,'[1]INTERNAL PARAMETERS-1'!$B$5:$J$44,9,FALSE)*AEBYLD2!$F120</f>
        <v>0</v>
      </c>
      <c r="AN120" s="50">
        <f>AEBYLD1!AN120*VLOOKUP(AEBYLD2!AN$4,'[1]INTERNAL PARAMETERS-1'!$B$5:$J$44,5,FALSE)*VLOOKUP(AEBYLD2!AN$4,'[1]INTERNAL PARAMETERS-1'!$B$5:$J$44,7,FALSE)*AEBYLD2!$F120 + AEBYLD1!AN120*(1-VLOOKUP(AEBYLD2!AN$4,'[1]INTERNAL PARAMETERS-1'!$B$5:$J$44,5,FALSE))*VLOOKUP(AEBYLD2!AN$4,'[1]INTERNAL PARAMETERS-1'!$B$5:$J$44,9,FALSE)*AEBYLD2!$F120</f>
        <v>0</v>
      </c>
      <c r="AO120" s="50">
        <f>AEBYLD1!AO120*VLOOKUP(AEBYLD2!AO$4,'[1]INTERNAL PARAMETERS-1'!$B$5:$J$44,5,FALSE)*VLOOKUP(AEBYLD2!AO$4,'[1]INTERNAL PARAMETERS-1'!$B$5:$J$44,7,FALSE)*AEBYLD2!$F120 + AEBYLD1!AO120*(1-VLOOKUP(AEBYLD2!AO$4,'[1]INTERNAL PARAMETERS-1'!$B$5:$J$44,5,FALSE))*VLOOKUP(AEBYLD2!AO$4,'[1]INTERNAL PARAMETERS-1'!$B$5:$J$44,9,FALSE)*AEBYLD2!$F120</f>
        <v>0</v>
      </c>
      <c r="AP120" s="50">
        <f>AEBYLD1!AP120*VLOOKUP(AEBYLD2!AP$4,'[1]INTERNAL PARAMETERS-1'!$B$5:$J$44,5,FALSE)*VLOOKUP(AEBYLD2!AP$4,'[1]INTERNAL PARAMETERS-1'!$B$5:$J$44,7,FALSE)*AEBYLD2!$F120 + AEBYLD1!AP120*(1-VLOOKUP(AEBYLD2!AP$4,'[1]INTERNAL PARAMETERS-1'!$B$5:$J$44,5,FALSE))*VLOOKUP(AEBYLD2!AP$4,'[1]INTERNAL PARAMETERS-1'!$B$5:$J$44,9,FALSE)*AEBYLD2!$F120</f>
        <v>0</v>
      </c>
      <c r="AQ120" s="50">
        <f>AEBYLD1!AQ120*VLOOKUP(AEBYLD2!AQ$4,'[1]INTERNAL PARAMETERS-1'!$B$5:$J$44,5,FALSE)*VLOOKUP(AEBYLD2!AQ$4,'[1]INTERNAL PARAMETERS-1'!$B$5:$J$44,7,FALSE)*AEBYLD2!$F120 + AEBYLD1!AQ120*(1-VLOOKUP(AEBYLD2!AQ$4,'[1]INTERNAL PARAMETERS-1'!$B$5:$J$44,5,FALSE))*VLOOKUP(AEBYLD2!AQ$4,'[1]INTERNAL PARAMETERS-1'!$B$5:$J$44,9,FALSE)*AEBYLD2!$F120</f>
        <v>0</v>
      </c>
      <c r="AR120" s="50">
        <f>AEBYLD1!AR120*VLOOKUP(AEBYLD2!AR$4,'[1]INTERNAL PARAMETERS-1'!$B$5:$J$44,5,FALSE)*VLOOKUP(AEBYLD2!AR$4,'[1]INTERNAL PARAMETERS-1'!$B$5:$J$44,7,FALSE)*AEBYLD2!$F120 + AEBYLD1!AR120*(1-VLOOKUP(AEBYLD2!AR$4,'[1]INTERNAL PARAMETERS-1'!$B$5:$J$44,5,FALSE))*VLOOKUP(AEBYLD2!AR$4,'[1]INTERNAL PARAMETERS-1'!$B$5:$J$44,9,FALSE)*AEBYLD2!$F120</f>
        <v>0</v>
      </c>
      <c r="AS120" s="50">
        <f>AEBYLD1!AS120*VLOOKUP(AEBYLD2!AS$4,'[1]INTERNAL PARAMETERS-1'!$B$5:$J$44,5,FALSE)*VLOOKUP(AEBYLD2!AS$4,'[1]INTERNAL PARAMETERS-1'!$B$5:$J$44,7,FALSE)*AEBYLD2!$F120 + AEBYLD1!AS120*(1-VLOOKUP(AEBYLD2!AS$4,'[1]INTERNAL PARAMETERS-1'!$B$5:$J$44,5,FALSE))*VLOOKUP(AEBYLD2!AS$4,'[1]INTERNAL PARAMETERS-1'!$B$5:$J$44,9,FALSE)*AEBYLD2!$F120</f>
        <v>0</v>
      </c>
      <c r="AT120" s="49">
        <f>AEBYLD1!AT120*VLOOKUP(AEBYLD2!AT$4,'[1]INTERNAL PARAMETERS-1'!$B$5:$J$44,5,FALSE)*VLOOKUP(AEBYLD2!AT$4,'[1]INTERNAL PARAMETERS-1'!$B$5:$J$44,7,FALSE)*AEBYLD2!$F120 + AEBYLD1!AT120*(1-VLOOKUP(AEBYLD2!AT$4,'[1]INTERNAL PARAMETERS-1'!$B$5:$J$44,5,FALSE))*VLOOKUP(AEBYLD2!AT$4,'[1]INTERNAL PARAMETERS-1'!$B$5:$J$44,9,FALSE)*AEBYLD2!$F120</f>
        <v>0</v>
      </c>
      <c r="AU120" s="51">
        <f>AEBYLD1!AU120*VLOOKUP(AEBYLD2!AU$4,'[1]INTERNAL PARAMETERS-1'!$B$5:$J$44,5,FALSE)*VLOOKUP(AEBYLD2!AU$4,'[1]INTERNAL PARAMETERS-1'!$B$5:$J$44,6,FALSE)*VLOOKUP(AEBYLD2!AU$4,'[1]INTERNAL PARAMETERS-1'!$B$5:$J$44,3,FALSE) + AEBYLD1!AU120*(1-VLOOKUP(AEBYLD2!AU$4,'[1]INTERNAL PARAMETERS-1'!$B$5:$J$44,5,FALSE))*VLOOKUP(AEBYLD2!AU$4,'[1]INTERNAL PARAMETERS-1'!$B$5:$J$44,8,FALSE)*VLOOKUP(AEBYLD2!AU$4,'[1]INTERNAL PARAMETERS-1'!$B$5:$J$44,3,FALSE)</f>
        <v>0</v>
      </c>
      <c r="AV120" s="50">
        <f>AEBYLD1!AV120*VLOOKUP(AEBYLD2!AV$4,'[1]INTERNAL PARAMETERS-1'!$B$5:$J$44,5,FALSE)*VLOOKUP(AEBYLD2!AV$4,'[1]INTERNAL PARAMETERS-1'!$B$5:$J$44,6,FALSE)*VLOOKUP(AEBYLD2!AV$4,'[1]INTERNAL PARAMETERS-1'!$B$5:$J$44,3,FALSE) + AEBYLD1!AV120*(1-VLOOKUP(AEBYLD2!AV$4,'[1]INTERNAL PARAMETERS-1'!$B$5:$J$44,5,FALSE))*VLOOKUP(AEBYLD2!AV$4,'[1]INTERNAL PARAMETERS-1'!$B$5:$J$44,8,FALSE)*VLOOKUP(AEBYLD2!AV$4,'[1]INTERNAL PARAMETERS-1'!$B$5:$J$44,3,FALSE)</f>
        <v>0</v>
      </c>
      <c r="AW120" s="50">
        <f>AEBYLD1!AW120*VLOOKUP(AEBYLD2!AW$4,'[1]INTERNAL PARAMETERS-1'!$B$5:$J$44,5,FALSE)*VLOOKUP(AEBYLD2!AW$4,'[1]INTERNAL PARAMETERS-1'!$B$5:$J$44,6,FALSE)*VLOOKUP(AEBYLD2!AW$4,'[1]INTERNAL PARAMETERS-1'!$B$5:$J$44,3,FALSE) + AEBYLD1!AW120*(1-VLOOKUP(AEBYLD2!AW$4,'[1]INTERNAL PARAMETERS-1'!$B$5:$J$44,5,FALSE))*VLOOKUP(AEBYLD2!AW$4,'[1]INTERNAL PARAMETERS-1'!$B$5:$J$44,8,FALSE)*VLOOKUP(AEBYLD2!AW$4,'[1]INTERNAL PARAMETERS-1'!$B$5:$J$44,3,FALSE)</f>
        <v>0</v>
      </c>
      <c r="AX120" s="50">
        <f>AEBYLD1!AX120*VLOOKUP(AEBYLD2!AX$4,'[1]INTERNAL PARAMETERS-1'!$B$5:$J$44,5,FALSE)*VLOOKUP(AEBYLD2!AX$4,'[1]INTERNAL PARAMETERS-1'!$B$5:$J$44,6,FALSE)*VLOOKUP(AEBYLD2!AX$4,'[1]INTERNAL PARAMETERS-1'!$B$5:$J$44,3,FALSE) + AEBYLD1!AX120*(1-VLOOKUP(AEBYLD2!AX$4,'[1]INTERNAL PARAMETERS-1'!$B$5:$J$44,5,FALSE))*VLOOKUP(AEBYLD2!AX$4,'[1]INTERNAL PARAMETERS-1'!$B$5:$J$44,8,FALSE)*VLOOKUP(AEBYLD2!AX$4,'[1]INTERNAL PARAMETERS-1'!$B$5:$J$44,3,FALSE)</f>
        <v>0</v>
      </c>
      <c r="AY120" s="50">
        <f>AEBYLD1!AY120*VLOOKUP(AEBYLD2!AY$4,'[1]INTERNAL PARAMETERS-1'!$B$5:$J$44,5,FALSE)*VLOOKUP(AEBYLD2!AY$4,'[1]INTERNAL PARAMETERS-1'!$B$5:$J$44,6,FALSE)*VLOOKUP(AEBYLD2!AY$4,'[1]INTERNAL PARAMETERS-1'!$B$5:$J$44,3,FALSE) + AEBYLD1!AY120*(1-VLOOKUP(AEBYLD2!AY$4,'[1]INTERNAL PARAMETERS-1'!$B$5:$J$44,5,FALSE))*VLOOKUP(AEBYLD2!AY$4,'[1]INTERNAL PARAMETERS-1'!$B$5:$J$44,8,FALSE)*VLOOKUP(AEBYLD2!AY$4,'[1]INTERNAL PARAMETERS-1'!$B$5:$J$44,3,FALSE)</f>
        <v>0</v>
      </c>
      <c r="AZ120" s="50">
        <f>AEBYLD1!AZ120*VLOOKUP(AEBYLD2!AZ$4,'[1]INTERNAL PARAMETERS-1'!$B$5:$J$44,5,FALSE)*VLOOKUP(AEBYLD2!AZ$4,'[1]INTERNAL PARAMETERS-1'!$B$5:$J$44,6,FALSE)*VLOOKUP(AEBYLD2!AZ$4,'[1]INTERNAL PARAMETERS-1'!$B$5:$J$44,3,FALSE) + AEBYLD1!AZ120*(1-VLOOKUP(AEBYLD2!AZ$4,'[1]INTERNAL PARAMETERS-1'!$B$5:$J$44,5,FALSE))*VLOOKUP(AEBYLD2!AZ$4,'[1]INTERNAL PARAMETERS-1'!$B$5:$J$44,8,FALSE)*VLOOKUP(AEBYLD2!AZ$4,'[1]INTERNAL PARAMETERS-1'!$B$5:$J$44,3,FALSE)</f>
        <v>0</v>
      </c>
      <c r="BA120" s="50">
        <f>AEBYLD1!BA120*VLOOKUP(AEBYLD2!BA$4,'[1]INTERNAL PARAMETERS-1'!$B$5:$J$44,5,FALSE)*VLOOKUP(AEBYLD2!BA$4,'[1]INTERNAL PARAMETERS-1'!$B$5:$J$44,6,FALSE)*VLOOKUP(AEBYLD2!BA$4,'[1]INTERNAL PARAMETERS-1'!$B$5:$J$44,3,FALSE) + AEBYLD1!BA120*(1-VLOOKUP(AEBYLD2!BA$4,'[1]INTERNAL PARAMETERS-1'!$B$5:$J$44,5,FALSE))*VLOOKUP(AEBYLD2!BA$4,'[1]INTERNAL PARAMETERS-1'!$B$5:$J$44,8,FALSE)*VLOOKUP(AEBYLD2!BA$4,'[1]INTERNAL PARAMETERS-1'!$B$5:$J$44,3,FALSE)</f>
        <v>0</v>
      </c>
      <c r="BB120" s="50">
        <f>AEBYLD1!BB120*VLOOKUP(AEBYLD2!BB$4,'[1]INTERNAL PARAMETERS-1'!$B$5:$J$44,5,FALSE)*VLOOKUP(AEBYLD2!BB$4,'[1]INTERNAL PARAMETERS-1'!$B$5:$J$44,6,FALSE)*VLOOKUP(AEBYLD2!BB$4,'[1]INTERNAL PARAMETERS-1'!$B$5:$J$44,3,FALSE) + AEBYLD1!BB120*(1-VLOOKUP(AEBYLD2!BB$4,'[1]INTERNAL PARAMETERS-1'!$B$5:$J$44,5,FALSE))*VLOOKUP(AEBYLD2!BB$4,'[1]INTERNAL PARAMETERS-1'!$B$5:$J$44,8,FALSE)*VLOOKUP(AEBYLD2!BB$4,'[1]INTERNAL PARAMETERS-1'!$B$5:$J$44,3,FALSE)</f>
        <v>0</v>
      </c>
      <c r="BC120" s="50">
        <f>AEBYLD1!BC120*VLOOKUP(AEBYLD2!BC$4,'[1]INTERNAL PARAMETERS-1'!$B$5:$J$44,5,FALSE)*VLOOKUP(AEBYLD2!BC$4,'[1]INTERNAL PARAMETERS-1'!$B$5:$J$44,6,FALSE)*VLOOKUP(AEBYLD2!BC$4,'[1]INTERNAL PARAMETERS-1'!$B$5:$J$44,3,FALSE) + AEBYLD1!BC120*(1-VLOOKUP(AEBYLD2!BC$4,'[1]INTERNAL PARAMETERS-1'!$B$5:$J$44,5,FALSE))*VLOOKUP(AEBYLD2!BC$4,'[1]INTERNAL PARAMETERS-1'!$B$5:$J$44,8,FALSE)*VLOOKUP(AEBYLD2!BC$4,'[1]INTERNAL PARAMETERS-1'!$B$5:$J$44,3,FALSE)</f>
        <v>0</v>
      </c>
      <c r="BD120" s="50">
        <f>AEBYLD1!BD120*VLOOKUP(AEBYLD2!BD$4,'[1]INTERNAL PARAMETERS-1'!$B$5:$J$44,5,FALSE)*VLOOKUP(AEBYLD2!BD$4,'[1]INTERNAL PARAMETERS-1'!$B$5:$J$44,6,FALSE)*VLOOKUP(AEBYLD2!BD$4,'[1]INTERNAL PARAMETERS-1'!$B$5:$J$44,3,FALSE) + AEBYLD1!BD120*(1-VLOOKUP(AEBYLD2!BD$4,'[1]INTERNAL PARAMETERS-1'!$B$5:$J$44,5,FALSE))*VLOOKUP(AEBYLD2!BD$4,'[1]INTERNAL PARAMETERS-1'!$B$5:$J$44,8,FALSE)*VLOOKUP(AEBYLD2!BD$4,'[1]INTERNAL PARAMETERS-1'!$B$5:$J$44,3,FALSE)</f>
        <v>0</v>
      </c>
      <c r="BE120" s="50">
        <f>AEBYLD1!BE120*VLOOKUP(AEBYLD2!BE$4,'[1]INTERNAL PARAMETERS-1'!$B$5:$J$44,5,FALSE)*VLOOKUP(AEBYLD2!BE$4,'[1]INTERNAL PARAMETERS-1'!$B$5:$J$44,6,FALSE)*VLOOKUP(AEBYLD2!BE$4,'[1]INTERNAL PARAMETERS-1'!$B$5:$J$44,3,FALSE) + AEBYLD1!BE120*(1-VLOOKUP(AEBYLD2!BE$4,'[1]INTERNAL PARAMETERS-1'!$B$5:$J$44,5,FALSE))*VLOOKUP(AEBYLD2!BE$4,'[1]INTERNAL PARAMETERS-1'!$B$5:$J$44,8,FALSE)*VLOOKUP(AEBYLD2!BE$4,'[1]INTERNAL PARAMETERS-1'!$B$5:$J$44,3,FALSE)</f>
        <v>0</v>
      </c>
      <c r="BF120" s="50">
        <f>AEBYLD1!BF120*VLOOKUP(AEBYLD2!BF$4,'[1]INTERNAL PARAMETERS-1'!$B$5:$J$44,5,FALSE)*VLOOKUP(AEBYLD2!BF$4,'[1]INTERNAL PARAMETERS-1'!$B$5:$J$44,6,FALSE)*VLOOKUP(AEBYLD2!BF$4,'[1]INTERNAL PARAMETERS-1'!$B$5:$J$44,3,FALSE) + AEBYLD1!BF120*(1-VLOOKUP(AEBYLD2!BF$4,'[1]INTERNAL PARAMETERS-1'!$B$5:$J$44,5,FALSE))*VLOOKUP(AEBYLD2!BF$4,'[1]INTERNAL PARAMETERS-1'!$B$5:$J$44,8,FALSE)*VLOOKUP(AEBYLD2!BF$4,'[1]INTERNAL PARAMETERS-1'!$B$5:$J$44,3,FALSE)</f>
        <v>0</v>
      </c>
      <c r="BG120" s="50">
        <f>AEBYLD1!BG120*VLOOKUP(AEBYLD2!BG$4,'[1]INTERNAL PARAMETERS-1'!$B$5:$J$44,5,FALSE)*VLOOKUP(AEBYLD2!BG$4,'[1]INTERNAL PARAMETERS-1'!$B$5:$J$44,6,FALSE)*VLOOKUP(AEBYLD2!BG$4,'[1]INTERNAL PARAMETERS-1'!$B$5:$J$44,3,FALSE) + AEBYLD1!BG120*(1-VLOOKUP(AEBYLD2!BG$4,'[1]INTERNAL PARAMETERS-1'!$B$5:$J$44,5,FALSE))*VLOOKUP(AEBYLD2!BG$4,'[1]INTERNAL PARAMETERS-1'!$B$5:$J$44,8,FALSE)*VLOOKUP(AEBYLD2!BG$4,'[1]INTERNAL PARAMETERS-1'!$B$5:$J$44,3,FALSE)</f>
        <v>0</v>
      </c>
      <c r="BH120" s="50">
        <f>AEBYLD1!BH120*VLOOKUP(AEBYLD2!BH$4,'[1]INTERNAL PARAMETERS-1'!$B$5:$J$44,5,FALSE)*VLOOKUP(AEBYLD2!BH$4,'[1]INTERNAL PARAMETERS-1'!$B$5:$J$44,6,FALSE)*VLOOKUP(AEBYLD2!BH$4,'[1]INTERNAL PARAMETERS-1'!$B$5:$J$44,3,FALSE) + AEBYLD1!BH120*(1-VLOOKUP(AEBYLD2!BH$4,'[1]INTERNAL PARAMETERS-1'!$B$5:$J$44,5,FALSE))*VLOOKUP(AEBYLD2!BH$4,'[1]INTERNAL PARAMETERS-1'!$B$5:$J$44,8,FALSE)*VLOOKUP(AEBYLD2!BH$4,'[1]INTERNAL PARAMETERS-1'!$B$5:$J$44,3,FALSE)</f>
        <v>0</v>
      </c>
      <c r="BI120" s="50">
        <f>AEBYLD1!BI120*VLOOKUP(AEBYLD2!BI$4,'[1]INTERNAL PARAMETERS-1'!$B$5:$J$44,5,FALSE)*VLOOKUP(AEBYLD2!BI$4,'[1]INTERNAL PARAMETERS-1'!$B$5:$J$44,6,FALSE)*VLOOKUP(AEBYLD2!BI$4,'[1]INTERNAL PARAMETERS-1'!$B$5:$J$44,3,FALSE) + AEBYLD1!BI120*(1-VLOOKUP(AEBYLD2!BI$4,'[1]INTERNAL PARAMETERS-1'!$B$5:$J$44,5,FALSE))*VLOOKUP(AEBYLD2!BI$4,'[1]INTERNAL PARAMETERS-1'!$B$5:$J$44,8,FALSE)*VLOOKUP(AEBYLD2!BI$4,'[1]INTERNAL PARAMETERS-1'!$B$5:$J$44,3,FALSE)</f>
        <v>0</v>
      </c>
      <c r="BJ120" s="50">
        <f>AEBYLD1!BJ120*VLOOKUP(AEBYLD2!BJ$4,'[1]INTERNAL PARAMETERS-1'!$B$5:$J$44,5,FALSE)*VLOOKUP(AEBYLD2!BJ$4,'[1]INTERNAL PARAMETERS-1'!$B$5:$J$44,6,FALSE)*VLOOKUP(AEBYLD2!BJ$4,'[1]INTERNAL PARAMETERS-1'!$B$5:$J$44,3,FALSE) + AEBYLD1!BJ120*(1-VLOOKUP(AEBYLD2!BJ$4,'[1]INTERNAL PARAMETERS-1'!$B$5:$J$44,5,FALSE))*VLOOKUP(AEBYLD2!BJ$4,'[1]INTERNAL PARAMETERS-1'!$B$5:$J$44,8,FALSE)*VLOOKUP(AEBYLD2!BJ$4,'[1]INTERNAL PARAMETERS-1'!$B$5:$J$44,3,FALSE)</f>
        <v>0</v>
      </c>
      <c r="BK120" s="50">
        <f>AEBYLD1!BK120*VLOOKUP(AEBYLD2!BK$4,'[1]INTERNAL PARAMETERS-1'!$B$5:$J$44,5,FALSE)*VLOOKUP(AEBYLD2!BK$4,'[1]INTERNAL PARAMETERS-1'!$B$5:$J$44,6,FALSE)*VLOOKUP(AEBYLD2!BK$4,'[1]INTERNAL PARAMETERS-1'!$B$5:$J$44,3,FALSE) + AEBYLD1!BK120*(1-VLOOKUP(AEBYLD2!BK$4,'[1]INTERNAL PARAMETERS-1'!$B$5:$J$44,5,FALSE))*VLOOKUP(AEBYLD2!BK$4,'[1]INTERNAL PARAMETERS-1'!$B$5:$J$44,8,FALSE)*VLOOKUP(AEBYLD2!BK$4,'[1]INTERNAL PARAMETERS-1'!$B$5:$J$44,3,FALSE)</f>
        <v>0</v>
      </c>
      <c r="BL120" s="50">
        <f>AEBYLD1!BL120*VLOOKUP(AEBYLD2!BL$4,'[1]INTERNAL PARAMETERS-1'!$B$5:$J$44,5,FALSE)*VLOOKUP(AEBYLD2!BL$4,'[1]INTERNAL PARAMETERS-1'!$B$5:$J$44,6,FALSE)*VLOOKUP(AEBYLD2!BL$4,'[1]INTERNAL PARAMETERS-1'!$B$5:$J$44,3,FALSE) + AEBYLD1!BL120*(1-VLOOKUP(AEBYLD2!BL$4,'[1]INTERNAL PARAMETERS-1'!$B$5:$J$44,5,FALSE))*VLOOKUP(AEBYLD2!BL$4,'[1]INTERNAL PARAMETERS-1'!$B$5:$J$44,8,FALSE)*VLOOKUP(AEBYLD2!BL$4,'[1]INTERNAL PARAMETERS-1'!$B$5:$J$44,3,FALSE)</f>
        <v>0</v>
      </c>
      <c r="BM120" s="50">
        <f>AEBYLD1!BM120*VLOOKUP(AEBYLD2!BM$4,'[1]INTERNAL PARAMETERS-1'!$B$5:$J$44,5,FALSE)*VLOOKUP(AEBYLD2!BM$4,'[1]INTERNAL PARAMETERS-1'!$B$5:$J$44,6,FALSE)*VLOOKUP(AEBYLD2!BM$4,'[1]INTERNAL PARAMETERS-1'!$B$5:$J$44,3,FALSE) + AEBYLD1!BM120*(1-VLOOKUP(AEBYLD2!BM$4,'[1]INTERNAL PARAMETERS-1'!$B$5:$J$44,5,FALSE))*VLOOKUP(AEBYLD2!BM$4,'[1]INTERNAL PARAMETERS-1'!$B$5:$J$44,8,FALSE)*VLOOKUP(AEBYLD2!BM$4,'[1]INTERNAL PARAMETERS-1'!$B$5:$J$44,3,FALSE)</f>
        <v>0</v>
      </c>
      <c r="BN120" s="50">
        <f>AEBYLD1!BN120*VLOOKUP(AEBYLD2!BN$4,'[1]INTERNAL PARAMETERS-1'!$B$5:$J$44,5,FALSE)*VLOOKUP(AEBYLD2!BN$4,'[1]INTERNAL PARAMETERS-1'!$B$5:$J$44,6,FALSE)*VLOOKUP(AEBYLD2!BN$4,'[1]INTERNAL PARAMETERS-1'!$B$5:$J$44,3,FALSE) + AEBYLD1!BN120*(1-VLOOKUP(AEBYLD2!BN$4,'[1]INTERNAL PARAMETERS-1'!$B$5:$J$44,5,FALSE))*VLOOKUP(AEBYLD2!BN$4,'[1]INTERNAL PARAMETERS-1'!$B$5:$J$44,8,FALSE)*VLOOKUP(AEBYLD2!BN$4,'[1]INTERNAL PARAMETERS-1'!$B$5:$J$44,3,FALSE)</f>
        <v>0</v>
      </c>
      <c r="BO120" s="50">
        <f>AEBYLD1!BO120*VLOOKUP(AEBYLD2!BO$4,'[1]INTERNAL PARAMETERS-1'!$B$5:$J$44,5,FALSE)*VLOOKUP(AEBYLD2!BO$4,'[1]INTERNAL PARAMETERS-1'!$B$5:$J$44,6,FALSE)*VLOOKUP(AEBYLD2!BO$4,'[1]INTERNAL PARAMETERS-1'!$B$5:$J$44,3,FALSE) + AEBYLD1!BO120*(1-VLOOKUP(AEBYLD2!BO$4,'[1]INTERNAL PARAMETERS-1'!$B$5:$J$44,5,FALSE))*VLOOKUP(AEBYLD2!BO$4,'[1]INTERNAL PARAMETERS-1'!$B$5:$J$44,8,FALSE)*VLOOKUP(AEBYLD2!BO$4,'[1]INTERNAL PARAMETERS-1'!$B$5:$J$44,3,FALSE)</f>
        <v>0</v>
      </c>
      <c r="BP120" s="50">
        <f>AEBYLD1!BP120*VLOOKUP(AEBYLD2!BP$4,'[1]INTERNAL PARAMETERS-1'!$B$5:$J$44,5,FALSE)*VLOOKUP(AEBYLD2!BP$4,'[1]INTERNAL PARAMETERS-1'!$B$5:$J$44,6,FALSE)*VLOOKUP(AEBYLD2!BP$4,'[1]INTERNAL PARAMETERS-1'!$B$5:$J$44,3,FALSE) + AEBYLD1!BP120*(1-VLOOKUP(AEBYLD2!BP$4,'[1]INTERNAL PARAMETERS-1'!$B$5:$J$44,5,FALSE))*VLOOKUP(AEBYLD2!BP$4,'[1]INTERNAL PARAMETERS-1'!$B$5:$J$44,8,FALSE)*VLOOKUP(AEBYLD2!BP$4,'[1]INTERNAL PARAMETERS-1'!$B$5:$J$44,3,FALSE)</f>
        <v>0</v>
      </c>
      <c r="BQ120" s="50">
        <f>AEBYLD1!BQ120*VLOOKUP(AEBYLD2!BQ$4,'[1]INTERNAL PARAMETERS-1'!$B$5:$J$44,5,FALSE)*VLOOKUP(AEBYLD2!BQ$4,'[1]INTERNAL PARAMETERS-1'!$B$5:$J$44,6,FALSE)*VLOOKUP(AEBYLD2!BQ$4,'[1]INTERNAL PARAMETERS-1'!$B$5:$J$44,3,FALSE) + AEBYLD1!BQ120*(1-VLOOKUP(AEBYLD2!BQ$4,'[1]INTERNAL PARAMETERS-1'!$B$5:$J$44,5,FALSE))*VLOOKUP(AEBYLD2!BQ$4,'[1]INTERNAL PARAMETERS-1'!$B$5:$J$44,8,FALSE)*VLOOKUP(AEBYLD2!BQ$4,'[1]INTERNAL PARAMETERS-1'!$B$5:$J$44,3,FALSE)</f>
        <v>0</v>
      </c>
      <c r="BR120" s="50">
        <f>AEBYLD1!BR120*VLOOKUP(AEBYLD2!BR$4,'[1]INTERNAL PARAMETERS-1'!$B$5:$J$44,5,FALSE)*VLOOKUP(AEBYLD2!BR$4,'[1]INTERNAL PARAMETERS-1'!$B$5:$J$44,6,FALSE)*VLOOKUP(AEBYLD2!BR$4,'[1]INTERNAL PARAMETERS-1'!$B$5:$J$44,3,FALSE) + AEBYLD1!BR120*(1-VLOOKUP(AEBYLD2!BR$4,'[1]INTERNAL PARAMETERS-1'!$B$5:$J$44,5,FALSE))*VLOOKUP(AEBYLD2!BR$4,'[1]INTERNAL PARAMETERS-1'!$B$5:$J$44,8,FALSE)*VLOOKUP(AEBYLD2!BR$4,'[1]INTERNAL PARAMETERS-1'!$B$5:$J$44,3,FALSE)</f>
        <v>0</v>
      </c>
      <c r="BS120" s="50">
        <f>AEBYLD1!BS120*VLOOKUP(AEBYLD2!BS$4,'[1]INTERNAL PARAMETERS-1'!$B$5:$J$44,5,FALSE)*VLOOKUP(AEBYLD2!BS$4,'[1]INTERNAL PARAMETERS-1'!$B$5:$J$44,6,FALSE)*VLOOKUP(AEBYLD2!BS$4,'[1]INTERNAL PARAMETERS-1'!$B$5:$J$44,3,FALSE) + AEBYLD1!BS120*(1-VLOOKUP(AEBYLD2!BS$4,'[1]INTERNAL PARAMETERS-1'!$B$5:$J$44,5,FALSE))*VLOOKUP(AEBYLD2!BS$4,'[1]INTERNAL PARAMETERS-1'!$B$5:$J$44,8,FALSE)*VLOOKUP(AEBYLD2!BS$4,'[1]INTERNAL PARAMETERS-1'!$B$5:$J$44,3,FALSE)</f>
        <v>0</v>
      </c>
      <c r="BT120" s="50">
        <f>AEBYLD1!BT120*VLOOKUP(AEBYLD2!BT$4,'[1]INTERNAL PARAMETERS-1'!$B$5:$J$44,5,FALSE)*VLOOKUP(AEBYLD2!BT$4,'[1]INTERNAL PARAMETERS-1'!$B$5:$J$44,6,FALSE)*VLOOKUP(AEBYLD2!BT$4,'[1]INTERNAL PARAMETERS-1'!$B$5:$J$44,3,FALSE) + AEBYLD1!BT120*(1-VLOOKUP(AEBYLD2!BT$4,'[1]INTERNAL PARAMETERS-1'!$B$5:$J$44,5,FALSE))*VLOOKUP(AEBYLD2!BT$4,'[1]INTERNAL PARAMETERS-1'!$B$5:$J$44,8,FALSE)*VLOOKUP(AEBYLD2!BT$4,'[1]INTERNAL PARAMETERS-1'!$B$5:$J$44,3,FALSE)</f>
        <v>0</v>
      </c>
      <c r="BU120" s="50">
        <f>AEBYLD1!BU120*VLOOKUP(AEBYLD2!BU$4,'[1]INTERNAL PARAMETERS-1'!$B$5:$J$44,5,FALSE)*VLOOKUP(AEBYLD2!BU$4,'[1]INTERNAL PARAMETERS-1'!$B$5:$J$44,6,FALSE)*VLOOKUP(AEBYLD2!BU$4,'[1]INTERNAL PARAMETERS-1'!$B$5:$J$44,3,FALSE) + AEBYLD1!BU120*(1-VLOOKUP(AEBYLD2!BU$4,'[1]INTERNAL PARAMETERS-1'!$B$5:$J$44,5,FALSE))*VLOOKUP(AEBYLD2!BU$4,'[1]INTERNAL PARAMETERS-1'!$B$5:$J$44,8,FALSE)*VLOOKUP(AEBYLD2!BU$4,'[1]INTERNAL PARAMETERS-1'!$B$5:$J$44,3,FALSE)</f>
        <v>0</v>
      </c>
      <c r="BV120" s="50">
        <f>AEBYLD1!BV120*VLOOKUP(AEBYLD2!BV$4,'[1]INTERNAL PARAMETERS-1'!$B$5:$J$44,5,FALSE)*VLOOKUP(AEBYLD2!BV$4,'[1]INTERNAL PARAMETERS-1'!$B$5:$J$44,6,FALSE)*VLOOKUP(AEBYLD2!BV$4,'[1]INTERNAL PARAMETERS-1'!$B$5:$J$44,3,FALSE) + AEBYLD1!BV120*(1-VLOOKUP(AEBYLD2!BV$4,'[1]INTERNAL PARAMETERS-1'!$B$5:$J$44,5,FALSE))*VLOOKUP(AEBYLD2!BV$4,'[1]INTERNAL PARAMETERS-1'!$B$5:$J$44,8,FALSE)*VLOOKUP(AEBYLD2!BV$4,'[1]INTERNAL PARAMETERS-1'!$B$5:$J$44,3,FALSE)</f>
        <v>0</v>
      </c>
      <c r="BW120" s="50">
        <f>AEBYLD1!BW120*VLOOKUP(AEBYLD2!BW$4,'[1]INTERNAL PARAMETERS-1'!$B$5:$J$44,5,FALSE)*VLOOKUP(AEBYLD2!BW$4,'[1]INTERNAL PARAMETERS-1'!$B$5:$J$44,6,FALSE)*VLOOKUP(AEBYLD2!BW$4,'[1]INTERNAL PARAMETERS-1'!$B$5:$J$44,3,FALSE) + AEBYLD1!BW120*(1-VLOOKUP(AEBYLD2!BW$4,'[1]INTERNAL PARAMETERS-1'!$B$5:$J$44,5,FALSE))*VLOOKUP(AEBYLD2!BW$4,'[1]INTERNAL PARAMETERS-1'!$B$5:$J$44,8,FALSE)*VLOOKUP(AEBYLD2!BW$4,'[1]INTERNAL PARAMETERS-1'!$B$5:$J$44,3,FALSE)</f>
        <v>0</v>
      </c>
      <c r="BX120" s="50">
        <f>AEBYLD1!BX120*VLOOKUP(AEBYLD2!BX$4,'[1]INTERNAL PARAMETERS-1'!$B$5:$J$44,5,FALSE)*VLOOKUP(AEBYLD2!BX$4,'[1]INTERNAL PARAMETERS-1'!$B$5:$J$44,6,FALSE)*VLOOKUP(AEBYLD2!BX$4,'[1]INTERNAL PARAMETERS-1'!$B$5:$J$44,3,FALSE) + AEBYLD1!BX120*(1-VLOOKUP(AEBYLD2!BX$4,'[1]INTERNAL PARAMETERS-1'!$B$5:$J$44,5,FALSE))*VLOOKUP(AEBYLD2!BX$4,'[1]INTERNAL PARAMETERS-1'!$B$5:$J$44,8,FALSE)*VLOOKUP(AEBYLD2!BX$4,'[1]INTERNAL PARAMETERS-1'!$B$5:$J$44,3,FALSE)</f>
        <v>0</v>
      </c>
      <c r="BY120" s="50">
        <f>AEBYLD1!BY120*VLOOKUP(AEBYLD2!BY$4,'[1]INTERNAL PARAMETERS-1'!$B$5:$J$44,5,FALSE)*VLOOKUP(AEBYLD2!BY$4,'[1]INTERNAL PARAMETERS-1'!$B$5:$J$44,6,FALSE)*VLOOKUP(AEBYLD2!BY$4,'[1]INTERNAL PARAMETERS-1'!$B$5:$J$44,3,FALSE) + AEBYLD1!BY120*(1-VLOOKUP(AEBYLD2!BY$4,'[1]INTERNAL PARAMETERS-1'!$B$5:$J$44,5,FALSE))*VLOOKUP(AEBYLD2!BY$4,'[1]INTERNAL PARAMETERS-1'!$B$5:$J$44,8,FALSE)*VLOOKUP(AEBYLD2!BY$4,'[1]INTERNAL PARAMETERS-1'!$B$5:$J$44,3,FALSE)</f>
        <v>0</v>
      </c>
      <c r="BZ120" s="50">
        <f>AEBYLD1!BZ120*VLOOKUP(AEBYLD2!BZ$4,'[1]INTERNAL PARAMETERS-1'!$B$5:$J$44,5,FALSE)*VLOOKUP(AEBYLD2!BZ$4,'[1]INTERNAL PARAMETERS-1'!$B$5:$J$44,6,FALSE)*VLOOKUP(AEBYLD2!BZ$4,'[1]INTERNAL PARAMETERS-1'!$B$5:$J$44,3,FALSE) + AEBYLD1!BZ120*(1-VLOOKUP(AEBYLD2!BZ$4,'[1]INTERNAL PARAMETERS-1'!$B$5:$J$44,5,FALSE))*VLOOKUP(AEBYLD2!BZ$4,'[1]INTERNAL PARAMETERS-1'!$B$5:$J$44,8,FALSE)*VLOOKUP(AEBYLD2!BZ$4,'[1]INTERNAL PARAMETERS-1'!$B$5:$J$44,3,FALSE)</f>
        <v>0</v>
      </c>
      <c r="CA120" s="50">
        <f>AEBYLD1!CA120*VLOOKUP(AEBYLD2!CA$4,'[1]INTERNAL PARAMETERS-1'!$B$5:$J$44,5,FALSE)*VLOOKUP(AEBYLD2!CA$4,'[1]INTERNAL PARAMETERS-1'!$B$5:$J$44,6,FALSE)*VLOOKUP(AEBYLD2!CA$4,'[1]INTERNAL PARAMETERS-1'!$B$5:$J$44,3,FALSE) + AEBYLD1!CA120*(1-VLOOKUP(AEBYLD2!CA$4,'[1]INTERNAL PARAMETERS-1'!$B$5:$J$44,5,FALSE))*VLOOKUP(AEBYLD2!CA$4,'[1]INTERNAL PARAMETERS-1'!$B$5:$J$44,8,FALSE)*VLOOKUP(AEBYLD2!CA$4,'[1]INTERNAL PARAMETERS-1'!$B$5:$J$44,3,FALSE)</f>
        <v>0</v>
      </c>
      <c r="CB120" s="50">
        <f>AEBYLD1!CB120*VLOOKUP(AEBYLD2!CB$4,'[1]INTERNAL PARAMETERS-1'!$B$5:$J$44,5,FALSE)*VLOOKUP(AEBYLD2!CB$4,'[1]INTERNAL PARAMETERS-1'!$B$5:$J$44,6,FALSE)*VLOOKUP(AEBYLD2!CB$4,'[1]INTERNAL PARAMETERS-1'!$B$5:$J$44,3,FALSE) + AEBYLD1!CB120*(1-VLOOKUP(AEBYLD2!CB$4,'[1]INTERNAL PARAMETERS-1'!$B$5:$J$44,5,FALSE))*VLOOKUP(AEBYLD2!CB$4,'[1]INTERNAL PARAMETERS-1'!$B$5:$J$44,8,FALSE)*VLOOKUP(AEBYLD2!CB$4,'[1]INTERNAL PARAMETERS-1'!$B$5:$J$44,3,FALSE)</f>
        <v>0</v>
      </c>
      <c r="CC120" s="50">
        <f>AEBYLD1!CC120*VLOOKUP(AEBYLD2!CC$4,'[1]INTERNAL PARAMETERS-1'!$B$5:$J$44,5,FALSE)*VLOOKUP(AEBYLD2!CC$4,'[1]INTERNAL PARAMETERS-1'!$B$5:$J$44,6,FALSE)*VLOOKUP(AEBYLD2!CC$4,'[1]INTERNAL PARAMETERS-1'!$B$5:$J$44,3,FALSE) + AEBYLD1!CC120*(1-VLOOKUP(AEBYLD2!CC$4,'[1]INTERNAL PARAMETERS-1'!$B$5:$J$44,5,FALSE))*VLOOKUP(AEBYLD2!CC$4,'[1]INTERNAL PARAMETERS-1'!$B$5:$J$44,8,FALSE)*VLOOKUP(AEBYLD2!CC$4,'[1]INTERNAL PARAMETERS-1'!$B$5:$J$44,3,FALSE)</f>
        <v>0</v>
      </c>
      <c r="CD120" s="50">
        <f>AEBYLD1!CD120*VLOOKUP(AEBYLD2!CD$4,'[1]INTERNAL PARAMETERS-1'!$B$5:$J$44,5,FALSE)*VLOOKUP(AEBYLD2!CD$4,'[1]INTERNAL PARAMETERS-1'!$B$5:$J$44,6,FALSE)*VLOOKUP(AEBYLD2!CD$4,'[1]INTERNAL PARAMETERS-1'!$B$5:$J$44,3,FALSE) + AEBYLD1!CD120*(1-VLOOKUP(AEBYLD2!CD$4,'[1]INTERNAL PARAMETERS-1'!$B$5:$J$44,5,FALSE))*VLOOKUP(AEBYLD2!CD$4,'[1]INTERNAL PARAMETERS-1'!$B$5:$J$44,8,FALSE)*VLOOKUP(AEBYLD2!CD$4,'[1]INTERNAL PARAMETERS-1'!$B$5:$J$44,3,FALSE)</f>
        <v>0</v>
      </c>
      <c r="CE120" s="50">
        <f>AEBYLD1!CE120*VLOOKUP(AEBYLD2!CE$4,'[1]INTERNAL PARAMETERS-1'!$B$5:$J$44,5,FALSE)*VLOOKUP(AEBYLD2!CE$4,'[1]INTERNAL PARAMETERS-1'!$B$5:$J$44,6,FALSE)*VLOOKUP(AEBYLD2!CE$4,'[1]INTERNAL PARAMETERS-1'!$B$5:$J$44,3,FALSE) + AEBYLD1!CE120*(1-VLOOKUP(AEBYLD2!CE$4,'[1]INTERNAL PARAMETERS-1'!$B$5:$J$44,5,FALSE))*VLOOKUP(AEBYLD2!CE$4,'[1]INTERNAL PARAMETERS-1'!$B$5:$J$44,8,FALSE)*VLOOKUP(AEBYLD2!CE$4,'[1]INTERNAL PARAMETERS-1'!$B$5:$J$44,3,FALSE)</f>
        <v>0</v>
      </c>
      <c r="CF120" s="50">
        <f>AEBYLD1!CF120*VLOOKUP(AEBYLD2!CF$4,'[1]INTERNAL PARAMETERS-1'!$B$5:$J$44,5,FALSE)*VLOOKUP(AEBYLD2!CF$4,'[1]INTERNAL PARAMETERS-1'!$B$5:$J$44,6,FALSE)*VLOOKUP(AEBYLD2!CF$4,'[1]INTERNAL PARAMETERS-1'!$B$5:$J$44,3,FALSE) + AEBYLD1!CF120*(1-VLOOKUP(AEBYLD2!CF$4,'[1]INTERNAL PARAMETERS-1'!$B$5:$J$44,5,FALSE))*VLOOKUP(AEBYLD2!CF$4,'[1]INTERNAL PARAMETERS-1'!$B$5:$J$44,8,FALSE)*VLOOKUP(AEBYLD2!CF$4,'[1]INTERNAL PARAMETERS-1'!$B$5:$J$44,3,FALSE)</f>
        <v>0</v>
      </c>
      <c r="CG120" s="50">
        <f>AEBYLD1!CG120*VLOOKUP(AEBYLD2!CG$4,'[1]INTERNAL PARAMETERS-1'!$B$5:$J$44,5,FALSE)*VLOOKUP(AEBYLD2!CG$4,'[1]INTERNAL PARAMETERS-1'!$B$5:$J$44,6,FALSE)*VLOOKUP(AEBYLD2!CG$4,'[1]INTERNAL PARAMETERS-1'!$B$5:$J$44,3,FALSE) + AEBYLD1!CG120*(1-VLOOKUP(AEBYLD2!CG$4,'[1]INTERNAL PARAMETERS-1'!$B$5:$J$44,5,FALSE))*VLOOKUP(AEBYLD2!CG$4,'[1]INTERNAL PARAMETERS-1'!$B$5:$J$44,8,FALSE)*VLOOKUP(AEBYLD2!CG$4,'[1]INTERNAL PARAMETERS-1'!$B$5:$J$44,3,FALSE)</f>
        <v>0</v>
      </c>
      <c r="CH120" s="49">
        <f>AEBYLD1!CH120*VLOOKUP(AEBYLD2!CH$4,'[1]INTERNAL PARAMETERS-1'!$B$5:$J$44,5,FALSE)*VLOOKUP(AEBYLD2!CH$4,'[1]INTERNAL PARAMETERS-1'!$B$5:$J$44,6,FALSE)*VLOOKUP(AEBYLD2!CH$4,'[1]INTERNAL PARAMETERS-1'!$B$5:$J$44,3,FALSE) + AEBYLD1!CH120*(1-VLOOKUP(AEBYLD2!CH$4,'[1]INTERNAL PARAMETERS-1'!$B$5:$J$44,5,FALSE))*VLOOKUP(AEBYLD2!CH$4,'[1]INTERNAL PARAMETERS-1'!$B$5:$J$44,8,FALSE)*VLOOKUP(AEBYLD2!CH$4,'[1]INTERNAL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 x14ac:dyDescent="0.4">
      <c r="B121" s="64" t="s">
        <v>9</v>
      </c>
      <c r="C121" s="63" t="s">
        <v>89</v>
      </c>
      <c r="D121" s="63" t="s">
        <v>80</v>
      </c>
      <c r="E121" s="147">
        <f>AEB!AF121</f>
        <v>0</v>
      </c>
      <c r="F121" s="65">
        <f>'[1]INTERNAL PARAMETERS-1'!M13</f>
        <v>44.225000000000001</v>
      </c>
      <c r="G121" s="51">
        <f>AEBYLD1!G121*VLOOKUP(AEBYLD2!G$4,'[1]INTERNAL PARAMETERS-1'!$B$5:$J$44,5,FALSE)*VLOOKUP(AEBYLD2!G$4,'[1]INTERNAL PARAMETERS-1'!$B$5:$J$44,7,FALSE)*AEBYLD2!$F121 + AEBYLD1!G121*(1-VLOOKUP(AEBYLD2!G$4,'[1]INTERNAL PARAMETERS-1'!$B$5:$J$44,5,FALSE))*VLOOKUP(AEBYLD2!G$4,'[1]INTERNAL PARAMETERS-1'!$B$5:$J$44,9,FALSE)*AEBYLD2!$F121</f>
        <v>0</v>
      </c>
      <c r="H121" s="50">
        <f>AEBYLD1!H121*VLOOKUP(AEBYLD2!H$4,'[1]INTERNAL PARAMETERS-1'!$B$5:$J$44,5,FALSE)*VLOOKUP(AEBYLD2!H$4,'[1]INTERNAL PARAMETERS-1'!$B$5:$J$44,7,FALSE)*AEBYLD2!$F121 + AEBYLD1!H121*(1-VLOOKUP(AEBYLD2!H$4,'[1]INTERNAL PARAMETERS-1'!$B$5:$J$44,5,FALSE))*VLOOKUP(AEBYLD2!H$4,'[1]INTERNAL PARAMETERS-1'!$B$5:$J$44,9,FALSE)*AEBYLD2!$F121</f>
        <v>0</v>
      </c>
      <c r="I121" s="50">
        <f>AEBYLD1!I121*VLOOKUP(AEBYLD2!I$4,'[1]INTERNAL PARAMETERS-1'!$B$5:$J$44,5,FALSE)*VLOOKUP(AEBYLD2!I$4,'[1]INTERNAL PARAMETERS-1'!$B$5:$J$44,7,FALSE)*AEBYLD2!$F121 + AEBYLD1!I121*(1-VLOOKUP(AEBYLD2!I$4,'[1]INTERNAL PARAMETERS-1'!$B$5:$J$44,5,FALSE))*VLOOKUP(AEBYLD2!I$4,'[1]INTERNAL PARAMETERS-1'!$B$5:$J$44,9,FALSE)*AEBYLD2!$F121</f>
        <v>0</v>
      </c>
      <c r="J121" s="50">
        <f>AEBYLD1!J121*VLOOKUP(AEBYLD2!J$4,'[1]INTERNAL PARAMETERS-1'!$B$5:$J$44,5,FALSE)*VLOOKUP(AEBYLD2!J$4,'[1]INTERNAL PARAMETERS-1'!$B$5:$J$44,7,FALSE)*AEBYLD2!$F121 + AEBYLD1!J121*(1-VLOOKUP(AEBYLD2!J$4,'[1]INTERNAL PARAMETERS-1'!$B$5:$J$44,5,FALSE))*VLOOKUP(AEBYLD2!J$4,'[1]INTERNAL PARAMETERS-1'!$B$5:$J$44,9,FALSE)*AEBYLD2!$F121</f>
        <v>0</v>
      </c>
      <c r="K121" s="50">
        <f>AEBYLD1!K121*VLOOKUP(AEBYLD2!K$4,'[1]INTERNAL PARAMETERS-1'!$B$5:$J$44,5,FALSE)*VLOOKUP(AEBYLD2!K$4,'[1]INTERNAL PARAMETERS-1'!$B$5:$J$44,7,FALSE)*AEBYLD2!$F121 + AEBYLD1!K121*(1-VLOOKUP(AEBYLD2!K$4,'[1]INTERNAL PARAMETERS-1'!$B$5:$J$44,5,FALSE))*VLOOKUP(AEBYLD2!K$4,'[1]INTERNAL PARAMETERS-1'!$B$5:$J$44,9,FALSE)*AEBYLD2!$F121</f>
        <v>0</v>
      </c>
      <c r="L121" s="50">
        <f>AEBYLD1!L121*VLOOKUP(AEBYLD2!L$4,'[1]INTERNAL PARAMETERS-1'!$B$5:$J$44,5,FALSE)*VLOOKUP(AEBYLD2!L$4,'[1]INTERNAL PARAMETERS-1'!$B$5:$J$44,7,FALSE)*AEBYLD2!$F121 + AEBYLD1!L121*(1-VLOOKUP(AEBYLD2!L$4,'[1]INTERNAL PARAMETERS-1'!$B$5:$J$44,5,FALSE))*VLOOKUP(AEBYLD2!L$4,'[1]INTERNAL PARAMETERS-1'!$B$5:$J$44,9,FALSE)*AEBYLD2!$F121</f>
        <v>0</v>
      </c>
      <c r="M121" s="50">
        <f>AEBYLD1!M121*VLOOKUP(AEBYLD2!M$4,'[1]INTERNAL PARAMETERS-1'!$B$5:$J$44,5,FALSE)*VLOOKUP(AEBYLD2!M$4,'[1]INTERNAL PARAMETERS-1'!$B$5:$J$44,7,FALSE)*AEBYLD2!$F121 + AEBYLD1!M121*(1-VLOOKUP(AEBYLD2!M$4,'[1]INTERNAL PARAMETERS-1'!$B$5:$J$44,5,FALSE))*VLOOKUP(AEBYLD2!M$4,'[1]INTERNAL PARAMETERS-1'!$B$5:$J$44,9,FALSE)*AEBYLD2!$F121</f>
        <v>0</v>
      </c>
      <c r="N121" s="50">
        <f>AEBYLD1!N121*VLOOKUP(AEBYLD2!N$4,'[1]INTERNAL PARAMETERS-1'!$B$5:$J$44,5,FALSE)*VLOOKUP(AEBYLD2!N$4,'[1]INTERNAL PARAMETERS-1'!$B$5:$J$44,7,FALSE)*AEBYLD2!$F121 + AEBYLD1!N121*(1-VLOOKUP(AEBYLD2!N$4,'[1]INTERNAL PARAMETERS-1'!$B$5:$J$44,5,FALSE))*VLOOKUP(AEBYLD2!N$4,'[1]INTERNAL PARAMETERS-1'!$B$5:$J$44,9,FALSE)*AEBYLD2!$F121</f>
        <v>0</v>
      </c>
      <c r="O121" s="50">
        <f>AEBYLD1!O121*VLOOKUP(AEBYLD2!O$4,'[1]INTERNAL PARAMETERS-1'!$B$5:$J$44,5,FALSE)*VLOOKUP(AEBYLD2!O$4,'[1]INTERNAL PARAMETERS-1'!$B$5:$J$44,7,FALSE)*AEBYLD2!$F121 + AEBYLD1!O121*(1-VLOOKUP(AEBYLD2!O$4,'[1]INTERNAL PARAMETERS-1'!$B$5:$J$44,5,FALSE))*VLOOKUP(AEBYLD2!O$4,'[1]INTERNAL PARAMETERS-1'!$B$5:$J$44,9,FALSE)*AEBYLD2!$F121</f>
        <v>0</v>
      </c>
      <c r="P121" s="50">
        <f>AEBYLD1!P121*VLOOKUP(AEBYLD2!P$4,'[1]INTERNAL PARAMETERS-1'!$B$5:$J$44,5,FALSE)*VLOOKUP(AEBYLD2!P$4,'[1]INTERNAL PARAMETERS-1'!$B$5:$J$44,7,FALSE)*AEBYLD2!$F121 + AEBYLD1!P121*(1-VLOOKUP(AEBYLD2!P$4,'[1]INTERNAL PARAMETERS-1'!$B$5:$J$44,5,FALSE))*VLOOKUP(AEBYLD2!P$4,'[1]INTERNAL PARAMETERS-1'!$B$5:$J$44,9,FALSE)*AEBYLD2!$F121</f>
        <v>0</v>
      </c>
      <c r="Q121" s="50">
        <f>AEBYLD1!Q121*VLOOKUP(AEBYLD2!Q$4,'[1]INTERNAL PARAMETERS-1'!$B$5:$J$44,5,FALSE)*VLOOKUP(AEBYLD2!Q$4,'[1]INTERNAL PARAMETERS-1'!$B$5:$J$44,7,FALSE)*AEBYLD2!$F121 + AEBYLD1!Q121*(1-VLOOKUP(AEBYLD2!Q$4,'[1]INTERNAL PARAMETERS-1'!$B$5:$J$44,5,FALSE))*VLOOKUP(AEBYLD2!Q$4,'[1]INTERNAL PARAMETERS-1'!$B$5:$J$44,9,FALSE)*AEBYLD2!$F121</f>
        <v>0</v>
      </c>
      <c r="R121" s="50">
        <f>AEBYLD1!R121*VLOOKUP(AEBYLD2!R$4,'[1]INTERNAL PARAMETERS-1'!$B$5:$J$44,5,FALSE)*VLOOKUP(AEBYLD2!R$4,'[1]INTERNAL PARAMETERS-1'!$B$5:$J$44,7,FALSE)*AEBYLD2!$F121 + AEBYLD1!R121*(1-VLOOKUP(AEBYLD2!R$4,'[1]INTERNAL PARAMETERS-1'!$B$5:$J$44,5,FALSE))*VLOOKUP(AEBYLD2!R$4,'[1]INTERNAL PARAMETERS-1'!$B$5:$J$44,9,FALSE)*AEBYLD2!$F121</f>
        <v>0</v>
      </c>
      <c r="S121" s="50">
        <f>AEBYLD1!S121*VLOOKUP(AEBYLD2!S$4,'[1]INTERNAL PARAMETERS-1'!$B$5:$J$44,5,FALSE)*VLOOKUP(AEBYLD2!S$4,'[1]INTERNAL PARAMETERS-1'!$B$5:$J$44,7,FALSE)*AEBYLD2!$F121 + AEBYLD1!S121*(1-VLOOKUP(AEBYLD2!S$4,'[1]INTERNAL PARAMETERS-1'!$B$5:$J$44,5,FALSE))*VLOOKUP(AEBYLD2!S$4,'[1]INTERNAL PARAMETERS-1'!$B$5:$J$44,9,FALSE)*AEBYLD2!$F121</f>
        <v>0</v>
      </c>
      <c r="T121" s="50">
        <f>AEBYLD1!T121*VLOOKUP(AEBYLD2!T$4,'[1]INTERNAL PARAMETERS-1'!$B$5:$J$44,5,FALSE)*VLOOKUP(AEBYLD2!T$4,'[1]INTERNAL PARAMETERS-1'!$B$5:$J$44,7,FALSE)*AEBYLD2!$F121 + AEBYLD1!T121*(1-VLOOKUP(AEBYLD2!T$4,'[1]INTERNAL PARAMETERS-1'!$B$5:$J$44,5,FALSE))*VLOOKUP(AEBYLD2!T$4,'[1]INTERNAL PARAMETERS-1'!$B$5:$J$44,9,FALSE)*AEBYLD2!$F121</f>
        <v>0</v>
      </c>
      <c r="U121" s="50">
        <f>AEBYLD1!U121*VLOOKUP(AEBYLD2!U$4,'[1]INTERNAL PARAMETERS-1'!$B$5:$J$44,5,FALSE)*VLOOKUP(AEBYLD2!U$4,'[1]INTERNAL PARAMETERS-1'!$B$5:$J$44,7,FALSE)*AEBYLD2!$F121 + AEBYLD1!U121*(1-VLOOKUP(AEBYLD2!U$4,'[1]INTERNAL PARAMETERS-1'!$B$5:$J$44,5,FALSE))*VLOOKUP(AEBYLD2!U$4,'[1]INTERNAL PARAMETERS-1'!$B$5:$J$44,9,FALSE)*AEBYLD2!$F121</f>
        <v>0</v>
      </c>
      <c r="V121" s="50">
        <f>AEBYLD1!V121*VLOOKUP(AEBYLD2!V$4,'[1]INTERNAL PARAMETERS-1'!$B$5:$J$44,5,FALSE)*VLOOKUP(AEBYLD2!V$4,'[1]INTERNAL PARAMETERS-1'!$B$5:$J$44,7,FALSE)*AEBYLD2!$F121 + AEBYLD1!V121*(1-VLOOKUP(AEBYLD2!V$4,'[1]INTERNAL PARAMETERS-1'!$B$5:$J$44,5,FALSE))*VLOOKUP(AEBYLD2!V$4,'[1]INTERNAL PARAMETERS-1'!$B$5:$J$44,9,FALSE)*AEBYLD2!$F121</f>
        <v>0</v>
      </c>
      <c r="W121" s="50">
        <f>AEBYLD1!W121*VLOOKUP(AEBYLD2!W$4,'[1]INTERNAL PARAMETERS-1'!$B$5:$J$44,5,FALSE)*VLOOKUP(AEBYLD2!W$4,'[1]INTERNAL PARAMETERS-1'!$B$5:$J$44,7,FALSE)*AEBYLD2!$F121 + AEBYLD1!W121*(1-VLOOKUP(AEBYLD2!W$4,'[1]INTERNAL PARAMETERS-1'!$B$5:$J$44,5,FALSE))*VLOOKUP(AEBYLD2!W$4,'[1]INTERNAL PARAMETERS-1'!$B$5:$J$44,9,FALSE)*AEBYLD2!$F121</f>
        <v>0</v>
      </c>
      <c r="X121" s="50">
        <f>AEBYLD1!X121*VLOOKUP(AEBYLD2!X$4,'[1]INTERNAL PARAMETERS-1'!$B$5:$J$44,5,FALSE)*VLOOKUP(AEBYLD2!X$4,'[1]INTERNAL PARAMETERS-1'!$B$5:$J$44,7,FALSE)*AEBYLD2!$F121 + AEBYLD1!X121*(1-VLOOKUP(AEBYLD2!X$4,'[1]INTERNAL PARAMETERS-1'!$B$5:$J$44,5,FALSE))*VLOOKUP(AEBYLD2!X$4,'[1]INTERNAL PARAMETERS-1'!$B$5:$J$44,9,FALSE)*AEBYLD2!$F121</f>
        <v>0</v>
      </c>
      <c r="Y121" s="50">
        <f>AEBYLD1!Y121*VLOOKUP(AEBYLD2!Y$4,'[1]INTERNAL PARAMETERS-1'!$B$5:$J$44,5,FALSE)*VLOOKUP(AEBYLD2!Y$4,'[1]INTERNAL PARAMETERS-1'!$B$5:$J$44,7,FALSE)*AEBYLD2!$F121 + AEBYLD1!Y121*(1-VLOOKUP(AEBYLD2!Y$4,'[1]INTERNAL PARAMETERS-1'!$B$5:$J$44,5,FALSE))*VLOOKUP(AEBYLD2!Y$4,'[1]INTERNAL PARAMETERS-1'!$B$5:$J$44,9,FALSE)*AEBYLD2!$F121</f>
        <v>0</v>
      </c>
      <c r="Z121" s="50">
        <f>AEBYLD1!Z121*VLOOKUP(AEBYLD2!Z$4,'[1]INTERNAL PARAMETERS-1'!$B$5:$J$44,5,FALSE)*VLOOKUP(AEBYLD2!Z$4,'[1]INTERNAL PARAMETERS-1'!$B$5:$J$44,7,FALSE)*AEBYLD2!$F121 + AEBYLD1!Z121*(1-VLOOKUP(AEBYLD2!Z$4,'[1]INTERNAL PARAMETERS-1'!$B$5:$J$44,5,FALSE))*VLOOKUP(AEBYLD2!Z$4,'[1]INTERNAL PARAMETERS-1'!$B$5:$J$44,9,FALSE)*AEBYLD2!$F121</f>
        <v>0</v>
      </c>
      <c r="AA121" s="50">
        <f>AEBYLD1!AA121*VLOOKUP(AEBYLD2!AA$4,'[1]INTERNAL PARAMETERS-1'!$B$5:$J$44,5,FALSE)*VLOOKUP(AEBYLD2!AA$4,'[1]INTERNAL PARAMETERS-1'!$B$5:$J$44,7,FALSE)*AEBYLD2!$F121 + AEBYLD1!AA121*(1-VLOOKUP(AEBYLD2!AA$4,'[1]INTERNAL PARAMETERS-1'!$B$5:$J$44,5,FALSE))*VLOOKUP(AEBYLD2!AA$4,'[1]INTERNAL PARAMETERS-1'!$B$5:$J$44,9,FALSE)*AEBYLD2!$F121</f>
        <v>0</v>
      </c>
      <c r="AB121" s="50">
        <f>AEBYLD1!AB121*VLOOKUP(AEBYLD2!AB$4,'[1]INTERNAL PARAMETERS-1'!$B$5:$J$44,5,FALSE)*VLOOKUP(AEBYLD2!AB$4,'[1]INTERNAL PARAMETERS-1'!$B$5:$J$44,7,FALSE)*AEBYLD2!$F121 + AEBYLD1!AB121*(1-VLOOKUP(AEBYLD2!AB$4,'[1]INTERNAL PARAMETERS-1'!$B$5:$J$44,5,FALSE))*VLOOKUP(AEBYLD2!AB$4,'[1]INTERNAL PARAMETERS-1'!$B$5:$J$44,9,FALSE)*AEBYLD2!$F121</f>
        <v>0</v>
      </c>
      <c r="AC121" s="50">
        <f>AEBYLD1!AC121*VLOOKUP(AEBYLD2!AC$4,'[1]INTERNAL PARAMETERS-1'!$B$5:$J$44,5,FALSE)*VLOOKUP(AEBYLD2!AC$4,'[1]INTERNAL PARAMETERS-1'!$B$5:$J$44,7,FALSE)*AEBYLD2!$F121 + AEBYLD1!AC121*(1-VLOOKUP(AEBYLD2!AC$4,'[1]INTERNAL PARAMETERS-1'!$B$5:$J$44,5,FALSE))*VLOOKUP(AEBYLD2!AC$4,'[1]INTERNAL PARAMETERS-1'!$B$5:$J$44,9,FALSE)*AEBYLD2!$F121</f>
        <v>0</v>
      </c>
      <c r="AD121" s="50">
        <f>AEBYLD1!AD121*VLOOKUP(AEBYLD2!AD$4,'[1]INTERNAL PARAMETERS-1'!$B$5:$J$44,5,FALSE)*VLOOKUP(AEBYLD2!AD$4,'[1]INTERNAL PARAMETERS-1'!$B$5:$J$44,7,FALSE)*AEBYLD2!$F121 + AEBYLD1!AD121*(1-VLOOKUP(AEBYLD2!AD$4,'[1]INTERNAL PARAMETERS-1'!$B$5:$J$44,5,FALSE))*VLOOKUP(AEBYLD2!AD$4,'[1]INTERNAL PARAMETERS-1'!$B$5:$J$44,9,FALSE)*AEBYLD2!$F121</f>
        <v>0</v>
      </c>
      <c r="AE121" s="50">
        <f>AEBYLD1!AE121*VLOOKUP(AEBYLD2!AE$4,'[1]INTERNAL PARAMETERS-1'!$B$5:$J$44,5,FALSE)*VLOOKUP(AEBYLD2!AE$4,'[1]INTERNAL PARAMETERS-1'!$B$5:$J$44,7,FALSE)*AEBYLD2!$F121 + AEBYLD1!AE121*(1-VLOOKUP(AEBYLD2!AE$4,'[1]INTERNAL PARAMETERS-1'!$B$5:$J$44,5,FALSE))*VLOOKUP(AEBYLD2!AE$4,'[1]INTERNAL PARAMETERS-1'!$B$5:$J$44,9,FALSE)*AEBYLD2!$F121</f>
        <v>0</v>
      </c>
      <c r="AF121" s="50">
        <f>AEBYLD1!AF121*VLOOKUP(AEBYLD2!AF$4,'[1]INTERNAL PARAMETERS-1'!$B$5:$J$44,5,FALSE)*VLOOKUP(AEBYLD2!AF$4,'[1]INTERNAL PARAMETERS-1'!$B$5:$J$44,7,FALSE)*AEBYLD2!$F121 + AEBYLD1!AF121*(1-VLOOKUP(AEBYLD2!AF$4,'[1]INTERNAL PARAMETERS-1'!$B$5:$J$44,5,FALSE))*VLOOKUP(AEBYLD2!AF$4,'[1]INTERNAL PARAMETERS-1'!$B$5:$J$44,9,FALSE)*AEBYLD2!$F121</f>
        <v>0</v>
      </c>
      <c r="AG121" s="50">
        <f>AEBYLD1!AG121*VLOOKUP(AEBYLD2!AG$4,'[1]INTERNAL PARAMETERS-1'!$B$5:$J$44,5,FALSE)*VLOOKUP(AEBYLD2!AG$4,'[1]INTERNAL PARAMETERS-1'!$B$5:$J$44,7,FALSE)*AEBYLD2!$F121 + AEBYLD1!AG121*(1-VLOOKUP(AEBYLD2!AG$4,'[1]INTERNAL PARAMETERS-1'!$B$5:$J$44,5,FALSE))*VLOOKUP(AEBYLD2!AG$4,'[1]INTERNAL PARAMETERS-1'!$B$5:$J$44,9,FALSE)*AEBYLD2!$F121</f>
        <v>0</v>
      </c>
      <c r="AH121" s="50">
        <f>AEBYLD1!AH121*VLOOKUP(AEBYLD2!AH$4,'[1]INTERNAL PARAMETERS-1'!$B$5:$J$44,5,FALSE)*VLOOKUP(AEBYLD2!AH$4,'[1]INTERNAL PARAMETERS-1'!$B$5:$J$44,7,FALSE)*AEBYLD2!$F121 + AEBYLD1!AH121*(1-VLOOKUP(AEBYLD2!AH$4,'[1]INTERNAL PARAMETERS-1'!$B$5:$J$44,5,FALSE))*VLOOKUP(AEBYLD2!AH$4,'[1]INTERNAL PARAMETERS-1'!$B$5:$J$44,9,FALSE)*AEBYLD2!$F121</f>
        <v>0</v>
      </c>
      <c r="AI121" s="50">
        <f>AEBYLD1!AI121*VLOOKUP(AEBYLD2!AI$4,'[1]INTERNAL PARAMETERS-1'!$B$5:$J$44,5,FALSE)*VLOOKUP(AEBYLD2!AI$4,'[1]INTERNAL PARAMETERS-1'!$B$5:$J$44,7,FALSE)*AEBYLD2!$F121 + AEBYLD1!AI121*(1-VLOOKUP(AEBYLD2!AI$4,'[1]INTERNAL PARAMETERS-1'!$B$5:$J$44,5,FALSE))*VLOOKUP(AEBYLD2!AI$4,'[1]INTERNAL PARAMETERS-1'!$B$5:$J$44,9,FALSE)*AEBYLD2!$F121</f>
        <v>0</v>
      </c>
      <c r="AJ121" s="50">
        <f>AEBYLD1!AJ121*VLOOKUP(AEBYLD2!AJ$4,'[1]INTERNAL PARAMETERS-1'!$B$5:$J$44,5,FALSE)*VLOOKUP(AEBYLD2!AJ$4,'[1]INTERNAL PARAMETERS-1'!$B$5:$J$44,7,FALSE)*AEBYLD2!$F121 + AEBYLD1!AJ121*(1-VLOOKUP(AEBYLD2!AJ$4,'[1]INTERNAL PARAMETERS-1'!$B$5:$J$44,5,FALSE))*VLOOKUP(AEBYLD2!AJ$4,'[1]INTERNAL PARAMETERS-1'!$B$5:$J$44,9,FALSE)*AEBYLD2!$F121</f>
        <v>0</v>
      </c>
      <c r="AK121" s="50">
        <f>AEBYLD1!AK121*VLOOKUP(AEBYLD2!AK$4,'[1]INTERNAL PARAMETERS-1'!$B$5:$J$44,5,FALSE)*VLOOKUP(AEBYLD2!AK$4,'[1]INTERNAL PARAMETERS-1'!$B$5:$J$44,7,FALSE)*AEBYLD2!$F121 + AEBYLD1!AK121*(1-VLOOKUP(AEBYLD2!AK$4,'[1]INTERNAL PARAMETERS-1'!$B$5:$J$44,5,FALSE))*VLOOKUP(AEBYLD2!AK$4,'[1]INTERNAL PARAMETERS-1'!$B$5:$J$44,9,FALSE)*AEBYLD2!$F121</f>
        <v>0</v>
      </c>
      <c r="AL121" s="50">
        <f>AEBYLD1!AL121*VLOOKUP(AEBYLD2!AL$4,'[1]INTERNAL PARAMETERS-1'!$B$5:$J$44,5,FALSE)*VLOOKUP(AEBYLD2!AL$4,'[1]INTERNAL PARAMETERS-1'!$B$5:$J$44,7,FALSE)*AEBYLD2!$F121 + AEBYLD1!AL121*(1-VLOOKUP(AEBYLD2!AL$4,'[1]INTERNAL PARAMETERS-1'!$B$5:$J$44,5,FALSE))*VLOOKUP(AEBYLD2!AL$4,'[1]INTERNAL PARAMETERS-1'!$B$5:$J$44,9,FALSE)*AEBYLD2!$F121</f>
        <v>0</v>
      </c>
      <c r="AM121" s="50">
        <f>AEBYLD1!AM121*VLOOKUP(AEBYLD2!AM$4,'[1]INTERNAL PARAMETERS-1'!$B$5:$J$44,5,FALSE)*VLOOKUP(AEBYLD2!AM$4,'[1]INTERNAL PARAMETERS-1'!$B$5:$J$44,7,FALSE)*AEBYLD2!$F121 + AEBYLD1!AM121*(1-VLOOKUP(AEBYLD2!AM$4,'[1]INTERNAL PARAMETERS-1'!$B$5:$J$44,5,FALSE))*VLOOKUP(AEBYLD2!AM$4,'[1]INTERNAL PARAMETERS-1'!$B$5:$J$44,9,FALSE)*AEBYLD2!$F121</f>
        <v>0</v>
      </c>
      <c r="AN121" s="50">
        <f>AEBYLD1!AN121*VLOOKUP(AEBYLD2!AN$4,'[1]INTERNAL PARAMETERS-1'!$B$5:$J$44,5,FALSE)*VLOOKUP(AEBYLD2!AN$4,'[1]INTERNAL PARAMETERS-1'!$B$5:$J$44,7,FALSE)*AEBYLD2!$F121 + AEBYLD1!AN121*(1-VLOOKUP(AEBYLD2!AN$4,'[1]INTERNAL PARAMETERS-1'!$B$5:$J$44,5,FALSE))*VLOOKUP(AEBYLD2!AN$4,'[1]INTERNAL PARAMETERS-1'!$B$5:$J$44,9,FALSE)*AEBYLD2!$F121</f>
        <v>0</v>
      </c>
      <c r="AO121" s="50">
        <f>AEBYLD1!AO121*VLOOKUP(AEBYLD2!AO$4,'[1]INTERNAL PARAMETERS-1'!$B$5:$J$44,5,FALSE)*VLOOKUP(AEBYLD2!AO$4,'[1]INTERNAL PARAMETERS-1'!$B$5:$J$44,7,FALSE)*AEBYLD2!$F121 + AEBYLD1!AO121*(1-VLOOKUP(AEBYLD2!AO$4,'[1]INTERNAL PARAMETERS-1'!$B$5:$J$44,5,FALSE))*VLOOKUP(AEBYLD2!AO$4,'[1]INTERNAL PARAMETERS-1'!$B$5:$J$44,9,FALSE)*AEBYLD2!$F121</f>
        <v>0</v>
      </c>
      <c r="AP121" s="50">
        <f>AEBYLD1!AP121*VLOOKUP(AEBYLD2!AP$4,'[1]INTERNAL PARAMETERS-1'!$B$5:$J$44,5,FALSE)*VLOOKUP(AEBYLD2!AP$4,'[1]INTERNAL PARAMETERS-1'!$B$5:$J$44,7,FALSE)*AEBYLD2!$F121 + AEBYLD1!AP121*(1-VLOOKUP(AEBYLD2!AP$4,'[1]INTERNAL PARAMETERS-1'!$B$5:$J$44,5,FALSE))*VLOOKUP(AEBYLD2!AP$4,'[1]INTERNAL PARAMETERS-1'!$B$5:$J$44,9,FALSE)*AEBYLD2!$F121</f>
        <v>0</v>
      </c>
      <c r="AQ121" s="50">
        <f>AEBYLD1!AQ121*VLOOKUP(AEBYLD2!AQ$4,'[1]INTERNAL PARAMETERS-1'!$B$5:$J$44,5,FALSE)*VLOOKUP(AEBYLD2!AQ$4,'[1]INTERNAL PARAMETERS-1'!$B$5:$J$44,7,FALSE)*AEBYLD2!$F121 + AEBYLD1!AQ121*(1-VLOOKUP(AEBYLD2!AQ$4,'[1]INTERNAL PARAMETERS-1'!$B$5:$J$44,5,FALSE))*VLOOKUP(AEBYLD2!AQ$4,'[1]INTERNAL PARAMETERS-1'!$B$5:$J$44,9,FALSE)*AEBYLD2!$F121</f>
        <v>0</v>
      </c>
      <c r="AR121" s="50">
        <f>AEBYLD1!AR121*VLOOKUP(AEBYLD2!AR$4,'[1]INTERNAL PARAMETERS-1'!$B$5:$J$44,5,FALSE)*VLOOKUP(AEBYLD2!AR$4,'[1]INTERNAL PARAMETERS-1'!$B$5:$J$44,7,FALSE)*AEBYLD2!$F121 + AEBYLD1!AR121*(1-VLOOKUP(AEBYLD2!AR$4,'[1]INTERNAL PARAMETERS-1'!$B$5:$J$44,5,FALSE))*VLOOKUP(AEBYLD2!AR$4,'[1]INTERNAL PARAMETERS-1'!$B$5:$J$44,9,FALSE)*AEBYLD2!$F121</f>
        <v>0</v>
      </c>
      <c r="AS121" s="50">
        <f>AEBYLD1!AS121*VLOOKUP(AEBYLD2!AS$4,'[1]INTERNAL PARAMETERS-1'!$B$5:$J$44,5,FALSE)*VLOOKUP(AEBYLD2!AS$4,'[1]INTERNAL PARAMETERS-1'!$B$5:$J$44,7,FALSE)*AEBYLD2!$F121 + AEBYLD1!AS121*(1-VLOOKUP(AEBYLD2!AS$4,'[1]INTERNAL PARAMETERS-1'!$B$5:$J$44,5,FALSE))*VLOOKUP(AEBYLD2!AS$4,'[1]INTERNAL PARAMETERS-1'!$B$5:$J$44,9,FALSE)*AEBYLD2!$F121</f>
        <v>0</v>
      </c>
      <c r="AT121" s="49">
        <f>AEBYLD1!AT121*VLOOKUP(AEBYLD2!AT$4,'[1]INTERNAL PARAMETERS-1'!$B$5:$J$44,5,FALSE)*VLOOKUP(AEBYLD2!AT$4,'[1]INTERNAL PARAMETERS-1'!$B$5:$J$44,7,FALSE)*AEBYLD2!$F121 + AEBYLD1!AT121*(1-VLOOKUP(AEBYLD2!AT$4,'[1]INTERNAL PARAMETERS-1'!$B$5:$J$44,5,FALSE))*VLOOKUP(AEBYLD2!AT$4,'[1]INTERNAL PARAMETERS-1'!$B$5:$J$44,9,FALSE)*AEBYLD2!$F121</f>
        <v>0</v>
      </c>
      <c r="AU121" s="51">
        <f>AEBYLD1!AU121*VLOOKUP(AEBYLD2!AU$4,'[1]INTERNAL PARAMETERS-1'!$B$5:$J$44,5,FALSE)*VLOOKUP(AEBYLD2!AU$4,'[1]INTERNAL PARAMETERS-1'!$B$5:$J$44,6,FALSE)*VLOOKUP(AEBYLD2!AU$4,'[1]INTERNAL PARAMETERS-1'!$B$5:$J$44,3,FALSE) + AEBYLD1!AU121*(1-VLOOKUP(AEBYLD2!AU$4,'[1]INTERNAL PARAMETERS-1'!$B$5:$J$44,5,FALSE))*VLOOKUP(AEBYLD2!AU$4,'[1]INTERNAL PARAMETERS-1'!$B$5:$J$44,8,FALSE)*VLOOKUP(AEBYLD2!AU$4,'[1]INTERNAL PARAMETERS-1'!$B$5:$J$44,3,FALSE)</f>
        <v>0</v>
      </c>
      <c r="AV121" s="50">
        <f>AEBYLD1!AV121*VLOOKUP(AEBYLD2!AV$4,'[1]INTERNAL PARAMETERS-1'!$B$5:$J$44,5,FALSE)*VLOOKUP(AEBYLD2!AV$4,'[1]INTERNAL PARAMETERS-1'!$B$5:$J$44,6,FALSE)*VLOOKUP(AEBYLD2!AV$4,'[1]INTERNAL PARAMETERS-1'!$B$5:$J$44,3,FALSE) + AEBYLD1!AV121*(1-VLOOKUP(AEBYLD2!AV$4,'[1]INTERNAL PARAMETERS-1'!$B$5:$J$44,5,FALSE))*VLOOKUP(AEBYLD2!AV$4,'[1]INTERNAL PARAMETERS-1'!$B$5:$J$44,8,FALSE)*VLOOKUP(AEBYLD2!AV$4,'[1]INTERNAL PARAMETERS-1'!$B$5:$J$44,3,FALSE)</f>
        <v>0</v>
      </c>
      <c r="AW121" s="50">
        <f>AEBYLD1!AW121*VLOOKUP(AEBYLD2!AW$4,'[1]INTERNAL PARAMETERS-1'!$B$5:$J$44,5,FALSE)*VLOOKUP(AEBYLD2!AW$4,'[1]INTERNAL PARAMETERS-1'!$B$5:$J$44,6,FALSE)*VLOOKUP(AEBYLD2!AW$4,'[1]INTERNAL PARAMETERS-1'!$B$5:$J$44,3,FALSE) + AEBYLD1!AW121*(1-VLOOKUP(AEBYLD2!AW$4,'[1]INTERNAL PARAMETERS-1'!$B$5:$J$44,5,FALSE))*VLOOKUP(AEBYLD2!AW$4,'[1]INTERNAL PARAMETERS-1'!$B$5:$J$44,8,FALSE)*VLOOKUP(AEBYLD2!AW$4,'[1]INTERNAL PARAMETERS-1'!$B$5:$J$44,3,FALSE)</f>
        <v>0</v>
      </c>
      <c r="AX121" s="50">
        <f>AEBYLD1!AX121*VLOOKUP(AEBYLD2!AX$4,'[1]INTERNAL PARAMETERS-1'!$B$5:$J$44,5,FALSE)*VLOOKUP(AEBYLD2!AX$4,'[1]INTERNAL PARAMETERS-1'!$B$5:$J$44,6,FALSE)*VLOOKUP(AEBYLD2!AX$4,'[1]INTERNAL PARAMETERS-1'!$B$5:$J$44,3,FALSE) + AEBYLD1!AX121*(1-VLOOKUP(AEBYLD2!AX$4,'[1]INTERNAL PARAMETERS-1'!$B$5:$J$44,5,FALSE))*VLOOKUP(AEBYLD2!AX$4,'[1]INTERNAL PARAMETERS-1'!$B$5:$J$44,8,FALSE)*VLOOKUP(AEBYLD2!AX$4,'[1]INTERNAL PARAMETERS-1'!$B$5:$J$44,3,FALSE)</f>
        <v>0</v>
      </c>
      <c r="AY121" s="50">
        <f>AEBYLD1!AY121*VLOOKUP(AEBYLD2!AY$4,'[1]INTERNAL PARAMETERS-1'!$B$5:$J$44,5,FALSE)*VLOOKUP(AEBYLD2!AY$4,'[1]INTERNAL PARAMETERS-1'!$B$5:$J$44,6,FALSE)*VLOOKUP(AEBYLD2!AY$4,'[1]INTERNAL PARAMETERS-1'!$B$5:$J$44,3,FALSE) + AEBYLD1!AY121*(1-VLOOKUP(AEBYLD2!AY$4,'[1]INTERNAL PARAMETERS-1'!$B$5:$J$44,5,FALSE))*VLOOKUP(AEBYLD2!AY$4,'[1]INTERNAL PARAMETERS-1'!$B$5:$J$44,8,FALSE)*VLOOKUP(AEBYLD2!AY$4,'[1]INTERNAL PARAMETERS-1'!$B$5:$J$44,3,FALSE)</f>
        <v>0</v>
      </c>
      <c r="AZ121" s="50">
        <f>AEBYLD1!AZ121*VLOOKUP(AEBYLD2!AZ$4,'[1]INTERNAL PARAMETERS-1'!$B$5:$J$44,5,FALSE)*VLOOKUP(AEBYLD2!AZ$4,'[1]INTERNAL PARAMETERS-1'!$B$5:$J$44,6,FALSE)*VLOOKUP(AEBYLD2!AZ$4,'[1]INTERNAL PARAMETERS-1'!$B$5:$J$44,3,FALSE) + AEBYLD1!AZ121*(1-VLOOKUP(AEBYLD2!AZ$4,'[1]INTERNAL PARAMETERS-1'!$B$5:$J$44,5,FALSE))*VLOOKUP(AEBYLD2!AZ$4,'[1]INTERNAL PARAMETERS-1'!$B$5:$J$44,8,FALSE)*VLOOKUP(AEBYLD2!AZ$4,'[1]INTERNAL PARAMETERS-1'!$B$5:$J$44,3,FALSE)</f>
        <v>0</v>
      </c>
      <c r="BA121" s="50">
        <f>AEBYLD1!BA121*VLOOKUP(AEBYLD2!BA$4,'[1]INTERNAL PARAMETERS-1'!$B$5:$J$44,5,FALSE)*VLOOKUP(AEBYLD2!BA$4,'[1]INTERNAL PARAMETERS-1'!$B$5:$J$44,6,FALSE)*VLOOKUP(AEBYLD2!BA$4,'[1]INTERNAL PARAMETERS-1'!$B$5:$J$44,3,FALSE) + AEBYLD1!BA121*(1-VLOOKUP(AEBYLD2!BA$4,'[1]INTERNAL PARAMETERS-1'!$B$5:$J$44,5,FALSE))*VLOOKUP(AEBYLD2!BA$4,'[1]INTERNAL PARAMETERS-1'!$B$5:$J$44,8,FALSE)*VLOOKUP(AEBYLD2!BA$4,'[1]INTERNAL PARAMETERS-1'!$B$5:$J$44,3,FALSE)</f>
        <v>0</v>
      </c>
      <c r="BB121" s="50">
        <f>AEBYLD1!BB121*VLOOKUP(AEBYLD2!BB$4,'[1]INTERNAL PARAMETERS-1'!$B$5:$J$44,5,FALSE)*VLOOKUP(AEBYLD2!BB$4,'[1]INTERNAL PARAMETERS-1'!$B$5:$J$44,6,FALSE)*VLOOKUP(AEBYLD2!BB$4,'[1]INTERNAL PARAMETERS-1'!$B$5:$J$44,3,FALSE) + AEBYLD1!BB121*(1-VLOOKUP(AEBYLD2!BB$4,'[1]INTERNAL PARAMETERS-1'!$B$5:$J$44,5,FALSE))*VLOOKUP(AEBYLD2!BB$4,'[1]INTERNAL PARAMETERS-1'!$B$5:$J$44,8,FALSE)*VLOOKUP(AEBYLD2!BB$4,'[1]INTERNAL PARAMETERS-1'!$B$5:$J$44,3,FALSE)</f>
        <v>0</v>
      </c>
      <c r="BC121" s="50">
        <f>AEBYLD1!BC121*VLOOKUP(AEBYLD2!BC$4,'[1]INTERNAL PARAMETERS-1'!$B$5:$J$44,5,FALSE)*VLOOKUP(AEBYLD2!BC$4,'[1]INTERNAL PARAMETERS-1'!$B$5:$J$44,6,FALSE)*VLOOKUP(AEBYLD2!BC$4,'[1]INTERNAL PARAMETERS-1'!$B$5:$J$44,3,FALSE) + AEBYLD1!BC121*(1-VLOOKUP(AEBYLD2!BC$4,'[1]INTERNAL PARAMETERS-1'!$B$5:$J$44,5,FALSE))*VLOOKUP(AEBYLD2!BC$4,'[1]INTERNAL PARAMETERS-1'!$B$5:$J$44,8,FALSE)*VLOOKUP(AEBYLD2!BC$4,'[1]INTERNAL PARAMETERS-1'!$B$5:$J$44,3,FALSE)</f>
        <v>0</v>
      </c>
      <c r="BD121" s="50">
        <f>AEBYLD1!BD121*VLOOKUP(AEBYLD2!BD$4,'[1]INTERNAL PARAMETERS-1'!$B$5:$J$44,5,FALSE)*VLOOKUP(AEBYLD2!BD$4,'[1]INTERNAL PARAMETERS-1'!$B$5:$J$44,6,FALSE)*VLOOKUP(AEBYLD2!BD$4,'[1]INTERNAL PARAMETERS-1'!$B$5:$J$44,3,FALSE) + AEBYLD1!BD121*(1-VLOOKUP(AEBYLD2!BD$4,'[1]INTERNAL PARAMETERS-1'!$B$5:$J$44,5,FALSE))*VLOOKUP(AEBYLD2!BD$4,'[1]INTERNAL PARAMETERS-1'!$B$5:$J$44,8,FALSE)*VLOOKUP(AEBYLD2!BD$4,'[1]INTERNAL PARAMETERS-1'!$B$5:$J$44,3,FALSE)</f>
        <v>0</v>
      </c>
      <c r="BE121" s="50">
        <f>AEBYLD1!BE121*VLOOKUP(AEBYLD2!BE$4,'[1]INTERNAL PARAMETERS-1'!$B$5:$J$44,5,FALSE)*VLOOKUP(AEBYLD2!BE$4,'[1]INTERNAL PARAMETERS-1'!$B$5:$J$44,6,FALSE)*VLOOKUP(AEBYLD2!BE$4,'[1]INTERNAL PARAMETERS-1'!$B$5:$J$44,3,FALSE) + AEBYLD1!BE121*(1-VLOOKUP(AEBYLD2!BE$4,'[1]INTERNAL PARAMETERS-1'!$B$5:$J$44,5,FALSE))*VLOOKUP(AEBYLD2!BE$4,'[1]INTERNAL PARAMETERS-1'!$B$5:$J$44,8,FALSE)*VLOOKUP(AEBYLD2!BE$4,'[1]INTERNAL PARAMETERS-1'!$B$5:$J$44,3,FALSE)</f>
        <v>0</v>
      </c>
      <c r="BF121" s="50">
        <f>AEBYLD1!BF121*VLOOKUP(AEBYLD2!BF$4,'[1]INTERNAL PARAMETERS-1'!$B$5:$J$44,5,FALSE)*VLOOKUP(AEBYLD2!BF$4,'[1]INTERNAL PARAMETERS-1'!$B$5:$J$44,6,FALSE)*VLOOKUP(AEBYLD2!BF$4,'[1]INTERNAL PARAMETERS-1'!$B$5:$J$44,3,FALSE) + AEBYLD1!BF121*(1-VLOOKUP(AEBYLD2!BF$4,'[1]INTERNAL PARAMETERS-1'!$B$5:$J$44,5,FALSE))*VLOOKUP(AEBYLD2!BF$4,'[1]INTERNAL PARAMETERS-1'!$B$5:$J$44,8,FALSE)*VLOOKUP(AEBYLD2!BF$4,'[1]INTERNAL PARAMETERS-1'!$B$5:$J$44,3,FALSE)</f>
        <v>0</v>
      </c>
      <c r="BG121" s="50">
        <f>AEBYLD1!BG121*VLOOKUP(AEBYLD2!BG$4,'[1]INTERNAL PARAMETERS-1'!$B$5:$J$44,5,FALSE)*VLOOKUP(AEBYLD2!BG$4,'[1]INTERNAL PARAMETERS-1'!$B$5:$J$44,6,FALSE)*VLOOKUP(AEBYLD2!BG$4,'[1]INTERNAL PARAMETERS-1'!$B$5:$J$44,3,FALSE) + AEBYLD1!BG121*(1-VLOOKUP(AEBYLD2!BG$4,'[1]INTERNAL PARAMETERS-1'!$B$5:$J$44,5,FALSE))*VLOOKUP(AEBYLD2!BG$4,'[1]INTERNAL PARAMETERS-1'!$B$5:$J$44,8,FALSE)*VLOOKUP(AEBYLD2!BG$4,'[1]INTERNAL PARAMETERS-1'!$B$5:$J$44,3,FALSE)</f>
        <v>0</v>
      </c>
      <c r="BH121" s="50">
        <f>AEBYLD1!BH121*VLOOKUP(AEBYLD2!BH$4,'[1]INTERNAL PARAMETERS-1'!$B$5:$J$44,5,FALSE)*VLOOKUP(AEBYLD2!BH$4,'[1]INTERNAL PARAMETERS-1'!$B$5:$J$44,6,FALSE)*VLOOKUP(AEBYLD2!BH$4,'[1]INTERNAL PARAMETERS-1'!$B$5:$J$44,3,FALSE) + AEBYLD1!BH121*(1-VLOOKUP(AEBYLD2!BH$4,'[1]INTERNAL PARAMETERS-1'!$B$5:$J$44,5,FALSE))*VLOOKUP(AEBYLD2!BH$4,'[1]INTERNAL PARAMETERS-1'!$B$5:$J$44,8,FALSE)*VLOOKUP(AEBYLD2!BH$4,'[1]INTERNAL PARAMETERS-1'!$B$5:$J$44,3,FALSE)</f>
        <v>0</v>
      </c>
      <c r="BI121" s="50">
        <f>AEBYLD1!BI121*VLOOKUP(AEBYLD2!BI$4,'[1]INTERNAL PARAMETERS-1'!$B$5:$J$44,5,FALSE)*VLOOKUP(AEBYLD2!BI$4,'[1]INTERNAL PARAMETERS-1'!$B$5:$J$44,6,FALSE)*VLOOKUP(AEBYLD2!BI$4,'[1]INTERNAL PARAMETERS-1'!$B$5:$J$44,3,FALSE) + AEBYLD1!BI121*(1-VLOOKUP(AEBYLD2!BI$4,'[1]INTERNAL PARAMETERS-1'!$B$5:$J$44,5,FALSE))*VLOOKUP(AEBYLD2!BI$4,'[1]INTERNAL PARAMETERS-1'!$B$5:$J$44,8,FALSE)*VLOOKUP(AEBYLD2!BI$4,'[1]INTERNAL PARAMETERS-1'!$B$5:$J$44,3,FALSE)</f>
        <v>0</v>
      </c>
      <c r="BJ121" s="50">
        <f>AEBYLD1!BJ121*VLOOKUP(AEBYLD2!BJ$4,'[1]INTERNAL PARAMETERS-1'!$B$5:$J$44,5,FALSE)*VLOOKUP(AEBYLD2!BJ$4,'[1]INTERNAL PARAMETERS-1'!$B$5:$J$44,6,FALSE)*VLOOKUP(AEBYLD2!BJ$4,'[1]INTERNAL PARAMETERS-1'!$B$5:$J$44,3,FALSE) + AEBYLD1!BJ121*(1-VLOOKUP(AEBYLD2!BJ$4,'[1]INTERNAL PARAMETERS-1'!$B$5:$J$44,5,FALSE))*VLOOKUP(AEBYLD2!BJ$4,'[1]INTERNAL PARAMETERS-1'!$B$5:$J$44,8,FALSE)*VLOOKUP(AEBYLD2!BJ$4,'[1]INTERNAL PARAMETERS-1'!$B$5:$J$44,3,FALSE)</f>
        <v>0</v>
      </c>
      <c r="BK121" s="50">
        <f>AEBYLD1!BK121*VLOOKUP(AEBYLD2!BK$4,'[1]INTERNAL PARAMETERS-1'!$B$5:$J$44,5,FALSE)*VLOOKUP(AEBYLD2!BK$4,'[1]INTERNAL PARAMETERS-1'!$B$5:$J$44,6,FALSE)*VLOOKUP(AEBYLD2!BK$4,'[1]INTERNAL PARAMETERS-1'!$B$5:$J$44,3,FALSE) + AEBYLD1!BK121*(1-VLOOKUP(AEBYLD2!BK$4,'[1]INTERNAL PARAMETERS-1'!$B$5:$J$44,5,FALSE))*VLOOKUP(AEBYLD2!BK$4,'[1]INTERNAL PARAMETERS-1'!$B$5:$J$44,8,FALSE)*VLOOKUP(AEBYLD2!BK$4,'[1]INTERNAL PARAMETERS-1'!$B$5:$J$44,3,FALSE)</f>
        <v>0</v>
      </c>
      <c r="BL121" s="50">
        <f>AEBYLD1!BL121*VLOOKUP(AEBYLD2!BL$4,'[1]INTERNAL PARAMETERS-1'!$B$5:$J$44,5,FALSE)*VLOOKUP(AEBYLD2!BL$4,'[1]INTERNAL PARAMETERS-1'!$B$5:$J$44,6,FALSE)*VLOOKUP(AEBYLD2!BL$4,'[1]INTERNAL PARAMETERS-1'!$B$5:$J$44,3,FALSE) + AEBYLD1!BL121*(1-VLOOKUP(AEBYLD2!BL$4,'[1]INTERNAL PARAMETERS-1'!$B$5:$J$44,5,FALSE))*VLOOKUP(AEBYLD2!BL$4,'[1]INTERNAL PARAMETERS-1'!$B$5:$J$44,8,FALSE)*VLOOKUP(AEBYLD2!BL$4,'[1]INTERNAL PARAMETERS-1'!$B$5:$J$44,3,FALSE)</f>
        <v>0</v>
      </c>
      <c r="BM121" s="50">
        <f>AEBYLD1!BM121*VLOOKUP(AEBYLD2!BM$4,'[1]INTERNAL PARAMETERS-1'!$B$5:$J$44,5,FALSE)*VLOOKUP(AEBYLD2!BM$4,'[1]INTERNAL PARAMETERS-1'!$B$5:$J$44,6,FALSE)*VLOOKUP(AEBYLD2!BM$4,'[1]INTERNAL PARAMETERS-1'!$B$5:$J$44,3,FALSE) + AEBYLD1!BM121*(1-VLOOKUP(AEBYLD2!BM$4,'[1]INTERNAL PARAMETERS-1'!$B$5:$J$44,5,FALSE))*VLOOKUP(AEBYLD2!BM$4,'[1]INTERNAL PARAMETERS-1'!$B$5:$J$44,8,FALSE)*VLOOKUP(AEBYLD2!BM$4,'[1]INTERNAL PARAMETERS-1'!$B$5:$J$44,3,FALSE)</f>
        <v>0</v>
      </c>
      <c r="BN121" s="50">
        <f>AEBYLD1!BN121*VLOOKUP(AEBYLD2!BN$4,'[1]INTERNAL PARAMETERS-1'!$B$5:$J$44,5,FALSE)*VLOOKUP(AEBYLD2!BN$4,'[1]INTERNAL PARAMETERS-1'!$B$5:$J$44,6,FALSE)*VLOOKUP(AEBYLD2!BN$4,'[1]INTERNAL PARAMETERS-1'!$B$5:$J$44,3,FALSE) + AEBYLD1!BN121*(1-VLOOKUP(AEBYLD2!BN$4,'[1]INTERNAL PARAMETERS-1'!$B$5:$J$44,5,FALSE))*VLOOKUP(AEBYLD2!BN$4,'[1]INTERNAL PARAMETERS-1'!$B$5:$J$44,8,FALSE)*VLOOKUP(AEBYLD2!BN$4,'[1]INTERNAL PARAMETERS-1'!$B$5:$J$44,3,FALSE)</f>
        <v>0</v>
      </c>
      <c r="BO121" s="50">
        <f>AEBYLD1!BO121*VLOOKUP(AEBYLD2!BO$4,'[1]INTERNAL PARAMETERS-1'!$B$5:$J$44,5,FALSE)*VLOOKUP(AEBYLD2!BO$4,'[1]INTERNAL PARAMETERS-1'!$B$5:$J$44,6,FALSE)*VLOOKUP(AEBYLD2!BO$4,'[1]INTERNAL PARAMETERS-1'!$B$5:$J$44,3,FALSE) + AEBYLD1!BO121*(1-VLOOKUP(AEBYLD2!BO$4,'[1]INTERNAL PARAMETERS-1'!$B$5:$J$44,5,FALSE))*VLOOKUP(AEBYLD2!BO$4,'[1]INTERNAL PARAMETERS-1'!$B$5:$J$44,8,FALSE)*VLOOKUP(AEBYLD2!BO$4,'[1]INTERNAL PARAMETERS-1'!$B$5:$J$44,3,FALSE)</f>
        <v>0</v>
      </c>
      <c r="BP121" s="50">
        <f>AEBYLD1!BP121*VLOOKUP(AEBYLD2!BP$4,'[1]INTERNAL PARAMETERS-1'!$B$5:$J$44,5,FALSE)*VLOOKUP(AEBYLD2!BP$4,'[1]INTERNAL PARAMETERS-1'!$B$5:$J$44,6,FALSE)*VLOOKUP(AEBYLD2!BP$4,'[1]INTERNAL PARAMETERS-1'!$B$5:$J$44,3,FALSE) + AEBYLD1!BP121*(1-VLOOKUP(AEBYLD2!BP$4,'[1]INTERNAL PARAMETERS-1'!$B$5:$J$44,5,FALSE))*VLOOKUP(AEBYLD2!BP$4,'[1]INTERNAL PARAMETERS-1'!$B$5:$J$44,8,FALSE)*VLOOKUP(AEBYLD2!BP$4,'[1]INTERNAL PARAMETERS-1'!$B$5:$J$44,3,FALSE)</f>
        <v>0</v>
      </c>
      <c r="BQ121" s="50">
        <f>AEBYLD1!BQ121*VLOOKUP(AEBYLD2!BQ$4,'[1]INTERNAL PARAMETERS-1'!$B$5:$J$44,5,FALSE)*VLOOKUP(AEBYLD2!BQ$4,'[1]INTERNAL PARAMETERS-1'!$B$5:$J$44,6,FALSE)*VLOOKUP(AEBYLD2!BQ$4,'[1]INTERNAL PARAMETERS-1'!$B$5:$J$44,3,FALSE) + AEBYLD1!BQ121*(1-VLOOKUP(AEBYLD2!BQ$4,'[1]INTERNAL PARAMETERS-1'!$B$5:$J$44,5,FALSE))*VLOOKUP(AEBYLD2!BQ$4,'[1]INTERNAL PARAMETERS-1'!$B$5:$J$44,8,FALSE)*VLOOKUP(AEBYLD2!BQ$4,'[1]INTERNAL PARAMETERS-1'!$B$5:$J$44,3,FALSE)</f>
        <v>0</v>
      </c>
      <c r="BR121" s="50">
        <f>AEBYLD1!BR121*VLOOKUP(AEBYLD2!BR$4,'[1]INTERNAL PARAMETERS-1'!$B$5:$J$44,5,FALSE)*VLOOKUP(AEBYLD2!BR$4,'[1]INTERNAL PARAMETERS-1'!$B$5:$J$44,6,FALSE)*VLOOKUP(AEBYLD2!BR$4,'[1]INTERNAL PARAMETERS-1'!$B$5:$J$44,3,FALSE) + AEBYLD1!BR121*(1-VLOOKUP(AEBYLD2!BR$4,'[1]INTERNAL PARAMETERS-1'!$B$5:$J$44,5,FALSE))*VLOOKUP(AEBYLD2!BR$4,'[1]INTERNAL PARAMETERS-1'!$B$5:$J$44,8,FALSE)*VLOOKUP(AEBYLD2!BR$4,'[1]INTERNAL PARAMETERS-1'!$B$5:$J$44,3,FALSE)</f>
        <v>0</v>
      </c>
      <c r="BS121" s="50">
        <f>AEBYLD1!BS121*VLOOKUP(AEBYLD2!BS$4,'[1]INTERNAL PARAMETERS-1'!$B$5:$J$44,5,FALSE)*VLOOKUP(AEBYLD2!BS$4,'[1]INTERNAL PARAMETERS-1'!$B$5:$J$44,6,FALSE)*VLOOKUP(AEBYLD2!BS$4,'[1]INTERNAL PARAMETERS-1'!$B$5:$J$44,3,FALSE) + AEBYLD1!BS121*(1-VLOOKUP(AEBYLD2!BS$4,'[1]INTERNAL PARAMETERS-1'!$B$5:$J$44,5,FALSE))*VLOOKUP(AEBYLD2!BS$4,'[1]INTERNAL PARAMETERS-1'!$B$5:$J$44,8,FALSE)*VLOOKUP(AEBYLD2!BS$4,'[1]INTERNAL PARAMETERS-1'!$B$5:$J$44,3,FALSE)</f>
        <v>0</v>
      </c>
      <c r="BT121" s="50">
        <f>AEBYLD1!BT121*VLOOKUP(AEBYLD2!BT$4,'[1]INTERNAL PARAMETERS-1'!$B$5:$J$44,5,FALSE)*VLOOKUP(AEBYLD2!BT$4,'[1]INTERNAL PARAMETERS-1'!$B$5:$J$44,6,FALSE)*VLOOKUP(AEBYLD2!BT$4,'[1]INTERNAL PARAMETERS-1'!$B$5:$J$44,3,FALSE) + AEBYLD1!BT121*(1-VLOOKUP(AEBYLD2!BT$4,'[1]INTERNAL PARAMETERS-1'!$B$5:$J$44,5,FALSE))*VLOOKUP(AEBYLD2!BT$4,'[1]INTERNAL PARAMETERS-1'!$B$5:$J$44,8,FALSE)*VLOOKUP(AEBYLD2!BT$4,'[1]INTERNAL PARAMETERS-1'!$B$5:$J$44,3,FALSE)</f>
        <v>0</v>
      </c>
      <c r="BU121" s="50">
        <f>AEBYLD1!BU121*VLOOKUP(AEBYLD2!BU$4,'[1]INTERNAL PARAMETERS-1'!$B$5:$J$44,5,FALSE)*VLOOKUP(AEBYLD2!BU$4,'[1]INTERNAL PARAMETERS-1'!$B$5:$J$44,6,FALSE)*VLOOKUP(AEBYLD2!BU$4,'[1]INTERNAL PARAMETERS-1'!$B$5:$J$44,3,FALSE) + AEBYLD1!BU121*(1-VLOOKUP(AEBYLD2!BU$4,'[1]INTERNAL PARAMETERS-1'!$B$5:$J$44,5,FALSE))*VLOOKUP(AEBYLD2!BU$4,'[1]INTERNAL PARAMETERS-1'!$B$5:$J$44,8,FALSE)*VLOOKUP(AEBYLD2!BU$4,'[1]INTERNAL PARAMETERS-1'!$B$5:$J$44,3,FALSE)</f>
        <v>0</v>
      </c>
      <c r="BV121" s="50">
        <f>AEBYLD1!BV121*VLOOKUP(AEBYLD2!BV$4,'[1]INTERNAL PARAMETERS-1'!$B$5:$J$44,5,FALSE)*VLOOKUP(AEBYLD2!BV$4,'[1]INTERNAL PARAMETERS-1'!$B$5:$J$44,6,FALSE)*VLOOKUP(AEBYLD2!BV$4,'[1]INTERNAL PARAMETERS-1'!$B$5:$J$44,3,FALSE) + AEBYLD1!BV121*(1-VLOOKUP(AEBYLD2!BV$4,'[1]INTERNAL PARAMETERS-1'!$B$5:$J$44,5,FALSE))*VLOOKUP(AEBYLD2!BV$4,'[1]INTERNAL PARAMETERS-1'!$B$5:$J$44,8,FALSE)*VLOOKUP(AEBYLD2!BV$4,'[1]INTERNAL PARAMETERS-1'!$B$5:$J$44,3,FALSE)</f>
        <v>0</v>
      </c>
      <c r="BW121" s="50">
        <f>AEBYLD1!BW121*VLOOKUP(AEBYLD2!BW$4,'[1]INTERNAL PARAMETERS-1'!$B$5:$J$44,5,FALSE)*VLOOKUP(AEBYLD2!BW$4,'[1]INTERNAL PARAMETERS-1'!$B$5:$J$44,6,FALSE)*VLOOKUP(AEBYLD2!BW$4,'[1]INTERNAL PARAMETERS-1'!$B$5:$J$44,3,FALSE) + AEBYLD1!BW121*(1-VLOOKUP(AEBYLD2!BW$4,'[1]INTERNAL PARAMETERS-1'!$B$5:$J$44,5,FALSE))*VLOOKUP(AEBYLD2!BW$4,'[1]INTERNAL PARAMETERS-1'!$B$5:$J$44,8,FALSE)*VLOOKUP(AEBYLD2!BW$4,'[1]INTERNAL PARAMETERS-1'!$B$5:$J$44,3,FALSE)</f>
        <v>0</v>
      </c>
      <c r="BX121" s="50">
        <f>AEBYLD1!BX121*VLOOKUP(AEBYLD2!BX$4,'[1]INTERNAL PARAMETERS-1'!$B$5:$J$44,5,FALSE)*VLOOKUP(AEBYLD2!BX$4,'[1]INTERNAL PARAMETERS-1'!$B$5:$J$44,6,FALSE)*VLOOKUP(AEBYLD2!BX$4,'[1]INTERNAL PARAMETERS-1'!$B$5:$J$44,3,FALSE) + AEBYLD1!BX121*(1-VLOOKUP(AEBYLD2!BX$4,'[1]INTERNAL PARAMETERS-1'!$B$5:$J$44,5,FALSE))*VLOOKUP(AEBYLD2!BX$4,'[1]INTERNAL PARAMETERS-1'!$B$5:$J$44,8,FALSE)*VLOOKUP(AEBYLD2!BX$4,'[1]INTERNAL PARAMETERS-1'!$B$5:$J$44,3,FALSE)</f>
        <v>0</v>
      </c>
      <c r="BY121" s="50">
        <f>AEBYLD1!BY121*VLOOKUP(AEBYLD2!BY$4,'[1]INTERNAL PARAMETERS-1'!$B$5:$J$44,5,FALSE)*VLOOKUP(AEBYLD2!BY$4,'[1]INTERNAL PARAMETERS-1'!$B$5:$J$44,6,FALSE)*VLOOKUP(AEBYLD2!BY$4,'[1]INTERNAL PARAMETERS-1'!$B$5:$J$44,3,FALSE) + AEBYLD1!BY121*(1-VLOOKUP(AEBYLD2!BY$4,'[1]INTERNAL PARAMETERS-1'!$B$5:$J$44,5,FALSE))*VLOOKUP(AEBYLD2!BY$4,'[1]INTERNAL PARAMETERS-1'!$B$5:$J$44,8,FALSE)*VLOOKUP(AEBYLD2!BY$4,'[1]INTERNAL PARAMETERS-1'!$B$5:$J$44,3,FALSE)</f>
        <v>0</v>
      </c>
      <c r="BZ121" s="50">
        <f>AEBYLD1!BZ121*VLOOKUP(AEBYLD2!BZ$4,'[1]INTERNAL PARAMETERS-1'!$B$5:$J$44,5,FALSE)*VLOOKUP(AEBYLD2!BZ$4,'[1]INTERNAL PARAMETERS-1'!$B$5:$J$44,6,FALSE)*VLOOKUP(AEBYLD2!BZ$4,'[1]INTERNAL PARAMETERS-1'!$B$5:$J$44,3,FALSE) + AEBYLD1!BZ121*(1-VLOOKUP(AEBYLD2!BZ$4,'[1]INTERNAL PARAMETERS-1'!$B$5:$J$44,5,FALSE))*VLOOKUP(AEBYLD2!BZ$4,'[1]INTERNAL PARAMETERS-1'!$B$5:$J$44,8,FALSE)*VLOOKUP(AEBYLD2!BZ$4,'[1]INTERNAL PARAMETERS-1'!$B$5:$J$44,3,FALSE)</f>
        <v>0</v>
      </c>
      <c r="CA121" s="50">
        <f>AEBYLD1!CA121*VLOOKUP(AEBYLD2!CA$4,'[1]INTERNAL PARAMETERS-1'!$B$5:$J$44,5,FALSE)*VLOOKUP(AEBYLD2!CA$4,'[1]INTERNAL PARAMETERS-1'!$B$5:$J$44,6,FALSE)*VLOOKUP(AEBYLD2!CA$4,'[1]INTERNAL PARAMETERS-1'!$B$5:$J$44,3,FALSE) + AEBYLD1!CA121*(1-VLOOKUP(AEBYLD2!CA$4,'[1]INTERNAL PARAMETERS-1'!$B$5:$J$44,5,FALSE))*VLOOKUP(AEBYLD2!CA$4,'[1]INTERNAL PARAMETERS-1'!$B$5:$J$44,8,FALSE)*VLOOKUP(AEBYLD2!CA$4,'[1]INTERNAL PARAMETERS-1'!$B$5:$J$44,3,FALSE)</f>
        <v>0</v>
      </c>
      <c r="CB121" s="50">
        <f>AEBYLD1!CB121*VLOOKUP(AEBYLD2!CB$4,'[1]INTERNAL PARAMETERS-1'!$B$5:$J$44,5,FALSE)*VLOOKUP(AEBYLD2!CB$4,'[1]INTERNAL PARAMETERS-1'!$B$5:$J$44,6,FALSE)*VLOOKUP(AEBYLD2!CB$4,'[1]INTERNAL PARAMETERS-1'!$B$5:$J$44,3,FALSE) + AEBYLD1!CB121*(1-VLOOKUP(AEBYLD2!CB$4,'[1]INTERNAL PARAMETERS-1'!$B$5:$J$44,5,FALSE))*VLOOKUP(AEBYLD2!CB$4,'[1]INTERNAL PARAMETERS-1'!$B$5:$J$44,8,FALSE)*VLOOKUP(AEBYLD2!CB$4,'[1]INTERNAL PARAMETERS-1'!$B$5:$J$44,3,FALSE)</f>
        <v>0</v>
      </c>
      <c r="CC121" s="50">
        <f>AEBYLD1!CC121*VLOOKUP(AEBYLD2!CC$4,'[1]INTERNAL PARAMETERS-1'!$B$5:$J$44,5,FALSE)*VLOOKUP(AEBYLD2!CC$4,'[1]INTERNAL PARAMETERS-1'!$B$5:$J$44,6,FALSE)*VLOOKUP(AEBYLD2!CC$4,'[1]INTERNAL PARAMETERS-1'!$B$5:$J$44,3,FALSE) + AEBYLD1!CC121*(1-VLOOKUP(AEBYLD2!CC$4,'[1]INTERNAL PARAMETERS-1'!$B$5:$J$44,5,FALSE))*VLOOKUP(AEBYLD2!CC$4,'[1]INTERNAL PARAMETERS-1'!$B$5:$J$44,8,FALSE)*VLOOKUP(AEBYLD2!CC$4,'[1]INTERNAL PARAMETERS-1'!$B$5:$J$44,3,FALSE)</f>
        <v>0</v>
      </c>
      <c r="CD121" s="50">
        <f>AEBYLD1!CD121*VLOOKUP(AEBYLD2!CD$4,'[1]INTERNAL PARAMETERS-1'!$B$5:$J$44,5,FALSE)*VLOOKUP(AEBYLD2!CD$4,'[1]INTERNAL PARAMETERS-1'!$B$5:$J$44,6,FALSE)*VLOOKUP(AEBYLD2!CD$4,'[1]INTERNAL PARAMETERS-1'!$B$5:$J$44,3,FALSE) + AEBYLD1!CD121*(1-VLOOKUP(AEBYLD2!CD$4,'[1]INTERNAL PARAMETERS-1'!$B$5:$J$44,5,FALSE))*VLOOKUP(AEBYLD2!CD$4,'[1]INTERNAL PARAMETERS-1'!$B$5:$J$44,8,FALSE)*VLOOKUP(AEBYLD2!CD$4,'[1]INTERNAL PARAMETERS-1'!$B$5:$J$44,3,FALSE)</f>
        <v>0</v>
      </c>
      <c r="CE121" s="50">
        <f>AEBYLD1!CE121*VLOOKUP(AEBYLD2!CE$4,'[1]INTERNAL PARAMETERS-1'!$B$5:$J$44,5,FALSE)*VLOOKUP(AEBYLD2!CE$4,'[1]INTERNAL PARAMETERS-1'!$B$5:$J$44,6,FALSE)*VLOOKUP(AEBYLD2!CE$4,'[1]INTERNAL PARAMETERS-1'!$B$5:$J$44,3,FALSE) + AEBYLD1!CE121*(1-VLOOKUP(AEBYLD2!CE$4,'[1]INTERNAL PARAMETERS-1'!$B$5:$J$44,5,FALSE))*VLOOKUP(AEBYLD2!CE$4,'[1]INTERNAL PARAMETERS-1'!$B$5:$J$44,8,FALSE)*VLOOKUP(AEBYLD2!CE$4,'[1]INTERNAL PARAMETERS-1'!$B$5:$J$44,3,FALSE)</f>
        <v>0</v>
      </c>
      <c r="CF121" s="50">
        <f>AEBYLD1!CF121*VLOOKUP(AEBYLD2!CF$4,'[1]INTERNAL PARAMETERS-1'!$B$5:$J$44,5,FALSE)*VLOOKUP(AEBYLD2!CF$4,'[1]INTERNAL PARAMETERS-1'!$B$5:$J$44,6,FALSE)*VLOOKUP(AEBYLD2!CF$4,'[1]INTERNAL PARAMETERS-1'!$B$5:$J$44,3,FALSE) + AEBYLD1!CF121*(1-VLOOKUP(AEBYLD2!CF$4,'[1]INTERNAL PARAMETERS-1'!$B$5:$J$44,5,FALSE))*VLOOKUP(AEBYLD2!CF$4,'[1]INTERNAL PARAMETERS-1'!$B$5:$J$44,8,FALSE)*VLOOKUP(AEBYLD2!CF$4,'[1]INTERNAL PARAMETERS-1'!$B$5:$J$44,3,FALSE)</f>
        <v>0</v>
      </c>
      <c r="CG121" s="50">
        <f>AEBYLD1!CG121*VLOOKUP(AEBYLD2!CG$4,'[1]INTERNAL PARAMETERS-1'!$B$5:$J$44,5,FALSE)*VLOOKUP(AEBYLD2!CG$4,'[1]INTERNAL PARAMETERS-1'!$B$5:$J$44,6,FALSE)*VLOOKUP(AEBYLD2!CG$4,'[1]INTERNAL PARAMETERS-1'!$B$5:$J$44,3,FALSE) + AEBYLD1!CG121*(1-VLOOKUP(AEBYLD2!CG$4,'[1]INTERNAL PARAMETERS-1'!$B$5:$J$44,5,FALSE))*VLOOKUP(AEBYLD2!CG$4,'[1]INTERNAL PARAMETERS-1'!$B$5:$J$44,8,FALSE)*VLOOKUP(AEBYLD2!CG$4,'[1]INTERNAL PARAMETERS-1'!$B$5:$J$44,3,FALSE)</f>
        <v>0</v>
      </c>
      <c r="CH121" s="49">
        <f>AEBYLD1!CH121*VLOOKUP(AEBYLD2!CH$4,'[1]INTERNAL PARAMETERS-1'!$B$5:$J$44,5,FALSE)*VLOOKUP(AEBYLD2!CH$4,'[1]INTERNAL PARAMETERS-1'!$B$5:$J$44,6,FALSE)*VLOOKUP(AEBYLD2!CH$4,'[1]INTERNAL PARAMETERS-1'!$B$5:$J$44,3,FALSE) + AEBYLD1!CH121*(1-VLOOKUP(AEBYLD2!CH$4,'[1]INTERNAL PARAMETERS-1'!$B$5:$J$44,5,FALSE))*VLOOKUP(AEBYLD2!CH$4,'[1]INTERNAL PARAMETERS-1'!$B$5:$J$44,8,FALSE)*VLOOKUP(AEBYLD2!CH$4,'[1]INTERNAL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 x14ac:dyDescent="0.4">
      <c r="B122" s="64" t="s">
        <v>9</v>
      </c>
      <c r="C122" s="63" t="s">
        <v>89</v>
      </c>
      <c r="D122" s="63" t="s">
        <v>79</v>
      </c>
      <c r="E122" s="147">
        <f>AEB!AF122</f>
        <v>0</v>
      </c>
      <c r="F122" s="65">
        <f>'[1]INTERNAL PARAMETERS-1'!M14</f>
        <v>39.424999999999997</v>
      </c>
      <c r="G122" s="51">
        <f>AEBYLD1!G122*VLOOKUP(AEBYLD2!G$4,'[1]INTERNAL PARAMETERS-1'!$B$5:$J$44,5,FALSE)*VLOOKUP(AEBYLD2!G$4,'[1]INTERNAL PARAMETERS-1'!$B$5:$J$44,7,FALSE)*AEBYLD2!$F122 + AEBYLD1!G122*(1-VLOOKUP(AEBYLD2!G$4,'[1]INTERNAL PARAMETERS-1'!$B$5:$J$44,5,FALSE))*VLOOKUP(AEBYLD2!G$4,'[1]INTERNAL PARAMETERS-1'!$B$5:$J$44,9,FALSE)*AEBYLD2!$F122</f>
        <v>0</v>
      </c>
      <c r="H122" s="50">
        <f>AEBYLD1!H122*VLOOKUP(AEBYLD2!H$4,'[1]INTERNAL PARAMETERS-1'!$B$5:$J$44,5,FALSE)*VLOOKUP(AEBYLD2!H$4,'[1]INTERNAL PARAMETERS-1'!$B$5:$J$44,7,FALSE)*AEBYLD2!$F122 + AEBYLD1!H122*(1-VLOOKUP(AEBYLD2!H$4,'[1]INTERNAL PARAMETERS-1'!$B$5:$J$44,5,FALSE))*VLOOKUP(AEBYLD2!H$4,'[1]INTERNAL PARAMETERS-1'!$B$5:$J$44,9,FALSE)*AEBYLD2!$F122</f>
        <v>0</v>
      </c>
      <c r="I122" s="50">
        <f>AEBYLD1!I122*VLOOKUP(AEBYLD2!I$4,'[1]INTERNAL PARAMETERS-1'!$B$5:$J$44,5,FALSE)*VLOOKUP(AEBYLD2!I$4,'[1]INTERNAL PARAMETERS-1'!$B$5:$J$44,7,FALSE)*AEBYLD2!$F122 + AEBYLD1!I122*(1-VLOOKUP(AEBYLD2!I$4,'[1]INTERNAL PARAMETERS-1'!$B$5:$J$44,5,FALSE))*VLOOKUP(AEBYLD2!I$4,'[1]INTERNAL PARAMETERS-1'!$B$5:$J$44,9,FALSE)*AEBYLD2!$F122</f>
        <v>0</v>
      </c>
      <c r="J122" s="50">
        <f>AEBYLD1!J122*VLOOKUP(AEBYLD2!J$4,'[1]INTERNAL PARAMETERS-1'!$B$5:$J$44,5,FALSE)*VLOOKUP(AEBYLD2!J$4,'[1]INTERNAL PARAMETERS-1'!$B$5:$J$44,7,FALSE)*AEBYLD2!$F122 + AEBYLD1!J122*(1-VLOOKUP(AEBYLD2!J$4,'[1]INTERNAL PARAMETERS-1'!$B$5:$J$44,5,FALSE))*VLOOKUP(AEBYLD2!J$4,'[1]INTERNAL PARAMETERS-1'!$B$5:$J$44,9,FALSE)*AEBYLD2!$F122</f>
        <v>0</v>
      </c>
      <c r="K122" s="50">
        <f>AEBYLD1!K122*VLOOKUP(AEBYLD2!K$4,'[1]INTERNAL PARAMETERS-1'!$B$5:$J$44,5,FALSE)*VLOOKUP(AEBYLD2!K$4,'[1]INTERNAL PARAMETERS-1'!$B$5:$J$44,7,FALSE)*AEBYLD2!$F122 + AEBYLD1!K122*(1-VLOOKUP(AEBYLD2!K$4,'[1]INTERNAL PARAMETERS-1'!$B$5:$J$44,5,FALSE))*VLOOKUP(AEBYLD2!K$4,'[1]INTERNAL PARAMETERS-1'!$B$5:$J$44,9,FALSE)*AEBYLD2!$F122</f>
        <v>0</v>
      </c>
      <c r="L122" s="50">
        <f>AEBYLD1!L122*VLOOKUP(AEBYLD2!L$4,'[1]INTERNAL PARAMETERS-1'!$B$5:$J$44,5,FALSE)*VLOOKUP(AEBYLD2!L$4,'[1]INTERNAL PARAMETERS-1'!$B$5:$J$44,7,FALSE)*AEBYLD2!$F122 + AEBYLD1!L122*(1-VLOOKUP(AEBYLD2!L$4,'[1]INTERNAL PARAMETERS-1'!$B$5:$J$44,5,FALSE))*VLOOKUP(AEBYLD2!L$4,'[1]INTERNAL PARAMETERS-1'!$B$5:$J$44,9,FALSE)*AEBYLD2!$F122</f>
        <v>0</v>
      </c>
      <c r="M122" s="50">
        <f>AEBYLD1!M122*VLOOKUP(AEBYLD2!M$4,'[1]INTERNAL PARAMETERS-1'!$B$5:$J$44,5,FALSE)*VLOOKUP(AEBYLD2!M$4,'[1]INTERNAL PARAMETERS-1'!$B$5:$J$44,7,FALSE)*AEBYLD2!$F122 + AEBYLD1!M122*(1-VLOOKUP(AEBYLD2!M$4,'[1]INTERNAL PARAMETERS-1'!$B$5:$J$44,5,FALSE))*VLOOKUP(AEBYLD2!M$4,'[1]INTERNAL PARAMETERS-1'!$B$5:$J$44,9,FALSE)*AEBYLD2!$F122</f>
        <v>0</v>
      </c>
      <c r="N122" s="50">
        <f>AEBYLD1!N122*VLOOKUP(AEBYLD2!N$4,'[1]INTERNAL PARAMETERS-1'!$B$5:$J$44,5,FALSE)*VLOOKUP(AEBYLD2!N$4,'[1]INTERNAL PARAMETERS-1'!$B$5:$J$44,7,FALSE)*AEBYLD2!$F122 + AEBYLD1!N122*(1-VLOOKUP(AEBYLD2!N$4,'[1]INTERNAL PARAMETERS-1'!$B$5:$J$44,5,FALSE))*VLOOKUP(AEBYLD2!N$4,'[1]INTERNAL PARAMETERS-1'!$B$5:$J$44,9,FALSE)*AEBYLD2!$F122</f>
        <v>0</v>
      </c>
      <c r="O122" s="50">
        <f>AEBYLD1!O122*VLOOKUP(AEBYLD2!O$4,'[1]INTERNAL PARAMETERS-1'!$B$5:$J$44,5,FALSE)*VLOOKUP(AEBYLD2!O$4,'[1]INTERNAL PARAMETERS-1'!$B$5:$J$44,7,FALSE)*AEBYLD2!$F122 + AEBYLD1!O122*(1-VLOOKUP(AEBYLD2!O$4,'[1]INTERNAL PARAMETERS-1'!$B$5:$J$44,5,FALSE))*VLOOKUP(AEBYLD2!O$4,'[1]INTERNAL PARAMETERS-1'!$B$5:$J$44,9,FALSE)*AEBYLD2!$F122</f>
        <v>0</v>
      </c>
      <c r="P122" s="50">
        <f>AEBYLD1!P122*VLOOKUP(AEBYLD2!P$4,'[1]INTERNAL PARAMETERS-1'!$B$5:$J$44,5,FALSE)*VLOOKUP(AEBYLD2!P$4,'[1]INTERNAL PARAMETERS-1'!$B$5:$J$44,7,FALSE)*AEBYLD2!$F122 + AEBYLD1!P122*(1-VLOOKUP(AEBYLD2!P$4,'[1]INTERNAL PARAMETERS-1'!$B$5:$J$44,5,FALSE))*VLOOKUP(AEBYLD2!P$4,'[1]INTERNAL PARAMETERS-1'!$B$5:$J$44,9,FALSE)*AEBYLD2!$F122</f>
        <v>0</v>
      </c>
      <c r="Q122" s="50">
        <f>AEBYLD1!Q122*VLOOKUP(AEBYLD2!Q$4,'[1]INTERNAL PARAMETERS-1'!$B$5:$J$44,5,FALSE)*VLOOKUP(AEBYLD2!Q$4,'[1]INTERNAL PARAMETERS-1'!$B$5:$J$44,7,FALSE)*AEBYLD2!$F122 + AEBYLD1!Q122*(1-VLOOKUP(AEBYLD2!Q$4,'[1]INTERNAL PARAMETERS-1'!$B$5:$J$44,5,FALSE))*VLOOKUP(AEBYLD2!Q$4,'[1]INTERNAL PARAMETERS-1'!$B$5:$J$44,9,FALSE)*AEBYLD2!$F122</f>
        <v>0</v>
      </c>
      <c r="R122" s="50">
        <f>AEBYLD1!R122*VLOOKUP(AEBYLD2!R$4,'[1]INTERNAL PARAMETERS-1'!$B$5:$J$44,5,FALSE)*VLOOKUP(AEBYLD2!R$4,'[1]INTERNAL PARAMETERS-1'!$B$5:$J$44,7,FALSE)*AEBYLD2!$F122 + AEBYLD1!R122*(1-VLOOKUP(AEBYLD2!R$4,'[1]INTERNAL PARAMETERS-1'!$B$5:$J$44,5,FALSE))*VLOOKUP(AEBYLD2!R$4,'[1]INTERNAL PARAMETERS-1'!$B$5:$J$44,9,FALSE)*AEBYLD2!$F122</f>
        <v>0</v>
      </c>
      <c r="S122" s="50">
        <f>AEBYLD1!S122*VLOOKUP(AEBYLD2!S$4,'[1]INTERNAL PARAMETERS-1'!$B$5:$J$44,5,FALSE)*VLOOKUP(AEBYLD2!S$4,'[1]INTERNAL PARAMETERS-1'!$B$5:$J$44,7,FALSE)*AEBYLD2!$F122 + AEBYLD1!S122*(1-VLOOKUP(AEBYLD2!S$4,'[1]INTERNAL PARAMETERS-1'!$B$5:$J$44,5,FALSE))*VLOOKUP(AEBYLD2!S$4,'[1]INTERNAL PARAMETERS-1'!$B$5:$J$44,9,FALSE)*AEBYLD2!$F122</f>
        <v>0</v>
      </c>
      <c r="T122" s="50">
        <f>AEBYLD1!T122*VLOOKUP(AEBYLD2!T$4,'[1]INTERNAL PARAMETERS-1'!$B$5:$J$44,5,FALSE)*VLOOKUP(AEBYLD2!T$4,'[1]INTERNAL PARAMETERS-1'!$B$5:$J$44,7,FALSE)*AEBYLD2!$F122 + AEBYLD1!T122*(1-VLOOKUP(AEBYLD2!T$4,'[1]INTERNAL PARAMETERS-1'!$B$5:$J$44,5,FALSE))*VLOOKUP(AEBYLD2!T$4,'[1]INTERNAL PARAMETERS-1'!$B$5:$J$44,9,FALSE)*AEBYLD2!$F122</f>
        <v>0</v>
      </c>
      <c r="U122" s="50">
        <f>AEBYLD1!U122*VLOOKUP(AEBYLD2!U$4,'[1]INTERNAL PARAMETERS-1'!$B$5:$J$44,5,FALSE)*VLOOKUP(AEBYLD2!U$4,'[1]INTERNAL PARAMETERS-1'!$B$5:$J$44,7,FALSE)*AEBYLD2!$F122 + AEBYLD1!U122*(1-VLOOKUP(AEBYLD2!U$4,'[1]INTERNAL PARAMETERS-1'!$B$5:$J$44,5,FALSE))*VLOOKUP(AEBYLD2!U$4,'[1]INTERNAL PARAMETERS-1'!$B$5:$J$44,9,FALSE)*AEBYLD2!$F122</f>
        <v>0</v>
      </c>
      <c r="V122" s="50">
        <f>AEBYLD1!V122*VLOOKUP(AEBYLD2!V$4,'[1]INTERNAL PARAMETERS-1'!$B$5:$J$44,5,FALSE)*VLOOKUP(AEBYLD2!V$4,'[1]INTERNAL PARAMETERS-1'!$B$5:$J$44,7,FALSE)*AEBYLD2!$F122 + AEBYLD1!V122*(1-VLOOKUP(AEBYLD2!V$4,'[1]INTERNAL PARAMETERS-1'!$B$5:$J$44,5,FALSE))*VLOOKUP(AEBYLD2!V$4,'[1]INTERNAL PARAMETERS-1'!$B$5:$J$44,9,FALSE)*AEBYLD2!$F122</f>
        <v>0</v>
      </c>
      <c r="W122" s="50">
        <f>AEBYLD1!W122*VLOOKUP(AEBYLD2!W$4,'[1]INTERNAL PARAMETERS-1'!$B$5:$J$44,5,FALSE)*VLOOKUP(AEBYLD2!W$4,'[1]INTERNAL PARAMETERS-1'!$B$5:$J$44,7,FALSE)*AEBYLD2!$F122 + AEBYLD1!W122*(1-VLOOKUP(AEBYLD2!W$4,'[1]INTERNAL PARAMETERS-1'!$B$5:$J$44,5,FALSE))*VLOOKUP(AEBYLD2!W$4,'[1]INTERNAL PARAMETERS-1'!$B$5:$J$44,9,FALSE)*AEBYLD2!$F122</f>
        <v>0</v>
      </c>
      <c r="X122" s="50">
        <f>AEBYLD1!X122*VLOOKUP(AEBYLD2!X$4,'[1]INTERNAL PARAMETERS-1'!$B$5:$J$44,5,FALSE)*VLOOKUP(AEBYLD2!X$4,'[1]INTERNAL PARAMETERS-1'!$B$5:$J$44,7,FALSE)*AEBYLD2!$F122 + AEBYLD1!X122*(1-VLOOKUP(AEBYLD2!X$4,'[1]INTERNAL PARAMETERS-1'!$B$5:$J$44,5,FALSE))*VLOOKUP(AEBYLD2!X$4,'[1]INTERNAL PARAMETERS-1'!$B$5:$J$44,9,FALSE)*AEBYLD2!$F122</f>
        <v>0</v>
      </c>
      <c r="Y122" s="50">
        <f>AEBYLD1!Y122*VLOOKUP(AEBYLD2!Y$4,'[1]INTERNAL PARAMETERS-1'!$B$5:$J$44,5,FALSE)*VLOOKUP(AEBYLD2!Y$4,'[1]INTERNAL PARAMETERS-1'!$B$5:$J$44,7,FALSE)*AEBYLD2!$F122 + AEBYLD1!Y122*(1-VLOOKUP(AEBYLD2!Y$4,'[1]INTERNAL PARAMETERS-1'!$B$5:$J$44,5,FALSE))*VLOOKUP(AEBYLD2!Y$4,'[1]INTERNAL PARAMETERS-1'!$B$5:$J$44,9,FALSE)*AEBYLD2!$F122</f>
        <v>0</v>
      </c>
      <c r="Z122" s="50">
        <f>AEBYLD1!Z122*VLOOKUP(AEBYLD2!Z$4,'[1]INTERNAL PARAMETERS-1'!$B$5:$J$44,5,FALSE)*VLOOKUP(AEBYLD2!Z$4,'[1]INTERNAL PARAMETERS-1'!$B$5:$J$44,7,FALSE)*AEBYLD2!$F122 + AEBYLD1!Z122*(1-VLOOKUP(AEBYLD2!Z$4,'[1]INTERNAL PARAMETERS-1'!$B$5:$J$44,5,FALSE))*VLOOKUP(AEBYLD2!Z$4,'[1]INTERNAL PARAMETERS-1'!$B$5:$J$44,9,FALSE)*AEBYLD2!$F122</f>
        <v>0</v>
      </c>
      <c r="AA122" s="50">
        <f>AEBYLD1!AA122*VLOOKUP(AEBYLD2!AA$4,'[1]INTERNAL PARAMETERS-1'!$B$5:$J$44,5,FALSE)*VLOOKUP(AEBYLD2!AA$4,'[1]INTERNAL PARAMETERS-1'!$B$5:$J$44,7,FALSE)*AEBYLD2!$F122 + AEBYLD1!AA122*(1-VLOOKUP(AEBYLD2!AA$4,'[1]INTERNAL PARAMETERS-1'!$B$5:$J$44,5,FALSE))*VLOOKUP(AEBYLD2!AA$4,'[1]INTERNAL PARAMETERS-1'!$B$5:$J$44,9,FALSE)*AEBYLD2!$F122</f>
        <v>0</v>
      </c>
      <c r="AB122" s="50">
        <f>AEBYLD1!AB122*VLOOKUP(AEBYLD2!AB$4,'[1]INTERNAL PARAMETERS-1'!$B$5:$J$44,5,FALSE)*VLOOKUP(AEBYLD2!AB$4,'[1]INTERNAL PARAMETERS-1'!$B$5:$J$44,7,FALSE)*AEBYLD2!$F122 + AEBYLD1!AB122*(1-VLOOKUP(AEBYLD2!AB$4,'[1]INTERNAL PARAMETERS-1'!$B$5:$J$44,5,FALSE))*VLOOKUP(AEBYLD2!AB$4,'[1]INTERNAL PARAMETERS-1'!$B$5:$J$44,9,FALSE)*AEBYLD2!$F122</f>
        <v>0</v>
      </c>
      <c r="AC122" s="50">
        <f>AEBYLD1!AC122*VLOOKUP(AEBYLD2!AC$4,'[1]INTERNAL PARAMETERS-1'!$B$5:$J$44,5,FALSE)*VLOOKUP(AEBYLD2!AC$4,'[1]INTERNAL PARAMETERS-1'!$B$5:$J$44,7,FALSE)*AEBYLD2!$F122 + AEBYLD1!AC122*(1-VLOOKUP(AEBYLD2!AC$4,'[1]INTERNAL PARAMETERS-1'!$B$5:$J$44,5,FALSE))*VLOOKUP(AEBYLD2!AC$4,'[1]INTERNAL PARAMETERS-1'!$B$5:$J$44,9,FALSE)*AEBYLD2!$F122</f>
        <v>0</v>
      </c>
      <c r="AD122" s="50">
        <f>AEBYLD1!AD122*VLOOKUP(AEBYLD2!AD$4,'[1]INTERNAL PARAMETERS-1'!$B$5:$J$44,5,FALSE)*VLOOKUP(AEBYLD2!AD$4,'[1]INTERNAL PARAMETERS-1'!$B$5:$J$44,7,FALSE)*AEBYLD2!$F122 + AEBYLD1!AD122*(1-VLOOKUP(AEBYLD2!AD$4,'[1]INTERNAL PARAMETERS-1'!$B$5:$J$44,5,FALSE))*VLOOKUP(AEBYLD2!AD$4,'[1]INTERNAL PARAMETERS-1'!$B$5:$J$44,9,FALSE)*AEBYLD2!$F122</f>
        <v>0</v>
      </c>
      <c r="AE122" s="50">
        <f>AEBYLD1!AE122*VLOOKUP(AEBYLD2!AE$4,'[1]INTERNAL PARAMETERS-1'!$B$5:$J$44,5,FALSE)*VLOOKUP(AEBYLD2!AE$4,'[1]INTERNAL PARAMETERS-1'!$B$5:$J$44,7,FALSE)*AEBYLD2!$F122 + AEBYLD1!AE122*(1-VLOOKUP(AEBYLD2!AE$4,'[1]INTERNAL PARAMETERS-1'!$B$5:$J$44,5,FALSE))*VLOOKUP(AEBYLD2!AE$4,'[1]INTERNAL PARAMETERS-1'!$B$5:$J$44,9,FALSE)*AEBYLD2!$F122</f>
        <v>0</v>
      </c>
      <c r="AF122" s="50">
        <f>AEBYLD1!AF122*VLOOKUP(AEBYLD2!AF$4,'[1]INTERNAL PARAMETERS-1'!$B$5:$J$44,5,FALSE)*VLOOKUP(AEBYLD2!AF$4,'[1]INTERNAL PARAMETERS-1'!$B$5:$J$44,7,FALSE)*AEBYLD2!$F122 + AEBYLD1!AF122*(1-VLOOKUP(AEBYLD2!AF$4,'[1]INTERNAL PARAMETERS-1'!$B$5:$J$44,5,FALSE))*VLOOKUP(AEBYLD2!AF$4,'[1]INTERNAL PARAMETERS-1'!$B$5:$J$44,9,FALSE)*AEBYLD2!$F122</f>
        <v>0</v>
      </c>
      <c r="AG122" s="50">
        <f>AEBYLD1!AG122*VLOOKUP(AEBYLD2!AG$4,'[1]INTERNAL PARAMETERS-1'!$B$5:$J$44,5,FALSE)*VLOOKUP(AEBYLD2!AG$4,'[1]INTERNAL PARAMETERS-1'!$B$5:$J$44,7,FALSE)*AEBYLD2!$F122 + AEBYLD1!AG122*(1-VLOOKUP(AEBYLD2!AG$4,'[1]INTERNAL PARAMETERS-1'!$B$5:$J$44,5,FALSE))*VLOOKUP(AEBYLD2!AG$4,'[1]INTERNAL PARAMETERS-1'!$B$5:$J$44,9,FALSE)*AEBYLD2!$F122</f>
        <v>0</v>
      </c>
      <c r="AH122" s="50">
        <f>AEBYLD1!AH122*VLOOKUP(AEBYLD2!AH$4,'[1]INTERNAL PARAMETERS-1'!$B$5:$J$44,5,FALSE)*VLOOKUP(AEBYLD2!AH$4,'[1]INTERNAL PARAMETERS-1'!$B$5:$J$44,7,FALSE)*AEBYLD2!$F122 + AEBYLD1!AH122*(1-VLOOKUP(AEBYLD2!AH$4,'[1]INTERNAL PARAMETERS-1'!$B$5:$J$44,5,FALSE))*VLOOKUP(AEBYLD2!AH$4,'[1]INTERNAL PARAMETERS-1'!$B$5:$J$44,9,FALSE)*AEBYLD2!$F122</f>
        <v>0</v>
      </c>
      <c r="AI122" s="50">
        <f>AEBYLD1!AI122*VLOOKUP(AEBYLD2!AI$4,'[1]INTERNAL PARAMETERS-1'!$B$5:$J$44,5,FALSE)*VLOOKUP(AEBYLD2!AI$4,'[1]INTERNAL PARAMETERS-1'!$B$5:$J$44,7,FALSE)*AEBYLD2!$F122 + AEBYLD1!AI122*(1-VLOOKUP(AEBYLD2!AI$4,'[1]INTERNAL PARAMETERS-1'!$B$5:$J$44,5,FALSE))*VLOOKUP(AEBYLD2!AI$4,'[1]INTERNAL PARAMETERS-1'!$B$5:$J$44,9,FALSE)*AEBYLD2!$F122</f>
        <v>0</v>
      </c>
      <c r="AJ122" s="50">
        <f>AEBYLD1!AJ122*VLOOKUP(AEBYLD2!AJ$4,'[1]INTERNAL PARAMETERS-1'!$B$5:$J$44,5,FALSE)*VLOOKUP(AEBYLD2!AJ$4,'[1]INTERNAL PARAMETERS-1'!$B$5:$J$44,7,FALSE)*AEBYLD2!$F122 + AEBYLD1!AJ122*(1-VLOOKUP(AEBYLD2!AJ$4,'[1]INTERNAL PARAMETERS-1'!$B$5:$J$44,5,FALSE))*VLOOKUP(AEBYLD2!AJ$4,'[1]INTERNAL PARAMETERS-1'!$B$5:$J$44,9,FALSE)*AEBYLD2!$F122</f>
        <v>0</v>
      </c>
      <c r="AK122" s="50">
        <f>AEBYLD1!AK122*VLOOKUP(AEBYLD2!AK$4,'[1]INTERNAL PARAMETERS-1'!$B$5:$J$44,5,FALSE)*VLOOKUP(AEBYLD2!AK$4,'[1]INTERNAL PARAMETERS-1'!$B$5:$J$44,7,FALSE)*AEBYLD2!$F122 + AEBYLD1!AK122*(1-VLOOKUP(AEBYLD2!AK$4,'[1]INTERNAL PARAMETERS-1'!$B$5:$J$44,5,FALSE))*VLOOKUP(AEBYLD2!AK$4,'[1]INTERNAL PARAMETERS-1'!$B$5:$J$44,9,FALSE)*AEBYLD2!$F122</f>
        <v>0</v>
      </c>
      <c r="AL122" s="50">
        <f>AEBYLD1!AL122*VLOOKUP(AEBYLD2!AL$4,'[1]INTERNAL PARAMETERS-1'!$B$5:$J$44,5,FALSE)*VLOOKUP(AEBYLD2!AL$4,'[1]INTERNAL PARAMETERS-1'!$B$5:$J$44,7,FALSE)*AEBYLD2!$F122 + AEBYLD1!AL122*(1-VLOOKUP(AEBYLD2!AL$4,'[1]INTERNAL PARAMETERS-1'!$B$5:$J$44,5,FALSE))*VLOOKUP(AEBYLD2!AL$4,'[1]INTERNAL PARAMETERS-1'!$B$5:$J$44,9,FALSE)*AEBYLD2!$F122</f>
        <v>0</v>
      </c>
      <c r="AM122" s="50">
        <f>AEBYLD1!AM122*VLOOKUP(AEBYLD2!AM$4,'[1]INTERNAL PARAMETERS-1'!$B$5:$J$44,5,FALSE)*VLOOKUP(AEBYLD2!AM$4,'[1]INTERNAL PARAMETERS-1'!$B$5:$J$44,7,FALSE)*AEBYLD2!$F122 + AEBYLD1!AM122*(1-VLOOKUP(AEBYLD2!AM$4,'[1]INTERNAL PARAMETERS-1'!$B$5:$J$44,5,FALSE))*VLOOKUP(AEBYLD2!AM$4,'[1]INTERNAL PARAMETERS-1'!$B$5:$J$44,9,FALSE)*AEBYLD2!$F122</f>
        <v>0</v>
      </c>
      <c r="AN122" s="50">
        <f>AEBYLD1!AN122*VLOOKUP(AEBYLD2!AN$4,'[1]INTERNAL PARAMETERS-1'!$B$5:$J$44,5,FALSE)*VLOOKUP(AEBYLD2!AN$4,'[1]INTERNAL PARAMETERS-1'!$B$5:$J$44,7,FALSE)*AEBYLD2!$F122 + AEBYLD1!AN122*(1-VLOOKUP(AEBYLD2!AN$4,'[1]INTERNAL PARAMETERS-1'!$B$5:$J$44,5,FALSE))*VLOOKUP(AEBYLD2!AN$4,'[1]INTERNAL PARAMETERS-1'!$B$5:$J$44,9,FALSE)*AEBYLD2!$F122</f>
        <v>0</v>
      </c>
      <c r="AO122" s="50">
        <f>AEBYLD1!AO122*VLOOKUP(AEBYLD2!AO$4,'[1]INTERNAL PARAMETERS-1'!$B$5:$J$44,5,FALSE)*VLOOKUP(AEBYLD2!AO$4,'[1]INTERNAL PARAMETERS-1'!$B$5:$J$44,7,FALSE)*AEBYLD2!$F122 + AEBYLD1!AO122*(1-VLOOKUP(AEBYLD2!AO$4,'[1]INTERNAL PARAMETERS-1'!$B$5:$J$44,5,FALSE))*VLOOKUP(AEBYLD2!AO$4,'[1]INTERNAL PARAMETERS-1'!$B$5:$J$44,9,FALSE)*AEBYLD2!$F122</f>
        <v>0</v>
      </c>
      <c r="AP122" s="50">
        <f>AEBYLD1!AP122*VLOOKUP(AEBYLD2!AP$4,'[1]INTERNAL PARAMETERS-1'!$B$5:$J$44,5,FALSE)*VLOOKUP(AEBYLD2!AP$4,'[1]INTERNAL PARAMETERS-1'!$B$5:$J$44,7,FALSE)*AEBYLD2!$F122 + AEBYLD1!AP122*(1-VLOOKUP(AEBYLD2!AP$4,'[1]INTERNAL PARAMETERS-1'!$B$5:$J$44,5,FALSE))*VLOOKUP(AEBYLD2!AP$4,'[1]INTERNAL PARAMETERS-1'!$B$5:$J$44,9,FALSE)*AEBYLD2!$F122</f>
        <v>0</v>
      </c>
      <c r="AQ122" s="50">
        <f>AEBYLD1!AQ122*VLOOKUP(AEBYLD2!AQ$4,'[1]INTERNAL PARAMETERS-1'!$B$5:$J$44,5,FALSE)*VLOOKUP(AEBYLD2!AQ$4,'[1]INTERNAL PARAMETERS-1'!$B$5:$J$44,7,FALSE)*AEBYLD2!$F122 + AEBYLD1!AQ122*(1-VLOOKUP(AEBYLD2!AQ$4,'[1]INTERNAL PARAMETERS-1'!$B$5:$J$44,5,FALSE))*VLOOKUP(AEBYLD2!AQ$4,'[1]INTERNAL PARAMETERS-1'!$B$5:$J$44,9,FALSE)*AEBYLD2!$F122</f>
        <v>0</v>
      </c>
      <c r="AR122" s="50">
        <f>AEBYLD1!AR122*VLOOKUP(AEBYLD2!AR$4,'[1]INTERNAL PARAMETERS-1'!$B$5:$J$44,5,FALSE)*VLOOKUP(AEBYLD2!AR$4,'[1]INTERNAL PARAMETERS-1'!$B$5:$J$44,7,FALSE)*AEBYLD2!$F122 + AEBYLD1!AR122*(1-VLOOKUP(AEBYLD2!AR$4,'[1]INTERNAL PARAMETERS-1'!$B$5:$J$44,5,FALSE))*VLOOKUP(AEBYLD2!AR$4,'[1]INTERNAL PARAMETERS-1'!$B$5:$J$44,9,FALSE)*AEBYLD2!$F122</f>
        <v>0</v>
      </c>
      <c r="AS122" s="50">
        <f>AEBYLD1!AS122*VLOOKUP(AEBYLD2!AS$4,'[1]INTERNAL PARAMETERS-1'!$B$5:$J$44,5,FALSE)*VLOOKUP(AEBYLD2!AS$4,'[1]INTERNAL PARAMETERS-1'!$B$5:$J$44,7,FALSE)*AEBYLD2!$F122 + AEBYLD1!AS122*(1-VLOOKUP(AEBYLD2!AS$4,'[1]INTERNAL PARAMETERS-1'!$B$5:$J$44,5,FALSE))*VLOOKUP(AEBYLD2!AS$4,'[1]INTERNAL PARAMETERS-1'!$B$5:$J$44,9,FALSE)*AEBYLD2!$F122</f>
        <v>0</v>
      </c>
      <c r="AT122" s="49">
        <f>AEBYLD1!AT122*VLOOKUP(AEBYLD2!AT$4,'[1]INTERNAL PARAMETERS-1'!$B$5:$J$44,5,FALSE)*VLOOKUP(AEBYLD2!AT$4,'[1]INTERNAL PARAMETERS-1'!$B$5:$J$44,7,FALSE)*AEBYLD2!$F122 + AEBYLD1!AT122*(1-VLOOKUP(AEBYLD2!AT$4,'[1]INTERNAL PARAMETERS-1'!$B$5:$J$44,5,FALSE))*VLOOKUP(AEBYLD2!AT$4,'[1]INTERNAL PARAMETERS-1'!$B$5:$J$44,9,FALSE)*AEBYLD2!$F122</f>
        <v>0</v>
      </c>
      <c r="AU122" s="51">
        <f>AEBYLD1!AU122*VLOOKUP(AEBYLD2!AU$4,'[1]INTERNAL PARAMETERS-1'!$B$5:$J$44,5,FALSE)*VLOOKUP(AEBYLD2!AU$4,'[1]INTERNAL PARAMETERS-1'!$B$5:$J$44,6,FALSE)*VLOOKUP(AEBYLD2!AU$4,'[1]INTERNAL PARAMETERS-1'!$B$5:$J$44,3,FALSE) + AEBYLD1!AU122*(1-VLOOKUP(AEBYLD2!AU$4,'[1]INTERNAL PARAMETERS-1'!$B$5:$J$44,5,FALSE))*VLOOKUP(AEBYLD2!AU$4,'[1]INTERNAL PARAMETERS-1'!$B$5:$J$44,8,FALSE)*VLOOKUP(AEBYLD2!AU$4,'[1]INTERNAL PARAMETERS-1'!$B$5:$J$44,3,FALSE)</f>
        <v>0</v>
      </c>
      <c r="AV122" s="50">
        <f>AEBYLD1!AV122*VLOOKUP(AEBYLD2!AV$4,'[1]INTERNAL PARAMETERS-1'!$B$5:$J$44,5,FALSE)*VLOOKUP(AEBYLD2!AV$4,'[1]INTERNAL PARAMETERS-1'!$B$5:$J$44,6,FALSE)*VLOOKUP(AEBYLD2!AV$4,'[1]INTERNAL PARAMETERS-1'!$B$5:$J$44,3,FALSE) + AEBYLD1!AV122*(1-VLOOKUP(AEBYLD2!AV$4,'[1]INTERNAL PARAMETERS-1'!$B$5:$J$44,5,FALSE))*VLOOKUP(AEBYLD2!AV$4,'[1]INTERNAL PARAMETERS-1'!$B$5:$J$44,8,FALSE)*VLOOKUP(AEBYLD2!AV$4,'[1]INTERNAL PARAMETERS-1'!$B$5:$J$44,3,FALSE)</f>
        <v>0</v>
      </c>
      <c r="AW122" s="50">
        <f>AEBYLD1!AW122*VLOOKUP(AEBYLD2!AW$4,'[1]INTERNAL PARAMETERS-1'!$B$5:$J$44,5,FALSE)*VLOOKUP(AEBYLD2!AW$4,'[1]INTERNAL PARAMETERS-1'!$B$5:$J$44,6,FALSE)*VLOOKUP(AEBYLD2!AW$4,'[1]INTERNAL PARAMETERS-1'!$B$5:$J$44,3,FALSE) + AEBYLD1!AW122*(1-VLOOKUP(AEBYLD2!AW$4,'[1]INTERNAL PARAMETERS-1'!$B$5:$J$44,5,FALSE))*VLOOKUP(AEBYLD2!AW$4,'[1]INTERNAL PARAMETERS-1'!$B$5:$J$44,8,FALSE)*VLOOKUP(AEBYLD2!AW$4,'[1]INTERNAL PARAMETERS-1'!$B$5:$J$44,3,FALSE)</f>
        <v>0</v>
      </c>
      <c r="AX122" s="50">
        <f>AEBYLD1!AX122*VLOOKUP(AEBYLD2!AX$4,'[1]INTERNAL PARAMETERS-1'!$B$5:$J$44,5,FALSE)*VLOOKUP(AEBYLD2!AX$4,'[1]INTERNAL PARAMETERS-1'!$B$5:$J$44,6,FALSE)*VLOOKUP(AEBYLD2!AX$4,'[1]INTERNAL PARAMETERS-1'!$B$5:$J$44,3,FALSE) + AEBYLD1!AX122*(1-VLOOKUP(AEBYLD2!AX$4,'[1]INTERNAL PARAMETERS-1'!$B$5:$J$44,5,FALSE))*VLOOKUP(AEBYLD2!AX$4,'[1]INTERNAL PARAMETERS-1'!$B$5:$J$44,8,FALSE)*VLOOKUP(AEBYLD2!AX$4,'[1]INTERNAL PARAMETERS-1'!$B$5:$J$44,3,FALSE)</f>
        <v>0</v>
      </c>
      <c r="AY122" s="50">
        <f>AEBYLD1!AY122*VLOOKUP(AEBYLD2!AY$4,'[1]INTERNAL PARAMETERS-1'!$B$5:$J$44,5,FALSE)*VLOOKUP(AEBYLD2!AY$4,'[1]INTERNAL PARAMETERS-1'!$B$5:$J$44,6,FALSE)*VLOOKUP(AEBYLD2!AY$4,'[1]INTERNAL PARAMETERS-1'!$B$5:$J$44,3,FALSE) + AEBYLD1!AY122*(1-VLOOKUP(AEBYLD2!AY$4,'[1]INTERNAL PARAMETERS-1'!$B$5:$J$44,5,FALSE))*VLOOKUP(AEBYLD2!AY$4,'[1]INTERNAL PARAMETERS-1'!$B$5:$J$44,8,FALSE)*VLOOKUP(AEBYLD2!AY$4,'[1]INTERNAL PARAMETERS-1'!$B$5:$J$44,3,FALSE)</f>
        <v>0</v>
      </c>
      <c r="AZ122" s="50">
        <f>AEBYLD1!AZ122*VLOOKUP(AEBYLD2!AZ$4,'[1]INTERNAL PARAMETERS-1'!$B$5:$J$44,5,FALSE)*VLOOKUP(AEBYLD2!AZ$4,'[1]INTERNAL PARAMETERS-1'!$B$5:$J$44,6,FALSE)*VLOOKUP(AEBYLD2!AZ$4,'[1]INTERNAL PARAMETERS-1'!$B$5:$J$44,3,FALSE) + AEBYLD1!AZ122*(1-VLOOKUP(AEBYLD2!AZ$4,'[1]INTERNAL PARAMETERS-1'!$B$5:$J$44,5,FALSE))*VLOOKUP(AEBYLD2!AZ$4,'[1]INTERNAL PARAMETERS-1'!$B$5:$J$44,8,FALSE)*VLOOKUP(AEBYLD2!AZ$4,'[1]INTERNAL PARAMETERS-1'!$B$5:$J$44,3,FALSE)</f>
        <v>0</v>
      </c>
      <c r="BA122" s="50">
        <f>AEBYLD1!BA122*VLOOKUP(AEBYLD2!BA$4,'[1]INTERNAL PARAMETERS-1'!$B$5:$J$44,5,FALSE)*VLOOKUP(AEBYLD2!BA$4,'[1]INTERNAL PARAMETERS-1'!$B$5:$J$44,6,FALSE)*VLOOKUP(AEBYLD2!BA$4,'[1]INTERNAL PARAMETERS-1'!$B$5:$J$44,3,FALSE) + AEBYLD1!BA122*(1-VLOOKUP(AEBYLD2!BA$4,'[1]INTERNAL PARAMETERS-1'!$B$5:$J$44,5,FALSE))*VLOOKUP(AEBYLD2!BA$4,'[1]INTERNAL PARAMETERS-1'!$B$5:$J$44,8,FALSE)*VLOOKUP(AEBYLD2!BA$4,'[1]INTERNAL PARAMETERS-1'!$B$5:$J$44,3,FALSE)</f>
        <v>0</v>
      </c>
      <c r="BB122" s="50">
        <f>AEBYLD1!BB122*VLOOKUP(AEBYLD2!BB$4,'[1]INTERNAL PARAMETERS-1'!$B$5:$J$44,5,FALSE)*VLOOKUP(AEBYLD2!BB$4,'[1]INTERNAL PARAMETERS-1'!$B$5:$J$44,6,FALSE)*VLOOKUP(AEBYLD2!BB$4,'[1]INTERNAL PARAMETERS-1'!$B$5:$J$44,3,FALSE) + AEBYLD1!BB122*(1-VLOOKUP(AEBYLD2!BB$4,'[1]INTERNAL PARAMETERS-1'!$B$5:$J$44,5,FALSE))*VLOOKUP(AEBYLD2!BB$4,'[1]INTERNAL PARAMETERS-1'!$B$5:$J$44,8,FALSE)*VLOOKUP(AEBYLD2!BB$4,'[1]INTERNAL PARAMETERS-1'!$B$5:$J$44,3,FALSE)</f>
        <v>0</v>
      </c>
      <c r="BC122" s="50">
        <f>AEBYLD1!BC122*VLOOKUP(AEBYLD2!BC$4,'[1]INTERNAL PARAMETERS-1'!$B$5:$J$44,5,FALSE)*VLOOKUP(AEBYLD2!BC$4,'[1]INTERNAL PARAMETERS-1'!$B$5:$J$44,6,FALSE)*VLOOKUP(AEBYLD2!BC$4,'[1]INTERNAL PARAMETERS-1'!$B$5:$J$44,3,FALSE) + AEBYLD1!BC122*(1-VLOOKUP(AEBYLD2!BC$4,'[1]INTERNAL PARAMETERS-1'!$B$5:$J$44,5,FALSE))*VLOOKUP(AEBYLD2!BC$4,'[1]INTERNAL PARAMETERS-1'!$B$5:$J$44,8,FALSE)*VLOOKUP(AEBYLD2!BC$4,'[1]INTERNAL PARAMETERS-1'!$B$5:$J$44,3,FALSE)</f>
        <v>0</v>
      </c>
      <c r="BD122" s="50">
        <f>AEBYLD1!BD122*VLOOKUP(AEBYLD2!BD$4,'[1]INTERNAL PARAMETERS-1'!$B$5:$J$44,5,FALSE)*VLOOKUP(AEBYLD2!BD$4,'[1]INTERNAL PARAMETERS-1'!$B$5:$J$44,6,FALSE)*VLOOKUP(AEBYLD2!BD$4,'[1]INTERNAL PARAMETERS-1'!$B$5:$J$44,3,FALSE) + AEBYLD1!BD122*(1-VLOOKUP(AEBYLD2!BD$4,'[1]INTERNAL PARAMETERS-1'!$B$5:$J$44,5,FALSE))*VLOOKUP(AEBYLD2!BD$4,'[1]INTERNAL PARAMETERS-1'!$B$5:$J$44,8,FALSE)*VLOOKUP(AEBYLD2!BD$4,'[1]INTERNAL PARAMETERS-1'!$B$5:$J$44,3,FALSE)</f>
        <v>0</v>
      </c>
      <c r="BE122" s="50">
        <f>AEBYLD1!BE122*VLOOKUP(AEBYLD2!BE$4,'[1]INTERNAL PARAMETERS-1'!$B$5:$J$44,5,FALSE)*VLOOKUP(AEBYLD2!BE$4,'[1]INTERNAL PARAMETERS-1'!$B$5:$J$44,6,FALSE)*VLOOKUP(AEBYLD2!BE$4,'[1]INTERNAL PARAMETERS-1'!$B$5:$J$44,3,FALSE) + AEBYLD1!BE122*(1-VLOOKUP(AEBYLD2!BE$4,'[1]INTERNAL PARAMETERS-1'!$B$5:$J$44,5,FALSE))*VLOOKUP(AEBYLD2!BE$4,'[1]INTERNAL PARAMETERS-1'!$B$5:$J$44,8,FALSE)*VLOOKUP(AEBYLD2!BE$4,'[1]INTERNAL PARAMETERS-1'!$B$5:$J$44,3,FALSE)</f>
        <v>0</v>
      </c>
      <c r="BF122" s="50">
        <f>AEBYLD1!BF122*VLOOKUP(AEBYLD2!BF$4,'[1]INTERNAL PARAMETERS-1'!$B$5:$J$44,5,FALSE)*VLOOKUP(AEBYLD2!BF$4,'[1]INTERNAL PARAMETERS-1'!$B$5:$J$44,6,FALSE)*VLOOKUP(AEBYLD2!BF$4,'[1]INTERNAL PARAMETERS-1'!$B$5:$J$44,3,FALSE) + AEBYLD1!BF122*(1-VLOOKUP(AEBYLD2!BF$4,'[1]INTERNAL PARAMETERS-1'!$B$5:$J$44,5,FALSE))*VLOOKUP(AEBYLD2!BF$4,'[1]INTERNAL PARAMETERS-1'!$B$5:$J$44,8,FALSE)*VLOOKUP(AEBYLD2!BF$4,'[1]INTERNAL PARAMETERS-1'!$B$5:$J$44,3,FALSE)</f>
        <v>0</v>
      </c>
      <c r="BG122" s="50">
        <f>AEBYLD1!BG122*VLOOKUP(AEBYLD2!BG$4,'[1]INTERNAL PARAMETERS-1'!$B$5:$J$44,5,FALSE)*VLOOKUP(AEBYLD2!BG$4,'[1]INTERNAL PARAMETERS-1'!$B$5:$J$44,6,FALSE)*VLOOKUP(AEBYLD2!BG$4,'[1]INTERNAL PARAMETERS-1'!$B$5:$J$44,3,FALSE) + AEBYLD1!BG122*(1-VLOOKUP(AEBYLD2!BG$4,'[1]INTERNAL PARAMETERS-1'!$B$5:$J$44,5,FALSE))*VLOOKUP(AEBYLD2!BG$4,'[1]INTERNAL PARAMETERS-1'!$B$5:$J$44,8,FALSE)*VLOOKUP(AEBYLD2!BG$4,'[1]INTERNAL PARAMETERS-1'!$B$5:$J$44,3,FALSE)</f>
        <v>0</v>
      </c>
      <c r="BH122" s="50">
        <f>AEBYLD1!BH122*VLOOKUP(AEBYLD2!BH$4,'[1]INTERNAL PARAMETERS-1'!$B$5:$J$44,5,FALSE)*VLOOKUP(AEBYLD2!BH$4,'[1]INTERNAL PARAMETERS-1'!$B$5:$J$44,6,FALSE)*VLOOKUP(AEBYLD2!BH$4,'[1]INTERNAL PARAMETERS-1'!$B$5:$J$44,3,FALSE) + AEBYLD1!BH122*(1-VLOOKUP(AEBYLD2!BH$4,'[1]INTERNAL PARAMETERS-1'!$B$5:$J$44,5,FALSE))*VLOOKUP(AEBYLD2!BH$4,'[1]INTERNAL PARAMETERS-1'!$B$5:$J$44,8,FALSE)*VLOOKUP(AEBYLD2!BH$4,'[1]INTERNAL PARAMETERS-1'!$B$5:$J$44,3,FALSE)</f>
        <v>0</v>
      </c>
      <c r="BI122" s="50">
        <f>AEBYLD1!BI122*VLOOKUP(AEBYLD2!BI$4,'[1]INTERNAL PARAMETERS-1'!$B$5:$J$44,5,FALSE)*VLOOKUP(AEBYLD2!BI$4,'[1]INTERNAL PARAMETERS-1'!$B$5:$J$44,6,FALSE)*VLOOKUP(AEBYLD2!BI$4,'[1]INTERNAL PARAMETERS-1'!$B$5:$J$44,3,FALSE) + AEBYLD1!BI122*(1-VLOOKUP(AEBYLD2!BI$4,'[1]INTERNAL PARAMETERS-1'!$B$5:$J$44,5,FALSE))*VLOOKUP(AEBYLD2!BI$4,'[1]INTERNAL PARAMETERS-1'!$B$5:$J$44,8,FALSE)*VLOOKUP(AEBYLD2!BI$4,'[1]INTERNAL PARAMETERS-1'!$B$5:$J$44,3,FALSE)</f>
        <v>0</v>
      </c>
      <c r="BJ122" s="50">
        <f>AEBYLD1!BJ122*VLOOKUP(AEBYLD2!BJ$4,'[1]INTERNAL PARAMETERS-1'!$B$5:$J$44,5,FALSE)*VLOOKUP(AEBYLD2!BJ$4,'[1]INTERNAL PARAMETERS-1'!$B$5:$J$44,6,FALSE)*VLOOKUP(AEBYLD2!BJ$4,'[1]INTERNAL PARAMETERS-1'!$B$5:$J$44,3,FALSE) + AEBYLD1!BJ122*(1-VLOOKUP(AEBYLD2!BJ$4,'[1]INTERNAL PARAMETERS-1'!$B$5:$J$44,5,FALSE))*VLOOKUP(AEBYLD2!BJ$4,'[1]INTERNAL PARAMETERS-1'!$B$5:$J$44,8,FALSE)*VLOOKUP(AEBYLD2!BJ$4,'[1]INTERNAL PARAMETERS-1'!$B$5:$J$44,3,FALSE)</f>
        <v>0</v>
      </c>
      <c r="BK122" s="50">
        <f>AEBYLD1!BK122*VLOOKUP(AEBYLD2!BK$4,'[1]INTERNAL PARAMETERS-1'!$B$5:$J$44,5,FALSE)*VLOOKUP(AEBYLD2!BK$4,'[1]INTERNAL PARAMETERS-1'!$B$5:$J$44,6,FALSE)*VLOOKUP(AEBYLD2!BK$4,'[1]INTERNAL PARAMETERS-1'!$B$5:$J$44,3,FALSE) + AEBYLD1!BK122*(1-VLOOKUP(AEBYLD2!BK$4,'[1]INTERNAL PARAMETERS-1'!$B$5:$J$44,5,FALSE))*VLOOKUP(AEBYLD2!BK$4,'[1]INTERNAL PARAMETERS-1'!$B$5:$J$44,8,FALSE)*VLOOKUP(AEBYLD2!BK$4,'[1]INTERNAL PARAMETERS-1'!$B$5:$J$44,3,FALSE)</f>
        <v>0</v>
      </c>
      <c r="BL122" s="50">
        <f>AEBYLD1!BL122*VLOOKUP(AEBYLD2!BL$4,'[1]INTERNAL PARAMETERS-1'!$B$5:$J$44,5,FALSE)*VLOOKUP(AEBYLD2!BL$4,'[1]INTERNAL PARAMETERS-1'!$B$5:$J$44,6,FALSE)*VLOOKUP(AEBYLD2!BL$4,'[1]INTERNAL PARAMETERS-1'!$B$5:$J$44,3,FALSE) + AEBYLD1!BL122*(1-VLOOKUP(AEBYLD2!BL$4,'[1]INTERNAL PARAMETERS-1'!$B$5:$J$44,5,FALSE))*VLOOKUP(AEBYLD2!BL$4,'[1]INTERNAL PARAMETERS-1'!$B$5:$J$44,8,FALSE)*VLOOKUP(AEBYLD2!BL$4,'[1]INTERNAL PARAMETERS-1'!$B$5:$J$44,3,FALSE)</f>
        <v>0</v>
      </c>
      <c r="BM122" s="50">
        <f>AEBYLD1!BM122*VLOOKUP(AEBYLD2!BM$4,'[1]INTERNAL PARAMETERS-1'!$B$5:$J$44,5,FALSE)*VLOOKUP(AEBYLD2!BM$4,'[1]INTERNAL PARAMETERS-1'!$B$5:$J$44,6,FALSE)*VLOOKUP(AEBYLD2!BM$4,'[1]INTERNAL PARAMETERS-1'!$B$5:$J$44,3,FALSE) + AEBYLD1!BM122*(1-VLOOKUP(AEBYLD2!BM$4,'[1]INTERNAL PARAMETERS-1'!$B$5:$J$44,5,FALSE))*VLOOKUP(AEBYLD2!BM$4,'[1]INTERNAL PARAMETERS-1'!$B$5:$J$44,8,FALSE)*VLOOKUP(AEBYLD2!BM$4,'[1]INTERNAL PARAMETERS-1'!$B$5:$J$44,3,FALSE)</f>
        <v>0</v>
      </c>
      <c r="BN122" s="50">
        <f>AEBYLD1!BN122*VLOOKUP(AEBYLD2!BN$4,'[1]INTERNAL PARAMETERS-1'!$B$5:$J$44,5,FALSE)*VLOOKUP(AEBYLD2!BN$4,'[1]INTERNAL PARAMETERS-1'!$B$5:$J$44,6,FALSE)*VLOOKUP(AEBYLD2!BN$4,'[1]INTERNAL PARAMETERS-1'!$B$5:$J$44,3,FALSE) + AEBYLD1!BN122*(1-VLOOKUP(AEBYLD2!BN$4,'[1]INTERNAL PARAMETERS-1'!$B$5:$J$44,5,FALSE))*VLOOKUP(AEBYLD2!BN$4,'[1]INTERNAL PARAMETERS-1'!$B$5:$J$44,8,FALSE)*VLOOKUP(AEBYLD2!BN$4,'[1]INTERNAL PARAMETERS-1'!$B$5:$J$44,3,FALSE)</f>
        <v>0</v>
      </c>
      <c r="BO122" s="50">
        <f>AEBYLD1!BO122*VLOOKUP(AEBYLD2!BO$4,'[1]INTERNAL PARAMETERS-1'!$B$5:$J$44,5,FALSE)*VLOOKUP(AEBYLD2!BO$4,'[1]INTERNAL PARAMETERS-1'!$B$5:$J$44,6,FALSE)*VLOOKUP(AEBYLD2!BO$4,'[1]INTERNAL PARAMETERS-1'!$B$5:$J$44,3,FALSE) + AEBYLD1!BO122*(1-VLOOKUP(AEBYLD2!BO$4,'[1]INTERNAL PARAMETERS-1'!$B$5:$J$44,5,FALSE))*VLOOKUP(AEBYLD2!BO$4,'[1]INTERNAL PARAMETERS-1'!$B$5:$J$44,8,FALSE)*VLOOKUP(AEBYLD2!BO$4,'[1]INTERNAL PARAMETERS-1'!$B$5:$J$44,3,FALSE)</f>
        <v>0</v>
      </c>
      <c r="BP122" s="50">
        <f>AEBYLD1!BP122*VLOOKUP(AEBYLD2!BP$4,'[1]INTERNAL PARAMETERS-1'!$B$5:$J$44,5,FALSE)*VLOOKUP(AEBYLD2!BP$4,'[1]INTERNAL PARAMETERS-1'!$B$5:$J$44,6,FALSE)*VLOOKUP(AEBYLD2!BP$4,'[1]INTERNAL PARAMETERS-1'!$B$5:$J$44,3,FALSE) + AEBYLD1!BP122*(1-VLOOKUP(AEBYLD2!BP$4,'[1]INTERNAL PARAMETERS-1'!$B$5:$J$44,5,FALSE))*VLOOKUP(AEBYLD2!BP$4,'[1]INTERNAL PARAMETERS-1'!$B$5:$J$44,8,FALSE)*VLOOKUP(AEBYLD2!BP$4,'[1]INTERNAL PARAMETERS-1'!$B$5:$J$44,3,FALSE)</f>
        <v>0</v>
      </c>
      <c r="BQ122" s="50">
        <f>AEBYLD1!BQ122*VLOOKUP(AEBYLD2!BQ$4,'[1]INTERNAL PARAMETERS-1'!$B$5:$J$44,5,FALSE)*VLOOKUP(AEBYLD2!BQ$4,'[1]INTERNAL PARAMETERS-1'!$B$5:$J$44,6,FALSE)*VLOOKUP(AEBYLD2!BQ$4,'[1]INTERNAL PARAMETERS-1'!$B$5:$J$44,3,FALSE) + AEBYLD1!BQ122*(1-VLOOKUP(AEBYLD2!BQ$4,'[1]INTERNAL PARAMETERS-1'!$B$5:$J$44,5,FALSE))*VLOOKUP(AEBYLD2!BQ$4,'[1]INTERNAL PARAMETERS-1'!$B$5:$J$44,8,FALSE)*VLOOKUP(AEBYLD2!BQ$4,'[1]INTERNAL PARAMETERS-1'!$B$5:$J$44,3,FALSE)</f>
        <v>0</v>
      </c>
      <c r="BR122" s="50">
        <f>AEBYLD1!BR122*VLOOKUP(AEBYLD2!BR$4,'[1]INTERNAL PARAMETERS-1'!$B$5:$J$44,5,FALSE)*VLOOKUP(AEBYLD2!BR$4,'[1]INTERNAL PARAMETERS-1'!$B$5:$J$44,6,FALSE)*VLOOKUP(AEBYLD2!BR$4,'[1]INTERNAL PARAMETERS-1'!$B$5:$J$44,3,FALSE) + AEBYLD1!BR122*(1-VLOOKUP(AEBYLD2!BR$4,'[1]INTERNAL PARAMETERS-1'!$B$5:$J$44,5,FALSE))*VLOOKUP(AEBYLD2!BR$4,'[1]INTERNAL PARAMETERS-1'!$B$5:$J$44,8,FALSE)*VLOOKUP(AEBYLD2!BR$4,'[1]INTERNAL PARAMETERS-1'!$B$5:$J$44,3,FALSE)</f>
        <v>0</v>
      </c>
      <c r="BS122" s="50">
        <f>AEBYLD1!BS122*VLOOKUP(AEBYLD2!BS$4,'[1]INTERNAL PARAMETERS-1'!$B$5:$J$44,5,FALSE)*VLOOKUP(AEBYLD2!BS$4,'[1]INTERNAL PARAMETERS-1'!$B$5:$J$44,6,FALSE)*VLOOKUP(AEBYLD2!BS$4,'[1]INTERNAL PARAMETERS-1'!$B$5:$J$44,3,FALSE) + AEBYLD1!BS122*(1-VLOOKUP(AEBYLD2!BS$4,'[1]INTERNAL PARAMETERS-1'!$B$5:$J$44,5,FALSE))*VLOOKUP(AEBYLD2!BS$4,'[1]INTERNAL PARAMETERS-1'!$B$5:$J$44,8,FALSE)*VLOOKUP(AEBYLD2!BS$4,'[1]INTERNAL PARAMETERS-1'!$B$5:$J$44,3,FALSE)</f>
        <v>0</v>
      </c>
      <c r="BT122" s="50">
        <f>AEBYLD1!BT122*VLOOKUP(AEBYLD2!BT$4,'[1]INTERNAL PARAMETERS-1'!$B$5:$J$44,5,FALSE)*VLOOKUP(AEBYLD2!BT$4,'[1]INTERNAL PARAMETERS-1'!$B$5:$J$44,6,FALSE)*VLOOKUP(AEBYLD2!BT$4,'[1]INTERNAL PARAMETERS-1'!$B$5:$J$44,3,FALSE) + AEBYLD1!BT122*(1-VLOOKUP(AEBYLD2!BT$4,'[1]INTERNAL PARAMETERS-1'!$B$5:$J$44,5,FALSE))*VLOOKUP(AEBYLD2!BT$4,'[1]INTERNAL PARAMETERS-1'!$B$5:$J$44,8,FALSE)*VLOOKUP(AEBYLD2!BT$4,'[1]INTERNAL PARAMETERS-1'!$B$5:$J$44,3,FALSE)</f>
        <v>0</v>
      </c>
      <c r="BU122" s="50">
        <f>AEBYLD1!BU122*VLOOKUP(AEBYLD2!BU$4,'[1]INTERNAL PARAMETERS-1'!$B$5:$J$44,5,FALSE)*VLOOKUP(AEBYLD2!BU$4,'[1]INTERNAL PARAMETERS-1'!$B$5:$J$44,6,FALSE)*VLOOKUP(AEBYLD2!BU$4,'[1]INTERNAL PARAMETERS-1'!$B$5:$J$44,3,FALSE) + AEBYLD1!BU122*(1-VLOOKUP(AEBYLD2!BU$4,'[1]INTERNAL PARAMETERS-1'!$B$5:$J$44,5,FALSE))*VLOOKUP(AEBYLD2!BU$4,'[1]INTERNAL PARAMETERS-1'!$B$5:$J$44,8,FALSE)*VLOOKUP(AEBYLD2!BU$4,'[1]INTERNAL PARAMETERS-1'!$B$5:$J$44,3,FALSE)</f>
        <v>0</v>
      </c>
      <c r="BV122" s="50">
        <f>AEBYLD1!BV122*VLOOKUP(AEBYLD2!BV$4,'[1]INTERNAL PARAMETERS-1'!$B$5:$J$44,5,FALSE)*VLOOKUP(AEBYLD2!BV$4,'[1]INTERNAL PARAMETERS-1'!$B$5:$J$44,6,FALSE)*VLOOKUP(AEBYLD2!BV$4,'[1]INTERNAL PARAMETERS-1'!$B$5:$J$44,3,FALSE) + AEBYLD1!BV122*(1-VLOOKUP(AEBYLD2!BV$4,'[1]INTERNAL PARAMETERS-1'!$B$5:$J$44,5,FALSE))*VLOOKUP(AEBYLD2!BV$4,'[1]INTERNAL PARAMETERS-1'!$B$5:$J$44,8,FALSE)*VLOOKUP(AEBYLD2!BV$4,'[1]INTERNAL PARAMETERS-1'!$B$5:$J$44,3,FALSE)</f>
        <v>0</v>
      </c>
      <c r="BW122" s="50">
        <f>AEBYLD1!BW122*VLOOKUP(AEBYLD2!BW$4,'[1]INTERNAL PARAMETERS-1'!$B$5:$J$44,5,FALSE)*VLOOKUP(AEBYLD2!BW$4,'[1]INTERNAL PARAMETERS-1'!$B$5:$J$44,6,FALSE)*VLOOKUP(AEBYLD2!BW$4,'[1]INTERNAL PARAMETERS-1'!$B$5:$J$44,3,FALSE) + AEBYLD1!BW122*(1-VLOOKUP(AEBYLD2!BW$4,'[1]INTERNAL PARAMETERS-1'!$B$5:$J$44,5,FALSE))*VLOOKUP(AEBYLD2!BW$4,'[1]INTERNAL PARAMETERS-1'!$B$5:$J$44,8,FALSE)*VLOOKUP(AEBYLD2!BW$4,'[1]INTERNAL PARAMETERS-1'!$B$5:$J$44,3,FALSE)</f>
        <v>0</v>
      </c>
      <c r="BX122" s="50">
        <f>AEBYLD1!BX122*VLOOKUP(AEBYLD2!BX$4,'[1]INTERNAL PARAMETERS-1'!$B$5:$J$44,5,FALSE)*VLOOKUP(AEBYLD2!BX$4,'[1]INTERNAL PARAMETERS-1'!$B$5:$J$44,6,FALSE)*VLOOKUP(AEBYLD2!BX$4,'[1]INTERNAL PARAMETERS-1'!$B$5:$J$44,3,FALSE) + AEBYLD1!BX122*(1-VLOOKUP(AEBYLD2!BX$4,'[1]INTERNAL PARAMETERS-1'!$B$5:$J$44,5,FALSE))*VLOOKUP(AEBYLD2!BX$4,'[1]INTERNAL PARAMETERS-1'!$B$5:$J$44,8,FALSE)*VLOOKUP(AEBYLD2!BX$4,'[1]INTERNAL PARAMETERS-1'!$B$5:$J$44,3,FALSE)</f>
        <v>0</v>
      </c>
      <c r="BY122" s="50">
        <f>AEBYLD1!BY122*VLOOKUP(AEBYLD2!BY$4,'[1]INTERNAL PARAMETERS-1'!$B$5:$J$44,5,FALSE)*VLOOKUP(AEBYLD2!BY$4,'[1]INTERNAL PARAMETERS-1'!$B$5:$J$44,6,FALSE)*VLOOKUP(AEBYLD2!BY$4,'[1]INTERNAL PARAMETERS-1'!$B$5:$J$44,3,FALSE) + AEBYLD1!BY122*(1-VLOOKUP(AEBYLD2!BY$4,'[1]INTERNAL PARAMETERS-1'!$B$5:$J$44,5,FALSE))*VLOOKUP(AEBYLD2!BY$4,'[1]INTERNAL PARAMETERS-1'!$B$5:$J$44,8,FALSE)*VLOOKUP(AEBYLD2!BY$4,'[1]INTERNAL PARAMETERS-1'!$B$5:$J$44,3,FALSE)</f>
        <v>0</v>
      </c>
      <c r="BZ122" s="50">
        <f>AEBYLD1!BZ122*VLOOKUP(AEBYLD2!BZ$4,'[1]INTERNAL PARAMETERS-1'!$B$5:$J$44,5,FALSE)*VLOOKUP(AEBYLD2!BZ$4,'[1]INTERNAL PARAMETERS-1'!$B$5:$J$44,6,FALSE)*VLOOKUP(AEBYLD2!BZ$4,'[1]INTERNAL PARAMETERS-1'!$B$5:$J$44,3,FALSE) + AEBYLD1!BZ122*(1-VLOOKUP(AEBYLD2!BZ$4,'[1]INTERNAL PARAMETERS-1'!$B$5:$J$44,5,FALSE))*VLOOKUP(AEBYLD2!BZ$4,'[1]INTERNAL PARAMETERS-1'!$B$5:$J$44,8,FALSE)*VLOOKUP(AEBYLD2!BZ$4,'[1]INTERNAL PARAMETERS-1'!$B$5:$J$44,3,FALSE)</f>
        <v>0</v>
      </c>
      <c r="CA122" s="50">
        <f>AEBYLD1!CA122*VLOOKUP(AEBYLD2!CA$4,'[1]INTERNAL PARAMETERS-1'!$B$5:$J$44,5,FALSE)*VLOOKUP(AEBYLD2!CA$4,'[1]INTERNAL PARAMETERS-1'!$B$5:$J$44,6,FALSE)*VLOOKUP(AEBYLD2!CA$4,'[1]INTERNAL PARAMETERS-1'!$B$5:$J$44,3,FALSE) + AEBYLD1!CA122*(1-VLOOKUP(AEBYLD2!CA$4,'[1]INTERNAL PARAMETERS-1'!$B$5:$J$44,5,FALSE))*VLOOKUP(AEBYLD2!CA$4,'[1]INTERNAL PARAMETERS-1'!$B$5:$J$44,8,FALSE)*VLOOKUP(AEBYLD2!CA$4,'[1]INTERNAL PARAMETERS-1'!$B$5:$J$44,3,FALSE)</f>
        <v>0</v>
      </c>
      <c r="CB122" s="50">
        <f>AEBYLD1!CB122*VLOOKUP(AEBYLD2!CB$4,'[1]INTERNAL PARAMETERS-1'!$B$5:$J$44,5,FALSE)*VLOOKUP(AEBYLD2!CB$4,'[1]INTERNAL PARAMETERS-1'!$B$5:$J$44,6,FALSE)*VLOOKUP(AEBYLD2!CB$4,'[1]INTERNAL PARAMETERS-1'!$B$5:$J$44,3,FALSE) + AEBYLD1!CB122*(1-VLOOKUP(AEBYLD2!CB$4,'[1]INTERNAL PARAMETERS-1'!$B$5:$J$44,5,FALSE))*VLOOKUP(AEBYLD2!CB$4,'[1]INTERNAL PARAMETERS-1'!$B$5:$J$44,8,FALSE)*VLOOKUP(AEBYLD2!CB$4,'[1]INTERNAL PARAMETERS-1'!$B$5:$J$44,3,FALSE)</f>
        <v>0</v>
      </c>
      <c r="CC122" s="50">
        <f>AEBYLD1!CC122*VLOOKUP(AEBYLD2!CC$4,'[1]INTERNAL PARAMETERS-1'!$B$5:$J$44,5,FALSE)*VLOOKUP(AEBYLD2!CC$4,'[1]INTERNAL PARAMETERS-1'!$B$5:$J$44,6,FALSE)*VLOOKUP(AEBYLD2!CC$4,'[1]INTERNAL PARAMETERS-1'!$B$5:$J$44,3,FALSE) + AEBYLD1!CC122*(1-VLOOKUP(AEBYLD2!CC$4,'[1]INTERNAL PARAMETERS-1'!$B$5:$J$44,5,FALSE))*VLOOKUP(AEBYLD2!CC$4,'[1]INTERNAL PARAMETERS-1'!$B$5:$J$44,8,FALSE)*VLOOKUP(AEBYLD2!CC$4,'[1]INTERNAL PARAMETERS-1'!$B$5:$J$44,3,FALSE)</f>
        <v>0</v>
      </c>
      <c r="CD122" s="50">
        <f>AEBYLD1!CD122*VLOOKUP(AEBYLD2!CD$4,'[1]INTERNAL PARAMETERS-1'!$B$5:$J$44,5,FALSE)*VLOOKUP(AEBYLD2!CD$4,'[1]INTERNAL PARAMETERS-1'!$B$5:$J$44,6,FALSE)*VLOOKUP(AEBYLD2!CD$4,'[1]INTERNAL PARAMETERS-1'!$B$5:$J$44,3,FALSE) + AEBYLD1!CD122*(1-VLOOKUP(AEBYLD2!CD$4,'[1]INTERNAL PARAMETERS-1'!$B$5:$J$44,5,FALSE))*VLOOKUP(AEBYLD2!CD$4,'[1]INTERNAL PARAMETERS-1'!$B$5:$J$44,8,FALSE)*VLOOKUP(AEBYLD2!CD$4,'[1]INTERNAL PARAMETERS-1'!$B$5:$J$44,3,FALSE)</f>
        <v>0</v>
      </c>
      <c r="CE122" s="50">
        <f>AEBYLD1!CE122*VLOOKUP(AEBYLD2!CE$4,'[1]INTERNAL PARAMETERS-1'!$B$5:$J$44,5,FALSE)*VLOOKUP(AEBYLD2!CE$4,'[1]INTERNAL PARAMETERS-1'!$B$5:$J$44,6,FALSE)*VLOOKUP(AEBYLD2!CE$4,'[1]INTERNAL PARAMETERS-1'!$B$5:$J$44,3,FALSE) + AEBYLD1!CE122*(1-VLOOKUP(AEBYLD2!CE$4,'[1]INTERNAL PARAMETERS-1'!$B$5:$J$44,5,FALSE))*VLOOKUP(AEBYLD2!CE$4,'[1]INTERNAL PARAMETERS-1'!$B$5:$J$44,8,FALSE)*VLOOKUP(AEBYLD2!CE$4,'[1]INTERNAL PARAMETERS-1'!$B$5:$J$44,3,FALSE)</f>
        <v>0</v>
      </c>
      <c r="CF122" s="50">
        <f>AEBYLD1!CF122*VLOOKUP(AEBYLD2!CF$4,'[1]INTERNAL PARAMETERS-1'!$B$5:$J$44,5,FALSE)*VLOOKUP(AEBYLD2!CF$4,'[1]INTERNAL PARAMETERS-1'!$B$5:$J$44,6,FALSE)*VLOOKUP(AEBYLD2!CF$4,'[1]INTERNAL PARAMETERS-1'!$B$5:$J$44,3,FALSE) + AEBYLD1!CF122*(1-VLOOKUP(AEBYLD2!CF$4,'[1]INTERNAL PARAMETERS-1'!$B$5:$J$44,5,FALSE))*VLOOKUP(AEBYLD2!CF$4,'[1]INTERNAL PARAMETERS-1'!$B$5:$J$44,8,FALSE)*VLOOKUP(AEBYLD2!CF$4,'[1]INTERNAL PARAMETERS-1'!$B$5:$J$44,3,FALSE)</f>
        <v>0</v>
      </c>
      <c r="CG122" s="50">
        <f>AEBYLD1!CG122*VLOOKUP(AEBYLD2!CG$4,'[1]INTERNAL PARAMETERS-1'!$B$5:$J$44,5,FALSE)*VLOOKUP(AEBYLD2!CG$4,'[1]INTERNAL PARAMETERS-1'!$B$5:$J$44,6,FALSE)*VLOOKUP(AEBYLD2!CG$4,'[1]INTERNAL PARAMETERS-1'!$B$5:$J$44,3,FALSE) + AEBYLD1!CG122*(1-VLOOKUP(AEBYLD2!CG$4,'[1]INTERNAL PARAMETERS-1'!$B$5:$J$44,5,FALSE))*VLOOKUP(AEBYLD2!CG$4,'[1]INTERNAL PARAMETERS-1'!$B$5:$J$44,8,FALSE)*VLOOKUP(AEBYLD2!CG$4,'[1]INTERNAL PARAMETERS-1'!$B$5:$J$44,3,FALSE)</f>
        <v>0</v>
      </c>
      <c r="CH122" s="49">
        <f>AEBYLD1!CH122*VLOOKUP(AEBYLD2!CH$4,'[1]INTERNAL PARAMETERS-1'!$B$5:$J$44,5,FALSE)*VLOOKUP(AEBYLD2!CH$4,'[1]INTERNAL PARAMETERS-1'!$B$5:$J$44,6,FALSE)*VLOOKUP(AEBYLD2!CH$4,'[1]INTERNAL PARAMETERS-1'!$B$5:$J$44,3,FALSE) + AEBYLD1!CH122*(1-VLOOKUP(AEBYLD2!CH$4,'[1]INTERNAL PARAMETERS-1'!$B$5:$J$44,5,FALSE))*VLOOKUP(AEBYLD2!CH$4,'[1]INTERNAL PARAMETERS-1'!$B$5:$J$44,8,FALSE)*VLOOKUP(AEBYLD2!CH$4,'[1]INTERNAL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 x14ac:dyDescent="0.4">
      <c r="B123" s="64" t="s">
        <v>9</v>
      </c>
      <c r="C123" s="63" t="s">
        <v>89</v>
      </c>
      <c r="D123" s="63" t="s">
        <v>78</v>
      </c>
      <c r="E123" s="147">
        <f>AEB!AF123</f>
        <v>0</v>
      </c>
      <c r="F123" s="65">
        <f>'[1]INTERNAL PARAMETERS-1'!M15</f>
        <v>34.72</v>
      </c>
      <c r="G123" s="51">
        <f>AEBYLD1!G123*VLOOKUP(AEBYLD2!G$4,'[1]INTERNAL PARAMETERS-1'!$B$5:$J$44,5,FALSE)*VLOOKUP(AEBYLD2!G$4,'[1]INTERNAL PARAMETERS-1'!$B$5:$J$44,7,FALSE)*AEBYLD2!$F123 + AEBYLD1!G123*(1-VLOOKUP(AEBYLD2!G$4,'[1]INTERNAL PARAMETERS-1'!$B$5:$J$44,5,FALSE))*VLOOKUP(AEBYLD2!G$4,'[1]INTERNAL PARAMETERS-1'!$B$5:$J$44,9,FALSE)*AEBYLD2!$F123</f>
        <v>0</v>
      </c>
      <c r="H123" s="50">
        <f>AEBYLD1!H123*VLOOKUP(AEBYLD2!H$4,'[1]INTERNAL PARAMETERS-1'!$B$5:$J$44,5,FALSE)*VLOOKUP(AEBYLD2!H$4,'[1]INTERNAL PARAMETERS-1'!$B$5:$J$44,7,FALSE)*AEBYLD2!$F123 + AEBYLD1!H123*(1-VLOOKUP(AEBYLD2!H$4,'[1]INTERNAL PARAMETERS-1'!$B$5:$J$44,5,FALSE))*VLOOKUP(AEBYLD2!H$4,'[1]INTERNAL PARAMETERS-1'!$B$5:$J$44,9,FALSE)*AEBYLD2!$F123</f>
        <v>0</v>
      </c>
      <c r="I123" s="50">
        <f>AEBYLD1!I123*VLOOKUP(AEBYLD2!I$4,'[1]INTERNAL PARAMETERS-1'!$B$5:$J$44,5,FALSE)*VLOOKUP(AEBYLD2!I$4,'[1]INTERNAL PARAMETERS-1'!$B$5:$J$44,7,FALSE)*AEBYLD2!$F123 + AEBYLD1!I123*(1-VLOOKUP(AEBYLD2!I$4,'[1]INTERNAL PARAMETERS-1'!$B$5:$J$44,5,FALSE))*VLOOKUP(AEBYLD2!I$4,'[1]INTERNAL PARAMETERS-1'!$B$5:$J$44,9,FALSE)*AEBYLD2!$F123</f>
        <v>0</v>
      </c>
      <c r="J123" s="50">
        <f>AEBYLD1!J123*VLOOKUP(AEBYLD2!J$4,'[1]INTERNAL PARAMETERS-1'!$B$5:$J$44,5,FALSE)*VLOOKUP(AEBYLD2!J$4,'[1]INTERNAL PARAMETERS-1'!$B$5:$J$44,7,FALSE)*AEBYLD2!$F123 + AEBYLD1!J123*(1-VLOOKUP(AEBYLD2!J$4,'[1]INTERNAL PARAMETERS-1'!$B$5:$J$44,5,FALSE))*VLOOKUP(AEBYLD2!J$4,'[1]INTERNAL PARAMETERS-1'!$B$5:$J$44,9,FALSE)*AEBYLD2!$F123</f>
        <v>0</v>
      </c>
      <c r="K123" s="50">
        <f>AEBYLD1!K123*VLOOKUP(AEBYLD2!K$4,'[1]INTERNAL PARAMETERS-1'!$B$5:$J$44,5,FALSE)*VLOOKUP(AEBYLD2!K$4,'[1]INTERNAL PARAMETERS-1'!$B$5:$J$44,7,FALSE)*AEBYLD2!$F123 + AEBYLD1!K123*(1-VLOOKUP(AEBYLD2!K$4,'[1]INTERNAL PARAMETERS-1'!$B$5:$J$44,5,FALSE))*VLOOKUP(AEBYLD2!K$4,'[1]INTERNAL PARAMETERS-1'!$B$5:$J$44,9,FALSE)*AEBYLD2!$F123</f>
        <v>0</v>
      </c>
      <c r="L123" s="50">
        <f>AEBYLD1!L123*VLOOKUP(AEBYLD2!L$4,'[1]INTERNAL PARAMETERS-1'!$B$5:$J$44,5,FALSE)*VLOOKUP(AEBYLD2!L$4,'[1]INTERNAL PARAMETERS-1'!$B$5:$J$44,7,FALSE)*AEBYLD2!$F123 + AEBYLD1!L123*(1-VLOOKUP(AEBYLD2!L$4,'[1]INTERNAL PARAMETERS-1'!$B$5:$J$44,5,FALSE))*VLOOKUP(AEBYLD2!L$4,'[1]INTERNAL PARAMETERS-1'!$B$5:$J$44,9,FALSE)*AEBYLD2!$F123</f>
        <v>0</v>
      </c>
      <c r="M123" s="50">
        <f>AEBYLD1!M123*VLOOKUP(AEBYLD2!M$4,'[1]INTERNAL PARAMETERS-1'!$B$5:$J$44,5,FALSE)*VLOOKUP(AEBYLD2!M$4,'[1]INTERNAL PARAMETERS-1'!$B$5:$J$44,7,FALSE)*AEBYLD2!$F123 + AEBYLD1!M123*(1-VLOOKUP(AEBYLD2!M$4,'[1]INTERNAL PARAMETERS-1'!$B$5:$J$44,5,FALSE))*VLOOKUP(AEBYLD2!M$4,'[1]INTERNAL PARAMETERS-1'!$B$5:$J$44,9,FALSE)*AEBYLD2!$F123</f>
        <v>0</v>
      </c>
      <c r="N123" s="50">
        <f>AEBYLD1!N123*VLOOKUP(AEBYLD2!N$4,'[1]INTERNAL PARAMETERS-1'!$B$5:$J$44,5,FALSE)*VLOOKUP(AEBYLD2!N$4,'[1]INTERNAL PARAMETERS-1'!$B$5:$J$44,7,FALSE)*AEBYLD2!$F123 + AEBYLD1!N123*(1-VLOOKUP(AEBYLD2!N$4,'[1]INTERNAL PARAMETERS-1'!$B$5:$J$44,5,FALSE))*VLOOKUP(AEBYLD2!N$4,'[1]INTERNAL PARAMETERS-1'!$B$5:$J$44,9,FALSE)*AEBYLD2!$F123</f>
        <v>0</v>
      </c>
      <c r="O123" s="50">
        <f>AEBYLD1!O123*VLOOKUP(AEBYLD2!O$4,'[1]INTERNAL PARAMETERS-1'!$B$5:$J$44,5,FALSE)*VLOOKUP(AEBYLD2!O$4,'[1]INTERNAL PARAMETERS-1'!$B$5:$J$44,7,FALSE)*AEBYLD2!$F123 + AEBYLD1!O123*(1-VLOOKUP(AEBYLD2!O$4,'[1]INTERNAL PARAMETERS-1'!$B$5:$J$44,5,FALSE))*VLOOKUP(AEBYLD2!O$4,'[1]INTERNAL PARAMETERS-1'!$B$5:$J$44,9,FALSE)*AEBYLD2!$F123</f>
        <v>0</v>
      </c>
      <c r="P123" s="50">
        <f>AEBYLD1!P123*VLOOKUP(AEBYLD2!P$4,'[1]INTERNAL PARAMETERS-1'!$B$5:$J$44,5,FALSE)*VLOOKUP(AEBYLD2!P$4,'[1]INTERNAL PARAMETERS-1'!$B$5:$J$44,7,FALSE)*AEBYLD2!$F123 + AEBYLD1!P123*(1-VLOOKUP(AEBYLD2!P$4,'[1]INTERNAL PARAMETERS-1'!$B$5:$J$44,5,FALSE))*VLOOKUP(AEBYLD2!P$4,'[1]INTERNAL PARAMETERS-1'!$B$5:$J$44,9,FALSE)*AEBYLD2!$F123</f>
        <v>0</v>
      </c>
      <c r="Q123" s="50">
        <f>AEBYLD1!Q123*VLOOKUP(AEBYLD2!Q$4,'[1]INTERNAL PARAMETERS-1'!$B$5:$J$44,5,FALSE)*VLOOKUP(AEBYLD2!Q$4,'[1]INTERNAL PARAMETERS-1'!$B$5:$J$44,7,FALSE)*AEBYLD2!$F123 + AEBYLD1!Q123*(1-VLOOKUP(AEBYLD2!Q$4,'[1]INTERNAL PARAMETERS-1'!$B$5:$J$44,5,FALSE))*VLOOKUP(AEBYLD2!Q$4,'[1]INTERNAL PARAMETERS-1'!$B$5:$J$44,9,FALSE)*AEBYLD2!$F123</f>
        <v>0</v>
      </c>
      <c r="R123" s="50">
        <f>AEBYLD1!R123*VLOOKUP(AEBYLD2!R$4,'[1]INTERNAL PARAMETERS-1'!$B$5:$J$44,5,FALSE)*VLOOKUP(AEBYLD2!R$4,'[1]INTERNAL PARAMETERS-1'!$B$5:$J$44,7,FALSE)*AEBYLD2!$F123 + AEBYLD1!R123*(1-VLOOKUP(AEBYLD2!R$4,'[1]INTERNAL PARAMETERS-1'!$B$5:$J$44,5,FALSE))*VLOOKUP(AEBYLD2!R$4,'[1]INTERNAL PARAMETERS-1'!$B$5:$J$44,9,FALSE)*AEBYLD2!$F123</f>
        <v>0</v>
      </c>
      <c r="S123" s="50">
        <f>AEBYLD1!S123*VLOOKUP(AEBYLD2!S$4,'[1]INTERNAL PARAMETERS-1'!$B$5:$J$44,5,FALSE)*VLOOKUP(AEBYLD2!S$4,'[1]INTERNAL PARAMETERS-1'!$B$5:$J$44,7,FALSE)*AEBYLD2!$F123 + AEBYLD1!S123*(1-VLOOKUP(AEBYLD2!S$4,'[1]INTERNAL PARAMETERS-1'!$B$5:$J$44,5,FALSE))*VLOOKUP(AEBYLD2!S$4,'[1]INTERNAL PARAMETERS-1'!$B$5:$J$44,9,FALSE)*AEBYLD2!$F123</f>
        <v>0</v>
      </c>
      <c r="T123" s="50">
        <f>AEBYLD1!T123*VLOOKUP(AEBYLD2!T$4,'[1]INTERNAL PARAMETERS-1'!$B$5:$J$44,5,FALSE)*VLOOKUP(AEBYLD2!T$4,'[1]INTERNAL PARAMETERS-1'!$B$5:$J$44,7,FALSE)*AEBYLD2!$F123 + AEBYLD1!T123*(1-VLOOKUP(AEBYLD2!T$4,'[1]INTERNAL PARAMETERS-1'!$B$5:$J$44,5,FALSE))*VLOOKUP(AEBYLD2!T$4,'[1]INTERNAL PARAMETERS-1'!$B$5:$J$44,9,FALSE)*AEBYLD2!$F123</f>
        <v>0</v>
      </c>
      <c r="U123" s="50">
        <f>AEBYLD1!U123*VLOOKUP(AEBYLD2!U$4,'[1]INTERNAL PARAMETERS-1'!$B$5:$J$44,5,FALSE)*VLOOKUP(AEBYLD2!U$4,'[1]INTERNAL PARAMETERS-1'!$B$5:$J$44,7,FALSE)*AEBYLD2!$F123 + AEBYLD1!U123*(1-VLOOKUP(AEBYLD2!U$4,'[1]INTERNAL PARAMETERS-1'!$B$5:$J$44,5,FALSE))*VLOOKUP(AEBYLD2!U$4,'[1]INTERNAL PARAMETERS-1'!$B$5:$J$44,9,FALSE)*AEBYLD2!$F123</f>
        <v>0</v>
      </c>
      <c r="V123" s="50">
        <f>AEBYLD1!V123*VLOOKUP(AEBYLD2!V$4,'[1]INTERNAL PARAMETERS-1'!$B$5:$J$44,5,FALSE)*VLOOKUP(AEBYLD2!V$4,'[1]INTERNAL PARAMETERS-1'!$B$5:$J$44,7,FALSE)*AEBYLD2!$F123 + AEBYLD1!V123*(1-VLOOKUP(AEBYLD2!V$4,'[1]INTERNAL PARAMETERS-1'!$B$5:$J$44,5,FALSE))*VLOOKUP(AEBYLD2!V$4,'[1]INTERNAL PARAMETERS-1'!$B$5:$J$44,9,FALSE)*AEBYLD2!$F123</f>
        <v>0</v>
      </c>
      <c r="W123" s="50">
        <f>AEBYLD1!W123*VLOOKUP(AEBYLD2!W$4,'[1]INTERNAL PARAMETERS-1'!$B$5:$J$44,5,FALSE)*VLOOKUP(AEBYLD2!W$4,'[1]INTERNAL PARAMETERS-1'!$B$5:$J$44,7,FALSE)*AEBYLD2!$F123 + AEBYLD1!W123*(1-VLOOKUP(AEBYLD2!W$4,'[1]INTERNAL PARAMETERS-1'!$B$5:$J$44,5,FALSE))*VLOOKUP(AEBYLD2!W$4,'[1]INTERNAL PARAMETERS-1'!$B$5:$J$44,9,FALSE)*AEBYLD2!$F123</f>
        <v>0</v>
      </c>
      <c r="X123" s="50">
        <f>AEBYLD1!X123*VLOOKUP(AEBYLD2!X$4,'[1]INTERNAL PARAMETERS-1'!$B$5:$J$44,5,FALSE)*VLOOKUP(AEBYLD2!X$4,'[1]INTERNAL PARAMETERS-1'!$B$5:$J$44,7,FALSE)*AEBYLD2!$F123 + AEBYLD1!X123*(1-VLOOKUP(AEBYLD2!X$4,'[1]INTERNAL PARAMETERS-1'!$B$5:$J$44,5,FALSE))*VLOOKUP(AEBYLD2!X$4,'[1]INTERNAL PARAMETERS-1'!$B$5:$J$44,9,FALSE)*AEBYLD2!$F123</f>
        <v>0</v>
      </c>
      <c r="Y123" s="50">
        <f>AEBYLD1!Y123*VLOOKUP(AEBYLD2!Y$4,'[1]INTERNAL PARAMETERS-1'!$B$5:$J$44,5,FALSE)*VLOOKUP(AEBYLD2!Y$4,'[1]INTERNAL PARAMETERS-1'!$B$5:$J$44,7,FALSE)*AEBYLD2!$F123 + AEBYLD1!Y123*(1-VLOOKUP(AEBYLD2!Y$4,'[1]INTERNAL PARAMETERS-1'!$B$5:$J$44,5,FALSE))*VLOOKUP(AEBYLD2!Y$4,'[1]INTERNAL PARAMETERS-1'!$B$5:$J$44,9,FALSE)*AEBYLD2!$F123</f>
        <v>0</v>
      </c>
      <c r="Z123" s="50">
        <f>AEBYLD1!Z123*VLOOKUP(AEBYLD2!Z$4,'[1]INTERNAL PARAMETERS-1'!$B$5:$J$44,5,FALSE)*VLOOKUP(AEBYLD2!Z$4,'[1]INTERNAL PARAMETERS-1'!$B$5:$J$44,7,FALSE)*AEBYLD2!$F123 + AEBYLD1!Z123*(1-VLOOKUP(AEBYLD2!Z$4,'[1]INTERNAL PARAMETERS-1'!$B$5:$J$44,5,FALSE))*VLOOKUP(AEBYLD2!Z$4,'[1]INTERNAL PARAMETERS-1'!$B$5:$J$44,9,FALSE)*AEBYLD2!$F123</f>
        <v>0</v>
      </c>
      <c r="AA123" s="50">
        <f>AEBYLD1!AA123*VLOOKUP(AEBYLD2!AA$4,'[1]INTERNAL PARAMETERS-1'!$B$5:$J$44,5,FALSE)*VLOOKUP(AEBYLD2!AA$4,'[1]INTERNAL PARAMETERS-1'!$B$5:$J$44,7,FALSE)*AEBYLD2!$F123 + AEBYLD1!AA123*(1-VLOOKUP(AEBYLD2!AA$4,'[1]INTERNAL PARAMETERS-1'!$B$5:$J$44,5,FALSE))*VLOOKUP(AEBYLD2!AA$4,'[1]INTERNAL PARAMETERS-1'!$B$5:$J$44,9,FALSE)*AEBYLD2!$F123</f>
        <v>0</v>
      </c>
      <c r="AB123" s="50">
        <f>AEBYLD1!AB123*VLOOKUP(AEBYLD2!AB$4,'[1]INTERNAL PARAMETERS-1'!$B$5:$J$44,5,FALSE)*VLOOKUP(AEBYLD2!AB$4,'[1]INTERNAL PARAMETERS-1'!$B$5:$J$44,7,FALSE)*AEBYLD2!$F123 + AEBYLD1!AB123*(1-VLOOKUP(AEBYLD2!AB$4,'[1]INTERNAL PARAMETERS-1'!$B$5:$J$44,5,FALSE))*VLOOKUP(AEBYLD2!AB$4,'[1]INTERNAL PARAMETERS-1'!$B$5:$J$44,9,FALSE)*AEBYLD2!$F123</f>
        <v>0</v>
      </c>
      <c r="AC123" s="50">
        <f>AEBYLD1!AC123*VLOOKUP(AEBYLD2!AC$4,'[1]INTERNAL PARAMETERS-1'!$B$5:$J$44,5,FALSE)*VLOOKUP(AEBYLD2!AC$4,'[1]INTERNAL PARAMETERS-1'!$B$5:$J$44,7,FALSE)*AEBYLD2!$F123 + AEBYLD1!AC123*(1-VLOOKUP(AEBYLD2!AC$4,'[1]INTERNAL PARAMETERS-1'!$B$5:$J$44,5,FALSE))*VLOOKUP(AEBYLD2!AC$4,'[1]INTERNAL PARAMETERS-1'!$B$5:$J$44,9,FALSE)*AEBYLD2!$F123</f>
        <v>0</v>
      </c>
      <c r="AD123" s="50">
        <f>AEBYLD1!AD123*VLOOKUP(AEBYLD2!AD$4,'[1]INTERNAL PARAMETERS-1'!$B$5:$J$44,5,FALSE)*VLOOKUP(AEBYLD2!AD$4,'[1]INTERNAL PARAMETERS-1'!$B$5:$J$44,7,FALSE)*AEBYLD2!$F123 + AEBYLD1!AD123*(1-VLOOKUP(AEBYLD2!AD$4,'[1]INTERNAL PARAMETERS-1'!$B$5:$J$44,5,FALSE))*VLOOKUP(AEBYLD2!AD$4,'[1]INTERNAL PARAMETERS-1'!$B$5:$J$44,9,FALSE)*AEBYLD2!$F123</f>
        <v>0</v>
      </c>
      <c r="AE123" s="50">
        <f>AEBYLD1!AE123*VLOOKUP(AEBYLD2!AE$4,'[1]INTERNAL PARAMETERS-1'!$B$5:$J$44,5,FALSE)*VLOOKUP(AEBYLD2!AE$4,'[1]INTERNAL PARAMETERS-1'!$B$5:$J$44,7,FALSE)*AEBYLD2!$F123 + AEBYLD1!AE123*(1-VLOOKUP(AEBYLD2!AE$4,'[1]INTERNAL PARAMETERS-1'!$B$5:$J$44,5,FALSE))*VLOOKUP(AEBYLD2!AE$4,'[1]INTERNAL PARAMETERS-1'!$B$5:$J$44,9,FALSE)*AEBYLD2!$F123</f>
        <v>0</v>
      </c>
      <c r="AF123" s="50">
        <f>AEBYLD1!AF123*VLOOKUP(AEBYLD2!AF$4,'[1]INTERNAL PARAMETERS-1'!$B$5:$J$44,5,FALSE)*VLOOKUP(AEBYLD2!AF$4,'[1]INTERNAL PARAMETERS-1'!$B$5:$J$44,7,FALSE)*AEBYLD2!$F123 + AEBYLD1!AF123*(1-VLOOKUP(AEBYLD2!AF$4,'[1]INTERNAL PARAMETERS-1'!$B$5:$J$44,5,FALSE))*VLOOKUP(AEBYLD2!AF$4,'[1]INTERNAL PARAMETERS-1'!$B$5:$J$44,9,FALSE)*AEBYLD2!$F123</f>
        <v>0</v>
      </c>
      <c r="AG123" s="50">
        <f>AEBYLD1!AG123*VLOOKUP(AEBYLD2!AG$4,'[1]INTERNAL PARAMETERS-1'!$B$5:$J$44,5,FALSE)*VLOOKUP(AEBYLD2!AG$4,'[1]INTERNAL PARAMETERS-1'!$B$5:$J$44,7,FALSE)*AEBYLD2!$F123 + AEBYLD1!AG123*(1-VLOOKUP(AEBYLD2!AG$4,'[1]INTERNAL PARAMETERS-1'!$B$5:$J$44,5,FALSE))*VLOOKUP(AEBYLD2!AG$4,'[1]INTERNAL PARAMETERS-1'!$B$5:$J$44,9,FALSE)*AEBYLD2!$F123</f>
        <v>0</v>
      </c>
      <c r="AH123" s="50">
        <f>AEBYLD1!AH123*VLOOKUP(AEBYLD2!AH$4,'[1]INTERNAL PARAMETERS-1'!$B$5:$J$44,5,FALSE)*VLOOKUP(AEBYLD2!AH$4,'[1]INTERNAL PARAMETERS-1'!$B$5:$J$44,7,FALSE)*AEBYLD2!$F123 + AEBYLD1!AH123*(1-VLOOKUP(AEBYLD2!AH$4,'[1]INTERNAL PARAMETERS-1'!$B$5:$J$44,5,FALSE))*VLOOKUP(AEBYLD2!AH$4,'[1]INTERNAL PARAMETERS-1'!$B$5:$J$44,9,FALSE)*AEBYLD2!$F123</f>
        <v>0</v>
      </c>
      <c r="AI123" s="50">
        <f>AEBYLD1!AI123*VLOOKUP(AEBYLD2!AI$4,'[1]INTERNAL PARAMETERS-1'!$B$5:$J$44,5,FALSE)*VLOOKUP(AEBYLD2!AI$4,'[1]INTERNAL PARAMETERS-1'!$B$5:$J$44,7,FALSE)*AEBYLD2!$F123 + AEBYLD1!AI123*(1-VLOOKUP(AEBYLD2!AI$4,'[1]INTERNAL PARAMETERS-1'!$B$5:$J$44,5,FALSE))*VLOOKUP(AEBYLD2!AI$4,'[1]INTERNAL PARAMETERS-1'!$B$5:$J$44,9,FALSE)*AEBYLD2!$F123</f>
        <v>0</v>
      </c>
      <c r="AJ123" s="50">
        <f>AEBYLD1!AJ123*VLOOKUP(AEBYLD2!AJ$4,'[1]INTERNAL PARAMETERS-1'!$B$5:$J$44,5,FALSE)*VLOOKUP(AEBYLD2!AJ$4,'[1]INTERNAL PARAMETERS-1'!$B$5:$J$44,7,FALSE)*AEBYLD2!$F123 + AEBYLD1!AJ123*(1-VLOOKUP(AEBYLD2!AJ$4,'[1]INTERNAL PARAMETERS-1'!$B$5:$J$44,5,FALSE))*VLOOKUP(AEBYLD2!AJ$4,'[1]INTERNAL PARAMETERS-1'!$B$5:$J$44,9,FALSE)*AEBYLD2!$F123</f>
        <v>0</v>
      </c>
      <c r="AK123" s="50">
        <f>AEBYLD1!AK123*VLOOKUP(AEBYLD2!AK$4,'[1]INTERNAL PARAMETERS-1'!$B$5:$J$44,5,FALSE)*VLOOKUP(AEBYLD2!AK$4,'[1]INTERNAL PARAMETERS-1'!$B$5:$J$44,7,FALSE)*AEBYLD2!$F123 + AEBYLD1!AK123*(1-VLOOKUP(AEBYLD2!AK$4,'[1]INTERNAL PARAMETERS-1'!$B$5:$J$44,5,FALSE))*VLOOKUP(AEBYLD2!AK$4,'[1]INTERNAL PARAMETERS-1'!$B$5:$J$44,9,FALSE)*AEBYLD2!$F123</f>
        <v>0</v>
      </c>
      <c r="AL123" s="50">
        <f>AEBYLD1!AL123*VLOOKUP(AEBYLD2!AL$4,'[1]INTERNAL PARAMETERS-1'!$B$5:$J$44,5,FALSE)*VLOOKUP(AEBYLD2!AL$4,'[1]INTERNAL PARAMETERS-1'!$B$5:$J$44,7,FALSE)*AEBYLD2!$F123 + AEBYLD1!AL123*(1-VLOOKUP(AEBYLD2!AL$4,'[1]INTERNAL PARAMETERS-1'!$B$5:$J$44,5,FALSE))*VLOOKUP(AEBYLD2!AL$4,'[1]INTERNAL PARAMETERS-1'!$B$5:$J$44,9,FALSE)*AEBYLD2!$F123</f>
        <v>0</v>
      </c>
      <c r="AM123" s="50">
        <f>AEBYLD1!AM123*VLOOKUP(AEBYLD2!AM$4,'[1]INTERNAL PARAMETERS-1'!$B$5:$J$44,5,FALSE)*VLOOKUP(AEBYLD2!AM$4,'[1]INTERNAL PARAMETERS-1'!$B$5:$J$44,7,FALSE)*AEBYLD2!$F123 + AEBYLD1!AM123*(1-VLOOKUP(AEBYLD2!AM$4,'[1]INTERNAL PARAMETERS-1'!$B$5:$J$44,5,FALSE))*VLOOKUP(AEBYLD2!AM$4,'[1]INTERNAL PARAMETERS-1'!$B$5:$J$44,9,FALSE)*AEBYLD2!$F123</f>
        <v>0</v>
      </c>
      <c r="AN123" s="50">
        <f>AEBYLD1!AN123*VLOOKUP(AEBYLD2!AN$4,'[1]INTERNAL PARAMETERS-1'!$B$5:$J$44,5,FALSE)*VLOOKUP(AEBYLD2!AN$4,'[1]INTERNAL PARAMETERS-1'!$B$5:$J$44,7,FALSE)*AEBYLD2!$F123 + AEBYLD1!AN123*(1-VLOOKUP(AEBYLD2!AN$4,'[1]INTERNAL PARAMETERS-1'!$B$5:$J$44,5,FALSE))*VLOOKUP(AEBYLD2!AN$4,'[1]INTERNAL PARAMETERS-1'!$B$5:$J$44,9,FALSE)*AEBYLD2!$F123</f>
        <v>0</v>
      </c>
      <c r="AO123" s="50">
        <f>AEBYLD1!AO123*VLOOKUP(AEBYLD2!AO$4,'[1]INTERNAL PARAMETERS-1'!$B$5:$J$44,5,FALSE)*VLOOKUP(AEBYLD2!AO$4,'[1]INTERNAL PARAMETERS-1'!$B$5:$J$44,7,FALSE)*AEBYLD2!$F123 + AEBYLD1!AO123*(1-VLOOKUP(AEBYLD2!AO$4,'[1]INTERNAL PARAMETERS-1'!$B$5:$J$44,5,FALSE))*VLOOKUP(AEBYLD2!AO$4,'[1]INTERNAL PARAMETERS-1'!$B$5:$J$44,9,FALSE)*AEBYLD2!$F123</f>
        <v>0</v>
      </c>
      <c r="AP123" s="50">
        <f>AEBYLD1!AP123*VLOOKUP(AEBYLD2!AP$4,'[1]INTERNAL PARAMETERS-1'!$B$5:$J$44,5,FALSE)*VLOOKUP(AEBYLD2!AP$4,'[1]INTERNAL PARAMETERS-1'!$B$5:$J$44,7,FALSE)*AEBYLD2!$F123 + AEBYLD1!AP123*(1-VLOOKUP(AEBYLD2!AP$4,'[1]INTERNAL PARAMETERS-1'!$B$5:$J$44,5,FALSE))*VLOOKUP(AEBYLD2!AP$4,'[1]INTERNAL PARAMETERS-1'!$B$5:$J$44,9,FALSE)*AEBYLD2!$F123</f>
        <v>0</v>
      </c>
      <c r="AQ123" s="50">
        <f>AEBYLD1!AQ123*VLOOKUP(AEBYLD2!AQ$4,'[1]INTERNAL PARAMETERS-1'!$B$5:$J$44,5,FALSE)*VLOOKUP(AEBYLD2!AQ$4,'[1]INTERNAL PARAMETERS-1'!$B$5:$J$44,7,FALSE)*AEBYLD2!$F123 + AEBYLD1!AQ123*(1-VLOOKUP(AEBYLD2!AQ$4,'[1]INTERNAL PARAMETERS-1'!$B$5:$J$44,5,FALSE))*VLOOKUP(AEBYLD2!AQ$4,'[1]INTERNAL PARAMETERS-1'!$B$5:$J$44,9,FALSE)*AEBYLD2!$F123</f>
        <v>0</v>
      </c>
      <c r="AR123" s="50">
        <f>AEBYLD1!AR123*VLOOKUP(AEBYLD2!AR$4,'[1]INTERNAL PARAMETERS-1'!$B$5:$J$44,5,FALSE)*VLOOKUP(AEBYLD2!AR$4,'[1]INTERNAL PARAMETERS-1'!$B$5:$J$44,7,FALSE)*AEBYLD2!$F123 + AEBYLD1!AR123*(1-VLOOKUP(AEBYLD2!AR$4,'[1]INTERNAL PARAMETERS-1'!$B$5:$J$44,5,FALSE))*VLOOKUP(AEBYLD2!AR$4,'[1]INTERNAL PARAMETERS-1'!$B$5:$J$44,9,FALSE)*AEBYLD2!$F123</f>
        <v>0</v>
      </c>
      <c r="AS123" s="50">
        <f>AEBYLD1!AS123*VLOOKUP(AEBYLD2!AS$4,'[1]INTERNAL PARAMETERS-1'!$B$5:$J$44,5,FALSE)*VLOOKUP(AEBYLD2!AS$4,'[1]INTERNAL PARAMETERS-1'!$B$5:$J$44,7,FALSE)*AEBYLD2!$F123 + AEBYLD1!AS123*(1-VLOOKUP(AEBYLD2!AS$4,'[1]INTERNAL PARAMETERS-1'!$B$5:$J$44,5,FALSE))*VLOOKUP(AEBYLD2!AS$4,'[1]INTERNAL PARAMETERS-1'!$B$5:$J$44,9,FALSE)*AEBYLD2!$F123</f>
        <v>0</v>
      </c>
      <c r="AT123" s="49">
        <f>AEBYLD1!AT123*VLOOKUP(AEBYLD2!AT$4,'[1]INTERNAL PARAMETERS-1'!$B$5:$J$44,5,FALSE)*VLOOKUP(AEBYLD2!AT$4,'[1]INTERNAL PARAMETERS-1'!$B$5:$J$44,7,FALSE)*AEBYLD2!$F123 + AEBYLD1!AT123*(1-VLOOKUP(AEBYLD2!AT$4,'[1]INTERNAL PARAMETERS-1'!$B$5:$J$44,5,FALSE))*VLOOKUP(AEBYLD2!AT$4,'[1]INTERNAL PARAMETERS-1'!$B$5:$J$44,9,FALSE)*AEBYLD2!$F123</f>
        <v>0</v>
      </c>
      <c r="AU123" s="51">
        <f>AEBYLD1!AU123*VLOOKUP(AEBYLD2!AU$4,'[1]INTERNAL PARAMETERS-1'!$B$5:$J$44,5,FALSE)*VLOOKUP(AEBYLD2!AU$4,'[1]INTERNAL PARAMETERS-1'!$B$5:$J$44,6,FALSE)*VLOOKUP(AEBYLD2!AU$4,'[1]INTERNAL PARAMETERS-1'!$B$5:$J$44,3,FALSE) + AEBYLD1!AU123*(1-VLOOKUP(AEBYLD2!AU$4,'[1]INTERNAL PARAMETERS-1'!$B$5:$J$44,5,FALSE))*VLOOKUP(AEBYLD2!AU$4,'[1]INTERNAL PARAMETERS-1'!$B$5:$J$44,8,FALSE)*VLOOKUP(AEBYLD2!AU$4,'[1]INTERNAL PARAMETERS-1'!$B$5:$J$44,3,FALSE)</f>
        <v>0</v>
      </c>
      <c r="AV123" s="50">
        <f>AEBYLD1!AV123*VLOOKUP(AEBYLD2!AV$4,'[1]INTERNAL PARAMETERS-1'!$B$5:$J$44,5,FALSE)*VLOOKUP(AEBYLD2!AV$4,'[1]INTERNAL PARAMETERS-1'!$B$5:$J$44,6,FALSE)*VLOOKUP(AEBYLD2!AV$4,'[1]INTERNAL PARAMETERS-1'!$B$5:$J$44,3,FALSE) + AEBYLD1!AV123*(1-VLOOKUP(AEBYLD2!AV$4,'[1]INTERNAL PARAMETERS-1'!$B$5:$J$44,5,FALSE))*VLOOKUP(AEBYLD2!AV$4,'[1]INTERNAL PARAMETERS-1'!$B$5:$J$44,8,FALSE)*VLOOKUP(AEBYLD2!AV$4,'[1]INTERNAL PARAMETERS-1'!$B$5:$J$44,3,FALSE)</f>
        <v>0</v>
      </c>
      <c r="AW123" s="50">
        <f>AEBYLD1!AW123*VLOOKUP(AEBYLD2!AW$4,'[1]INTERNAL PARAMETERS-1'!$B$5:$J$44,5,FALSE)*VLOOKUP(AEBYLD2!AW$4,'[1]INTERNAL PARAMETERS-1'!$B$5:$J$44,6,FALSE)*VLOOKUP(AEBYLD2!AW$4,'[1]INTERNAL PARAMETERS-1'!$B$5:$J$44,3,FALSE) + AEBYLD1!AW123*(1-VLOOKUP(AEBYLD2!AW$4,'[1]INTERNAL PARAMETERS-1'!$B$5:$J$44,5,FALSE))*VLOOKUP(AEBYLD2!AW$4,'[1]INTERNAL PARAMETERS-1'!$B$5:$J$44,8,FALSE)*VLOOKUP(AEBYLD2!AW$4,'[1]INTERNAL PARAMETERS-1'!$B$5:$J$44,3,FALSE)</f>
        <v>0</v>
      </c>
      <c r="AX123" s="50">
        <f>AEBYLD1!AX123*VLOOKUP(AEBYLD2!AX$4,'[1]INTERNAL PARAMETERS-1'!$B$5:$J$44,5,FALSE)*VLOOKUP(AEBYLD2!AX$4,'[1]INTERNAL PARAMETERS-1'!$B$5:$J$44,6,FALSE)*VLOOKUP(AEBYLD2!AX$4,'[1]INTERNAL PARAMETERS-1'!$B$5:$J$44,3,FALSE) + AEBYLD1!AX123*(1-VLOOKUP(AEBYLD2!AX$4,'[1]INTERNAL PARAMETERS-1'!$B$5:$J$44,5,FALSE))*VLOOKUP(AEBYLD2!AX$4,'[1]INTERNAL PARAMETERS-1'!$B$5:$J$44,8,FALSE)*VLOOKUP(AEBYLD2!AX$4,'[1]INTERNAL PARAMETERS-1'!$B$5:$J$44,3,FALSE)</f>
        <v>0</v>
      </c>
      <c r="AY123" s="50">
        <f>AEBYLD1!AY123*VLOOKUP(AEBYLD2!AY$4,'[1]INTERNAL PARAMETERS-1'!$B$5:$J$44,5,FALSE)*VLOOKUP(AEBYLD2!AY$4,'[1]INTERNAL PARAMETERS-1'!$B$5:$J$44,6,FALSE)*VLOOKUP(AEBYLD2!AY$4,'[1]INTERNAL PARAMETERS-1'!$B$5:$J$44,3,FALSE) + AEBYLD1!AY123*(1-VLOOKUP(AEBYLD2!AY$4,'[1]INTERNAL PARAMETERS-1'!$B$5:$J$44,5,FALSE))*VLOOKUP(AEBYLD2!AY$4,'[1]INTERNAL PARAMETERS-1'!$B$5:$J$44,8,FALSE)*VLOOKUP(AEBYLD2!AY$4,'[1]INTERNAL PARAMETERS-1'!$B$5:$J$44,3,FALSE)</f>
        <v>0</v>
      </c>
      <c r="AZ123" s="50">
        <f>AEBYLD1!AZ123*VLOOKUP(AEBYLD2!AZ$4,'[1]INTERNAL PARAMETERS-1'!$B$5:$J$44,5,FALSE)*VLOOKUP(AEBYLD2!AZ$4,'[1]INTERNAL PARAMETERS-1'!$B$5:$J$44,6,FALSE)*VLOOKUP(AEBYLD2!AZ$4,'[1]INTERNAL PARAMETERS-1'!$B$5:$J$44,3,FALSE) + AEBYLD1!AZ123*(1-VLOOKUP(AEBYLD2!AZ$4,'[1]INTERNAL PARAMETERS-1'!$B$5:$J$44,5,FALSE))*VLOOKUP(AEBYLD2!AZ$4,'[1]INTERNAL PARAMETERS-1'!$B$5:$J$44,8,FALSE)*VLOOKUP(AEBYLD2!AZ$4,'[1]INTERNAL PARAMETERS-1'!$B$5:$J$44,3,FALSE)</f>
        <v>0</v>
      </c>
      <c r="BA123" s="50">
        <f>AEBYLD1!BA123*VLOOKUP(AEBYLD2!BA$4,'[1]INTERNAL PARAMETERS-1'!$B$5:$J$44,5,FALSE)*VLOOKUP(AEBYLD2!BA$4,'[1]INTERNAL PARAMETERS-1'!$B$5:$J$44,6,FALSE)*VLOOKUP(AEBYLD2!BA$4,'[1]INTERNAL PARAMETERS-1'!$B$5:$J$44,3,FALSE) + AEBYLD1!BA123*(1-VLOOKUP(AEBYLD2!BA$4,'[1]INTERNAL PARAMETERS-1'!$B$5:$J$44,5,FALSE))*VLOOKUP(AEBYLD2!BA$4,'[1]INTERNAL PARAMETERS-1'!$B$5:$J$44,8,FALSE)*VLOOKUP(AEBYLD2!BA$4,'[1]INTERNAL PARAMETERS-1'!$B$5:$J$44,3,FALSE)</f>
        <v>0</v>
      </c>
      <c r="BB123" s="50">
        <f>AEBYLD1!BB123*VLOOKUP(AEBYLD2!BB$4,'[1]INTERNAL PARAMETERS-1'!$B$5:$J$44,5,FALSE)*VLOOKUP(AEBYLD2!BB$4,'[1]INTERNAL PARAMETERS-1'!$B$5:$J$44,6,FALSE)*VLOOKUP(AEBYLD2!BB$4,'[1]INTERNAL PARAMETERS-1'!$B$5:$J$44,3,FALSE) + AEBYLD1!BB123*(1-VLOOKUP(AEBYLD2!BB$4,'[1]INTERNAL PARAMETERS-1'!$B$5:$J$44,5,FALSE))*VLOOKUP(AEBYLD2!BB$4,'[1]INTERNAL PARAMETERS-1'!$B$5:$J$44,8,FALSE)*VLOOKUP(AEBYLD2!BB$4,'[1]INTERNAL PARAMETERS-1'!$B$5:$J$44,3,FALSE)</f>
        <v>0</v>
      </c>
      <c r="BC123" s="50">
        <f>AEBYLD1!BC123*VLOOKUP(AEBYLD2!BC$4,'[1]INTERNAL PARAMETERS-1'!$B$5:$J$44,5,FALSE)*VLOOKUP(AEBYLD2!BC$4,'[1]INTERNAL PARAMETERS-1'!$B$5:$J$44,6,FALSE)*VLOOKUP(AEBYLD2!BC$4,'[1]INTERNAL PARAMETERS-1'!$B$5:$J$44,3,FALSE) + AEBYLD1!BC123*(1-VLOOKUP(AEBYLD2!BC$4,'[1]INTERNAL PARAMETERS-1'!$B$5:$J$44,5,FALSE))*VLOOKUP(AEBYLD2!BC$4,'[1]INTERNAL PARAMETERS-1'!$B$5:$J$44,8,FALSE)*VLOOKUP(AEBYLD2!BC$4,'[1]INTERNAL PARAMETERS-1'!$B$5:$J$44,3,FALSE)</f>
        <v>0</v>
      </c>
      <c r="BD123" s="50">
        <f>AEBYLD1!BD123*VLOOKUP(AEBYLD2!BD$4,'[1]INTERNAL PARAMETERS-1'!$B$5:$J$44,5,FALSE)*VLOOKUP(AEBYLD2!BD$4,'[1]INTERNAL PARAMETERS-1'!$B$5:$J$44,6,FALSE)*VLOOKUP(AEBYLD2!BD$4,'[1]INTERNAL PARAMETERS-1'!$B$5:$J$44,3,FALSE) + AEBYLD1!BD123*(1-VLOOKUP(AEBYLD2!BD$4,'[1]INTERNAL PARAMETERS-1'!$B$5:$J$44,5,FALSE))*VLOOKUP(AEBYLD2!BD$4,'[1]INTERNAL PARAMETERS-1'!$B$5:$J$44,8,FALSE)*VLOOKUP(AEBYLD2!BD$4,'[1]INTERNAL PARAMETERS-1'!$B$5:$J$44,3,FALSE)</f>
        <v>0</v>
      </c>
      <c r="BE123" s="50">
        <f>AEBYLD1!BE123*VLOOKUP(AEBYLD2!BE$4,'[1]INTERNAL PARAMETERS-1'!$B$5:$J$44,5,FALSE)*VLOOKUP(AEBYLD2!BE$4,'[1]INTERNAL PARAMETERS-1'!$B$5:$J$44,6,FALSE)*VLOOKUP(AEBYLD2!BE$4,'[1]INTERNAL PARAMETERS-1'!$B$5:$J$44,3,FALSE) + AEBYLD1!BE123*(1-VLOOKUP(AEBYLD2!BE$4,'[1]INTERNAL PARAMETERS-1'!$B$5:$J$44,5,FALSE))*VLOOKUP(AEBYLD2!BE$4,'[1]INTERNAL PARAMETERS-1'!$B$5:$J$44,8,FALSE)*VLOOKUP(AEBYLD2!BE$4,'[1]INTERNAL PARAMETERS-1'!$B$5:$J$44,3,FALSE)</f>
        <v>0</v>
      </c>
      <c r="BF123" s="50">
        <f>AEBYLD1!BF123*VLOOKUP(AEBYLD2!BF$4,'[1]INTERNAL PARAMETERS-1'!$B$5:$J$44,5,FALSE)*VLOOKUP(AEBYLD2!BF$4,'[1]INTERNAL PARAMETERS-1'!$B$5:$J$44,6,FALSE)*VLOOKUP(AEBYLD2!BF$4,'[1]INTERNAL PARAMETERS-1'!$B$5:$J$44,3,FALSE) + AEBYLD1!BF123*(1-VLOOKUP(AEBYLD2!BF$4,'[1]INTERNAL PARAMETERS-1'!$B$5:$J$44,5,FALSE))*VLOOKUP(AEBYLD2!BF$4,'[1]INTERNAL PARAMETERS-1'!$B$5:$J$44,8,FALSE)*VLOOKUP(AEBYLD2!BF$4,'[1]INTERNAL PARAMETERS-1'!$B$5:$J$44,3,FALSE)</f>
        <v>0</v>
      </c>
      <c r="BG123" s="50">
        <f>AEBYLD1!BG123*VLOOKUP(AEBYLD2!BG$4,'[1]INTERNAL PARAMETERS-1'!$B$5:$J$44,5,FALSE)*VLOOKUP(AEBYLD2!BG$4,'[1]INTERNAL PARAMETERS-1'!$B$5:$J$44,6,FALSE)*VLOOKUP(AEBYLD2!BG$4,'[1]INTERNAL PARAMETERS-1'!$B$5:$J$44,3,FALSE) + AEBYLD1!BG123*(1-VLOOKUP(AEBYLD2!BG$4,'[1]INTERNAL PARAMETERS-1'!$B$5:$J$44,5,FALSE))*VLOOKUP(AEBYLD2!BG$4,'[1]INTERNAL PARAMETERS-1'!$B$5:$J$44,8,FALSE)*VLOOKUP(AEBYLD2!BG$4,'[1]INTERNAL PARAMETERS-1'!$B$5:$J$44,3,FALSE)</f>
        <v>0</v>
      </c>
      <c r="BH123" s="50">
        <f>AEBYLD1!BH123*VLOOKUP(AEBYLD2!BH$4,'[1]INTERNAL PARAMETERS-1'!$B$5:$J$44,5,FALSE)*VLOOKUP(AEBYLD2!BH$4,'[1]INTERNAL PARAMETERS-1'!$B$5:$J$44,6,FALSE)*VLOOKUP(AEBYLD2!BH$4,'[1]INTERNAL PARAMETERS-1'!$B$5:$J$44,3,FALSE) + AEBYLD1!BH123*(1-VLOOKUP(AEBYLD2!BH$4,'[1]INTERNAL PARAMETERS-1'!$B$5:$J$44,5,FALSE))*VLOOKUP(AEBYLD2!BH$4,'[1]INTERNAL PARAMETERS-1'!$B$5:$J$44,8,FALSE)*VLOOKUP(AEBYLD2!BH$4,'[1]INTERNAL PARAMETERS-1'!$B$5:$J$44,3,FALSE)</f>
        <v>0</v>
      </c>
      <c r="BI123" s="50">
        <f>AEBYLD1!BI123*VLOOKUP(AEBYLD2!BI$4,'[1]INTERNAL PARAMETERS-1'!$B$5:$J$44,5,FALSE)*VLOOKUP(AEBYLD2!BI$4,'[1]INTERNAL PARAMETERS-1'!$B$5:$J$44,6,FALSE)*VLOOKUP(AEBYLD2!BI$4,'[1]INTERNAL PARAMETERS-1'!$B$5:$J$44,3,FALSE) + AEBYLD1!BI123*(1-VLOOKUP(AEBYLD2!BI$4,'[1]INTERNAL PARAMETERS-1'!$B$5:$J$44,5,FALSE))*VLOOKUP(AEBYLD2!BI$4,'[1]INTERNAL PARAMETERS-1'!$B$5:$J$44,8,FALSE)*VLOOKUP(AEBYLD2!BI$4,'[1]INTERNAL PARAMETERS-1'!$B$5:$J$44,3,FALSE)</f>
        <v>0</v>
      </c>
      <c r="BJ123" s="50">
        <f>AEBYLD1!BJ123*VLOOKUP(AEBYLD2!BJ$4,'[1]INTERNAL PARAMETERS-1'!$B$5:$J$44,5,FALSE)*VLOOKUP(AEBYLD2!BJ$4,'[1]INTERNAL PARAMETERS-1'!$B$5:$J$44,6,FALSE)*VLOOKUP(AEBYLD2!BJ$4,'[1]INTERNAL PARAMETERS-1'!$B$5:$J$44,3,FALSE) + AEBYLD1!BJ123*(1-VLOOKUP(AEBYLD2!BJ$4,'[1]INTERNAL PARAMETERS-1'!$B$5:$J$44,5,FALSE))*VLOOKUP(AEBYLD2!BJ$4,'[1]INTERNAL PARAMETERS-1'!$B$5:$J$44,8,FALSE)*VLOOKUP(AEBYLD2!BJ$4,'[1]INTERNAL PARAMETERS-1'!$B$5:$J$44,3,FALSE)</f>
        <v>0</v>
      </c>
      <c r="BK123" s="50">
        <f>AEBYLD1!BK123*VLOOKUP(AEBYLD2!BK$4,'[1]INTERNAL PARAMETERS-1'!$B$5:$J$44,5,FALSE)*VLOOKUP(AEBYLD2!BK$4,'[1]INTERNAL PARAMETERS-1'!$B$5:$J$44,6,FALSE)*VLOOKUP(AEBYLD2!BK$4,'[1]INTERNAL PARAMETERS-1'!$B$5:$J$44,3,FALSE) + AEBYLD1!BK123*(1-VLOOKUP(AEBYLD2!BK$4,'[1]INTERNAL PARAMETERS-1'!$B$5:$J$44,5,FALSE))*VLOOKUP(AEBYLD2!BK$4,'[1]INTERNAL PARAMETERS-1'!$B$5:$J$44,8,FALSE)*VLOOKUP(AEBYLD2!BK$4,'[1]INTERNAL PARAMETERS-1'!$B$5:$J$44,3,FALSE)</f>
        <v>0</v>
      </c>
      <c r="BL123" s="50">
        <f>AEBYLD1!BL123*VLOOKUP(AEBYLD2!BL$4,'[1]INTERNAL PARAMETERS-1'!$B$5:$J$44,5,FALSE)*VLOOKUP(AEBYLD2!BL$4,'[1]INTERNAL PARAMETERS-1'!$B$5:$J$44,6,FALSE)*VLOOKUP(AEBYLD2!BL$4,'[1]INTERNAL PARAMETERS-1'!$B$5:$J$44,3,FALSE) + AEBYLD1!BL123*(1-VLOOKUP(AEBYLD2!BL$4,'[1]INTERNAL PARAMETERS-1'!$B$5:$J$44,5,FALSE))*VLOOKUP(AEBYLD2!BL$4,'[1]INTERNAL PARAMETERS-1'!$B$5:$J$44,8,FALSE)*VLOOKUP(AEBYLD2!BL$4,'[1]INTERNAL PARAMETERS-1'!$B$5:$J$44,3,FALSE)</f>
        <v>0</v>
      </c>
      <c r="BM123" s="50">
        <f>AEBYLD1!BM123*VLOOKUP(AEBYLD2!BM$4,'[1]INTERNAL PARAMETERS-1'!$B$5:$J$44,5,FALSE)*VLOOKUP(AEBYLD2!BM$4,'[1]INTERNAL PARAMETERS-1'!$B$5:$J$44,6,FALSE)*VLOOKUP(AEBYLD2!BM$4,'[1]INTERNAL PARAMETERS-1'!$B$5:$J$44,3,FALSE) + AEBYLD1!BM123*(1-VLOOKUP(AEBYLD2!BM$4,'[1]INTERNAL PARAMETERS-1'!$B$5:$J$44,5,FALSE))*VLOOKUP(AEBYLD2!BM$4,'[1]INTERNAL PARAMETERS-1'!$B$5:$J$44,8,FALSE)*VLOOKUP(AEBYLD2!BM$4,'[1]INTERNAL PARAMETERS-1'!$B$5:$J$44,3,FALSE)</f>
        <v>0</v>
      </c>
      <c r="BN123" s="50">
        <f>AEBYLD1!BN123*VLOOKUP(AEBYLD2!BN$4,'[1]INTERNAL PARAMETERS-1'!$B$5:$J$44,5,FALSE)*VLOOKUP(AEBYLD2!BN$4,'[1]INTERNAL PARAMETERS-1'!$B$5:$J$44,6,FALSE)*VLOOKUP(AEBYLD2!BN$4,'[1]INTERNAL PARAMETERS-1'!$B$5:$J$44,3,FALSE) + AEBYLD1!BN123*(1-VLOOKUP(AEBYLD2!BN$4,'[1]INTERNAL PARAMETERS-1'!$B$5:$J$44,5,FALSE))*VLOOKUP(AEBYLD2!BN$4,'[1]INTERNAL PARAMETERS-1'!$B$5:$J$44,8,FALSE)*VLOOKUP(AEBYLD2!BN$4,'[1]INTERNAL PARAMETERS-1'!$B$5:$J$44,3,FALSE)</f>
        <v>0</v>
      </c>
      <c r="BO123" s="50">
        <f>AEBYLD1!BO123*VLOOKUP(AEBYLD2!BO$4,'[1]INTERNAL PARAMETERS-1'!$B$5:$J$44,5,FALSE)*VLOOKUP(AEBYLD2!BO$4,'[1]INTERNAL PARAMETERS-1'!$B$5:$J$44,6,FALSE)*VLOOKUP(AEBYLD2!BO$4,'[1]INTERNAL PARAMETERS-1'!$B$5:$J$44,3,FALSE) + AEBYLD1!BO123*(1-VLOOKUP(AEBYLD2!BO$4,'[1]INTERNAL PARAMETERS-1'!$B$5:$J$44,5,FALSE))*VLOOKUP(AEBYLD2!BO$4,'[1]INTERNAL PARAMETERS-1'!$B$5:$J$44,8,FALSE)*VLOOKUP(AEBYLD2!BO$4,'[1]INTERNAL PARAMETERS-1'!$B$5:$J$44,3,FALSE)</f>
        <v>0</v>
      </c>
      <c r="BP123" s="50">
        <f>AEBYLD1!BP123*VLOOKUP(AEBYLD2!BP$4,'[1]INTERNAL PARAMETERS-1'!$B$5:$J$44,5,FALSE)*VLOOKUP(AEBYLD2!BP$4,'[1]INTERNAL PARAMETERS-1'!$B$5:$J$44,6,FALSE)*VLOOKUP(AEBYLD2!BP$4,'[1]INTERNAL PARAMETERS-1'!$B$5:$J$44,3,FALSE) + AEBYLD1!BP123*(1-VLOOKUP(AEBYLD2!BP$4,'[1]INTERNAL PARAMETERS-1'!$B$5:$J$44,5,FALSE))*VLOOKUP(AEBYLD2!BP$4,'[1]INTERNAL PARAMETERS-1'!$B$5:$J$44,8,FALSE)*VLOOKUP(AEBYLD2!BP$4,'[1]INTERNAL PARAMETERS-1'!$B$5:$J$44,3,FALSE)</f>
        <v>0</v>
      </c>
      <c r="BQ123" s="50">
        <f>AEBYLD1!BQ123*VLOOKUP(AEBYLD2!BQ$4,'[1]INTERNAL PARAMETERS-1'!$B$5:$J$44,5,FALSE)*VLOOKUP(AEBYLD2!BQ$4,'[1]INTERNAL PARAMETERS-1'!$B$5:$J$44,6,FALSE)*VLOOKUP(AEBYLD2!BQ$4,'[1]INTERNAL PARAMETERS-1'!$B$5:$J$44,3,FALSE) + AEBYLD1!BQ123*(1-VLOOKUP(AEBYLD2!BQ$4,'[1]INTERNAL PARAMETERS-1'!$B$5:$J$44,5,FALSE))*VLOOKUP(AEBYLD2!BQ$4,'[1]INTERNAL PARAMETERS-1'!$B$5:$J$44,8,FALSE)*VLOOKUP(AEBYLD2!BQ$4,'[1]INTERNAL PARAMETERS-1'!$B$5:$J$44,3,FALSE)</f>
        <v>0</v>
      </c>
      <c r="BR123" s="50">
        <f>AEBYLD1!BR123*VLOOKUP(AEBYLD2!BR$4,'[1]INTERNAL PARAMETERS-1'!$B$5:$J$44,5,FALSE)*VLOOKUP(AEBYLD2!BR$4,'[1]INTERNAL PARAMETERS-1'!$B$5:$J$44,6,FALSE)*VLOOKUP(AEBYLD2!BR$4,'[1]INTERNAL PARAMETERS-1'!$B$5:$J$44,3,FALSE) + AEBYLD1!BR123*(1-VLOOKUP(AEBYLD2!BR$4,'[1]INTERNAL PARAMETERS-1'!$B$5:$J$44,5,FALSE))*VLOOKUP(AEBYLD2!BR$4,'[1]INTERNAL PARAMETERS-1'!$B$5:$J$44,8,FALSE)*VLOOKUP(AEBYLD2!BR$4,'[1]INTERNAL PARAMETERS-1'!$B$5:$J$44,3,FALSE)</f>
        <v>0</v>
      </c>
      <c r="BS123" s="50">
        <f>AEBYLD1!BS123*VLOOKUP(AEBYLD2!BS$4,'[1]INTERNAL PARAMETERS-1'!$B$5:$J$44,5,FALSE)*VLOOKUP(AEBYLD2!BS$4,'[1]INTERNAL PARAMETERS-1'!$B$5:$J$44,6,FALSE)*VLOOKUP(AEBYLD2!BS$4,'[1]INTERNAL PARAMETERS-1'!$B$5:$J$44,3,FALSE) + AEBYLD1!BS123*(1-VLOOKUP(AEBYLD2!BS$4,'[1]INTERNAL PARAMETERS-1'!$B$5:$J$44,5,FALSE))*VLOOKUP(AEBYLD2!BS$4,'[1]INTERNAL PARAMETERS-1'!$B$5:$J$44,8,FALSE)*VLOOKUP(AEBYLD2!BS$4,'[1]INTERNAL PARAMETERS-1'!$B$5:$J$44,3,FALSE)</f>
        <v>0</v>
      </c>
      <c r="BT123" s="50">
        <f>AEBYLD1!BT123*VLOOKUP(AEBYLD2!BT$4,'[1]INTERNAL PARAMETERS-1'!$B$5:$J$44,5,FALSE)*VLOOKUP(AEBYLD2!BT$4,'[1]INTERNAL PARAMETERS-1'!$B$5:$J$44,6,FALSE)*VLOOKUP(AEBYLD2!BT$4,'[1]INTERNAL PARAMETERS-1'!$B$5:$J$44,3,FALSE) + AEBYLD1!BT123*(1-VLOOKUP(AEBYLD2!BT$4,'[1]INTERNAL PARAMETERS-1'!$B$5:$J$44,5,FALSE))*VLOOKUP(AEBYLD2!BT$4,'[1]INTERNAL PARAMETERS-1'!$B$5:$J$44,8,FALSE)*VLOOKUP(AEBYLD2!BT$4,'[1]INTERNAL PARAMETERS-1'!$B$5:$J$44,3,FALSE)</f>
        <v>0</v>
      </c>
      <c r="BU123" s="50">
        <f>AEBYLD1!BU123*VLOOKUP(AEBYLD2!BU$4,'[1]INTERNAL PARAMETERS-1'!$B$5:$J$44,5,FALSE)*VLOOKUP(AEBYLD2!BU$4,'[1]INTERNAL PARAMETERS-1'!$B$5:$J$44,6,FALSE)*VLOOKUP(AEBYLD2!BU$4,'[1]INTERNAL PARAMETERS-1'!$B$5:$J$44,3,FALSE) + AEBYLD1!BU123*(1-VLOOKUP(AEBYLD2!BU$4,'[1]INTERNAL PARAMETERS-1'!$B$5:$J$44,5,FALSE))*VLOOKUP(AEBYLD2!BU$4,'[1]INTERNAL PARAMETERS-1'!$B$5:$J$44,8,FALSE)*VLOOKUP(AEBYLD2!BU$4,'[1]INTERNAL PARAMETERS-1'!$B$5:$J$44,3,FALSE)</f>
        <v>0</v>
      </c>
      <c r="BV123" s="50">
        <f>AEBYLD1!BV123*VLOOKUP(AEBYLD2!BV$4,'[1]INTERNAL PARAMETERS-1'!$B$5:$J$44,5,FALSE)*VLOOKUP(AEBYLD2!BV$4,'[1]INTERNAL PARAMETERS-1'!$B$5:$J$44,6,FALSE)*VLOOKUP(AEBYLD2!BV$4,'[1]INTERNAL PARAMETERS-1'!$B$5:$J$44,3,FALSE) + AEBYLD1!BV123*(1-VLOOKUP(AEBYLD2!BV$4,'[1]INTERNAL PARAMETERS-1'!$B$5:$J$44,5,FALSE))*VLOOKUP(AEBYLD2!BV$4,'[1]INTERNAL PARAMETERS-1'!$B$5:$J$44,8,FALSE)*VLOOKUP(AEBYLD2!BV$4,'[1]INTERNAL PARAMETERS-1'!$B$5:$J$44,3,FALSE)</f>
        <v>0</v>
      </c>
      <c r="BW123" s="50">
        <f>AEBYLD1!BW123*VLOOKUP(AEBYLD2!BW$4,'[1]INTERNAL PARAMETERS-1'!$B$5:$J$44,5,FALSE)*VLOOKUP(AEBYLD2!BW$4,'[1]INTERNAL PARAMETERS-1'!$B$5:$J$44,6,FALSE)*VLOOKUP(AEBYLD2!BW$4,'[1]INTERNAL PARAMETERS-1'!$B$5:$J$44,3,FALSE) + AEBYLD1!BW123*(1-VLOOKUP(AEBYLD2!BW$4,'[1]INTERNAL PARAMETERS-1'!$B$5:$J$44,5,FALSE))*VLOOKUP(AEBYLD2!BW$4,'[1]INTERNAL PARAMETERS-1'!$B$5:$J$44,8,FALSE)*VLOOKUP(AEBYLD2!BW$4,'[1]INTERNAL PARAMETERS-1'!$B$5:$J$44,3,FALSE)</f>
        <v>0</v>
      </c>
      <c r="BX123" s="50">
        <f>AEBYLD1!BX123*VLOOKUP(AEBYLD2!BX$4,'[1]INTERNAL PARAMETERS-1'!$B$5:$J$44,5,FALSE)*VLOOKUP(AEBYLD2!BX$4,'[1]INTERNAL PARAMETERS-1'!$B$5:$J$44,6,FALSE)*VLOOKUP(AEBYLD2!BX$4,'[1]INTERNAL PARAMETERS-1'!$B$5:$J$44,3,FALSE) + AEBYLD1!BX123*(1-VLOOKUP(AEBYLD2!BX$4,'[1]INTERNAL PARAMETERS-1'!$B$5:$J$44,5,FALSE))*VLOOKUP(AEBYLD2!BX$4,'[1]INTERNAL PARAMETERS-1'!$B$5:$J$44,8,FALSE)*VLOOKUP(AEBYLD2!BX$4,'[1]INTERNAL PARAMETERS-1'!$B$5:$J$44,3,FALSE)</f>
        <v>0</v>
      </c>
      <c r="BY123" s="50">
        <f>AEBYLD1!BY123*VLOOKUP(AEBYLD2!BY$4,'[1]INTERNAL PARAMETERS-1'!$B$5:$J$44,5,FALSE)*VLOOKUP(AEBYLD2!BY$4,'[1]INTERNAL PARAMETERS-1'!$B$5:$J$44,6,FALSE)*VLOOKUP(AEBYLD2!BY$4,'[1]INTERNAL PARAMETERS-1'!$B$5:$J$44,3,FALSE) + AEBYLD1!BY123*(1-VLOOKUP(AEBYLD2!BY$4,'[1]INTERNAL PARAMETERS-1'!$B$5:$J$44,5,FALSE))*VLOOKUP(AEBYLD2!BY$4,'[1]INTERNAL PARAMETERS-1'!$B$5:$J$44,8,FALSE)*VLOOKUP(AEBYLD2!BY$4,'[1]INTERNAL PARAMETERS-1'!$B$5:$J$44,3,FALSE)</f>
        <v>0</v>
      </c>
      <c r="BZ123" s="50">
        <f>AEBYLD1!BZ123*VLOOKUP(AEBYLD2!BZ$4,'[1]INTERNAL PARAMETERS-1'!$B$5:$J$44,5,FALSE)*VLOOKUP(AEBYLD2!BZ$4,'[1]INTERNAL PARAMETERS-1'!$B$5:$J$44,6,FALSE)*VLOOKUP(AEBYLD2!BZ$4,'[1]INTERNAL PARAMETERS-1'!$B$5:$J$44,3,FALSE) + AEBYLD1!BZ123*(1-VLOOKUP(AEBYLD2!BZ$4,'[1]INTERNAL PARAMETERS-1'!$B$5:$J$44,5,FALSE))*VLOOKUP(AEBYLD2!BZ$4,'[1]INTERNAL PARAMETERS-1'!$B$5:$J$44,8,FALSE)*VLOOKUP(AEBYLD2!BZ$4,'[1]INTERNAL PARAMETERS-1'!$B$5:$J$44,3,FALSE)</f>
        <v>0</v>
      </c>
      <c r="CA123" s="50">
        <f>AEBYLD1!CA123*VLOOKUP(AEBYLD2!CA$4,'[1]INTERNAL PARAMETERS-1'!$B$5:$J$44,5,FALSE)*VLOOKUP(AEBYLD2!CA$4,'[1]INTERNAL PARAMETERS-1'!$B$5:$J$44,6,FALSE)*VLOOKUP(AEBYLD2!CA$4,'[1]INTERNAL PARAMETERS-1'!$B$5:$J$44,3,FALSE) + AEBYLD1!CA123*(1-VLOOKUP(AEBYLD2!CA$4,'[1]INTERNAL PARAMETERS-1'!$B$5:$J$44,5,FALSE))*VLOOKUP(AEBYLD2!CA$4,'[1]INTERNAL PARAMETERS-1'!$B$5:$J$44,8,FALSE)*VLOOKUP(AEBYLD2!CA$4,'[1]INTERNAL PARAMETERS-1'!$B$5:$J$44,3,FALSE)</f>
        <v>0</v>
      </c>
      <c r="CB123" s="50">
        <f>AEBYLD1!CB123*VLOOKUP(AEBYLD2!CB$4,'[1]INTERNAL PARAMETERS-1'!$B$5:$J$44,5,FALSE)*VLOOKUP(AEBYLD2!CB$4,'[1]INTERNAL PARAMETERS-1'!$B$5:$J$44,6,FALSE)*VLOOKUP(AEBYLD2!CB$4,'[1]INTERNAL PARAMETERS-1'!$B$5:$J$44,3,FALSE) + AEBYLD1!CB123*(1-VLOOKUP(AEBYLD2!CB$4,'[1]INTERNAL PARAMETERS-1'!$B$5:$J$44,5,FALSE))*VLOOKUP(AEBYLD2!CB$4,'[1]INTERNAL PARAMETERS-1'!$B$5:$J$44,8,FALSE)*VLOOKUP(AEBYLD2!CB$4,'[1]INTERNAL PARAMETERS-1'!$B$5:$J$44,3,FALSE)</f>
        <v>0</v>
      </c>
      <c r="CC123" s="50">
        <f>AEBYLD1!CC123*VLOOKUP(AEBYLD2!CC$4,'[1]INTERNAL PARAMETERS-1'!$B$5:$J$44,5,FALSE)*VLOOKUP(AEBYLD2!CC$4,'[1]INTERNAL PARAMETERS-1'!$B$5:$J$44,6,FALSE)*VLOOKUP(AEBYLD2!CC$4,'[1]INTERNAL PARAMETERS-1'!$B$5:$J$44,3,FALSE) + AEBYLD1!CC123*(1-VLOOKUP(AEBYLD2!CC$4,'[1]INTERNAL PARAMETERS-1'!$B$5:$J$44,5,FALSE))*VLOOKUP(AEBYLD2!CC$4,'[1]INTERNAL PARAMETERS-1'!$B$5:$J$44,8,FALSE)*VLOOKUP(AEBYLD2!CC$4,'[1]INTERNAL PARAMETERS-1'!$B$5:$J$44,3,FALSE)</f>
        <v>0</v>
      </c>
      <c r="CD123" s="50">
        <f>AEBYLD1!CD123*VLOOKUP(AEBYLD2!CD$4,'[1]INTERNAL PARAMETERS-1'!$B$5:$J$44,5,FALSE)*VLOOKUP(AEBYLD2!CD$4,'[1]INTERNAL PARAMETERS-1'!$B$5:$J$44,6,FALSE)*VLOOKUP(AEBYLD2!CD$4,'[1]INTERNAL PARAMETERS-1'!$B$5:$J$44,3,FALSE) + AEBYLD1!CD123*(1-VLOOKUP(AEBYLD2!CD$4,'[1]INTERNAL PARAMETERS-1'!$B$5:$J$44,5,FALSE))*VLOOKUP(AEBYLD2!CD$4,'[1]INTERNAL PARAMETERS-1'!$B$5:$J$44,8,FALSE)*VLOOKUP(AEBYLD2!CD$4,'[1]INTERNAL PARAMETERS-1'!$B$5:$J$44,3,FALSE)</f>
        <v>0</v>
      </c>
      <c r="CE123" s="50">
        <f>AEBYLD1!CE123*VLOOKUP(AEBYLD2!CE$4,'[1]INTERNAL PARAMETERS-1'!$B$5:$J$44,5,FALSE)*VLOOKUP(AEBYLD2!CE$4,'[1]INTERNAL PARAMETERS-1'!$B$5:$J$44,6,FALSE)*VLOOKUP(AEBYLD2!CE$4,'[1]INTERNAL PARAMETERS-1'!$B$5:$J$44,3,FALSE) + AEBYLD1!CE123*(1-VLOOKUP(AEBYLD2!CE$4,'[1]INTERNAL PARAMETERS-1'!$B$5:$J$44,5,FALSE))*VLOOKUP(AEBYLD2!CE$4,'[1]INTERNAL PARAMETERS-1'!$B$5:$J$44,8,FALSE)*VLOOKUP(AEBYLD2!CE$4,'[1]INTERNAL PARAMETERS-1'!$B$5:$J$44,3,FALSE)</f>
        <v>0</v>
      </c>
      <c r="CF123" s="50">
        <f>AEBYLD1!CF123*VLOOKUP(AEBYLD2!CF$4,'[1]INTERNAL PARAMETERS-1'!$B$5:$J$44,5,FALSE)*VLOOKUP(AEBYLD2!CF$4,'[1]INTERNAL PARAMETERS-1'!$B$5:$J$44,6,FALSE)*VLOOKUP(AEBYLD2!CF$4,'[1]INTERNAL PARAMETERS-1'!$B$5:$J$44,3,FALSE) + AEBYLD1!CF123*(1-VLOOKUP(AEBYLD2!CF$4,'[1]INTERNAL PARAMETERS-1'!$B$5:$J$44,5,FALSE))*VLOOKUP(AEBYLD2!CF$4,'[1]INTERNAL PARAMETERS-1'!$B$5:$J$44,8,FALSE)*VLOOKUP(AEBYLD2!CF$4,'[1]INTERNAL PARAMETERS-1'!$B$5:$J$44,3,FALSE)</f>
        <v>0</v>
      </c>
      <c r="CG123" s="50">
        <f>AEBYLD1!CG123*VLOOKUP(AEBYLD2!CG$4,'[1]INTERNAL PARAMETERS-1'!$B$5:$J$44,5,FALSE)*VLOOKUP(AEBYLD2!CG$4,'[1]INTERNAL PARAMETERS-1'!$B$5:$J$44,6,FALSE)*VLOOKUP(AEBYLD2!CG$4,'[1]INTERNAL PARAMETERS-1'!$B$5:$J$44,3,FALSE) + AEBYLD1!CG123*(1-VLOOKUP(AEBYLD2!CG$4,'[1]INTERNAL PARAMETERS-1'!$B$5:$J$44,5,FALSE))*VLOOKUP(AEBYLD2!CG$4,'[1]INTERNAL PARAMETERS-1'!$B$5:$J$44,8,FALSE)*VLOOKUP(AEBYLD2!CG$4,'[1]INTERNAL PARAMETERS-1'!$B$5:$J$44,3,FALSE)</f>
        <v>0</v>
      </c>
      <c r="CH123" s="49">
        <f>AEBYLD1!CH123*VLOOKUP(AEBYLD2!CH$4,'[1]INTERNAL PARAMETERS-1'!$B$5:$J$44,5,FALSE)*VLOOKUP(AEBYLD2!CH$4,'[1]INTERNAL PARAMETERS-1'!$B$5:$J$44,6,FALSE)*VLOOKUP(AEBYLD2!CH$4,'[1]INTERNAL PARAMETERS-1'!$B$5:$J$44,3,FALSE) + AEBYLD1!CH123*(1-VLOOKUP(AEBYLD2!CH$4,'[1]INTERNAL PARAMETERS-1'!$B$5:$J$44,5,FALSE))*VLOOKUP(AEBYLD2!CH$4,'[1]INTERNAL PARAMETERS-1'!$B$5:$J$44,8,FALSE)*VLOOKUP(AEBYLD2!CH$4,'[1]INTERNAL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 x14ac:dyDescent="0.4">
      <c r="B124" s="64" t="s">
        <v>9</v>
      </c>
      <c r="C124" s="63" t="s">
        <v>89</v>
      </c>
      <c r="D124" s="63" t="s">
        <v>77</v>
      </c>
      <c r="E124" s="147">
        <f>AEB!AF124</f>
        <v>0</v>
      </c>
      <c r="F124" s="65">
        <f>'[1]INTERNAL PARAMETERS-1'!M16</f>
        <v>30.094999999999999</v>
      </c>
      <c r="G124" s="51">
        <f>AEBYLD1!G124*VLOOKUP(AEBYLD2!G$4,'[1]INTERNAL PARAMETERS-1'!$B$5:$J$44,5,FALSE)*VLOOKUP(AEBYLD2!G$4,'[1]INTERNAL PARAMETERS-1'!$B$5:$J$44,7,FALSE)*AEBYLD2!$F124 + AEBYLD1!G124*(1-VLOOKUP(AEBYLD2!G$4,'[1]INTERNAL PARAMETERS-1'!$B$5:$J$44,5,FALSE))*VLOOKUP(AEBYLD2!G$4,'[1]INTERNAL PARAMETERS-1'!$B$5:$J$44,9,FALSE)*AEBYLD2!$F124</f>
        <v>0</v>
      </c>
      <c r="H124" s="50">
        <f>AEBYLD1!H124*VLOOKUP(AEBYLD2!H$4,'[1]INTERNAL PARAMETERS-1'!$B$5:$J$44,5,FALSE)*VLOOKUP(AEBYLD2!H$4,'[1]INTERNAL PARAMETERS-1'!$B$5:$J$44,7,FALSE)*AEBYLD2!$F124 + AEBYLD1!H124*(1-VLOOKUP(AEBYLD2!H$4,'[1]INTERNAL PARAMETERS-1'!$B$5:$J$44,5,FALSE))*VLOOKUP(AEBYLD2!H$4,'[1]INTERNAL PARAMETERS-1'!$B$5:$J$44,9,FALSE)*AEBYLD2!$F124</f>
        <v>0</v>
      </c>
      <c r="I124" s="50">
        <f>AEBYLD1!I124*VLOOKUP(AEBYLD2!I$4,'[1]INTERNAL PARAMETERS-1'!$B$5:$J$44,5,FALSE)*VLOOKUP(AEBYLD2!I$4,'[1]INTERNAL PARAMETERS-1'!$B$5:$J$44,7,FALSE)*AEBYLD2!$F124 + AEBYLD1!I124*(1-VLOOKUP(AEBYLD2!I$4,'[1]INTERNAL PARAMETERS-1'!$B$5:$J$44,5,FALSE))*VLOOKUP(AEBYLD2!I$4,'[1]INTERNAL PARAMETERS-1'!$B$5:$J$44,9,FALSE)*AEBYLD2!$F124</f>
        <v>0</v>
      </c>
      <c r="J124" s="50">
        <f>AEBYLD1!J124*VLOOKUP(AEBYLD2!J$4,'[1]INTERNAL PARAMETERS-1'!$B$5:$J$44,5,FALSE)*VLOOKUP(AEBYLD2!J$4,'[1]INTERNAL PARAMETERS-1'!$B$5:$J$44,7,FALSE)*AEBYLD2!$F124 + AEBYLD1!J124*(1-VLOOKUP(AEBYLD2!J$4,'[1]INTERNAL PARAMETERS-1'!$B$5:$J$44,5,FALSE))*VLOOKUP(AEBYLD2!J$4,'[1]INTERNAL PARAMETERS-1'!$B$5:$J$44,9,FALSE)*AEBYLD2!$F124</f>
        <v>0</v>
      </c>
      <c r="K124" s="50">
        <f>AEBYLD1!K124*VLOOKUP(AEBYLD2!K$4,'[1]INTERNAL PARAMETERS-1'!$B$5:$J$44,5,FALSE)*VLOOKUP(AEBYLD2!K$4,'[1]INTERNAL PARAMETERS-1'!$B$5:$J$44,7,FALSE)*AEBYLD2!$F124 + AEBYLD1!K124*(1-VLOOKUP(AEBYLD2!K$4,'[1]INTERNAL PARAMETERS-1'!$B$5:$J$44,5,FALSE))*VLOOKUP(AEBYLD2!K$4,'[1]INTERNAL PARAMETERS-1'!$B$5:$J$44,9,FALSE)*AEBYLD2!$F124</f>
        <v>0</v>
      </c>
      <c r="L124" s="50">
        <f>AEBYLD1!L124*VLOOKUP(AEBYLD2!L$4,'[1]INTERNAL PARAMETERS-1'!$B$5:$J$44,5,FALSE)*VLOOKUP(AEBYLD2!L$4,'[1]INTERNAL PARAMETERS-1'!$B$5:$J$44,7,FALSE)*AEBYLD2!$F124 + AEBYLD1!L124*(1-VLOOKUP(AEBYLD2!L$4,'[1]INTERNAL PARAMETERS-1'!$B$5:$J$44,5,FALSE))*VLOOKUP(AEBYLD2!L$4,'[1]INTERNAL PARAMETERS-1'!$B$5:$J$44,9,FALSE)*AEBYLD2!$F124</f>
        <v>0</v>
      </c>
      <c r="M124" s="50">
        <f>AEBYLD1!M124*VLOOKUP(AEBYLD2!M$4,'[1]INTERNAL PARAMETERS-1'!$B$5:$J$44,5,FALSE)*VLOOKUP(AEBYLD2!M$4,'[1]INTERNAL PARAMETERS-1'!$B$5:$J$44,7,FALSE)*AEBYLD2!$F124 + AEBYLD1!M124*(1-VLOOKUP(AEBYLD2!M$4,'[1]INTERNAL PARAMETERS-1'!$B$5:$J$44,5,FALSE))*VLOOKUP(AEBYLD2!M$4,'[1]INTERNAL PARAMETERS-1'!$B$5:$J$44,9,FALSE)*AEBYLD2!$F124</f>
        <v>0</v>
      </c>
      <c r="N124" s="50">
        <f>AEBYLD1!N124*VLOOKUP(AEBYLD2!N$4,'[1]INTERNAL PARAMETERS-1'!$B$5:$J$44,5,FALSE)*VLOOKUP(AEBYLD2!N$4,'[1]INTERNAL PARAMETERS-1'!$B$5:$J$44,7,FALSE)*AEBYLD2!$F124 + AEBYLD1!N124*(1-VLOOKUP(AEBYLD2!N$4,'[1]INTERNAL PARAMETERS-1'!$B$5:$J$44,5,FALSE))*VLOOKUP(AEBYLD2!N$4,'[1]INTERNAL PARAMETERS-1'!$B$5:$J$44,9,FALSE)*AEBYLD2!$F124</f>
        <v>0</v>
      </c>
      <c r="O124" s="50">
        <f>AEBYLD1!O124*VLOOKUP(AEBYLD2!O$4,'[1]INTERNAL PARAMETERS-1'!$B$5:$J$44,5,FALSE)*VLOOKUP(AEBYLD2!O$4,'[1]INTERNAL PARAMETERS-1'!$B$5:$J$44,7,FALSE)*AEBYLD2!$F124 + AEBYLD1!O124*(1-VLOOKUP(AEBYLD2!O$4,'[1]INTERNAL PARAMETERS-1'!$B$5:$J$44,5,FALSE))*VLOOKUP(AEBYLD2!O$4,'[1]INTERNAL PARAMETERS-1'!$B$5:$J$44,9,FALSE)*AEBYLD2!$F124</f>
        <v>0</v>
      </c>
      <c r="P124" s="50">
        <f>AEBYLD1!P124*VLOOKUP(AEBYLD2!P$4,'[1]INTERNAL PARAMETERS-1'!$B$5:$J$44,5,FALSE)*VLOOKUP(AEBYLD2!P$4,'[1]INTERNAL PARAMETERS-1'!$B$5:$J$44,7,FALSE)*AEBYLD2!$F124 + AEBYLD1!P124*(1-VLOOKUP(AEBYLD2!P$4,'[1]INTERNAL PARAMETERS-1'!$B$5:$J$44,5,FALSE))*VLOOKUP(AEBYLD2!P$4,'[1]INTERNAL PARAMETERS-1'!$B$5:$J$44,9,FALSE)*AEBYLD2!$F124</f>
        <v>0</v>
      </c>
      <c r="Q124" s="50">
        <f>AEBYLD1!Q124*VLOOKUP(AEBYLD2!Q$4,'[1]INTERNAL PARAMETERS-1'!$B$5:$J$44,5,FALSE)*VLOOKUP(AEBYLD2!Q$4,'[1]INTERNAL PARAMETERS-1'!$B$5:$J$44,7,FALSE)*AEBYLD2!$F124 + AEBYLD1!Q124*(1-VLOOKUP(AEBYLD2!Q$4,'[1]INTERNAL PARAMETERS-1'!$B$5:$J$44,5,FALSE))*VLOOKUP(AEBYLD2!Q$4,'[1]INTERNAL PARAMETERS-1'!$B$5:$J$44,9,FALSE)*AEBYLD2!$F124</f>
        <v>0</v>
      </c>
      <c r="R124" s="50">
        <f>AEBYLD1!R124*VLOOKUP(AEBYLD2!R$4,'[1]INTERNAL PARAMETERS-1'!$B$5:$J$44,5,FALSE)*VLOOKUP(AEBYLD2!R$4,'[1]INTERNAL PARAMETERS-1'!$B$5:$J$44,7,FALSE)*AEBYLD2!$F124 + AEBYLD1!R124*(1-VLOOKUP(AEBYLD2!R$4,'[1]INTERNAL PARAMETERS-1'!$B$5:$J$44,5,FALSE))*VLOOKUP(AEBYLD2!R$4,'[1]INTERNAL PARAMETERS-1'!$B$5:$J$44,9,FALSE)*AEBYLD2!$F124</f>
        <v>0</v>
      </c>
      <c r="S124" s="50">
        <f>AEBYLD1!S124*VLOOKUP(AEBYLD2!S$4,'[1]INTERNAL PARAMETERS-1'!$B$5:$J$44,5,FALSE)*VLOOKUP(AEBYLD2!S$4,'[1]INTERNAL PARAMETERS-1'!$B$5:$J$44,7,FALSE)*AEBYLD2!$F124 + AEBYLD1!S124*(1-VLOOKUP(AEBYLD2!S$4,'[1]INTERNAL PARAMETERS-1'!$B$5:$J$44,5,FALSE))*VLOOKUP(AEBYLD2!S$4,'[1]INTERNAL PARAMETERS-1'!$B$5:$J$44,9,FALSE)*AEBYLD2!$F124</f>
        <v>0</v>
      </c>
      <c r="T124" s="50">
        <f>AEBYLD1!T124*VLOOKUP(AEBYLD2!T$4,'[1]INTERNAL PARAMETERS-1'!$B$5:$J$44,5,FALSE)*VLOOKUP(AEBYLD2!T$4,'[1]INTERNAL PARAMETERS-1'!$B$5:$J$44,7,FALSE)*AEBYLD2!$F124 + AEBYLD1!T124*(1-VLOOKUP(AEBYLD2!T$4,'[1]INTERNAL PARAMETERS-1'!$B$5:$J$44,5,FALSE))*VLOOKUP(AEBYLD2!T$4,'[1]INTERNAL PARAMETERS-1'!$B$5:$J$44,9,FALSE)*AEBYLD2!$F124</f>
        <v>0</v>
      </c>
      <c r="U124" s="50">
        <f>AEBYLD1!U124*VLOOKUP(AEBYLD2!U$4,'[1]INTERNAL PARAMETERS-1'!$B$5:$J$44,5,FALSE)*VLOOKUP(AEBYLD2!U$4,'[1]INTERNAL PARAMETERS-1'!$B$5:$J$44,7,FALSE)*AEBYLD2!$F124 + AEBYLD1!U124*(1-VLOOKUP(AEBYLD2!U$4,'[1]INTERNAL PARAMETERS-1'!$B$5:$J$44,5,FALSE))*VLOOKUP(AEBYLD2!U$4,'[1]INTERNAL PARAMETERS-1'!$B$5:$J$44,9,FALSE)*AEBYLD2!$F124</f>
        <v>0</v>
      </c>
      <c r="V124" s="50">
        <f>AEBYLD1!V124*VLOOKUP(AEBYLD2!V$4,'[1]INTERNAL PARAMETERS-1'!$B$5:$J$44,5,FALSE)*VLOOKUP(AEBYLD2!V$4,'[1]INTERNAL PARAMETERS-1'!$B$5:$J$44,7,FALSE)*AEBYLD2!$F124 + AEBYLD1!V124*(1-VLOOKUP(AEBYLD2!V$4,'[1]INTERNAL PARAMETERS-1'!$B$5:$J$44,5,FALSE))*VLOOKUP(AEBYLD2!V$4,'[1]INTERNAL PARAMETERS-1'!$B$5:$J$44,9,FALSE)*AEBYLD2!$F124</f>
        <v>0</v>
      </c>
      <c r="W124" s="50">
        <f>AEBYLD1!W124*VLOOKUP(AEBYLD2!W$4,'[1]INTERNAL PARAMETERS-1'!$B$5:$J$44,5,FALSE)*VLOOKUP(AEBYLD2!W$4,'[1]INTERNAL PARAMETERS-1'!$B$5:$J$44,7,FALSE)*AEBYLD2!$F124 + AEBYLD1!W124*(1-VLOOKUP(AEBYLD2!W$4,'[1]INTERNAL PARAMETERS-1'!$B$5:$J$44,5,FALSE))*VLOOKUP(AEBYLD2!W$4,'[1]INTERNAL PARAMETERS-1'!$B$5:$J$44,9,FALSE)*AEBYLD2!$F124</f>
        <v>0</v>
      </c>
      <c r="X124" s="50">
        <f>AEBYLD1!X124*VLOOKUP(AEBYLD2!X$4,'[1]INTERNAL PARAMETERS-1'!$B$5:$J$44,5,FALSE)*VLOOKUP(AEBYLD2!X$4,'[1]INTERNAL PARAMETERS-1'!$B$5:$J$44,7,FALSE)*AEBYLD2!$F124 + AEBYLD1!X124*(1-VLOOKUP(AEBYLD2!X$4,'[1]INTERNAL PARAMETERS-1'!$B$5:$J$44,5,FALSE))*VLOOKUP(AEBYLD2!X$4,'[1]INTERNAL PARAMETERS-1'!$B$5:$J$44,9,FALSE)*AEBYLD2!$F124</f>
        <v>0</v>
      </c>
      <c r="Y124" s="50">
        <f>AEBYLD1!Y124*VLOOKUP(AEBYLD2!Y$4,'[1]INTERNAL PARAMETERS-1'!$B$5:$J$44,5,FALSE)*VLOOKUP(AEBYLD2!Y$4,'[1]INTERNAL PARAMETERS-1'!$B$5:$J$44,7,FALSE)*AEBYLD2!$F124 + AEBYLD1!Y124*(1-VLOOKUP(AEBYLD2!Y$4,'[1]INTERNAL PARAMETERS-1'!$B$5:$J$44,5,FALSE))*VLOOKUP(AEBYLD2!Y$4,'[1]INTERNAL PARAMETERS-1'!$B$5:$J$44,9,FALSE)*AEBYLD2!$F124</f>
        <v>0</v>
      </c>
      <c r="Z124" s="50">
        <f>AEBYLD1!Z124*VLOOKUP(AEBYLD2!Z$4,'[1]INTERNAL PARAMETERS-1'!$B$5:$J$44,5,FALSE)*VLOOKUP(AEBYLD2!Z$4,'[1]INTERNAL PARAMETERS-1'!$B$5:$J$44,7,FALSE)*AEBYLD2!$F124 + AEBYLD1!Z124*(1-VLOOKUP(AEBYLD2!Z$4,'[1]INTERNAL PARAMETERS-1'!$B$5:$J$44,5,FALSE))*VLOOKUP(AEBYLD2!Z$4,'[1]INTERNAL PARAMETERS-1'!$B$5:$J$44,9,FALSE)*AEBYLD2!$F124</f>
        <v>0</v>
      </c>
      <c r="AA124" s="50">
        <f>AEBYLD1!AA124*VLOOKUP(AEBYLD2!AA$4,'[1]INTERNAL PARAMETERS-1'!$B$5:$J$44,5,FALSE)*VLOOKUP(AEBYLD2!AA$4,'[1]INTERNAL PARAMETERS-1'!$B$5:$J$44,7,FALSE)*AEBYLD2!$F124 + AEBYLD1!AA124*(1-VLOOKUP(AEBYLD2!AA$4,'[1]INTERNAL PARAMETERS-1'!$B$5:$J$44,5,FALSE))*VLOOKUP(AEBYLD2!AA$4,'[1]INTERNAL PARAMETERS-1'!$B$5:$J$44,9,FALSE)*AEBYLD2!$F124</f>
        <v>0</v>
      </c>
      <c r="AB124" s="50">
        <f>AEBYLD1!AB124*VLOOKUP(AEBYLD2!AB$4,'[1]INTERNAL PARAMETERS-1'!$B$5:$J$44,5,FALSE)*VLOOKUP(AEBYLD2!AB$4,'[1]INTERNAL PARAMETERS-1'!$B$5:$J$44,7,FALSE)*AEBYLD2!$F124 + AEBYLD1!AB124*(1-VLOOKUP(AEBYLD2!AB$4,'[1]INTERNAL PARAMETERS-1'!$B$5:$J$44,5,FALSE))*VLOOKUP(AEBYLD2!AB$4,'[1]INTERNAL PARAMETERS-1'!$B$5:$J$44,9,FALSE)*AEBYLD2!$F124</f>
        <v>0</v>
      </c>
      <c r="AC124" s="50">
        <f>AEBYLD1!AC124*VLOOKUP(AEBYLD2!AC$4,'[1]INTERNAL PARAMETERS-1'!$B$5:$J$44,5,FALSE)*VLOOKUP(AEBYLD2!AC$4,'[1]INTERNAL PARAMETERS-1'!$B$5:$J$44,7,FALSE)*AEBYLD2!$F124 + AEBYLD1!AC124*(1-VLOOKUP(AEBYLD2!AC$4,'[1]INTERNAL PARAMETERS-1'!$B$5:$J$44,5,FALSE))*VLOOKUP(AEBYLD2!AC$4,'[1]INTERNAL PARAMETERS-1'!$B$5:$J$44,9,FALSE)*AEBYLD2!$F124</f>
        <v>0</v>
      </c>
      <c r="AD124" s="50">
        <f>AEBYLD1!AD124*VLOOKUP(AEBYLD2!AD$4,'[1]INTERNAL PARAMETERS-1'!$B$5:$J$44,5,FALSE)*VLOOKUP(AEBYLD2!AD$4,'[1]INTERNAL PARAMETERS-1'!$B$5:$J$44,7,FALSE)*AEBYLD2!$F124 + AEBYLD1!AD124*(1-VLOOKUP(AEBYLD2!AD$4,'[1]INTERNAL PARAMETERS-1'!$B$5:$J$44,5,FALSE))*VLOOKUP(AEBYLD2!AD$4,'[1]INTERNAL PARAMETERS-1'!$B$5:$J$44,9,FALSE)*AEBYLD2!$F124</f>
        <v>0</v>
      </c>
      <c r="AE124" s="50">
        <f>AEBYLD1!AE124*VLOOKUP(AEBYLD2!AE$4,'[1]INTERNAL PARAMETERS-1'!$B$5:$J$44,5,FALSE)*VLOOKUP(AEBYLD2!AE$4,'[1]INTERNAL PARAMETERS-1'!$B$5:$J$44,7,FALSE)*AEBYLD2!$F124 + AEBYLD1!AE124*(1-VLOOKUP(AEBYLD2!AE$4,'[1]INTERNAL PARAMETERS-1'!$B$5:$J$44,5,FALSE))*VLOOKUP(AEBYLD2!AE$4,'[1]INTERNAL PARAMETERS-1'!$B$5:$J$44,9,FALSE)*AEBYLD2!$F124</f>
        <v>0</v>
      </c>
      <c r="AF124" s="50">
        <f>AEBYLD1!AF124*VLOOKUP(AEBYLD2!AF$4,'[1]INTERNAL PARAMETERS-1'!$B$5:$J$44,5,FALSE)*VLOOKUP(AEBYLD2!AF$4,'[1]INTERNAL PARAMETERS-1'!$B$5:$J$44,7,FALSE)*AEBYLD2!$F124 + AEBYLD1!AF124*(1-VLOOKUP(AEBYLD2!AF$4,'[1]INTERNAL PARAMETERS-1'!$B$5:$J$44,5,FALSE))*VLOOKUP(AEBYLD2!AF$4,'[1]INTERNAL PARAMETERS-1'!$B$5:$J$44,9,FALSE)*AEBYLD2!$F124</f>
        <v>0</v>
      </c>
      <c r="AG124" s="50">
        <f>AEBYLD1!AG124*VLOOKUP(AEBYLD2!AG$4,'[1]INTERNAL PARAMETERS-1'!$B$5:$J$44,5,FALSE)*VLOOKUP(AEBYLD2!AG$4,'[1]INTERNAL PARAMETERS-1'!$B$5:$J$44,7,FALSE)*AEBYLD2!$F124 + AEBYLD1!AG124*(1-VLOOKUP(AEBYLD2!AG$4,'[1]INTERNAL PARAMETERS-1'!$B$5:$J$44,5,FALSE))*VLOOKUP(AEBYLD2!AG$4,'[1]INTERNAL PARAMETERS-1'!$B$5:$J$44,9,FALSE)*AEBYLD2!$F124</f>
        <v>0</v>
      </c>
      <c r="AH124" s="50">
        <f>AEBYLD1!AH124*VLOOKUP(AEBYLD2!AH$4,'[1]INTERNAL PARAMETERS-1'!$B$5:$J$44,5,FALSE)*VLOOKUP(AEBYLD2!AH$4,'[1]INTERNAL PARAMETERS-1'!$B$5:$J$44,7,FALSE)*AEBYLD2!$F124 + AEBYLD1!AH124*(1-VLOOKUP(AEBYLD2!AH$4,'[1]INTERNAL PARAMETERS-1'!$B$5:$J$44,5,FALSE))*VLOOKUP(AEBYLD2!AH$4,'[1]INTERNAL PARAMETERS-1'!$B$5:$J$44,9,FALSE)*AEBYLD2!$F124</f>
        <v>0</v>
      </c>
      <c r="AI124" s="50">
        <f>AEBYLD1!AI124*VLOOKUP(AEBYLD2!AI$4,'[1]INTERNAL PARAMETERS-1'!$B$5:$J$44,5,FALSE)*VLOOKUP(AEBYLD2!AI$4,'[1]INTERNAL PARAMETERS-1'!$B$5:$J$44,7,FALSE)*AEBYLD2!$F124 + AEBYLD1!AI124*(1-VLOOKUP(AEBYLD2!AI$4,'[1]INTERNAL PARAMETERS-1'!$B$5:$J$44,5,FALSE))*VLOOKUP(AEBYLD2!AI$4,'[1]INTERNAL PARAMETERS-1'!$B$5:$J$44,9,FALSE)*AEBYLD2!$F124</f>
        <v>0</v>
      </c>
      <c r="AJ124" s="50">
        <f>AEBYLD1!AJ124*VLOOKUP(AEBYLD2!AJ$4,'[1]INTERNAL PARAMETERS-1'!$B$5:$J$44,5,FALSE)*VLOOKUP(AEBYLD2!AJ$4,'[1]INTERNAL PARAMETERS-1'!$B$5:$J$44,7,FALSE)*AEBYLD2!$F124 + AEBYLD1!AJ124*(1-VLOOKUP(AEBYLD2!AJ$4,'[1]INTERNAL PARAMETERS-1'!$B$5:$J$44,5,FALSE))*VLOOKUP(AEBYLD2!AJ$4,'[1]INTERNAL PARAMETERS-1'!$B$5:$J$44,9,FALSE)*AEBYLD2!$F124</f>
        <v>0</v>
      </c>
      <c r="AK124" s="50">
        <f>AEBYLD1!AK124*VLOOKUP(AEBYLD2!AK$4,'[1]INTERNAL PARAMETERS-1'!$B$5:$J$44,5,FALSE)*VLOOKUP(AEBYLD2!AK$4,'[1]INTERNAL PARAMETERS-1'!$B$5:$J$44,7,FALSE)*AEBYLD2!$F124 + AEBYLD1!AK124*(1-VLOOKUP(AEBYLD2!AK$4,'[1]INTERNAL PARAMETERS-1'!$B$5:$J$44,5,FALSE))*VLOOKUP(AEBYLD2!AK$4,'[1]INTERNAL PARAMETERS-1'!$B$5:$J$44,9,FALSE)*AEBYLD2!$F124</f>
        <v>0</v>
      </c>
      <c r="AL124" s="50">
        <f>AEBYLD1!AL124*VLOOKUP(AEBYLD2!AL$4,'[1]INTERNAL PARAMETERS-1'!$B$5:$J$44,5,FALSE)*VLOOKUP(AEBYLD2!AL$4,'[1]INTERNAL PARAMETERS-1'!$B$5:$J$44,7,FALSE)*AEBYLD2!$F124 + AEBYLD1!AL124*(1-VLOOKUP(AEBYLD2!AL$4,'[1]INTERNAL PARAMETERS-1'!$B$5:$J$44,5,FALSE))*VLOOKUP(AEBYLD2!AL$4,'[1]INTERNAL PARAMETERS-1'!$B$5:$J$44,9,FALSE)*AEBYLD2!$F124</f>
        <v>0</v>
      </c>
      <c r="AM124" s="50">
        <f>AEBYLD1!AM124*VLOOKUP(AEBYLD2!AM$4,'[1]INTERNAL PARAMETERS-1'!$B$5:$J$44,5,FALSE)*VLOOKUP(AEBYLD2!AM$4,'[1]INTERNAL PARAMETERS-1'!$B$5:$J$44,7,FALSE)*AEBYLD2!$F124 + AEBYLD1!AM124*(1-VLOOKUP(AEBYLD2!AM$4,'[1]INTERNAL PARAMETERS-1'!$B$5:$J$44,5,FALSE))*VLOOKUP(AEBYLD2!AM$4,'[1]INTERNAL PARAMETERS-1'!$B$5:$J$44,9,FALSE)*AEBYLD2!$F124</f>
        <v>0</v>
      </c>
      <c r="AN124" s="50">
        <f>AEBYLD1!AN124*VLOOKUP(AEBYLD2!AN$4,'[1]INTERNAL PARAMETERS-1'!$B$5:$J$44,5,FALSE)*VLOOKUP(AEBYLD2!AN$4,'[1]INTERNAL PARAMETERS-1'!$B$5:$J$44,7,FALSE)*AEBYLD2!$F124 + AEBYLD1!AN124*(1-VLOOKUP(AEBYLD2!AN$4,'[1]INTERNAL PARAMETERS-1'!$B$5:$J$44,5,FALSE))*VLOOKUP(AEBYLD2!AN$4,'[1]INTERNAL PARAMETERS-1'!$B$5:$J$44,9,FALSE)*AEBYLD2!$F124</f>
        <v>0</v>
      </c>
      <c r="AO124" s="50">
        <f>AEBYLD1!AO124*VLOOKUP(AEBYLD2!AO$4,'[1]INTERNAL PARAMETERS-1'!$B$5:$J$44,5,FALSE)*VLOOKUP(AEBYLD2!AO$4,'[1]INTERNAL PARAMETERS-1'!$B$5:$J$44,7,FALSE)*AEBYLD2!$F124 + AEBYLD1!AO124*(1-VLOOKUP(AEBYLD2!AO$4,'[1]INTERNAL PARAMETERS-1'!$B$5:$J$44,5,FALSE))*VLOOKUP(AEBYLD2!AO$4,'[1]INTERNAL PARAMETERS-1'!$B$5:$J$44,9,FALSE)*AEBYLD2!$F124</f>
        <v>0</v>
      </c>
      <c r="AP124" s="50">
        <f>AEBYLD1!AP124*VLOOKUP(AEBYLD2!AP$4,'[1]INTERNAL PARAMETERS-1'!$B$5:$J$44,5,FALSE)*VLOOKUP(AEBYLD2!AP$4,'[1]INTERNAL PARAMETERS-1'!$B$5:$J$44,7,FALSE)*AEBYLD2!$F124 + AEBYLD1!AP124*(1-VLOOKUP(AEBYLD2!AP$4,'[1]INTERNAL PARAMETERS-1'!$B$5:$J$44,5,FALSE))*VLOOKUP(AEBYLD2!AP$4,'[1]INTERNAL PARAMETERS-1'!$B$5:$J$44,9,FALSE)*AEBYLD2!$F124</f>
        <v>0</v>
      </c>
      <c r="AQ124" s="50">
        <f>AEBYLD1!AQ124*VLOOKUP(AEBYLD2!AQ$4,'[1]INTERNAL PARAMETERS-1'!$B$5:$J$44,5,FALSE)*VLOOKUP(AEBYLD2!AQ$4,'[1]INTERNAL PARAMETERS-1'!$B$5:$J$44,7,FALSE)*AEBYLD2!$F124 + AEBYLD1!AQ124*(1-VLOOKUP(AEBYLD2!AQ$4,'[1]INTERNAL PARAMETERS-1'!$B$5:$J$44,5,FALSE))*VLOOKUP(AEBYLD2!AQ$4,'[1]INTERNAL PARAMETERS-1'!$B$5:$J$44,9,FALSE)*AEBYLD2!$F124</f>
        <v>0</v>
      </c>
      <c r="AR124" s="50">
        <f>AEBYLD1!AR124*VLOOKUP(AEBYLD2!AR$4,'[1]INTERNAL PARAMETERS-1'!$B$5:$J$44,5,FALSE)*VLOOKUP(AEBYLD2!AR$4,'[1]INTERNAL PARAMETERS-1'!$B$5:$J$44,7,FALSE)*AEBYLD2!$F124 + AEBYLD1!AR124*(1-VLOOKUP(AEBYLD2!AR$4,'[1]INTERNAL PARAMETERS-1'!$B$5:$J$44,5,FALSE))*VLOOKUP(AEBYLD2!AR$4,'[1]INTERNAL PARAMETERS-1'!$B$5:$J$44,9,FALSE)*AEBYLD2!$F124</f>
        <v>0</v>
      </c>
      <c r="AS124" s="50">
        <f>AEBYLD1!AS124*VLOOKUP(AEBYLD2!AS$4,'[1]INTERNAL PARAMETERS-1'!$B$5:$J$44,5,FALSE)*VLOOKUP(AEBYLD2!AS$4,'[1]INTERNAL PARAMETERS-1'!$B$5:$J$44,7,FALSE)*AEBYLD2!$F124 + AEBYLD1!AS124*(1-VLOOKUP(AEBYLD2!AS$4,'[1]INTERNAL PARAMETERS-1'!$B$5:$J$44,5,FALSE))*VLOOKUP(AEBYLD2!AS$4,'[1]INTERNAL PARAMETERS-1'!$B$5:$J$44,9,FALSE)*AEBYLD2!$F124</f>
        <v>0</v>
      </c>
      <c r="AT124" s="49">
        <f>AEBYLD1!AT124*VLOOKUP(AEBYLD2!AT$4,'[1]INTERNAL PARAMETERS-1'!$B$5:$J$44,5,FALSE)*VLOOKUP(AEBYLD2!AT$4,'[1]INTERNAL PARAMETERS-1'!$B$5:$J$44,7,FALSE)*AEBYLD2!$F124 + AEBYLD1!AT124*(1-VLOOKUP(AEBYLD2!AT$4,'[1]INTERNAL PARAMETERS-1'!$B$5:$J$44,5,FALSE))*VLOOKUP(AEBYLD2!AT$4,'[1]INTERNAL PARAMETERS-1'!$B$5:$J$44,9,FALSE)*AEBYLD2!$F124</f>
        <v>0</v>
      </c>
      <c r="AU124" s="51">
        <f>AEBYLD1!AU124*VLOOKUP(AEBYLD2!AU$4,'[1]INTERNAL PARAMETERS-1'!$B$5:$J$44,5,FALSE)*VLOOKUP(AEBYLD2!AU$4,'[1]INTERNAL PARAMETERS-1'!$B$5:$J$44,6,FALSE)*VLOOKUP(AEBYLD2!AU$4,'[1]INTERNAL PARAMETERS-1'!$B$5:$J$44,3,FALSE) + AEBYLD1!AU124*(1-VLOOKUP(AEBYLD2!AU$4,'[1]INTERNAL PARAMETERS-1'!$B$5:$J$44,5,FALSE))*VLOOKUP(AEBYLD2!AU$4,'[1]INTERNAL PARAMETERS-1'!$B$5:$J$44,8,FALSE)*VLOOKUP(AEBYLD2!AU$4,'[1]INTERNAL PARAMETERS-1'!$B$5:$J$44,3,FALSE)</f>
        <v>0</v>
      </c>
      <c r="AV124" s="50">
        <f>AEBYLD1!AV124*VLOOKUP(AEBYLD2!AV$4,'[1]INTERNAL PARAMETERS-1'!$B$5:$J$44,5,FALSE)*VLOOKUP(AEBYLD2!AV$4,'[1]INTERNAL PARAMETERS-1'!$B$5:$J$44,6,FALSE)*VLOOKUP(AEBYLD2!AV$4,'[1]INTERNAL PARAMETERS-1'!$B$5:$J$44,3,FALSE) + AEBYLD1!AV124*(1-VLOOKUP(AEBYLD2!AV$4,'[1]INTERNAL PARAMETERS-1'!$B$5:$J$44,5,FALSE))*VLOOKUP(AEBYLD2!AV$4,'[1]INTERNAL PARAMETERS-1'!$B$5:$J$44,8,FALSE)*VLOOKUP(AEBYLD2!AV$4,'[1]INTERNAL PARAMETERS-1'!$B$5:$J$44,3,FALSE)</f>
        <v>0</v>
      </c>
      <c r="AW124" s="50">
        <f>AEBYLD1!AW124*VLOOKUP(AEBYLD2!AW$4,'[1]INTERNAL PARAMETERS-1'!$B$5:$J$44,5,FALSE)*VLOOKUP(AEBYLD2!AW$4,'[1]INTERNAL PARAMETERS-1'!$B$5:$J$44,6,FALSE)*VLOOKUP(AEBYLD2!AW$4,'[1]INTERNAL PARAMETERS-1'!$B$5:$J$44,3,FALSE) + AEBYLD1!AW124*(1-VLOOKUP(AEBYLD2!AW$4,'[1]INTERNAL PARAMETERS-1'!$B$5:$J$44,5,FALSE))*VLOOKUP(AEBYLD2!AW$4,'[1]INTERNAL PARAMETERS-1'!$B$5:$J$44,8,FALSE)*VLOOKUP(AEBYLD2!AW$4,'[1]INTERNAL PARAMETERS-1'!$B$5:$J$44,3,FALSE)</f>
        <v>0</v>
      </c>
      <c r="AX124" s="50">
        <f>AEBYLD1!AX124*VLOOKUP(AEBYLD2!AX$4,'[1]INTERNAL PARAMETERS-1'!$B$5:$J$44,5,FALSE)*VLOOKUP(AEBYLD2!AX$4,'[1]INTERNAL PARAMETERS-1'!$B$5:$J$44,6,FALSE)*VLOOKUP(AEBYLD2!AX$4,'[1]INTERNAL PARAMETERS-1'!$B$5:$J$44,3,FALSE) + AEBYLD1!AX124*(1-VLOOKUP(AEBYLD2!AX$4,'[1]INTERNAL PARAMETERS-1'!$B$5:$J$44,5,FALSE))*VLOOKUP(AEBYLD2!AX$4,'[1]INTERNAL PARAMETERS-1'!$B$5:$J$44,8,FALSE)*VLOOKUP(AEBYLD2!AX$4,'[1]INTERNAL PARAMETERS-1'!$B$5:$J$44,3,FALSE)</f>
        <v>0</v>
      </c>
      <c r="AY124" s="50">
        <f>AEBYLD1!AY124*VLOOKUP(AEBYLD2!AY$4,'[1]INTERNAL PARAMETERS-1'!$B$5:$J$44,5,FALSE)*VLOOKUP(AEBYLD2!AY$4,'[1]INTERNAL PARAMETERS-1'!$B$5:$J$44,6,FALSE)*VLOOKUP(AEBYLD2!AY$4,'[1]INTERNAL PARAMETERS-1'!$B$5:$J$44,3,FALSE) + AEBYLD1!AY124*(1-VLOOKUP(AEBYLD2!AY$4,'[1]INTERNAL PARAMETERS-1'!$B$5:$J$44,5,FALSE))*VLOOKUP(AEBYLD2!AY$4,'[1]INTERNAL PARAMETERS-1'!$B$5:$J$44,8,FALSE)*VLOOKUP(AEBYLD2!AY$4,'[1]INTERNAL PARAMETERS-1'!$B$5:$J$44,3,FALSE)</f>
        <v>0</v>
      </c>
      <c r="AZ124" s="50">
        <f>AEBYLD1!AZ124*VLOOKUP(AEBYLD2!AZ$4,'[1]INTERNAL PARAMETERS-1'!$B$5:$J$44,5,FALSE)*VLOOKUP(AEBYLD2!AZ$4,'[1]INTERNAL PARAMETERS-1'!$B$5:$J$44,6,FALSE)*VLOOKUP(AEBYLD2!AZ$4,'[1]INTERNAL PARAMETERS-1'!$B$5:$J$44,3,FALSE) + AEBYLD1!AZ124*(1-VLOOKUP(AEBYLD2!AZ$4,'[1]INTERNAL PARAMETERS-1'!$B$5:$J$44,5,FALSE))*VLOOKUP(AEBYLD2!AZ$4,'[1]INTERNAL PARAMETERS-1'!$B$5:$J$44,8,FALSE)*VLOOKUP(AEBYLD2!AZ$4,'[1]INTERNAL PARAMETERS-1'!$B$5:$J$44,3,FALSE)</f>
        <v>0</v>
      </c>
      <c r="BA124" s="50">
        <f>AEBYLD1!BA124*VLOOKUP(AEBYLD2!BA$4,'[1]INTERNAL PARAMETERS-1'!$B$5:$J$44,5,FALSE)*VLOOKUP(AEBYLD2!BA$4,'[1]INTERNAL PARAMETERS-1'!$B$5:$J$44,6,FALSE)*VLOOKUP(AEBYLD2!BA$4,'[1]INTERNAL PARAMETERS-1'!$B$5:$J$44,3,FALSE) + AEBYLD1!BA124*(1-VLOOKUP(AEBYLD2!BA$4,'[1]INTERNAL PARAMETERS-1'!$B$5:$J$44,5,FALSE))*VLOOKUP(AEBYLD2!BA$4,'[1]INTERNAL PARAMETERS-1'!$B$5:$J$44,8,FALSE)*VLOOKUP(AEBYLD2!BA$4,'[1]INTERNAL PARAMETERS-1'!$B$5:$J$44,3,FALSE)</f>
        <v>0</v>
      </c>
      <c r="BB124" s="50">
        <f>AEBYLD1!BB124*VLOOKUP(AEBYLD2!BB$4,'[1]INTERNAL PARAMETERS-1'!$B$5:$J$44,5,FALSE)*VLOOKUP(AEBYLD2!BB$4,'[1]INTERNAL PARAMETERS-1'!$B$5:$J$44,6,FALSE)*VLOOKUP(AEBYLD2!BB$4,'[1]INTERNAL PARAMETERS-1'!$B$5:$J$44,3,FALSE) + AEBYLD1!BB124*(1-VLOOKUP(AEBYLD2!BB$4,'[1]INTERNAL PARAMETERS-1'!$B$5:$J$44,5,FALSE))*VLOOKUP(AEBYLD2!BB$4,'[1]INTERNAL PARAMETERS-1'!$B$5:$J$44,8,FALSE)*VLOOKUP(AEBYLD2!BB$4,'[1]INTERNAL PARAMETERS-1'!$B$5:$J$44,3,FALSE)</f>
        <v>0</v>
      </c>
      <c r="BC124" s="50">
        <f>AEBYLD1!BC124*VLOOKUP(AEBYLD2!BC$4,'[1]INTERNAL PARAMETERS-1'!$B$5:$J$44,5,FALSE)*VLOOKUP(AEBYLD2!BC$4,'[1]INTERNAL PARAMETERS-1'!$B$5:$J$44,6,FALSE)*VLOOKUP(AEBYLD2!BC$4,'[1]INTERNAL PARAMETERS-1'!$B$5:$J$44,3,FALSE) + AEBYLD1!BC124*(1-VLOOKUP(AEBYLD2!BC$4,'[1]INTERNAL PARAMETERS-1'!$B$5:$J$44,5,FALSE))*VLOOKUP(AEBYLD2!BC$4,'[1]INTERNAL PARAMETERS-1'!$B$5:$J$44,8,FALSE)*VLOOKUP(AEBYLD2!BC$4,'[1]INTERNAL PARAMETERS-1'!$B$5:$J$44,3,FALSE)</f>
        <v>0</v>
      </c>
      <c r="BD124" s="50">
        <f>AEBYLD1!BD124*VLOOKUP(AEBYLD2!BD$4,'[1]INTERNAL PARAMETERS-1'!$B$5:$J$44,5,FALSE)*VLOOKUP(AEBYLD2!BD$4,'[1]INTERNAL PARAMETERS-1'!$B$5:$J$44,6,FALSE)*VLOOKUP(AEBYLD2!BD$4,'[1]INTERNAL PARAMETERS-1'!$B$5:$J$44,3,FALSE) + AEBYLD1!BD124*(1-VLOOKUP(AEBYLD2!BD$4,'[1]INTERNAL PARAMETERS-1'!$B$5:$J$44,5,FALSE))*VLOOKUP(AEBYLD2!BD$4,'[1]INTERNAL PARAMETERS-1'!$B$5:$J$44,8,FALSE)*VLOOKUP(AEBYLD2!BD$4,'[1]INTERNAL PARAMETERS-1'!$B$5:$J$44,3,FALSE)</f>
        <v>0</v>
      </c>
      <c r="BE124" s="50">
        <f>AEBYLD1!BE124*VLOOKUP(AEBYLD2!BE$4,'[1]INTERNAL PARAMETERS-1'!$B$5:$J$44,5,FALSE)*VLOOKUP(AEBYLD2!BE$4,'[1]INTERNAL PARAMETERS-1'!$B$5:$J$44,6,FALSE)*VLOOKUP(AEBYLD2!BE$4,'[1]INTERNAL PARAMETERS-1'!$B$5:$J$44,3,FALSE) + AEBYLD1!BE124*(1-VLOOKUP(AEBYLD2!BE$4,'[1]INTERNAL PARAMETERS-1'!$B$5:$J$44,5,FALSE))*VLOOKUP(AEBYLD2!BE$4,'[1]INTERNAL PARAMETERS-1'!$B$5:$J$44,8,FALSE)*VLOOKUP(AEBYLD2!BE$4,'[1]INTERNAL PARAMETERS-1'!$B$5:$J$44,3,FALSE)</f>
        <v>0</v>
      </c>
      <c r="BF124" s="50">
        <f>AEBYLD1!BF124*VLOOKUP(AEBYLD2!BF$4,'[1]INTERNAL PARAMETERS-1'!$B$5:$J$44,5,FALSE)*VLOOKUP(AEBYLD2!BF$4,'[1]INTERNAL PARAMETERS-1'!$B$5:$J$44,6,FALSE)*VLOOKUP(AEBYLD2!BF$4,'[1]INTERNAL PARAMETERS-1'!$B$5:$J$44,3,FALSE) + AEBYLD1!BF124*(1-VLOOKUP(AEBYLD2!BF$4,'[1]INTERNAL PARAMETERS-1'!$B$5:$J$44,5,FALSE))*VLOOKUP(AEBYLD2!BF$4,'[1]INTERNAL PARAMETERS-1'!$B$5:$J$44,8,FALSE)*VLOOKUP(AEBYLD2!BF$4,'[1]INTERNAL PARAMETERS-1'!$B$5:$J$44,3,FALSE)</f>
        <v>0</v>
      </c>
      <c r="BG124" s="50">
        <f>AEBYLD1!BG124*VLOOKUP(AEBYLD2!BG$4,'[1]INTERNAL PARAMETERS-1'!$B$5:$J$44,5,FALSE)*VLOOKUP(AEBYLD2!BG$4,'[1]INTERNAL PARAMETERS-1'!$B$5:$J$44,6,FALSE)*VLOOKUP(AEBYLD2!BG$4,'[1]INTERNAL PARAMETERS-1'!$B$5:$J$44,3,FALSE) + AEBYLD1!BG124*(1-VLOOKUP(AEBYLD2!BG$4,'[1]INTERNAL PARAMETERS-1'!$B$5:$J$44,5,FALSE))*VLOOKUP(AEBYLD2!BG$4,'[1]INTERNAL PARAMETERS-1'!$B$5:$J$44,8,FALSE)*VLOOKUP(AEBYLD2!BG$4,'[1]INTERNAL PARAMETERS-1'!$B$5:$J$44,3,FALSE)</f>
        <v>0</v>
      </c>
      <c r="BH124" s="50">
        <f>AEBYLD1!BH124*VLOOKUP(AEBYLD2!BH$4,'[1]INTERNAL PARAMETERS-1'!$B$5:$J$44,5,FALSE)*VLOOKUP(AEBYLD2!BH$4,'[1]INTERNAL PARAMETERS-1'!$B$5:$J$44,6,FALSE)*VLOOKUP(AEBYLD2!BH$4,'[1]INTERNAL PARAMETERS-1'!$B$5:$J$44,3,FALSE) + AEBYLD1!BH124*(1-VLOOKUP(AEBYLD2!BH$4,'[1]INTERNAL PARAMETERS-1'!$B$5:$J$44,5,FALSE))*VLOOKUP(AEBYLD2!BH$4,'[1]INTERNAL PARAMETERS-1'!$B$5:$J$44,8,FALSE)*VLOOKUP(AEBYLD2!BH$4,'[1]INTERNAL PARAMETERS-1'!$B$5:$J$44,3,FALSE)</f>
        <v>0</v>
      </c>
      <c r="BI124" s="50">
        <f>AEBYLD1!BI124*VLOOKUP(AEBYLD2!BI$4,'[1]INTERNAL PARAMETERS-1'!$B$5:$J$44,5,FALSE)*VLOOKUP(AEBYLD2!BI$4,'[1]INTERNAL PARAMETERS-1'!$B$5:$J$44,6,FALSE)*VLOOKUP(AEBYLD2!BI$4,'[1]INTERNAL PARAMETERS-1'!$B$5:$J$44,3,FALSE) + AEBYLD1!BI124*(1-VLOOKUP(AEBYLD2!BI$4,'[1]INTERNAL PARAMETERS-1'!$B$5:$J$44,5,FALSE))*VLOOKUP(AEBYLD2!BI$4,'[1]INTERNAL PARAMETERS-1'!$B$5:$J$44,8,FALSE)*VLOOKUP(AEBYLD2!BI$4,'[1]INTERNAL PARAMETERS-1'!$B$5:$J$44,3,FALSE)</f>
        <v>0</v>
      </c>
      <c r="BJ124" s="50">
        <f>AEBYLD1!BJ124*VLOOKUP(AEBYLD2!BJ$4,'[1]INTERNAL PARAMETERS-1'!$B$5:$J$44,5,FALSE)*VLOOKUP(AEBYLD2!BJ$4,'[1]INTERNAL PARAMETERS-1'!$B$5:$J$44,6,FALSE)*VLOOKUP(AEBYLD2!BJ$4,'[1]INTERNAL PARAMETERS-1'!$B$5:$J$44,3,FALSE) + AEBYLD1!BJ124*(1-VLOOKUP(AEBYLD2!BJ$4,'[1]INTERNAL PARAMETERS-1'!$B$5:$J$44,5,FALSE))*VLOOKUP(AEBYLD2!BJ$4,'[1]INTERNAL PARAMETERS-1'!$B$5:$J$44,8,FALSE)*VLOOKUP(AEBYLD2!BJ$4,'[1]INTERNAL PARAMETERS-1'!$B$5:$J$44,3,FALSE)</f>
        <v>0</v>
      </c>
      <c r="BK124" s="50">
        <f>AEBYLD1!BK124*VLOOKUP(AEBYLD2!BK$4,'[1]INTERNAL PARAMETERS-1'!$B$5:$J$44,5,FALSE)*VLOOKUP(AEBYLD2!BK$4,'[1]INTERNAL PARAMETERS-1'!$B$5:$J$44,6,FALSE)*VLOOKUP(AEBYLD2!BK$4,'[1]INTERNAL PARAMETERS-1'!$B$5:$J$44,3,FALSE) + AEBYLD1!BK124*(1-VLOOKUP(AEBYLD2!BK$4,'[1]INTERNAL PARAMETERS-1'!$B$5:$J$44,5,FALSE))*VLOOKUP(AEBYLD2!BK$4,'[1]INTERNAL PARAMETERS-1'!$B$5:$J$44,8,FALSE)*VLOOKUP(AEBYLD2!BK$4,'[1]INTERNAL PARAMETERS-1'!$B$5:$J$44,3,FALSE)</f>
        <v>0</v>
      </c>
      <c r="BL124" s="50">
        <f>AEBYLD1!BL124*VLOOKUP(AEBYLD2!BL$4,'[1]INTERNAL PARAMETERS-1'!$B$5:$J$44,5,FALSE)*VLOOKUP(AEBYLD2!BL$4,'[1]INTERNAL PARAMETERS-1'!$B$5:$J$44,6,FALSE)*VLOOKUP(AEBYLD2!BL$4,'[1]INTERNAL PARAMETERS-1'!$B$5:$J$44,3,FALSE) + AEBYLD1!BL124*(1-VLOOKUP(AEBYLD2!BL$4,'[1]INTERNAL PARAMETERS-1'!$B$5:$J$44,5,FALSE))*VLOOKUP(AEBYLD2!BL$4,'[1]INTERNAL PARAMETERS-1'!$B$5:$J$44,8,FALSE)*VLOOKUP(AEBYLD2!BL$4,'[1]INTERNAL PARAMETERS-1'!$B$5:$J$44,3,FALSE)</f>
        <v>0</v>
      </c>
      <c r="BM124" s="50">
        <f>AEBYLD1!BM124*VLOOKUP(AEBYLD2!BM$4,'[1]INTERNAL PARAMETERS-1'!$B$5:$J$44,5,FALSE)*VLOOKUP(AEBYLD2!BM$4,'[1]INTERNAL PARAMETERS-1'!$B$5:$J$44,6,FALSE)*VLOOKUP(AEBYLD2!BM$4,'[1]INTERNAL PARAMETERS-1'!$B$5:$J$44,3,FALSE) + AEBYLD1!BM124*(1-VLOOKUP(AEBYLD2!BM$4,'[1]INTERNAL PARAMETERS-1'!$B$5:$J$44,5,FALSE))*VLOOKUP(AEBYLD2!BM$4,'[1]INTERNAL PARAMETERS-1'!$B$5:$J$44,8,FALSE)*VLOOKUP(AEBYLD2!BM$4,'[1]INTERNAL PARAMETERS-1'!$B$5:$J$44,3,FALSE)</f>
        <v>0</v>
      </c>
      <c r="BN124" s="50">
        <f>AEBYLD1!BN124*VLOOKUP(AEBYLD2!BN$4,'[1]INTERNAL PARAMETERS-1'!$B$5:$J$44,5,FALSE)*VLOOKUP(AEBYLD2!BN$4,'[1]INTERNAL PARAMETERS-1'!$B$5:$J$44,6,FALSE)*VLOOKUP(AEBYLD2!BN$4,'[1]INTERNAL PARAMETERS-1'!$B$5:$J$44,3,FALSE) + AEBYLD1!BN124*(1-VLOOKUP(AEBYLD2!BN$4,'[1]INTERNAL PARAMETERS-1'!$B$5:$J$44,5,FALSE))*VLOOKUP(AEBYLD2!BN$4,'[1]INTERNAL PARAMETERS-1'!$B$5:$J$44,8,FALSE)*VLOOKUP(AEBYLD2!BN$4,'[1]INTERNAL PARAMETERS-1'!$B$5:$J$44,3,FALSE)</f>
        <v>0</v>
      </c>
      <c r="BO124" s="50">
        <f>AEBYLD1!BO124*VLOOKUP(AEBYLD2!BO$4,'[1]INTERNAL PARAMETERS-1'!$B$5:$J$44,5,FALSE)*VLOOKUP(AEBYLD2!BO$4,'[1]INTERNAL PARAMETERS-1'!$B$5:$J$44,6,FALSE)*VLOOKUP(AEBYLD2!BO$4,'[1]INTERNAL PARAMETERS-1'!$B$5:$J$44,3,FALSE) + AEBYLD1!BO124*(1-VLOOKUP(AEBYLD2!BO$4,'[1]INTERNAL PARAMETERS-1'!$B$5:$J$44,5,FALSE))*VLOOKUP(AEBYLD2!BO$4,'[1]INTERNAL PARAMETERS-1'!$B$5:$J$44,8,FALSE)*VLOOKUP(AEBYLD2!BO$4,'[1]INTERNAL PARAMETERS-1'!$B$5:$J$44,3,FALSE)</f>
        <v>0</v>
      </c>
      <c r="BP124" s="50">
        <f>AEBYLD1!BP124*VLOOKUP(AEBYLD2!BP$4,'[1]INTERNAL PARAMETERS-1'!$B$5:$J$44,5,FALSE)*VLOOKUP(AEBYLD2!BP$4,'[1]INTERNAL PARAMETERS-1'!$B$5:$J$44,6,FALSE)*VLOOKUP(AEBYLD2!BP$4,'[1]INTERNAL PARAMETERS-1'!$B$5:$J$44,3,FALSE) + AEBYLD1!BP124*(1-VLOOKUP(AEBYLD2!BP$4,'[1]INTERNAL PARAMETERS-1'!$B$5:$J$44,5,FALSE))*VLOOKUP(AEBYLD2!BP$4,'[1]INTERNAL PARAMETERS-1'!$B$5:$J$44,8,FALSE)*VLOOKUP(AEBYLD2!BP$4,'[1]INTERNAL PARAMETERS-1'!$B$5:$J$44,3,FALSE)</f>
        <v>0</v>
      </c>
      <c r="BQ124" s="50">
        <f>AEBYLD1!BQ124*VLOOKUP(AEBYLD2!BQ$4,'[1]INTERNAL PARAMETERS-1'!$B$5:$J$44,5,FALSE)*VLOOKUP(AEBYLD2!BQ$4,'[1]INTERNAL PARAMETERS-1'!$B$5:$J$44,6,FALSE)*VLOOKUP(AEBYLD2!BQ$4,'[1]INTERNAL PARAMETERS-1'!$B$5:$J$44,3,FALSE) + AEBYLD1!BQ124*(1-VLOOKUP(AEBYLD2!BQ$4,'[1]INTERNAL PARAMETERS-1'!$B$5:$J$44,5,FALSE))*VLOOKUP(AEBYLD2!BQ$4,'[1]INTERNAL PARAMETERS-1'!$B$5:$J$44,8,FALSE)*VLOOKUP(AEBYLD2!BQ$4,'[1]INTERNAL PARAMETERS-1'!$B$5:$J$44,3,FALSE)</f>
        <v>0</v>
      </c>
      <c r="BR124" s="50">
        <f>AEBYLD1!BR124*VLOOKUP(AEBYLD2!BR$4,'[1]INTERNAL PARAMETERS-1'!$B$5:$J$44,5,FALSE)*VLOOKUP(AEBYLD2!BR$4,'[1]INTERNAL PARAMETERS-1'!$B$5:$J$44,6,FALSE)*VLOOKUP(AEBYLD2!BR$4,'[1]INTERNAL PARAMETERS-1'!$B$5:$J$44,3,FALSE) + AEBYLD1!BR124*(1-VLOOKUP(AEBYLD2!BR$4,'[1]INTERNAL PARAMETERS-1'!$B$5:$J$44,5,FALSE))*VLOOKUP(AEBYLD2!BR$4,'[1]INTERNAL PARAMETERS-1'!$B$5:$J$44,8,FALSE)*VLOOKUP(AEBYLD2!BR$4,'[1]INTERNAL PARAMETERS-1'!$B$5:$J$44,3,FALSE)</f>
        <v>0</v>
      </c>
      <c r="BS124" s="50">
        <f>AEBYLD1!BS124*VLOOKUP(AEBYLD2!BS$4,'[1]INTERNAL PARAMETERS-1'!$B$5:$J$44,5,FALSE)*VLOOKUP(AEBYLD2!BS$4,'[1]INTERNAL PARAMETERS-1'!$B$5:$J$44,6,FALSE)*VLOOKUP(AEBYLD2!BS$4,'[1]INTERNAL PARAMETERS-1'!$B$5:$J$44,3,FALSE) + AEBYLD1!BS124*(1-VLOOKUP(AEBYLD2!BS$4,'[1]INTERNAL PARAMETERS-1'!$B$5:$J$44,5,FALSE))*VLOOKUP(AEBYLD2!BS$4,'[1]INTERNAL PARAMETERS-1'!$B$5:$J$44,8,FALSE)*VLOOKUP(AEBYLD2!BS$4,'[1]INTERNAL PARAMETERS-1'!$B$5:$J$44,3,FALSE)</f>
        <v>0</v>
      </c>
      <c r="BT124" s="50">
        <f>AEBYLD1!BT124*VLOOKUP(AEBYLD2!BT$4,'[1]INTERNAL PARAMETERS-1'!$B$5:$J$44,5,FALSE)*VLOOKUP(AEBYLD2!BT$4,'[1]INTERNAL PARAMETERS-1'!$B$5:$J$44,6,FALSE)*VLOOKUP(AEBYLD2!BT$4,'[1]INTERNAL PARAMETERS-1'!$B$5:$J$44,3,FALSE) + AEBYLD1!BT124*(1-VLOOKUP(AEBYLD2!BT$4,'[1]INTERNAL PARAMETERS-1'!$B$5:$J$44,5,FALSE))*VLOOKUP(AEBYLD2!BT$4,'[1]INTERNAL PARAMETERS-1'!$B$5:$J$44,8,FALSE)*VLOOKUP(AEBYLD2!BT$4,'[1]INTERNAL PARAMETERS-1'!$B$5:$J$44,3,FALSE)</f>
        <v>0</v>
      </c>
      <c r="BU124" s="50">
        <f>AEBYLD1!BU124*VLOOKUP(AEBYLD2!BU$4,'[1]INTERNAL PARAMETERS-1'!$B$5:$J$44,5,FALSE)*VLOOKUP(AEBYLD2!BU$4,'[1]INTERNAL PARAMETERS-1'!$B$5:$J$44,6,FALSE)*VLOOKUP(AEBYLD2!BU$4,'[1]INTERNAL PARAMETERS-1'!$B$5:$J$44,3,FALSE) + AEBYLD1!BU124*(1-VLOOKUP(AEBYLD2!BU$4,'[1]INTERNAL PARAMETERS-1'!$B$5:$J$44,5,FALSE))*VLOOKUP(AEBYLD2!BU$4,'[1]INTERNAL PARAMETERS-1'!$B$5:$J$44,8,FALSE)*VLOOKUP(AEBYLD2!BU$4,'[1]INTERNAL PARAMETERS-1'!$B$5:$J$44,3,FALSE)</f>
        <v>0</v>
      </c>
      <c r="BV124" s="50">
        <f>AEBYLD1!BV124*VLOOKUP(AEBYLD2!BV$4,'[1]INTERNAL PARAMETERS-1'!$B$5:$J$44,5,FALSE)*VLOOKUP(AEBYLD2!BV$4,'[1]INTERNAL PARAMETERS-1'!$B$5:$J$44,6,FALSE)*VLOOKUP(AEBYLD2!BV$4,'[1]INTERNAL PARAMETERS-1'!$B$5:$J$44,3,FALSE) + AEBYLD1!BV124*(1-VLOOKUP(AEBYLD2!BV$4,'[1]INTERNAL PARAMETERS-1'!$B$5:$J$44,5,FALSE))*VLOOKUP(AEBYLD2!BV$4,'[1]INTERNAL PARAMETERS-1'!$B$5:$J$44,8,FALSE)*VLOOKUP(AEBYLD2!BV$4,'[1]INTERNAL PARAMETERS-1'!$B$5:$J$44,3,FALSE)</f>
        <v>0</v>
      </c>
      <c r="BW124" s="50">
        <f>AEBYLD1!BW124*VLOOKUP(AEBYLD2!BW$4,'[1]INTERNAL PARAMETERS-1'!$B$5:$J$44,5,FALSE)*VLOOKUP(AEBYLD2!BW$4,'[1]INTERNAL PARAMETERS-1'!$B$5:$J$44,6,FALSE)*VLOOKUP(AEBYLD2!BW$4,'[1]INTERNAL PARAMETERS-1'!$B$5:$J$44,3,FALSE) + AEBYLD1!BW124*(1-VLOOKUP(AEBYLD2!BW$4,'[1]INTERNAL PARAMETERS-1'!$B$5:$J$44,5,FALSE))*VLOOKUP(AEBYLD2!BW$4,'[1]INTERNAL PARAMETERS-1'!$B$5:$J$44,8,FALSE)*VLOOKUP(AEBYLD2!BW$4,'[1]INTERNAL PARAMETERS-1'!$B$5:$J$44,3,FALSE)</f>
        <v>0</v>
      </c>
      <c r="BX124" s="50">
        <f>AEBYLD1!BX124*VLOOKUP(AEBYLD2!BX$4,'[1]INTERNAL PARAMETERS-1'!$B$5:$J$44,5,FALSE)*VLOOKUP(AEBYLD2!BX$4,'[1]INTERNAL PARAMETERS-1'!$B$5:$J$44,6,FALSE)*VLOOKUP(AEBYLD2!BX$4,'[1]INTERNAL PARAMETERS-1'!$B$5:$J$44,3,FALSE) + AEBYLD1!BX124*(1-VLOOKUP(AEBYLD2!BX$4,'[1]INTERNAL PARAMETERS-1'!$B$5:$J$44,5,FALSE))*VLOOKUP(AEBYLD2!BX$4,'[1]INTERNAL PARAMETERS-1'!$B$5:$J$44,8,FALSE)*VLOOKUP(AEBYLD2!BX$4,'[1]INTERNAL PARAMETERS-1'!$B$5:$J$44,3,FALSE)</f>
        <v>0</v>
      </c>
      <c r="BY124" s="50">
        <f>AEBYLD1!BY124*VLOOKUP(AEBYLD2!BY$4,'[1]INTERNAL PARAMETERS-1'!$B$5:$J$44,5,FALSE)*VLOOKUP(AEBYLD2!BY$4,'[1]INTERNAL PARAMETERS-1'!$B$5:$J$44,6,FALSE)*VLOOKUP(AEBYLD2!BY$4,'[1]INTERNAL PARAMETERS-1'!$B$5:$J$44,3,FALSE) + AEBYLD1!BY124*(1-VLOOKUP(AEBYLD2!BY$4,'[1]INTERNAL PARAMETERS-1'!$B$5:$J$44,5,FALSE))*VLOOKUP(AEBYLD2!BY$4,'[1]INTERNAL PARAMETERS-1'!$B$5:$J$44,8,FALSE)*VLOOKUP(AEBYLD2!BY$4,'[1]INTERNAL PARAMETERS-1'!$B$5:$J$44,3,FALSE)</f>
        <v>0</v>
      </c>
      <c r="BZ124" s="50">
        <f>AEBYLD1!BZ124*VLOOKUP(AEBYLD2!BZ$4,'[1]INTERNAL PARAMETERS-1'!$B$5:$J$44,5,FALSE)*VLOOKUP(AEBYLD2!BZ$4,'[1]INTERNAL PARAMETERS-1'!$B$5:$J$44,6,FALSE)*VLOOKUP(AEBYLD2!BZ$4,'[1]INTERNAL PARAMETERS-1'!$B$5:$J$44,3,FALSE) + AEBYLD1!BZ124*(1-VLOOKUP(AEBYLD2!BZ$4,'[1]INTERNAL PARAMETERS-1'!$B$5:$J$44,5,FALSE))*VLOOKUP(AEBYLD2!BZ$4,'[1]INTERNAL PARAMETERS-1'!$B$5:$J$44,8,FALSE)*VLOOKUP(AEBYLD2!BZ$4,'[1]INTERNAL PARAMETERS-1'!$B$5:$J$44,3,FALSE)</f>
        <v>0</v>
      </c>
      <c r="CA124" s="50">
        <f>AEBYLD1!CA124*VLOOKUP(AEBYLD2!CA$4,'[1]INTERNAL PARAMETERS-1'!$B$5:$J$44,5,FALSE)*VLOOKUP(AEBYLD2!CA$4,'[1]INTERNAL PARAMETERS-1'!$B$5:$J$44,6,FALSE)*VLOOKUP(AEBYLD2!CA$4,'[1]INTERNAL PARAMETERS-1'!$B$5:$J$44,3,FALSE) + AEBYLD1!CA124*(1-VLOOKUP(AEBYLD2!CA$4,'[1]INTERNAL PARAMETERS-1'!$B$5:$J$44,5,FALSE))*VLOOKUP(AEBYLD2!CA$4,'[1]INTERNAL PARAMETERS-1'!$B$5:$J$44,8,FALSE)*VLOOKUP(AEBYLD2!CA$4,'[1]INTERNAL PARAMETERS-1'!$B$5:$J$44,3,FALSE)</f>
        <v>0</v>
      </c>
      <c r="CB124" s="50">
        <f>AEBYLD1!CB124*VLOOKUP(AEBYLD2!CB$4,'[1]INTERNAL PARAMETERS-1'!$B$5:$J$44,5,FALSE)*VLOOKUP(AEBYLD2!CB$4,'[1]INTERNAL PARAMETERS-1'!$B$5:$J$44,6,FALSE)*VLOOKUP(AEBYLD2!CB$4,'[1]INTERNAL PARAMETERS-1'!$B$5:$J$44,3,FALSE) + AEBYLD1!CB124*(1-VLOOKUP(AEBYLD2!CB$4,'[1]INTERNAL PARAMETERS-1'!$B$5:$J$44,5,FALSE))*VLOOKUP(AEBYLD2!CB$4,'[1]INTERNAL PARAMETERS-1'!$B$5:$J$44,8,FALSE)*VLOOKUP(AEBYLD2!CB$4,'[1]INTERNAL PARAMETERS-1'!$B$5:$J$44,3,FALSE)</f>
        <v>0</v>
      </c>
      <c r="CC124" s="50">
        <f>AEBYLD1!CC124*VLOOKUP(AEBYLD2!CC$4,'[1]INTERNAL PARAMETERS-1'!$B$5:$J$44,5,FALSE)*VLOOKUP(AEBYLD2!CC$4,'[1]INTERNAL PARAMETERS-1'!$B$5:$J$44,6,FALSE)*VLOOKUP(AEBYLD2!CC$4,'[1]INTERNAL PARAMETERS-1'!$B$5:$J$44,3,FALSE) + AEBYLD1!CC124*(1-VLOOKUP(AEBYLD2!CC$4,'[1]INTERNAL PARAMETERS-1'!$B$5:$J$44,5,FALSE))*VLOOKUP(AEBYLD2!CC$4,'[1]INTERNAL PARAMETERS-1'!$B$5:$J$44,8,FALSE)*VLOOKUP(AEBYLD2!CC$4,'[1]INTERNAL PARAMETERS-1'!$B$5:$J$44,3,FALSE)</f>
        <v>0</v>
      </c>
      <c r="CD124" s="50">
        <f>AEBYLD1!CD124*VLOOKUP(AEBYLD2!CD$4,'[1]INTERNAL PARAMETERS-1'!$B$5:$J$44,5,FALSE)*VLOOKUP(AEBYLD2!CD$4,'[1]INTERNAL PARAMETERS-1'!$B$5:$J$44,6,FALSE)*VLOOKUP(AEBYLD2!CD$4,'[1]INTERNAL PARAMETERS-1'!$B$5:$J$44,3,FALSE) + AEBYLD1!CD124*(1-VLOOKUP(AEBYLD2!CD$4,'[1]INTERNAL PARAMETERS-1'!$B$5:$J$44,5,FALSE))*VLOOKUP(AEBYLD2!CD$4,'[1]INTERNAL PARAMETERS-1'!$B$5:$J$44,8,FALSE)*VLOOKUP(AEBYLD2!CD$4,'[1]INTERNAL PARAMETERS-1'!$B$5:$J$44,3,FALSE)</f>
        <v>0</v>
      </c>
      <c r="CE124" s="50">
        <f>AEBYLD1!CE124*VLOOKUP(AEBYLD2!CE$4,'[1]INTERNAL PARAMETERS-1'!$B$5:$J$44,5,FALSE)*VLOOKUP(AEBYLD2!CE$4,'[1]INTERNAL PARAMETERS-1'!$B$5:$J$44,6,FALSE)*VLOOKUP(AEBYLD2!CE$4,'[1]INTERNAL PARAMETERS-1'!$B$5:$J$44,3,FALSE) + AEBYLD1!CE124*(1-VLOOKUP(AEBYLD2!CE$4,'[1]INTERNAL PARAMETERS-1'!$B$5:$J$44,5,FALSE))*VLOOKUP(AEBYLD2!CE$4,'[1]INTERNAL PARAMETERS-1'!$B$5:$J$44,8,FALSE)*VLOOKUP(AEBYLD2!CE$4,'[1]INTERNAL PARAMETERS-1'!$B$5:$J$44,3,FALSE)</f>
        <v>0</v>
      </c>
      <c r="CF124" s="50">
        <f>AEBYLD1!CF124*VLOOKUP(AEBYLD2!CF$4,'[1]INTERNAL PARAMETERS-1'!$B$5:$J$44,5,FALSE)*VLOOKUP(AEBYLD2!CF$4,'[1]INTERNAL PARAMETERS-1'!$B$5:$J$44,6,FALSE)*VLOOKUP(AEBYLD2!CF$4,'[1]INTERNAL PARAMETERS-1'!$B$5:$J$44,3,FALSE) + AEBYLD1!CF124*(1-VLOOKUP(AEBYLD2!CF$4,'[1]INTERNAL PARAMETERS-1'!$B$5:$J$44,5,FALSE))*VLOOKUP(AEBYLD2!CF$4,'[1]INTERNAL PARAMETERS-1'!$B$5:$J$44,8,FALSE)*VLOOKUP(AEBYLD2!CF$4,'[1]INTERNAL PARAMETERS-1'!$B$5:$J$44,3,FALSE)</f>
        <v>0</v>
      </c>
      <c r="CG124" s="50">
        <f>AEBYLD1!CG124*VLOOKUP(AEBYLD2!CG$4,'[1]INTERNAL PARAMETERS-1'!$B$5:$J$44,5,FALSE)*VLOOKUP(AEBYLD2!CG$4,'[1]INTERNAL PARAMETERS-1'!$B$5:$J$44,6,FALSE)*VLOOKUP(AEBYLD2!CG$4,'[1]INTERNAL PARAMETERS-1'!$B$5:$J$44,3,FALSE) + AEBYLD1!CG124*(1-VLOOKUP(AEBYLD2!CG$4,'[1]INTERNAL PARAMETERS-1'!$B$5:$J$44,5,FALSE))*VLOOKUP(AEBYLD2!CG$4,'[1]INTERNAL PARAMETERS-1'!$B$5:$J$44,8,FALSE)*VLOOKUP(AEBYLD2!CG$4,'[1]INTERNAL PARAMETERS-1'!$B$5:$J$44,3,FALSE)</f>
        <v>0</v>
      </c>
      <c r="CH124" s="49">
        <f>AEBYLD1!CH124*VLOOKUP(AEBYLD2!CH$4,'[1]INTERNAL PARAMETERS-1'!$B$5:$J$44,5,FALSE)*VLOOKUP(AEBYLD2!CH$4,'[1]INTERNAL PARAMETERS-1'!$B$5:$J$44,6,FALSE)*VLOOKUP(AEBYLD2!CH$4,'[1]INTERNAL PARAMETERS-1'!$B$5:$J$44,3,FALSE) + AEBYLD1!CH124*(1-VLOOKUP(AEBYLD2!CH$4,'[1]INTERNAL PARAMETERS-1'!$B$5:$J$44,5,FALSE))*VLOOKUP(AEBYLD2!CH$4,'[1]INTERNAL PARAMETERS-1'!$B$5:$J$44,8,FALSE)*VLOOKUP(AEBYLD2!CH$4,'[1]INTERNAL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 x14ac:dyDescent="0.4">
      <c r="B125" s="64" t="s">
        <v>9</v>
      </c>
      <c r="C125" s="63" t="s">
        <v>89</v>
      </c>
      <c r="D125" s="63" t="s">
        <v>76</v>
      </c>
      <c r="E125" s="147">
        <f>AEB!AF125</f>
        <v>0</v>
      </c>
      <c r="F125" s="65">
        <f>'[1]INTERNAL PARAMETERS-1'!M17</f>
        <v>25.55</v>
      </c>
      <c r="G125" s="51">
        <f>AEBYLD1!G125*VLOOKUP(AEBYLD2!G$4,'[1]INTERNAL PARAMETERS-1'!$B$5:$J$44,5,FALSE)*VLOOKUP(AEBYLD2!G$4,'[1]INTERNAL PARAMETERS-1'!$B$5:$J$44,7,FALSE)*AEBYLD2!$F125 + AEBYLD1!G125*(1-VLOOKUP(AEBYLD2!G$4,'[1]INTERNAL PARAMETERS-1'!$B$5:$J$44,5,FALSE))*VLOOKUP(AEBYLD2!G$4,'[1]INTERNAL PARAMETERS-1'!$B$5:$J$44,9,FALSE)*AEBYLD2!$F125</f>
        <v>0</v>
      </c>
      <c r="H125" s="50">
        <f>AEBYLD1!H125*VLOOKUP(AEBYLD2!H$4,'[1]INTERNAL PARAMETERS-1'!$B$5:$J$44,5,FALSE)*VLOOKUP(AEBYLD2!H$4,'[1]INTERNAL PARAMETERS-1'!$B$5:$J$44,7,FALSE)*AEBYLD2!$F125 + AEBYLD1!H125*(1-VLOOKUP(AEBYLD2!H$4,'[1]INTERNAL PARAMETERS-1'!$B$5:$J$44,5,FALSE))*VLOOKUP(AEBYLD2!H$4,'[1]INTERNAL PARAMETERS-1'!$B$5:$J$44,9,FALSE)*AEBYLD2!$F125</f>
        <v>0</v>
      </c>
      <c r="I125" s="50">
        <f>AEBYLD1!I125*VLOOKUP(AEBYLD2!I$4,'[1]INTERNAL PARAMETERS-1'!$B$5:$J$44,5,FALSE)*VLOOKUP(AEBYLD2!I$4,'[1]INTERNAL PARAMETERS-1'!$B$5:$J$44,7,FALSE)*AEBYLD2!$F125 + AEBYLD1!I125*(1-VLOOKUP(AEBYLD2!I$4,'[1]INTERNAL PARAMETERS-1'!$B$5:$J$44,5,FALSE))*VLOOKUP(AEBYLD2!I$4,'[1]INTERNAL PARAMETERS-1'!$B$5:$J$44,9,FALSE)*AEBYLD2!$F125</f>
        <v>0</v>
      </c>
      <c r="J125" s="50">
        <f>AEBYLD1!J125*VLOOKUP(AEBYLD2!J$4,'[1]INTERNAL PARAMETERS-1'!$B$5:$J$44,5,FALSE)*VLOOKUP(AEBYLD2!J$4,'[1]INTERNAL PARAMETERS-1'!$B$5:$J$44,7,FALSE)*AEBYLD2!$F125 + AEBYLD1!J125*(1-VLOOKUP(AEBYLD2!J$4,'[1]INTERNAL PARAMETERS-1'!$B$5:$J$44,5,FALSE))*VLOOKUP(AEBYLD2!J$4,'[1]INTERNAL PARAMETERS-1'!$B$5:$J$44,9,FALSE)*AEBYLD2!$F125</f>
        <v>0</v>
      </c>
      <c r="K125" s="50">
        <f>AEBYLD1!K125*VLOOKUP(AEBYLD2!K$4,'[1]INTERNAL PARAMETERS-1'!$B$5:$J$44,5,FALSE)*VLOOKUP(AEBYLD2!K$4,'[1]INTERNAL PARAMETERS-1'!$B$5:$J$44,7,FALSE)*AEBYLD2!$F125 + AEBYLD1!K125*(1-VLOOKUP(AEBYLD2!K$4,'[1]INTERNAL PARAMETERS-1'!$B$5:$J$44,5,FALSE))*VLOOKUP(AEBYLD2!K$4,'[1]INTERNAL PARAMETERS-1'!$B$5:$J$44,9,FALSE)*AEBYLD2!$F125</f>
        <v>0</v>
      </c>
      <c r="L125" s="50">
        <f>AEBYLD1!L125*VLOOKUP(AEBYLD2!L$4,'[1]INTERNAL PARAMETERS-1'!$B$5:$J$44,5,FALSE)*VLOOKUP(AEBYLD2!L$4,'[1]INTERNAL PARAMETERS-1'!$B$5:$J$44,7,FALSE)*AEBYLD2!$F125 + AEBYLD1!L125*(1-VLOOKUP(AEBYLD2!L$4,'[1]INTERNAL PARAMETERS-1'!$B$5:$J$44,5,FALSE))*VLOOKUP(AEBYLD2!L$4,'[1]INTERNAL PARAMETERS-1'!$B$5:$J$44,9,FALSE)*AEBYLD2!$F125</f>
        <v>0</v>
      </c>
      <c r="M125" s="50">
        <f>AEBYLD1!M125*VLOOKUP(AEBYLD2!M$4,'[1]INTERNAL PARAMETERS-1'!$B$5:$J$44,5,FALSE)*VLOOKUP(AEBYLD2!M$4,'[1]INTERNAL PARAMETERS-1'!$B$5:$J$44,7,FALSE)*AEBYLD2!$F125 + AEBYLD1!M125*(1-VLOOKUP(AEBYLD2!M$4,'[1]INTERNAL PARAMETERS-1'!$B$5:$J$44,5,FALSE))*VLOOKUP(AEBYLD2!M$4,'[1]INTERNAL PARAMETERS-1'!$B$5:$J$44,9,FALSE)*AEBYLD2!$F125</f>
        <v>0</v>
      </c>
      <c r="N125" s="50">
        <f>AEBYLD1!N125*VLOOKUP(AEBYLD2!N$4,'[1]INTERNAL PARAMETERS-1'!$B$5:$J$44,5,FALSE)*VLOOKUP(AEBYLD2!N$4,'[1]INTERNAL PARAMETERS-1'!$B$5:$J$44,7,FALSE)*AEBYLD2!$F125 + AEBYLD1!N125*(1-VLOOKUP(AEBYLD2!N$4,'[1]INTERNAL PARAMETERS-1'!$B$5:$J$44,5,FALSE))*VLOOKUP(AEBYLD2!N$4,'[1]INTERNAL PARAMETERS-1'!$B$5:$J$44,9,FALSE)*AEBYLD2!$F125</f>
        <v>0</v>
      </c>
      <c r="O125" s="50">
        <f>AEBYLD1!O125*VLOOKUP(AEBYLD2!O$4,'[1]INTERNAL PARAMETERS-1'!$B$5:$J$44,5,FALSE)*VLOOKUP(AEBYLD2!O$4,'[1]INTERNAL PARAMETERS-1'!$B$5:$J$44,7,FALSE)*AEBYLD2!$F125 + AEBYLD1!O125*(1-VLOOKUP(AEBYLD2!O$4,'[1]INTERNAL PARAMETERS-1'!$B$5:$J$44,5,FALSE))*VLOOKUP(AEBYLD2!O$4,'[1]INTERNAL PARAMETERS-1'!$B$5:$J$44,9,FALSE)*AEBYLD2!$F125</f>
        <v>0</v>
      </c>
      <c r="P125" s="50">
        <f>AEBYLD1!P125*VLOOKUP(AEBYLD2!P$4,'[1]INTERNAL PARAMETERS-1'!$B$5:$J$44,5,FALSE)*VLOOKUP(AEBYLD2!P$4,'[1]INTERNAL PARAMETERS-1'!$B$5:$J$44,7,FALSE)*AEBYLD2!$F125 + AEBYLD1!P125*(1-VLOOKUP(AEBYLD2!P$4,'[1]INTERNAL PARAMETERS-1'!$B$5:$J$44,5,FALSE))*VLOOKUP(AEBYLD2!P$4,'[1]INTERNAL PARAMETERS-1'!$B$5:$J$44,9,FALSE)*AEBYLD2!$F125</f>
        <v>0</v>
      </c>
      <c r="Q125" s="50">
        <f>AEBYLD1!Q125*VLOOKUP(AEBYLD2!Q$4,'[1]INTERNAL PARAMETERS-1'!$B$5:$J$44,5,FALSE)*VLOOKUP(AEBYLD2!Q$4,'[1]INTERNAL PARAMETERS-1'!$B$5:$J$44,7,FALSE)*AEBYLD2!$F125 + AEBYLD1!Q125*(1-VLOOKUP(AEBYLD2!Q$4,'[1]INTERNAL PARAMETERS-1'!$B$5:$J$44,5,FALSE))*VLOOKUP(AEBYLD2!Q$4,'[1]INTERNAL PARAMETERS-1'!$B$5:$J$44,9,FALSE)*AEBYLD2!$F125</f>
        <v>0</v>
      </c>
      <c r="R125" s="50">
        <f>AEBYLD1!R125*VLOOKUP(AEBYLD2!R$4,'[1]INTERNAL PARAMETERS-1'!$B$5:$J$44,5,FALSE)*VLOOKUP(AEBYLD2!R$4,'[1]INTERNAL PARAMETERS-1'!$B$5:$J$44,7,FALSE)*AEBYLD2!$F125 + AEBYLD1!R125*(1-VLOOKUP(AEBYLD2!R$4,'[1]INTERNAL PARAMETERS-1'!$B$5:$J$44,5,FALSE))*VLOOKUP(AEBYLD2!R$4,'[1]INTERNAL PARAMETERS-1'!$B$5:$J$44,9,FALSE)*AEBYLD2!$F125</f>
        <v>0</v>
      </c>
      <c r="S125" s="50">
        <f>AEBYLD1!S125*VLOOKUP(AEBYLD2!S$4,'[1]INTERNAL PARAMETERS-1'!$B$5:$J$44,5,FALSE)*VLOOKUP(AEBYLD2!S$4,'[1]INTERNAL PARAMETERS-1'!$B$5:$J$44,7,FALSE)*AEBYLD2!$F125 + AEBYLD1!S125*(1-VLOOKUP(AEBYLD2!S$4,'[1]INTERNAL PARAMETERS-1'!$B$5:$J$44,5,FALSE))*VLOOKUP(AEBYLD2!S$4,'[1]INTERNAL PARAMETERS-1'!$B$5:$J$44,9,FALSE)*AEBYLD2!$F125</f>
        <v>0</v>
      </c>
      <c r="T125" s="50">
        <f>AEBYLD1!T125*VLOOKUP(AEBYLD2!T$4,'[1]INTERNAL PARAMETERS-1'!$B$5:$J$44,5,FALSE)*VLOOKUP(AEBYLD2!T$4,'[1]INTERNAL PARAMETERS-1'!$B$5:$J$44,7,FALSE)*AEBYLD2!$F125 + AEBYLD1!T125*(1-VLOOKUP(AEBYLD2!T$4,'[1]INTERNAL PARAMETERS-1'!$B$5:$J$44,5,FALSE))*VLOOKUP(AEBYLD2!T$4,'[1]INTERNAL PARAMETERS-1'!$B$5:$J$44,9,FALSE)*AEBYLD2!$F125</f>
        <v>0</v>
      </c>
      <c r="U125" s="50">
        <f>AEBYLD1!U125*VLOOKUP(AEBYLD2!U$4,'[1]INTERNAL PARAMETERS-1'!$B$5:$J$44,5,FALSE)*VLOOKUP(AEBYLD2!U$4,'[1]INTERNAL PARAMETERS-1'!$B$5:$J$44,7,FALSE)*AEBYLD2!$F125 + AEBYLD1!U125*(1-VLOOKUP(AEBYLD2!U$4,'[1]INTERNAL PARAMETERS-1'!$B$5:$J$44,5,FALSE))*VLOOKUP(AEBYLD2!U$4,'[1]INTERNAL PARAMETERS-1'!$B$5:$J$44,9,FALSE)*AEBYLD2!$F125</f>
        <v>0</v>
      </c>
      <c r="V125" s="50">
        <f>AEBYLD1!V125*VLOOKUP(AEBYLD2!V$4,'[1]INTERNAL PARAMETERS-1'!$B$5:$J$44,5,FALSE)*VLOOKUP(AEBYLD2!V$4,'[1]INTERNAL PARAMETERS-1'!$B$5:$J$44,7,FALSE)*AEBYLD2!$F125 + AEBYLD1!V125*(1-VLOOKUP(AEBYLD2!V$4,'[1]INTERNAL PARAMETERS-1'!$B$5:$J$44,5,FALSE))*VLOOKUP(AEBYLD2!V$4,'[1]INTERNAL PARAMETERS-1'!$B$5:$J$44,9,FALSE)*AEBYLD2!$F125</f>
        <v>0</v>
      </c>
      <c r="W125" s="50">
        <f>AEBYLD1!W125*VLOOKUP(AEBYLD2!W$4,'[1]INTERNAL PARAMETERS-1'!$B$5:$J$44,5,FALSE)*VLOOKUP(AEBYLD2!W$4,'[1]INTERNAL PARAMETERS-1'!$B$5:$J$44,7,FALSE)*AEBYLD2!$F125 + AEBYLD1!W125*(1-VLOOKUP(AEBYLD2!W$4,'[1]INTERNAL PARAMETERS-1'!$B$5:$J$44,5,FALSE))*VLOOKUP(AEBYLD2!W$4,'[1]INTERNAL PARAMETERS-1'!$B$5:$J$44,9,FALSE)*AEBYLD2!$F125</f>
        <v>0</v>
      </c>
      <c r="X125" s="50">
        <f>AEBYLD1!X125*VLOOKUP(AEBYLD2!X$4,'[1]INTERNAL PARAMETERS-1'!$B$5:$J$44,5,FALSE)*VLOOKUP(AEBYLD2!X$4,'[1]INTERNAL PARAMETERS-1'!$B$5:$J$44,7,FALSE)*AEBYLD2!$F125 + AEBYLD1!X125*(1-VLOOKUP(AEBYLD2!X$4,'[1]INTERNAL PARAMETERS-1'!$B$5:$J$44,5,FALSE))*VLOOKUP(AEBYLD2!X$4,'[1]INTERNAL PARAMETERS-1'!$B$5:$J$44,9,FALSE)*AEBYLD2!$F125</f>
        <v>0</v>
      </c>
      <c r="Y125" s="50">
        <f>AEBYLD1!Y125*VLOOKUP(AEBYLD2!Y$4,'[1]INTERNAL PARAMETERS-1'!$B$5:$J$44,5,FALSE)*VLOOKUP(AEBYLD2!Y$4,'[1]INTERNAL PARAMETERS-1'!$B$5:$J$44,7,FALSE)*AEBYLD2!$F125 + AEBYLD1!Y125*(1-VLOOKUP(AEBYLD2!Y$4,'[1]INTERNAL PARAMETERS-1'!$B$5:$J$44,5,FALSE))*VLOOKUP(AEBYLD2!Y$4,'[1]INTERNAL PARAMETERS-1'!$B$5:$J$44,9,FALSE)*AEBYLD2!$F125</f>
        <v>0</v>
      </c>
      <c r="Z125" s="50">
        <f>AEBYLD1!Z125*VLOOKUP(AEBYLD2!Z$4,'[1]INTERNAL PARAMETERS-1'!$B$5:$J$44,5,FALSE)*VLOOKUP(AEBYLD2!Z$4,'[1]INTERNAL PARAMETERS-1'!$B$5:$J$44,7,FALSE)*AEBYLD2!$F125 + AEBYLD1!Z125*(1-VLOOKUP(AEBYLD2!Z$4,'[1]INTERNAL PARAMETERS-1'!$B$5:$J$44,5,FALSE))*VLOOKUP(AEBYLD2!Z$4,'[1]INTERNAL PARAMETERS-1'!$B$5:$J$44,9,FALSE)*AEBYLD2!$F125</f>
        <v>0</v>
      </c>
      <c r="AA125" s="50">
        <f>AEBYLD1!AA125*VLOOKUP(AEBYLD2!AA$4,'[1]INTERNAL PARAMETERS-1'!$B$5:$J$44,5,FALSE)*VLOOKUP(AEBYLD2!AA$4,'[1]INTERNAL PARAMETERS-1'!$B$5:$J$44,7,FALSE)*AEBYLD2!$F125 + AEBYLD1!AA125*(1-VLOOKUP(AEBYLD2!AA$4,'[1]INTERNAL PARAMETERS-1'!$B$5:$J$44,5,FALSE))*VLOOKUP(AEBYLD2!AA$4,'[1]INTERNAL PARAMETERS-1'!$B$5:$J$44,9,FALSE)*AEBYLD2!$F125</f>
        <v>0</v>
      </c>
      <c r="AB125" s="50">
        <f>AEBYLD1!AB125*VLOOKUP(AEBYLD2!AB$4,'[1]INTERNAL PARAMETERS-1'!$B$5:$J$44,5,FALSE)*VLOOKUP(AEBYLD2!AB$4,'[1]INTERNAL PARAMETERS-1'!$B$5:$J$44,7,FALSE)*AEBYLD2!$F125 + AEBYLD1!AB125*(1-VLOOKUP(AEBYLD2!AB$4,'[1]INTERNAL PARAMETERS-1'!$B$5:$J$44,5,FALSE))*VLOOKUP(AEBYLD2!AB$4,'[1]INTERNAL PARAMETERS-1'!$B$5:$J$44,9,FALSE)*AEBYLD2!$F125</f>
        <v>0</v>
      </c>
      <c r="AC125" s="50">
        <f>AEBYLD1!AC125*VLOOKUP(AEBYLD2!AC$4,'[1]INTERNAL PARAMETERS-1'!$B$5:$J$44,5,FALSE)*VLOOKUP(AEBYLD2!AC$4,'[1]INTERNAL PARAMETERS-1'!$B$5:$J$44,7,FALSE)*AEBYLD2!$F125 + AEBYLD1!AC125*(1-VLOOKUP(AEBYLD2!AC$4,'[1]INTERNAL PARAMETERS-1'!$B$5:$J$44,5,FALSE))*VLOOKUP(AEBYLD2!AC$4,'[1]INTERNAL PARAMETERS-1'!$B$5:$J$44,9,FALSE)*AEBYLD2!$F125</f>
        <v>0</v>
      </c>
      <c r="AD125" s="50">
        <f>AEBYLD1!AD125*VLOOKUP(AEBYLD2!AD$4,'[1]INTERNAL PARAMETERS-1'!$B$5:$J$44,5,FALSE)*VLOOKUP(AEBYLD2!AD$4,'[1]INTERNAL PARAMETERS-1'!$B$5:$J$44,7,FALSE)*AEBYLD2!$F125 + AEBYLD1!AD125*(1-VLOOKUP(AEBYLD2!AD$4,'[1]INTERNAL PARAMETERS-1'!$B$5:$J$44,5,FALSE))*VLOOKUP(AEBYLD2!AD$4,'[1]INTERNAL PARAMETERS-1'!$B$5:$J$44,9,FALSE)*AEBYLD2!$F125</f>
        <v>0</v>
      </c>
      <c r="AE125" s="50">
        <f>AEBYLD1!AE125*VLOOKUP(AEBYLD2!AE$4,'[1]INTERNAL PARAMETERS-1'!$B$5:$J$44,5,FALSE)*VLOOKUP(AEBYLD2!AE$4,'[1]INTERNAL PARAMETERS-1'!$B$5:$J$44,7,FALSE)*AEBYLD2!$F125 + AEBYLD1!AE125*(1-VLOOKUP(AEBYLD2!AE$4,'[1]INTERNAL PARAMETERS-1'!$B$5:$J$44,5,FALSE))*VLOOKUP(AEBYLD2!AE$4,'[1]INTERNAL PARAMETERS-1'!$B$5:$J$44,9,FALSE)*AEBYLD2!$F125</f>
        <v>0</v>
      </c>
      <c r="AF125" s="50">
        <f>AEBYLD1!AF125*VLOOKUP(AEBYLD2!AF$4,'[1]INTERNAL PARAMETERS-1'!$B$5:$J$44,5,FALSE)*VLOOKUP(AEBYLD2!AF$4,'[1]INTERNAL PARAMETERS-1'!$B$5:$J$44,7,FALSE)*AEBYLD2!$F125 + AEBYLD1!AF125*(1-VLOOKUP(AEBYLD2!AF$4,'[1]INTERNAL PARAMETERS-1'!$B$5:$J$44,5,FALSE))*VLOOKUP(AEBYLD2!AF$4,'[1]INTERNAL PARAMETERS-1'!$B$5:$J$44,9,FALSE)*AEBYLD2!$F125</f>
        <v>0</v>
      </c>
      <c r="AG125" s="50">
        <f>AEBYLD1!AG125*VLOOKUP(AEBYLD2!AG$4,'[1]INTERNAL PARAMETERS-1'!$B$5:$J$44,5,FALSE)*VLOOKUP(AEBYLD2!AG$4,'[1]INTERNAL PARAMETERS-1'!$B$5:$J$44,7,FALSE)*AEBYLD2!$F125 + AEBYLD1!AG125*(1-VLOOKUP(AEBYLD2!AG$4,'[1]INTERNAL PARAMETERS-1'!$B$5:$J$44,5,FALSE))*VLOOKUP(AEBYLD2!AG$4,'[1]INTERNAL PARAMETERS-1'!$B$5:$J$44,9,FALSE)*AEBYLD2!$F125</f>
        <v>0</v>
      </c>
      <c r="AH125" s="50">
        <f>AEBYLD1!AH125*VLOOKUP(AEBYLD2!AH$4,'[1]INTERNAL PARAMETERS-1'!$B$5:$J$44,5,FALSE)*VLOOKUP(AEBYLD2!AH$4,'[1]INTERNAL PARAMETERS-1'!$B$5:$J$44,7,FALSE)*AEBYLD2!$F125 + AEBYLD1!AH125*(1-VLOOKUP(AEBYLD2!AH$4,'[1]INTERNAL PARAMETERS-1'!$B$5:$J$44,5,FALSE))*VLOOKUP(AEBYLD2!AH$4,'[1]INTERNAL PARAMETERS-1'!$B$5:$J$44,9,FALSE)*AEBYLD2!$F125</f>
        <v>0</v>
      </c>
      <c r="AI125" s="50">
        <f>AEBYLD1!AI125*VLOOKUP(AEBYLD2!AI$4,'[1]INTERNAL PARAMETERS-1'!$B$5:$J$44,5,FALSE)*VLOOKUP(AEBYLD2!AI$4,'[1]INTERNAL PARAMETERS-1'!$B$5:$J$44,7,FALSE)*AEBYLD2!$F125 + AEBYLD1!AI125*(1-VLOOKUP(AEBYLD2!AI$4,'[1]INTERNAL PARAMETERS-1'!$B$5:$J$44,5,FALSE))*VLOOKUP(AEBYLD2!AI$4,'[1]INTERNAL PARAMETERS-1'!$B$5:$J$44,9,FALSE)*AEBYLD2!$F125</f>
        <v>0</v>
      </c>
      <c r="AJ125" s="50">
        <f>AEBYLD1!AJ125*VLOOKUP(AEBYLD2!AJ$4,'[1]INTERNAL PARAMETERS-1'!$B$5:$J$44,5,FALSE)*VLOOKUP(AEBYLD2!AJ$4,'[1]INTERNAL PARAMETERS-1'!$B$5:$J$44,7,FALSE)*AEBYLD2!$F125 + AEBYLD1!AJ125*(1-VLOOKUP(AEBYLD2!AJ$4,'[1]INTERNAL PARAMETERS-1'!$B$5:$J$44,5,FALSE))*VLOOKUP(AEBYLD2!AJ$4,'[1]INTERNAL PARAMETERS-1'!$B$5:$J$44,9,FALSE)*AEBYLD2!$F125</f>
        <v>0</v>
      </c>
      <c r="AK125" s="50">
        <f>AEBYLD1!AK125*VLOOKUP(AEBYLD2!AK$4,'[1]INTERNAL PARAMETERS-1'!$B$5:$J$44,5,FALSE)*VLOOKUP(AEBYLD2!AK$4,'[1]INTERNAL PARAMETERS-1'!$B$5:$J$44,7,FALSE)*AEBYLD2!$F125 + AEBYLD1!AK125*(1-VLOOKUP(AEBYLD2!AK$4,'[1]INTERNAL PARAMETERS-1'!$B$5:$J$44,5,FALSE))*VLOOKUP(AEBYLD2!AK$4,'[1]INTERNAL PARAMETERS-1'!$B$5:$J$44,9,FALSE)*AEBYLD2!$F125</f>
        <v>0</v>
      </c>
      <c r="AL125" s="50">
        <f>AEBYLD1!AL125*VLOOKUP(AEBYLD2!AL$4,'[1]INTERNAL PARAMETERS-1'!$B$5:$J$44,5,FALSE)*VLOOKUP(AEBYLD2!AL$4,'[1]INTERNAL PARAMETERS-1'!$B$5:$J$44,7,FALSE)*AEBYLD2!$F125 + AEBYLD1!AL125*(1-VLOOKUP(AEBYLD2!AL$4,'[1]INTERNAL PARAMETERS-1'!$B$5:$J$44,5,FALSE))*VLOOKUP(AEBYLD2!AL$4,'[1]INTERNAL PARAMETERS-1'!$B$5:$J$44,9,FALSE)*AEBYLD2!$F125</f>
        <v>0</v>
      </c>
      <c r="AM125" s="50">
        <f>AEBYLD1!AM125*VLOOKUP(AEBYLD2!AM$4,'[1]INTERNAL PARAMETERS-1'!$B$5:$J$44,5,FALSE)*VLOOKUP(AEBYLD2!AM$4,'[1]INTERNAL PARAMETERS-1'!$B$5:$J$44,7,FALSE)*AEBYLD2!$F125 + AEBYLD1!AM125*(1-VLOOKUP(AEBYLD2!AM$4,'[1]INTERNAL PARAMETERS-1'!$B$5:$J$44,5,FALSE))*VLOOKUP(AEBYLD2!AM$4,'[1]INTERNAL PARAMETERS-1'!$B$5:$J$44,9,FALSE)*AEBYLD2!$F125</f>
        <v>0</v>
      </c>
      <c r="AN125" s="50">
        <f>AEBYLD1!AN125*VLOOKUP(AEBYLD2!AN$4,'[1]INTERNAL PARAMETERS-1'!$B$5:$J$44,5,FALSE)*VLOOKUP(AEBYLD2!AN$4,'[1]INTERNAL PARAMETERS-1'!$B$5:$J$44,7,FALSE)*AEBYLD2!$F125 + AEBYLD1!AN125*(1-VLOOKUP(AEBYLD2!AN$4,'[1]INTERNAL PARAMETERS-1'!$B$5:$J$44,5,FALSE))*VLOOKUP(AEBYLD2!AN$4,'[1]INTERNAL PARAMETERS-1'!$B$5:$J$44,9,FALSE)*AEBYLD2!$F125</f>
        <v>0</v>
      </c>
      <c r="AO125" s="50">
        <f>AEBYLD1!AO125*VLOOKUP(AEBYLD2!AO$4,'[1]INTERNAL PARAMETERS-1'!$B$5:$J$44,5,FALSE)*VLOOKUP(AEBYLD2!AO$4,'[1]INTERNAL PARAMETERS-1'!$B$5:$J$44,7,FALSE)*AEBYLD2!$F125 + AEBYLD1!AO125*(1-VLOOKUP(AEBYLD2!AO$4,'[1]INTERNAL PARAMETERS-1'!$B$5:$J$44,5,FALSE))*VLOOKUP(AEBYLD2!AO$4,'[1]INTERNAL PARAMETERS-1'!$B$5:$J$44,9,FALSE)*AEBYLD2!$F125</f>
        <v>0</v>
      </c>
      <c r="AP125" s="50">
        <f>AEBYLD1!AP125*VLOOKUP(AEBYLD2!AP$4,'[1]INTERNAL PARAMETERS-1'!$B$5:$J$44,5,FALSE)*VLOOKUP(AEBYLD2!AP$4,'[1]INTERNAL PARAMETERS-1'!$B$5:$J$44,7,FALSE)*AEBYLD2!$F125 + AEBYLD1!AP125*(1-VLOOKUP(AEBYLD2!AP$4,'[1]INTERNAL PARAMETERS-1'!$B$5:$J$44,5,FALSE))*VLOOKUP(AEBYLD2!AP$4,'[1]INTERNAL PARAMETERS-1'!$B$5:$J$44,9,FALSE)*AEBYLD2!$F125</f>
        <v>0</v>
      </c>
      <c r="AQ125" s="50">
        <f>AEBYLD1!AQ125*VLOOKUP(AEBYLD2!AQ$4,'[1]INTERNAL PARAMETERS-1'!$B$5:$J$44,5,FALSE)*VLOOKUP(AEBYLD2!AQ$4,'[1]INTERNAL PARAMETERS-1'!$B$5:$J$44,7,FALSE)*AEBYLD2!$F125 + AEBYLD1!AQ125*(1-VLOOKUP(AEBYLD2!AQ$4,'[1]INTERNAL PARAMETERS-1'!$B$5:$J$44,5,FALSE))*VLOOKUP(AEBYLD2!AQ$4,'[1]INTERNAL PARAMETERS-1'!$B$5:$J$44,9,FALSE)*AEBYLD2!$F125</f>
        <v>0</v>
      </c>
      <c r="AR125" s="50">
        <f>AEBYLD1!AR125*VLOOKUP(AEBYLD2!AR$4,'[1]INTERNAL PARAMETERS-1'!$B$5:$J$44,5,FALSE)*VLOOKUP(AEBYLD2!AR$4,'[1]INTERNAL PARAMETERS-1'!$B$5:$J$44,7,FALSE)*AEBYLD2!$F125 + AEBYLD1!AR125*(1-VLOOKUP(AEBYLD2!AR$4,'[1]INTERNAL PARAMETERS-1'!$B$5:$J$44,5,FALSE))*VLOOKUP(AEBYLD2!AR$4,'[1]INTERNAL PARAMETERS-1'!$B$5:$J$44,9,FALSE)*AEBYLD2!$F125</f>
        <v>0</v>
      </c>
      <c r="AS125" s="50">
        <f>AEBYLD1!AS125*VLOOKUP(AEBYLD2!AS$4,'[1]INTERNAL PARAMETERS-1'!$B$5:$J$44,5,FALSE)*VLOOKUP(AEBYLD2!AS$4,'[1]INTERNAL PARAMETERS-1'!$B$5:$J$44,7,FALSE)*AEBYLD2!$F125 + AEBYLD1!AS125*(1-VLOOKUP(AEBYLD2!AS$4,'[1]INTERNAL PARAMETERS-1'!$B$5:$J$44,5,FALSE))*VLOOKUP(AEBYLD2!AS$4,'[1]INTERNAL PARAMETERS-1'!$B$5:$J$44,9,FALSE)*AEBYLD2!$F125</f>
        <v>0</v>
      </c>
      <c r="AT125" s="49">
        <f>AEBYLD1!AT125*VLOOKUP(AEBYLD2!AT$4,'[1]INTERNAL PARAMETERS-1'!$B$5:$J$44,5,FALSE)*VLOOKUP(AEBYLD2!AT$4,'[1]INTERNAL PARAMETERS-1'!$B$5:$J$44,7,FALSE)*AEBYLD2!$F125 + AEBYLD1!AT125*(1-VLOOKUP(AEBYLD2!AT$4,'[1]INTERNAL PARAMETERS-1'!$B$5:$J$44,5,FALSE))*VLOOKUP(AEBYLD2!AT$4,'[1]INTERNAL PARAMETERS-1'!$B$5:$J$44,9,FALSE)*AEBYLD2!$F125</f>
        <v>0</v>
      </c>
      <c r="AU125" s="51">
        <f>AEBYLD1!AU125*VLOOKUP(AEBYLD2!AU$4,'[1]INTERNAL PARAMETERS-1'!$B$5:$J$44,5,FALSE)*VLOOKUP(AEBYLD2!AU$4,'[1]INTERNAL PARAMETERS-1'!$B$5:$J$44,6,FALSE)*VLOOKUP(AEBYLD2!AU$4,'[1]INTERNAL PARAMETERS-1'!$B$5:$J$44,3,FALSE) + AEBYLD1!AU125*(1-VLOOKUP(AEBYLD2!AU$4,'[1]INTERNAL PARAMETERS-1'!$B$5:$J$44,5,FALSE))*VLOOKUP(AEBYLD2!AU$4,'[1]INTERNAL PARAMETERS-1'!$B$5:$J$44,8,FALSE)*VLOOKUP(AEBYLD2!AU$4,'[1]INTERNAL PARAMETERS-1'!$B$5:$J$44,3,FALSE)</f>
        <v>0</v>
      </c>
      <c r="AV125" s="50">
        <f>AEBYLD1!AV125*VLOOKUP(AEBYLD2!AV$4,'[1]INTERNAL PARAMETERS-1'!$B$5:$J$44,5,FALSE)*VLOOKUP(AEBYLD2!AV$4,'[1]INTERNAL PARAMETERS-1'!$B$5:$J$44,6,FALSE)*VLOOKUP(AEBYLD2!AV$4,'[1]INTERNAL PARAMETERS-1'!$B$5:$J$44,3,FALSE) + AEBYLD1!AV125*(1-VLOOKUP(AEBYLD2!AV$4,'[1]INTERNAL PARAMETERS-1'!$B$5:$J$44,5,FALSE))*VLOOKUP(AEBYLD2!AV$4,'[1]INTERNAL PARAMETERS-1'!$B$5:$J$44,8,FALSE)*VLOOKUP(AEBYLD2!AV$4,'[1]INTERNAL PARAMETERS-1'!$B$5:$J$44,3,FALSE)</f>
        <v>0</v>
      </c>
      <c r="AW125" s="50">
        <f>AEBYLD1!AW125*VLOOKUP(AEBYLD2!AW$4,'[1]INTERNAL PARAMETERS-1'!$B$5:$J$44,5,FALSE)*VLOOKUP(AEBYLD2!AW$4,'[1]INTERNAL PARAMETERS-1'!$B$5:$J$44,6,FALSE)*VLOOKUP(AEBYLD2!AW$4,'[1]INTERNAL PARAMETERS-1'!$B$5:$J$44,3,FALSE) + AEBYLD1!AW125*(1-VLOOKUP(AEBYLD2!AW$4,'[1]INTERNAL PARAMETERS-1'!$B$5:$J$44,5,FALSE))*VLOOKUP(AEBYLD2!AW$4,'[1]INTERNAL PARAMETERS-1'!$B$5:$J$44,8,FALSE)*VLOOKUP(AEBYLD2!AW$4,'[1]INTERNAL PARAMETERS-1'!$B$5:$J$44,3,FALSE)</f>
        <v>0</v>
      </c>
      <c r="AX125" s="50">
        <f>AEBYLD1!AX125*VLOOKUP(AEBYLD2!AX$4,'[1]INTERNAL PARAMETERS-1'!$B$5:$J$44,5,FALSE)*VLOOKUP(AEBYLD2!AX$4,'[1]INTERNAL PARAMETERS-1'!$B$5:$J$44,6,FALSE)*VLOOKUP(AEBYLD2!AX$4,'[1]INTERNAL PARAMETERS-1'!$B$5:$J$44,3,FALSE) + AEBYLD1!AX125*(1-VLOOKUP(AEBYLD2!AX$4,'[1]INTERNAL PARAMETERS-1'!$B$5:$J$44,5,FALSE))*VLOOKUP(AEBYLD2!AX$4,'[1]INTERNAL PARAMETERS-1'!$B$5:$J$44,8,FALSE)*VLOOKUP(AEBYLD2!AX$4,'[1]INTERNAL PARAMETERS-1'!$B$5:$J$44,3,FALSE)</f>
        <v>0</v>
      </c>
      <c r="AY125" s="50">
        <f>AEBYLD1!AY125*VLOOKUP(AEBYLD2!AY$4,'[1]INTERNAL PARAMETERS-1'!$B$5:$J$44,5,FALSE)*VLOOKUP(AEBYLD2!AY$4,'[1]INTERNAL PARAMETERS-1'!$B$5:$J$44,6,FALSE)*VLOOKUP(AEBYLD2!AY$4,'[1]INTERNAL PARAMETERS-1'!$B$5:$J$44,3,FALSE) + AEBYLD1!AY125*(1-VLOOKUP(AEBYLD2!AY$4,'[1]INTERNAL PARAMETERS-1'!$B$5:$J$44,5,FALSE))*VLOOKUP(AEBYLD2!AY$4,'[1]INTERNAL PARAMETERS-1'!$B$5:$J$44,8,FALSE)*VLOOKUP(AEBYLD2!AY$4,'[1]INTERNAL PARAMETERS-1'!$B$5:$J$44,3,FALSE)</f>
        <v>0</v>
      </c>
      <c r="AZ125" s="50">
        <f>AEBYLD1!AZ125*VLOOKUP(AEBYLD2!AZ$4,'[1]INTERNAL PARAMETERS-1'!$B$5:$J$44,5,FALSE)*VLOOKUP(AEBYLD2!AZ$4,'[1]INTERNAL PARAMETERS-1'!$B$5:$J$44,6,FALSE)*VLOOKUP(AEBYLD2!AZ$4,'[1]INTERNAL PARAMETERS-1'!$B$5:$J$44,3,FALSE) + AEBYLD1!AZ125*(1-VLOOKUP(AEBYLD2!AZ$4,'[1]INTERNAL PARAMETERS-1'!$B$5:$J$44,5,FALSE))*VLOOKUP(AEBYLD2!AZ$4,'[1]INTERNAL PARAMETERS-1'!$B$5:$J$44,8,FALSE)*VLOOKUP(AEBYLD2!AZ$4,'[1]INTERNAL PARAMETERS-1'!$B$5:$J$44,3,FALSE)</f>
        <v>0</v>
      </c>
      <c r="BA125" s="50">
        <f>AEBYLD1!BA125*VLOOKUP(AEBYLD2!BA$4,'[1]INTERNAL PARAMETERS-1'!$B$5:$J$44,5,FALSE)*VLOOKUP(AEBYLD2!BA$4,'[1]INTERNAL PARAMETERS-1'!$B$5:$J$44,6,FALSE)*VLOOKUP(AEBYLD2!BA$4,'[1]INTERNAL PARAMETERS-1'!$B$5:$J$44,3,FALSE) + AEBYLD1!BA125*(1-VLOOKUP(AEBYLD2!BA$4,'[1]INTERNAL PARAMETERS-1'!$B$5:$J$44,5,FALSE))*VLOOKUP(AEBYLD2!BA$4,'[1]INTERNAL PARAMETERS-1'!$B$5:$J$44,8,FALSE)*VLOOKUP(AEBYLD2!BA$4,'[1]INTERNAL PARAMETERS-1'!$B$5:$J$44,3,FALSE)</f>
        <v>0</v>
      </c>
      <c r="BB125" s="50">
        <f>AEBYLD1!BB125*VLOOKUP(AEBYLD2!BB$4,'[1]INTERNAL PARAMETERS-1'!$B$5:$J$44,5,FALSE)*VLOOKUP(AEBYLD2!BB$4,'[1]INTERNAL PARAMETERS-1'!$B$5:$J$44,6,FALSE)*VLOOKUP(AEBYLD2!BB$4,'[1]INTERNAL PARAMETERS-1'!$B$5:$J$44,3,FALSE) + AEBYLD1!BB125*(1-VLOOKUP(AEBYLD2!BB$4,'[1]INTERNAL PARAMETERS-1'!$B$5:$J$44,5,FALSE))*VLOOKUP(AEBYLD2!BB$4,'[1]INTERNAL PARAMETERS-1'!$B$5:$J$44,8,FALSE)*VLOOKUP(AEBYLD2!BB$4,'[1]INTERNAL PARAMETERS-1'!$B$5:$J$44,3,FALSE)</f>
        <v>0</v>
      </c>
      <c r="BC125" s="50">
        <f>AEBYLD1!BC125*VLOOKUP(AEBYLD2!BC$4,'[1]INTERNAL PARAMETERS-1'!$B$5:$J$44,5,FALSE)*VLOOKUP(AEBYLD2!BC$4,'[1]INTERNAL PARAMETERS-1'!$B$5:$J$44,6,FALSE)*VLOOKUP(AEBYLD2!BC$4,'[1]INTERNAL PARAMETERS-1'!$B$5:$J$44,3,FALSE) + AEBYLD1!BC125*(1-VLOOKUP(AEBYLD2!BC$4,'[1]INTERNAL PARAMETERS-1'!$B$5:$J$44,5,FALSE))*VLOOKUP(AEBYLD2!BC$4,'[1]INTERNAL PARAMETERS-1'!$B$5:$J$44,8,FALSE)*VLOOKUP(AEBYLD2!BC$4,'[1]INTERNAL PARAMETERS-1'!$B$5:$J$44,3,FALSE)</f>
        <v>0</v>
      </c>
      <c r="BD125" s="50">
        <f>AEBYLD1!BD125*VLOOKUP(AEBYLD2!BD$4,'[1]INTERNAL PARAMETERS-1'!$B$5:$J$44,5,FALSE)*VLOOKUP(AEBYLD2!BD$4,'[1]INTERNAL PARAMETERS-1'!$B$5:$J$44,6,FALSE)*VLOOKUP(AEBYLD2!BD$4,'[1]INTERNAL PARAMETERS-1'!$B$5:$J$44,3,FALSE) + AEBYLD1!BD125*(1-VLOOKUP(AEBYLD2!BD$4,'[1]INTERNAL PARAMETERS-1'!$B$5:$J$44,5,FALSE))*VLOOKUP(AEBYLD2!BD$4,'[1]INTERNAL PARAMETERS-1'!$B$5:$J$44,8,FALSE)*VLOOKUP(AEBYLD2!BD$4,'[1]INTERNAL PARAMETERS-1'!$B$5:$J$44,3,FALSE)</f>
        <v>0</v>
      </c>
      <c r="BE125" s="50">
        <f>AEBYLD1!BE125*VLOOKUP(AEBYLD2!BE$4,'[1]INTERNAL PARAMETERS-1'!$B$5:$J$44,5,FALSE)*VLOOKUP(AEBYLD2!BE$4,'[1]INTERNAL PARAMETERS-1'!$B$5:$J$44,6,FALSE)*VLOOKUP(AEBYLD2!BE$4,'[1]INTERNAL PARAMETERS-1'!$B$5:$J$44,3,FALSE) + AEBYLD1!BE125*(1-VLOOKUP(AEBYLD2!BE$4,'[1]INTERNAL PARAMETERS-1'!$B$5:$J$44,5,FALSE))*VLOOKUP(AEBYLD2!BE$4,'[1]INTERNAL PARAMETERS-1'!$B$5:$J$44,8,FALSE)*VLOOKUP(AEBYLD2!BE$4,'[1]INTERNAL PARAMETERS-1'!$B$5:$J$44,3,FALSE)</f>
        <v>0</v>
      </c>
      <c r="BF125" s="50">
        <f>AEBYLD1!BF125*VLOOKUP(AEBYLD2!BF$4,'[1]INTERNAL PARAMETERS-1'!$B$5:$J$44,5,FALSE)*VLOOKUP(AEBYLD2!BF$4,'[1]INTERNAL PARAMETERS-1'!$B$5:$J$44,6,FALSE)*VLOOKUP(AEBYLD2!BF$4,'[1]INTERNAL PARAMETERS-1'!$B$5:$J$44,3,FALSE) + AEBYLD1!BF125*(1-VLOOKUP(AEBYLD2!BF$4,'[1]INTERNAL PARAMETERS-1'!$B$5:$J$44,5,FALSE))*VLOOKUP(AEBYLD2!BF$4,'[1]INTERNAL PARAMETERS-1'!$B$5:$J$44,8,FALSE)*VLOOKUP(AEBYLD2!BF$4,'[1]INTERNAL PARAMETERS-1'!$B$5:$J$44,3,FALSE)</f>
        <v>0</v>
      </c>
      <c r="BG125" s="50">
        <f>AEBYLD1!BG125*VLOOKUP(AEBYLD2!BG$4,'[1]INTERNAL PARAMETERS-1'!$B$5:$J$44,5,FALSE)*VLOOKUP(AEBYLD2!BG$4,'[1]INTERNAL PARAMETERS-1'!$B$5:$J$44,6,FALSE)*VLOOKUP(AEBYLD2!BG$4,'[1]INTERNAL PARAMETERS-1'!$B$5:$J$44,3,FALSE) + AEBYLD1!BG125*(1-VLOOKUP(AEBYLD2!BG$4,'[1]INTERNAL PARAMETERS-1'!$B$5:$J$44,5,FALSE))*VLOOKUP(AEBYLD2!BG$4,'[1]INTERNAL PARAMETERS-1'!$B$5:$J$44,8,FALSE)*VLOOKUP(AEBYLD2!BG$4,'[1]INTERNAL PARAMETERS-1'!$B$5:$J$44,3,FALSE)</f>
        <v>0</v>
      </c>
      <c r="BH125" s="50">
        <f>AEBYLD1!BH125*VLOOKUP(AEBYLD2!BH$4,'[1]INTERNAL PARAMETERS-1'!$B$5:$J$44,5,FALSE)*VLOOKUP(AEBYLD2!BH$4,'[1]INTERNAL PARAMETERS-1'!$B$5:$J$44,6,FALSE)*VLOOKUP(AEBYLD2!BH$4,'[1]INTERNAL PARAMETERS-1'!$B$5:$J$44,3,FALSE) + AEBYLD1!BH125*(1-VLOOKUP(AEBYLD2!BH$4,'[1]INTERNAL PARAMETERS-1'!$B$5:$J$44,5,FALSE))*VLOOKUP(AEBYLD2!BH$4,'[1]INTERNAL PARAMETERS-1'!$B$5:$J$44,8,FALSE)*VLOOKUP(AEBYLD2!BH$4,'[1]INTERNAL PARAMETERS-1'!$B$5:$J$44,3,FALSE)</f>
        <v>0</v>
      </c>
      <c r="BI125" s="50">
        <f>AEBYLD1!BI125*VLOOKUP(AEBYLD2!BI$4,'[1]INTERNAL PARAMETERS-1'!$B$5:$J$44,5,FALSE)*VLOOKUP(AEBYLD2!BI$4,'[1]INTERNAL PARAMETERS-1'!$B$5:$J$44,6,FALSE)*VLOOKUP(AEBYLD2!BI$4,'[1]INTERNAL PARAMETERS-1'!$B$5:$J$44,3,FALSE) + AEBYLD1!BI125*(1-VLOOKUP(AEBYLD2!BI$4,'[1]INTERNAL PARAMETERS-1'!$B$5:$J$44,5,FALSE))*VLOOKUP(AEBYLD2!BI$4,'[1]INTERNAL PARAMETERS-1'!$B$5:$J$44,8,FALSE)*VLOOKUP(AEBYLD2!BI$4,'[1]INTERNAL PARAMETERS-1'!$B$5:$J$44,3,FALSE)</f>
        <v>0</v>
      </c>
      <c r="BJ125" s="50">
        <f>AEBYLD1!BJ125*VLOOKUP(AEBYLD2!BJ$4,'[1]INTERNAL PARAMETERS-1'!$B$5:$J$44,5,FALSE)*VLOOKUP(AEBYLD2!BJ$4,'[1]INTERNAL PARAMETERS-1'!$B$5:$J$44,6,FALSE)*VLOOKUP(AEBYLD2!BJ$4,'[1]INTERNAL PARAMETERS-1'!$B$5:$J$44,3,FALSE) + AEBYLD1!BJ125*(1-VLOOKUP(AEBYLD2!BJ$4,'[1]INTERNAL PARAMETERS-1'!$B$5:$J$44,5,FALSE))*VLOOKUP(AEBYLD2!BJ$4,'[1]INTERNAL PARAMETERS-1'!$B$5:$J$44,8,FALSE)*VLOOKUP(AEBYLD2!BJ$4,'[1]INTERNAL PARAMETERS-1'!$B$5:$J$44,3,FALSE)</f>
        <v>0</v>
      </c>
      <c r="BK125" s="50">
        <f>AEBYLD1!BK125*VLOOKUP(AEBYLD2!BK$4,'[1]INTERNAL PARAMETERS-1'!$B$5:$J$44,5,FALSE)*VLOOKUP(AEBYLD2!BK$4,'[1]INTERNAL PARAMETERS-1'!$B$5:$J$44,6,FALSE)*VLOOKUP(AEBYLD2!BK$4,'[1]INTERNAL PARAMETERS-1'!$B$5:$J$44,3,FALSE) + AEBYLD1!BK125*(1-VLOOKUP(AEBYLD2!BK$4,'[1]INTERNAL PARAMETERS-1'!$B$5:$J$44,5,FALSE))*VLOOKUP(AEBYLD2!BK$4,'[1]INTERNAL PARAMETERS-1'!$B$5:$J$44,8,FALSE)*VLOOKUP(AEBYLD2!BK$4,'[1]INTERNAL PARAMETERS-1'!$B$5:$J$44,3,FALSE)</f>
        <v>0</v>
      </c>
      <c r="BL125" s="50">
        <f>AEBYLD1!BL125*VLOOKUP(AEBYLD2!BL$4,'[1]INTERNAL PARAMETERS-1'!$B$5:$J$44,5,FALSE)*VLOOKUP(AEBYLD2!BL$4,'[1]INTERNAL PARAMETERS-1'!$B$5:$J$44,6,FALSE)*VLOOKUP(AEBYLD2!BL$4,'[1]INTERNAL PARAMETERS-1'!$B$5:$J$44,3,FALSE) + AEBYLD1!BL125*(1-VLOOKUP(AEBYLD2!BL$4,'[1]INTERNAL PARAMETERS-1'!$B$5:$J$44,5,FALSE))*VLOOKUP(AEBYLD2!BL$4,'[1]INTERNAL PARAMETERS-1'!$B$5:$J$44,8,FALSE)*VLOOKUP(AEBYLD2!BL$4,'[1]INTERNAL PARAMETERS-1'!$B$5:$J$44,3,FALSE)</f>
        <v>0</v>
      </c>
      <c r="BM125" s="50">
        <f>AEBYLD1!BM125*VLOOKUP(AEBYLD2!BM$4,'[1]INTERNAL PARAMETERS-1'!$B$5:$J$44,5,FALSE)*VLOOKUP(AEBYLD2!BM$4,'[1]INTERNAL PARAMETERS-1'!$B$5:$J$44,6,FALSE)*VLOOKUP(AEBYLD2!BM$4,'[1]INTERNAL PARAMETERS-1'!$B$5:$J$44,3,FALSE) + AEBYLD1!BM125*(1-VLOOKUP(AEBYLD2!BM$4,'[1]INTERNAL PARAMETERS-1'!$B$5:$J$44,5,FALSE))*VLOOKUP(AEBYLD2!BM$4,'[1]INTERNAL PARAMETERS-1'!$B$5:$J$44,8,FALSE)*VLOOKUP(AEBYLD2!BM$4,'[1]INTERNAL PARAMETERS-1'!$B$5:$J$44,3,FALSE)</f>
        <v>0</v>
      </c>
      <c r="BN125" s="50">
        <f>AEBYLD1!BN125*VLOOKUP(AEBYLD2!BN$4,'[1]INTERNAL PARAMETERS-1'!$B$5:$J$44,5,FALSE)*VLOOKUP(AEBYLD2!BN$4,'[1]INTERNAL PARAMETERS-1'!$B$5:$J$44,6,FALSE)*VLOOKUP(AEBYLD2!BN$4,'[1]INTERNAL PARAMETERS-1'!$B$5:$J$44,3,FALSE) + AEBYLD1!BN125*(1-VLOOKUP(AEBYLD2!BN$4,'[1]INTERNAL PARAMETERS-1'!$B$5:$J$44,5,FALSE))*VLOOKUP(AEBYLD2!BN$4,'[1]INTERNAL PARAMETERS-1'!$B$5:$J$44,8,FALSE)*VLOOKUP(AEBYLD2!BN$4,'[1]INTERNAL PARAMETERS-1'!$B$5:$J$44,3,FALSE)</f>
        <v>0</v>
      </c>
      <c r="BO125" s="50">
        <f>AEBYLD1!BO125*VLOOKUP(AEBYLD2!BO$4,'[1]INTERNAL PARAMETERS-1'!$B$5:$J$44,5,FALSE)*VLOOKUP(AEBYLD2!BO$4,'[1]INTERNAL PARAMETERS-1'!$B$5:$J$44,6,FALSE)*VLOOKUP(AEBYLD2!BO$4,'[1]INTERNAL PARAMETERS-1'!$B$5:$J$44,3,FALSE) + AEBYLD1!BO125*(1-VLOOKUP(AEBYLD2!BO$4,'[1]INTERNAL PARAMETERS-1'!$B$5:$J$44,5,FALSE))*VLOOKUP(AEBYLD2!BO$4,'[1]INTERNAL PARAMETERS-1'!$B$5:$J$44,8,FALSE)*VLOOKUP(AEBYLD2!BO$4,'[1]INTERNAL PARAMETERS-1'!$B$5:$J$44,3,FALSE)</f>
        <v>0</v>
      </c>
      <c r="BP125" s="50">
        <f>AEBYLD1!BP125*VLOOKUP(AEBYLD2!BP$4,'[1]INTERNAL PARAMETERS-1'!$B$5:$J$44,5,FALSE)*VLOOKUP(AEBYLD2!BP$4,'[1]INTERNAL PARAMETERS-1'!$B$5:$J$44,6,FALSE)*VLOOKUP(AEBYLD2!BP$4,'[1]INTERNAL PARAMETERS-1'!$B$5:$J$44,3,FALSE) + AEBYLD1!BP125*(1-VLOOKUP(AEBYLD2!BP$4,'[1]INTERNAL PARAMETERS-1'!$B$5:$J$44,5,FALSE))*VLOOKUP(AEBYLD2!BP$4,'[1]INTERNAL PARAMETERS-1'!$B$5:$J$44,8,FALSE)*VLOOKUP(AEBYLD2!BP$4,'[1]INTERNAL PARAMETERS-1'!$B$5:$J$44,3,FALSE)</f>
        <v>0</v>
      </c>
      <c r="BQ125" s="50">
        <f>AEBYLD1!BQ125*VLOOKUP(AEBYLD2!BQ$4,'[1]INTERNAL PARAMETERS-1'!$B$5:$J$44,5,FALSE)*VLOOKUP(AEBYLD2!BQ$4,'[1]INTERNAL PARAMETERS-1'!$B$5:$J$44,6,FALSE)*VLOOKUP(AEBYLD2!BQ$4,'[1]INTERNAL PARAMETERS-1'!$B$5:$J$44,3,FALSE) + AEBYLD1!BQ125*(1-VLOOKUP(AEBYLD2!BQ$4,'[1]INTERNAL PARAMETERS-1'!$B$5:$J$44,5,FALSE))*VLOOKUP(AEBYLD2!BQ$4,'[1]INTERNAL PARAMETERS-1'!$B$5:$J$44,8,FALSE)*VLOOKUP(AEBYLD2!BQ$4,'[1]INTERNAL PARAMETERS-1'!$B$5:$J$44,3,FALSE)</f>
        <v>0</v>
      </c>
      <c r="BR125" s="50">
        <f>AEBYLD1!BR125*VLOOKUP(AEBYLD2!BR$4,'[1]INTERNAL PARAMETERS-1'!$B$5:$J$44,5,FALSE)*VLOOKUP(AEBYLD2!BR$4,'[1]INTERNAL PARAMETERS-1'!$B$5:$J$44,6,FALSE)*VLOOKUP(AEBYLD2!BR$4,'[1]INTERNAL PARAMETERS-1'!$B$5:$J$44,3,FALSE) + AEBYLD1!BR125*(1-VLOOKUP(AEBYLD2!BR$4,'[1]INTERNAL PARAMETERS-1'!$B$5:$J$44,5,FALSE))*VLOOKUP(AEBYLD2!BR$4,'[1]INTERNAL PARAMETERS-1'!$B$5:$J$44,8,FALSE)*VLOOKUP(AEBYLD2!BR$4,'[1]INTERNAL PARAMETERS-1'!$B$5:$J$44,3,FALSE)</f>
        <v>0</v>
      </c>
      <c r="BS125" s="50">
        <f>AEBYLD1!BS125*VLOOKUP(AEBYLD2!BS$4,'[1]INTERNAL PARAMETERS-1'!$B$5:$J$44,5,FALSE)*VLOOKUP(AEBYLD2!BS$4,'[1]INTERNAL PARAMETERS-1'!$B$5:$J$44,6,FALSE)*VLOOKUP(AEBYLD2!BS$4,'[1]INTERNAL PARAMETERS-1'!$B$5:$J$44,3,FALSE) + AEBYLD1!BS125*(1-VLOOKUP(AEBYLD2!BS$4,'[1]INTERNAL PARAMETERS-1'!$B$5:$J$44,5,FALSE))*VLOOKUP(AEBYLD2!BS$4,'[1]INTERNAL PARAMETERS-1'!$B$5:$J$44,8,FALSE)*VLOOKUP(AEBYLD2!BS$4,'[1]INTERNAL PARAMETERS-1'!$B$5:$J$44,3,FALSE)</f>
        <v>0</v>
      </c>
      <c r="BT125" s="50">
        <f>AEBYLD1!BT125*VLOOKUP(AEBYLD2!BT$4,'[1]INTERNAL PARAMETERS-1'!$B$5:$J$44,5,FALSE)*VLOOKUP(AEBYLD2!BT$4,'[1]INTERNAL PARAMETERS-1'!$B$5:$J$44,6,FALSE)*VLOOKUP(AEBYLD2!BT$4,'[1]INTERNAL PARAMETERS-1'!$B$5:$J$44,3,FALSE) + AEBYLD1!BT125*(1-VLOOKUP(AEBYLD2!BT$4,'[1]INTERNAL PARAMETERS-1'!$B$5:$J$44,5,FALSE))*VLOOKUP(AEBYLD2!BT$4,'[1]INTERNAL PARAMETERS-1'!$B$5:$J$44,8,FALSE)*VLOOKUP(AEBYLD2!BT$4,'[1]INTERNAL PARAMETERS-1'!$B$5:$J$44,3,FALSE)</f>
        <v>0</v>
      </c>
      <c r="BU125" s="50">
        <f>AEBYLD1!BU125*VLOOKUP(AEBYLD2!BU$4,'[1]INTERNAL PARAMETERS-1'!$B$5:$J$44,5,FALSE)*VLOOKUP(AEBYLD2!BU$4,'[1]INTERNAL PARAMETERS-1'!$B$5:$J$44,6,FALSE)*VLOOKUP(AEBYLD2!BU$4,'[1]INTERNAL PARAMETERS-1'!$B$5:$J$44,3,FALSE) + AEBYLD1!BU125*(1-VLOOKUP(AEBYLD2!BU$4,'[1]INTERNAL PARAMETERS-1'!$B$5:$J$44,5,FALSE))*VLOOKUP(AEBYLD2!BU$4,'[1]INTERNAL PARAMETERS-1'!$B$5:$J$44,8,FALSE)*VLOOKUP(AEBYLD2!BU$4,'[1]INTERNAL PARAMETERS-1'!$B$5:$J$44,3,FALSE)</f>
        <v>0</v>
      </c>
      <c r="BV125" s="50">
        <f>AEBYLD1!BV125*VLOOKUP(AEBYLD2!BV$4,'[1]INTERNAL PARAMETERS-1'!$B$5:$J$44,5,FALSE)*VLOOKUP(AEBYLD2!BV$4,'[1]INTERNAL PARAMETERS-1'!$B$5:$J$44,6,FALSE)*VLOOKUP(AEBYLD2!BV$4,'[1]INTERNAL PARAMETERS-1'!$B$5:$J$44,3,FALSE) + AEBYLD1!BV125*(1-VLOOKUP(AEBYLD2!BV$4,'[1]INTERNAL PARAMETERS-1'!$B$5:$J$44,5,FALSE))*VLOOKUP(AEBYLD2!BV$4,'[1]INTERNAL PARAMETERS-1'!$B$5:$J$44,8,FALSE)*VLOOKUP(AEBYLD2!BV$4,'[1]INTERNAL PARAMETERS-1'!$B$5:$J$44,3,FALSE)</f>
        <v>0</v>
      </c>
      <c r="BW125" s="50">
        <f>AEBYLD1!BW125*VLOOKUP(AEBYLD2!BW$4,'[1]INTERNAL PARAMETERS-1'!$B$5:$J$44,5,FALSE)*VLOOKUP(AEBYLD2!BW$4,'[1]INTERNAL PARAMETERS-1'!$B$5:$J$44,6,FALSE)*VLOOKUP(AEBYLD2!BW$4,'[1]INTERNAL PARAMETERS-1'!$B$5:$J$44,3,FALSE) + AEBYLD1!BW125*(1-VLOOKUP(AEBYLD2!BW$4,'[1]INTERNAL PARAMETERS-1'!$B$5:$J$44,5,FALSE))*VLOOKUP(AEBYLD2!BW$4,'[1]INTERNAL PARAMETERS-1'!$B$5:$J$44,8,FALSE)*VLOOKUP(AEBYLD2!BW$4,'[1]INTERNAL PARAMETERS-1'!$B$5:$J$44,3,FALSE)</f>
        <v>0</v>
      </c>
      <c r="BX125" s="50">
        <f>AEBYLD1!BX125*VLOOKUP(AEBYLD2!BX$4,'[1]INTERNAL PARAMETERS-1'!$B$5:$J$44,5,FALSE)*VLOOKUP(AEBYLD2!BX$4,'[1]INTERNAL PARAMETERS-1'!$B$5:$J$44,6,FALSE)*VLOOKUP(AEBYLD2!BX$4,'[1]INTERNAL PARAMETERS-1'!$B$5:$J$44,3,FALSE) + AEBYLD1!BX125*(1-VLOOKUP(AEBYLD2!BX$4,'[1]INTERNAL PARAMETERS-1'!$B$5:$J$44,5,FALSE))*VLOOKUP(AEBYLD2!BX$4,'[1]INTERNAL PARAMETERS-1'!$B$5:$J$44,8,FALSE)*VLOOKUP(AEBYLD2!BX$4,'[1]INTERNAL PARAMETERS-1'!$B$5:$J$44,3,FALSE)</f>
        <v>0</v>
      </c>
      <c r="BY125" s="50">
        <f>AEBYLD1!BY125*VLOOKUP(AEBYLD2!BY$4,'[1]INTERNAL PARAMETERS-1'!$B$5:$J$44,5,FALSE)*VLOOKUP(AEBYLD2!BY$4,'[1]INTERNAL PARAMETERS-1'!$B$5:$J$44,6,FALSE)*VLOOKUP(AEBYLD2!BY$4,'[1]INTERNAL PARAMETERS-1'!$B$5:$J$44,3,FALSE) + AEBYLD1!BY125*(1-VLOOKUP(AEBYLD2!BY$4,'[1]INTERNAL PARAMETERS-1'!$B$5:$J$44,5,FALSE))*VLOOKUP(AEBYLD2!BY$4,'[1]INTERNAL PARAMETERS-1'!$B$5:$J$44,8,FALSE)*VLOOKUP(AEBYLD2!BY$4,'[1]INTERNAL PARAMETERS-1'!$B$5:$J$44,3,FALSE)</f>
        <v>0</v>
      </c>
      <c r="BZ125" s="50">
        <f>AEBYLD1!BZ125*VLOOKUP(AEBYLD2!BZ$4,'[1]INTERNAL PARAMETERS-1'!$B$5:$J$44,5,FALSE)*VLOOKUP(AEBYLD2!BZ$4,'[1]INTERNAL PARAMETERS-1'!$B$5:$J$44,6,FALSE)*VLOOKUP(AEBYLD2!BZ$4,'[1]INTERNAL PARAMETERS-1'!$B$5:$J$44,3,FALSE) + AEBYLD1!BZ125*(1-VLOOKUP(AEBYLD2!BZ$4,'[1]INTERNAL PARAMETERS-1'!$B$5:$J$44,5,FALSE))*VLOOKUP(AEBYLD2!BZ$4,'[1]INTERNAL PARAMETERS-1'!$B$5:$J$44,8,FALSE)*VLOOKUP(AEBYLD2!BZ$4,'[1]INTERNAL PARAMETERS-1'!$B$5:$J$44,3,FALSE)</f>
        <v>0</v>
      </c>
      <c r="CA125" s="50">
        <f>AEBYLD1!CA125*VLOOKUP(AEBYLD2!CA$4,'[1]INTERNAL PARAMETERS-1'!$B$5:$J$44,5,FALSE)*VLOOKUP(AEBYLD2!CA$4,'[1]INTERNAL PARAMETERS-1'!$B$5:$J$44,6,FALSE)*VLOOKUP(AEBYLD2!CA$4,'[1]INTERNAL PARAMETERS-1'!$B$5:$J$44,3,FALSE) + AEBYLD1!CA125*(1-VLOOKUP(AEBYLD2!CA$4,'[1]INTERNAL PARAMETERS-1'!$B$5:$J$44,5,FALSE))*VLOOKUP(AEBYLD2!CA$4,'[1]INTERNAL PARAMETERS-1'!$B$5:$J$44,8,FALSE)*VLOOKUP(AEBYLD2!CA$4,'[1]INTERNAL PARAMETERS-1'!$B$5:$J$44,3,FALSE)</f>
        <v>0</v>
      </c>
      <c r="CB125" s="50">
        <f>AEBYLD1!CB125*VLOOKUP(AEBYLD2!CB$4,'[1]INTERNAL PARAMETERS-1'!$B$5:$J$44,5,FALSE)*VLOOKUP(AEBYLD2!CB$4,'[1]INTERNAL PARAMETERS-1'!$B$5:$J$44,6,FALSE)*VLOOKUP(AEBYLD2!CB$4,'[1]INTERNAL PARAMETERS-1'!$B$5:$J$44,3,FALSE) + AEBYLD1!CB125*(1-VLOOKUP(AEBYLD2!CB$4,'[1]INTERNAL PARAMETERS-1'!$B$5:$J$44,5,FALSE))*VLOOKUP(AEBYLD2!CB$4,'[1]INTERNAL PARAMETERS-1'!$B$5:$J$44,8,FALSE)*VLOOKUP(AEBYLD2!CB$4,'[1]INTERNAL PARAMETERS-1'!$B$5:$J$44,3,FALSE)</f>
        <v>0</v>
      </c>
      <c r="CC125" s="50">
        <f>AEBYLD1!CC125*VLOOKUP(AEBYLD2!CC$4,'[1]INTERNAL PARAMETERS-1'!$B$5:$J$44,5,FALSE)*VLOOKUP(AEBYLD2!CC$4,'[1]INTERNAL PARAMETERS-1'!$B$5:$J$44,6,FALSE)*VLOOKUP(AEBYLD2!CC$4,'[1]INTERNAL PARAMETERS-1'!$B$5:$J$44,3,FALSE) + AEBYLD1!CC125*(1-VLOOKUP(AEBYLD2!CC$4,'[1]INTERNAL PARAMETERS-1'!$B$5:$J$44,5,FALSE))*VLOOKUP(AEBYLD2!CC$4,'[1]INTERNAL PARAMETERS-1'!$B$5:$J$44,8,FALSE)*VLOOKUP(AEBYLD2!CC$4,'[1]INTERNAL PARAMETERS-1'!$B$5:$J$44,3,FALSE)</f>
        <v>0</v>
      </c>
      <c r="CD125" s="50">
        <f>AEBYLD1!CD125*VLOOKUP(AEBYLD2!CD$4,'[1]INTERNAL PARAMETERS-1'!$B$5:$J$44,5,FALSE)*VLOOKUP(AEBYLD2!CD$4,'[1]INTERNAL PARAMETERS-1'!$B$5:$J$44,6,FALSE)*VLOOKUP(AEBYLD2!CD$4,'[1]INTERNAL PARAMETERS-1'!$B$5:$J$44,3,FALSE) + AEBYLD1!CD125*(1-VLOOKUP(AEBYLD2!CD$4,'[1]INTERNAL PARAMETERS-1'!$B$5:$J$44,5,FALSE))*VLOOKUP(AEBYLD2!CD$4,'[1]INTERNAL PARAMETERS-1'!$B$5:$J$44,8,FALSE)*VLOOKUP(AEBYLD2!CD$4,'[1]INTERNAL PARAMETERS-1'!$B$5:$J$44,3,FALSE)</f>
        <v>0</v>
      </c>
      <c r="CE125" s="50">
        <f>AEBYLD1!CE125*VLOOKUP(AEBYLD2!CE$4,'[1]INTERNAL PARAMETERS-1'!$B$5:$J$44,5,FALSE)*VLOOKUP(AEBYLD2!CE$4,'[1]INTERNAL PARAMETERS-1'!$B$5:$J$44,6,FALSE)*VLOOKUP(AEBYLD2!CE$4,'[1]INTERNAL PARAMETERS-1'!$B$5:$J$44,3,FALSE) + AEBYLD1!CE125*(1-VLOOKUP(AEBYLD2!CE$4,'[1]INTERNAL PARAMETERS-1'!$B$5:$J$44,5,FALSE))*VLOOKUP(AEBYLD2!CE$4,'[1]INTERNAL PARAMETERS-1'!$B$5:$J$44,8,FALSE)*VLOOKUP(AEBYLD2!CE$4,'[1]INTERNAL PARAMETERS-1'!$B$5:$J$44,3,FALSE)</f>
        <v>0</v>
      </c>
      <c r="CF125" s="50">
        <f>AEBYLD1!CF125*VLOOKUP(AEBYLD2!CF$4,'[1]INTERNAL PARAMETERS-1'!$B$5:$J$44,5,FALSE)*VLOOKUP(AEBYLD2!CF$4,'[1]INTERNAL PARAMETERS-1'!$B$5:$J$44,6,FALSE)*VLOOKUP(AEBYLD2!CF$4,'[1]INTERNAL PARAMETERS-1'!$B$5:$J$44,3,FALSE) + AEBYLD1!CF125*(1-VLOOKUP(AEBYLD2!CF$4,'[1]INTERNAL PARAMETERS-1'!$B$5:$J$44,5,FALSE))*VLOOKUP(AEBYLD2!CF$4,'[1]INTERNAL PARAMETERS-1'!$B$5:$J$44,8,FALSE)*VLOOKUP(AEBYLD2!CF$4,'[1]INTERNAL PARAMETERS-1'!$B$5:$J$44,3,FALSE)</f>
        <v>0</v>
      </c>
      <c r="CG125" s="50">
        <f>AEBYLD1!CG125*VLOOKUP(AEBYLD2!CG$4,'[1]INTERNAL PARAMETERS-1'!$B$5:$J$44,5,FALSE)*VLOOKUP(AEBYLD2!CG$4,'[1]INTERNAL PARAMETERS-1'!$B$5:$J$44,6,FALSE)*VLOOKUP(AEBYLD2!CG$4,'[1]INTERNAL PARAMETERS-1'!$B$5:$J$44,3,FALSE) + AEBYLD1!CG125*(1-VLOOKUP(AEBYLD2!CG$4,'[1]INTERNAL PARAMETERS-1'!$B$5:$J$44,5,FALSE))*VLOOKUP(AEBYLD2!CG$4,'[1]INTERNAL PARAMETERS-1'!$B$5:$J$44,8,FALSE)*VLOOKUP(AEBYLD2!CG$4,'[1]INTERNAL PARAMETERS-1'!$B$5:$J$44,3,FALSE)</f>
        <v>0</v>
      </c>
      <c r="CH125" s="49">
        <f>AEBYLD1!CH125*VLOOKUP(AEBYLD2!CH$4,'[1]INTERNAL PARAMETERS-1'!$B$5:$J$44,5,FALSE)*VLOOKUP(AEBYLD2!CH$4,'[1]INTERNAL PARAMETERS-1'!$B$5:$J$44,6,FALSE)*VLOOKUP(AEBYLD2!CH$4,'[1]INTERNAL PARAMETERS-1'!$B$5:$J$44,3,FALSE) + AEBYLD1!CH125*(1-VLOOKUP(AEBYLD2!CH$4,'[1]INTERNAL PARAMETERS-1'!$B$5:$J$44,5,FALSE))*VLOOKUP(AEBYLD2!CH$4,'[1]INTERNAL PARAMETERS-1'!$B$5:$J$44,8,FALSE)*VLOOKUP(AEBYLD2!CH$4,'[1]INTERNAL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 x14ac:dyDescent="0.4">
      <c r="B126" s="64" t="s">
        <v>9</v>
      </c>
      <c r="C126" s="63" t="s">
        <v>89</v>
      </c>
      <c r="D126" s="63" t="s">
        <v>75</v>
      </c>
      <c r="E126" s="147">
        <f>AEB!AF126</f>
        <v>0</v>
      </c>
      <c r="F126" s="65">
        <f>'[1]INTERNAL PARAMETERS-1'!M18</f>
        <v>21.115000000000002</v>
      </c>
      <c r="G126" s="51">
        <f>AEBYLD1!G126*VLOOKUP(AEBYLD2!G$4,'[1]INTERNAL PARAMETERS-1'!$B$5:$J$44,5,FALSE)*VLOOKUP(AEBYLD2!G$4,'[1]INTERNAL PARAMETERS-1'!$B$5:$J$44,7,FALSE)*AEBYLD2!$F126 + AEBYLD1!G126*(1-VLOOKUP(AEBYLD2!G$4,'[1]INTERNAL PARAMETERS-1'!$B$5:$J$44,5,FALSE))*VLOOKUP(AEBYLD2!G$4,'[1]INTERNAL PARAMETERS-1'!$B$5:$J$44,9,FALSE)*AEBYLD2!$F126</f>
        <v>0</v>
      </c>
      <c r="H126" s="50">
        <f>AEBYLD1!H126*VLOOKUP(AEBYLD2!H$4,'[1]INTERNAL PARAMETERS-1'!$B$5:$J$44,5,FALSE)*VLOOKUP(AEBYLD2!H$4,'[1]INTERNAL PARAMETERS-1'!$B$5:$J$44,7,FALSE)*AEBYLD2!$F126 + AEBYLD1!H126*(1-VLOOKUP(AEBYLD2!H$4,'[1]INTERNAL PARAMETERS-1'!$B$5:$J$44,5,FALSE))*VLOOKUP(AEBYLD2!H$4,'[1]INTERNAL PARAMETERS-1'!$B$5:$J$44,9,FALSE)*AEBYLD2!$F126</f>
        <v>0</v>
      </c>
      <c r="I126" s="50">
        <f>AEBYLD1!I126*VLOOKUP(AEBYLD2!I$4,'[1]INTERNAL PARAMETERS-1'!$B$5:$J$44,5,FALSE)*VLOOKUP(AEBYLD2!I$4,'[1]INTERNAL PARAMETERS-1'!$B$5:$J$44,7,FALSE)*AEBYLD2!$F126 + AEBYLD1!I126*(1-VLOOKUP(AEBYLD2!I$4,'[1]INTERNAL PARAMETERS-1'!$B$5:$J$44,5,FALSE))*VLOOKUP(AEBYLD2!I$4,'[1]INTERNAL PARAMETERS-1'!$B$5:$J$44,9,FALSE)*AEBYLD2!$F126</f>
        <v>0</v>
      </c>
      <c r="J126" s="50">
        <f>AEBYLD1!J126*VLOOKUP(AEBYLD2!J$4,'[1]INTERNAL PARAMETERS-1'!$B$5:$J$44,5,FALSE)*VLOOKUP(AEBYLD2!J$4,'[1]INTERNAL PARAMETERS-1'!$B$5:$J$44,7,FALSE)*AEBYLD2!$F126 + AEBYLD1!J126*(1-VLOOKUP(AEBYLD2!J$4,'[1]INTERNAL PARAMETERS-1'!$B$5:$J$44,5,FALSE))*VLOOKUP(AEBYLD2!J$4,'[1]INTERNAL PARAMETERS-1'!$B$5:$J$44,9,FALSE)*AEBYLD2!$F126</f>
        <v>0</v>
      </c>
      <c r="K126" s="50">
        <f>AEBYLD1!K126*VLOOKUP(AEBYLD2!K$4,'[1]INTERNAL PARAMETERS-1'!$B$5:$J$44,5,FALSE)*VLOOKUP(AEBYLD2!K$4,'[1]INTERNAL PARAMETERS-1'!$B$5:$J$44,7,FALSE)*AEBYLD2!$F126 + AEBYLD1!K126*(1-VLOOKUP(AEBYLD2!K$4,'[1]INTERNAL PARAMETERS-1'!$B$5:$J$44,5,FALSE))*VLOOKUP(AEBYLD2!K$4,'[1]INTERNAL PARAMETERS-1'!$B$5:$J$44,9,FALSE)*AEBYLD2!$F126</f>
        <v>0</v>
      </c>
      <c r="L126" s="50">
        <f>AEBYLD1!L126*VLOOKUP(AEBYLD2!L$4,'[1]INTERNAL PARAMETERS-1'!$B$5:$J$44,5,FALSE)*VLOOKUP(AEBYLD2!L$4,'[1]INTERNAL PARAMETERS-1'!$B$5:$J$44,7,FALSE)*AEBYLD2!$F126 + AEBYLD1!L126*(1-VLOOKUP(AEBYLD2!L$4,'[1]INTERNAL PARAMETERS-1'!$B$5:$J$44,5,FALSE))*VLOOKUP(AEBYLD2!L$4,'[1]INTERNAL PARAMETERS-1'!$B$5:$J$44,9,FALSE)*AEBYLD2!$F126</f>
        <v>0</v>
      </c>
      <c r="M126" s="50">
        <f>AEBYLD1!M126*VLOOKUP(AEBYLD2!M$4,'[1]INTERNAL PARAMETERS-1'!$B$5:$J$44,5,FALSE)*VLOOKUP(AEBYLD2!M$4,'[1]INTERNAL PARAMETERS-1'!$B$5:$J$44,7,FALSE)*AEBYLD2!$F126 + AEBYLD1!M126*(1-VLOOKUP(AEBYLD2!M$4,'[1]INTERNAL PARAMETERS-1'!$B$5:$J$44,5,FALSE))*VLOOKUP(AEBYLD2!M$4,'[1]INTERNAL PARAMETERS-1'!$B$5:$J$44,9,FALSE)*AEBYLD2!$F126</f>
        <v>0</v>
      </c>
      <c r="N126" s="50">
        <f>AEBYLD1!N126*VLOOKUP(AEBYLD2!N$4,'[1]INTERNAL PARAMETERS-1'!$B$5:$J$44,5,FALSE)*VLOOKUP(AEBYLD2!N$4,'[1]INTERNAL PARAMETERS-1'!$B$5:$J$44,7,FALSE)*AEBYLD2!$F126 + AEBYLD1!N126*(1-VLOOKUP(AEBYLD2!N$4,'[1]INTERNAL PARAMETERS-1'!$B$5:$J$44,5,FALSE))*VLOOKUP(AEBYLD2!N$4,'[1]INTERNAL PARAMETERS-1'!$B$5:$J$44,9,FALSE)*AEBYLD2!$F126</f>
        <v>0</v>
      </c>
      <c r="O126" s="50">
        <f>AEBYLD1!O126*VLOOKUP(AEBYLD2!O$4,'[1]INTERNAL PARAMETERS-1'!$B$5:$J$44,5,FALSE)*VLOOKUP(AEBYLD2!O$4,'[1]INTERNAL PARAMETERS-1'!$B$5:$J$44,7,FALSE)*AEBYLD2!$F126 + AEBYLD1!O126*(1-VLOOKUP(AEBYLD2!O$4,'[1]INTERNAL PARAMETERS-1'!$B$5:$J$44,5,FALSE))*VLOOKUP(AEBYLD2!O$4,'[1]INTERNAL PARAMETERS-1'!$B$5:$J$44,9,FALSE)*AEBYLD2!$F126</f>
        <v>0</v>
      </c>
      <c r="P126" s="50">
        <f>AEBYLD1!P126*VLOOKUP(AEBYLD2!P$4,'[1]INTERNAL PARAMETERS-1'!$B$5:$J$44,5,FALSE)*VLOOKUP(AEBYLD2!P$4,'[1]INTERNAL PARAMETERS-1'!$B$5:$J$44,7,FALSE)*AEBYLD2!$F126 + AEBYLD1!P126*(1-VLOOKUP(AEBYLD2!P$4,'[1]INTERNAL PARAMETERS-1'!$B$5:$J$44,5,FALSE))*VLOOKUP(AEBYLD2!P$4,'[1]INTERNAL PARAMETERS-1'!$B$5:$J$44,9,FALSE)*AEBYLD2!$F126</f>
        <v>0</v>
      </c>
      <c r="Q126" s="50">
        <f>AEBYLD1!Q126*VLOOKUP(AEBYLD2!Q$4,'[1]INTERNAL PARAMETERS-1'!$B$5:$J$44,5,FALSE)*VLOOKUP(AEBYLD2!Q$4,'[1]INTERNAL PARAMETERS-1'!$B$5:$J$44,7,FALSE)*AEBYLD2!$F126 + AEBYLD1!Q126*(1-VLOOKUP(AEBYLD2!Q$4,'[1]INTERNAL PARAMETERS-1'!$B$5:$J$44,5,FALSE))*VLOOKUP(AEBYLD2!Q$4,'[1]INTERNAL PARAMETERS-1'!$B$5:$J$44,9,FALSE)*AEBYLD2!$F126</f>
        <v>0</v>
      </c>
      <c r="R126" s="50">
        <f>AEBYLD1!R126*VLOOKUP(AEBYLD2!R$4,'[1]INTERNAL PARAMETERS-1'!$B$5:$J$44,5,FALSE)*VLOOKUP(AEBYLD2!R$4,'[1]INTERNAL PARAMETERS-1'!$B$5:$J$44,7,FALSE)*AEBYLD2!$F126 + AEBYLD1!R126*(1-VLOOKUP(AEBYLD2!R$4,'[1]INTERNAL PARAMETERS-1'!$B$5:$J$44,5,FALSE))*VLOOKUP(AEBYLD2!R$4,'[1]INTERNAL PARAMETERS-1'!$B$5:$J$44,9,FALSE)*AEBYLD2!$F126</f>
        <v>0</v>
      </c>
      <c r="S126" s="50">
        <f>AEBYLD1!S126*VLOOKUP(AEBYLD2!S$4,'[1]INTERNAL PARAMETERS-1'!$B$5:$J$44,5,FALSE)*VLOOKUP(AEBYLD2!S$4,'[1]INTERNAL PARAMETERS-1'!$B$5:$J$44,7,FALSE)*AEBYLD2!$F126 + AEBYLD1!S126*(1-VLOOKUP(AEBYLD2!S$4,'[1]INTERNAL PARAMETERS-1'!$B$5:$J$44,5,FALSE))*VLOOKUP(AEBYLD2!S$4,'[1]INTERNAL PARAMETERS-1'!$B$5:$J$44,9,FALSE)*AEBYLD2!$F126</f>
        <v>0</v>
      </c>
      <c r="T126" s="50">
        <f>AEBYLD1!T126*VLOOKUP(AEBYLD2!T$4,'[1]INTERNAL PARAMETERS-1'!$B$5:$J$44,5,FALSE)*VLOOKUP(AEBYLD2!T$4,'[1]INTERNAL PARAMETERS-1'!$B$5:$J$44,7,FALSE)*AEBYLD2!$F126 + AEBYLD1!T126*(1-VLOOKUP(AEBYLD2!T$4,'[1]INTERNAL PARAMETERS-1'!$B$5:$J$44,5,FALSE))*VLOOKUP(AEBYLD2!T$4,'[1]INTERNAL PARAMETERS-1'!$B$5:$J$44,9,FALSE)*AEBYLD2!$F126</f>
        <v>0</v>
      </c>
      <c r="U126" s="50">
        <f>AEBYLD1!U126*VLOOKUP(AEBYLD2!U$4,'[1]INTERNAL PARAMETERS-1'!$B$5:$J$44,5,FALSE)*VLOOKUP(AEBYLD2!U$4,'[1]INTERNAL PARAMETERS-1'!$B$5:$J$44,7,FALSE)*AEBYLD2!$F126 + AEBYLD1!U126*(1-VLOOKUP(AEBYLD2!U$4,'[1]INTERNAL PARAMETERS-1'!$B$5:$J$44,5,FALSE))*VLOOKUP(AEBYLD2!U$4,'[1]INTERNAL PARAMETERS-1'!$B$5:$J$44,9,FALSE)*AEBYLD2!$F126</f>
        <v>0</v>
      </c>
      <c r="V126" s="50">
        <f>AEBYLD1!V126*VLOOKUP(AEBYLD2!V$4,'[1]INTERNAL PARAMETERS-1'!$B$5:$J$44,5,FALSE)*VLOOKUP(AEBYLD2!V$4,'[1]INTERNAL PARAMETERS-1'!$B$5:$J$44,7,FALSE)*AEBYLD2!$F126 + AEBYLD1!V126*(1-VLOOKUP(AEBYLD2!V$4,'[1]INTERNAL PARAMETERS-1'!$B$5:$J$44,5,FALSE))*VLOOKUP(AEBYLD2!V$4,'[1]INTERNAL PARAMETERS-1'!$B$5:$J$44,9,FALSE)*AEBYLD2!$F126</f>
        <v>0</v>
      </c>
      <c r="W126" s="50">
        <f>AEBYLD1!W126*VLOOKUP(AEBYLD2!W$4,'[1]INTERNAL PARAMETERS-1'!$B$5:$J$44,5,FALSE)*VLOOKUP(AEBYLD2!W$4,'[1]INTERNAL PARAMETERS-1'!$B$5:$J$44,7,FALSE)*AEBYLD2!$F126 + AEBYLD1!W126*(1-VLOOKUP(AEBYLD2!W$4,'[1]INTERNAL PARAMETERS-1'!$B$5:$J$44,5,FALSE))*VLOOKUP(AEBYLD2!W$4,'[1]INTERNAL PARAMETERS-1'!$B$5:$J$44,9,FALSE)*AEBYLD2!$F126</f>
        <v>0</v>
      </c>
      <c r="X126" s="50">
        <f>AEBYLD1!X126*VLOOKUP(AEBYLD2!X$4,'[1]INTERNAL PARAMETERS-1'!$B$5:$J$44,5,FALSE)*VLOOKUP(AEBYLD2!X$4,'[1]INTERNAL PARAMETERS-1'!$B$5:$J$44,7,FALSE)*AEBYLD2!$F126 + AEBYLD1!X126*(1-VLOOKUP(AEBYLD2!X$4,'[1]INTERNAL PARAMETERS-1'!$B$5:$J$44,5,FALSE))*VLOOKUP(AEBYLD2!X$4,'[1]INTERNAL PARAMETERS-1'!$B$5:$J$44,9,FALSE)*AEBYLD2!$F126</f>
        <v>0</v>
      </c>
      <c r="Y126" s="50">
        <f>AEBYLD1!Y126*VLOOKUP(AEBYLD2!Y$4,'[1]INTERNAL PARAMETERS-1'!$B$5:$J$44,5,FALSE)*VLOOKUP(AEBYLD2!Y$4,'[1]INTERNAL PARAMETERS-1'!$B$5:$J$44,7,FALSE)*AEBYLD2!$F126 + AEBYLD1!Y126*(1-VLOOKUP(AEBYLD2!Y$4,'[1]INTERNAL PARAMETERS-1'!$B$5:$J$44,5,FALSE))*VLOOKUP(AEBYLD2!Y$4,'[1]INTERNAL PARAMETERS-1'!$B$5:$J$44,9,FALSE)*AEBYLD2!$F126</f>
        <v>0</v>
      </c>
      <c r="Z126" s="50">
        <f>AEBYLD1!Z126*VLOOKUP(AEBYLD2!Z$4,'[1]INTERNAL PARAMETERS-1'!$B$5:$J$44,5,FALSE)*VLOOKUP(AEBYLD2!Z$4,'[1]INTERNAL PARAMETERS-1'!$B$5:$J$44,7,FALSE)*AEBYLD2!$F126 + AEBYLD1!Z126*(1-VLOOKUP(AEBYLD2!Z$4,'[1]INTERNAL PARAMETERS-1'!$B$5:$J$44,5,FALSE))*VLOOKUP(AEBYLD2!Z$4,'[1]INTERNAL PARAMETERS-1'!$B$5:$J$44,9,FALSE)*AEBYLD2!$F126</f>
        <v>0</v>
      </c>
      <c r="AA126" s="50">
        <f>AEBYLD1!AA126*VLOOKUP(AEBYLD2!AA$4,'[1]INTERNAL PARAMETERS-1'!$B$5:$J$44,5,FALSE)*VLOOKUP(AEBYLD2!AA$4,'[1]INTERNAL PARAMETERS-1'!$B$5:$J$44,7,FALSE)*AEBYLD2!$F126 + AEBYLD1!AA126*(1-VLOOKUP(AEBYLD2!AA$4,'[1]INTERNAL PARAMETERS-1'!$B$5:$J$44,5,FALSE))*VLOOKUP(AEBYLD2!AA$4,'[1]INTERNAL PARAMETERS-1'!$B$5:$J$44,9,FALSE)*AEBYLD2!$F126</f>
        <v>0</v>
      </c>
      <c r="AB126" s="50">
        <f>AEBYLD1!AB126*VLOOKUP(AEBYLD2!AB$4,'[1]INTERNAL PARAMETERS-1'!$B$5:$J$44,5,FALSE)*VLOOKUP(AEBYLD2!AB$4,'[1]INTERNAL PARAMETERS-1'!$B$5:$J$44,7,FALSE)*AEBYLD2!$F126 + AEBYLD1!AB126*(1-VLOOKUP(AEBYLD2!AB$4,'[1]INTERNAL PARAMETERS-1'!$B$5:$J$44,5,FALSE))*VLOOKUP(AEBYLD2!AB$4,'[1]INTERNAL PARAMETERS-1'!$B$5:$J$44,9,FALSE)*AEBYLD2!$F126</f>
        <v>0</v>
      </c>
      <c r="AC126" s="50">
        <f>AEBYLD1!AC126*VLOOKUP(AEBYLD2!AC$4,'[1]INTERNAL PARAMETERS-1'!$B$5:$J$44,5,FALSE)*VLOOKUP(AEBYLD2!AC$4,'[1]INTERNAL PARAMETERS-1'!$B$5:$J$44,7,FALSE)*AEBYLD2!$F126 + AEBYLD1!AC126*(1-VLOOKUP(AEBYLD2!AC$4,'[1]INTERNAL PARAMETERS-1'!$B$5:$J$44,5,FALSE))*VLOOKUP(AEBYLD2!AC$4,'[1]INTERNAL PARAMETERS-1'!$B$5:$J$44,9,FALSE)*AEBYLD2!$F126</f>
        <v>0</v>
      </c>
      <c r="AD126" s="50">
        <f>AEBYLD1!AD126*VLOOKUP(AEBYLD2!AD$4,'[1]INTERNAL PARAMETERS-1'!$B$5:$J$44,5,FALSE)*VLOOKUP(AEBYLD2!AD$4,'[1]INTERNAL PARAMETERS-1'!$B$5:$J$44,7,FALSE)*AEBYLD2!$F126 + AEBYLD1!AD126*(1-VLOOKUP(AEBYLD2!AD$4,'[1]INTERNAL PARAMETERS-1'!$B$5:$J$44,5,FALSE))*VLOOKUP(AEBYLD2!AD$4,'[1]INTERNAL PARAMETERS-1'!$B$5:$J$44,9,FALSE)*AEBYLD2!$F126</f>
        <v>0</v>
      </c>
      <c r="AE126" s="50">
        <f>AEBYLD1!AE126*VLOOKUP(AEBYLD2!AE$4,'[1]INTERNAL PARAMETERS-1'!$B$5:$J$44,5,FALSE)*VLOOKUP(AEBYLD2!AE$4,'[1]INTERNAL PARAMETERS-1'!$B$5:$J$44,7,FALSE)*AEBYLD2!$F126 + AEBYLD1!AE126*(1-VLOOKUP(AEBYLD2!AE$4,'[1]INTERNAL PARAMETERS-1'!$B$5:$J$44,5,FALSE))*VLOOKUP(AEBYLD2!AE$4,'[1]INTERNAL PARAMETERS-1'!$B$5:$J$44,9,FALSE)*AEBYLD2!$F126</f>
        <v>0</v>
      </c>
      <c r="AF126" s="50">
        <f>AEBYLD1!AF126*VLOOKUP(AEBYLD2!AF$4,'[1]INTERNAL PARAMETERS-1'!$B$5:$J$44,5,FALSE)*VLOOKUP(AEBYLD2!AF$4,'[1]INTERNAL PARAMETERS-1'!$B$5:$J$44,7,FALSE)*AEBYLD2!$F126 + AEBYLD1!AF126*(1-VLOOKUP(AEBYLD2!AF$4,'[1]INTERNAL PARAMETERS-1'!$B$5:$J$44,5,FALSE))*VLOOKUP(AEBYLD2!AF$4,'[1]INTERNAL PARAMETERS-1'!$B$5:$J$44,9,FALSE)*AEBYLD2!$F126</f>
        <v>0</v>
      </c>
      <c r="AG126" s="50">
        <f>AEBYLD1!AG126*VLOOKUP(AEBYLD2!AG$4,'[1]INTERNAL PARAMETERS-1'!$B$5:$J$44,5,FALSE)*VLOOKUP(AEBYLD2!AG$4,'[1]INTERNAL PARAMETERS-1'!$B$5:$J$44,7,FALSE)*AEBYLD2!$F126 + AEBYLD1!AG126*(1-VLOOKUP(AEBYLD2!AG$4,'[1]INTERNAL PARAMETERS-1'!$B$5:$J$44,5,FALSE))*VLOOKUP(AEBYLD2!AG$4,'[1]INTERNAL PARAMETERS-1'!$B$5:$J$44,9,FALSE)*AEBYLD2!$F126</f>
        <v>0</v>
      </c>
      <c r="AH126" s="50">
        <f>AEBYLD1!AH126*VLOOKUP(AEBYLD2!AH$4,'[1]INTERNAL PARAMETERS-1'!$B$5:$J$44,5,FALSE)*VLOOKUP(AEBYLD2!AH$4,'[1]INTERNAL PARAMETERS-1'!$B$5:$J$44,7,FALSE)*AEBYLD2!$F126 + AEBYLD1!AH126*(1-VLOOKUP(AEBYLD2!AH$4,'[1]INTERNAL PARAMETERS-1'!$B$5:$J$44,5,FALSE))*VLOOKUP(AEBYLD2!AH$4,'[1]INTERNAL PARAMETERS-1'!$B$5:$J$44,9,FALSE)*AEBYLD2!$F126</f>
        <v>0</v>
      </c>
      <c r="AI126" s="50">
        <f>AEBYLD1!AI126*VLOOKUP(AEBYLD2!AI$4,'[1]INTERNAL PARAMETERS-1'!$B$5:$J$44,5,FALSE)*VLOOKUP(AEBYLD2!AI$4,'[1]INTERNAL PARAMETERS-1'!$B$5:$J$44,7,FALSE)*AEBYLD2!$F126 + AEBYLD1!AI126*(1-VLOOKUP(AEBYLD2!AI$4,'[1]INTERNAL PARAMETERS-1'!$B$5:$J$44,5,FALSE))*VLOOKUP(AEBYLD2!AI$4,'[1]INTERNAL PARAMETERS-1'!$B$5:$J$44,9,FALSE)*AEBYLD2!$F126</f>
        <v>0</v>
      </c>
      <c r="AJ126" s="50">
        <f>AEBYLD1!AJ126*VLOOKUP(AEBYLD2!AJ$4,'[1]INTERNAL PARAMETERS-1'!$B$5:$J$44,5,FALSE)*VLOOKUP(AEBYLD2!AJ$4,'[1]INTERNAL PARAMETERS-1'!$B$5:$J$44,7,FALSE)*AEBYLD2!$F126 + AEBYLD1!AJ126*(1-VLOOKUP(AEBYLD2!AJ$4,'[1]INTERNAL PARAMETERS-1'!$B$5:$J$44,5,FALSE))*VLOOKUP(AEBYLD2!AJ$4,'[1]INTERNAL PARAMETERS-1'!$B$5:$J$44,9,FALSE)*AEBYLD2!$F126</f>
        <v>0</v>
      </c>
      <c r="AK126" s="50">
        <f>AEBYLD1!AK126*VLOOKUP(AEBYLD2!AK$4,'[1]INTERNAL PARAMETERS-1'!$B$5:$J$44,5,FALSE)*VLOOKUP(AEBYLD2!AK$4,'[1]INTERNAL PARAMETERS-1'!$B$5:$J$44,7,FALSE)*AEBYLD2!$F126 + AEBYLD1!AK126*(1-VLOOKUP(AEBYLD2!AK$4,'[1]INTERNAL PARAMETERS-1'!$B$5:$J$44,5,FALSE))*VLOOKUP(AEBYLD2!AK$4,'[1]INTERNAL PARAMETERS-1'!$B$5:$J$44,9,FALSE)*AEBYLD2!$F126</f>
        <v>0</v>
      </c>
      <c r="AL126" s="50">
        <f>AEBYLD1!AL126*VLOOKUP(AEBYLD2!AL$4,'[1]INTERNAL PARAMETERS-1'!$B$5:$J$44,5,FALSE)*VLOOKUP(AEBYLD2!AL$4,'[1]INTERNAL PARAMETERS-1'!$B$5:$J$44,7,FALSE)*AEBYLD2!$F126 + AEBYLD1!AL126*(1-VLOOKUP(AEBYLD2!AL$4,'[1]INTERNAL PARAMETERS-1'!$B$5:$J$44,5,FALSE))*VLOOKUP(AEBYLD2!AL$4,'[1]INTERNAL PARAMETERS-1'!$B$5:$J$44,9,FALSE)*AEBYLD2!$F126</f>
        <v>0</v>
      </c>
      <c r="AM126" s="50">
        <f>AEBYLD1!AM126*VLOOKUP(AEBYLD2!AM$4,'[1]INTERNAL PARAMETERS-1'!$B$5:$J$44,5,FALSE)*VLOOKUP(AEBYLD2!AM$4,'[1]INTERNAL PARAMETERS-1'!$B$5:$J$44,7,FALSE)*AEBYLD2!$F126 + AEBYLD1!AM126*(1-VLOOKUP(AEBYLD2!AM$4,'[1]INTERNAL PARAMETERS-1'!$B$5:$J$44,5,FALSE))*VLOOKUP(AEBYLD2!AM$4,'[1]INTERNAL PARAMETERS-1'!$B$5:$J$44,9,FALSE)*AEBYLD2!$F126</f>
        <v>0</v>
      </c>
      <c r="AN126" s="50">
        <f>AEBYLD1!AN126*VLOOKUP(AEBYLD2!AN$4,'[1]INTERNAL PARAMETERS-1'!$B$5:$J$44,5,FALSE)*VLOOKUP(AEBYLD2!AN$4,'[1]INTERNAL PARAMETERS-1'!$B$5:$J$44,7,FALSE)*AEBYLD2!$F126 + AEBYLD1!AN126*(1-VLOOKUP(AEBYLD2!AN$4,'[1]INTERNAL PARAMETERS-1'!$B$5:$J$44,5,FALSE))*VLOOKUP(AEBYLD2!AN$4,'[1]INTERNAL PARAMETERS-1'!$B$5:$J$44,9,FALSE)*AEBYLD2!$F126</f>
        <v>0</v>
      </c>
      <c r="AO126" s="50">
        <f>AEBYLD1!AO126*VLOOKUP(AEBYLD2!AO$4,'[1]INTERNAL PARAMETERS-1'!$B$5:$J$44,5,FALSE)*VLOOKUP(AEBYLD2!AO$4,'[1]INTERNAL PARAMETERS-1'!$B$5:$J$44,7,FALSE)*AEBYLD2!$F126 + AEBYLD1!AO126*(1-VLOOKUP(AEBYLD2!AO$4,'[1]INTERNAL PARAMETERS-1'!$B$5:$J$44,5,FALSE))*VLOOKUP(AEBYLD2!AO$4,'[1]INTERNAL PARAMETERS-1'!$B$5:$J$44,9,FALSE)*AEBYLD2!$F126</f>
        <v>0</v>
      </c>
      <c r="AP126" s="50">
        <f>AEBYLD1!AP126*VLOOKUP(AEBYLD2!AP$4,'[1]INTERNAL PARAMETERS-1'!$B$5:$J$44,5,FALSE)*VLOOKUP(AEBYLD2!AP$4,'[1]INTERNAL PARAMETERS-1'!$B$5:$J$44,7,FALSE)*AEBYLD2!$F126 + AEBYLD1!AP126*(1-VLOOKUP(AEBYLD2!AP$4,'[1]INTERNAL PARAMETERS-1'!$B$5:$J$44,5,FALSE))*VLOOKUP(AEBYLD2!AP$4,'[1]INTERNAL PARAMETERS-1'!$B$5:$J$44,9,FALSE)*AEBYLD2!$F126</f>
        <v>0</v>
      </c>
      <c r="AQ126" s="50">
        <f>AEBYLD1!AQ126*VLOOKUP(AEBYLD2!AQ$4,'[1]INTERNAL PARAMETERS-1'!$B$5:$J$44,5,FALSE)*VLOOKUP(AEBYLD2!AQ$4,'[1]INTERNAL PARAMETERS-1'!$B$5:$J$44,7,FALSE)*AEBYLD2!$F126 + AEBYLD1!AQ126*(1-VLOOKUP(AEBYLD2!AQ$4,'[1]INTERNAL PARAMETERS-1'!$B$5:$J$44,5,FALSE))*VLOOKUP(AEBYLD2!AQ$4,'[1]INTERNAL PARAMETERS-1'!$B$5:$J$44,9,FALSE)*AEBYLD2!$F126</f>
        <v>0</v>
      </c>
      <c r="AR126" s="50">
        <f>AEBYLD1!AR126*VLOOKUP(AEBYLD2!AR$4,'[1]INTERNAL PARAMETERS-1'!$B$5:$J$44,5,FALSE)*VLOOKUP(AEBYLD2!AR$4,'[1]INTERNAL PARAMETERS-1'!$B$5:$J$44,7,FALSE)*AEBYLD2!$F126 + AEBYLD1!AR126*(1-VLOOKUP(AEBYLD2!AR$4,'[1]INTERNAL PARAMETERS-1'!$B$5:$J$44,5,FALSE))*VLOOKUP(AEBYLD2!AR$4,'[1]INTERNAL PARAMETERS-1'!$B$5:$J$44,9,FALSE)*AEBYLD2!$F126</f>
        <v>0</v>
      </c>
      <c r="AS126" s="50">
        <f>AEBYLD1!AS126*VLOOKUP(AEBYLD2!AS$4,'[1]INTERNAL PARAMETERS-1'!$B$5:$J$44,5,FALSE)*VLOOKUP(AEBYLD2!AS$4,'[1]INTERNAL PARAMETERS-1'!$B$5:$J$44,7,FALSE)*AEBYLD2!$F126 + AEBYLD1!AS126*(1-VLOOKUP(AEBYLD2!AS$4,'[1]INTERNAL PARAMETERS-1'!$B$5:$J$44,5,FALSE))*VLOOKUP(AEBYLD2!AS$4,'[1]INTERNAL PARAMETERS-1'!$B$5:$J$44,9,FALSE)*AEBYLD2!$F126</f>
        <v>0</v>
      </c>
      <c r="AT126" s="49">
        <f>AEBYLD1!AT126*VLOOKUP(AEBYLD2!AT$4,'[1]INTERNAL PARAMETERS-1'!$B$5:$J$44,5,FALSE)*VLOOKUP(AEBYLD2!AT$4,'[1]INTERNAL PARAMETERS-1'!$B$5:$J$44,7,FALSE)*AEBYLD2!$F126 + AEBYLD1!AT126*(1-VLOOKUP(AEBYLD2!AT$4,'[1]INTERNAL PARAMETERS-1'!$B$5:$J$44,5,FALSE))*VLOOKUP(AEBYLD2!AT$4,'[1]INTERNAL PARAMETERS-1'!$B$5:$J$44,9,FALSE)*AEBYLD2!$F126</f>
        <v>0</v>
      </c>
      <c r="AU126" s="51">
        <f>AEBYLD1!AU126*VLOOKUP(AEBYLD2!AU$4,'[1]INTERNAL PARAMETERS-1'!$B$5:$J$44,5,FALSE)*VLOOKUP(AEBYLD2!AU$4,'[1]INTERNAL PARAMETERS-1'!$B$5:$J$44,6,FALSE)*VLOOKUP(AEBYLD2!AU$4,'[1]INTERNAL PARAMETERS-1'!$B$5:$J$44,3,FALSE) + AEBYLD1!AU126*(1-VLOOKUP(AEBYLD2!AU$4,'[1]INTERNAL PARAMETERS-1'!$B$5:$J$44,5,FALSE))*VLOOKUP(AEBYLD2!AU$4,'[1]INTERNAL PARAMETERS-1'!$B$5:$J$44,8,FALSE)*VLOOKUP(AEBYLD2!AU$4,'[1]INTERNAL PARAMETERS-1'!$B$5:$J$44,3,FALSE)</f>
        <v>0</v>
      </c>
      <c r="AV126" s="50">
        <f>AEBYLD1!AV126*VLOOKUP(AEBYLD2!AV$4,'[1]INTERNAL PARAMETERS-1'!$B$5:$J$44,5,FALSE)*VLOOKUP(AEBYLD2!AV$4,'[1]INTERNAL PARAMETERS-1'!$B$5:$J$44,6,FALSE)*VLOOKUP(AEBYLD2!AV$4,'[1]INTERNAL PARAMETERS-1'!$B$5:$J$44,3,FALSE) + AEBYLD1!AV126*(1-VLOOKUP(AEBYLD2!AV$4,'[1]INTERNAL PARAMETERS-1'!$B$5:$J$44,5,FALSE))*VLOOKUP(AEBYLD2!AV$4,'[1]INTERNAL PARAMETERS-1'!$B$5:$J$44,8,FALSE)*VLOOKUP(AEBYLD2!AV$4,'[1]INTERNAL PARAMETERS-1'!$B$5:$J$44,3,FALSE)</f>
        <v>0</v>
      </c>
      <c r="AW126" s="50">
        <f>AEBYLD1!AW126*VLOOKUP(AEBYLD2!AW$4,'[1]INTERNAL PARAMETERS-1'!$B$5:$J$44,5,FALSE)*VLOOKUP(AEBYLD2!AW$4,'[1]INTERNAL PARAMETERS-1'!$B$5:$J$44,6,FALSE)*VLOOKUP(AEBYLD2!AW$4,'[1]INTERNAL PARAMETERS-1'!$B$5:$J$44,3,FALSE) + AEBYLD1!AW126*(1-VLOOKUP(AEBYLD2!AW$4,'[1]INTERNAL PARAMETERS-1'!$B$5:$J$44,5,FALSE))*VLOOKUP(AEBYLD2!AW$4,'[1]INTERNAL PARAMETERS-1'!$B$5:$J$44,8,FALSE)*VLOOKUP(AEBYLD2!AW$4,'[1]INTERNAL PARAMETERS-1'!$B$5:$J$44,3,FALSE)</f>
        <v>0</v>
      </c>
      <c r="AX126" s="50">
        <f>AEBYLD1!AX126*VLOOKUP(AEBYLD2!AX$4,'[1]INTERNAL PARAMETERS-1'!$B$5:$J$44,5,FALSE)*VLOOKUP(AEBYLD2!AX$4,'[1]INTERNAL PARAMETERS-1'!$B$5:$J$44,6,FALSE)*VLOOKUP(AEBYLD2!AX$4,'[1]INTERNAL PARAMETERS-1'!$B$5:$J$44,3,FALSE) + AEBYLD1!AX126*(1-VLOOKUP(AEBYLD2!AX$4,'[1]INTERNAL PARAMETERS-1'!$B$5:$J$44,5,FALSE))*VLOOKUP(AEBYLD2!AX$4,'[1]INTERNAL PARAMETERS-1'!$B$5:$J$44,8,FALSE)*VLOOKUP(AEBYLD2!AX$4,'[1]INTERNAL PARAMETERS-1'!$B$5:$J$44,3,FALSE)</f>
        <v>0</v>
      </c>
      <c r="AY126" s="50">
        <f>AEBYLD1!AY126*VLOOKUP(AEBYLD2!AY$4,'[1]INTERNAL PARAMETERS-1'!$B$5:$J$44,5,FALSE)*VLOOKUP(AEBYLD2!AY$4,'[1]INTERNAL PARAMETERS-1'!$B$5:$J$44,6,FALSE)*VLOOKUP(AEBYLD2!AY$4,'[1]INTERNAL PARAMETERS-1'!$B$5:$J$44,3,FALSE) + AEBYLD1!AY126*(1-VLOOKUP(AEBYLD2!AY$4,'[1]INTERNAL PARAMETERS-1'!$B$5:$J$44,5,FALSE))*VLOOKUP(AEBYLD2!AY$4,'[1]INTERNAL PARAMETERS-1'!$B$5:$J$44,8,FALSE)*VLOOKUP(AEBYLD2!AY$4,'[1]INTERNAL PARAMETERS-1'!$B$5:$J$44,3,FALSE)</f>
        <v>0</v>
      </c>
      <c r="AZ126" s="50">
        <f>AEBYLD1!AZ126*VLOOKUP(AEBYLD2!AZ$4,'[1]INTERNAL PARAMETERS-1'!$B$5:$J$44,5,FALSE)*VLOOKUP(AEBYLD2!AZ$4,'[1]INTERNAL PARAMETERS-1'!$B$5:$J$44,6,FALSE)*VLOOKUP(AEBYLD2!AZ$4,'[1]INTERNAL PARAMETERS-1'!$B$5:$J$44,3,FALSE) + AEBYLD1!AZ126*(1-VLOOKUP(AEBYLD2!AZ$4,'[1]INTERNAL PARAMETERS-1'!$B$5:$J$44,5,FALSE))*VLOOKUP(AEBYLD2!AZ$4,'[1]INTERNAL PARAMETERS-1'!$B$5:$J$44,8,FALSE)*VLOOKUP(AEBYLD2!AZ$4,'[1]INTERNAL PARAMETERS-1'!$B$5:$J$44,3,FALSE)</f>
        <v>0</v>
      </c>
      <c r="BA126" s="50">
        <f>AEBYLD1!BA126*VLOOKUP(AEBYLD2!BA$4,'[1]INTERNAL PARAMETERS-1'!$B$5:$J$44,5,FALSE)*VLOOKUP(AEBYLD2!BA$4,'[1]INTERNAL PARAMETERS-1'!$B$5:$J$44,6,FALSE)*VLOOKUP(AEBYLD2!BA$4,'[1]INTERNAL PARAMETERS-1'!$B$5:$J$44,3,FALSE) + AEBYLD1!BA126*(1-VLOOKUP(AEBYLD2!BA$4,'[1]INTERNAL PARAMETERS-1'!$B$5:$J$44,5,FALSE))*VLOOKUP(AEBYLD2!BA$4,'[1]INTERNAL PARAMETERS-1'!$B$5:$J$44,8,FALSE)*VLOOKUP(AEBYLD2!BA$4,'[1]INTERNAL PARAMETERS-1'!$B$5:$J$44,3,FALSE)</f>
        <v>0</v>
      </c>
      <c r="BB126" s="50">
        <f>AEBYLD1!BB126*VLOOKUP(AEBYLD2!BB$4,'[1]INTERNAL PARAMETERS-1'!$B$5:$J$44,5,FALSE)*VLOOKUP(AEBYLD2!BB$4,'[1]INTERNAL PARAMETERS-1'!$B$5:$J$44,6,FALSE)*VLOOKUP(AEBYLD2!BB$4,'[1]INTERNAL PARAMETERS-1'!$B$5:$J$44,3,FALSE) + AEBYLD1!BB126*(1-VLOOKUP(AEBYLD2!BB$4,'[1]INTERNAL PARAMETERS-1'!$B$5:$J$44,5,FALSE))*VLOOKUP(AEBYLD2!BB$4,'[1]INTERNAL PARAMETERS-1'!$B$5:$J$44,8,FALSE)*VLOOKUP(AEBYLD2!BB$4,'[1]INTERNAL PARAMETERS-1'!$B$5:$J$44,3,FALSE)</f>
        <v>0</v>
      </c>
      <c r="BC126" s="50">
        <f>AEBYLD1!BC126*VLOOKUP(AEBYLD2!BC$4,'[1]INTERNAL PARAMETERS-1'!$B$5:$J$44,5,FALSE)*VLOOKUP(AEBYLD2!BC$4,'[1]INTERNAL PARAMETERS-1'!$B$5:$J$44,6,FALSE)*VLOOKUP(AEBYLD2!BC$4,'[1]INTERNAL PARAMETERS-1'!$B$5:$J$44,3,FALSE) + AEBYLD1!BC126*(1-VLOOKUP(AEBYLD2!BC$4,'[1]INTERNAL PARAMETERS-1'!$B$5:$J$44,5,FALSE))*VLOOKUP(AEBYLD2!BC$4,'[1]INTERNAL PARAMETERS-1'!$B$5:$J$44,8,FALSE)*VLOOKUP(AEBYLD2!BC$4,'[1]INTERNAL PARAMETERS-1'!$B$5:$J$44,3,FALSE)</f>
        <v>0</v>
      </c>
      <c r="BD126" s="50">
        <f>AEBYLD1!BD126*VLOOKUP(AEBYLD2!BD$4,'[1]INTERNAL PARAMETERS-1'!$B$5:$J$44,5,FALSE)*VLOOKUP(AEBYLD2!BD$4,'[1]INTERNAL PARAMETERS-1'!$B$5:$J$44,6,FALSE)*VLOOKUP(AEBYLD2!BD$4,'[1]INTERNAL PARAMETERS-1'!$B$5:$J$44,3,FALSE) + AEBYLD1!BD126*(1-VLOOKUP(AEBYLD2!BD$4,'[1]INTERNAL PARAMETERS-1'!$B$5:$J$44,5,FALSE))*VLOOKUP(AEBYLD2!BD$4,'[1]INTERNAL PARAMETERS-1'!$B$5:$J$44,8,FALSE)*VLOOKUP(AEBYLD2!BD$4,'[1]INTERNAL PARAMETERS-1'!$B$5:$J$44,3,FALSE)</f>
        <v>0</v>
      </c>
      <c r="BE126" s="50">
        <f>AEBYLD1!BE126*VLOOKUP(AEBYLD2!BE$4,'[1]INTERNAL PARAMETERS-1'!$B$5:$J$44,5,FALSE)*VLOOKUP(AEBYLD2!BE$4,'[1]INTERNAL PARAMETERS-1'!$B$5:$J$44,6,FALSE)*VLOOKUP(AEBYLD2!BE$4,'[1]INTERNAL PARAMETERS-1'!$B$5:$J$44,3,FALSE) + AEBYLD1!BE126*(1-VLOOKUP(AEBYLD2!BE$4,'[1]INTERNAL PARAMETERS-1'!$B$5:$J$44,5,FALSE))*VLOOKUP(AEBYLD2!BE$4,'[1]INTERNAL PARAMETERS-1'!$B$5:$J$44,8,FALSE)*VLOOKUP(AEBYLD2!BE$4,'[1]INTERNAL PARAMETERS-1'!$B$5:$J$44,3,FALSE)</f>
        <v>0</v>
      </c>
      <c r="BF126" s="50">
        <f>AEBYLD1!BF126*VLOOKUP(AEBYLD2!BF$4,'[1]INTERNAL PARAMETERS-1'!$B$5:$J$44,5,FALSE)*VLOOKUP(AEBYLD2!BF$4,'[1]INTERNAL PARAMETERS-1'!$B$5:$J$44,6,FALSE)*VLOOKUP(AEBYLD2!BF$4,'[1]INTERNAL PARAMETERS-1'!$B$5:$J$44,3,FALSE) + AEBYLD1!BF126*(1-VLOOKUP(AEBYLD2!BF$4,'[1]INTERNAL PARAMETERS-1'!$B$5:$J$44,5,FALSE))*VLOOKUP(AEBYLD2!BF$4,'[1]INTERNAL PARAMETERS-1'!$B$5:$J$44,8,FALSE)*VLOOKUP(AEBYLD2!BF$4,'[1]INTERNAL PARAMETERS-1'!$B$5:$J$44,3,FALSE)</f>
        <v>0</v>
      </c>
      <c r="BG126" s="50">
        <f>AEBYLD1!BG126*VLOOKUP(AEBYLD2!BG$4,'[1]INTERNAL PARAMETERS-1'!$B$5:$J$44,5,FALSE)*VLOOKUP(AEBYLD2!BG$4,'[1]INTERNAL PARAMETERS-1'!$B$5:$J$44,6,FALSE)*VLOOKUP(AEBYLD2!BG$4,'[1]INTERNAL PARAMETERS-1'!$B$5:$J$44,3,FALSE) + AEBYLD1!BG126*(1-VLOOKUP(AEBYLD2!BG$4,'[1]INTERNAL PARAMETERS-1'!$B$5:$J$44,5,FALSE))*VLOOKUP(AEBYLD2!BG$4,'[1]INTERNAL PARAMETERS-1'!$B$5:$J$44,8,FALSE)*VLOOKUP(AEBYLD2!BG$4,'[1]INTERNAL PARAMETERS-1'!$B$5:$J$44,3,FALSE)</f>
        <v>0</v>
      </c>
      <c r="BH126" s="50">
        <f>AEBYLD1!BH126*VLOOKUP(AEBYLD2!BH$4,'[1]INTERNAL PARAMETERS-1'!$B$5:$J$44,5,FALSE)*VLOOKUP(AEBYLD2!BH$4,'[1]INTERNAL PARAMETERS-1'!$B$5:$J$44,6,FALSE)*VLOOKUP(AEBYLD2!BH$4,'[1]INTERNAL PARAMETERS-1'!$B$5:$J$44,3,FALSE) + AEBYLD1!BH126*(1-VLOOKUP(AEBYLD2!BH$4,'[1]INTERNAL PARAMETERS-1'!$B$5:$J$44,5,FALSE))*VLOOKUP(AEBYLD2!BH$4,'[1]INTERNAL PARAMETERS-1'!$B$5:$J$44,8,FALSE)*VLOOKUP(AEBYLD2!BH$4,'[1]INTERNAL PARAMETERS-1'!$B$5:$J$44,3,FALSE)</f>
        <v>0</v>
      </c>
      <c r="BI126" s="50">
        <f>AEBYLD1!BI126*VLOOKUP(AEBYLD2!BI$4,'[1]INTERNAL PARAMETERS-1'!$B$5:$J$44,5,FALSE)*VLOOKUP(AEBYLD2!BI$4,'[1]INTERNAL PARAMETERS-1'!$B$5:$J$44,6,FALSE)*VLOOKUP(AEBYLD2!BI$4,'[1]INTERNAL PARAMETERS-1'!$B$5:$J$44,3,FALSE) + AEBYLD1!BI126*(1-VLOOKUP(AEBYLD2!BI$4,'[1]INTERNAL PARAMETERS-1'!$B$5:$J$44,5,FALSE))*VLOOKUP(AEBYLD2!BI$4,'[1]INTERNAL PARAMETERS-1'!$B$5:$J$44,8,FALSE)*VLOOKUP(AEBYLD2!BI$4,'[1]INTERNAL PARAMETERS-1'!$B$5:$J$44,3,FALSE)</f>
        <v>0</v>
      </c>
      <c r="BJ126" s="50">
        <f>AEBYLD1!BJ126*VLOOKUP(AEBYLD2!BJ$4,'[1]INTERNAL PARAMETERS-1'!$B$5:$J$44,5,FALSE)*VLOOKUP(AEBYLD2!BJ$4,'[1]INTERNAL PARAMETERS-1'!$B$5:$J$44,6,FALSE)*VLOOKUP(AEBYLD2!BJ$4,'[1]INTERNAL PARAMETERS-1'!$B$5:$J$44,3,FALSE) + AEBYLD1!BJ126*(1-VLOOKUP(AEBYLD2!BJ$4,'[1]INTERNAL PARAMETERS-1'!$B$5:$J$44,5,FALSE))*VLOOKUP(AEBYLD2!BJ$4,'[1]INTERNAL PARAMETERS-1'!$B$5:$J$44,8,FALSE)*VLOOKUP(AEBYLD2!BJ$4,'[1]INTERNAL PARAMETERS-1'!$B$5:$J$44,3,FALSE)</f>
        <v>0</v>
      </c>
      <c r="BK126" s="50">
        <f>AEBYLD1!BK126*VLOOKUP(AEBYLD2!BK$4,'[1]INTERNAL PARAMETERS-1'!$B$5:$J$44,5,FALSE)*VLOOKUP(AEBYLD2!BK$4,'[1]INTERNAL PARAMETERS-1'!$B$5:$J$44,6,FALSE)*VLOOKUP(AEBYLD2!BK$4,'[1]INTERNAL PARAMETERS-1'!$B$5:$J$44,3,FALSE) + AEBYLD1!BK126*(1-VLOOKUP(AEBYLD2!BK$4,'[1]INTERNAL PARAMETERS-1'!$B$5:$J$44,5,FALSE))*VLOOKUP(AEBYLD2!BK$4,'[1]INTERNAL PARAMETERS-1'!$B$5:$J$44,8,FALSE)*VLOOKUP(AEBYLD2!BK$4,'[1]INTERNAL PARAMETERS-1'!$B$5:$J$44,3,FALSE)</f>
        <v>0</v>
      </c>
      <c r="BL126" s="50">
        <f>AEBYLD1!BL126*VLOOKUP(AEBYLD2!BL$4,'[1]INTERNAL PARAMETERS-1'!$B$5:$J$44,5,FALSE)*VLOOKUP(AEBYLD2!BL$4,'[1]INTERNAL PARAMETERS-1'!$B$5:$J$44,6,FALSE)*VLOOKUP(AEBYLD2!BL$4,'[1]INTERNAL PARAMETERS-1'!$B$5:$J$44,3,FALSE) + AEBYLD1!BL126*(1-VLOOKUP(AEBYLD2!BL$4,'[1]INTERNAL PARAMETERS-1'!$B$5:$J$44,5,FALSE))*VLOOKUP(AEBYLD2!BL$4,'[1]INTERNAL PARAMETERS-1'!$B$5:$J$44,8,FALSE)*VLOOKUP(AEBYLD2!BL$4,'[1]INTERNAL PARAMETERS-1'!$B$5:$J$44,3,FALSE)</f>
        <v>0</v>
      </c>
      <c r="BM126" s="50">
        <f>AEBYLD1!BM126*VLOOKUP(AEBYLD2!BM$4,'[1]INTERNAL PARAMETERS-1'!$B$5:$J$44,5,FALSE)*VLOOKUP(AEBYLD2!BM$4,'[1]INTERNAL PARAMETERS-1'!$B$5:$J$44,6,FALSE)*VLOOKUP(AEBYLD2!BM$4,'[1]INTERNAL PARAMETERS-1'!$B$5:$J$44,3,FALSE) + AEBYLD1!BM126*(1-VLOOKUP(AEBYLD2!BM$4,'[1]INTERNAL PARAMETERS-1'!$B$5:$J$44,5,FALSE))*VLOOKUP(AEBYLD2!BM$4,'[1]INTERNAL PARAMETERS-1'!$B$5:$J$44,8,FALSE)*VLOOKUP(AEBYLD2!BM$4,'[1]INTERNAL PARAMETERS-1'!$B$5:$J$44,3,FALSE)</f>
        <v>0</v>
      </c>
      <c r="BN126" s="50">
        <f>AEBYLD1!BN126*VLOOKUP(AEBYLD2!BN$4,'[1]INTERNAL PARAMETERS-1'!$B$5:$J$44,5,FALSE)*VLOOKUP(AEBYLD2!BN$4,'[1]INTERNAL PARAMETERS-1'!$B$5:$J$44,6,FALSE)*VLOOKUP(AEBYLD2!BN$4,'[1]INTERNAL PARAMETERS-1'!$B$5:$J$44,3,FALSE) + AEBYLD1!BN126*(1-VLOOKUP(AEBYLD2!BN$4,'[1]INTERNAL PARAMETERS-1'!$B$5:$J$44,5,FALSE))*VLOOKUP(AEBYLD2!BN$4,'[1]INTERNAL PARAMETERS-1'!$B$5:$J$44,8,FALSE)*VLOOKUP(AEBYLD2!BN$4,'[1]INTERNAL PARAMETERS-1'!$B$5:$J$44,3,FALSE)</f>
        <v>0</v>
      </c>
      <c r="BO126" s="50">
        <f>AEBYLD1!BO126*VLOOKUP(AEBYLD2!BO$4,'[1]INTERNAL PARAMETERS-1'!$B$5:$J$44,5,FALSE)*VLOOKUP(AEBYLD2!BO$4,'[1]INTERNAL PARAMETERS-1'!$B$5:$J$44,6,FALSE)*VLOOKUP(AEBYLD2!BO$4,'[1]INTERNAL PARAMETERS-1'!$B$5:$J$44,3,FALSE) + AEBYLD1!BO126*(1-VLOOKUP(AEBYLD2!BO$4,'[1]INTERNAL PARAMETERS-1'!$B$5:$J$44,5,FALSE))*VLOOKUP(AEBYLD2!BO$4,'[1]INTERNAL PARAMETERS-1'!$B$5:$J$44,8,FALSE)*VLOOKUP(AEBYLD2!BO$4,'[1]INTERNAL PARAMETERS-1'!$B$5:$J$44,3,FALSE)</f>
        <v>0</v>
      </c>
      <c r="BP126" s="50">
        <f>AEBYLD1!BP126*VLOOKUP(AEBYLD2!BP$4,'[1]INTERNAL PARAMETERS-1'!$B$5:$J$44,5,FALSE)*VLOOKUP(AEBYLD2!BP$4,'[1]INTERNAL PARAMETERS-1'!$B$5:$J$44,6,FALSE)*VLOOKUP(AEBYLD2!BP$4,'[1]INTERNAL PARAMETERS-1'!$B$5:$J$44,3,FALSE) + AEBYLD1!BP126*(1-VLOOKUP(AEBYLD2!BP$4,'[1]INTERNAL PARAMETERS-1'!$B$5:$J$44,5,FALSE))*VLOOKUP(AEBYLD2!BP$4,'[1]INTERNAL PARAMETERS-1'!$B$5:$J$44,8,FALSE)*VLOOKUP(AEBYLD2!BP$4,'[1]INTERNAL PARAMETERS-1'!$B$5:$J$44,3,FALSE)</f>
        <v>0</v>
      </c>
      <c r="BQ126" s="50">
        <f>AEBYLD1!BQ126*VLOOKUP(AEBYLD2!BQ$4,'[1]INTERNAL PARAMETERS-1'!$B$5:$J$44,5,FALSE)*VLOOKUP(AEBYLD2!BQ$4,'[1]INTERNAL PARAMETERS-1'!$B$5:$J$44,6,FALSE)*VLOOKUP(AEBYLD2!BQ$4,'[1]INTERNAL PARAMETERS-1'!$B$5:$J$44,3,FALSE) + AEBYLD1!BQ126*(1-VLOOKUP(AEBYLD2!BQ$4,'[1]INTERNAL PARAMETERS-1'!$B$5:$J$44,5,FALSE))*VLOOKUP(AEBYLD2!BQ$4,'[1]INTERNAL PARAMETERS-1'!$B$5:$J$44,8,FALSE)*VLOOKUP(AEBYLD2!BQ$4,'[1]INTERNAL PARAMETERS-1'!$B$5:$J$44,3,FALSE)</f>
        <v>0</v>
      </c>
      <c r="BR126" s="50">
        <f>AEBYLD1!BR126*VLOOKUP(AEBYLD2!BR$4,'[1]INTERNAL PARAMETERS-1'!$B$5:$J$44,5,FALSE)*VLOOKUP(AEBYLD2!BR$4,'[1]INTERNAL PARAMETERS-1'!$B$5:$J$44,6,FALSE)*VLOOKUP(AEBYLD2!BR$4,'[1]INTERNAL PARAMETERS-1'!$B$5:$J$44,3,FALSE) + AEBYLD1!BR126*(1-VLOOKUP(AEBYLD2!BR$4,'[1]INTERNAL PARAMETERS-1'!$B$5:$J$44,5,FALSE))*VLOOKUP(AEBYLD2!BR$4,'[1]INTERNAL PARAMETERS-1'!$B$5:$J$44,8,FALSE)*VLOOKUP(AEBYLD2!BR$4,'[1]INTERNAL PARAMETERS-1'!$B$5:$J$44,3,FALSE)</f>
        <v>0</v>
      </c>
      <c r="BS126" s="50">
        <f>AEBYLD1!BS126*VLOOKUP(AEBYLD2!BS$4,'[1]INTERNAL PARAMETERS-1'!$B$5:$J$44,5,FALSE)*VLOOKUP(AEBYLD2!BS$4,'[1]INTERNAL PARAMETERS-1'!$B$5:$J$44,6,FALSE)*VLOOKUP(AEBYLD2!BS$4,'[1]INTERNAL PARAMETERS-1'!$B$5:$J$44,3,FALSE) + AEBYLD1!BS126*(1-VLOOKUP(AEBYLD2!BS$4,'[1]INTERNAL PARAMETERS-1'!$B$5:$J$44,5,FALSE))*VLOOKUP(AEBYLD2!BS$4,'[1]INTERNAL PARAMETERS-1'!$B$5:$J$44,8,FALSE)*VLOOKUP(AEBYLD2!BS$4,'[1]INTERNAL PARAMETERS-1'!$B$5:$J$44,3,FALSE)</f>
        <v>0</v>
      </c>
      <c r="BT126" s="50">
        <f>AEBYLD1!BT126*VLOOKUP(AEBYLD2!BT$4,'[1]INTERNAL PARAMETERS-1'!$B$5:$J$44,5,FALSE)*VLOOKUP(AEBYLD2!BT$4,'[1]INTERNAL PARAMETERS-1'!$B$5:$J$44,6,FALSE)*VLOOKUP(AEBYLD2!BT$4,'[1]INTERNAL PARAMETERS-1'!$B$5:$J$44,3,FALSE) + AEBYLD1!BT126*(1-VLOOKUP(AEBYLD2!BT$4,'[1]INTERNAL PARAMETERS-1'!$B$5:$J$44,5,FALSE))*VLOOKUP(AEBYLD2!BT$4,'[1]INTERNAL PARAMETERS-1'!$B$5:$J$44,8,FALSE)*VLOOKUP(AEBYLD2!BT$4,'[1]INTERNAL PARAMETERS-1'!$B$5:$J$44,3,FALSE)</f>
        <v>0</v>
      </c>
      <c r="BU126" s="50">
        <f>AEBYLD1!BU126*VLOOKUP(AEBYLD2!BU$4,'[1]INTERNAL PARAMETERS-1'!$B$5:$J$44,5,FALSE)*VLOOKUP(AEBYLD2!BU$4,'[1]INTERNAL PARAMETERS-1'!$B$5:$J$44,6,FALSE)*VLOOKUP(AEBYLD2!BU$4,'[1]INTERNAL PARAMETERS-1'!$B$5:$J$44,3,FALSE) + AEBYLD1!BU126*(1-VLOOKUP(AEBYLD2!BU$4,'[1]INTERNAL PARAMETERS-1'!$B$5:$J$44,5,FALSE))*VLOOKUP(AEBYLD2!BU$4,'[1]INTERNAL PARAMETERS-1'!$B$5:$J$44,8,FALSE)*VLOOKUP(AEBYLD2!BU$4,'[1]INTERNAL PARAMETERS-1'!$B$5:$J$44,3,FALSE)</f>
        <v>0</v>
      </c>
      <c r="BV126" s="50">
        <f>AEBYLD1!BV126*VLOOKUP(AEBYLD2!BV$4,'[1]INTERNAL PARAMETERS-1'!$B$5:$J$44,5,FALSE)*VLOOKUP(AEBYLD2!BV$4,'[1]INTERNAL PARAMETERS-1'!$B$5:$J$44,6,FALSE)*VLOOKUP(AEBYLD2!BV$4,'[1]INTERNAL PARAMETERS-1'!$B$5:$J$44,3,FALSE) + AEBYLD1!BV126*(1-VLOOKUP(AEBYLD2!BV$4,'[1]INTERNAL PARAMETERS-1'!$B$5:$J$44,5,FALSE))*VLOOKUP(AEBYLD2!BV$4,'[1]INTERNAL PARAMETERS-1'!$B$5:$J$44,8,FALSE)*VLOOKUP(AEBYLD2!BV$4,'[1]INTERNAL PARAMETERS-1'!$B$5:$J$44,3,FALSE)</f>
        <v>0</v>
      </c>
      <c r="BW126" s="50">
        <f>AEBYLD1!BW126*VLOOKUP(AEBYLD2!BW$4,'[1]INTERNAL PARAMETERS-1'!$B$5:$J$44,5,FALSE)*VLOOKUP(AEBYLD2!BW$4,'[1]INTERNAL PARAMETERS-1'!$B$5:$J$44,6,FALSE)*VLOOKUP(AEBYLD2!BW$4,'[1]INTERNAL PARAMETERS-1'!$B$5:$J$44,3,FALSE) + AEBYLD1!BW126*(1-VLOOKUP(AEBYLD2!BW$4,'[1]INTERNAL PARAMETERS-1'!$B$5:$J$44,5,FALSE))*VLOOKUP(AEBYLD2!BW$4,'[1]INTERNAL PARAMETERS-1'!$B$5:$J$44,8,FALSE)*VLOOKUP(AEBYLD2!BW$4,'[1]INTERNAL PARAMETERS-1'!$B$5:$J$44,3,FALSE)</f>
        <v>0</v>
      </c>
      <c r="BX126" s="50">
        <f>AEBYLD1!BX126*VLOOKUP(AEBYLD2!BX$4,'[1]INTERNAL PARAMETERS-1'!$B$5:$J$44,5,FALSE)*VLOOKUP(AEBYLD2!BX$4,'[1]INTERNAL PARAMETERS-1'!$B$5:$J$44,6,FALSE)*VLOOKUP(AEBYLD2!BX$4,'[1]INTERNAL PARAMETERS-1'!$B$5:$J$44,3,FALSE) + AEBYLD1!BX126*(1-VLOOKUP(AEBYLD2!BX$4,'[1]INTERNAL PARAMETERS-1'!$B$5:$J$44,5,FALSE))*VLOOKUP(AEBYLD2!BX$4,'[1]INTERNAL PARAMETERS-1'!$B$5:$J$44,8,FALSE)*VLOOKUP(AEBYLD2!BX$4,'[1]INTERNAL PARAMETERS-1'!$B$5:$J$44,3,FALSE)</f>
        <v>0</v>
      </c>
      <c r="BY126" s="50">
        <f>AEBYLD1!BY126*VLOOKUP(AEBYLD2!BY$4,'[1]INTERNAL PARAMETERS-1'!$B$5:$J$44,5,FALSE)*VLOOKUP(AEBYLD2!BY$4,'[1]INTERNAL PARAMETERS-1'!$B$5:$J$44,6,FALSE)*VLOOKUP(AEBYLD2!BY$4,'[1]INTERNAL PARAMETERS-1'!$B$5:$J$44,3,FALSE) + AEBYLD1!BY126*(1-VLOOKUP(AEBYLD2!BY$4,'[1]INTERNAL PARAMETERS-1'!$B$5:$J$44,5,FALSE))*VLOOKUP(AEBYLD2!BY$4,'[1]INTERNAL PARAMETERS-1'!$B$5:$J$44,8,FALSE)*VLOOKUP(AEBYLD2!BY$4,'[1]INTERNAL PARAMETERS-1'!$B$5:$J$44,3,FALSE)</f>
        <v>0</v>
      </c>
      <c r="BZ126" s="50">
        <f>AEBYLD1!BZ126*VLOOKUP(AEBYLD2!BZ$4,'[1]INTERNAL PARAMETERS-1'!$B$5:$J$44,5,FALSE)*VLOOKUP(AEBYLD2!BZ$4,'[1]INTERNAL PARAMETERS-1'!$B$5:$J$44,6,FALSE)*VLOOKUP(AEBYLD2!BZ$4,'[1]INTERNAL PARAMETERS-1'!$B$5:$J$44,3,FALSE) + AEBYLD1!BZ126*(1-VLOOKUP(AEBYLD2!BZ$4,'[1]INTERNAL PARAMETERS-1'!$B$5:$J$44,5,FALSE))*VLOOKUP(AEBYLD2!BZ$4,'[1]INTERNAL PARAMETERS-1'!$B$5:$J$44,8,FALSE)*VLOOKUP(AEBYLD2!BZ$4,'[1]INTERNAL PARAMETERS-1'!$B$5:$J$44,3,FALSE)</f>
        <v>0</v>
      </c>
      <c r="CA126" s="50">
        <f>AEBYLD1!CA126*VLOOKUP(AEBYLD2!CA$4,'[1]INTERNAL PARAMETERS-1'!$B$5:$J$44,5,FALSE)*VLOOKUP(AEBYLD2!CA$4,'[1]INTERNAL PARAMETERS-1'!$B$5:$J$44,6,FALSE)*VLOOKUP(AEBYLD2!CA$4,'[1]INTERNAL PARAMETERS-1'!$B$5:$J$44,3,FALSE) + AEBYLD1!CA126*(1-VLOOKUP(AEBYLD2!CA$4,'[1]INTERNAL PARAMETERS-1'!$B$5:$J$44,5,FALSE))*VLOOKUP(AEBYLD2!CA$4,'[1]INTERNAL PARAMETERS-1'!$B$5:$J$44,8,FALSE)*VLOOKUP(AEBYLD2!CA$4,'[1]INTERNAL PARAMETERS-1'!$B$5:$J$44,3,FALSE)</f>
        <v>0</v>
      </c>
      <c r="CB126" s="50">
        <f>AEBYLD1!CB126*VLOOKUP(AEBYLD2!CB$4,'[1]INTERNAL PARAMETERS-1'!$B$5:$J$44,5,FALSE)*VLOOKUP(AEBYLD2!CB$4,'[1]INTERNAL PARAMETERS-1'!$B$5:$J$44,6,FALSE)*VLOOKUP(AEBYLD2!CB$4,'[1]INTERNAL PARAMETERS-1'!$B$5:$J$44,3,FALSE) + AEBYLD1!CB126*(1-VLOOKUP(AEBYLD2!CB$4,'[1]INTERNAL PARAMETERS-1'!$B$5:$J$44,5,FALSE))*VLOOKUP(AEBYLD2!CB$4,'[1]INTERNAL PARAMETERS-1'!$B$5:$J$44,8,FALSE)*VLOOKUP(AEBYLD2!CB$4,'[1]INTERNAL PARAMETERS-1'!$B$5:$J$44,3,FALSE)</f>
        <v>0</v>
      </c>
      <c r="CC126" s="50">
        <f>AEBYLD1!CC126*VLOOKUP(AEBYLD2!CC$4,'[1]INTERNAL PARAMETERS-1'!$B$5:$J$44,5,FALSE)*VLOOKUP(AEBYLD2!CC$4,'[1]INTERNAL PARAMETERS-1'!$B$5:$J$44,6,FALSE)*VLOOKUP(AEBYLD2!CC$4,'[1]INTERNAL PARAMETERS-1'!$B$5:$J$44,3,FALSE) + AEBYLD1!CC126*(1-VLOOKUP(AEBYLD2!CC$4,'[1]INTERNAL PARAMETERS-1'!$B$5:$J$44,5,FALSE))*VLOOKUP(AEBYLD2!CC$4,'[1]INTERNAL PARAMETERS-1'!$B$5:$J$44,8,FALSE)*VLOOKUP(AEBYLD2!CC$4,'[1]INTERNAL PARAMETERS-1'!$B$5:$J$44,3,FALSE)</f>
        <v>0</v>
      </c>
      <c r="CD126" s="50">
        <f>AEBYLD1!CD126*VLOOKUP(AEBYLD2!CD$4,'[1]INTERNAL PARAMETERS-1'!$B$5:$J$44,5,FALSE)*VLOOKUP(AEBYLD2!CD$4,'[1]INTERNAL PARAMETERS-1'!$B$5:$J$44,6,FALSE)*VLOOKUP(AEBYLD2!CD$4,'[1]INTERNAL PARAMETERS-1'!$B$5:$J$44,3,FALSE) + AEBYLD1!CD126*(1-VLOOKUP(AEBYLD2!CD$4,'[1]INTERNAL PARAMETERS-1'!$B$5:$J$44,5,FALSE))*VLOOKUP(AEBYLD2!CD$4,'[1]INTERNAL PARAMETERS-1'!$B$5:$J$44,8,FALSE)*VLOOKUP(AEBYLD2!CD$4,'[1]INTERNAL PARAMETERS-1'!$B$5:$J$44,3,FALSE)</f>
        <v>0</v>
      </c>
      <c r="CE126" s="50">
        <f>AEBYLD1!CE126*VLOOKUP(AEBYLD2!CE$4,'[1]INTERNAL PARAMETERS-1'!$B$5:$J$44,5,FALSE)*VLOOKUP(AEBYLD2!CE$4,'[1]INTERNAL PARAMETERS-1'!$B$5:$J$44,6,FALSE)*VLOOKUP(AEBYLD2!CE$4,'[1]INTERNAL PARAMETERS-1'!$B$5:$J$44,3,FALSE) + AEBYLD1!CE126*(1-VLOOKUP(AEBYLD2!CE$4,'[1]INTERNAL PARAMETERS-1'!$B$5:$J$44,5,FALSE))*VLOOKUP(AEBYLD2!CE$4,'[1]INTERNAL PARAMETERS-1'!$B$5:$J$44,8,FALSE)*VLOOKUP(AEBYLD2!CE$4,'[1]INTERNAL PARAMETERS-1'!$B$5:$J$44,3,FALSE)</f>
        <v>0</v>
      </c>
      <c r="CF126" s="50">
        <f>AEBYLD1!CF126*VLOOKUP(AEBYLD2!CF$4,'[1]INTERNAL PARAMETERS-1'!$B$5:$J$44,5,FALSE)*VLOOKUP(AEBYLD2!CF$4,'[1]INTERNAL PARAMETERS-1'!$B$5:$J$44,6,FALSE)*VLOOKUP(AEBYLD2!CF$4,'[1]INTERNAL PARAMETERS-1'!$B$5:$J$44,3,FALSE) + AEBYLD1!CF126*(1-VLOOKUP(AEBYLD2!CF$4,'[1]INTERNAL PARAMETERS-1'!$B$5:$J$44,5,FALSE))*VLOOKUP(AEBYLD2!CF$4,'[1]INTERNAL PARAMETERS-1'!$B$5:$J$44,8,FALSE)*VLOOKUP(AEBYLD2!CF$4,'[1]INTERNAL PARAMETERS-1'!$B$5:$J$44,3,FALSE)</f>
        <v>0</v>
      </c>
      <c r="CG126" s="50">
        <f>AEBYLD1!CG126*VLOOKUP(AEBYLD2!CG$4,'[1]INTERNAL PARAMETERS-1'!$B$5:$J$44,5,FALSE)*VLOOKUP(AEBYLD2!CG$4,'[1]INTERNAL PARAMETERS-1'!$B$5:$J$44,6,FALSE)*VLOOKUP(AEBYLD2!CG$4,'[1]INTERNAL PARAMETERS-1'!$B$5:$J$44,3,FALSE) + AEBYLD1!CG126*(1-VLOOKUP(AEBYLD2!CG$4,'[1]INTERNAL PARAMETERS-1'!$B$5:$J$44,5,FALSE))*VLOOKUP(AEBYLD2!CG$4,'[1]INTERNAL PARAMETERS-1'!$B$5:$J$44,8,FALSE)*VLOOKUP(AEBYLD2!CG$4,'[1]INTERNAL PARAMETERS-1'!$B$5:$J$44,3,FALSE)</f>
        <v>0</v>
      </c>
      <c r="CH126" s="49">
        <f>AEBYLD1!CH126*VLOOKUP(AEBYLD2!CH$4,'[1]INTERNAL PARAMETERS-1'!$B$5:$J$44,5,FALSE)*VLOOKUP(AEBYLD2!CH$4,'[1]INTERNAL PARAMETERS-1'!$B$5:$J$44,6,FALSE)*VLOOKUP(AEBYLD2!CH$4,'[1]INTERNAL PARAMETERS-1'!$B$5:$J$44,3,FALSE) + AEBYLD1!CH126*(1-VLOOKUP(AEBYLD2!CH$4,'[1]INTERNAL PARAMETERS-1'!$B$5:$J$44,5,FALSE))*VLOOKUP(AEBYLD2!CH$4,'[1]INTERNAL PARAMETERS-1'!$B$5:$J$44,8,FALSE)*VLOOKUP(AEBYLD2!CH$4,'[1]INTERNAL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 x14ac:dyDescent="0.4">
      <c r="B127" s="64" t="s">
        <v>9</v>
      </c>
      <c r="C127" s="63" t="s">
        <v>89</v>
      </c>
      <c r="D127" s="63" t="s">
        <v>74</v>
      </c>
      <c r="E127" s="147">
        <f>AEB!AF127</f>
        <v>0</v>
      </c>
      <c r="F127" s="65">
        <f>'[1]INTERNAL PARAMETERS-1'!M19</f>
        <v>16.865000000000002</v>
      </c>
      <c r="G127" s="51">
        <f>AEBYLD1!G127*VLOOKUP(AEBYLD2!G$4,'[1]INTERNAL PARAMETERS-1'!$B$5:$J$44,5,FALSE)*VLOOKUP(AEBYLD2!G$4,'[1]INTERNAL PARAMETERS-1'!$B$5:$J$44,7,FALSE)*AEBYLD2!$F127 + AEBYLD1!G127*(1-VLOOKUP(AEBYLD2!G$4,'[1]INTERNAL PARAMETERS-1'!$B$5:$J$44,5,FALSE))*VLOOKUP(AEBYLD2!G$4,'[1]INTERNAL PARAMETERS-1'!$B$5:$J$44,9,FALSE)*AEBYLD2!$F127</f>
        <v>0</v>
      </c>
      <c r="H127" s="50">
        <f>AEBYLD1!H127*VLOOKUP(AEBYLD2!H$4,'[1]INTERNAL PARAMETERS-1'!$B$5:$J$44,5,FALSE)*VLOOKUP(AEBYLD2!H$4,'[1]INTERNAL PARAMETERS-1'!$B$5:$J$44,7,FALSE)*AEBYLD2!$F127 + AEBYLD1!H127*(1-VLOOKUP(AEBYLD2!H$4,'[1]INTERNAL PARAMETERS-1'!$B$5:$J$44,5,FALSE))*VLOOKUP(AEBYLD2!H$4,'[1]INTERNAL PARAMETERS-1'!$B$5:$J$44,9,FALSE)*AEBYLD2!$F127</f>
        <v>0</v>
      </c>
      <c r="I127" s="50">
        <f>AEBYLD1!I127*VLOOKUP(AEBYLD2!I$4,'[1]INTERNAL PARAMETERS-1'!$B$5:$J$44,5,FALSE)*VLOOKUP(AEBYLD2!I$4,'[1]INTERNAL PARAMETERS-1'!$B$5:$J$44,7,FALSE)*AEBYLD2!$F127 + AEBYLD1!I127*(1-VLOOKUP(AEBYLD2!I$4,'[1]INTERNAL PARAMETERS-1'!$B$5:$J$44,5,FALSE))*VLOOKUP(AEBYLD2!I$4,'[1]INTERNAL PARAMETERS-1'!$B$5:$J$44,9,FALSE)*AEBYLD2!$F127</f>
        <v>0</v>
      </c>
      <c r="J127" s="50">
        <f>AEBYLD1!J127*VLOOKUP(AEBYLD2!J$4,'[1]INTERNAL PARAMETERS-1'!$B$5:$J$44,5,FALSE)*VLOOKUP(AEBYLD2!J$4,'[1]INTERNAL PARAMETERS-1'!$B$5:$J$44,7,FALSE)*AEBYLD2!$F127 + AEBYLD1!J127*(1-VLOOKUP(AEBYLD2!J$4,'[1]INTERNAL PARAMETERS-1'!$B$5:$J$44,5,FALSE))*VLOOKUP(AEBYLD2!J$4,'[1]INTERNAL PARAMETERS-1'!$B$5:$J$44,9,FALSE)*AEBYLD2!$F127</f>
        <v>0</v>
      </c>
      <c r="K127" s="50">
        <f>AEBYLD1!K127*VLOOKUP(AEBYLD2!K$4,'[1]INTERNAL PARAMETERS-1'!$B$5:$J$44,5,FALSE)*VLOOKUP(AEBYLD2!K$4,'[1]INTERNAL PARAMETERS-1'!$B$5:$J$44,7,FALSE)*AEBYLD2!$F127 + AEBYLD1!K127*(1-VLOOKUP(AEBYLD2!K$4,'[1]INTERNAL PARAMETERS-1'!$B$5:$J$44,5,FALSE))*VLOOKUP(AEBYLD2!K$4,'[1]INTERNAL PARAMETERS-1'!$B$5:$J$44,9,FALSE)*AEBYLD2!$F127</f>
        <v>0</v>
      </c>
      <c r="L127" s="50">
        <f>AEBYLD1!L127*VLOOKUP(AEBYLD2!L$4,'[1]INTERNAL PARAMETERS-1'!$B$5:$J$44,5,FALSE)*VLOOKUP(AEBYLD2!L$4,'[1]INTERNAL PARAMETERS-1'!$B$5:$J$44,7,FALSE)*AEBYLD2!$F127 + AEBYLD1!L127*(1-VLOOKUP(AEBYLD2!L$4,'[1]INTERNAL PARAMETERS-1'!$B$5:$J$44,5,FALSE))*VLOOKUP(AEBYLD2!L$4,'[1]INTERNAL PARAMETERS-1'!$B$5:$J$44,9,FALSE)*AEBYLD2!$F127</f>
        <v>0</v>
      </c>
      <c r="M127" s="50">
        <f>AEBYLD1!M127*VLOOKUP(AEBYLD2!M$4,'[1]INTERNAL PARAMETERS-1'!$B$5:$J$44,5,FALSE)*VLOOKUP(AEBYLD2!M$4,'[1]INTERNAL PARAMETERS-1'!$B$5:$J$44,7,FALSE)*AEBYLD2!$F127 + AEBYLD1!M127*(1-VLOOKUP(AEBYLD2!M$4,'[1]INTERNAL PARAMETERS-1'!$B$5:$J$44,5,FALSE))*VLOOKUP(AEBYLD2!M$4,'[1]INTERNAL PARAMETERS-1'!$B$5:$J$44,9,FALSE)*AEBYLD2!$F127</f>
        <v>0</v>
      </c>
      <c r="N127" s="50">
        <f>AEBYLD1!N127*VLOOKUP(AEBYLD2!N$4,'[1]INTERNAL PARAMETERS-1'!$B$5:$J$44,5,FALSE)*VLOOKUP(AEBYLD2!N$4,'[1]INTERNAL PARAMETERS-1'!$B$5:$J$44,7,FALSE)*AEBYLD2!$F127 + AEBYLD1!N127*(1-VLOOKUP(AEBYLD2!N$4,'[1]INTERNAL PARAMETERS-1'!$B$5:$J$44,5,FALSE))*VLOOKUP(AEBYLD2!N$4,'[1]INTERNAL PARAMETERS-1'!$B$5:$J$44,9,FALSE)*AEBYLD2!$F127</f>
        <v>0</v>
      </c>
      <c r="O127" s="50">
        <f>AEBYLD1!O127*VLOOKUP(AEBYLD2!O$4,'[1]INTERNAL PARAMETERS-1'!$B$5:$J$44,5,FALSE)*VLOOKUP(AEBYLD2!O$4,'[1]INTERNAL PARAMETERS-1'!$B$5:$J$44,7,FALSE)*AEBYLD2!$F127 + AEBYLD1!O127*(1-VLOOKUP(AEBYLD2!O$4,'[1]INTERNAL PARAMETERS-1'!$B$5:$J$44,5,FALSE))*VLOOKUP(AEBYLD2!O$4,'[1]INTERNAL PARAMETERS-1'!$B$5:$J$44,9,FALSE)*AEBYLD2!$F127</f>
        <v>0</v>
      </c>
      <c r="P127" s="50">
        <f>AEBYLD1!P127*VLOOKUP(AEBYLD2!P$4,'[1]INTERNAL PARAMETERS-1'!$B$5:$J$44,5,FALSE)*VLOOKUP(AEBYLD2!P$4,'[1]INTERNAL PARAMETERS-1'!$B$5:$J$44,7,FALSE)*AEBYLD2!$F127 + AEBYLD1!P127*(1-VLOOKUP(AEBYLD2!P$4,'[1]INTERNAL PARAMETERS-1'!$B$5:$J$44,5,FALSE))*VLOOKUP(AEBYLD2!P$4,'[1]INTERNAL PARAMETERS-1'!$B$5:$J$44,9,FALSE)*AEBYLD2!$F127</f>
        <v>0</v>
      </c>
      <c r="Q127" s="50">
        <f>AEBYLD1!Q127*VLOOKUP(AEBYLD2!Q$4,'[1]INTERNAL PARAMETERS-1'!$B$5:$J$44,5,FALSE)*VLOOKUP(AEBYLD2!Q$4,'[1]INTERNAL PARAMETERS-1'!$B$5:$J$44,7,FALSE)*AEBYLD2!$F127 + AEBYLD1!Q127*(1-VLOOKUP(AEBYLD2!Q$4,'[1]INTERNAL PARAMETERS-1'!$B$5:$J$44,5,FALSE))*VLOOKUP(AEBYLD2!Q$4,'[1]INTERNAL PARAMETERS-1'!$B$5:$J$44,9,FALSE)*AEBYLD2!$F127</f>
        <v>0</v>
      </c>
      <c r="R127" s="50">
        <f>AEBYLD1!R127*VLOOKUP(AEBYLD2!R$4,'[1]INTERNAL PARAMETERS-1'!$B$5:$J$44,5,FALSE)*VLOOKUP(AEBYLD2!R$4,'[1]INTERNAL PARAMETERS-1'!$B$5:$J$44,7,FALSE)*AEBYLD2!$F127 + AEBYLD1!R127*(1-VLOOKUP(AEBYLD2!R$4,'[1]INTERNAL PARAMETERS-1'!$B$5:$J$44,5,FALSE))*VLOOKUP(AEBYLD2!R$4,'[1]INTERNAL PARAMETERS-1'!$B$5:$J$44,9,FALSE)*AEBYLD2!$F127</f>
        <v>0</v>
      </c>
      <c r="S127" s="50">
        <f>AEBYLD1!S127*VLOOKUP(AEBYLD2!S$4,'[1]INTERNAL PARAMETERS-1'!$B$5:$J$44,5,FALSE)*VLOOKUP(AEBYLD2!S$4,'[1]INTERNAL PARAMETERS-1'!$B$5:$J$44,7,FALSE)*AEBYLD2!$F127 + AEBYLD1!S127*(1-VLOOKUP(AEBYLD2!S$4,'[1]INTERNAL PARAMETERS-1'!$B$5:$J$44,5,FALSE))*VLOOKUP(AEBYLD2!S$4,'[1]INTERNAL PARAMETERS-1'!$B$5:$J$44,9,FALSE)*AEBYLD2!$F127</f>
        <v>0</v>
      </c>
      <c r="T127" s="50">
        <f>AEBYLD1!T127*VLOOKUP(AEBYLD2!T$4,'[1]INTERNAL PARAMETERS-1'!$B$5:$J$44,5,FALSE)*VLOOKUP(AEBYLD2!T$4,'[1]INTERNAL PARAMETERS-1'!$B$5:$J$44,7,FALSE)*AEBYLD2!$F127 + AEBYLD1!T127*(1-VLOOKUP(AEBYLD2!T$4,'[1]INTERNAL PARAMETERS-1'!$B$5:$J$44,5,FALSE))*VLOOKUP(AEBYLD2!T$4,'[1]INTERNAL PARAMETERS-1'!$B$5:$J$44,9,FALSE)*AEBYLD2!$F127</f>
        <v>0</v>
      </c>
      <c r="U127" s="50">
        <f>AEBYLD1!U127*VLOOKUP(AEBYLD2!U$4,'[1]INTERNAL PARAMETERS-1'!$B$5:$J$44,5,FALSE)*VLOOKUP(AEBYLD2!U$4,'[1]INTERNAL PARAMETERS-1'!$B$5:$J$44,7,FALSE)*AEBYLD2!$F127 + AEBYLD1!U127*(1-VLOOKUP(AEBYLD2!U$4,'[1]INTERNAL PARAMETERS-1'!$B$5:$J$44,5,FALSE))*VLOOKUP(AEBYLD2!U$4,'[1]INTERNAL PARAMETERS-1'!$B$5:$J$44,9,FALSE)*AEBYLD2!$F127</f>
        <v>0</v>
      </c>
      <c r="V127" s="50">
        <f>AEBYLD1!V127*VLOOKUP(AEBYLD2!V$4,'[1]INTERNAL PARAMETERS-1'!$B$5:$J$44,5,FALSE)*VLOOKUP(AEBYLD2!V$4,'[1]INTERNAL PARAMETERS-1'!$B$5:$J$44,7,FALSE)*AEBYLD2!$F127 + AEBYLD1!V127*(1-VLOOKUP(AEBYLD2!V$4,'[1]INTERNAL PARAMETERS-1'!$B$5:$J$44,5,FALSE))*VLOOKUP(AEBYLD2!V$4,'[1]INTERNAL PARAMETERS-1'!$B$5:$J$44,9,FALSE)*AEBYLD2!$F127</f>
        <v>0</v>
      </c>
      <c r="W127" s="50">
        <f>AEBYLD1!W127*VLOOKUP(AEBYLD2!W$4,'[1]INTERNAL PARAMETERS-1'!$B$5:$J$44,5,FALSE)*VLOOKUP(AEBYLD2!W$4,'[1]INTERNAL PARAMETERS-1'!$B$5:$J$44,7,FALSE)*AEBYLD2!$F127 + AEBYLD1!W127*(1-VLOOKUP(AEBYLD2!W$4,'[1]INTERNAL PARAMETERS-1'!$B$5:$J$44,5,FALSE))*VLOOKUP(AEBYLD2!W$4,'[1]INTERNAL PARAMETERS-1'!$B$5:$J$44,9,FALSE)*AEBYLD2!$F127</f>
        <v>0</v>
      </c>
      <c r="X127" s="50">
        <f>AEBYLD1!X127*VLOOKUP(AEBYLD2!X$4,'[1]INTERNAL PARAMETERS-1'!$B$5:$J$44,5,FALSE)*VLOOKUP(AEBYLD2!X$4,'[1]INTERNAL PARAMETERS-1'!$B$5:$J$44,7,FALSE)*AEBYLD2!$F127 + AEBYLD1!X127*(1-VLOOKUP(AEBYLD2!X$4,'[1]INTERNAL PARAMETERS-1'!$B$5:$J$44,5,FALSE))*VLOOKUP(AEBYLD2!X$4,'[1]INTERNAL PARAMETERS-1'!$B$5:$J$44,9,FALSE)*AEBYLD2!$F127</f>
        <v>0</v>
      </c>
      <c r="Y127" s="50">
        <f>AEBYLD1!Y127*VLOOKUP(AEBYLD2!Y$4,'[1]INTERNAL PARAMETERS-1'!$B$5:$J$44,5,FALSE)*VLOOKUP(AEBYLD2!Y$4,'[1]INTERNAL PARAMETERS-1'!$B$5:$J$44,7,FALSE)*AEBYLD2!$F127 + AEBYLD1!Y127*(1-VLOOKUP(AEBYLD2!Y$4,'[1]INTERNAL PARAMETERS-1'!$B$5:$J$44,5,FALSE))*VLOOKUP(AEBYLD2!Y$4,'[1]INTERNAL PARAMETERS-1'!$B$5:$J$44,9,FALSE)*AEBYLD2!$F127</f>
        <v>0</v>
      </c>
      <c r="Z127" s="50">
        <f>AEBYLD1!Z127*VLOOKUP(AEBYLD2!Z$4,'[1]INTERNAL PARAMETERS-1'!$B$5:$J$44,5,FALSE)*VLOOKUP(AEBYLD2!Z$4,'[1]INTERNAL PARAMETERS-1'!$B$5:$J$44,7,FALSE)*AEBYLD2!$F127 + AEBYLD1!Z127*(1-VLOOKUP(AEBYLD2!Z$4,'[1]INTERNAL PARAMETERS-1'!$B$5:$J$44,5,FALSE))*VLOOKUP(AEBYLD2!Z$4,'[1]INTERNAL PARAMETERS-1'!$B$5:$J$44,9,FALSE)*AEBYLD2!$F127</f>
        <v>0</v>
      </c>
      <c r="AA127" s="50">
        <f>AEBYLD1!AA127*VLOOKUP(AEBYLD2!AA$4,'[1]INTERNAL PARAMETERS-1'!$B$5:$J$44,5,FALSE)*VLOOKUP(AEBYLD2!AA$4,'[1]INTERNAL PARAMETERS-1'!$B$5:$J$44,7,FALSE)*AEBYLD2!$F127 + AEBYLD1!AA127*(1-VLOOKUP(AEBYLD2!AA$4,'[1]INTERNAL PARAMETERS-1'!$B$5:$J$44,5,FALSE))*VLOOKUP(AEBYLD2!AA$4,'[1]INTERNAL PARAMETERS-1'!$B$5:$J$44,9,FALSE)*AEBYLD2!$F127</f>
        <v>0</v>
      </c>
      <c r="AB127" s="50">
        <f>AEBYLD1!AB127*VLOOKUP(AEBYLD2!AB$4,'[1]INTERNAL PARAMETERS-1'!$B$5:$J$44,5,FALSE)*VLOOKUP(AEBYLD2!AB$4,'[1]INTERNAL PARAMETERS-1'!$B$5:$J$44,7,FALSE)*AEBYLD2!$F127 + AEBYLD1!AB127*(1-VLOOKUP(AEBYLD2!AB$4,'[1]INTERNAL PARAMETERS-1'!$B$5:$J$44,5,FALSE))*VLOOKUP(AEBYLD2!AB$4,'[1]INTERNAL PARAMETERS-1'!$B$5:$J$44,9,FALSE)*AEBYLD2!$F127</f>
        <v>0</v>
      </c>
      <c r="AC127" s="50">
        <f>AEBYLD1!AC127*VLOOKUP(AEBYLD2!AC$4,'[1]INTERNAL PARAMETERS-1'!$B$5:$J$44,5,FALSE)*VLOOKUP(AEBYLD2!AC$4,'[1]INTERNAL PARAMETERS-1'!$B$5:$J$44,7,FALSE)*AEBYLD2!$F127 + AEBYLD1!AC127*(1-VLOOKUP(AEBYLD2!AC$4,'[1]INTERNAL PARAMETERS-1'!$B$5:$J$44,5,FALSE))*VLOOKUP(AEBYLD2!AC$4,'[1]INTERNAL PARAMETERS-1'!$B$5:$J$44,9,FALSE)*AEBYLD2!$F127</f>
        <v>0</v>
      </c>
      <c r="AD127" s="50">
        <f>AEBYLD1!AD127*VLOOKUP(AEBYLD2!AD$4,'[1]INTERNAL PARAMETERS-1'!$B$5:$J$44,5,FALSE)*VLOOKUP(AEBYLD2!AD$4,'[1]INTERNAL PARAMETERS-1'!$B$5:$J$44,7,FALSE)*AEBYLD2!$F127 + AEBYLD1!AD127*(1-VLOOKUP(AEBYLD2!AD$4,'[1]INTERNAL PARAMETERS-1'!$B$5:$J$44,5,FALSE))*VLOOKUP(AEBYLD2!AD$4,'[1]INTERNAL PARAMETERS-1'!$B$5:$J$44,9,FALSE)*AEBYLD2!$F127</f>
        <v>0</v>
      </c>
      <c r="AE127" s="50">
        <f>AEBYLD1!AE127*VLOOKUP(AEBYLD2!AE$4,'[1]INTERNAL PARAMETERS-1'!$B$5:$J$44,5,FALSE)*VLOOKUP(AEBYLD2!AE$4,'[1]INTERNAL PARAMETERS-1'!$B$5:$J$44,7,FALSE)*AEBYLD2!$F127 + AEBYLD1!AE127*(1-VLOOKUP(AEBYLD2!AE$4,'[1]INTERNAL PARAMETERS-1'!$B$5:$J$44,5,FALSE))*VLOOKUP(AEBYLD2!AE$4,'[1]INTERNAL PARAMETERS-1'!$B$5:$J$44,9,FALSE)*AEBYLD2!$F127</f>
        <v>0</v>
      </c>
      <c r="AF127" s="50">
        <f>AEBYLD1!AF127*VLOOKUP(AEBYLD2!AF$4,'[1]INTERNAL PARAMETERS-1'!$B$5:$J$44,5,FALSE)*VLOOKUP(AEBYLD2!AF$4,'[1]INTERNAL PARAMETERS-1'!$B$5:$J$44,7,FALSE)*AEBYLD2!$F127 + AEBYLD1!AF127*(1-VLOOKUP(AEBYLD2!AF$4,'[1]INTERNAL PARAMETERS-1'!$B$5:$J$44,5,FALSE))*VLOOKUP(AEBYLD2!AF$4,'[1]INTERNAL PARAMETERS-1'!$B$5:$J$44,9,FALSE)*AEBYLD2!$F127</f>
        <v>0</v>
      </c>
      <c r="AG127" s="50">
        <f>AEBYLD1!AG127*VLOOKUP(AEBYLD2!AG$4,'[1]INTERNAL PARAMETERS-1'!$B$5:$J$44,5,FALSE)*VLOOKUP(AEBYLD2!AG$4,'[1]INTERNAL PARAMETERS-1'!$B$5:$J$44,7,FALSE)*AEBYLD2!$F127 + AEBYLD1!AG127*(1-VLOOKUP(AEBYLD2!AG$4,'[1]INTERNAL PARAMETERS-1'!$B$5:$J$44,5,FALSE))*VLOOKUP(AEBYLD2!AG$4,'[1]INTERNAL PARAMETERS-1'!$B$5:$J$44,9,FALSE)*AEBYLD2!$F127</f>
        <v>0</v>
      </c>
      <c r="AH127" s="50">
        <f>AEBYLD1!AH127*VLOOKUP(AEBYLD2!AH$4,'[1]INTERNAL PARAMETERS-1'!$B$5:$J$44,5,FALSE)*VLOOKUP(AEBYLD2!AH$4,'[1]INTERNAL PARAMETERS-1'!$B$5:$J$44,7,FALSE)*AEBYLD2!$F127 + AEBYLD1!AH127*(1-VLOOKUP(AEBYLD2!AH$4,'[1]INTERNAL PARAMETERS-1'!$B$5:$J$44,5,FALSE))*VLOOKUP(AEBYLD2!AH$4,'[1]INTERNAL PARAMETERS-1'!$B$5:$J$44,9,FALSE)*AEBYLD2!$F127</f>
        <v>0</v>
      </c>
      <c r="AI127" s="50">
        <f>AEBYLD1!AI127*VLOOKUP(AEBYLD2!AI$4,'[1]INTERNAL PARAMETERS-1'!$B$5:$J$44,5,FALSE)*VLOOKUP(AEBYLD2!AI$4,'[1]INTERNAL PARAMETERS-1'!$B$5:$J$44,7,FALSE)*AEBYLD2!$F127 + AEBYLD1!AI127*(1-VLOOKUP(AEBYLD2!AI$4,'[1]INTERNAL PARAMETERS-1'!$B$5:$J$44,5,FALSE))*VLOOKUP(AEBYLD2!AI$4,'[1]INTERNAL PARAMETERS-1'!$B$5:$J$44,9,FALSE)*AEBYLD2!$F127</f>
        <v>0</v>
      </c>
      <c r="AJ127" s="50">
        <f>AEBYLD1!AJ127*VLOOKUP(AEBYLD2!AJ$4,'[1]INTERNAL PARAMETERS-1'!$B$5:$J$44,5,FALSE)*VLOOKUP(AEBYLD2!AJ$4,'[1]INTERNAL PARAMETERS-1'!$B$5:$J$44,7,FALSE)*AEBYLD2!$F127 + AEBYLD1!AJ127*(1-VLOOKUP(AEBYLD2!AJ$4,'[1]INTERNAL PARAMETERS-1'!$B$5:$J$44,5,FALSE))*VLOOKUP(AEBYLD2!AJ$4,'[1]INTERNAL PARAMETERS-1'!$B$5:$J$44,9,FALSE)*AEBYLD2!$F127</f>
        <v>0</v>
      </c>
      <c r="AK127" s="50">
        <f>AEBYLD1!AK127*VLOOKUP(AEBYLD2!AK$4,'[1]INTERNAL PARAMETERS-1'!$B$5:$J$44,5,FALSE)*VLOOKUP(AEBYLD2!AK$4,'[1]INTERNAL PARAMETERS-1'!$B$5:$J$44,7,FALSE)*AEBYLD2!$F127 + AEBYLD1!AK127*(1-VLOOKUP(AEBYLD2!AK$4,'[1]INTERNAL PARAMETERS-1'!$B$5:$J$44,5,FALSE))*VLOOKUP(AEBYLD2!AK$4,'[1]INTERNAL PARAMETERS-1'!$B$5:$J$44,9,FALSE)*AEBYLD2!$F127</f>
        <v>0</v>
      </c>
      <c r="AL127" s="50">
        <f>AEBYLD1!AL127*VLOOKUP(AEBYLD2!AL$4,'[1]INTERNAL PARAMETERS-1'!$B$5:$J$44,5,FALSE)*VLOOKUP(AEBYLD2!AL$4,'[1]INTERNAL PARAMETERS-1'!$B$5:$J$44,7,FALSE)*AEBYLD2!$F127 + AEBYLD1!AL127*(1-VLOOKUP(AEBYLD2!AL$4,'[1]INTERNAL PARAMETERS-1'!$B$5:$J$44,5,FALSE))*VLOOKUP(AEBYLD2!AL$4,'[1]INTERNAL PARAMETERS-1'!$B$5:$J$44,9,FALSE)*AEBYLD2!$F127</f>
        <v>0</v>
      </c>
      <c r="AM127" s="50">
        <f>AEBYLD1!AM127*VLOOKUP(AEBYLD2!AM$4,'[1]INTERNAL PARAMETERS-1'!$B$5:$J$44,5,FALSE)*VLOOKUP(AEBYLD2!AM$4,'[1]INTERNAL PARAMETERS-1'!$B$5:$J$44,7,FALSE)*AEBYLD2!$F127 + AEBYLD1!AM127*(1-VLOOKUP(AEBYLD2!AM$4,'[1]INTERNAL PARAMETERS-1'!$B$5:$J$44,5,FALSE))*VLOOKUP(AEBYLD2!AM$4,'[1]INTERNAL PARAMETERS-1'!$B$5:$J$44,9,FALSE)*AEBYLD2!$F127</f>
        <v>0</v>
      </c>
      <c r="AN127" s="50">
        <f>AEBYLD1!AN127*VLOOKUP(AEBYLD2!AN$4,'[1]INTERNAL PARAMETERS-1'!$B$5:$J$44,5,FALSE)*VLOOKUP(AEBYLD2!AN$4,'[1]INTERNAL PARAMETERS-1'!$B$5:$J$44,7,FALSE)*AEBYLD2!$F127 + AEBYLD1!AN127*(1-VLOOKUP(AEBYLD2!AN$4,'[1]INTERNAL PARAMETERS-1'!$B$5:$J$44,5,FALSE))*VLOOKUP(AEBYLD2!AN$4,'[1]INTERNAL PARAMETERS-1'!$B$5:$J$44,9,FALSE)*AEBYLD2!$F127</f>
        <v>0</v>
      </c>
      <c r="AO127" s="50">
        <f>AEBYLD1!AO127*VLOOKUP(AEBYLD2!AO$4,'[1]INTERNAL PARAMETERS-1'!$B$5:$J$44,5,FALSE)*VLOOKUP(AEBYLD2!AO$4,'[1]INTERNAL PARAMETERS-1'!$B$5:$J$44,7,FALSE)*AEBYLD2!$F127 + AEBYLD1!AO127*(1-VLOOKUP(AEBYLD2!AO$4,'[1]INTERNAL PARAMETERS-1'!$B$5:$J$44,5,FALSE))*VLOOKUP(AEBYLD2!AO$4,'[1]INTERNAL PARAMETERS-1'!$B$5:$J$44,9,FALSE)*AEBYLD2!$F127</f>
        <v>0</v>
      </c>
      <c r="AP127" s="50">
        <f>AEBYLD1!AP127*VLOOKUP(AEBYLD2!AP$4,'[1]INTERNAL PARAMETERS-1'!$B$5:$J$44,5,FALSE)*VLOOKUP(AEBYLD2!AP$4,'[1]INTERNAL PARAMETERS-1'!$B$5:$J$44,7,FALSE)*AEBYLD2!$F127 + AEBYLD1!AP127*(1-VLOOKUP(AEBYLD2!AP$4,'[1]INTERNAL PARAMETERS-1'!$B$5:$J$44,5,FALSE))*VLOOKUP(AEBYLD2!AP$4,'[1]INTERNAL PARAMETERS-1'!$B$5:$J$44,9,FALSE)*AEBYLD2!$F127</f>
        <v>0</v>
      </c>
      <c r="AQ127" s="50">
        <f>AEBYLD1!AQ127*VLOOKUP(AEBYLD2!AQ$4,'[1]INTERNAL PARAMETERS-1'!$B$5:$J$44,5,FALSE)*VLOOKUP(AEBYLD2!AQ$4,'[1]INTERNAL PARAMETERS-1'!$B$5:$J$44,7,FALSE)*AEBYLD2!$F127 + AEBYLD1!AQ127*(1-VLOOKUP(AEBYLD2!AQ$4,'[1]INTERNAL PARAMETERS-1'!$B$5:$J$44,5,FALSE))*VLOOKUP(AEBYLD2!AQ$4,'[1]INTERNAL PARAMETERS-1'!$B$5:$J$44,9,FALSE)*AEBYLD2!$F127</f>
        <v>0</v>
      </c>
      <c r="AR127" s="50">
        <f>AEBYLD1!AR127*VLOOKUP(AEBYLD2!AR$4,'[1]INTERNAL PARAMETERS-1'!$B$5:$J$44,5,FALSE)*VLOOKUP(AEBYLD2!AR$4,'[1]INTERNAL PARAMETERS-1'!$B$5:$J$44,7,FALSE)*AEBYLD2!$F127 + AEBYLD1!AR127*(1-VLOOKUP(AEBYLD2!AR$4,'[1]INTERNAL PARAMETERS-1'!$B$5:$J$44,5,FALSE))*VLOOKUP(AEBYLD2!AR$4,'[1]INTERNAL PARAMETERS-1'!$B$5:$J$44,9,FALSE)*AEBYLD2!$F127</f>
        <v>0</v>
      </c>
      <c r="AS127" s="50">
        <f>AEBYLD1!AS127*VLOOKUP(AEBYLD2!AS$4,'[1]INTERNAL PARAMETERS-1'!$B$5:$J$44,5,FALSE)*VLOOKUP(AEBYLD2!AS$4,'[1]INTERNAL PARAMETERS-1'!$B$5:$J$44,7,FALSE)*AEBYLD2!$F127 + AEBYLD1!AS127*(1-VLOOKUP(AEBYLD2!AS$4,'[1]INTERNAL PARAMETERS-1'!$B$5:$J$44,5,FALSE))*VLOOKUP(AEBYLD2!AS$4,'[1]INTERNAL PARAMETERS-1'!$B$5:$J$44,9,FALSE)*AEBYLD2!$F127</f>
        <v>0</v>
      </c>
      <c r="AT127" s="49">
        <f>AEBYLD1!AT127*VLOOKUP(AEBYLD2!AT$4,'[1]INTERNAL PARAMETERS-1'!$B$5:$J$44,5,FALSE)*VLOOKUP(AEBYLD2!AT$4,'[1]INTERNAL PARAMETERS-1'!$B$5:$J$44,7,FALSE)*AEBYLD2!$F127 + AEBYLD1!AT127*(1-VLOOKUP(AEBYLD2!AT$4,'[1]INTERNAL PARAMETERS-1'!$B$5:$J$44,5,FALSE))*VLOOKUP(AEBYLD2!AT$4,'[1]INTERNAL PARAMETERS-1'!$B$5:$J$44,9,FALSE)*AEBYLD2!$F127</f>
        <v>0</v>
      </c>
      <c r="AU127" s="51">
        <f>AEBYLD1!AU127*VLOOKUP(AEBYLD2!AU$4,'[1]INTERNAL PARAMETERS-1'!$B$5:$J$44,5,FALSE)*VLOOKUP(AEBYLD2!AU$4,'[1]INTERNAL PARAMETERS-1'!$B$5:$J$44,6,FALSE)*VLOOKUP(AEBYLD2!AU$4,'[1]INTERNAL PARAMETERS-1'!$B$5:$J$44,3,FALSE) + AEBYLD1!AU127*(1-VLOOKUP(AEBYLD2!AU$4,'[1]INTERNAL PARAMETERS-1'!$B$5:$J$44,5,FALSE))*VLOOKUP(AEBYLD2!AU$4,'[1]INTERNAL PARAMETERS-1'!$B$5:$J$44,8,FALSE)*VLOOKUP(AEBYLD2!AU$4,'[1]INTERNAL PARAMETERS-1'!$B$5:$J$44,3,FALSE)</f>
        <v>0</v>
      </c>
      <c r="AV127" s="50">
        <f>AEBYLD1!AV127*VLOOKUP(AEBYLD2!AV$4,'[1]INTERNAL PARAMETERS-1'!$B$5:$J$44,5,FALSE)*VLOOKUP(AEBYLD2!AV$4,'[1]INTERNAL PARAMETERS-1'!$B$5:$J$44,6,FALSE)*VLOOKUP(AEBYLD2!AV$4,'[1]INTERNAL PARAMETERS-1'!$B$5:$J$44,3,FALSE) + AEBYLD1!AV127*(1-VLOOKUP(AEBYLD2!AV$4,'[1]INTERNAL PARAMETERS-1'!$B$5:$J$44,5,FALSE))*VLOOKUP(AEBYLD2!AV$4,'[1]INTERNAL PARAMETERS-1'!$B$5:$J$44,8,FALSE)*VLOOKUP(AEBYLD2!AV$4,'[1]INTERNAL PARAMETERS-1'!$B$5:$J$44,3,FALSE)</f>
        <v>0</v>
      </c>
      <c r="AW127" s="50">
        <f>AEBYLD1!AW127*VLOOKUP(AEBYLD2!AW$4,'[1]INTERNAL PARAMETERS-1'!$B$5:$J$44,5,FALSE)*VLOOKUP(AEBYLD2!AW$4,'[1]INTERNAL PARAMETERS-1'!$B$5:$J$44,6,FALSE)*VLOOKUP(AEBYLD2!AW$4,'[1]INTERNAL PARAMETERS-1'!$B$5:$J$44,3,FALSE) + AEBYLD1!AW127*(1-VLOOKUP(AEBYLD2!AW$4,'[1]INTERNAL PARAMETERS-1'!$B$5:$J$44,5,FALSE))*VLOOKUP(AEBYLD2!AW$4,'[1]INTERNAL PARAMETERS-1'!$B$5:$J$44,8,FALSE)*VLOOKUP(AEBYLD2!AW$4,'[1]INTERNAL PARAMETERS-1'!$B$5:$J$44,3,FALSE)</f>
        <v>0</v>
      </c>
      <c r="AX127" s="50">
        <f>AEBYLD1!AX127*VLOOKUP(AEBYLD2!AX$4,'[1]INTERNAL PARAMETERS-1'!$B$5:$J$44,5,FALSE)*VLOOKUP(AEBYLD2!AX$4,'[1]INTERNAL PARAMETERS-1'!$B$5:$J$44,6,FALSE)*VLOOKUP(AEBYLD2!AX$4,'[1]INTERNAL PARAMETERS-1'!$B$5:$J$44,3,FALSE) + AEBYLD1!AX127*(1-VLOOKUP(AEBYLD2!AX$4,'[1]INTERNAL PARAMETERS-1'!$B$5:$J$44,5,FALSE))*VLOOKUP(AEBYLD2!AX$4,'[1]INTERNAL PARAMETERS-1'!$B$5:$J$44,8,FALSE)*VLOOKUP(AEBYLD2!AX$4,'[1]INTERNAL PARAMETERS-1'!$B$5:$J$44,3,FALSE)</f>
        <v>0</v>
      </c>
      <c r="AY127" s="50">
        <f>AEBYLD1!AY127*VLOOKUP(AEBYLD2!AY$4,'[1]INTERNAL PARAMETERS-1'!$B$5:$J$44,5,FALSE)*VLOOKUP(AEBYLD2!AY$4,'[1]INTERNAL PARAMETERS-1'!$B$5:$J$44,6,FALSE)*VLOOKUP(AEBYLD2!AY$4,'[1]INTERNAL PARAMETERS-1'!$B$5:$J$44,3,FALSE) + AEBYLD1!AY127*(1-VLOOKUP(AEBYLD2!AY$4,'[1]INTERNAL PARAMETERS-1'!$B$5:$J$44,5,FALSE))*VLOOKUP(AEBYLD2!AY$4,'[1]INTERNAL PARAMETERS-1'!$B$5:$J$44,8,FALSE)*VLOOKUP(AEBYLD2!AY$4,'[1]INTERNAL PARAMETERS-1'!$B$5:$J$44,3,FALSE)</f>
        <v>0</v>
      </c>
      <c r="AZ127" s="50">
        <f>AEBYLD1!AZ127*VLOOKUP(AEBYLD2!AZ$4,'[1]INTERNAL PARAMETERS-1'!$B$5:$J$44,5,FALSE)*VLOOKUP(AEBYLD2!AZ$4,'[1]INTERNAL PARAMETERS-1'!$B$5:$J$44,6,FALSE)*VLOOKUP(AEBYLD2!AZ$4,'[1]INTERNAL PARAMETERS-1'!$B$5:$J$44,3,FALSE) + AEBYLD1!AZ127*(1-VLOOKUP(AEBYLD2!AZ$4,'[1]INTERNAL PARAMETERS-1'!$B$5:$J$44,5,FALSE))*VLOOKUP(AEBYLD2!AZ$4,'[1]INTERNAL PARAMETERS-1'!$B$5:$J$44,8,FALSE)*VLOOKUP(AEBYLD2!AZ$4,'[1]INTERNAL PARAMETERS-1'!$B$5:$J$44,3,FALSE)</f>
        <v>0</v>
      </c>
      <c r="BA127" s="50">
        <f>AEBYLD1!BA127*VLOOKUP(AEBYLD2!BA$4,'[1]INTERNAL PARAMETERS-1'!$B$5:$J$44,5,FALSE)*VLOOKUP(AEBYLD2!BA$4,'[1]INTERNAL PARAMETERS-1'!$B$5:$J$44,6,FALSE)*VLOOKUP(AEBYLD2!BA$4,'[1]INTERNAL PARAMETERS-1'!$B$5:$J$44,3,FALSE) + AEBYLD1!BA127*(1-VLOOKUP(AEBYLD2!BA$4,'[1]INTERNAL PARAMETERS-1'!$B$5:$J$44,5,FALSE))*VLOOKUP(AEBYLD2!BA$4,'[1]INTERNAL PARAMETERS-1'!$B$5:$J$44,8,FALSE)*VLOOKUP(AEBYLD2!BA$4,'[1]INTERNAL PARAMETERS-1'!$B$5:$J$44,3,FALSE)</f>
        <v>0</v>
      </c>
      <c r="BB127" s="50">
        <f>AEBYLD1!BB127*VLOOKUP(AEBYLD2!BB$4,'[1]INTERNAL PARAMETERS-1'!$B$5:$J$44,5,FALSE)*VLOOKUP(AEBYLD2!BB$4,'[1]INTERNAL PARAMETERS-1'!$B$5:$J$44,6,FALSE)*VLOOKUP(AEBYLD2!BB$4,'[1]INTERNAL PARAMETERS-1'!$B$5:$J$44,3,FALSE) + AEBYLD1!BB127*(1-VLOOKUP(AEBYLD2!BB$4,'[1]INTERNAL PARAMETERS-1'!$B$5:$J$44,5,FALSE))*VLOOKUP(AEBYLD2!BB$4,'[1]INTERNAL PARAMETERS-1'!$B$5:$J$44,8,FALSE)*VLOOKUP(AEBYLD2!BB$4,'[1]INTERNAL PARAMETERS-1'!$B$5:$J$44,3,FALSE)</f>
        <v>0</v>
      </c>
      <c r="BC127" s="50">
        <f>AEBYLD1!BC127*VLOOKUP(AEBYLD2!BC$4,'[1]INTERNAL PARAMETERS-1'!$B$5:$J$44,5,FALSE)*VLOOKUP(AEBYLD2!BC$4,'[1]INTERNAL PARAMETERS-1'!$B$5:$J$44,6,FALSE)*VLOOKUP(AEBYLD2!BC$4,'[1]INTERNAL PARAMETERS-1'!$B$5:$J$44,3,FALSE) + AEBYLD1!BC127*(1-VLOOKUP(AEBYLD2!BC$4,'[1]INTERNAL PARAMETERS-1'!$B$5:$J$44,5,FALSE))*VLOOKUP(AEBYLD2!BC$4,'[1]INTERNAL PARAMETERS-1'!$B$5:$J$44,8,FALSE)*VLOOKUP(AEBYLD2!BC$4,'[1]INTERNAL PARAMETERS-1'!$B$5:$J$44,3,FALSE)</f>
        <v>0</v>
      </c>
      <c r="BD127" s="50">
        <f>AEBYLD1!BD127*VLOOKUP(AEBYLD2!BD$4,'[1]INTERNAL PARAMETERS-1'!$B$5:$J$44,5,FALSE)*VLOOKUP(AEBYLD2!BD$4,'[1]INTERNAL PARAMETERS-1'!$B$5:$J$44,6,FALSE)*VLOOKUP(AEBYLD2!BD$4,'[1]INTERNAL PARAMETERS-1'!$B$5:$J$44,3,FALSE) + AEBYLD1!BD127*(1-VLOOKUP(AEBYLD2!BD$4,'[1]INTERNAL PARAMETERS-1'!$B$5:$J$44,5,FALSE))*VLOOKUP(AEBYLD2!BD$4,'[1]INTERNAL PARAMETERS-1'!$B$5:$J$44,8,FALSE)*VLOOKUP(AEBYLD2!BD$4,'[1]INTERNAL PARAMETERS-1'!$B$5:$J$44,3,FALSE)</f>
        <v>0</v>
      </c>
      <c r="BE127" s="50">
        <f>AEBYLD1!BE127*VLOOKUP(AEBYLD2!BE$4,'[1]INTERNAL PARAMETERS-1'!$B$5:$J$44,5,FALSE)*VLOOKUP(AEBYLD2!BE$4,'[1]INTERNAL PARAMETERS-1'!$B$5:$J$44,6,FALSE)*VLOOKUP(AEBYLD2!BE$4,'[1]INTERNAL PARAMETERS-1'!$B$5:$J$44,3,FALSE) + AEBYLD1!BE127*(1-VLOOKUP(AEBYLD2!BE$4,'[1]INTERNAL PARAMETERS-1'!$B$5:$J$44,5,FALSE))*VLOOKUP(AEBYLD2!BE$4,'[1]INTERNAL PARAMETERS-1'!$B$5:$J$44,8,FALSE)*VLOOKUP(AEBYLD2!BE$4,'[1]INTERNAL PARAMETERS-1'!$B$5:$J$44,3,FALSE)</f>
        <v>0</v>
      </c>
      <c r="BF127" s="50">
        <f>AEBYLD1!BF127*VLOOKUP(AEBYLD2!BF$4,'[1]INTERNAL PARAMETERS-1'!$B$5:$J$44,5,FALSE)*VLOOKUP(AEBYLD2!BF$4,'[1]INTERNAL PARAMETERS-1'!$B$5:$J$44,6,FALSE)*VLOOKUP(AEBYLD2!BF$4,'[1]INTERNAL PARAMETERS-1'!$B$5:$J$44,3,FALSE) + AEBYLD1!BF127*(1-VLOOKUP(AEBYLD2!BF$4,'[1]INTERNAL PARAMETERS-1'!$B$5:$J$44,5,FALSE))*VLOOKUP(AEBYLD2!BF$4,'[1]INTERNAL PARAMETERS-1'!$B$5:$J$44,8,FALSE)*VLOOKUP(AEBYLD2!BF$4,'[1]INTERNAL PARAMETERS-1'!$B$5:$J$44,3,FALSE)</f>
        <v>0</v>
      </c>
      <c r="BG127" s="50">
        <f>AEBYLD1!BG127*VLOOKUP(AEBYLD2!BG$4,'[1]INTERNAL PARAMETERS-1'!$B$5:$J$44,5,FALSE)*VLOOKUP(AEBYLD2!BG$4,'[1]INTERNAL PARAMETERS-1'!$B$5:$J$44,6,FALSE)*VLOOKUP(AEBYLD2!BG$4,'[1]INTERNAL PARAMETERS-1'!$B$5:$J$44,3,FALSE) + AEBYLD1!BG127*(1-VLOOKUP(AEBYLD2!BG$4,'[1]INTERNAL PARAMETERS-1'!$B$5:$J$44,5,FALSE))*VLOOKUP(AEBYLD2!BG$4,'[1]INTERNAL PARAMETERS-1'!$B$5:$J$44,8,FALSE)*VLOOKUP(AEBYLD2!BG$4,'[1]INTERNAL PARAMETERS-1'!$B$5:$J$44,3,FALSE)</f>
        <v>0</v>
      </c>
      <c r="BH127" s="50">
        <f>AEBYLD1!BH127*VLOOKUP(AEBYLD2!BH$4,'[1]INTERNAL PARAMETERS-1'!$B$5:$J$44,5,FALSE)*VLOOKUP(AEBYLD2!BH$4,'[1]INTERNAL PARAMETERS-1'!$B$5:$J$44,6,FALSE)*VLOOKUP(AEBYLD2!BH$4,'[1]INTERNAL PARAMETERS-1'!$B$5:$J$44,3,FALSE) + AEBYLD1!BH127*(1-VLOOKUP(AEBYLD2!BH$4,'[1]INTERNAL PARAMETERS-1'!$B$5:$J$44,5,FALSE))*VLOOKUP(AEBYLD2!BH$4,'[1]INTERNAL PARAMETERS-1'!$B$5:$J$44,8,FALSE)*VLOOKUP(AEBYLD2!BH$4,'[1]INTERNAL PARAMETERS-1'!$B$5:$J$44,3,FALSE)</f>
        <v>0</v>
      </c>
      <c r="BI127" s="50">
        <f>AEBYLD1!BI127*VLOOKUP(AEBYLD2!BI$4,'[1]INTERNAL PARAMETERS-1'!$B$5:$J$44,5,FALSE)*VLOOKUP(AEBYLD2!BI$4,'[1]INTERNAL PARAMETERS-1'!$B$5:$J$44,6,FALSE)*VLOOKUP(AEBYLD2!BI$4,'[1]INTERNAL PARAMETERS-1'!$B$5:$J$44,3,FALSE) + AEBYLD1!BI127*(1-VLOOKUP(AEBYLD2!BI$4,'[1]INTERNAL PARAMETERS-1'!$B$5:$J$44,5,FALSE))*VLOOKUP(AEBYLD2!BI$4,'[1]INTERNAL PARAMETERS-1'!$B$5:$J$44,8,FALSE)*VLOOKUP(AEBYLD2!BI$4,'[1]INTERNAL PARAMETERS-1'!$B$5:$J$44,3,FALSE)</f>
        <v>0</v>
      </c>
      <c r="BJ127" s="50">
        <f>AEBYLD1!BJ127*VLOOKUP(AEBYLD2!BJ$4,'[1]INTERNAL PARAMETERS-1'!$B$5:$J$44,5,FALSE)*VLOOKUP(AEBYLD2!BJ$4,'[1]INTERNAL PARAMETERS-1'!$B$5:$J$44,6,FALSE)*VLOOKUP(AEBYLD2!BJ$4,'[1]INTERNAL PARAMETERS-1'!$B$5:$J$44,3,FALSE) + AEBYLD1!BJ127*(1-VLOOKUP(AEBYLD2!BJ$4,'[1]INTERNAL PARAMETERS-1'!$B$5:$J$44,5,FALSE))*VLOOKUP(AEBYLD2!BJ$4,'[1]INTERNAL PARAMETERS-1'!$B$5:$J$44,8,FALSE)*VLOOKUP(AEBYLD2!BJ$4,'[1]INTERNAL PARAMETERS-1'!$B$5:$J$44,3,FALSE)</f>
        <v>0</v>
      </c>
      <c r="BK127" s="50">
        <f>AEBYLD1!BK127*VLOOKUP(AEBYLD2!BK$4,'[1]INTERNAL PARAMETERS-1'!$B$5:$J$44,5,FALSE)*VLOOKUP(AEBYLD2!BK$4,'[1]INTERNAL PARAMETERS-1'!$B$5:$J$44,6,FALSE)*VLOOKUP(AEBYLD2!BK$4,'[1]INTERNAL PARAMETERS-1'!$B$5:$J$44,3,FALSE) + AEBYLD1!BK127*(1-VLOOKUP(AEBYLD2!BK$4,'[1]INTERNAL PARAMETERS-1'!$B$5:$J$44,5,FALSE))*VLOOKUP(AEBYLD2!BK$4,'[1]INTERNAL PARAMETERS-1'!$B$5:$J$44,8,FALSE)*VLOOKUP(AEBYLD2!BK$4,'[1]INTERNAL PARAMETERS-1'!$B$5:$J$44,3,FALSE)</f>
        <v>0</v>
      </c>
      <c r="BL127" s="50">
        <f>AEBYLD1!BL127*VLOOKUP(AEBYLD2!BL$4,'[1]INTERNAL PARAMETERS-1'!$B$5:$J$44,5,FALSE)*VLOOKUP(AEBYLD2!BL$4,'[1]INTERNAL PARAMETERS-1'!$B$5:$J$44,6,FALSE)*VLOOKUP(AEBYLD2!BL$4,'[1]INTERNAL PARAMETERS-1'!$B$5:$J$44,3,FALSE) + AEBYLD1!BL127*(1-VLOOKUP(AEBYLD2!BL$4,'[1]INTERNAL PARAMETERS-1'!$B$5:$J$44,5,FALSE))*VLOOKUP(AEBYLD2!BL$4,'[1]INTERNAL PARAMETERS-1'!$B$5:$J$44,8,FALSE)*VLOOKUP(AEBYLD2!BL$4,'[1]INTERNAL PARAMETERS-1'!$B$5:$J$44,3,FALSE)</f>
        <v>0</v>
      </c>
      <c r="BM127" s="50">
        <f>AEBYLD1!BM127*VLOOKUP(AEBYLD2!BM$4,'[1]INTERNAL PARAMETERS-1'!$B$5:$J$44,5,FALSE)*VLOOKUP(AEBYLD2!BM$4,'[1]INTERNAL PARAMETERS-1'!$B$5:$J$44,6,FALSE)*VLOOKUP(AEBYLD2!BM$4,'[1]INTERNAL PARAMETERS-1'!$B$5:$J$44,3,FALSE) + AEBYLD1!BM127*(1-VLOOKUP(AEBYLD2!BM$4,'[1]INTERNAL PARAMETERS-1'!$B$5:$J$44,5,FALSE))*VLOOKUP(AEBYLD2!BM$4,'[1]INTERNAL PARAMETERS-1'!$B$5:$J$44,8,FALSE)*VLOOKUP(AEBYLD2!BM$4,'[1]INTERNAL PARAMETERS-1'!$B$5:$J$44,3,FALSE)</f>
        <v>0</v>
      </c>
      <c r="BN127" s="50">
        <f>AEBYLD1!BN127*VLOOKUP(AEBYLD2!BN$4,'[1]INTERNAL PARAMETERS-1'!$B$5:$J$44,5,FALSE)*VLOOKUP(AEBYLD2!BN$4,'[1]INTERNAL PARAMETERS-1'!$B$5:$J$44,6,FALSE)*VLOOKUP(AEBYLD2!BN$4,'[1]INTERNAL PARAMETERS-1'!$B$5:$J$44,3,FALSE) + AEBYLD1!BN127*(1-VLOOKUP(AEBYLD2!BN$4,'[1]INTERNAL PARAMETERS-1'!$B$5:$J$44,5,FALSE))*VLOOKUP(AEBYLD2!BN$4,'[1]INTERNAL PARAMETERS-1'!$B$5:$J$44,8,FALSE)*VLOOKUP(AEBYLD2!BN$4,'[1]INTERNAL PARAMETERS-1'!$B$5:$J$44,3,FALSE)</f>
        <v>0</v>
      </c>
      <c r="BO127" s="50">
        <f>AEBYLD1!BO127*VLOOKUP(AEBYLD2!BO$4,'[1]INTERNAL PARAMETERS-1'!$B$5:$J$44,5,FALSE)*VLOOKUP(AEBYLD2!BO$4,'[1]INTERNAL PARAMETERS-1'!$B$5:$J$44,6,FALSE)*VLOOKUP(AEBYLD2!BO$4,'[1]INTERNAL PARAMETERS-1'!$B$5:$J$44,3,FALSE) + AEBYLD1!BO127*(1-VLOOKUP(AEBYLD2!BO$4,'[1]INTERNAL PARAMETERS-1'!$B$5:$J$44,5,FALSE))*VLOOKUP(AEBYLD2!BO$4,'[1]INTERNAL PARAMETERS-1'!$B$5:$J$44,8,FALSE)*VLOOKUP(AEBYLD2!BO$4,'[1]INTERNAL PARAMETERS-1'!$B$5:$J$44,3,FALSE)</f>
        <v>0</v>
      </c>
      <c r="BP127" s="50">
        <f>AEBYLD1!BP127*VLOOKUP(AEBYLD2!BP$4,'[1]INTERNAL PARAMETERS-1'!$B$5:$J$44,5,FALSE)*VLOOKUP(AEBYLD2!BP$4,'[1]INTERNAL PARAMETERS-1'!$B$5:$J$44,6,FALSE)*VLOOKUP(AEBYLD2!BP$4,'[1]INTERNAL PARAMETERS-1'!$B$5:$J$44,3,FALSE) + AEBYLD1!BP127*(1-VLOOKUP(AEBYLD2!BP$4,'[1]INTERNAL PARAMETERS-1'!$B$5:$J$44,5,FALSE))*VLOOKUP(AEBYLD2!BP$4,'[1]INTERNAL PARAMETERS-1'!$B$5:$J$44,8,FALSE)*VLOOKUP(AEBYLD2!BP$4,'[1]INTERNAL PARAMETERS-1'!$B$5:$J$44,3,FALSE)</f>
        <v>0</v>
      </c>
      <c r="BQ127" s="50">
        <f>AEBYLD1!BQ127*VLOOKUP(AEBYLD2!BQ$4,'[1]INTERNAL PARAMETERS-1'!$B$5:$J$44,5,FALSE)*VLOOKUP(AEBYLD2!BQ$4,'[1]INTERNAL PARAMETERS-1'!$B$5:$J$44,6,FALSE)*VLOOKUP(AEBYLD2!BQ$4,'[1]INTERNAL PARAMETERS-1'!$B$5:$J$44,3,FALSE) + AEBYLD1!BQ127*(1-VLOOKUP(AEBYLD2!BQ$4,'[1]INTERNAL PARAMETERS-1'!$B$5:$J$44,5,FALSE))*VLOOKUP(AEBYLD2!BQ$4,'[1]INTERNAL PARAMETERS-1'!$B$5:$J$44,8,FALSE)*VLOOKUP(AEBYLD2!BQ$4,'[1]INTERNAL PARAMETERS-1'!$B$5:$J$44,3,FALSE)</f>
        <v>0</v>
      </c>
      <c r="BR127" s="50">
        <f>AEBYLD1!BR127*VLOOKUP(AEBYLD2!BR$4,'[1]INTERNAL PARAMETERS-1'!$B$5:$J$44,5,FALSE)*VLOOKUP(AEBYLD2!BR$4,'[1]INTERNAL PARAMETERS-1'!$B$5:$J$44,6,FALSE)*VLOOKUP(AEBYLD2!BR$4,'[1]INTERNAL PARAMETERS-1'!$B$5:$J$44,3,FALSE) + AEBYLD1!BR127*(1-VLOOKUP(AEBYLD2!BR$4,'[1]INTERNAL PARAMETERS-1'!$B$5:$J$44,5,FALSE))*VLOOKUP(AEBYLD2!BR$4,'[1]INTERNAL PARAMETERS-1'!$B$5:$J$44,8,FALSE)*VLOOKUP(AEBYLD2!BR$4,'[1]INTERNAL PARAMETERS-1'!$B$5:$J$44,3,FALSE)</f>
        <v>0</v>
      </c>
      <c r="BS127" s="50">
        <f>AEBYLD1!BS127*VLOOKUP(AEBYLD2!BS$4,'[1]INTERNAL PARAMETERS-1'!$B$5:$J$44,5,FALSE)*VLOOKUP(AEBYLD2!BS$4,'[1]INTERNAL PARAMETERS-1'!$B$5:$J$44,6,FALSE)*VLOOKUP(AEBYLD2!BS$4,'[1]INTERNAL PARAMETERS-1'!$B$5:$J$44,3,FALSE) + AEBYLD1!BS127*(1-VLOOKUP(AEBYLD2!BS$4,'[1]INTERNAL PARAMETERS-1'!$B$5:$J$44,5,FALSE))*VLOOKUP(AEBYLD2!BS$4,'[1]INTERNAL PARAMETERS-1'!$B$5:$J$44,8,FALSE)*VLOOKUP(AEBYLD2!BS$4,'[1]INTERNAL PARAMETERS-1'!$B$5:$J$44,3,FALSE)</f>
        <v>0</v>
      </c>
      <c r="BT127" s="50">
        <f>AEBYLD1!BT127*VLOOKUP(AEBYLD2!BT$4,'[1]INTERNAL PARAMETERS-1'!$B$5:$J$44,5,FALSE)*VLOOKUP(AEBYLD2!BT$4,'[1]INTERNAL PARAMETERS-1'!$B$5:$J$44,6,FALSE)*VLOOKUP(AEBYLD2!BT$4,'[1]INTERNAL PARAMETERS-1'!$B$5:$J$44,3,FALSE) + AEBYLD1!BT127*(1-VLOOKUP(AEBYLD2!BT$4,'[1]INTERNAL PARAMETERS-1'!$B$5:$J$44,5,FALSE))*VLOOKUP(AEBYLD2!BT$4,'[1]INTERNAL PARAMETERS-1'!$B$5:$J$44,8,FALSE)*VLOOKUP(AEBYLD2!BT$4,'[1]INTERNAL PARAMETERS-1'!$B$5:$J$44,3,FALSE)</f>
        <v>0</v>
      </c>
      <c r="BU127" s="50">
        <f>AEBYLD1!BU127*VLOOKUP(AEBYLD2!BU$4,'[1]INTERNAL PARAMETERS-1'!$B$5:$J$44,5,FALSE)*VLOOKUP(AEBYLD2!BU$4,'[1]INTERNAL PARAMETERS-1'!$B$5:$J$44,6,FALSE)*VLOOKUP(AEBYLD2!BU$4,'[1]INTERNAL PARAMETERS-1'!$B$5:$J$44,3,FALSE) + AEBYLD1!BU127*(1-VLOOKUP(AEBYLD2!BU$4,'[1]INTERNAL PARAMETERS-1'!$B$5:$J$44,5,FALSE))*VLOOKUP(AEBYLD2!BU$4,'[1]INTERNAL PARAMETERS-1'!$B$5:$J$44,8,FALSE)*VLOOKUP(AEBYLD2!BU$4,'[1]INTERNAL PARAMETERS-1'!$B$5:$J$44,3,FALSE)</f>
        <v>0</v>
      </c>
      <c r="BV127" s="50">
        <f>AEBYLD1!BV127*VLOOKUP(AEBYLD2!BV$4,'[1]INTERNAL PARAMETERS-1'!$B$5:$J$44,5,FALSE)*VLOOKUP(AEBYLD2!BV$4,'[1]INTERNAL PARAMETERS-1'!$B$5:$J$44,6,FALSE)*VLOOKUP(AEBYLD2!BV$4,'[1]INTERNAL PARAMETERS-1'!$B$5:$J$44,3,FALSE) + AEBYLD1!BV127*(1-VLOOKUP(AEBYLD2!BV$4,'[1]INTERNAL PARAMETERS-1'!$B$5:$J$44,5,FALSE))*VLOOKUP(AEBYLD2!BV$4,'[1]INTERNAL PARAMETERS-1'!$B$5:$J$44,8,FALSE)*VLOOKUP(AEBYLD2!BV$4,'[1]INTERNAL PARAMETERS-1'!$B$5:$J$44,3,FALSE)</f>
        <v>0</v>
      </c>
      <c r="BW127" s="50">
        <f>AEBYLD1!BW127*VLOOKUP(AEBYLD2!BW$4,'[1]INTERNAL PARAMETERS-1'!$B$5:$J$44,5,FALSE)*VLOOKUP(AEBYLD2!BW$4,'[1]INTERNAL PARAMETERS-1'!$B$5:$J$44,6,FALSE)*VLOOKUP(AEBYLD2!BW$4,'[1]INTERNAL PARAMETERS-1'!$B$5:$J$44,3,FALSE) + AEBYLD1!BW127*(1-VLOOKUP(AEBYLD2!BW$4,'[1]INTERNAL PARAMETERS-1'!$B$5:$J$44,5,FALSE))*VLOOKUP(AEBYLD2!BW$4,'[1]INTERNAL PARAMETERS-1'!$B$5:$J$44,8,FALSE)*VLOOKUP(AEBYLD2!BW$4,'[1]INTERNAL PARAMETERS-1'!$B$5:$J$44,3,FALSE)</f>
        <v>0</v>
      </c>
      <c r="BX127" s="50">
        <f>AEBYLD1!BX127*VLOOKUP(AEBYLD2!BX$4,'[1]INTERNAL PARAMETERS-1'!$B$5:$J$44,5,FALSE)*VLOOKUP(AEBYLD2!BX$4,'[1]INTERNAL PARAMETERS-1'!$B$5:$J$44,6,FALSE)*VLOOKUP(AEBYLD2!BX$4,'[1]INTERNAL PARAMETERS-1'!$B$5:$J$44,3,FALSE) + AEBYLD1!BX127*(1-VLOOKUP(AEBYLD2!BX$4,'[1]INTERNAL PARAMETERS-1'!$B$5:$J$44,5,FALSE))*VLOOKUP(AEBYLD2!BX$4,'[1]INTERNAL PARAMETERS-1'!$B$5:$J$44,8,FALSE)*VLOOKUP(AEBYLD2!BX$4,'[1]INTERNAL PARAMETERS-1'!$B$5:$J$44,3,FALSE)</f>
        <v>0</v>
      </c>
      <c r="BY127" s="50">
        <f>AEBYLD1!BY127*VLOOKUP(AEBYLD2!BY$4,'[1]INTERNAL PARAMETERS-1'!$B$5:$J$44,5,FALSE)*VLOOKUP(AEBYLD2!BY$4,'[1]INTERNAL PARAMETERS-1'!$B$5:$J$44,6,FALSE)*VLOOKUP(AEBYLD2!BY$4,'[1]INTERNAL PARAMETERS-1'!$B$5:$J$44,3,FALSE) + AEBYLD1!BY127*(1-VLOOKUP(AEBYLD2!BY$4,'[1]INTERNAL PARAMETERS-1'!$B$5:$J$44,5,FALSE))*VLOOKUP(AEBYLD2!BY$4,'[1]INTERNAL PARAMETERS-1'!$B$5:$J$44,8,FALSE)*VLOOKUP(AEBYLD2!BY$4,'[1]INTERNAL PARAMETERS-1'!$B$5:$J$44,3,FALSE)</f>
        <v>0</v>
      </c>
      <c r="BZ127" s="50">
        <f>AEBYLD1!BZ127*VLOOKUP(AEBYLD2!BZ$4,'[1]INTERNAL PARAMETERS-1'!$B$5:$J$44,5,FALSE)*VLOOKUP(AEBYLD2!BZ$4,'[1]INTERNAL PARAMETERS-1'!$B$5:$J$44,6,FALSE)*VLOOKUP(AEBYLD2!BZ$4,'[1]INTERNAL PARAMETERS-1'!$B$5:$J$44,3,FALSE) + AEBYLD1!BZ127*(1-VLOOKUP(AEBYLD2!BZ$4,'[1]INTERNAL PARAMETERS-1'!$B$5:$J$44,5,FALSE))*VLOOKUP(AEBYLD2!BZ$4,'[1]INTERNAL PARAMETERS-1'!$B$5:$J$44,8,FALSE)*VLOOKUP(AEBYLD2!BZ$4,'[1]INTERNAL PARAMETERS-1'!$B$5:$J$44,3,FALSE)</f>
        <v>0</v>
      </c>
      <c r="CA127" s="50">
        <f>AEBYLD1!CA127*VLOOKUP(AEBYLD2!CA$4,'[1]INTERNAL PARAMETERS-1'!$B$5:$J$44,5,FALSE)*VLOOKUP(AEBYLD2!CA$4,'[1]INTERNAL PARAMETERS-1'!$B$5:$J$44,6,FALSE)*VLOOKUP(AEBYLD2!CA$4,'[1]INTERNAL PARAMETERS-1'!$B$5:$J$44,3,FALSE) + AEBYLD1!CA127*(1-VLOOKUP(AEBYLD2!CA$4,'[1]INTERNAL PARAMETERS-1'!$B$5:$J$44,5,FALSE))*VLOOKUP(AEBYLD2!CA$4,'[1]INTERNAL PARAMETERS-1'!$B$5:$J$44,8,FALSE)*VLOOKUP(AEBYLD2!CA$4,'[1]INTERNAL PARAMETERS-1'!$B$5:$J$44,3,FALSE)</f>
        <v>0</v>
      </c>
      <c r="CB127" s="50">
        <f>AEBYLD1!CB127*VLOOKUP(AEBYLD2!CB$4,'[1]INTERNAL PARAMETERS-1'!$B$5:$J$44,5,FALSE)*VLOOKUP(AEBYLD2!CB$4,'[1]INTERNAL PARAMETERS-1'!$B$5:$J$44,6,FALSE)*VLOOKUP(AEBYLD2!CB$4,'[1]INTERNAL PARAMETERS-1'!$B$5:$J$44,3,FALSE) + AEBYLD1!CB127*(1-VLOOKUP(AEBYLD2!CB$4,'[1]INTERNAL PARAMETERS-1'!$B$5:$J$44,5,FALSE))*VLOOKUP(AEBYLD2!CB$4,'[1]INTERNAL PARAMETERS-1'!$B$5:$J$44,8,FALSE)*VLOOKUP(AEBYLD2!CB$4,'[1]INTERNAL PARAMETERS-1'!$B$5:$J$44,3,FALSE)</f>
        <v>0</v>
      </c>
      <c r="CC127" s="50">
        <f>AEBYLD1!CC127*VLOOKUP(AEBYLD2!CC$4,'[1]INTERNAL PARAMETERS-1'!$B$5:$J$44,5,FALSE)*VLOOKUP(AEBYLD2!CC$4,'[1]INTERNAL PARAMETERS-1'!$B$5:$J$44,6,FALSE)*VLOOKUP(AEBYLD2!CC$4,'[1]INTERNAL PARAMETERS-1'!$B$5:$J$44,3,FALSE) + AEBYLD1!CC127*(1-VLOOKUP(AEBYLD2!CC$4,'[1]INTERNAL PARAMETERS-1'!$B$5:$J$44,5,FALSE))*VLOOKUP(AEBYLD2!CC$4,'[1]INTERNAL PARAMETERS-1'!$B$5:$J$44,8,FALSE)*VLOOKUP(AEBYLD2!CC$4,'[1]INTERNAL PARAMETERS-1'!$B$5:$J$44,3,FALSE)</f>
        <v>0</v>
      </c>
      <c r="CD127" s="50">
        <f>AEBYLD1!CD127*VLOOKUP(AEBYLD2!CD$4,'[1]INTERNAL PARAMETERS-1'!$B$5:$J$44,5,FALSE)*VLOOKUP(AEBYLD2!CD$4,'[1]INTERNAL PARAMETERS-1'!$B$5:$J$44,6,FALSE)*VLOOKUP(AEBYLD2!CD$4,'[1]INTERNAL PARAMETERS-1'!$B$5:$J$44,3,FALSE) + AEBYLD1!CD127*(1-VLOOKUP(AEBYLD2!CD$4,'[1]INTERNAL PARAMETERS-1'!$B$5:$J$44,5,FALSE))*VLOOKUP(AEBYLD2!CD$4,'[1]INTERNAL PARAMETERS-1'!$B$5:$J$44,8,FALSE)*VLOOKUP(AEBYLD2!CD$4,'[1]INTERNAL PARAMETERS-1'!$B$5:$J$44,3,FALSE)</f>
        <v>0</v>
      </c>
      <c r="CE127" s="50">
        <f>AEBYLD1!CE127*VLOOKUP(AEBYLD2!CE$4,'[1]INTERNAL PARAMETERS-1'!$B$5:$J$44,5,FALSE)*VLOOKUP(AEBYLD2!CE$4,'[1]INTERNAL PARAMETERS-1'!$B$5:$J$44,6,FALSE)*VLOOKUP(AEBYLD2!CE$4,'[1]INTERNAL PARAMETERS-1'!$B$5:$J$44,3,FALSE) + AEBYLD1!CE127*(1-VLOOKUP(AEBYLD2!CE$4,'[1]INTERNAL PARAMETERS-1'!$B$5:$J$44,5,FALSE))*VLOOKUP(AEBYLD2!CE$4,'[1]INTERNAL PARAMETERS-1'!$B$5:$J$44,8,FALSE)*VLOOKUP(AEBYLD2!CE$4,'[1]INTERNAL PARAMETERS-1'!$B$5:$J$44,3,FALSE)</f>
        <v>0</v>
      </c>
      <c r="CF127" s="50">
        <f>AEBYLD1!CF127*VLOOKUP(AEBYLD2!CF$4,'[1]INTERNAL PARAMETERS-1'!$B$5:$J$44,5,FALSE)*VLOOKUP(AEBYLD2!CF$4,'[1]INTERNAL PARAMETERS-1'!$B$5:$J$44,6,FALSE)*VLOOKUP(AEBYLD2!CF$4,'[1]INTERNAL PARAMETERS-1'!$B$5:$J$44,3,FALSE) + AEBYLD1!CF127*(1-VLOOKUP(AEBYLD2!CF$4,'[1]INTERNAL PARAMETERS-1'!$B$5:$J$44,5,FALSE))*VLOOKUP(AEBYLD2!CF$4,'[1]INTERNAL PARAMETERS-1'!$B$5:$J$44,8,FALSE)*VLOOKUP(AEBYLD2!CF$4,'[1]INTERNAL PARAMETERS-1'!$B$5:$J$44,3,FALSE)</f>
        <v>0</v>
      </c>
      <c r="CG127" s="50">
        <f>AEBYLD1!CG127*VLOOKUP(AEBYLD2!CG$4,'[1]INTERNAL PARAMETERS-1'!$B$5:$J$44,5,FALSE)*VLOOKUP(AEBYLD2!CG$4,'[1]INTERNAL PARAMETERS-1'!$B$5:$J$44,6,FALSE)*VLOOKUP(AEBYLD2!CG$4,'[1]INTERNAL PARAMETERS-1'!$B$5:$J$44,3,FALSE) + AEBYLD1!CG127*(1-VLOOKUP(AEBYLD2!CG$4,'[1]INTERNAL PARAMETERS-1'!$B$5:$J$44,5,FALSE))*VLOOKUP(AEBYLD2!CG$4,'[1]INTERNAL PARAMETERS-1'!$B$5:$J$44,8,FALSE)*VLOOKUP(AEBYLD2!CG$4,'[1]INTERNAL PARAMETERS-1'!$B$5:$J$44,3,FALSE)</f>
        <v>0</v>
      </c>
      <c r="CH127" s="49">
        <f>AEBYLD1!CH127*VLOOKUP(AEBYLD2!CH$4,'[1]INTERNAL PARAMETERS-1'!$B$5:$J$44,5,FALSE)*VLOOKUP(AEBYLD2!CH$4,'[1]INTERNAL PARAMETERS-1'!$B$5:$J$44,6,FALSE)*VLOOKUP(AEBYLD2!CH$4,'[1]INTERNAL PARAMETERS-1'!$B$5:$J$44,3,FALSE) + AEBYLD1!CH127*(1-VLOOKUP(AEBYLD2!CH$4,'[1]INTERNAL PARAMETERS-1'!$B$5:$J$44,5,FALSE))*VLOOKUP(AEBYLD2!CH$4,'[1]INTERNAL PARAMETERS-1'!$B$5:$J$44,8,FALSE)*VLOOKUP(AEBYLD2!CH$4,'[1]INTERNAL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 x14ac:dyDescent="0.4">
      <c r="B128" s="64" t="s">
        <v>9</v>
      </c>
      <c r="C128" s="63" t="s">
        <v>89</v>
      </c>
      <c r="D128" s="63" t="s">
        <v>73</v>
      </c>
      <c r="E128" s="147">
        <f>AEB!AF128</f>
        <v>0</v>
      </c>
      <c r="F128" s="65">
        <f>'[1]INTERNAL PARAMETERS-1'!M20</f>
        <v>12.89</v>
      </c>
      <c r="G128" s="51">
        <f>AEBYLD1!G128*VLOOKUP(AEBYLD2!G$4,'[1]INTERNAL PARAMETERS-1'!$B$5:$J$44,5,FALSE)*VLOOKUP(AEBYLD2!G$4,'[1]INTERNAL PARAMETERS-1'!$B$5:$J$44,7,FALSE)*AEBYLD2!$F128 + AEBYLD1!G128*(1-VLOOKUP(AEBYLD2!G$4,'[1]INTERNAL PARAMETERS-1'!$B$5:$J$44,5,FALSE))*VLOOKUP(AEBYLD2!G$4,'[1]INTERNAL PARAMETERS-1'!$B$5:$J$44,9,FALSE)*AEBYLD2!$F128</f>
        <v>0</v>
      </c>
      <c r="H128" s="50">
        <f>AEBYLD1!H128*VLOOKUP(AEBYLD2!H$4,'[1]INTERNAL PARAMETERS-1'!$B$5:$J$44,5,FALSE)*VLOOKUP(AEBYLD2!H$4,'[1]INTERNAL PARAMETERS-1'!$B$5:$J$44,7,FALSE)*AEBYLD2!$F128 + AEBYLD1!H128*(1-VLOOKUP(AEBYLD2!H$4,'[1]INTERNAL PARAMETERS-1'!$B$5:$J$44,5,FALSE))*VLOOKUP(AEBYLD2!H$4,'[1]INTERNAL PARAMETERS-1'!$B$5:$J$44,9,FALSE)*AEBYLD2!$F128</f>
        <v>0</v>
      </c>
      <c r="I128" s="50">
        <f>AEBYLD1!I128*VLOOKUP(AEBYLD2!I$4,'[1]INTERNAL PARAMETERS-1'!$B$5:$J$44,5,FALSE)*VLOOKUP(AEBYLD2!I$4,'[1]INTERNAL PARAMETERS-1'!$B$5:$J$44,7,FALSE)*AEBYLD2!$F128 + AEBYLD1!I128*(1-VLOOKUP(AEBYLD2!I$4,'[1]INTERNAL PARAMETERS-1'!$B$5:$J$44,5,FALSE))*VLOOKUP(AEBYLD2!I$4,'[1]INTERNAL PARAMETERS-1'!$B$5:$J$44,9,FALSE)*AEBYLD2!$F128</f>
        <v>0</v>
      </c>
      <c r="J128" s="50">
        <f>AEBYLD1!J128*VLOOKUP(AEBYLD2!J$4,'[1]INTERNAL PARAMETERS-1'!$B$5:$J$44,5,FALSE)*VLOOKUP(AEBYLD2!J$4,'[1]INTERNAL PARAMETERS-1'!$B$5:$J$44,7,FALSE)*AEBYLD2!$F128 + AEBYLD1!J128*(1-VLOOKUP(AEBYLD2!J$4,'[1]INTERNAL PARAMETERS-1'!$B$5:$J$44,5,FALSE))*VLOOKUP(AEBYLD2!J$4,'[1]INTERNAL PARAMETERS-1'!$B$5:$J$44,9,FALSE)*AEBYLD2!$F128</f>
        <v>0</v>
      </c>
      <c r="K128" s="50">
        <f>AEBYLD1!K128*VLOOKUP(AEBYLD2!K$4,'[1]INTERNAL PARAMETERS-1'!$B$5:$J$44,5,FALSE)*VLOOKUP(AEBYLD2!K$4,'[1]INTERNAL PARAMETERS-1'!$B$5:$J$44,7,FALSE)*AEBYLD2!$F128 + AEBYLD1!K128*(1-VLOOKUP(AEBYLD2!K$4,'[1]INTERNAL PARAMETERS-1'!$B$5:$J$44,5,FALSE))*VLOOKUP(AEBYLD2!K$4,'[1]INTERNAL PARAMETERS-1'!$B$5:$J$44,9,FALSE)*AEBYLD2!$F128</f>
        <v>0</v>
      </c>
      <c r="L128" s="50">
        <f>AEBYLD1!L128*VLOOKUP(AEBYLD2!L$4,'[1]INTERNAL PARAMETERS-1'!$B$5:$J$44,5,FALSE)*VLOOKUP(AEBYLD2!L$4,'[1]INTERNAL PARAMETERS-1'!$B$5:$J$44,7,FALSE)*AEBYLD2!$F128 + AEBYLD1!L128*(1-VLOOKUP(AEBYLD2!L$4,'[1]INTERNAL PARAMETERS-1'!$B$5:$J$44,5,FALSE))*VLOOKUP(AEBYLD2!L$4,'[1]INTERNAL PARAMETERS-1'!$B$5:$J$44,9,FALSE)*AEBYLD2!$F128</f>
        <v>0</v>
      </c>
      <c r="M128" s="50">
        <f>AEBYLD1!M128*VLOOKUP(AEBYLD2!M$4,'[1]INTERNAL PARAMETERS-1'!$B$5:$J$44,5,FALSE)*VLOOKUP(AEBYLD2!M$4,'[1]INTERNAL PARAMETERS-1'!$B$5:$J$44,7,FALSE)*AEBYLD2!$F128 + AEBYLD1!M128*(1-VLOOKUP(AEBYLD2!M$4,'[1]INTERNAL PARAMETERS-1'!$B$5:$J$44,5,FALSE))*VLOOKUP(AEBYLD2!M$4,'[1]INTERNAL PARAMETERS-1'!$B$5:$J$44,9,FALSE)*AEBYLD2!$F128</f>
        <v>0</v>
      </c>
      <c r="N128" s="50">
        <f>AEBYLD1!N128*VLOOKUP(AEBYLD2!N$4,'[1]INTERNAL PARAMETERS-1'!$B$5:$J$44,5,FALSE)*VLOOKUP(AEBYLD2!N$4,'[1]INTERNAL PARAMETERS-1'!$B$5:$J$44,7,FALSE)*AEBYLD2!$F128 + AEBYLD1!N128*(1-VLOOKUP(AEBYLD2!N$4,'[1]INTERNAL PARAMETERS-1'!$B$5:$J$44,5,FALSE))*VLOOKUP(AEBYLD2!N$4,'[1]INTERNAL PARAMETERS-1'!$B$5:$J$44,9,FALSE)*AEBYLD2!$F128</f>
        <v>0</v>
      </c>
      <c r="O128" s="50">
        <f>AEBYLD1!O128*VLOOKUP(AEBYLD2!O$4,'[1]INTERNAL PARAMETERS-1'!$B$5:$J$44,5,FALSE)*VLOOKUP(AEBYLD2!O$4,'[1]INTERNAL PARAMETERS-1'!$B$5:$J$44,7,FALSE)*AEBYLD2!$F128 + AEBYLD1!O128*(1-VLOOKUP(AEBYLD2!O$4,'[1]INTERNAL PARAMETERS-1'!$B$5:$J$44,5,FALSE))*VLOOKUP(AEBYLD2!O$4,'[1]INTERNAL PARAMETERS-1'!$B$5:$J$44,9,FALSE)*AEBYLD2!$F128</f>
        <v>0</v>
      </c>
      <c r="P128" s="50">
        <f>AEBYLD1!P128*VLOOKUP(AEBYLD2!P$4,'[1]INTERNAL PARAMETERS-1'!$B$5:$J$44,5,FALSE)*VLOOKUP(AEBYLD2!P$4,'[1]INTERNAL PARAMETERS-1'!$B$5:$J$44,7,FALSE)*AEBYLD2!$F128 + AEBYLD1!P128*(1-VLOOKUP(AEBYLD2!P$4,'[1]INTERNAL PARAMETERS-1'!$B$5:$J$44,5,FALSE))*VLOOKUP(AEBYLD2!P$4,'[1]INTERNAL PARAMETERS-1'!$B$5:$J$44,9,FALSE)*AEBYLD2!$F128</f>
        <v>0</v>
      </c>
      <c r="Q128" s="50">
        <f>AEBYLD1!Q128*VLOOKUP(AEBYLD2!Q$4,'[1]INTERNAL PARAMETERS-1'!$B$5:$J$44,5,FALSE)*VLOOKUP(AEBYLD2!Q$4,'[1]INTERNAL PARAMETERS-1'!$B$5:$J$44,7,FALSE)*AEBYLD2!$F128 + AEBYLD1!Q128*(1-VLOOKUP(AEBYLD2!Q$4,'[1]INTERNAL PARAMETERS-1'!$B$5:$J$44,5,FALSE))*VLOOKUP(AEBYLD2!Q$4,'[1]INTERNAL PARAMETERS-1'!$B$5:$J$44,9,FALSE)*AEBYLD2!$F128</f>
        <v>0</v>
      </c>
      <c r="R128" s="50">
        <f>AEBYLD1!R128*VLOOKUP(AEBYLD2!R$4,'[1]INTERNAL PARAMETERS-1'!$B$5:$J$44,5,FALSE)*VLOOKUP(AEBYLD2!R$4,'[1]INTERNAL PARAMETERS-1'!$B$5:$J$44,7,FALSE)*AEBYLD2!$F128 + AEBYLD1!R128*(1-VLOOKUP(AEBYLD2!R$4,'[1]INTERNAL PARAMETERS-1'!$B$5:$J$44,5,FALSE))*VLOOKUP(AEBYLD2!R$4,'[1]INTERNAL PARAMETERS-1'!$B$5:$J$44,9,FALSE)*AEBYLD2!$F128</f>
        <v>0</v>
      </c>
      <c r="S128" s="50">
        <f>AEBYLD1!S128*VLOOKUP(AEBYLD2!S$4,'[1]INTERNAL PARAMETERS-1'!$B$5:$J$44,5,FALSE)*VLOOKUP(AEBYLD2!S$4,'[1]INTERNAL PARAMETERS-1'!$B$5:$J$44,7,FALSE)*AEBYLD2!$F128 + AEBYLD1!S128*(1-VLOOKUP(AEBYLD2!S$4,'[1]INTERNAL PARAMETERS-1'!$B$5:$J$44,5,FALSE))*VLOOKUP(AEBYLD2!S$4,'[1]INTERNAL PARAMETERS-1'!$B$5:$J$44,9,FALSE)*AEBYLD2!$F128</f>
        <v>0</v>
      </c>
      <c r="T128" s="50">
        <f>AEBYLD1!T128*VLOOKUP(AEBYLD2!T$4,'[1]INTERNAL PARAMETERS-1'!$B$5:$J$44,5,FALSE)*VLOOKUP(AEBYLD2!T$4,'[1]INTERNAL PARAMETERS-1'!$B$5:$J$44,7,FALSE)*AEBYLD2!$F128 + AEBYLD1!T128*(1-VLOOKUP(AEBYLD2!T$4,'[1]INTERNAL PARAMETERS-1'!$B$5:$J$44,5,FALSE))*VLOOKUP(AEBYLD2!T$4,'[1]INTERNAL PARAMETERS-1'!$B$5:$J$44,9,FALSE)*AEBYLD2!$F128</f>
        <v>0</v>
      </c>
      <c r="U128" s="50">
        <f>AEBYLD1!U128*VLOOKUP(AEBYLD2!U$4,'[1]INTERNAL PARAMETERS-1'!$B$5:$J$44,5,FALSE)*VLOOKUP(AEBYLD2!U$4,'[1]INTERNAL PARAMETERS-1'!$B$5:$J$44,7,FALSE)*AEBYLD2!$F128 + AEBYLD1!U128*(1-VLOOKUP(AEBYLD2!U$4,'[1]INTERNAL PARAMETERS-1'!$B$5:$J$44,5,FALSE))*VLOOKUP(AEBYLD2!U$4,'[1]INTERNAL PARAMETERS-1'!$B$5:$J$44,9,FALSE)*AEBYLD2!$F128</f>
        <v>0</v>
      </c>
      <c r="V128" s="50">
        <f>AEBYLD1!V128*VLOOKUP(AEBYLD2!V$4,'[1]INTERNAL PARAMETERS-1'!$B$5:$J$44,5,FALSE)*VLOOKUP(AEBYLD2!V$4,'[1]INTERNAL PARAMETERS-1'!$B$5:$J$44,7,FALSE)*AEBYLD2!$F128 + AEBYLD1!V128*(1-VLOOKUP(AEBYLD2!V$4,'[1]INTERNAL PARAMETERS-1'!$B$5:$J$44,5,FALSE))*VLOOKUP(AEBYLD2!V$4,'[1]INTERNAL PARAMETERS-1'!$B$5:$J$44,9,FALSE)*AEBYLD2!$F128</f>
        <v>0</v>
      </c>
      <c r="W128" s="50">
        <f>AEBYLD1!W128*VLOOKUP(AEBYLD2!W$4,'[1]INTERNAL PARAMETERS-1'!$B$5:$J$44,5,FALSE)*VLOOKUP(AEBYLD2!W$4,'[1]INTERNAL PARAMETERS-1'!$B$5:$J$44,7,FALSE)*AEBYLD2!$F128 + AEBYLD1!W128*(1-VLOOKUP(AEBYLD2!W$4,'[1]INTERNAL PARAMETERS-1'!$B$5:$J$44,5,FALSE))*VLOOKUP(AEBYLD2!W$4,'[1]INTERNAL PARAMETERS-1'!$B$5:$J$44,9,FALSE)*AEBYLD2!$F128</f>
        <v>0</v>
      </c>
      <c r="X128" s="50">
        <f>AEBYLD1!X128*VLOOKUP(AEBYLD2!X$4,'[1]INTERNAL PARAMETERS-1'!$B$5:$J$44,5,FALSE)*VLOOKUP(AEBYLD2!X$4,'[1]INTERNAL PARAMETERS-1'!$B$5:$J$44,7,FALSE)*AEBYLD2!$F128 + AEBYLD1!X128*(1-VLOOKUP(AEBYLD2!X$4,'[1]INTERNAL PARAMETERS-1'!$B$5:$J$44,5,FALSE))*VLOOKUP(AEBYLD2!X$4,'[1]INTERNAL PARAMETERS-1'!$B$5:$J$44,9,FALSE)*AEBYLD2!$F128</f>
        <v>0</v>
      </c>
      <c r="Y128" s="50">
        <f>AEBYLD1!Y128*VLOOKUP(AEBYLD2!Y$4,'[1]INTERNAL PARAMETERS-1'!$B$5:$J$44,5,FALSE)*VLOOKUP(AEBYLD2!Y$4,'[1]INTERNAL PARAMETERS-1'!$B$5:$J$44,7,FALSE)*AEBYLD2!$F128 + AEBYLD1!Y128*(1-VLOOKUP(AEBYLD2!Y$4,'[1]INTERNAL PARAMETERS-1'!$B$5:$J$44,5,FALSE))*VLOOKUP(AEBYLD2!Y$4,'[1]INTERNAL PARAMETERS-1'!$B$5:$J$44,9,FALSE)*AEBYLD2!$F128</f>
        <v>0</v>
      </c>
      <c r="Z128" s="50">
        <f>AEBYLD1!Z128*VLOOKUP(AEBYLD2!Z$4,'[1]INTERNAL PARAMETERS-1'!$B$5:$J$44,5,FALSE)*VLOOKUP(AEBYLD2!Z$4,'[1]INTERNAL PARAMETERS-1'!$B$5:$J$44,7,FALSE)*AEBYLD2!$F128 + AEBYLD1!Z128*(1-VLOOKUP(AEBYLD2!Z$4,'[1]INTERNAL PARAMETERS-1'!$B$5:$J$44,5,FALSE))*VLOOKUP(AEBYLD2!Z$4,'[1]INTERNAL PARAMETERS-1'!$B$5:$J$44,9,FALSE)*AEBYLD2!$F128</f>
        <v>0</v>
      </c>
      <c r="AA128" s="50">
        <f>AEBYLD1!AA128*VLOOKUP(AEBYLD2!AA$4,'[1]INTERNAL PARAMETERS-1'!$B$5:$J$44,5,FALSE)*VLOOKUP(AEBYLD2!AA$4,'[1]INTERNAL PARAMETERS-1'!$B$5:$J$44,7,FALSE)*AEBYLD2!$F128 + AEBYLD1!AA128*(1-VLOOKUP(AEBYLD2!AA$4,'[1]INTERNAL PARAMETERS-1'!$B$5:$J$44,5,FALSE))*VLOOKUP(AEBYLD2!AA$4,'[1]INTERNAL PARAMETERS-1'!$B$5:$J$44,9,FALSE)*AEBYLD2!$F128</f>
        <v>0</v>
      </c>
      <c r="AB128" s="50">
        <f>AEBYLD1!AB128*VLOOKUP(AEBYLD2!AB$4,'[1]INTERNAL PARAMETERS-1'!$B$5:$J$44,5,FALSE)*VLOOKUP(AEBYLD2!AB$4,'[1]INTERNAL PARAMETERS-1'!$B$5:$J$44,7,FALSE)*AEBYLD2!$F128 + AEBYLD1!AB128*(1-VLOOKUP(AEBYLD2!AB$4,'[1]INTERNAL PARAMETERS-1'!$B$5:$J$44,5,FALSE))*VLOOKUP(AEBYLD2!AB$4,'[1]INTERNAL PARAMETERS-1'!$B$5:$J$44,9,FALSE)*AEBYLD2!$F128</f>
        <v>0</v>
      </c>
      <c r="AC128" s="50">
        <f>AEBYLD1!AC128*VLOOKUP(AEBYLD2!AC$4,'[1]INTERNAL PARAMETERS-1'!$B$5:$J$44,5,FALSE)*VLOOKUP(AEBYLD2!AC$4,'[1]INTERNAL PARAMETERS-1'!$B$5:$J$44,7,FALSE)*AEBYLD2!$F128 + AEBYLD1!AC128*(1-VLOOKUP(AEBYLD2!AC$4,'[1]INTERNAL PARAMETERS-1'!$B$5:$J$44,5,FALSE))*VLOOKUP(AEBYLD2!AC$4,'[1]INTERNAL PARAMETERS-1'!$B$5:$J$44,9,FALSE)*AEBYLD2!$F128</f>
        <v>0</v>
      </c>
      <c r="AD128" s="50">
        <f>AEBYLD1!AD128*VLOOKUP(AEBYLD2!AD$4,'[1]INTERNAL PARAMETERS-1'!$B$5:$J$44,5,FALSE)*VLOOKUP(AEBYLD2!AD$4,'[1]INTERNAL PARAMETERS-1'!$B$5:$J$44,7,FALSE)*AEBYLD2!$F128 + AEBYLD1!AD128*(1-VLOOKUP(AEBYLD2!AD$4,'[1]INTERNAL PARAMETERS-1'!$B$5:$J$44,5,FALSE))*VLOOKUP(AEBYLD2!AD$4,'[1]INTERNAL PARAMETERS-1'!$B$5:$J$44,9,FALSE)*AEBYLD2!$F128</f>
        <v>0</v>
      </c>
      <c r="AE128" s="50">
        <f>AEBYLD1!AE128*VLOOKUP(AEBYLD2!AE$4,'[1]INTERNAL PARAMETERS-1'!$B$5:$J$44,5,FALSE)*VLOOKUP(AEBYLD2!AE$4,'[1]INTERNAL PARAMETERS-1'!$B$5:$J$44,7,FALSE)*AEBYLD2!$F128 + AEBYLD1!AE128*(1-VLOOKUP(AEBYLD2!AE$4,'[1]INTERNAL PARAMETERS-1'!$B$5:$J$44,5,FALSE))*VLOOKUP(AEBYLD2!AE$4,'[1]INTERNAL PARAMETERS-1'!$B$5:$J$44,9,FALSE)*AEBYLD2!$F128</f>
        <v>0</v>
      </c>
      <c r="AF128" s="50">
        <f>AEBYLD1!AF128*VLOOKUP(AEBYLD2!AF$4,'[1]INTERNAL PARAMETERS-1'!$B$5:$J$44,5,FALSE)*VLOOKUP(AEBYLD2!AF$4,'[1]INTERNAL PARAMETERS-1'!$B$5:$J$44,7,FALSE)*AEBYLD2!$F128 + AEBYLD1!AF128*(1-VLOOKUP(AEBYLD2!AF$4,'[1]INTERNAL PARAMETERS-1'!$B$5:$J$44,5,FALSE))*VLOOKUP(AEBYLD2!AF$4,'[1]INTERNAL PARAMETERS-1'!$B$5:$J$44,9,FALSE)*AEBYLD2!$F128</f>
        <v>0</v>
      </c>
      <c r="AG128" s="50">
        <f>AEBYLD1!AG128*VLOOKUP(AEBYLD2!AG$4,'[1]INTERNAL PARAMETERS-1'!$B$5:$J$44,5,FALSE)*VLOOKUP(AEBYLD2!AG$4,'[1]INTERNAL PARAMETERS-1'!$B$5:$J$44,7,FALSE)*AEBYLD2!$F128 + AEBYLD1!AG128*(1-VLOOKUP(AEBYLD2!AG$4,'[1]INTERNAL PARAMETERS-1'!$B$5:$J$44,5,FALSE))*VLOOKUP(AEBYLD2!AG$4,'[1]INTERNAL PARAMETERS-1'!$B$5:$J$44,9,FALSE)*AEBYLD2!$F128</f>
        <v>0</v>
      </c>
      <c r="AH128" s="50">
        <f>AEBYLD1!AH128*VLOOKUP(AEBYLD2!AH$4,'[1]INTERNAL PARAMETERS-1'!$B$5:$J$44,5,FALSE)*VLOOKUP(AEBYLD2!AH$4,'[1]INTERNAL PARAMETERS-1'!$B$5:$J$44,7,FALSE)*AEBYLD2!$F128 + AEBYLD1!AH128*(1-VLOOKUP(AEBYLD2!AH$4,'[1]INTERNAL PARAMETERS-1'!$B$5:$J$44,5,FALSE))*VLOOKUP(AEBYLD2!AH$4,'[1]INTERNAL PARAMETERS-1'!$B$5:$J$44,9,FALSE)*AEBYLD2!$F128</f>
        <v>0</v>
      </c>
      <c r="AI128" s="50">
        <f>AEBYLD1!AI128*VLOOKUP(AEBYLD2!AI$4,'[1]INTERNAL PARAMETERS-1'!$B$5:$J$44,5,FALSE)*VLOOKUP(AEBYLD2!AI$4,'[1]INTERNAL PARAMETERS-1'!$B$5:$J$44,7,FALSE)*AEBYLD2!$F128 + AEBYLD1!AI128*(1-VLOOKUP(AEBYLD2!AI$4,'[1]INTERNAL PARAMETERS-1'!$B$5:$J$44,5,FALSE))*VLOOKUP(AEBYLD2!AI$4,'[1]INTERNAL PARAMETERS-1'!$B$5:$J$44,9,FALSE)*AEBYLD2!$F128</f>
        <v>0</v>
      </c>
      <c r="AJ128" s="50">
        <f>AEBYLD1!AJ128*VLOOKUP(AEBYLD2!AJ$4,'[1]INTERNAL PARAMETERS-1'!$B$5:$J$44,5,FALSE)*VLOOKUP(AEBYLD2!AJ$4,'[1]INTERNAL PARAMETERS-1'!$B$5:$J$44,7,FALSE)*AEBYLD2!$F128 + AEBYLD1!AJ128*(1-VLOOKUP(AEBYLD2!AJ$4,'[1]INTERNAL PARAMETERS-1'!$B$5:$J$44,5,FALSE))*VLOOKUP(AEBYLD2!AJ$4,'[1]INTERNAL PARAMETERS-1'!$B$5:$J$44,9,FALSE)*AEBYLD2!$F128</f>
        <v>0</v>
      </c>
      <c r="AK128" s="50">
        <f>AEBYLD1!AK128*VLOOKUP(AEBYLD2!AK$4,'[1]INTERNAL PARAMETERS-1'!$B$5:$J$44,5,FALSE)*VLOOKUP(AEBYLD2!AK$4,'[1]INTERNAL PARAMETERS-1'!$B$5:$J$44,7,FALSE)*AEBYLD2!$F128 + AEBYLD1!AK128*(1-VLOOKUP(AEBYLD2!AK$4,'[1]INTERNAL PARAMETERS-1'!$B$5:$J$44,5,FALSE))*VLOOKUP(AEBYLD2!AK$4,'[1]INTERNAL PARAMETERS-1'!$B$5:$J$44,9,FALSE)*AEBYLD2!$F128</f>
        <v>0</v>
      </c>
      <c r="AL128" s="50">
        <f>AEBYLD1!AL128*VLOOKUP(AEBYLD2!AL$4,'[1]INTERNAL PARAMETERS-1'!$B$5:$J$44,5,FALSE)*VLOOKUP(AEBYLD2!AL$4,'[1]INTERNAL PARAMETERS-1'!$B$5:$J$44,7,FALSE)*AEBYLD2!$F128 + AEBYLD1!AL128*(1-VLOOKUP(AEBYLD2!AL$4,'[1]INTERNAL PARAMETERS-1'!$B$5:$J$44,5,FALSE))*VLOOKUP(AEBYLD2!AL$4,'[1]INTERNAL PARAMETERS-1'!$B$5:$J$44,9,FALSE)*AEBYLD2!$F128</f>
        <v>0</v>
      </c>
      <c r="AM128" s="50">
        <f>AEBYLD1!AM128*VLOOKUP(AEBYLD2!AM$4,'[1]INTERNAL PARAMETERS-1'!$B$5:$J$44,5,FALSE)*VLOOKUP(AEBYLD2!AM$4,'[1]INTERNAL PARAMETERS-1'!$B$5:$J$44,7,FALSE)*AEBYLD2!$F128 + AEBYLD1!AM128*(1-VLOOKUP(AEBYLD2!AM$4,'[1]INTERNAL PARAMETERS-1'!$B$5:$J$44,5,FALSE))*VLOOKUP(AEBYLD2!AM$4,'[1]INTERNAL PARAMETERS-1'!$B$5:$J$44,9,FALSE)*AEBYLD2!$F128</f>
        <v>0</v>
      </c>
      <c r="AN128" s="50">
        <f>AEBYLD1!AN128*VLOOKUP(AEBYLD2!AN$4,'[1]INTERNAL PARAMETERS-1'!$B$5:$J$44,5,FALSE)*VLOOKUP(AEBYLD2!AN$4,'[1]INTERNAL PARAMETERS-1'!$B$5:$J$44,7,FALSE)*AEBYLD2!$F128 + AEBYLD1!AN128*(1-VLOOKUP(AEBYLD2!AN$4,'[1]INTERNAL PARAMETERS-1'!$B$5:$J$44,5,FALSE))*VLOOKUP(AEBYLD2!AN$4,'[1]INTERNAL PARAMETERS-1'!$B$5:$J$44,9,FALSE)*AEBYLD2!$F128</f>
        <v>0</v>
      </c>
      <c r="AO128" s="50">
        <f>AEBYLD1!AO128*VLOOKUP(AEBYLD2!AO$4,'[1]INTERNAL PARAMETERS-1'!$B$5:$J$44,5,FALSE)*VLOOKUP(AEBYLD2!AO$4,'[1]INTERNAL PARAMETERS-1'!$B$5:$J$44,7,FALSE)*AEBYLD2!$F128 + AEBYLD1!AO128*(1-VLOOKUP(AEBYLD2!AO$4,'[1]INTERNAL PARAMETERS-1'!$B$5:$J$44,5,FALSE))*VLOOKUP(AEBYLD2!AO$4,'[1]INTERNAL PARAMETERS-1'!$B$5:$J$44,9,FALSE)*AEBYLD2!$F128</f>
        <v>0</v>
      </c>
      <c r="AP128" s="50">
        <f>AEBYLD1!AP128*VLOOKUP(AEBYLD2!AP$4,'[1]INTERNAL PARAMETERS-1'!$B$5:$J$44,5,FALSE)*VLOOKUP(AEBYLD2!AP$4,'[1]INTERNAL PARAMETERS-1'!$B$5:$J$44,7,FALSE)*AEBYLD2!$F128 + AEBYLD1!AP128*(1-VLOOKUP(AEBYLD2!AP$4,'[1]INTERNAL PARAMETERS-1'!$B$5:$J$44,5,FALSE))*VLOOKUP(AEBYLD2!AP$4,'[1]INTERNAL PARAMETERS-1'!$B$5:$J$44,9,FALSE)*AEBYLD2!$F128</f>
        <v>0</v>
      </c>
      <c r="AQ128" s="50">
        <f>AEBYLD1!AQ128*VLOOKUP(AEBYLD2!AQ$4,'[1]INTERNAL PARAMETERS-1'!$B$5:$J$44,5,FALSE)*VLOOKUP(AEBYLD2!AQ$4,'[1]INTERNAL PARAMETERS-1'!$B$5:$J$44,7,FALSE)*AEBYLD2!$F128 + AEBYLD1!AQ128*(1-VLOOKUP(AEBYLD2!AQ$4,'[1]INTERNAL PARAMETERS-1'!$B$5:$J$44,5,FALSE))*VLOOKUP(AEBYLD2!AQ$4,'[1]INTERNAL PARAMETERS-1'!$B$5:$J$44,9,FALSE)*AEBYLD2!$F128</f>
        <v>0</v>
      </c>
      <c r="AR128" s="50">
        <f>AEBYLD1!AR128*VLOOKUP(AEBYLD2!AR$4,'[1]INTERNAL PARAMETERS-1'!$B$5:$J$44,5,FALSE)*VLOOKUP(AEBYLD2!AR$4,'[1]INTERNAL PARAMETERS-1'!$B$5:$J$44,7,FALSE)*AEBYLD2!$F128 + AEBYLD1!AR128*(1-VLOOKUP(AEBYLD2!AR$4,'[1]INTERNAL PARAMETERS-1'!$B$5:$J$44,5,FALSE))*VLOOKUP(AEBYLD2!AR$4,'[1]INTERNAL PARAMETERS-1'!$B$5:$J$44,9,FALSE)*AEBYLD2!$F128</f>
        <v>0</v>
      </c>
      <c r="AS128" s="50">
        <f>AEBYLD1!AS128*VLOOKUP(AEBYLD2!AS$4,'[1]INTERNAL PARAMETERS-1'!$B$5:$J$44,5,FALSE)*VLOOKUP(AEBYLD2!AS$4,'[1]INTERNAL PARAMETERS-1'!$B$5:$J$44,7,FALSE)*AEBYLD2!$F128 + AEBYLD1!AS128*(1-VLOOKUP(AEBYLD2!AS$4,'[1]INTERNAL PARAMETERS-1'!$B$5:$J$44,5,FALSE))*VLOOKUP(AEBYLD2!AS$4,'[1]INTERNAL PARAMETERS-1'!$B$5:$J$44,9,FALSE)*AEBYLD2!$F128</f>
        <v>0</v>
      </c>
      <c r="AT128" s="49">
        <f>AEBYLD1!AT128*VLOOKUP(AEBYLD2!AT$4,'[1]INTERNAL PARAMETERS-1'!$B$5:$J$44,5,FALSE)*VLOOKUP(AEBYLD2!AT$4,'[1]INTERNAL PARAMETERS-1'!$B$5:$J$44,7,FALSE)*AEBYLD2!$F128 + AEBYLD1!AT128*(1-VLOOKUP(AEBYLD2!AT$4,'[1]INTERNAL PARAMETERS-1'!$B$5:$J$44,5,FALSE))*VLOOKUP(AEBYLD2!AT$4,'[1]INTERNAL PARAMETERS-1'!$B$5:$J$44,9,FALSE)*AEBYLD2!$F128</f>
        <v>0</v>
      </c>
      <c r="AU128" s="51">
        <f>AEBYLD1!AU128*VLOOKUP(AEBYLD2!AU$4,'[1]INTERNAL PARAMETERS-1'!$B$5:$J$44,5,FALSE)*VLOOKUP(AEBYLD2!AU$4,'[1]INTERNAL PARAMETERS-1'!$B$5:$J$44,6,FALSE)*VLOOKUP(AEBYLD2!AU$4,'[1]INTERNAL PARAMETERS-1'!$B$5:$J$44,3,FALSE) + AEBYLD1!AU128*(1-VLOOKUP(AEBYLD2!AU$4,'[1]INTERNAL PARAMETERS-1'!$B$5:$J$44,5,FALSE))*VLOOKUP(AEBYLD2!AU$4,'[1]INTERNAL PARAMETERS-1'!$B$5:$J$44,8,FALSE)*VLOOKUP(AEBYLD2!AU$4,'[1]INTERNAL PARAMETERS-1'!$B$5:$J$44,3,FALSE)</f>
        <v>0</v>
      </c>
      <c r="AV128" s="50">
        <f>AEBYLD1!AV128*VLOOKUP(AEBYLD2!AV$4,'[1]INTERNAL PARAMETERS-1'!$B$5:$J$44,5,FALSE)*VLOOKUP(AEBYLD2!AV$4,'[1]INTERNAL PARAMETERS-1'!$B$5:$J$44,6,FALSE)*VLOOKUP(AEBYLD2!AV$4,'[1]INTERNAL PARAMETERS-1'!$B$5:$J$44,3,FALSE) + AEBYLD1!AV128*(1-VLOOKUP(AEBYLD2!AV$4,'[1]INTERNAL PARAMETERS-1'!$B$5:$J$44,5,FALSE))*VLOOKUP(AEBYLD2!AV$4,'[1]INTERNAL PARAMETERS-1'!$B$5:$J$44,8,FALSE)*VLOOKUP(AEBYLD2!AV$4,'[1]INTERNAL PARAMETERS-1'!$B$5:$J$44,3,FALSE)</f>
        <v>0</v>
      </c>
      <c r="AW128" s="50">
        <f>AEBYLD1!AW128*VLOOKUP(AEBYLD2!AW$4,'[1]INTERNAL PARAMETERS-1'!$B$5:$J$44,5,FALSE)*VLOOKUP(AEBYLD2!AW$4,'[1]INTERNAL PARAMETERS-1'!$B$5:$J$44,6,FALSE)*VLOOKUP(AEBYLD2!AW$4,'[1]INTERNAL PARAMETERS-1'!$B$5:$J$44,3,FALSE) + AEBYLD1!AW128*(1-VLOOKUP(AEBYLD2!AW$4,'[1]INTERNAL PARAMETERS-1'!$B$5:$J$44,5,FALSE))*VLOOKUP(AEBYLD2!AW$4,'[1]INTERNAL PARAMETERS-1'!$B$5:$J$44,8,FALSE)*VLOOKUP(AEBYLD2!AW$4,'[1]INTERNAL PARAMETERS-1'!$B$5:$J$44,3,FALSE)</f>
        <v>0</v>
      </c>
      <c r="AX128" s="50">
        <f>AEBYLD1!AX128*VLOOKUP(AEBYLD2!AX$4,'[1]INTERNAL PARAMETERS-1'!$B$5:$J$44,5,FALSE)*VLOOKUP(AEBYLD2!AX$4,'[1]INTERNAL PARAMETERS-1'!$B$5:$J$44,6,FALSE)*VLOOKUP(AEBYLD2!AX$4,'[1]INTERNAL PARAMETERS-1'!$B$5:$J$44,3,FALSE) + AEBYLD1!AX128*(1-VLOOKUP(AEBYLD2!AX$4,'[1]INTERNAL PARAMETERS-1'!$B$5:$J$44,5,FALSE))*VLOOKUP(AEBYLD2!AX$4,'[1]INTERNAL PARAMETERS-1'!$B$5:$J$44,8,FALSE)*VLOOKUP(AEBYLD2!AX$4,'[1]INTERNAL PARAMETERS-1'!$B$5:$J$44,3,FALSE)</f>
        <v>0</v>
      </c>
      <c r="AY128" s="50">
        <f>AEBYLD1!AY128*VLOOKUP(AEBYLD2!AY$4,'[1]INTERNAL PARAMETERS-1'!$B$5:$J$44,5,FALSE)*VLOOKUP(AEBYLD2!AY$4,'[1]INTERNAL PARAMETERS-1'!$B$5:$J$44,6,FALSE)*VLOOKUP(AEBYLD2!AY$4,'[1]INTERNAL PARAMETERS-1'!$B$5:$J$44,3,FALSE) + AEBYLD1!AY128*(1-VLOOKUP(AEBYLD2!AY$4,'[1]INTERNAL PARAMETERS-1'!$B$5:$J$44,5,FALSE))*VLOOKUP(AEBYLD2!AY$4,'[1]INTERNAL PARAMETERS-1'!$B$5:$J$44,8,FALSE)*VLOOKUP(AEBYLD2!AY$4,'[1]INTERNAL PARAMETERS-1'!$B$5:$J$44,3,FALSE)</f>
        <v>0</v>
      </c>
      <c r="AZ128" s="50">
        <f>AEBYLD1!AZ128*VLOOKUP(AEBYLD2!AZ$4,'[1]INTERNAL PARAMETERS-1'!$B$5:$J$44,5,FALSE)*VLOOKUP(AEBYLD2!AZ$4,'[1]INTERNAL PARAMETERS-1'!$B$5:$J$44,6,FALSE)*VLOOKUP(AEBYLD2!AZ$4,'[1]INTERNAL PARAMETERS-1'!$B$5:$J$44,3,FALSE) + AEBYLD1!AZ128*(1-VLOOKUP(AEBYLD2!AZ$4,'[1]INTERNAL PARAMETERS-1'!$B$5:$J$44,5,FALSE))*VLOOKUP(AEBYLD2!AZ$4,'[1]INTERNAL PARAMETERS-1'!$B$5:$J$44,8,FALSE)*VLOOKUP(AEBYLD2!AZ$4,'[1]INTERNAL PARAMETERS-1'!$B$5:$J$44,3,FALSE)</f>
        <v>0</v>
      </c>
      <c r="BA128" s="50">
        <f>AEBYLD1!BA128*VLOOKUP(AEBYLD2!BA$4,'[1]INTERNAL PARAMETERS-1'!$B$5:$J$44,5,FALSE)*VLOOKUP(AEBYLD2!BA$4,'[1]INTERNAL PARAMETERS-1'!$B$5:$J$44,6,FALSE)*VLOOKUP(AEBYLD2!BA$4,'[1]INTERNAL PARAMETERS-1'!$B$5:$J$44,3,FALSE) + AEBYLD1!BA128*(1-VLOOKUP(AEBYLD2!BA$4,'[1]INTERNAL PARAMETERS-1'!$B$5:$J$44,5,FALSE))*VLOOKUP(AEBYLD2!BA$4,'[1]INTERNAL PARAMETERS-1'!$B$5:$J$44,8,FALSE)*VLOOKUP(AEBYLD2!BA$4,'[1]INTERNAL PARAMETERS-1'!$B$5:$J$44,3,FALSE)</f>
        <v>0</v>
      </c>
      <c r="BB128" s="50">
        <f>AEBYLD1!BB128*VLOOKUP(AEBYLD2!BB$4,'[1]INTERNAL PARAMETERS-1'!$B$5:$J$44,5,FALSE)*VLOOKUP(AEBYLD2!BB$4,'[1]INTERNAL PARAMETERS-1'!$B$5:$J$44,6,FALSE)*VLOOKUP(AEBYLD2!BB$4,'[1]INTERNAL PARAMETERS-1'!$B$5:$J$44,3,FALSE) + AEBYLD1!BB128*(1-VLOOKUP(AEBYLD2!BB$4,'[1]INTERNAL PARAMETERS-1'!$B$5:$J$44,5,FALSE))*VLOOKUP(AEBYLD2!BB$4,'[1]INTERNAL PARAMETERS-1'!$B$5:$J$44,8,FALSE)*VLOOKUP(AEBYLD2!BB$4,'[1]INTERNAL PARAMETERS-1'!$B$5:$J$44,3,FALSE)</f>
        <v>0</v>
      </c>
      <c r="BC128" s="50">
        <f>AEBYLD1!BC128*VLOOKUP(AEBYLD2!BC$4,'[1]INTERNAL PARAMETERS-1'!$B$5:$J$44,5,FALSE)*VLOOKUP(AEBYLD2!BC$4,'[1]INTERNAL PARAMETERS-1'!$B$5:$J$44,6,FALSE)*VLOOKUP(AEBYLD2!BC$4,'[1]INTERNAL PARAMETERS-1'!$B$5:$J$44,3,FALSE) + AEBYLD1!BC128*(1-VLOOKUP(AEBYLD2!BC$4,'[1]INTERNAL PARAMETERS-1'!$B$5:$J$44,5,FALSE))*VLOOKUP(AEBYLD2!BC$4,'[1]INTERNAL PARAMETERS-1'!$B$5:$J$44,8,FALSE)*VLOOKUP(AEBYLD2!BC$4,'[1]INTERNAL PARAMETERS-1'!$B$5:$J$44,3,FALSE)</f>
        <v>0</v>
      </c>
      <c r="BD128" s="50">
        <f>AEBYLD1!BD128*VLOOKUP(AEBYLD2!BD$4,'[1]INTERNAL PARAMETERS-1'!$B$5:$J$44,5,FALSE)*VLOOKUP(AEBYLD2!BD$4,'[1]INTERNAL PARAMETERS-1'!$B$5:$J$44,6,FALSE)*VLOOKUP(AEBYLD2!BD$4,'[1]INTERNAL PARAMETERS-1'!$B$5:$J$44,3,FALSE) + AEBYLD1!BD128*(1-VLOOKUP(AEBYLD2!BD$4,'[1]INTERNAL PARAMETERS-1'!$B$5:$J$44,5,FALSE))*VLOOKUP(AEBYLD2!BD$4,'[1]INTERNAL PARAMETERS-1'!$B$5:$J$44,8,FALSE)*VLOOKUP(AEBYLD2!BD$4,'[1]INTERNAL PARAMETERS-1'!$B$5:$J$44,3,FALSE)</f>
        <v>0</v>
      </c>
      <c r="BE128" s="50">
        <f>AEBYLD1!BE128*VLOOKUP(AEBYLD2!BE$4,'[1]INTERNAL PARAMETERS-1'!$B$5:$J$44,5,FALSE)*VLOOKUP(AEBYLD2!BE$4,'[1]INTERNAL PARAMETERS-1'!$B$5:$J$44,6,FALSE)*VLOOKUP(AEBYLD2!BE$4,'[1]INTERNAL PARAMETERS-1'!$B$5:$J$44,3,FALSE) + AEBYLD1!BE128*(1-VLOOKUP(AEBYLD2!BE$4,'[1]INTERNAL PARAMETERS-1'!$B$5:$J$44,5,FALSE))*VLOOKUP(AEBYLD2!BE$4,'[1]INTERNAL PARAMETERS-1'!$B$5:$J$44,8,FALSE)*VLOOKUP(AEBYLD2!BE$4,'[1]INTERNAL PARAMETERS-1'!$B$5:$J$44,3,FALSE)</f>
        <v>0</v>
      </c>
      <c r="BF128" s="50">
        <f>AEBYLD1!BF128*VLOOKUP(AEBYLD2!BF$4,'[1]INTERNAL PARAMETERS-1'!$B$5:$J$44,5,FALSE)*VLOOKUP(AEBYLD2!BF$4,'[1]INTERNAL PARAMETERS-1'!$B$5:$J$44,6,FALSE)*VLOOKUP(AEBYLD2!BF$4,'[1]INTERNAL PARAMETERS-1'!$B$5:$J$44,3,FALSE) + AEBYLD1!BF128*(1-VLOOKUP(AEBYLD2!BF$4,'[1]INTERNAL PARAMETERS-1'!$B$5:$J$44,5,FALSE))*VLOOKUP(AEBYLD2!BF$4,'[1]INTERNAL PARAMETERS-1'!$B$5:$J$44,8,FALSE)*VLOOKUP(AEBYLD2!BF$4,'[1]INTERNAL PARAMETERS-1'!$B$5:$J$44,3,FALSE)</f>
        <v>0</v>
      </c>
      <c r="BG128" s="50">
        <f>AEBYLD1!BG128*VLOOKUP(AEBYLD2!BG$4,'[1]INTERNAL PARAMETERS-1'!$B$5:$J$44,5,FALSE)*VLOOKUP(AEBYLD2!BG$4,'[1]INTERNAL PARAMETERS-1'!$B$5:$J$44,6,FALSE)*VLOOKUP(AEBYLD2!BG$4,'[1]INTERNAL PARAMETERS-1'!$B$5:$J$44,3,FALSE) + AEBYLD1!BG128*(1-VLOOKUP(AEBYLD2!BG$4,'[1]INTERNAL PARAMETERS-1'!$B$5:$J$44,5,FALSE))*VLOOKUP(AEBYLD2!BG$4,'[1]INTERNAL PARAMETERS-1'!$B$5:$J$44,8,FALSE)*VLOOKUP(AEBYLD2!BG$4,'[1]INTERNAL PARAMETERS-1'!$B$5:$J$44,3,FALSE)</f>
        <v>0</v>
      </c>
      <c r="BH128" s="50">
        <f>AEBYLD1!BH128*VLOOKUP(AEBYLD2!BH$4,'[1]INTERNAL PARAMETERS-1'!$B$5:$J$44,5,FALSE)*VLOOKUP(AEBYLD2!BH$4,'[1]INTERNAL PARAMETERS-1'!$B$5:$J$44,6,FALSE)*VLOOKUP(AEBYLD2!BH$4,'[1]INTERNAL PARAMETERS-1'!$B$5:$J$44,3,FALSE) + AEBYLD1!BH128*(1-VLOOKUP(AEBYLD2!BH$4,'[1]INTERNAL PARAMETERS-1'!$B$5:$J$44,5,FALSE))*VLOOKUP(AEBYLD2!BH$4,'[1]INTERNAL PARAMETERS-1'!$B$5:$J$44,8,FALSE)*VLOOKUP(AEBYLD2!BH$4,'[1]INTERNAL PARAMETERS-1'!$B$5:$J$44,3,FALSE)</f>
        <v>0</v>
      </c>
      <c r="BI128" s="50">
        <f>AEBYLD1!BI128*VLOOKUP(AEBYLD2!BI$4,'[1]INTERNAL PARAMETERS-1'!$B$5:$J$44,5,FALSE)*VLOOKUP(AEBYLD2!BI$4,'[1]INTERNAL PARAMETERS-1'!$B$5:$J$44,6,FALSE)*VLOOKUP(AEBYLD2!BI$4,'[1]INTERNAL PARAMETERS-1'!$B$5:$J$44,3,FALSE) + AEBYLD1!BI128*(1-VLOOKUP(AEBYLD2!BI$4,'[1]INTERNAL PARAMETERS-1'!$B$5:$J$44,5,FALSE))*VLOOKUP(AEBYLD2!BI$4,'[1]INTERNAL PARAMETERS-1'!$B$5:$J$44,8,FALSE)*VLOOKUP(AEBYLD2!BI$4,'[1]INTERNAL PARAMETERS-1'!$B$5:$J$44,3,FALSE)</f>
        <v>0</v>
      </c>
      <c r="BJ128" s="50">
        <f>AEBYLD1!BJ128*VLOOKUP(AEBYLD2!BJ$4,'[1]INTERNAL PARAMETERS-1'!$B$5:$J$44,5,FALSE)*VLOOKUP(AEBYLD2!BJ$4,'[1]INTERNAL PARAMETERS-1'!$B$5:$J$44,6,FALSE)*VLOOKUP(AEBYLD2!BJ$4,'[1]INTERNAL PARAMETERS-1'!$B$5:$J$44,3,FALSE) + AEBYLD1!BJ128*(1-VLOOKUP(AEBYLD2!BJ$4,'[1]INTERNAL PARAMETERS-1'!$B$5:$J$44,5,FALSE))*VLOOKUP(AEBYLD2!BJ$4,'[1]INTERNAL PARAMETERS-1'!$B$5:$J$44,8,FALSE)*VLOOKUP(AEBYLD2!BJ$4,'[1]INTERNAL PARAMETERS-1'!$B$5:$J$44,3,FALSE)</f>
        <v>0</v>
      </c>
      <c r="BK128" s="50">
        <f>AEBYLD1!BK128*VLOOKUP(AEBYLD2!BK$4,'[1]INTERNAL PARAMETERS-1'!$B$5:$J$44,5,FALSE)*VLOOKUP(AEBYLD2!BK$4,'[1]INTERNAL PARAMETERS-1'!$B$5:$J$44,6,FALSE)*VLOOKUP(AEBYLD2!BK$4,'[1]INTERNAL PARAMETERS-1'!$B$5:$J$44,3,FALSE) + AEBYLD1!BK128*(1-VLOOKUP(AEBYLD2!BK$4,'[1]INTERNAL PARAMETERS-1'!$B$5:$J$44,5,FALSE))*VLOOKUP(AEBYLD2!BK$4,'[1]INTERNAL PARAMETERS-1'!$B$5:$J$44,8,FALSE)*VLOOKUP(AEBYLD2!BK$4,'[1]INTERNAL PARAMETERS-1'!$B$5:$J$44,3,FALSE)</f>
        <v>0</v>
      </c>
      <c r="BL128" s="50">
        <f>AEBYLD1!BL128*VLOOKUP(AEBYLD2!BL$4,'[1]INTERNAL PARAMETERS-1'!$B$5:$J$44,5,FALSE)*VLOOKUP(AEBYLD2!BL$4,'[1]INTERNAL PARAMETERS-1'!$B$5:$J$44,6,FALSE)*VLOOKUP(AEBYLD2!BL$4,'[1]INTERNAL PARAMETERS-1'!$B$5:$J$44,3,FALSE) + AEBYLD1!BL128*(1-VLOOKUP(AEBYLD2!BL$4,'[1]INTERNAL PARAMETERS-1'!$B$5:$J$44,5,FALSE))*VLOOKUP(AEBYLD2!BL$4,'[1]INTERNAL PARAMETERS-1'!$B$5:$J$44,8,FALSE)*VLOOKUP(AEBYLD2!BL$4,'[1]INTERNAL PARAMETERS-1'!$B$5:$J$44,3,FALSE)</f>
        <v>0</v>
      </c>
      <c r="BM128" s="50">
        <f>AEBYLD1!BM128*VLOOKUP(AEBYLD2!BM$4,'[1]INTERNAL PARAMETERS-1'!$B$5:$J$44,5,FALSE)*VLOOKUP(AEBYLD2!BM$4,'[1]INTERNAL PARAMETERS-1'!$B$5:$J$44,6,FALSE)*VLOOKUP(AEBYLD2!BM$4,'[1]INTERNAL PARAMETERS-1'!$B$5:$J$44,3,FALSE) + AEBYLD1!BM128*(1-VLOOKUP(AEBYLD2!BM$4,'[1]INTERNAL PARAMETERS-1'!$B$5:$J$44,5,FALSE))*VLOOKUP(AEBYLD2!BM$4,'[1]INTERNAL PARAMETERS-1'!$B$5:$J$44,8,FALSE)*VLOOKUP(AEBYLD2!BM$4,'[1]INTERNAL PARAMETERS-1'!$B$5:$J$44,3,FALSE)</f>
        <v>0</v>
      </c>
      <c r="BN128" s="50">
        <f>AEBYLD1!BN128*VLOOKUP(AEBYLD2!BN$4,'[1]INTERNAL PARAMETERS-1'!$B$5:$J$44,5,FALSE)*VLOOKUP(AEBYLD2!BN$4,'[1]INTERNAL PARAMETERS-1'!$B$5:$J$44,6,FALSE)*VLOOKUP(AEBYLD2!BN$4,'[1]INTERNAL PARAMETERS-1'!$B$5:$J$44,3,FALSE) + AEBYLD1!BN128*(1-VLOOKUP(AEBYLD2!BN$4,'[1]INTERNAL PARAMETERS-1'!$B$5:$J$44,5,FALSE))*VLOOKUP(AEBYLD2!BN$4,'[1]INTERNAL PARAMETERS-1'!$B$5:$J$44,8,FALSE)*VLOOKUP(AEBYLD2!BN$4,'[1]INTERNAL PARAMETERS-1'!$B$5:$J$44,3,FALSE)</f>
        <v>0</v>
      </c>
      <c r="BO128" s="50">
        <f>AEBYLD1!BO128*VLOOKUP(AEBYLD2!BO$4,'[1]INTERNAL PARAMETERS-1'!$B$5:$J$44,5,FALSE)*VLOOKUP(AEBYLD2!BO$4,'[1]INTERNAL PARAMETERS-1'!$B$5:$J$44,6,FALSE)*VLOOKUP(AEBYLD2!BO$4,'[1]INTERNAL PARAMETERS-1'!$B$5:$J$44,3,FALSE) + AEBYLD1!BO128*(1-VLOOKUP(AEBYLD2!BO$4,'[1]INTERNAL PARAMETERS-1'!$B$5:$J$44,5,FALSE))*VLOOKUP(AEBYLD2!BO$4,'[1]INTERNAL PARAMETERS-1'!$B$5:$J$44,8,FALSE)*VLOOKUP(AEBYLD2!BO$4,'[1]INTERNAL PARAMETERS-1'!$B$5:$J$44,3,FALSE)</f>
        <v>0</v>
      </c>
      <c r="BP128" s="50">
        <f>AEBYLD1!BP128*VLOOKUP(AEBYLD2!BP$4,'[1]INTERNAL PARAMETERS-1'!$B$5:$J$44,5,FALSE)*VLOOKUP(AEBYLD2!BP$4,'[1]INTERNAL PARAMETERS-1'!$B$5:$J$44,6,FALSE)*VLOOKUP(AEBYLD2!BP$4,'[1]INTERNAL PARAMETERS-1'!$B$5:$J$44,3,FALSE) + AEBYLD1!BP128*(1-VLOOKUP(AEBYLD2!BP$4,'[1]INTERNAL PARAMETERS-1'!$B$5:$J$44,5,FALSE))*VLOOKUP(AEBYLD2!BP$4,'[1]INTERNAL PARAMETERS-1'!$B$5:$J$44,8,FALSE)*VLOOKUP(AEBYLD2!BP$4,'[1]INTERNAL PARAMETERS-1'!$B$5:$J$44,3,FALSE)</f>
        <v>0</v>
      </c>
      <c r="BQ128" s="50">
        <f>AEBYLD1!BQ128*VLOOKUP(AEBYLD2!BQ$4,'[1]INTERNAL PARAMETERS-1'!$B$5:$J$44,5,FALSE)*VLOOKUP(AEBYLD2!BQ$4,'[1]INTERNAL PARAMETERS-1'!$B$5:$J$44,6,FALSE)*VLOOKUP(AEBYLD2!BQ$4,'[1]INTERNAL PARAMETERS-1'!$B$5:$J$44,3,FALSE) + AEBYLD1!BQ128*(1-VLOOKUP(AEBYLD2!BQ$4,'[1]INTERNAL PARAMETERS-1'!$B$5:$J$44,5,FALSE))*VLOOKUP(AEBYLD2!BQ$4,'[1]INTERNAL PARAMETERS-1'!$B$5:$J$44,8,FALSE)*VLOOKUP(AEBYLD2!BQ$4,'[1]INTERNAL PARAMETERS-1'!$B$5:$J$44,3,FALSE)</f>
        <v>0</v>
      </c>
      <c r="BR128" s="50">
        <f>AEBYLD1!BR128*VLOOKUP(AEBYLD2!BR$4,'[1]INTERNAL PARAMETERS-1'!$B$5:$J$44,5,FALSE)*VLOOKUP(AEBYLD2!BR$4,'[1]INTERNAL PARAMETERS-1'!$B$5:$J$44,6,FALSE)*VLOOKUP(AEBYLD2!BR$4,'[1]INTERNAL PARAMETERS-1'!$B$5:$J$44,3,FALSE) + AEBYLD1!BR128*(1-VLOOKUP(AEBYLD2!BR$4,'[1]INTERNAL PARAMETERS-1'!$B$5:$J$44,5,FALSE))*VLOOKUP(AEBYLD2!BR$4,'[1]INTERNAL PARAMETERS-1'!$B$5:$J$44,8,FALSE)*VLOOKUP(AEBYLD2!BR$4,'[1]INTERNAL PARAMETERS-1'!$B$5:$J$44,3,FALSE)</f>
        <v>0</v>
      </c>
      <c r="BS128" s="50">
        <f>AEBYLD1!BS128*VLOOKUP(AEBYLD2!BS$4,'[1]INTERNAL PARAMETERS-1'!$B$5:$J$44,5,FALSE)*VLOOKUP(AEBYLD2!BS$4,'[1]INTERNAL PARAMETERS-1'!$B$5:$J$44,6,FALSE)*VLOOKUP(AEBYLD2!BS$4,'[1]INTERNAL PARAMETERS-1'!$B$5:$J$44,3,FALSE) + AEBYLD1!BS128*(1-VLOOKUP(AEBYLD2!BS$4,'[1]INTERNAL PARAMETERS-1'!$B$5:$J$44,5,FALSE))*VLOOKUP(AEBYLD2!BS$4,'[1]INTERNAL PARAMETERS-1'!$B$5:$J$44,8,FALSE)*VLOOKUP(AEBYLD2!BS$4,'[1]INTERNAL PARAMETERS-1'!$B$5:$J$44,3,FALSE)</f>
        <v>0</v>
      </c>
      <c r="BT128" s="50">
        <f>AEBYLD1!BT128*VLOOKUP(AEBYLD2!BT$4,'[1]INTERNAL PARAMETERS-1'!$B$5:$J$44,5,FALSE)*VLOOKUP(AEBYLD2!BT$4,'[1]INTERNAL PARAMETERS-1'!$B$5:$J$44,6,FALSE)*VLOOKUP(AEBYLD2!BT$4,'[1]INTERNAL PARAMETERS-1'!$B$5:$J$44,3,FALSE) + AEBYLD1!BT128*(1-VLOOKUP(AEBYLD2!BT$4,'[1]INTERNAL PARAMETERS-1'!$B$5:$J$44,5,FALSE))*VLOOKUP(AEBYLD2!BT$4,'[1]INTERNAL PARAMETERS-1'!$B$5:$J$44,8,FALSE)*VLOOKUP(AEBYLD2!BT$4,'[1]INTERNAL PARAMETERS-1'!$B$5:$J$44,3,FALSE)</f>
        <v>0</v>
      </c>
      <c r="BU128" s="50">
        <f>AEBYLD1!BU128*VLOOKUP(AEBYLD2!BU$4,'[1]INTERNAL PARAMETERS-1'!$B$5:$J$44,5,FALSE)*VLOOKUP(AEBYLD2!BU$4,'[1]INTERNAL PARAMETERS-1'!$B$5:$J$44,6,FALSE)*VLOOKUP(AEBYLD2!BU$4,'[1]INTERNAL PARAMETERS-1'!$B$5:$J$44,3,FALSE) + AEBYLD1!BU128*(1-VLOOKUP(AEBYLD2!BU$4,'[1]INTERNAL PARAMETERS-1'!$B$5:$J$44,5,FALSE))*VLOOKUP(AEBYLD2!BU$4,'[1]INTERNAL PARAMETERS-1'!$B$5:$J$44,8,FALSE)*VLOOKUP(AEBYLD2!BU$4,'[1]INTERNAL PARAMETERS-1'!$B$5:$J$44,3,FALSE)</f>
        <v>0</v>
      </c>
      <c r="BV128" s="50">
        <f>AEBYLD1!BV128*VLOOKUP(AEBYLD2!BV$4,'[1]INTERNAL PARAMETERS-1'!$B$5:$J$44,5,FALSE)*VLOOKUP(AEBYLD2!BV$4,'[1]INTERNAL PARAMETERS-1'!$B$5:$J$44,6,FALSE)*VLOOKUP(AEBYLD2!BV$4,'[1]INTERNAL PARAMETERS-1'!$B$5:$J$44,3,FALSE) + AEBYLD1!BV128*(1-VLOOKUP(AEBYLD2!BV$4,'[1]INTERNAL PARAMETERS-1'!$B$5:$J$44,5,FALSE))*VLOOKUP(AEBYLD2!BV$4,'[1]INTERNAL PARAMETERS-1'!$B$5:$J$44,8,FALSE)*VLOOKUP(AEBYLD2!BV$4,'[1]INTERNAL PARAMETERS-1'!$B$5:$J$44,3,FALSE)</f>
        <v>0</v>
      </c>
      <c r="BW128" s="50">
        <f>AEBYLD1!BW128*VLOOKUP(AEBYLD2!BW$4,'[1]INTERNAL PARAMETERS-1'!$B$5:$J$44,5,FALSE)*VLOOKUP(AEBYLD2!BW$4,'[1]INTERNAL PARAMETERS-1'!$B$5:$J$44,6,FALSE)*VLOOKUP(AEBYLD2!BW$4,'[1]INTERNAL PARAMETERS-1'!$B$5:$J$44,3,FALSE) + AEBYLD1!BW128*(1-VLOOKUP(AEBYLD2!BW$4,'[1]INTERNAL PARAMETERS-1'!$B$5:$J$44,5,FALSE))*VLOOKUP(AEBYLD2!BW$4,'[1]INTERNAL PARAMETERS-1'!$B$5:$J$44,8,FALSE)*VLOOKUP(AEBYLD2!BW$4,'[1]INTERNAL PARAMETERS-1'!$B$5:$J$44,3,FALSE)</f>
        <v>0</v>
      </c>
      <c r="BX128" s="50">
        <f>AEBYLD1!BX128*VLOOKUP(AEBYLD2!BX$4,'[1]INTERNAL PARAMETERS-1'!$B$5:$J$44,5,FALSE)*VLOOKUP(AEBYLD2!BX$4,'[1]INTERNAL PARAMETERS-1'!$B$5:$J$44,6,FALSE)*VLOOKUP(AEBYLD2!BX$4,'[1]INTERNAL PARAMETERS-1'!$B$5:$J$44,3,FALSE) + AEBYLD1!BX128*(1-VLOOKUP(AEBYLD2!BX$4,'[1]INTERNAL PARAMETERS-1'!$B$5:$J$44,5,FALSE))*VLOOKUP(AEBYLD2!BX$4,'[1]INTERNAL PARAMETERS-1'!$B$5:$J$44,8,FALSE)*VLOOKUP(AEBYLD2!BX$4,'[1]INTERNAL PARAMETERS-1'!$B$5:$J$44,3,FALSE)</f>
        <v>0</v>
      </c>
      <c r="BY128" s="50">
        <f>AEBYLD1!BY128*VLOOKUP(AEBYLD2!BY$4,'[1]INTERNAL PARAMETERS-1'!$B$5:$J$44,5,FALSE)*VLOOKUP(AEBYLD2!BY$4,'[1]INTERNAL PARAMETERS-1'!$B$5:$J$44,6,FALSE)*VLOOKUP(AEBYLD2!BY$4,'[1]INTERNAL PARAMETERS-1'!$B$5:$J$44,3,FALSE) + AEBYLD1!BY128*(1-VLOOKUP(AEBYLD2!BY$4,'[1]INTERNAL PARAMETERS-1'!$B$5:$J$44,5,FALSE))*VLOOKUP(AEBYLD2!BY$4,'[1]INTERNAL PARAMETERS-1'!$B$5:$J$44,8,FALSE)*VLOOKUP(AEBYLD2!BY$4,'[1]INTERNAL PARAMETERS-1'!$B$5:$J$44,3,FALSE)</f>
        <v>0</v>
      </c>
      <c r="BZ128" s="50">
        <f>AEBYLD1!BZ128*VLOOKUP(AEBYLD2!BZ$4,'[1]INTERNAL PARAMETERS-1'!$B$5:$J$44,5,FALSE)*VLOOKUP(AEBYLD2!BZ$4,'[1]INTERNAL PARAMETERS-1'!$B$5:$J$44,6,FALSE)*VLOOKUP(AEBYLD2!BZ$4,'[1]INTERNAL PARAMETERS-1'!$B$5:$J$44,3,FALSE) + AEBYLD1!BZ128*(1-VLOOKUP(AEBYLD2!BZ$4,'[1]INTERNAL PARAMETERS-1'!$B$5:$J$44,5,FALSE))*VLOOKUP(AEBYLD2!BZ$4,'[1]INTERNAL PARAMETERS-1'!$B$5:$J$44,8,FALSE)*VLOOKUP(AEBYLD2!BZ$4,'[1]INTERNAL PARAMETERS-1'!$B$5:$J$44,3,FALSE)</f>
        <v>0</v>
      </c>
      <c r="CA128" s="50">
        <f>AEBYLD1!CA128*VLOOKUP(AEBYLD2!CA$4,'[1]INTERNAL PARAMETERS-1'!$B$5:$J$44,5,FALSE)*VLOOKUP(AEBYLD2!CA$4,'[1]INTERNAL PARAMETERS-1'!$B$5:$J$44,6,FALSE)*VLOOKUP(AEBYLD2!CA$4,'[1]INTERNAL PARAMETERS-1'!$B$5:$J$44,3,FALSE) + AEBYLD1!CA128*(1-VLOOKUP(AEBYLD2!CA$4,'[1]INTERNAL PARAMETERS-1'!$B$5:$J$44,5,FALSE))*VLOOKUP(AEBYLD2!CA$4,'[1]INTERNAL PARAMETERS-1'!$B$5:$J$44,8,FALSE)*VLOOKUP(AEBYLD2!CA$4,'[1]INTERNAL PARAMETERS-1'!$B$5:$J$44,3,FALSE)</f>
        <v>0</v>
      </c>
      <c r="CB128" s="50">
        <f>AEBYLD1!CB128*VLOOKUP(AEBYLD2!CB$4,'[1]INTERNAL PARAMETERS-1'!$B$5:$J$44,5,FALSE)*VLOOKUP(AEBYLD2!CB$4,'[1]INTERNAL PARAMETERS-1'!$B$5:$J$44,6,FALSE)*VLOOKUP(AEBYLD2!CB$4,'[1]INTERNAL PARAMETERS-1'!$B$5:$J$44,3,FALSE) + AEBYLD1!CB128*(1-VLOOKUP(AEBYLD2!CB$4,'[1]INTERNAL PARAMETERS-1'!$B$5:$J$44,5,FALSE))*VLOOKUP(AEBYLD2!CB$4,'[1]INTERNAL PARAMETERS-1'!$B$5:$J$44,8,FALSE)*VLOOKUP(AEBYLD2!CB$4,'[1]INTERNAL PARAMETERS-1'!$B$5:$J$44,3,FALSE)</f>
        <v>0</v>
      </c>
      <c r="CC128" s="50">
        <f>AEBYLD1!CC128*VLOOKUP(AEBYLD2!CC$4,'[1]INTERNAL PARAMETERS-1'!$B$5:$J$44,5,FALSE)*VLOOKUP(AEBYLD2!CC$4,'[1]INTERNAL PARAMETERS-1'!$B$5:$J$44,6,FALSE)*VLOOKUP(AEBYLD2!CC$4,'[1]INTERNAL PARAMETERS-1'!$B$5:$J$44,3,FALSE) + AEBYLD1!CC128*(1-VLOOKUP(AEBYLD2!CC$4,'[1]INTERNAL PARAMETERS-1'!$B$5:$J$44,5,FALSE))*VLOOKUP(AEBYLD2!CC$4,'[1]INTERNAL PARAMETERS-1'!$B$5:$J$44,8,FALSE)*VLOOKUP(AEBYLD2!CC$4,'[1]INTERNAL PARAMETERS-1'!$B$5:$J$44,3,FALSE)</f>
        <v>0</v>
      </c>
      <c r="CD128" s="50">
        <f>AEBYLD1!CD128*VLOOKUP(AEBYLD2!CD$4,'[1]INTERNAL PARAMETERS-1'!$B$5:$J$44,5,FALSE)*VLOOKUP(AEBYLD2!CD$4,'[1]INTERNAL PARAMETERS-1'!$B$5:$J$44,6,FALSE)*VLOOKUP(AEBYLD2!CD$4,'[1]INTERNAL PARAMETERS-1'!$B$5:$J$44,3,FALSE) + AEBYLD1!CD128*(1-VLOOKUP(AEBYLD2!CD$4,'[1]INTERNAL PARAMETERS-1'!$B$5:$J$44,5,FALSE))*VLOOKUP(AEBYLD2!CD$4,'[1]INTERNAL PARAMETERS-1'!$B$5:$J$44,8,FALSE)*VLOOKUP(AEBYLD2!CD$4,'[1]INTERNAL PARAMETERS-1'!$B$5:$J$44,3,FALSE)</f>
        <v>0</v>
      </c>
      <c r="CE128" s="50">
        <f>AEBYLD1!CE128*VLOOKUP(AEBYLD2!CE$4,'[1]INTERNAL PARAMETERS-1'!$B$5:$J$44,5,FALSE)*VLOOKUP(AEBYLD2!CE$4,'[1]INTERNAL PARAMETERS-1'!$B$5:$J$44,6,FALSE)*VLOOKUP(AEBYLD2!CE$4,'[1]INTERNAL PARAMETERS-1'!$B$5:$J$44,3,FALSE) + AEBYLD1!CE128*(1-VLOOKUP(AEBYLD2!CE$4,'[1]INTERNAL PARAMETERS-1'!$B$5:$J$44,5,FALSE))*VLOOKUP(AEBYLD2!CE$4,'[1]INTERNAL PARAMETERS-1'!$B$5:$J$44,8,FALSE)*VLOOKUP(AEBYLD2!CE$4,'[1]INTERNAL PARAMETERS-1'!$B$5:$J$44,3,FALSE)</f>
        <v>0</v>
      </c>
      <c r="CF128" s="50">
        <f>AEBYLD1!CF128*VLOOKUP(AEBYLD2!CF$4,'[1]INTERNAL PARAMETERS-1'!$B$5:$J$44,5,FALSE)*VLOOKUP(AEBYLD2!CF$4,'[1]INTERNAL PARAMETERS-1'!$B$5:$J$44,6,FALSE)*VLOOKUP(AEBYLD2!CF$4,'[1]INTERNAL PARAMETERS-1'!$B$5:$J$44,3,FALSE) + AEBYLD1!CF128*(1-VLOOKUP(AEBYLD2!CF$4,'[1]INTERNAL PARAMETERS-1'!$B$5:$J$44,5,FALSE))*VLOOKUP(AEBYLD2!CF$4,'[1]INTERNAL PARAMETERS-1'!$B$5:$J$44,8,FALSE)*VLOOKUP(AEBYLD2!CF$4,'[1]INTERNAL PARAMETERS-1'!$B$5:$J$44,3,FALSE)</f>
        <v>0</v>
      </c>
      <c r="CG128" s="50">
        <f>AEBYLD1!CG128*VLOOKUP(AEBYLD2!CG$4,'[1]INTERNAL PARAMETERS-1'!$B$5:$J$44,5,FALSE)*VLOOKUP(AEBYLD2!CG$4,'[1]INTERNAL PARAMETERS-1'!$B$5:$J$44,6,FALSE)*VLOOKUP(AEBYLD2!CG$4,'[1]INTERNAL PARAMETERS-1'!$B$5:$J$44,3,FALSE) + AEBYLD1!CG128*(1-VLOOKUP(AEBYLD2!CG$4,'[1]INTERNAL PARAMETERS-1'!$B$5:$J$44,5,FALSE))*VLOOKUP(AEBYLD2!CG$4,'[1]INTERNAL PARAMETERS-1'!$B$5:$J$44,8,FALSE)*VLOOKUP(AEBYLD2!CG$4,'[1]INTERNAL PARAMETERS-1'!$B$5:$J$44,3,FALSE)</f>
        <v>0</v>
      </c>
      <c r="CH128" s="49">
        <f>AEBYLD1!CH128*VLOOKUP(AEBYLD2!CH$4,'[1]INTERNAL PARAMETERS-1'!$B$5:$J$44,5,FALSE)*VLOOKUP(AEBYLD2!CH$4,'[1]INTERNAL PARAMETERS-1'!$B$5:$J$44,6,FALSE)*VLOOKUP(AEBYLD2!CH$4,'[1]INTERNAL PARAMETERS-1'!$B$5:$J$44,3,FALSE) + AEBYLD1!CH128*(1-VLOOKUP(AEBYLD2!CH$4,'[1]INTERNAL PARAMETERS-1'!$B$5:$J$44,5,FALSE))*VLOOKUP(AEBYLD2!CH$4,'[1]INTERNAL PARAMETERS-1'!$B$5:$J$44,8,FALSE)*VLOOKUP(AEBYLD2!CH$4,'[1]INTERNAL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 x14ac:dyDescent="0.4">
      <c r="B129" s="64" t="s">
        <v>9</v>
      </c>
      <c r="C129" s="63" t="s">
        <v>89</v>
      </c>
      <c r="D129" s="63" t="s">
        <v>72</v>
      </c>
      <c r="E129" s="147">
        <f>AEB!AF129</f>
        <v>0</v>
      </c>
      <c r="F129" s="65">
        <f>'[1]INTERNAL PARAMETERS-1'!M21</f>
        <v>9.3150000000000013</v>
      </c>
      <c r="G129" s="51">
        <f>AEBYLD1!G129*VLOOKUP(AEBYLD2!G$4,'[1]INTERNAL PARAMETERS-1'!$B$5:$J$44,5,FALSE)*VLOOKUP(AEBYLD2!G$4,'[1]INTERNAL PARAMETERS-1'!$B$5:$J$44,7,FALSE)*AEBYLD2!$F129 + AEBYLD1!G129*(1-VLOOKUP(AEBYLD2!G$4,'[1]INTERNAL PARAMETERS-1'!$B$5:$J$44,5,FALSE))*VLOOKUP(AEBYLD2!G$4,'[1]INTERNAL PARAMETERS-1'!$B$5:$J$44,9,FALSE)*AEBYLD2!$F129</f>
        <v>0</v>
      </c>
      <c r="H129" s="50">
        <f>AEBYLD1!H129*VLOOKUP(AEBYLD2!H$4,'[1]INTERNAL PARAMETERS-1'!$B$5:$J$44,5,FALSE)*VLOOKUP(AEBYLD2!H$4,'[1]INTERNAL PARAMETERS-1'!$B$5:$J$44,7,FALSE)*AEBYLD2!$F129 + AEBYLD1!H129*(1-VLOOKUP(AEBYLD2!H$4,'[1]INTERNAL PARAMETERS-1'!$B$5:$J$44,5,FALSE))*VLOOKUP(AEBYLD2!H$4,'[1]INTERNAL PARAMETERS-1'!$B$5:$J$44,9,FALSE)*AEBYLD2!$F129</f>
        <v>0</v>
      </c>
      <c r="I129" s="50">
        <f>AEBYLD1!I129*VLOOKUP(AEBYLD2!I$4,'[1]INTERNAL PARAMETERS-1'!$B$5:$J$44,5,FALSE)*VLOOKUP(AEBYLD2!I$4,'[1]INTERNAL PARAMETERS-1'!$B$5:$J$44,7,FALSE)*AEBYLD2!$F129 + AEBYLD1!I129*(1-VLOOKUP(AEBYLD2!I$4,'[1]INTERNAL PARAMETERS-1'!$B$5:$J$44,5,FALSE))*VLOOKUP(AEBYLD2!I$4,'[1]INTERNAL PARAMETERS-1'!$B$5:$J$44,9,FALSE)*AEBYLD2!$F129</f>
        <v>0</v>
      </c>
      <c r="J129" s="50">
        <f>AEBYLD1!J129*VLOOKUP(AEBYLD2!J$4,'[1]INTERNAL PARAMETERS-1'!$B$5:$J$44,5,FALSE)*VLOOKUP(AEBYLD2!J$4,'[1]INTERNAL PARAMETERS-1'!$B$5:$J$44,7,FALSE)*AEBYLD2!$F129 + AEBYLD1!J129*(1-VLOOKUP(AEBYLD2!J$4,'[1]INTERNAL PARAMETERS-1'!$B$5:$J$44,5,FALSE))*VLOOKUP(AEBYLD2!J$4,'[1]INTERNAL PARAMETERS-1'!$B$5:$J$44,9,FALSE)*AEBYLD2!$F129</f>
        <v>0</v>
      </c>
      <c r="K129" s="50">
        <f>AEBYLD1!K129*VLOOKUP(AEBYLD2!K$4,'[1]INTERNAL PARAMETERS-1'!$B$5:$J$44,5,FALSE)*VLOOKUP(AEBYLD2!K$4,'[1]INTERNAL PARAMETERS-1'!$B$5:$J$44,7,FALSE)*AEBYLD2!$F129 + AEBYLD1!K129*(1-VLOOKUP(AEBYLD2!K$4,'[1]INTERNAL PARAMETERS-1'!$B$5:$J$44,5,FALSE))*VLOOKUP(AEBYLD2!K$4,'[1]INTERNAL PARAMETERS-1'!$B$5:$J$44,9,FALSE)*AEBYLD2!$F129</f>
        <v>0</v>
      </c>
      <c r="L129" s="50">
        <f>AEBYLD1!L129*VLOOKUP(AEBYLD2!L$4,'[1]INTERNAL PARAMETERS-1'!$B$5:$J$44,5,FALSE)*VLOOKUP(AEBYLD2!L$4,'[1]INTERNAL PARAMETERS-1'!$B$5:$J$44,7,FALSE)*AEBYLD2!$F129 + AEBYLD1!L129*(1-VLOOKUP(AEBYLD2!L$4,'[1]INTERNAL PARAMETERS-1'!$B$5:$J$44,5,FALSE))*VLOOKUP(AEBYLD2!L$4,'[1]INTERNAL PARAMETERS-1'!$B$5:$J$44,9,FALSE)*AEBYLD2!$F129</f>
        <v>0</v>
      </c>
      <c r="M129" s="50">
        <f>AEBYLD1!M129*VLOOKUP(AEBYLD2!M$4,'[1]INTERNAL PARAMETERS-1'!$B$5:$J$44,5,FALSE)*VLOOKUP(AEBYLD2!M$4,'[1]INTERNAL PARAMETERS-1'!$B$5:$J$44,7,FALSE)*AEBYLD2!$F129 + AEBYLD1!M129*(1-VLOOKUP(AEBYLD2!M$4,'[1]INTERNAL PARAMETERS-1'!$B$5:$J$44,5,FALSE))*VLOOKUP(AEBYLD2!M$4,'[1]INTERNAL PARAMETERS-1'!$B$5:$J$44,9,FALSE)*AEBYLD2!$F129</f>
        <v>0</v>
      </c>
      <c r="N129" s="50">
        <f>AEBYLD1!N129*VLOOKUP(AEBYLD2!N$4,'[1]INTERNAL PARAMETERS-1'!$B$5:$J$44,5,FALSE)*VLOOKUP(AEBYLD2!N$4,'[1]INTERNAL PARAMETERS-1'!$B$5:$J$44,7,FALSE)*AEBYLD2!$F129 + AEBYLD1!N129*(1-VLOOKUP(AEBYLD2!N$4,'[1]INTERNAL PARAMETERS-1'!$B$5:$J$44,5,FALSE))*VLOOKUP(AEBYLD2!N$4,'[1]INTERNAL PARAMETERS-1'!$B$5:$J$44,9,FALSE)*AEBYLD2!$F129</f>
        <v>0</v>
      </c>
      <c r="O129" s="50">
        <f>AEBYLD1!O129*VLOOKUP(AEBYLD2!O$4,'[1]INTERNAL PARAMETERS-1'!$B$5:$J$44,5,FALSE)*VLOOKUP(AEBYLD2!O$4,'[1]INTERNAL PARAMETERS-1'!$B$5:$J$44,7,FALSE)*AEBYLD2!$F129 + AEBYLD1!O129*(1-VLOOKUP(AEBYLD2!O$4,'[1]INTERNAL PARAMETERS-1'!$B$5:$J$44,5,FALSE))*VLOOKUP(AEBYLD2!O$4,'[1]INTERNAL PARAMETERS-1'!$B$5:$J$44,9,FALSE)*AEBYLD2!$F129</f>
        <v>0</v>
      </c>
      <c r="P129" s="50">
        <f>AEBYLD1!P129*VLOOKUP(AEBYLD2!P$4,'[1]INTERNAL PARAMETERS-1'!$B$5:$J$44,5,FALSE)*VLOOKUP(AEBYLD2!P$4,'[1]INTERNAL PARAMETERS-1'!$B$5:$J$44,7,FALSE)*AEBYLD2!$F129 + AEBYLD1!P129*(1-VLOOKUP(AEBYLD2!P$4,'[1]INTERNAL PARAMETERS-1'!$B$5:$J$44,5,FALSE))*VLOOKUP(AEBYLD2!P$4,'[1]INTERNAL PARAMETERS-1'!$B$5:$J$44,9,FALSE)*AEBYLD2!$F129</f>
        <v>0</v>
      </c>
      <c r="Q129" s="50">
        <f>AEBYLD1!Q129*VLOOKUP(AEBYLD2!Q$4,'[1]INTERNAL PARAMETERS-1'!$B$5:$J$44,5,FALSE)*VLOOKUP(AEBYLD2!Q$4,'[1]INTERNAL PARAMETERS-1'!$B$5:$J$44,7,FALSE)*AEBYLD2!$F129 + AEBYLD1!Q129*(1-VLOOKUP(AEBYLD2!Q$4,'[1]INTERNAL PARAMETERS-1'!$B$5:$J$44,5,FALSE))*VLOOKUP(AEBYLD2!Q$4,'[1]INTERNAL PARAMETERS-1'!$B$5:$J$44,9,FALSE)*AEBYLD2!$F129</f>
        <v>0</v>
      </c>
      <c r="R129" s="50">
        <f>AEBYLD1!R129*VLOOKUP(AEBYLD2!R$4,'[1]INTERNAL PARAMETERS-1'!$B$5:$J$44,5,FALSE)*VLOOKUP(AEBYLD2!R$4,'[1]INTERNAL PARAMETERS-1'!$B$5:$J$44,7,FALSE)*AEBYLD2!$F129 + AEBYLD1!R129*(1-VLOOKUP(AEBYLD2!R$4,'[1]INTERNAL PARAMETERS-1'!$B$5:$J$44,5,FALSE))*VLOOKUP(AEBYLD2!R$4,'[1]INTERNAL PARAMETERS-1'!$B$5:$J$44,9,FALSE)*AEBYLD2!$F129</f>
        <v>0</v>
      </c>
      <c r="S129" s="50">
        <f>AEBYLD1!S129*VLOOKUP(AEBYLD2!S$4,'[1]INTERNAL PARAMETERS-1'!$B$5:$J$44,5,FALSE)*VLOOKUP(AEBYLD2!S$4,'[1]INTERNAL PARAMETERS-1'!$B$5:$J$44,7,FALSE)*AEBYLD2!$F129 + AEBYLD1!S129*(1-VLOOKUP(AEBYLD2!S$4,'[1]INTERNAL PARAMETERS-1'!$B$5:$J$44,5,FALSE))*VLOOKUP(AEBYLD2!S$4,'[1]INTERNAL PARAMETERS-1'!$B$5:$J$44,9,FALSE)*AEBYLD2!$F129</f>
        <v>0</v>
      </c>
      <c r="T129" s="50">
        <f>AEBYLD1!T129*VLOOKUP(AEBYLD2!T$4,'[1]INTERNAL PARAMETERS-1'!$B$5:$J$44,5,FALSE)*VLOOKUP(AEBYLD2!T$4,'[1]INTERNAL PARAMETERS-1'!$B$5:$J$44,7,FALSE)*AEBYLD2!$F129 + AEBYLD1!T129*(1-VLOOKUP(AEBYLD2!T$4,'[1]INTERNAL PARAMETERS-1'!$B$5:$J$44,5,FALSE))*VLOOKUP(AEBYLD2!T$4,'[1]INTERNAL PARAMETERS-1'!$B$5:$J$44,9,FALSE)*AEBYLD2!$F129</f>
        <v>0</v>
      </c>
      <c r="U129" s="50">
        <f>AEBYLD1!U129*VLOOKUP(AEBYLD2!U$4,'[1]INTERNAL PARAMETERS-1'!$B$5:$J$44,5,FALSE)*VLOOKUP(AEBYLD2!U$4,'[1]INTERNAL PARAMETERS-1'!$B$5:$J$44,7,FALSE)*AEBYLD2!$F129 + AEBYLD1!U129*(1-VLOOKUP(AEBYLD2!U$4,'[1]INTERNAL PARAMETERS-1'!$B$5:$J$44,5,FALSE))*VLOOKUP(AEBYLD2!U$4,'[1]INTERNAL PARAMETERS-1'!$B$5:$J$44,9,FALSE)*AEBYLD2!$F129</f>
        <v>0</v>
      </c>
      <c r="V129" s="50">
        <f>AEBYLD1!V129*VLOOKUP(AEBYLD2!V$4,'[1]INTERNAL PARAMETERS-1'!$B$5:$J$44,5,FALSE)*VLOOKUP(AEBYLD2!V$4,'[1]INTERNAL PARAMETERS-1'!$B$5:$J$44,7,FALSE)*AEBYLD2!$F129 + AEBYLD1!V129*(1-VLOOKUP(AEBYLD2!V$4,'[1]INTERNAL PARAMETERS-1'!$B$5:$J$44,5,FALSE))*VLOOKUP(AEBYLD2!V$4,'[1]INTERNAL PARAMETERS-1'!$B$5:$J$44,9,FALSE)*AEBYLD2!$F129</f>
        <v>0</v>
      </c>
      <c r="W129" s="50">
        <f>AEBYLD1!W129*VLOOKUP(AEBYLD2!W$4,'[1]INTERNAL PARAMETERS-1'!$B$5:$J$44,5,FALSE)*VLOOKUP(AEBYLD2!W$4,'[1]INTERNAL PARAMETERS-1'!$B$5:$J$44,7,FALSE)*AEBYLD2!$F129 + AEBYLD1!W129*(1-VLOOKUP(AEBYLD2!W$4,'[1]INTERNAL PARAMETERS-1'!$B$5:$J$44,5,FALSE))*VLOOKUP(AEBYLD2!W$4,'[1]INTERNAL PARAMETERS-1'!$B$5:$J$44,9,FALSE)*AEBYLD2!$F129</f>
        <v>0</v>
      </c>
      <c r="X129" s="50">
        <f>AEBYLD1!X129*VLOOKUP(AEBYLD2!X$4,'[1]INTERNAL PARAMETERS-1'!$B$5:$J$44,5,FALSE)*VLOOKUP(AEBYLD2!X$4,'[1]INTERNAL PARAMETERS-1'!$B$5:$J$44,7,FALSE)*AEBYLD2!$F129 + AEBYLD1!X129*(1-VLOOKUP(AEBYLD2!X$4,'[1]INTERNAL PARAMETERS-1'!$B$5:$J$44,5,FALSE))*VLOOKUP(AEBYLD2!X$4,'[1]INTERNAL PARAMETERS-1'!$B$5:$J$44,9,FALSE)*AEBYLD2!$F129</f>
        <v>0</v>
      </c>
      <c r="Y129" s="50">
        <f>AEBYLD1!Y129*VLOOKUP(AEBYLD2!Y$4,'[1]INTERNAL PARAMETERS-1'!$B$5:$J$44,5,FALSE)*VLOOKUP(AEBYLD2!Y$4,'[1]INTERNAL PARAMETERS-1'!$B$5:$J$44,7,FALSE)*AEBYLD2!$F129 + AEBYLD1!Y129*(1-VLOOKUP(AEBYLD2!Y$4,'[1]INTERNAL PARAMETERS-1'!$B$5:$J$44,5,FALSE))*VLOOKUP(AEBYLD2!Y$4,'[1]INTERNAL PARAMETERS-1'!$B$5:$J$44,9,FALSE)*AEBYLD2!$F129</f>
        <v>0</v>
      </c>
      <c r="Z129" s="50">
        <f>AEBYLD1!Z129*VLOOKUP(AEBYLD2!Z$4,'[1]INTERNAL PARAMETERS-1'!$B$5:$J$44,5,FALSE)*VLOOKUP(AEBYLD2!Z$4,'[1]INTERNAL PARAMETERS-1'!$B$5:$J$44,7,FALSE)*AEBYLD2!$F129 + AEBYLD1!Z129*(1-VLOOKUP(AEBYLD2!Z$4,'[1]INTERNAL PARAMETERS-1'!$B$5:$J$44,5,FALSE))*VLOOKUP(AEBYLD2!Z$4,'[1]INTERNAL PARAMETERS-1'!$B$5:$J$44,9,FALSE)*AEBYLD2!$F129</f>
        <v>0</v>
      </c>
      <c r="AA129" s="50">
        <f>AEBYLD1!AA129*VLOOKUP(AEBYLD2!AA$4,'[1]INTERNAL PARAMETERS-1'!$B$5:$J$44,5,FALSE)*VLOOKUP(AEBYLD2!AA$4,'[1]INTERNAL PARAMETERS-1'!$B$5:$J$44,7,FALSE)*AEBYLD2!$F129 + AEBYLD1!AA129*(1-VLOOKUP(AEBYLD2!AA$4,'[1]INTERNAL PARAMETERS-1'!$B$5:$J$44,5,FALSE))*VLOOKUP(AEBYLD2!AA$4,'[1]INTERNAL PARAMETERS-1'!$B$5:$J$44,9,FALSE)*AEBYLD2!$F129</f>
        <v>0</v>
      </c>
      <c r="AB129" s="50">
        <f>AEBYLD1!AB129*VLOOKUP(AEBYLD2!AB$4,'[1]INTERNAL PARAMETERS-1'!$B$5:$J$44,5,FALSE)*VLOOKUP(AEBYLD2!AB$4,'[1]INTERNAL PARAMETERS-1'!$B$5:$J$44,7,FALSE)*AEBYLD2!$F129 + AEBYLD1!AB129*(1-VLOOKUP(AEBYLD2!AB$4,'[1]INTERNAL PARAMETERS-1'!$B$5:$J$44,5,FALSE))*VLOOKUP(AEBYLD2!AB$4,'[1]INTERNAL PARAMETERS-1'!$B$5:$J$44,9,FALSE)*AEBYLD2!$F129</f>
        <v>0</v>
      </c>
      <c r="AC129" s="50">
        <f>AEBYLD1!AC129*VLOOKUP(AEBYLD2!AC$4,'[1]INTERNAL PARAMETERS-1'!$B$5:$J$44,5,FALSE)*VLOOKUP(AEBYLD2!AC$4,'[1]INTERNAL PARAMETERS-1'!$B$5:$J$44,7,FALSE)*AEBYLD2!$F129 + AEBYLD1!AC129*(1-VLOOKUP(AEBYLD2!AC$4,'[1]INTERNAL PARAMETERS-1'!$B$5:$J$44,5,FALSE))*VLOOKUP(AEBYLD2!AC$4,'[1]INTERNAL PARAMETERS-1'!$B$5:$J$44,9,FALSE)*AEBYLD2!$F129</f>
        <v>0</v>
      </c>
      <c r="AD129" s="50">
        <f>AEBYLD1!AD129*VLOOKUP(AEBYLD2!AD$4,'[1]INTERNAL PARAMETERS-1'!$B$5:$J$44,5,FALSE)*VLOOKUP(AEBYLD2!AD$4,'[1]INTERNAL PARAMETERS-1'!$B$5:$J$44,7,FALSE)*AEBYLD2!$F129 + AEBYLD1!AD129*(1-VLOOKUP(AEBYLD2!AD$4,'[1]INTERNAL PARAMETERS-1'!$B$5:$J$44,5,FALSE))*VLOOKUP(AEBYLD2!AD$4,'[1]INTERNAL PARAMETERS-1'!$B$5:$J$44,9,FALSE)*AEBYLD2!$F129</f>
        <v>0</v>
      </c>
      <c r="AE129" s="50">
        <f>AEBYLD1!AE129*VLOOKUP(AEBYLD2!AE$4,'[1]INTERNAL PARAMETERS-1'!$B$5:$J$44,5,FALSE)*VLOOKUP(AEBYLD2!AE$4,'[1]INTERNAL PARAMETERS-1'!$B$5:$J$44,7,FALSE)*AEBYLD2!$F129 + AEBYLD1!AE129*(1-VLOOKUP(AEBYLD2!AE$4,'[1]INTERNAL PARAMETERS-1'!$B$5:$J$44,5,FALSE))*VLOOKUP(AEBYLD2!AE$4,'[1]INTERNAL PARAMETERS-1'!$B$5:$J$44,9,FALSE)*AEBYLD2!$F129</f>
        <v>0</v>
      </c>
      <c r="AF129" s="50">
        <f>AEBYLD1!AF129*VLOOKUP(AEBYLD2!AF$4,'[1]INTERNAL PARAMETERS-1'!$B$5:$J$44,5,FALSE)*VLOOKUP(AEBYLD2!AF$4,'[1]INTERNAL PARAMETERS-1'!$B$5:$J$44,7,FALSE)*AEBYLD2!$F129 + AEBYLD1!AF129*(1-VLOOKUP(AEBYLD2!AF$4,'[1]INTERNAL PARAMETERS-1'!$B$5:$J$44,5,FALSE))*VLOOKUP(AEBYLD2!AF$4,'[1]INTERNAL PARAMETERS-1'!$B$5:$J$44,9,FALSE)*AEBYLD2!$F129</f>
        <v>0</v>
      </c>
      <c r="AG129" s="50">
        <f>AEBYLD1!AG129*VLOOKUP(AEBYLD2!AG$4,'[1]INTERNAL PARAMETERS-1'!$B$5:$J$44,5,FALSE)*VLOOKUP(AEBYLD2!AG$4,'[1]INTERNAL PARAMETERS-1'!$B$5:$J$44,7,FALSE)*AEBYLD2!$F129 + AEBYLD1!AG129*(1-VLOOKUP(AEBYLD2!AG$4,'[1]INTERNAL PARAMETERS-1'!$B$5:$J$44,5,FALSE))*VLOOKUP(AEBYLD2!AG$4,'[1]INTERNAL PARAMETERS-1'!$B$5:$J$44,9,FALSE)*AEBYLD2!$F129</f>
        <v>0</v>
      </c>
      <c r="AH129" s="50">
        <f>AEBYLD1!AH129*VLOOKUP(AEBYLD2!AH$4,'[1]INTERNAL PARAMETERS-1'!$B$5:$J$44,5,FALSE)*VLOOKUP(AEBYLD2!AH$4,'[1]INTERNAL PARAMETERS-1'!$B$5:$J$44,7,FALSE)*AEBYLD2!$F129 + AEBYLD1!AH129*(1-VLOOKUP(AEBYLD2!AH$4,'[1]INTERNAL PARAMETERS-1'!$B$5:$J$44,5,FALSE))*VLOOKUP(AEBYLD2!AH$4,'[1]INTERNAL PARAMETERS-1'!$B$5:$J$44,9,FALSE)*AEBYLD2!$F129</f>
        <v>0</v>
      </c>
      <c r="AI129" s="50">
        <f>AEBYLD1!AI129*VLOOKUP(AEBYLD2!AI$4,'[1]INTERNAL PARAMETERS-1'!$B$5:$J$44,5,FALSE)*VLOOKUP(AEBYLD2!AI$4,'[1]INTERNAL PARAMETERS-1'!$B$5:$J$44,7,FALSE)*AEBYLD2!$F129 + AEBYLD1!AI129*(1-VLOOKUP(AEBYLD2!AI$4,'[1]INTERNAL PARAMETERS-1'!$B$5:$J$44,5,FALSE))*VLOOKUP(AEBYLD2!AI$4,'[1]INTERNAL PARAMETERS-1'!$B$5:$J$44,9,FALSE)*AEBYLD2!$F129</f>
        <v>0</v>
      </c>
      <c r="AJ129" s="50">
        <f>AEBYLD1!AJ129*VLOOKUP(AEBYLD2!AJ$4,'[1]INTERNAL PARAMETERS-1'!$B$5:$J$44,5,FALSE)*VLOOKUP(AEBYLD2!AJ$4,'[1]INTERNAL PARAMETERS-1'!$B$5:$J$44,7,FALSE)*AEBYLD2!$F129 + AEBYLD1!AJ129*(1-VLOOKUP(AEBYLD2!AJ$4,'[1]INTERNAL PARAMETERS-1'!$B$5:$J$44,5,FALSE))*VLOOKUP(AEBYLD2!AJ$4,'[1]INTERNAL PARAMETERS-1'!$B$5:$J$44,9,FALSE)*AEBYLD2!$F129</f>
        <v>0</v>
      </c>
      <c r="AK129" s="50">
        <f>AEBYLD1!AK129*VLOOKUP(AEBYLD2!AK$4,'[1]INTERNAL PARAMETERS-1'!$B$5:$J$44,5,FALSE)*VLOOKUP(AEBYLD2!AK$4,'[1]INTERNAL PARAMETERS-1'!$B$5:$J$44,7,FALSE)*AEBYLD2!$F129 + AEBYLD1!AK129*(1-VLOOKUP(AEBYLD2!AK$4,'[1]INTERNAL PARAMETERS-1'!$B$5:$J$44,5,FALSE))*VLOOKUP(AEBYLD2!AK$4,'[1]INTERNAL PARAMETERS-1'!$B$5:$J$44,9,FALSE)*AEBYLD2!$F129</f>
        <v>0</v>
      </c>
      <c r="AL129" s="50">
        <f>AEBYLD1!AL129*VLOOKUP(AEBYLD2!AL$4,'[1]INTERNAL PARAMETERS-1'!$B$5:$J$44,5,FALSE)*VLOOKUP(AEBYLD2!AL$4,'[1]INTERNAL PARAMETERS-1'!$B$5:$J$44,7,FALSE)*AEBYLD2!$F129 + AEBYLD1!AL129*(1-VLOOKUP(AEBYLD2!AL$4,'[1]INTERNAL PARAMETERS-1'!$B$5:$J$44,5,FALSE))*VLOOKUP(AEBYLD2!AL$4,'[1]INTERNAL PARAMETERS-1'!$B$5:$J$44,9,FALSE)*AEBYLD2!$F129</f>
        <v>0</v>
      </c>
      <c r="AM129" s="50">
        <f>AEBYLD1!AM129*VLOOKUP(AEBYLD2!AM$4,'[1]INTERNAL PARAMETERS-1'!$B$5:$J$44,5,FALSE)*VLOOKUP(AEBYLD2!AM$4,'[1]INTERNAL PARAMETERS-1'!$B$5:$J$44,7,FALSE)*AEBYLD2!$F129 + AEBYLD1!AM129*(1-VLOOKUP(AEBYLD2!AM$4,'[1]INTERNAL PARAMETERS-1'!$B$5:$J$44,5,FALSE))*VLOOKUP(AEBYLD2!AM$4,'[1]INTERNAL PARAMETERS-1'!$B$5:$J$44,9,FALSE)*AEBYLD2!$F129</f>
        <v>0</v>
      </c>
      <c r="AN129" s="50">
        <f>AEBYLD1!AN129*VLOOKUP(AEBYLD2!AN$4,'[1]INTERNAL PARAMETERS-1'!$B$5:$J$44,5,FALSE)*VLOOKUP(AEBYLD2!AN$4,'[1]INTERNAL PARAMETERS-1'!$B$5:$J$44,7,FALSE)*AEBYLD2!$F129 + AEBYLD1!AN129*(1-VLOOKUP(AEBYLD2!AN$4,'[1]INTERNAL PARAMETERS-1'!$B$5:$J$44,5,FALSE))*VLOOKUP(AEBYLD2!AN$4,'[1]INTERNAL PARAMETERS-1'!$B$5:$J$44,9,FALSE)*AEBYLD2!$F129</f>
        <v>0</v>
      </c>
      <c r="AO129" s="50">
        <f>AEBYLD1!AO129*VLOOKUP(AEBYLD2!AO$4,'[1]INTERNAL PARAMETERS-1'!$B$5:$J$44,5,FALSE)*VLOOKUP(AEBYLD2!AO$4,'[1]INTERNAL PARAMETERS-1'!$B$5:$J$44,7,FALSE)*AEBYLD2!$F129 + AEBYLD1!AO129*(1-VLOOKUP(AEBYLD2!AO$4,'[1]INTERNAL PARAMETERS-1'!$B$5:$J$44,5,FALSE))*VLOOKUP(AEBYLD2!AO$4,'[1]INTERNAL PARAMETERS-1'!$B$5:$J$44,9,FALSE)*AEBYLD2!$F129</f>
        <v>0</v>
      </c>
      <c r="AP129" s="50">
        <f>AEBYLD1!AP129*VLOOKUP(AEBYLD2!AP$4,'[1]INTERNAL PARAMETERS-1'!$B$5:$J$44,5,FALSE)*VLOOKUP(AEBYLD2!AP$4,'[1]INTERNAL PARAMETERS-1'!$B$5:$J$44,7,FALSE)*AEBYLD2!$F129 + AEBYLD1!AP129*(1-VLOOKUP(AEBYLD2!AP$4,'[1]INTERNAL PARAMETERS-1'!$B$5:$J$44,5,FALSE))*VLOOKUP(AEBYLD2!AP$4,'[1]INTERNAL PARAMETERS-1'!$B$5:$J$44,9,FALSE)*AEBYLD2!$F129</f>
        <v>0</v>
      </c>
      <c r="AQ129" s="50">
        <f>AEBYLD1!AQ129*VLOOKUP(AEBYLD2!AQ$4,'[1]INTERNAL PARAMETERS-1'!$B$5:$J$44,5,FALSE)*VLOOKUP(AEBYLD2!AQ$4,'[1]INTERNAL PARAMETERS-1'!$B$5:$J$44,7,FALSE)*AEBYLD2!$F129 + AEBYLD1!AQ129*(1-VLOOKUP(AEBYLD2!AQ$4,'[1]INTERNAL PARAMETERS-1'!$B$5:$J$44,5,FALSE))*VLOOKUP(AEBYLD2!AQ$4,'[1]INTERNAL PARAMETERS-1'!$B$5:$J$44,9,FALSE)*AEBYLD2!$F129</f>
        <v>0</v>
      </c>
      <c r="AR129" s="50">
        <f>AEBYLD1!AR129*VLOOKUP(AEBYLD2!AR$4,'[1]INTERNAL PARAMETERS-1'!$B$5:$J$44,5,FALSE)*VLOOKUP(AEBYLD2!AR$4,'[1]INTERNAL PARAMETERS-1'!$B$5:$J$44,7,FALSE)*AEBYLD2!$F129 + AEBYLD1!AR129*(1-VLOOKUP(AEBYLD2!AR$4,'[1]INTERNAL PARAMETERS-1'!$B$5:$J$44,5,FALSE))*VLOOKUP(AEBYLD2!AR$4,'[1]INTERNAL PARAMETERS-1'!$B$5:$J$44,9,FALSE)*AEBYLD2!$F129</f>
        <v>0</v>
      </c>
      <c r="AS129" s="50">
        <f>AEBYLD1!AS129*VLOOKUP(AEBYLD2!AS$4,'[1]INTERNAL PARAMETERS-1'!$B$5:$J$44,5,FALSE)*VLOOKUP(AEBYLD2!AS$4,'[1]INTERNAL PARAMETERS-1'!$B$5:$J$44,7,FALSE)*AEBYLD2!$F129 + AEBYLD1!AS129*(1-VLOOKUP(AEBYLD2!AS$4,'[1]INTERNAL PARAMETERS-1'!$B$5:$J$44,5,FALSE))*VLOOKUP(AEBYLD2!AS$4,'[1]INTERNAL PARAMETERS-1'!$B$5:$J$44,9,FALSE)*AEBYLD2!$F129</f>
        <v>0</v>
      </c>
      <c r="AT129" s="49">
        <f>AEBYLD1!AT129*VLOOKUP(AEBYLD2!AT$4,'[1]INTERNAL PARAMETERS-1'!$B$5:$J$44,5,FALSE)*VLOOKUP(AEBYLD2!AT$4,'[1]INTERNAL PARAMETERS-1'!$B$5:$J$44,7,FALSE)*AEBYLD2!$F129 + AEBYLD1!AT129*(1-VLOOKUP(AEBYLD2!AT$4,'[1]INTERNAL PARAMETERS-1'!$B$5:$J$44,5,FALSE))*VLOOKUP(AEBYLD2!AT$4,'[1]INTERNAL PARAMETERS-1'!$B$5:$J$44,9,FALSE)*AEBYLD2!$F129</f>
        <v>0</v>
      </c>
      <c r="AU129" s="51">
        <f>AEBYLD1!AU129*VLOOKUP(AEBYLD2!AU$4,'[1]INTERNAL PARAMETERS-1'!$B$5:$J$44,5,FALSE)*VLOOKUP(AEBYLD2!AU$4,'[1]INTERNAL PARAMETERS-1'!$B$5:$J$44,6,FALSE)*VLOOKUP(AEBYLD2!AU$4,'[1]INTERNAL PARAMETERS-1'!$B$5:$J$44,3,FALSE) + AEBYLD1!AU129*(1-VLOOKUP(AEBYLD2!AU$4,'[1]INTERNAL PARAMETERS-1'!$B$5:$J$44,5,FALSE))*VLOOKUP(AEBYLD2!AU$4,'[1]INTERNAL PARAMETERS-1'!$B$5:$J$44,8,FALSE)*VLOOKUP(AEBYLD2!AU$4,'[1]INTERNAL PARAMETERS-1'!$B$5:$J$44,3,FALSE)</f>
        <v>0</v>
      </c>
      <c r="AV129" s="50">
        <f>AEBYLD1!AV129*VLOOKUP(AEBYLD2!AV$4,'[1]INTERNAL PARAMETERS-1'!$B$5:$J$44,5,FALSE)*VLOOKUP(AEBYLD2!AV$4,'[1]INTERNAL PARAMETERS-1'!$B$5:$J$44,6,FALSE)*VLOOKUP(AEBYLD2!AV$4,'[1]INTERNAL PARAMETERS-1'!$B$5:$J$44,3,FALSE) + AEBYLD1!AV129*(1-VLOOKUP(AEBYLD2!AV$4,'[1]INTERNAL PARAMETERS-1'!$B$5:$J$44,5,FALSE))*VLOOKUP(AEBYLD2!AV$4,'[1]INTERNAL PARAMETERS-1'!$B$5:$J$44,8,FALSE)*VLOOKUP(AEBYLD2!AV$4,'[1]INTERNAL PARAMETERS-1'!$B$5:$J$44,3,FALSE)</f>
        <v>0</v>
      </c>
      <c r="AW129" s="50">
        <f>AEBYLD1!AW129*VLOOKUP(AEBYLD2!AW$4,'[1]INTERNAL PARAMETERS-1'!$B$5:$J$44,5,FALSE)*VLOOKUP(AEBYLD2!AW$4,'[1]INTERNAL PARAMETERS-1'!$B$5:$J$44,6,FALSE)*VLOOKUP(AEBYLD2!AW$4,'[1]INTERNAL PARAMETERS-1'!$B$5:$J$44,3,FALSE) + AEBYLD1!AW129*(1-VLOOKUP(AEBYLD2!AW$4,'[1]INTERNAL PARAMETERS-1'!$B$5:$J$44,5,FALSE))*VLOOKUP(AEBYLD2!AW$4,'[1]INTERNAL PARAMETERS-1'!$B$5:$J$44,8,FALSE)*VLOOKUP(AEBYLD2!AW$4,'[1]INTERNAL PARAMETERS-1'!$B$5:$J$44,3,FALSE)</f>
        <v>0</v>
      </c>
      <c r="AX129" s="50">
        <f>AEBYLD1!AX129*VLOOKUP(AEBYLD2!AX$4,'[1]INTERNAL PARAMETERS-1'!$B$5:$J$44,5,FALSE)*VLOOKUP(AEBYLD2!AX$4,'[1]INTERNAL PARAMETERS-1'!$B$5:$J$44,6,FALSE)*VLOOKUP(AEBYLD2!AX$4,'[1]INTERNAL PARAMETERS-1'!$B$5:$J$44,3,FALSE) + AEBYLD1!AX129*(1-VLOOKUP(AEBYLD2!AX$4,'[1]INTERNAL PARAMETERS-1'!$B$5:$J$44,5,FALSE))*VLOOKUP(AEBYLD2!AX$4,'[1]INTERNAL PARAMETERS-1'!$B$5:$J$44,8,FALSE)*VLOOKUP(AEBYLD2!AX$4,'[1]INTERNAL PARAMETERS-1'!$B$5:$J$44,3,FALSE)</f>
        <v>0</v>
      </c>
      <c r="AY129" s="50">
        <f>AEBYLD1!AY129*VLOOKUP(AEBYLD2!AY$4,'[1]INTERNAL PARAMETERS-1'!$B$5:$J$44,5,FALSE)*VLOOKUP(AEBYLD2!AY$4,'[1]INTERNAL PARAMETERS-1'!$B$5:$J$44,6,FALSE)*VLOOKUP(AEBYLD2!AY$4,'[1]INTERNAL PARAMETERS-1'!$B$5:$J$44,3,FALSE) + AEBYLD1!AY129*(1-VLOOKUP(AEBYLD2!AY$4,'[1]INTERNAL PARAMETERS-1'!$B$5:$J$44,5,FALSE))*VLOOKUP(AEBYLD2!AY$4,'[1]INTERNAL PARAMETERS-1'!$B$5:$J$44,8,FALSE)*VLOOKUP(AEBYLD2!AY$4,'[1]INTERNAL PARAMETERS-1'!$B$5:$J$44,3,FALSE)</f>
        <v>0</v>
      </c>
      <c r="AZ129" s="50">
        <f>AEBYLD1!AZ129*VLOOKUP(AEBYLD2!AZ$4,'[1]INTERNAL PARAMETERS-1'!$B$5:$J$44,5,FALSE)*VLOOKUP(AEBYLD2!AZ$4,'[1]INTERNAL PARAMETERS-1'!$B$5:$J$44,6,FALSE)*VLOOKUP(AEBYLD2!AZ$4,'[1]INTERNAL PARAMETERS-1'!$B$5:$J$44,3,FALSE) + AEBYLD1!AZ129*(1-VLOOKUP(AEBYLD2!AZ$4,'[1]INTERNAL PARAMETERS-1'!$B$5:$J$44,5,FALSE))*VLOOKUP(AEBYLD2!AZ$4,'[1]INTERNAL PARAMETERS-1'!$B$5:$J$44,8,FALSE)*VLOOKUP(AEBYLD2!AZ$4,'[1]INTERNAL PARAMETERS-1'!$B$5:$J$44,3,FALSE)</f>
        <v>0</v>
      </c>
      <c r="BA129" s="50">
        <f>AEBYLD1!BA129*VLOOKUP(AEBYLD2!BA$4,'[1]INTERNAL PARAMETERS-1'!$B$5:$J$44,5,FALSE)*VLOOKUP(AEBYLD2!BA$4,'[1]INTERNAL PARAMETERS-1'!$B$5:$J$44,6,FALSE)*VLOOKUP(AEBYLD2!BA$4,'[1]INTERNAL PARAMETERS-1'!$B$5:$J$44,3,FALSE) + AEBYLD1!BA129*(1-VLOOKUP(AEBYLD2!BA$4,'[1]INTERNAL PARAMETERS-1'!$B$5:$J$44,5,FALSE))*VLOOKUP(AEBYLD2!BA$4,'[1]INTERNAL PARAMETERS-1'!$B$5:$J$44,8,FALSE)*VLOOKUP(AEBYLD2!BA$4,'[1]INTERNAL PARAMETERS-1'!$B$5:$J$44,3,FALSE)</f>
        <v>0</v>
      </c>
      <c r="BB129" s="50">
        <f>AEBYLD1!BB129*VLOOKUP(AEBYLD2!BB$4,'[1]INTERNAL PARAMETERS-1'!$B$5:$J$44,5,FALSE)*VLOOKUP(AEBYLD2!BB$4,'[1]INTERNAL PARAMETERS-1'!$B$5:$J$44,6,FALSE)*VLOOKUP(AEBYLD2!BB$4,'[1]INTERNAL PARAMETERS-1'!$B$5:$J$44,3,FALSE) + AEBYLD1!BB129*(1-VLOOKUP(AEBYLD2!BB$4,'[1]INTERNAL PARAMETERS-1'!$B$5:$J$44,5,FALSE))*VLOOKUP(AEBYLD2!BB$4,'[1]INTERNAL PARAMETERS-1'!$B$5:$J$44,8,FALSE)*VLOOKUP(AEBYLD2!BB$4,'[1]INTERNAL PARAMETERS-1'!$B$5:$J$44,3,FALSE)</f>
        <v>0</v>
      </c>
      <c r="BC129" s="50">
        <f>AEBYLD1!BC129*VLOOKUP(AEBYLD2!BC$4,'[1]INTERNAL PARAMETERS-1'!$B$5:$J$44,5,FALSE)*VLOOKUP(AEBYLD2!BC$4,'[1]INTERNAL PARAMETERS-1'!$B$5:$J$44,6,FALSE)*VLOOKUP(AEBYLD2!BC$4,'[1]INTERNAL PARAMETERS-1'!$B$5:$J$44,3,FALSE) + AEBYLD1!BC129*(1-VLOOKUP(AEBYLD2!BC$4,'[1]INTERNAL PARAMETERS-1'!$B$5:$J$44,5,FALSE))*VLOOKUP(AEBYLD2!BC$4,'[1]INTERNAL PARAMETERS-1'!$B$5:$J$44,8,FALSE)*VLOOKUP(AEBYLD2!BC$4,'[1]INTERNAL PARAMETERS-1'!$B$5:$J$44,3,FALSE)</f>
        <v>0</v>
      </c>
      <c r="BD129" s="50">
        <f>AEBYLD1!BD129*VLOOKUP(AEBYLD2!BD$4,'[1]INTERNAL PARAMETERS-1'!$B$5:$J$44,5,FALSE)*VLOOKUP(AEBYLD2!BD$4,'[1]INTERNAL PARAMETERS-1'!$B$5:$J$44,6,FALSE)*VLOOKUP(AEBYLD2!BD$4,'[1]INTERNAL PARAMETERS-1'!$B$5:$J$44,3,FALSE) + AEBYLD1!BD129*(1-VLOOKUP(AEBYLD2!BD$4,'[1]INTERNAL PARAMETERS-1'!$B$5:$J$44,5,FALSE))*VLOOKUP(AEBYLD2!BD$4,'[1]INTERNAL PARAMETERS-1'!$B$5:$J$44,8,FALSE)*VLOOKUP(AEBYLD2!BD$4,'[1]INTERNAL PARAMETERS-1'!$B$5:$J$44,3,FALSE)</f>
        <v>0</v>
      </c>
      <c r="BE129" s="50">
        <f>AEBYLD1!BE129*VLOOKUP(AEBYLD2!BE$4,'[1]INTERNAL PARAMETERS-1'!$B$5:$J$44,5,FALSE)*VLOOKUP(AEBYLD2!BE$4,'[1]INTERNAL PARAMETERS-1'!$B$5:$J$44,6,FALSE)*VLOOKUP(AEBYLD2!BE$4,'[1]INTERNAL PARAMETERS-1'!$B$5:$J$44,3,FALSE) + AEBYLD1!BE129*(1-VLOOKUP(AEBYLD2!BE$4,'[1]INTERNAL PARAMETERS-1'!$B$5:$J$44,5,FALSE))*VLOOKUP(AEBYLD2!BE$4,'[1]INTERNAL PARAMETERS-1'!$B$5:$J$44,8,FALSE)*VLOOKUP(AEBYLD2!BE$4,'[1]INTERNAL PARAMETERS-1'!$B$5:$J$44,3,FALSE)</f>
        <v>0</v>
      </c>
      <c r="BF129" s="50">
        <f>AEBYLD1!BF129*VLOOKUP(AEBYLD2!BF$4,'[1]INTERNAL PARAMETERS-1'!$B$5:$J$44,5,FALSE)*VLOOKUP(AEBYLD2!BF$4,'[1]INTERNAL PARAMETERS-1'!$B$5:$J$44,6,FALSE)*VLOOKUP(AEBYLD2!BF$4,'[1]INTERNAL PARAMETERS-1'!$B$5:$J$44,3,FALSE) + AEBYLD1!BF129*(1-VLOOKUP(AEBYLD2!BF$4,'[1]INTERNAL PARAMETERS-1'!$B$5:$J$44,5,FALSE))*VLOOKUP(AEBYLD2!BF$4,'[1]INTERNAL PARAMETERS-1'!$B$5:$J$44,8,FALSE)*VLOOKUP(AEBYLD2!BF$4,'[1]INTERNAL PARAMETERS-1'!$B$5:$J$44,3,FALSE)</f>
        <v>0</v>
      </c>
      <c r="BG129" s="50">
        <f>AEBYLD1!BG129*VLOOKUP(AEBYLD2!BG$4,'[1]INTERNAL PARAMETERS-1'!$B$5:$J$44,5,FALSE)*VLOOKUP(AEBYLD2!BG$4,'[1]INTERNAL PARAMETERS-1'!$B$5:$J$44,6,FALSE)*VLOOKUP(AEBYLD2!BG$4,'[1]INTERNAL PARAMETERS-1'!$B$5:$J$44,3,FALSE) + AEBYLD1!BG129*(1-VLOOKUP(AEBYLD2!BG$4,'[1]INTERNAL PARAMETERS-1'!$B$5:$J$44,5,FALSE))*VLOOKUP(AEBYLD2!BG$4,'[1]INTERNAL PARAMETERS-1'!$B$5:$J$44,8,FALSE)*VLOOKUP(AEBYLD2!BG$4,'[1]INTERNAL PARAMETERS-1'!$B$5:$J$44,3,FALSE)</f>
        <v>0</v>
      </c>
      <c r="BH129" s="50">
        <f>AEBYLD1!BH129*VLOOKUP(AEBYLD2!BH$4,'[1]INTERNAL PARAMETERS-1'!$B$5:$J$44,5,FALSE)*VLOOKUP(AEBYLD2!BH$4,'[1]INTERNAL PARAMETERS-1'!$B$5:$J$44,6,FALSE)*VLOOKUP(AEBYLD2!BH$4,'[1]INTERNAL PARAMETERS-1'!$B$5:$J$44,3,FALSE) + AEBYLD1!BH129*(1-VLOOKUP(AEBYLD2!BH$4,'[1]INTERNAL PARAMETERS-1'!$B$5:$J$44,5,FALSE))*VLOOKUP(AEBYLD2!BH$4,'[1]INTERNAL PARAMETERS-1'!$B$5:$J$44,8,FALSE)*VLOOKUP(AEBYLD2!BH$4,'[1]INTERNAL PARAMETERS-1'!$B$5:$J$44,3,FALSE)</f>
        <v>0</v>
      </c>
      <c r="BI129" s="50">
        <f>AEBYLD1!BI129*VLOOKUP(AEBYLD2!BI$4,'[1]INTERNAL PARAMETERS-1'!$B$5:$J$44,5,FALSE)*VLOOKUP(AEBYLD2!BI$4,'[1]INTERNAL PARAMETERS-1'!$B$5:$J$44,6,FALSE)*VLOOKUP(AEBYLD2!BI$4,'[1]INTERNAL PARAMETERS-1'!$B$5:$J$44,3,FALSE) + AEBYLD1!BI129*(1-VLOOKUP(AEBYLD2!BI$4,'[1]INTERNAL PARAMETERS-1'!$B$5:$J$44,5,FALSE))*VLOOKUP(AEBYLD2!BI$4,'[1]INTERNAL PARAMETERS-1'!$B$5:$J$44,8,FALSE)*VLOOKUP(AEBYLD2!BI$4,'[1]INTERNAL PARAMETERS-1'!$B$5:$J$44,3,FALSE)</f>
        <v>0</v>
      </c>
      <c r="BJ129" s="50">
        <f>AEBYLD1!BJ129*VLOOKUP(AEBYLD2!BJ$4,'[1]INTERNAL PARAMETERS-1'!$B$5:$J$44,5,FALSE)*VLOOKUP(AEBYLD2!BJ$4,'[1]INTERNAL PARAMETERS-1'!$B$5:$J$44,6,FALSE)*VLOOKUP(AEBYLD2!BJ$4,'[1]INTERNAL PARAMETERS-1'!$B$5:$J$44,3,FALSE) + AEBYLD1!BJ129*(1-VLOOKUP(AEBYLD2!BJ$4,'[1]INTERNAL PARAMETERS-1'!$B$5:$J$44,5,FALSE))*VLOOKUP(AEBYLD2!BJ$4,'[1]INTERNAL PARAMETERS-1'!$B$5:$J$44,8,FALSE)*VLOOKUP(AEBYLD2!BJ$4,'[1]INTERNAL PARAMETERS-1'!$B$5:$J$44,3,FALSE)</f>
        <v>0</v>
      </c>
      <c r="BK129" s="50">
        <f>AEBYLD1!BK129*VLOOKUP(AEBYLD2!BK$4,'[1]INTERNAL PARAMETERS-1'!$B$5:$J$44,5,FALSE)*VLOOKUP(AEBYLD2!BK$4,'[1]INTERNAL PARAMETERS-1'!$B$5:$J$44,6,FALSE)*VLOOKUP(AEBYLD2!BK$4,'[1]INTERNAL PARAMETERS-1'!$B$5:$J$44,3,FALSE) + AEBYLD1!BK129*(1-VLOOKUP(AEBYLD2!BK$4,'[1]INTERNAL PARAMETERS-1'!$B$5:$J$44,5,FALSE))*VLOOKUP(AEBYLD2!BK$4,'[1]INTERNAL PARAMETERS-1'!$B$5:$J$44,8,FALSE)*VLOOKUP(AEBYLD2!BK$4,'[1]INTERNAL PARAMETERS-1'!$B$5:$J$44,3,FALSE)</f>
        <v>0</v>
      </c>
      <c r="BL129" s="50">
        <f>AEBYLD1!BL129*VLOOKUP(AEBYLD2!BL$4,'[1]INTERNAL PARAMETERS-1'!$B$5:$J$44,5,FALSE)*VLOOKUP(AEBYLD2!BL$4,'[1]INTERNAL PARAMETERS-1'!$B$5:$J$44,6,FALSE)*VLOOKUP(AEBYLD2!BL$4,'[1]INTERNAL PARAMETERS-1'!$B$5:$J$44,3,FALSE) + AEBYLD1!BL129*(1-VLOOKUP(AEBYLD2!BL$4,'[1]INTERNAL PARAMETERS-1'!$B$5:$J$44,5,FALSE))*VLOOKUP(AEBYLD2!BL$4,'[1]INTERNAL PARAMETERS-1'!$B$5:$J$44,8,FALSE)*VLOOKUP(AEBYLD2!BL$4,'[1]INTERNAL PARAMETERS-1'!$B$5:$J$44,3,FALSE)</f>
        <v>0</v>
      </c>
      <c r="BM129" s="50">
        <f>AEBYLD1!BM129*VLOOKUP(AEBYLD2!BM$4,'[1]INTERNAL PARAMETERS-1'!$B$5:$J$44,5,FALSE)*VLOOKUP(AEBYLD2!BM$4,'[1]INTERNAL PARAMETERS-1'!$B$5:$J$44,6,FALSE)*VLOOKUP(AEBYLD2!BM$4,'[1]INTERNAL PARAMETERS-1'!$B$5:$J$44,3,FALSE) + AEBYLD1!BM129*(1-VLOOKUP(AEBYLD2!BM$4,'[1]INTERNAL PARAMETERS-1'!$B$5:$J$44,5,FALSE))*VLOOKUP(AEBYLD2!BM$4,'[1]INTERNAL PARAMETERS-1'!$B$5:$J$44,8,FALSE)*VLOOKUP(AEBYLD2!BM$4,'[1]INTERNAL PARAMETERS-1'!$B$5:$J$44,3,FALSE)</f>
        <v>0</v>
      </c>
      <c r="BN129" s="50">
        <f>AEBYLD1!BN129*VLOOKUP(AEBYLD2!BN$4,'[1]INTERNAL PARAMETERS-1'!$B$5:$J$44,5,FALSE)*VLOOKUP(AEBYLD2!BN$4,'[1]INTERNAL PARAMETERS-1'!$B$5:$J$44,6,FALSE)*VLOOKUP(AEBYLD2!BN$4,'[1]INTERNAL PARAMETERS-1'!$B$5:$J$44,3,FALSE) + AEBYLD1!BN129*(1-VLOOKUP(AEBYLD2!BN$4,'[1]INTERNAL PARAMETERS-1'!$B$5:$J$44,5,FALSE))*VLOOKUP(AEBYLD2!BN$4,'[1]INTERNAL PARAMETERS-1'!$B$5:$J$44,8,FALSE)*VLOOKUP(AEBYLD2!BN$4,'[1]INTERNAL PARAMETERS-1'!$B$5:$J$44,3,FALSE)</f>
        <v>0</v>
      </c>
      <c r="BO129" s="50">
        <f>AEBYLD1!BO129*VLOOKUP(AEBYLD2!BO$4,'[1]INTERNAL PARAMETERS-1'!$B$5:$J$44,5,FALSE)*VLOOKUP(AEBYLD2!BO$4,'[1]INTERNAL PARAMETERS-1'!$B$5:$J$44,6,FALSE)*VLOOKUP(AEBYLD2!BO$4,'[1]INTERNAL PARAMETERS-1'!$B$5:$J$44,3,FALSE) + AEBYLD1!BO129*(1-VLOOKUP(AEBYLD2!BO$4,'[1]INTERNAL PARAMETERS-1'!$B$5:$J$44,5,FALSE))*VLOOKUP(AEBYLD2!BO$4,'[1]INTERNAL PARAMETERS-1'!$B$5:$J$44,8,FALSE)*VLOOKUP(AEBYLD2!BO$4,'[1]INTERNAL PARAMETERS-1'!$B$5:$J$44,3,FALSE)</f>
        <v>0</v>
      </c>
      <c r="BP129" s="50">
        <f>AEBYLD1!BP129*VLOOKUP(AEBYLD2!BP$4,'[1]INTERNAL PARAMETERS-1'!$B$5:$J$44,5,FALSE)*VLOOKUP(AEBYLD2!BP$4,'[1]INTERNAL PARAMETERS-1'!$B$5:$J$44,6,FALSE)*VLOOKUP(AEBYLD2!BP$4,'[1]INTERNAL PARAMETERS-1'!$B$5:$J$44,3,FALSE) + AEBYLD1!BP129*(1-VLOOKUP(AEBYLD2!BP$4,'[1]INTERNAL PARAMETERS-1'!$B$5:$J$44,5,FALSE))*VLOOKUP(AEBYLD2!BP$4,'[1]INTERNAL PARAMETERS-1'!$B$5:$J$44,8,FALSE)*VLOOKUP(AEBYLD2!BP$4,'[1]INTERNAL PARAMETERS-1'!$B$5:$J$44,3,FALSE)</f>
        <v>0</v>
      </c>
      <c r="BQ129" s="50">
        <f>AEBYLD1!BQ129*VLOOKUP(AEBYLD2!BQ$4,'[1]INTERNAL PARAMETERS-1'!$B$5:$J$44,5,FALSE)*VLOOKUP(AEBYLD2!BQ$4,'[1]INTERNAL PARAMETERS-1'!$B$5:$J$44,6,FALSE)*VLOOKUP(AEBYLD2!BQ$4,'[1]INTERNAL PARAMETERS-1'!$B$5:$J$44,3,FALSE) + AEBYLD1!BQ129*(1-VLOOKUP(AEBYLD2!BQ$4,'[1]INTERNAL PARAMETERS-1'!$B$5:$J$44,5,FALSE))*VLOOKUP(AEBYLD2!BQ$4,'[1]INTERNAL PARAMETERS-1'!$B$5:$J$44,8,FALSE)*VLOOKUP(AEBYLD2!BQ$4,'[1]INTERNAL PARAMETERS-1'!$B$5:$J$44,3,FALSE)</f>
        <v>0</v>
      </c>
      <c r="BR129" s="50">
        <f>AEBYLD1!BR129*VLOOKUP(AEBYLD2!BR$4,'[1]INTERNAL PARAMETERS-1'!$B$5:$J$44,5,FALSE)*VLOOKUP(AEBYLD2!BR$4,'[1]INTERNAL PARAMETERS-1'!$B$5:$J$44,6,FALSE)*VLOOKUP(AEBYLD2!BR$4,'[1]INTERNAL PARAMETERS-1'!$B$5:$J$44,3,FALSE) + AEBYLD1!BR129*(1-VLOOKUP(AEBYLD2!BR$4,'[1]INTERNAL PARAMETERS-1'!$B$5:$J$44,5,FALSE))*VLOOKUP(AEBYLD2!BR$4,'[1]INTERNAL PARAMETERS-1'!$B$5:$J$44,8,FALSE)*VLOOKUP(AEBYLD2!BR$4,'[1]INTERNAL PARAMETERS-1'!$B$5:$J$44,3,FALSE)</f>
        <v>0</v>
      </c>
      <c r="BS129" s="50">
        <f>AEBYLD1!BS129*VLOOKUP(AEBYLD2!BS$4,'[1]INTERNAL PARAMETERS-1'!$B$5:$J$44,5,FALSE)*VLOOKUP(AEBYLD2!BS$4,'[1]INTERNAL PARAMETERS-1'!$B$5:$J$44,6,FALSE)*VLOOKUP(AEBYLD2!BS$4,'[1]INTERNAL PARAMETERS-1'!$B$5:$J$44,3,FALSE) + AEBYLD1!BS129*(1-VLOOKUP(AEBYLD2!BS$4,'[1]INTERNAL PARAMETERS-1'!$B$5:$J$44,5,FALSE))*VLOOKUP(AEBYLD2!BS$4,'[1]INTERNAL PARAMETERS-1'!$B$5:$J$44,8,FALSE)*VLOOKUP(AEBYLD2!BS$4,'[1]INTERNAL PARAMETERS-1'!$B$5:$J$44,3,FALSE)</f>
        <v>0</v>
      </c>
      <c r="BT129" s="50">
        <f>AEBYLD1!BT129*VLOOKUP(AEBYLD2!BT$4,'[1]INTERNAL PARAMETERS-1'!$B$5:$J$44,5,FALSE)*VLOOKUP(AEBYLD2!BT$4,'[1]INTERNAL PARAMETERS-1'!$B$5:$J$44,6,FALSE)*VLOOKUP(AEBYLD2!BT$4,'[1]INTERNAL PARAMETERS-1'!$B$5:$J$44,3,FALSE) + AEBYLD1!BT129*(1-VLOOKUP(AEBYLD2!BT$4,'[1]INTERNAL PARAMETERS-1'!$B$5:$J$44,5,FALSE))*VLOOKUP(AEBYLD2!BT$4,'[1]INTERNAL PARAMETERS-1'!$B$5:$J$44,8,FALSE)*VLOOKUP(AEBYLD2!BT$4,'[1]INTERNAL PARAMETERS-1'!$B$5:$J$44,3,FALSE)</f>
        <v>0</v>
      </c>
      <c r="BU129" s="50">
        <f>AEBYLD1!BU129*VLOOKUP(AEBYLD2!BU$4,'[1]INTERNAL PARAMETERS-1'!$B$5:$J$44,5,FALSE)*VLOOKUP(AEBYLD2!BU$4,'[1]INTERNAL PARAMETERS-1'!$B$5:$J$44,6,FALSE)*VLOOKUP(AEBYLD2!BU$4,'[1]INTERNAL PARAMETERS-1'!$B$5:$J$44,3,FALSE) + AEBYLD1!BU129*(1-VLOOKUP(AEBYLD2!BU$4,'[1]INTERNAL PARAMETERS-1'!$B$5:$J$44,5,FALSE))*VLOOKUP(AEBYLD2!BU$4,'[1]INTERNAL PARAMETERS-1'!$B$5:$J$44,8,FALSE)*VLOOKUP(AEBYLD2!BU$4,'[1]INTERNAL PARAMETERS-1'!$B$5:$J$44,3,FALSE)</f>
        <v>0</v>
      </c>
      <c r="BV129" s="50">
        <f>AEBYLD1!BV129*VLOOKUP(AEBYLD2!BV$4,'[1]INTERNAL PARAMETERS-1'!$B$5:$J$44,5,FALSE)*VLOOKUP(AEBYLD2!BV$4,'[1]INTERNAL PARAMETERS-1'!$B$5:$J$44,6,FALSE)*VLOOKUP(AEBYLD2!BV$4,'[1]INTERNAL PARAMETERS-1'!$B$5:$J$44,3,FALSE) + AEBYLD1!BV129*(1-VLOOKUP(AEBYLD2!BV$4,'[1]INTERNAL PARAMETERS-1'!$B$5:$J$44,5,FALSE))*VLOOKUP(AEBYLD2!BV$4,'[1]INTERNAL PARAMETERS-1'!$B$5:$J$44,8,FALSE)*VLOOKUP(AEBYLD2!BV$4,'[1]INTERNAL PARAMETERS-1'!$B$5:$J$44,3,FALSE)</f>
        <v>0</v>
      </c>
      <c r="BW129" s="50">
        <f>AEBYLD1!BW129*VLOOKUP(AEBYLD2!BW$4,'[1]INTERNAL PARAMETERS-1'!$B$5:$J$44,5,FALSE)*VLOOKUP(AEBYLD2!BW$4,'[1]INTERNAL PARAMETERS-1'!$B$5:$J$44,6,FALSE)*VLOOKUP(AEBYLD2!BW$4,'[1]INTERNAL PARAMETERS-1'!$B$5:$J$44,3,FALSE) + AEBYLD1!BW129*(1-VLOOKUP(AEBYLD2!BW$4,'[1]INTERNAL PARAMETERS-1'!$B$5:$J$44,5,FALSE))*VLOOKUP(AEBYLD2!BW$4,'[1]INTERNAL PARAMETERS-1'!$B$5:$J$44,8,FALSE)*VLOOKUP(AEBYLD2!BW$4,'[1]INTERNAL PARAMETERS-1'!$B$5:$J$44,3,FALSE)</f>
        <v>0</v>
      </c>
      <c r="BX129" s="50">
        <f>AEBYLD1!BX129*VLOOKUP(AEBYLD2!BX$4,'[1]INTERNAL PARAMETERS-1'!$B$5:$J$44,5,FALSE)*VLOOKUP(AEBYLD2!BX$4,'[1]INTERNAL PARAMETERS-1'!$B$5:$J$44,6,FALSE)*VLOOKUP(AEBYLD2!BX$4,'[1]INTERNAL PARAMETERS-1'!$B$5:$J$44,3,FALSE) + AEBYLD1!BX129*(1-VLOOKUP(AEBYLD2!BX$4,'[1]INTERNAL PARAMETERS-1'!$B$5:$J$44,5,FALSE))*VLOOKUP(AEBYLD2!BX$4,'[1]INTERNAL PARAMETERS-1'!$B$5:$J$44,8,FALSE)*VLOOKUP(AEBYLD2!BX$4,'[1]INTERNAL PARAMETERS-1'!$B$5:$J$44,3,FALSE)</f>
        <v>0</v>
      </c>
      <c r="BY129" s="50">
        <f>AEBYLD1!BY129*VLOOKUP(AEBYLD2!BY$4,'[1]INTERNAL PARAMETERS-1'!$B$5:$J$44,5,FALSE)*VLOOKUP(AEBYLD2!BY$4,'[1]INTERNAL PARAMETERS-1'!$B$5:$J$44,6,FALSE)*VLOOKUP(AEBYLD2!BY$4,'[1]INTERNAL PARAMETERS-1'!$B$5:$J$44,3,FALSE) + AEBYLD1!BY129*(1-VLOOKUP(AEBYLD2!BY$4,'[1]INTERNAL PARAMETERS-1'!$B$5:$J$44,5,FALSE))*VLOOKUP(AEBYLD2!BY$4,'[1]INTERNAL PARAMETERS-1'!$B$5:$J$44,8,FALSE)*VLOOKUP(AEBYLD2!BY$4,'[1]INTERNAL PARAMETERS-1'!$B$5:$J$44,3,FALSE)</f>
        <v>0</v>
      </c>
      <c r="BZ129" s="50">
        <f>AEBYLD1!BZ129*VLOOKUP(AEBYLD2!BZ$4,'[1]INTERNAL PARAMETERS-1'!$B$5:$J$44,5,FALSE)*VLOOKUP(AEBYLD2!BZ$4,'[1]INTERNAL PARAMETERS-1'!$B$5:$J$44,6,FALSE)*VLOOKUP(AEBYLD2!BZ$4,'[1]INTERNAL PARAMETERS-1'!$B$5:$J$44,3,FALSE) + AEBYLD1!BZ129*(1-VLOOKUP(AEBYLD2!BZ$4,'[1]INTERNAL PARAMETERS-1'!$B$5:$J$44,5,FALSE))*VLOOKUP(AEBYLD2!BZ$4,'[1]INTERNAL PARAMETERS-1'!$B$5:$J$44,8,FALSE)*VLOOKUP(AEBYLD2!BZ$4,'[1]INTERNAL PARAMETERS-1'!$B$5:$J$44,3,FALSE)</f>
        <v>0</v>
      </c>
      <c r="CA129" s="50">
        <f>AEBYLD1!CA129*VLOOKUP(AEBYLD2!CA$4,'[1]INTERNAL PARAMETERS-1'!$B$5:$J$44,5,FALSE)*VLOOKUP(AEBYLD2!CA$4,'[1]INTERNAL PARAMETERS-1'!$B$5:$J$44,6,FALSE)*VLOOKUP(AEBYLD2!CA$4,'[1]INTERNAL PARAMETERS-1'!$B$5:$J$44,3,FALSE) + AEBYLD1!CA129*(1-VLOOKUP(AEBYLD2!CA$4,'[1]INTERNAL PARAMETERS-1'!$B$5:$J$44,5,FALSE))*VLOOKUP(AEBYLD2!CA$4,'[1]INTERNAL PARAMETERS-1'!$B$5:$J$44,8,FALSE)*VLOOKUP(AEBYLD2!CA$4,'[1]INTERNAL PARAMETERS-1'!$B$5:$J$44,3,FALSE)</f>
        <v>0</v>
      </c>
      <c r="CB129" s="50">
        <f>AEBYLD1!CB129*VLOOKUP(AEBYLD2!CB$4,'[1]INTERNAL PARAMETERS-1'!$B$5:$J$44,5,FALSE)*VLOOKUP(AEBYLD2!CB$4,'[1]INTERNAL PARAMETERS-1'!$B$5:$J$44,6,FALSE)*VLOOKUP(AEBYLD2!CB$4,'[1]INTERNAL PARAMETERS-1'!$B$5:$J$44,3,FALSE) + AEBYLD1!CB129*(1-VLOOKUP(AEBYLD2!CB$4,'[1]INTERNAL PARAMETERS-1'!$B$5:$J$44,5,FALSE))*VLOOKUP(AEBYLD2!CB$4,'[1]INTERNAL PARAMETERS-1'!$B$5:$J$44,8,FALSE)*VLOOKUP(AEBYLD2!CB$4,'[1]INTERNAL PARAMETERS-1'!$B$5:$J$44,3,FALSE)</f>
        <v>0</v>
      </c>
      <c r="CC129" s="50">
        <f>AEBYLD1!CC129*VLOOKUP(AEBYLD2!CC$4,'[1]INTERNAL PARAMETERS-1'!$B$5:$J$44,5,FALSE)*VLOOKUP(AEBYLD2!CC$4,'[1]INTERNAL PARAMETERS-1'!$B$5:$J$44,6,FALSE)*VLOOKUP(AEBYLD2!CC$4,'[1]INTERNAL PARAMETERS-1'!$B$5:$J$44,3,FALSE) + AEBYLD1!CC129*(1-VLOOKUP(AEBYLD2!CC$4,'[1]INTERNAL PARAMETERS-1'!$B$5:$J$44,5,FALSE))*VLOOKUP(AEBYLD2!CC$4,'[1]INTERNAL PARAMETERS-1'!$B$5:$J$44,8,FALSE)*VLOOKUP(AEBYLD2!CC$4,'[1]INTERNAL PARAMETERS-1'!$B$5:$J$44,3,FALSE)</f>
        <v>0</v>
      </c>
      <c r="CD129" s="50">
        <f>AEBYLD1!CD129*VLOOKUP(AEBYLD2!CD$4,'[1]INTERNAL PARAMETERS-1'!$B$5:$J$44,5,FALSE)*VLOOKUP(AEBYLD2!CD$4,'[1]INTERNAL PARAMETERS-1'!$B$5:$J$44,6,FALSE)*VLOOKUP(AEBYLD2!CD$4,'[1]INTERNAL PARAMETERS-1'!$B$5:$J$44,3,FALSE) + AEBYLD1!CD129*(1-VLOOKUP(AEBYLD2!CD$4,'[1]INTERNAL PARAMETERS-1'!$B$5:$J$44,5,FALSE))*VLOOKUP(AEBYLD2!CD$4,'[1]INTERNAL PARAMETERS-1'!$B$5:$J$44,8,FALSE)*VLOOKUP(AEBYLD2!CD$4,'[1]INTERNAL PARAMETERS-1'!$B$5:$J$44,3,FALSE)</f>
        <v>0</v>
      </c>
      <c r="CE129" s="50">
        <f>AEBYLD1!CE129*VLOOKUP(AEBYLD2!CE$4,'[1]INTERNAL PARAMETERS-1'!$B$5:$J$44,5,FALSE)*VLOOKUP(AEBYLD2!CE$4,'[1]INTERNAL PARAMETERS-1'!$B$5:$J$44,6,FALSE)*VLOOKUP(AEBYLD2!CE$4,'[1]INTERNAL PARAMETERS-1'!$B$5:$J$44,3,FALSE) + AEBYLD1!CE129*(1-VLOOKUP(AEBYLD2!CE$4,'[1]INTERNAL PARAMETERS-1'!$B$5:$J$44,5,FALSE))*VLOOKUP(AEBYLD2!CE$4,'[1]INTERNAL PARAMETERS-1'!$B$5:$J$44,8,FALSE)*VLOOKUP(AEBYLD2!CE$4,'[1]INTERNAL PARAMETERS-1'!$B$5:$J$44,3,FALSE)</f>
        <v>0</v>
      </c>
      <c r="CF129" s="50">
        <f>AEBYLD1!CF129*VLOOKUP(AEBYLD2!CF$4,'[1]INTERNAL PARAMETERS-1'!$B$5:$J$44,5,FALSE)*VLOOKUP(AEBYLD2!CF$4,'[1]INTERNAL PARAMETERS-1'!$B$5:$J$44,6,FALSE)*VLOOKUP(AEBYLD2!CF$4,'[1]INTERNAL PARAMETERS-1'!$B$5:$J$44,3,FALSE) + AEBYLD1!CF129*(1-VLOOKUP(AEBYLD2!CF$4,'[1]INTERNAL PARAMETERS-1'!$B$5:$J$44,5,FALSE))*VLOOKUP(AEBYLD2!CF$4,'[1]INTERNAL PARAMETERS-1'!$B$5:$J$44,8,FALSE)*VLOOKUP(AEBYLD2!CF$4,'[1]INTERNAL PARAMETERS-1'!$B$5:$J$44,3,FALSE)</f>
        <v>0</v>
      </c>
      <c r="CG129" s="50">
        <f>AEBYLD1!CG129*VLOOKUP(AEBYLD2!CG$4,'[1]INTERNAL PARAMETERS-1'!$B$5:$J$44,5,FALSE)*VLOOKUP(AEBYLD2!CG$4,'[1]INTERNAL PARAMETERS-1'!$B$5:$J$44,6,FALSE)*VLOOKUP(AEBYLD2!CG$4,'[1]INTERNAL PARAMETERS-1'!$B$5:$J$44,3,FALSE) + AEBYLD1!CG129*(1-VLOOKUP(AEBYLD2!CG$4,'[1]INTERNAL PARAMETERS-1'!$B$5:$J$44,5,FALSE))*VLOOKUP(AEBYLD2!CG$4,'[1]INTERNAL PARAMETERS-1'!$B$5:$J$44,8,FALSE)*VLOOKUP(AEBYLD2!CG$4,'[1]INTERNAL PARAMETERS-1'!$B$5:$J$44,3,FALSE)</f>
        <v>0</v>
      </c>
      <c r="CH129" s="49">
        <f>AEBYLD1!CH129*VLOOKUP(AEBYLD2!CH$4,'[1]INTERNAL PARAMETERS-1'!$B$5:$J$44,5,FALSE)*VLOOKUP(AEBYLD2!CH$4,'[1]INTERNAL PARAMETERS-1'!$B$5:$J$44,6,FALSE)*VLOOKUP(AEBYLD2!CH$4,'[1]INTERNAL PARAMETERS-1'!$B$5:$J$44,3,FALSE) + AEBYLD1!CH129*(1-VLOOKUP(AEBYLD2!CH$4,'[1]INTERNAL PARAMETERS-1'!$B$5:$J$44,5,FALSE))*VLOOKUP(AEBYLD2!CH$4,'[1]INTERNAL PARAMETERS-1'!$B$5:$J$44,8,FALSE)*VLOOKUP(AEBYLD2!CH$4,'[1]INTERNAL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 x14ac:dyDescent="0.4">
      <c r="B130" s="64" t="s">
        <v>9</v>
      </c>
      <c r="C130" s="63" t="s">
        <v>89</v>
      </c>
      <c r="D130" s="63" t="s">
        <v>70</v>
      </c>
      <c r="E130" s="147">
        <f>AEB!AF130</f>
        <v>0</v>
      </c>
      <c r="F130" s="65">
        <f>'[1]INTERNAL PARAMETERS-1'!M22</f>
        <v>5.05</v>
      </c>
      <c r="G130" s="51">
        <f>AEBYLD1!G130*VLOOKUP(AEBYLD2!G$4,'[1]INTERNAL PARAMETERS-1'!$B$5:$J$44,5,FALSE)*VLOOKUP(AEBYLD2!G$4,'[1]INTERNAL PARAMETERS-1'!$B$5:$J$44,7,FALSE)*AEBYLD2!$F130 + AEBYLD1!G130*(1-VLOOKUP(AEBYLD2!G$4,'[1]INTERNAL PARAMETERS-1'!$B$5:$J$44,5,FALSE))*VLOOKUP(AEBYLD2!G$4,'[1]INTERNAL PARAMETERS-1'!$B$5:$J$44,9,FALSE)*AEBYLD2!$F130</f>
        <v>0</v>
      </c>
      <c r="H130" s="50">
        <f>AEBYLD1!H130*VLOOKUP(AEBYLD2!H$4,'[1]INTERNAL PARAMETERS-1'!$B$5:$J$44,5,FALSE)*VLOOKUP(AEBYLD2!H$4,'[1]INTERNAL PARAMETERS-1'!$B$5:$J$44,7,FALSE)*AEBYLD2!$F130 + AEBYLD1!H130*(1-VLOOKUP(AEBYLD2!H$4,'[1]INTERNAL PARAMETERS-1'!$B$5:$J$44,5,FALSE))*VLOOKUP(AEBYLD2!H$4,'[1]INTERNAL PARAMETERS-1'!$B$5:$J$44,9,FALSE)*AEBYLD2!$F130</f>
        <v>0</v>
      </c>
      <c r="I130" s="50">
        <f>AEBYLD1!I130*VLOOKUP(AEBYLD2!I$4,'[1]INTERNAL PARAMETERS-1'!$B$5:$J$44,5,FALSE)*VLOOKUP(AEBYLD2!I$4,'[1]INTERNAL PARAMETERS-1'!$B$5:$J$44,7,FALSE)*AEBYLD2!$F130 + AEBYLD1!I130*(1-VLOOKUP(AEBYLD2!I$4,'[1]INTERNAL PARAMETERS-1'!$B$5:$J$44,5,FALSE))*VLOOKUP(AEBYLD2!I$4,'[1]INTERNAL PARAMETERS-1'!$B$5:$J$44,9,FALSE)*AEBYLD2!$F130</f>
        <v>0</v>
      </c>
      <c r="J130" s="50">
        <f>AEBYLD1!J130*VLOOKUP(AEBYLD2!J$4,'[1]INTERNAL PARAMETERS-1'!$B$5:$J$44,5,FALSE)*VLOOKUP(AEBYLD2!J$4,'[1]INTERNAL PARAMETERS-1'!$B$5:$J$44,7,FALSE)*AEBYLD2!$F130 + AEBYLD1!J130*(1-VLOOKUP(AEBYLD2!J$4,'[1]INTERNAL PARAMETERS-1'!$B$5:$J$44,5,FALSE))*VLOOKUP(AEBYLD2!J$4,'[1]INTERNAL PARAMETERS-1'!$B$5:$J$44,9,FALSE)*AEBYLD2!$F130</f>
        <v>0</v>
      </c>
      <c r="K130" s="50">
        <f>AEBYLD1!K130*VLOOKUP(AEBYLD2!K$4,'[1]INTERNAL PARAMETERS-1'!$B$5:$J$44,5,FALSE)*VLOOKUP(AEBYLD2!K$4,'[1]INTERNAL PARAMETERS-1'!$B$5:$J$44,7,FALSE)*AEBYLD2!$F130 + AEBYLD1!K130*(1-VLOOKUP(AEBYLD2!K$4,'[1]INTERNAL PARAMETERS-1'!$B$5:$J$44,5,FALSE))*VLOOKUP(AEBYLD2!K$4,'[1]INTERNAL PARAMETERS-1'!$B$5:$J$44,9,FALSE)*AEBYLD2!$F130</f>
        <v>0</v>
      </c>
      <c r="L130" s="50">
        <f>AEBYLD1!L130*VLOOKUP(AEBYLD2!L$4,'[1]INTERNAL PARAMETERS-1'!$B$5:$J$44,5,FALSE)*VLOOKUP(AEBYLD2!L$4,'[1]INTERNAL PARAMETERS-1'!$B$5:$J$44,7,FALSE)*AEBYLD2!$F130 + AEBYLD1!L130*(1-VLOOKUP(AEBYLD2!L$4,'[1]INTERNAL PARAMETERS-1'!$B$5:$J$44,5,FALSE))*VLOOKUP(AEBYLD2!L$4,'[1]INTERNAL PARAMETERS-1'!$B$5:$J$44,9,FALSE)*AEBYLD2!$F130</f>
        <v>0</v>
      </c>
      <c r="M130" s="50">
        <f>AEBYLD1!M130*VLOOKUP(AEBYLD2!M$4,'[1]INTERNAL PARAMETERS-1'!$B$5:$J$44,5,FALSE)*VLOOKUP(AEBYLD2!M$4,'[1]INTERNAL PARAMETERS-1'!$B$5:$J$44,7,FALSE)*AEBYLD2!$F130 + AEBYLD1!M130*(1-VLOOKUP(AEBYLD2!M$4,'[1]INTERNAL PARAMETERS-1'!$B$5:$J$44,5,FALSE))*VLOOKUP(AEBYLD2!M$4,'[1]INTERNAL PARAMETERS-1'!$B$5:$J$44,9,FALSE)*AEBYLD2!$F130</f>
        <v>0</v>
      </c>
      <c r="N130" s="50">
        <f>AEBYLD1!N130*VLOOKUP(AEBYLD2!N$4,'[1]INTERNAL PARAMETERS-1'!$B$5:$J$44,5,FALSE)*VLOOKUP(AEBYLD2!N$4,'[1]INTERNAL PARAMETERS-1'!$B$5:$J$44,7,FALSE)*AEBYLD2!$F130 + AEBYLD1!N130*(1-VLOOKUP(AEBYLD2!N$4,'[1]INTERNAL PARAMETERS-1'!$B$5:$J$44,5,FALSE))*VLOOKUP(AEBYLD2!N$4,'[1]INTERNAL PARAMETERS-1'!$B$5:$J$44,9,FALSE)*AEBYLD2!$F130</f>
        <v>0</v>
      </c>
      <c r="O130" s="50">
        <f>AEBYLD1!O130*VLOOKUP(AEBYLD2!O$4,'[1]INTERNAL PARAMETERS-1'!$B$5:$J$44,5,FALSE)*VLOOKUP(AEBYLD2!O$4,'[1]INTERNAL PARAMETERS-1'!$B$5:$J$44,7,FALSE)*AEBYLD2!$F130 + AEBYLD1!O130*(1-VLOOKUP(AEBYLD2!O$4,'[1]INTERNAL PARAMETERS-1'!$B$5:$J$44,5,FALSE))*VLOOKUP(AEBYLD2!O$4,'[1]INTERNAL PARAMETERS-1'!$B$5:$J$44,9,FALSE)*AEBYLD2!$F130</f>
        <v>0</v>
      </c>
      <c r="P130" s="50">
        <f>AEBYLD1!P130*VLOOKUP(AEBYLD2!P$4,'[1]INTERNAL PARAMETERS-1'!$B$5:$J$44,5,FALSE)*VLOOKUP(AEBYLD2!P$4,'[1]INTERNAL PARAMETERS-1'!$B$5:$J$44,7,FALSE)*AEBYLD2!$F130 + AEBYLD1!P130*(1-VLOOKUP(AEBYLD2!P$4,'[1]INTERNAL PARAMETERS-1'!$B$5:$J$44,5,FALSE))*VLOOKUP(AEBYLD2!P$4,'[1]INTERNAL PARAMETERS-1'!$B$5:$J$44,9,FALSE)*AEBYLD2!$F130</f>
        <v>0</v>
      </c>
      <c r="Q130" s="50">
        <f>AEBYLD1!Q130*VLOOKUP(AEBYLD2!Q$4,'[1]INTERNAL PARAMETERS-1'!$B$5:$J$44,5,FALSE)*VLOOKUP(AEBYLD2!Q$4,'[1]INTERNAL PARAMETERS-1'!$B$5:$J$44,7,FALSE)*AEBYLD2!$F130 + AEBYLD1!Q130*(1-VLOOKUP(AEBYLD2!Q$4,'[1]INTERNAL PARAMETERS-1'!$B$5:$J$44,5,FALSE))*VLOOKUP(AEBYLD2!Q$4,'[1]INTERNAL PARAMETERS-1'!$B$5:$J$44,9,FALSE)*AEBYLD2!$F130</f>
        <v>0</v>
      </c>
      <c r="R130" s="50">
        <f>AEBYLD1!R130*VLOOKUP(AEBYLD2!R$4,'[1]INTERNAL PARAMETERS-1'!$B$5:$J$44,5,FALSE)*VLOOKUP(AEBYLD2!R$4,'[1]INTERNAL PARAMETERS-1'!$B$5:$J$44,7,FALSE)*AEBYLD2!$F130 + AEBYLD1!R130*(1-VLOOKUP(AEBYLD2!R$4,'[1]INTERNAL PARAMETERS-1'!$B$5:$J$44,5,FALSE))*VLOOKUP(AEBYLD2!R$4,'[1]INTERNAL PARAMETERS-1'!$B$5:$J$44,9,FALSE)*AEBYLD2!$F130</f>
        <v>0</v>
      </c>
      <c r="S130" s="50">
        <f>AEBYLD1!S130*VLOOKUP(AEBYLD2!S$4,'[1]INTERNAL PARAMETERS-1'!$B$5:$J$44,5,FALSE)*VLOOKUP(AEBYLD2!S$4,'[1]INTERNAL PARAMETERS-1'!$B$5:$J$44,7,FALSE)*AEBYLD2!$F130 + AEBYLD1!S130*(1-VLOOKUP(AEBYLD2!S$4,'[1]INTERNAL PARAMETERS-1'!$B$5:$J$44,5,FALSE))*VLOOKUP(AEBYLD2!S$4,'[1]INTERNAL PARAMETERS-1'!$B$5:$J$44,9,FALSE)*AEBYLD2!$F130</f>
        <v>0</v>
      </c>
      <c r="T130" s="50">
        <f>AEBYLD1!T130*VLOOKUP(AEBYLD2!T$4,'[1]INTERNAL PARAMETERS-1'!$B$5:$J$44,5,FALSE)*VLOOKUP(AEBYLD2!T$4,'[1]INTERNAL PARAMETERS-1'!$B$5:$J$44,7,FALSE)*AEBYLD2!$F130 + AEBYLD1!T130*(1-VLOOKUP(AEBYLD2!T$4,'[1]INTERNAL PARAMETERS-1'!$B$5:$J$44,5,FALSE))*VLOOKUP(AEBYLD2!T$4,'[1]INTERNAL PARAMETERS-1'!$B$5:$J$44,9,FALSE)*AEBYLD2!$F130</f>
        <v>0</v>
      </c>
      <c r="U130" s="50">
        <f>AEBYLD1!U130*VLOOKUP(AEBYLD2!U$4,'[1]INTERNAL PARAMETERS-1'!$B$5:$J$44,5,FALSE)*VLOOKUP(AEBYLD2!U$4,'[1]INTERNAL PARAMETERS-1'!$B$5:$J$44,7,FALSE)*AEBYLD2!$F130 + AEBYLD1!U130*(1-VLOOKUP(AEBYLD2!U$4,'[1]INTERNAL PARAMETERS-1'!$B$5:$J$44,5,FALSE))*VLOOKUP(AEBYLD2!U$4,'[1]INTERNAL PARAMETERS-1'!$B$5:$J$44,9,FALSE)*AEBYLD2!$F130</f>
        <v>0</v>
      </c>
      <c r="V130" s="50">
        <f>AEBYLD1!V130*VLOOKUP(AEBYLD2!V$4,'[1]INTERNAL PARAMETERS-1'!$B$5:$J$44,5,FALSE)*VLOOKUP(AEBYLD2!V$4,'[1]INTERNAL PARAMETERS-1'!$B$5:$J$44,7,FALSE)*AEBYLD2!$F130 + AEBYLD1!V130*(1-VLOOKUP(AEBYLD2!V$4,'[1]INTERNAL PARAMETERS-1'!$B$5:$J$44,5,FALSE))*VLOOKUP(AEBYLD2!V$4,'[1]INTERNAL PARAMETERS-1'!$B$5:$J$44,9,FALSE)*AEBYLD2!$F130</f>
        <v>0</v>
      </c>
      <c r="W130" s="50">
        <f>AEBYLD1!W130*VLOOKUP(AEBYLD2!W$4,'[1]INTERNAL PARAMETERS-1'!$B$5:$J$44,5,FALSE)*VLOOKUP(AEBYLD2!W$4,'[1]INTERNAL PARAMETERS-1'!$B$5:$J$44,7,FALSE)*AEBYLD2!$F130 + AEBYLD1!W130*(1-VLOOKUP(AEBYLD2!W$4,'[1]INTERNAL PARAMETERS-1'!$B$5:$J$44,5,FALSE))*VLOOKUP(AEBYLD2!W$4,'[1]INTERNAL PARAMETERS-1'!$B$5:$J$44,9,FALSE)*AEBYLD2!$F130</f>
        <v>0</v>
      </c>
      <c r="X130" s="50">
        <f>AEBYLD1!X130*VLOOKUP(AEBYLD2!X$4,'[1]INTERNAL PARAMETERS-1'!$B$5:$J$44,5,FALSE)*VLOOKUP(AEBYLD2!X$4,'[1]INTERNAL PARAMETERS-1'!$B$5:$J$44,7,FALSE)*AEBYLD2!$F130 + AEBYLD1!X130*(1-VLOOKUP(AEBYLD2!X$4,'[1]INTERNAL PARAMETERS-1'!$B$5:$J$44,5,FALSE))*VLOOKUP(AEBYLD2!X$4,'[1]INTERNAL PARAMETERS-1'!$B$5:$J$44,9,FALSE)*AEBYLD2!$F130</f>
        <v>0</v>
      </c>
      <c r="Y130" s="50">
        <f>AEBYLD1!Y130*VLOOKUP(AEBYLD2!Y$4,'[1]INTERNAL PARAMETERS-1'!$B$5:$J$44,5,FALSE)*VLOOKUP(AEBYLD2!Y$4,'[1]INTERNAL PARAMETERS-1'!$B$5:$J$44,7,FALSE)*AEBYLD2!$F130 + AEBYLD1!Y130*(1-VLOOKUP(AEBYLD2!Y$4,'[1]INTERNAL PARAMETERS-1'!$B$5:$J$44,5,FALSE))*VLOOKUP(AEBYLD2!Y$4,'[1]INTERNAL PARAMETERS-1'!$B$5:$J$44,9,FALSE)*AEBYLD2!$F130</f>
        <v>0</v>
      </c>
      <c r="Z130" s="50">
        <f>AEBYLD1!Z130*VLOOKUP(AEBYLD2!Z$4,'[1]INTERNAL PARAMETERS-1'!$B$5:$J$44,5,FALSE)*VLOOKUP(AEBYLD2!Z$4,'[1]INTERNAL PARAMETERS-1'!$B$5:$J$44,7,FALSE)*AEBYLD2!$F130 + AEBYLD1!Z130*(1-VLOOKUP(AEBYLD2!Z$4,'[1]INTERNAL PARAMETERS-1'!$B$5:$J$44,5,FALSE))*VLOOKUP(AEBYLD2!Z$4,'[1]INTERNAL PARAMETERS-1'!$B$5:$J$44,9,FALSE)*AEBYLD2!$F130</f>
        <v>0</v>
      </c>
      <c r="AA130" s="50">
        <f>AEBYLD1!AA130*VLOOKUP(AEBYLD2!AA$4,'[1]INTERNAL PARAMETERS-1'!$B$5:$J$44,5,FALSE)*VLOOKUP(AEBYLD2!AA$4,'[1]INTERNAL PARAMETERS-1'!$B$5:$J$44,7,FALSE)*AEBYLD2!$F130 + AEBYLD1!AA130*(1-VLOOKUP(AEBYLD2!AA$4,'[1]INTERNAL PARAMETERS-1'!$B$5:$J$44,5,FALSE))*VLOOKUP(AEBYLD2!AA$4,'[1]INTERNAL PARAMETERS-1'!$B$5:$J$44,9,FALSE)*AEBYLD2!$F130</f>
        <v>0</v>
      </c>
      <c r="AB130" s="50">
        <f>AEBYLD1!AB130*VLOOKUP(AEBYLD2!AB$4,'[1]INTERNAL PARAMETERS-1'!$B$5:$J$44,5,FALSE)*VLOOKUP(AEBYLD2!AB$4,'[1]INTERNAL PARAMETERS-1'!$B$5:$J$44,7,FALSE)*AEBYLD2!$F130 + AEBYLD1!AB130*(1-VLOOKUP(AEBYLD2!AB$4,'[1]INTERNAL PARAMETERS-1'!$B$5:$J$44,5,FALSE))*VLOOKUP(AEBYLD2!AB$4,'[1]INTERNAL PARAMETERS-1'!$B$5:$J$44,9,FALSE)*AEBYLD2!$F130</f>
        <v>0</v>
      </c>
      <c r="AC130" s="50">
        <f>AEBYLD1!AC130*VLOOKUP(AEBYLD2!AC$4,'[1]INTERNAL PARAMETERS-1'!$B$5:$J$44,5,FALSE)*VLOOKUP(AEBYLD2!AC$4,'[1]INTERNAL PARAMETERS-1'!$B$5:$J$44,7,FALSE)*AEBYLD2!$F130 + AEBYLD1!AC130*(1-VLOOKUP(AEBYLD2!AC$4,'[1]INTERNAL PARAMETERS-1'!$B$5:$J$44,5,FALSE))*VLOOKUP(AEBYLD2!AC$4,'[1]INTERNAL PARAMETERS-1'!$B$5:$J$44,9,FALSE)*AEBYLD2!$F130</f>
        <v>0</v>
      </c>
      <c r="AD130" s="50">
        <f>AEBYLD1!AD130*VLOOKUP(AEBYLD2!AD$4,'[1]INTERNAL PARAMETERS-1'!$B$5:$J$44,5,FALSE)*VLOOKUP(AEBYLD2!AD$4,'[1]INTERNAL PARAMETERS-1'!$B$5:$J$44,7,FALSE)*AEBYLD2!$F130 + AEBYLD1!AD130*(1-VLOOKUP(AEBYLD2!AD$4,'[1]INTERNAL PARAMETERS-1'!$B$5:$J$44,5,FALSE))*VLOOKUP(AEBYLD2!AD$4,'[1]INTERNAL PARAMETERS-1'!$B$5:$J$44,9,FALSE)*AEBYLD2!$F130</f>
        <v>0</v>
      </c>
      <c r="AE130" s="50">
        <f>AEBYLD1!AE130*VLOOKUP(AEBYLD2!AE$4,'[1]INTERNAL PARAMETERS-1'!$B$5:$J$44,5,FALSE)*VLOOKUP(AEBYLD2!AE$4,'[1]INTERNAL PARAMETERS-1'!$B$5:$J$44,7,FALSE)*AEBYLD2!$F130 + AEBYLD1!AE130*(1-VLOOKUP(AEBYLD2!AE$4,'[1]INTERNAL PARAMETERS-1'!$B$5:$J$44,5,FALSE))*VLOOKUP(AEBYLD2!AE$4,'[1]INTERNAL PARAMETERS-1'!$B$5:$J$44,9,FALSE)*AEBYLD2!$F130</f>
        <v>0</v>
      </c>
      <c r="AF130" s="50">
        <f>AEBYLD1!AF130*VLOOKUP(AEBYLD2!AF$4,'[1]INTERNAL PARAMETERS-1'!$B$5:$J$44,5,FALSE)*VLOOKUP(AEBYLD2!AF$4,'[1]INTERNAL PARAMETERS-1'!$B$5:$J$44,7,FALSE)*AEBYLD2!$F130 + AEBYLD1!AF130*(1-VLOOKUP(AEBYLD2!AF$4,'[1]INTERNAL PARAMETERS-1'!$B$5:$J$44,5,FALSE))*VLOOKUP(AEBYLD2!AF$4,'[1]INTERNAL PARAMETERS-1'!$B$5:$J$44,9,FALSE)*AEBYLD2!$F130</f>
        <v>0</v>
      </c>
      <c r="AG130" s="50">
        <f>AEBYLD1!AG130*VLOOKUP(AEBYLD2!AG$4,'[1]INTERNAL PARAMETERS-1'!$B$5:$J$44,5,FALSE)*VLOOKUP(AEBYLD2!AG$4,'[1]INTERNAL PARAMETERS-1'!$B$5:$J$44,7,FALSE)*AEBYLD2!$F130 + AEBYLD1!AG130*(1-VLOOKUP(AEBYLD2!AG$4,'[1]INTERNAL PARAMETERS-1'!$B$5:$J$44,5,FALSE))*VLOOKUP(AEBYLD2!AG$4,'[1]INTERNAL PARAMETERS-1'!$B$5:$J$44,9,FALSE)*AEBYLD2!$F130</f>
        <v>0</v>
      </c>
      <c r="AH130" s="50">
        <f>AEBYLD1!AH130*VLOOKUP(AEBYLD2!AH$4,'[1]INTERNAL PARAMETERS-1'!$B$5:$J$44,5,FALSE)*VLOOKUP(AEBYLD2!AH$4,'[1]INTERNAL PARAMETERS-1'!$B$5:$J$44,7,FALSE)*AEBYLD2!$F130 + AEBYLD1!AH130*(1-VLOOKUP(AEBYLD2!AH$4,'[1]INTERNAL PARAMETERS-1'!$B$5:$J$44,5,FALSE))*VLOOKUP(AEBYLD2!AH$4,'[1]INTERNAL PARAMETERS-1'!$B$5:$J$44,9,FALSE)*AEBYLD2!$F130</f>
        <v>0</v>
      </c>
      <c r="AI130" s="50">
        <f>AEBYLD1!AI130*VLOOKUP(AEBYLD2!AI$4,'[1]INTERNAL PARAMETERS-1'!$B$5:$J$44,5,FALSE)*VLOOKUP(AEBYLD2!AI$4,'[1]INTERNAL PARAMETERS-1'!$B$5:$J$44,7,FALSE)*AEBYLD2!$F130 + AEBYLD1!AI130*(1-VLOOKUP(AEBYLD2!AI$4,'[1]INTERNAL PARAMETERS-1'!$B$5:$J$44,5,FALSE))*VLOOKUP(AEBYLD2!AI$4,'[1]INTERNAL PARAMETERS-1'!$B$5:$J$44,9,FALSE)*AEBYLD2!$F130</f>
        <v>0</v>
      </c>
      <c r="AJ130" s="50">
        <f>AEBYLD1!AJ130*VLOOKUP(AEBYLD2!AJ$4,'[1]INTERNAL PARAMETERS-1'!$B$5:$J$44,5,FALSE)*VLOOKUP(AEBYLD2!AJ$4,'[1]INTERNAL PARAMETERS-1'!$B$5:$J$44,7,FALSE)*AEBYLD2!$F130 + AEBYLD1!AJ130*(1-VLOOKUP(AEBYLD2!AJ$4,'[1]INTERNAL PARAMETERS-1'!$B$5:$J$44,5,FALSE))*VLOOKUP(AEBYLD2!AJ$4,'[1]INTERNAL PARAMETERS-1'!$B$5:$J$44,9,FALSE)*AEBYLD2!$F130</f>
        <v>0</v>
      </c>
      <c r="AK130" s="50">
        <f>AEBYLD1!AK130*VLOOKUP(AEBYLD2!AK$4,'[1]INTERNAL PARAMETERS-1'!$B$5:$J$44,5,FALSE)*VLOOKUP(AEBYLD2!AK$4,'[1]INTERNAL PARAMETERS-1'!$B$5:$J$44,7,FALSE)*AEBYLD2!$F130 + AEBYLD1!AK130*(1-VLOOKUP(AEBYLD2!AK$4,'[1]INTERNAL PARAMETERS-1'!$B$5:$J$44,5,FALSE))*VLOOKUP(AEBYLD2!AK$4,'[1]INTERNAL PARAMETERS-1'!$B$5:$J$44,9,FALSE)*AEBYLD2!$F130</f>
        <v>0</v>
      </c>
      <c r="AL130" s="50">
        <f>AEBYLD1!AL130*VLOOKUP(AEBYLD2!AL$4,'[1]INTERNAL PARAMETERS-1'!$B$5:$J$44,5,FALSE)*VLOOKUP(AEBYLD2!AL$4,'[1]INTERNAL PARAMETERS-1'!$B$5:$J$44,7,FALSE)*AEBYLD2!$F130 + AEBYLD1!AL130*(1-VLOOKUP(AEBYLD2!AL$4,'[1]INTERNAL PARAMETERS-1'!$B$5:$J$44,5,FALSE))*VLOOKUP(AEBYLD2!AL$4,'[1]INTERNAL PARAMETERS-1'!$B$5:$J$44,9,FALSE)*AEBYLD2!$F130</f>
        <v>0</v>
      </c>
      <c r="AM130" s="50">
        <f>AEBYLD1!AM130*VLOOKUP(AEBYLD2!AM$4,'[1]INTERNAL PARAMETERS-1'!$B$5:$J$44,5,FALSE)*VLOOKUP(AEBYLD2!AM$4,'[1]INTERNAL PARAMETERS-1'!$B$5:$J$44,7,FALSE)*AEBYLD2!$F130 + AEBYLD1!AM130*(1-VLOOKUP(AEBYLD2!AM$4,'[1]INTERNAL PARAMETERS-1'!$B$5:$J$44,5,FALSE))*VLOOKUP(AEBYLD2!AM$4,'[1]INTERNAL PARAMETERS-1'!$B$5:$J$44,9,FALSE)*AEBYLD2!$F130</f>
        <v>0</v>
      </c>
      <c r="AN130" s="50">
        <f>AEBYLD1!AN130*VLOOKUP(AEBYLD2!AN$4,'[1]INTERNAL PARAMETERS-1'!$B$5:$J$44,5,FALSE)*VLOOKUP(AEBYLD2!AN$4,'[1]INTERNAL PARAMETERS-1'!$B$5:$J$44,7,FALSE)*AEBYLD2!$F130 + AEBYLD1!AN130*(1-VLOOKUP(AEBYLD2!AN$4,'[1]INTERNAL PARAMETERS-1'!$B$5:$J$44,5,FALSE))*VLOOKUP(AEBYLD2!AN$4,'[1]INTERNAL PARAMETERS-1'!$B$5:$J$44,9,FALSE)*AEBYLD2!$F130</f>
        <v>0</v>
      </c>
      <c r="AO130" s="50">
        <f>AEBYLD1!AO130*VLOOKUP(AEBYLD2!AO$4,'[1]INTERNAL PARAMETERS-1'!$B$5:$J$44,5,FALSE)*VLOOKUP(AEBYLD2!AO$4,'[1]INTERNAL PARAMETERS-1'!$B$5:$J$44,7,FALSE)*AEBYLD2!$F130 + AEBYLD1!AO130*(1-VLOOKUP(AEBYLD2!AO$4,'[1]INTERNAL PARAMETERS-1'!$B$5:$J$44,5,FALSE))*VLOOKUP(AEBYLD2!AO$4,'[1]INTERNAL PARAMETERS-1'!$B$5:$J$44,9,FALSE)*AEBYLD2!$F130</f>
        <v>0</v>
      </c>
      <c r="AP130" s="50">
        <f>AEBYLD1!AP130*VLOOKUP(AEBYLD2!AP$4,'[1]INTERNAL PARAMETERS-1'!$B$5:$J$44,5,FALSE)*VLOOKUP(AEBYLD2!AP$4,'[1]INTERNAL PARAMETERS-1'!$B$5:$J$44,7,FALSE)*AEBYLD2!$F130 + AEBYLD1!AP130*(1-VLOOKUP(AEBYLD2!AP$4,'[1]INTERNAL PARAMETERS-1'!$B$5:$J$44,5,FALSE))*VLOOKUP(AEBYLD2!AP$4,'[1]INTERNAL PARAMETERS-1'!$B$5:$J$44,9,FALSE)*AEBYLD2!$F130</f>
        <v>0</v>
      </c>
      <c r="AQ130" s="50">
        <f>AEBYLD1!AQ130*VLOOKUP(AEBYLD2!AQ$4,'[1]INTERNAL PARAMETERS-1'!$B$5:$J$44,5,FALSE)*VLOOKUP(AEBYLD2!AQ$4,'[1]INTERNAL PARAMETERS-1'!$B$5:$J$44,7,FALSE)*AEBYLD2!$F130 + AEBYLD1!AQ130*(1-VLOOKUP(AEBYLD2!AQ$4,'[1]INTERNAL PARAMETERS-1'!$B$5:$J$44,5,FALSE))*VLOOKUP(AEBYLD2!AQ$4,'[1]INTERNAL PARAMETERS-1'!$B$5:$J$44,9,FALSE)*AEBYLD2!$F130</f>
        <v>0</v>
      </c>
      <c r="AR130" s="50">
        <f>AEBYLD1!AR130*VLOOKUP(AEBYLD2!AR$4,'[1]INTERNAL PARAMETERS-1'!$B$5:$J$44,5,FALSE)*VLOOKUP(AEBYLD2!AR$4,'[1]INTERNAL PARAMETERS-1'!$B$5:$J$44,7,FALSE)*AEBYLD2!$F130 + AEBYLD1!AR130*(1-VLOOKUP(AEBYLD2!AR$4,'[1]INTERNAL PARAMETERS-1'!$B$5:$J$44,5,FALSE))*VLOOKUP(AEBYLD2!AR$4,'[1]INTERNAL PARAMETERS-1'!$B$5:$J$44,9,FALSE)*AEBYLD2!$F130</f>
        <v>0</v>
      </c>
      <c r="AS130" s="50">
        <f>AEBYLD1!AS130*VLOOKUP(AEBYLD2!AS$4,'[1]INTERNAL PARAMETERS-1'!$B$5:$J$44,5,FALSE)*VLOOKUP(AEBYLD2!AS$4,'[1]INTERNAL PARAMETERS-1'!$B$5:$J$44,7,FALSE)*AEBYLD2!$F130 + AEBYLD1!AS130*(1-VLOOKUP(AEBYLD2!AS$4,'[1]INTERNAL PARAMETERS-1'!$B$5:$J$44,5,FALSE))*VLOOKUP(AEBYLD2!AS$4,'[1]INTERNAL PARAMETERS-1'!$B$5:$J$44,9,FALSE)*AEBYLD2!$F130</f>
        <v>0</v>
      </c>
      <c r="AT130" s="49">
        <f>AEBYLD1!AT130*VLOOKUP(AEBYLD2!AT$4,'[1]INTERNAL PARAMETERS-1'!$B$5:$J$44,5,FALSE)*VLOOKUP(AEBYLD2!AT$4,'[1]INTERNAL PARAMETERS-1'!$B$5:$J$44,7,FALSE)*AEBYLD2!$F130 + AEBYLD1!AT130*(1-VLOOKUP(AEBYLD2!AT$4,'[1]INTERNAL PARAMETERS-1'!$B$5:$J$44,5,FALSE))*VLOOKUP(AEBYLD2!AT$4,'[1]INTERNAL PARAMETERS-1'!$B$5:$J$44,9,FALSE)*AEBYLD2!$F130</f>
        <v>0</v>
      </c>
      <c r="AU130" s="51">
        <f>AEBYLD1!AU130*VLOOKUP(AEBYLD2!AU$4,'[1]INTERNAL PARAMETERS-1'!$B$5:$J$44,5,FALSE)*VLOOKUP(AEBYLD2!AU$4,'[1]INTERNAL PARAMETERS-1'!$B$5:$J$44,6,FALSE)*VLOOKUP(AEBYLD2!AU$4,'[1]INTERNAL PARAMETERS-1'!$B$5:$J$44,3,FALSE) + AEBYLD1!AU130*(1-VLOOKUP(AEBYLD2!AU$4,'[1]INTERNAL PARAMETERS-1'!$B$5:$J$44,5,FALSE))*VLOOKUP(AEBYLD2!AU$4,'[1]INTERNAL PARAMETERS-1'!$B$5:$J$44,8,FALSE)*VLOOKUP(AEBYLD2!AU$4,'[1]INTERNAL PARAMETERS-1'!$B$5:$J$44,3,FALSE)</f>
        <v>0</v>
      </c>
      <c r="AV130" s="50">
        <f>AEBYLD1!AV130*VLOOKUP(AEBYLD2!AV$4,'[1]INTERNAL PARAMETERS-1'!$B$5:$J$44,5,FALSE)*VLOOKUP(AEBYLD2!AV$4,'[1]INTERNAL PARAMETERS-1'!$B$5:$J$44,6,FALSE)*VLOOKUP(AEBYLD2!AV$4,'[1]INTERNAL PARAMETERS-1'!$B$5:$J$44,3,FALSE) + AEBYLD1!AV130*(1-VLOOKUP(AEBYLD2!AV$4,'[1]INTERNAL PARAMETERS-1'!$B$5:$J$44,5,FALSE))*VLOOKUP(AEBYLD2!AV$4,'[1]INTERNAL PARAMETERS-1'!$B$5:$J$44,8,FALSE)*VLOOKUP(AEBYLD2!AV$4,'[1]INTERNAL PARAMETERS-1'!$B$5:$J$44,3,FALSE)</f>
        <v>0</v>
      </c>
      <c r="AW130" s="50">
        <f>AEBYLD1!AW130*VLOOKUP(AEBYLD2!AW$4,'[1]INTERNAL PARAMETERS-1'!$B$5:$J$44,5,FALSE)*VLOOKUP(AEBYLD2!AW$4,'[1]INTERNAL PARAMETERS-1'!$B$5:$J$44,6,FALSE)*VLOOKUP(AEBYLD2!AW$4,'[1]INTERNAL PARAMETERS-1'!$B$5:$J$44,3,FALSE) + AEBYLD1!AW130*(1-VLOOKUP(AEBYLD2!AW$4,'[1]INTERNAL PARAMETERS-1'!$B$5:$J$44,5,FALSE))*VLOOKUP(AEBYLD2!AW$4,'[1]INTERNAL PARAMETERS-1'!$B$5:$J$44,8,FALSE)*VLOOKUP(AEBYLD2!AW$4,'[1]INTERNAL PARAMETERS-1'!$B$5:$J$44,3,FALSE)</f>
        <v>0</v>
      </c>
      <c r="AX130" s="50">
        <f>AEBYLD1!AX130*VLOOKUP(AEBYLD2!AX$4,'[1]INTERNAL PARAMETERS-1'!$B$5:$J$44,5,FALSE)*VLOOKUP(AEBYLD2!AX$4,'[1]INTERNAL PARAMETERS-1'!$B$5:$J$44,6,FALSE)*VLOOKUP(AEBYLD2!AX$4,'[1]INTERNAL PARAMETERS-1'!$B$5:$J$44,3,FALSE) + AEBYLD1!AX130*(1-VLOOKUP(AEBYLD2!AX$4,'[1]INTERNAL PARAMETERS-1'!$B$5:$J$44,5,FALSE))*VLOOKUP(AEBYLD2!AX$4,'[1]INTERNAL PARAMETERS-1'!$B$5:$J$44,8,FALSE)*VLOOKUP(AEBYLD2!AX$4,'[1]INTERNAL PARAMETERS-1'!$B$5:$J$44,3,FALSE)</f>
        <v>0</v>
      </c>
      <c r="AY130" s="50">
        <f>AEBYLD1!AY130*VLOOKUP(AEBYLD2!AY$4,'[1]INTERNAL PARAMETERS-1'!$B$5:$J$44,5,FALSE)*VLOOKUP(AEBYLD2!AY$4,'[1]INTERNAL PARAMETERS-1'!$B$5:$J$44,6,FALSE)*VLOOKUP(AEBYLD2!AY$4,'[1]INTERNAL PARAMETERS-1'!$B$5:$J$44,3,FALSE) + AEBYLD1!AY130*(1-VLOOKUP(AEBYLD2!AY$4,'[1]INTERNAL PARAMETERS-1'!$B$5:$J$44,5,FALSE))*VLOOKUP(AEBYLD2!AY$4,'[1]INTERNAL PARAMETERS-1'!$B$5:$J$44,8,FALSE)*VLOOKUP(AEBYLD2!AY$4,'[1]INTERNAL PARAMETERS-1'!$B$5:$J$44,3,FALSE)</f>
        <v>0</v>
      </c>
      <c r="AZ130" s="50">
        <f>AEBYLD1!AZ130*VLOOKUP(AEBYLD2!AZ$4,'[1]INTERNAL PARAMETERS-1'!$B$5:$J$44,5,FALSE)*VLOOKUP(AEBYLD2!AZ$4,'[1]INTERNAL PARAMETERS-1'!$B$5:$J$44,6,FALSE)*VLOOKUP(AEBYLD2!AZ$4,'[1]INTERNAL PARAMETERS-1'!$B$5:$J$44,3,FALSE) + AEBYLD1!AZ130*(1-VLOOKUP(AEBYLD2!AZ$4,'[1]INTERNAL PARAMETERS-1'!$B$5:$J$44,5,FALSE))*VLOOKUP(AEBYLD2!AZ$4,'[1]INTERNAL PARAMETERS-1'!$B$5:$J$44,8,FALSE)*VLOOKUP(AEBYLD2!AZ$4,'[1]INTERNAL PARAMETERS-1'!$B$5:$J$44,3,FALSE)</f>
        <v>0</v>
      </c>
      <c r="BA130" s="50">
        <f>AEBYLD1!BA130*VLOOKUP(AEBYLD2!BA$4,'[1]INTERNAL PARAMETERS-1'!$B$5:$J$44,5,FALSE)*VLOOKUP(AEBYLD2!BA$4,'[1]INTERNAL PARAMETERS-1'!$B$5:$J$44,6,FALSE)*VLOOKUP(AEBYLD2!BA$4,'[1]INTERNAL PARAMETERS-1'!$B$5:$J$44,3,FALSE) + AEBYLD1!BA130*(1-VLOOKUP(AEBYLD2!BA$4,'[1]INTERNAL PARAMETERS-1'!$B$5:$J$44,5,FALSE))*VLOOKUP(AEBYLD2!BA$4,'[1]INTERNAL PARAMETERS-1'!$B$5:$J$44,8,FALSE)*VLOOKUP(AEBYLD2!BA$4,'[1]INTERNAL PARAMETERS-1'!$B$5:$J$44,3,FALSE)</f>
        <v>0</v>
      </c>
      <c r="BB130" s="50">
        <f>AEBYLD1!BB130*VLOOKUP(AEBYLD2!BB$4,'[1]INTERNAL PARAMETERS-1'!$B$5:$J$44,5,FALSE)*VLOOKUP(AEBYLD2!BB$4,'[1]INTERNAL PARAMETERS-1'!$B$5:$J$44,6,FALSE)*VLOOKUP(AEBYLD2!BB$4,'[1]INTERNAL PARAMETERS-1'!$B$5:$J$44,3,FALSE) + AEBYLD1!BB130*(1-VLOOKUP(AEBYLD2!BB$4,'[1]INTERNAL PARAMETERS-1'!$B$5:$J$44,5,FALSE))*VLOOKUP(AEBYLD2!BB$4,'[1]INTERNAL PARAMETERS-1'!$B$5:$J$44,8,FALSE)*VLOOKUP(AEBYLD2!BB$4,'[1]INTERNAL PARAMETERS-1'!$B$5:$J$44,3,FALSE)</f>
        <v>0</v>
      </c>
      <c r="BC130" s="50">
        <f>AEBYLD1!BC130*VLOOKUP(AEBYLD2!BC$4,'[1]INTERNAL PARAMETERS-1'!$B$5:$J$44,5,FALSE)*VLOOKUP(AEBYLD2!BC$4,'[1]INTERNAL PARAMETERS-1'!$B$5:$J$44,6,FALSE)*VLOOKUP(AEBYLD2!BC$4,'[1]INTERNAL PARAMETERS-1'!$B$5:$J$44,3,FALSE) + AEBYLD1!BC130*(1-VLOOKUP(AEBYLD2!BC$4,'[1]INTERNAL PARAMETERS-1'!$B$5:$J$44,5,FALSE))*VLOOKUP(AEBYLD2!BC$4,'[1]INTERNAL PARAMETERS-1'!$B$5:$J$44,8,FALSE)*VLOOKUP(AEBYLD2!BC$4,'[1]INTERNAL PARAMETERS-1'!$B$5:$J$44,3,FALSE)</f>
        <v>0</v>
      </c>
      <c r="BD130" s="50">
        <f>AEBYLD1!BD130*VLOOKUP(AEBYLD2!BD$4,'[1]INTERNAL PARAMETERS-1'!$B$5:$J$44,5,FALSE)*VLOOKUP(AEBYLD2!BD$4,'[1]INTERNAL PARAMETERS-1'!$B$5:$J$44,6,FALSE)*VLOOKUP(AEBYLD2!BD$4,'[1]INTERNAL PARAMETERS-1'!$B$5:$J$44,3,FALSE) + AEBYLD1!BD130*(1-VLOOKUP(AEBYLD2!BD$4,'[1]INTERNAL PARAMETERS-1'!$B$5:$J$44,5,FALSE))*VLOOKUP(AEBYLD2!BD$4,'[1]INTERNAL PARAMETERS-1'!$B$5:$J$44,8,FALSE)*VLOOKUP(AEBYLD2!BD$4,'[1]INTERNAL PARAMETERS-1'!$B$5:$J$44,3,FALSE)</f>
        <v>0</v>
      </c>
      <c r="BE130" s="50">
        <f>AEBYLD1!BE130*VLOOKUP(AEBYLD2!BE$4,'[1]INTERNAL PARAMETERS-1'!$B$5:$J$44,5,FALSE)*VLOOKUP(AEBYLD2!BE$4,'[1]INTERNAL PARAMETERS-1'!$B$5:$J$44,6,FALSE)*VLOOKUP(AEBYLD2!BE$4,'[1]INTERNAL PARAMETERS-1'!$B$5:$J$44,3,FALSE) + AEBYLD1!BE130*(1-VLOOKUP(AEBYLD2!BE$4,'[1]INTERNAL PARAMETERS-1'!$B$5:$J$44,5,FALSE))*VLOOKUP(AEBYLD2!BE$4,'[1]INTERNAL PARAMETERS-1'!$B$5:$J$44,8,FALSE)*VLOOKUP(AEBYLD2!BE$4,'[1]INTERNAL PARAMETERS-1'!$B$5:$J$44,3,FALSE)</f>
        <v>0</v>
      </c>
      <c r="BF130" s="50">
        <f>AEBYLD1!BF130*VLOOKUP(AEBYLD2!BF$4,'[1]INTERNAL PARAMETERS-1'!$B$5:$J$44,5,FALSE)*VLOOKUP(AEBYLD2!BF$4,'[1]INTERNAL PARAMETERS-1'!$B$5:$J$44,6,FALSE)*VLOOKUP(AEBYLD2!BF$4,'[1]INTERNAL PARAMETERS-1'!$B$5:$J$44,3,FALSE) + AEBYLD1!BF130*(1-VLOOKUP(AEBYLD2!BF$4,'[1]INTERNAL PARAMETERS-1'!$B$5:$J$44,5,FALSE))*VLOOKUP(AEBYLD2!BF$4,'[1]INTERNAL PARAMETERS-1'!$B$5:$J$44,8,FALSE)*VLOOKUP(AEBYLD2!BF$4,'[1]INTERNAL PARAMETERS-1'!$B$5:$J$44,3,FALSE)</f>
        <v>0</v>
      </c>
      <c r="BG130" s="50">
        <f>AEBYLD1!BG130*VLOOKUP(AEBYLD2!BG$4,'[1]INTERNAL PARAMETERS-1'!$B$5:$J$44,5,FALSE)*VLOOKUP(AEBYLD2!BG$4,'[1]INTERNAL PARAMETERS-1'!$B$5:$J$44,6,FALSE)*VLOOKUP(AEBYLD2!BG$4,'[1]INTERNAL PARAMETERS-1'!$B$5:$J$44,3,FALSE) + AEBYLD1!BG130*(1-VLOOKUP(AEBYLD2!BG$4,'[1]INTERNAL PARAMETERS-1'!$B$5:$J$44,5,FALSE))*VLOOKUP(AEBYLD2!BG$4,'[1]INTERNAL PARAMETERS-1'!$B$5:$J$44,8,FALSE)*VLOOKUP(AEBYLD2!BG$4,'[1]INTERNAL PARAMETERS-1'!$B$5:$J$44,3,FALSE)</f>
        <v>0</v>
      </c>
      <c r="BH130" s="50">
        <f>AEBYLD1!BH130*VLOOKUP(AEBYLD2!BH$4,'[1]INTERNAL PARAMETERS-1'!$B$5:$J$44,5,FALSE)*VLOOKUP(AEBYLD2!BH$4,'[1]INTERNAL PARAMETERS-1'!$B$5:$J$44,6,FALSE)*VLOOKUP(AEBYLD2!BH$4,'[1]INTERNAL PARAMETERS-1'!$B$5:$J$44,3,FALSE) + AEBYLD1!BH130*(1-VLOOKUP(AEBYLD2!BH$4,'[1]INTERNAL PARAMETERS-1'!$B$5:$J$44,5,FALSE))*VLOOKUP(AEBYLD2!BH$4,'[1]INTERNAL PARAMETERS-1'!$B$5:$J$44,8,FALSE)*VLOOKUP(AEBYLD2!BH$4,'[1]INTERNAL PARAMETERS-1'!$B$5:$J$44,3,FALSE)</f>
        <v>0</v>
      </c>
      <c r="BI130" s="50">
        <f>AEBYLD1!BI130*VLOOKUP(AEBYLD2!BI$4,'[1]INTERNAL PARAMETERS-1'!$B$5:$J$44,5,FALSE)*VLOOKUP(AEBYLD2!BI$4,'[1]INTERNAL PARAMETERS-1'!$B$5:$J$44,6,FALSE)*VLOOKUP(AEBYLD2!BI$4,'[1]INTERNAL PARAMETERS-1'!$B$5:$J$44,3,FALSE) + AEBYLD1!BI130*(1-VLOOKUP(AEBYLD2!BI$4,'[1]INTERNAL PARAMETERS-1'!$B$5:$J$44,5,FALSE))*VLOOKUP(AEBYLD2!BI$4,'[1]INTERNAL PARAMETERS-1'!$B$5:$J$44,8,FALSE)*VLOOKUP(AEBYLD2!BI$4,'[1]INTERNAL PARAMETERS-1'!$B$5:$J$44,3,FALSE)</f>
        <v>0</v>
      </c>
      <c r="BJ130" s="50">
        <f>AEBYLD1!BJ130*VLOOKUP(AEBYLD2!BJ$4,'[1]INTERNAL PARAMETERS-1'!$B$5:$J$44,5,FALSE)*VLOOKUP(AEBYLD2!BJ$4,'[1]INTERNAL PARAMETERS-1'!$B$5:$J$44,6,FALSE)*VLOOKUP(AEBYLD2!BJ$4,'[1]INTERNAL PARAMETERS-1'!$B$5:$J$44,3,FALSE) + AEBYLD1!BJ130*(1-VLOOKUP(AEBYLD2!BJ$4,'[1]INTERNAL PARAMETERS-1'!$B$5:$J$44,5,FALSE))*VLOOKUP(AEBYLD2!BJ$4,'[1]INTERNAL PARAMETERS-1'!$B$5:$J$44,8,FALSE)*VLOOKUP(AEBYLD2!BJ$4,'[1]INTERNAL PARAMETERS-1'!$B$5:$J$44,3,FALSE)</f>
        <v>0</v>
      </c>
      <c r="BK130" s="50">
        <f>AEBYLD1!BK130*VLOOKUP(AEBYLD2!BK$4,'[1]INTERNAL PARAMETERS-1'!$B$5:$J$44,5,FALSE)*VLOOKUP(AEBYLD2!BK$4,'[1]INTERNAL PARAMETERS-1'!$B$5:$J$44,6,FALSE)*VLOOKUP(AEBYLD2!BK$4,'[1]INTERNAL PARAMETERS-1'!$B$5:$J$44,3,FALSE) + AEBYLD1!BK130*(1-VLOOKUP(AEBYLD2!BK$4,'[1]INTERNAL PARAMETERS-1'!$B$5:$J$44,5,FALSE))*VLOOKUP(AEBYLD2!BK$4,'[1]INTERNAL PARAMETERS-1'!$B$5:$J$44,8,FALSE)*VLOOKUP(AEBYLD2!BK$4,'[1]INTERNAL PARAMETERS-1'!$B$5:$J$44,3,FALSE)</f>
        <v>0</v>
      </c>
      <c r="BL130" s="50">
        <f>AEBYLD1!BL130*VLOOKUP(AEBYLD2!BL$4,'[1]INTERNAL PARAMETERS-1'!$B$5:$J$44,5,FALSE)*VLOOKUP(AEBYLD2!BL$4,'[1]INTERNAL PARAMETERS-1'!$B$5:$J$44,6,FALSE)*VLOOKUP(AEBYLD2!BL$4,'[1]INTERNAL PARAMETERS-1'!$B$5:$J$44,3,FALSE) + AEBYLD1!BL130*(1-VLOOKUP(AEBYLD2!BL$4,'[1]INTERNAL PARAMETERS-1'!$B$5:$J$44,5,FALSE))*VLOOKUP(AEBYLD2!BL$4,'[1]INTERNAL PARAMETERS-1'!$B$5:$J$44,8,FALSE)*VLOOKUP(AEBYLD2!BL$4,'[1]INTERNAL PARAMETERS-1'!$B$5:$J$44,3,FALSE)</f>
        <v>0</v>
      </c>
      <c r="BM130" s="50">
        <f>AEBYLD1!BM130*VLOOKUP(AEBYLD2!BM$4,'[1]INTERNAL PARAMETERS-1'!$B$5:$J$44,5,FALSE)*VLOOKUP(AEBYLD2!BM$4,'[1]INTERNAL PARAMETERS-1'!$B$5:$J$44,6,FALSE)*VLOOKUP(AEBYLD2!BM$4,'[1]INTERNAL PARAMETERS-1'!$B$5:$J$44,3,FALSE) + AEBYLD1!BM130*(1-VLOOKUP(AEBYLD2!BM$4,'[1]INTERNAL PARAMETERS-1'!$B$5:$J$44,5,FALSE))*VLOOKUP(AEBYLD2!BM$4,'[1]INTERNAL PARAMETERS-1'!$B$5:$J$44,8,FALSE)*VLOOKUP(AEBYLD2!BM$4,'[1]INTERNAL PARAMETERS-1'!$B$5:$J$44,3,FALSE)</f>
        <v>0</v>
      </c>
      <c r="BN130" s="50">
        <f>AEBYLD1!BN130*VLOOKUP(AEBYLD2!BN$4,'[1]INTERNAL PARAMETERS-1'!$B$5:$J$44,5,FALSE)*VLOOKUP(AEBYLD2!BN$4,'[1]INTERNAL PARAMETERS-1'!$B$5:$J$44,6,FALSE)*VLOOKUP(AEBYLD2!BN$4,'[1]INTERNAL PARAMETERS-1'!$B$5:$J$44,3,FALSE) + AEBYLD1!BN130*(1-VLOOKUP(AEBYLD2!BN$4,'[1]INTERNAL PARAMETERS-1'!$B$5:$J$44,5,FALSE))*VLOOKUP(AEBYLD2!BN$4,'[1]INTERNAL PARAMETERS-1'!$B$5:$J$44,8,FALSE)*VLOOKUP(AEBYLD2!BN$4,'[1]INTERNAL PARAMETERS-1'!$B$5:$J$44,3,FALSE)</f>
        <v>0</v>
      </c>
      <c r="BO130" s="50">
        <f>AEBYLD1!BO130*VLOOKUP(AEBYLD2!BO$4,'[1]INTERNAL PARAMETERS-1'!$B$5:$J$44,5,FALSE)*VLOOKUP(AEBYLD2!BO$4,'[1]INTERNAL PARAMETERS-1'!$B$5:$J$44,6,FALSE)*VLOOKUP(AEBYLD2!BO$4,'[1]INTERNAL PARAMETERS-1'!$B$5:$J$44,3,FALSE) + AEBYLD1!BO130*(1-VLOOKUP(AEBYLD2!BO$4,'[1]INTERNAL PARAMETERS-1'!$B$5:$J$44,5,FALSE))*VLOOKUP(AEBYLD2!BO$4,'[1]INTERNAL PARAMETERS-1'!$B$5:$J$44,8,FALSE)*VLOOKUP(AEBYLD2!BO$4,'[1]INTERNAL PARAMETERS-1'!$B$5:$J$44,3,FALSE)</f>
        <v>0</v>
      </c>
      <c r="BP130" s="50">
        <f>AEBYLD1!BP130*VLOOKUP(AEBYLD2!BP$4,'[1]INTERNAL PARAMETERS-1'!$B$5:$J$44,5,FALSE)*VLOOKUP(AEBYLD2!BP$4,'[1]INTERNAL PARAMETERS-1'!$B$5:$J$44,6,FALSE)*VLOOKUP(AEBYLD2!BP$4,'[1]INTERNAL PARAMETERS-1'!$B$5:$J$44,3,FALSE) + AEBYLD1!BP130*(1-VLOOKUP(AEBYLD2!BP$4,'[1]INTERNAL PARAMETERS-1'!$B$5:$J$44,5,FALSE))*VLOOKUP(AEBYLD2!BP$4,'[1]INTERNAL PARAMETERS-1'!$B$5:$J$44,8,FALSE)*VLOOKUP(AEBYLD2!BP$4,'[1]INTERNAL PARAMETERS-1'!$B$5:$J$44,3,FALSE)</f>
        <v>0</v>
      </c>
      <c r="BQ130" s="50">
        <f>AEBYLD1!BQ130*VLOOKUP(AEBYLD2!BQ$4,'[1]INTERNAL PARAMETERS-1'!$B$5:$J$44,5,FALSE)*VLOOKUP(AEBYLD2!BQ$4,'[1]INTERNAL PARAMETERS-1'!$B$5:$J$44,6,FALSE)*VLOOKUP(AEBYLD2!BQ$4,'[1]INTERNAL PARAMETERS-1'!$B$5:$J$44,3,FALSE) + AEBYLD1!BQ130*(1-VLOOKUP(AEBYLD2!BQ$4,'[1]INTERNAL PARAMETERS-1'!$B$5:$J$44,5,FALSE))*VLOOKUP(AEBYLD2!BQ$4,'[1]INTERNAL PARAMETERS-1'!$B$5:$J$44,8,FALSE)*VLOOKUP(AEBYLD2!BQ$4,'[1]INTERNAL PARAMETERS-1'!$B$5:$J$44,3,FALSE)</f>
        <v>0</v>
      </c>
      <c r="BR130" s="50">
        <f>AEBYLD1!BR130*VLOOKUP(AEBYLD2!BR$4,'[1]INTERNAL PARAMETERS-1'!$B$5:$J$44,5,FALSE)*VLOOKUP(AEBYLD2!BR$4,'[1]INTERNAL PARAMETERS-1'!$B$5:$J$44,6,FALSE)*VLOOKUP(AEBYLD2!BR$4,'[1]INTERNAL PARAMETERS-1'!$B$5:$J$44,3,FALSE) + AEBYLD1!BR130*(1-VLOOKUP(AEBYLD2!BR$4,'[1]INTERNAL PARAMETERS-1'!$B$5:$J$44,5,FALSE))*VLOOKUP(AEBYLD2!BR$4,'[1]INTERNAL PARAMETERS-1'!$B$5:$J$44,8,FALSE)*VLOOKUP(AEBYLD2!BR$4,'[1]INTERNAL PARAMETERS-1'!$B$5:$J$44,3,FALSE)</f>
        <v>0</v>
      </c>
      <c r="BS130" s="50">
        <f>AEBYLD1!BS130*VLOOKUP(AEBYLD2!BS$4,'[1]INTERNAL PARAMETERS-1'!$B$5:$J$44,5,FALSE)*VLOOKUP(AEBYLD2!BS$4,'[1]INTERNAL PARAMETERS-1'!$B$5:$J$44,6,FALSE)*VLOOKUP(AEBYLD2!BS$4,'[1]INTERNAL PARAMETERS-1'!$B$5:$J$44,3,FALSE) + AEBYLD1!BS130*(1-VLOOKUP(AEBYLD2!BS$4,'[1]INTERNAL PARAMETERS-1'!$B$5:$J$44,5,FALSE))*VLOOKUP(AEBYLD2!BS$4,'[1]INTERNAL PARAMETERS-1'!$B$5:$J$44,8,FALSE)*VLOOKUP(AEBYLD2!BS$4,'[1]INTERNAL PARAMETERS-1'!$B$5:$J$44,3,FALSE)</f>
        <v>0</v>
      </c>
      <c r="BT130" s="50">
        <f>AEBYLD1!BT130*VLOOKUP(AEBYLD2!BT$4,'[1]INTERNAL PARAMETERS-1'!$B$5:$J$44,5,FALSE)*VLOOKUP(AEBYLD2!BT$4,'[1]INTERNAL PARAMETERS-1'!$B$5:$J$44,6,FALSE)*VLOOKUP(AEBYLD2!BT$4,'[1]INTERNAL PARAMETERS-1'!$B$5:$J$44,3,FALSE) + AEBYLD1!BT130*(1-VLOOKUP(AEBYLD2!BT$4,'[1]INTERNAL PARAMETERS-1'!$B$5:$J$44,5,FALSE))*VLOOKUP(AEBYLD2!BT$4,'[1]INTERNAL PARAMETERS-1'!$B$5:$J$44,8,FALSE)*VLOOKUP(AEBYLD2!BT$4,'[1]INTERNAL PARAMETERS-1'!$B$5:$J$44,3,FALSE)</f>
        <v>0</v>
      </c>
      <c r="BU130" s="50">
        <f>AEBYLD1!BU130*VLOOKUP(AEBYLD2!BU$4,'[1]INTERNAL PARAMETERS-1'!$B$5:$J$44,5,FALSE)*VLOOKUP(AEBYLD2!BU$4,'[1]INTERNAL PARAMETERS-1'!$B$5:$J$44,6,FALSE)*VLOOKUP(AEBYLD2!BU$4,'[1]INTERNAL PARAMETERS-1'!$B$5:$J$44,3,FALSE) + AEBYLD1!BU130*(1-VLOOKUP(AEBYLD2!BU$4,'[1]INTERNAL PARAMETERS-1'!$B$5:$J$44,5,FALSE))*VLOOKUP(AEBYLD2!BU$4,'[1]INTERNAL PARAMETERS-1'!$B$5:$J$44,8,FALSE)*VLOOKUP(AEBYLD2!BU$4,'[1]INTERNAL PARAMETERS-1'!$B$5:$J$44,3,FALSE)</f>
        <v>0</v>
      </c>
      <c r="BV130" s="50">
        <f>AEBYLD1!BV130*VLOOKUP(AEBYLD2!BV$4,'[1]INTERNAL PARAMETERS-1'!$B$5:$J$44,5,FALSE)*VLOOKUP(AEBYLD2!BV$4,'[1]INTERNAL PARAMETERS-1'!$B$5:$J$44,6,FALSE)*VLOOKUP(AEBYLD2!BV$4,'[1]INTERNAL PARAMETERS-1'!$B$5:$J$44,3,FALSE) + AEBYLD1!BV130*(1-VLOOKUP(AEBYLD2!BV$4,'[1]INTERNAL PARAMETERS-1'!$B$5:$J$44,5,FALSE))*VLOOKUP(AEBYLD2!BV$4,'[1]INTERNAL PARAMETERS-1'!$B$5:$J$44,8,FALSE)*VLOOKUP(AEBYLD2!BV$4,'[1]INTERNAL PARAMETERS-1'!$B$5:$J$44,3,FALSE)</f>
        <v>0</v>
      </c>
      <c r="BW130" s="50">
        <f>AEBYLD1!BW130*VLOOKUP(AEBYLD2!BW$4,'[1]INTERNAL PARAMETERS-1'!$B$5:$J$44,5,FALSE)*VLOOKUP(AEBYLD2!BW$4,'[1]INTERNAL PARAMETERS-1'!$B$5:$J$44,6,FALSE)*VLOOKUP(AEBYLD2!BW$4,'[1]INTERNAL PARAMETERS-1'!$B$5:$J$44,3,FALSE) + AEBYLD1!BW130*(1-VLOOKUP(AEBYLD2!BW$4,'[1]INTERNAL PARAMETERS-1'!$B$5:$J$44,5,FALSE))*VLOOKUP(AEBYLD2!BW$4,'[1]INTERNAL PARAMETERS-1'!$B$5:$J$44,8,FALSE)*VLOOKUP(AEBYLD2!BW$4,'[1]INTERNAL PARAMETERS-1'!$B$5:$J$44,3,FALSE)</f>
        <v>0</v>
      </c>
      <c r="BX130" s="50">
        <f>AEBYLD1!BX130*VLOOKUP(AEBYLD2!BX$4,'[1]INTERNAL PARAMETERS-1'!$B$5:$J$44,5,FALSE)*VLOOKUP(AEBYLD2!BX$4,'[1]INTERNAL PARAMETERS-1'!$B$5:$J$44,6,FALSE)*VLOOKUP(AEBYLD2!BX$4,'[1]INTERNAL PARAMETERS-1'!$B$5:$J$44,3,FALSE) + AEBYLD1!BX130*(1-VLOOKUP(AEBYLD2!BX$4,'[1]INTERNAL PARAMETERS-1'!$B$5:$J$44,5,FALSE))*VLOOKUP(AEBYLD2!BX$4,'[1]INTERNAL PARAMETERS-1'!$B$5:$J$44,8,FALSE)*VLOOKUP(AEBYLD2!BX$4,'[1]INTERNAL PARAMETERS-1'!$B$5:$J$44,3,FALSE)</f>
        <v>0</v>
      </c>
      <c r="BY130" s="50">
        <f>AEBYLD1!BY130*VLOOKUP(AEBYLD2!BY$4,'[1]INTERNAL PARAMETERS-1'!$B$5:$J$44,5,FALSE)*VLOOKUP(AEBYLD2!BY$4,'[1]INTERNAL PARAMETERS-1'!$B$5:$J$44,6,FALSE)*VLOOKUP(AEBYLD2!BY$4,'[1]INTERNAL PARAMETERS-1'!$B$5:$J$44,3,FALSE) + AEBYLD1!BY130*(1-VLOOKUP(AEBYLD2!BY$4,'[1]INTERNAL PARAMETERS-1'!$B$5:$J$44,5,FALSE))*VLOOKUP(AEBYLD2!BY$4,'[1]INTERNAL PARAMETERS-1'!$B$5:$J$44,8,FALSE)*VLOOKUP(AEBYLD2!BY$4,'[1]INTERNAL PARAMETERS-1'!$B$5:$J$44,3,FALSE)</f>
        <v>0</v>
      </c>
      <c r="BZ130" s="50">
        <f>AEBYLD1!BZ130*VLOOKUP(AEBYLD2!BZ$4,'[1]INTERNAL PARAMETERS-1'!$B$5:$J$44,5,FALSE)*VLOOKUP(AEBYLD2!BZ$4,'[1]INTERNAL PARAMETERS-1'!$B$5:$J$44,6,FALSE)*VLOOKUP(AEBYLD2!BZ$4,'[1]INTERNAL PARAMETERS-1'!$B$5:$J$44,3,FALSE) + AEBYLD1!BZ130*(1-VLOOKUP(AEBYLD2!BZ$4,'[1]INTERNAL PARAMETERS-1'!$B$5:$J$44,5,FALSE))*VLOOKUP(AEBYLD2!BZ$4,'[1]INTERNAL PARAMETERS-1'!$B$5:$J$44,8,FALSE)*VLOOKUP(AEBYLD2!BZ$4,'[1]INTERNAL PARAMETERS-1'!$B$5:$J$44,3,FALSE)</f>
        <v>0</v>
      </c>
      <c r="CA130" s="50">
        <f>AEBYLD1!CA130*VLOOKUP(AEBYLD2!CA$4,'[1]INTERNAL PARAMETERS-1'!$B$5:$J$44,5,FALSE)*VLOOKUP(AEBYLD2!CA$4,'[1]INTERNAL PARAMETERS-1'!$B$5:$J$44,6,FALSE)*VLOOKUP(AEBYLD2!CA$4,'[1]INTERNAL PARAMETERS-1'!$B$5:$J$44,3,FALSE) + AEBYLD1!CA130*(1-VLOOKUP(AEBYLD2!CA$4,'[1]INTERNAL PARAMETERS-1'!$B$5:$J$44,5,FALSE))*VLOOKUP(AEBYLD2!CA$4,'[1]INTERNAL PARAMETERS-1'!$B$5:$J$44,8,FALSE)*VLOOKUP(AEBYLD2!CA$4,'[1]INTERNAL PARAMETERS-1'!$B$5:$J$44,3,FALSE)</f>
        <v>0</v>
      </c>
      <c r="CB130" s="50">
        <f>AEBYLD1!CB130*VLOOKUP(AEBYLD2!CB$4,'[1]INTERNAL PARAMETERS-1'!$B$5:$J$44,5,FALSE)*VLOOKUP(AEBYLD2!CB$4,'[1]INTERNAL PARAMETERS-1'!$B$5:$J$44,6,FALSE)*VLOOKUP(AEBYLD2!CB$4,'[1]INTERNAL PARAMETERS-1'!$B$5:$J$44,3,FALSE) + AEBYLD1!CB130*(1-VLOOKUP(AEBYLD2!CB$4,'[1]INTERNAL PARAMETERS-1'!$B$5:$J$44,5,FALSE))*VLOOKUP(AEBYLD2!CB$4,'[1]INTERNAL PARAMETERS-1'!$B$5:$J$44,8,FALSE)*VLOOKUP(AEBYLD2!CB$4,'[1]INTERNAL PARAMETERS-1'!$B$5:$J$44,3,FALSE)</f>
        <v>0</v>
      </c>
      <c r="CC130" s="50">
        <f>AEBYLD1!CC130*VLOOKUP(AEBYLD2!CC$4,'[1]INTERNAL PARAMETERS-1'!$B$5:$J$44,5,FALSE)*VLOOKUP(AEBYLD2!CC$4,'[1]INTERNAL PARAMETERS-1'!$B$5:$J$44,6,FALSE)*VLOOKUP(AEBYLD2!CC$4,'[1]INTERNAL PARAMETERS-1'!$B$5:$J$44,3,FALSE) + AEBYLD1!CC130*(1-VLOOKUP(AEBYLD2!CC$4,'[1]INTERNAL PARAMETERS-1'!$B$5:$J$44,5,FALSE))*VLOOKUP(AEBYLD2!CC$4,'[1]INTERNAL PARAMETERS-1'!$B$5:$J$44,8,FALSE)*VLOOKUP(AEBYLD2!CC$4,'[1]INTERNAL PARAMETERS-1'!$B$5:$J$44,3,FALSE)</f>
        <v>0</v>
      </c>
      <c r="CD130" s="50">
        <f>AEBYLD1!CD130*VLOOKUP(AEBYLD2!CD$4,'[1]INTERNAL PARAMETERS-1'!$B$5:$J$44,5,FALSE)*VLOOKUP(AEBYLD2!CD$4,'[1]INTERNAL PARAMETERS-1'!$B$5:$J$44,6,FALSE)*VLOOKUP(AEBYLD2!CD$4,'[1]INTERNAL PARAMETERS-1'!$B$5:$J$44,3,FALSE) + AEBYLD1!CD130*(1-VLOOKUP(AEBYLD2!CD$4,'[1]INTERNAL PARAMETERS-1'!$B$5:$J$44,5,FALSE))*VLOOKUP(AEBYLD2!CD$4,'[1]INTERNAL PARAMETERS-1'!$B$5:$J$44,8,FALSE)*VLOOKUP(AEBYLD2!CD$4,'[1]INTERNAL PARAMETERS-1'!$B$5:$J$44,3,FALSE)</f>
        <v>0</v>
      </c>
      <c r="CE130" s="50">
        <f>AEBYLD1!CE130*VLOOKUP(AEBYLD2!CE$4,'[1]INTERNAL PARAMETERS-1'!$B$5:$J$44,5,FALSE)*VLOOKUP(AEBYLD2!CE$4,'[1]INTERNAL PARAMETERS-1'!$B$5:$J$44,6,FALSE)*VLOOKUP(AEBYLD2!CE$4,'[1]INTERNAL PARAMETERS-1'!$B$5:$J$44,3,FALSE) + AEBYLD1!CE130*(1-VLOOKUP(AEBYLD2!CE$4,'[1]INTERNAL PARAMETERS-1'!$B$5:$J$44,5,FALSE))*VLOOKUP(AEBYLD2!CE$4,'[1]INTERNAL PARAMETERS-1'!$B$5:$J$44,8,FALSE)*VLOOKUP(AEBYLD2!CE$4,'[1]INTERNAL PARAMETERS-1'!$B$5:$J$44,3,FALSE)</f>
        <v>0</v>
      </c>
      <c r="CF130" s="50">
        <f>AEBYLD1!CF130*VLOOKUP(AEBYLD2!CF$4,'[1]INTERNAL PARAMETERS-1'!$B$5:$J$44,5,FALSE)*VLOOKUP(AEBYLD2!CF$4,'[1]INTERNAL PARAMETERS-1'!$B$5:$J$44,6,FALSE)*VLOOKUP(AEBYLD2!CF$4,'[1]INTERNAL PARAMETERS-1'!$B$5:$J$44,3,FALSE) + AEBYLD1!CF130*(1-VLOOKUP(AEBYLD2!CF$4,'[1]INTERNAL PARAMETERS-1'!$B$5:$J$44,5,FALSE))*VLOOKUP(AEBYLD2!CF$4,'[1]INTERNAL PARAMETERS-1'!$B$5:$J$44,8,FALSE)*VLOOKUP(AEBYLD2!CF$4,'[1]INTERNAL PARAMETERS-1'!$B$5:$J$44,3,FALSE)</f>
        <v>0</v>
      </c>
      <c r="CG130" s="50">
        <f>AEBYLD1!CG130*VLOOKUP(AEBYLD2!CG$4,'[1]INTERNAL PARAMETERS-1'!$B$5:$J$44,5,FALSE)*VLOOKUP(AEBYLD2!CG$4,'[1]INTERNAL PARAMETERS-1'!$B$5:$J$44,6,FALSE)*VLOOKUP(AEBYLD2!CG$4,'[1]INTERNAL PARAMETERS-1'!$B$5:$J$44,3,FALSE) + AEBYLD1!CG130*(1-VLOOKUP(AEBYLD2!CG$4,'[1]INTERNAL PARAMETERS-1'!$B$5:$J$44,5,FALSE))*VLOOKUP(AEBYLD2!CG$4,'[1]INTERNAL PARAMETERS-1'!$B$5:$J$44,8,FALSE)*VLOOKUP(AEBYLD2!CG$4,'[1]INTERNAL PARAMETERS-1'!$B$5:$J$44,3,FALSE)</f>
        <v>0</v>
      </c>
      <c r="CH130" s="49">
        <f>AEBYLD1!CH130*VLOOKUP(AEBYLD2!CH$4,'[1]INTERNAL PARAMETERS-1'!$B$5:$J$44,5,FALSE)*VLOOKUP(AEBYLD2!CH$4,'[1]INTERNAL PARAMETERS-1'!$B$5:$J$44,6,FALSE)*VLOOKUP(AEBYLD2!CH$4,'[1]INTERNAL PARAMETERS-1'!$B$5:$J$44,3,FALSE) + AEBYLD1!CH130*(1-VLOOKUP(AEBYLD2!CH$4,'[1]INTERNAL PARAMETERS-1'!$B$5:$J$44,5,FALSE))*VLOOKUP(AEBYLD2!CH$4,'[1]INTERNAL PARAMETERS-1'!$B$5:$J$44,8,FALSE)*VLOOKUP(AEBYLD2!CH$4,'[1]INTERNAL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 x14ac:dyDescent="0.4">
      <c r="B131" s="64" t="s">
        <v>9</v>
      </c>
      <c r="C131" s="63" t="s">
        <v>71</v>
      </c>
      <c r="D131" s="63" t="s">
        <v>88</v>
      </c>
      <c r="E131" s="147">
        <f>AEB!AF131</f>
        <v>0</v>
      </c>
      <c r="F131" s="65">
        <f>'[1]INTERNAL PARAMETERS-1'!M5</f>
        <v>85.012</v>
      </c>
      <c r="G131" s="51">
        <f>AEBYLD1!G131*VLOOKUP(AEBYLD2!G$4,'[1]INTERNAL PARAMETERS-1'!$B$5:$J$44,5,FALSE)*VLOOKUP(AEBYLD2!G$4,'[1]INTERNAL PARAMETERS-1'!$B$5:$J$44,7,FALSE)*AEBYLD2!$F131 + AEBYLD1!G131*(1-VLOOKUP(AEBYLD2!G$4,'[1]INTERNAL PARAMETERS-1'!$B$5:$J$44,5,FALSE))*VLOOKUP(AEBYLD2!G$4,'[1]INTERNAL PARAMETERS-1'!$B$5:$J$44,9,FALSE)*AEBYLD2!$F131</f>
        <v>0</v>
      </c>
      <c r="H131" s="50">
        <f>AEBYLD1!H131*VLOOKUP(AEBYLD2!H$4,'[1]INTERNAL PARAMETERS-1'!$B$5:$J$44,5,FALSE)*VLOOKUP(AEBYLD2!H$4,'[1]INTERNAL PARAMETERS-1'!$B$5:$J$44,7,FALSE)*AEBYLD2!$F131 + AEBYLD1!H131*(1-VLOOKUP(AEBYLD2!H$4,'[1]INTERNAL PARAMETERS-1'!$B$5:$J$44,5,FALSE))*VLOOKUP(AEBYLD2!H$4,'[1]INTERNAL PARAMETERS-1'!$B$5:$J$44,9,FALSE)*AEBYLD2!$F131</f>
        <v>0</v>
      </c>
      <c r="I131" s="50">
        <f>AEBYLD1!I131*VLOOKUP(AEBYLD2!I$4,'[1]INTERNAL PARAMETERS-1'!$B$5:$J$44,5,FALSE)*VLOOKUP(AEBYLD2!I$4,'[1]INTERNAL PARAMETERS-1'!$B$5:$J$44,7,FALSE)*AEBYLD2!$F131 + AEBYLD1!I131*(1-VLOOKUP(AEBYLD2!I$4,'[1]INTERNAL PARAMETERS-1'!$B$5:$J$44,5,FALSE))*VLOOKUP(AEBYLD2!I$4,'[1]INTERNAL PARAMETERS-1'!$B$5:$J$44,9,FALSE)*AEBYLD2!$F131</f>
        <v>0</v>
      </c>
      <c r="J131" s="50">
        <f>AEBYLD1!J131*VLOOKUP(AEBYLD2!J$4,'[1]INTERNAL PARAMETERS-1'!$B$5:$J$44,5,FALSE)*VLOOKUP(AEBYLD2!J$4,'[1]INTERNAL PARAMETERS-1'!$B$5:$J$44,7,FALSE)*AEBYLD2!$F131 + AEBYLD1!J131*(1-VLOOKUP(AEBYLD2!J$4,'[1]INTERNAL PARAMETERS-1'!$B$5:$J$44,5,FALSE))*VLOOKUP(AEBYLD2!J$4,'[1]INTERNAL PARAMETERS-1'!$B$5:$J$44,9,FALSE)*AEBYLD2!$F131</f>
        <v>0</v>
      </c>
      <c r="K131" s="50">
        <f>AEBYLD1!K131*VLOOKUP(AEBYLD2!K$4,'[1]INTERNAL PARAMETERS-1'!$B$5:$J$44,5,FALSE)*VLOOKUP(AEBYLD2!K$4,'[1]INTERNAL PARAMETERS-1'!$B$5:$J$44,7,FALSE)*AEBYLD2!$F131 + AEBYLD1!K131*(1-VLOOKUP(AEBYLD2!K$4,'[1]INTERNAL PARAMETERS-1'!$B$5:$J$44,5,FALSE))*VLOOKUP(AEBYLD2!K$4,'[1]INTERNAL PARAMETERS-1'!$B$5:$J$44,9,FALSE)*AEBYLD2!$F131</f>
        <v>0</v>
      </c>
      <c r="L131" s="50">
        <f>AEBYLD1!L131*VLOOKUP(AEBYLD2!L$4,'[1]INTERNAL PARAMETERS-1'!$B$5:$J$44,5,FALSE)*VLOOKUP(AEBYLD2!L$4,'[1]INTERNAL PARAMETERS-1'!$B$5:$J$44,7,FALSE)*AEBYLD2!$F131 + AEBYLD1!L131*(1-VLOOKUP(AEBYLD2!L$4,'[1]INTERNAL PARAMETERS-1'!$B$5:$J$44,5,FALSE))*VLOOKUP(AEBYLD2!L$4,'[1]INTERNAL PARAMETERS-1'!$B$5:$J$44,9,FALSE)*AEBYLD2!$F131</f>
        <v>0</v>
      </c>
      <c r="M131" s="50">
        <f>AEBYLD1!M131*VLOOKUP(AEBYLD2!M$4,'[1]INTERNAL PARAMETERS-1'!$B$5:$J$44,5,FALSE)*VLOOKUP(AEBYLD2!M$4,'[1]INTERNAL PARAMETERS-1'!$B$5:$J$44,7,FALSE)*AEBYLD2!$F131 + AEBYLD1!M131*(1-VLOOKUP(AEBYLD2!M$4,'[1]INTERNAL PARAMETERS-1'!$B$5:$J$44,5,FALSE))*VLOOKUP(AEBYLD2!M$4,'[1]INTERNAL PARAMETERS-1'!$B$5:$J$44,9,FALSE)*AEBYLD2!$F131</f>
        <v>0</v>
      </c>
      <c r="N131" s="50">
        <f>AEBYLD1!N131*VLOOKUP(AEBYLD2!N$4,'[1]INTERNAL PARAMETERS-1'!$B$5:$J$44,5,FALSE)*VLOOKUP(AEBYLD2!N$4,'[1]INTERNAL PARAMETERS-1'!$B$5:$J$44,7,FALSE)*AEBYLD2!$F131 + AEBYLD1!N131*(1-VLOOKUP(AEBYLD2!N$4,'[1]INTERNAL PARAMETERS-1'!$B$5:$J$44,5,FALSE))*VLOOKUP(AEBYLD2!N$4,'[1]INTERNAL PARAMETERS-1'!$B$5:$J$44,9,FALSE)*AEBYLD2!$F131</f>
        <v>0</v>
      </c>
      <c r="O131" s="50">
        <f>AEBYLD1!O131*VLOOKUP(AEBYLD2!O$4,'[1]INTERNAL PARAMETERS-1'!$B$5:$J$44,5,FALSE)*VLOOKUP(AEBYLD2!O$4,'[1]INTERNAL PARAMETERS-1'!$B$5:$J$44,7,FALSE)*AEBYLD2!$F131 + AEBYLD1!O131*(1-VLOOKUP(AEBYLD2!O$4,'[1]INTERNAL PARAMETERS-1'!$B$5:$J$44,5,FALSE))*VLOOKUP(AEBYLD2!O$4,'[1]INTERNAL PARAMETERS-1'!$B$5:$J$44,9,FALSE)*AEBYLD2!$F131</f>
        <v>0</v>
      </c>
      <c r="P131" s="50">
        <f>AEBYLD1!P131*VLOOKUP(AEBYLD2!P$4,'[1]INTERNAL PARAMETERS-1'!$B$5:$J$44,5,FALSE)*VLOOKUP(AEBYLD2!P$4,'[1]INTERNAL PARAMETERS-1'!$B$5:$J$44,7,FALSE)*AEBYLD2!$F131 + AEBYLD1!P131*(1-VLOOKUP(AEBYLD2!P$4,'[1]INTERNAL PARAMETERS-1'!$B$5:$J$44,5,FALSE))*VLOOKUP(AEBYLD2!P$4,'[1]INTERNAL PARAMETERS-1'!$B$5:$J$44,9,FALSE)*AEBYLD2!$F131</f>
        <v>0</v>
      </c>
      <c r="Q131" s="50">
        <f>AEBYLD1!Q131*VLOOKUP(AEBYLD2!Q$4,'[1]INTERNAL PARAMETERS-1'!$B$5:$J$44,5,FALSE)*VLOOKUP(AEBYLD2!Q$4,'[1]INTERNAL PARAMETERS-1'!$B$5:$J$44,7,FALSE)*AEBYLD2!$F131 + AEBYLD1!Q131*(1-VLOOKUP(AEBYLD2!Q$4,'[1]INTERNAL PARAMETERS-1'!$B$5:$J$44,5,FALSE))*VLOOKUP(AEBYLD2!Q$4,'[1]INTERNAL PARAMETERS-1'!$B$5:$J$44,9,FALSE)*AEBYLD2!$F131</f>
        <v>0</v>
      </c>
      <c r="R131" s="50">
        <f>AEBYLD1!R131*VLOOKUP(AEBYLD2!R$4,'[1]INTERNAL PARAMETERS-1'!$B$5:$J$44,5,FALSE)*VLOOKUP(AEBYLD2!R$4,'[1]INTERNAL PARAMETERS-1'!$B$5:$J$44,7,FALSE)*AEBYLD2!$F131 + AEBYLD1!R131*(1-VLOOKUP(AEBYLD2!R$4,'[1]INTERNAL PARAMETERS-1'!$B$5:$J$44,5,FALSE))*VLOOKUP(AEBYLD2!R$4,'[1]INTERNAL PARAMETERS-1'!$B$5:$J$44,9,FALSE)*AEBYLD2!$F131</f>
        <v>0</v>
      </c>
      <c r="S131" s="50">
        <f>AEBYLD1!S131*VLOOKUP(AEBYLD2!S$4,'[1]INTERNAL PARAMETERS-1'!$B$5:$J$44,5,FALSE)*VLOOKUP(AEBYLD2!S$4,'[1]INTERNAL PARAMETERS-1'!$B$5:$J$44,7,FALSE)*AEBYLD2!$F131 + AEBYLD1!S131*(1-VLOOKUP(AEBYLD2!S$4,'[1]INTERNAL PARAMETERS-1'!$B$5:$J$44,5,FALSE))*VLOOKUP(AEBYLD2!S$4,'[1]INTERNAL PARAMETERS-1'!$B$5:$J$44,9,FALSE)*AEBYLD2!$F131</f>
        <v>0</v>
      </c>
      <c r="T131" s="50">
        <f>AEBYLD1!T131*VLOOKUP(AEBYLD2!T$4,'[1]INTERNAL PARAMETERS-1'!$B$5:$J$44,5,FALSE)*VLOOKUP(AEBYLD2!T$4,'[1]INTERNAL PARAMETERS-1'!$B$5:$J$44,7,FALSE)*AEBYLD2!$F131 + AEBYLD1!T131*(1-VLOOKUP(AEBYLD2!T$4,'[1]INTERNAL PARAMETERS-1'!$B$5:$J$44,5,FALSE))*VLOOKUP(AEBYLD2!T$4,'[1]INTERNAL PARAMETERS-1'!$B$5:$J$44,9,FALSE)*AEBYLD2!$F131</f>
        <v>0</v>
      </c>
      <c r="U131" s="50">
        <f>AEBYLD1!U131*VLOOKUP(AEBYLD2!U$4,'[1]INTERNAL PARAMETERS-1'!$B$5:$J$44,5,FALSE)*VLOOKUP(AEBYLD2!U$4,'[1]INTERNAL PARAMETERS-1'!$B$5:$J$44,7,FALSE)*AEBYLD2!$F131 + AEBYLD1!U131*(1-VLOOKUP(AEBYLD2!U$4,'[1]INTERNAL PARAMETERS-1'!$B$5:$J$44,5,FALSE))*VLOOKUP(AEBYLD2!U$4,'[1]INTERNAL PARAMETERS-1'!$B$5:$J$44,9,FALSE)*AEBYLD2!$F131</f>
        <v>0</v>
      </c>
      <c r="V131" s="50">
        <f>AEBYLD1!V131*VLOOKUP(AEBYLD2!V$4,'[1]INTERNAL PARAMETERS-1'!$B$5:$J$44,5,FALSE)*VLOOKUP(AEBYLD2!V$4,'[1]INTERNAL PARAMETERS-1'!$B$5:$J$44,7,FALSE)*AEBYLD2!$F131 + AEBYLD1!V131*(1-VLOOKUP(AEBYLD2!V$4,'[1]INTERNAL PARAMETERS-1'!$B$5:$J$44,5,FALSE))*VLOOKUP(AEBYLD2!V$4,'[1]INTERNAL PARAMETERS-1'!$B$5:$J$44,9,FALSE)*AEBYLD2!$F131</f>
        <v>0</v>
      </c>
      <c r="W131" s="50">
        <f>AEBYLD1!W131*VLOOKUP(AEBYLD2!W$4,'[1]INTERNAL PARAMETERS-1'!$B$5:$J$44,5,FALSE)*VLOOKUP(AEBYLD2!W$4,'[1]INTERNAL PARAMETERS-1'!$B$5:$J$44,7,FALSE)*AEBYLD2!$F131 + AEBYLD1!W131*(1-VLOOKUP(AEBYLD2!W$4,'[1]INTERNAL PARAMETERS-1'!$B$5:$J$44,5,FALSE))*VLOOKUP(AEBYLD2!W$4,'[1]INTERNAL PARAMETERS-1'!$B$5:$J$44,9,FALSE)*AEBYLD2!$F131</f>
        <v>0</v>
      </c>
      <c r="X131" s="50">
        <f>AEBYLD1!X131*VLOOKUP(AEBYLD2!X$4,'[1]INTERNAL PARAMETERS-1'!$B$5:$J$44,5,FALSE)*VLOOKUP(AEBYLD2!X$4,'[1]INTERNAL PARAMETERS-1'!$B$5:$J$44,7,FALSE)*AEBYLD2!$F131 + AEBYLD1!X131*(1-VLOOKUP(AEBYLD2!X$4,'[1]INTERNAL PARAMETERS-1'!$B$5:$J$44,5,FALSE))*VLOOKUP(AEBYLD2!X$4,'[1]INTERNAL PARAMETERS-1'!$B$5:$J$44,9,FALSE)*AEBYLD2!$F131</f>
        <v>0</v>
      </c>
      <c r="Y131" s="50">
        <f>AEBYLD1!Y131*VLOOKUP(AEBYLD2!Y$4,'[1]INTERNAL PARAMETERS-1'!$B$5:$J$44,5,FALSE)*VLOOKUP(AEBYLD2!Y$4,'[1]INTERNAL PARAMETERS-1'!$B$5:$J$44,7,FALSE)*AEBYLD2!$F131 + AEBYLD1!Y131*(1-VLOOKUP(AEBYLD2!Y$4,'[1]INTERNAL PARAMETERS-1'!$B$5:$J$44,5,FALSE))*VLOOKUP(AEBYLD2!Y$4,'[1]INTERNAL PARAMETERS-1'!$B$5:$J$44,9,FALSE)*AEBYLD2!$F131</f>
        <v>0</v>
      </c>
      <c r="Z131" s="50">
        <f>AEBYLD1!Z131*VLOOKUP(AEBYLD2!Z$4,'[1]INTERNAL PARAMETERS-1'!$B$5:$J$44,5,FALSE)*VLOOKUP(AEBYLD2!Z$4,'[1]INTERNAL PARAMETERS-1'!$B$5:$J$44,7,FALSE)*AEBYLD2!$F131 + AEBYLD1!Z131*(1-VLOOKUP(AEBYLD2!Z$4,'[1]INTERNAL PARAMETERS-1'!$B$5:$J$44,5,FALSE))*VLOOKUP(AEBYLD2!Z$4,'[1]INTERNAL PARAMETERS-1'!$B$5:$J$44,9,FALSE)*AEBYLD2!$F131</f>
        <v>0</v>
      </c>
      <c r="AA131" s="50">
        <f>AEBYLD1!AA131*VLOOKUP(AEBYLD2!AA$4,'[1]INTERNAL PARAMETERS-1'!$B$5:$J$44,5,FALSE)*VLOOKUP(AEBYLD2!AA$4,'[1]INTERNAL PARAMETERS-1'!$B$5:$J$44,7,FALSE)*AEBYLD2!$F131 + AEBYLD1!AA131*(1-VLOOKUP(AEBYLD2!AA$4,'[1]INTERNAL PARAMETERS-1'!$B$5:$J$44,5,FALSE))*VLOOKUP(AEBYLD2!AA$4,'[1]INTERNAL PARAMETERS-1'!$B$5:$J$44,9,FALSE)*AEBYLD2!$F131</f>
        <v>0</v>
      </c>
      <c r="AB131" s="50">
        <f>AEBYLD1!AB131*VLOOKUP(AEBYLD2!AB$4,'[1]INTERNAL PARAMETERS-1'!$B$5:$J$44,5,FALSE)*VLOOKUP(AEBYLD2!AB$4,'[1]INTERNAL PARAMETERS-1'!$B$5:$J$44,7,FALSE)*AEBYLD2!$F131 + AEBYLD1!AB131*(1-VLOOKUP(AEBYLD2!AB$4,'[1]INTERNAL PARAMETERS-1'!$B$5:$J$44,5,FALSE))*VLOOKUP(AEBYLD2!AB$4,'[1]INTERNAL PARAMETERS-1'!$B$5:$J$44,9,FALSE)*AEBYLD2!$F131</f>
        <v>0</v>
      </c>
      <c r="AC131" s="50">
        <f>AEBYLD1!AC131*VLOOKUP(AEBYLD2!AC$4,'[1]INTERNAL PARAMETERS-1'!$B$5:$J$44,5,FALSE)*VLOOKUP(AEBYLD2!AC$4,'[1]INTERNAL PARAMETERS-1'!$B$5:$J$44,7,FALSE)*AEBYLD2!$F131 + AEBYLD1!AC131*(1-VLOOKUP(AEBYLD2!AC$4,'[1]INTERNAL PARAMETERS-1'!$B$5:$J$44,5,FALSE))*VLOOKUP(AEBYLD2!AC$4,'[1]INTERNAL PARAMETERS-1'!$B$5:$J$44,9,FALSE)*AEBYLD2!$F131</f>
        <v>0</v>
      </c>
      <c r="AD131" s="50">
        <f>AEBYLD1!AD131*VLOOKUP(AEBYLD2!AD$4,'[1]INTERNAL PARAMETERS-1'!$B$5:$J$44,5,FALSE)*VLOOKUP(AEBYLD2!AD$4,'[1]INTERNAL PARAMETERS-1'!$B$5:$J$44,7,FALSE)*AEBYLD2!$F131 + AEBYLD1!AD131*(1-VLOOKUP(AEBYLD2!AD$4,'[1]INTERNAL PARAMETERS-1'!$B$5:$J$44,5,FALSE))*VLOOKUP(AEBYLD2!AD$4,'[1]INTERNAL PARAMETERS-1'!$B$5:$J$44,9,FALSE)*AEBYLD2!$F131</f>
        <v>0</v>
      </c>
      <c r="AE131" s="50">
        <f>AEBYLD1!AE131*VLOOKUP(AEBYLD2!AE$4,'[1]INTERNAL PARAMETERS-1'!$B$5:$J$44,5,FALSE)*VLOOKUP(AEBYLD2!AE$4,'[1]INTERNAL PARAMETERS-1'!$B$5:$J$44,7,FALSE)*AEBYLD2!$F131 + AEBYLD1!AE131*(1-VLOOKUP(AEBYLD2!AE$4,'[1]INTERNAL PARAMETERS-1'!$B$5:$J$44,5,FALSE))*VLOOKUP(AEBYLD2!AE$4,'[1]INTERNAL PARAMETERS-1'!$B$5:$J$44,9,FALSE)*AEBYLD2!$F131</f>
        <v>0</v>
      </c>
      <c r="AF131" s="50">
        <f>AEBYLD1!AF131*VLOOKUP(AEBYLD2!AF$4,'[1]INTERNAL PARAMETERS-1'!$B$5:$J$44,5,FALSE)*VLOOKUP(AEBYLD2!AF$4,'[1]INTERNAL PARAMETERS-1'!$B$5:$J$44,7,FALSE)*AEBYLD2!$F131 + AEBYLD1!AF131*(1-VLOOKUP(AEBYLD2!AF$4,'[1]INTERNAL PARAMETERS-1'!$B$5:$J$44,5,FALSE))*VLOOKUP(AEBYLD2!AF$4,'[1]INTERNAL PARAMETERS-1'!$B$5:$J$44,9,FALSE)*AEBYLD2!$F131</f>
        <v>0</v>
      </c>
      <c r="AG131" s="50">
        <f>AEBYLD1!AG131*VLOOKUP(AEBYLD2!AG$4,'[1]INTERNAL PARAMETERS-1'!$B$5:$J$44,5,FALSE)*VLOOKUP(AEBYLD2!AG$4,'[1]INTERNAL PARAMETERS-1'!$B$5:$J$44,7,FALSE)*AEBYLD2!$F131 + AEBYLD1!AG131*(1-VLOOKUP(AEBYLD2!AG$4,'[1]INTERNAL PARAMETERS-1'!$B$5:$J$44,5,FALSE))*VLOOKUP(AEBYLD2!AG$4,'[1]INTERNAL PARAMETERS-1'!$B$5:$J$44,9,FALSE)*AEBYLD2!$F131</f>
        <v>0</v>
      </c>
      <c r="AH131" s="50">
        <f>AEBYLD1!AH131*VLOOKUP(AEBYLD2!AH$4,'[1]INTERNAL PARAMETERS-1'!$B$5:$J$44,5,FALSE)*VLOOKUP(AEBYLD2!AH$4,'[1]INTERNAL PARAMETERS-1'!$B$5:$J$44,7,FALSE)*AEBYLD2!$F131 + AEBYLD1!AH131*(1-VLOOKUP(AEBYLD2!AH$4,'[1]INTERNAL PARAMETERS-1'!$B$5:$J$44,5,FALSE))*VLOOKUP(AEBYLD2!AH$4,'[1]INTERNAL PARAMETERS-1'!$B$5:$J$44,9,FALSE)*AEBYLD2!$F131</f>
        <v>0</v>
      </c>
      <c r="AI131" s="50">
        <f>AEBYLD1!AI131*VLOOKUP(AEBYLD2!AI$4,'[1]INTERNAL PARAMETERS-1'!$B$5:$J$44,5,FALSE)*VLOOKUP(AEBYLD2!AI$4,'[1]INTERNAL PARAMETERS-1'!$B$5:$J$44,7,FALSE)*AEBYLD2!$F131 + AEBYLD1!AI131*(1-VLOOKUP(AEBYLD2!AI$4,'[1]INTERNAL PARAMETERS-1'!$B$5:$J$44,5,FALSE))*VLOOKUP(AEBYLD2!AI$4,'[1]INTERNAL PARAMETERS-1'!$B$5:$J$44,9,FALSE)*AEBYLD2!$F131</f>
        <v>0</v>
      </c>
      <c r="AJ131" s="50">
        <f>AEBYLD1!AJ131*VLOOKUP(AEBYLD2!AJ$4,'[1]INTERNAL PARAMETERS-1'!$B$5:$J$44,5,FALSE)*VLOOKUP(AEBYLD2!AJ$4,'[1]INTERNAL PARAMETERS-1'!$B$5:$J$44,7,FALSE)*AEBYLD2!$F131 + AEBYLD1!AJ131*(1-VLOOKUP(AEBYLD2!AJ$4,'[1]INTERNAL PARAMETERS-1'!$B$5:$J$44,5,FALSE))*VLOOKUP(AEBYLD2!AJ$4,'[1]INTERNAL PARAMETERS-1'!$B$5:$J$44,9,FALSE)*AEBYLD2!$F131</f>
        <v>0</v>
      </c>
      <c r="AK131" s="50">
        <f>AEBYLD1!AK131*VLOOKUP(AEBYLD2!AK$4,'[1]INTERNAL PARAMETERS-1'!$B$5:$J$44,5,FALSE)*VLOOKUP(AEBYLD2!AK$4,'[1]INTERNAL PARAMETERS-1'!$B$5:$J$44,7,FALSE)*AEBYLD2!$F131 + AEBYLD1!AK131*(1-VLOOKUP(AEBYLD2!AK$4,'[1]INTERNAL PARAMETERS-1'!$B$5:$J$44,5,FALSE))*VLOOKUP(AEBYLD2!AK$4,'[1]INTERNAL PARAMETERS-1'!$B$5:$J$44,9,FALSE)*AEBYLD2!$F131</f>
        <v>0</v>
      </c>
      <c r="AL131" s="50">
        <f>AEBYLD1!AL131*VLOOKUP(AEBYLD2!AL$4,'[1]INTERNAL PARAMETERS-1'!$B$5:$J$44,5,FALSE)*VLOOKUP(AEBYLD2!AL$4,'[1]INTERNAL PARAMETERS-1'!$B$5:$J$44,7,FALSE)*AEBYLD2!$F131 + AEBYLD1!AL131*(1-VLOOKUP(AEBYLD2!AL$4,'[1]INTERNAL PARAMETERS-1'!$B$5:$J$44,5,FALSE))*VLOOKUP(AEBYLD2!AL$4,'[1]INTERNAL PARAMETERS-1'!$B$5:$J$44,9,FALSE)*AEBYLD2!$F131</f>
        <v>0</v>
      </c>
      <c r="AM131" s="50">
        <f>AEBYLD1!AM131*VLOOKUP(AEBYLD2!AM$4,'[1]INTERNAL PARAMETERS-1'!$B$5:$J$44,5,FALSE)*VLOOKUP(AEBYLD2!AM$4,'[1]INTERNAL PARAMETERS-1'!$B$5:$J$44,7,FALSE)*AEBYLD2!$F131 + AEBYLD1!AM131*(1-VLOOKUP(AEBYLD2!AM$4,'[1]INTERNAL PARAMETERS-1'!$B$5:$J$44,5,FALSE))*VLOOKUP(AEBYLD2!AM$4,'[1]INTERNAL PARAMETERS-1'!$B$5:$J$44,9,FALSE)*AEBYLD2!$F131</f>
        <v>0</v>
      </c>
      <c r="AN131" s="50">
        <f>AEBYLD1!AN131*VLOOKUP(AEBYLD2!AN$4,'[1]INTERNAL PARAMETERS-1'!$B$5:$J$44,5,FALSE)*VLOOKUP(AEBYLD2!AN$4,'[1]INTERNAL PARAMETERS-1'!$B$5:$J$44,7,FALSE)*AEBYLD2!$F131 + AEBYLD1!AN131*(1-VLOOKUP(AEBYLD2!AN$4,'[1]INTERNAL PARAMETERS-1'!$B$5:$J$44,5,FALSE))*VLOOKUP(AEBYLD2!AN$4,'[1]INTERNAL PARAMETERS-1'!$B$5:$J$44,9,FALSE)*AEBYLD2!$F131</f>
        <v>0</v>
      </c>
      <c r="AO131" s="50">
        <f>AEBYLD1!AO131*VLOOKUP(AEBYLD2!AO$4,'[1]INTERNAL PARAMETERS-1'!$B$5:$J$44,5,FALSE)*VLOOKUP(AEBYLD2!AO$4,'[1]INTERNAL PARAMETERS-1'!$B$5:$J$44,7,FALSE)*AEBYLD2!$F131 + AEBYLD1!AO131*(1-VLOOKUP(AEBYLD2!AO$4,'[1]INTERNAL PARAMETERS-1'!$B$5:$J$44,5,FALSE))*VLOOKUP(AEBYLD2!AO$4,'[1]INTERNAL PARAMETERS-1'!$B$5:$J$44,9,FALSE)*AEBYLD2!$F131</f>
        <v>0</v>
      </c>
      <c r="AP131" s="50">
        <f>AEBYLD1!AP131*VLOOKUP(AEBYLD2!AP$4,'[1]INTERNAL PARAMETERS-1'!$B$5:$J$44,5,FALSE)*VLOOKUP(AEBYLD2!AP$4,'[1]INTERNAL PARAMETERS-1'!$B$5:$J$44,7,FALSE)*AEBYLD2!$F131 + AEBYLD1!AP131*(1-VLOOKUP(AEBYLD2!AP$4,'[1]INTERNAL PARAMETERS-1'!$B$5:$J$44,5,FALSE))*VLOOKUP(AEBYLD2!AP$4,'[1]INTERNAL PARAMETERS-1'!$B$5:$J$44,9,FALSE)*AEBYLD2!$F131</f>
        <v>0</v>
      </c>
      <c r="AQ131" s="50">
        <f>AEBYLD1!AQ131*VLOOKUP(AEBYLD2!AQ$4,'[1]INTERNAL PARAMETERS-1'!$B$5:$J$44,5,FALSE)*VLOOKUP(AEBYLD2!AQ$4,'[1]INTERNAL PARAMETERS-1'!$B$5:$J$44,7,FALSE)*AEBYLD2!$F131 + AEBYLD1!AQ131*(1-VLOOKUP(AEBYLD2!AQ$4,'[1]INTERNAL PARAMETERS-1'!$B$5:$J$44,5,FALSE))*VLOOKUP(AEBYLD2!AQ$4,'[1]INTERNAL PARAMETERS-1'!$B$5:$J$44,9,FALSE)*AEBYLD2!$F131</f>
        <v>0</v>
      </c>
      <c r="AR131" s="50">
        <f>AEBYLD1!AR131*VLOOKUP(AEBYLD2!AR$4,'[1]INTERNAL PARAMETERS-1'!$B$5:$J$44,5,FALSE)*VLOOKUP(AEBYLD2!AR$4,'[1]INTERNAL PARAMETERS-1'!$B$5:$J$44,7,FALSE)*AEBYLD2!$F131 + AEBYLD1!AR131*(1-VLOOKUP(AEBYLD2!AR$4,'[1]INTERNAL PARAMETERS-1'!$B$5:$J$44,5,FALSE))*VLOOKUP(AEBYLD2!AR$4,'[1]INTERNAL PARAMETERS-1'!$B$5:$J$44,9,FALSE)*AEBYLD2!$F131</f>
        <v>0</v>
      </c>
      <c r="AS131" s="50">
        <f>AEBYLD1!AS131*VLOOKUP(AEBYLD2!AS$4,'[1]INTERNAL PARAMETERS-1'!$B$5:$J$44,5,FALSE)*VLOOKUP(AEBYLD2!AS$4,'[1]INTERNAL PARAMETERS-1'!$B$5:$J$44,7,FALSE)*AEBYLD2!$F131 + AEBYLD1!AS131*(1-VLOOKUP(AEBYLD2!AS$4,'[1]INTERNAL PARAMETERS-1'!$B$5:$J$44,5,FALSE))*VLOOKUP(AEBYLD2!AS$4,'[1]INTERNAL PARAMETERS-1'!$B$5:$J$44,9,FALSE)*AEBYLD2!$F131</f>
        <v>0</v>
      </c>
      <c r="AT131" s="49">
        <f>AEBYLD1!AT131*VLOOKUP(AEBYLD2!AT$4,'[1]INTERNAL PARAMETERS-1'!$B$5:$J$44,5,FALSE)*VLOOKUP(AEBYLD2!AT$4,'[1]INTERNAL PARAMETERS-1'!$B$5:$J$44,7,FALSE)*AEBYLD2!$F131 + AEBYLD1!AT131*(1-VLOOKUP(AEBYLD2!AT$4,'[1]INTERNAL PARAMETERS-1'!$B$5:$J$44,5,FALSE))*VLOOKUP(AEBYLD2!AT$4,'[1]INTERNAL PARAMETERS-1'!$B$5:$J$44,9,FALSE)*AEBYLD2!$F131</f>
        <v>0</v>
      </c>
      <c r="AU131" s="51">
        <f>AEBYLD1!AU131*VLOOKUP(AEBYLD2!AU$4,'[1]INTERNAL PARAMETERS-1'!$B$5:$J$44,5,FALSE)*VLOOKUP(AEBYLD2!AU$4,'[1]INTERNAL PARAMETERS-1'!$B$5:$J$44,6,FALSE)*VLOOKUP(AEBYLD2!AU$4,'[1]INTERNAL PARAMETERS-1'!$B$5:$J$44,3,FALSE) + AEBYLD1!AU131*(1-VLOOKUP(AEBYLD2!AU$4,'[1]INTERNAL PARAMETERS-1'!$B$5:$J$44,5,FALSE))*VLOOKUP(AEBYLD2!AU$4,'[1]INTERNAL PARAMETERS-1'!$B$5:$J$44,8,FALSE)*VLOOKUP(AEBYLD2!AU$4,'[1]INTERNAL PARAMETERS-1'!$B$5:$J$44,3,FALSE)</f>
        <v>0</v>
      </c>
      <c r="AV131" s="50">
        <f>AEBYLD1!AV131*VLOOKUP(AEBYLD2!AV$4,'[1]INTERNAL PARAMETERS-1'!$B$5:$J$44,5,FALSE)*VLOOKUP(AEBYLD2!AV$4,'[1]INTERNAL PARAMETERS-1'!$B$5:$J$44,6,FALSE)*VLOOKUP(AEBYLD2!AV$4,'[1]INTERNAL PARAMETERS-1'!$B$5:$J$44,3,FALSE) + AEBYLD1!AV131*(1-VLOOKUP(AEBYLD2!AV$4,'[1]INTERNAL PARAMETERS-1'!$B$5:$J$44,5,FALSE))*VLOOKUP(AEBYLD2!AV$4,'[1]INTERNAL PARAMETERS-1'!$B$5:$J$44,8,FALSE)*VLOOKUP(AEBYLD2!AV$4,'[1]INTERNAL PARAMETERS-1'!$B$5:$J$44,3,FALSE)</f>
        <v>0</v>
      </c>
      <c r="AW131" s="50">
        <f>AEBYLD1!AW131*VLOOKUP(AEBYLD2!AW$4,'[1]INTERNAL PARAMETERS-1'!$B$5:$J$44,5,FALSE)*VLOOKUP(AEBYLD2!AW$4,'[1]INTERNAL PARAMETERS-1'!$B$5:$J$44,6,FALSE)*VLOOKUP(AEBYLD2!AW$4,'[1]INTERNAL PARAMETERS-1'!$B$5:$J$44,3,FALSE) + AEBYLD1!AW131*(1-VLOOKUP(AEBYLD2!AW$4,'[1]INTERNAL PARAMETERS-1'!$B$5:$J$44,5,FALSE))*VLOOKUP(AEBYLD2!AW$4,'[1]INTERNAL PARAMETERS-1'!$B$5:$J$44,8,FALSE)*VLOOKUP(AEBYLD2!AW$4,'[1]INTERNAL PARAMETERS-1'!$B$5:$J$44,3,FALSE)</f>
        <v>0</v>
      </c>
      <c r="AX131" s="50">
        <f>AEBYLD1!AX131*VLOOKUP(AEBYLD2!AX$4,'[1]INTERNAL PARAMETERS-1'!$B$5:$J$44,5,FALSE)*VLOOKUP(AEBYLD2!AX$4,'[1]INTERNAL PARAMETERS-1'!$B$5:$J$44,6,FALSE)*VLOOKUP(AEBYLD2!AX$4,'[1]INTERNAL PARAMETERS-1'!$B$5:$J$44,3,FALSE) + AEBYLD1!AX131*(1-VLOOKUP(AEBYLD2!AX$4,'[1]INTERNAL PARAMETERS-1'!$B$5:$J$44,5,FALSE))*VLOOKUP(AEBYLD2!AX$4,'[1]INTERNAL PARAMETERS-1'!$B$5:$J$44,8,FALSE)*VLOOKUP(AEBYLD2!AX$4,'[1]INTERNAL PARAMETERS-1'!$B$5:$J$44,3,FALSE)</f>
        <v>0</v>
      </c>
      <c r="AY131" s="50">
        <f>AEBYLD1!AY131*VLOOKUP(AEBYLD2!AY$4,'[1]INTERNAL PARAMETERS-1'!$B$5:$J$44,5,FALSE)*VLOOKUP(AEBYLD2!AY$4,'[1]INTERNAL PARAMETERS-1'!$B$5:$J$44,6,FALSE)*VLOOKUP(AEBYLD2!AY$4,'[1]INTERNAL PARAMETERS-1'!$B$5:$J$44,3,FALSE) + AEBYLD1!AY131*(1-VLOOKUP(AEBYLD2!AY$4,'[1]INTERNAL PARAMETERS-1'!$B$5:$J$44,5,FALSE))*VLOOKUP(AEBYLD2!AY$4,'[1]INTERNAL PARAMETERS-1'!$B$5:$J$44,8,FALSE)*VLOOKUP(AEBYLD2!AY$4,'[1]INTERNAL PARAMETERS-1'!$B$5:$J$44,3,FALSE)</f>
        <v>0</v>
      </c>
      <c r="AZ131" s="50">
        <f>AEBYLD1!AZ131*VLOOKUP(AEBYLD2!AZ$4,'[1]INTERNAL PARAMETERS-1'!$B$5:$J$44,5,FALSE)*VLOOKUP(AEBYLD2!AZ$4,'[1]INTERNAL PARAMETERS-1'!$B$5:$J$44,6,FALSE)*VLOOKUP(AEBYLD2!AZ$4,'[1]INTERNAL PARAMETERS-1'!$B$5:$J$44,3,FALSE) + AEBYLD1!AZ131*(1-VLOOKUP(AEBYLD2!AZ$4,'[1]INTERNAL PARAMETERS-1'!$B$5:$J$44,5,FALSE))*VLOOKUP(AEBYLD2!AZ$4,'[1]INTERNAL PARAMETERS-1'!$B$5:$J$44,8,FALSE)*VLOOKUP(AEBYLD2!AZ$4,'[1]INTERNAL PARAMETERS-1'!$B$5:$J$44,3,FALSE)</f>
        <v>0</v>
      </c>
      <c r="BA131" s="50">
        <f>AEBYLD1!BA131*VLOOKUP(AEBYLD2!BA$4,'[1]INTERNAL PARAMETERS-1'!$B$5:$J$44,5,FALSE)*VLOOKUP(AEBYLD2!BA$4,'[1]INTERNAL PARAMETERS-1'!$B$5:$J$44,6,FALSE)*VLOOKUP(AEBYLD2!BA$4,'[1]INTERNAL PARAMETERS-1'!$B$5:$J$44,3,FALSE) + AEBYLD1!BA131*(1-VLOOKUP(AEBYLD2!BA$4,'[1]INTERNAL PARAMETERS-1'!$B$5:$J$44,5,FALSE))*VLOOKUP(AEBYLD2!BA$4,'[1]INTERNAL PARAMETERS-1'!$B$5:$J$44,8,FALSE)*VLOOKUP(AEBYLD2!BA$4,'[1]INTERNAL PARAMETERS-1'!$B$5:$J$44,3,FALSE)</f>
        <v>0</v>
      </c>
      <c r="BB131" s="50">
        <f>AEBYLD1!BB131*VLOOKUP(AEBYLD2!BB$4,'[1]INTERNAL PARAMETERS-1'!$B$5:$J$44,5,FALSE)*VLOOKUP(AEBYLD2!BB$4,'[1]INTERNAL PARAMETERS-1'!$B$5:$J$44,6,FALSE)*VLOOKUP(AEBYLD2!BB$4,'[1]INTERNAL PARAMETERS-1'!$B$5:$J$44,3,FALSE) + AEBYLD1!BB131*(1-VLOOKUP(AEBYLD2!BB$4,'[1]INTERNAL PARAMETERS-1'!$B$5:$J$44,5,FALSE))*VLOOKUP(AEBYLD2!BB$4,'[1]INTERNAL PARAMETERS-1'!$B$5:$J$44,8,FALSE)*VLOOKUP(AEBYLD2!BB$4,'[1]INTERNAL PARAMETERS-1'!$B$5:$J$44,3,FALSE)</f>
        <v>0</v>
      </c>
      <c r="BC131" s="50">
        <f>AEBYLD1!BC131*VLOOKUP(AEBYLD2!BC$4,'[1]INTERNAL PARAMETERS-1'!$B$5:$J$44,5,FALSE)*VLOOKUP(AEBYLD2!BC$4,'[1]INTERNAL PARAMETERS-1'!$B$5:$J$44,6,FALSE)*VLOOKUP(AEBYLD2!BC$4,'[1]INTERNAL PARAMETERS-1'!$B$5:$J$44,3,FALSE) + AEBYLD1!BC131*(1-VLOOKUP(AEBYLD2!BC$4,'[1]INTERNAL PARAMETERS-1'!$B$5:$J$44,5,FALSE))*VLOOKUP(AEBYLD2!BC$4,'[1]INTERNAL PARAMETERS-1'!$B$5:$J$44,8,FALSE)*VLOOKUP(AEBYLD2!BC$4,'[1]INTERNAL PARAMETERS-1'!$B$5:$J$44,3,FALSE)</f>
        <v>0</v>
      </c>
      <c r="BD131" s="50">
        <f>AEBYLD1!BD131*VLOOKUP(AEBYLD2!BD$4,'[1]INTERNAL PARAMETERS-1'!$B$5:$J$44,5,FALSE)*VLOOKUP(AEBYLD2!BD$4,'[1]INTERNAL PARAMETERS-1'!$B$5:$J$44,6,FALSE)*VLOOKUP(AEBYLD2!BD$4,'[1]INTERNAL PARAMETERS-1'!$B$5:$J$44,3,FALSE) + AEBYLD1!BD131*(1-VLOOKUP(AEBYLD2!BD$4,'[1]INTERNAL PARAMETERS-1'!$B$5:$J$44,5,FALSE))*VLOOKUP(AEBYLD2!BD$4,'[1]INTERNAL PARAMETERS-1'!$B$5:$J$44,8,FALSE)*VLOOKUP(AEBYLD2!BD$4,'[1]INTERNAL PARAMETERS-1'!$B$5:$J$44,3,FALSE)</f>
        <v>0</v>
      </c>
      <c r="BE131" s="50">
        <f>AEBYLD1!BE131*VLOOKUP(AEBYLD2!BE$4,'[1]INTERNAL PARAMETERS-1'!$B$5:$J$44,5,FALSE)*VLOOKUP(AEBYLD2!BE$4,'[1]INTERNAL PARAMETERS-1'!$B$5:$J$44,6,FALSE)*VLOOKUP(AEBYLD2!BE$4,'[1]INTERNAL PARAMETERS-1'!$B$5:$J$44,3,FALSE) + AEBYLD1!BE131*(1-VLOOKUP(AEBYLD2!BE$4,'[1]INTERNAL PARAMETERS-1'!$B$5:$J$44,5,FALSE))*VLOOKUP(AEBYLD2!BE$4,'[1]INTERNAL PARAMETERS-1'!$B$5:$J$44,8,FALSE)*VLOOKUP(AEBYLD2!BE$4,'[1]INTERNAL PARAMETERS-1'!$B$5:$J$44,3,FALSE)</f>
        <v>0</v>
      </c>
      <c r="BF131" s="50">
        <f>AEBYLD1!BF131*VLOOKUP(AEBYLD2!BF$4,'[1]INTERNAL PARAMETERS-1'!$B$5:$J$44,5,FALSE)*VLOOKUP(AEBYLD2!BF$4,'[1]INTERNAL PARAMETERS-1'!$B$5:$J$44,6,FALSE)*VLOOKUP(AEBYLD2!BF$4,'[1]INTERNAL PARAMETERS-1'!$B$5:$J$44,3,FALSE) + AEBYLD1!BF131*(1-VLOOKUP(AEBYLD2!BF$4,'[1]INTERNAL PARAMETERS-1'!$B$5:$J$44,5,FALSE))*VLOOKUP(AEBYLD2!BF$4,'[1]INTERNAL PARAMETERS-1'!$B$5:$J$44,8,FALSE)*VLOOKUP(AEBYLD2!BF$4,'[1]INTERNAL PARAMETERS-1'!$B$5:$J$44,3,FALSE)</f>
        <v>0</v>
      </c>
      <c r="BG131" s="50">
        <f>AEBYLD1!BG131*VLOOKUP(AEBYLD2!BG$4,'[1]INTERNAL PARAMETERS-1'!$B$5:$J$44,5,FALSE)*VLOOKUP(AEBYLD2!BG$4,'[1]INTERNAL PARAMETERS-1'!$B$5:$J$44,6,FALSE)*VLOOKUP(AEBYLD2!BG$4,'[1]INTERNAL PARAMETERS-1'!$B$5:$J$44,3,FALSE) + AEBYLD1!BG131*(1-VLOOKUP(AEBYLD2!BG$4,'[1]INTERNAL PARAMETERS-1'!$B$5:$J$44,5,FALSE))*VLOOKUP(AEBYLD2!BG$4,'[1]INTERNAL PARAMETERS-1'!$B$5:$J$44,8,FALSE)*VLOOKUP(AEBYLD2!BG$4,'[1]INTERNAL PARAMETERS-1'!$B$5:$J$44,3,FALSE)</f>
        <v>0</v>
      </c>
      <c r="BH131" s="50">
        <f>AEBYLD1!BH131*VLOOKUP(AEBYLD2!BH$4,'[1]INTERNAL PARAMETERS-1'!$B$5:$J$44,5,FALSE)*VLOOKUP(AEBYLD2!BH$4,'[1]INTERNAL PARAMETERS-1'!$B$5:$J$44,6,FALSE)*VLOOKUP(AEBYLD2!BH$4,'[1]INTERNAL PARAMETERS-1'!$B$5:$J$44,3,FALSE) + AEBYLD1!BH131*(1-VLOOKUP(AEBYLD2!BH$4,'[1]INTERNAL PARAMETERS-1'!$B$5:$J$44,5,FALSE))*VLOOKUP(AEBYLD2!BH$4,'[1]INTERNAL PARAMETERS-1'!$B$5:$J$44,8,FALSE)*VLOOKUP(AEBYLD2!BH$4,'[1]INTERNAL PARAMETERS-1'!$B$5:$J$44,3,FALSE)</f>
        <v>0</v>
      </c>
      <c r="BI131" s="50">
        <f>AEBYLD1!BI131*VLOOKUP(AEBYLD2!BI$4,'[1]INTERNAL PARAMETERS-1'!$B$5:$J$44,5,FALSE)*VLOOKUP(AEBYLD2!BI$4,'[1]INTERNAL PARAMETERS-1'!$B$5:$J$44,6,FALSE)*VLOOKUP(AEBYLD2!BI$4,'[1]INTERNAL PARAMETERS-1'!$B$5:$J$44,3,FALSE) + AEBYLD1!BI131*(1-VLOOKUP(AEBYLD2!BI$4,'[1]INTERNAL PARAMETERS-1'!$B$5:$J$44,5,FALSE))*VLOOKUP(AEBYLD2!BI$4,'[1]INTERNAL PARAMETERS-1'!$B$5:$J$44,8,FALSE)*VLOOKUP(AEBYLD2!BI$4,'[1]INTERNAL PARAMETERS-1'!$B$5:$J$44,3,FALSE)</f>
        <v>0</v>
      </c>
      <c r="BJ131" s="50">
        <f>AEBYLD1!BJ131*VLOOKUP(AEBYLD2!BJ$4,'[1]INTERNAL PARAMETERS-1'!$B$5:$J$44,5,FALSE)*VLOOKUP(AEBYLD2!BJ$4,'[1]INTERNAL PARAMETERS-1'!$B$5:$J$44,6,FALSE)*VLOOKUP(AEBYLD2!BJ$4,'[1]INTERNAL PARAMETERS-1'!$B$5:$J$44,3,FALSE) + AEBYLD1!BJ131*(1-VLOOKUP(AEBYLD2!BJ$4,'[1]INTERNAL PARAMETERS-1'!$B$5:$J$44,5,FALSE))*VLOOKUP(AEBYLD2!BJ$4,'[1]INTERNAL PARAMETERS-1'!$B$5:$J$44,8,FALSE)*VLOOKUP(AEBYLD2!BJ$4,'[1]INTERNAL PARAMETERS-1'!$B$5:$J$44,3,FALSE)</f>
        <v>0</v>
      </c>
      <c r="BK131" s="50">
        <f>AEBYLD1!BK131*VLOOKUP(AEBYLD2!BK$4,'[1]INTERNAL PARAMETERS-1'!$B$5:$J$44,5,FALSE)*VLOOKUP(AEBYLD2!BK$4,'[1]INTERNAL PARAMETERS-1'!$B$5:$J$44,6,FALSE)*VLOOKUP(AEBYLD2!BK$4,'[1]INTERNAL PARAMETERS-1'!$B$5:$J$44,3,FALSE) + AEBYLD1!BK131*(1-VLOOKUP(AEBYLD2!BK$4,'[1]INTERNAL PARAMETERS-1'!$B$5:$J$44,5,FALSE))*VLOOKUP(AEBYLD2!BK$4,'[1]INTERNAL PARAMETERS-1'!$B$5:$J$44,8,FALSE)*VLOOKUP(AEBYLD2!BK$4,'[1]INTERNAL PARAMETERS-1'!$B$5:$J$44,3,FALSE)</f>
        <v>0</v>
      </c>
      <c r="BL131" s="50">
        <f>AEBYLD1!BL131*VLOOKUP(AEBYLD2!BL$4,'[1]INTERNAL PARAMETERS-1'!$B$5:$J$44,5,FALSE)*VLOOKUP(AEBYLD2!BL$4,'[1]INTERNAL PARAMETERS-1'!$B$5:$J$44,6,FALSE)*VLOOKUP(AEBYLD2!BL$4,'[1]INTERNAL PARAMETERS-1'!$B$5:$J$44,3,FALSE) + AEBYLD1!BL131*(1-VLOOKUP(AEBYLD2!BL$4,'[1]INTERNAL PARAMETERS-1'!$B$5:$J$44,5,FALSE))*VLOOKUP(AEBYLD2!BL$4,'[1]INTERNAL PARAMETERS-1'!$B$5:$J$44,8,FALSE)*VLOOKUP(AEBYLD2!BL$4,'[1]INTERNAL PARAMETERS-1'!$B$5:$J$44,3,FALSE)</f>
        <v>0</v>
      </c>
      <c r="BM131" s="50">
        <f>AEBYLD1!BM131*VLOOKUP(AEBYLD2!BM$4,'[1]INTERNAL PARAMETERS-1'!$B$5:$J$44,5,FALSE)*VLOOKUP(AEBYLD2!BM$4,'[1]INTERNAL PARAMETERS-1'!$B$5:$J$44,6,FALSE)*VLOOKUP(AEBYLD2!BM$4,'[1]INTERNAL PARAMETERS-1'!$B$5:$J$44,3,FALSE) + AEBYLD1!BM131*(1-VLOOKUP(AEBYLD2!BM$4,'[1]INTERNAL PARAMETERS-1'!$B$5:$J$44,5,FALSE))*VLOOKUP(AEBYLD2!BM$4,'[1]INTERNAL PARAMETERS-1'!$B$5:$J$44,8,FALSE)*VLOOKUP(AEBYLD2!BM$4,'[1]INTERNAL PARAMETERS-1'!$B$5:$J$44,3,FALSE)</f>
        <v>0</v>
      </c>
      <c r="BN131" s="50">
        <f>AEBYLD1!BN131*VLOOKUP(AEBYLD2!BN$4,'[1]INTERNAL PARAMETERS-1'!$B$5:$J$44,5,FALSE)*VLOOKUP(AEBYLD2!BN$4,'[1]INTERNAL PARAMETERS-1'!$B$5:$J$44,6,FALSE)*VLOOKUP(AEBYLD2!BN$4,'[1]INTERNAL PARAMETERS-1'!$B$5:$J$44,3,FALSE) + AEBYLD1!BN131*(1-VLOOKUP(AEBYLD2!BN$4,'[1]INTERNAL PARAMETERS-1'!$B$5:$J$44,5,FALSE))*VLOOKUP(AEBYLD2!BN$4,'[1]INTERNAL PARAMETERS-1'!$B$5:$J$44,8,FALSE)*VLOOKUP(AEBYLD2!BN$4,'[1]INTERNAL PARAMETERS-1'!$B$5:$J$44,3,FALSE)</f>
        <v>0</v>
      </c>
      <c r="BO131" s="50">
        <f>AEBYLD1!BO131*VLOOKUP(AEBYLD2!BO$4,'[1]INTERNAL PARAMETERS-1'!$B$5:$J$44,5,FALSE)*VLOOKUP(AEBYLD2!BO$4,'[1]INTERNAL PARAMETERS-1'!$B$5:$J$44,6,FALSE)*VLOOKUP(AEBYLD2!BO$4,'[1]INTERNAL PARAMETERS-1'!$B$5:$J$44,3,FALSE) + AEBYLD1!BO131*(1-VLOOKUP(AEBYLD2!BO$4,'[1]INTERNAL PARAMETERS-1'!$B$5:$J$44,5,FALSE))*VLOOKUP(AEBYLD2!BO$4,'[1]INTERNAL PARAMETERS-1'!$B$5:$J$44,8,FALSE)*VLOOKUP(AEBYLD2!BO$4,'[1]INTERNAL PARAMETERS-1'!$B$5:$J$44,3,FALSE)</f>
        <v>0</v>
      </c>
      <c r="BP131" s="50">
        <f>AEBYLD1!BP131*VLOOKUP(AEBYLD2!BP$4,'[1]INTERNAL PARAMETERS-1'!$B$5:$J$44,5,FALSE)*VLOOKUP(AEBYLD2!BP$4,'[1]INTERNAL PARAMETERS-1'!$B$5:$J$44,6,FALSE)*VLOOKUP(AEBYLD2!BP$4,'[1]INTERNAL PARAMETERS-1'!$B$5:$J$44,3,FALSE) + AEBYLD1!BP131*(1-VLOOKUP(AEBYLD2!BP$4,'[1]INTERNAL PARAMETERS-1'!$B$5:$J$44,5,FALSE))*VLOOKUP(AEBYLD2!BP$4,'[1]INTERNAL PARAMETERS-1'!$B$5:$J$44,8,FALSE)*VLOOKUP(AEBYLD2!BP$4,'[1]INTERNAL PARAMETERS-1'!$B$5:$J$44,3,FALSE)</f>
        <v>0</v>
      </c>
      <c r="BQ131" s="50">
        <f>AEBYLD1!BQ131*VLOOKUP(AEBYLD2!BQ$4,'[1]INTERNAL PARAMETERS-1'!$B$5:$J$44,5,FALSE)*VLOOKUP(AEBYLD2!BQ$4,'[1]INTERNAL PARAMETERS-1'!$B$5:$J$44,6,FALSE)*VLOOKUP(AEBYLD2!BQ$4,'[1]INTERNAL PARAMETERS-1'!$B$5:$J$44,3,FALSE) + AEBYLD1!BQ131*(1-VLOOKUP(AEBYLD2!BQ$4,'[1]INTERNAL PARAMETERS-1'!$B$5:$J$44,5,FALSE))*VLOOKUP(AEBYLD2!BQ$4,'[1]INTERNAL PARAMETERS-1'!$B$5:$J$44,8,FALSE)*VLOOKUP(AEBYLD2!BQ$4,'[1]INTERNAL PARAMETERS-1'!$B$5:$J$44,3,FALSE)</f>
        <v>0</v>
      </c>
      <c r="BR131" s="50">
        <f>AEBYLD1!BR131*VLOOKUP(AEBYLD2!BR$4,'[1]INTERNAL PARAMETERS-1'!$B$5:$J$44,5,FALSE)*VLOOKUP(AEBYLD2!BR$4,'[1]INTERNAL PARAMETERS-1'!$B$5:$J$44,6,FALSE)*VLOOKUP(AEBYLD2!BR$4,'[1]INTERNAL PARAMETERS-1'!$B$5:$J$44,3,FALSE) + AEBYLD1!BR131*(1-VLOOKUP(AEBYLD2!BR$4,'[1]INTERNAL PARAMETERS-1'!$B$5:$J$44,5,FALSE))*VLOOKUP(AEBYLD2!BR$4,'[1]INTERNAL PARAMETERS-1'!$B$5:$J$44,8,FALSE)*VLOOKUP(AEBYLD2!BR$4,'[1]INTERNAL PARAMETERS-1'!$B$5:$J$44,3,FALSE)</f>
        <v>0</v>
      </c>
      <c r="BS131" s="50">
        <f>AEBYLD1!BS131*VLOOKUP(AEBYLD2!BS$4,'[1]INTERNAL PARAMETERS-1'!$B$5:$J$44,5,FALSE)*VLOOKUP(AEBYLD2!BS$4,'[1]INTERNAL PARAMETERS-1'!$B$5:$J$44,6,FALSE)*VLOOKUP(AEBYLD2!BS$4,'[1]INTERNAL PARAMETERS-1'!$B$5:$J$44,3,FALSE) + AEBYLD1!BS131*(1-VLOOKUP(AEBYLD2!BS$4,'[1]INTERNAL PARAMETERS-1'!$B$5:$J$44,5,FALSE))*VLOOKUP(AEBYLD2!BS$4,'[1]INTERNAL PARAMETERS-1'!$B$5:$J$44,8,FALSE)*VLOOKUP(AEBYLD2!BS$4,'[1]INTERNAL PARAMETERS-1'!$B$5:$J$44,3,FALSE)</f>
        <v>0</v>
      </c>
      <c r="BT131" s="50">
        <f>AEBYLD1!BT131*VLOOKUP(AEBYLD2!BT$4,'[1]INTERNAL PARAMETERS-1'!$B$5:$J$44,5,FALSE)*VLOOKUP(AEBYLD2!BT$4,'[1]INTERNAL PARAMETERS-1'!$B$5:$J$44,6,FALSE)*VLOOKUP(AEBYLD2!BT$4,'[1]INTERNAL PARAMETERS-1'!$B$5:$J$44,3,FALSE) + AEBYLD1!BT131*(1-VLOOKUP(AEBYLD2!BT$4,'[1]INTERNAL PARAMETERS-1'!$B$5:$J$44,5,FALSE))*VLOOKUP(AEBYLD2!BT$4,'[1]INTERNAL PARAMETERS-1'!$B$5:$J$44,8,FALSE)*VLOOKUP(AEBYLD2!BT$4,'[1]INTERNAL PARAMETERS-1'!$B$5:$J$44,3,FALSE)</f>
        <v>0</v>
      </c>
      <c r="BU131" s="50">
        <f>AEBYLD1!BU131*VLOOKUP(AEBYLD2!BU$4,'[1]INTERNAL PARAMETERS-1'!$B$5:$J$44,5,FALSE)*VLOOKUP(AEBYLD2!BU$4,'[1]INTERNAL PARAMETERS-1'!$B$5:$J$44,6,FALSE)*VLOOKUP(AEBYLD2!BU$4,'[1]INTERNAL PARAMETERS-1'!$B$5:$J$44,3,FALSE) + AEBYLD1!BU131*(1-VLOOKUP(AEBYLD2!BU$4,'[1]INTERNAL PARAMETERS-1'!$B$5:$J$44,5,FALSE))*VLOOKUP(AEBYLD2!BU$4,'[1]INTERNAL PARAMETERS-1'!$B$5:$J$44,8,FALSE)*VLOOKUP(AEBYLD2!BU$4,'[1]INTERNAL PARAMETERS-1'!$B$5:$J$44,3,FALSE)</f>
        <v>0</v>
      </c>
      <c r="BV131" s="50">
        <f>AEBYLD1!BV131*VLOOKUP(AEBYLD2!BV$4,'[1]INTERNAL PARAMETERS-1'!$B$5:$J$44,5,FALSE)*VLOOKUP(AEBYLD2!BV$4,'[1]INTERNAL PARAMETERS-1'!$B$5:$J$44,6,FALSE)*VLOOKUP(AEBYLD2!BV$4,'[1]INTERNAL PARAMETERS-1'!$B$5:$J$44,3,FALSE) + AEBYLD1!BV131*(1-VLOOKUP(AEBYLD2!BV$4,'[1]INTERNAL PARAMETERS-1'!$B$5:$J$44,5,FALSE))*VLOOKUP(AEBYLD2!BV$4,'[1]INTERNAL PARAMETERS-1'!$B$5:$J$44,8,FALSE)*VLOOKUP(AEBYLD2!BV$4,'[1]INTERNAL PARAMETERS-1'!$B$5:$J$44,3,FALSE)</f>
        <v>0</v>
      </c>
      <c r="BW131" s="50">
        <f>AEBYLD1!BW131*VLOOKUP(AEBYLD2!BW$4,'[1]INTERNAL PARAMETERS-1'!$B$5:$J$44,5,FALSE)*VLOOKUP(AEBYLD2!BW$4,'[1]INTERNAL PARAMETERS-1'!$B$5:$J$44,6,FALSE)*VLOOKUP(AEBYLD2!BW$4,'[1]INTERNAL PARAMETERS-1'!$B$5:$J$44,3,FALSE) + AEBYLD1!BW131*(1-VLOOKUP(AEBYLD2!BW$4,'[1]INTERNAL PARAMETERS-1'!$B$5:$J$44,5,FALSE))*VLOOKUP(AEBYLD2!BW$4,'[1]INTERNAL PARAMETERS-1'!$B$5:$J$44,8,FALSE)*VLOOKUP(AEBYLD2!BW$4,'[1]INTERNAL PARAMETERS-1'!$B$5:$J$44,3,FALSE)</f>
        <v>0</v>
      </c>
      <c r="BX131" s="50">
        <f>AEBYLD1!BX131*VLOOKUP(AEBYLD2!BX$4,'[1]INTERNAL PARAMETERS-1'!$B$5:$J$44,5,FALSE)*VLOOKUP(AEBYLD2!BX$4,'[1]INTERNAL PARAMETERS-1'!$B$5:$J$44,6,FALSE)*VLOOKUP(AEBYLD2!BX$4,'[1]INTERNAL PARAMETERS-1'!$B$5:$J$44,3,FALSE) + AEBYLD1!BX131*(1-VLOOKUP(AEBYLD2!BX$4,'[1]INTERNAL PARAMETERS-1'!$B$5:$J$44,5,FALSE))*VLOOKUP(AEBYLD2!BX$4,'[1]INTERNAL PARAMETERS-1'!$B$5:$J$44,8,FALSE)*VLOOKUP(AEBYLD2!BX$4,'[1]INTERNAL PARAMETERS-1'!$B$5:$J$44,3,FALSE)</f>
        <v>0</v>
      </c>
      <c r="BY131" s="50">
        <f>AEBYLD1!BY131*VLOOKUP(AEBYLD2!BY$4,'[1]INTERNAL PARAMETERS-1'!$B$5:$J$44,5,FALSE)*VLOOKUP(AEBYLD2!BY$4,'[1]INTERNAL PARAMETERS-1'!$B$5:$J$44,6,FALSE)*VLOOKUP(AEBYLD2!BY$4,'[1]INTERNAL PARAMETERS-1'!$B$5:$J$44,3,FALSE) + AEBYLD1!BY131*(1-VLOOKUP(AEBYLD2!BY$4,'[1]INTERNAL PARAMETERS-1'!$B$5:$J$44,5,FALSE))*VLOOKUP(AEBYLD2!BY$4,'[1]INTERNAL PARAMETERS-1'!$B$5:$J$44,8,FALSE)*VLOOKUP(AEBYLD2!BY$4,'[1]INTERNAL PARAMETERS-1'!$B$5:$J$44,3,FALSE)</f>
        <v>0</v>
      </c>
      <c r="BZ131" s="50">
        <f>AEBYLD1!BZ131*VLOOKUP(AEBYLD2!BZ$4,'[1]INTERNAL PARAMETERS-1'!$B$5:$J$44,5,FALSE)*VLOOKUP(AEBYLD2!BZ$4,'[1]INTERNAL PARAMETERS-1'!$B$5:$J$44,6,FALSE)*VLOOKUP(AEBYLD2!BZ$4,'[1]INTERNAL PARAMETERS-1'!$B$5:$J$44,3,FALSE) + AEBYLD1!BZ131*(1-VLOOKUP(AEBYLD2!BZ$4,'[1]INTERNAL PARAMETERS-1'!$B$5:$J$44,5,FALSE))*VLOOKUP(AEBYLD2!BZ$4,'[1]INTERNAL PARAMETERS-1'!$B$5:$J$44,8,FALSE)*VLOOKUP(AEBYLD2!BZ$4,'[1]INTERNAL PARAMETERS-1'!$B$5:$J$44,3,FALSE)</f>
        <v>0</v>
      </c>
      <c r="CA131" s="50">
        <f>AEBYLD1!CA131*VLOOKUP(AEBYLD2!CA$4,'[1]INTERNAL PARAMETERS-1'!$B$5:$J$44,5,FALSE)*VLOOKUP(AEBYLD2!CA$4,'[1]INTERNAL PARAMETERS-1'!$B$5:$J$44,6,FALSE)*VLOOKUP(AEBYLD2!CA$4,'[1]INTERNAL PARAMETERS-1'!$B$5:$J$44,3,FALSE) + AEBYLD1!CA131*(1-VLOOKUP(AEBYLD2!CA$4,'[1]INTERNAL PARAMETERS-1'!$B$5:$J$44,5,FALSE))*VLOOKUP(AEBYLD2!CA$4,'[1]INTERNAL PARAMETERS-1'!$B$5:$J$44,8,FALSE)*VLOOKUP(AEBYLD2!CA$4,'[1]INTERNAL PARAMETERS-1'!$B$5:$J$44,3,FALSE)</f>
        <v>0</v>
      </c>
      <c r="CB131" s="50">
        <f>AEBYLD1!CB131*VLOOKUP(AEBYLD2!CB$4,'[1]INTERNAL PARAMETERS-1'!$B$5:$J$44,5,FALSE)*VLOOKUP(AEBYLD2!CB$4,'[1]INTERNAL PARAMETERS-1'!$B$5:$J$44,6,FALSE)*VLOOKUP(AEBYLD2!CB$4,'[1]INTERNAL PARAMETERS-1'!$B$5:$J$44,3,FALSE) + AEBYLD1!CB131*(1-VLOOKUP(AEBYLD2!CB$4,'[1]INTERNAL PARAMETERS-1'!$B$5:$J$44,5,FALSE))*VLOOKUP(AEBYLD2!CB$4,'[1]INTERNAL PARAMETERS-1'!$B$5:$J$44,8,FALSE)*VLOOKUP(AEBYLD2!CB$4,'[1]INTERNAL PARAMETERS-1'!$B$5:$J$44,3,FALSE)</f>
        <v>0</v>
      </c>
      <c r="CC131" s="50">
        <f>AEBYLD1!CC131*VLOOKUP(AEBYLD2!CC$4,'[1]INTERNAL PARAMETERS-1'!$B$5:$J$44,5,FALSE)*VLOOKUP(AEBYLD2!CC$4,'[1]INTERNAL PARAMETERS-1'!$B$5:$J$44,6,FALSE)*VLOOKUP(AEBYLD2!CC$4,'[1]INTERNAL PARAMETERS-1'!$B$5:$J$44,3,FALSE) + AEBYLD1!CC131*(1-VLOOKUP(AEBYLD2!CC$4,'[1]INTERNAL PARAMETERS-1'!$B$5:$J$44,5,FALSE))*VLOOKUP(AEBYLD2!CC$4,'[1]INTERNAL PARAMETERS-1'!$B$5:$J$44,8,FALSE)*VLOOKUP(AEBYLD2!CC$4,'[1]INTERNAL PARAMETERS-1'!$B$5:$J$44,3,FALSE)</f>
        <v>0</v>
      </c>
      <c r="CD131" s="50">
        <f>AEBYLD1!CD131*VLOOKUP(AEBYLD2!CD$4,'[1]INTERNAL PARAMETERS-1'!$B$5:$J$44,5,FALSE)*VLOOKUP(AEBYLD2!CD$4,'[1]INTERNAL PARAMETERS-1'!$B$5:$J$44,6,FALSE)*VLOOKUP(AEBYLD2!CD$4,'[1]INTERNAL PARAMETERS-1'!$B$5:$J$44,3,FALSE) + AEBYLD1!CD131*(1-VLOOKUP(AEBYLD2!CD$4,'[1]INTERNAL PARAMETERS-1'!$B$5:$J$44,5,FALSE))*VLOOKUP(AEBYLD2!CD$4,'[1]INTERNAL PARAMETERS-1'!$B$5:$J$44,8,FALSE)*VLOOKUP(AEBYLD2!CD$4,'[1]INTERNAL PARAMETERS-1'!$B$5:$J$44,3,FALSE)</f>
        <v>0</v>
      </c>
      <c r="CE131" s="50">
        <f>AEBYLD1!CE131*VLOOKUP(AEBYLD2!CE$4,'[1]INTERNAL PARAMETERS-1'!$B$5:$J$44,5,FALSE)*VLOOKUP(AEBYLD2!CE$4,'[1]INTERNAL PARAMETERS-1'!$B$5:$J$44,6,FALSE)*VLOOKUP(AEBYLD2!CE$4,'[1]INTERNAL PARAMETERS-1'!$B$5:$J$44,3,FALSE) + AEBYLD1!CE131*(1-VLOOKUP(AEBYLD2!CE$4,'[1]INTERNAL PARAMETERS-1'!$B$5:$J$44,5,FALSE))*VLOOKUP(AEBYLD2!CE$4,'[1]INTERNAL PARAMETERS-1'!$B$5:$J$44,8,FALSE)*VLOOKUP(AEBYLD2!CE$4,'[1]INTERNAL PARAMETERS-1'!$B$5:$J$44,3,FALSE)</f>
        <v>0</v>
      </c>
      <c r="CF131" s="50">
        <f>AEBYLD1!CF131*VLOOKUP(AEBYLD2!CF$4,'[1]INTERNAL PARAMETERS-1'!$B$5:$J$44,5,FALSE)*VLOOKUP(AEBYLD2!CF$4,'[1]INTERNAL PARAMETERS-1'!$B$5:$J$44,6,FALSE)*VLOOKUP(AEBYLD2!CF$4,'[1]INTERNAL PARAMETERS-1'!$B$5:$J$44,3,FALSE) + AEBYLD1!CF131*(1-VLOOKUP(AEBYLD2!CF$4,'[1]INTERNAL PARAMETERS-1'!$B$5:$J$44,5,FALSE))*VLOOKUP(AEBYLD2!CF$4,'[1]INTERNAL PARAMETERS-1'!$B$5:$J$44,8,FALSE)*VLOOKUP(AEBYLD2!CF$4,'[1]INTERNAL PARAMETERS-1'!$B$5:$J$44,3,FALSE)</f>
        <v>0</v>
      </c>
      <c r="CG131" s="50">
        <f>AEBYLD1!CG131*VLOOKUP(AEBYLD2!CG$4,'[1]INTERNAL PARAMETERS-1'!$B$5:$J$44,5,FALSE)*VLOOKUP(AEBYLD2!CG$4,'[1]INTERNAL PARAMETERS-1'!$B$5:$J$44,6,FALSE)*VLOOKUP(AEBYLD2!CG$4,'[1]INTERNAL PARAMETERS-1'!$B$5:$J$44,3,FALSE) + AEBYLD1!CG131*(1-VLOOKUP(AEBYLD2!CG$4,'[1]INTERNAL PARAMETERS-1'!$B$5:$J$44,5,FALSE))*VLOOKUP(AEBYLD2!CG$4,'[1]INTERNAL PARAMETERS-1'!$B$5:$J$44,8,FALSE)*VLOOKUP(AEBYLD2!CG$4,'[1]INTERNAL PARAMETERS-1'!$B$5:$J$44,3,FALSE)</f>
        <v>0</v>
      </c>
      <c r="CH131" s="49">
        <f>AEBYLD1!CH131*VLOOKUP(AEBYLD2!CH$4,'[1]INTERNAL PARAMETERS-1'!$B$5:$J$44,5,FALSE)*VLOOKUP(AEBYLD2!CH$4,'[1]INTERNAL PARAMETERS-1'!$B$5:$J$44,6,FALSE)*VLOOKUP(AEBYLD2!CH$4,'[1]INTERNAL PARAMETERS-1'!$B$5:$J$44,3,FALSE) + AEBYLD1!CH131*(1-VLOOKUP(AEBYLD2!CH$4,'[1]INTERNAL PARAMETERS-1'!$B$5:$J$44,5,FALSE))*VLOOKUP(AEBYLD2!CH$4,'[1]INTERNAL PARAMETERS-1'!$B$5:$J$44,8,FALSE)*VLOOKUP(AEBYLD2!CH$4,'[1]INTERNAL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 x14ac:dyDescent="0.4">
      <c r="B132" s="64" t="s">
        <v>9</v>
      </c>
      <c r="C132" s="63" t="s">
        <v>71</v>
      </c>
      <c r="D132" s="63" t="s">
        <v>87</v>
      </c>
      <c r="E132" s="147">
        <f>AEB!AF132</f>
        <v>0</v>
      </c>
      <c r="F132" s="65">
        <f>'[1]INTERNAL PARAMETERS-1'!M6</f>
        <v>78.760000000000005</v>
      </c>
      <c r="G132" s="51">
        <f>AEBYLD1!G132*VLOOKUP(AEBYLD2!G$4,'[1]INTERNAL PARAMETERS-1'!$B$5:$J$44,5,FALSE)*VLOOKUP(AEBYLD2!G$4,'[1]INTERNAL PARAMETERS-1'!$B$5:$J$44,7,FALSE)*AEBYLD2!$F132 + AEBYLD1!G132*(1-VLOOKUP(AEBYLD2!G$4,'[1]INTERNAL PARAMETERS-1'!$B$5:$J$44,5,FALSE))*VLOOKUP(AEBYLD2!G$4,'[1]INTERNAL PARAMETERS-1'!$B$5:$J$44,9,FALSE)*AEBYLD2!$F132</f>
        <v>0</v>
      </c>
      <c r="H132" s="50">
        <f>AEBYLD1!H132*VLOOKUP(AEBYLD2!H$4,'[1]INTERNAL PARAMETERS-1'!$B$5:$J$44,5,FALSE)*VLOOKUP(AEBYLD2!H$4,'[1]INTERNAL PARAMETERS-1'!$B$5:$J$44,7,FALSE)*AEBYLD2!$F132 + AEBYLD1!H132*(1-VLOOKUP(AEBYLD2!H$4,'[1]INTERNAL PARAMETERS-1'!$B$5:$J$44,5,FALSE))*VLOOKUP(AEBYLD2!H$4,'[1]INTERNAL PARAMETERS-1'!$B$5:$J$44,9,FALSE)*AEBYLD2!$F132</f>
        <v>0</v>
      </c>
      <c r="I132" s="50">
        <f>AEBYLD1!I132*VLOOKUP(AEBYLD2!I$4,'[1]INTERNAL PARAMETERS-1'!$B$5:$J$44,5,FALSE)*VLOOKUP(AEBYLD2!I$4,'[1]INTERNAL PARAMETERS-1'!$B$5:$J$44,7,FALSE)*AEBYLD2!$F132 + AEBYLD1!I132*(1-VLOOKUP(AEBYLD2!I$4,'[1]INTERNAL PARAMETERS-1'!$B$5:$J$44,5,FALSE))*VLOOKUP(AEBYLD2!I$4,'[1]INTERNAL PARAMETERS-1'!$B$5:$J$44,9,FALSE)*AEBYLD2!$F132</f>
        <v>0</v>
      </c>
      <c r="J132" s="50">
        <f>AEBYLD1!J132*VLOOKUP(AEBYLD2!J$4,'[1]INTERNAL PARAMETERS-1'!$B$5:$J$44,5,FALSE)*VLOOKUP(AEBYLD2!J$4,'[1]INTERNAL PARAMETERS-1'!$B$5:$J$44,7,FALSE)*AEBYLD2!$F132 + AEBYLD1!J132*(1-VLOOKUP(AEBYLD2!J$4,'[1]INTERNAL PARAMETERS-1'!$B$5:$J$44,5,FALSE))*VLOOKUP(AEBYLD2!J$4,'[1]INTERNAL PARAMETERS-1'!$B$5:$J$44,9,FALSE)*AEBYLD2!$F132</f>
        <v>0</v>
      </c>
      <c r="K132" s="50">
        <f>AEBYLD1!K132*VLOOKUP(AEBYLD2!K$4,'[1]INTERNAL PARAMETERS-1'!$B$5:$J$44,5,FALSE)*VLOOKUP(AEBYLD2!K$4,'[1]INTERNAL PARAMETERS-1'!$B$5:$J$44,7,FALSE)*AEBYLD2!$F132 + AEBYLD1!K132*(1-VLOOKUP(AEBYLD2!K$4,'[1]INTERNAL PARAMETERS-1'!$B$5:$J$44,5,FALSE))*VLOOKUP(AEBYLD2!K$4,'[1]INTERNAL PARAMETERS-1'!$B$5:$J$44,9,FALSE)*AEBYLD2!$F132</f>
        <v>0</v>
      </c>
      <c r="L132" s="50">
        <f>AEBYLD1!L132*VLOOKUP(AEBYLD2!L$4,'[1]INTERNAL PARAMETERS-1'!$B$5:$J$44,5,FALSE)*VLOOKUP(AEBYLD2!L$4,'[1]INTERNAL PARAMETERS-1'!$B$5:$J$44,7,FALSE)*AEBYLD2!$F132 + AEBYLD1!L132*(1-VLOOKUP(AEBYLD2!L$4,'[1]INTERNAL PARAMETERS-1'!$B$5:$J$44,5,FALSE))*VLOOKUP(AEBYLD2!L$4,'[1]INTERNAL PARAMETERS-1'!$B$5:$J$44,9,FALSE)*AEBYLD2!$F132</f>
        <v>0</v>
      </c>
      <c r="M132" s="50">
        <f>AEBYLD1!M132*VLOOKUP(AEBYLD2!M$4,'[1]INTERNAL PARAMETERS-1'!$B$5:$J$44,5,FALSE)*VLOOKUP(AEBYLD2!M$4,'[1]INTERNAL PARAMETERS-1'!$B$5:$J$44,7,FALSE)*AEBYLD2!$F132 + AEBYLD1!M132*(1-VLOOKUP(AEBYLD2!M$4,'[1]INTERNAL PARAMETERS-1'!$B$5:$J$44,5,FALSE))*VLOOKUP(AEBYLD2!M$4,'[1]INTERNAL PARAMETERS-1'!$B$5:$J$44,9,FALSE)*AEBYLD2!$F132</f>
        <v>0</v>
      </c>
      <c r="N132" s="50">
        <f>AEBYLD1!N132*VLOOKUP(AEBYLD2!N$4,'[1]INTERNAL PARAMETERS-1'!$B$5:$J$44,5,FALSE)*VLOOKUP(AEBYLD2!N$4,'[1]INTERNAL PARAMETERS-1'!$B$5:$J$44,7,FALSE)*AEBYLD2!$F132 + AEBYLD1!N132*(1-VLOOKUP(AEBYLD2!N$4,'[1]INTERNAL PARAMETERS-1'!$B$5:$J$44,5,FALSE))*VLOOKUP(AEBYLD2!N$4,'[1]INTERNAL PARAMETERS-1'!$B$5:$J$44,9,FALSE)*AEBYLD2!$F132</f>
        <v>0</v>
      </c>
      <c r="O132" s="50">
        <f>AEBYLD1!O132*VLOOKUP(AEBYLD2!O$4,'[1]INTERNAL PARAMETERS-1'!$B$5:$J$44,5,FALSE)*VLOOKUP(AEBYLD2!O$4,'[1]INTERNAL PARAMETERS-1'!$B$5:$J$44,7,FALSE)*AEBYLD2!$F132 + AEBYLD1!O132*(1-VLOOKUP(AEBYLD2!O$4,'[1]INTERNAL PARAMETERS-1'!$B$5:$J$44,5,FALSE))*VLOOKUP(AEBYLD2!O$4,'[1]INTERNAL PARAMETERS-1'!$B$5:$J$44,9,FALSE)*AEBYLD2!$F132</f>
        <v>0</v>
      </c>
      <c r="P132" s="50">
        <f>AEBYLD1!P132*VLOOKUP(AEBYLD2!P$4,'[1]INTERNAL PARAMETERS-1'!$B$5:$J$44,5,FALSE)*VLOOKUP(AEBYLD2!P$4,'[1]INTERNAL PARAMETERS-1'!$B$5:$J$44,7,FALSE)*AEBYLD2!$F132 + AEBYLD1!P132*(1-VLOOKUP(AEBYLD2!P$4,'[1]INTERNAL PARAMETERS-1'!$B$5:$J$44,5,FALSE))*VLOOKUP(AEBYLD2!P$4,'[1]INTERNAL PARAMETERS-1'!$B$5:$J$44,9,FALSE)*AEBYLD2!$F132</f>
        <v>0</v>
      </c>
      <c r="Q132" s="50">
        <f>AEBYLD1!Q132*VLOOKUP(AEBYLD2!Q$4,'[1]INTERNAL PARAMETERS-1'!$B$5:$J$44,5,FALSE)*VLOOKUP(AEBYLD2!Q$4,'[1]INTERNAL PARAMETERS-1'!$B$5:$J$44,7,FALSE)*AEBYLD2!$F132 + AEBYLD1!Q132*(1-VLOOKUP(AEBYLD2!Q$4,'[1]INTERNAL PARAMETERS-1'!$B$5:$J$44,5,FALSE))*VLOOKUP(AEBYLD2!Q$4,'[1]INTERNAL PARAMETERS-1'!$B$5:$J$44,9,FALSE)*AEBYLD2!$F132</f>
        <v>0</v>
      </c>
      <c r="R132" s="50">
        <f>AEBYLD1!R132*VLOOKUP(AEBYLD2!R$4,'[1]INTERNAL PARAMETERS-1'!$B$5:$J$44,5,FALSE)*VLOOKUP(AEBYLD2!R$4,'[1]INTERNAL PARAMETERS-1'!$B$5:$J$44,7,FALSE)*AEBYLD2!$F132 + AEBYLD1!R132*(1-VLOOKUP(AEBYLD2!R$4,'[1]INTERNAL PARAMETERS-1'!$B$5:$J$44,5,FALSE))*VLOOKUP(AEBYLD2!R$4,'[1]INTERNAL PARAMETERS-1'!$B$5:$J$44,9,FALSE)*AEBYLD2!$F132</f>
        <v>0</v>
      </c>
      <c r="S132" s="50">
        <f>AEBYLD1!S132*VLOOKUP(AEBYLD2!S$4,'[1]INTERNAL PARAMETERS-1'!$B$5:$J$44,5,FALSE)*VLOOKUP(AEBYLD2!S$4,'[1]INTERNAL PARAMETERS-1'!$B$5:$J$44,7,FALSE)*AEBYLD2!$F132 + AEBYLD1!S132*(1-VLOOKUP(AEBYLD2!S$4,'[1]INTERNAL PARAMETERS-1'!$B$5:$J$44,5,FALSE))*VLOOKUP(AEBYLD2!S$4,'[1]INTERNAL PARAMETERS-1'!$B$5:$J$44,9,FALSE)*AEBYLD2!$F132</f>
        <v>0</v>
      </c>
      <c r="T132" s="50">
        <f>AEBYLD1!T132*VLOOKUP(AEBYLD2!T$4,'[1]INTERNAL PARAMETERS-1'!$B$5:$J$44,5,FALSE)*VLOOKUP(AEBYLD2!T$4,'[1]INTERNAL PARAMETERS-1'!$B$5:$J$44,7,FALSE)*AEBYLD2!$F132 + AEBYLD1!T132*(1-VLOOKUP(AEBYLD2!T$4,'[1]INTERNAL PARAMETERS-1'!$B$5:$J$44,5,FALSE))*VLOOKUP(AEBYLD2!T$4,'[1]INTERNAL PARAMETERS-1'!$B$5:$J$44,9,FALSE)*AEBYLD2!$F132</f>
        <v>0</v>
      </c>
      <c r="U132" s="50">
        <f>AEBYLD1!U132*VLOOKUP(AEBYLD2!U$4,'[1]INTERNAL PARAMETERS-1'!$B$5:$J$44,5,FALSE)*VLOOKUP(AEBYLD2!U$4,'[1]INTERNAL PARAMETERS-1'!$B$5:$J$44,7,FALSE)*AEBYLD2!$F132 + AEBYLD1!U132*(1-VLOOKUP(AEBYLD2!U$4,'[1]INTERNAL PARAMETERS-1'!$B$5:$J$44,5,FALSE))*VLOOKUP(AEBYLD2!U$4,'[1]INTERNAL PARAMETERS-1'!$B$5:$J$44,9,FALSE)*AEBYLD2!$F132</f>
        <v>0</v>
      </c>
      <c r="V132" s="50">
        <f>AEBYLD1!V132*VLOOKUP(AEBYLD2!V$4,'[1]INTERNAL PARAMETERS-1'!$B$5:$J$44,5,FALSE)*VLOOKUP(AEBYLD2!V$4,'[1]INTERNAL PARAMETERS-1'!$B$5:$J$44,7,FALSE)*AEBYLD2!$F132 + AEBYLD1!V132*(1-VLOOKUP(AEBYLD2!V$4,'[1]INTERNAL PARAMETERS-1'!$B$5:$J$44,5,FALSE))*VLOOKUP(AEBYLD2!V$4,'[1]INTERNAL PARAMETERS-1'!$B$5:$J$44,9,FALSE)*AEBYLD2!$F132</f>
        <v>0</v>
      </c>
      <c r="W132" s="50">
        <f>AEBYLD1!W132*VLOOKUP(AEBYLD2!W$4,'[1]INTERNAL PARAMETERS-1'!$B$5:$J$44,5,FALSE)*VLOOKUP(AEBYLD2!W$4,'[1]INTERNAL PARAMETERS-1'!$B$5:$J$44,7,FALSE)*AEBYLD2!$F132 + AEBYLD1!W132*(1-VLOOKUP(AEBYLD2!W$4,'[1]INTERNAL PARAMETERS-1'!$B$5:$J$44,5,FALSE))*VLOOKUP(AEBYLD2!W$4,'[1]INTERNAL PARAMETERS-1'!$B$5:$J$44,9,FALSE)*AEBYLD2!$F132</f>
        <v>0</v>
      </c>
      <c r="X132" s="50">
        <f>AEBYLD1!X132*VLOOKUP(AEBYLD2!X$4,'[1]INTERNAL PARAMETERS-1'!$B$5:$J$44,5,FALSE)*VLOOKUP(AEBYLD2!X$4,'[1]INTERNAL PARAMETERS-1'!$B$5:$J$44,7,FALSE)*AEBYLD2!$F132 + AEBYLD1!X132*(1-VLOOKUP(AEBYLD2!X$4,'[1]INTERNAL PARAMETERS-1'!$B$5:$J$44,5,FALSE))*VLOOKUP(AEBYLD2!X$4,'[1]INTERNAL PARAMETERS-1'!$B$5:$J$44,9,FALSE)*AEBYLD2!$F132</f>
        <v>0</v>
      </c>
      <c r="Y132" s="50">
        <f>AEBYLD1!Y132*VLOOKUP(AEBYLD2!Y$4,'[1]INTERNAL PARAMETERS-1'!$B$5:$J$44,5,FALSE)*VLOOKUP(AEBYLD2!Y$4,'[1]INTERNAL PARAMETERS-1'!$B$5:$J$44,7,FALSE)*AEBYLD2!$F132 + AEBYLD1!Y132*(1-VLOOKUP(AEBYLD2!Y$4,'[1]INTERNAL PARAMETERS-1'!$B$5:$J$44,5,FALSE))*VLOOKUP(AEBYLD2!Y$4,'[1]INTERNAL PARAMETERS-1'!$B$5:$J$44,9,FALSE)*AEBYLD2!$F132</f>
        <v>0</v>
      </c>
      <c r="Z132" s="50">
        <f>AEBYLD1!Z132*VLOOKUP(AEBYLD2!Z$4,'[1]INTERNAL PARAMETERS-1'!$B$5:$J$44,5,FALSE)*VLOOKUP(AEBYLD2!Z$4,'[1]INTERNAL PARAMETERS-1'!$B$5:$J$44,7,FALSE)*AEBYLD2!$F132 + AEBYLD1!Z132*(1-VLOOKUP(AEBYLD2!Z$4,'[1]INTERNAL PARAMETERS-1'!$B$5:$J$44,5,FALSE))*VLOOKUP(AEBYLD2!Z$4,'[1]INTERNAL PARAMETERS-1'!$B$5:$J$44,9,FALSE)*AEBYLD2!$F132</f>
        <v>0</v>
      </c>
      <c r="AA132" s="50">
        <f>AEBYLD1!AA132*VLOOKUP(AEBYLD2!AA$4,'[1]INTERNAL PARAMETERS-1'!$B$5:$J$44,5,FALSE)*VLOOKUP(AEBYLD2!AA$4,'[1]INTERNAL PARAMETERS-1'!$B$5:$J$44,7,FALSE)*AEBYLD2!$F132 + AEBYLD1!AA132*(1-VLOOKUP(AEBYLD2!AA$4,'[1]INTERNAL PARAMETERS-1'!$B$5:$J$44,5,FALSE))*VLOOKUP(AEBYLD2!AA$4,'[1]INTERNAL PARAMETERS-1'!$B$5:$J$44,9,FALSE)*AEBYLD2!$F132</f>
        <v>0</v>
      </c>
      <c r="AB132" s="50">
        <f>AEBYLD1!AB132*VLOOKUP(AEBYLD2!AB$4,'[1]INTERNAL PARAMETERS-1'!$B$5:$J$44,5,FALSE)*VLOOKUP(AEBYLD2!AB$4,'[1]INTERNAL PARAMETERS-1'!$B$5:$J$44,7,FALSE)*AEBYLD2!$F132 + AEBYLD1!AB132*(1-VLOOKUP(AEBYLD2!AB$4,'[1]INTERNAL PARAMETERS-1'!$B$5:$J$44,5,FALSE))*VLOOKUP(AEBYLD2!AB$4,'[1]INTERNAL PARAMETERS-1'!$B$5:$J$44,9,FALSE)*AEBYLD2!$F132</f>
        <v>0</v>
      </c>
      <c r="AC132" s="50">
        <f>AEBYLD1!AC132*VLOOKUP(AEBYLD2!AC$4,'[1]INTERNAL PARAMETERS-1'!$B$5:$J$44,5,FALSE)*VLOOKUP(AEBYLD2!AC$4,'[1]INTERNAL PARAMETERS-1'!$B$5:$J$44,7,FALSE)*AEBYLD2!$F132 + AEBYLD1!AC132*(1-VLOOKUP(AEBYLD2!AC$4,'[1]INTERNAL PARAMETERS-1'!$B$5:$J$44,5,FALSE))*VLOOKUP(AEBYLD2!AC$4,'[1]INTERNAL PARAMETERS-1'!$B$5:$J$44,9,FALSE)*AEBYLD2!$F132</f>
        <v>0</v>
      </c>
      <c r="AD132" s="50">
        <f>AEBYLD1!AD132*VLOOKUP(AEBYLD2!AD$4,'[1]INTERNAL PARAMETERS-1'!$B$5:$J$44,5,FALSE)*VLOOKUP(AEBYLD2!AD$4,'[1]INTERNAL PARAMETERS-1'!$B$5:$J$44,7,FALSE)*AEBYLD2!$F132 + AEBYLD1!AD132*(1-VLOOKUP(AEBYLD2!AD$4,'[1]INTERNAL PARAMETERS-1'!$B$5:$J$44,5,FALSE))*VLOOKUP(AEBYLD2!AD$4,'[1]INTERNAL PARAMETERS-1'!$B$5:$J$44,9,FALSE)*AEBYLD2!$F132</f>
        <v>0</v>
      </c>
      <c r="AE132" s="50">
        <f>AEBYLD1!AE132*VLOOKUP(AEBYLD2!AE$4,'[1]INTERNAL PARAMETERS-1'!$B$5:$J$44,5,FALSE)*VLOOKUP(AEBYLD2!AE$4,'[1]INTERNAL PARAMETERS-1'!$B$5:$J$44,7,FALSE)*AEBYLD2!$F132 + AEBYLD1!AE132*(1-VLOOKUP(AEBYLD2!AE$4,'[1]INTERNAL PARAMETERS-1'!$B$5:$J$44,5,FALSE))*VLOOKUP(AEBYLD2!AE$4,'[1]INTERNAL PARAMETERS-1'!$B$5:$J$44,9,FALSE)*AEBYLD2!$F132</f>
        <v>0</v>
      </c>
      <c r="AF132" s="50">
        <f>AEBYLD1!AF132*VLOOKUP(AEBYLD2!AF$4,'[1]INTERNAL PARAMETERS-1'!$B$5:$J$44,5,FALSE)*VLOOKUP(AEBYLD2!AF$4,'[1]INTERNAL PARAMETERS-1'!$B$5:$J$44,7,FALSE)*AEBYLD2!$F132 + AEBYLD1!AF132*(1-VLOOKUP(AEBYLD2!AF$4,'[1]INTERNAL PARAMETERS-1'!$B$5:$J$44,5,FALSE))*VLOOKUP(AEBYLD2!AF$4,'[1]INTERNAL PARAMETERS-1'!$B$5:$J$44,9,FALSE)*AEBYLD2!$F132</f>
        <v>0</v>
      </c>
      <c r="AG132" s="50">
        <f>AEBYLD1!AG132*VLOOKUP(AEBYLD2!AG$4,'[1]INTERNAL PARAMETERS-1'!$B$5:$J$44,5,FALSE)*VLOOKUP(AEBYLD2!AG$4,'[1]INTERNAL PARAMETERS-1'!$B$5:$J$44,7,FALSE)*AEBYLD2!$F132 + AEBYLD1!AG132*(1-VLOOKUP(AEBYLD2!AG$4,'[1]INTERNAL PARAMETERS-1'!$B$5:$J$44,5,FALSE))*VLOOKUP(AEBYLD2!AG$4,'[1]INTERNAL PARAMETERS-1'!$B$5:$J$44,9,FALSE)*AEBYLD2!$F132</f>
        <v>0</v>
      </c>
      <c r="AH132" s="50">
        <f>AEBYLD1!AH132*VLOOKUP(AEBYLD2!AH$4,'[1]INTERNAL PARAMETERS-1'!$B$5:$J$44,5,FALSE)*VLOOKUP(AEBYLD2!AH$4,'[1]INTERNAL PARAMETERS-1'!$B$5:$J$44,7,FALSE)*AEBYLD2!$F132 + AEBYLD1!AH132*(1-VLOOKUP(AEBYLD2!AH$4,'[1]INTERNAL PARAMETERS-1'!$B$5:$J$44,5,FALSE))*VLOOKUP(AEBYLD2!AH$4,'[1]INTERNAL PARAMETERS-1'!$B$5:$J$44,9,FALSE)*AEBYLD2!$F132</f>
        <v>0</v>
      </c>
      <c r="AI132" s="50">
        <f>AEBYLD1!AI132*VLOOKUP(AEBYLD2!AI$4,'[1]INTERNAL PARAMETERS-1'!$B$5:$J$44,5,FALSE)*VLOOKUP(AEBYLD2!AI$4,'[1]INTERNAL PARAMETERS-1'!$B$5:$J$44,7,FALSE)*AEBYLD2!$F132 + AEBYLD1!AI132*(1-VLOOKUP(AEBYLD2!AI$4,'[1]INTERNAL PARAMETERS-1'!$B$5:$J$44,5,FALSE))*VLOOKUP(AEBYLD2!AI$4,'[1]INTERNAL PARAMETERS-1'!$B$5:$J$44,9,FALSE)*AEBYLD2!$F132</f>
        <v>0</v>
      </c>
      <c r="AJ132" s="50">
        <f>AEBYLD1!AJ132*VLOOKUP(AEBYLD2!AJ$4,'[1]INTERNAL PARAMETERS-1'!$B$5:$J$44,5,FALSE)*VLOOKUP(AEBYLD2!AJ$4,'[1]INTERNAL PARAMETERS-1'!$B$5:$J$44,7,FALSE)*AEBYLD2!$F132 + AEBYLD1!AJ132*(1-VLOOKUP(AEBYLD2!AJ$4,'[1]INTERNAL PARAMETERS-1'!$B$5:$J$44,5,FALSE))*VLOOKUP(AEBYLD2!AJ$4,'[1]INTERNAL PARAMETERS-1'!$B$5:$J$44,9,FALSE)*AEBYLD2!$F132</f>
        <v>0</v>
      </c>
      <c r="AK132" s="50">
        <f>AEBYLD1!AK132*VLOOKUP(AEBYLD2!AK$4,'[1]INTERNAL PARAMETERS-1'!$B$5:$J$44,5,FALSE)*VLOOKUP(AEBYLD2!AK$4,'[1]INTERNAL PARAMETERS-1'!$B$5:$J$44,7,FALSE)*AEBYLD2!$F132 + AEBYLD1!AK132*(1-VLOOKUP(AEBYLD2!AK$4,'[1]INTERNAL PARAMETERS-1'!$B$5:$J$44,5,FALSE))*VLOOKUP(AEBYLD2!AK$4,'[1]INTERNAL PARAMETERS-1'!$B$5:$J$44,9,FALSE)*AEBYLD2!$F132</f>
        <v>0</v>
      </c>
      <c r="AL132" s="50">
        <f>AEBYLD1!AL132*VLOOKUP(AEBYLD2!AL$4,'[1]INTERNAL PARAMETERS-1'!$B$5:$J$44,5,FALSE)*VLOOKUP(AEBYLD2!AL$4,'[1]INTERNAL PARAMETERS-1'!$B$5:$J$44,7,FALSE)*AEBYLD2!$F132 + AEBYLD1!AL132*(1-VLOOKUP(AEBYLD2!AL$4,'[1]INTERNAL PARAMETERS-1'!$B$5:$J$44,5,FALSE))*VLOOKUP(AEBYLD2!AL$4,'[1]INTERNAL PARAMETERS-1'!$B$5:$J$44,9,FALSE)*AEBYLD2!$F132</f>
        <v>0</v>
      </c>
      <c r="AM132" s="50">
        <f>AEBYLD1!AM132*VLOOKUP(AEBYLD2!AM$4,'[1]INTERNAL PARAMETERS-1'!$B$5:$J$44,5,FALSE)*VLOOKUP(AEBYLD2!AM$4,'[1]INTERNAL PARAMETERS-1'!$B$5:$J$44,7,FALSE)*AEBYLD2!$F132 + AEBYLD1!AM132*(1-VLOOKUP(AEBYLD2!AM$4,'[1]INTERNAL PARAMETERS-1'!$B$5:$J$44,5,FALSE))*VLOOKUP(AEBYLD2!AM$4,'[1]INTERNAL PARAMETERS-1'!$B$5:$J$44,9,FALSE)*AEBYLD2!$F132</f>
        <v>0</v>
      </c>
      <c r="AN132" s="50">
        <f>AEBYLD1!AN132*VLOOKUP(AEBYLD2!AN$4,'[1]INTERNAL PARAMETERS-1'!$B$5:$J$44,5,FALSE)*VLOOKUP(AEBYLD2!AN$4,'[1]INTERNAL PARAMETERS-1'!$B$5:$J$44,7,FALSE)*AEBYLD2!$F132 + AEBYLD1!AN132*(1-VLOOKUP(AEBYLD2!AN$4,'[1]INTERNAL PARAMETERS-1'!$B$5:$J$44,5,FALSE))*VLOOKUP(AEBYLD2!AN$4,'[1]INTERNAL PARAMETERS-1'!$B$5:$J$44,9,FALSE)*AEBYLD2!$F132</f>
        <v>0</v>
      </c>
      <c r="AO132" s="50">
        <f>AEBYLD1!AO132*VLOOKUP(AEBYLD2!AO$4,'[1]INTERNAL PARAMETERS-1'!$B$5:$J$44,5,FALSE)*VLOOKUP(AEBYLD2!AO$4,'[1]INTERNAL PARAMETERS-1'!$B$5:$J$44,7,FALSE)*AEBYLD2!$F132 + AEBYLD1!AO132*(1-VLOOKUP(AEBYLD2!AO$4,'[1]INTERNAL PARAMETERS-1'!$B$5:$J$44,5,FALSE))*VLOOKUP(AEBYLD2!AO$4,'[1]INTERNAL PARAMETERS-1'!$B$5:$J$44,9,FALSE)*AEBYLD2!$F132</f>
        <v>0</v>
      </c>
      <c r="AP132" s="50">
        <f>AEBYLD1!AP132*VLOOKUP(AEBYLD2!AP$4,'[1]INTERNAL PARAMETERS-1'!$B$5:$J$44,5,FALSE)*VLOOKUP(AEBYLD2!AP$4,'[1]INTERNAL PARAMETERS-1'!$B$5:$J$44,7,FALSE)*AEBYLD2!$F132 + AEBYLD1!AP132*(1-VLOOKUP(AEBYLD2!AP$4,'[1]INTERNAL PARAMETERS-1'!$B$5:$J$44,5,FALSE))*VLOOKUP(AEBYLD2!AP$4,'[1]INTERNAL PARAMETERS-1'!$B$5:$J$44,9,FALSE)*AEBYLD2!$F132</f>
        <v>0</v>
      </c>
      <c r="AQ132" s="50">
        <f>AEBYLD1!AQ132*VLOOKUP(AEBYLD2!AQ$4,'[1]INTERNAL PARAMETERS-1'!$B$5:$J$44,5,FALSE)*VLOOKUP(AEBYLD2!AQ$4,'[1]INTERNAL PARAMETERS-1'!$B$5:$J$44,7,FALSE)*AEBYLD2!$F132 + AEBYLD1!AQ132*(1-VLOOKUP(AEBYLD2!AQ$4,'[1]INTERNAL PARAMETERS-1'!$B$5:$J$44,5,FALSE))*VLOOKUP(AEBYLD2!AQ$4,'[1]INTERNAL PARAMETERS-1'!$B$5:$J$44,9,FALSE)*AEBYLD2!$F132</f>
        <v>0</v>
      </c>
      <c r="AR132" s="50">
        <f>AEBYLD1!AR132*VLOOKUP(AEBYLD2!AR$4,'[1]INTERNAL PARAMETERS-1'!$B$5:$J$44,5,FALSE)*VLOOKUP(AEBYLD2!AR$4,'[1]INTERNAL PARAMETERS-1'!$B$5:$J$44,7,FALSE)*AEBYLD2!$F132 + AEBYLD1!AR132*(1-VLOOKUP(AEBYLD2!AR$4,'[1]INTERNAL PARAMETERS-1'!$B$5:$J$44,5,FALSE))*VLOOKUP(AEBYLD2!AR$4,'[1]INTERNAL PARAMETERS-1'!$B$5:$J$44,9,FALSE)*AEBYLD2!$F132</f>
        <v>0</v>
      </c>
      <c r="AS132" s="50">
        <f>AEBYLD1!AS132*VLOOKUP(AEBYLD2!AS$4,'[1]INTERNAL PARAMETERS-1'!$B$5:$J$44,5,FALSE)*VLOOKUP(AEBYLD2!AS$4,'[1]INTERNAL PARAMETERS-1'!$B$5:$J$44,7,FALSE)*AEBYLD2!$F132 + AEBYLD1!AS132*(1-VLOOKUP(AEBYLD2!AS$4,'[1]INTERNAL PARAMETERS-1'!$B$5:$J$44,5,FALSE))*VLOOKUP(AEBYLD2!AS$4,'[1]INTERNAL PARAMETERS-1'!$B$5:$J$44,9,FALSE)*AEBYLD2!$F132</f>
        <v>0</v>
      </c>
      <c r="AT132" s="49">
        <f>AEBYLD1!AT132*VLOOKUP(AEBYLD2!AT$4,'[1]INTERNAL PARAMETERS-1'!$B$5:$J$44,5,FALSE)*VLOOKUP(AEBYLD2!AT$4,'[1]INTERNAL PARAMETERS-1'!$B$5:$J$44,7,FALSE)*AEBYLD2!$F132 + AEBYLD1!AT132*(1-VLOOKUP(AEBYLD2!AT$4,'[1]INTERNAL PARAMETERS-1'!$B$5:$J$44,5,FALSE))*VLOOKUP(AEBYLD2!AT$4,'[1]INTERNAL PARAMETERS-1'!$B$5:$J$44,9,FALSE)*AEBYLD2!$F132</f>
        <v>0</v>
      </c>
      <c r="AU132" s="51">
        <f>AEBYLD1!AU132*VLOOKUP(AEBYLD2!AU$4,'[1]INTERNAL PARAMETERS-1'!$B$5:$J$44,5,FALSE)*VLOOKUP(AEBYLD2!AU$4,'[1]INTERNAL PARAMETERS-1'!$B$5:$J$44,6,FALSE)*VLOOKUP(AEBYLD2!AU$4,'[1]INTERNAL PARAMETERS-1'!$B$5:$J$44,3,FALSE) + AEBYLD1!AU132*(1-VLOOKUP(AEBYLD2!AU$4,'[1]INTERNAL PARAMETERS-1'!$B$5:$J$44,5,FALSE))*VLOOKUP(AEBYLD2!AU$4,'[1]INTERNAL PARAMETERS-1'!$B$5:$J$44,8,FALSE)*VLOOKUP(AEBYLD2!AU$4,'[1]INTERNAL PARAMETERS-1'!$B$5:$J$44,3,FALSE)</f>
        <v>0</v>
      </c>
      <c r="AV132" s="50">
        <f>AEBYLD1!AV132*VLOOKUP(AEBYLD2!AV$4,'[1]INTERNAL PARAMETERS-1'!$B$5:$J$44,5,FALSE)*VLOOKUP(AEBYLD2!AV$4,'[1]INTERNAL PARAMETERS-1'!$B$5:$J$44,6,FALSE)*VLOOKUP(AEBYLD2!AV$4,'[1]INTERNAL PARAMETERS-1'!$B$5:$J$44,3,FALSE) + AEBYLD1!AV132*(1-VLOOKUP(AEBYLD2!AV$4,'[1]INTERNAL PARAMETERS-1'!$B$5:$J$44,5,FALSE))*VLOOKUP(AEBYLD2!AV$4,'[1]INTERNAL PARAMETERS-1'!$B$5:$J$44,8,FALSE)*VLOOKUP(AEBYLD2!AV$4,'[1]INTERNAL PARAMETERS-1'!$B$5:$J$44,3,FALSE)</f>
        <v>0</v>
      </c>
      <c r="AW132" s="50">
        <f>AEBYLD1!AW132*VLOOKUP(AEBYLD2!AW$4,'[1]INTERNAL PARAMETERS-1'!$B$5:$J$44,5,FALSE)*VLOOKUP(AEBYLD2!AW$4,'[1]INTERNAL PARAMETERS-1'!$B$5:$J$44,6,FALSE)*VLOOKUP(AEBYLD2!AW$4,'[1]INTERNAL PARAMETERS-1'!$B$5:$J$44,3,FALSE) + AEBYLD1!AW132*(1-VLOOKUP(AEBYLD2!AW$4,'[1]INTERNAL PARAMETERS-1'!$B$5:$J$44,5,FALSE))*VLOOKUP(AEBYLD2!AW$4,'[1]INTERNAL PARAMETERS-1'!$B$5:$J$44,8,FALSE)*VLOOKUP(AEBYLD2!AW$4,'[1]INTERNAL PARAMETERS-1'!$B$5:$J$44,3,FALSE)</f>
        <v>0</v>
      </c>
      <c r="AX132" s="50">
        <f>AEBYLD1!AX132*VLOOKUP(AEBYLD2!AX$4,'[1]INTERNAL PARAMETERS-1'!$B$5:$J$44,5,FALSE)*VLOOKUP(AEBYLD2!AX$4,'[1]INTERNAL PARAMETERS-1'!$B$5:$J$44,6,FALSE)*VLOOKUP(AEBYLD2!AX$4,'[1]INTERNAL PARAMETERS-1'!$B$5:$J$44,3,FALSE) + AEBYLD1!AX132*(1-VLOOKUP(AEBYLD2!AX$4,'[1]INTERNAL PARAMETERS-1'!$B$5:$J$44,5,FALSE))*VLOOKUP(AEBYLD2!AX$4,'[1]INTERNAL PARAMETERS-1'!$B$5:$J$44,8,FALSE)*VLOOKUP(AEBYLD2!AX$4,'[1]INTERNAL PARAMETERS-1'!$B$5:$J$44,3,FALSE)</f>
        <v>0</v>
      </c>
      <c r="AY132" s="50">
        <f>AEBYLD1!AY132*VLOOKUP(AEBYLD2!AY$4,'[1]INTERNAL PARAMETERS-1'!$B$5:$J$44,5,FALSE)*VLOOKUP(AEBYLD2!AY$4,'[1]INTERNAL PARAMETERS-1'!$B$5:$J$44,6,FALSE)*VLOOKUP(AEBYLD2!AY$4,'[1]INTERNAL PARAMETERS-1'!$B$5:$J$44,3,FALSE) + AEBYLD1!AY132*(1-VLOOKUP(AEBYLD2!AY$4,'[1]INTERNAL PARAMETERS-1'!$B$5:$J$44,5,FALSE))*VLOOKUP(AEBYLD2!AY$4,'[1]INTERNAL PARAMETERS-1'!$B$5:$J$44,8,FALSE)*VLOOKUP(AEBYLD2!AY$4,'[1]INTERNAL PARAMETERS-1'!$B$5:$J$44,3,FALSE)</f>
        <v>0</v>
      </c>
      <c r="AZ132" s="50">
        <f>AEBYLD1!AZ132*VLOOKUP(AEBYLD2!AZ$4,'[1]INTERNAL PARAMETERS-1'!$B$5:$J$44,5,FALSE)*VLOOKUP(AEBYLD2!AZ$4,'[1]INTERNAL PARAMETERS-1'!$B$5:$J$44,6,FALSE)*VLOOKUP(AEBYLD2!AZ$4,'[1]INTERNAL PARAMETERS-1'!$B$5:$J$44,3,FALSE) + AEBYLD1!AZ132*(1-VLOOKUP(AEBYLD2!AZ$4,'[1]INTERNAL PARAMETERS-1'!$B$5:$J$44,5,FALSE))*VLOOKUP(AEBYLD2!AZ$4,'[1]INTERNAL PARAMETERS-1'!$B$5:$J$44,8,FALSE)*VLOOKUP(AEBYLD2!AZ$4,'[1]INTERNAL PARAMETERS-1'!$B$5:$J$44,3,FALSE)</f>
        <v>0</v>
      </c>
      <c r="BA132" s="50">
        <f>AEBYLD1!BA132*VLOOKUP(AEBYLD2!BA$4,'[1]INTERNAL PARAMETERS-1'!$B$5:$J$44,5,FALSE)*VLOOKUP(AEBYLD2!BA$4,'[1]INTERNAL PARAMETERS-1'!$B$5:$J$44,6,FALSE)*VLOOKUP(AEBYLD2!BA$4,'[1]INTERNAL PARAMETERS-1'!$B$5:$J$44,3,FALSE) + AEBYLD1!BA132*(1-VLOOKUP(AEBYLD2!BA$4,'[1]INTERNAL PARAMETERS-1'!$B$5:$J$44,5,FALSE))*VLOOKUP(AEBYLD2!BA$4,'[1]INTERNAL PARAMETERS-1'!$B$5:$J$44,8,FALSE)*VLOOKUP(AEBYLD2!BA$4,'[1]INTERNAL PARAMETERS-1'!$B$5:$J$44,3,FALSE)</f>
        <v>0</v>
      </c>
      <c r="BB132" s="50">
        <f>AEBYLD1!BB132*VLOOKUP(AEBYLD2!BB$4,'[1]INTERNAL PARAMETERS-1'!$B$5:$J$44,5,FALSE)*VLOOKUP(AEBYLD2!BB$4,'[1]INTERNAL PARAMETERS-1'!$B$5:$J$44,6,FALSE)*VLOOKUP(AEBYLD2!BB$4,'[1]INTERNAL PARAMETERS-1'!$B$5:$J$44,3,FALSE) + AEBYLD1!BB132*(1-VLOOKUP(AEBYLD2!BB$4,'[1]INTERNAL PARAMETERS-1'!$B$5:$J$44,5,FALSE))*VLOOKUP(AEBYLD2!BB$4,'[1]INTERNAL PARAMETERS-1'!$B$5:$J$44,8,FALSE)*VLOOKUP(AEBYLD2!BB$4,'[1]INTERNAL PARAMETERS-1'!$B$5:$J$44,3,FALSE)</f>
        <v>0</v>
      </c>
      <c r="BC132" s="50">
        <f>AEBYLD1!BC132*VLOOKUP(AEBYLD2!BC$4,'[1]INTERNAL PARAMETERS-1'!$B$5:$J$44,5,FALSE)*VLOOKUP(AEBYLD2!BC$4,'[1]INTERNAL PARAMETERS-1'!$B$5:$J$44,6,FALSE)*VLOOKUP(AEBYLD2!BC$4,'[1]INTERNAL PARAMETERS-1'!$B$5:$J$44,3,FALSE) + AEBYLD1!BC132*(1-VLOOKUP(AEBYLD2!BC$4,'[1]INTERNAL PARAMETERS-1'!$B$5:$J$44,5,FALSE))*VLOOKUP(AEBYLD2!BC$4,'[1]INTERNAL PARAMETERS-1'!$B$5:$J$44,8,FALSE)*VLOOKUP(AEBYLD2!BC$4,'[1]INTERNAL PARAMETERS-1'!$B$5:$J$44,3,FALSE)</f>
        <v>0</v>
      </c>
      <c r="BD132" s="50">
        <f>AEBYLD1!BD132*VLOOKUP(AEBYLD2!BD$4,'[1]INTERNAL PARAMETERS-1'!$B$5:$J$44,5,FALSE)*VLOOKUP(AEBYLD2!BD$4,'[1]INTERNAL PARAMETERS-1'!$B$5:$J$44,6,FALSE)*VLOOKUP(AEBYLD2!BD$4,'[1]INTERNAL PARAMETERS-1'!$B$5:$J$44,3,FALSE) + AEBYLD1!BD132*(1-VLOOKUP(AEBYLD2!BD$4,'[1]INTERNAL PARAMETERS-1'!$B$5:$J$44,5,FALSE))*VLOOKUP(AEBYLD2!BD$4,'[1]INTERNAL PARAMETERS-1'!$B$5:$J$44,8,FALSE)*VLOOKUP(AEBYLD2!BD$4,'[1]INTERNAL PARAMETERS-1'!$B$5:$J$44,3,FALSE)</f>
        <v>0</v>
      </c>
      <c r="BE132" s="50">
        <f>AEBYLD1!BE132*VLOOKUP(AEBYLD2!BE$4,'[1]INTERNAL PARAMETERS-1'!$B$5:$J$44,5,FALSE)*VLOOKUP(AEBYLD2!BE$4,'[1]INTERNAL PARAMETERS-1'!$B$5:$J$44,6,FALSE)*VLOOKUP(AEBYLD2!BE$4,'[1]INTERNAL PARAMETERS-1'!$B$5:$J$44,3,FALSE) + AEBYLD1!BE132*(1-VLOOKUP(AEBYLD2!BE$4,'[1]INTERNAL PARAMETERS-1'!$B$5:$J$44,5,FALSE))*VLOOKUP(AEBYLD2!BE$4,'[1]INTERNAL PARAMETERS-1'!$B$5:$J$44,8,FALSE)*VLOOKUP(AEBYLD2!BE$4,'[1]INTERNAL PARAMETERS-1'!$B$5:$J$44,3,FALSE)</f>
        <v>0</v>
      </c>
      <c r="BF132" s="50">
        <f>AEBYLD1!BF132*VLOOKUP(AEBYLD2!BF$4,'[1]INTERNAL PARAMETERS-1'!$B$5:$J$44,5,FALSE)*VLOOKUP(AEBYLD2!BF$4,'[1]INTERNAL PARAMETERS-1'!$B$5:$J$44,6,FALSE)*VLOOKUP(AEBYLD2!BF$4,'[1]INTERNAL PARAMETERS-1'!$B$5:$J$44,3,FALSE) + AEBYLD1!BF132*(1-VLOOKUP(AEBYLD2!BF$4,'[1]INTERNAL PARAMETERS-1'!$B$5:$J$44,5,FALSE))*VLOOKUP(AEBYLD2!BF$4,'[1]INTERNAL PARAMETERS-1'!$B$5:$J$44,8,FALSE)*VLOOKUP(AEBYLD2!BF$4,'[1]INTERNAL PARAMETERS-1'!$B$5:$J$44,3,FALSE)</f>
        <v>0</v>
      </c>
      <c r="BG132" s="50">
        <f>AEBYLD1!BG132*VLOOKUP(AEBYLD2!BG$4,'[1]INTERNAL PARAMETERS-1'!$B$5:$J$44,5,FALSE)*VLOOKUP(AEBYLD2!BG$4,'[1]INTERNAL PARAMETERS-1'!$B$5:$J$44,6,FALSE)*VLOOKUP(AEBYLD2!BG$4,'[1]INTERNAL PARAMETERS-1'!$B$5:$J$44,3,FALSE) + AEBYLD1!BG132*(1-VLOOKUP(AEBYLD2!BG$4,'[1]INTERNAL PARAMETERS-1'!$B$5:$J$44,5,FALSE))*VLOOKUP(AEBYLD2!BG$4,'[1]INTERNAL PARAMETERS-1'!$B$5:$J$44,8,FALSE)*VLOOKUP(AEBYLD2!BG$4,'[1]INTERNAL PARAMETERS-1'!$B$5:$J$44,3,FALSE)</f>
        <v>0</v>
      </c>
      <c r="BH132" s="50">
        <f>AEBYLD1!BH132*VLOOKUP(AEBYLD2!BH$4,'[1]INTERNAL PARAMETERS-1'!$B$5:$J$44,5,FALSE)*VLOOKUP(AEBYLD2!BH$4,'[1]INTERNAL PARAMETERS-1'!$B$5:$J$44,6,FALSE)*VLOOKUP(AEBYLD2!BH$4,'[1]INTERNAL PARAMETERS-1'!$B$5:$J$44,3,FALSE) + AEBYLD1!BH132*(1-VLOOKUP(AEBYLD2!BH$4,'[1]INTERNAL PARAMETERS-1'!$B$5:$J$44,5,FALSE))*VLOOKUP(AEBYLD2!BH$4,'[1]INTERNAL PARAMETERS-1'!$B$5:$J$44,8,FALSE)*VLOOKUP(AEBYLD2!BH$4,'[1]INTERNAL PARAMETERS-1'!$B$5:$J$44,3,FALSE)</f>
        <v>0</v>
      </c>
      <c r="BI132" s="50">
        <f>AEBYLD1!BI132*VLOOKUP(AEBYLD2!BI$4,'[1]INTERNAL PARAMETERS-1'!$B$5:$J$44,5,FALSE)*VLOOKUP(AEBYLD2!BI$4,'[1]INTERNAL PARAMETERS-1'!$B$5:$J$44,6,FALSE)*VLOOKUP(AEBYLD2!BI$4,'[1]INTERNAL PARAMETERS-1'!$B$5:$J$44,3,FALSE) + AEBYLD1!BI132*(1-VLOOKUP(AEBYLD2!BI$4,'[1]INTERNAL PARAMETERS-1'!$B$5:$J$44,5,FALSE))*VLOOKUP(AEBYLD2!BI$4,'[1]INTERNAL PARAMETERS-1'!$B$5:$J$44,8,FALSE)*VLOOKUP(AEBYLD2!BI$4,'[1]INTERNAL PARAMETERS-1'!$B$5:$J$44,3,FALSE)</f>
        <v>0</v>
      </c>
      <c r="BJ132" s="50">
        <f>AEBYLD1!BJ132*VLOOKUP(AEBYLD2!BJ$4,'[1]INTERNAL PARAMETERS-1'!$B$5:$J$44,5,FALSE)*VLOOKUP(AEBYLD2!BJ$4,'[1]INTERNAL PARAMETERS-1'!$B$5:$J$44,6,FALSE)*VLOOKUP(AEBYLD2!BJ$4,'[1]INTERNAL PARAMETERS-1'!$B$5:$J$44,3,FALSE) + AEBYLD1!BJ132*(1-VLOOKUP(AEBYLD2!BJ$4,'[1]INTERNAL PARAMETERS-1'!$B$5:$J$44,5,FALSE))*VLOOKUP(AEBYLD2!BJ$4,'[1]INTERNAL PARAMETERS-1'!$B$5:$J$44,8,FALSE)*VLOOKUP(AEBYLD2!BJ$4,'[1]INTERNAL PARAMETERS-1'!$B$5:$J$44,3,FALSE)</f>
        <v>0</v>
      </c>
      <c r="BK132" s="50">
        <f>AEBYLD1!BK132*VLOOKUP(AEBYLD2!BK$4,'[1]INTERNAL PARAMETERS-1'!$B$5:$J$44,5,FALSE)*VLOOKUP(AEBYLD2!BK$4,'[1]INTERNAL PARAMETERS-1'!$B$5:$J$44,6,FALSE)*VLOOKUP(AEBYLD2!BK$4,'[1]INTERNAL PARAMETERS-1'!$B$5:$J$44,3,FALSE) + AEBYLD1!BK132*(1-VLOOKUP(AEBYLD2!BK$4,'[1]INTERNAL PARAMETERS-1'!$B$5:$J$44,5,FALSE))*VLOOKUP(AEBYLD2!BK$4,'[1]INTERNAL PARAMETERS-1'!$B$5:$J$44,8,FALSE)*VLOOKUP(AEBYLD2!BK$4,'[1]INTERNAL PARAMETERS-1'!$B$5:$J$44,3,FALSE)</f>
        <v>0</v>
      </c>
      <c r="BL132" s="50">
        <f>AEBYLD1!BL132*VLOOKUP(AEBYLD2!BL$4,'[1]INTERNAL PARAMETERS-1'!$B$5:$J$44,5,FALSE)*VLOOKUP(AEBYLD2!BL$4,'[1]INTERNAL PARAMETERS-1'!$B$5:$J$44,6,FALSE)*VLOOKUP(AEBYLD2!BL$4,'[1]INTERNAL PARAMETERS-1'!$B$5:$J$44,3,FALSE) + AEBYLD1!BL132*(1-VLOOKUP(AEBYLD2!BL$4,'[1]INTERNAL PARAMETERS-1'!$B$5:$J$44,5,FALSE))*VLOOKUP(AEBYLD2!BL$4,'[1]INTERNAL PARAMETERS-1'!$B$5:$J$44,8,FALSE)*VLOOKUP(AEBYLD2!BL$4,'[1]INTERNAL PARAMETERS-1'!$B$5:$J$44,3,FALSE)</f>
        <v>0</v>
      </c>
      <c r="BM132" s="50">
        <f>AEBYLD1!BM132*VLOOKUP(AEBYLD2!BM$4,'[1]INTERNAL PARAMETERS-1'!$B$5:$J$44,5,FALSE)*VLOOKUP(AEBYLD2!BM$4,'[1]INTERNAL PARAMETERS-1'!$B$5:$J$44,6,FALSE)*VLOOKUP(AEBYLD2!BM$4,'[1]INTERNAL PARAMETERS-1'!$B$5:$J$44,3,FALSE) + AEBYLD1!BM132*(1-VLOOKUP(AEBYLD2!BM$4,'[1]INTERNAL PARAMETERS-1'!$B$5:$J$44,5,FALSE))*VLOOKUP(AEBYLD2!BM$4,'[1]INTERNAL PARAMETERS-1'!$B$5:$J$44,8,FALSE)*VLOOKUP(AEBYLD2!BM$4,'[1]INTERNAL PARAMETERS-1'!$B$5:$J$44,3,FALSE)</f>
        <v>0</v>
      </c>
      <c r="BN132" s="50">
        <f>AEBYLD1!BN132*VLOOKUP(AEBYLD2!BN$4,'[1]INTERNAL PARAMETERS-1'!$B$5:$J$44,5,FALSE)*VLOOKUP(AEBYLD2!BN$4,'[1]INTERNAL PARAMETERS-1'!$B$5:$J$44,6,FALSE)*VLOOKUP(AEBYLD2!BN$4,'[1]INTERNAL PARAMETERS-1'!$B$5:$J$44,3,FALSE) + AEBYLD1!BN132*(1-VLOOKUP(AEBYLD2!BN$4,'[1]INTERNAL PARAMETERS-1'!$B$5:$J$44,5,FALSE))*VLOOKUP(AEBYLD2!BN$4,'[1]INTERNAL PARAMETERS-1'!$B$5:$J$44,8,FALSE)*VLOOKUP(AEBYLD2!BN$4,'[1]INTERNAL PARAMETERS-1'!$B$5:$J$44,3,FALSE)</f>
        <v>0</v>
      </c>
      <c r="BO132" s="50">
        <f>AEBYLD1!BO132*VLOOKUP(AEBYLD2!BO$4,'[1]INTERNAL PARAMETERS-1'!$B$5:$J$44,5,FALSE)*VLOOKUP(AEBYLD2!BO$4,'[1]INTERNAL PARAMETERS-1'!$B$5:$J$44,6,FALSE)*VLOOKUP(AEBYLD2!BO$4,'[1]INTERNAL PARAMETERS-1'!$B$5:$J$44,3,FALSE) + AEBYLD1!BO132*(1-VLOOKUP(AEBYLD2!BO$4,'[1]INTERNAL PARAMETERS-1'!$B$5:$J$44,5,FALSE))*VLOOKUP(AEBYLD2!BO$4,'[1]INTERNAL PARAMETERS-1'!$B$5:$J$44,8,FALSE)*VLOOKUP(AEBYLD2!BO$4,'[1]INTERNAL PARAMETERS-1'!$B$5:$J$44,3,FALSE)</f>
        <v>0</v>
      </c>
      <c r="BP132" s="50">
        <f>AEBYLD1!BP132*VLOOKUP(AEBYLD2!BP$4,'[1]INTERNAL PARAMETERS-1'!$B$5:$J$44,5,FALSE)*VLOOKUP(AEBYLD2!BP$4,'[1]INTERNAL PARAMETERS-1'!$B$5:$J$44,6,FALSE)*VLOOKUP(AEBYLD2!BP$4,'[1]INTERNAL PARAMETERS-1'!$B$5:$J$44,3,FALSE) + AEBYLD1!BP132*(1-VLOOKUP(AEBYLD2!BP$4,'[1]INTERNAL PARAMETERS-1'!$B$5:$J$44,5,FALSE))*VLOOKUP(AEBYLD2!BP$4,'[1]INTERNAL PARAMETERS-1'!$B$5:$J$44,8,FALSE)*VLOOKUP(AEBYLD2!BP$4,'[1]INTERNAL PARAMETERS-1'!$B$5:$J$44,3,FALSE)</f>
        <v>0</v>
      </c>
      <c r="BQ132" s="50">
        <f>AEBYLD1!BQ132*VLOOKUP(AEBYLD2!BQ$4,'[1]INTERNAL PARAMETERS-1'!$B$5:$J$44,5,FALSE)*VLOOKUP(AEBYLD2!BQ$4,'[1]INTERNAL PARAMETERS-1'!$B$5:$J$44,6,FALSE)*VLOOKUP(AEBYLD2!BQ$4,'[1]INTERNAL PARAMETERS-1'!$B$5:$J$44,3,FALSE) + AEBYLD1!BQ132*(1-VLOOKUP(AEBYLD2!BQ$4,'[1]INTERNAL PARAMETERS-1'!$B$5:$J$44,5,FALSE))*VLOOKUP(AEBYLD2!BQ$4,'[1]INTERNAL PARAMETERS-1'!$B$5:$J$44,8,FALSE)*VLOOKUP(AEBYLD2!BQ$4,'[1]INTERNAL PARAMETERS-1'!$B$5:$J$44,3,FALSE)</f>
        <v>0</v>
      </c>
      <c r="BR132" s="50">
        <f>AEBYLD1!BR132*VLOOKUP(AEBYLD2!BR$4,'[1]INTERNAL PARAMETERS-1'!$B$5:$J$44,5,FALSE)*VLOOKUP(AEBYLD2!BR$4,'[1]INTERNAL PARAMETERS-1'!$B$5:$J$44,6,FALSE)*VLOOKUP(AEBYLD2!BR$4,'[1]INTERNAL PARAMETERS-1'!$B$5:$J$44,3,FALSE) + AEBYLD1!BR132*(1-VLOOKUP(AEBYLD2!BR$4,'[1]INTERNAL PARAMETERS-1'!$B$5:$J$44,5,FALSE))*VLOOKUP(AEBYLD2!BR$4,'[1]INTERNAL PARAMETERS-1'!$B$5:$J$44,8,FALSE)*VLOOKUP(AEBYLD2!BR$4,'[1]INTERNAL PARAMETERS-1'!$B$5:$J$44,3,FALSE)</f>
        <v>0</v>
      </c>
      <c r="BS132" s="50">
        <f>AEBYLD1!BS132*VLOOKUP(AEBYLD2!BS$4,'[1]INTERNAL PARAMETERS-1'!$B$5:$J$44,5,FALSE)*VLOOKUP(AEBYLD2!BS$4,'[1]INTERNAL PARAMETERS-1'!$B$5:$J$44,6,FALSE)*VLOOKUP(AEBYLD2!BS$4,'[1]INTERNAL PARAMETERS-1'!$B$5:$J$44,3,FALSE) + AEBYLD1!BS132*(1-VLOOKUP(AEBYLD2!BS$4,'[1]INTERNAL PARAMETERS-1'!$B$5:$J$44,5,FALSE))*VLOOKUP(AEBYLD2!BS$4,'[1]INTERNAL PARAMETERS-1'!$B$5:$J$44,8,FALSE)*VLOOKUP(AEBYLD2!BS$4,'[1]INTERNAL PARAMETERS-1'!$B$5:$J$44,3,FALSE)</f>
        <v>0</v>
      </c>
      <c r="BT132" s="50">
        <f>AEBYLD1!BT132*VLOOKUP(AEBYLD2!BT$4,'[1]INTERNAL PARAMETERS-1'!$B$5:$J$44,5,FALSE)*VLOOKUP(AEBYLD2!BT$4,'[1]INTERNAL PARAMETERS-1'!$B$5:$J$44,6,FALSE)*VLOOKUP(AEBYLD2!BT$4,'[1]INTERNAL PARAMETERS-1'!$B$5:$J$44,3,FALSE) + AEBYLD1!BT132*(1-VLOOKUP(AEBYLD2!BT$4,'[1]INTERNAL PARAMETERS-1'!$B$5:$J$44,5,FALSE))*VLOOKUP(AEBYLD2!BT$4,'[1]INTERNAL PARAMETERS-1'!$B$5:$J$44,8,FALSE)*VLOOKUP(AEBYLD2!BT$4,'[1]INTERNAL PARAMETERS-1'!$B$5:$J$44,3,FALSE)</f>
        <v>0</v>
      </c>
      <c r="BU132" s="50">
        <f>AEBYLD1!BU132*VLOOKUP(AEBYLD2!BU$4,'[1]INTERNAL PARAMETERS-1'!$B$5:$J$44,5,FALSE)*VLOOKUP(AEBYLD2!BU$4,'[1]INTERNAL PARAMETERS-1'!$B$5:$J$44,6,FALSE)*VLOOKUP(AEBYLD2!BU$4,'[1]INTERNAL PARAMETERS-1'!$B$5:$J$44,3,FALSE) + AEBYLD1!BU132*(1-VLOOKUP(AEBYLD2!BU$4,'[1]INTERNAL PARAMETERS-1'!$B$5:$J$44,5,FALSE))*VLOOKUP(AEBYLD2!BU$4,'[1]INTERNAL PARAMETERS-1'!$B$5:$J$44,8,FALSE)*VLOOKUP(AEBYLD2!BU$4,'[1]INTERNAL PARAMETERS-1'!$B$5:$J$44,3,FALSE)</f>
        <v>0</v>
      </c>
      <c r="BV132" s="50">
        <f>AEBYLD1!BV132*VLOOKUP(AEBYLD2!BV$4,'[1]INTERNAL PARAMETERS-1'!$B$5:$J$44,5,FALSE)*VLOOKUP(AEBYLD2!BV$4,'[1]INTERNAL PARAMETERS-1'!$B$5:$J$44,6,FALSE)*VLOOKUP(AEBYLD2!BV$4,'[1]INTERNAL PARAMETERS-1'!$B$5:$J$44,3,FALSE) + AEBYLD1!BV132*(1-VLOOKUP(AEBYLD2!BV$4,'[1]INTERNAL PARAMETERS-1'!$B$5:$J$44,5,FALSE))*VLOOKUP(AEBYLD2!BV$4,'[1]INTERNAL PARAMETERS-1'!$B$5:$J$44,8,FALSE)*VLOOKUP(AEBYLD2!BV$4,'[1]INTERNAL PARAMETERS-1'!$B$5:$J$44,3,FALSE)</f>
        <v>0</v>
      </c>
      <c r="BW132" s="50">
        <f>AEBYLD1!BW132*VLOOKUP(AEBYLD2!BW$4,'[1]INTERNAL PARAMETERS-1'!$B$5:$J$44,5,FALSE)*VLOOKUP(AEBYLD2!BW$4,'[1]INTERNAL PARAMETERS-1'!$B$5:$J$44,6,FALSE)*VLOOKUP(AEBYLD2!BW$4,'[1]INTERNAL PARAMETERS-1'!$B$5:$J$44,3,FALSE) + AEBYLD1!BW132*(1-VLOOKUP(AEBYLD2!BW$4,'[1]INTERNAL PARAMETERS-1'!$B$5:$J$44,5,FALSE))*VLOOKUP(AEBYLD2!BW$4,'[1]INTERNAL PARAMETERS-1'!$B$5:$J$44,8,FALSE)*VLOOKUP(AEBYLD2!BW$4,'[1]INTERNAL PARAMETERS-1'!$B$5:$J$44,3,FALSE)</f>
        <v>0</v>
      </c>
      <c r="BX132" s="50">
        <f>AEBYLD1!BX132*VLOOKUP(AEBYLD2!BX$4,'[1]INTERNAL PARAMETERS-1'!$B$5:$J$44,5,FALSE)*VLOOKUP(AEBYLD2!BX$4,'[1]INTERNAL PARAMETERS-1'!$B$5:$J$44,6,FALSE)*VLOOKUP(AEBYLD2!BX$4,'[1]INTERNAL PARAMETERS-1'!$B$5:$J$44,3,FALSE) + AEBYLD1!BX132*(1-VLOOKUP(AEBYLD2!BX$4,'[1]INTERNAL PARAMETERS-1'!$B$5:$J$44,5,FALSE))*VLOOKUP(AEBYLD2!BX$4,'[1]INTERNAL PARAMETERS-1'!$B$5:$J$44,8,FALSE)*VLOOKUP(AEBYLD2!BX$4,'[1]INTERNAL PARAMETERS-1'!$B$5:$J$44,3,FALSE)</f>
        <v>0</v>
      </c>
      <c r="BY132" s="50">
        <f>AEBYLD1!BY132*VLOOKUP(AEBYLD2!BY$4,'[1]INTERNAL PARAMETERS-1'!$B$5:$J$44,5,FALSE)*VLOOKUP(AEBYLD2!BY$4,'[1]INTERNAL PARAMETERS-1'!$B$5:$J$44,6,FALSE)*VLOOKUP(AEBYLD2!BY$4,'[1]INTERNAL PARAMETERS-1'!$B$5:$J$44,3,FALSE) + AEBYLD1!BY132*(1-VLOOKUP(AEBYLD2!BY$4,'[1]INTERNAL PARAMETERS-1'!$B$5:$J$44,5,FALSE))*VLOOKUP(AEBYLD2!BY$4,'[1]INTERNAL PARAMETERS-1'!$B$5:$J$44,8,FALSE)*VLOOKUP(AEBYLD2!BY$4,'[1]INTERNAL PARAMETERS-1'!$B$5:$J$44,3,FALSE)</f>
        <v>0</v>
      </c>
      <c r="BZ132" s="50">
        <f>AEBYLD1!BZ132*VLOOKUP(AEBYLD2!BZ$4,'[1]INTERNAL PARAMETERS-1'!$B$5:$J$44,5,FALSE)*VLOOKUP(AEBYLD2!BZ$4,'[1]INTERNAL PARAMETERS-1'!$B$5:$J$44,6,FALSE)*VLOOKUP(AEBYLD2!BZ$4,'[1]INTERNAL PARAMETERS-1'!$B$5:$J$44,3,FALSE) + AEBYLD1!BZ132*(1-VLOOKUP(AEBYLD2!BZ$4,'[1]INTERNAL PARAMETERS-1'!$B$5:$J$44,5,FALSE))*VLOOKUP(AEBYLD2!BZ$4,'[1]INTERNAL PARAMETERS-1'!$B$5:$J$44,8,FALSE)*VLOOKUP(AEBYLD2!BZ$4,'[1]INTERNAL PARAMETERS-1'!$B$5:$J$44,3,FALSE)</f>
        <v>0</v>
      </c>
      <c r="CA132" s="50">
        <f>AEBYLD1!CA132*VLOOKUP(AEBYLD2!CA$4,'[1]INTERNAL PARAMETERS-1'!$B$5:$J$44,5,FALSE)*VLOOKUP(AEBYLD2!CA$4,'[1]INTERNAL PARAMETERS-1'!$B$5:$J$44,6,FALSE)*VLOOKUP(AEBYLD2!CA$4,'[1]INTERNAL PARAMETERS-1'!$B$5:$J$44,3,FALSE) + AEBYLD1!CA132*(1-VLOOKUP(AEBYLD2!CA$4,'[1]INTERNAL PARAMETERS-1'!$B$5:$J$44,5,FALSE))*VLOOKUP(AEBYLD2!CA$4,'[1]INTERNAL PARAMETERS-1'!$B$5:$J$44,8,FALSE)*VLOOKUP(AEBYLD2!CA$4,'[1]INTERNAL PARAMETERS-1'!$B$5:$J$44,3,FALSE)</f>
        <v>0</v>
      </c>
      <c r="CB132" s="50">
        <f>AEBYLD1!CB132*VLOOKUP(AEBYLD2!CB$4,'[1]INTERNAL PARAMETERS-1'!$B$5:$J$44,5,FALSE)*VLOOKUP(AEBYLD2!CB$4,'[1]INTERNAL PARAMETERS-1'!$B$5:$J$44,6,FALSE)*VLOOKUP(AEBYLD2!CB$4,'[1]INTERNAL PARAMETERS-1'!$B$5:$J$44,3,FALSE) + AEBYLD1!CB132*(1-VLOOKUP(AEBYLD2!CB$4,'[1]INTERNAL PARAMETERS-1'!$B$5:$J$44,5,FALSE))*VLOOKUP(AEBYLD2!CB$4,'[1]INTERNAL PARAMETERS-1'!$B$5:$J$44,8,FALSE)*VLOOKUP(AEBYLD2!CB$4,'[1]INTERNAL PARAMETERS-1'!$B$5:$J$44,3,FALSE)</f>
        <v>0</v>
      </c>
      <c r="CC132" s="50">
        <f>AEBYLD1!CC132*VLOOKUP(AEBYLD2!CC$4,'[1]INTERNAL PARAMETERS-1'!$B$5:$J$44,5,FALSE)*VLOOKUP(AEBYLD2!CC$4,'[1]INTERNAL PARAMETERS-1'!$B$5:$J$44,6,FALSE)*VLOOKUP(AEBYLD2!CC$4,'[1]INTERNAL PARAMETERS-1'!$B$5:$J$44,3,FALSE) + AEBYLD1!CC132*(1-VLOOKUP(AEBYLD2!CC$4,'[1]INTERNAL PARAMETERS-1'!$B$5:$J$44,5,FALSE))*VLOOKUP(AEBYLD2!CC$4,'[1]INTERNAL PARAMETERS-1'!$B$5:$J$44,8,FALSE)*VLOOKUP(AEBYLD2!CC$4,'[1]INTERNAL PARAMETERS-1'!$B$5:$J$44,3,FALSE)</f>
        <v>0</v>
      </c>
      <c r="CD132" s="50">
        <f>AEBYLD1!CD132*VLOOKUP(AEBYLD2!CD$4,'[1]INTERNAL PARAMETERS-1'!$B$5:$J$44,5,FALSE)*VLOOKUP(AEBYLD2!CD$4,'[1]INTERNAL PARAMETERS-1'!$B$5:$J$44,6,FALSE)*VLOOKUP(AEBYLD2!CD$4,'[1]INTERNAL PARAMETERS-1'!$B$5:$J$44,3,FALSE) + AEBYLD1!CD132*(1-VLOOKUP(AEBYLD2!CD$4,'[1]INTERNAL PARAMETERS-1'!$B$5:$J$44,5,FALSE))*VLOOKUP(AEBYLD2!CD$4,'[1]INTERNAL PARAMETERS-1'!$B$5:$J$44,8,FALSE)*VLOOKUP(AEBYLD2!CD$4,'[1]INTERNAL PARAMETERS-1'!$B$5:$J$44,3,FALSE)</f>
        <v>0</v>
      </c>
      <c r="CE132" s="50">
        <f>AEBYLD1!CE132*VLOOKUP(AEBYLD2!CE$4,'[1]INTERNAL PARAMETERS-1'!$B$5:$J$44,5,FALSE)*VLOOKUP(AEBYLD2!CE$4,'[1]INTERNAL PARAMETERS-1'!$B$5:$J$44,6,FALSE)*VLOOKUP(AEBYLD2!CE$4,'[1]INTERNAL PARAMETERS-1'!$B$5:$J$44,3,FALSE) + AEBYLD1!CE132*(1-VLOOKUP(AEBYLD2!CE$4,'[1]INTERNAL PARAMETERS-1'!$B$5:$J$44,5,FALSE))*VLOOKUP(AEBYLD2!CE$4,'[1]INTERNAL PARAMETERS-1'!$B$5:$J$44,8,FALSE)*VLOOKUP(AEBYLD2!CE$4,'[1]INTERNAL PARAMETERS-1'!$B$5:$J$44,3,FALSE)</f>
        <v>0</v>
      </c>
      <c r="CF132" s="50">
        <f>AEBYLD1!CF132*VLOOKUP(AEBYLD2!CF$4,'[1]INTERNAL PARAMETERS-1'!$B$5:$J$44,5,FALSE)*VLOOKUP(AEBYLD2!CF$4,'[1]INTERNAL PARAMETERS-1'!$B$5:$J$44,6,FALSE)*VLOOKUP(AEBYLD2!CF$4,'[1]INTERNAL PARAMETERS-1'!$B$5:$J$44,3,FALSE) + AEBYLD1!CF132*(1-VLOOKUP(AEBYLD2!CF$4,'[1]INTERNAL PARAMETERS-1'!$B$5:$J$44,5,FALSE))*VLOOKUP(AEBYLD2!CF$4,'[1]INTERNAL PARAMETERS-1'!$B$5:$J$44,8,FALSE)*VLOOKUP(AEBYLD2!CF$4,'[1]INTERNAL PARAMETERS-1'!$B$5:$J$44,3,FALSE)</f>
        <v>0</v>
      </c>
      <c r="CG132" s="50">
        <f>AEBYLD1!CG132*VLOOKUP(AEBYLD2!CG$4,'[1]INTERNAL PARAMETERS-1'!$B$5:$J$44,5,FALSE)*VLOOKUP(AEBYLD2!CG$4,'[1]INTERNAL PARAMETERS-1'!$B$5:$J$44,6,FALSE)*VLOOKUP(AEBYLD2!CG$4,'[1]INTERNAL PARAMETERS-1'!$B$5:$J$44,3,FALSE) + AEBYLD1!CG132*(1-VLOOKUP(AEBYLD2!CG$4,'[1]INTERNAL PARAMETERS-1'!$B$5:$J$44,5,FALSE))*VLOOKUP(AEBYLD2!CG$4,'[1]INTERNAL PARAMETERS-1'!$B$5:$J$44,8,FALSE)*VLOOKUP(AEBYLD2!CG$4,'[1]INTERNAL PARAMETERS-1'!$B$5:$J$44,3,FALSE)</f>
        <v>0</v>
      </c>
      <c r="CH132" s="49">
        <f>AEBYLD1!CH132*VLOOKUP(AEBYLD2!CH$4,'[1]INTERNAL PARAMETERS-1'!$B$5:$J$44,5,FALSE)*VLOOKUP(AEBYLD2!CH$4,'[1]INTERNAL PARAMETERS-1'!$B$5:$J$44,6,FALSE)*VLOOKUP(AEBYLD2!CH$4,'[1]INTERNAL PARAMETERS-1'!$B$5:$J$44,3,FALSE) + AEBYLD1!CH132*(1-VLOOKUP(AEBYLD2!CH$4,'[1]INTERNAL PARAMETERS-1'!$B$5:$J$44,5,FALSE))*VLOOKUP(AEBYLD2!CH$4,'[1]INTERNAL PARAMETERS-1'!$B$5:$J$44,8,FALSE)*VLOOKUP(AEBYLD2!CH$4,'[1]INTERNAL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 x14ac:dyDescent="0.4">
      <c r="B133" s="64" t="s">
        <v>9</v>
      </c>
      <c r="C133" s="63" t="s">
        <v>71</v>
      </c>
      <c r="D133" s="63" t="s">
        <v>86</v>
      </c>
      <c r="E133" s="147">
        <f>AEB!AF133</f>
        <v>0</v>
      </c>
      <c r="F133" s="62">
        <f>'[1]INTERNAL PARAMETERS-1'!M7</f>
        <v>73.784999999999997</v>
      </c>
      <c r="G133" s="51">
        <f>AEBYLD1!G133*VLOOKUP(AEBYLD2!G$4,'[1]INTERNAL PARAMETERS-1'!$B$5:$J$44,5,FALSE)*VLOOKUP(AEBYLD2!G$4,'[1]INTERNAL PARAMETERS-1'!$B$5:$J$44,7,FALSE)*AEBYLD2!$F133 + AEBYLD1!G133*(1-VLOOKUP(AEBYLD2!G$4,'[1]INTERNAL PARAMETERS-1'!$B$5:$J$44,5,FALSE))*VLOOKUP(AEBYLD2!G$4,'[1]INTERNAL PARAMETERS-1'!$B$5:$J$44,9,FALSE)*AEBYLD2!$F133</f>
        <v>0</v>
      </c>
      <c r="H133" s="50">
        <f>AEBYLD1!H133*VLOOKUP(AEBYLD2!H$4,'[1]INTERNAL PARAMETERS-1'!$B$5:$J$44,5,FALSE)*VLOOKUP(AEBYLD2!H$4,'[1]INTERNAL PARAMETERS-1'!$B$5:$J$44,7,FALSE)*AEBYLD2!$F133 + AEBYLD1!H133*(1-VLOOKUP(AEBYLD2!H$4,'[1]INTERNAL PARAMETERS-1'!$B$5:$J$44,5,FALSE))*VLOOKUP(AEBYLD2!H$4,'[1]INTERNAL PARAMETERS-1'!$B$5:$J$44,9,FALSE)*AEBYLD2!$F133</f>
        <v>0</v>
      </c>
      <c r="I133" s="50">
        <f>AEBYLD1!I133*VLOOKUP(AEBYLD2!I$4,'[1]INTERNAL PARAMETERS-1'!$B$5:$J$44,5,FALSE)*VLOOKUP(AEBYLD2!I$4,'[1]INTERNAL PARAMETERS-1'!$B$5:$J$44,7,FALSE)*AEBYLD2!$F133 + AEBYLD1!I133*(1-VLOOKUP(AEBYLD2!I$4,'[1]INTERNAL PARAMETERS-1'!$B$5:$J$44,5,FALSE))*VLOOKUP(AEBYLD2!I$4,'[1]INTERNAL PARAMETERS-1'!$B$5:$J$44,9,FALSE)*AEBYLD2!$F133</f>
        <v>0</v>
      </c>
      <c r="J133" s="50">
        <f>AEBYLD1!J133*VLOOKUP(AEBYLD2!J$4,'[1]INTERNAL PARAMETERS-1'!$B$5:$J$44,5,FALSE)*VLOOKUP(AEBYLD2!J$4,'[1]INTERNAL PARAMETERS-1'!$B$5:$J$44,7,FALSE)*AEBYLD2!$F133 + AEBYLD1!J133*(1-VLOOKUP(AEBYLD2!J$4,'[1]INTERNAL PARAMETERS-1'!$B$5:$J$44,5,FALSE))*VLOOKUP(AEBYLD2!J$4,'[1]INTERNAL PARAMETERS-1'!$B$5:$J$44,9,FALSE)*AEBYLD2!$F133</f>
        <v>0</v>
      </c>
      <c r="K133" s="50">
        <f>AEBYLD1!K133*VLOOKUP(AEBYLD2!K$4,'[1]INTERNAL PARAMETERS-1'!$B$5:$J$44,5,FALSE)*VLOOKUP(AEBYLD2!K$4,'[1]INTERNAL PARAMETERS-1'!$B$5:$J$44,7,FALSE)*AEBYLD2!$F133 + AEBYLD1!K133*(1-VLOOKUP(AEBYLD2!K$4,'[1]INTERNAL PARAMETERS-1'!$B$5:$J$44,5,FALSE))*VLOOKUP(AEBYLD2!K$4,'[1]INTERNAL PARAMETERS-1'!$B$5:$J$44,9,FALSE)*AEBYLD2!$F133</f>
        <v>0</v>
      </c>
      <c r="L133" s="50">
        <f>AEBYLD1!L133*VLOOKUP(AEBYLD2!L$4,'[1]INTERNAL PARAMETERS-1'!$B$5:$J$44,5,FALSE)*VLOOKUP(AEBYLD2!L$4,'[1]INTERNAL PARAMETERS-1'!$B$5:$J$44,7,FALSE)*AEBYLD2!$F133 + AEBYLD1!L133*(1-VLOOKUP(AEBYLD2!L$4,'[1]INTERNAL PARAMETERS-1'!$B$5:$J$44,5,FALSE))*VLOOKUP(AEBYLD2!L$4,'[1]INTERNAL PARAMETERS-1'!$B$5:$J$44,9,FALSE)*AEBYLD2!$F133</f>
        <v>0</v>
      </c>
      <c r="M133" s="50">
        <f>AEBYLD1!M133*VLOOKUP(AEBYLD2!M$4,'[1]INTERNAL PARAMETERS-1'!$B$5:$J$44,5,FALSE)*VLOOKUP(AEBYLD2!M$4,'[1]INTERNAL PARAMETERS-1'!$B$5:$J$44,7,FALSE)*AEBYLD2!$F133 + AEBYLD1!M133*(1-VLOOKUP(AEBYLD2!M$4,'[1]INTERNAL PARAMETERS-1'!$B$5:$J$44,5,FALSE))*VLOOKUP(AEBYLD2!M$4,'[1]INTERNAL PARAMETERS-1'!$B$5:$J$44,9,FALSE)*AEBYLD2!$F133</f>
        <v>0</v>
      </c>
      <c r="N133" s="50">
        <f>AEBYLD1!N133*VLOOKUP(AEBYLD2!N$4,'[1]INTERNAL PARAMETERS-1'!$B$5:$J$44,5,FALSE)*VLOOKUP(AEBYLD2!N$4,'[1]INTERNAL PARAMETERS-1'!$B$5:$J$44,7,FALSE)*AEBYLD2!$F133 + AEBYLD1!N133*(1-VLOOKUP(AEBYLD2!N$4,'[1]INTERNAL PARAMETERS-1'!$B$5:$J$44,5,FALSE))*VLOOKUP(AEBYLD2!N$4,'[1]INTERNAL PARAMETERS-1'!$B$5:$J$44,9,FALSE)*AEBYLD2!$F133</f>
        <v>0</v>
      </c>
      <c r="O133" s="50">
        <f>AEBYLD1!O133*VLOOKUP(AEBYLD2!O$4,'[1]INTERNAL PARAMETERS-1'!$B$5:$J$44,5,FALSE)*VLOOKUP(AEBYLD2!O$4,'[1]INTERNAL PARAMETERS-1'!$B$5:$J$44,7,FALSE)*AEBYLD2!$F133 + AEBYLD1!O133*(1-VLOOKUP(AEBYLD2!O$4,'[1]INTERNAL PARAMETERS-1'!$B$5:$J$44,5,FALSE))*VLOOKUP(AEBYLD2!O$4,'[1]INTERNAL PARAMETERS-1'!$B$5:$J$44,9,FALSE)*AEBYLD2!$F133</f>
        <v>0</v>
      </c>
      <c r="P133" s="50">
        <f>AEBYLD1!P133*VLOOKUP(AEBYLD2!P$4,'[1]INTERNAL PARAMETERS-1'!$B$5:$J$44,5,FALSE)*VLOOKUP(AEBYLD2!P$4,'[1]INTERNAL PARAMETERS-1'!$B$5:$J$44,7,FALSE)*AEBYLD2!$F133 + AEBYLD1!P133*(1-VLOOKUP(AEBYLD2!P$4,'[1]INTERNAL PARAMETERS-1'!$B$5:$J$44,5,FALSE))*VLOOKUP(AEBYLD2!P$4,'[1]INTERNAL PARAMETERS-1'!$B$5:$J$44,9,FALSE)*AEBYLD2!$F133</f>
        <v>0</v>
      </c>
      <c r="Q133" s="50">
        <f>AEBYLD1!Q133*VLOOKUP(AEBYLD2!Q$4,'[1]INTERNAL PARAMETERS-1'!$B$5:$J$44,5,FALSE)*VLOOKUP(AEBYLD2!Q$4,'[1]INTERNAL PARAMETERS-1'!$B$5:$J$44,7,FALSE)*AEBYLD2!$F133 + AEBYLD1!Q133*(1-VLOOKUP(AEBYLD2!Q$4,'[1]INTERNAL PARAMETERS-1'!$B$5:$J$44,5,FALSE))*VLOOKUP(AEBYLD2!Q$4,'[1]INTERNAL PARAMETERS-1'!$B$5:$J$44,9,FALSE)*AEBYLD2!$F133</f>
        <v>0</v>
      </c>
      <c r="R133" s="50">
        <f>AEBYLD1!R133*VLOOKUP(AEBYLD2!R$4,'[1]INTERNAL PARAMETERS-1'!$B$5:$J$44,5,FALSE)*VLOOKUP(AEBYLD2!R$4,'[1]INTERNAL PARAMETERS-1'!$B$5:$J$44,7,FALSE)*AEBYLD2!$F133 + AEBYLD1!R133*(1-VLOOKUP(AEBYLD2!R$4,'[1]INTERNAL PARAMETERS-1'!$B$5:$J$44,5,FALSE))*VLOOKUP(AEBYLD2!R$4,'[1]INTERNAL PARAMETERS-1'!$B$5:$J$44,9,FALSE)*AEBYLD2!$F133</f>
        <v>0</v>
      </c>
      <c r="S133" s="50">
        <f>AEBYLD1!S133*VLOOKUP(AEBYLD2!S$4,'[1]INTERNAL PARAMETERS-1'!$B$5:$J$44,5,FALSE)*VLOOKUP(AEBYLD2!S$4,'[1]INTERNAL PARAMETERS-1'!$B$5:$J$44,7,FALSE)*AEBYLD2!$F133 + AEBYLD1!S133*(1-VLOOKUP(AEBYLD2!S$4,'[1]INTERNAL PARAMETERS-1'!$B$5:$J$44,5,FALSE))*VLOOKUP(AEBYLD2!S$4,'[1]INTERNAL PARAMETERS-1'!$B$5:$J$44,9,FALSE)*AEBYLD2!$F133</f>
        <v>0</v>
      </c>
      <c r="T133" s="50">
        <f>AEBYLD1!T133*VLOOKUP(AEBYLD2!T$4,'[1]INTERNAL PARAMETERS-1'!$B$5:$J$44,5,FALSE)*VLOOKUP(AEBYLD2!T$4,'[1]INTERNAL PARAMETERS-1'!$B$5:$J$44,7,FALSE)*AEBYLD2!$F133 + AEBYLD1!T133*(1-VLOOKUP(AEBYLD2!T$4,'[1]INTERNAL PARAMETERS-1'!$B$5:$J$44,5,FALSE))*VLOOKUP(AEBYLD2!T$4,'[1]INTERNAL PARAMETERS-1'!$B$5:$J$44,9,FALSE)*AEBYLD2!$F133</f>
        <v>0</v>
      </c>
      <c r="U133" s="50">
        <f>AEBYLD1!U133*VLOOKUP(AEBYLD2!U$4,'[1]INTERNAL PARAMETERS-1'!$B$5:$J$44,5,FALSE)*VLOOKUP(AEBYLD2!U$4,'[1]INTERNAL PARAMETERS-1'!$B$5:$J$44,7,FALSE)*AEBYLD2!$F133 + AEBYLD1!U133*(1-VLOOKUP(AEBYLD2!U$4,'[1]INTERNAL PARAMETERS-1'!$B$5:$J$44,5,FALSE))*VLOOKUP(AEBYLD2!U$4,'[1]INTERNAL PARAMETERS-1'!$B$5:$J$44,9,FALSE)*AEBYLD2!$F133</f>
        <v>0</v>
      </c>
      <c r="V133" s="50">
        <f>AEBYLD1!V133*VLOOKUP(AEBYLD2!V$4,'[1]INTERNAL PARAMETERS-1'!$B$5:$J$44,5,FALSE)*VLOOKUP(AEBYLD2!V$4,'[1]INTERNAL PARAMETERS-1'!$B$5:$J$44,7,FALSE)*AEBYLD2!$F133 + AEBYLD1!V133*(1-VLOOKUP(AEBYLD2!V$4,'[1]INTERNAL PARAMETERS-1'!$B$5:$J$44,5,FALSE))*VLOOKUP(AEBYLD2!V$4,'[1]INTERNAL PARAMETERS-1'!$B$5:$J$44,9,FALSE)*AEBYLD2!$F133</f>
        <v>0</v>
      </c>
      <c r="W133" s="50">
        <f>AEBYLD1!W133*VLOOKUP(AEBYLD2!W$4,'[1]INTERNAL PARAMETERS-1'!$B$5:$J$44,5,FALSE)*VLOOKUP(AEBYLD2!W$4,'[1]INTERNAL PARAMETERS-1'!$B$5:$J$44,7,FALSE)*AEBYLD2!$F133 + AEBYLD1!W133*(1-VLOOKUP(AEBYLD2!W$4,'[1]INTERNAL PARAMETERS-1'!$B$5:$J$44,5,FALSE))*VLOOKUP(AEBYLD2!W$4,'[1]INTERNAL PARAMETERS-1'!$B$5:$J$44,9,FALSE)*AEBYLD2!$F133</f>
        <v>0</v>
      </c>
      <c r="X133" s="50">
        <f>AEBYLD1!X133*VLOOKUP(AEBYLD2!X$4,'[1]INTERNAL PARAMETERS-1'!$B$5:$J$44,5,FALSE)*VLOOKUP(AEBYLD2!X$4,'[1]INTERNAL PARAMETERS-1'!$B$5:$J$44,7,FALSE)*AEBYLD2!$F133 + AEBYLD1!X133*(1-VLOOKUP(AEBYLD2!X$4,'[1]INTERNAL PARAMETERS-1'!$B$5:$J$44,5,FALSE))*VLOOKUP(AEBYLD2!X$4,'[1]INTERNAL PARAMETERS-1'!$B$5:$J$44,9,FALSE)*AEBYLD2!$F133</f>
        <v>0</v>
      </c>
      <c r="Y133" s="50">
        <f>AEBYLD1!Y133*VLOOKUP(AEBYLD2!Y$4,'[1]INTERNAL PARAMETERS-1'!$B$5:$J$44,5,FALSE)*VLOOKUP(AEBYLD2!Y$4,'[1]INTERNAL PARAMETERS-1'!$B$5:$J$44,7,FALSE)*AEBYLD2!$F133 + AEBYLD1!Y133*(1-VLOOKUP(AEBYLD2!Y$4,'[1]INTERNAL PARAMETERS-1'!$B$5:$J$44,5,FALSE))*VLOOKUP(AEBYLD2!Y$4,'[1]INTERNAL PARAMETERS-1'!$B$5:$J$44,9,FALSE)*AEBYLD2!$F133</f>
        <v>0</v>
      </c>
      <c r="Z133" s="50">
        <f>AEBYLD1!Z133*VLOOKUP(AEBYLD2!Z$4,'[1]INTERNAL PARAMETERS-1'!$B$5:$J$44,5,FALSE)*VLOOKUP(AEBYLD2!Z$4,'[1]INTERNAL PARAMETERS-1'!$B$5:$J$44,7,FALSE)*AEBYLD2!$F133 + AEBYLD1!Z133*(1-VLOOKUP(AEBYLD2!Z$4,'[1]INTERNAL PARAMETERS-1'!$B$5:$J$44,5,FALSE))*VLOOKUP(AEBYLD2!Z$4,'[1]INTERNAL PARAMETERS-1'!$B$5:$J$44,9,FALSE)*AEBYLD2!$F133</f>
        <v>0</v>
      </c>
      <c r="AA133" s="50">
        <f>AEBYLD1!AA133*VLOOKUP(AEBYLD2!AA$4,'[1]INTERNAL PARAMETERS-1'!$B$5:$J$44,5,FALSE)*VLOOKUP(AEBYLD2!AA$4,'[1]INTERNAL PARAMETERS-1'!$B$5:$J$44,7,FALSE)*AEBYLD2!$F133 + AEBYLD1!AA133*(1-VLOOKUP(AEBYLD2!AA$4,'[1]INTERNAL PARAMETERS-1'!$B$5:$J$44,5,FALSE))*VLOOKUP(AEBYLD2!AA$4,'[1]INTERNAL PARAMETERS-1'!$B$5:$J$44,9,FALSE)*AEBYLD2!$F133</f>
        <v>0</v>
      </c>
      <c r="AB133" s="50">
        <f>AEBYLD1!AB133*VLOOKUP(AEBYLD2!AB$4,'[1]INTERNAL PARAMETERS-1'!$B$5:$J$44,5,FALSE)*VLOOKUP(AEBYLD2!AB$4,'[1]INTERNAL PARAMETERS-1'!$B$5:$J$44,7,FALSE)*AEBYLD2!$F133 + AEBYLD1!AB133*(1-VLOOKUP(AEBYLD2!AB$4,'[1]INTERNAL PARAMETERS-1'!$B$5:$J$44,5,FALSE))*VLOOKUP(AEBYLD2!AB$4,'[1]INTERNAL PARAMETERS-1'!$B$5:$J$44,9,FALSE)*AEBYLD2!$F133</f>
        <v>0</v>
      </c>
      <c r="AC133" s="50">
        <f>AEBYLD1!AC133*VLOOKUP(AEBYLD2!AC$4,'[1]INTERNAL PARAMETERS-1'!$B$5:$J$44,5,FALSE)*VLOOKUP(AEBYLD2!AC$4,'[1]INTERNAL PARAMETERS-1'!$B$5:$J$44,7,FALSE)*AEBYLD2!$F133 + AEBYLD1!AC133*(1-VLOOKUP(AEBYLD2!AC$4,'[1]INTERNAL PARAMETERS-1'!$B$5:$J$44,5,FALSE))*VLOOKUP(AEBYLD2!AC$4,'[1]INTERNAL PARAMETERS-1'!$B$5:$J$44,9,FALSE)*AEBYLD2!$F133</f>
        <v>0</v>
      </c>
      <c r="AD133" s="50">
        <f>AEBYLD1!AD133*VLOOKUP(AEBYLD2!AD$4,'[1]INTERNAL PARAMETERS-1'!$B$5:$J$44,5,FALSE)*VLOOKUP(AEBYLD2!AD$4,'[1]INTERNAL PARAMETERS-1'!$B$5:$J$44,7,FALSE)*AEBYLD2!$F133 + AEBYLD1!AD133*(1-VLOOKUP(AEBYLD2!AD$4,'[1]INTERNAL PARAMETERS-1'!$B$5:$J$44,5,FALSE))*VLOOKUP(AEBYLD2!AD$4,'[1]INTERNAL PARAMETERS-1'!$B$5:$J$44,9,FALSE)*AEBYLD2!$F133</f>
        <v>0</v>
      </c>
      <c r="AE133" s="50">
        <f>AEBYLD1!AE133*VLOOKUP(AEBYLD2!AE$4,'[1]INTERNAL PARAMETERS-1'!$B$5:$J$44,5,FALSE)*VLOOKUP(AEBYLD2!AE$4,'[1]INTERNAL PARAMETERS-1'!$B$5:$J$44,7,FALSE)*AEBYLD2!$F133 + AEBYLD1!AE133*(1-VLOOKUP(AEBYLD2!AE$4,'[1]INTERNAL PARAMETERS-1'!$B$5:$J$44,5,FALSE))*VLOOKUP(AEBYLD2!AE$4,'[1]INTERNAL PARAMETERS-1'!$B$5:$J$44,9,FALSE)*AEBYLD2!$F133</f>
        <v>0</v>
      </c>
      <c r="AF133" s="50">
        <f>AEBYLD1!AF133*VLOOKUP(AEBYLD2!AF$4,'[1]INTERNAL PARAMETERS-1'!$B$5:$J$44,5,FALSE)*VLOOKUP(AEBYLD2!AF$4,'[1]INTERNAL PARAMETERS-1'!$B$5:$J$44,7,FALSE)*AEBYLD2!$F133 + AEBYLD1!AF133*(1-VLOOKUP(AEBYLD2!AF$4,'[1]INTERNAL PARAMETERS-1'!$B$5:$J$44,5,FALSE))*VLOOKUP(AEBYLD2!AF$4,'[1]INTERNAL PARAMETERS-1'!$B$5:$J$44,9,FALSE)*AEBYLD2!$F133</f>
        <v>0</v>
      </c>
      <c r="AG133" s="50">
        <f>AEBYLD1!AG133*VLOOKUP(AEBYLD2!AG$4,'[1]INTERNAL PARAMETERS-1'!$B$5:$J$44,5,FALSE)*VLOOKUP(AEBYLD2!AG$4,'[1]INTERNAL PARAMETERS-1'!$B$5:$J$44,7,FALSE)*AEBYLD2!$F133 + AEBYLD1!AG133*(1-VLOOKUP(AEBYLD2!AG$4,'[1]INTERNAL PARAMETERS-1'!$B$5:$J$44,5,FALSE))*VLOOKUP(AEBYLD2!AG$4,'[1]INTERNAL PARAMETERS-1'!$B$5:$J$44,9,FALSE)*AEBYLD2!$F133</f>
        <v>0</v>
      </c>
      <c r="AH133" s="50">
        <f>AEBYLD1!AH133*VLOOKUP(AEBYLD2!AH$4,'[1]INTERNAL PARAMETERS-1'!$B$5:$J$44,5,FALSE)*VLOOKUP(AEBYLD2!AH$4,'[1]INTERNAL PARAMETERS-1'!$B$5:$J$44,7,FALSE)*AEBYLD2!$F133 + AEBYLD1!AH133*(1-VLOOKUP(AEBYLD2!AH$4,'[1]INTERNAL PARAMETERS-1'!$B$5:$J$44,5,FALSE))*VLOOKUP(AEBYLD2!AH$4,'[1]INTERNAL PARAMETERS-1'!$B$5:$J$44,9,FALSE)*AEBYLD2!$F133</f>
        <v>0</v>
      </c>
      <c r="AI133" s="50">
        <f>AEBYLD1!AI133*VLOOKUP(AEBYLD2!AI$4,'[1]INTERNAL PARAMETERS-1'!$B$5:$J$44,5,FALSE)*VLOOKUP(AEBYLD2!AI$4,'[1]INTERNAL PARAMETERS-1'!$B$5:$J$44,7,FALSE)*AEBYLD2!$F133 + AEBYLD1!AI133*(1-VLOOKUP(AEBYLD2!AI$4,'[1]INTERNAL PARAMETERS-1'!$B$5:$J$44,5,FALSE))*VLOOKUP(AEBYLD2!AI$4,'[1]INTERNAL PARAMETERS-1'!$B$5:$J$44,9,FALSE)*AEBYLD2!$F133</f>
        <v>0</v>
      </c>
      <c r="AJ133" s="50">
        <f>AEBYLD1!AJ133*VLOOKUP(AEBYLD2!AJ$4,'[1]INTERNAL PARAMETERS-1'!$B$5:$J$44,5,FALSE)*VLOOKUP(AEBYLD2!AJ$4,'[1]INTERNAL PARAMETERS-1'!$B$5:$J$44,7,FALSE)*AEBYLD2!$F133 + AEBYLD1!AJ133*(1-VLOOKUP(AEBYLD2!AJ$4,'[1]INTERNAL PARAMETERS-1'!$B$5:$J$44,5,FALSE))*VLOOKUP(AEBYLD2!AJ$4,'[1]INTERNAL PARAMETERS-1'!$B$5:$J$44,9,FALSE)*AEBYLD2!$F133</f>
        <v>0</v>
      </c>
      <c r="AK133" s="50">
        <f>AEBYLD1!AK133*VLOOKUP(AEBYLD2!AK$4,'[1]INTERNAL PARAMETERS-1'!$B$5:$J$44,5,FALSE)*VLOOKUP(AEBYLD2!AK$4,'[1]INTERNAL PARAMETERS-1'!$B$5:$J$44,7,FALSE)*AEBYLD2!$F133 + AEBYLD1!AK133*(1-VLOOKUP(AEBYLD2!AK$4,'[1]INTERNAL PARAMETERS-1'!$B$5:$J$44,5,FALSE))*VLOOKUP(AEBYLD2!AK$4,'[1]INTERNAL PARAMETERS-1'!$B$5:$J$44,9,FALSE)*AEBYLD2!$F133</f>
        <v>0</v>
      </c>
      <c r="AL133" s="50">
        <f>AEBYLD1!AL133*VLOOKUP(AEBYLD2!AL$4,'[1]INTERNAL PARAMETERS-1'!$B$5:$J$44,5,FALSE)*VLOOKUP(AEBYLD2!AL$4,'[1]INTERNAL PARAMETERS-1'!$B$5:$J$44,7,FALSE)*AEBYLD2!$F133 + AEBYLD1!AL133*(1-VLOOKUP(AEBYLD2!AL$4,'[1]INTERNAL PARAMETERS-1'!$B$5:$J$44,5,FALSE))*VLOOKUP(AEBYLD2!AL$4,'[1]INTERNAL PARAMETERS-1'!$B$5:$J$44,9,FALSE)*AEBYLD2!$F133</f>
        <v>0</v>
      </c>
      <c r="AM133" s="50">
        <f>AEBYLD1!AM133*VLOOKUP(AEBYLD2!AM$4,'[1]INTERNAL PARAMETERS-1'!$B$5:$J$44,5,FALSE)*VLOOKUP(AEBYLD2!AM$4,'[1]INTERNAL PARAMETERS-1'!$B$5:$J$44,7,FALSE)*AEBYLD2!$F133 + AEBYLD1!AM133*(1-VLOOKUP(AEBYLD2!AM$4,'[1]INTERNAL PARAMETERS-1'!$B$5:$J$44,5,FALSE))*VLOOKUP(AEBYLD2!AM$4,'[1]INTERNAL PARAMETERS-1'!$B$5:$J$44,9,FALSE)*AEBYLD2!$F133</f>
        <v>0</v>
      </c>
      <c r="AN133" s="50">
        <f>AEBYLD1!AN133*VLOOKUP(AEBYLD2!AN$4,'[1]INTERNAL PARAMETERS-1'!$B$5:$J$44,5,FALSE)*VLOOKUP(AEBYLD2!AN$4,'[1]INTERNAL PARAMETERS-1'!$B$5:$J$44,7,FALSE)*AEBYLD2!$F133 + AEBYLD1!AN133*(1-VLOOKUP(AEBYLD2!AN$4,'[1]INTERNAL PARAMETERS-1'!$B$5:$J$44,5,FALSE))*VLOOKUP(AEBYLD2!AN$4,'[1]INTERNAL PARAMETERS-1'!$B$5:$J$44,9,FALSE)*AEBYLD2!$F133</f>
        <v>0</v>
      </c>
      <c r="AO133" s="50">
        <f>AEBYLD1!AO133*VLOOKUP(AEBYLD2!AO$4,'[1]INTERNAL PARAMETERS-1'!$B$5:$J$44,5,FALSE)*VLOOKUP(AEBYLD2!AO$4,'[1]INTERNAL PARAMETERS-1'!$B$5:$J$44,7,FALSE)*AEBYLD2!$F133 + AEBYLD1!AO133*(1-VLOOKUP(AEBYLD2!AO$4,'[1]INTERNAL PARAMETERS-1'!$B$5:$J$44,5,FALSE))*VLOOKUP(AEBYLD2!AO$4,'[1]INTERNAL PARAMETERS-1'!$B$5:$J$44,9,FALSE)*AEBYLD2!$F133</f>
        <v>0</v>
      </c>
      <c r="AP133" s="50">
        <f>AEBYLD1!AP133*VLOOKUP(AEBYLD2!AP$4,'[1]INTERNAL PARAMETERS-1'!$B$5:$J$44,5,FALSE)*VLOOKUP(AEBYLD2!AP$4,'[1]INTERNAL PARAMETERS-1'!$B$5:$J$44,7,FALSE)*AEBYLD2!$F133 + AEBYLD1!AP133*(1-VLOOKUP(AEBYLD2!AP$4,'[1]INTERNAL PARAMETERS-1'!$B$5:$J$44,5,FALSE))*VLOOKUP(AEBYLD2!AP$4,'[1]INTERNAL PARAMETERS-1'!$B$5:$J$44,9,FALSE)*AEBYLD2!$F133</f>
        <v>0</v>
      </c>
      <c r="AQ133" s="50">
        <f>AEBYLD1!AQ133*VLOOKUP(AEBYLD2!AQ$4,'[1]INTERNAL PARAMETERS-1'!$B$5:$J$44,5,FALSE)*VLOOKUP(AEBYLD2!AQ$4,'[1]INTERNAL PARAMETERS-1'!$B$5:$J$44,7,FALSE)*AEBYLD2!$F133 + AEBYLD1!AQ133*(1-VLOOKUP(AEBYLD2!AQ$4,'[1]INTERNAL PARAMETERS-1'!$B$5:$J$44,5,FALSE))*VLOOKUP(AEBYLD2!AQ$4,'[1]INTERNAL PARAMETERS-1'!$B$5:$J$44,9,FALSE)*AEBYLD2!$F133</f>
        <v>0</v>
      </c>
      <c r="AR133" s="50">
        <f>AEBYLD1!AR133*VLOOKUP(AEBYLD2!AR$4,'[1]INTERNAL PARAMETERS-1'!$B$5:$J$44,5,FALSE)*VLOOKUP(AEBYLD2!AR$4,'[1]INTERNAL PARAMETERS-1'!$B$5:$J$44,7,FALSE)*AEBYLD2!$F133 + AEBYLD1!AR133*(1-VLOOKUP(AEBYLD2!AR$4,'[1]INTERNAL PARAMETERS-1'!$B$5:$J$44,5,FALSE))*VLOOKUP(AEBYLD2!AR$4,'[1]INTERNAL PARAMETERS-1'!$B$5:$J$44,9,FALSE)*AEBYLD2!$F133</f>
        <v>0</v>
      </c>
      <c r="AS133" s="50">
        <f>AEBYLD1!AS133*VLOOKUP(AEBYLD2!AS$4,'[1]INTERNAL PARAMETERS-1'!$B$5:$J$44,5,FALSE)*VLOOKUP(AEBYLD2!AS$4,'[1]INTERNAL PARAMETERS-1'!$B$5:$J$44,7,FALSE)*AEBYLD2!$F133 + AEBYLD1!AS133*(1-VLOOKUP(AEBYLD2!AS$4,'[1]INTERNAL PARAMETERS-1'!$B$5:$J$44,5,FALSE))*VLOOKUP(AEBYLD2!AS$4,'[1]INTERNAL PARAMETERS-1'!$B$5:$J$44,9,FALSE)*AEBYLD2!$F133</f>
        <v>0</v>
      </c>
      <c r="AT133" s="49">
        <f>AEBYLD1!AT133*VLOOKUP(AEBYLD2!AT$4,'[1]INTERNAL PARAMETERS-1'!$B$5:$J$44,5,FALSE)*VLOOKUP(AEBYLD2!AT$4,'[1]INTERNAL PARAMETERS-1'!$B$5:$J$44,7,FALSE)*AEBYLD2!$F133 + AEBYLD1!AT133*(1-VLOOKUP(AEBYLD2!AT$4,'[1]INTERNAL PARAMETERS-1'!$B$5:$J$44,5,FALSE))*VLOOKUP(AEBYLD2!AT$4,'[1]INTERNAL PARAMETERS-1'!$B$5:$J$44,9,FALSE)*AEBYLD2!$F133</f>
        <v>0</v>
      </c>
      <c r="AU133" s="51">
        <f>AEBYLD1!AU133*VLOOKUP(AEBYLD2!AU$4,'[1]INTERNAL PARAMETERS-1'!$B$5:$J$44,5,FALSE)*VLOOKUP(AEBYLD2!AU$4,'[1]INTERNAL PARAMETERS-1'!$B$5:$J$44,6,FALSE)*VLOOKUP(AEBYLD2!AU$4,'[1]INTERNAL PARAMETERS-1'!$B$5:$J$44,3,FALSE) + AEBYLD1!AU133*(1-VLOOKUP(AEBYLD2!AU$4,'[1]INTERNAL PARAMETERS-1'!$B$5:$J$44,5,FALSE))*VLOOKUP(AEBYLD2!AU$4,'[1]INTERNAL PARAMETERS-1'!$B$5:$J$44,8,FALSE)*VLOOKUP(AEBYLD2!AU$4,'[1]INTERNAL PARAMETERS-1'!$B$5:$J$44,3,FALSE)</f>
        <v>0</v>
      </c>
      <c r="AV133" s="50">
        <f>AEBYLD1!AV133*VLOOKUP(AEBYLD2!AV$4,'[1]INTERNAL PARAMETERS-1'!$B$5:$J$44,5,FALSE)*VLOOKUP(AEBYLD2!AV$4,'[1]INTERNAL PARAMETERS-1'!$B$5:$J$44,6,FALSE)*VLOOKUP(AEBYLD2!AV$4,'[1]INTERNAL PARAMETERS-1'!$B$5:$J$44,3,FALSE) + AEBYLD1!AV133*(1-VLOOKUP(AEBYLD2!AV$4,'[1]INTERNAL PARAMETERS-1'!$B$5:$J$44,5,FALSE))*VLOOKUP(AEBYLD2!AV$4,'[1]INTERNAL PARAMETERS-1'!$B$5:$J$44,8,FALSE)*VLOOKUP(AEBYLD2!AV$4,'[1]INTERNAL PARAMETERS-1'!$B$5:$J$44,3,FALSE)</f>
        <v>0</v>
      </c>
      <c r="AW133" s="50">
        <f>AEBYLD1!AW133*VLOOKUP(AEBYLD2!AW$4,'[1]INTERNAL PARAMETERS-1'!$B$5:$J$44,5,FALSE)*VLOOKUP(AEBYLD2!AW$4,'[1]INTERNAL PARAMETERS-1'!$B$5:$J$44,6,FALSE)*VLOOKUP(AEBYLD2!AW$4,'[1]INTERNAL PARAMETERS-1'!$B$5:$J$44,3,FALSE) + AEBYLD1!AW133*(1-VLOOKUP(AEBYLD2!AW$4,'[1]INTERNAL PARAMETERS-1'!$B$5:$J$44,5,FALSE))*VLOOKUP(AEBYLD2!AW$4,'[1]INTERNAL PARAMETERS-1'!$B$5:$J$44,8,FALSE)*VLOOKUP(AEBYLD2!AW$4,'[1]INTERNAL PARAMETERS-1'!$B$5:$J$44,3,FALSE)</f>
        <v>0</v>
      </c>
      <c r="AX133" s="50">
        <f>AEBYLD1!AX133*VLOOKUP(AEBYLD2!AX$4,'[1]INTERNAL PARAMETERS-1'!$B$5:$J$44,5,FALSE)*VLOOKUP(AEBYLD2!AX$4,'[1]INTERNAL PARAMETERS-1'!$B$5:$J$44,6,FALSE)*VLOOKUP(AEBYLD2!AX$4,'[1]INTERNAL PARAMETERS-1'!$B$5:$J$44,3,FALSE) + AEBYLD1!AX133*(1-VLOOKUP(AEBYLD2!AX$4,'[1]INTERNAL PARAMETERS-1'!$B$5:$J$44,5,FALSE))*VLOOKUP(AEBYLD2!AX$4,'[1]INTERNAL PARAMETERS-1'!$B$5:$J$44,8,FALSE)*VLOOKUP(AEBYLD2!AX$4,'[1]INTERNAL PARAMETERS-1'!$B$5:$J$44,3,FALSE)</f>
        <v>0</v>
      </c>
      <c r="AY133" s="50">
        <f>AEBYLD1!AY133*VLOOKUP(AEBYLD2!AY$4,'[1]INTERNAL PARAMETERS-1'!$B$5:$J$44,5,FALSE)*VLOOKUP(AEBYLD2!AY$4,'[1]INTERNAL PARAMETERS-1'!$B$5:$J$44,6,FALSE)*VLOOKUP(AEBYLD2!AY$4,'[1]INTERNAL PARAMETERS-1'!$B$5:$J$44,3,FALSE) + AEBYLD1!AY133*(1-VLOOKUP(AEBYLD2!AY$4,'[1]INTERNAL PARAMETERS-1'!$B$5:$J$44,5,FALSE))*VLOOKUP(AEBYLD2!AY$4,'[1]INTERNAL PARAMETERS-1'!$B$5:$J$44,8,FALSE)*VLOOKUP(AEBYLD2!AY$4,'[1]INTERNAL PARAMETERS-1'!$B$5:$J$44,3,FALSE)</f>
        <v>0</v>
      </c>
      <c r="AZ133" s="50">
        <f>AEBYLD1!AZ133*VLOOKUP(AEBYLD2!AZ$4,'[1]INTERNAL PARAMETERS-1'!$B$5:$J$44,5,FALSE)*VLOOKUP(AEBYLD2!AZ$4,'[1]INTERNAL PARAMETERS-1'!$B$5:$J$44,6,FALSE)*VLOOKUP(AEBYLD2!AZ$4,'[1]INTERNAL PARAMETERS-1'!$B$5:$J$44,3,FALSE) + AEBYLD1!AZ133*(1-VLOOKUP(AEBYLD2!AZ$4,'[1]INTERNAL PARAMETERS-1'!$B$5:$J$44,5,FALSE))*VLOOKUP(AEBYLD2!AZ$4,'[1]INTERNAL PARAMETERS-1'!$B$5:$J$44,8,FALSE)*VLOOKUP(AEBYLD2!AZ$4,'[1]INTERNAL PARAMETERS-1'!$B$5:$J$44,3,FALSE)</f>
        <v>0</v>
      </c>
      <c r="BA133" s="50">
        <f>AEBYLD1!BA133*VLOOKUP(AEBYLD2!BA$4,'[1]INTERNAL PARAMETERS-1'!$B$5:$J$44,5,FALSE)*VLOOKUP(AEBYLD2!BA$4,'[1]INTERNAL PARAMETERS-1'!$B$5:$J$44,6,FALSE)*VLOOKUP(AEBYLD2!BA$4,'[1]INTERNAL PARAMETERS-1'!$B$5:$J$44,3,FALSE) + AEBYLD1!BA133*(1-VLOOKUP(AEBYLD2!BA$4,'[1]INTERNAL PARAMETERS-1'!$B$5:$J$44,5,FALSE))*VLOOKUP(AEBYLD2!BA$4,'[1]INTERNAL PARAMETERS-1'!$B$5:$J$44,8,FALSE)*VLOOKUP(AEBYLD2!BA$4,'[1]INTERNAL PARAMETERS-1'!$B$5:$J$44,3,FALSE)</f>
        <v>0</v>
      </c>
      <c r="BB133" s="50">
        <f>AEBYLD1!BB133*VLOOKUP(AEBYLD2!BB$4,'[1]INTERNAL PARAMETERS-1'!$B$5:$J$44,5,FALSE)*VLOOKUP(AEBYLD2!BB$4,'[1]INTERNAL PARAMETERS-1'!$B$5:$J$44,6,FALSE)*VLOOKUP(AEBYLD2!BB$4,'[1]INTERNAL PARAMETERS-1'!$B$5:$J$44,3,FALSE) + AEBYLD1!BB133*(1-VLOOKUP(AEBYLD2!BB$4,'[1]INTERNAL PARAMETERS-1'!$B$5:$J$44,5,FALSE))*VLOOKUP(AEBYLD2!BB$4,'[1]INTERNAL PARAMETERS-1'!$B$5:$J$44,8,FALSE)*VLOOKUP(AEBYLD2!BB$4,'[1]INTERNAL PARAMETERS-1'!$B$5:$J$44,3,FALSE)</f>
        <v>0</v>
      </c>
      <c r="BC133" s="50">
        <f>AEBYLD1!BC133*VLOOKUP(AEBYLD2!BC$4,'[1]INTERNAL PARAMETERS-1'!$B$5:$J$44,5,FALSE)*VLOOKUP(AEBYLD2!BC$4,'[1]INTERNAL PARAMETERS-1'!$B$5:$J$44,6,FALSE)*VLOOKUP(AEBYLD2!BC$4,'[1]INTERNAL PARAMETERS-1'!$B$5:$J$44,3,FALSE) + AEBYLD1!BC133*(1-VLOOKUP(AEBYLD2!BC$4,'[1]INTERNAL PARAMETERS-1'!$B$5:$J$44,5,FALSE))*VLOOKUP(AEBYLD2!BC$4,'[1]INTERNAL PARAMETERS-1'!$B$5:$J$44,8,FALSE)*VLOOKUP(AEBYLD2!BC$4,'[1]INTERNAL PARAMETERS-1'!$B$5:$J$44,3,FALSE)</f>
        <v>0</v>
      </c>
      <c r="BD133" s="50">
        <f>AEBYLD1!BD133*VLOOKUP(AEBYLD2!BD$4,'[1]INTERNAL PARAMETERS-1'!$B$5:$J$44,5,FALSE)*VLOOKUP(AEBYLD2!BD$4,'[1]INTERNAL PARAMETERS-1'!$B$5:$J$44,6,FALSE)*VLOOKUP(AEBYLD2!BD$4,'[1]INTERNAL PARAMETERS-1'!$B$5:$J$44,3,FALSE) + AEBYLD1!BD133*(1-VLOOKUP(AEBYLD2!BD$4,'[1]INTERNAL PARAMETERS-1'!$B$5:$J$44,5,FALSE))*VLOOKUP(AEBYLD2!BD$4,'[1]INTERNAL PARAMETERS-1'!$B$5:$J$44,8,FALSE)*VLOOKUP(AEBYLD2!BD$4,'[1]INTERNAL PARAMETERS-1'!$B$5:$J$44,3,FALSE)</f>
        <v>0</v>
      </c>
      <c r="BE133" s="50">
        <f>AEBYLD1!BE133*VLOOKUP(AEBYLD2!BE$4,'[1]INTERNAL PARAMETERS-1'!$B$5:$J$44,5,FALSE)*VLOOKUP(AEBYLD2!BE$4,'[1]INTERNAL PARAMETERS-1'!$B$5:$J$44,6,FALSE)*VLOOKUP(AEBYLD2!BE$4,'[1]INTERNAL PARAMETERS-1'!$B$5:$J$44,3,FALSE) + AEBYLD1!BE133*(1-VLOOKUP(AEBYLD2!BE$4,'[1]INTERNAL PARAMETERS-1'!$B$5:$J$44,5,FALSE))*VLOOKUP(AEBYLD2!BE$4,'[1]INTERNAL PARAMETERS-1'!$B$5:$J$44,8,FALSE)*VLOOKUP(AEBYLD2!BE$4,'[1]INTERNAL PARAMETERS-1'!$B$5:$J$44,3,FALSE)</f>
        <v>0</v>
      </c>
      <c r="BF133" s="50">
        <f>AEBYLD1!BF133*VLOOKUP(AEBYLD2!BF$4,'[1]INTERNAL PARAMETERS-1'!$B$5:$J$44,5,FALSE)*VLOOKUP(AEBYLD2!BF$4,'[1]INTERNAL PARAMETERS-1'!$B$5:$J$44,6,FALSE)*VLOOKUP(AEBYLD2!BF$4,'[1]INTERNAL PARAMETERS-1'!$B$5:$J$44,3,FALSE) + AEBYLD1!BF133*(1-VLOOKUP(AEBYLD2!BF$4,'[1]INTERNAL PARAMETERS-1'!$B$5:$J$44,5,FALSE))*VLOOKUP(AEBYLD2!BF$4,'[1]INTERNAL PARAMETERS-1'!$B$5:$J$44,8,FALSE)*VLOOKUP(AEBYLD2!BF$4,'[1]INTERNAL PARAMETERS-1'!$B$5:$J$44,3,FALSE)</f>
        <v>0</v>
      </c>
      <c r="BG133" s="50">
        <f>AEBYLD1!BG133*VLOOKUP(AEBYLD2!BG$4,'[1]INTERNAL PARAMETERS-1'!$B$5:$J$44,5,FALSE)*VLOOKUP(AEBYLD2!BG$4,'[1]INTERNAL PARAMETERS-1'!$B$5:$J$44,6,FALSE)*VLOOKUP(AEBYLD2!BG$4,'[1]INTERNAL PARAMETERS-1'!$B$5:$J$44,3,FALSE) + AEBYLD1!BG133*(1-VLOOKUP(AEBYLD2!BG$4,'[1]INTERNAL PARAMETERS-1'!$B$5:$J$44,5,FALSE))*VLOOKUP(AEBYLD2!BG$4,'[1]INTERNAL PARAMETERS-1'!$B$5:$J$44,8,FALSE)*VLOOKUP(AEBYLD2!BG$4,'[1]INTERNAL PARAMETERS-1'!$B$5:$J$44,3,FALSE)</f>
        <v>0</v>
      </c>
      <c r="BH133" s="50">
        <f>AEBYLD1!BH133*VLOOKUP(AEBYLD2!BH$4,'[1]INTERNAL PARAMETERS-1'!$B$5:$J$44,5,FALSE)*VLOOKUP(AEBYLD2!BH$4,'[1]INTERNAL PARAMETERS-1'!$B$5:$J$44,6,FALSE)*VLOOKUP(AEBYLD2!BH$4,'[1]INTERNAL PARAMETERS-1'!$B$5:$J$44,3,FALSE) + AEBYLD1!BH133*(1-VLOOKUP(AEBYLD2!BH$4,'[1]INTERNAL PARAMETERS-1'!$B$5:$J$44,5,FALSE))*VLOOKUP(AEBYLD2!BH$4,'[1]INTERNAL PARAMETERS-1'!$B$5:$J$44,8,FALSE)*VLOOKUP(AEBYLD2!BH$4,'[1]INTERNAL PARAMETERS-1'!$B$5:$J$44,3,FALSE)</f>
        <v>0</v>
      </c>
      <c r="BI133" s="50">
        <f>AEBYLD1!BI133*VLOOKUP(AEBYLD2!BI$4,'[1]INTERNAL PARAMETERS-1'!$B$5:$J$44,5,FALSE)*VLOOKUP(AEBYLD2!BI$4,'[1]INTERNAL PARAMETERS-1'!$B$5:$J$44,6,FALSE)*VLOOKUP(AEBYLD2!BI$4,'[1]INTERNAL PARAMETERS-1'!$B$5:$J$44,3,FALSE) + AEBYLD1!BI133*(1-VLOOKUP(AEBYLD2!BI$4,'[1]INTERNAL PARAMETERS-1'!$B$5:$J$44,5,FALSE))*VLOOKUP(AEBYLD2!BI$4,'[1]INTERNAL PARAMETERS-1'!$B$5:$J$44,8,FALSE)*VLOOKUP(AEBYLD2!BI$4,'[1]INTERNAL PARAMETERS-1'!$B$5:$J$44,3,FALSE)</f>
        <v>0</v>
      </c>
      <c r="BJ133" s="50">
        <f>AEBYLD1!BJ133*VLOOKUP(AEBYLD2!BJ$4,'[1]INTERNAL PARAMETERS-1'!$B$5:$J$44,5,FALSE)*VLOOKUP(AEBYLD2!BJ$4,'[1]INTERNAL PARAMETERS-1'!$B$5:$J$44,6,FALSE)*VLOOKUP(AEBYLD2!BJ$4,'[1]INTERNAL PARAMETERS-1'!$B$5:$J$44,3,FALSE) + AEBYLD1!BJ133*(1-VLOOKUP(AEBYLD2!BJ$4,'[1]INTERNAL PARAMETERS-1'!$B$5:$J$44,5,FALSE))*VLOOKUP(AEBYLD2!BJ$4,'[1]INTERNAL PARAMETERS-1'!$B$5:$J$44,8,FALSE)*VLOOKUP(AEBYLD2!BJ$4,'[1]INTERNAL PARAMETERS-1'!$B$5:$J$44,3,FALSE)</f>
        <v>0</v>
      </c>
      <c r="BK133" s="50">
        <f>AEBYLD1!BK133*VLOOKUP(AEBYLD2!BK$4,'[1]INTERNAL PARAMETERS-1'!$B$5:$J$44,5,FALSE)*VLOOKUP(AEBYLD2!BK$4,'[1]INTERNAL PARAMETERS-1'!$B$5:$J$44,6,FALSE)*VLOOKUP(AEBYLD2!BK$4,'[1]INTERNAL PARAMETERS-1'!$B$5:$J$44,3,FALSE) + AEBYLD1!BK133*(1-VLOOKUP(AEBYLD2!BK$4,'[1]INTERNAL PARAMETERS-1'!$B$5:$J$44,5,FALSE))*VLOOKUP(AEBYLD2!BK$4,'[1]INTERNAL PARAMETERS-1'!$B$5:$J$44,8,FALSE)*VLOOKUP(AEBYLD2!BK$4,'[1]INTERNAL PARAMETERS-1'!$B$5:$J$44,3,FALSE)</f>
        <v>0</v>
      </c>
      <c r="BL133" s="50">
        <f>AEBYLD1!BL133*VLOOKUP(AEBYLD2!BL$4,'[1]INTERNAL PARAMETERS-1'!$B$5:$J$44,5,FALSE)*VLOOKUP(AEBYLD2!BL$4,'[1]INTERNAL PARAMETERS-1'!$B$5:$J$44,6,FALSE)*VLOOKUP(AEBYLD2!BL$4,'[1]INTERNAL PARAMETERS-1'!$B$5:$J$44,3,FALSE) + AEBYLD1!BL133*(1-VLOOKUP(AEBYLD2!BL$4,'[1]INTERNAL PARAMETERS-1'!$B$5:$J$44,5,FALSE))*VLOOKUP(AEBYLD2!BL$4,'[1]INTERNAL PARAMETERS-1'!$B$5:$J$44,8,FALSE)*VLOOKUP(AEBYLD2!BL$4,'[1]INTERNAL PARAMETERS-1'!$B$5:$J$44,3,FALSE)</f>
        <v>0</v>
      </c>
      <c r="BM133" s="50">
        <f>AEBYLD1!BM133*VLOOKUP(AEBYLD2!BM$4,'[1]INTERNAL PARAMETERS-1'!$B$5:$J$44,5,FALSE)*VLOOKUP(AEBYLD2!BM$4,'[1]INTERNAL PARAMETERS-1'!$B$5:$J$44,6,FALSE)*VLOOKUP(AEBYLD2!BM$4,'[1]INTERNAL PARAMETERS-1'!$B$5:$J$44,3,FALSE) + AEBYLD1!BM133*(1-VLOOKUP(AEBYLD2!BM$4,'[1]INTERNAL PARAMETERS-1'!$B$5:$J$44,5,FALSE))*VLOOKUP(AEBYLD2!BM$4,'[1]INTERNAL PARAMETERS-1'!$B$5:$J$44,8,FALSE)*VLOOKUP(AEBYLD2!BM$4,'[1]INTERNAL PARAMETERS-1'!$B$5:$J$44,3,FALSE)</f>
        <v>0</v>
      </c>
      <c r="BN133" s="50">
        <f>AEBYLD1!BN133*VLOOKUP(AEBYLD2!BN$4,'[1]INTERNAL PARAMETERS-1'!$B$5:$J$44,5,FALSE)*VLOOKUP(AEBYLD2!BN$4,'[1]INTERNAL PARAMETERS-1'!$B$5:$J$44,6,FALSE)*VLOOKUP(AEBYLD2!BN$4,'[1]INTERNAL PARAMETERS-1'!$B$5:$J$44,3,FALSE) + AEBYLD1!BN133*(1-VLOOKUP(AEBYLD2!BN$4,'[1]INTERNAL PARAMETERS-1'!$B$5:$J$44,5,FALSE))*VLOOKUP(AEBYLD2!BN$4,'[1]INTERNAL PARAMETERS-1'!$B$5:$J$44,8,FALSE)*VLOOKUP(AEBYLD2!BN$4,'[1]INTERNAL PARAMETERS-1'!$B$5:$J$44,3,FALSE)</f>
        <v>0</v>
      </c>
      <c r="BO133" s="50">
        <f>AEBYLD1!BO133*VLOOKUP(AEBYLD2!BO$4,'[1]INTERNAL PARAMETERS-1'!$B$5:$J$44,5,FALSE)*VLOOKUP(AEBYLD2!BO$4,'[1]INTERNAL PARAMETERS-1'!$B$5:$J$44,6,FALSE)*VLOOKUP(AEBYLD2!BO$4,'[1]INTERNAL PARAMETERS-1'!$B$5:$J$44,3,FALSE) + AEBYLD1!BO133*(1-VLOOKUP(AEBYLD2!BO$4,'[1]INTERNAL PARAMETERS-1'!$B$5:$J$44,5,FALSE))*VLOOKUP(AEBYLD2!BO$4,'[1]INTERNAL PARAMETERS-1'!$B$5:$J$44,8,FALSE)*VLOOKUP(AEBYLD2!BO$4,'[1]INTERNAL PARAMETERS-1'!$B$5:$J$44,3,FALSE)</f>
        <v>0</v>
      </c>
      <c r="BP133" s="50">
        <f>AEBYLD1!BP133*VLOOKUP(AEBYLD2!BP$4,'[1]INTERNAL PARAMETERS-1'!$B$5:$J$44,5,FALSE)*VLOOKUP(AEBYLD2!BP$4,'[1]INTERNAL PARAMETERS-1'!$B$5:$J$44,6,FALSE)*VLOOKUP(AEBYLD2!BP$4,'[1]INTERNAL PARAMETERS-1'!$B$5:$J$44,3,FALSE) + AEBYLD1!BP133*(1-VLOOKUP(AEBYLD2!BP$4,'[1]INTERNAL PARAMETERS-1'!$B$5:$J$44,5,FALSE))*VLOOKUP(AEBYLD2!BP$4,'[1]INTERNAL PARAMETERS-1'!$B$5:$J$44,8,FALSE)*VLOOKUP(AEBYLD2!BP$4,'[1]INTERNAL PARAMETERS-1'!$B$5:$J$44,3,FALSE)</f>
        <v>0</v>
      </c>
      <c r="BQ133" s="50">
        <f>AEBYLD1!BQ133*VLOOKUP(AEBYLD2!BQ$4,'[1]INTERNAL PARAMETERS-1'!$B$5:$J$44,5,FALSE)*VLOOKUP(AEBYLD2!BQ$4,'[1]INTERNAL PARAMETERS-1'!$B$5:$J$44,6,FALSE)*VLOOKUP(AEBYLD2!BQ$4,'[1]INTERNAL PARAMETERS-1'!$B$5:$J$44,3,FALSE) + AEBYLD1!BQ133*(1-VLOOKUP(AEBYLD2!BQ$4,'[1]INTERNAL PARAMETERS-1'!$B$5:$J$44,5,FALSE))*VLOOKUP(AEBYLD2!BQ$4,'[1]INTERNAL PARAMETERS-1'!$B$5:$J$44,8,FALSE)*VLOOKUP(AEBYLD2!BQ$4,'[1]INTERNAL PARAMETERS-1'!$B$5:$J$44,3,FALSE)</f>
        <v>0</v>
      </c>
      <c r="BR133" s="50">
        <f>AEBYLD1!BR133*VLOOKUP(AEBYLD2!BR$4,'[1]INTERNAL PARAMETERS-1'!$B$5:$J$44,5,FALSE)*VLOOKUP(AEBYLD2!BR$4,'[1]INTERNAL PARAMETERS-1'!$B$5:$J$44,6,FALSE)*VLOOKUP(AEBYLD2!BR$4,'[1]INTERNAL PARAMETERS-1'!$B$5:$J$44,3,FALSE) + AEBYLD1!BR133*(1-VLOOKUP(AEBYLD2!BR$4,'[1]INTERNAL PARAMETERS-1'!$B$5:$J$44,5,FALSE))*VLOOKUP(AEBYLD2!BR$4,'[1]INTERNAL PARAMETERS-1'!$B$5:$J$44,8,FALSE)*VLOOKUP(AEBYLD2!BR$4,'[1]INTERNAL PARAMETERS-1'!$B$5:$J$44,3,FALSE)</f>
        <v>0</v>
      </c>
      <c r="BS133" s="50">
        <f>AEBYLD1!BS133*VLOOKUP(AEBYLD2!BS$4,'[1]INTERNAL PARAMETERS-1'!$B$5:$J$44,5,FALSE)*VLOOKUP(AEBYLD2!BS$4,'[1]INTERNAL PARAMETERS-1'!$B$5:$J$44,6,FALSE)*VLOOKUP(AEBYLD2!BS$4,'[1]INTERNAL PARAMETERS-1'!$B$5:$J$44,3,FALSE) + AEBYLD1!BS133*(1-VLOOKUP(AEBYLD2!BS$4,'[1]INTERNAL PARAMETERS-1'!$B$5:$J$44,5,FALSE))*VLOOKUP(AEBYLD2!BS$4,'[1]INTERNAL PARAMETERS-1'!$B$5:$J$44,8,FALSE)*VLOOKUP(AEBYLD2!BS$4,'[1]INTERNAL PARAMETERS-1'!$B$5:$J$44,3,FALSE)</f>
        <v>0</v>
      </c>
      <c r="BT133" s="50">
        <f>AEBYLD1!BT133*VLOOKUP(AEBYLD2!BT$4,'[1]INTERNAL PARAMETERS-1'!$B$5:$J$44,5,FALSE)*VLOOKUP(AEBYLD2!BT$4,'[1]INTERNAL PARAMETERS-1'!$B$5:$J$44,6,FALSE)*VLOOKUP(AEBYLD2!BT$4,'[1]INTERNAL PARAMETERS-1'!$B$5:$J$44,3,FALSE) + AEBYLD1!BT133*(1-VLOOKUP(AEBYLD2!BT$4,'[1]INTERNAL PARAMETERS-1'!$B$5:$J$44,5,FALSE))*VLOOKUP(AEBYLD2!BT$4,'[1]INTERNAL PARAMETERS-1'!$B$5:$J$44,8,FALSE)*VLOOKUP(AEBYLD2!BT$4,'[1]INTERNAL PARAMETERS-1'!$B$5:$J$44,3,FALSE)</f>
        <v>0</v>
      </c>
      <c r="BU133" s="50">
        <f>AEBYLD1!BU133*VLOOKUP(AEBYLD2!BU$4,'[1]INTERNAL PARAMETERS-1'!$B$5:$J$44,5,FALSE)*VLOOKUP(AEBYLD2!BU$4,'[1]INTERNAL PARAMETERS-1'!$B$5:$J$44,6,FALSE)*VLOOKUP(AEBYLD2!BU$4,'[1]INTERNAL PARAMETERS-1'!$B$5:$J$44,3,FALSE) + AEBYLD1!BU133*(1-VLOOKUP(AEBYLD2!BU$4,'[1]INTERNAL PARAMETERS-1'!$B$5:$J$44,5,FALSE))*VLOOKUP(AEBYLD2!BU$4,'[1]INTERNAL PARAMETERS-1'!$B$5:$J$44,8,FALSE)*VLOOKUP(AEBYLD2!BU$4,'[1]INTERNAL PARAMETERS-1'!$B$5:$J$44,3,FALSE)</f>
        <v>0</v>
      </c>
      <c r="BV133" s="50">
        <f>AEBYLD1!BV133*VLOOKUP(AEBYLD2!BV$4,'[1]INTERNAL PARAMETERS-1'!$B$5:$J$44,5,FALSE)*VLOOKUP(AEBYLD2!BV$4,'[1]INTERNAL PARAMETERS-1'!$B$5:$J$44,6,FALSE)*VLOOKUP(AEBYLD2!BV$4,'[1]INTERNAL PARAMETERS-1'!$B$5:$J$44,3,FALSE) + AEBYLD1!BV133*(1-VLOOKUP(AEBYLD2!BV$4,'[1]INTERNAL PARAMETERS-1'!$B$5:$J$44,5,FALSE))*VLOOKUP(AEBYLD2!BV$4,'[1]INTERNAL PARAMETERS-1'!$B$5:$J$44,8,FALSE)*VLOOKUP(AEBYLD2!BV$4,'[1]INTERNAL PARAMETERS-1'!$B$5:$J$44,3,FALSE)</f>
        <v>0</v>
      </c>
      <c r="BW133" s="50">
        <f>AEBYLD1!BW133*VLOOKUP(AEBYLD2!BW$4,'[1]INTERNAL PARAMETERS-1'!$B$5:$J$44,5,FALSE)*VLOOKUP(AEBYLD2!BW$4,'[1]INTERNAL PARAMETERS-1'!$B$5:$J$44,6,FALSE)*VLOOKUP(AEBYLD2!BW$4,'[1]INTERNAL PARAMETERS-1'!$B$5:$J$44,3,FALSE) + AEBYLD1!BW133*(1-VLOOKUP(AEBYLD2!BW$4,'[1]INTERNAL PARAMETERS-1'!$B$5:$J$44,5,FALSE))*VLOOKUP(AEBYLD2!BW$4,'[1]INTERNAL PARAMETERS-1'!$B$5:$J$44,8,FALSE)*VLOOKUP(AEBYLD2!BW$4,'[1]INTERNAL PARAMETERS-1'!$B$5:$J$44,3,FALSE)</f>
        <v>0</v>
      </c>
      <c r="BX133" s="50">
        <f>AEBYLD1!BX133*VLOOKUP(AEBYLD2!BX$4,'[1]INTERNAL PARAMETERS-1'!$B$5:$J$44,5,FALSE)*VLOOKUP(AEBYLD2!BX$4,'[1]INTERNAL PARAMETERS-1'!$B$5:$J$44,6,FALSE)*VLOOKUP(AEBYLD2!BX$4,'[1]INTERNAL PARAMETERS-1'!$B$5:$J$44,3,FALSE) + AEBYLD1!BX133*(1-VLOOKUP(AEBYLD2!BX$4,'[1]INTERNAL PARAMETERS-1'!$B$5:$J$44,5,FALSE))*VLOOKUP(AEBYLD2!BX$4,'[1]INTERNAL PARAMETERS-1'!$B$5:$J$44,8,FALSE)*VLOOKUP(AEBYLD2!BX$4,'[1]INTERNAL PARAMETERS-1'!$B$5:$J$44,3,FALSE)</f>
        <v>0</v>
      </c>
      <c r="BY133" s="50">
        <f>AEBYLD1!BY133*VLOOKUP(AEBYLD2!BY$4,'[1]INTERNAL PARAMETERS-1'!$B$5:$J$44,5,FALSE)*VLOOKUP(AEBYLD2!BY$4,'[1]INTERNAL PARAMETERS-1'!$B$5:$J$44,6,FALSE)*VLOOKUP(AEBYLD2!BY$4,'[1]INTERNAL PARAMETERS-1'!$B$5:$J$44,3,FALSE) + AEBYLD1!BY133*(1-VLOOKUP(AEBYLD2!BY$4,'[1]INTERNAL PARAMETERS-1'!$B$5:$J$44,5,FALSE))*VLOOKUP(AEBYLD2!BY$4,'[1]INTERNAL PARAMETERS-1'!$B$5:$J$44,8,FALSE)*VLOOKUP(AEBYLD2!BY$4,'[1]INTERNAL PARAMETERS-1'!$B$5:$J$44,3,FALSE)</f>
        <v>0</v>
      </c>
      <c r="BZ133" s="50">
        <f>AEBYLD1!BZ133*VLOOKUP(AEBYLD2!BZ$4,'[1]INTERNAL PARAMETERS-1'!$B$5:$J$44,5,FALSE)*VLOOKUP(AEBYLD2!BZ$4,'[1]INTERNAL PARAMETERS-1'!$B$5:$J$44,6,FALSE)*VLOOKUP(AEBYLD2!BZ$4,'[1]INTERNAL PARAMETERS-1'!$B$5:$J$44,3,FALSE) + AEBYLD1!BZ133*(1-VLOOKUP(AEBYLD2!BZ$4,'[1]INTERNAL PARAMETERS-1'!$B$5:$J$44,5,FALSE))*VLOOKUP(AEBYLD2!BZ$4,'[1]INTERNAL PARAMETERS-1'!$B$5:$J$44,8,FALSE)*VLOOKUP(AEBYLD2!BZ$4,'[1]INTERNAL PARAMETERS-1'!$B$5:$J$44,3,FALSE)</f>
        <v>0</v>
      </c>
      <c r="CA133" s="50">
        <f>AEBYLD1!CA133*VLOOKUP(AEBYLD2!CA$4,'[1]INTERNAL PARAMETERS-1'!$B$5:$J$44,5,FALSE)*VLOOKUP(AEBYLD2!CA$4,'[1]INTERNAL PARAMETERS-1'!$B$5:$J$44,6,FALSE)*VLOOKUP(AEBYLD2!CA$4,'[1]INTERNAL PARAMETERS-1'!$B$5:$J$44,3,FALSE) + AEBYLD1!CA133*(1-VLOOKUP(AEBYLD2!CA$4,'[1]INTERNAL PARAMETERS-1'!$B$5:$J$44,5,FALSE))*VLOOKUP(AEBYLD2!CA$4,'[1]INTERNAL PARAMETERS-1'!$B$5:$J$44,8,FALSE)*VLOOKUP(AEBYLD2!CA$4,'[1]INTERNAL PARAMETERS-1'!$B$5:$J$44,3,FALSE)</f>
        <v>0</v>
      </c>
      <c r="CB133" s="50">
        <f>AEBYLD1!CB133*VLOOKUP(AEBYLD2!CB$4,'[1]INTERNAL PARAMETERS-1'!$B$5:$J$44,5,FALSE)*VLOOKUP(AEBYLD2!CB$4,'[1]INTERNAL PARAMETERS-1'!$B$5:$J$44,6,FALSE)*VLOOKUP(AEBYLD2!CB$4,'[1]INTERNAL PARAMETERS-1'!$B$5:$J$44,3,FALSE) + AEBYLD1!CB133*(1-VLOOKUP(AEBYLD2!CB$4,'[1]INTERNAL PARAMETERS-1'!$B$5:$J$44,5,FALSE))*VLOOKUP(AEBYLD2!CB$4,'[1]INTERNAL PARAMETERS-1'!$B$5:$J$44,8,FALSE)*VLOOKUP(AEBYLD2!CB$4,'[1]INTERNAL PARAMETERS-1'!$B$5:$J$44,3,FALSE)</f>
        <v>0</v>
      </c>
      <c r="CC133" s="50">
        <f>AEBYLD1!CC133*VLOOKUP(AEBYLD2!CC$4,'[1]INTERNAL PARAMETERS-1'!$B$5:$J$44,5,FALSE)*VLOOKUP(AEBYLD2!CC$4,'[1]INTERNAL PARAMETERS-1'!$B$5:$J$44,6,FALSE)*VLOOKUP(AEBYLD2!CC$4,'[1]INTERNAL PARAMETERS-1'!$B$5:$J$44,3,FALSE) + AEBYLD1!CC133*(1-VLOOKUP(AEBYLD2!CC$4,'[1]INTERNAL PARAMETERS-1'!$B$5:$J$44,5,FALSE))*VLOOKUP(AEBYLD2!CC$4,'[1]INTERNAL PARAMETERS-1'!$B$5:$J$44,8,FALSE)*VLOOKUP(AEBYLD2!CC$4,'[1]INTERNAL PARAMETERS-1'!$B$5:$J$44,3,FALSE)</f>
        <v>0</v>
      </c>
      <c r="CD133" s="50">
        <f>AEBYLD1!CD133*VLOOKUP(AEBYLD2!CD$4,'[1]INTERNAL PARAMETERS-1'!$B$5:$J$44,5,FALSE)*VLOOKUP(AEBYLD2!CD$4,'[1]INTERNAL PARAMETERS-1'!$B$5:$J$44,6,FALSE)*VLOOKUP(AEBYLD2!CD$4,'[1]INTERNAL PARAMETERS-1'!$B$5:$J$44,3,FALSE) + AEBYLD1!CD133*(1-VLOOKUP(AEBYLD2!CD$4,'[1]INTERNAL PARAMETERS-1'!$B$5:$J$44,5,FALSE))*VLOOKUP(AEBYLD2!CD$4,'[1]INTERNAL PARAMETERS-1'!$B$5:$J$44,8,FALSE)*VLOOKUP(AEBYLD2!CD$4,'[1]INTERNAL PARAMETERS-1'!$B$5:$J$44,3,FALSE)</f>
        <v>0</v>
      </c>
      <c r="CE133" s="50">
        <f>AEBYLD1!CE133*VLOOKUP(AEBYLD2!CE$4,'[1]INTERNAL PARAMETERS-1'!$B$5:$J$44,5,FALSE)*VLOOKUP(AEBYLD2!CE$4,'[1]INTERNAL PARAMETERS-1'!$B$5:$J$44,6,FALSE)*VLOOKUP(AEBYLD2!CE$4,'[1]INTERNAL PARAMETERS-1'!$B$5:$J$44,3,FALSE) + AEBYLD1!CE133*(1-VLOOKUP(AEBYLD2!CE$4,'[1]INTERNAL PARAMETERS-1'!$B$5:$J$44,5,FALSE))*VLOOKUP(AEBYLD2!CE$4,'[1]INTERNAL PARAMETERS-1'!$B$5:$J$44,8,FALSE)*VLOOKUP(AEBYLD2!CE$4,'[1]INTERNAL PARAMETERS-1'!$B$5:$J$44,3,FALSE)</f>
        <v>0</v>
      </c>
      <c r="CF133" s="50">
        <f>AEBYLD1!CF133*VLOOKUP(AEBYLD2!CF$4,'[1]INTERNAL PARAMETERS-1'!$B$5:$J$44,5,FALSE)*VLOOKUP(AEBYLD2!CF$4,'[1]INTERNAL PARAMETERS-1'!$B$5:$J$44,6,FALSE)*VLOOKUP(AEBYLD2!CF$4,'[1]INTERNAL PARAMETERS-1'!$B$5:$J$44,3,FALSE) + AEBYLD1!CF133*(1-VLOOKUP(AEBYLD2!CF$4,'[1]INTERNAL PARAMETERS-1'!$B$5:$J$44,5,FALSE))*VLOOKUP(AEBYLD2!CF$4,'[1]INTERNAL PARAMETERS-1'!$B$5:$J$44,8,FALSE)*VLOOKUP(AEBYLD2!CF$4,'[1]INTERNAL PARAMETERS-1'!$B$5:$J$44,3,FALSE)</f>
        <v>0</v>
      </c>
      <c r="CG133" s="50">
        <f>AEBYLD1!CG133*VLOOKUP(AEBYLD2!CG$4,'[1]INTERNAL PARAMETERS-1'!$B$5:$J$44,5,FALSE)*VLOOKUP(AEBYLD2!CG$4,'[1]INTERNAL PARAMETERS-1'!$B$5:$J$44,6,FALSE)*VLOOKUP(AEBYLD2!CG$4,'[1]INTERNAL PARAMETERS-1'!$B$5:$J$44,3,FALSE) + AEBYLD1!CG133*(1-VLOOKUP(AEBYLD2!CG$4,'[1]INTERNAL PARAMETERS-1'!$B$5:$J$44,5,FALSE))*VLOOKUP(AEBYLD2!CG$4,'[1]INTERNAL PARAMETERS-1'!$B$5:$J$44,8,FALSE)*VLOOKUP(AEBYLD2!CG$4,'[1]INTERNAL PARAMETERS-1'!$B$5:$J$44,3,FALSE)</f>
        <v>0</v>
      </c>
      <c r="CH133" s="49">
        <f>AEBYLD1!CH133*VLOOKUP(AEBYLD2!CH$4,'[1]INTERNAL PARAMETERS-1'!$B$5:$J$44,5,FALSE)*VLOOKUP(AEBYLD2!CH$4,'[1]INTERNAL PARAMETERS-1'!$B$5:$J$44,6,FALSE)*VLOOKUP(AEBYLD2!CH$4,'[1]INTERNAL PARAMETERS-1'!$B$5:$J$44,3,FALSE) + AEBYLD1!CH133*(1-VLOOKUP(AEBYLD2!CH$4,'[1]INTERNAL PARAMETERS-1'!$B$5:$J$44,5,FALSE))*VLOOKUP(AEBYLD2!CH$4,'[1]INTERNAL PARAMETERS-1'!$B$5:$J$44,8,FALSE)*VLOOKUP(AEBYLD2!CH$4,'[1]INTERNAL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 x14ac:dyDescent="0.4">
      <c r="B134" s="64" t="s">
        <v>9</v>
      </c>
      <c r="C134" s="63" t="s">
        <v>71</v>
      </c>
      <c r="D134" s="63" t="s">
        <v>85</v>
      </c>
      <c r="E134" s="147">
        <f>AEB!AF134</f>
        <v>0</v>
      </c>
      <c r="F134" s="62">
        <f>'[1]INTERNAL PARAMETERS-1'!M8</f>
        <v>68.824999999999989</v>
      </c>
      <c r="G134" s="51">
        <f>AEBYLD1!G134*VLOOKUP(AEBYLD2!G$4,'[1]INTERNAL PARAMETERS-1'!$B$5:$J$44,5,FALSE)*VLOOKUP(AEBYLD2!G$4,'[1]INTERNAL PARAMETERS-1'!$B$5:$J$44,7,FALSE)*AEBYLD2!$F134 + AEBYLD1!G134*(1-VLOOKUP(AEBYLD2!G$4,'[1]INTERNAL PARAMETERS-1'!$B$5:$J$44,5,FALSE))*VLOOKUP(AEBYLD2!G$4,'[1]INTERNAL PARAMETERS-1'!$B$5:$J$44,9,FALSE)*AEBYLD2!$F134</f>
        <v>0</v>
      </c>
      <c r="H134" s="50">
        <f>AEBYLD1!H134*VLOOKUP(AEBYLD2!H$4,'[1]INTERNAL PARAMETERS-1'!$B$5:$J$44,5,FALSE)*VLOOKUP(AEBYLD2!H$4,'[1]INTERNAL PARAMETERS-1'!$B$5:$J$44,7,FALSE)*AEBYLD2!$F134 + AEBYLD1!H134*(1-VLOOKUP(AEBYLD2!H$4,'[1]INTERNAL PARAMETERS-1'!$B$5:$J$44,5,FALSE))*VLOOKUP(AEBYLD2!H$4,'[1]INTERNAL PARAMETERS-1'!$B$5:$J$44,9,FALSE)*AEBYLD2!$F134</f>
        <v>0</v>
      </c>
      <c r="I134" s="50">
        <f>AEBYLD1!I134*VLOOKUP(AEBYLD2!I$4,'[1]INTERNAL PARAMETERS-1'!$B$5:$J$44,5,FALSE)*VLOOKUP(AEBYLD2!I$4,'[1]INTERNAL PARAMETERS-1'!$B$5:$J$44,7,FALSE)*AEBYLD2!$F134 + AEBYLD1!I134*(1-VLOOKUP(AEBYLD2!I$4,'[1]INTERNAL PARAMETERS-1'!$B$5:$J$44,5,FALSE))*VLOOKUP(AEBYLD2!I$4,'[1]INTERNAL PARAMETERS-1'!$B$5:$J$44,9,FALSE)*AEBYLD2!$F134</f>
        <v>0</v>
      </c>
      <c r="J134" s="50">
        <f>AEBYLD1!J134*VLOOKUP(AEBYLD2!J$4,'[1]INTERNAL PARAMETERS-1'!$B$5:$J$44,5,FALSE)*VLOOKUP(AEBYLD2!J$4,'[1]INTERNAL PARAMETERS-1'!$B$5:$J$44,7,FALSE)*AEBYLD2!$F134 + AEBYLD1!J134*(1-VLOOKUP(AEBYLD2!J$4,'[1]INTERNAL PARAMETERS-1'!$B$5:$J$44,5,FALSE))*VLOOKUP(AEBYLD2!J$4,'[1]INTERNAL PARAMETERS-1'!$B$5:$J$44,9,FALSE)*AEBYLD2!$F134</f>
        <v>0</v>
      </c>
      <c r="K134" s="50">
        <f>AEBYLD1!K134*VLOOKUP(AEBYLD2!K$4,'[1]INTERNAL PARAMETERS-1'!$B$5:$J$44,5,FALSE)*VLOOKUP(AEBYLD2!K$4,'[1]INTERNAL PARAMETERS-1'!$B$5:$J$44,7,FALSE)*AEBYLD2!$F134 + AEBYLD1!K134*(1-VLOOKUP(AEBYLD2!K$4,'[1]INTERNAL PARAMETERS-1'!$B$5:$J$44,5,FALSE))*VLOOKUP(AEBYLD2!K$4,'[1]INTERNAL PARAMETERS-1'!$B$5:$J$44,9,FALSE)*AEBYLD2!$F134</f>
        <v>0</v>
      </c>
      <c r="L134" s="50">
        <f>AEBYLD1!L134*VLOOKUP(AEBYLD2!L$4,'[1]INTERNAL PARAMETERS-1'!$B$5:$J$44,5,FALSE)*VLOOKUP(AEBYLD2!L$4,'[1]INTERNAL PARAMETERS-1'!$B$5:$J$44,7,FALSE)*AEBYLD2!$F134 + AEBYLD1!L134*(1-VLOOKUP(AEBYLD2!L$4,'[1]INTERNAL PARAMETERS-1'!$B$5:$J$44,5,FALSE))*VLOOKUP(AEBYLD2!L$4,'[1]INTERNAL PARAMETERS-1'!$B$5:$J$44,9,FALSE)*AEBYLD2!$F134</f>
        <v>0</v>
      </c>
      <c r="M134" s="50">
        <f>AEBYLD1!M134*VLOOKUP(AEBYLD2!M$4,'[1]INTERNAL PARAMETERS-1'!$B$5:$J$44,5,FALSE)*VLOOKUP(AEBYLD2!M$4,'[1]INTERNAL PARAMETERS-1'!$B$5:$J$44,7,FALSE)*AEBYLD2!$F134 + AEBYLD1!M134*(1-VLOOKUP(AEBYLD2!M$4,'[1]INTERNAL PARAMETERS-1'!$B$5:$J$44,5,FALSE))*VLOOKUP(AEBYLD2!M$4,'[1]INTERNAL PARAMETERS-1'!$B$5:$J$44,9,FALSE)*AEBYLD2!$F134</f>
        <v>0</v>
      </c>
      <c r="N134" s="50">
        <f>AEBYLD1!N134*VLOOKUP(AEBYLD2!N$4,'[1]INTERNAL PARAMETERS-1'!$B$5:$J$44,5,FALSE)*VLOOKUP(AEBYLD2!N$4,'[1]INTERNAL PARAMETERS-1'!$B$5:$J$44,7,FALSE)*AEBYLD2!$F134 + AEBYLD1!N134*(1-VLOOKUP(AEBYLD2!N$4,'[1]INTERNAL PARAMETERS-1'!$B$5:$J$44,5,FALSE))*VLOOKUP(AEBYLD2!N$4,'[1]INTERNAL PARAMETERS-1'!$B$5:$J$44,9,FALSE)*AEBYLD2!$F134</f>
        <v>0</v>
      </c>
      <c r="O134" s="50">
        <f>AEBYLD1!O134*VLOOKUP(AEBYLD2!O$4,'[1]INTERNAL PARAMETERS-1'!$B$5:$J$44,5,FALSE)*VLOOKUP(AEBYLD2!O$4,'[1]INTERNAL PARAMETERS-1'!$B$5:$J$44,7,FALSE)*AEBYLD2!$F134 + AEBYLD1!O134*(1-VLOOKUP(AEBYLD2!O$4,'[1]INTERNAL PARAMETERS-1'!$B$5:$J$44,5,FALSE))*VLOOKUP(AEBYLD2!O$4,'[1]INTERNAL PARAMETERS-1'!$B$5:$J$44,9,FALSE)*AEBYLD2!$F134</f>
        <v>0</v>
      </c>
      <c r="P134" s="50">
        <f>AEBYLD1!P134*VLOOKUP(AEBYLD2!P$4,'[1]INTERNAL PARAMETERS-1'!$B$5:$J$44,5,FALSE)*VLOOKUP(AEBYLD2!P$4,'[1]INTERNAL PARAMETERS-1'!$B$5:$J$44,7,FALSE)*AEBYLD2!$F134 + AEBYLD1!P134*(1-VLOOKUP(AEBYLD2!P$4,'[1]INTERNAL PARAMETERS-1'!$B$5:$J$44,5,FALSE))*VLOOKUP(AEBYLD2!P$4,'[1]INTERNAL PARAMETERS-1'!$B$5:$J$44,9,FALSE)*AEBYLD2!$F134</f>
        <v>0</v>
      </c>
      <c r="Q134" s="50">
        <f>AEBYLD1!Q134*VLOOKUP(AEBYLD2!Q$4,'[1]INTERNAL PARAMETERS-1'!$B$5:$J$44,5,FALSE)*VLOOKUP(AEBYLD2!Q$4,'[1]INTERNAL PARAMETERS-1'!$B$5:$J$44,7,FALSE)*AEBYLD2!$F134 + AEBYLD1!Q134*(1-VLOOKUP(AEBYLD2!Q$4,'[1]INTERNAL PARAMETERS-1'!$B$5:$J$44,5,FALSE))*VLOOKUP(AEBYLD2!Q$4,'[1]INTERNAL PARAMETERS-1'!$B$5:$J$44,9,FALSE)*AEBYLD2!$F134</f>
        <v>0</v>
      </c>
      <c r="R134" s="50">
        <f>AEBYLD1!R134*VLOOKUP(AEBYLD2!R$4,'[1]INTERNAL PARAMETERS-1'!$B$5:$J$44,5,FALSE)*VLOOKUP(AEBYLD2!R$4,'[1]INTERNAL PARAMETERS-1'!$B$5:$J$44,7,FALSE)*AEBYLD2!$F134 + AEBYLD1!R134*(1-VLOOKUP(AEBYLD2!R$4,'[1]INTERNAL PARAMETERS-1'!$B$5:$J$44,5,FALSE))*VLOOKUP(AEBYLD2!R$4,'[1]INTERNAL PARAMETERS-1'!$B$5:$J$44,9,FALSE)*AEBYLD2!$F134</f>
        <v>0</v>
      </c>
      <c r="S134" s="50">
        <f>AEBYLD1!S134*VLOOKUP(AEBYLD2!S$4,'[1]INTERNAL PARAMETERS-1'!$B$5:$J$44,5,FALSE)*VLOOKUP(AEBYLD2!S$4,'[1]INTERNAL PARAMETERS-1'!$B$5:$J$44,7,FALSE)*AEBYLD2!$F134 + AEBYLD1!S134*(1-VLOOKUP(AEBYLD2!S$4,'[1]INTERNAL PARAMETERS-1'!$B$5:$J$44,5,FALSE))*VLOOKUP(AEBYLD2!S$4,'[1]INTERNAL PARAMETERS-1'!$B$5:$J$44,9,FALSE)*AEBYLD2!$F134</f>
        <v>0</v>
      </c>
      <c r="T134" s="50">
        <f>AEBYLD1!T134*VLOOKUP(AEBYLD2!T$4,'[1]INTERNAL PARAMETERS-1'!$B$5:$J$44,5,FALSE)*VLOOKUP(AEBYLD2!T$4,'[1]INTERNAL PARAMETERS-1'!$B$5:$J$44,7,FALSE)*AEBYLD2!$F134 + AEBYLD1!T134*(1-VLOOKUP(AEBYLD2!T$4,'[1]INTERNAL PARAMETERS-1'!$B$5:$J$44,5,FALSE))*VLOOKUP(AEBYLD2!T$4,'[1]INTERNAL PARAMETERS-1'!$B$5:$J$44,9,FALSE)*AEBYLD2!$F134</f>
        <v>0</v>
      </c>
      <c r="U134" s="50">
        <f>AEBYLD1!U134*VLOOKUP(AEBYLD2!U$4,'[1]INTERNAL PARAMETERS-1'!$B$5:$J$44,5,FALSE)*VLOOKUP(AEBYLD2!U$4,'[1]INTERNAL PARAMETERS-1'!$B$5:$J$44,7,FALSE)*AEBYLD2!$F134 + AEBYLD1!U134*(1-VLOOKUP(AEBYLD2!U$4,'[1]INTERNAL PARAMETERS-1'!$B$5:$J$44,5,FALSE))*VLOOKUP(AEBYLD2!U$4,'[1]INTERNAL PARAMETERS-1'!$B$5:$J$44,9,FALSE)*AEBYLD2!$F134</f>
        <v>0</v>
      </c>
      <c r="V134" s="50">
        <f>AEBYLD1!V134*VLOOKUP(AEBYLD2!V$4,'[1]INTERNAL PARAMETERS-1'!$B$5:$J$44,5,FALSE)*VLOOKUP(AEBYLD2!V$4,'[1]INTERNAL PARAMETERS-1'!$B$5:$J$44,7,FALSE)*AEBYLD2!$F134 + AEBYLD1!V134*(1-VLOOKUP(AEBYLD2!V$4,'[1]INTERNAL PARAMETERS-1'!$B$5:$J$44,5,FALSE))*VLOOKUP(AEBYLD2!V$4,'[1]INTERNAL PARAMETERS-1'!$B$5:$J$44,9,FALSE)*AEBYLD2!$F134</f>
        <v>0</v>
      </c>
      <c r="W134" s="50">
        <f>AEBYLD1!W134*VLOOKUP(AEBYLD2!W$4,'[1]INTERNAL PARAMETERS-1'!$B$5:$J$44,5,FALSE)*VLOOKUP(AEBYLD2!W$4,'[1]INTERNAL PARAMETERS-1'!$B$5:$J$44,7,FALSE)*AEBYLD2!$F134 + AEBYLD1!W134*(1-VLOOKUP(AEBYLD2!W$4,'[1]INTERNAL PARAMETERS-1'!$B$5:$J$44,5,FALSE))*VLOOKUP(AEBYLD2!W$4,'[1]INTERNAL PARAMETERS-1'!$B$5:$J$44,9,FALSE)*AEBYLD2!$F134</f>
        <v>0</v>
      </c>
      <c r="X134" s="50">
        <f>AEBYLD1!X134*VLOOKUP(AEBYLD2!X$4,'[1]INTERNAL PARAMETERS-1'!$B$5:$J$44,5,FALSE)*VLOOKUP(AEBYLD2!X$4,'[1]INTERNAL PARAMETERS-1'!$B$5:$J$44,7,FALSE)*AEBYLD2!$F134 + AEBYLD1!X134*(1-VLOOKUP(AEBYLD2!X$4,'[1]INTERNAL PARAMETERS-1'!$B$5:$J$44,5,FALSE))*VLOOKUP(AEBYLD2!X$4,'[1]INTERNAL PARAMETERS-1'!$B$5:$J$44,9,FALSE)*AEBYLD2!$F134</f>
        <v>0</v>
      </c>
      <c r="Y134" s="50">
        <f>AEBYLD1!Y134*VLOOKUP(AEBYLD2!Y$4,'[1]INTERNAL PARAMETERS-1'!$B$5:$J$44,5,FALSE)*VLOOKUP(AEBYLD2!Y$4,'[1]INTERNAL PARAMETERS-1'!$B$5:$J$44,7,FALSE)*AEBYLD2!$F134 + AEBYLD1!Y134*(1-VLOOKUP(AEBYLD2!Y$4,'[1]INTERNAL PARAMETERS-1'!$B$5:$J$44,5,FALSE))*VLOOKUP(AEBYLD2!Y$4,'[1]INTERNAL PARAMETERS-1'!$B$5:$J$44,9,FALSE)*AEBYLD2!$F134</f>
        <v>0</v>
      </c>
      <c r="Z134" s="50">
        <f>AEBYLD1!Z134*VLOOKUP(AEBYLD2!Z$4,'[1]INTERNAL PARAMETERS-1'!$B$5:$J$44,5,FALSE)*VLOOKUP(AEBYLD2!Z$4,'[1]INTERNAL PARAMETERS-1'!$B$5:$J$44,7,FALSE)*AEBYLD2!$F134 + AEBYLD1!Z134*(1-VLOOKUP(AEBYLD2!Z$4,'[1]INTERNAL PARAMETERS-1'!$B$5:$J$44,5,FALSE))*VLOOKUP(AEBYLD2!Z$4,'[1]INTERNAL PARAMETERS-1'!$B$5:$J$44,9,FALSE)*AEBYLD2!$F134</f>
        <v>0</v>
      </c>
      <c r="AA134" s="50">
        <f>AEBYLD1!AA134*VLOOKUP(AEBYLD2!AA$4,'[1]INTERNAL PARAMETERS-1'!$B$5:$J$44,5,FALSE)*VLOOKUP(AEBYLD2!AA$4,'[1]INTERNAL PARAMETERS-1'!$B$5:$J$44,7,FALSE)*AEBYLD2!$F134 + AEBYLD1!AA134*(1-VLOOKUP(AEBYLD2!AA$4,'[1]INTERNAL PARAMETERS-1'!$B$5:$J$44,5,FALSE))*VLOOKUP(AEBYLD2!AA$4,'[1]INTERNAL PARAMETERS-1'!$B$5:$J$44,9,FALSE)*AEBYLD2!$F134</f>
        <v>0</v>
      </c>
      <c r="AB134" s="50">
        <f>AEBYLD1!AB134*VLOOKUP(AEBYLD2!AB$4,'[1]INTERNAL PARAMETERS-1'!$B$5:$J$44,5,FALSE)*VLOOKUP(AEBYLD2!AB$4,'[1]INTERNAL PARAMETERS-1'!$B$5:$J$44,7,FALSE)*AEBYLD2!$F134 + AEBYLD1!AB134*(1-VLOOKUP(AEBYLD2!AB$4,'[1]INTERNAL PARAMETERS-1'!$B$5:$J$44,5,FALSE))*VLOOKUP(AEBYLD2!AB$4,'[1]INTERNAL PARAMETERS-1'!$B$5:$J$44,9,FALSE)*AEBYLD2!$F134</f>
        <v>0</v>
      </c>
      <c r="AC134" s="50">
        <f>AEBYLD1!AC134*VLOOKUP(AEBYLD2!AC$4,'[1]INTERNAL PARAMETERS-1'!$B$5:$J$44,5,FALSE)*VLOOKUP(AEBYLD2!AC$4,'[1]INTERNAL PARAMETERS-1'!$B$5:$J$44,7,FALSE)*AEBYLD2!$F134 + AEBYLD1!AC134*(1-VLOOKUP(AEBYLD2!AC$4,'[1]INTERNAL PARAMETERS-1'!$B$5:$J$44,5,FALSE))*VLOOKUP(AEBYLD2!AC$4,'[1]INTERNAL PARAMETERS-1'!$B$5:$J$44,9,FALSE)*AEBYLD2!$F134</f>
        <v>0</v>
      </c>
      <c r="AD134" s="50">
        <f>AEBYLD1!AD134*VLOOKUP(AEBYLD2!AD$4,'[1]INTERNAL PARAMETERS-1'!$B$5:$J$44,5,FALSE)*VLOOKUP(AEBYLD2!AD$4,'[1]INTERNAL PARAMETERS-1'!$B$5:$J$44,7,FALSE)*AEBYLD2!$F134 + AEBYLD1!AD134*(1-VLOOKUP(AEBYLD2!AD$4,'[1]INTERNAL PARAMETERS-1'!$B$5:$J$44,5,FALSE))*VLOOKUP(AEBYLD2!AD$4,'[1]INTERNAL PARAMETERS-1'!$B$5:$J$44,9,FALSE)*AEBYLD2!$F134</f>
        <v>0</v>
      </c>
      <c r="AE134" s="50">
        <f>AEBYLD1!AE134*VLOOKUP(AEBYLD2!AE$4,'[1]INTERNAL PARAMETERS-1'!$B$5:$J$44,5,FALSE)*VLOOKUP(AEBYLD2!AE$4,'[1]INTERNAL PARAMETERS-1'!$B$5:$J$44,7,FALSE)*AEBYLD2!$F134 + AEBYLD1!AE134*(1-VLOOKUP(AEBYLD2!AE$4,'[1]INTERNAL PARAMETERS-1'!$B$5:$J$44,5,FALSE))*VLOOKUP(AEBYLD2!AE$4,'[1]INTERNAL PARAMETERS-1'!$B$5:$J$44,9,FALSE)*AEBYLD2!$F134</f>
        <v>0</v>
      </c>
      <c r="AF134" s="50">
        <f>AEBYLD1!AF134*VLOOKUP(AEBYLD2!AF$4,'[1]INTERNAL PARAMETERS-1'!$B$5:$J$44,5,FALSE)*VLOOKUP(AEBYLD2!AF$4,'[1]INTERNAL PARAMETERS-1'!$B$5:$J$44,7,FALSE)*AEBYLD2!$F134 + AEBYLD1!AF134*(1-VLOOKUP(AEBYLD2!AF$4,'[1]INTERNAL PARAMETERS-1'!$B$5:$J$44,5,FALSE))*VLOOKUP(AEBYLD2!AF$4,'[1]INTERNAL PARAMETERS-1'!$B$5:$J$44,9,FALSE)*AEBYLD2!$F134</f>
        <v>0</v>
      </c>
      <c r="AG134" s="50">
        <f>AEBYLD1!AG134*VLOOKUP(AEBYLD2!AG$4,'[1]INTERNAL PARAMETERS-1'!$B$5:$J$44,5,FALSE)*VLOOKUP(AEBYLD2!AG$4,'[1]INTERNAL PARAMETERS-1'!$B$5:$J$44,7,FALSE)*AEBYLD2!$F134 + AEBYLD1!AG134*(1-VLOOKUP(AEBYLD2!AG$4,'[1]INTERNAL PARAMETERS-1'!$B$5:$J$44,5,FALSE))*VLOOKUP(AEBYLD2!AG$4,'[1]INTERNAL PARAMETERS-1'!$B$5:$J$44,9,FALSE)*AEBYLD2!$F134</f>
        <v>0</v>
      </c>
      <c r="AH134" s="50">
        <f>AEBYLD1!AH134*VLOOKUP(AEBYLD2!AH$4,'[1]INTERNAL PARAMETERS-1'!$B$5:$J$44,5,FALSE)*VLOOKUP(AEBYLD2!AH$4,'[1]INTERNAL PARAMETERS-1'!$B$5:$J$44,7,FALSE)*AEBYLD2!$F134 + AEBYLD1!AH134*(1-VLOOKUP(AEBYLD2!AH$4,'[1]INTERNAL PARAMETERS-1'!$B$5:$J$44,5,FALSE))*VLOOKUP(AEBYLD2!AH$4,'[1]INTERNAL PARAMETERS-1'!$B$5:$J$44,9,FALSE)*AEBYLD2!$F134</f>
        <v>0</v>
      </c>
      <c r="AI134" s="50">
        <f>AEBYLD1!AI134*VLOOKUP(AEBYLD2!AI$4,'[1]INTERNAL PARAMETERS-1'!$B$5:$J$44,5,FALSE)*VLOOKUP(AEBYLD2!AI$4,'[1]INTERNAL PARAMETERS-1'!$B$5:$J$44,7,FALSE)*AEBYLD2!$F134 + AEBYLD1!AI134*(1-VLOOKUP(AEBYLD2!AI$4,'[1]INTERNAL PARAMETERS-1'!$B$5:$J$44,5,FALSE))*VLOOKUP(AEBYLD2!AI$4,'[1]INTERNAL PARAMETERS-1'!$B$5:$J$44,9,FALSE)*AEBYLD2!$F134</f>
        <v>0</v>
      </c>
      <c r="AJ134" s="50">
        <f>AEBYLD1!AJ134*VLOOKUP(AEBYLD2!AJ$4,'[1]INTERNAL PARAMETERS-1'!$B$5:$J$44,5,FALSE)*VLOOKUP(AEBYLD2!AJ$4,'[1]INTERNAL PARAMETERS-1'!$B$5:$J$44,7,FALSE)*AEBYLD2!$F134 + AEBYLD1!AJ134*(1-VLOOKUP(AEBYLD2!AJ$4,'[1]INTERNAL PARAMETERS-1'!$B$5:$J$44,5,FALSE))*VLOOKUP(AEBYLD2!AJ$4,'[1]INTERNAL PARAMETERS-1'!$B$5:$J$44,9,FALSE)*AEBYLD2!$F134</f>
        <v>0</v>
      </c>
      <c r="AK134" s="50">
        <f>AEBYLD1!AK134*VLOOKUP(AEBYLD2!AK$4,'[1]INTERNAL PARAMETERS-1'!$B$5:$J$44,5,FALSE)*VLOOKUP(AEBYLD2!AK$4,'[1]INTERNAL PARAMETERS-1'!$B$5:$J$44,7,FALSE)*AEBYLD2!$F134 + AEBYLD1!AK134*(1-VLOOKUP(AEBYLD2!AK$4,'[1]INTERNAL PARAMETERS-1'!$B$5:$J$44,5,FALSE))*VLOOKUP(AEBYLD2!AK$4,'[1]INTERNAL PARAMETERS-1'!$B$5:$J$44,9,FALSE)*AEBYLD2!$F134</f>
        <v>0</v>
      </c>
      <c r="AL134" s="50">
        <f>AEBYLD1!AL134*VLOOKUP(AEBYLD2!AL$4,'[1]INTERNAL PARAMETERS-1'!$B$5:$J$44,5,FALSE)*VLOOKUP(AEBYLD2!AL$4,'[1]INTERNAL PARAMETERS-1'!$B$5:$J$44,7,FALSE)*AEBYLD2!$F134 + AEBYLD1!AL134*(1-VLOOKUP(AEBYLD2!AL$4,'[1]INTERNAL PARAMETERS-1'!$B$5:$J$44,5,FALSE))*VLOOKUP(AEBYLD2!AL$4,'[1]INTERNAL PARAMETERS-1'!$B$5:$J$44,9,FALSE)*AEBYLD2!$F134</f>
        <v>0</v>
      </c>
      <c r="AM134" s="50">
        <f>AEBYLD1!AM134*VLOOKUP(AEBYLD2!AM$4,'[1]INTERNAL PARAMETERS-1'!$B$5:$J$44,5,FALSE)*VLOOKUP(AEBYLD2!AM$4,'[1]INTERNAL PARAMETERS-1'!$B$5:$J$44,7,FALSE)*AEBYLD2!$F134 + AEBYLD1!AM134*(1-VLOOKUP(AEBYLD2!AM$4,'[1]INTERNAL PARAMETERS-1'!$B$5:$J$44,5,FALSE))*VLOOKUP(AEBYLD2!AM$4,'[1]INTERNAL PARAMETERS-1'!$B$5:$J$44,9,FALSE)*AEBYLD2!$F134</f>
        <v>0</v>
      </c>
      <c r="AN134" s="50">
        <f>AEBYLD1!AN134*VLOOKUP(AEBYLD2!AN$4,'[1]INTERNAL PARAMETERS-1'!$B$5:$J$44,5,FALSE)*VLOOKUP(AEBYLD2!AN$4,'[1]INTERNAL PARAMETERS-1'!$B$5:$J$44,7,FALSE)*AEBYLD2!$F134 + AEBYLD1!AN134*(1-VLOOKUP(AEBYLD2!AN$4,'[1]INTERNAL PARAMETERS-1'!$B$5:$J$44,5,FALSE))*VLOOKUP(AEBYLD2!AN$4,'[1]INTERNAL PARAMETERS-1'!$B$5:$J$44,9,FALSE)*AEBYLD2!$F134</f>
        <v>0</v>
      </c>
      <c r="AO134" s="50">
        <f>AEBYLD1!AO134*VLOOKUP(AEBYLD2!AO$4,'[1]INTERNAL PARAMETERS-1'!$B$5:$J$44,5,FALSE)*VLOOKUP(AEBYLD2!AO$4,'[1]INTERNAL PARAMETERS-1'!$B$5:$J$44,7,FALSE)*AEBYLD2!$F134 + AEBYLD1!AO134*(1-VLOOKUP(AEBYLD2!AO$4,'[1]INTERNAL PARAMETERS-1'!$B$5:$J$44,5,FALSE))*VLOOKUP(AEBYLD2!AO$4,'[1]INTERNAL PARAMETERS-1'!$B$5:$J$44,9,FALSE)*AEBYLD2!$F134</f>
        <v>0</v>
      </c>
      <c r="AP134" s="50">
        <f>AEBYLD1!AP134*VLOOKUP(AEBYLD2!AP$4,'[1]INTERNAL PARAMETERS-1'!$B$5:$J$44,5,FALSE)*VLOOKUP(AEBYLD2!AP$4,'[1]INTERNAL PARAMETERS-1'!$B$5:$J$44,7,FALSE)*AEBYLD2!$F134 + AEBYLD1!AP134*(1-VLOOKUP(AEBYLD2!AP$4,'[1]INTERNAL PARAMETERS-1'!$B$5:$J$44,5,FALSE))*VLOOKUP(AEBYLD2!AP$4,'[1]INTERNAL PARAMETERS-1'!$B$5:$J$44,9,FALSE)*AEBYLD2!$F134</f>
        <v>0</v>
      </c>
      <c r="AQ134" s="50">
        <f>AEBYLD1!AQ134*VLOOKUP(AEBYLD2!AQ$4,'[1]INTERNAL PARAMETERS-1'!$B$5:$J$44,5,FALSE)*VLOOKUP(AEBYLD2!AQ$4,'[1]INTERNAL PARAMETERS-1'!$B$5:$J$44,7,FALSE)*AEBYLD2!$F134 + AEBYLD1!AQ134*(1-VLOOKUP(AEBYLD2!AQ$4,'[1]INTERNAL PARAMETERS-1'!$B$5:$J$44,5,FALSE))*VLOOKUP(AEBYLD2!AQ$4,'[1]INTERNAL PARAMETERS-1'!$B$5:$J$44,9,FALSE)*AEBYLD2!$F134</f>
        <v>0</v>
      </c>
      <c r="AR134" s="50">
        <f>AEBYLD1!AR134*VLOOKUP(AEBYLD2!AR$4,'[1]INTERNAL PARAMETERS-1'!$B$5:$J$44,5,FALSE)*VLOOKUP(AEBYLD2!AR$4,'[1]INTERNAL PARAMETERS-1'!$B$5:$J$44,7,FALSE)*AEBYLD2!$F134 + AEBYLD1!AR134*(1-VLOOKUP(AEBYLD2!AR$4,'[1]INTERNAL PARAMETERS-1'!$B$5:$J$44,5,FALSE))*VLOOKUP(AEBYLD2!AR$4,'[1]INTERNAL PARAMETERS-1'!$B$5:$J$44,9,FALSE)*AEBYLD2!$F134</f>
        <v>0</v>
      </c>
      <c r="AS134" s="50">
        <f>AEBYLD1!AS134*VLOOKUP(AEBYLD2!AS$4,'[1]INTERNAL PARAMETERS-1'!$B$5:$J$44,5,FALSE)*VLOOKUP(AEBYLD2!AS$4,'[1]INTERNAL PARAMETERS-1'!$B$5:$J$44,7,FALSE)*AEBYLD2!$F134 + AEBYLD1!AS134*(1-VLOOKUP(AEBYLD2!AS$4,'[1]INTERNAL PARAMETERS-1'!$B$5:$J$44,5,FALSE))*VLOOKUP(AEBYLD2!AS$4,'[1]INTERNAL PARAMETERS-1'!$B$5:$J$44,9,FALSE)*AEBYLD2!$F134</f>
        <v>0</v>
      </c>
      <c r="AT134" s="49">
        <f>AEBYLD1!AT134*VLOOKUP(AEBYLD2!AT$4,'[1]INTERNAL PARAMETERS-1'!$B$5:$J$44,5,FALSE)*VLOOKUP(AEBYLD2!AT$4,'[1]INTERNAL PARAMETERS-1'!$B$5:$J$44,7,FALSE)*AEBYLD2!$F134 + AEBYLD1!AT134*(1-VLOOKUP(AEBYLD2!AT$4,'[1]INTERNAL PARAMETERS-1'!$B$5:$J$44,5,FALSE))*VLOOKUP(AEBYLD2!AT$4,'[1]INTERNAL PARAMETERS-1'!$B$5:$J$44,9,FALSE)*AEBYLD2!$F134</f>
        <v>0</v>
      </c>
      <c r="AU134" s="51">
        <f>AEBYLD1!AU134*VLOOKUP(AEBYLD2!AU$4,'[1]INTERNAL PARAMETERS-1'!$B$5:$J$44,5,FALSE)*VLOOKUP(AEBYLD2!AU$4,'[1]INTERNAL PARAMETERS-1'!$B$5:$J$44,6,FALSE)*VLOOKUP(AEBYLD2!AU$4,'[1]INTERNAL PARAMETERS-1'!$B$5:$J$44,3,FALSE) + AEBYLD1!AU134*(1-VLOOKUP(AEBYLD2!AU$4,'[1]INTERNAL PARAMETERS-1'!$B$5:$J$44,5,FALSE))*VLOOKUP(AEBYLD2!AU$4,'[1]INTERNAL PARAMETERS-1'!$B$5:$J$44,8,FALSE)*VLOOKUP(AEBYLD2!AU$4,'[1]INTERNAL PARAMETERS-1'!$B$5:$J$44,3,FALSE)</f>
        <v>0</v>
      </c>
      <c r="AV134" s="50">
        <f>AEBYLD1!AV134*VLOOKUP(AEBYLD2!AV$4,'[1]INTERNAL PARAMETERS-1'!$B$5:$J$44,5,FALSE)*VLOOKUP(AEBYLD2!AV$4,'[1]INTERNAL PARAMETERS-1'!$B$5:$J$44,6,FALSE)*VLOOKUP(AEBYLD2!AV$4,'[1]INTERNAL PARAMETERS-1'!$B$5:$J$44,3,FALSE) + AEBYLD1!AV134*(1-VLOOKUP(AEBYLD2!AV$4,'[1]INTERNAL PARAMETERS-1'!$B$5:$J$44,5,FALSE))*VLOOKUP(AEBYLD2!AV$4,'[1]INTERNAL PARAMETERS-1'!$B$5:$J$44,8,FALSE)*VLOOKUP(AEBYLD2!AV$4,'[1]INTERNAL PARAMETERS-1'!$B$5:$J$44,3,FALSE)</f>
        <v>0</v>
      </c>
      <c r="AW134" s="50">
        <f>AEBYLD1!AW134*VLOOKUP(AEBYLD2!AW$4,'[1]INTERNAL PARAMETERS-1'!$B$5:$J$44,5,FALSE)*VLOOKUP(AEBYLD2!AW$4,'[1]INTERNAL PARAMETERS-1'!$B$5:$J$44,6,FALSE)*VLOOKUP(AEBYLD2!AW$4,'[1]INTERNAL PARAMETERS-1'!$B$5:$J$44,3,FALSE) + AEBYLD1!AW134*(1-VLOOKUP(AEBYLD2!AW$4,'[1]INTERNAL PARAMETERS-1'!$B$5:$J$44,5,FALSE))*VLOOKUP(AEBYLD2!AW$4,'[1]INTERNAL PARAMETERS-1'!$B$5:$J$44,8,FALSE)*VLOOKUP(AEBYLD2!AW$4,'[1]INTERNAL PARAMETERS-1'!$B$5:$J$44,3,FALSE)</f>
        <v>0</v>
      </c>
      <c r="AX134" s="50">
        <f>AEBYLD1!AX134*VLOOKUP(AEBYLD2!AX$4,'[1]INTERNAL PARAMETERS-1'!$B$5:$J$44,5,FALSE)*VLOOKUP(AEBYLD2!AX$4,'[1]INTERNAL PARAMETERS-1'!$B$5:$J$44,6,FALSE)*VLOOKUP(AEBYLD2!AX$4,'[1]INTERNAL PARAMETERS-1'!$B$5:$J$44,3,FALSE) + AEBYLD1!AX134*(1-VLOOKUP(AEBYLD2!AX$4,'[1]INTERNAL PARAMETERS-1'!$B$5:$J$44,5,FALSE))*VLOOKUP(AEBYLD2!AX$4,'[1]INTERNAL PARAMETERS-1'!$B$5:$J$44,8,FALSE)*VLOOKUP(AEBYLD2!AX$4,'[1]INTERNAL PARAMETERS-1'!$B$5:$J$44,3,FALSE)</f>
        <v>0</v>
      </c>
      <c r="AY134" s="50">
        <f>AEBYLD1!AY134*VLOOKUP(AEBYLD2!AY$4,'[1]INTERNAL PARAMETERS-1'!$B$5:$J$44,5,FALSE)*VLOOKUP(AEBYLD2!AY$4,'[1]INTERNAL PARAMETERS-1'!$B$5:$J$44,6,FALSE)*VLOOKUP(AEBYLD2!AY$4,'[1]INTERNAL PARAMETERS-1'!$B$5:$J$44,3,FALSE) + AEBYLD1!AY134*(1-VLOOKUP(AEBYLD2!AY$4,'[1]INTERNAL PARAMETERS-1'!$B$5:$J$44,5,FALSE))*VLOOKUP(AEBYLD2!AY$4,'[1]INTERNAL PARAMETERS-1'!$B$5:$J$44,8,FALSE)*VLOOKUP(AEBYLD2!AY$4,'[1]INTERNAL PARAMETERS-1'!$B$5:$J$44,3,FALSE)</f>
        <v>0</v>
      </c>
      <c r="AZ134" s="50">
        <f>AEBYLD1!AZ134*VLOOKUP(AEBYLD2!AZ$4,'[1]INTERNAL PARAMETERS-1'!$B$5:$J$44,5,FALSE)*VLOOKUP(AEBYLD2!AZ$4,'[1]INTERNAL PARAMETERS-1'!$B$5:$J$44,6,FALSE)*VLOOKUP(AEBYLD2!AZ$4,'[1]INTERNAL PARAMETERS-1'!$B$5:$J$44,3,FALSE) + AEBYLD1!AZ134*(1-VLOOKUP(AEBYLD2!AZ$4,'[1]INTERNAL PARAMETERS-1'!$B$5:$J$44,5,FALSE))*VLOOKUP(AEBYLD2!AZ$4,'[1]INTERNAL PARAMETERS-1'!$B$5:$J$44,8,FALSE)*VLOOKUP(AEBYLD2!AZ$4,'[1]INTERNAL PARAMETERS-1'!$B$5:$J$44,3,FALSE)</f>
        <v>0</v>
      </c>
      <c r="BA134" s="50">
        <f>AEBYLD1!BA134*VLOOKUP(AEBYLD2!BA$4,'[1]INTERNAL PARAMETERS-1'!$B$5:$J$44,5,FALSE)*VLOOKUP(AEBYLD2!BA$4,'[1]INTERNAL PARAMETERS-1'!$B$5:$J$44,6,FALSE)*VLOOKUP(AEBYLD2!BA$4,'[1]INTERNAL PARAMETERS-1'!$B$5:$J$44,3,FALSE) + AEBYLD1!BA134*(1-VLOOKUP(AEBYLD2!BA$4,'[1]INTERNAL PARAMETERS-1'!$B$5:$J$44,5,FALSE))*VLOOKUP(AEBYLD2!BA$4,'[1]INTERNAL PARAMETERS-1'!$B$5:$J$44,8,FALSE)*VLOOKUP(AEBYLD2!BA$4,'[1]INTERNAL PARAMETERS-1'!$B$5:$J$44,3,FALSE)</f>
        <v>0</v>
      </c>
      <c r="BB134" s="50">
        <f>AEBYLD1!BB134*VLOOKUP(AEBYLD2!BB$4,'[1]INTERNAL PARAMETERS-1'!$B$5:$J$44,5,FALSE)*VLOOKUP(AEBYLD2!BB$4,'[1]INTERNAL PARAMETERS-1'!$B$5:$J$44,6,FALSE)*VLOOKUP(AEBYLD2!BB$4,'[1]INTERNAL PARAMETERS-1'!$B$5:$J$44,3,FALSE) + AEBYLD1!BB134*(1-VLOOKUP(AEBYLD2!BB$4,'[1]INTERNAL PARAMETERS-1'!$B$5:$J$44,5,FALSE))*VLOOKUP(AEBYLD2!BB$4,'[1]INTERNAL PARAMETERS-1'!$B$5:$J$44,8,FALSE)*VLOOKUP(AEBYLD2!BB$4,'[1]INTERNAL PARAMETERS-1'!$B$5:$J$44,3,FALSE)</f>
        <v>0</v>
      </c>
      <c r="BC134" s="50">
        <f>AEBYLD1!BC134*VLOOKUP(AEBYLD2!BC$4,'[1]INTERNAL PARAMETERS-1'!$B$5:$J$44,5,FALSE)*VLOOKUP(AEBYLD2!BC$4,'[1]INTERNAL PARAMETERS-1'!$B$5:$J$44,6,FALSE)*VLOOKUP(AEBYLD2!BC$4,'[1]INTERNAL PARAMETERS-1'!$B$5:$J$44,3,FALSE) + AEBYLD1!BC134*(1-VLOOKUP(AEBYLD2!BC$4,'[1]INTERNAL PARAMETERS-1'!$B$5:$J$44,5,FALSE))*VLOOKUP(AEBYLD2!BC$4,'[1]INTERNAL PARAMETERS-1'!$B$5:$J$44,8,FALSE)*VLOOKUP(AEBYLD2!BC$4,'[1]INTERNAL PARAMETERS-1'!$B$5:$J$44,3,FALSE)</f>
        <v>0</v>
      </c>
      <c r="BD134" s="50">
        <f>AEBYLD1!BD134*VLOOKUP(AEBYLD2!BD$4,'[1]INTERNAL PARAMETERS-1'!$B$5:$J$44,5,FALSE)*VLOOKUP(AEBYLD2!BD$4,'[1]INTERNAL PARAMETERS-1'!$B$5:$J$44,6,FALSE)*VLOOKUP(AEBYLD2!BD$4,'[1]INTERNAL PARAMETERS-1'!$B$5:$J$44,3,FALSE) + AEBYLD1!BD134*(1-VLOOKUP(AEBYLD2!BD$4,'[1]INTERNAL PARAMETERS-1'!$B$5:$J$44,5,FALSE))*VLOOKUP(AEBYLD2!BD$4,'[1]INTERNAL PARAMETERS-1'!$B$5:$J$44,8,FALSE)*VLOOKUP(AEBYLD2!BD$4,'[1]INTERNAL PARAMETERS-1'!$B$5:$J$44,3,FALSE)</f>
        <v>0</v>
      </c>
      <c r="BE134" s="50">
        <f>AEBYLD1!BE134*VLOOKUP(AEBYLD2!BE$4,'[1]INTERNAL PARAMETERS-1'!$B$5:$J$44,5,FALSE)*VLOOKUP(AEBYLD2!BE$4,'[1]INTERNAL PARAMETERS-1'!$B$5:$J$44,6,FALSE)*VLOOKUP(AEBYLD2!BE$4,'[1]INTERNAL PARAMETERS-1'!$B$5:$J$44,3,FALSE) + AEBYLD1!BE134*(1-VLOOKUP(AEBYLD2!BE$4,'[1]INTERNAL PARAMETERS-1'!$B$5:$J$44,5,FALSE))*VLOOKUP(AEBYLD2!BE$4,'[1]INTERNAL PARAMETERS-1'!$B$5:$J$44,8,FALSE)*VLOOKUP(AEBYLD2!BE$4,'[1]INTERNAL PARAMETERS-1'!$B$5:$J$44,3,FALSE)</f>
        <v>0</v>
      </c>
      <c r="BF134" s="50">
        <f>AEBYLD1!BF134*VLOOKUP(AEBYLD2!BF$4,'[1]INTERNAL PARAMETERS-1'!$B$5:$J$44,5,FALSE)*VLOOKUP(AEBYLD2!BF$4,'[1]INTERNAL PARAMETERS-1'!$B$5:$J$44,6,FALSE)*VLOOKUP(AEBYLD2!BF$4,'[1]INTERNAL PARAMETERS-1'!$B$5:$J$44,3,FALSE) + AEBYLD1!BF134*(1-VLOOKUP(AEBYLD2!BF$4,'[1]INTERNAL PARAMETERS-1'!$B$5:$J$44,5,FALSE))*VLOOKUP(AEBYLD2!BF$4,'[1]INTERNAL PARAMETERS-1'!$B$5:$J$44,8,FALSE)*VLOOKUP(AEBYLD2!BF$4,'[1]INTERNAL PARAMETERS-1'!$B$5:$J$44,3,FALSE)</f>
        <v>0</v>
      </c>
      <c r="BG134" s="50">
        <f>AEBYLD1!BG134*VLOOKUP(AEBYLD2!BG$4,'[1]INTERNAL PARAMETERS-1'!$B$5:$J$44,5,FALSE)*VLOOKUP(AEBYLD2!BG$4,'[1]INTERNAL PARAMETERS-1'!$B$5:$J$44,6,FALSE)*VLOOKUP(AEBYLD2!BG$4,'[1]INTERNAL PARAMETERS-1'!$B$5:$J$44,3,FALSE) + AEBYLD1!BG134*(1-VLOOKUP(AEBYLD2!BG$4,'[1]INTERNAL PARAMETERS-1'!$B$5:$J$44,5,FALSE))*VLOOKUP(AEBYLD2!BG$4,'[1]INTERNAL PARAMETERS-1'!$B$5:$J$44,8,FALSE)*VLOOKUP(AEBYLD2!BG$4,'[1]INTERNAL PARAMETERS-1'!$B$5:$J$44,3,FALSE)</f>
        <v>0</v>
      </c>
      <c r="BH134" s="50">
        <f>AEBYLD1!BH134*VLOOKUP(AEBYLD2!BH$4,'[1]INTERNAL PARAMETERS-1'!$B$5:$J$44,5,FALSE)*VLOOKUP(AEBYLD2!BH$4,'[1]INTERNAL PARAMETERS-1'!$B$5:$J$44,6,FALSE)*VLOOKUP(AEBYLD2!BH$4,'[1]INTERNAL PARAMETERS-1'!$B$5:$J$44,3,FALSE) + AEBYLD1!BH134*(1-VLOOKUP(AEBYLD2!BH$4,'[1]INTERNAL PARAMETERS-1'!$B$5:$J$44,5,FALSE))*VLOOKUP(AEBYLD2!BH$4,'[1]INTERNAL PARAMETERS-1'!$B$5:$J$44,8,FALSE)*VLOOKUP(AEBYLD2!BH$4,'[1]INTERNAL PARAMETERS-1'!$B$5:$J$44,3,FALSE)</f>
        <v>0</v>
      </c>
      <c r="BI134" s="50">
        <f>AEBYLD1!BI134*VLOOKUP(AEBYLD2!BI$4,'[1]INTERNAL PARAMETERS-1'!$B$5:$J$44,5,FALSE)*VLOOKUP(AEBYLD2!BI$4,'[1]INTERNAL PARAMETERS-1'!$B$5:$J$44,6,FALSE)*VLOOKUP(AEBYLD2!BI$4,'[1]INTERNAL PARAMETERS-1'!$B$5:$J$44,3,FALSE) + AEBYLD1!BI134*(1-VLOOKUP(AEBYLD2!BI$4,'[1]INTERNAL PARAMETERS-1'!$B$5:$J$44,5,FALSE))*VLOOKUP(AEBYLD2!BI$4,'[1]INTERNAL PARAMETERS-1'!$B$5:$J$44,8,FALSE)*VLOOKUP(AEBYLD2!BI$4,'[1]INTERNAL PARAMETERS-1'!$B$5:$J$44,3,FALSE)</f>
        <v>0</v>
      </c>
      <c r="BJ134" s="50">
        <f>AEBYLD1!BJ134*VLOOKUP(AEBYLD2!BJ$4,'[1]INTERNAL PARAMETERS-1'!$B$5:$J$44,5,FALSE)*VLOOKUP(AEBYLD2!BJ$4,'[1]INTERNAL PARAMETERS-1'!$B$5:$J$44,6,FALSE)*VLOOKUP(AEBYLD2!BJ$4,'[1]INTERNAL PARAMETERS-1'!$B$5:$J$44,3,FALSE) + AEBYLD1!BJ134*(1-VLOOKUP(AEBYLD2!BJ$4,'[1]INTERNAL PARAMETERS-1'!$B$5:$J$44,5,FALSE))*VLOOKUP(AEBYLD2!BJ$4,'[1]INTERNAL PARAMETERS-1'!$B$5:$J$44,8,FALSE)*VLOOKUP(AEBYLD2!BJ$4,'[1]INTERNAL PARAMETERS-1'!$B$5:$J$44,3,FALSE)</f>
        <v>0</v>
      </c>
      <c r="BK134" s="50">
        <f>AEBYLD1!BK134*VLOOKUP(AEBYLD2!BK$4,'[1]INTERNAL PARAMETERS-1'!$B$5:$J$44,5,FALSE)*VLOOKUP(AEBYLD2!BK$4,'[1]INTERNAL PARAMETERS-1'!$B$5:$J$44,6,FALSE)*VLOOKUP(AEBYLD2!BK$4,'[1]INTERNAL PARAMETERS-1'!$B$5:$J$44,3,FALSE) + AEBYLD1!BK134*(1-VLOOKUP(AEBYLD2!BK$4,'[1]INTERNAL PARAMETERS-1'!$B$5:$J$44,5,FALSE))*VLOOKUP(AEBYLD2!BK$4,'[1]INTERNAL PARAMETERS-1'!$B$5:$J$44,8,FALSE)*VLOOKUP(AEBYLD2!BK$4,'[1]INTERNAL PARAMETERS-1'!$B$5:$J$44,3,FALSE)</f>
        <v>0</v>
      </c>
      <c r="BL134" s="50">
        <f>AEBYLD1!BL134*VLOOKUP(AEBYLD2!BL$4,'[1]INTERNAL PARAMETERS-1'!$B$5:$J$44,5,FALSE)*VLOOKUP(AEBYLD2!BL$4,'[1]INTERNAL PARAMETERS-1'!$B$5:$J$44,6,FALSE)*VLOOKUP(AEBYLD2!BL$4,'[1]INTERNAL PARAMETERS-1'!$B$5:$J$44,3,FALSE) + AEBYLD1!BL134*(1-VLOOKUP(AEBYLD2!BL$4,'[1]INTERNAL PARAMETERS-1'!$B$5:$J$44,5,FALSE))*VLOOKUP(AEBYLD2!BL$4,'[1]INTERNAL PARAMETERS-1'!$B$5:$J$44,8,FALSE)*VLOOKUP(AEBYLD2!BL$4,'[1]INTERNAL PARAMETERS-1'!$B$5:$J$44,3,FALSE)</f>
        <v>0</v>
      </c>
      <c r="BM134" s="50">
        <f>AEBYLD1!BM134*VLOOKUP(AEBYLD2!BM$4,'[1]INTERNAL PARAMETERS-1'!$B$5:$J$44,5,FALSE)*VLOOKUP(AEBYLD2!BM$4,'[1]INTERNAL PARAMETERS-1'!$B$5:$J$44,6,FALSE)*VLOOKUP(AEBYLD2!BM$4,'[1]INTERNAL PARAMETERS-1'!$B$5:$J$44,3,FALSE) + AEBYLD1!BM134*(1-VLOOKUP(AEBYLD2!BM$4,'[1]INTERNAL PARAMETERS-1'!$B$5:$J$44,5,FALSE))*VLOOKUP(AEBYLD2!BM$4,'[1]INTERNAL PARAMETERS-1'!$B$5:$J$44,8,FALSE)*VLOOKUP(AEBYLD2!BM$4,'[1]INTERNAL PARAMETERS-1'!$B$5:$J$44,3,FALSE)</f>
        <v>0</v>
      </c>
      <c r="BN134" s="50">
        <f>AEBYLD1!BN134*VLOOKUP(AEBYLD2!BN$4,'[1]INTERNAL PARAMETERS-1'!$B$5:$J$44,5,FALSE)*VLOOKUP(AEBYLD2!BN$4,'[1]INTERNAL PARAMETERS-1'!$B$5:$J$44,6,FALSE)*VLOOKUP(AEBYLD2!BN$4,'[1]INTERNAL PARAMETERS-1'!$B$5:$J$44,3,FALSE) + AEBYLD1!BN134*(1-VLOOKUP(AEBYLD2!BN$4,'[1]INTERNAL PARAMETERS-1'!$B$5:$J$44,5,FALSE))*VLOOKUP(AEBYLD2!BN$4,'[1]INTERNAL PARAMETERS-1'!$B$5:$J$44,8,FALSE)*VLOOKUP(AEBYLD2!BN$4,'[1]INTERNAL PARAMETERS-1'!$B$5:$J$44,3,FALSE)</f>
        <v>0</v>
      </c>
      <c r="BO134" s="50">
        <f>AEBYLD1!BO134*VLOOKUP(AEBYLD2!BO$4,'[1]INTERNAL PARAMETERS-1'!$B$5:$J$44,5,FALSE)*VLOOKUP(AEBYLD2!BO$4,'[1]INTERNAL PARAMETERS-1'!$B$5:$J$44,6,FALSE)*VLOOKUP(AEBYLD2!BO$4,'[1]INTERNAL PARAMETERS-1'!$B$5:$J$44,3,FALSE) + AEBYLD1!BO134*(1-VLOOKUP(AEBYLD2!BO$4,'[1]INTERNAL PARAMETERS-1'!$B$5:$J$44,5,FALSE))*VLOOKUP(AEBYLD2!BO$4,'[1]INTERNAL PARAMETERS-1'!$B$5:$J$44,8,FALSE)*VLOOKUP(AEBYLD2!BO$4,'[1]INTERNAL PARAMETERS-1'!$B$5:$J$44,3,FALSE)</f>
        <v>0</v>
      </c>
      <c r="BP134" s="50">
        <f>AEBYLD1!BP134*VLOOKUP(AEBYLD2!BP$4,'[1]INTERNAL PARAMETERS-1'!$B$5:$J$44,5,FALSE)*VLOOKUP(AEBYLD2!BP$4,'[1]INTERNAL PARAMETERS-1'!$B$5:$J$44,6,FALSE)*VLOOKUP(AEBYLD2!BP$4,'[1]INTERNAL PARAMETERS-1'!$B$5:$J$44,3,FALSE) + AEBYLD1!BP134*(1-VLOOKUP(AEBYLD2!BP$4,'[1]INTERNAL PARAMETERS-1'!$B$5:$J$44,5,FALSE))*VLOOKUP(AEBYLD2!BP$4,'[1]INTERNAL PARAMETERS-1'!$B$5:$J$44,8,FALSE)*VLOOKUP(AEBYLD2!BP$4,'[1]INTERNAL PARAMETERS-1'!$B$5:$J$44,3,FALSE)</f>
        <v>0</v>
      </c>
      <c r="BQ134" s="50">
        <f>AEBYLD1!BQ134*VLOOKUP(AEBYLD2!BQ$4,'[1]INTERNAL PARAMETERS-1'!$B$5:$J$44,5,FALSE)*VLOOKUP(AEBYLD2!BQ$4,'[1]INTERNAL PARAMETERS-1'!$B$5:$J$44,6,FALSE)*VLOOKUP(AEBYLD2!BQ$4,'[1]INTERNAL PARAMETERS-1'!$B$5:$J$44,3,FALSE) + AEBYLD1!BQ134*(1-VLOOKUP(AEBYLD2!BQ$4,'[1]INTERNAL PARAMETERS-1'!$B$5:$J$44,5,FALSE))*VLOOKUP(AEBYLD2!BQ$4,'[1]INTERNAL PARAMETERS-1'!$B$5:$J$44,8,FALSE)*VLOOKUP(AEBYLD2!BQ$4,'[1]INTERNAL PARAMETERS-1'!$B$5:$J$44,3,FALSE)</f>
        <v>0</v>
      </c>
      <c r="BR134" s="50">
        <f>AEBYLD1!BR134*VLOOKUP(AEBYLD2!BR$4,'[1]INTERNAL PARAMETERS-1'!$B$5:$J$44,5,FALSE)*VLOOKUP(AEBYLD2!BR$4,'[1]INTERNAL PARAMETERS-1'!$B$5:$J$44,6,FALSE)*VLOOKUP(AEBYLD2!BR$4,'[1]INTERNAL PARAMETERS-1'!$B$5:$J$44,3,FALSE) + AEBYLD1!BR134*(1-VLOOKUP(AEBYLD2!BR$4,'[1]INTERNAL PARAMETERS-1'!$B$5:$J$44,5,FALSE))*VLOOKUP(AEBYLD2!BR$4,'[1]INTERNAL PARAMETERS-1'!$B$5:$J$44,8,FALSE)*VLOOKUP(AEBYLD2!BR$4,'[1]INTERNAL PARAMETERS-1'!$B$5:$J$44,3,FALSE)</f>
        <v>0</v>
      </c>
      <c r="BS134" s="50">
        <f>AEBYLD1!BS134*VLOOKUP(AEBYLD2!BS$4,'[1]INTERNAL PARAMETERS-1'!$B$5:$J$44,5,FALSE)*VLOOKUP(AEBYLD2!BS$4,'[1]INTERNAL PARAMETERS-1'!$B$5:$J$44,6,FALSE)*VLOOKUP(AEBYLD2!BS$4,'[1]INTERNAL PARAMETERS-1'!$B$5:$J$44,3,FALSE) + AEBYLD1!BS134*(1-VLOOKUP(AEBYLD2!BS$4,'[1]INTERNAL PARAMETERS-1'!$B$5:$J$44,5,FALSE))*VLOOKUP(AEBYLD2!BS$4,'[1]INTERNAL PARAMETERS-1'!$B$5:$J$44,8,FALSE)*VLOOKUP(AEBYLD2!BS$4,'[1]INTERNAL PARAMETERS-1'!$B$5:$J$44,3,FALSE)</f>
        <v>0</v>
      </c>
      <c r="BT134" s="50">
        <f>AEBYLD1!BT134*VLOOKUP(AEBYLD2!BT$4,'[1]INTERNAL PARAMETERS-1'!$B$5:$J$44,5,FALSE)*VLOOKUP(AEBYLD2!BT$4,'[1]INTERNAL PARAMETERS-1'!$B$5:$J$44,6,FALSE)*VLOOKUP(AEBYLD2!BT$4,'[1]INTERNAL PARAMETERS-1'!$B$5:$J$44,3,FALSE) + AEBYLD1!BT134*(1-VLOOKUP(AEBYLD2!BT$4,'[1]INTERNAL PARAMETERS-1'!$B$5:$J$44,5,FALSE))*VLOOKUP(AEBYLD2!BT$4,'[1]INTERNAL PARAMETERS-1'!$B$5:$J$44,8,FALSE)*VLOOKUP(AEBYLD2!BT$4,'[1]INTERNAL PARAMETERS-1'!$B$5:$J$44,3,FALSE)</f>
        <v>0</v>
      </c>
      <c r="BU134" s="50">
        <f>AEBYLD1!BU134*VLOOKUP(AEBYLD2!BU$4,'[1]INTERNAL PARAMETERS-1'!$B$5:$J$44,5,FALSE)*VLOOKUP(AEBYLD2!BU$4,'[1]INTERNAL PARAMETERS-1'!$B$5:$J$44,6,FALSE)*VLOOKUP(AEBYLD2!BU$4,'[1]INTERNAL PARAMETERS-1'!$B$5:$J$44,3,FALSE) + AEBYLD1!BU134*(1-VLOOKUP(AEBYLD2!BU$4,'[1]INTERNAL PARAMETERS-1'!$B$5:$J$44,5,FALSE))*VLOOKUP(AEBYLD2!BU$4,'[1]INTERNAL PARAMETERS-1'!$B$5:$J$44,8,FALSE)*VLOOKUP(AEBYLD2!BU$4,'[1]INTERNAL PARAMETERS-1'!$B$5:$J$44,3,FALSE)</f>
        <v>0</v>
      </c>
      <c r="BV134" s="50">
        <f>AEBYLD1!BV134*VLOOKUP(AEBYLD2!BV$4,'[1]INTERNAL PARAMETERS-1'!$B$5:$J$44,5,FALSE)*VLOOKUP(AEBYLD2!BV$4,'[1]INTERNAL PARAMETERS-1'!$B$5:$J$44,6,FALSE)*VLOOKUP(AEBYLD2!BV$4,'[1]INTERNAL PARAMETERS-1'!$B$5:$J$44,3,FALSE) + AEBYLD1!BV134*(1-VLOOKUP(AEBYLD2!BV$4,'[1]INTERNAL PARAMETERS-1'!$B$5:$J$44,5,FALSE))*VLOOKUP(AEBYLD2!BV$4,'[1]INTERNAL PARAMETERS-1'!$B$5:$J$44,8,FALSE)*VLOOKUP(AEBYLD2!BV$4,'[1]INTERNAL PARAMETERS-1'!$B$5:$J$44,3,FALSE)</f>
        <v>0</v>
      </c>
      <c r="BW134" s="50">
        <f>AEBYLD1!BW134*VLOOKUP(AEBYLD2!BW$4,'[1]INTERNAL PARAMETERS-1'!$B$5:$J$44,5,FALSE)*VLOOKUP(AEBYLD2!BW$4,'[1]INTERNAL PARAMETERS-1'!$B$5:$J$44,6,FALSE)*VLOOKUP(AEBYLD2!BW$4,'[1]INTERNAL PARAMETERS-1'!$B$5:$J$44,3,FALSE) + AEBYLD1!BW134*(1-VLOOKUP(AEBYLD2!BW$4,'[1]INTERNAL PARAMETERS-1'!$B$5:$J$44,5,FALSE))*VLOOKUP(AEBYLD2!BW$4,'[1]INTERNAL PARAMETERS-1'!$B$5:$J$44,8,FALSE)*VLOOKUP(AEBYLD2!BW$4,'[1]INTERNAL PARAMETERS-1'!$B$5:$J$44,3,FALSE)</f>
        <v>0</v>
      </c>
      <c r="BX134" s="50">
        <f>AEBYLD1!BX134*VLOOKUP(AEBYLD2!BX$4,'[1]INTERNAL PARAMETERS-1'!$B$5:$J$44,5,FALSE)*VLOOKUP(AEBYLD2!BX$4,'[1]INTERNAL PARAMETERS-1'!$B$5:$J$44,6,FALSE)*VLOOKUP(AEBYLD2!BX$4,'[1]INTERNAL PARAMETERS-1'!$B$5:$J$44,3,FALSE) + AEBYLD1!BX134*(1-VLOOKUP(AEBYLD2!BX$4,'[1]INTERNAL PARAMETERS-1'!$B$5:$J$44,5,FALSE))*VLOOKUP(AEBYLD2!BX$4,'[1]INTERNAL PARAMETERS-1'!$B$5:$J$44,8,FALSE)*VLOOKUP(AEBYLD2!BX$4,'[1]INTERNAL PARAMETERS-1'!$B$5:$J$44,3,FALSE)</f>
        <v>0</v>
      </c>
      <c r="BY134" s="50">
        <f>AEBYLD1!BY134*VLOOKUP(AEBYLD2!BY$4,'[1]INTERNAL PARAMETERS-1'!$B$5:$J$44,5,FALSE)*VLOOKUP(AEBYLD2!BY$4,'[1]INTERNAL PARAMETERS-1'!$B$5:$J$44,6,FALSE)*VLOOKUP(AEBYLD2!BY$4,'[1]INTERNAL PARAMETERS-1'!$B$5:$J$44,3,FALSE) + AEBYLD1!BY134*(1-VLOOKUP(AEBYLD2!BY$4,'[1]INTERNAL PARAMETERS-1'!$B$5:$J$44,5,FALSE))*VLOOKUP(AEBYLD2!BY$4,'[1]INTERNAL PARAMETERS-1'!$B$5:$J$44,8,FALSE)*VLOOKUP(AEBYLD2!BY$4,'[1]INTERNAL PARAMETERS-1'!$B$5:$J$44,3,FALSE)</f>
        <v>0</v>
      </c>
      <c r="BZ134" s="50">
        <f>AEBYLD1!BZ134*VLOOKUP(AEBYLD2!BZ$4,'[1]INTERNAL PARAMETERS-1'!$B$5:$J$44,5,FALSE)*VLOOKUP(AEBYLD2!BZ$4,'[1]INTERNAL PARAMETERS-1'!$B$5:$J$44,6,FALSE)*VLOOKUP(AEBYLD2!BZ$4,'[1]INTERNAL PARAMETERS-1'!$B$5:$J$44,3,FALSE) + AEBYLD1!BZ134*(1-VLOOKUP(AEBYLD2!BZ$4,'[1]INTERNAL PARAMETERS-1'!$B$5:$J$44,5,FALSE))*VLOOKUP(AEBYLD2!BZ$4,'[1]INTERNAL PARAMETERS-1'!$B$5:$J$44,8,FALSE)*VLOOKUP(AEBYLD2!BZ$4,'[1]INTERNAL PARAMETERS-1'!$B$5:$J$44,3,FALSE)</f>
        <v>0</v>
      </c>
      <c r="CA134" s="50">
        <f>AEBYLD1!CA134*VLOOKUP(AEBYLD2!CA$4,'[1]INTERNAL PARAMETERS-1'!$B$5:$J$44,5,FALSE)*VLOOKUP(AEBYLD2!CA$4,'[1]INTERNAL PARAMETERS-1'!$B$5:$J$44,6,FALSE)*VLOOKUP(AEBYLD2!CA$4,'[1]INTERNAL PARAMETERS-1'!$B$5:$J$44,3,FALSE) + AEBYLD1!CA134*(1-VLOOKUP(AEBYLD2!CA$4,'[1]INTERNAL PARAMETERS-1'!$B$5:$J$44,5,FALSE))*VLOOKUP(AEBYLD2!CA$4,'[1]INTERNAL PARAMETERS-1'!$B$5:$J$44,8,FALSE)*VLOOKUP(AEBYLD2!CA$4,'[1]INTERNAL PARAMETERS-1'!$B$5:$J$44,3,FALSE)</f>
        <v>0</v>
      </c>
      <c r="CB134" s="50">
        <f>AEBYLD1!CB134*VLOOKUP(AEBYLD2!CB$4,'[1]INTERNAL PARAMETERS-1'!$B$5:$J$44,5,FALSE)*VLOOKUP(AEBYLD2!CB$4,'[1]INTERNAL PARAMETERS-1'!$B$5:$J$44,6,FALSE)*VLOOKUP(AEBYLD2!CB$4,'[1]INTERNAL PARAMETERS-1'!$B$5:$J$44,3,FALSE) + AEBYLD1!CB134*(1-VLOOKUP(AEBYLD2!CB$4,'[1]INTERNAL PARAMETERS-1'!$B$5:$J$44,5,FALSE))*VLOOKUP(AEBYLD2!CB$4,'[1]INTERNAL PARAMETERS-1'!$B$5:$J$44,8,FALSE)*VLOOKUP(AEBYLD2!CB$4,'[1]INTERNAL PARAMETERS-1'!$B$5:$J$44,3,FALSE)</f>
        <v>0</v>
      </c>
      <c r="CC134" s="50">
        <f>AEBYLD1!CC134*VLOOKUP(AEBYLD2!CC$4,'[1]INTERNAL PARAMETERS-1'!$B$5:$J$44,5,FALSE)*VLOOKUP(AEBYLD2!CC$4,'[1]INTERNAL PARAMETERS-1'!$B$5:$J$44,6,FALSE)*VLOOKUP(AEBYLD2!CC$4,'[1]INTERNAL PARAMETERS-1'!$B$5:$J$44,3,FALSE) + AEBYLD1!CC134*(1-VLOOKUP(AEBYLD2!CC$4,'[1]INTERNAL PARAMETERS-1'!$B$5:$J$44,5,FALSE))*VLOOKUP(AEBYLD2!CC$4,'[1]INTERNAL PARAMETERS-1'!$B$5:$J$44,8,FALSE)*VLOOKUP(AEBYLD2!CC$4,'[1]INTERNAL PARAMETERS-1'!$B$5:$J$44,3,FALSE)</f>
        <v>0</v>
      </c>
      <c r="CD134" s="50">
        <f>AEBYLD1!CD134*VLOOKUP(AEBYLD2!CD$4,'[1]INTERNAL PARAMETERS-1'!$B$5:$J$44,5,FALSE)*VLOOKUP(AEBYLD2!CD$4,'[1]INTERNAL PARAMETERS-1'!$B$5:$J$44,6,FALSE)*VLOOKUP(AEBYLD2!CD$4,'[1]INTERNAL PARAMETERS-1'!$B$5:$J$44,3,FALSE) + AEBYLD1!CD134*(1-VLOOKUP(AEBYLD2!CD$4,'[1]INTERNAL PARAMETERS-1'!$B$5:$J$44,5,FALSE))*VLOOKUP(AEBYLD2!CD$4,'[1]INTERNAL PARAMETERS-1'!$B$5:$J$44,8,FALSE)*VLOOKUP(AEBYLD2!CD$4,'[1]INTERNAL PARAMETERS-1'!$B$5:$J$44,3,FALSE)</f>
        <v>0</v>
      </c>
      <c r="CE134" s="50">
        <f>AEBYLD1!CE134*VLOOKUP(AEBYLD2!CE$4,'[1]INTERNAL PARAMETERS-1'!$B$5:$J$44,5,FALSE)*VLOOKUP(AEBYLD2!CE$4,'[1]INTERNAL PARAMETERS-1'!$B$5:$J$44,6,FALSE)*VLOOKUP(AEBYLD2!CE$4,'[1]INTERNAL PARAMETERS-1'!$B$5:$J$44,3,FALSE) + AEBYLD1!CE134*(1-VLOOKUP(AEBYLD2!CE$4,'[1]INTERNAL PARAMETERS-1'!$B$5:$J$44,5,FALSE))*VLOOKUP(AEBYLD2!CE$4,'[1]INTERNAL PARAMETERS-1'!$B$5:$J$44,8,FALSE)*VLOOKUP(AEBYLD2!CE$4,'[1]INTERNAL PARAMETERS-1'!$B$5:$J$44,3,FALSE)</f>
        <v>0</v>
      </c>
      <c r="CF134" s="50">
        <f>AEBYLD1!CF134*VLOOKUP(AEBYLD2!CF$4,'[1]INTERNAL PARAMETERS-1'!$B$5:$J$44,5,FALSE)*VLOOKUP(AEBYLD2!CF$4,'[1]INTERNAL PARAMETERS-1'!$B$5:$J$44,6,FALSE)*VLOOKUP(AEBYLD2!CF$4,'[1]INTERNAL PARAMETERS-1'!$B$5:$J$44,3,FALSE) + AEBYLD1!CF134*(1-VLOOKUP(AEBYLD2!CF$4,'[1]INTERNAL PARAMETERS-1'!$B$5:$J$44,5,FALSE))*VLOOKUP(AEBYLD2!CF$4,'[1]INTERNAL PARAMETERS-1'!$B$5:$J$44,8,FALSE)*VLOOKUP(AEBYLD2!CF$4,'[1]INTERNAL PARAMETERS-1'!$B$5:$J$44,3,FALSE)</f>
        <v>0</v>
      </c>
      <c r="CG134" s="50">
        <f>AEBYLD1!CG134*VLOOKUP(AEBYLD2!CG$4,'[1]INTERNAL PARAMETERS-1'!$B$5:$J$44,5,FALSE)*VLOOKUP(AEBYLD2!CG$4,'[1]INTERNAL PARAMETERS-1'!$B$5:$J$44,6,FALSE)*VLOOKUP(AEBYLD2!CG$4,'[1]INTERNAL PARAMETERS-1'!$B$5:$J$44,3,FALSE) + AEBYLD1!CG134*(1-VLOOKUP(AEBYLD2!CG$4,'[1]INTERNAL PARAMETERS-1'!$B$5:$J$44,5,FALSE))*VLOOKUP(AEBYLD2!CG$4,'[1]INTERNAL PARAMETERS-1'!$B$5:$J$44,8,FALSE)*VLOOKUP(AEBYLD2!CG$4,'[1]INTERNAL PARAMETERS-1'!$B$5:$J$44,3,FALSE)</f>
        <v>0</v>
      </c>
      <c r="CH134" s="49">
        <f>AEBYLD1!CH134*VLOOKUP(AEBYLD2!CH$4,'[1]INTERNAL PARAMETERS-1'!$B$5:$J$44,5,FALSE)*VLOOKUP(AEBYLD2!CH$4,'[1]INTERNAL PARAMETERS-1'!$B$5:$J$44,6,FALSE)*VLOOKUP(AEBYLD2!CH$4,'[1]INTERNAL PARAMETERS-1'!$B$5:$J$44,3,FALSE) + AEBYLD1!CH134*(1-VLOOKUP(AEBYLD2!CH$4,'[1]INTERNAL PARAMETERS-1'!$B$5:$J$44,5,FALSE))*VLOOKUP(AEBYLD2!CH$4,'[1]INTERNAL PARAMETERS-1'!$B$5:$J$44,8,FALSE)*VLOOKUP(AEBYLD2!CH$4,'[1]INTERNAL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 x14ac:dyDescent="0.4">
      <c r="B135" s="64" t="s">
        <v>9</v>
      </c>
      <c r="C135" s="63" t="s">
        <v>71</v>
      </c>
      <c r="D135" s="63" t="s">
        <v>84</v>
      </c>
      <c r="E135" s="147">
        <f>AEB!AF135</f>
        <v>0</v>
      </c>
      <c r="F135" s="62">
        <f>'[1]INTERNAL PARAMETERS-1'!M9</f>
        <v>63.875</v>
      </c>
      <c r="G135" s="51">
        <f>AEBYLD1!G135*VLOOKUP(AEBYLD2!G$4,'[1]INTERNAL PARAMETERS-1'!$B$5:$J$44,5,FALSE)*VLOOKUP(AEBYLD2!G$4,'[1]INTERNAL PARAMETERS-1'!$B$5:$J$44,7,FALSE)*AEBYLD2!$F135 + AEBYLD1!G135*(1-VLOOKUP(AEBYLD2!G$4,'[1]INTERNAL PARAMETERS-1'!$B$5:$J$44,5,FALSE))*VLOOKUP(AEBYLD2!G$4,'[1]INTERNAL PARAMETERS-1'!$B$5:$J$44,9,FALSE)*AEBYLD2!$F135</f>
        <v>0</v>
      </c>
      <c r="H135" s="50">
        <f>AEBYLD1!H135*VLOOKUP(AEBYLD2!H$4,'[1]INTERNAL PARAMETERS-1'!$B$5:$J$44,5,FALSE)*VLOOKUP(AEBYLD2!H$4,'[1]INTERNAL PARAMETERS-1'!$B$5:$J$44,7,FALSE)*AEBYLD2!$F135 + AEBYLD1!H135*(1-VLOOKUP(AEBYLD2!H$4,'[1]INTERNAL PARAMETERS-1'!$B$5:$J$44,5,FALSE))*VLOOKUP(AEBYLD2!H$4,'[1]INTERNAL PARAMETERS-1'!$B$5:$J$44,9,FALSE)*AEBYLD2!$F135</f>
        <v>0</v>
      </c>
      <c r="I135" s="50">
        <f>AEBYLD1!I135*VLOOKUP(AEBYLD2!I$4,'[1]INTERNAL PARAMETERS-1'!$B$5:$J$44,5,FALSE)*VLOOKUP(AEBYLD2!I$4,'[1]INTERNAL PARAMETERS-1'!$B$5:$J$44,7,FALSE)*AEBYLD2!$F135 + AEBYLD1!I135*(1-VLOOKUP(AEBYLD2!I$4,'[1]INTERNAL PARAMETERS-1'!$B$5:$J$44,5,FALSE))*VLOOKUP(AEBYLD2!I$4,'[1]INTERNAL PARAMETERS-1'!$B$5:$J$44,9,FALSE)*AEBYLD2!$F135</f>
        <v>0</v>
      </c>
      <c r="J135" s="50">
        <f>AEBYLD1!J135*VLOOKUP(AEBYLD2!J$4,'[1]INTERNAL PARAMETERS-1'!$B$5:$J$44,5,FALSE)*VLOOKUP(AEBYLD2!J$4,'[1]INTERNAL PARAMETERS-1'!$B$5:$J$44,7,FALSE)*AEBYLD2!$F135 + AEBYLD1!J135*(1-VLOOKUP(AEBYLD2!J$4,'[1]INTERNAL PARAMETERS-1'!$B$5:$J$44,5,FALSE))*VLOOKUP(AEBYLD2!J$4,'[1]INTERNAL PARAMETERS-1'!$B$5:$J$44,9,FALSE)*AEBYLD2!$F135</f>
        <v>0</v>
      </c>
      <c r="K135" s="50">
        <f>AEBYLD1!K135*VLOOKUP(AEBYLD2!K$4,'[1]INTERNAL PARAMETERS-1'!$B$5:$J$44,5,FALSE)*VLOOKUP(AEBYLD2!K$4,'[1]INTERNAL PARAMETERS-1'!$B$5:$J$44,7,FALSE)*AEBYLD2!$F135 + AEBYLD1!K135*(1-VLOOKUP(AEBYLD2!K$4,'[1]INTERNAL PARAMETERS-1'!$B$5:$J$44,5,FALSE))*VLOOKUP(AEBYLD2!K$4,'[1]INTERNAL PARAMETERS-1'!$B$5:$J$44,9,FALSE)*AEBYLD2!$F135</f>
        <v>0</v>
      </c>
      <c r="L135" s="50">
        <f>AEBYLD1!L135*VLOOKUP(AEBYLD2!L$4,'[1]INTERNAL PARAMETERS-1'!$B$5:$J$44,5,FALSE)*VLOOKUP(AEBYLD2!L$4,'[1]INTERNAL PARAMETERS-1'!$B$5:$J$44,7,FALSE)*AEBYLD2!$F135 + AEBYLD1!L135*(1-VLOOKUP(AEBYLD2!L$4,'[1]INTERNAL PARAMETERS-1'!$B$5:$J$44,5,FALSE))*VLOOKUP(AEBYLD2!L$4,'[1]INTERNAL PARAMETERS-1'!$B$5:$J$44,9,FALSE)*AEBYLD2!$F135</f>
        <v>0</v>
      </c>
      <c r="M135" s="50">
        <f>AEBYLD1!M135*VLOOKUP(AEBYLD2!M$4,'[1]INTERNAL PARAMETERS-1'!$B$5:$J$44,5,FALSE)*VLOOKUP(AEBYLD2!M$4,'[1]INTERNAL PARAMETERS-1'!$B$5:$J$44,7,FALSE)*AEBYLD2!$F135 + AEBYLD1!M135*(1-VLOOKUP(AEBYLD2!M$4,'[1]INTERNAL PARAMETERS-1'!$B$5:$J$44,5,FALSE))*VLOOKUP(AEBYLD2!M$4,'[1]INTERNAL PARAMETERS-1'!$B$5:$J$44,9,FALSE)*AEBYLD2!$F135</f>
        <v>0</v>
      </c>
      <c r="N135" s="50">
        <f>AEBYLD1!N135*VLOOKUP(AEBYLD2!N$4,'[1]INTERNAL PARAMETERS-1'!$B$5:$J$44,5,FALSE)*VLOOKUP(AEBYLD2!N$4,'[1]INTERNAL PARAMETERS-1'!$B$5:$J$44,7,FALSE)*AEBYLD2!$F135 + AEBYLD1!N135*(1-VLOOKUP(AEBYLD2!N$4,'[1]INTERNAL PARAMETERS-1'!$B$5:$J$44,5,FALSE))*VLOOKUP(AEBYLD2!N$4,'[1]INTERNAL PARAMETERS-1'!$B$5:$J$44,9,FALSE)*AEBYLD2!$F135</f>
        <v>0</v>
      </c>
      <c r="O135" s="50">
        <f>AEBYLD1!O135*VLOOKUP(AEBYLD2!O$4,'[1]INTERNAL PARAMETERS-1'!$B$5:$J$44,5,FALSE)*VLOOKUP(AEBYLD2!O$4,'[1]INTERNAL PARAMETERS-1'!$B$5:$J$44,7,FALSE)*AEBYLD2!$F135 + AEBYLD1!O135*(1-VLOOKUP(AEBYLD2!O$4,'[1]INTERNAL PARAMETERS-1'!$B$5:$J$44,5,FALSE))*VLOOKUP(AEBYLD2!O$4,'[1]INTERNAL PARAMETERS-1'!$B$5:$J$44,9,FALSE)*AEBYLD2!$F135</f>
        <v>0</v>
      </c>
      <c r="P135" s="50">
        <f>AEBYLD1!P135*VLOOKUP(AEBYLD2!P$4,'[1]INTERNAL PARAMETERS-1'!$B$5:$J$44,5,FALSE)*VLOOKUP(AEBYLD2!P$4,'[1]INTERNAL PARAMETERS-1'!$B$5:$J$44,7,FALSE)*AEBYLD2!$F135 + AEBYLD1!P135*(1-VLOOKUP(AEBYLD2!P$4,'[1]INTERNAL PARAMETERS-1'!$B$5:$J$44,5,FALSE))*VLOOKUP(AEBYLD2!P$4,'[1]INTERNAL PARAMETERS-1'!$B$5:$J$44,9,FALSE)*AEBYLD2!$F135</f>
        <v>0</v>
      </c>
      <c r="Q135" s="50">
        <f>AEBYLD1!Q135*VLOOKUP(AEBYLD2!Q$4,'[1]INTERNAL PARAMETERS-1'!$B$5:$J$44,5,FALSE)*VLOOKUP(AEBYLD2!Q$4,'[1]INTERNAL PARAMETERS-1'!$B$5:$J$44,7,FALSE)*AEBYLD2!$F135 + AEBYLD1!Q135*(1-VLOOKUP(AEBYLD2!Q$4,'[1]INTERNAL PARAMETERS-1'!$B$5:$J$44,5,FALSE))*VLOOKUP(AEBYLD2!Q$4,'[1]INTERNAL PARAMETERS-1'!$B$5:$J$44,9,FALSE)*AEBYLD2!$F135</f>
        <v>0</v>
      </c>
      <c r="R135" s="50">
        <f>AEBYLD1!R135*VLOOKUP(AEBYLD2!R$4,'[1]INTERNAL PARAMETERS-1'!$B$5:$J$44,5,FALSE)*VLOOKUP(AEBYLD2!R$4,'[1]INTERNAL PARAMETERS-1'!$B$5:$J$44,7,FALSE)*AEBYLD2!$F135 + AEBYLD1!R135*(1-VLOOKUP(AEBYLD2!R$4,'[1]INTERNAL PARAMETERS-1'!$B$5:$J$44,5,FALSE))*VLOOKUP(AEBYLD2!R$4,'[1]INTERNAL PARAMETERS-1'!$B$5:$J$44,9,FALSE)*AEBYLD2!$F135</f>
        <v>0</v>
      </c>
      <c r="S135" s="50">
        <f>AEBYLD1!S135*VLOOKUP(AEBYLD2!S$4,'[1]INTERNAL PARAMETERS-1'!$B$5:$J$44,5,FALSE)*VLOOKUP(AEBYLD2!S$4,'[1]INTERNAL PARAMETERS-1'!$B$5:$J$44,7,FALSE)*AEBYLD2!$F135 + AEBYLD1!S135*(1-VLOOKUP(AEBYLD2!S$4,'[1]INTERNAL PARAMETERS-1'!$B$5:$J$44,5,FALSE))*VLOOKUP(AEBYLD2!S$4,'[1]INTERNAL PARAMETERS-1'!$B$5:$J$44,9,FALSE)*AEBYLD2!$F135</f>
        <v>0</v>
      </c>
      <c r="T135" s="50">
        <f>AEBYLD1!T135*VLOOKUP(AEBYLD2!T$4,'[1]INTERNAL PARAMETERS-1'!$B$5:$J$44,5,FALSE)*VLOOKUP(AEBYLD2!T$4,'[1]INTERNAL PARAMETERS-1'!$B$5:$J$44,7,FALSE)*AEBYLD2!$F135 + AEBYLD1!T135*(1-VLOOKUP(AEBYLD2!T$4,'[1]INTERNAL PARAMETERS-1'!$B$5:$J$44,5,FALSE))*VLOOKUP(AEBYLD2!T$4,'[1]INTERNAL PARAMETERS-1'!$B$5:$J$44,9,FALSE)*AEBYLD2!$F135</f>
        <v>0</v>
      </c>
      <c r="U135" s="50">
        <f>AEBYLD1!U135*VLOOKUP(AEBYLD2!U$4,'[1]INTERNAL PARAMETERS-1'!$B$5:$J$44,5,FALSE)*VLOOKUP(AEBYLD2!U$4,'[1]INTERNAL PARAMETERS-1'!$B$5:$J$44,7,FALSE)*AEBYLD2!$F135 + AEBYLD1!U135*(1-VLOOKUP(AEBYLD2!U$4,'[1]INTERNAL PARAMETERS-1'!$B$5:$J$44,5,FALSE))*VLOOKUP(AEBYLD2!U$4,'[1]INTERNAL PARAMETERS-1'!$B$5:$J$44,9,FALSE)*AEBYLD2!$F135</f>
        <v>0</v>
      </c>
      <c r="V135" s="50">
        <f>AEBYLD1!V135*VLOOKUP(AEBYLD2!V$4,'[1]INTERNAL PARAMETERS-1'!$B$5:$J$44,5,FALSE)*VLOOKUP(AEBYLD2!V$4,'[1]INTERNAL PARAMETERS-1'!$B$5:$J$44,7,FALSE)*AEBYLD2!$F135 + AEBYLD1!V135*(1-VLOOKUP(AEBYLD2!V$4,'[1]INTERNAL PARAMETERS-1'!$B$5:$J$44,5,FALSE))*VLOOKUP(AEBYLD2!V$4,'[1]INTERNAL PARAMETERS-1'!$B$5:$J$44,9,FALSE)*AEBYLD2!$F135</f>
        <v>0</v>
      </c>
      <c r="W135" s="50">
        <f>AEBYLD1!W135*VLOOKUP(AEBYLD2!W$4,'[1]INTERNAL PARAMETERS-1'!$B$5:$J$44,5,FALSE)*VLOOKUP(AEBYLD2!W$4,'[1]INTERNAL PARAMETERS-1'!$B$5:$J$44,7,FALSE)*AEBYLD2!$F135 + AEBYLD1!W135*(1-VLOOKUP(AEBYLD2!W$4,'[1]INTERNAL PARAMETERS-1'!$B$5:$J$44,5,FALSE))*VLOOKUP(AEBYLD2!W$4,'[1]INTERNAL PARAMETERS-1'!$B$5:$J$44,9,FALSE)*AEBYLD2!$F135</f>
        <v>0</v>
      </c>
      <c r="X135" s="50">
        <f>AEBYLD1!X135*VLOOKUP(AEBYLD2!X$4,'[1]INTERNAL PARAMETERS-1'!$B$5:$J$44,5,FALSE)*VLOOKUP(AEBYLD2!X$4,'[1]INTERNAL PARAMETERS-1'!$B$5:$J$44,7,FALSE)*AEBYLD2!$F135 + AEBYLD1!X135*(1-VLOOKUP(AEBYLD2!X$4,'[1]INTERNAL PARAMETERS-1'!$B$5:$J$44,5,FALSE))*VLOOKUP(AEBYLD2!X$4,'[1]INTERNAL PARAMETERS-1'!$B$5:$J$44,9,FALSE)*AEBYLD2!$F135</f>
        <v>0</v>
      </c>
      <c r="Y135" s="50">
        <f>AEBYLD1!Y135*VLOOKUP(AEBYLD2!Y$4,'[1]INTERNAL PARAMETERS-1'!$B$5:$J$44,5,FALSE)*VLOOKUP(AEBYLD2!Y$4,'[1]INTERNAL PARAMETERS-1'!$B$5:$J$44,7,FALSE)*AEBYLD2!$F135 + AEBYLD1!Y135*(1-VLOOKUP(AEBYLD2!Y$4,'[1]INTERNAL PARAMETERS-1'!$B$5:$J$44,5,FALSE))*VLOOKUP(AEBYLD2!Y$4,'[1]INTERNAL PARAMETERS-1'!$B$5:$J$44,9,FALSE)*AEBYLD2!$F135</f>
        <v>0</v>
      </c>
      <c r="Z135" s="50">
        <f>AEBYLD1!Z135*VLOOKUP(AEBYLD2!Z$4,'[1]INTERNAL PARAMETERS-1'!$B$5:$J$44,5,FALSE)*VLOOKUP(AEBYLD2!Z$4,'[1]INTERNAL PARAMETERS-1'!$B$5:$J$44,7,FALSE)*AEBYLD2!$F135 + AEBYLD1!Z135*(1-VLOOKUP(AEBYLD2!Z$4,'[1]INTERNAL PARAMETERS-1'!$B$5:$J$44,5,FALSE))*VLOOKUP(AEBYLD2!Z$4,'[1]INTERNAL PARAMETERS-1'!$B$5:$J$44,9,FALSE)*AEBYLD2!$F135</f>
        <v>0</v>
      </c>
      <c r="AA135" s="50">
        <f>AEBYLD1!AA135*VLOOKUP(AEBYLD2!AA$4,'[1]INTERNAL PARAMETERS-1'!$B$5:$J$44,5,FALSE)*VLOOKUP(AEBYLD2!AA$4,'[1]INTERNAL PARAMETERS-1'!$B$5:$J$44,7,FALSE)*AEBYLD2!$F135 + AEBYLD1!AA135*(1-VLOOKUP(AEBYLD2!AA$4,'[1]INTERNAL PARAMETERS-1'!$B$5:$J$44,5,FALSE))*VLOOKUP(AEBYLD2!AA$4,'[1]INTERNAL PARAMETERS-1'!$B$5:$J$44,9,FALSE)*AEBYLD2!$F135</f>
        <v>0</v>
      </c>
      <c r="AB135" s="50">
        <f>AEBYLD1!AB135*VLOOKUP(AEBYLD2!AB$4,'[1]INTERNAL PARAMETERS-1'!$B$5:$J$44,5,FALSE)*VLOOKUP(AEBYLD2!AB$4,'[1]INTERNAL PARAMETERS-1'!$B$5:$J$44,7,FALSE)*AEBYLD2!$F135 + AEBYLD1!AB135*(1-VLOOKUP(AEBYLD2!AB$4,'[1]INTERNAL PARAMETERS-1'!$B$5:$J$44,5,FALSE))*VLOOKUP(AEBYLD2!AB$4,'[1]INTERNAL PARAMETERS-1'!$B$5:$J$44,9,FALSE)*AEBYLD2!$F135</f>
        <v>0</v>
      </c>
      <c r="AC135" s="50">
        <f>AEBYLD1!AC135*VLOOKUP(AEBYLD2!AC$4,'[1]INTERNAL PARAMETERS-1'!$B$5:$J$44,5,FALSE)*VLOOKUP(AEBYLD2!AC$4,'[1]INTERNAL PARAMETERS-1'!$B$5:$J$44,7,FALSE)*AEBYLD2!$F135 + AEBYLD1!AC135*(1-VLOOKUP(AEBYLD2!AC$4,'[1]INTERNAL PARAMETERS-1'!$B$5:$J$44,5,FALSE))*VLOOKUP(AEBYLD2!AC$4,'[1]INTERNAL PARAMETERS-1'!$B$5:$J$44,9,FALSE)*AEBYLD2!$F135</f>
        <v>0</v>
      </c>
      <c r="AD135" s="50">
        <f>AEBYLD1!AD135*VLOOKUP(AEBYLD2!AD$4,'[1]INTERNAL PARAMETERS-1'!$B$5:$J$44,5,FALSE)*VLOOKUP(AEBYLD2!AD$4,'[1]INTERNAL PARAMETERS-1'!$B$5:$J$44,7,FALSE)*AEBYLD2!$F135 + AEBYLD1!AD135*(1-VLOOKUP(AEBYLD2!AD$4,'[1]INTERNAL PARAMETERS-1'!$B$5:$J$44,5,FALSE))*VLOOKUP(AEBYLD2!AD$4,'[1]INTERNAL PARAMETERS-1'!$B$5:$J$44,9,FALSE)*AEBYLD2!$F135</f>
        <v>0</v>
      </c>
      <c r="AE135" s="50">
        <f>AEBYLD1!AE135*VLOOKUP(AEBYLD2!AE$4,'[1]INTERNAL PARAMETERS-1'!$B$5:$J$44,5,FALSE)*VLOOKUP(AEBYLD2!AE$4,'[1]INTERNAL PARAMETERS-1'!$B$5:$J$44,7,FALSE)*AEBYLD2!$F135 + AEBYLD1!AE135*(1-VLOOKUP(AEBYLD2!AE$4,'[1]INTERNAL PARAMETERS-1'!$B$5:$J$44,5,FALSE))*VLOOKUP(AEBYLD2!AE$4,'[1]INTERNAL PARAMETERS-1'!$B$5:$J$44,9,FALSE)*AEBYLD2!$F135</f>
        <v>0</v>
      </c>
      <c r="AF135" s="50">
        <f>AEBYLD1!AF135*VLOOKUP(AEBYLD2!AF$4,'[1]INTERNAL PARAMETERS-1'!$B$5:$J$44,5,FALSE)*VLOOKUP(AEBYLD2!AF$4,'[1]INTERNAL PARAMETERS-1'!$B$5:$J$44,7,FALSE)*AEBYLD2!$F135 + AEBYLD1!AF135*(1-VLOOKUP(AEBYLD2!AF$4,'[1]INTERNAL PARAMETERS-1'!$B$5:$J$44,5,FALSE))*VLOOKUP(AEBYLD2!AF$4,'[1]INTERNAL PARAMETERS-1'!$B$5:$J$44,9,FALSE)*AEBYLD2!$F135</f>
        <v>0</v>
      </c>
      <c r="AG135" s="50">
        <f>AEBYLD1!AG135*VLOOKUP(AEBYLD2!AG$4,'[1]INTERNAL PARAMETERS-1'!$B$5:$J$44,5,FALSE)*VLOOKUP(AEBYLD2!AG$4,'[1]INTERNAL PARAMETERS-1'!$B$5:$J$44,7,FALSE)*AEBYLD2!$F135 + AEBYLD1!AG135*(1-VLOOKUP(AEBYLD2!AG$4,'[1]INTERNAL PARAMETERS-1'!$B$5:$J$44,5,FALSE))*VLOOKUP(AEBYLD2!AG$4,'[1]INTERNAL PARAMETERS-1'!$B$5:$J$44,9,FALSE)*AEBYLD2!$F135</f>
        <v>0</v>
      </c>
      <c r="AH135" s="50">
        <f>AEBYLD1!AH135*VLOOKUP(AEBYLD2!AH$4,'[1]INTERNAL PARAMETERS-1'!$B$5:$J$44,5,FALSE)*VLOOKUP(AEBYLD2!AH$4,'[1]INTERNAL PARAMETERS-1'!$B$5:$J$44,7,FALSE)*AEBYLD2!$F135 + AEBYLD1!AH135*(1-VLOOKUP(AEBYLD2!AH$4,'[1]INTERNAL PARAMETERS-1'!$B$5:$J$44,5,FALSE))*VLOOKUP(AEBYLD2!AH$4,'[1]INTERNAL PARAMETERS-1'!$B$5:$J$44,9,FALSE)*AEBYLD2!$F135</f>
        <v>0</v>
      </c>
      <c r="AI135" s="50">
        <f>AEBYLD1!AI135*VLOOKUP(AEBYLD2!AI$4,'[1]INTERNAL PARAMETERS-1'!$B$5:$J$44,5,FALSE)*VLOOKUP(AEBYLD2!AI$4,'[1]INTERNAL PARAMETERS-1'!$B$5:$J$44,7,FALSE)*AEBYLD2!$F135 + AEBYLD1!AI135*(1-VLOOKUP(AEBYLD2!AI$4,'[1]INTERNAL PARAMETERS-1'!$B$5:$J$44,5,FALSE))*VLOOKUP(AEBYLD2!AI$4,'[1]INTERNAL PARAMETERS-1'!$B$5:$J$44,9,FALSE)*AEBYLD2!$F135</f>
        <v>0</v>
      </c>
      <c r="AJ135" s="50">
        <f>AEBYLD1!AJ135*VLOOKUP(AEBYLD2!AJ$4,'[1]INTERNAL PARAMETERS-1'!$B$5:$J$44,5,FALSE)*VLOOKUP(AEBYLD2!AJ$4,'[1]INTERNAL PARAMETERS-1'!$B$5:$J$44,7,FALSE)*AEBYLD2!$F135 + AEBYLD1!AJ135*(1-VLOOKUP(AEBYLD2!AJ$4,'[1]INTERNAL PARAMETERS-1'!$B$5:$J$44,5,FALSE))*VLOOKUP(AEBYLD2!AJ$4,'[1]INTERNAL PARAMETERS-1'!$B$5:$J$44,9,FALSE)*AEBYLD2!$F135</f>
        <v>0</v>
      </c>
      <c r="AK135" s="50">
        <f>AEBYLD1!AK135*VLOOKUP(AEBYLD2!AK$4,'[1]INTERNAL PARAMETERS-1'!$B$5:$J$44,5,FALSE)*VLOOKUP(AEBYLD2!AK$4,'[1]INTERNAL PARAMETERS-1'!$B$5:$J$44,7,FALSE)*AEBYLD2!$F135 + AEBYLD1!AK135*(1-VLOOKUP(AEBYLD2!AK$4,'[1]INTERNAL PARAMETERS-1'!$B$5:$J$44,5,FALSE))*VLOOKUP(AEBYLD2!AK$4,'[1]INTERNAL PARAMETERS-1'!$B$5:$J$44,9,FALSE)*AEBYLD2!$F135</f>
        <v>0</v>
      </c>
      <c r="AL135" s="50">
        <f>AEBYLD1!AL135*VLOOKUP(AEBYLD2!AL$4,'[1]INTERNAL PARAMETERS-1'!$B$5:$J$44,5,FALSE)*VLOOKUP(AEBYLD2!AL$4,'[1]INTERNAL PARAMETERS-1'!$B$5:$J$44,7,FALSE)*AEBYLD2!$F135 + AEBYLD1!AL135*(1-VLOOKUP(AEBYLD2!AL$4,'[1]INTERNAL PARAMETERS-1'!$B$5:$J$44,5,FALSE))*VLOOKUP(AEBYLD2!AL$4,'[1]INTERNAL PARAMETERS-1'!$B$5:$J$44,9,FALSE)*AEBYLD2!$F135</f>
        <v>0</v>
      </c>
      <c r="AM135" s="50">
        <f>AEBYLD1!AM135*VLOOKUP(AEBYLD2!AM$4,'[1]INTERNAL PARAMETERS-1'!$B$5:$J$44,5,FALSE)*VLOOKUP(AEBYLD2!AM$4,'[1]INTERNAL PARAMETERS-1'!$B$5:$J$44,7,FALSE)*AEBYLD2!$F135 + AEBYLD1!AM135*(1-VLOOKUP(AEBYLD2!AM$4,'[1]INTERNAL PARAMETERS-1'!$B$5:$J$44,5,FALSE))*VLOOKUP(AEBYLD2!AM$4,'[1]INTERNAL PARAMETERS-1'!$B$5:$J$44,9,FALSE)*AEBYLD2!$F135</f>
        <v>0</v>
      </c>
      <c r="AN135" s="50">
        <f>AEBYLD1!AN135*VLOOKUP(AEBYLD2!AN$4,'[1]INTERNAL PARAMETERS-1'!$B$5:$J$44,5,FALSE)*VLOOKUP(AEBYLD2!AN$4,'[1]INTERNAL PARAMETERS-1'!$B$5:$J$44,7,FALSE)*AEBYLD2!$F135 + AEBYLD1!AN135*(1-VLOOKUP(AEBYLD2!AN$4,'[1]INTERNAL PARAMETERS-1'!$B$5:$J$44,5,FALSE))*VLOOKUP(AEBYLD2!AN$4,'[1]INTERNAL PARAMETERS-1'!$B$5:$J$44,9,FALSE)*AEBYLD2!$F135</f>
        <v>0</v>
      </c>
      <c r="AO135" s="50">
        <f>AEBYLD1!AO135*VLOOKUP(AEBYLD2!AO$4,'[1]INTERNAL PARAMETERS-1'!$B$5:$J$44,5,FALSE)*VLOOKUP(AEBYLD2!AO$4,'[1]INTERNAL PARAMETERS-1'!$B$5:$J$44,7,FALSE)*AEBYLD2!$F135 + AEBYLD1!AO135*(1-VLOOKUP(AEBYLD2!AO$4,'[1]INTERNAL PARAMETERS-1'!$B$5:$J$44,5,FALSE))*VLOOKUP(AEBYLD2!AO$4,'[1]INTERNAL PARAMETERS-1'!$B$5:$J$44,9,FALSE)*AEBYLD2!$F135</f>
        <v>0</v>
      </c>
      <c r="AP135" s="50">
        <f>AEBYLD1!AP135*VLOOKUP(AEBYLD2!AP$4,'[1]INTERNAL PARAMETERS-1'!$B$5:$J$44,5,FALSE)*VLOOKUP(AEBYLD2!AP$4,'[1]INTERNAL PARAMETERS-1'!$B$5:$J$44,7,FALSE)*AEBYLD2!$F135 + AEBYLD1!AP135*(1-VLOOKUP(AEBYLD2!AP$4,'[1]INTERNAL PARAMETERS-1'!$B$5:$J$44,5,FALSE))*VLOOKUP(AEBYLD2!AP$4,'[1]INTERNAL PARAMETERS-1'!$B$5:$J$44,9,FALSE)*AEBYLD2!$F135</f>
        <v>0</v>
      </c>
      <c r="AQ135" s="50">
        <f>AEBYLD1!AQ135*VLOOKUP(AEBYLD2!AQ$4,'[1]INTERNAL PARAMETERS-1'!$B$5:$J$44,5,FALSE)*VLOOKUP(AEBYLD2!AQ$4,'[1]INTERNAL PARAMETERS-1'!$B$5:$J$44,7,FALSE)*AEBYLD2!$F135 + AEBYLD1!AQ135*(1-VLOOKUP(AEBYLD2!AQ$4,'[1]INTERNAL PARAMETERS-1'!$B$5:$J$44,5,FALSE))*VLOOKUP(AEBYLD2!AQ$4,'[1]INTERNAL PARAMETERS-1'!$B$5:$J$44,9,FALSE)*AEBYLD2!$F135</f>
        <v>0</v>
      </c>
      <c r="AR135" s="50">
        <f>AEBYLD1!AR135*VLOOKUP(AEBYLD2!AR$4,'[1]INTERNAL PARAMETERS-1'!$B$5:$J$44,5,FALSE)*VLOOKUP(AEBYLD2!AR$4,'[1]INTERNAL PARAMETERS-1'!$B$5:$J$44,7,FALSE)*AEBYLD2!$F135 + AEBYLD1!AR135*(1-VLOOKUP(AEBYLD2!AR$4,'[1]INTERNAL PARAMETERS-1'!$B$5:$J$44,5,FALSE))*VLOOKUP(AEBYLD2!AR$4,'[1]INTERNAL PARAMETERS-1'!$B$5:$J$44,9,FALSE)*AEBYLD2!$F135</f>
        <v>0</v>
      </c>
      <c r="AS135" s="50">
        <f>AEBYLD1!AS135*VLOOKUP(AEBYLD2!AS$4,'[1]INTERNAL PARAMETERS-1'!$B$5:$J$44,5,FALSE)*VLOOKUP(AEBYLD2!AS$4,'[1]INTERNAL PARAMETERS-1'!$B$5:$J$44,7,FALSE)*AEBYLD2!$F135 + AEBYLD1!AS135*(1-VLOOKUP(AEBYLD2!AS$4,'[1]INTERNAL PARAMETERS-1'!$B$5:$J$44,5,FALSE))*VLOOKUP(AEBYLD2!AS$4,'[1]INTERNAL PARAMETERS-1'!$B$5:$J$44,9,FALSE)*AEBYLD2!$F135</f>
        <v>0</v>
      </c>
      <c r="AT135" s="49">
        <f>AEBYLD1!AT135*VLOOKUP(AEBYLD2!AT$4,'[1]INTERNAL PARAMETERS-1'!$B$5:$J$44,5,FALSE)*VLOOKUP(AEBYLD2!AT$4,'[1]INTERNAL PARAMETERS-1'!$B$5:$J$44,7,FALSE)*AEBYLD2!$F135 + AEBYLD1!AT135*(1-VLOOKUP(AEBYLD2!AT$4,'[1]INTERNAL PARAMETERS-1'!$B$5:$J$44,5,FALSE))*VLOOKUP(AEBYLD2!AT$4,'[1]INTERNAL PARAMETERS-1'!$B$5:$J$44,9,FALSE)*AEBYLD2!$F135</f>
        <v>0</v>
      </c>
      <c r="AU135" s="51">
        <f>AEBYLD1!AU135*VLOOKUP(AEBYLD2!AU$4,'[1]INTERNAL PARAMETERS-1'!$B$5:$J$44,5,FALSE)*VLOOKUP(AEBYLD2!AU$4,'[1]INTERNAL PARAMETERS-1'!$B$5:$J$44,6,FALSE)*VLOOKUP(AEBYLD2!AU$4,'[1]INTERNAL PARAMETERS-1'!$B$5:$J$44,3,FALSE) + AEBYLD1!AU135*(1-VLOOKUP(AEBYLD2!AU$4,'[1]INTERNAL PARAMETERS-1'!$B$5:$J$44,5,FALSE))*VLOOKUP(AEBYLD2!AU$4,'[1]INTERNAL PARAMETERS-1'!$B$5:$J$44,8,FALSE)*VLOOKUP(AEBYLD2!AU$4,'[1]INTERNAL PARAMETERS-1'!$B$5:$J$44,3,FALSE)</f>
        <v>0</v>
      </c>
      <c r="AV135" s="50">
        <f>AEBYLD1!AV135*VLOOKUP(AEBYLD2!AV$4,'[1]INTERNAL PARAMETERS-1'!$B$5:$J$44,5,FALSE)*VLOOKUP(AEBYLD2!AV$4,'[1]INTERNAL PARAMETERS-1'!$B$5:$J$44,6,FALSE)*VLOOKUP(AEBYLD2!AV$4,'[1]INTERNAL PARAMETERS-1'!$B$5:$J$44,3,FALSE) + AEBYLD1!AV135*(1-VLOOKUP(AEBYLD2!AV$4,'[1]INTERNAL PARAMETERS-1'!$B$5:$J$44,5,FALSE))*VLOOKUP(AEBYLD2!AV$4,'[1]INTERNAL PARAMETERS-1'!$B$5:$J$44,8,FALSE)*VLOOKUP(AEBYLD2!AV$4,'[1]INTERNAL PARAMETERS-1'!$B$5:$J$44,3,FALSE)</f>
        <v>0</v>
      </c>
      <c r="AW135" s="50">
        <f>AEBYLD1!AW135*VLOOKUP(AEBYLD2!AW$4,'[1]INTERNAL PARAMETERS-1'!$B$5:$J$44,5,FALSE)*VLOOKUP(AEBYLD2!AW$4,'[1]INTERNAL PARAMETERS-1'!$B$5:$J$44,6,FALSE)*VLOOKUP(AEBYLD2!AW$4,'[1]INTERNAL PARAMETERS-1'!$B$5:$J$44,3,FALSE) + AEBYLD1!AW135*(1-VLOOKUP(AEBYLD2!AW$4,'[1]INTERNAL PARAMETERS-1'!$B$5:$J$44,5,FALSE))*VLOOKUP(AEBYLD2!AW$4,'[1]INTERNAL PARAMETERS-1'!$B$5:$J$44,8,FALSE)*VLOOKUP(AEBYLD2!AW$4,'[1]INTERNAL PARAMETERS-1'!$B$5:$J$44,3,FALSE)</f>
        <v>0</v>
      </c>
      <c r="AX135" s="50">
        <f>AEBYLD1!AX135*VLOOKUP(AEBYLD2!AX$4,'[1]INTERNAL PARAMETERS-1'!$B$5:$J$44,5,FALSE)*VLOOKUP(AEBYLD2!AX$4,'[1]INTERNAL PARAMETERS-1'!$B$5:$J$44,6,FALSE)*VLOOKUP(AEBYLD2!AX$4,'[1]INTERNAL PARAMETERS-1'!$B$5:$J$44,3,FALSE) + AEBYLD1!AX135*(1-VLOOKUP(AEBYLD2!AX$4,'[1]INTERNAL PARAMETERS-1'!$B$5:$J$44,5,FALSE))*VLOOKUP(AEBYLD2!AX$4,'[1]INTERNAL PARAMETERS-1'!$B$5:$J$44,8,FALSE)*VLOOKUP(AEBYLD2!AX$4,'[1]INTERNAL PARAMETERS-1'!$B$5:$J$44,3,FALSE)</f>
        <v>0</v>
      </c>
      <c r="AY135" s="50">
        <f>AEBYLD1!AY135*VLOOKUP(AEBYLD2!AY$4,'[1]INTERNAL PARAMETERS-1'!$B$5:$J$44,5,FALSE)*VLOOKUP(AEBYLD2!AY$4,'[1]INTERNAL PARAMETERS-1'!$B$5:$J$44,6,FALSE)*VLOOKUP(AEBYLD2!AY$4,'[1]INTERNAL PARAMETERS-1'!$B$5:$J$44,3,FALSE) + AEBYLD1!AY135*(1-VLOOKUP(AEBYLD2!AY$4,'[1]INTERNAL PARAMETERS-1'!$B$5:$J$44,5,FALSE))*VLOOKUP(AEBYLD2!AY$4,'[1]INTERNAL PARAMETERS-1'!$B$5:$J$44,8,FALSE)*VLOOKUP(AEBYLD2!AY$4,'[1]INTERNAL PARAMETERS-1'!$B$5:$J$44,3,FALSE)</f>
        <v>0</v>
      </c>
      <c r="AZ135" s="50">
        <f>AEBYLD1!AZ135*VLOOKUP(AEBYLD2!AZ$4,'[1]INTERNAL PARAMETERS-1'!$B$5:$J$44,5,FALSE)*VLOOKUP(AEBYLD2!AZ$4,'[1]INTERNAL PARAMETERS-1'!$B$5:$J$44,6,FALSE)*VLOOKUP(AEBYLD2!AZ$4,'[1]INTERNAL PARAMETERS-1'!$B$5:$J$44,3,FALSE) + AEBYLD1!AZ135*(1-VLOOKUP(AEBYLD2!AZ$4,'[1]INTERNAL PARAMETERS-1'!$B$5:$J$44,5,FALSE))*VLOOKUP(AEBYLD2!AZ$4,'[1]INTERNAL PARAMETERS-1'!$B$5:$J$44,8,FALSE)*VLOOKUP(AEBYLD2!AZ$4,'[1]INTERNAL PARAMETERS-1'!$B$5:$J$44,3,FALSE)</f>
        <v>0</v>
      </c>
      <c r="BA135" s="50">
        <f>AEBYLD1!BA135*VLOOKUP(AEBYLD2!BA$4,'[1]INTERNAL PARAMETERS-1'!$B$5:$J$44,5,FALSE)*VLOOKUP(AEBYLD2!BA$4,'[1]INTERNAL PARAMETERS-1'!$B$5:$J$44,6,FALSE)*VLOOKUP(AEBYLD2!BA$4,'[1]INTERNAL PARAMETERS-1'!$B$5:$J$44,3,FALSE) + AEBYLD1!BA135*(1-VLOOKUP(AEBYLD2!BA$4,'[1]INTERNAL PARAMETERS-1'!$B$5:$J$44,5,FALSE))*VLOOKUP(AEBYLD2!BA$4,'[1]INTERNAL PARAMETERS-1'!$B$5:$J$44,8,FALSE)*VLOOKUP(AEBYLD2!BA$4,'[1]INTERNAL PARAMETERS-1'!$B$5:$J$44,3,FALSE)</f>
        <v>0</v>
      </c>
      <c r="BB135" s="50">
        <f>AEBYLD1!BB135*VLOOKUP(AEBYLD2!BB$4,'[1]INTERNAL PARAMETERS-1'!$B$5:$J$44,5,FALSE)*VLOOKUP(AEBYLD2!BB$4,'[1]INTERNAL PARAMETERS-1'!$B$5:$J$44,6,FALSE)*VLOOKUP(AEBYLD2!BB$4,'[1]INTERNAL PARAMETERS-1'!$B$5:$J$44,3,FALSE) + AEBYLD1!BB135*(1-VLOOKUP(AEBYLD2!BB$4,'[1]INTERNAL PARAMETERS-1'!$B$5:$J$44,5,FALSE))*VLOOKUP(AEBYLD2!BB$4,'[1]INTERNAL PARAMETERS-1'!$B$5:$J$44,8,FALSE)*VLOOKUP(AEBYLD2!BB$4,'[1]INTERNAL PARAMETERS-1'!$B$5:$J$44,3,FALSE)</f>
        <v>0</v>
      </c>
      <c r="BC135" s="50">
        <f>AEBYLD1!BC135*VLOOKUP(AEBYLD2!BC$4,'[1]INTERNAL PARAMETERS-1'!$B$5:$J$44,5,FALSE)*VLOOKUP(AEBYLD2!BC$4,'[1]INTERNAL PARAMETERS-1'!$B$5:$J$44,6,FALSE)*VLOOKUP(AEBYLD2!BC$4,'[1]INTERNAL PARAMETERS-1'!$B$5:$J$44,3,FALSE) + AEBYLD1!BC135*(1-VLOOKUP(AEBYLD2!BC$4,'[1]INTERNAL PARAMETERS-1'!$B$5:$J$44,5,FALSE))*VLOOKUP(AEBYLD2!BC$4,'[1]INTERNAL PARAMETERS-1'!$B$5:$J$44,8,FALSE)*VLOOKUP(AEBYLD2!BC$4,'[1]INTERNAL PARAMETERS-1'!$B$5:$J$44,3,FALSE)</f>
        <v>0</v>
      </c>
      <c r="BD135" s="50">
        <f>AEBYLD1!BD135*VLOOKUP(AEBYLD2!BD$4,'[1]INTERNAL PARAMETERS-1'!$B$5:$J$44,5,FALSE)*VLOOKUP(AEBYLD2!BD$4,'[1]INTERNAL PARAMETERS-1'!$B$5:$J$44,6,FALSE)*VLOOKUP(AEBYLD2!BD$4,'[1]INTERNAL PARAMETERS-1'!$B$5:$J$44,3,FALSE) + AEBYLD1!BD135*(1-VLOOKUP(AEBYLD2!BD$4,'[1]INTERNAL PARAMETERS-1'!$B$5:$J$44,5,FALSE))*VLOOKUP(AEBYLD2!BD$4,'[1]INTERNAL PARAMETERS-1'!$B$5:$J$44,8,FALSE)*VLOOKUP(AEBYLD2!BD$4,'[1]INTERNAL PARAMETERS-1'!$B$5:$J$44,3,FALSE)</f>
        <v>0</v>
      </c>
      <c r="BE135" s="50">
        <f>AEBYLD1!BE135*VLOOKUP(AEBYLD2!BE$4,'[1]INTERNAL PARAMETERS-1'!$B$5:$J$44,5,FALSE)*VLOOKUP(AEBYLD2!BE$4,'[1]INTERNAL PARAMETERS-1'!$B$5:$J$44,6,FALSE)*VLOOKUP(AEBYLD2!BE$4,'[1]INTERNAL PARAMETERS-1'!$B$5:$J$44,3,FALSE) + AEBYLD1!BE135*(1-VLOOKUP(AEBYLD2!BE$4,'[1]INTERNAL PARAMETERS-1'!$B$5:$J$44,5,FALSE))*VLOOKUP(AEBYLD2!BE$4,'[1]INTERNAL PARAMETERS-1'!$B$5:$J$44,8,FALSE)*VLOOKUP(AEBYLD2!BE$4,'[1]INTERNAL PARAMETERS-1'!$B$5:$J$44,3,FALSE)</f>
        <v>0</v>
      </c>
      <c r="BF135" s="50">
        <f>AEBYLD1!BF135*VLOOKUP(AEBYLD2!BF$4,'[1]INTERNAL PARAMETERS-1'!$B$5:$J$44,5,FALSE)*VLOOKUP(AEBYLD2!BF$4,'[1]INTERNAL PARAMETERS-1'!$B$5:$J$44,6,FALSE)*VLOOKUP(AEBYLD2!BF$4,'[1]INTERNAL PARAMETERS-1'!$B$5:$J$44,3,FALSE) + AEBYLD1!BF135*(1-VLOOKUP(AEBYLD2!BF$4,'[1]INTERNAL PARAMETERS-1'!$B$5:$J$44,5,FALSE))*VLOOKUP(AEBYLD2!BF$4,'[1]INTERNAL PARAMETERS-1'!$B$5:$J$44,8,FALSE)*VLOOKUP(AEBYLD2!BF$4,'[1]INTERNAL PARAMETERS-1'!$B$5:$J$44,3,FALSE)</f>
        <v>0</v>
      </c>
      <c r="BG135" s="50">
        <f>AEBYLD1!BG135*VLOOKUP(AEBYLD2!BG$4,'[1]INTERNAL PARAMETERS-1'!$B$5:$J$44,5,FALSE)*VLOOKUP(AEBYLD2!BG$4,'[1]INTERNAL PARAMETERS-1'!$B$5:$J$44,6,FALSE)*VLOOKUP(AEBYLD2!BG$4,'[1]INTERNAL PARAMETERS-1'!$B$5:$J$44,3,FALSE) + AEBYLD1!BG135*(1-VLOOKUP(AEBYLD2!BG$4,'[1]INTERNAL PARAMETERS-1'!$B$5:$J$44,5,FALSE))*VLOOKUP(AEBYLD2!BG$4,'[1]INTERNAL PARAMETERS-1'!$B$5:$J$44,8,FALSE)*VLOOKUP(AEBYLD2!BG$4,'[1]INTERNAL PARAMETERS-1'!$B$5:$J$44,3,FALSE)</f>
        <v>0</v>
      </c>
      <c r="BH135" s="50">
        <f>AEBYLD1!BH135*VLOOKUP(AEBYLD2!BH$4,'[1]INTERNAL PARAMETERS-1'!$B$5:$J$44,5,FALSE)*VLOOKUP(AEBYLD2!BH$4,'[1]INTERNAL PARAMETERS-1'!$B$5:$J$44,6,FALSE)*VLOOKUP(AEBYLD2!BH$4,'[1]INTERNAL PARAMETERS-1'!$B$5:$J$44,3,FALSE) + AEBYLD1!BH135*(1-VLOOKUP(AEBYLD2!BH$4,'[1]INTERNAL PARAMETERS-1'!$B$5:$J$44,5,FALSE))*VLOOKUP(AEBYLD2!BH$4,'[1]INTERNAL PARAMETERS-1'!$B$5:$J$44,8,FALSE)*VLOOKUP(AEBYLD2!BH$4,'[1]INTERNAL PARAMETERS-1'!$B$5:$J$44,3,FALSE)</f>
        <v>0</v>
      </c>
      <c r="BI135" s="50">
        <f>AEBYLD1!BI135*VLOOKUP(AEBYLD2!BI$4,'[1]INTERNAL PARAMETERS-1'!$B$5:$J$44,5,FALSE)*VLOOKUP(AEBYLD2!BI$4,'[1]INTERNAL PARAMETERS-1'!$B$5:$J$44,6,FALSE)*VLOOKUP(AEBYLD2!BI$4,'[1]INTERNAL PARAMETERS-1'!$B$5:$J$44,3,FALSE) + AEBYLD1!BI135*(1-VLOOKUP(AEBYLD2!BI$4,'[1]INTERNAL PARAMETERS-1'!$B$5:$J$44,5,FALSE))*VLOOKUP(AEBYLD2!BI$4,'[1]INTERNAL PARAMETERS-1'!$B$5:$J$44,8,FALSE)*VLOOKUP(AEBYLD2!BI$4,'[1]INTERNAL PARAMETERS-1'!$B$5:$J$44,3,FALSE)</f>
        <v>0</v>
      </c>
      <c r="BJ135" s="50">
        <f>AEBYLD1!BJ135*VLOOKUP(AEBYLD2!BJ$4,'[1]INTERNAL PARAMETERS-1'!$B$5:$J$44,5,FALSE)*VLOOKUP(AEBYLD2!BJ$4,'[1]INTERNAL PARAMETERS-1'!$B$5:$J$44,6,FALSE)*VLOOKUP(AEBYLD2!BJ$4,'[1]INTERNAL PARAMETERS-1'!$B$5:$J$44,3,FALSE) + AEBYLD1!BJ135*(1-VLOOKUP(AEBYLD2!BJ$4,'[1]INTERNAL PARAMETERS-1'!$B$5:$J$44,5,FALSE))*VLOOKUP(AEBYLD2!BJ$4,'[1]INTERNAL PARAMETERS-1'!$B$5:$J$44,8,FALSE)*VLOOKUP(AEBYLD2!BJ$4,'[1]INTERNAL PARAMETERS-1'!$B$5:$J$44,3,FALSE)</f>
        <v>0</v>
      </c>
      <c r="BK135" s="50">
        <f>AEBYLD1!BK135*VLOOKUP(AEBYLD2!BK$4,'[1]INTERNAL PARAMETERS-1'!$B$5:$J$44,5,FALSE)*VLOOKUP(AEBYLD2!BK$4,'[1]INTERNAL PARAMETERS-1'!$B$5:$J$44,6,FALSE)*VLOOKUP(AEBYLD2!BK$4,'[1]INTERNAL PARAMETERS-1'!$B$5:$J$44,3,FALSE) + AEBYLD1!BK135*(1-VLOOKUP(AEBYLD2!BK$4,'[1]INTERNAL PARAMETERS-1'!$B$5:$J$44,5,FALSE))*VLOOKUP(AEBYLD2!BK$4,'[1]INTERNAL PARAMETERS-1'!$B$5:$J$44,8,FALSE)*VLOOKUP(AEBYLD2!BK$4,'[1]INTERNAL PARAMETERS-1'!$B$5:$J$44,3,FALSE)</f>
        <v>0</v>
      </c>
      <c r="BL135" s="50">
        <f>AEBYLD1!BL135*VLOOKUP(AEBYLD2!BL$4,'[1]INTERNAL PARAMETERS-1'!$B$5:$J$44,5,FALSE)*VLOOKUP(AEBYLD2!BL$4,'[1]INTERNAL PARAMETERS-1'!$B$5:$J$44,6,FALSE)*VLOOKUP(AEBYLD2!BL$4,'[1]INTERNAL PARAMETERS-1'!$B$5:$J$44,3,FALSE) + AEBYLD1!BL135*(1-VLOOKUP(AEBYLD2!BL$4,'[1]INTERNAL PARAMETERS-1'!$B$5:$J$44,5,FALSE))*VLOOKUP(AEBYLD2!BL$4,'[1]INTERNAL PARAMETERS-1'!$B$5:$J$44,8,FALSE)*VLOOKUP(AEBYLD2!BL$4,'[1]INTERNAL PARAMETERS-1'!$B$5:$J$44,3,FALSE)</f>
        <v>0</v>
      </c>
      <c r="BM135" s="50">
        <f>AEBYLD1!BM135*VLOOKUP(AEBYLD2!BM$4,'[1]INTERNAL PARAMETERS-1'!$B$5:$J$44,5,FALSE)*VLOOKUP(AEBYLD2!BM$4,'[1]INTERNAL PARAMETERS-1'!$B$5:$J$44,6,FALSE)*VLOOKUP(AEBYLD2!BM$4,'[1]INTERNAL PARAMETERS-1'!$B$5:$J$44,3,FALSE) + AEBYLD1!BM135*(1-VLOOKUP(AEBYLD2!BM$4,'[1]INTERNAL PARAMETERS-1'!$B$5:$J$44,5,FALSE))*VLOOKUP(AEBYLD2!BM$4,'[1]INTERNAL PARAMETERS-1'!$B$5:$J$44,8,FALSE)*VLOOKUP(AEBYLD2!BM$4,'[1]INTERNAL PARAMETERS-1'!$B$5:$J$44,3,FALSE)</f>
        <v>0</v>
      </c>
      <c r="BN135" s="50">
        <f>AEBYLD1!BN135*VLOOKUP(AEBYLD2!BN$4,'[1]INTERNAL PARAMETERS-1'!$B$5:$J$44,5,FALSE)*VLOOKUP(AEBYLD2!BN$4,'[1]INTERNAL PARAMETERS-1'!$B$5:$J$44,6,FALSE)*VLOOKUP(AEBYLD2!BN$4,'[1]INTERNAL PARAMETERS-1'!$B$5:$J$44,3,FALSE) + AEBYLD1!BN135*(1-VLOOKUP(AEBYLD2!BN$4,'[1]INTERNAL PARAMETERS-1'!$B$5:$J$44,5,FALSE))*VLOOKUP(AEBYLD2!BN$4,'[1]INTERNAL PARAMETERS-1'!$B$5:$J$44,8,FALSE)*VLOOKUP(AEBYLD2!BN$4,'[1]INTERNAL PARAMETERS-1'!$B$5:$J$44,3,FALSE)</f>
        <v>0</v>
      </c>
      <c r="BO135" s="50">
        <f>AEBYLD1!BO135*VLOOKUP(AEBYLD2!BO$4,'[1]INTERNAL PARAMETERS-1'!$B$5:$J$44,5,FALSE)*VLOOKUP(AEBYLD2!BO$4,'[1]INTERNAL PARAMETERS-1'!$B$5:$J$44,6,FALSE)*VLOOKUP(AEBYLD2!BO$4,'[1]INTERNAL PARAMETERS-1'!$B$5:$J$44,3,FALSE) + AEBYLD1!BO135*(1-VLOOKUP(AEBYLD2!BO$4,'[1]INTERNAL PARAMETERS-1'!$B$5:$J$44,5,FALSE))*VLOOKUP(AEBYLD2!BO$4,'[1]INTERNAL PARAMETERS-1'!$B$5:$J$44,8,FALSE)*VLOOKUP(AEBYLD2!BO$4,'[1]INTERNAL PARAMETERS-1'!$B$5:$J$44,3,FALSE)</f>
        <v>0</v>
      </c>
      <c r="BP135" s="50">
        <f>AEBYLD1!BP135*VLOOKUP(AEBYLD2!BP$4,'[1]INTERNAL PARAMETERS-1'!$B$5:$J$44,5,FALSE)*VLOOKUP(AEBYLD2!BP$4,'[1]INTERNAL PARAMETERS-1'!$B$5:$J$44,6,FALSE)*VLOOKUP(AEBYLD2!BP$4,'[1]INTERNAL PARAMETERS-1'!$B$5:$J$44,3,FALSE) + AEBYLD1!BP135*(1-VLOOKUP(AEBYLD2!BP$4,'[1]INTERNAL PARAMETERS-1'!$B$5:$J$44,5,FALSE))*VLOOKUP(AEBYLD2!BP$4,'[1]INTERNAL PARAMETERS-1'!$B$5:$J$44,8,FALSE)*VLOOKUP(AEBYLD2!BP$4,'[1]INTERNAL PARAMETERS-1'!$B$5:$J$44,3,FALSE)</f>
        <v>0</v>
      </c>
      <c r="BQ135" s="50">
        <f>AEBYLD1!BQ135*VLOOKUP(AEBYLD2!BQ$4,'[1]INTERNAL PARAMETERS-1'!$B$5:$J$44,5,FALSE)*VLOOKUP(AEBYLD2!BQ$4,'[1]INTERNAL PARAMETERS-1'!$B$5:$J$44,6,FALSE)*VLOOKUP(AEBYLD2!BQ$4,'[1]INTERNAL PARAMETERS-1'!$B$5:$J$44,3,FALSE) + AEBYLD1!BQ135*(1-VLOOKUP(AEBYLD2!BQ$4,'[1]INTERNAL PARAMETERS-1'!$B$5:$J$44,5,FALSE))*VLOOKUP(AEBYLD2!BQ$4,'[1]INTERNAL PARAMETERS-1'!$B$5:$J$44,8,FALSE)*VLOOKUP(AEBYLD2!BQ$4,'[1]INTERNAL PARAMETERS-1'!$B$5:$J$44,3,FALSE)</f>
        <v>0</v>
      </c>
      <c r="BR135" s="50">
        <f>AEBYLD1!BR135*VLOOKUP(AEBYLD2!BR$4,'[1]INTERNAL PARAMETERS-1'!$B$5:$J$44,5,FALSE)*VLOOKUP(AEBYLD2!BR$4,'[1]INTERNAL PARAMETERS-1'!$B$5:$J$44,6,FALSE)*VLOOKUP(AEBYLD2!BR$4,'[1]INTERNAL PARAMETERS-1'!$B$5:$J$44,3,FALSE) + AEBYLD1!BR135*(1-VLOOKUP(AEBYLD2!BR$4,'[1]INTERNAL PARAMETERS-1'!$B$5:$J$44,5,FALSE))*VLOOKUP(AEBYLD2!BR$4,'[1]INTERNAL PARAMETERS-1'!$B$5:$J$44,8,FALSE)*VLOOKUP(AEBYLD2!BR$4,'[1]INTERNAL PARAMETERS-1'!$B$5:$J$44,3,FALSE)</f>
        <v>0</v>
      </c>
      <c r="BS135" s="50">
        <f>AEBYLD1!BS135*VLOOKUP(AEBYLD2!BS$4,'[1]INTERNAL PARAMETERS-1'!$B$5:$J$44,5,FALSE)*VLOOKUP(AEBYLD2!BS$4,'[1]INTERNAL PARAMETERS-1'!$B$5:$J$44,6,FALSE)*VLOOKUP(AEBYLD2!BS$4,'[1]INTERNAL PARAMETERS-1'!$B$5:$J$44,3,FALSE) + AEBYLD1!BS135*(1-VLOOKUP(AEBYLD2!BS$4,'[1]INTERNAL PARAMETERS-1'!$B$5:$J$44,5,FALSE))*VLOOKUP(AEBYLD2!BS$4,'[1]INTERNAL PARAMETERS-1'!$B$5:$J$44,8,FALSE)*VLOOKUP(AEBYLD2!BS$4,'[1]INTERNAL PARAMETERS-1'!$B$5:$J$44,3,FALSE)</f>
        <v>0</v>
      </c>
      <c r="BT135" s="50">
        <f>AEBYLD1!BT135*VLOOKUP(AEBYLD2!BT$4,'[1]INTERNAL PARAMETERS-1'!$B$5:$J$44,5,FALSE)*VLOOKUP(AEBYLD2!BT$4,'[1]INTERNAL PARAMETERS-1'!$B$5:$J$44,6,FALSE)*VLOOKUP(AEBYLD2!BT$4,'[1]INTERNAL PARAMETERS-1'!$B$5:$J$44,3,FALSE) + AEBYLD1!BT135*(1-VLOOKUP(AEBYLD2!BT$4,'[1]INTERNAL PARAMETERS-1'!$B$5:$J$44,5,FALSE))*VLOOKUP(AEBYLD2!BT$4,'[1]INTERNAL PARAMETERS-1'!$B$5:$J$44,8,FALSE)*VLOOKUP(AEBYLD2!BT$4,'[1]INTERNAL PARAMETERS-1'!$B$5:$J$44,3,FALSE)</f>
        <v>0</v>
      </c>
      <c r="BU135" s="50">
        <f>AEBYLD1!BU135*VLOOKUP(AEBYLD2!BU$4,'[1]INTERNAL PARAMETERS-1'!$B$5:$J$44,5,FALSE)*VLOOKUP(AEBYLD2!BU$4,'[1]INTERNAL PARAMETERS-1'!$B$5:$J$44,6,FALSE)*VLOOKUP(AEBYLD2!BU$4,'[1]INTERNAL PARAMETERS-1'!$B$5:$J$44,3,FALSE) + AEBYLD1!BU135*(1-VLOOKUP(AEBYLD2!BU$4,'[1]INTERNAL PARAMETERS-1'!$B$5:$J$44,5,FALSE))*VLOOKUP(AEBYLD2!BU$4,'[1]INTERNAL PARAMETERS-1'!$B$5:$J$44,8,FALSE)*VLOOKUP(AEBYLD2!BU$4,'[1]INTERNAL PARAMETERS-1'!$B$5:$J$44,3,FALSE)</f>
        <v>0</v>
      </c>
      <c r="BV135" s="50">
        <f>AEBYLD1!BV135*VLOOKUP(AEBYLD2!BV$4,'[1]INTERNAL PARAMETERS-1'!$B$5:$J$44,5,FALSE)*VLOOKUP(AEBYLD2!BV$4,'[1]INTERNAL PARAMETERS-1'!$B$5:$J$44,6,FALSE)*VLOOKUP(AEBYLD2!BV$4,'[1]INTERNAL PARAMETERS-1'!$B$5:$J$44,3,FALSE) + AEBYLD1!BV135*(1-VLOOKUP(AEBYLD2!BV$4,'[1]INTERNAL PARAMETERS-1'!$B$5:$J$44,5,FALSE))*VLOOKUP(AEBYLD2!BV$4,'[1]INTERNAL PARAMETERS-1'!$B$5:$J$44,8,FALSE)*VLOOKUP(AEBYLD2!BV$4,'[1]INTERNAL PARAMETERS-1'!$B$5:$J$44,3,FALSE)</f>
        <v>0</v>
      </c>
      <c r="BW135" s="50">
        <f>AEBYLD1!BW135*VLOOKUP(AEBYLD2!BW$4,'[1]INTERNAL PARAMETERS-1'!$B$5:$J$44,5,FALSE)*VLOOKUP(AEBYLD2!BW$4,'[1]INTERNAL PARAMETERS-1'!$B$5:$J$44,6,FALSE)*VLOOKUP(AEBYLD2!BW$4,'[1]INTERNAL PARAMETERS-1'!$B$5:$J$44,3,FALSE) + AEBYLD1!BW135*(1-VLOOKUP(AEBYLD2!BW$4,'[1]INTERNAL PARAMETERS-1'!$B$5:$J$44,5,FALSE))*VLOOKUP(AEBYLD2!BW$4,'[1]INTERNAL PARAMETERS-1'!$B$5:$J$44,8,FALSE)*VLOOKUP(AEBYLD2!BW$4,'[1]INTERNAL PARAMETERS-1'!$B$5:$J$44,3,FALSE)</f>
        <v>0</v>
      </c>
      <c r="BX135" s="50">
        <f>AEBYLD1!BX135*VLOOKUP(AEBYLD2!BX$4,'[1]INTERNAL PARAMETERS-1'!$B$5:$J$44,5,FALSE)*VLOOKUP(AEBYLD2!BX$4,'[1]INTERNAL PARAMETERS-1'!$B$5:$J$44,6,FALSE)*VLOOKUP(AEBYLD2!BX$4,'[1]INTERNAL PARAMETERS-1'!$B$5:$J$44,3,FALSE) + AEBYLD1!BX135*(1-VLOOKUP(AEBYLD2!BX$4,'[1]INTERNAL PARAMETERS-1'!$B$5:$J$44,5,FALSE))*VLOOKUP(AEBYLD2!BX$4,'[1]INTERNAL PARAMETERS-1'!$B$5:$J$44,8,FALSE)*VLOOKUP(AEBYLD2!BX$4,'[1]INTERNAL PARAMETERS-1'!$B$5:$J$44,3,FALSE)</f>
        <v>0</v>
      </c>
      <c r="BY135" s="50">
        <f>AEBYLD1!BY135*VLOOKUP(AEBYLD2!BY$4,'[1]INTERNAL PARAMETERS-1'!$B$5:$J$44,5,FALSE)*VLOOKUP(AEBYLD2!BY$4,'[1]INTERNAL PARAMETERS-1'!$B$5:$J$44,6,FALSE)*VLOOKUP(AEBYLD2!BY$4,'[1]INTERNAL PARAMETERS-1'!$B$5:$J$44,3,FALSE) + AEBYLD1!BY135*(1-VLOOKUP(AEBYLD2!BY$4,'[1]INTERNAL PARAMETERS-1'!$B$5:$J$44,5,FALSE))*VLOOKUP(AEBYLD2!BY$4,'[1]INTERNAL PARAMETERS-1'!$B$5:$J$44,8,FALSE)*VLOOKUP(AEBYLD2!BY$4,'[1]INTERNAL PARAMETERS-1'!$B$5:$J$44,3,FALSE)</f>
        <v>0</v>
      </c>
      <c r="BZ135" s="50">
        <f>AEBYLD1!BZ135*VLOOKUP(AEBYLD2!BZ$4,'[1]INTERNAL PARAMETERS-1'!$B$5:$J$44,5,FALSE)*VLOOKUP(AEBYLD2!BZ$4,'[1]INTERNAL PARAMETERS-1'!$B$5:$J$44,6,FALSE)*VLOOKUP(AEBYLD2!BZ$4,'[1]INTERNAL PARAMETERS-1'!$B$5:$J$44,3,FALSE) + AEBYLD1!BZ135*(1-VLOOKUP(AEBYLD2!BZ$4,'[1]INTERNAL PARAMETERS-1'!$B$5:$J$44,5,FALSE))*VLOOKUP(AEBYLD2!BZ$4,'[1]INTERNAL PARAMETERS-1'!$B$5:$J$44,8,FALSE)*VLOOKUP(AEBYLD2!BZ$4,'[1]INTERNAL PARAMETERS-1'!$B$5:$J$44,3,FALSE)</f>
        <v>0</v>
      </c>
      <c r="CA135" s="50">
        <f>AEBYLD1!CA135*VLOOKUP(AEBYLD2!CA$4,'[1]INTERNAL PARAMETERS-1'!$B$5:$J$44,5,FALSE)*VLOOKUP(AEBYLD2!CA$4,'[1]INTERNAL PARAMETERS-1'!$B$5:$J$44,6,FALSE)*VLOOKUP(AEBYLD2!CA$4,'[1]INTERNAL PARAMETERS-1'!$B$5:$J$44,3,FALSE) + AEBYLD1!CA135*(1-VLOOKUP(AEBYLD2!CA$4,'[1]INTERNAL PARAMETERS-1'!$B$5:$J$44,5,FALSE))*VLOOKUP(AEBYLD2!CA$4,'[1]INTERNAL PARAMETERS-1'!$B$5:$J$44,8,FALSE)*VLOOKUP(AEBYLD2!CA$4,'[1]INTERNAL PARAMETERS-1'!$B$5:$J$44,3,FALSE)</f>
        <v>0</v>
      </c>
      <c r="CB135" s="50">
        <f>AEBYLD1!CB135*VLOOKUP(AEBYLD2!CB$4,'[1]INTERNAL PARAMETERS-1'!$B$5:$J$44,5,FALSE)*VLOOKUP(AEBYLD2!CB$4,'[1]INTERNAL PARAMETERS-1'!$B$5:$J$44,6,FALSE)*VLOOKUP(AEBYLD2!CB$4,'[1]INTERNAL PARAMETERS-1'!$B$5:$J$44,3,FALSE) + AEBYLD1!CB135*(1-VLOOKUP(AEBYLD2!CB$4,'[1]INTERNAL PARAMETERS-1'!$B$5:$J$44,5,FALSE))*VLOOKUP(AEBYLD2!CB$4,'[1]INTERNAL PARAMETERS-1'!$B$5:$J$44,8,FALSE)*VLOOKUP(AEBYLD2!CB$4,'[1]INTERNAL PARAMETERS-1'!$B$5:$J$44,3,FALSE)</f>
        <v>0</v>
      </c>
      <c r="CC135" s="50">
        <f>AEBYLD1!CC135*VLOOKUP(AEBYLD2!CC$4,'[1]INTERNAL PARAMETERS-1'!$B$5:$J$44,5,FALSE)*VLOOKUP(AEBYLD2!CC$4,'[1]INTERNAL PARAMETERS-1'!$B$5:$J$44,6,FALSE)*VLOOKUP(AEBYLD2!CC$4,'[1]INTERNAL PARAMETERS-1'!$B$5:$J$44,3,FALSE) + AEBYLD1!CC135*(1-VLOOKUP(AEBYLD2!CC$4,'[1]INTERNAL PARAMETERS-1'!$B$5:$J$44,5,FALSE))*VLOOKUP(AEBYLD2!CC$4,'[1]INTERNAL PARAMETERS-1'!$B$5:$J$44,8,FALSE)*VLOOKUP(AEBYLD2!CC$4,'[1]INTERNAL PARAMETERS-1'!$B$5:$J$44,3,FALSE)</f>
        <v>0</v>
      </c>
      <c r="CD135" s="50">
        <f>AEBYLD1!CD135*VLOOKUP(AEBYLD2!CD$4,'[1]INTERNAL PARAMETERS-1'!$B$5:$J$44,5,FALSE)*VLOOKUP(AEBYLD2!CD$4,'[1]INTERNAL PARAMETERS-1'!$B$5:$J$44,6,FALSE)*VLOOKUP(AEBYLD2!CD$4,'[1]INTERNAL PARAMETERS-1'!$B$5:$J$44,3,FALSE) + AEBYLD1!CD135*(1-VLOOKUP(AEBYLD2!CD$4,'[1]INTERNAL PARAMETERS-1'!$B$5:$J$44,5,FALSE))*VLOOKUP(AEBYLD2!CD$4,'[1]INTERNAL PARAMETERS-1'!$B$5:$J$44,8,FALSE)*VLOOKUP(AEBYLD2!CD$4,'[1]INTERNAL PARAMETERS-1'!$B$5:$J$44,3,FALSE)</f>
        <v>0</v>
      </c>
      <c r="CE135" s="50">
        <f>AEBYLD1!CE135*VLOOKUP(AEBYLD2!CE$4,'[1]INTERNAL PARAMETERS-1'!$B$5:$J$44,5,FALSE)*VLOOKUP(AEBYLD2!CE$4,'[1]INTERNAL PARAMETERS-1'!$B$5:$J$44,6,FALSE)*VLOOKUP(AEBYLD2!CE$4,'[1]INTERNAL PARAMETERS-1'!$B$5:$J$44,3,FALSE) + AEBYLD1!CE135*(1-VLOOKUP(AEBYLD2!CE$4,'[1]INTERNAL PARAMETERS-1'!$B$5:$J$44,5,FALSE))*VLOOKUP(AEBYLD2!CE$4,'[1]INTERNAL PARAMETERS-1'!$B$5:$J$44,8,FALSE)*VLOOKUP(AEBYLD2!CE$4,'[1]INTERNAL PARAMETERS-1'!$B$5:$J$44,3,FALSE)</f>
        <v>0</v>
      </c>
      <c r="CF135" s="50">
        <f>AEBYLD1!CF135*VLOOKUP(AEBYLD2!CF$4,'[1]INTERNAL PARAMETERS-1'!$B$5:$J$44,5,FALSE)*VLOOKUP(AEBYLD2!CF$4,'[1]INTERNAL PARAMETERS-1'!$B$5:$J$44,6,FALSE)*VLOOKUP(AEBYLD2!CF$4,'[1]INTERNAL PARAMETERS-1'!$B$5:$J$44,3,FALSE) + AEBYLD1!CF135*(1-VLOOKUP(AEBYLD2!CF$4,'[1]INTERNAL PARAMETERS-1'!$B$5:$J$44,5,FALSE))*VLOOKUP(AEBYLD2!CF$4,'[1]INTERNAL PARAMETERS-1'!$B$5:$J$44,8,FALSE)*VLOOKUP(AEBYLD2!CF$4,'[1]INTERNAL PARAMETERS-1'!$B$5:$J$44,3,FALSE)</f>
        <v>0</v>
      </c>
      <c r="CG135" s="50">
        <f>AEBYLD1!CG135*VLOOKUP(AEBYLD2!CG$4,'[1]INTERNAL PARAMETERS-1'!$B$5:$J$44,5,FALSE)*VLOOKUP(AEBYLD2!CG$4,'[1]INTERNAL PARAMETERS-1'!$B$5:$J$44,6,FALSE)*VLOOKUP(AEBYLD2!CG$4,'[1]INTERNAL PARAMETERS-1'!$B$5:$J$44,3,FALSE) + AEBYLD1!CG135*(1-VLOOKUP(AEBYLD2!CG$4,'[1]INTERNAL PARAMETERS-1'!$B$5:$J$44,5,FALSE))*VLOOKUP(AEBYLD2!CG$4,'[1]INTERNAL PARAMETERS-1'!$B$5:$J$44,8,FALSE)*VLOOKUP(AEBYLD2!CG$4,'[1]INTERNAL PARAMETERS-1'!$B$5:$J$44,3,FALSE)</f>
        <v>0</v>
      </c>
      <c r="CH135" s="49">
        <f>AEBYLD1!CH135*VLOOKUP(AEBYLD2!CH$4,'[1]INTERNAL PARAMETERS-1'!$B$5:$J$44,5,FALSE)*VLOOKUP(AEBYLD2!CH$4,'[1]INTERNAL PARAMETERS-1'!$B$5:$J$44,6,FALSE)*VLOOKUP(AEBYLD2!CH$4,'[1]INTERNAL PARAMETERS-1'!$B$5:$J$44,3,FALSE) + AEBYLD1!CH135*(1-VLOOKUP(AEBYLD2!CH$4,'[1]INTERNAL PARAMETERS-1'!$B$5:$J$44,5,FALSE))*VLOOKUP(AEBYLD2!CH$4,'[1]INTERNAL PARAMETERS-1'!$B$5:$J$44,8,FALSE)*VLOOKUP(AEBYLD2!CH$4,'[1]INTERNAL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 x14ac:dyDescent="0.4">
      <c r="B136" s="64" t="s">
        <v>9</v>
      </c>
      <c r="C136" s="63" t="s">
        <v>71</v>
      </c>
      <c r="D136" s="63" t="s">
        <v>83</v>
      </c>
      <c r="E136" s="147">
        <f>AEB!AF136</f>
        <v>0</v>
      </c>
      <c r="F136" s="62">
        <f>'[1]INTERNAL PARAMETERS-1'!M10</f>
        <v>58.935000000000002</v>
      </c>
      <c r="G136" s="51">
        <f>AEBYLD1!G136*VLOOKUP(AEBYLD2!G$4,'[1]INTERNAL PARAMETERS-1'!$B$5:$J$44,5,FALSE)*VLOOKUP(AEBYLD2!G$4,'[1]INTERNAL PARAMETERS-1'!$B$5:$J$44,7,FALSE)*AEBYLD2!$F136 + AEBYLD1!G136*(1-VLOOKUP(AEBYLD2!G$4,'[1]INTERNAL PARAMETERS-1'!$B$5:$J$44,5,FALSE))*VLOOKUP(AEBYLD2!G$4,'[1]INTERNAL PARAMETERS-1'!$B$5:$J$44,9,FALSE)*AEBYLD2!$F136</f>
        <v>0</v>
      </c>
      <c r="H136" s="50">
        <f>AEBYLD1!H136*VLOOKUP(AEBYLD2!H$4,'[1]INTERNAL PARAMETERS-1'!$B$5:$J$44,5,FALSE)*VLOOKUP(AEBYLD2!H$4,'[1]INTERNAL PARAMETERS-1'!$B$5:$J$44,7,FALSE)*AEBYLD2!$F136 + AEBYLD1!H136*(1-VLOOKUP(AEBYLD2!H$4,'[1]INTERNAL PARAMETERS-1'!$B$5:$J$44,5,FALSE))*VLOOKUP(AEBYLD2!H$4,'[1]INTERNAL PARAMETERS-1'!$B$5:$J$44,9,FALSE)*AEBYLD2!$F136</f>
        <v>0</v>
      </c>
      <c r="I136" s="50">
        <f>AEBYLD1!I136*VLOOKUP(AEBYLD2!I$4,'[1]INTERNAL PARAMETERS-1'!$B$5:$J$44,5,FALSE)*VLOOKUP(AEBYLD2!I$4,'[1]INTERNAL PARAMETERS-1'!$B$5:$J$44,7,FALSE)*AEBYLD2!$F136 + AEBYLD1!I136*(1-VLOOKUP(AEBYLD2!I$4,'[1]INTERNAL PARAMETERS-1'!$B$5:$J$44,5,FALSE))*VLOOKUP(AEBYLD2!I$4,'[1]INTERNAL PARAMETERS-1'!$B$5:$J$44,9,FALSE)*AEBYLD2!$F136</f>
        <v>0</v>
      </c>
      <c r="J136" s="50">
        <f>AEBYLD1!J136*VLOOKUP(AEBYLD2!J$4,'[1]INTERNAL PARAMETERS-1'!$B$5:$J$44,5,FALSE)*VLOOKUP(AEBYLD2!J$4,'[1]INTERNAL PARAMETERS-1'!$B$5:$J$44,7,FALSE)*AEBYLD2!$F136 + AEBYLD1!J136*(1-VLOOKUP(AEBYLD2!J$4,'[1]INTERNAL PARAMETERS-1'!$B$5:$J$44,5,FALSE))*VLOOKUP(AEBYLD2!J$4,'[1]INTERNAL PARAMETERS-1'!$B$5:$J$44,9,FALSE)*AEBYLD2!$F136</f>
        <v>0</v>
      </c>
      <c r="K136" s="50">
        <f>AEBYLD1!K136*VLOOKUP(AEBYLD2!K$4,'[1]INTERNAL PARAMETERS-1'!$B$5:$J$44,5,FALSE)*VLOOKUP(AEBYLD2!K$4,'[1]INTERNAL PARAMETERS-1'!$B$5:$J$44,7,FALSE)*AEBYLD2!$F136 + AEBYLD1!K136*(1-VLOOKUP(AEBYLD2!K$4,'[1]INTERNAL PARAMETERS-1'!$B$5:$J$44,5,FALSE))*VLOOKUP(AEBYLD2!K$4,'[1]INTERNAL PARAMETERS-1'!$B$5:$J$44,9,FALSE)*AEBYLD2!$F136</f>
        <v>0</v>
      </c>
      <c r="L136" s="50">
        <f>AEBYLD1!L136*VLOOKUP(AEBYLD2!L$4,'[1]INTERNAL PARAMETERS-1'!$B$5:$J$44,5,FALSE)*VLOOKUP(AEBYLD2!L$4,'[1]INTERNAL PARAMETERS-1'!$B$5:$J$44,7,FALSE)*AEBYLD2!$F136 + AEBYLD1!L136*(1-VLOOKUP(AEBYLD2!L$4,'[1]INTERNAL PARAMETERS-1'!$B$5:$J$44,5,FALSE))*VLOOKUP(AEBYLD2!L$4,'[1]INTERNAL PARAMETERS-1'!$B$5:$J$44,9,FALSE)*AEBYLD2!$F136</f>
        <v>0</v>
      </c>
      <c r="M136" s="50">
        <f>AEBYLD1!M136*VLOOKUP(AEBYLD2!M$4,'[1]INTERNAL PARAMETERS-1'!$B$5:$J$44,5,FALSE)*VLOOKUP(AEBYLD2!M$4,'[1]INTERNAL PARAMETERS-1'!$B$5:$J$44,7,FALSE)*AEBYLD2!$F136 + AEBYLD1!M136*(1-VLOOKUP(AEBYLD2!M$4,'[1]INTERNAL PARAMETERS-1'!$B$5:$J$44,5,FALSE))*VLOOKUP(AEBYLD2!M$4,'[1]INTERNAL PARAMETERS-1'!$B$5:$J$44,9,FALSE)*AEBYLD2!$F136</f>
        <v>0</v>
      </c>
      <c r="N136" s="50">
        <f>AEBYLD1!N136*VLOOKUP(AEBYLD2!N$4,'[1]INTERNAL PARAMETERS-1'!$B$5:$J$44,5,FALSE)*VLOOKUP(AEBYLD2!N$4,'[1]INTERNAL PARAMETERS-1'!$B$5:$J$44,7,FALSE)*AEBYLD2!$F136 + AEBYLD1!N136*(1-VLOOKUP(AEBYLD2!N$4,'[1]INTERNAL PARAMETERS-1'!$B$5:$J$44,5,FALSE))*VLOOKUP(AEBYLD2!N$4,'[1]INTERNAL PARAMETERS-1'!$B$5:$J$44,9,FALSE)*AEBYLD2!$F136</f>
        <v>0</v>
      </c>
      <c r="O136" s="50">
        <f>AEBYLD1!O136*VLOOKUP(AEBYLD2!O$4,'[1]INTERNAL PARAMETERS-1'!$B$5:$J$44,5,FALSE)*VLOOKUP(AEBYLD2!O$4,'[1]INTERNAL PARAMETERS-1'!$B$5:$J$44,7,FALSE)*AEBYLD2!$F136 + AEBYLD1!O136*(1-VLOOKUP(AEBYLD2!O$4,'[1]INTERNAL PARAMETERS-1'!$B$5:$J$44,5,FALSE))*VLOOKUP(AEBYLD2!O$4,'[1]INTERNAL PARAMETERS-1'!$B$5:$J$44,9,FALSE)*AEBYLD2!$F136</f>
        <v>0</v>
      </c>
      <c r="P136" s="50">
        <f>AEBYLD1!P136*VLOOKUP(AEBYLD2!P$4,'[1]INTERNAL PARAMETERS-1'!$B$5:$J$44,5,FALSE)*VLOOKUP(AEBYLD2!P$4,'[1]INTERNAL PARAMETERS-1'!$B$5:$J$44,7,FALSE)*AEBYLD2!$F136 + AEBYLD1!P136*(1-VLOOKUP(AEBYLD2!P$4,'[1]INTERNAL PARAMETERS-1'!$B$5:$J$44,5,FALSE))*VLOOKUP(AEBYLD2!P$4,'[1]INTERNAL PARAMETERS-1'!$B$5:$J$44,9,FALSE)*AEBYLD2!$F136</f>
        <v>0</v>
      </c>
      <c r="Q136" s="50">
        <f>AEBYLD1!Q136*VLOOKUP(AEBYLD2!Q$4,'[1]INTERNAL PARAMETERS-1'!$B$5:$J$44,5,FALSE)*VLOOKUP(AEBYLD2!Q$4,'[1]INTERNAL PARAMETERS-1'!$B$5:$J$44,7,FALSE)*AEBYLD2!$F136 + AEBYLD1!Q136*(1-VLOOKUP(AEBYLD2!Q$4,'[1]INTERNAL PARAMETERS-1'!$B$5:$J$44,5,FALSE))*VLOOKUP(AEBYLD2!Q$4,'[1]INTERNAL PARAMETERS-1'!$B$5:$J$44,9,FALSE)*AEBYLD2!$F136</f>
        <v>0</v>
      </c>
      <c r="R136" s="50">
        <f>AEBYLD1!R136*VLOOKUP(AEBYLD2!R$4,'[1]INTERNAL PARAMETERS-1'!$B$5:$J$44,5,FALSE)*VLOOKUP(AEBYLD2!R$4,'[1]INTERNAL PARAMETERS-1'!$B$5:$J$44,7,FALSE)*AEBYLD2!$F136 + AEBYLD1!R136*(1-VLOOKUP(AEBYLD2!R$4,'[1]INTERNAL PARAMETERS-1'!$B$5:$J$44,5,FALSE))*VLOOKUP(AEBYLD2!R$4,'[1]INTERNAL PARAMETERS-1'!$B$5:$J$44,9,FALSE)*AEBYLD2!$F136</f>
        <v>0</v>
      </c>
      <c r="S136" s="50">
        <f>AEBYLD1!S136*VLOOKUP(AEBYLD2!S$4,'[1]INTERNAL PARAMETERS-1'!$B$5:$J$44,5,FALSE)*VLOOKUP(AEBYLD2!S$4,'[1]INTERNAL PARAMETERS-1'!$B$5:$J$44,7,FALSE)*AEBYLD2!$F136 + AEBYLD1!S136*(1-VLOOKUP(AEBYLD2!S$4,'[1]INTERNAL PARAMETERS-1'!$B$5:$J$44,5,FALSE))*VLOOKUP(AEBYLD2!S$4,'[1]INTERNAL PARAMETERS-1'!$B$5:$J$44,9,FALSE)*AEBYLD2!$F136</f>
        <v>0</v>
      </c>
      <c r="T136" s="50">
        <f>AEBYLD1!T136*VLOOKUP(AEBYLD2!T$4,'[1]INTERNAL PARAMETERS-1'!$B$5:$J$44,5,FALSE)*VLOOKUP(AEBYLD2!T$4,'[1]INTERNAL PARAMETERS-1'!$B$5:$J$44,7,FALSE)*AEBYLD2!$F136 + AEBYLD1!T136*(1-VLOOKUP(AEBYLD2!T$4,'[1]INTERNAL PARAMETERS-1'!$B$5:$J$44,5,FALSE))*VLOOKUP(AEBYLD2!T$4,'[1]INTERNAL PARAMETERS-1'!$B$5:$J$44,9,FALSE)*AEBYLD2!$F136</f>
        <v>0</v>
      </c>
      <c r="U136" s="50">
        <f>AEBYLD1!U136*VLOOKUP(AEBYLD2!U$4,'[1]INTERNAL PARAMETERS-1'!$B$5:$J$44,5,FALSE)*VLOOKUP(AEBYLD2!U$4,'[1]INTERNAL PARAMETERS-1'!$B$5:$J$44,7,FALSE)*AEBYLD2!$F136 + AEBYLD1!U136*(1-VLOOKUP(AEBYLD2!U$4,'[1]INTERNAL PARAMETERS-1'!$B$5:$J$44,5,FALSE))*VLOOKUP(AEBYLD2!U$4,'[1]INTERNAL PARAMETERS-1'!$B$5:$J$44,9,FALSE)*AEBYLD2!$F136</f>
        <v>0</v>
      </c>
      <c r="V136" s="50">
        <f>AEBYLD1!V136*VLOOKUP(AEBYLD2!V$4,'[1]INTERNAL PARAMETERS-1'!$B$5:$J$44,5,FALSE)*VLOOKUP(AEBYLD2!V$4,'[1]INTERNAL PARAMETERS-1'!$B$5:$J$44,7,FALSE)*AEBYLD2!$F136 + AEBYLD1!V136*(1-VLOOKUP(AEBYLD2!V$4,'[1]INTERNAL PARAMETERS-1'!$B$5:$J$44,5,FALSE))*VLOOKUP(AEBYLD2!V$4,'[1]INTERNAL PARAMETERS-1'!$B$5:$J$44,9,FALSE)*AEBYLD2!$F136</f>
        <v>0</v>
      </c>
      <c r="W136" s="50">
        <f>AEBYLD1!W136*VLOOKUP(AEBYLD2!W$4,'[1]INTERNAL PARAMETERS-1'!$B$5:$J$44,5,FALSE)*VLOOKUP(AEBYLD2!W$4,'[1]INTERNAL PARAMETERS-1'!$B$5:$J$44,7,FALSE)*AEBYLD2!$F136 + AEBYLD1!W136*(1-VLOOKUP(AEBYLD2!W$4,'[1]INTERNAL PARAMETERS-1'!$B$5:$J$44,5,FALSE))*VLOOKUP(AEBYLD2!W$4,'[1]INTERNAL PARAMETERS-1'!$B$5:$J$44,9,FALSE)*AEBYLD2!$F136</f>
        <v>0</v>
      </c>
      <c r="X136" s="50">
        <f>AEBYLD1!X136*VLOOKUP(AEBYLD2!X$4,'[1]INTERNAL PARAMETERS-1'!$B$5:$J$44,5,FALSE)*VLOOKUP(AEBYLD2!X$4,'[1]INTERNAL PARAMETERS-1'!$B$5:$J$44,7,FALSE)*AEBYLD2!$F136 + AEBYLD1!X136*(1-VLOOKUP(AEBYLD2!X$4,'[1]INTERNAL PARAMETERS-1'!$B$5:$J$44,5,FALSE))*VLOOKUP(AEBYLD2!X$4,'[1]INTERNAL PARAMETERS-1'!$B$5:$J$44,9,FALSE)*AEBYLD2!$F136</f>
        <v>0</v>
      </c>
      <c r="Y136" s="50">
        <f>AEBYLD1!Y136*VLOOKUP(AEBYLD2!Y$4,'[1]INTERNAL PARAMETERS-1'!$B$5:$J$44,5,FALSE)*VLOOKUP(AEBYLD2!Y$4,'[1]INTERNAL PARAMETERS-1'!$B$5:$J$44,7,FALSE)*AEBYLD2!$F136 + AEBYLD1!Y136*(1-VLOOKUP(AEBYLD2!Y$4,'[1]INTERNAL PARAMETERS-1'!$B$5:$J$44,5,FALSE))*VLOOKUP(AEBYLD2!Y$4,'[1]INTERNAL PARAMETERS-1'!$B$5:$J$44,9,FALSE)*AEBYLD2!$F136</f>
        <v>0</v>
      </c>
      <c r="Z136" s="50">
        <f>AEBYLD1!Z136*VLOOKUP(AEBYLD2!Z$4,'[1]INTERNAL PARAMETERS-1'!$B$5:$J$44,5,FALSE)*VLOOKUP(AEBYLD2!Z$4,'[1]INTERNAL PARAMETERS-1'!$B$5:$J$44,7,FALSE)*AEBYLD2!$F136 + AEBYLD1!Z136*(1-VLOOKUP(AEBYLD2!Z$4,'[1]INTERNAL PARAMETERS-1'!$B$5:$J$44,5,FALSE))*VLOOKUP(AEBYLD2!Z$4,'[1]INTERNAL PARAMETERS-1'!$B$5:$J$44,9,FALSE)*AEBYLD2!$F136</f>
        <v>0</v>
      </c>
      <c r="AA136" s="50">
        <f>AEBYLD1!AA136*VLOOKUP(AEBYLD2!AA$4,'[1]INTERNAL PARAMETERS-1'!$B$5:$J$44,5,FALSE)*VLOOKUP(AEBYLD2!AA$4,'[1]INTERNAL PARAMETERS-1'!$B$5:$J$44,7,FALSE)*AEBYLD2!$F136 + AEBYLD1!AA136*(1-VLOOKUP(AEBYLD2!AA$4,'[1]INTERNAL PARAMETERS-1'!$B$5:$J$44,5,FALSE))*VLOOKUP(AEBYLD2!AA$4,'[1]INTERNAL PARAMETERS-1'!$B$5:$J$44,9,FALSE)*AEBYLD2!$F136</f>
        <v>0</v>
      </c>
      <c r="AB136" s="50">
        <f>AEBYLD1!AB136*VLOOKUP(AEBYLD2!AB$4,'[1]INTERNAL PARAMETERS-1'!$B$5:$J$44,5,FALSE)*VLOOKUP(AEBYLD2!AB$4,'[1]INTERNAL PARAMETERS-1'!$B$5:$J$44,7,FALSE)*AEBYLD2!$F136 + AEBYLD1!AB136*(1-VLOOKUP(AEBYLD2!AB$4,'[1]INTERNAL PARAMETERS-1'!$B$5:$J$44,5,FALSE))*VLOOKUP(AEBYLD2!AB$4,'[1]INTERNAL PARAMETERS-1'!$B$5:$J$44,9,FALSE)*AEBYLD2!$F136</f>
        <v>0</v>
      </c>
      <c r="AC136" s="50">
        <f>AEBYLD1!AC136*VLOOKUP(AEBYLD2!AC$4,'[1]INTERNAL PARAMETERS-1'!$B$5:$J$44,5,FALSE)*VLOOKUP(AEBYLD2!AC$4,'[1]INTERNAL PARAMETERS-1'!$B$5:$J$44,7,FALSE)*AEBYLD2!$F136 + AEBYLD1!AC136*(1-VLOOKUP(AEBYLD2!AC$4,'[1]INTERNAL PARAMETERS-1'!$B$5:$J$44,5,FALSE))*VLOOKUP(AEBYLD2!AC$4,'[1]INTERNAL PARAMETERS-1'!$B$5:$J$44,9,FALSE)*AEBYLD2!$F136</f>
        <v>0</v>
      </c>
      <c r="AD136" s="50">
        <f>AEBYLD1!AD136*VLOOKUP(AEBYLD2!AD$4,'[1]INTERNAL PARAMETERS-1'!$B$5:$J$44,5,FALSE)*VLOOKUP(AEBYLD2!AD$4,'[1]INTERNAL PARAMETERS-1'!$B$5:$J$44,7,FALSE)*AEBYLD2!$F136 + AEBYLD1!AD136*(1-VLOOKUP(AEBYLD2!AD$4,'[1]INTERNAL PARAMETERS-1'!$B$5:$J$44,5,FALSE))*VLOOKUP(AEBYLD2!AD$4,'[1]INTERNAL PARAMETERS-1'!$B$5:$J$44,9,FALSE)*AEBYLD2!$F136</f>
        <v>0</v>
      </c>
      <c r="AE136" s="50">
        <f>AEBYLD1!AE136*VLOOKUP(AEBYLD2!AE$4,'[1]INTERNAL PARAMETERS-1'!$B$5:$J$44,5,FALSE)*VLOOKUP(AEBYLD2!AE$4,'[1]INTERNAL PARAMETERS-1'!$B$5:$J$44,7,FALSE)*AEBYLD2!$F136 + AEBYLD1!AE136*(1-VLOOKUP(AEBYLD2!AE$4,'[1]INTERNAL PARAMETERS-1'!$B$5:$J$44,5,FALSE))*VLOOKUP(AEBYLD2!AE$4,'[1]INTERNAL PARAMETERS-1'!$B$5:$J$44,9,FALSE)*AEBYLD2!$F136</f>
        <v>0</v>
      </c>
      <c r="AF136" s="50">
        <f>AEBYLD1!AF136*VLOOKUP(AEBYLD2!AF$4,'[1]INTERNAL PARAMETERS-1'!$B$5:$J$44,5,FALSE)*VLOOKUP(AEBYLD2!AF$4,'[1]INTERNAL PARAMETERS-1'!$B$5:$J$44,7,FALSE)*AEBYLD2!$F136 + AEBYLD1!AF136*(1-VLOOKUP(AEBYLD2!AF$4,'[1]INTERNAL PARAMETERS-1'!$B$5:$J$44,5,FALSE))*VLOOKUP(AEBYLD2!AF$4,'[1]INTERNAL PARAMETERS-1'!$B$5:$J$44,9,FALSE)*AEBYLD2!$F136</f>
        <v>0</v>
      </c>
      <c r="AG136" s="50">
        <f>AEBYLD1!AG136*VLOOKUP(AEBYLD2!AG$4,'[1]INTERNAL PARAMETERS-1'!$B$5:$J$44,5,FALSE)*VLOOKUP(AEBYLD2!AG$4,'[1]INTERNAL PARAMETERS-1'!$B$5:$J$44,7,FALSE)*AEBYLD2!$F136 + AEBYLD1!AG136*(1-VLOOKUP(AEBYLD2!AG$4,'[1]INTERNAL PARAMETERS-1'!$B$5:$J$44,5,FALSE))*VLOOKUP(AEBYLD2!AG$4,'[1]INTERNAL PARAMETERS-1'!$B$5:$J$44,9,FALSE)*AEBYLD2!$F136</f>
        <v>0</v>
      </c>
      <c r="AH136" s="50">
        <f>AEBYLD1!AH136*VLOOKUP(AEBYLD2!AH$4,'[1]INTERNAL PARAMETERS-1'!$B$5:$J$44,5,FALSE)*VLOOKUP(AEBYLD2!AH$4,'[1]INTERNAL PARAMETERS-1'!$B$5:$J$44,7,FALSE)*AEBYLD2!$F136 + AEBYLD1!AH136*(1-VLOOKUP(AEBYLD2!AH$4,'[1]INTERNAL PARAMETERS-1'!$B$5:$J$44,5,FALSE))*VLOOKUP(AEBYLD2!AH$4,'[1]INTERNAL PARAMETERS-1'!$B$5:$J$44,9,FALSE)*AEBYLD2!$F136</f>
        <v>0</v>
      </c>
      <c r="AI136" s="50">
        <f>AEBYLD1!AI136*VLOOKUP(AEBYLD2!AI$4,'[1]INTERNAL PARAMETERS-1'!$B$5:$J$44,5,FALSE)*VLOOKUP(AEBYLD2!AI$4,'[1]INTERNAL PARAMETERS-1'!$B$5:$J$44,7,FALSE)*AEBYLD2!$F136 + AEBYLD1!AI136*(1-VLOOKUP(AEBYLD2!AI$4,'[1]INTERNAL PARAMETERS-1'!$B$5:$J$44,5,FALSE))*VLOOKUP(AEBYLD2!AI$4,'[1]INTERNAL PARAMETERS-1'!$B$5:$J$44,9,FALSE)*AEBYLD2!$F136</f>
        <v>0</v>
      </c>
      <c r="AJ136" s="50">
        <f>AEBYLD1!AJ136*VLOOKUP(AEBYLD2!AJ$4,'[1]INTERNAL PARAMETERS-1'!$B$5:$J$44,5,FALSE)*VLOOKUP(AEBYLD2!AJ$4,'[1]INTERNAL PARAMETERS-1'!$B$5:$J$44,7,FALSE)*AEBYLD2!$F136 + AEBYLD1!AJ136*(1-VLOOKUP(AEBYLD2!AJ$4,'[1]INTERNAL PARAMETERS-1'!$B$5:$J$44,5,FALSE))*VLOOKUP(AEBYLD2!AJ$4,'[1]INTERNAL PARAMETERS-1'!$B$5:$J$44,9,FALSE)*AEBYLD2!$F136</f>
        <v>0</v>
      </c>
      <c r="AK136" s="50">
        <f>AEBYLD1!AK136*VLOOKUP(AEBYLD2!AK$4,'[1]INTERNAL PARAMETERS-1'!$B$5:$J$44,5,FALSE)*VLOOKUP(AEBYLD2!AK$4,'[1]INTERNAL PARAMETERS-1'!$B$5:$J$44,7,FALSE)*AEBYLD2!$F136 + AEBYLD1!AK136*(1-VLOOKUP(AEBYLD2!AK$4,'[1]INTERNAL PARAMETERS-1'!$B$5:$J$44,5,FALSE))*VLOOKUP(AEBYLD2!AK$4,'[1]INTERNAL PARAMETERS-1'!$B$5:$J$44,9,FALSE)*AEBYLD2!$F136</f>
        <v>0</v>
      </c>
      <c r="AL136" s="50">
        <f>AEBYLD1!AL136*VLOOKUP(AEBYLD2!AL$4,'[1]INTERNAL PARAMETERS-1'!$B$5:$J$44,5,FALSE)*VLOOKUP(AEBYLD2!AL$4,'[1]INTERNAL PARAMETERS-1'!$B$5:$J$44,7,FALSE)*AEBYLD2!$F136 + AEBYLD1!AL136*(1-VLOOKUP(AEBYLD2!AL$4,'[1]INTERNAL PARAMETERS-1'!$B$5:$J$44,5,FALSE))*VLOOKUP(AEBYLD2!AL$4,'[1]INTERNAL PARAMETERS-1'!$B$5:$J$44,9,FALSE)*AEBYLD2!$F136</f>
        <v>0</v>
      </c>
      <c r="AM136" s="50">
        <f>AEBYLD1!AM136*VLOOKUP(AEBYLD2!AM$4,'[1]INTERNAL PARAMETERS-1'!$B$5:$J$44,5,FALSE)*VLOOKUP(AEBYLD2!AM$4,'[1]INTERNAL PARAMETERS-1'!$B$5:$J$44,7,FALSE)*AEBYLD2!$F136 + AEBYLD1!AM136*(1-VLOOKUP(AEBYLD2!AM$4,'[1]INTERNAL PARAMETERS-1'!$B$5:$J$44,5,FALSE))*VLOOKUP(AEBYLD2!AM$4,'[1]INTERNAL PARAMETERS-1'!$B$5:$J$44,9,FALSE)*AEBYLD2!$F136</f>
        <v>0</v>
      </c>
      <c r="AN136" s="50">
        <f>AEBYLD1!AN136*VLOOKUP(AEBYLD2!AN$4,'[1]INTERNAL PARAMETERS-1'!$B$5:$J$44,5,FALSE)*VLOOKUP(AEBYLD2!AN$4,'[1]INTERNAL PARAMETERS-1'!$B$5:$J$44,7,FALSE)*AEBYLD2!$F136 + AEBYLD1!AN136*(1-VLOOKUP(AEBYLD2!AN$4,'[1]INTERNAL PARAMETERS-1'!$B$5:$J$44,5,FALSE))*VLOOKUP(AEBYLD2!AN$4,'[1]INTERNAL PARAMETERS-1'!$B$5:$J$44,9,FALSE)*AEBYLD2!$F136</f>
        <v>0</v>
      </c>
      <c r="AO136" s="50">
        <f>AEBYLD1!AO136*VLOOKUP(AEBYLD2!AO$4,'[1]INTERNAL PARAMETERS-1'!$B$5:$J$44,5,FALSE)*VLOOKUP(AEBYLD2!AO$4,'[1]INTERNAL PARAMETERS-1'!$B$5:$J$44,7,FALSE)*AEBYLD2!$F136 + AEBYLD1!AO136*(1-VLOOKUP(AEBYLD2!AO$4,'[1]INTERNAL PARAMETERS-1'!$B$5:$J$44,5,FALSE))*VLOOKUP(AEBYLD2!AO$4,'[1]INTERNAL PARAMETERS-1'!$B$5:$J$44,9,FALSE)*AEBYLD2!$F136</f>
        <v>0</v>
      </c>
      <c r="AP136" s="50">
        <f>AEBYLD1!AP136*VLOOKUP(AEBYLD2!AP$4,'[1]INTERNAL PARAMETERS-1'!$B$5:$J$44,5,FALSE)*VLOOKUP(AEBYLD2!AP$4,'[1]INTERNAL PARAMETERS-1'!$B$5:$J$44,7,FALSE)*AEBYLD2!$F136 + AEBYLD1!AP136*(1-VLOOKUP(AEBYLD2!AP$4,'[1]INTERNAL PARAMETERS-1'!$B$5:$J$44,5,FALSE))*VLOOKUP(AEBYLD2!AP$4,'[1]INTERNAL PARAMETERS-1'!$B$5:$J$44,9,FALSE)*AEBYLD2!$F136</f>
        <v>0</v>
      </c>
      <c r="AQ136" s="50">
        <f>AEBYLD1!AQ136*VLOOKUP(AEBYLD2!AQ$4,'[1]INTERNAL PARAMETERS-1'!$B$5:$J$44,5,FALSE)*VLOOKUP(AEBYLD2!AQ$4,'[1]INTERNAL PARAMETERS-1'!$B$5:$J$44,7,FALSE)*AEBYLD2!$F136 + AEBYLD1!AQ136*(1-VLOOKUP(AEBYLD2!AQ$4,'[1]INTERNAL PARAMETERS-1'!$B$5:$J$44,5,FALSE))*VLOOKUP(AEBYLD2!AQ$4,'[1]INTERNAL PARAMETERS-1'!$B$5:$J$44,9,FALSE)*AEBYLD2!$F136</f>
        <v>0</v>
      </c>
      <c r="AR136" s="50">
        <f>AEBYLD1!AR136*VLOOKUP(AEBYLD2!AR$4,'[1]INTERNAL PARAMETERS-1'!$B$5:$J$44,5,FALSE)*VLOOKUP(AEBYLD2!AR$4,'[1]INTERNAL PARAMETERS-1'!$B$5:$J$44,7,FALSE)*AEBYLD2!$F136 + AEBYLD1!AR136*(1-VLOOKUP(AEBYLD2!AR$4,'[1]INTERNAL PARAMETERS-1'!$B$5:$J$44,5,FALSE))*VLOOKUP(AEBYLD2!AR$4,'[1]INTERNAL PARAMETERS-1'!$B$5:$J$44,9,FALSE)*AEBYLD2!$F136</f>
        <v>0</v>
      </c>
      <c r="AS136" s="50">
        <f>AEBYLD1!AS136*VLOOKUP(AEBYLD2!AS$4,'[1]INTERNAL PARAMETERS-1'!$B$5:$J$44,5,FALSE)*VLOOKUP(AEBYLD2!AS$4,'[1]INTERNAL PARAMETERS-1'!$B$5:$J$44,7,FALSE)*AEBYLD2!$F136 + AEBYLD1!AS136*(1-VLOOKUP(AEBYLD2!AS$4,'[1]INTERNAL PARAMETERS-1'!$B$5:$J$44,5,FALSE))*VLOOKUP(AEBYLD2!AS$4,'[1]INTERNAL PARAMETERS-1'!$B$5:$J$44,9,FALSE)*AEBYLD2!$F136</f>
        <v>0</v>
      </c>
      <c r="AT136" s="49">
        <f>AEBYLD1!AT136*VLOOKUP(AEBYLD2!AT$4,'[1]INTERNAL PARAMETERS-1'!$B$5:$J$44,5,FALSE)*VLOOKUP(AEBYLD2!AT$4,'[1]INTERNAL PARAMETERS-1'!$B$5:$J$44,7,FALSE)*AEBYLD2!$F136 + AEBYLD1!AT136*(1-VLOOKUP(AEBYLD2!AT$4,'[1]INTERNAL PARAMETERS-1'!$B$5:$J$44,5,FALSE))*VLOOKUP(AEBYLD2!AT$4,'[1]INTERNAL PARAMETERS-1'!$B$5:$J$44,9,FALSE)*AEBYLD2!$F136</f>
        <v>0</v>
      </c>
      <c r="AU136" s="51">
        <f>AEBYLD1!AU136*VLOOKUP(AEBYLD2!AU$4,'[1]INTERNAL PARAMETERS-1'!$B$5:$J$44,5,FALSE)*VLOOKUP(AEBYLD2!AU$4,'[1]INTERNAL PARAMETERS-1'!$B$5:$J$44,6,FALSE)*VLOOKUP(AEBYLD2!AU$4,'[1]INTERNAL PARAMETERS-1'!$B$5:$J$44,3,FALSE) + AEBYLD1!AU136*(1-VLOOKUP(AEBYLD2!AU$4,'[1]INTERNAL PARAMETERS-1'!$B$5:$J$44,5,FALSE))*VLOOKUP(AEBYLD2!AU$4,'[1]INTERNAL PARAMETERS-1'!$B$5:$J$44,8,FALSE)*VLOOKUP(AEBYLD2!AU$4,'[1]INTERNAL PARAMETERS-1'!$B$5:$J$44,3,FALSE)</f>
        <v>0</v>
      </c>
      <c r="AV136" s="50">
        <f>AEBYLD1!AV136*VLOOKUP(AEBYLD2!AV$4,'[1]INTERNAL PARAMETERS-1'!$B$5:$J$44,5,FALSE)*VLOOKUP(AEBYLD2!AV$4,'[1]INTERNAL PARAMETERS-1'!$B$5:$J$44,6,FALSE)*VLOOKUP(AEBYLD2!AV$4,'[1]INTERNAL PARAMETERS-1'!$B$5:$J$44,3,FALSE) + AEBYLD1!AV136*(1-VLOOKUP(AEBYLD2!AV$4,'[1]INTERNAL PARAMETERS-1'!$B$5:$J$44,5,FALSE))*VLOOKUP(AEBYLD2!AV$4,'[1]INTERNAL PARAMETERS-1'!$B$5:$J$44,8,FALSE)*VLOOKUP(AEBYLD2!AV$4,'[1]INTERNAL PARAMETERS-1'!$B$5:$J$44,3,FALSE)</f>
        <v>0</v>
      </c>
      <c r="AW136" s="50">
        <f>AEBYLD1!AW136*VLOOKUP(AEBYLD2!AW$4,'[1]INTERNAL PARAMETERS-1'!$B$5:$J$44,5,FALSE)*VLOOKUP(AEBYLD2!AW$4,'[1]INTERNAL PARAMETERS-1'!$B$5:$J$44,6,FALSE)*VLOOKUP(AEBYLD2!AW$4,'[1]INTERNAL PARAMETERS-1'!$B$5:$J$44,3,FALSE) + AEBYLD1!AW136*(1-VLOOKUP(AEBYLD2!AW$4,'[1]INTERNAL PARAMETERS-1'!$B$5:$J$44,5,FALSE))*VLOOKUP(AEBYLD2!AW$4,'[1]INTERNAL PARAMETERS-1'!$B$5:$J$44,8,FALSE)*VLOOKUP(AEBYLD2!AW$4,'[1]INTERNAL PARAMETERS-1'!$B$5:$J$44,3,FALSE)</f>
        <v>0</v>
      </c>
      <c r="AX136" s="50">
        <f>AEBYLD1!AX136*VLOOKUP(AEBYLD2!AX$4,'[1]INTERNAL PARAMETERS-1'!$B$5:$J$44,5,FALSE)*VLOOKUP(AEBYLD2!AX$4,'[1]INTERNAL PARAMETERS-1'!$B$5:$J$44,6,FALSE)*VLOOKUP(AEBYLD2!AX$4,'[1]INTERNAL PARAMETERS-1'!$B$5:$J$44,3,FALSE) + AEBYLD1!AX136*(1-VLOOKUP(AEBYLD2!AX$4,'[1]INTERNAL PARAMETERS-1'!$B$5:$J$44,5,FALSE))*VLOOKUP(AEBYLD2!AX$4,'[1]INTERNAL PARAMETERS-1'!$B$5:$J$44,8,FALSE)*VLOOKUP(AEBYLD2!AX$4,'[1]INTERNAL PARAMETERS-1'!$B$5:$J$44,3,FALSE)</f>
        <v>0</v>
      </c>
      <c r="AY136" s="50">
        <f>AEBYLD1!AY136*VLOOKUP(AEBYLD2!AY$4,'[1]INTERNAL PARAMETERS-1'!$B$5:$J$44,5,FALSE)*VLOOKUP(AEBYLD2!AY$4,'[1]INTERNAL PARAMETERS-1'!$B$5:$J$44,6,FALSE)*VLOOKUP(AEBYLD2!AY$4,'[1]INTERNAL PARAMETERS-1'!$B$5:$J$44,3,FALSE) + AEBYLD1!AY136*(1-VLOOKUP(AEBYLD2!AY$4,'[1]INTERNAL PARAMETERS-1'!$B$5:$J$44,5,FALSE))*VLOOKUP(AEBYLD2!AY$4,'[1]INTERNAL PARAMETERS-1'!$B$5:$J$44,8,FALSE)*VLOOKUP(AEBYLD2!AY$4,'[1]INTERNAL PARAMETERS-1'!$B$5:$J$44,3,FALSE)</f>
        <v>0</v>
      </c>
      <c r="AZ136" s="50">
        <f>AEBYLD1!AZ136*VLOOKUP(AEBYLD2!AZ$4,'[1]INTERNAL PARAMETERS-1'!$B$5:$J$44,5,FALSE)*VLOOKUP(AEBYLD2!AZ$4,'[1]INTERNAL PARAMETERS-1'!$B$5:$J$44,6,FALSE)*VLOOKUP(AEBYLD2!AZ$4,'[1]INTERNAL PARAMETERS-1'!$B$5:$J$44,3,FALSE) + AEBYLD1!AZ136*(1-VLOOKUP(AEBYLD2!AZ$4,'[1]INTERNAL PARAMETERS-1'!$B$5:$J$44,5,FALSE))*VLOOKUP(AEBYLD2!AZ$4,'[1]INTERNAL PARAMETERS-1'!$B$5:$J$44,8,FALSE)*VLOOKUP(AEBYLD2!AZ$4,'[1]INTERNAL PARAMETERS-1'!$B$5:$J$44,3,FALSE)</f>
        <v>0</v>
      </c>
      <c r="BA136" s="50">
        <f>AEBYLD1!BA136*VLOOKUP(AEBYLD2!BA$4,'[1]INTERNAL PARAMETERS-1'!$B$5:$J$44,5,FALSE)*VLOOKUP(AEBYLD2!BA$4,'[1]INTERNAL PARAMETERS-1'!$B$5:$J$44,6,FALSE)*VLOOKUP(AEBYLD2!BA$4,'[1]INTERNAL PARAMETERS-1'!$B$5:$J$44,3,FALSE) + AEBYLD1!BA136*(1-VLOOKUP(AEBYLD2!BA$4,'[1]INTERNAL PARAMETERS-1'!$B$5:$J$44,5,FALSE))*VLOOKUP(AEBYLD2!BA$4,'[1]INTERNAL PARAMETERS-1'!$B$5:$J$44,8,FALSE)*VLOOKUP(AEBYLD2!BA$4,'[1]INTERNAL PARAMETERS-1'!$B$5:$J$44,3,FALSE)</f>
        <v>0</v>
      </c>
      <c r="BB136" s="50">
        <f>AEBYLD1!BB136*VLOOKUP(AEBYLD2!BB$4,'[1]INTERNAL PARAMETERS-1'!$B$5:$J$44,5,FALSE)*VLOOKUP(AEBYLD2!BB$4,'[1]INTERNAL PARAMETERS-1'!$B$5:$J$44,6,FALSE)*VLOOKUP(AEBYLD2!BB$4,'[1]INTERNAL PARAMETERS-1'!$B$5:$J$44,3,FALSE) + AEBYLD1!BB136*(1-VLOOKUP(AEBYLD2!BB$4,'[1]INTERNAL PARAMETERS-1'!$B$5:$J$44,5,FALSE))*VLOOKUP(AEBYLD2!BB$4,'[1]INTERNAL PARAMETERS-1'!$B$5:$J$44,8,FALSE)*VLOOKUP(AEBYLD2!BB$4,'[1]INTERNAL PARAMETERS-1'!$B$5:$J$44,3,FALSE)</f>
        <v>0</v>
      </c>
      <c r="BC136" s="50">
        <f>AEBYLD1!BC136*VLOOKUP(AEBYLD2!BC$4,'[1]INTERNAL PARAMETERS-1'!$B$5:$J$44,5,FALSE)*VLOOKUP(AEBYLD2!BC$4,'[1]INTERNAL PARAMETERS-1'!$B$5:$J$44,6,FALSE)*VLOOKUP(AEBYLD2!BC$4,'[1]INTERNAL PARAMETERS-1'!$B$5:$J$44,3,FALSE) + AEBYLD1!BC136*(1-VLOOKUP(AEBYLD2!BC$4,'[1]INTERNAL PARAMETERS-1'!$B$5:$J$44,5,FALSE))*VLOOKUP(AEBYLD2!BC$4,'[1]INTERNAL PARAMETERS-1'!$B$5:$J$44,8,FALSE)*VLOOKUP(AEBYLD2!BC$4,'[1]INTERNAL PARAMETERS-1'!$B$5:$J$44,3,FALSE)</f>
        <v>0</v>
      </c>
      <c r="BD136" s="50">
        <f>AEBYLD1!BD136*VLOOKUP(AEBYLD2!BD$4,'[1]INTERNAL PARAMETERS-1'!$B$5:$J$44,5,FALSE)*VLOOKUP(AEBYLD2!BD$4,'[1]INTERNAL PARAMETERS-1'!$B$5:$J$44,6,FALSE)*VLOOKUP(AEBYLD2!BD$4,'[1]INTERNAL PARAMETERS-1'!$B$5:$J$44,3,FALSE) + AEBYLD1!BD136*(1-VLOOKUP(AEBYLD2!BD$4,'[1]INTERNAL PARAMETERS-1'!$B$5:$J$44,5,FALSE))*VLOOKUP(AEBYLD2!BD$4,'[1]INTERNAL PARAMETERS-1'!$B$5:$J$44,8,FALSE)*VLOOKUP(AEBYLD2!BD$4,'[1]INTERNAL PARAMETERS-1'!$B$5:$J$44,3,FALSE)</f>
        <v>0</v>
      </c>
      <c r="BE136" s="50">
        <f>AEBYLD1!BE136*VLOOKUP(AEBYLD2!BE$4,'[1]INTERNAL PARAMETERS-1'!$B$5:$J$44,5,FALSE)*VLOOKUP(AEBYLD2!BE$4,'[1]INTERNAL PARAMETERS-1'!$B$5:$J$44,6,FALSE)*VLOOKUP(AEBYLD2!BE$4,'[1]INTERNAL PARAMETERS-1'!$B$5:$J$44,3,FALSE) + AEBYLD1!BE136*(1-VLOOKUP(AEBYLD2!BE$4,'[1]INTERNAL PARAMETERS-1'!$B$5:$J$44,5,FALSE))*VLOOKUP(AEBYLD2!BE$4,'[1]INTERNAL PARAMETERS-1'!$B$5:$J$44,8,FALSE)*VLOOKUP(AEBYLD2!BE$4,'[1]INTERNAL PARAMETERS-1'!$B$5:$J$44,3,FALSE)</f>
        <v>0</v>
      </c>
      <c r="BF136" s="50">
        <f>AEBYLD1!BF136*VLOOKUP(AEBYLD2!BF$4,'[1]INTERNAL PARAMETERS-1'!$B$5:$J$44,5,FALSE)*VLOOKUP(AEBYLD2!BF$4,'[1]INTERNAL PARAMETERS-1'!$B$5:$J$44,6,FALSE)*VLOOKUP(AEBYLD2!BF$4,'[1]INTERNAL PARAMETERS-1'!$B$5:$J$44,3,FALSE) + AEBYLD1!BF136*(1-VLOOKUP(AEBYLD2!BF$4,'[1]INTERNAL PARAMETERS-1'!$B$5:$J$44,5,FALSE))*VLOOKUP(AEBYLD2!BF$4,'[1]INTERNAL PARAMETERS-1'!$B$5:$J$44,8,FALSE)*VLOOKUP(AEBYLD2!BF$4,'[1]INTERNAL PARAMETERS-1'!$B$5:$J$44,3,FALSE)</f>
        <v>0</v>
      </c>
      <c r="BG136" s="50">
        <f>AEBYLD1!BG136*VLOOKUP(AEBYLD2!BG$4,'[1]INTERNAL PARAMETERS-1'!$B$5:$J$44,5,FALSE)*VLOOKUP(AEBYLD2!BG$4,'[1]INTERNAL PARAMETERS-1'!$B$5:$J$44,6,FALSE)*VLOOKUP(AEBYLD2!BG$4,'[1]INTERNAL PARAMETERS-1'!$B$5:$J$44,3,FALSE) + AEBYLD1!BG136*(1-VLOOKUP(AEBYLD2!BG$4,'[1]INTERNAL PARAMETERS-1'!$B$5:$J$44,5,FALSE))*VLOOKUP(AEBYLD2!BG$4,'[1]INTERNAL PARAMETERS-1'!$B$5:$J$44,8,FALSE)*VLOOKUP(AEBYLD2!BG$4,'[1]INTERNAL PARAMETERS-1'!$B$5:$J$44,3,FALSE)</f>
        <v>0</v>
      </c>
      <c r="BH136" s="50">
        <f>AEBYLD1!BH136*VLOOKUP(AEBYLD2!BH$4,'[1]INTERNAL PARAMETERS-1'!$B$5:$J$44,5,FALSE)*VLOOKUP(AEBYLD2!BH$4,'[1]INTERNAL PARAMETERS-1'!$B$5:$J$44,6,FALSE)*VLOOKUP(AEBYLD2!BH$4,'[1]INTERNAL PARAMETERS-1'!$B$5:$J$44,3,FALSE) + AEBYLD1!BH136*(1-VLOOKUP(AEBYLD2!BH$4,'[1]INTERNAL PARAMETERS-1'!$B$5:$J$44,5,FALSE))*VLOOKUP(AEBYLD2!BH$4,'[1]INTERNAL PARAMETERS-1'!$B$5:$J$44,8,FALSE)*VLOOKUP(AEBYLD2!BH$4,'[1]INTERNAL PARAMETERS-1'!$B$5:$J$44,3,FALSE)</f>
        <v>0</v>
      </c>
      <c r="BI136" s="50">
        <f>AEBYLD1!BI136*VLOOKUP(AEBYLD2!BI$4,'[1]INTERNAL PARAMETERS-1'!$B$5:$J$44,5,FALSE)*VLOOKUP(AEBYLD2!BI$4,'[1]INTERNAL PARAMETERS-1'!$B$5:$J$44,6,FALSE)*VLOOKUP(AEBYLD2!BI$4,'[1]INTERNAL PARAMETERS-1'!$B$5:$J$44,3,FALSE) + AEBYLD1!BI136*(1-VLOOKUP(AEBYLD2!BI$4,'[1]INTERNAL PARAMETERS-1'!$B$5:$J$44,5,FALSE))*VLOOKUP(AEBYLD2!BI$4,'[1]INTERNAL PARAMETERS-1'!$B$5:$J$44,8,FALSE)*VLOOKUP(AEBYLD2!BI$4,'[1]INTERNAL PARAMETERS-1'!$B$5:$J$44,3,FALSE)</f>
        <v>0</v>
      </c>
      <c r="BJ136" s="50">
        <f>AEBYLD1!BJ136*VLOOKUP(AEBYLD2!BJ$4,'[1]INTERNAL PARAMETERS-1'!$B$5:$J$44,5,FALSE)*VLOOKUP(AEBYLD2!BJ$4,'[1]INTERNAL PARAMETERS-1'!$B$5:$J$44,6,FALSE)*VLOOKUP(AEBYLD2!BJ$4,'[1]INTERNAL PARAMETERS-1'!$B$5:$J$44,3,FALSE) + AEBYLD1!BJ136*(1-VLOOKUP(AEBYLD2!BJ$4,'[1]INTERNAL PARAMETERS-1'!$B$5:$J$44,5,FALSE))*VLOOKUP(AEBYLD2!BJ$4,'[1]INTERNAL PARAMETERS-1'!$B$5:$J$44,8,FALSE)*VLOOKUP(AEBYLD2!BJ$4,'[1]INTERNAL PARAMETERS-1'!$B$5:$J$44,3,FALSE)</f>
        <v>0</v>
      </c>
      <c r="BK136" s="50">
        <f>AEBYLD1!BK136*VLOOKUP(AEBYLD2!BK$4,'[1]INTERNAL PARAMETERS-1'!$B$5:$J$44,5,FALSE)*VLOOKUP(AEBYLD2!BK$4,'[1]INTERNAL PARAMETERS-1'!$B$5:$J$44,6,FALSE)*VLOOKUP(AEBYLD2!BK$4,'[1]INTERNAL PARAMETERS-1'!$B$5:$J$44,3,FALSE) + AEBYLD1!BK136*(1-VLOOKUP(AEBYLD2!BK$4,'[1]INTERNAL PARAMETERS-1'!$B$5:$J$44,5,FALSE))*VLOOKUP(AEBYLD2!BK$4,'[1]INTERNAL PARAMETERS-1'!$B$5:$J$44,8,FALSE)*VLOOKUP(AEBYLD2!BK$4,'[1]INTERNAL PARAMETERS-1'!$B$5:$J$44,3,FALSE)</f>
        <v>0</v>
      </c>
      <c r="BL136" s="50">
        <f>AEBYLD1!BL136*VLOOKUP(AEBYLD2!BL$4,'[1]INTERNAL PARAMETERS-1'!$B$5:$J$44,5,FALSE)*VLOOKUP(AEBYLD2!BL$4,'[1]INTERNAL PARAMETERS-1'!$B$5:$J$44,6,FALSE)*VLOOKUP(AEBYLD2!BL$4,'[1]INTERNAL PARAMETERS-1'!$B$5:$J$44,3,FALSE) + AEBYLD1!BL136*(1-VLOOKUP(AEBYLD2!BL$4,'[1]INTERNAL PARAMETERS-1'!$B$5:$J$44,5,FALSE))*VLOOKUP(AEBYLD2!BL$4,'[1]INTERNAL PARAMETERS-1'!$B$5:$J$44,8,FALSE)*VLOOKUP(AEBYLD2!BL$4,'[1]INTERNAL PARAMETERS-1'!$B$5:$J$44,3,FALSE)</f>
        <v>0</v>
      </c>
      <c r="BM136" s="50">
        <f>AEBYLD1!BM136*VLOOKUP(AEBYLD2!BM$4,'[1]INTERNAL PARAMETERS-1'!$B$5:$J$44,5,FALSE)*VLOOKUP(AEBYLD2!BM$4,'[1]INTERNAL PARAMETERS-1'!$B$5:$J$44,6,FALSE)*VLOOKUP(AEBYLD2!BM$4,'[1]INTERNAL PARAMETERS-1'!$B$5:$J$44,3,FALSE) + AEBYLD1!BM136*(1-VLOOKUP(AEBYLD2!BM$4,'[1]INTERNAL PARAMETERS-1'!$B$5:$J$44,5,FALSE))*VLOOKUP(AEBYLD2!BM$4,'[1]INTERNAL PARAMETERS-1'!$B$5:$J$44,8,FALSE)*VLOOKUP(AEBYLD2!BM$4,'[1]INTERNAL PARAMETERS-1'!$B$5:$J$44,3,FALSE)</f>
        <v>0</v>
      </c>
      <c r="BN136" s="50">
        <f>AEBYLD1!BN136*VLOOKUP(AEBYLD2!BN$4,'[1]INTERNAL PARAMETERS-1'!$B$5:$J$44,5,FALSE)*VLOOKUP(AEBYLD2!BN$4,'[1]INTERNAL PARAMETERS-1'!$B$5:$J$44,6,FALSE)*VLOOKUP(AEBYLD2!BN$4,'[1]INTERNAL PARAMETERS-1'!$B$5:$J$44,3,FALSE) + AEBYLD1!BN136*(1-VLOOKUP(AEBYLD2!BN$4,'[1]INTERNAL PARAMETERS-1'!$B$5:$J$44,5,FALSE))*VLOOKUP(AEBYLD2!BN$4,'[1]INTERNAL PARAMETERS-1'!$B$5:$J$44,8,FALSE)*VLOOKUP(AEBYLD2!BN$4,'[1]INTERNAL PARAMETERS-1'!$B$5:$J$44,3,FALSE)</f>
        <v>0</v>
      </c>
      <c r="BO136" s="50">
        <f>AEBYLD1!BO136*VLOOKUP(AEBYLD2!BO$4,'[1]INTERNAL PARAMETERS-1'!$B$5:$J$44,5,FALSE)*VLOOKUP(AEBYLD2!BO$4,'[1]INTERNAL PARAMETERS-1'!$B$5:$J$44,6,FALSE)*VLOOKUP(AEBYLD2!BO$4,'[1]INTERNAL PARAMETERS-1'!$B$5:$J$44,3,FALSE) + AEBYLD1!BO136*(1-VLOOKUP(AEBYLD2!BO$4,'[1]INTERNAL PARAMETERS-1'!$B$5:$J$44,5,FALSE))*VLOOKUP(AEBYLD2!BO$4,'[1]INTERNAL PARAMETERS-1'!$B$5:$J$44,8,FALSE)*VLOOKUP(AEBYLD2!BO$4,'[1]INTERNAL PARAMETERS-1'!$B$5:$J$44,3,FALSE)</f>
        <v>0</v>
      </c>
      <c r="BP136" s="50">
        <f>AEBYLD1!BP136*VLOOKUP(AEBYLD2!BP$4,'[1]INTERNAL PARAMETERS-1'!$B$5:$J$44,5,FALSE)*VLOOKUP(AEBYLD2!BP$4,'[1]INTERNAL PARAMETERS-1'!$B$5:$J$44,6,FALSE)*VLOOKUP(AEBYLD2!BP$4,'[1]INTERNAL PARAMETERS-1'!$B$5:$J$44,3,FALSE) + AEBYLD1!BP136*(1-VLOOKUP(AEBYLD2!BP$4,'[1]INTERNAL PARAMETERS-1'!$B$5:$J$44,5,FALSE))*VLOOKUP(AEBYLD2!BP$4,'[1]INTERNAL PARAMETERS-1'!$B$5:$J$44,8,FALSE)*VLOOKUP(AEBYLD2!BP$4,'[1]INTERNAL PARAMETERS-1'!$B$5:$J$44,3,FALSE)</f>
        <v>0</v>
      </c>
      <c r="BQ136" s="50">
        <f>AEBYLD1!BQ136*VLOOKUP(AEBYLD2!BQ$4,'[1]INTERNAL PARAMETERS-1'!$B$5:$J$44,5,FALSE)*VLOOKUP(AEBYLD2!BQ$4,'[1]INTERNAL PARAMETERS-1'!$B$5:$J$44,6,FALSE)*VLOOKUP(AEBYLD2!BQ$4,'[1]INTERNAL PARAMETERS-1'!$B$5:$J$44,3,FALSE) + AEBYLD1!BQ136*(1-VLOOKUP(AEBYLD2!BQ$4,'[1]INTERNAL PARAMETERS-1'!$B$5:$J$44,5,FALSE))*VLOOKUP(AEBYLD2!BQ$4,'[1]INTERNAL PARAMETERS-1'!$B$5:$J$44,8,FALSE)*VLOOKUP(AEBYLD2!BQ$4,'[1]INTERNAL PARAMETERS-1'!$B$5:$J$44,3,FALSE)</f>
        <v>0</v>
      </c>
      <c r="BR136" s="50">
        <f>AEBYLD1!BR136*VLOOKUP(AEBYLD2!BR$4,'[1]INTERNAL PARAMETERS-1'!$B$5:$J$44,5,FALSE)*VLOOKUP(AEBYLD2!BR$4,'[1]INTERNAL PARAMETERS-1'!$B$5:$J$44,6,FALSE)*VLOOKUP(AEBYLD2!BR$4,'[1]INTERNAL PARAMETERS-1'!$B$5:$J$44,3,FALSE) + AEBYLD1!BR136*(1-VLOOKUP(AEBYLD2!BR$4,'[1]INTERNAL PARAMETERS-1'!$B$5:$J$44,5,FALSE))*VLOOKUP(AEBYLD2!BR$4,'[1]INTERNAL PARAMETERS-1'!$B$5:$J$44,8,FALSE)*VLOOKUP(AEBYLD2!BR$4,'[1]INTERNAL PARAMETERS-1'!$B$5:$J$44,3,FALSE)</f>
        <v>0</v>
      </c>
      <c r="BS136" s="50">
        <f>AEBYLD1!BS136*VLOOKUP(AEBYLD2!BS$4,'[1]INTERNAL PARAMETERS-1'!$B$5:$J$44,5,FALSE)*VLOOKUP(AEBYLD2!BS$4,'[1]INTERNAL PARAMETERS-1'!$B$5:$J$44,6,FALSE)*VLOOKUP(AEBYLD2!BS$4,'[1]INTERNAL PARAMETERS-1'!$B$5:$J$44,3,FALSE) + AEBYLD1!BS136*(1-VLOOKUP(AEBYLD2!BS$4,'[1]INTERNAL PARAMETERS-1'!$B$5:$J$44,5,FALSE))*VLOOKUP(AEBYLD2!BS$4,'[1]INTERNAL PARAMETERS-1'!$B$5:$J$44,8,FALSE)*VLOOKUP(AEBYLD2!BS$4,'[1]INTERNAL PARAMETERS-1'!$B$5:$J$44,3,FALSE)</f>
        <v>0</v>
      </c>
      <c r="BT136" s="50">
        <f>AEBYLD1!BT136*VLOOKUP(AEBYLD2!BT$4,'[1]INTERNAL PARAMETERS-1'!$B$5:$J$44,5,FALSE)*VLOOKUP(AEBYLD2!BT$4,'[1]INTERNAL PARAMETERS-1'!$B$5:$J$44,6,FALSE)*VLOOKUP(AEBYLD2!BT$4,'[1]INTERNAL PARAMETERS-1'!$B$5:$J$44,3,FALSE) + AEBYLD1!BT136*(1-VLOOKUP(AEBYLD2!BT$4,'[1]INTERNAL PARAMETERS-1'!$B$5:$J$44,5,FALSE))*VLOOKUP(AEBYLD2!BT$4,'[1]INTERNAL PARAMETERS-1'!$B$5:$J$44,8,FALSE)*VLOOKUP(AEBYLD2!BT$4,'[1]INTERNAL PARAMETERS-1'!$B$5:$J$44,3,FALSE)</f>
        <v>0</v>
      </c>
      <c r="BU136" s="50">
        <f>AEBYLD1!BU136*VLOOKUP(AEBYLD2!BU$4,'[1]INTERNAL PARAMETERS-1'!$B$5:$J$44,5,FALSE)*VLOOKUP(AEBYLD2!BU$4,'[1]INTERNAL PARAMETERS-1'!$B$5:$J$44,6,FALSE)*VLOOKUP(AEBYLD2!BU$4,'[1]INTERNAL PARAMETERS-1'!$B$5:$J$44,3,FALSE) + AEBYLD1!BU136*(1-VLOOKUP(AEBYLD2!BU$4,'[1]INTERNAL PARAMETERS-1'!$B$5:$J$44,5,FALSE))*VLOOKUP(AEBYLD2!BU$4,'[1]INTERNAL PARAMETERS-1'!$B$5:$J$44,8,FALSE)*VLOOKUP(AEBYLD2!BU$4,'[1]INTERNAL PARAMETERS-1'!$B$5:$J$44,3,FALSE)</f>
        <v>0</v>
      </c>
      <c r="BV136" s="50">
        <f>AEBYLD1!BV136*VLOOKUP(AEBYLD2!BV$4,'[1]INTERNAL PARAMETERS-1'!$B$5:$J$44,5,FALSE)*VLOOKUP(AEBYLD2!BV$4,'[1]INTERNAL PARAMETERS-1'!$B$5:$J$44,6,FALSE)*VLOOKUP(AEBYLD2!BV$4,'[1]INTERNAL PARAMETERS-1'!$B$5:$J$44,3,FALSE) + AEBYLD1!BV136*(1-VLOOKUP(AEBYLD2!BV$4,'[1]INTERNAL PARAMETERS-1'!$B$5:$J$44,5,FALSE))*VLOOKUP(AEBYLD2!BV$4,'[1]INTERNAL PARAMETERS-1'!$B$5:$J$44,8,FALSE)*VLOOKUP(AEBYLD2!BV$4,'[1]INTERNAL PARAMETERS-1'!$B$5:$J$44,3,FALSE)</f>
        <v>0</v>
      </c>
      <c r="BW136" s="50">
        <f>AEBYLD1!BW136*VLOOKUP(AEBYLD2!BW$4,'[1]INTERNAL PARAMETERS-1'!$B$5:$J$44,5,FALSE)*VLOOKUP(AEBYLD2!BW$4,'[1]INTERNAL PARAMETERS-1'!$B$5:$J$44,6,FALSE)*VLOOKUP(AEBYLD2!BW$4,'[1]INTERNAL PARAMETERS-1'!$B$5:$J$44,3,FALSE) + AEBYLD1!BW136*(1-VLOOKUP(AEBYLD2!BW$4,'[1]INTERNAL PARAMETERS-1'!$B$5:$J$44,5,FALSE))*VLOOKUP(AEBYLD2!BW$4,'[1]INTERNAL PARAMETERS-1'!$B$5:$J$44,8,FALSE)*VLOOKUP(AEBYLD2!BW$4,'[1]INTERNAL PARAMETERS-1'!$B$5:$J$44,3,FALSE)</f>
        <v>0</v>
      </c>
      <c r="BX136" s="50">
        <f>AEBYLD1!BX136*VLOOKUP(AEBYLD2!BX$4,'[1]INTERNAL PARAMETERS-1'!$B$5:$J$44,5,FALSE)*VLOOKUP(AEBYLD2!BX$4,'[1]INTERNAL PARAMETERS-1'!$B$5:$J$44,6,FALSE)*VLOOKUP(AEBYLD2!BX$4,'[1]INTERNAL PARAMETERS-1'!$B$5:$J$44,3,FALSE) + AEBYLD1!BX136*(1-VLOOKUP(AEBYLD2!BX$4,'[1]INTERNAL PARAMETERS-1'!$B$5:$J$44,5,FALSE))*VLOOKUP(AEBYLD2!BX$4,'[1]INTERNAL PARAMETERS-1'!$B$5:$J$44,8,FALSE)*VLOOKUP(AEBYLD2!BX$4,'[1]INTERNAL PARAMETERS-1'!$B$5:$J$44,3,FALSE)</f>
        <v>0</v>
      </c>
      <c r="BY136" s="50">
        <f>AEBYLD1!BY136*VLOOKUP(AEBYLD2!BY$4,'[1]INTERNAL PARAMETERS-1'!$B$5:$J$44,5,FALSE)*VLOOKUP(AEBYLD2!BY$4,'[1]INTERNAL PARAMETERS-1'!$B$5:$J$44,6,FALSE)*VLOOKUP(AEBYLD2!BY$4,'[1]INTERNAL PARAMETERS-1'!$B$5:$J$44,3,FALSE) + AEBYLD1!BY136*(1-VLOOKUP(AEBYLD2!BY$4,'[1]INTERNAL PARAMETERS-1'!$B$5:$J$44,5,FALSE))*VLOOKUP(AEBYLD2!BY$4,'[1]INTERNAL PARAMETERS-1'!$B$5:$J$44,8,FALSE)*VLOOKUP(AEBYLD2!BY$4,'[1]INTERNAL PARAMETERS-1'!$B$5:$J$44,3,FALSE)</f>
        <v>0</v>
      </c>
      <c r="BZ136" s="50">
        <f>AEBYLD1!BZ136*VLOOKUP(AEBYLD2!BZ$4,'[1]INTERNAL PARAMETERS-1'!$B$5:$J$44,5,FALSE)*VLOOKUP(AEBYLD2!BZ$4,'[1]INTERNAL PARAMETERS-1'!$B$5:$J$44,6,FALSE)*VLOOKUP(AEBYLD2!BZ$4,'[1]INTERNAL PARAMETERS-1'!$B$5:$J$44,3,FALSE) + AEBYLD1!BZ136*(1-VLOOKUP(AEBYLD2!BZ$4,'[1]INTERNAL PARAMETERS-1'!$B$5:$J$44,5,FALSE))*VLOOKUP(AEBYLD2!BZ$4,'[1]INTERNAL PARAMETERS-1'!$B$5:$J$44,8,FALSE)*VLOOKUP(AEBYLD2!BZ$4,'[1]INTERNAL PARAMETERS-1'!$B$5:$J$44,3,FALSE)</f>
        <v>0</v>
      </c>
      <c r="CA136" s="50">
        <f>AEBYLD1!CA136*VLOOKUP(AEBYLD2!CA$4,'[1]INTERNAL PARAMETERS-1'!$B$5:$J$44,5,FALSE)*VLOOKUP(AEBYLD2!CA$4,'[1]INTERNAL PARAMETERS-1'!$B$5:$J$44,6,FALSE)*VLOOKUP(AEBYLD2!CA$4,'[1]INTERNAL PARAMETERS-1'!$B$5:$J$44,3,FALSE) + AEBYLD1!CA136*(1-VLOOKUP(AEBYLD2!CA$4,'[1]INTERNAL PARAMETERS-1'!$B$5:$J$44,5,FALSE))*VLOOKUP(AEBYLD2!CA$4,'[1]INTERNAL PARAMETERS-1'!$B$5:$J$44,8,FALSE)*VLOOKUP(AEBYLD2!CA$4,'[1]INTERNAL PARAMETERS-1'!$B$5:$J$44,3,FALSE)</f>
        <v>0</v>
      </c>
      <c r="CB136" s="50">
        <f>AEBYLD1!CB136*VLOOKUP(AEBYLD2!CB$4,'[1]INTERNAL PARAMETERS-1'!$B$5:$J$44,5,FALSE)*VLOOKUP(AEBYLD2!CB$4,'[1]INTERNAL PARAMETERS-1'!$B$5:$J$44,6,FALSE)*VLOOKUP(AEBYLD2!CB$4,'[1]INTERNAL PARAMETERS-1'!$B$5:$J$44,3,FALSE) + AEBYLD1!CB136*(1-VLOOKUP(AEBYLD2!CB$4,'[1]INTERNAL PARAMETERS-1'!$B$5:$J$44,5,FALSE))*VLOOKUP(AEBYLD2!CB$4,'[1]INTERNAL PARAMETERS-1'!$B$5:$J$44,8,FALSE)*VLOOKUP(AEBYLD2!CB$4,'[1]INTERNAL PARAMETERS-1'!$B$5:$J$44,3,FALSE)</f>
        <v>0</v>
      </c>
      <c r="CC136" s="50">
        <f>AEBYLD1!CC136*VLOOKUP(AEBYLD2!CC$4,'[1]INTERNAL PARAMETERS-1'!$B$5:$J$44,5,FALSE)*VLOOKUP(AEBYLD2!CC$4,'[1]INTERNAL PARAMETERS-1'!$B$5:$J$44,6,FALSE)*VLOOKUP(AEBYLD2!CC$4,'[1]INTERNAL PARAMETERS-1'!$B$5:$J$44,3,FALSE) + AEBYLD1!CC136*(1-VLOOKUP(AEBYLD2!CC$4,'[1]INTERNAL PARAMETERS-1'!$B$5:$J$44,5,FALSE))*VLOOKUP(AEBYLD2!CC$4,'[1]INTERNAL PARAMETERS-1'!$B$5:$J$44,8,FALSE)*VLOOKUP(AEBYLD2!CC$4,'[1]INTERNAL PARAMETERS-1'!$B$5:$J$44,3,FALSE)</f>
        <v>0</v>
      </c>
      <c r="CD136" s="50">
        <f>AEBYLD1!CD136*VLOOKUP(AEBYLD2!CD$4,'[1]INTERNAL PARAMETERS-1'!$B$5:$J$44,5,FALSE)*VLOOKUP(AEBYLD2!CD$4,'[1]INTERNAL PARAMETERS-1'!$B$5:$J$44,6,FALSE)*VLOOKUP(AEBYLD2!CD$4,'[1]INTERNAL PARAMETERS-1'!$B$5:$J$44,3,FALSE) + AEBYLD1!CD136*(1-VLOOKUP(AEBYLD2!CD$4,'[1]INTERNAL PARAMETERS-1'!$B$5:$J$44,5,FALSE))*VLOOKUP(AEBYLD2!CD$4,'[1]INTERNAL PARAMETERS-1'!$B$5:$J$44,8,FALSE)*VLOOKUP(AEBYLD2!CD$4,'[1]INTERNAL PARAMETERS-1'!$B$5:$J$44,3,FALSE)</f>
        <v>0</v>
      </c>
      <c r="CE136" s="50">
        <f>AEBYLD1!CE136*VLOOKUP(AEBYLD2!CE$4,'[1]INTERNAL PARAMETERS-1'!$B$5:$J$44,5,FALSE)*VLOOKUP(AEBYLD2!CE$4,'[1]INTERNAL PARAMETERS-1'!$B$5:$J$44,6,FALSE)*VLOOKUP(AEBYLD2!CE$4,'[1]INTERNAL PARAMETERS-1'!$B$5:$J$44,3,FALSE) + AEBYLD1!CE136*(1-VLOOKUP(AEBYLD2!CE$4,'[1]INTERNAL PARAMETERS-1'!$B$5:$J$44,5,FALSE))*VLOOKUP(AEBYLD2!CE$4,'[1]INTERNAL PARAMETERS-1'!$B$5:$J$44,8,FALSE)*VLOOKUP(AEBYLD2!CE$4,'[1]INTERNAL PARAMETERS-1'!$B$5:$J$44,3,FALSE)</f>
        <v>0</v>
      </c>
      <c r="CF136" s="50">
        <f>AEBYLD1!CF136*VLOOKUP(AEBYLD2!CF$4,'[1]INTERNAL PARAMETERS-1'!$B$5:$J$44,5,FALSE)*VLOOKUP(AEBYLD2!CF$4,'[1]INTERNAL PARAMETERS-1'!$B$5:$J$44,6,FALSE)*VLOOKUP(AEBYLD2!CF$4,'[1]INTERNAL PARAMETERS-1'!$B$5:$J$44,3,FALSE) + AEBYLD1!CF136*(1-VLOOKUP(AEBYLD2!CF$4,'[1]INTERNAL PARAMETERS-1'!$B$5:$J$44,5,FALSE))*VLOOKUP(AEBYLD2!CF$4,'[1]INTERNAL PARAMETERS-1'!$B$5:$J$44,8,FALSE)*VLOOKUP(AEBYLD2!CF$4,'[1]INTERNAL PARAMETERS-1'!$B$5:$J$44,3,FALSE)</f>
        <v>0</v>
      </c>
      <c r="CG136" s="50">
        <f>AEBYLD1!CG136*VLOOKUP(AEBYLD2!CG$4,'[1]INTERNAL PARAMETERS-1'!$B$5:$J$44,5,FALSE)*VLOOKUP(AEBYLD2!CG$4,'[1]INTERNAL PARAMETERS-1'!$B$5:$J$44,6,FALSE)*VLOOKUP(AEBYLD2!CG$4,'[1]INTERNAL PARAMETERS-1'!$B$5:$J$44,3,FALSE) + AEBYLD1!CG136*(1-VLOOKUP(AEBYLD2!CG$4,'[1]INTERNAL PARAMETERS-1'!$B$5:$J$44,5,FALSE))*VLOOKUP(AEBYLD2!CG$4,'[1]INTERNAL PARAMETERS-1'!$B$5:$J$44,8,FALSE)*VLOOKUP(AEBYLD2!CG$4,'[1]INTERNAL PARAMETERS-1'!$B$5:$J$44,3,FALSE)</f>
        <v>0</v>
      </c>
      <c r="CH136" s="49">
        <f>AEBYLD1!CH136*VLOOKUP(AEBYLD2!CH$4,'[1]INTERNAL PARAMETERS-1'!$B$5:$J$44,5,FALSE)*VLOOKUP(AEBYLD2!CH$4,'[1]INTERNAL PARAMETERS-1'!$B$5:$J$44,6,FALSE)*VLOOKUP(AEBYLD2!CH$4,'[1]INTERNAL PARAMETERS-1'!$B$5:$J$44,3,FALSE) + AEBYLD1!CH136*(1-VLOOKUP(AEBYLD2!CH$4,'[1]INTERNAL PARAMETERS-1'!$B$5:$J$44,5,FALSE))*VLOOKUP(AEBYLD2!CH$4,'[1]INTERNAL PARAMETERS-1'!$B$5:$J$44,8,FALSE)*VLOOKUP(AEBYLD2!CH$4,'[1]INTERNAL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 x14ac:dyDescent="0.4">
      <c r="B137" s="64" t="s">
        <v>9</v>
      </c>
      <c r="C137" s="63" t="s">
        <v>71</v>
      </c>
      <c r="D137" s="63" t="s">
        <v>82</v>
      </c>
      <c r="E137" s="147">
        <f>AEB!AF137</f>
        <v>0</v>
      </c>
      <c r="F137" s="62">
        <f>'[1]INTERNAL PARAMETERS-1'!M11</f>
        <v>53.995000000000005</v>
      </c>
      <c r="G137" s="51">
        <f>AEBYLD1!G137*VLOOKUP(AEBYLD2!G$4,'[1]INTERNAL PARAMETERS-1'!$B$5:$J$44,5,FALSE)*VLOOKUP(AEBYLD2!G$4,'[1]INTERNAL PARAMETERS-1'!$B$5:$J$44,7,FALSE)*AEBYLD2!$F137 + AEBYLD1!G137*(1-VLOOKUP(AEBYLD2!G$4,'[1]INTERNAL PARAMETERS-1'!$B$5:$J$44,5,FALSE))*VLOOKUP(AEBYLD2!G$4,'[1]INTERNAL PARAMETERS-1'!$B$5:$J$44,9,FALSE)*AEBYLD2!$F137</f>
        <v>0</v>
      </c>
      <c r="H137" s="50">
        <f>AEBYLD1!H137*VLOOKUP(AEBYLD2!H$4,'[1]INTERNAL PARAMETERS-1'!$B$5:$J$44,5,FALSE)*VLOOKUP(AEBYLD2!H$4,'[1]INTERNAL PARAMETERS-1'!$B$5:$J$44,7,FALSE)*AEBYLD2!$F137 + AEBYLD1!H137*(1-VLOOKUP(AEBYLD2!H$4,'[1]INTERNAL PARAMETERS-1'!$B$5:$J$44,5,FALSE))*VLOOKUP(AEBYLD2!H$4,'[1]INTERNAL PARAMETERS-1'!$B$5:$J$44,9,FALSE)*AEBYLD2!$F137</f>
        <v>0</v>
      </c>
      <c r="I137" s="50">
        <f>AEBYLD1!I137*VLOOKUP(AEBYLD2!I$4,'[1]INTERNAL PARAMETERS-1'!$B$5:$J$44,5,FALSE)*VLOOKUP(AEBYLD2!I$4,'[1]INTERNAL PARAMETERS-1'!$B$5:$J$44,7,FALSE)*AEBYLD2!$F137 + AEBYLD1!I137*(1-VLOOKUP(AEBYLD2!I$4,'[1]INTERNAL PARAMETERS-1'!$B$5:$J$44,5,FALSE))*VLOOKUP(AEBYLD2!I$4,'[1]INTERNAL PARAMETERS-1'!$B$5:$J$44,9,FALSE)*AEBYLD2!$F137</f>
        <v>0</v>
      </c>
      <c r="J137" s="50">
        <f>AEBYLD1!J137*VLOOKUP(AEBYLD2!J$4,'[1]INTERNAL PARAMETERS-1'!$B$5:$J$44,5,FALSE)*VLOOKUP(AEBYLD2!J$4,'[1]INTERNAL PARAMETERS-1'!$B$5:$J$44,7,FALSE)*AEBYLD2!$F137 + AEBYLD1!J137*(1-VLOOKUP(AEBYLD2!J$4,'[1]INTERNAL PARAMETERS-1'!$B$5:$J$44,5,FALSE))*VLOOKUP(AEBYLD2!J$4,'[1]INTERNAL PARAMETERS-1'!$B$5:$J$44,9,FALSE)*AEBYLD2!$F137</f>
        <v>0</v>
      </c>
      <c r="K137" s="50">
        <f>AEBYLD1!K137*VLOOKUP(AEBYLD2!K$4,'[1]INTERNAL PARAMETERS-1'!$B$5:$J$44,5,FALSE)*VLOOKUP(AEBYLD2!K$4,'[1]INTERNAL PARAMETERS-1'!$B$5:$J$44,7,FALSE)*AEBYLD2!$F137 + AEBYLD1!K137*(1-VLOOKUP(AEBYLD2!K$4,'[1]INTERNAL PARAMETERS-1'!$B$5:$J$44,5,FALSE))*VLOOKUP(AEBYLD2!K$4,'[1]INTERNAL PARAMETERS-1'!$B$5:$J$44,9,FALSE)*AEBYLD2!$F137</f>
        <v>0</v>
      </c>
      <c r="L137" s="50">
        <f>AEBYLD1!L137*VLOOKUP(AEBYLD2!L$4,'[1]INTERNAL PARAMETERS-1'!$B$5:$J$44,5,FALSE)*VLOOKUP(AEBYLD2!L$4,'[1]INTERNAL PARAMETERS-1'!$B$5:$J$44,7,FALSE)*AEBYLD2!$F137 + AEBYLD1!L137*(1-VLOOKUP(AEBYLD2!L$4,'[1]INTERNAL PARAMETERS-1'!$B$5:$J$44,5,FALSE))*VLOOKUP(AEBYLD2!L$4,'[1]INTERNAL PARAMETERS-1'!$B$5:$J$44,9,FALSE)*AEBYLD2!$F137</f>
        <v>0</v>
      </c>
      <c r="M137" s="50">
        <f>AEBYLD1!M137*VLOOKUP(AEBYLD2!M$4,'[1]INTERNAL PARAMETERS-1'!$B$5:$J$44,5,FALSE)*VLOOKUP(AEBYLD2!M$4,'[1]INTERNAL PARAMETERS-1'!$B$5:$J$44,7,FALSE)*AEBYLD2!$F137 + AEBYLD1!M137*(1-VLOOKUP(AEBYLD2!M$4,'[1]INTERNAL PARAMETERS-1'!$B$5:$J$44,5,FALSE))*VLOOKUP(AEBYLD2!M$4,'[1]INTERNAL PARAMETERS-1'!$B$5:$J$44,9,FALSE)*AEBYLD2!$F137</f>
        <v>0</v>
      </c>
      <c r="N137" s="50">
        <f>AEBYLD1!N137*VLOOKUP(AEBYLD2!N$4,'[1]INTERNAL PARAMETERS-1'!$B$5:$J$44,5,FALSE)*VLOOKUP(AEBYLD2!N$4,'[1]INTERNAL PARAMETERS-1'!$B$5:$J$44,7,FALSE)*AEBYLD2!$F137 + AEBYLD1!N137*(1-VLOOKUP(AEBYLD2!N$4,'[1]INTERNAL PARAMETERS-1'!$B$5:$J$44,5,FALSE))*VLOOKUP(AEBYLD2!N$4,'[1]INTERNAL PARAMETERS-1'!$B$5:$J$44,9,FALSE)*AEBYLD2!$F137</f>
        <v>0</v>
      </c>
      <c r="O137" s="50">
        <f>AEBYLD1!O137*VLOOKUP(AEBYLD2!O$4,'[1]INTERNAL PARAMETERS-1'!$B$5:$J$44,5,FALSE)*VLOOKUP(AEBYLD2!O$4,'[1]INTERNAL PARAMETERS-1'!$B$5:$J$44,7,FALSE)*AEBYLD2!$F137 + AEBYLD1!O137*(1-VLOOKUP(AEBYLD2!O$4,'[1]INTERNAL PARAMETERS-1'!$B$5:$J$44,5,FALSE))*VLOOKUP(AEBYLD2!O$4,'[1]INTERNAL PARAMETERS-1'!$B$5:$J$44,9,FALSE)*AEBYLD2!$F137</f>
        <v>0</v>
      </c>
      <c r="P137" s="50">
        <f>AEBYLD1!P137*VLOOKUP(AEBYLD2!P$4,'[1]INTERNAL PARAMETERS-1'!$B$5:$J$44,5,FALSE)*VLOOKUP(AEBYLD2!P$4,'[1]INTERNAL PARAMETERS-1'!$B$5:$J$44,7,FALSE)*AEBYLD2!$F137 + AEBYLD1!P137*(1-VLOOKUP(AEBYLD2!P$4,'[1]INTERNAL PARAMETERS-1'!$B$5:$J$44,5,FALSE))*VLOOKUP(AEBYLD2!P$4,'[1]INTERNAL PARAMETERS-1'!$B$5:$J$44,9,FALSE)*AEBYLD2!$F137</f>
        <v>0</v>
      </c>
      <c r="Q137" s="50">
        <f>AEBYLD1!Q137*VLOOKUP(AEBYLD2!Q$4,'[1]INTERNAL PARAMETERS-1'!$B$5:$J$44,5,FALSE)*VLOOKUP(AEBYLD2!Q$4,'[1]INTERNAL PARAMETERS-1'!$B$5:$J$44,7,FALSE)*AEBYLD2!$F137 + AEBYLD1!Q137*(1-VLOOKUP(AEBYLD2!Q$4,'[1]INTERNAL PARAMETERS-1'!$B$5:$J$44,5,FALSE))*VLOOKUP(AEBYLD2!Q$4,'[1]INTERNAL PARAMETERS-1'!$B$5:$J$44,9,FALSE)*AEBYLD2!$F137</f>
        <v>0</v>
      </c>
      <c r="R137" s="50">
        <f>AEBYLD1!R137*VLOOKUP(AEBYLD2!R$4,'[1]INTERNAL PARAMETERS-1'!$B$5:$J$44,5,FALSE)*VLOOKUP(AEBYLD2!R$4,'[1]INTERNAL PARAMETERS-1'!$B$5:$J$44,7,FALSE)*AEBYLD2!$F137 + AEBYLD1!R137*(1-VLOOKUP(AEBYLD2!R$4,'[1]INTERNAL PARAMETERS-1'!$B$5:$J$44,5,FALSE))*VLOOKUP(AEBYLD2!R$4,'[1]INTERNAL PARAMETERS-1'!$B$5:$J$44,9,FALSE)*AEBYLD2!$F137</f>
        <v>0</v>
      </c>
      <c r="S137" s="50">
        <f>AEBYLD1!S137*VLOOKUP(AEBYLD2!S$4,'[1]INTERNAL PARAMETERS-1'!$B$5:$J$44,5,FALSE)*VLOOKUP(AEBYLD2!S$4,'[1]INTERNAL PARAMETERS-1'!$B$5:$J$44,7,FALSE)*AEBYLD2!$F137 + AEBYLD1!S137*(1-VLOOKUP(AEBYLD2!S$4,'[1]INTERNAL PARAMETERS-1'!$B$5:$J$44,5,FALSE))*VLOOKUP(AEBYLD2!S$4,'[1]INTERNAL PARAMETERS-1'!$B$5:$J$44,9,FALSE)*AEBYLD2!$F137</f>
        <v>0</v>
      </c>
      <c r="T137" s="50">
        <f>AEBYLD1!T137*VLOOKUP(AEBYLD2!T$4,'[1]INTERNAL PARAMETERS-1'!$B$5:$J$44,5,FALSE)*VLOOKUP(AEBYLD2!T$4,'[1]INTERNAL PARAMETERS-1'!$B$5:$J$44,7,FALSE)*AEBYLD2!$F137 + AEBYLD1!T137*(1-VLOOKUP(AEBYLD2!T$4,'[1]INTERNAL PARAMETERS-1'!$B$5:$J$44,5,FALSE))*VLOOKUP(AEBYLD2!T$4,'[1]INTERNAL PARAMETERS-1'!$B$5:$J$44,9,FALSE)*AEBYLD2!$F137</f>
        <v>0</v>
      </c>
      <c r="U137" s="50">
        <f>AEBYLD1!U137*VLOOKUP(AEBYLD2!U$4,'[1]INTERNAL PARAMETERS-1'!$B$5:$J$44,5,FALSE)*VLOOKUP(AEBYLD2!U$4,'[1]INTERNAL PARAMETERS-1'!$B$5:$J$44,7,FALSE)*AEBYLD2!$F137 + AEBYLD1!U137*(1-VLOOKUP(AEBYLD2!U$4,'[1]INTERNAL PARAMETERS-1'!$B$5:$J$44,5,FALSE))*VLOOKUP(AEBYLD2!U$4,'[1]INTERNAL PARAMETERS-1'!$B$5:$J$44,9,FALSE)*AEBYLD2!$F137</f>
        <v>0</v>
      </c>
      <c r="V137" s="50">
        <f>AEBYLD1!V137*VLOOKUP(AEBYLD2!V$4,'[1]INTERNAL PARAMETERS-1'!$B$5:$J$44,5,FALSE)*VLOOKUP(AEBYLD2!V$4,'[1]INTERNAL PARAMETERS-1'!$B$5:$J$44,7,FALSE)*AEBYLD2!$F137 + AEBYLD1!V137*(1-VLOOKUP(AEBYLD2!V$4,'[1]INTERNAL PARAMETERS-1'!$B$5:$J$44,5,FALSE))*VLOOKUP(AEBYLD2!V$4,'[1]INTERNAL PARAMETERS-1'!$B$5:$J$44,9,FALSE)*AEBYLD2!$F137</f>
        <v>0</v>
      </c>
      <c r="W137" s="50">
        <f>AEBYLD1!W137*VLOOKUP(AEBYLD2!W$4,'[1]INTERNAL PARAMETERS-1'!$B$5:$J$44,5,FALSE)*VLOOKUP(AEBYLD2!W$4,'[1]INTERNAL PARAMETERS-1'!$B$5:$J$44,7,FALSE)*AEBYLD2!$F137 + AEBYLD1!W137*(1-VLOOKUP(AEBYLD2!W$4,'[1]INTERNAL PARAMETERS-1'!$B$5:$J$44,5,FALSE))*VLOOKUP(AEBYLD2!W$4,'[1]INTERNAL PARAMETERS-1'!$B$5:$J$44,9,FALSE)*AEBYLD2!$F137</f>
        <v>0</v>
      </c>
      <c r="X137" s="50">
        <f>AEBYLD1!X137*VLOOKUP(AEBYLD2!X$4,'[1]INTERNAL PARAMETERS-1'!$B$5:$J$44,5,FALSE)*VLOOKUP(AEBYLD2!X$4,'[1]INTERNAL PARAMETERS-1'!$B$5:$J$44,7,FALSE)*AEBYLD2!$F137 + AEBYLD1!X137*(1-VLOOKUP(AEBYLD2!X$4,'[1]INTERNAL PARAMETERS-1'!$B$5:$J$44,5,FALSE))*VLOOKUP(AEBYLD2!X$4,'[1]INTERNAL PARAMETERS-1'!$B$5:$J$44,9,FALSE)*AEBYLD2!$F137</f>
        <v>0</v>
      </c>
      <c r="Y137" s="50">
        <f>AEBYLD1!Y137*VLOOKUP(AEBYLD2!Y$4,'[1]INTERNAL PARAMETERS-1'!$B$5:$J$44,5,FALSE)*VLOOKUP(AEBYLD2!Y$4,'[1]INTERNAL PARAMETERS-1'!$B$5:$J$44,7,FALSE)*AEBYLD2!$F137 + AEBYLD1!Y137*(1-VLOOKUP(AEBYLD2!Y$4,'[1]INTERNAL PARAMETERS-1'!$B$5:$J$44,5,FALSE))*VLOOKUP(AEBYLD2!Y$4,'[1]INTERNAL PARAMETERS-1'!$B$5:$J$44,9,FALSE)*AEBYLD2!$F137</f>
        <v>0</v>
      </c>
      <c r="Z137" s="50">
        <f>AEBYLD1!Z137*VLOOKUP(AEBYLD2!Z$4,'[1]INTERNAL PARAMETERS-1'!$B$5:$J$44,5,FALSE)*VLOOKUP(AEBYLD2!Z$4,'[1]INTERNAL PARAMETERS-1'!$B$5:$J$44,7,FALSE)*AEBYLD2!$F137 + AEBYLD1!Z137*(1-VLOOKUP(AEBYLD2!Z$4,'[1]INTERNAL PARAMETERS-1'!$B$5:$J$44,5,FALSE))*VLOOKUP(AEBYLD2!Z$4,'[1]INTERNAL PARAMETERS-1'!$B$5:$J$44,9,FALSE)*AEBYLD2!$F137</f>
        <v>0</v>
      </c>
      <c r="AA137" s="50">
        <f>AEBYLD1!AA137*VLOOKUP(AEBYLD2!AA$4,'[1]INTERNAL PARAMETERS-1'!$B$5:$J$44,5,FALSE)*VLOOKUP(AEBYLD2!AA$4,'[1]INTERNAL PARAMETERS-1'!$B$5:$J$44,7,FALSE)*AEBYLD2!$F137 + AEBYLD1!AA137*(1-VLOOKUP(AEBYLD2!AA$4,'[1]INTERNAL PARAMETERS-1'!$B$5:$J$44,5,FALSE))*VLOOKUP(AEBYLD2!AA$4,'[1]INTERNAL PARAMETERS-1'!$B$5:$J$44,9,FALSE)*AEBYLD2!$F137</f>
        <v>0</v>
      </c>
      <c r="AB137" s="50">
        <f>AEBYLD1!AB137*VLOOKUP(AEBYLD2!AB$4,'[1]INTERNAL PARAMETERS-1'!$B$5:$J$44,5,FALSE)*VLOOKUP(AEBYLD2!AB$4,'[1]INTERNAL PARAMETERS-1'!$B$5:$J$44,7,FALSE)*AEBYLD2!$F137 + AEBYLD1!AB137*(1-VLOOKUP(AEBYLD2!AB$4,'[1]INTERNAL PARAMETERS-1'!$B$5:$J$44,5,FALSE))*VLOOKUP(AEBYLD2!AB$4,'[1]INTERNAL PARAMETERS-1'!$B$5:$J$44,9,FALSE)*AEBYLD2!$F137</f>
        <v>0</v>
      </c>
      <c r="AC137" s="50">
        <f>AEBYLD1!AC137*VLOOKUP(AEBYLD2!AC$4,'[1]INTERNAL PARAMETERS-1'!$B$5:$J$44,5,FALSE)*VLOOKUP(AEBYLD2!AC$4,'[1]INTERNAL PARAMETERS-1'!$B$5:$J$44,7,FALSE)*AEBYLD2!$F137 + AEBYLD1!AC137*(1-VLOOKUP(AEBYLD2!AC$4,'[1]INTERNAL PARAMETERS-1'!$B$5:$J$44,5,FALSE))*VLOOKUP(AEBYLD2!AC$4,'[1]INTERNAL PARAMETERS-1'!$B$5:$J$44,9,FALSE)*AEBYLD2!$F137</f>
        <v>0</v>
      </c>
      <c r="AD137" s="50">
        <f>AEBYLD1!AD137*VLOOKUP(AEBYLD2!AD$4,'[1]INTERNAL PARAMETERS-1'!$B$5:$J$44,5,FALSE)*VLOOKUP(AEBYLD2!AD$4,'[1]INTERNAL PARAMETERS-1'!$B$5:$J$44,7,FALSE)*AEBYLD2!$F137 + AEBYLD1!AD137*(1-VLOOKUP(AEBYLD2!AD$4,'[1]INTERNAL PARAMETERS-1'!$B$5:$J$44,5,FALSE))*VLOOKUP(AEBYLD2!AD$4,'[1]INTERNAL PARAMETERS-1'!$B$5:$J$44,9,FALSE)*AEBYLD2!$F137</f>
        <v>0</v>
      </c>
      <c r="AE137" s="50">
        <f>AEBYLD1!AE137*VLOOKUP(AEBYLD2!AE$4,'[1]INTERNAL PARAMETERS-1'!$B$5:$J$44,5,FALSE)*VLOOKUP(AEBYLD2!AE$4,'[1]INTERNAL PARAMETERS-1'!$B$5:$J$44,7,FALSE)*AEBYLD2!$F137 + AEBYLD1!AE137*(1-VLOOKUP(AEBYLD2!AE$4,'[1]INTERNAL PARAMETERS-1'!$B$5:$J$44,5,FALSE))*VLOOKUP(AEBYLD2!AE$4,'[1]INTERNAL PARAMETERS-1'!$B$5:$J$44,9,FALSE)*AEBYLD2!$F137</f>
        <v>0</v>
      </c>
      <c r="AF137" s="50">
        <f>AEBYLD1!AF137*VLOOKUP(AEBYLD2!AF$4,'[1]INTERNAL PARAMETERS-1'!$B$5:$J$44,5,FALSE)*VLOOKUP(AEBYLD2!AF$4,'[1]INTERNAL PARAMETERS-1'!$B$5:$J$44,7,FALSE)*AEBYLD2!$F137 + AEBYLD1!AF137*(1-VLOOKUP(AEBYLD2!AF$4,'[1]INTERNAL PARAMETERS-1'!$B$5:$J$44,5,FALSE))*VLOOKUP(AEBYLD2!AF$4,'[1]INTERNAL PARAMETERS-1'!$B$5:$J$44,9,FALSE)*AEBYLD2!$F137</f>
        <v>0</v>
      </c>
      <c r="AG137" s="50">
        <f>AEBYLD1!AG137*VLOOKUP(AEBYLD2!AG$4,'[1]INTERNAL PARAMETERS-1'!$B$5:$J$44,5,FALSE)*VLOOKUP(AEBYLD2!AG$4,'[1]INTERNAL PARAMETERS-1'!$B$5:$J$44,7,FALSE)*AEBYLD2!$F137 + AEBYLD1!AG137*(1-VLOOKUP(AEBYLD2!AG$4,'[1]INTERNAL PARAMETERS-1'!$B$5:$J$44,5,FALSE))*VLOOKUP(AEBYLD2!AG$4,'[1]INTERNAL PARAMETERS-1'!$B$5:$J$44,9,FALSE)*AEBYLD2!$F137</f>
        <v>0</v>
      </c>
      <c r="AH137" s="50">
        <f>AEBYLD1!AH137*VLOOKUP(AEBYLD2!AH$4,'[1]INTERNAL PARAMETERS-1'!$B$5:$J$44,5,FALSE)*VLOOKUP(AEBYLD2!AH$4,'[1]INTERNAL PARAMETERS-1'!$B$5:$J$44,7,FALSE)*AEBYLD2!$F137 + AEBYLD1!AH137*(1-VLOOKUP(AEBYLD2!AH$4,'[1]INTERNAL PARAMETERS-1'!$B$5:$J$44,5,FALSE))*VLOOKUP(AEBYLD2!AH$4,'[1]INTERNAL PARAMETERS-1'!$B$5:$J$44,9,FALSE)*AEBYLD2!$F137</f>
        <v>0</v>
      </c>
      <c r="AI137" s="50">
        <f>AEBYLD1!AI137*VLOOKUP(AEBYLD2!AI$4,'[1]INTERNAL PARAMETERS-1'!$B$5:$J$44,5,FALSE)*VLOOKUP(AEBYLD2!AI$4,'[1]INTERNAL PARAMETERS-1'!$B$5:$J$44,7,FALSE)*AEBYLD2!$F137 + AEBYLD1!AI137*(1-VLOOKUP(AEBYLD2!AI$4,'[1]INTERNAL PARAMETERS-1'!$B$5:$J$44,5,FALSE))*VLOOKUP(AEBYLD2!AI$4,'[1]INTERNAL PARAMETERS-1'!$B$5:$J$44,9,FALSE)*AEBYLD2!$F137</f>
        <v>0</v>
      </c>
      <c r="AJ137" s="50">
        <f>AEBYLD1!AJ137*VLOOKUP(AEBYLD2!AJ$4,'[1]INTERNAL PARAMETERS-1'!$B$5:$J$44,5,FALSE)*VLOOKUP(AEBYLD2!AJ$4,'[1]INTERNAL PARAMETERS-1'!$B$5:$J$44,7,FALSE)*AEBYLD2!$F137 + AEBYLD1!AJ137*(1-VLOOKUP(AEBYLD2!AJ$4,'[1]INTERNAL PARAMETERS-1'!$B$5:$J$44,5,FALSE))*VLOOKUP(AEBYLD2!AJ$4,'[1]INTERNAL PARAMETERS-1'!$B$5:$J$44,9,FALSE)*AEBYLD2!$F137</f>
        <v>0</v>
      </c>
      <c r="AK137" s="50">
        <f>AEBYLD1!AK137*VLOOKUP(AEBYLD2!AK$4,'[1]INTERNAL PARAMETERS-1'!$B$5:$J$44,5,FALSE)*VLOOKUP(AEBYLD2!AK$4,'[1]INTERNAL PARAMETERS-1'!$B$5:$J$44,7,FALSE)*AEBYLD2!$F137 + AEBYLD1!AK137*(1-VLOOKUP(AEBYLD2!AK$4,'[1]INTERNAL PARAMETERS-1'!$B$5:$J$44,5,FALSE))*VLOOKUP(AEBYLD2!AK$4,'[1]INTERNAL PARAMETERS-1'!$B$5:$J$44,9,FALSE)*AEBYLD2!$F137</f>
        <v>0</v>
      </c>
      <c r="AL137" s="50">
        <f>AEBYLD1!AL137*VLOOKUP(AEBYLD2!AL$4,'[1]INTERNAL PARAMETERS-1'!$B$5:$J$44,5,FALSE)*VLOOKUP(AEBYLD2!AL$4,'[1]INTERNAL PARAMETERS-1'!$B$5:$J$44,7,FALSE)*AEBYLD2!$F137 + AEBYLD1!AL137*(1-VLOOKUP(AEBYLD2!AL$4,'[1]INTERNAL PARAMETERS-1'!$B$5:$J$44,5,FALSE))*VLOOKUP(AEBYLD2!AL$4,'[1]INTERNAL PARAMETERS-1'!$B$5:$J$44,9,FALSE)*AEBYLD2!$F137</f>
        <v>0</v>
      </c>
      <c r="AM137" s="50">
        <f>AEBYLD1!AM137*VLOOKUP(AEBYLD2!AM$4,'[1]INTERNAL PARAMETERS-1'!$B$5:$J$44,5,FALSE)*VLOOKUP(AEBYLD2!AM$4,'[1]INTERNAL PARAMETERS-1'!$B$5:$J$44,7,FALSE)*AEBYLD2!$F137 + AEBYLD1!AM137*(1-VLOOKUP(AEBYLD2!AM$4,'[1]INTERNAL PARAMETERS-1'!$B$5:$J$44,5,FALSE))*VLOOKUP(AEBYLD2!AM$4,'[1]INTERNAL PARAMETERS-1'!$B$5:$J$44,9,FALSE)*AEBYLD2!$F137</f>
        <v>0</v>
      </c>
      <c r="AN137" s="50">
        <f>AEBYLD1!AN137*VLOOKUP(AEBYLD2!AN$4,'[1]INTERNAL PARAMETERS-1'!$B$5:$J$44,5,FALSE)*VLOOKUP(AEBYLD2!AN$4,'[1]INTERNAL PARAMETERS-1'!$B$5:$J$44,7,FALSE)*AEBYLD2!$F137 + AEBYLD1!AN137*(1-VLOOKUP(AEBYLD2!AN$4,'[1]INTERNAL PARAMETERS-1'!$B$5:$J$44,5,FALSE))*VLOOKUP(AEBYLD2!AN$4,'[1]INTERNAL PARAMETERS-1'!$B$5:$J$44,9,FALSE)*AEBYLD2!$F137</f>
        <v>0</v>
      </c>
      <c r="AO137" s="50">
        <f>AEBYLD1!AO137*VLOOKUP(AEBYLD2!AO$4,'[1]INTERNAL PARAMETERS-1'!$B$5:$J$44,5,FALSE)*VLOOKUP(AEBYLD2!AO$4,'[1]INTERNAL PARAMETERS-1'!$B$5:$J$44,7,FALSE)*AEBYLD2!$F137 + AEBYLD1!AO137*(1-VLOOKUP(AEBYLD2!AO$4,'[1]INTERNAL PARAMETERS-1'!$B$5:$J$44,5,FALSE))*VLOOKUP(AEBYLD2!AO$4,'[1]INTERNAL PARAMETERS-1'!$B$5:$J$44,9,FALSE)*AEBYLD2!$F137</f>
        <v>0</v>
      </c>
      <c r="AP137" s="50">
        <f>AEBYLD1!AP137*VLOOKUP(AEBYLD2!AP$4,'[1]INTERNAL PARAMETERS-1'!$B$5:$J$44,5,FALSE)*VLOOKUP(AEBYLD2!AP$4,'[1]INTERNAL PARAMETERS-1'!$B$5:$J$44,7,FALSE)*AEBYLD2!$F137 + AEBYLD1!AP137*(1-VLOOKUP(AEBYLD2!AP$4,'[1]INTERNAL PARAMETERS-1'!$B$5:$J$44,5,FALSE))*VLOOKUP(AEBYLD2!AP$4,'[1]INTERNAL PARAMETERS-1'!$B$5:$J$44,9,FALSE)*AEBYLD2!$F137</f>
        <v>0</v>
      </c>
      <c r="AQ137" s="50">
        <f>AEBYLD1!AQ137*VLOOKUP(AEBYLD2!AQ$4,'[1]INTERNAL PARAMETERS-1'!$B$5:$J$44,5,FALSE)*VLOOKUP(AEBYLD2!AQ$4,'[1]INTERNAL PARAMETERS-1'!$B$5:$J$44,7,FALSE)*AEBYLD2!$F137 + AEBYLD1!AQ137*(1-VLOOKUP(AEBYLD2!AQ$4,'[1]INTERNAL PARAMETERS-1'!$B$5:$J$44,5,FALSE))*VLOOKUP(AEBYLD2!AQ$4,'[1]INTERNAL PARAMETERS-1'!$B$5:$J$44,9,FALSE)*AEBYLD2!$F137</f>
        <v>0</v>
      </c>
      <c r="AR137" s="50">
        <f>AEBYLD1!AR137*VLOOKUP(AEBYLD2!AR$4,'[1]INTERNAL PARAMETERS-1'!$B$5:$J$44,5,FALSE)*VLOOKUP(AEBYLD2!AR$4,'[1]INTERNAL PARAMETERS-1'!$B$5:$J$44,7,FALSE)*AEBYLD2!$F137 + AEBYLD1!AR137*(1-VLOOKUP(AEBYLD2!AR$4,'[1]INTERNAL PARAMETERS-1'!$B$5:$J$44,5,FALSE))*VLOOKUP(AEBYLD2!AR$4,'[1]INTERNAL PARAMETERS-1'!$B$5:$J$44,9,FALSE)*AEBYLD2!$F137</f>
        <v>0</v>
      </c>
      <c r="AS137" s="50">
        <f>AEBYLD1!AS137*VLOOKUP(AEBYLD2!AS$4,'[1]INTERNAL PARAMETERS-1'!$B$5:$J$44,5,FALSE)*VLOOKUP(AEBYLD2!AS$4,'[1]INTERNAL PARAMETERS-1'!$B$5:$J$44,7,FALSE)*AEBYLD2!$F137 + AEBYLD1!AS137*(1-VLOOKUP(AEBYLD2!AS$4,'[1]INTERNAL PARAMETERS-1'!$B$5:$J$44,5,FALSE))*VLOOKUP(AEBYLD2!AS$4,'[1]INTERNAL PARAMETERS-1'!$B$5:$J$44,9,FALSE)*AEBYLD2!$F137</f>
        <v>0</v>
      </c>
      <c r="AT137" s="49">
        <f>AEBYLD1!AT137*VLOOKUP(AEBYLD2!AT$4,'[1]INTERNAL PARAMETERS-1'!$B$5:$J$44,5,FALSE)*VLOOKUP(AEBYLD2!AT$4,'[1]INTERNAL PARAMETERS-1'!$B$5:$J$44,7,FALSE)*AEBYLD2!$F137 + AEBYLD1!AT137*(1-VLOOKUP(AEBYLD2!AT$4,'[1]INTERNAL PARAMETERS-1'!$B$5:$J$44,5,FALSE))*VLOOKUP(AEBYLD2!AT$4,'[1]INTERNAL PARAMETERS-1'!$B$5:$J$44,9,FALSE)*AEBYLD2!$F137</f>
        <v>0</v>
      </c>
      <c r="AU137" s="51">
        <f>AEBYLD1!AU137*VLOOKUP(AEBYLD2!AU$4,'[1]INTERNAL PARAMETERS-1'!$B$5:$J$44,5,FALSE)*VLOOKUP(AEBYLD2!AU$4,'[1]INTERNAL PARAMETERS-1'!$B$5:$J$44,6,FALSE)*VLOOKUP(AEBYLD2!AU$4,'[1]INTERNAL PARAMETERS-1'!$B$5:$J$44,3,FALSE) + AEBYLD1!AU137*(1-VLOOKUP(AEBYLD2!AU$4,'[1]INTERNAL PARAMETERS-1'!$B$5:$J$44,5,FALSE))*VLOOKUP(AEBYLD2!AU$4,'[1]INTERNAL PARAMETERS-1'!$B$5:$J$44,8,FALSE)*VLOOKUP(AEBYLD2!AU$4,'[1]INTERNAL PARAMETERS-1'!$B$5:$J$44,3,FALSE)</f>
        <v>0</v>
      </c>
      <c r="AV137" s="50">
        <f>AEBYLD1!AV137*VLOOKUP(AEBYLD2!AV$4,'[1]INTERNAL PARAMETERS-1'!$B$5:$J$44,5,FALSE)*VLOOKUP(AEBYLD2!AV$4,'[1]INTERNAL PARAMETERS-1'!$B$5:$J$44,6,FALSE)*VLOOKUP(AEBYLD2!AV$4,'[1]INTERNAL PARAMETERS-1'!$B$5:$J$44,3,FALSE) + AEBYLD1!AV137*(1-VLOOKUP(AEBYLD2!AV$4,'[1]INTERNAL PARAMETERS-1'!$B$5:$J$44,5,FALSE))*VLOOKUP(AEBYLD2!AV$4,'[1]INTERNAL PARAMETERS-1'!$B$5:$J$44,8,FALSE)*VLOOKUP(AEBYLD2!AV$4,'[1]INTERNAL PARAMETERS-1'!$B$5:$J$44,3,FALSE)</f>
        <v>0</v>
      </c>
      <c r="AW137" s="50">
        <f>AEBYLD1!AW137*VLOOKUP(AEBYLD2!AW$4,'[1]INTERNAL PARAMETERS-1'!$B$5:$J$44,5,FALSE)*VLOOKUP(AEBYLD2!AW$4,'[1]INTERNAL PARAMETERS-1'!$B$5:$J$44,6,FALSE)*VLOOKUP(AEBYLD2!AW$4,'[1]INTERNAL PARAMETERS-1'!$B$5:$J$44,3,FALSE) + AEBYLD1!AW137*(1-VLOOKUP(AEBYLD2!AW$4,'[1]INTERNAL PARAMETERS-1'!$B$5:$J$44,5,FALSE))*VLOOKUP(AEBYLD2!AW$4,'[1]INTERNAL PARAMETERS-1'!$B$5:$J$44,8,FALSE)*VLOOKUP(AEBYLD2!AW$4,'[1]INTERNAL PARAMETERS-1'!$B$5:$J$44,3,FALSE)</f>
        <v>0</v>
      </c>
      <c r="AX137" s="50">
        <f>AEBYLD1!AX137*VLOOKUP(AEBYLD2!AX$4,'[1]INTERNAL PARAMETERS-1'!$B$5:$J$44,5,FALSE)*VLOOKUP(AEBYLD2!AX$4,'[1]INTERNAL PARAMETERS-1'!$B$5:$J$44,6,FALSE)*VLOOKUP(AEBYLD2!AX$4,'[1]INTERNAL PARAMETERS-1'!$B$5:$J$44,3,FALSE) + AEBYLD1!AX137*(1-VLOOKUP(AEBYLD2!AX$4,'[1]INTERNAL PARAMETERS-1'!$B$5:$J$44,5,FALSE))*VLOOKUP(AEBYLD2!AX$4,'[1]INTERNAL PARAMETERS-1'!$B$5:$J$44,8,FALSE)*VLOOKUP(AEBYLD2!AX$4,'[1]INTERNAL PARAMETERS-1'!$B$5:$J$44,3,FALSE)</f>
        <v>0</v>
      </c>
      <c r="AY137" s="50">
        <f>AEBYLD1!AY137*VLOOKUP(AEBYLD2!AY$4,'[1]INTERNAL PARAMETERS-1'!$B$5:$J$44,5,FALSE)*VLOOKUP(AEBYLD2!AY$4,'[1]INTERNAL PARAMETERS-1'!$B$5:$J$44,6,FALSE)*VLOOKUP(AEBYLD2!AY$4,'[1]INTERNAL PARAMETERS-1'!$B$5:$J$44,3,FALSE) + AEBYLD1!AY137*(1-VLOOKUP(AEBYLD2!AY$4,'[1]INTERNAL PARAMETERS-1'!$B$5:$J$44,5,FALSE))*VLOOKUP(AEBYLD2!AY$4,'[1]INTERNAL PARAMETERS-1'!$B$5:$J$44,8,FALSE)*VLOOKUP(AEBYLD2!AY$4,'[1]INTERNAL PARAMETERS-1'!$B$5:$J$44,3,FALSE)</f>
        <v>0</v>
      </c>
      <c r="AZ137" s="50">
        <f>AEBYLD1!AZ137*VLOOKUP(AEBYLD2!AZ$4,'[1]INTERNAL PARAMETERS-1'!$B$5:$J$44,5,FALSE)*VLOOKUP(AEBYLD2!AZ$4,'[1]INTERNAL PARAMETERS-1'!$B$5:$J$44,6,FALSE)*VLOOKUP(AEBYLD2!AZ$4,'[1]INTERNAL PARAMETERS-1'!$B$5:$J$44,3,FALSE) + AEBYLD1!AZ137*(1-VLOOKUP(AEBYLD2!AZ$4,'[1]INTERNAL PARAMETERS-1'!$B$5:$J$44,5,FALSE))*VLOOKUP(AEBYLD2!AZ$4,'[1]INTERNAL PARAMETERS-1'!$B$5:$J$44,8,FALSE)*VLOOKUP(AEBYLD2!AZ$4,'[1]INTERNAL PARAMETERS-1'!$B$5:$J$44,3,FALSE)</f>
        <v>0</v>
      </c>
      <c r="BA137" s="50">
        <f>AEBYLD1!BA137*VLOOKUP(AEBYLD2!BA$4,'[1]INTERNAL PARAMETERS-1'!$B$5:$J$44,5,FALSE)*VLOOKUP(AEBYLD2!BA$4,'[1]INTERNAL PARAMETERS-1'!$B$5:$J$44,6,FALSE)*VLOOKUP(AEBYLD2!BA$4,'[1]INTERNAL PARAMETERS-1'!$B$5:$J$44,3,FALSE) + AEBYLD1!BA137*(1-VLOOKUP(AEBYLD2!BA$4,'[1]INTERNAL PARAMETERS-1'!$B$5:$J$44,5,FALSE))*VLOOKUP(AEBYLD2!BA$4,'[1]INTERNAL PARAMETERS-1'!$B$5:$J$44,8,FALSE)*VLOOKUP(AEBYLD2!BA$4,'[1]INTERNAL PARAMETERS-1'!$B$5:$J$44,3,FALSE)</f>
        <v>0</v>
      </c>
      <c r="BB137" s="50">
        <f>AEBYLD1!BB137*VLOOKUP(AEBYLD2!BB$4,'[1]INTERNAL PARAMETERS-1'!$B$5:$J$44,5,FALSE)*VLOOKUP(AEBYLD2!BB$4,'[1]INTERNAL PARAMETERS-1'!$B$5:$J$44,6,FALSE)*VLOOKUP(AEBYLD2!BB$4,'[1]INTERNAL PARAMETERS-1'!$B$5:$J$44,3,FALSE) + AEBYLD1!BB137*(1-VLOOKUP(AEBYLD2!BB$4,'[1]INTERNAL PARAMETERS-1'!$B$5:$J$44,5,FALSE))*VLOOKUP(AEBYLD2!BB$4,'[1]INTERNAL PARAMETERS-1'!$B$5:$J$44,8,FALSE)*VLOOKUP(AEBYLD2!BB$4,'[1]INTERNAL PARAMETERS-1'!$B$5:$J$44,3,FALSE)</f>
        <v>0</v>
      </c>
      <c r="BC137" s="50">
        <f>AEBYLD1!BC137*VLOOKUP(AEBYLD2!BC$4,'[1]INTERNAL PARAMETERS-1'!$B$5:$J$44,5,FALSE)*VLOOKUP(AEBYLD2!BC$4,'[1]INTERNAL PARAMETERS-1'!$B$5:$J$44,6,FALSE)*VLOOKUP(AEBYLD2!BC$4,'[1]INTERNAL PARAMETERS-1'!$B$5:$J$44,3,FALSE) + AEBYLD1!BC137*(1-VLOOKUP(AEBYLD2!BC$4,'[1]INTERNAL PARAMETERS-1'!$B$5:$J$44,5,FALSE))*VLOOKUP(AEBYLD2!BC$4,'[1]INTERNAL PARAMETERS-1'!$B$5:$J$44,8,FALSE)*VLOOKUP(AEBYLD2!BC$4,'[1]INTERNAL PARAMETERS-1'!$B$5:$J$44,3,FALSE)</f>
        <v>0</v>
      </c>
      <c r="BD137" s="50">
        <f>AEBYLD1!BD137*VLOOKUP(AEBYLD2!BD$4,'[1]INTERNAL PARAMETERS-1'!$B$5:$J$44,5,FALSE)*VLOOKUP(AEBYLD2!BD$4,'[1]INTERNAL PARAMETERS-1'!$B$5:$J$44,6,FALSE)*VLOOKUP(AEBYLD2!BD$4,'[1]INTERNAL PARAMETERS-1'!$B$5:$J$44,3,FALSE) + AEBYLD1!BD137*(1-VLOOKUP(AEBYLD2!BD$4,'[1]INTERNAL PARAMETERS-1'!$B$5:$J$44,5,FALSE))*VLOOKUP(AEBYLD2!BD$4,'[1]INTERNAL PARAMETERS-1'!$B$5:$J$44,8,FALSE)*VLOOKUP(AEBYLD2!BD$4,'[1]INTERNAL PARAMETERS-1'!$B$5:$J$44,3,FALSE)</f>
        <v>0</v>
      </c>
      <c r="BE137" s="50">
        <f>AEBYLD1!BE137*VLOOKUP(AEBYLD2!BE$4,'[1]INTERNAL PARAMETERS-1'!$B$5:$J$44,5,FALSE)*VLOOKUP(AEBYLD2!BE$4,'[1]INTERNAL PARAMETERS-1'!$B$5:$J$44,6,FALSE)*VLOOKUP(AEBYLD2!BE$4,'[1]INTERNAL PARAMETERS-1'!$B$5:$J$44,3,FALSE) + AEBYLD1!BE137*(1-VLOOKUP(AEBYLD2!BE$4,'[1]INTERNAL PARAMETERS-1'!$B$5:$J$44,5,FALSE))*VLOOKUP(AEBYLD2!BE$4,'[1]INTERNAL PARAMETERS-1'!$B$5:$J$44,8,FALSE)*VLOOKUP(AEBYLD2!BE$4,'[1]INTERNAL PARAMETERS-1'!$B$5:$J$44,3,FALSE)</f>
        <v>0</v>
      </c>
      <c r="BF137" s="50">
        <f>AEBYLD1!BF137*VLOOKUP(AEBYLD2!BF$4,'[1]INTERNAL PARAMETERS-1'!$B$5:$J$44,5,FALSE)*VLOOKUP(AEBYLD2!BF$4,'[1]INTERNAL PARAMETERS-1'!$B$5:$J$44,6,FALSE)*VLOOKUP(AEBYLD2!BF$4,'[1]INTERNAL PARAMETERS-1'!$B$5:$J$44,3,FALSE) + AEBYLD1!BF137*(1-VLOOKUP(AEBYLD2!BF$4,'[1]INTERNAL PARAMETERS-1'!$B$5:$J$44,5,FALSE))*VLOOKUP(AEBYLD2!BF$4,'[1]INTERNAL PARAMETERS-1'!$B$5:$J$44,8,FALSE)*VLOOKUP(AEBYLD2!BF$4,'[1]INTERNAL PARAMETERS-1'!$B$5:$J$44,3,FALSE)</f>
        <v>0</v>
      </c>
      <c r="BG137" s="50">
        <f>AEBYLD1!BG137*VLOOKUP(AEBYLD2!BG$4,'[1]INTERNAL PARAMETERS-1'!$B$5:$J$44,5,FALSE)*VLOOKUP(AEBYLD2!BG$4,'[1]INTERNAL PARAMETERS-1'!$B$5:$J$44,6,FALSE)*VLOOKUP(AEBYLD2!BG$4,'[1]INTERNAL PARAMETERS-1'!$B$5:$J$44,3,FALSE) + AEBYLD1!BG137*(1-VLOOKUP(AEBYLD2!BG$4,'[1]INTERNAL PARAMETERS-1'!$B$5:$J$44,5,FALSE))*VLOOKUP(AEBYLD2!BG$4,'[1]INTERNAL PARAMETERS-1'!$B$5:$J$44,8,FALSE)*VLOOKUP(AEBYLD2!BG$4,'[1]INTERNAL PARAMETERS-1'!$B$5:$J$44,3,FALSE)</f>
        <v>0</v>
      </c>
      <c r="BH137" s="50">
        <f>AEBYLD1!BH137*VLOOKUP(AEBYLD2!BH$4,'[1]INTERNAL PARAMETERS-1'!$B$5:$J$44,5,FALSE)*VLOOKUP(AEBYLD2!BH$4,'[1]INTERNAL PARAMETERS-1'!$B$5:$J$44,6,FALSE)*VLOOKUP(AEBYLD2!BH$4,'[1]INTERNAL PARAMETERS-1'!$B$5:$J$44,3,FALSE) + AEBYLD1!BH137*(1-VLOOKUP(AEBYLD2!BH$4,'[1]INTERNAL PARAMETERS-1'!$B$5:$J$44,5,FALSE))*VLOOKUP(AEBYLD2!BH$4,'[1]INTERNAL PARAMETERS-1'!$B$5:$J$44,8,FALSE)*VLOOKUP(AEBYLD2!BH$4,'[1]INTERNAL PARAMETERS-1'!$B$5:$J$44,3,FALSE)</f>
        <v>0</v>
      </c>
      <c r="BI137" s="50">
        <f>AEBYLD1!BI137*VLOOKUP(AEBYLD2!BI$4,'[1]INTERNAL PARAMETERS-1'!$B$5:$J$44,5,FALSE)*VLOOKUP(AEBYLD2!BI$4,'[1]INTERNAL PARAMETERS-1'!$B$5:$J$44,6,FALSE)*VLOOKUP(AEBYLD2!BI$4,'[1]INTERNAL PARAMETERS-1'!$B$5:$J$44,3,FALSE) + AEBYLD1!BI137*(1-VLOOKUP(AEBYLD2!BI$4,'[1]INTERNAL PARAMETERS-1'!$B$5:$J$44,5,FALSE))*VLOOKUP(AEBYLD2!BI$4,'[1]INTERNAL PARAMETERS-1'!$B$5:$J$44,8,FALSE)*VLOOKUP(AEBYLD2!BI$4,'[1]INTERNAL PARAMETERS-1'!$B$5:$J$44,3,FALSE)</f>
        <v>0</v>
      </c>
      <c r="BJ137" s="50">
        <f>AEBYLD1!BJ137*VLOOKUP(AEBYLD2!BJ$4,'[1]INTERNAL PARAMETERS-1'!$B$5:$J$44,5,FALSE)*VLOOKUP(AEBYLD2!BJ$4,'[1]INTERNAL PARAMETERS-1'!$B$5:$J$44,6,FALSE)*VLOOKUP(AEBYLD2!BJ$4,'[1]INTERNAL PARAMETERS-1'!$B$5:$J$44,3,FALSE) + AEBYLD1!BJ137*(1-VLOOKUP(AEBYLD2!BJ$4,'[1]INTERNAL PARAMETERS-1'!$B$5:$J$44,5,FALSE))*VLOOKUP(AEBYLD2!BJ$4,'[1]INTERNAL PARAMETERS-1'!$B$5:$J$44,8,FALSE)*VLOOKUP(AEBYLD2!BJ$4,'[1]INTERNAL PARAMETERS-1'!$B$5:$J$44,3,FALSE)</f>
        <v>0</v>
      </c>
      <c r="BK137" s="50">
        <f>AEBYLD1!BK137*VLOOKUP(AEBYLD2!BK$4,'[1]INTERNAL PARAMETERS-1'!$B$5:$J$44,5,FALSE)*VLOOKUP(AEBYLD2!BK$4,'[1]INTERNAL PARAMETERS-1'!$B$5:$J$44,6,FALSE)*VLOOKUP(AEBYLD2!BK$4,'[1]INTERNAL PARAMETERS-1'!$B$5:$J$44,3,FALSE) + AEBYLD1!BK137*(1-VLOOKUP(AEBYLD2!BK$4,'[1]INTERNAL PARAMETERS-1'!$B$5:$J$44,5,FALSE))*VLOOKUP(AEBYLD2!BK$4,'[1]INTERNAL PARAMETERS-1'!$B$5:$J$44,8,FALSE)*VLOOKUP(AEBYLD2!BK$4,'[1]INTERNAL PARAMETERS-1'!$B$5:$J$44,3,FALSE)</f>
        <v>0</v>
      </c>
      <c r="BL137" s="50">
        <f>AEBYLD1!BL137*VLOOKUP(AEBYLD2!BL$4,'[1]INTERNAL PARAMETERS-1'!$B$5:$J$44,5,FALSE)*VLOOKUP(AEBYLD2!BL$4,'[1]INTERNAL PARAMETERS-1'!$B$5:$J$44,6,FALSE)*VLOOKUP(AEBYLD2!BL$4,'[1]INTERNAL PARAMETERS-1'!$B$5:$J$44,3,FALSE) + AEBYLD1!BL137*(1-VLOOKUP(AEBYLD2!BL$4,'[1]INTERNAL PARAMETERS-1'!$B$5:$J$44,5,FALSE))*VLOOKUP(AEBYLD2!BL$4,'[1]INTERNAL PARAMETERS-1'!$B$5:$J$44,8,FALSE)*VLOOKUP(AEBYLD2!BL$4,'[1]INTERNAL PARAMETERS-1'!$B$5:$J$44,3,FALSE)</f>
        <v>0</v>
      </c>
      <c r="BM137" s="50">
        <f>AEBYLD1!BM137*VLOOKUP(AEBYLD2!BM$4,'[1]INTERNAL PARAMETERS-1'!$B$5:$J$44,5,FALSE)*VLOOKUP(AEBYLD2!BM$4,'[1]INTERNAL PARAMETERS-1'!$B$5:$J$44,6,FALSE)*VLOOKUP(AEBYLD2!BM$4,'[1]INTERNAL PARAMETERS-1'!$B$5:$J$44,3,FALSE) + AEBYLD1!BM137*(1-VLOOKUP(AEBYLD2!BM$4,'[1]INTERNAL PARAMETERS-1'!$B$5:$J$44,5,FALSE))*VLOOKUP(AEBYLD2!BM$4,'[1]INTERNAL PARAMETERS-1'!$B$5:$J$44,8,FALSE)*VLOOKUP(AEBYLD2!BM$4,'[1]INTERNAL PARAMETERS-1'!$B$5:$J$44,3,FALSE)</f>
        <v>0</v>
      </c>
      <c r="BN137" s="50">
        <f>AEBYLD1!BN137*VLOOKUP(AEBYLD2!BN$4,'[1]INTERNAL PARAMETERS-1'!$B$5:$J$44,5,FALSE)*VLOOKUP(AEBYLD2!BN$4,'[1]INTERNAL PARAMETERS-1'!$B$5:$J$44,6,FALSE)*VLOOKUP(AEBYLD2!BN$4,'[1]INTERNAL PARAMETERS-1'!$B$5:$J$44,3,FALSE) + AEBYLD1!BN137*(1-VLOOKUP(AEBYLD2!BN$4,'[1]INTERNAL PARAMETERS-1'!$B$5:$J$44,5,FALSE))*VLOOKUP(AEBYLD2!BN$4,'[1]INTERNAL PARAMETERS-1'!$B$5:$J$44,8,FALSE)*VLOOKUP(AEBYLD2!BN$4,'[1]INTERNAL PARAMETERS-1'!$B$5:$J$44,3,FALSE)</f>
        <v>0</v>
      </c>
      <c r="BO137" s="50">
        <f>AEBYLD1!BO137*VLOOKUP(AEBYLD2!BO$4,'[1]INTERNAL PARAMETERS-1'!$B$5:$J$44,5,FALSE)*VLOOKUP(AEBYLD2!BO$4,'[1]INTERNAL PARAMETERS-1'!$B$5:$J$44,6,FALSE)*VLOOKUP(AEBYLD2!BO$4,'[1]INTERNAL PARAMETERS-1'!$B$5:$J$44,3,FALSE) + AEBYLD1!BO137*(1-VLOOKUP(AEBYLD2!BO$4,'[1]INTERNAL PARAMETERS-1'!$B$5:$J$44,5,FALSE))*VLOOKUP(AEBYLD2!BO$4,'[1]INTERNAL PARAMETERS-1'!$B$5:$J$44,8,FALSE)*VLOOKUP(AEBYLD2!BO$4,'[1]INTERNAL PARAMETERS-1'!$B$5:$J$44,3,FALSE)</f>
        <v>0</v>
      </c>
      <c r="BP137" s="50">
        <f>AEBYLD1!BP137*VLOOKUP(AEBYLD2!BP$4,'[1]INTERNAL PARAMETERS-1'!$B$5:$J$44,5,FALSE)*VLOOKUP(AEBYLD2!BP$4,'[1]INTERNAL PARAMETERS-1'!$B$5:$J$44,6,FALSE)*VLOOKUP(AEBYLD2!BP$4,'[1]INTERNAL PARAMETERS-1'!$B$5:$J$44,3,FALSE) + AEBYLD1!BP137*(1-VLOOKUP(AEBYLD2!BP$4,'[1]INTERNAL PARAMETERS-1'!$B$5:$J$44,5,FALSE))*VLOOKUP(AEBYLD2!BP$4,'[1]INTERNAL PARAMETERS-1'!$B$5:$J$44,8,FALSE)*VLOOKUP(AEBYLD2!BP$4,'[1]INTERNAL PARAMETERS-1'!$B$5:$J$44,3,FALSE)</f>
        <v>0</v>
      </c>
      <c r="BQ137" s="50">
        <f>AEBYLD1!BQ137*VLOOKUP(AEBYLD2!BQ$4,'[1]INTERNAL PARAMETERS-1'!$B$5:$J$44,5,FALSE)*VLOOKUP(AEBYLD2!BQ$4,'[1]INTERNAL PARAMETERS-1'!$B$5:$J$44,6,FALSE)*VLOOKUP(AEBYLD2!BQ$4,'[1]INTERNAL PARAMETERS-1'!$B$5:$J$44,3,FALSE) + AEBYLD1!BQ137*(1-VLOOKUP(AEBYLD2!BQ$4,'[1]INTERNAL PARAMETERS-1'!$B$5:$J$44,5,FALSE))*VLOOKUP(AEBYLD2!BQ$4,'[1]INTERNAL PARAMETERS-1'!$B$5:$J$44,8,FALSE)*VLOOKUP(AEBYLD2!BQ$4,'[1]INTERNAL PARAMETERS-1'!$B$5:$J$44,3,FALSE)</f>
        <v>0</v>
      </c>
      <c r="BR137" s="50">
        <f>AEBYLD1!BR137*VLOOKUP(AEBYLD2!BR$4,'[1]INTERNAL PARAMETERS-1'!$B$5:$J$44,5,FALSE)*VLOOKUP(AEBYLD2!BR$4,'[1]INTERNAL PARAMETERS-1'!$B$5:$J$44,6,FALSE)*VLOOKUP(AEBYLD2!BR$4,'[1]INTERNAL PARAMETERS-1'!$B$5:$J$44,3,FALSE) + AEBYLD1!BR137*(1-VLOOKUP(AEBYLD2!BR$4,'[1]INTERNAL PARAMETERS-1'!$B$5:$J$44,5,FALSE))*VLOOKUP(AEBYLD2!BR$4,'[1]INTERNAL PARAMETERS-1'!$B$5:$J$44,8,FALSE)*VLOOKUP(AEBYLD2!BR$4,'[1]INTERNAL PARAMETERS-1'!$B$5:$J$44,3,FALSE)</f>
        <v>0</v>
      </c>
      <c r="BS137" s="50">
        <f>AEBYLD1!BS137*VLOOKUP(AEBYLD2!BS$4,'[1]INTERNAL PARAMETERS-1'!$B$5:$J$44,5,FALSE)*VLOOKUP(AEBYLD2!BS$4,'[1]INTERNAL PARAMETERS-1'!$B$5:$J$44,6,FALSE)*VLOOKUP(AEBYLD2!BS$4,'[1]INTERNAL PARAMETERS-1'!$B$5:$J$44,3,FALSE) + AEBYLD1!BS137*(1-VLOOKUP(AEBYLD2!BS$4,'[1]INTERNAL PARAMETERS-1'!$B$5:$J$44,5,FALSE))*VLOOKUP(AEBYLD2!BS$4,'[1]INTERNAL PARAMETERS-1'!$B$5:$J$44,8,FALSE)*VLOOKUP(AEBYLD2!BS$4,'[1]INTERNAL PARAMETERS-1'!$B$5:$J$44,3,FALSE)</f>
        <v>0</v>
      </c>
      <c r="BT137" s="50">
        <f>AEBYLD1!BT137*VLOOKUP(AEBYLD2!BT$4,'[1]INTERNAL PARAMETERS-1'!$B$5:$J$44,5,FALSE)*VLOOKUP(AEBYLD2!BT$4,'[1]INTERNAL PARAMETERS-1'!$B$5:$J$44,6,FALSE)*VLOOKUP(AEBYLD2!BT$4,'[1]INTERNAL PARAMETERS-1'!$B$5:$J$44,3,FALSE) + AEBYLD1!BT137*(1-VLOOKUP(AEBYLD2!BT$4,'[1]INTERNAL PARAMETERS-1'!$B$5:$J$44,5,FALSE))*VLOOKUP(AEBYLD2!BT$4,'[1]INTERNAL PARAMETERS-1'!$B$5:$J$44,8,FALSE)*VLOOKUP(AEBYLD2!BT$4,'[1]INTERNAL PARAMETERS-1'!$B$5:$J$44,3,FALSE)</f>
        <v>0</v>
      </c>
      <c r="BU137" s="50">
        <f>AEBYLD1!BU137*VLOOKUP(AEBYLD2!BU$4,'[1]INTERNAL PARAMETERS-1'!$B$5:$J$44,5,FALSE)*VLOOKUP(AEBYLD2!BU$4,'[1]INTERNAL PARAMETERS-1'!$B$5:$J$44,6,FALSE)*VLOOKUP(AEBYLD2!BU$4,'[1]INTERNAL PARAMETERS-1'!$B$5:$J$44,3,FALSE) + AEBYLD1!BU137*(1-VLOOKUP(AEBYLD2!BU$4,'[1]INTERNAL PARAMETERS-1'!$B$5:$J$44,5,FALSE))*VLOOKUP(AEBYLD2!BU$4,'[1]INTERNAL PARAMETERS-1'!$B$5:$J$44,8,FALSE)*VLOOKUP(AEBYLD2!BU$4,'[1]INTERNAL PARAMETERS-1'!$B$5:$J$44,3,FALSE)</f>
        <v>0</v>
      </c>
      <c r="BV137" s="50">
        <f>AEBYLD1!BV137*VLOOKUP(AEBYLD2!BV$4,'[1]INTERNAL PARAMETERS-1'!$B$5:$J$44,5,FALSE)*VLOOKUP(AEBYLD2!BV$4,'[1]INTERNAL PARAMETERS-1'!$B$5:$J$44,6,FALSE)*VLOOKUP(AEBYLD2!BV$4,'[1]INTERNAL PARAMETERS-1'!$B$5:$J$44,3,FALSE) + AEBYLD1!BV137*(1-VLOOKUP(AEBYLD2!BV$4,'[1]INTERNAL PARAMETERS-1'!$B$5:$J$44,5,FALSE))*VLOOKUP(AEBYLD2!BV$4,'[1]INTERNAL PARAMETERS-1'!$B$5:$J$44,8,FALSE)*VLOOKUP(AEBYLD2!BV$4,'[1]INTERNAL PARAMETERS-1'!$B$5:$J$44,3,FALSE)</f>
        <v>0</v>
      </c>
      <c r="BW137" s="50">
        <f>AEBYLD1!BW137*VLOOKUP(AEBYLD2!BW$4,'[1]INTERNAL PARAMETERS-1'!$B$5:$J$44,5,FALSE)*VLOOKUP(AEBYLD2!BW$4,'[1]INTERNAL PARAMETERS-1'!$B$5:$J$44,6,FALSE)*VLOOKUP(AEBYLD2!BW$4,'[1]INTERNAL PARAMETERS-1'!$B$5:$J$44,3,FALSE) + AEBYLD1!BW137*(1-VLOOKUP(AEBYLD2!BW$4,'[1]INTERNAL PARAMETERS-1'!$B$5:$J$44,5,FALSE))*VLOOKUP(AEBYLD2!BW$4,'[1]INTERNAL PARAMETERS-1'!$B$5:$J$44,8,FALSE)*VLOOKUP(AEBYLD2!BW$4,'[1]INTERNAL PARAMETERS-1'!$B$5:$J$44,3,FALSE)</f>
        <v>0</v>
      </c>
      <c r="BX137" s="50">
        <f>AEBYLD1!BX137*VLOOKUP(AEBYLD2!BX$4,'[1]INTERNAL PARAMETERS-1'!$B$5:$J$44,5,FALSE)*VLOOKUP(AEBYLD2!BX$4,'[1]INTERNAL PARAMETERS-1'!$B$5:$J$44,6,FALSE)*VLOOKUP(AEBYLD2!BX$4,'[1]INTERNAL PARAMETERS-1'!$B$5:$J$44,3,FALSE) + AEBYLD1!BX137*(1-VLOOKUP(AEBYLD2!BX$4,'[1]INTERNAL PARAMETERS-1'!$B$5:$J$44,5,FALSE))*VLOOKUP(AEBYLD2!BX$4,'[1]INTERNAL PARAMETERS-1'!$B$5:$J$44,8,FALSE)*VLOOKUP(AEBYLD2!BX$4,'[1]INTERNAL PARAMETERS-1'!$B$5:$J$44,3,FALSE)</f>
        <v>0</v>
      </c>
      <c r="BY137" s="50">
        <f>AEBYLD1!BY137*VLOOKUP(AEBYLD2!BY$4,'[1]INTERNAL PARAMETERS-1'!$B$5:$J$44,5,FALSE)*VLOOKUP(AEBYLD2!BY$4,'[1]INTERNAL PARAMETERS-1'!$B$5:$J$44,6,FALSE)*VLOOKUP(AEBYLD2!BY$4,'[1]INTERNAL PARAMETERS-1'!$B$5:$J$44,3,FALSE) + AEBYLD1!BY137*(1-VLOOKUP(AEBYLD2!BY$4,'[1]INTERNAL PARAMETERS-1'!$B$5:$J$44,5,FALSE))*VLOOKUP(AEBYLD2!BY$4,'[1]INTERNAL PARAMETERS-1'!$B$5:$J$44,8,FALSE)*VLOOKUP(AEBYLD2!BY$4,'[1]INTERNAL PARAMETERS-1'!$B$5:$J$44,3,FALSE)</f>
        <v>0</v>
      </c>
      <c r="BZ137" s="50">
        <f>AEBYLD1!BZ137*VLOOKUP(AEBYLD2!BZ$4,'[1]INTERNAL PARAMETERS-1'!$B$5:$J$44,5,FALSE)*VLOOKUP(AEBYLD2!BZ$4,'[1]INTERNAL PARAMETERS-1'!$B$5:$J$44,6,FALSE)*VLOOKUP(AEBYLD2!BZ$4,'[1]INTERNAL PARAMETERS-1'!$B$5:$J$44,3,FALSE) + AEBYLD1!BZ137*(1-VLOOKUP(AEBYLD2!BZ$4,'[1]INTERNAL PARAMETERS-1'!$B$5:$J$44,5,FALSE))*VLOOKUP(AEBYLD2!BZ$4,'[1]INTERNAL PARAMETERS-1'!$B$5:$J$44,8,FALSE)*VLOOKUP(AEBYLD2!BZ$4,'[1]INTERNAL PARAMETERS-1'!$B$5:$J$44,3,FALSE)</f>
        <v>0</v>
      </c>
      <c r="CA137" s="50">
        <f>AEBYLD1!CA137*VLOOKUP(AEBYLD2!CA$4,'[1]INTERNAL PARAMETERS-1'!$B$5:$J$44,5,FALSE)*VLOOKUP(AEBYLD2!CA$4,'[1]INTERNAL PARAMETERS-1'!$B$5:$J$44,6,FALSE)*VLOOKUP(AEBYLD2!CA$4,'[1]INTERNAL PARAMETERS-1'!$B$5:$J$44,3,FALSE) + AEBYLD1!CA137*(1-VLOOKUP(AEBYLD2!CA$4,'[1]INTERNAL PARAMETERS-1'!$B$5:$J$44,5,FALSE))*VLOOKUP(AEBYLD2!CA$4,'[1]INTERNAL PARAMETERS-1'!$B$5:$J$44,8,FALSE)*VLOOKUP(AEBYLD2!CA$4,'[1]INTERNAL PARAMETERS-1'!$B$5:$J$44,3,FALSE)</f>
        <v>0</v>
      </c>
      <c r="CB137" s="50">
        <f>AEBYLD1!CB137*VLOOKUP(AEBYLD2!CB$4,'[1]INTERNAL PARAMETERS-1'!$B$5:$J$44,5,FALSE)*VLOOKUP(AEBYLD2!CB$4,'[1]INTERNAL PARAMETERS-1'!$B$5:$J$44,6,FALSE)*VLOOKUP(AEBYLD2!CB$4,'[1]INTERNAL PARAMETERS-1'!$B$5:$J$44,3,FALSE) + AEBYLD1!CB137*(1-VLOOKUP(AEBYLD2!CB$4,'[1]INTERNAL PARAMETERS-1'!$B$5:$J$44,5,FALSE))*VLOOKUP(AEBYLD2!CB$4,'[1]INTERNAL PARAMETERS-1'!$B$5:$J$44,8,FALSE)*VLOOKUP(AEBYLD2!CB$4,'[1]INTERNAL PARAMETERS-1'!$B$5:$J$44,3,FALSE)</f>
        <v>0</v>
      </c>
      <c r="CC137" s="50">
        <f>AEBYLD1!CC137*VLOOKUP(AEBYLD2!CC$4,'[1]INTERNAL PARAMETERS-1'!$B$5:$J$44,5,FALSE)*VLOOKUP(AEBYLD2!CC$4,'[1]INTERNAL PARAMETERS-1'!$B$5:$J$44,6,FALSE)*VLOOKUP(AEBYLD2!CC$4,'[1]INTERNAL PARAMETERS-1'!$B$5:$J$44,3,FALSE) + AEBYLD1!CC137*(1-VLOOKUP(AEBYLD2!CC$4,'[1]INTERNAL PARAMETERS-1'!$B$5:$J$44,5,FALSE))*VLOOKUP(AEBYLD2!CC$4,'[1]INTERNAL PARAMETERS-1'!$B$5:$J$44,8,FALSE)*VLOOKUP(AEBYLD2!CC$4,'[1]INTERNAL PARAMETERS-1'!$B$5:$J$44,3,FALSE)</f>
        <v>0</v>
      </c>
      <c r="CD137" s="50">
        <f>AEBYLD1!CD137*VLOOKUP(AEBYLD2!CD$4,'[1]INTERNAL PARAMETERS-1'!$B$5:$J$44,5,FALSE)*VLOOKUP(AEBYLD2!CD$4,'[1]INTERNAL PARAMETERS-1'!$B$5:$J$44,6,FALSE)*VLOOKUP(AEBYLD2!CD$4,'[1]INTERNAL PARAMETERS-1'!$B$5:$J$44,3,FALSE) + AEBYLD1!CD137*(1-VLOOKUP(AEBYLD2!CD$4,'[1]INTERNAL PARAMETERS-1'!$B$5:$J$44,5,FALSE))*VLOOKUP(AEBYLD2!CD$4,'[1]INTERNAL PARAMETERS-1'!$B$5:$J$44,8,FALSE)*VLOOKUP(AEBYLD2!CD$4,'[1]INTERNAL PARAMETERS-1'!$B$5:$J$44,3,FALSE)</f>
        <v>0</v>
      </c>
      <c r="CE137" s="50">
        <f>AEBYLD1!CE137*VLOOKUP(AEBYLD2!CE$4,'[1]INTERNAL PARAMETERS-1'!$B$5:$J$44,5,FALSE)*VLOOKUP(AEBYLD2!CE$4,'[1]INTERNAL PARAMETERS-1'!$B$5:$J$44,6,FALSE)*VLOOKUP(AEBYLD2!CE$4,'[1]INTERNAL PARAMETERS-1'!$B$5:$J$44,3,FALSE) + AEBYLD1!CE137*(1-VLOOKUP(AEBYLD2!CE$4,'[1]INTERNAL PARAMETERS-1'!$B$5:$J$44,5,FALSE))*VLOOKUP(AEBYLD2!CE$4,'[1]INTERNAL PARAMETERS-1'!$B$5:$J$44,8,FALSE)*VLOOKUP(AEBYLD2!CE$4,'[1]INTERNAL PARAMETERS-1'!$B$5:$J$44,3,FALSE)</f>
        <v>0</v>
      </c>
      <c r="CF137" s="50">
        <f>AEBYLD1!CF137*VLOOKUP(AEBYLD2!CF$4,'[1]INTERNAL PARAMETERS-1'!$B$5:$J$44,5,FALSE)*VLOOKUP(AEBYLD2!CF$4,'[1]INTERNAL PARAMETERS-1'!$B$5:$J$44,6,FALSE)*VLOOKUP(AEBYLD2!CF$4,'[1]INTERNAL PARAMETERS-1'!$B$5:$J$44,3,FALSE) + AEBYLD1!CF137*(1-VLOOKUP(AEBYLD2!CF$4,'[1]INTERNAL PARAMETERS-1'!$B$5:$J$44,5,FALSE))*VLOOKUP(AEBYLD2!CF$4,'[1]INTERNAL PARAMETERS-1'!$B$5:$J$44,8,FALSE)*VLOOKUP(AEBYLD2!CF$4,'[1]INTERNAL PARAMETERS-1'!$B$5:$J$44,3,FALSE)</f>
        <v>0</v>
      </c>
      <c r="CG137" s="50">
        <f>AEBYLD1!CG137*VLOOKUP(AEBYLD2!CG$4,'[1]INTERNAL PARAMETERS-1'!$B$5:$J$44,5,FALSE)*VLOOKUP(AEBYLD2!CG$4,'[1]INTERNAL PARAMETERS-1'!$B$5:$J$44,6,FALSE)*VLOOKUP(AEBYLD2!CG$4,'[1]INTERNAL PARAMETERS-1'!$B$5:$J$44,3,FALSE) + AEBYLD1!CG137*(1-VLOOKUP(AEBYLD2!CG$4,'[1]INTERNAL PARAMETERS-1'!$B$5:$J$44,5,FALSE))*VLOOKUP(AEBYLD2!CG$4,'[1]INTERNAL PARAMETERS-1'!$B$5:$J$44,8,FALSE)*VLOOKUP(AEBYLD2!CG$4,'[1]INTERNAL PARAMETERS-1'!$B$5:$J$44,3,FALSE)</f>
        <v>0</v>
      </c>
      <c r="CH137" s="49">
        <f>AEBYLD1!CH137*VLOOKUP(AEBYLD2!CH$4,'[1]INTERNAL PARAMETERS-1'!$B$5:$J$44,5,FALSE)*VLOOKUP(AEBYLD2!CH$4,'[1]INTERNAL PARAMETERS-1'!$B$5:$J$44,6,FALSE)*VLOOKUP(AEBYLD2!CH$4,'[1]INTERNAL PARAMETERS-1'!$B$5:$J$44,3,FALSE) + AEBYLD1!CH137*(1-VLOOKUP(AEBYLD2!CH$4,'[1]INTERNAL PARAMETERS-1'!$B$5:$J$44,5,FALSE))*VLOOKUP(AEBYLD2!CH$4,'[1]INTERNAL PARAMETERS-1'!$B$5:$J$44,8,FALSE)*VLOOKUP(AEBYLD2!CH$4,'[1]INTERNAL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 x14ac:dyDescent="0.4">
      <c r="B138" s="64" t="s">
        <v>9</v>
      </c>
      <c r="C138" s="63" t="s">
        <v>71</v>
      </c>
      <c r="D138" s="63" t="s">
        <v>81</v>
      </c>
      <c r="E138" s="147">
        <f>AEB!AF138</f>
        <v>0</v>
      </c>
      <c r="F138" s="62">
        <f>'[1]INTERNAL PARAMETERS-1'!M12</f>
        <v>49.09</v>
      </c>
      <c r="G138" s="51">
        <f>AEBYLD1!G138*VLOOKUP(AEBYLD2!G$4,'[1]INTERNAL PARAMETERS-1'!$B$5:$J$44,5,FALSE)*VLOOKUP(AEBYLD2!G$4,'[1]INTERNAL PARAMETERS-1'!$B$5:$J$44,7,FALSE)*AEBYLD2!$F138 + AEBYLD1!G138*(1-VLOOKUP(AEBYLD2!G$4,'[1]INTERNAL PARAMETERS-1'!$B$5:$J$44,5,FALSE))*VLOOKUP(AEBYLD2!G$4,'[1]INTERNAL PARAMETERS-1'!$B$5:$J$44,9,FALSE)*AEBYLD2!$F138</f>
        <v>0</v>
      </c>
      <c r="H138" s="50">
        <f>AEBYLD1!H138*VLOOKUP(AEBYLD2!H$4,'[1]INTERNAL PARAMETERS-1'!$B$5:$J$44,5,FALSE)*VLOOKUP(AEBYLD2!H$4,'[1]INTERNAL PARAMETERS-1'!$B$5:$J$44,7,FALSE)*AEBYLD2!$F138 + AEBYLD1!H138*(1-VLOOKUP(AEBYLD2!H$4,'[1]INTERNAL PARAMETERS-1'!$B$5:$J$44,5,FALSE))*VLOOKUP(AEBYLD2!H$4,'[1]INTERNAL PARAMETERS-1'!$B$5:$J$44,9,FALSE)*AEBYLD2!$F138</f>
        <v>0</v>
      </c>
      <c r="I138" s="50">
        <f>AEBYLD1!I138*VLOOKUP(AEBYLD2!I$4,'[1]INTERNAL PARAMETERS-1'!$B$5:$J$44,5,FALSE)*VLOOKUP(AEBYLD2!I$4,'[1]INTERNAL PARAMETERS-1'!$B$5:$J$44,7,FALSE)*AEBYLD2!$F138 + AEBYLD1!I138*(1-VLOOKUP(AEBYLD2!I$4,'[1]INTERNAL PARAMETERS-1'!$B$5:$J$44,5,FALSE))*VLOOKUP(AEBYLD2!I$4,'[1]INTERNAL PARAMETERS-1'!$B$5:$J$44,9,FALSE)*AEBYLD2!$F138</f>
        <v>0</v>
      </c>
      <c r="J138" s="50">
        <f>AEBYLD1!J138*VLOOKUP(AEBYLD2!J$4,'[1]INTERNAL PARAMETERS-1'!$B$5:$J$44,5,FALSE)*VLOOKUP(AEBYLD2!J$4,'[1]INTERNAL PARAMETERS-1'!$B$5:$J$44,7,FALSE)*AEBYLD2!$F138 + AEBYLD1!J138*(1-VLOOKUP(AEBYLD2!J$4,'[1]INTERNAL PARAMETERS-1'!$B$5:$J$44,5,FALSE))*VLOOKUP(AEBYLD2!J$4,'[1]INTERNAL PARAMETERS-1'!$B$5:$J$44,9,FALSE)*AEBYLD2!$F138</f>
        <v>0</v>
      </c>
      <c r="K138" s="50">
        <f>AEBYLD1!K138*VLOOKUP(AEBYLD2!K$4,'[1]INTERNAL PARAMETERS-1'!$B$5:$J$44,5,FALSE)*VLOOKUP(AEBYLD2!K$4,'[1]INTERNAL PARAMETERS-1'!$B$5:$J$44,7,FALSE)*AEBYLD2!$F138 + AEBYLD1!K138*(1-VLOOKUP(AEBYLD2!K$4,'[1]INTERNAL PARAMETERS-1'!$B$5:$J$44,5,FALSE))*VLOOKUP(AEBYLD2!K$4,'[1]INTERNAL PARAMETERS-1'!$B$5:$J$44,9,FALSE)*AEBYLD2!$F138</f>
        <v>0</v>
      </c>
      <c r="L138" s="50">
        <f>AEBYLD1!L138*VLOOKUP(AEBYLD2!L$4,'[1]INTERNAL PARAMETERS-1'!$B$5:$J$44,5,FALSE)*VLOOKUP(AEBYLD2!L$4,'[1]INTERNAL PARAMETERS-1'!$B$5:$J$44,7,FALSE)*AEBYLD2!$F138 + AEBYLD1!L138*(1-VLOOKUP(AEBYLD2!L$4,'[1]INTERNAL PARAMETERS-1'!$B$5:$J$44,5,FALSE))*VLOOKUP(AEBYLD2!L$4,'[1]INTERNAL PARAMETERS-1'!$B$5:$J$44,9,FALSE)*AEBYLD2!$F138</f>
        <v>0</v>
      </c>
      <c r="M138" s="50">
        <f>AEBYLD1!M138*VLOOKUP(AEBYLD2!M$4,'[1]INTERNAL PARAMETERS-1'!$B$5:$J$44,5,FALSE)*VLOOKUP(AEBYLD2!M$4,'[1]INTERNAL PARAMETERS-1'!$B$5:$J$44,7,FALSE)*AEBYLD2!$F138 + AEBYLD1!M138*(1-VLOOKUP(AEBYLD2!M$4,'[1]INTERNAL PARAMETERS-1'!$B$5:$J$44,5,FALSE))*VLOOKUP(AEBYLD2!M$4,'[1]INTERNAL PARAMETERS-1'!$B$5:$J$44,9,FALSE)*AEBYLD2!$F138</f>
        <v>0</v>
      </c>
      <c r="N138" s="50">
        <f>AEBYLD1!N138*VLOOKUP(AEBYLD2!N$4,'[1]INTERNAL PARAMETERS-1'!$B$5:$J$44,5,FALSE)*VLOOKUP(AEBYLD2!N$4,'[1]INTERNAL PARAMETERS-1'!$B$5:$J$44,7,FALSE)*AEBYLD2!$F138 + AEBYLD1!N138*(1-VLOOKUP(AEBYLD2!N$4,'[1]INTERNAL PARAMETERS-1'!$B$5:$J$44,5,FALSE))*VLOOKUP(AEBYLD2!N$4,'[1]INTERNAL PARAMETERS-1'!$B$5:$J$44,9,FALSE)*AEBYLD2!$F138</f>
        <v>0</v>
      </c>
      <c r="O138" s="50">
        <f>AEBYLD1!O138*VLOOKUP(AEBYLD2!O$4,'[1]INTERNAL PARAMETERS-1'!$B$5:$J$44,5,FALSE)*VLOOKUP(AEBYLD2!O$4,'[1]INTERNAL PARAMETERS-1'!$B$5:$J$44,7,FALSE)*AEBYLD2!$F138 + AEBYLD1!O138*(1-VLOOKUP(AEBYLD2!O$4,'[1]INTERNAL PARAMETERS-1'!$B$5:$J$44,5,FALSE))*VLOOKUP(AEBYLD2!O$4,'[1]INTERNAL PARAMETERS-1'!$B$5:$J$44,9,FALSE)*AEBYLD2!$F138</f>
        <v>0</v>
      </c>
      <c r="P138" s="50">
        <f>AEBYLD1!P138*VLOOKUP(AEBYLD2!P$4,'[1]INTERNAL PARAMETERS-1'!$B$5:$J$44,5,FALSE)*VLOOKUP(AEBYLD2!P$4,'[1]INTERNAL PARAMETERS-1'!$B$5:$J$44,7,FALSE)*AEBYLD2!$F138 + AEBYLD1!P138*(1-VLOOKUP(AEBYLD2!P$4,'[1]INTERNAL PARAMETERS-1'!$B$5:$J$44,5,FALSE))*VLOOKUP(AEBYLD2!P$4,'[1]INTERNAL PARAMETERS-1'!$B$5:$J$44,9,FALSE)*AEBYLD2!$F138</f>
        <v>0</v>
      </c>
      <c r="Q138" s="50">
        <f>AEBYLD1!Q138*VLOOKUP(AEBYLD2!Q$4,'[1]INTERNAL PARAMETERS-1'!$B$5:$J$44,5,FALSE)*VLOOKUP(AEBYLD2!Q$4,'[1]INTERNAL PARAMETERS-1'!$B$5:$J$44,7,FALSE)*AEBYLD2!$F138 + AEBYLD1!Q138*(1-VLOOKUP(AEBYLD2!Q$4,'[1]INTERNAL PARAMETERS-1'!$B$5:$J$44,5,FALSE))*VLOOKUP(AEBYLD2!Q$4,'[1]INTERNAL PARAMETERS-1'!$B$5:$J$44,9,FALSE)*AEBYLD2!$F138</f>
        <v>0</v>
      </c>
      <c r="R138" s="50">
        <f>AEBYLD1!R138*VLOOKUP(AEBYLD2!R$4,'[1]INTERNAL PARAMETERS-1'!$B$5:$J$44,5,FALSE)*VLOOKUP(AEBYLD2!R$4,'[1]INTERNAL PARAMETERS-1'!$B$5:$J$44,7,FALSE)*AEBYLD2!$F138 + AEBYLD1!R138*(1-VLOOKUP(AEBYLD2!R$4,'[1]INTERNAL PARAMETERS-1'!$B$5:$J$44,5,FALSE))*VLOOKUP(AEBYLD2!R$4,'[1]INTERNAL PARAMETERS-1'!$B$5:$J$44,9,FALSE)*AEBYLD2!$F138</f>
        <v>0</v>
      </c>
      <c r="S138" s="50">
        <f>AEBYLD1!S138*VLOOKUP(AEBYLD2!S$4,'[1]INTERNAL PARAMETERS-1'!$B$5:$J$44,5,FALSE)*VLOOKUP(AEBYLD2!S$4,'[1]INTERNAL PARAMETERS-1'!$B$5:$J$44,7,FALSE)*AEBYLD2!$F138 + AEBYLD1!S138*(1-VLOOKUP(AEBYLD2!S$4,'[1]INTERNAL PARAMETERS-1'!$B$5:$J$44,5,FALSE))*VLOOKUP(AEBYLD2!S$4,'[1]INTERNAL PARAMETERS-1'!$B$5:$J$44,9,FALSE)*AEBYLD2!$F138</f>
        <v>0</v>
      </c>
      <c r="T138" s="50">
        <f>AEBYLD1!T138*VLOOKUP(AEBYLD2!T$4,'[1]INTERNAL PARAMETERS-1'!$B$5:$J$44,5,FALSE)*VLOOKUP(AEBYLD2!T$4,'[1]INTERNAL PARAMETERS-1'!$B$5:$J$44,7,FALSE)*AEBYLD2!$F138 + AEBYLD1!T138*(1-VLOOKUP(AEBYLD2!T$4,'[1]INTERNAL PARAMETERS-1'!$B$5:$J$44,5,FALSE))*VLOOKUP(AEBYLD2!T$4,'[1]INTERNAL PARAMETERS-1'!$B$5:$J$44,9,FALSE)*AEBYLD2!$F138</f>
        <v>0</v>
      </c>
      <c r="U138" s="50">
        <f>AEBYLD1!U138*VLOOKUP(AEBYLD2!U$4,'[1]INTERNAL PARAMETERS-1'!$B$5:$J$44,5,FALSE)*VLOOKUP(AEBYLD2!U$4,'[1]INTERNAL PARAMETERS-1'!$B$5:$J$44,7,FALSE)*AEBYLD2!$F138 + AEBYLD1!U138*(1-VLOOKUP(AEBYLD2!U$4,'[1]INTERNAL PARAMETERS-1'!$B$5:$J$44,5,FALSE))*VLOOKUP(AEBYLD2!U$4,'[1]INTERNAL PARAMETERS-1'!$B$5:$J$44,9,FALSE)*AEBYLD2!$F138</f>
        <v>0</v>
      </c>
      <c r="V138" s="50">
        <f>AEBYLD1!V138*VLOOKUP(AEBYLD2!V$4,'[1]INTERNAL PARAMETERS-1'!$B$5:$J$44,5,FALSE)*VLOOKUP(AEBYLD2!V$4,'[1]INTERNAL PARAMETERS-1'!$B$5:$J$44,7,FALSE)*AEBYLD2!$F138 + AEBYLD1!V138*(1-VLOOKUP(AEBYLD2!V$4,'[1]INTERNAL PARAMETERS-1'!$B$5:$J$44,5,FALSE))*VLOOKUP(AEBYLD2!V$4,'[1]INTERNAL PARAMETERS-1'!$B$5:$J$44,9,FALSE)*AEBYLD2!$F138</f>
        <v>0</v>
      </c>
      <c r="W138" s="50">
        <f>AEBYLD1!W138*VLOOKUP(AEBYLD2!W$4,'[1]INTERNAL PARAMETERS-1'!$B$5:$J$44,5,FALSE)*VLOOKUP(AEBYLD2!W$4,'[1]INTERNAL PARAMETERS-1'!$B$5:$J$44,7,FALSE)*AEBYLD2!$F138 + AEBYLD1!W138*(1-VLOOKUP(AEBYLD2!W$4,'[1]INTERNAL PARAMETERS-1'!$B$5:$J$44,5,FALSE))*VLOOKUP(AEBYLD2!W$4,'[1]INTERNAL PARAMETERS-1'!$B$5:$J$44,9,FALSE)*AEBYLD2!$F138</f>
        <v>0</v>
      </c>
      <c r="X138" s="50">
        <f>AEBYLD1!X138*VLOOKUP(AEBYLD2!X$4,'[1]INTERNAL PARAMETERS-1'!$B$5:$J$44,5,FALSE)*VLOOKUP(AEBYLD2!X$4,'[1]INTERNAL PARAMETERS-1'!$B$5:$J$44,7,FALSE)*AEBYLD2!$F138 + AEBYLD1!X138*(1-VLOOKUP(AEBYLD2!X$4,'[1]INTERNAL PARAMETERS-1'!$B$5:$J$44,5,FALSE))*VLOOKUP(AEBYLD2!X$4,'[1]INTERNAL PARAMETERS-1'!$B$5:$J$44,9,FALSE)*AEBYLD2!$F138</f>
        <v>0</v>
      </c>
      <c r="Y138" s="50">
        <f>AEBYLD1!Y138*VLOOKUP(AEBYLD2!Y$4,'[1]INTERNAL PARAMETERS-1'!$B$5:$J$44,5,FALSE)*VLOOKUP(AEBYLD2!Y$4,'[1]INTERNAL PARAMETERS-1'!$B$5:$J$44,7,FALSE)*AEBYLD2!$F138 + AEBYLD1!Y138*(1-VLOOKUP(AEBYLD2!Y$4,'[1]INTERNAL PARAMETERS-1'!$B$5:$J$44,5,FALSE))*VLOOKUP(AEBYLD2!Y$4,'[1]INTERNAL PARAMETERS-1'!$B$5:$J$44,9,FALSE)*AEBYLD2!$F138</f>
        <v>0</v>
      </c>
      <c r="Z138" s="50">
        <f>AEBYLD1!Z138*VLOOKUP(AEBYLD2!Z$4,'[1]INTERNAL PARAMETERS-1'!$B$5:$J$44,5,FALSE)*VLOOKUP(AEBYLD2!Z$4,'[1]INTERNAL PARAMETERS-1'!$B$5:$J$44,7,FALSE)*AEBYLD2!$F138 + AEBYLD1!Z138*(1-VLOOKUP(AEBYLD2!Z$4,'[1]INTERNAL PARAMETERS-1'!$B$5:$J$44,5,FALSE))*VLOOKUP(AEBYLD2!Z$4,'[1]INTERNAL PARAMETERS-1'!$B$5:$J$44,9,FALSE)*AEBYLD2!$F138</f>
        <v>0</v>
      </c>
      <c r="AA138" s="50">
        <f>AEBYLD1!AA138*VLOOKUP(AEBYLD2!AA$4,'[1]INTERNAL PARAMETERS-1'!$B$5:$J$44,5,FALSE)*VLOOKUP(AEBYLD2!AA$4,'[1]INTERNAL PARAMETERS-1'!$B$5:$J$44,7,FALSE)*AEBYLD2!$F138 + AEBYLD1!AA138*(1-VLOOKUP(AEBYLD2!AA$4,'[1]INTERNAL PARAMETERS-1'!$B$5:$J$44,5,FALSE))*VLOOKUP(AEBYLD2!AA$4,'[1]INTERNAL PARAMETERS-1'!$B$5:$J$44,9,FALSE)*AEBYLD2!$F138</f>
        <v>0</v>
      </c>
      <c r="AB138" s="50">
        <f>AEBYLD1!AB138*VLOOKUP(AEBYLD2!AB$4,'[1]INTERNAL PARAMETERS-1'!$B$5:$J$44,5,FALSE)*VLOOKUP(AEBYLD2!AB$4,'[1]INTERNAL PARAMETERS-1'!$B$5:$J$44,7,FALSE)*AEBYLD2!$F138 + AEBYLD1!AB138*(1-VLOOKUP(AEBYLD2!AB$4,'[1]INTERNAL PARAMETERS-1'!$B$5:$J$44,5,FALSE))*VLOOKUP(AEBYLD2!AB$4,'[1]INTERNAL PARAMETERS-1'!$B$5:$J$44,9,FALSE)*AEBYLD2!$F138</f>
        <v>0</v>
      </c>
      <c r="AC138" s="50">
        <f>AEBYLD1!AC138*VLOOKUP(AEBYLD2!AC$4,'[1]INTERNAL PARAMETERS-1'!$B$5:$J$44,5,FALSE)*VLOOKUP(AEBYLD2!AC$4,'[1]INTERNAL PARAMETERS-1'!$B$5:$J$44,7,FALSE)*AEBYLD2!$F138 + AEBYLD1!AC138*(1-VLOOKUP(AEBYLD2!AC$4,'[1]INTERNAL PARAMETERS-1'!$B$5:$J$44,5,FALSE))*VLOOKUP(AEBYLD2!AC$4,'[1]INTERNAL PARAMETERS-1'!$B$5:$J$44,9,FALSE)*AEBYLD2!$F138</f>
        <v>0</v>
      </c>
      <c r="AD138" s="50">
        <f>AEBYLD1!AD138*VLOOKUP(AEBYLD2!AD$4,'[1]INTERNAL PARAMETERS-1'!$B$5:$J$44,5,FALSE)*VLOOKUP(AEBYLD2!AD$4,'[1]INTERNAL PARAMETERS-1'!$B$5:$J$44,7,FALSE)*AEBYLD2!$F138 + AEBYLD1!AD138*(1-VLOOKUP(AEBYLD2!AD$4,'[1]INTERNAL PARAMETERS-1'!$B$5:$J$44,5,FALSE))*VLOOKUP(AEBYLD2!AD$4,'[1]INTERNAL PARAMETERS-1'!$B$5:$J$44,9,FALSE)*AEBYLD2!$F138</f>
        <v>0</v>
      </c>
      <c r="AE138" s="50">
        <f>AEBYLD1!AE138*VLOOKUP(AEBYLD2!AE$4,'[1]INTERNAL PARAMETERS-1'!$B$5:$J$44,5,FALSE)*VLOOKUP(AEBYLD2!AE$4,'[1]INTERNAL PARAMETERS-1'!$B$5:$J$44,7,FALSE)*AEBYLD2!$F138 + AEBYLD1!AE138*(1-VLOOKUP(AEBYLD2!AE$4,'[1]INTERNAL PARAMETERS-1'!$B$5:$J$44,5,FALSE))*VLOOKUP(AEBYLD2!AE$4,'[1]INTERNAL PARAMETERS-1'!$B$5:$J$44,9,FALSE)*AEBYLD2!$F138</f>
        <v>0</v>
      </c>
      <c r="AF138" s="50">
        <f>AEBYLD1!AF138*VLOOKUP(AEBYLD2!AF$4,'[1]INTERNAL PARAMETERS-1'!$B$5:$J$44,5,FALSE)*VLOOKUP(AEBYLD2!AF$4,'[1]INTERNAL PARAMETERS-1'!$B$5:$J$44,7,FALSE)*AEBYLD2!$F138 + AEBYLD1!AF138*(1-VLOOKUP(AEBYLD2!AF$4,'[1]INTERNAL PARAMETERS-1'!$B$5:$J$44,5,FALSE))*VLOOKUP(AEBYLD2!AF$4,'[1]INTERNAL PARAMETERS-1'!$B$5:$J$44,9,FALSE)*AEBYLD2!$F138</f>
        <v>0</v>
      </c>
      <c r="AG138" s="50">
        <f>AEBYLD1!AG138*VLOOKUP(AEBYLD2!AG$4,'[1]INTERNAL PARAMETERS-1'!$B$5:$J$44,5,FALSE)*VLOOKUP(AEBYLD2!AG$4,'[1]INTERNAL PARAMETERS-1'!$B$5:$J$44,7,FALSE)*AEBYLD2!$F138 + AEBYLD1!AG138*(1-VLOOKUP(AEBYLD2!AG$4,'[1]INTERNAL PARAMETERS-1'!$B$5:$J$44,5,FALSE))*VLOOKUP(AEBYLD2!AG$4,'[1]INTERNAL PARAMETERS-1'!$B$5:$J$44,9,FALSE)*AEBYLD2!$F138</f>
        <v>0</v>
      </c>
      <c r="AH138" s="50">
        <f>AEBYLD1!AH138*VLOOKUP(AEBYLD2!AH$4,'[1]INTERNAL PARAMETERS-1'!$B$5:$J$44,5,FALSE)*VLOOKUP(AEBYLD2!AH$4,'[1]INTERNAL PARAMETERS-1'!$B$5:$J$44,7,FALSE)*AEBYLD2!$F138 + AEBYLD1!AH138*(1-VLOOKUP(AEBYLD2!AH$4,'[1]INTERNAL PARAMETERS-1'!$B$5:$J$44,5,FALSE))*VLOOKUP(AEBYLD2!AH$4,'[1]INTERNAL PARAMETERS-1'!$B$5:$J$44,9,FALSE)*AEBYLD2!$F138</f>
        <v>0</v>
      </c>
      <c r="AI138" s="50">
        <f>AEBYLD1!AI138*VLOOKUP(AEBYLD2!AI$4,'[1]INTERNAL PARAMETERS-1'!$B$5:$J$44,5,FALSE)*VLOOKUP(AEBYLD2!AI$4,'[1]INTERNAL PARAMETERS-1'!$B$5:$J$44,7,FALSE)*AEBYLD2!$F138 + AEBYLD1!AI138*(1-VLOOKUP(AEBYLD2!AI$4,'[1]INTERNAL PARAMETERS-1'!$B$5:$J$44,5,FALSE))*VLOOKUP(AEBYLD2!AI$4,'[1]INTERNAL PARAMETERS-1'!$B$5:$J$44,9,FALSE)*AEBYLD2!$F138</f>
        <v>0</v>
      </c>
      <c r="AJ138" s="50">
        <f>AEBYLD1!AJ138*VLOOKUP(AEBYLD2!AJ$4,'[1]INTERNAL PARAMETERS-1'!$B$5:$J$44,5,FALSE)*VLOOKUP(AEBYLD2!AJ$4,'[1]INTERNAL PARAMETERS-1'!$B$5:$J$44,7,FALSE)*AEBYLD2!$F138 + AEBYLD1!AJ138*(1-VLOOKUP(AEBYLD2!AJ$4,'[1]INTERNAL PARAMETERS-1'!$B$5:$J$44,5,FALSE))*VLOOKUP(AEBYLD2!AJ$4,'[1]INTERNAL PARAMETERS-1'!$B$5:$J$44,9,FALSE)*AEBYLD2!$F138</f>
        <v>0</v>
      </c>
      <c r="AK138" s="50">
        <f>AEBYLD1!AK138*VLOOKUP(AEBYLD2!AK$4,'[1]INTERNAL PARAMETERS-1'!$B$5:$J$44,5,FALSE)*VLOOKUP(AEBYLD2!AK$4,'[1]INTERNAL PARAMETERS-1'!$B$5:$J$44,7,FALSE)*AEBYLD2!$F138 + AEBYLD1!AK138*(1-VLOOKUP(AEBYLD2!AK$4,'[1]INTERNAL PARAMETERS-1'!$B$5:$J$44,5,FALSE))*VLOOKUP(AEBYLD2!AK$4,'[1]INTERNAL PARAMETERS-1'!$B$5:$J$44,9,FALSE)*AEBYLD2!$F138</f>
        <v>0</v>
      </c>
      <c r="AL138" s="50">
        <f>AEBYLD1!AL138*VLOOKUP(AEBYLD2!AL$4,'[1]INTERNAL PARAMETERS-1'!$B$5:$J$44,5,FALSE)*VLOOKUP(AEBYLD2!AL$4,'[1]INTERNAL PARAMETERS-1'!$B$5:$J$44,7,FALSE)*AEBYLD2!$F138 + AEBYLD1!AL138*(1-VLOOKUP(AEBYLD2!AL$4,'[1]INTERNAL PARAMETERS-1'!$B$5:$J$44,5,FALSE))*VLOOKUP(AEBYLD2!AL$4,'[1]INTERNAL PARAMETERS-1'!$B$5:$J$44,9,FALSE)*AEBYLD2!$F138</f>
        <v>0</v>
      </c>
      <c r="AM138" s="50">
        <f>AEBYLD1!AM138*VLOOKUP(AEBYLD2!AM$4,'[1]INTERNAL PARAMETERS-1'!$B$5:$J$44,5,FALSE)*VLOOKUP(AEBYLD2!AM$4,'[1]INTERNAL PARAMETERS-1'!$B$5:$J$44,7,FALSE)*AEBYLD2!$F138 + AEBYLD1!AM138*(1-VLOOKUP(AEBYLD2!AM$4,'[1]INTERNAL PARAMETERS-1'!$B$5:$J$44,5,FALSE))*VLOOKUP(AEBYLD2!AM$4,'[1]INTERNAL PARAMETERS-1'!$B$5:$J$44,9,FALSE)*AEBYLD2!$F138</f>
        <v>0</v>
      </c>
      <c r="AN138" s="50">
        <f>AEBYLD1!AN138*VLOOKUP(AEBYLD2!AN$4,'[1]INTERNAL PARAMETERS-1'!$B$5:$J$44,5,FALSE)*VLOOKUP(AEBYLD2!AN$4,'[1]INTERNAL PARAMETERS-1'!$B$5:$J$44,7,FALSE)*AEBYLD2!$F138 + AEBYLD1!AN138*(1-VLOOKUP(AEBYLD2!AN$4,'[1]INTERNAL PARAMETERS-1'!$B$5:$J$44,5,FALSE))*VLOOKUP(AEBYLD2!AN$4,'[1]INTERNAL PARAMETERS-1'!$B$5:$J$44,9,FALSE)*AEBYLD2!$F138</f>
        <v>0</v>
      </c>
      <c r="AO138" s="50">
        <f>AEBYLD1!AO138*VLOOKUP(AEBYLD2!AO$4,'[1]INTERNAL PARAMETERS-1'!$B$5:$J$44,5,FALSE)*VLOOKUP(AEBYLD2!AO$4,'[1]INTERNAL PARAMETERS-1'!$B$5:$J$44,7,FALSE)*AEBYLD2!$F138 + AEBYLD1!AO138*(1-VLOOKUP(AEBYLD2!AO$4,'[1]INTERNAL PARAMETERS-1'!$B$5:$J$44,5,FALSE))*VLOOKUP(AEBYLD2!AO$4,'[1]INTERNAL PARAMETERS-1'!$B$5:$J$44,9,FALSE)*AEBYLD2!$F138</f>
        <v>0</v>
      </c>
      <c r="AP138" s="50">
        <f>AEBYLD1!AP138*VLOOKUP(AEBYLD2!AP$4,'[1]INTERNAL PARAMETERS-1'!$B$5:$J$44,5,FALSE)*VLOOKUP(AEBYLD2!AP$4,'[1]INTERNAL PARAMETERS-1'!$B$5:$J$44,7,FALSE)*AEBYLD2!$F138 + AEBYLD1!AP138*(1-VLOOKUP(AEBYLD2!AP$4,'[1]INTERNAL PARAMETERS-1'!$B$5:$J$44,5,FALSE))*VLOOKUP(AEBYLD2!AP$4,'[1]INTERNAL PARAMETERS-1'!$B$5:$J$44,9,FALSE)*AEBYLD2!$F138</f>
        <v>0</v>
      </c>
      <c r="AQ138" s="50">
        <f>AEBYLD1!AQ138*VLOOKUP(AEBYLD2!AQ$4,'[1]INTERNAL PARAMETERS-1'!$B$5:$J$44,5,FALSE)*VLOOKUP(AEBYLD2!AQ$4,'[1]INTERNAL PARAMETERS-1'!$B$5:$J$44,7,FALSE)*AEBYLD2!$F138 + AEBYLD1!AQ138*(1-VLOOKUP(AEBYLD2!AQ$4,'[1]INTERNAL PARAMETERS-1'!$B$5:$J$44,5,FALSE))*VLOOKUP(AEBYLD2!AQ$4,'[1]INTERNAL PARAMETERS-1'!$B$5:$J$44,9,FALSE)*AEBYLD2!$F138</f>
        <v>0</v>
      </c>
      <c r="AR138" s="50">
        <f>AEBYLD1!AR138*VLOOKUP(AEBYLD2!AR$4,'[1]INTERNAL PARAMETERS-1'!$B$5:$J$44,5,FALSE)*VLOOKUP(AEBYLD2!AR$4,'[1]INTERNAL PARAMETERS-1'!$B$5:$J$44,7,FALSE)*AEBYLD2!$F138 + AEBYLD1!AR138*(1-VLOOKUP(AEBYLD2!AR$4,'[1]INTERNAL PARAMETERS-1'!$B$5:$J$44,5,FALSE))*VLOOKUP(AEBYLD2!AR$4,'[1]INTERNAL PARAMETERS-1'!$B$5:$J$44,9,FALSE)*AEBYLD2!$F138</f>
        <v>0</v>
      </c>
      <c r="AS138" s="50">
        <f>AEBYLD1!AS138*VLOOKUP(AEBYLD2!AS$4,'[1]INTERNAL PARAMETERS-1'!$B$5:$J$44,5,FALSE)*VLOOKUP(AEBYLD2!AS$4,'[1]INTERNAL PARAMETERS-1'!$B$5:$J$44,7,FALSE)*AEBYLD2!$F138 + AEBYLD1!AS138*(1-VLOOKUP(AEBYLD2!AS$4,'[1]INTERNAL PARAMETERS-1'!$B$5:$J$44,5,FALSE))*VLOOKUP(AEBYLD2!AS$4,'[1]INTERNAL PARAMETERS-1'!$B$5:$J$44,9,FALSE)*AEBYLD2!$F138</f>
        <v>0</v>
      </c>
      <c r="AT138" s="49">
        <f>AEBYLD1!AT138*VLOOKUP(AEBYLD2!AT$4,'[1]INTERNAL PARAMETERS-1'!$B$5:$J$44,5,FALSE)*VLOOKUP(AEBYLD2!AT$4,'[1]INTERNAL PARAMETERS-1'!$B$5:$J$44,7,FALSE)*AEBYLD2!$F138 + AEBYLD1!AT138*(1-VLOOKUP(AEBYLD2!AT$4,'[1]INTERNAL PARAMETERS-1'!$B$5:$J$44,5,FALSE))*VLOOKUP(AEBYLD2!AT$4,'[1]INTERNAL PARAMETERS-1'!$B$5:$J$44,9,FALSE)*AEBYLD2!$F138</f>
        <v>0</v>
      </c>
      <c r="AU138" s="51">
        <f>AEBYLD1!AU138*VLOOKUP(AEBYLD2!AU$4,'[1]INTERNAL PARAMETERS-1'!$B$5:$J$44,5,FALSE)*VLOOKUP(AEBYLD2!AU$4,'[1]INTERNAL PARAMETERS-1'!$B$5:$J$44,6,FALSE)*VLOOKUP(AEBYLD2!AU$4,'[1]INTERNAL PARAMETERS-1'!$B$5:$J$44,3,FALSE) + AEBYLD1!AU138*(1-VLOOKUP(AEBYLD2!AU$4,'[1]INTERNAL PARAMETERS-1'!$B$5:$J$44,5,FALSE))*VLOOKUP(AEBYLD2!AU$4,'[1]INTERNAL PARAMETERS-1'!$B$5:$J$44,8,FALSE)*VLOOKUP(AEBYLD2!AU$4,'[1]INTERNAL PARAMETERS-1'!$B$5:$J$44,3,FALSE)</f>
        <v>0</v>
      </c>
      <c r="AV138" s="50">
        <f>AEBYLD1!AV138*VLOOKUP(AEBYLD2!AV$4,'[1]INTERNAL PARAMETERS-1'!$B$5:$J$44,5,FALSE)*VLOOKUP(AEBYLD2!AV$4,'[1]INTERNAL PARAMETERS-1'!$B$5:$J$44,6,FALSE)*VLOOKUP(AEBYLD2!AV$4,'[1]INTERNAL PARAMETERS-1'!$B$5:$J$44,3,FALSE) + AEBYLD1!AV138*(1-VLOOKUP(AEBYLD2!AV$4,'[1]INTERNAL PARAMETERS-1'!$B$5:$J$44,5,FALSE))*VLOOKUP(AEBYLD2!AV$4,'[1]INTERNAL PARAMETERS-1'!$B$5:$J$44,8,FALSE)*VLOOKUP(AEBYLD2!AV$4,'[1]INTERNAL PARAMETERS-1'!$B$5:$J$44,3,FALSE)</f>
        <v>0</v>
      </c>
      <c r="AW138" s="50">
        <f>AEBYLD1!AW138*VLOOKUP(AEBYLD2!AW$4,'[1]INTERNAL PARAMETERS-1'!$B$5:$J$44,5,FALSE)*VLOOKUP(AEBYLD2!AW$4,'[1]INTERNAL PARAMETERS-1'!$B$5:$J$44,6,FALSE)*VLOOKUP(AEBYLD2!AW$4,'[1]INTERNAL PARAMETERS-1'!$B$5:$J$44,3,FALSE) + AEBYLD1!AW138*(1-VLOOKUP(AEBYLD2!AW$4,'[1]INTERNAL PARAMETERS-1'!$B$5:$J$44,5,FALSE))*VLOOKUP(AEBYLD2!AW$4,'[1]INTERNAL PARAMETERS-1'!$B$5:$J$44,8,FALSE)*VLOOKUP(AEBYLD2!AW$4,'[1]INTERNAL PARAMETERS-1'!$B$5:$J$44,3,FALSE)</f>
        <v>0</v>
      </c>
      <c r="AX138" s="50">
        <f>AEBYLD1!AX138*VLOOKUP(AEBYLD2!AX$4,'[1]INTERNAL PARAMETERS-1'!$B$5:$J$44,5,FALSE)*VLOOKUP(AEBYLD2!AX$4,'[1]INTERNAL PARAMETERS-1'!$B$5:$J$44,6,FALSE)*VLOOKUP(AEBYLD2!AX$4,'[1]INTERNAL PARAMETERS-1'!$B$5:$J$44,3,FALSE) + AEBYLD1!AX138*(1-VLOOKUP(AEBYLD2!AX$4,'[1]INTERNAL PARAMETERS-1'!$B$5:$J$44,5,FALSE))*VLOOKUP(AEBYLD2!AX$4,'[1]INTERNAL PARAMETERS-1'!$B$5:$J$44,8,FALSE)*VLOOKUP(AEBYLD2!AX$4,'[1]INTERNAL PARAMETERS-1'!$B$5:$J$44,3,FALSE)</f>
        <v>0</v>
      </c>
      <c r="AY138" s="50">
        <f>AEBYLD1!AY138*VLOOKUP(AEBYLD2!AY$4,'[1]INTERNAL PARAMETERS-1'!$B$5:$J$44,5,FALSE)*VLOOKUP(AEBYLD2!AY$4,'[1]INTERNAL PARAMETERS-1'!$B$5:$J$44,6,FALSE)*VLOOKUP(AEBYLD2!AY$4,'[1]INTERNAL PARAMETERS-1'!$B$5:$J$44,3,FALSE) + AEBYLD1!AY138*(1-VLOOKUP(AEBYLD2!AY$4,'[1]INTERNAL PARAMETERS-1'!$B$5:$J$44,5,FALSE))*VLOOKUP(AEBYLD2!AY$4,'[1]INTERNAL PARAMETERS-1'!$B$5:$J$44,8,FALSE)*VLOOKUP(AEBYLD2!AY$4,'[1]INTERNAL PARAMETERS-1'!$B$5:$J$44,3,FALSE)</f>
        <v>0</v>
      </c>
      <c r="AZ138" s="50">
        <f>AEBYLD1!AZ138*VLOOKUP(AEBYLD2!AZ$4,'[1]INTERNAL PARAMETERS-1'!$B$5:$J$44,5,FALSE)*VLOOKUP(AEBYLD2!AZ$4,'[1]INTERNAL PARAMETERS-1'!$B$5:$J$44,6,FALSE)*VLOOKUP(AEBYLD2!AZ$4,'[1]INTERNAL PARAMETERS-1'!$B$5:$J$44,3,FALSE) + AEBYLD1!AZ138*(1-VLOOKUP(AEBYLD2!AZ$4,'[1]INTERNAL PARAMETERS-1'!$B$5:$J$44,5,FALSE))*VLOOKUP(AEBYLD2!AZ$4,'[1]INTERNAL PARAMETERS-1'!$B$5:$J$44,8,FALSE)*VLOOKUP(AEBYLD2!AZ$4,'[1]INTERNAL PARAMETERS-1'!$B$5:$J$44,3,FALSE)</f>
        <v>0</v>
      </c>
      <c r="BA138" s="50">
        <f>AEBYLD1!BA138*VLOOKUP(AEBYLD2!BA$4,'[1]INTERNAL PARAMETERS-1'!$B$5:$J$44,5,FALSE)*VLOOKUP(AEBYLD2!BA$4,'[1]INTERNAL PARAMETERS-1'!$B$5:$J$44,6,FALSE)*VLOOKUP(AEBYLD2!BA$4,'[1]INTERNAL PARAMETERS-1'!$B$5:$J$44,3,FALSE) + AEBYLD1!BA138*(1-VLOOKUP(AEBYLD2!BA$4,'[1]INTERNAL PARAMETERS-1'!$B$5:$J$44,5,FALSE))*VLOOKUP(AEBYLD2!BA$4,'[1]INTERNAL PARAMETERS-1'!$B$5:$J$44,8,FALSE)*VLOOKUP(AEBYLD2!BA$4,'[1]INTERNAL PARAMETERS-1'!$B$5:$J$44,3,FALSE)</f>
        <v>0</v>
      </c>
      <c r="BB138" s="50">
        <f>AEBYLD1!BB138*VLOOKUP(AEBYLD2!BB$4,'[1]INTERNAL PARAMETERS-1'!$B$5:$J$44,5,FALSE)*VLOOKUP(AEBYLD2!BB$4,'[1]INTERNAL PARAMETERS-1'!$B$5:$J$44,6,FALSE)*VLOOKUP(AEBYLD2!BB$4,'[1]INTERNAL PARAMETERS-1'!$B$5:$J$44,3,FALSE) + AEBYLD1!BB138*(1-VLOOKUP(AEBYLD2!BB$4,'[1]INTERNAL PARAMETERS-1'!$B$5:$J$44,5,FALSE))*VLOOKUP(AEBYLD2!BB$4,'[1]INTERNAL PARAMETERS-1'!$B$5:$J$44,8,FALSE)*VLOOKUP(AEBYLD2!BB$4,'[1]INTERNAL PARAMETERS-1'!$B$5:$J$44,3,FALSE)</f>
        <v>0</v>
      </c>
      <c r="BC138" s="50">
        <f>AEBYLD1!BC138*VLOOKUP(AEBYLD2!BC$4,'[1]INTERNAL PARAMETERS-1'!$B$5:$J$44,5,FALSE)*VLOOKUP(AEBYLD2!BC$4,'[1]INTERNAL PARAMETERS-1'!$B$5:$J$44,6,FALSE)*VLOOKUP(AEBYLD2!BC$4,'[1]INTERNAL PARAMETERS-1'!$B$5:$J$44,3,FALSE) + AEBYLD1!BC138*(1-VLOOKUP(AEBYLD2!BC$4,'[1]INTERNAL PARAMETERS-1'!$B$5:$J$44,5,FALSE))*VLOOKUP(AEBYLD2!BC$4,'[1]INTERNAL PARAMETERS-1'!$B$5:$J$44,8,FALSE)*VLOOKUP(AEBYLD2!BC$4,'[1]INTERNAL PARAMETERS-1'!$B$5:$J$44,3,FALSE)</f>
        <v>0</v>
      </c>
      <c r="BD138" s="50">
        <f>AEBYLD1!BD138*VLOOKUP(AEBYLD2!BD$4,'[1]INTERNAL PARAMETERS-1'!$B$5:$J$44,5,FALSE)*VLOOKUP(AEBYLD2!BD$4,'[1]INTERNAL PARAMETERS-1'!$B$5:$J$44,6,FALSE)*VLOOKUP(AEBYLD2!BD$4,'[1]INTERNAL PARAMETERS-1'!$B$5:$J$44,3,FALSE) + AEBYLD1!BD138*(1-VLOOKUP(AEBYLD2!BD$4,'[1]INTERNAL PARAMETERS-1'!$B$5:$J$44,5,FALSE))*VLOOKUP(AEBYLD2!BD$4,'[1]INTERNAL PARAMETERS-1'!$B$5:$J$44,8,FALSE)*VLOOKUP(AEBYLD2!BD$4,'[1]INTERNAL PARAMETERS-1'!$B$5:$J$44,3,FALSE)</f>
        <v>0</v>
      </c>
      <c r="BE138" s="50">
        <f>AEBYLD1!BE138*VLOOKUP(AEBYLD2!BE$4,'[1]INTERNAL PARAMETERS-1'!$B$5:$J$44,5,FALSE)*VLOOKUP(AEBYLD2!BE$4,'[1]INTERNAL PARAMETERS-1'!$B$5:$J$44,6,FALSE)*VLOOKUP(AEBYLD2!BE$4,'[1]INTERNAL PARAMETERS-1'!$B$5:$J$44,3,FALSE) + AEBYLD1!BE138*(1-VLOOKUP(AEBYLD2!BE$4,'[1]INTERNAL PARAMETERS-1'!$B$5:$J$44,5,FALSE))*VLOOKUP(AEBYLD2!BE$4,'[1]INTERNAL PARAMETERS-1'!$B$5:$J$44,8,FALSE)*VLOOKUP(AEBYLD2!BE$4,'[1]INTERNAL PARAMETERS-1'!$B$5:$J$44,3,FALSE)</f>
        <v>0</v>
      </c>
      <c r="BF138" s="50">
        <f>AEBYLD1!BF138*VLOOKUP(AEBYLD2!BF$4,'[1]INTERNAL PARAMETERS-1'!$B$5:$J$44,5,FALSE)*VLOOKUP(AEBYLD2!BF$4,'[1]INTERNAL PARAMETERS-1'!$B$5:$J$44,6,FALSE)*VLOOKUP(AEBYLD2!BF$4,'[1]INTERNAL PARAMETERS-1'!$B$5:$J$44,3,FALSE) + AEBYLD1!BF138*(1-VLOOKUP(AEBYLD2!BF$4,'[1]INTERNAL PARAMETERS-1'!$B$5:$J$44,5,FALSE))*VLOOKUP(AEBYLD2!BF$4,'[1]INTERNAL PARAMETERS-1'!$B$5:$J$44,8,FALSE)*VLOOKUP(AEBYLD2!BF$4,'[1]INTERNAL PARAMETERS-1'!$B$5:$J$44,3,FALSE)</f>
        <v>0</v>
      </c>
      <c r="BG138" s="50">
        <f>AEBYLD1!BG138*VLOOKUP(AEBYLD2!BG$4,'[1]INTERNAL PARAMETERS-1'!$B$5:$J$44,5,FALSE)*VLOOKUP(AEBYLD2!BG$4,'[1]INTERNAL PARAMETERS-1'!$B$5:$J$44,6,FALSE)*VLOOKUP(AEBYLD2!BG$4,'[1]INTERNAL PARAMETERS-1'!$B$5:$J$44,3,FALSE) + AEBYLD1!BG138*(1-VLOOKUP(AEBYLD2!BG$4,'[1]INTERNAL PARAMETERS-1'!$B$5:$J$44,5,FALSE))*VLOOKUP(AEBYLD2!BG$4,'[1]INTERNAL PARAMETERS-1'!$B$5:$J$44,8,FALSE)*VLOOKUP(AEBYLD2!BG$4,'[1]INTERNAL PARAMETERS-1'!$B$5:$J$44,3,FALSE)</f>
        <v>0</v>
      </c>
      <c r="BH138" s="50">
        <f>AEBYLD1!BH138*VLOOKUP(AEBYLD2!BH$4,'[1]INTERNAL PARAMETERS-1'!$B$5:$J$44,5,FALSE)*VLOOKUP(AEBYLD2!BH$4,'[1]INTERNAL PARAMETERS-1'!$B$5:$J$44,6,FALSE)*VLOOKUP(AEBYLD2!BH$4,'[1]INTERNAL PARAMETERS-1'!$B$5:$J$44,3,FALSE) + AEBYLD1!BH138*(1-VLOOKUP(AEBYLD2!BH$4,'[1]INTERNAL PARAMETERS-1'!$B$5:$J$44,5,FALSE))*VLOOKUP(AEBYLD2!BH$4,'[1]INTERNAL PARAMETERS-1'!$B$5:$J$44,8,FALSE)*VLOOKUP(AEBYLD2!BH$4,'[1]INTERNAL PARAMETERS-1'!$B$5:$J$44,3,FALSE)</f>
        <v>0</v>
      </c>
      <c r="BI138" s="50">
        <f>AEBYLD1!BI138*VLOOKUP(AEBYLD2!BI$4,'[1]INTERNAL PARAMETERS-1'!$B$5:$J$44,5,FALSE)*VLOOKUP(AEBYLD2!BI$4,'[1]INTERNAL PARAMETERS-1'!$B$5:$J$44,6,FALSE)*VLOOKUP(AEBYLD2!BI$4,'[1]INTERNAL PARAMETERS-1'!$B$5:$J$44,3,FALSE) + AEBYLD1!BI138*(1-VLOOKUP(AEBYLD2!BI$4,'[1]INTERNAL PARAMETERS-1'!$B$5:$J$44,5,FALSE))*VLOOKUP(AEBYLD2!BI$4,'[1]INTERNAL PARAMETERS-1'!$B$5:$J$44,8,FALSE)*VLOOKUP(AEBYLD2!BI$4,'[1]INTERNAL PARAMETERS-1'!$B$5:$J$44,3,FALSE)</f>
        <v>0</v>
      </c>
      <c r="BJ138" s="50">
        <f>AEBYLD1!BJ138*VLOOKUP(AEBYLD2!BJ$4,'[1]INTERNAL PARAMETERS-1'!$B$5:$J$44,5,FALSE)*VLOOKUP(AEBYLD2!BJ$4,'[1]INTERNAL PARAMETERS-1'!$B$5:$J$44,6,FALSE)*VLOOKUP(AEBYLD2!BJ$4,'[1]INTERNAL PARAMETERS-1'!$B$5:$J$44,3,FALSE) + AEBYLD1!BJ138*(1-VLOOKUP(AEBYLD2!BJ$4,'[1]INTERNAL PARAMETERS-1'!$B$5:$J$44,5,FALSE))*VLOOKUP(AEBYLD2!BJ$4,'[1]INTERNAL PARAMETERS-1'!$B$5:$J$44,8,FALSE)*VLOOKUP(AEBYLD2!BJ$4,'[1]INTERNAL PARAMETERS-1'!$B$5:$J$44,3,FALSE)</f>
        <v>0</v>
      </c>
      <c r="BK138" s="50">
        <f>AEBYLD1!BK138*VLOOKUP(AEBYLD2!BK$4,'[1]INTERNAL PARAMETERS-1'!$B$5:$J$44,5,FALSE)*VLOOKUP(AEBYLD2!BK$4,'[1]INTERNAL PARAMETERS-1'!$B$5:$J$44,6,FALSE)*VLOOKUP(AEBYLD2!BK$4,'[1]INTERNAL PARAMETERS-1'!$B$5:$J$44,3,FALSE) + AEBYLD1!BK138*(1-VLOOKUP(AEBYLD2!BK$4,'[1]INTERNAL PARAMETERS-1'!$B$5:$J$44,5,FALSE))*VLOOKUP(AEBYLD2!BK$4,'[1]INTERNAL PARAMETERS-1'!$B$5:$J$44,8,FALSE)*VLOOKUP(AEBYLD2!BK$4,'[1]INTERNAL PARAMETERS-1'!$B$5:$J$44,3,FALSE)</f>
        <v>0</v>
      </c>
      <c r="BL138" s="50">
        <f>AEBYLD1!BL138*VLOOKUP(AEBYLD2!BL$4,'[1]INTERNAL PARAMETERS-1'!$B$5:$J$44,5,FALSE)*VLOOKUP(AEBYLD2!BL$4,'[1]INTERNAL PARAMETERS-1'!$B$5:$J$44,6,FALSE)*VLOOKUP(AEBYLD2!BL$4,'[1]INTERNAL PARAMETERS-1'!$B$5:$J$44,3,FALSE) + AEBYLD1!BL138*(1-VLOOKUP(AEBYLD2!BL$4,'[1]INTERNAL PARAMETERS-1'!$B$5:$J$44,5,FALSE))*VLOOKUP(AEBYLD2!BL$4,'[1]INTERNAL PARAMETERS-1'!$B$5:$J$44,8,FALSE)*VLOOKUP(AEBYLD2!BL$4,'[1]INTERNAL PARAMETERS-1'!$B$5:$J$44,3,FALSE)</f>
        <v>0</v>
      </c>
      <c r="BM138" s="50">
        <f>AEBYLD1!BM138*VLOOKUP(AEBYLD2!BM$4,'[1]INTERNAL PARAMETERS-1'!$B$5:$J$44,5,FALSE)*VLOOKUP(AEBYLD2!BM$4,'[1]INTERNAL PARAMETERS-1'!$B$5:$J$44,6,FALSE)*VLOOKUP(AEBYLD2!BM$4,'[1]INTERNAL PARAMETERS-1'!$B$5:$J$44,3,FALSE) + AEBYLD1!BM138*(1-VLOOKUP(AEBYLD2!BM$4,'[1]INTERNAL PARAMETERS-1'!$B$5:$J$44,5,FALSE))*VLOOKUP(AEBYLD2!BM$4,'[1]INTERNAL PARAMETERS-1'!$B$5:$J$44,8,FALSE)*VLOOKUP(AEBYLD2!BM$4,'[1]INTERNAL PARAMETERS-1'!$B$5:$J$44,3,FALSE)</f>
        <v>0</v>
      </c>
      <c r="BN138" s="50">
        <f>AEBYLD1!BN138*VLOOKUP(AEBYLD2!BN$4,'[1]INTERNAL PARAMETERS-1'!$B$5:$J$44,5,FALSE)*VLOOKUP(AEBYLD2!BN$4,'[1]INTERNAL PARAMETERS-1'!$B$5:$J$44,6,FALSE)*VLOOKUP(AEBYLD2!BN$4,'[1]INTERNAL PARAMETERS-1'!$B$5:$J$44,3,FALSE) + AEBYLD1!BN138*(1-VLOOKUP(AEBYLD2!BN$4,'[1]INTERNAL PARAMETERS-1'!$B$5:$J$44,5,FALSE))*VLOOKUP(AEBYLD2!BN$4,'[1]INTERNAL PARAMETERS-1'!$B$5:$J$44,8,FALSE)*VLOOKUP(AEBYLD2!BN$4,'[1]INTERNAL PARAMETERS-1'!$B$5:$J$44,3,FALSE)</f>
        <v>0</v>
      </c>
      <c r="BO138" s="50">
        <f>AEBYLD1!BO138*VLOOKUP(AEBYLD2!BO$4,'[1]INTERNAL PARAMETERS-1'!$B$5:$J$44,5,FALSE)*VLOOKUP(AEBYLD2!BO$4,'[1]INTERNAL PARAMETERS-1'!$B$5:$J$44,6,FALSE)*VLOOKUP(AEBYLD2!BO$4,'[1]INTERNAL PARAMETERS-1'!$B$5:$J$44,3,FALSE) + AEBYLD1!BO138*(1-VLOOKUP(AEBYLD2!BO$4,'[1]INTERNAL PARAMETERS-1'!$B$5:$J$44,5,FALSE))*VLOOKUP(AEBYLD2!BO$4,'[1]INTERNAL PARAMETERS-1'!$B$5:$J$44,8,FALSE)*VLOOKUP(AEBYLD2!BO$4,'[1]INTERNAL PARAMETERS-1'!$B$5:$J$44,3,FALSE)</f>
        <v>0</v>
      </c>
      <c r="BP138" s="50">
        <f>AEBYLD1!BP138*VLOOKUP(AEBYLD2!BP$4,'[1]INTERNAL PARAMETERS-1'!$B$5:$J$44,5,FALSE)*VLOOKUP(AEBYLD2!BP$4,'[1]INTERNAL PARAMETERS-1'!$B$5:$J$44,6,FALSE)*VLOOKUP(AEBYLD2!BP$4,'[1]INTERNAL PARAMETERS-1'!$B$5:$J$44,3,FALSE) + AEBYLD1!BP138*(1-VLOOKUP(AEBYLD2!BP$4,'[1]INTERNAL PARAMETERS-1'!$B$5:$J$44,5,FALSE))*VLOOKUP(AEBYLD2!BP$4,'[1]INTERNAL PARAMETERS-1'!$B$5:$J$44,8,FALSE)*VLOOKUP(AEBYLD2!BP$4,'[1]INTERNAL PARAMETERS-1'!$B$5:$J$44,3,FALSE)</f>
        <v>0</v>
      </c>
      <c r="BQ138" s="50">
        <f>AEBYLD1!BQ138*VLOOKUP(AEBYLD2!BQ$4,'[1]INTERNAL PARAMETERS-1'!$B$5:$J$44,5,FALSE)*VLOOKUP(AEBYLD2!BQ$4,'[1]INTERNAL PARAMETERS-1'!$B$5:$J$44,6,FALSE)*VLOOKUP(AEBYLD2!BQ$4,'[1]INTERNAL PARAMETERS-1'!$B$5:$J$44,3,FALSE) + AEBYLD1!BQ138*(1-VLOOKUP(AEBYLD2!BQ$4,'[1]INTERNAL PARAMETERS-1'!$B$5:$J$44,5,FALSE))*VLOOKUP(AEBYLD2!BQ$4,'[1]INTERNAL PARAMETERS-1'!$B$5:$J$44,8,FALSE)*VLOOKUP(AEBYLD2!BQ$4,'[1]INTERNAL PARAMETERS-1'!$B$5:$J$44,3,FALSE)</f>
        <v>0</v>
      </c>
      <c r="BR138" s="50">
        <f>AEBYLD1!BR138*VLOOKUP(AEBYLD2!BR$4,'[1]INTERNAL PARAMETERS-1'!$B$5:$J$44,5,FALSE)*VLOOKUP(AEBYLD2!BR$4,'[1]INTERNAL PARAMETERS-1'!$B$5:$J$44,6,FALSE)*VLOOKUP(AEBYLD2!BR$4,'[1]INTERNAL PARAMETERS-1'!$B$5:$J$44,3,FALSE) + AEBYLD1!BR138*(1-VLOOKUP(AEBYLD2!BR$4,'[1]INTERNAL PARAMETERS-1'!$B$5:$J$44,5,FALSE))*VLOOKUP(AEBYLD2!BR$4,'[1]INTERNAL PARAMETERS-1'!$B$5:$J$44,8,FALSE)*VLOOKUP(AEBYLD2!BR$4,'[1]INTERNAL PARAMETERS-1'!$B$5:$J$44,3,FALSE)</f>
        <v>0</v>
      </c>
      <c r="BS138" s="50">
        <f>AEBYLD1!BS138*VLOOKUP(AEBYLD2!BS$4,'[1]INTERNAL PARAMETERS-1'!$B$5:$J$44,5,FALSE)*VLOOKUP(AEBYLD2!BS$4,'[1]INTERNAL PARAMETERS-1'!$B$5:$J$44,6,FALSE)*VLOOKUP(AEBYLD2!BS$4,'[1]INTERNAL PARAMETERS-1'!$B$5:$J$44,3,FALSE) + AEBYLD1!BS138*(1-VLOOKUP(AEBYLD2!BS$4,'[1]INTERNAL PARAMETERS-1'!$B$5:$J$44,5,FALSE))*VLOOKUP(AEBYLD2!BS$4,'[1]INTERNAL PARAMETERS-1'!$B$5:$J$44,8,FALSE)*VLOOKUP(AEBYLD2!BS$4,'[1]INTERNAL PARAMETERS-1'!$B$5:$J$44,3,FALSE)</f>
        <v>0</v>
      </c>
      <c r="BT138" s="50">
        <f>AEBYLD1!BT138*VLOOKUP(AEBYLD2!BT$4,'[1]INTERNAL PARAMETERS-1'!$B$5:$J$44,5,FALSE)*VLOOKUP(AEBYLD2!BT$4,'[1]INTERNAL PARAMETERS-1'!$B$5:$J$44,6,FALSE)*VLOOKUP(AEBYLD2!BT$4,'[1]INTERNAL PARAMETERS-1'!$B$5:$J$44,3,FALSE) + AEBYLD1!BT138*(1-VLOOKUP(AEBYLD2!BT$4,'[1]INTERNAL PARAMETERS-1'!$B$5:$J$44,5,FALSE))*VLOOKUP(AEBYLD2!BT$4,'[1]INTERNAL PARAMETERS-1'!$B$5:$J$44,8,FALSE)*VLOOKUP(AEBYLD2!BT$4,'[1]INTERNAL PARAMETERS-1'!$B$5:$J$44,3,FALSE)</f>
        <v>0</v>
      </c>
      <c r="BU138" s="50">
        <f>AEBYLD1!BU138*VLOOKUP(AEBYLD2!BU$4,'[1]INTERNAL PARAMETERS-1'!$B$5:$J$44,5,FALSE)*VLOOKUP(AEBYLD2!BU$4,'[1]INTERNAL PARAMETERS-1'!$B$5:$J$44,6,FALSE)*VLOOKUP(AEBYLD2!BU$4,'[1]INTERNAL PARAMETERS-1'!$B$5:$J$44,3,FALSE) + AEBYLD1!BU138*(1-VLOOKUP(AEBYLD2!BU$4,'[1]INTERNAL PARAMETERS-1'!$B$5:$J$44,5,FALSE))*VLOOKUP(AEBYLD2!BU$4,'[1]INTERNAL PARAMETERS-1'!$B$5:$J$44,8,FALSE)*VLOOKUP(AEBYLD2!BU$4,'[1]INTERNAL PARAMETERS-1'!$B$5:$J$44,3,FALSE)</f>
        <v>0</v>
      </c>
      <c r="BV138" s="50">
        <f>AEBYLD1!BV138*VLOOKUP(AEBYLD2!BV$4,'[1]INTERNAL PARAMETERS-1'!$B$5:$J$44,5,FALSE)*VLOOKUP(AEBYLD2!BV$4,'[1]INTERNAL PARAMETERS-1'!$B$5:$J$44,6,FALSE)*VLOOKUP(AEBYLD2!BV$4,'[1]INTERNAL PARAMETERS-1'!$B$5:$J$44,3,FALSE) + AEBYLD1!BV138*(1-VLOOKUP(AEBYLD2!BV$4,'[1]INTERNAL PARAMETERS-1'!$B$5:$J$44,5,FALSE))*VLOOKUP(AEBYLD2!BV$4,'[1]INTERNAL PARAMETERS-1'!$B$5:$J$44,8,FALSE)*VLOOKUP(AEBYLD2!BV$4,'[1]INTERNAL PARAMETERS-1'!$B$5:$J$44,3,FALSE)</f>
        <v>0</v>
      </c>
      <c r="BW138" s="50">
        <f>AEBYLD1!BW138*VLOOKUP(AEBYLD2!BW$4,'[1]INTERNAL PARAMETERS-1'!$B$5:$J$44,5,FALSE)*VLOOKUP(AEBYLD2!BW$4,'[1]INTERNAL PARAMETERS-1'!$B$5:$J$44,6,FALSE)*VLOOKUP(AEBYLD2!BW$4,'[1]INTERNAL PARAMETERS-1'!$B$5:$J$44,3,FALSE) + AEBYLD1!BW138*(1-VLOOKUP(AEBYLD2!BW$4,'[1]INTERNAL PARAMETERS-1'!$B$5:$J$44,5,FALSE))*VLOOKUP(AEBYLD2!BW$4,'[1]INTERNAL PARAMETERS-1'!$B$5:$J$44,8,FALSE)*VLOOKUP(AEBYLD2!BW$4,'[1]INTERNAL PARAMETERS-1'!$B$5:$J$44,3,FALSE)</f>
        <v>0</v>
      </c>
      <c r="BX138" s="50">
        <f>AEBYLD1!BX138*VLOOKUP(AEBYLD2!BX$4,'[1]INTERNAL PARAMETERS-1'!$B$5:$J$44,5,FALSE)*VLOOKUP(AEBYLD2!BX$4,'[1]INTERNAL PARAMETERS-1'!$B$5:$J$44,6,FALSE)*VLOOKUP(AEBYLD2!BX$4,'[1]INTERNAL PARAMETERS-1'!$B$5:$J$44,3,FALSE) + AEBYLD1!BX138*(1-VLOOKUP(AEBYLD2!BX$4,'[1]INTERNAL PARAMETERS-1'!$B$5:$J$44,5,FALSE))*VLOOKUP(AEBYLD2!BX$4,'[1]INTERNAL PARAMETERS-1'!$B$5:$J$44,8,FALSE)*VLOOKUP(AEBYLD2!BX$4,'[1]INTERNAL PARAMETERS-1'!$B$5:$J$44,3,FALSE)</f>
        <v>0</v>
      </c>
      <c r="BY138" s="50">
        <f>AEBYLD1!BY138*VLOOKUP(AEBYLD2!BY$4,'[1]INTERNAL PARAMETERS-1'!$B$5:$J$44,5,FALSE)*VLOOKUP(AEBYLD2!BY$4,'[1]INTERNAL PARAMETERS-1'!$B$5:$J$44,6,FALSE)*VLOOKUP(AEBYLD2!BY$4,'[1]INTERNAL PARAMETERS-1'!$B$5:$J$44,3,FALSE) + AEBYLD1!BY138*(1-VLOOKUP(AEBYLD2!BY$4,'[1]INTERNAL PARAMETERS-1'!$B$5:$J$44,5,FALSE))*VLOOKUP(AEBYLD2!BY$4,'[1]INTERNAL PARAMETERS-1'!$B$5:$J$44,8,FALSE)*VLOOKUP(AEBYLD2!BY$4,'[1]INTERNAL PARAMETERS-1'!$B$5:$J$44,3,FALSE)</f>
        <v>0</v>
      </c>
      <c r="BZ138" s="50">
        <f>AEBYLD1!BZ138*VLOOKUP(AEBYLD2!BZ$4,'[1]INTERNAL PARAMETERS-1'!$B$5:$J$44,5,FALSE)*VLOOKUP(AEBYLD2!BZ$4,'[1]INTERNAL PARAMETERS-1'!$B$5:$J$44,6,FALSE)*VLOOKUP(AEBYLD2!BZ$4,'[1]INTERNAL PARAMETERS-1'!$B$5:$J$44,3,FALSE) + AEBYLD1!BZ138*(1-VLOOKUP(AEBYLD2!BZ$4,'[1]INTERNAL PARAMETERS-1'!$B$5:$J$44,5,FALSE))*VLOOKUP(AEBYLD2!BZ$4,'[1]INTERNAL PARAMETERS-1'!$B$5:$J$44,8,FALSE)*VLOOKUP(AEBYLD2!BZ$4,'[1]INTERNAL PARAMETERS-1'!$B$5:$J$44,3,FALSE)</f>
        <v>0</v>
      </c>
      <c r="CA138" s="50">
        <f>AEBYLD1!CA138*VLOOKUP(AEBYLD2!CA$4,'[1]INTERNAL PARAMETERS-1'!$B$5:$J$44,5,FALSE)*VLOOKUP(AEBYLD2!CA$4,'[1]INTERNAL PARAMETERS-1'!$B$5:$J$44,6,FALSE)*VLOOKUP(AEBYLD2!CA$4,'[1]INTERNAL PARAMETERS-1'!$B$5:$J$44,3,FALSE) + AEBYLD1!CA138*(1-VLOOKUP(AEBYLD2!CA$4,'[1]INTERNAL PARAMETERS-1'!$B$5:$J$44,5,FALSE))*VLOOKUP(AEBYLD2!CA$4,'[1]INTERNAL PARAMETERS-1'!$B$5:$J$44,8,FALSE)*VLOOKUP(AEBYLD2!CA$4,'[1]INTERNAL PARAMETERS-1'!$B$5:$J$44,3,FALSE)</f>
        <v>0</v>
      </c>
      <c r="CB138" s="50">
        <f>AEBYLD1!CB138*VLOOKUP(AEBYLD2!CB$4,'[1]INTERNAL PARAMETERS-1'!$B$5:$J$44,5,FALSE)*VLOOKUP(AEBYLD2!CB$4,'[1]INTERNAL PARAMETERS-1'!$B$5:$J$44,6,FALSE)*VLOOKUP(AEBYLD2!CB$4,'[1]INTERNAL PARAMETERS-1'!$B$5:$J$44,3,FALSE) + AEBYLD1!CB138*(1-VLOOKUP(AEBYLD2!CB$4,'[1]INTERNAL PARAMETERS-1'!$B$5:$J$44,5,FALSE))*VLOOKUP(AEBYLD2!CB$4,'[1]INTERNAL PARAMETERS-1'!$B$5:$J$44,8,FALSE)*VLOOKUP(AEBYLD2!CB$4,'[1]INTERNAL PARAMETERS-1'!$B$5:$J$44,3,FALSE)</f>
        <v>0</v>
      </c>
      <c r="CC138" s="50">
        <f>AEBYLD1!CC138*VLOOKUP(AEBYLD2!CC$4,'[1]INTERNAL PARAMETERS-1'!$B$5:$J$44,5,FALSE)*VLOOKUP(AEBYLD2!CC$4,'[1]INTERNAL PARAMETERS-1'!$B$5:$J$44,6,FALSE)*VLOOKUP(AEBYLD2!CC$4,'[1]INTERNAL PARAMETERS-1'!$B$5:$J$44,3,FALSE) + AEBYLD1!CC138*(1-VLOOKUP(AEBYLD2!CC$4,'[1]INTERNAL PARAMETERS-1'!$B$5:$J$44,5,FALSE))*VLOOKUP(AEBYLD2!CC$4,'[1]INTERNAL PARAMETERS-1'!$B$5:$J$44,8,FALSE)*VLOOKUP(AEBYLD2!CC$4,'[1]INTERNAL PARAMETERS-1'!$B$5:$J$44,3,FALSE)</f>
        <v>0</v>
      </c>
      <c r="CD138" s="50">
        <f>AEBYLD1!CD138*VLOOKUP(AEBYLD2!CD$4,'[1]INTERNAL PARAMETERS-1'!$B$5:$J$44,5,FALSE)*VLOOKUP(AEBYLD2!CD$4,'[1]INTERNAL PARAMETERS-1'!$B$5:$J$44,6,FALSE)*VLOOKUP(AEBYLD2!CD$4,'[1]INTERNAL PARAMETERS-1'!$B$5:$J$44,3,FALSE) + AEBYLD1!CD138*(1-VLOOKUP(AEBYLD2!CD$4,'[1]INTERNAL PARAMETERS-1'!$B$5:$J$44,5,FALSE))*VLOOKUP(AEBYLD2!CD$4,'[1]INTERNAL PARAMETERS-1'!$B$5:$J$44,8,FALSE)*VLOOKUP(AEBYLD2!CD$4,'[1]INTERNAL PARAMETERS-1'!$B$5:$J$44,3,FALSE)</f>
        <v>0</v>
      </c>
      <c r="CE138" s="50">
        <f>AEBYLD1!CE138*VLOOKUP(AEBYLD2!CE$4,'[1]INTERNAL PARAMETERS-1'!$B$5:$J$44,5,FALSE)*VLOOKUP(AEBYLD2!CE$4,'[1]INTERNAL PARAMETERS-1'!$B$5:$J$44,6,FALSE)*VLOOKUP(AEBYLD2!CE$4,'[1]INTERNAL PARAMETERS-1'!$B$5:$J$44,3,FALSE) + AEBYLD1!CE138*(1-VLOOKUP(AEBYLD2!CE$4,'[1]INTERNAL PARAMETERS-1'!$B$5:$J$44,5,FALSE))*VLOOKUP(AEBYLD2!CE$4,'[1]INTERNAL PARAMETERS-1'!$B$5:$J$44,8,FALSE)*VLOOKUP(AEBYLD2!CE$4,'[1]INTERNAL PARAMETERS-1'!$B$5:$J$44,3,FALSE)</f>
        <v>0</v>
      </c>
      <c r="CF138" s="50">
        <f>AEBYLD1!CF138*VLOOKUP(AEBYLD2!CF$4,'[1]INTERNAL PARAMETERS-1'!$B$5:$J$44,5,FALSE)*VLOOKUP(AEBYLD2!CF$4,'[1]INTERNAL PARAMETERS-1'!$B$5:$J$44,6,FALSE)*VLOOKUP(AEBYLD2!CF$4,'[1]INTERNAL PARAMETERS-1'!$B$5:$J$44,3,FALSE) + AEBYLD1!CF138*(1-VLOOKUP(AEBYLD2!CF$4,'[1]INTERNAL PARAMETERS-1'!$B$5:$J$44,5,FALSE))*VLOOKUP(AEBYLD2!CF$4,'[1]INTERNAL PARAMETERS-1'!$B$5:$J$44,8,FALSE)*VLOOKUP(AEBYLD2!CF$4,'[1]INTERNAL PARAMETERS-1'!$B$5:$J$44,3,FALSE)</f>
        <v>0</v>
      </c>
      <c r="CG138" s="50">
        <f>AEBYLD1!CG138*VLOOKUP(AEBYLD2!CG$4,'[1]INTERNAL PARAMETERS-1'!$B$5:$J$44,5,FALSE)*VLOOKUP(AEBYLD2!CG$4,'[1]INTERNAL PARAMETERS-1'!$B$5:$J$44,6,FALSE)*VLOOKUP(AEBYLD2!CG$4,'[1]INTERNAL PARAMETERS-1'!$B$5:$J$44,3,FALSE) + AEBYLD1!CG138*(1-VLOOKUP(AEBYLD2!CG$4,'[1]INTERNAL PARAMETERS-1'!$B$5:$J$44,5,FALSE))*VLOOKUP(AEBYLD2!CG$4,'[1]INTERNAL PARAMETERS-1'!$B$5:$J$44,8,FALSE)*VLOOKUP(AEBYLD2!CG$4,'[1]INTERNAL PARAMETERS-1'!$B$5:$J$44,3,FALSE)</f>
        <v>0</v>
      </c>
      <c r="CH138" s="49">
        <f>AEBYLD1!CH138*VLOOKUP(AEBYLD2!CH$4,'[1]INTERNAL PARAMETERS-1'!$B$5:$J$44,5,FALSE)*VLOOKUP(AEBYLD2!CH$4,'[1]INTERNAL PARAMETERS-1'!$B$5:$J$44,6,FALSE)*VLOOKUP(AEBYLD2!CH$4,'[1]INTERNAL PARAMETERS-1'!$B$5:$J$44,3,FALSE) + AEBYLD1!CH138*(1-VLOOKUP(AEBYLD2!CH$4,'[1]INTERNAL PARAMETERS-1'!$B$5:$J$44,5,FALSE))*VLOOKUP(AEBYLD2!CH$4,'[1]INTERNAL PARAMETERS-1'!$B$5:$J$44,8,FALSE)*VLOOKUP(AEBYLD2!CH$4,'[1]INTERNAL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 x14ac:dyDescent="0.4">
      <c r="B139" s="64" t="s">
        <v>9</v>
      </c>
      <c r="C139" s="63" t="s">
        <v>71</v>
      </c>
      <c r="D139" s="63" t="s">
        <v>80</v>
      </c>
      <c r="E139" s="147">
        <f>AEB!AF139</f>
        <v>0</v>
      </c>
      <c r="F139" s="62">
        <f>'[1]INTERNAL PARAMETERS-1'!M13</f>
        <v>44.225000000000001</v>
      </c>
      <c r="G139" s="51">
        <f>AEBYLD1!G139*VLOOKUP(AEBYLD2!G$4,'[1]INTERNAL PARAMETERS-1'!$B$5:$J$44,5,FALSE)*VLOOKUP(AEBYLD2!G$4,'[1]INTERNAL PARAMETERS-1'!$B$5:$J$44,7,FALSE)*AEBYLD2!$F139 + AEBYLD1!G139*(1-VLOOKUP(AEBYLD2!G$4,'[1]INTERNAL PARAMETERS-1'!$B$5:$J$44,5,FALSE))*VLOOKUP(AEBYLD2!G$4,'[1]INTERNAL PARAMETERS-1'!$B$5:$J$44,9,FALSE)*AEBYLD2!$F139</f>
        <v>0</v>
      </c>
      <c r="H139" s="50">
        <f>AEBYLD1!H139*VLOOKUP(AEBYLD2!H$4,'[1]INTERNAL PARAMETERS-1'!$B$5:$J$44,5,FALSE)*VLOOKUP(AEBYLD2!H$4,'[1]INTERNAL PARAMETERS-1'!$B$5:$J$44,7,FALSE)*AEBYLD2!$F139 + AEBYLD1!H139*(1-VLOOKUP(AEBYLD2!H$4,'[1]INTERNAL PARAMETERS-1'!$B$5:$J$44,5,FALSE))*VLOOKUP(AEBYLD2!H$4,'[1]INTERNAL PARAMETERS-1'!$B$5:$J$44,9,FALSE)*AEBYLD2!$F139</f>
        <v>0</v>
      </c>
      <c r="I139" s="50">
        <f>AEBYLD1!I139*VLOOKUP(AEBYLD2!I$4,'[1]INTERNAL PARAMETERS-1'!$B$5:$J$44,5,FALSE)*VLOOKUP(AEBYLD2!I$4,'[1]INTERNAL PARAMETERS-1'!$B$5:$J$44,7,FALSE)*AEBYLD2!$F139 + AEBYLD1!I139*(1-VLOOKUP(AEBYLD2!I$4,'[1]INTERNAL PARAMETERS-1'!$B$5:$J$44,5,FALSE))*VLOOKUP(AEBYLD2!I$4,'[1]INTERNAL PARAMETERS-1'!$B$5:$J$44,9,FALSE)*AEBYLD2!$F139</f>
        <v>0</v>
      </c>
      <c r="J139" s="50">
        <f>AEBYLD1!J139*VLOOKUP(AEBYLD2!J$4,'[1]INTERNAL PARAMETERS-1'!$B$5:$J$44,5,FALSE)*VLOOKUP(AEBYLD2!J$4,'[1]INTERNAL PARAMETERS-1'!$B$5:$J$44,7,FALSE)*AEBYLD2!$F139 + AEBYLD1!J139*(1-VLOOKUP(AEBYLD2!J$4,'[1]INTERNAL PARAMETERS-1'!$B$5:$J$44,5,FALSE))*VLOOKUP(AEBYLD2!J$4,'[1]INTERNAL PARAMETERS-1'!$B$5:$J$44,9,FALSE)*AEBYLD2!$F139</f>
        <v>0</v>
      </c>
      <c r="K139" s="50">
        <f>AEBYLD1!K139*VLOOKUP(AEBYLD2!K$4,'[1]INTERNAL PARAMETERS-1'!$B$5:$J$44,5,FALSE)*VLOOKUP(AEBYLD2!K$4,'[1]INTERNAL PARAMETERS-1'!$B$5:$J$44,7,FALSE)*AEBYLD2!$F139 + AEBYLD1!K139*(1-VLOOKUP(AEBYLD2!K$4,'[1]INTERNAL PARAMETERS-1'!$B$5:$J$44,5,FALSE))*VLOOKUP(AEBYLD2!K$4,'[1]INTERNAL PARAMETERS-1'!$B$5:$J$44,9,FALSE)*AEBYLD2!$F139</f>
        <v>0</v>
      </c>
      <c r="L139" s="50">
        <f>AEBYLD1!L139*VLOOKUP(AEBYLD2!L$4,'[1]INTERNAL PARAMETERS-1'!$B$5:$J$44,5,FALSE)*VLOOKUP(AEBYLD2!L$4,'[1]INTERNAL PARAMETERS-1'!$B$5:$J$44,7,FALSE)*AEBYLD2!$F139 + AEBYLD1!L139*(1-VLOOKUP(AEBYLD2!L$4,'[1]INTERNAL PARAMETERS-1'!$B$5:$J$44,5,FALSE))*VLOOKUP(AEBYLD2!L$4,'[1]INTERNAL PARAMETERS-1'!$B$5:$J$44,9,FALSE)*AEBYLD2!$F139</f>
        <v>0</v>
      </c>
      <c r="M139" s="50">
        <f>AEBYLD1!M139*VLOOKUP(AEBYLD2!M$4,'[1]INTERNAL PARAMETERS-1'!$B$5:$J$44,5,FALSE)*VLOOKUP(AEBYLD2!M$4,'[1]INTERNAL PARAMETERS-1'!$B$5:$J$44,7,FALSE)*AEBYLD2!$F139 + AEBYLD1!M139*(1-VLOOKUP(AEBYLD2!M$4,'[1]INTERNAL PARAMETERS-1'!$B$5:$J$44,5,FALSE))*VLOOKUP(AEBYLD2!M$4,'[1]INTERNAL PARAMETERS-1'!$B$5:$J$44,9,FALSE)*AEBYLD2!$F139</f>
        <v>0</v>
      </c>
      <c r="N139" s="50">
        <f>AEBYLD1!N139*VLOOKUP(AEBYLD2!N$4,'[1]INTERNAL PARAMETERS-1'!$B$5:$J$44,5,FALSE)*VLOOKUP(AEBYLD2!N$4,'[1]INTERNAL PARAMETERS-1'!$B$5:$J$44,7,FALSE)*AEBYLD2!$F139 + AEBYLD1!N139*(1-VLOOKUP(AEBYLD2!N$4,'[1]INTERNAL PARAMETERS-1'!$B$5:$J$44,5,FALSE))*VLOOKUP(AEBYLD2!N$4,'[1]INTERNAL PARAMETERS-1'!$B$5:$J$44,9,FALSE)*AEBYLD2!$F139</f>
        <v>0</v>
      </c>
      <c r="O139" s="50">
        <f>AEBYLD1!O139*VLOOKUP(AEBYLD2!O$4,'[1]INTERNAL PARAMETERS-1'!$B$5:$J$44,5,FALSE)*VLOOKUP(AEBYLD2!O$4,'[1]INTERNAL PARAMETERS-1'!$B$5:$J$44,7,FALSE)*AEBYLD2!$F139 + AEBYLD1!O139*(1-VLOOKUP(AEBYLD2!O$4,'[1]INTERNAL PARAMETERS-1'!$B$5:$J$44,5,FALSE))*VLOOKUP(AEBYLD2!O$4,'[1]INTERNAL PARAMETERS-1'!$B$5:$J$44,9,FALSE)*AEBYLD2!$F139</f>
        <v>0</v>
      </c>
      <c r="P139" s="50">
        <f>AEBYLD1!P139*VLOOKUP(AEBYLD2!P$4,'[1]INTERNAL PARAMETERS-1'!$B$5:$J$44,5,FALSE)*VLOOKUP(AEBYLD2!P$4,'[1]INTERNAL PARAMETERS-1'!$B$5:$J$44,7,FALSE)*AEBYLD2!$F139 + AEBYLD1!P139*(1-VLOOKUP(AEBYLD2!P$4,'[1]INTERNAL PARAMETERS-1'!$B$5:$J$44,5,FALSE))*VLOOKUP(AEBYLD2!P$4,'[1]INTERNAL PARAMETERS-1'!$B$5:$J$44,9,FALSE)*AEBYLD2!$F139</f>
        <v>0</v>
      </c>
      <c r="Q139" s="50">
        <f>AEBYLD1!Q139*VLOOKUP(AEBYLD2!Q$4,'[1]INTERNAL PARAMETERS-1'!$B$5:$J$44,5,FALSE)*VLOOKUP(AEBYLD2!Q$4,'[1]INTERNAL PARAMETERS-1'!$B$5:$J$44,7,FALSE)*AEBYLD2!$F139 + AEBYLD1!Q139*(1-VLOOKUP(AEBYLD2!Q$4,'[1]INTERNAL PARAMETERS-1'!$B$5:$J$44,5,FALSE))*VLOOKUP(AEBYLD2!Q$4,'[1]INTERNAL PARAMETERS-1'!$B$5:$J$44,9,FALSE)*AEBYLD2!$F139</f>
        <v>0</v>
      </c>
      <c r="R139" s="50">
        <f>AEBYLD1!R139*VLOOKUP(AEBYLD2!R$4,'[1]INTERNAL PARAMETERS-1'!$B$5:$J$44,5,FALSE)*VLOOKUP(AEBYLD2!R$4,'[1]INTERNAL PARAMETERS-1'!$B$5:$J$44,7,FALSE)*AEBYLD2!$F139 + AEBYLD1!R139*(1-VLOOKUP(AEBYLD2!R$4,'[1]INTERNAL PARAMETERS-1'!$B$5:$J$44,5,FALSE))*VLOOKUP(AEBYLD2!R$4,'[1]INTERNAL PARAMETERS-1'!$B$5:$J$44,9,FALSE)*AEBYLD2!$F139</f>
        <v>0</v>
      </c>
      <c r="S139" s="50">
        <f>AEBYLD1!S139*VLOOKUP(AEBYLD2!S$4,'[1]INTERNAL PARAMETERS-1'!$B$5:$J$44,5,FALSE)*VLOOKUP(AEBYLD2!S$4,'[1]INTERNAL PARAMETERS-1'!$B$5:$J$44,7,FALSE)*AEBYLD2!$F139 + AEBYLD1!S139*(1-VLOOKUP(AEBYLD2!S$4,'[1]INTERNAL PARAMETERS-1'!$B$5:$J$44,5,FALSE))*VLOOKUP(AEBYLD2!S$4,'[1]INTERNAL PARAMETERS-1'!$B$5:$J$44,9,FALSE)*AEBYLD2!$F139</f>
        <v>0</v>
      </c>
      <c r="T139" s="50">
        <f>AEBYLD1!T139*VLOOKUP(AEBYLD2!T$4,'[1]INTERNAL PARAMETERS-1'!$B$5:$J$44,5,FALSE)*VLOOKUP(AEBYLD2!T$4,'[1]INTERNAL PARAMETERS-1'!$B$5:$J$44,7,FALSE)*AEBYLD2!$F139 + AEBYLD1!T139*(1-VLOOKUP(AEBYLD2!T$4,'[1]INTERNAL PARAMETERS-1'!$B$5:$J$44,5,FALSE))*VLOOKUP(AEBYLD2!T$4,'[1]INTERNAL PARAMETERS-1'!$B$5:$J$44,9,FALSE)*AEBYLD2!$F139</f>
        <v>0</v>
      </c>
      <c r="U139" s="50">
        <f>AEBYLD1!U139*VLOOKUP(AEBYLD2!U$4,'[1]INTERNAL PARAMETERS-1'!$B$5:$J$44,5,FALSE)*VLOOKUP(AEBYLD2!U$4,'[1]INTERNAL PARAMETERS-1'!$B$5:$J$44,7,FALSE)*AEBYLD2!$F139 + AEBYLD1!U139*(1-VLOOKUP(AEBYLD2!U$4,'[1]INTERNAL PARAMETERS-1'!$B$5:$J$44,5,FALSE))*VLOOKUP(AEBYLD2!U$4,'[1]INTERNAL PARAMETERS-1'!$B$5:$J$44,9,FALSE)*AEBYLD2!$F139</f>
        <v>0</v>
      </c>
      <c r="V139" s="50">
        <f>AEBYLD1!V139*VLOOKUP(AEBYLD2!V$4,'[1]INTERNAL PARAMETERS-1'!$B$5:$J$44,5,FALSE)*VLOOKUP(AEBYLD2!V$4,'[1]INTERNAL PARAMETERS-1'!$B$5:$J$44,7,FALSE)*AEBYLD2!$F139 + AEBYLD1!V139*(1-VLOOKUP(AEBYLD2!V$4,'[1]INTERNAL PARAMETERS-1'!$B$5:$J$44,5,FALSE))*VLOOKUP(AEBYLD2!V$4,'[1]INTERNAL PARAMETERS-1'!$B$5:$J$44,9,FALSE)*AEBYLD2!$F139</f>
        <v>0</v>
      </c>
      <c r="W139" s="50">
        <f>AEBYLD1!W139*VLOOKUP(AEBYLD2!W$4,'[1]INTERNAL PARAMETERS-1'!$B$5:$J$44,5,FALSE)*VLOOKUP(AEBYLD2!W$4,'[1]INTERNAL PARAMETERS-1'!$B$5:$J$44,7,FALSE)*AEBYLD2!$F139 + AEBYLD1!W139*(1-VLOOKUP(AEBYLD2!W$4,'[1]INTERNAL PARAMETERS-1'!$B$5:$J$44,5,FALSE))*VLOOKUP(AEBYLD2!W$4,'[1]INTERNAL PARAMETERS-1'!$B$5:$J$44,9,FALSE)*AEBYLD2!$F139</f>
        <v>0</v>
      </c>
      <c r="X139" s="50">
        <f>AEBYLD1!X139*VLOOKUP(AEBYLD2!X$4,'[1]INTERNAL PARAMETERS-1'!$B$5:$J$44,5,FALSE)*VLOOKUP(AEBYLD2!X$4,'[1]INTERNAL PARAMETERS-1'!$B$5:$J$44,7,FALSE)*AEBYLD2!$F139 + AEBYLD1!X139*(1-VLOOKUP(AEBYLD2!X$4,'[1]INTERNAL PARAMETERS-1'!$B$5:$J$44,5,FALSE))*VLOOKUP(AEBYLD2!X$4,'[1]INTERNAL PARAMETERS-1'!$B$5:$J$44,9,FALSE)*AEBYLD2!$F139</f>
        <v>0</v>
      </c>
      <c r="Y139" s="50">
        <f>AEBYLD1!Y139*VLOOKUP(AEBYLD2!Y$4,'[1]INTERNAL PARAMETERS-1'!$B$5:$J$44,5,FALSE)*VLOOKUP(AEBYLD2!Y$4,'[1]INTERNAL PARAMETERS-1'!$B$5:$J$44,7,FALSE)*AEBYLD2!$F139 + AEBYLD1!Y139*(1-VLOOKUP(AEBYLD2!Y$4,'[1]INTERNAL PARAMETERS-1'!$B$5:$J$44,5,FALSE))*VLOOKUP(AEBYLD2!Y$4,'[1]INTERNAL PARAMETERS-1'!$B$5:$J$44,9,FALSE)*AEBYLD2!$F139</f>
        <v>0</v>
      </c>
      <c r="Z139" s="50">
        <f>AEBYLD1!Z139*VLOOKUP(AEBYLD2!Z$4,'[1]INTERNAL PARAMETERS-1'!$B$5:$J$44,5,FALSE)*VLOOKUP(AEBYLD2!Z$4,'[1]INTERNAL PARAMETERS-1'!$B$5:$J$44,7,FALSE)*AEBYLD2!$F139 + AEBYLD1!Z139*(1-VLOOKUP(AEBYLD2!Z$4,'[1]INTERNAL PARAMETERS-1'!$B$5:$J$44,5,FALSE))*VLOOKUP(AEBYLD2!Z$4,'[1]INTERNAL PARAMETERS-1'!$B$5:$J$44,9,FALSE)*AEBYLD2!$F139</f>
        <v>0</v>
      </c>
      <c r="AA139" s="50">
        <f>AEBYLD1!AA139*VLOOKUP(AEBYLD2!AA$4,'[1]INTERNAL PARAMETERS-1'!$B$5:$J$44,5,FALSE)*VLOOKUP(AEBYLD2!AA$4,'[1]INTERNAL PARAMETERS-1'!$B$5:$J$44,7,FALSE)*AEBYLD2!$F139 + AEBYLD1!AA139*(1-VLOOKUP(AEBYLD2!AA$4,'[1]INTERNAL PARAMETERS-1'!$B$5:$J$44,5,FALSE))*VLOOKUP(AEBYLD2!AA$4,'[1]INTERNAL PARAMETERS-1'!$B$5:$J$44,9,FALSE)*AEBYLD2!$F139</f>
        <v>0</v>
      </c>
      <c r="AB139" s="50">
        <f>AEBYLD1!AB139*VLOOKUP(AEBYLD2!AB$4,'[1]INTERNAL PARAMETERS-1'!$B$5:$J$44,5,FALSE)*VLOOKUP(AEBYLD2!AB$4,'[1]INTERNAL PARAMETERS-1'!$B$5:$J$44,7,FALSE)*AEBYLD2!$F139 + AEBYLD1!AB139*(1-VLOOKUP(AEBYLD2!AB$4,'[1]INTERNAL PARAMETERS-1'!$B$5:$J$44,5,FALSE))*VLOOKUP(AEBYLD2!AB$4,'[1]INTERNAL PARAMETERS-1'!$B$5:$J$44,9,FALSE)*AEBYLD2!$F139</f>
        <v>0</v>
      </c>
      <c r="AC139" s="50">
        <f>AEBYLD1!AC139*VLOOKUP(AEBYLD2!AC$4,'[1]INTERNAL PARAMETERS-1'!$B$5:$J$44,5,FALSE)*VLOOKUP(AEBYLD2!AC$4,'[1]INTERNAL PARAMETERS-1'!$B$5:$J$44,7,FALSE)*AEBYLD2!$F139 + AEBYLD1!AC139*(1-VLOOKUP(AEBYLD2!AC$4,'[1]INTERNAL PARAMETERS-1'!$B$5:$J$44,5,FALSE))*VLOOKUP(AEBYLD2!AC$4,'[1]INTERNAL PARAMETERS-1'!$B$5:$J$44,9,FALSE)*AEBYLD2!$F139</f>
        <v>0</v>
      </c>
      <c r="AD139" s="50">
        <f>AEBYLD1!AD139*VLOOKUP(AEBYLD2!AD$4,'[1]INTERNAL PARAMETERS-1'!$B$5:$J$44,5,FALSE)*VLOOKUP(AEBYLD2!AD$4,'[1]INTERNAL PARAMETERS-1'!$B$5:$J$44,7,FALSE)*AEBYLD2!$F139 + AEBYLD1!AD139*(1-VLOOKUP(AEBYLD2!AD$4,'[1]INTERNAL PARAMETERS-1'!$B$5:$J$44,5,FALSE))*VLOOKUP(AEBYLD2!AD$4,'[1]INTERNAL PARAMETERS-1'!$B$5:$J$44,9,FALSE)*AEBYLD2!$F139</f>
        <v>0</v>
      </c>
      <c r="AE139" s="50">
        <f>AEBYLD1!AE139*VLOOKUP(AEBYLD2!AE$4,'[1]INTERNAL PARAMETERS-1'!$B$5:$J$44,5,FALSE)*VLOOKUP(AEBYLD2!AE$4,'[1]INTERNAL PARAMETERS-1'!$B$5:$J$44,7,FALSE)*AEBYLD2!$F139 + AEBYLD1!AE139*(1-VLOOKUP(AEBYLD2!AE$4,'[1]INTERNAL PARAMETERS-1'!$B$5:$J$44,5,FALSE))*VLOOKUP(AEBYLD2!AE$4,'[1]INTERNAL PARAMETERS-1'!$B$5:$J$44,9,FALSE)*AEBYLD2!$F139</f>
        <v>0</v>
      </c>
      <c r="AF139" s="50">
        <f>AEBYLD1!AF139*VLOOKUP(AEBYLD2!AF$4,'[1]INTERNAL PARAMETERS-1'!$B$5:$J$44,5,FALSE)*VLOOKUP(AEBYLD2!AF$4,'[1]INTERNAL PARAMETERS-1'!$B$5:$J$44,7,FALSE)*AEBYLD2!$F139 + AEBYLD1!AF139*(1-VLOOKUP(AEBYLD2!AF$4,'[1]INTERNAL PARAMETERS-1'!$B$5:$J$44,5,FALSE))*VLOOKUP(AEBYLD2!AF$4,'[1]INTERNAL PARAMETERS-1'!$B$5:$J$44,9,FALSE)*AEBYLD2!$F139</f>
        <v>0</v>
      </c>
      <c r="AG139" s="50">
        <f>AEBYLD1!AG139*VLOOKUP(AEBYLD2!AG$4,'[1]INTERNAL PARAMETERS-1'!$B$5:$J$44,5,FALSE)*VLOOKUP(AEBYLD2!AG$4,'[1]INTERNAL PARAMETERS-1'!$B$5:$J$44,7,FALSE)*AEBYLD2!$F139 + AEBYLD1!AG139*(1-VLOOKUP(AEBYLD2!AG$4,'[1]INTERNAL PARAMETERS-1'!$B$5:$J$44,5,FALSE))*VLOOKUP(AEBYLD2!AG$4,'[1]INTERNAL PARAMETERS-1'!$B$5:$J$44,9,FALSE)*AEBYLD2!$F139</f>
        <v>0</v>
      </c>
      <c r="AH139" s="50">
        <f>AEBYLD1!AH139*VLOOKUP(AEBYLD2!AH$4,'[1]INTERNAL PARAMETERS-1'!$B$5:$J$44,5,FALSE)*VLOOKUP(AEBYLD2!AH$4,'[1]INTERNAL PARAMETERS-1'!$B$5:$J$44,7,FALSE)*AEBYLD2!$F139 + AEBYLD1!AH139*(1-VLOOKUP(AEBYLD2!AH$4,'[1]INTERNAL PARAMETERS-1'!$B$5:$J$44,5,FALSE))*VLOOKUP(AEBYLD2!AH$4,'[1]INTERNAL PARAMETERS-1'!$B$5:$J$44,9,FALSE)*AEBYLD2!$F139</f>
        <v>0</v>
      </c>
      <c r="AI139" s="50">
        <f>AEBYLD1!AI139*VLOOKUP(AEBYLD2!AI$4,'[1]INTERNAL PARAMETERS-1'!$B$5:$J$44,5,FALSE)*VLOOKUP(AEBYLD2!AI$4,'[1]INTERNAL PARAMETERS-1'!$B$5:$J$44,7,FALSE)*AEBYLD2!$F139 + AEBYLD1!AI139*(1-VLOOKUP(AEBYLD2!AI$4,'[1]INTERNAL PARAMETERS-1'!$B$5:$J$44,5,FALSE))*VLOOKUP(AEBYLD2!AI$4,'[1]INTERNAL PARAMETERS-1'!$B$5:$J$44,9,FALSE)*AEBYLD2!$F139</f>
        <v>0</v>
      </c>
      <c r="AJ139" s="50">
        <f>AEBYLD1!AJ139*VLOOKUP(AEBYLD2!AJ$4,'[1]INTERNAL PARAMETERS-1'!$B$5:$J$44,5,FALSE)*VLOOKUP(AEBYLD2!AJ$4,'[1]INTERNAL PARAMETERS-1'!$B$5:$J$44,7,FALSE)*AEBYLD2!$F139 + AEBYLD1!AJ139*(1-VLOOKUP(AEBYLD2!AJ$4,'[1]INTERNAL PARAMETERS-1'!$B$5:$J$44,5,FALSE))*VLOOKUP(AEBYLD2!AJ$4,'[1]INTERNAL PARAMETERS-1'!$B$5:$J$44,9,FALSE)*AEBYLD2!$F139</f>
        <v>0</v>
      </c>
      <c r="AK139" s="50">
        <f>AEBYLD1!AK139*VLOOKUP(AEBYLD2!AK$4,'[1]INTERNAL PARAMETERS-1'!$B$5:$J$44,5,FALSE)*VLOOKUP(AEBYLD2!AK$4,'[1]INTERNAL PARAMETERS-1'!$B$5:$J$44,7,FALSE)*AEBYLD2!$F139 + AEBYLD1!AK139*(1-VLOOKUP(AEBYLD2!AK$4,'[1]INTERNAL PARAMETERS-1'!$B$5:$J$44,5,FALSE))*VLOOKUP(AEBYLD2!AK$4,'[1]INTERNAL PARAMETERS-1'!$B$5:$J$44,9,FALSE)*AEBYLD2!$F139</f>
        <v>0</v>
      </c>
      <c r="AL139" s="50">
        <f>AEBYLD1!AL139*VLOOKUP(AEBYLD2!AL$4,'[1]INTERNAL PARAMETERS-1'!$B$5:$J$44,5,FALSE)*VLOOKUP(AEBYLD2!AL$4,'[1]INTERNAL PARAMETERS-1'!$B$5:$J$44,7,FALSE)*AEBYLD2!$F139 + AEBYLD1!AL139*(1-VLOOKUP(AEBYLD2!AL$4,'[1]INTERNAL PARAMETERS-1'!$B$5:$J$44,5,FALSE))*VLOOKUP(AEBYLD2!AL$4,'[1]INTERNAL PARAMETERS-1'!$B$5:$J$44,9,FALSE)*AEBYLD2!$F139</f>
        <v>0</v>
      </c>
      <c r="AM139" s="50">
        <f>AEBYLD1!AM139*VLOOKUP(AEBYLD2!AM$4,'[1]INTERNAL PARAMETERS-1'!$B$5:$J$44,5,FALSE)*VLOOKUP(AEBYLD2!AM$4,'[1]INTERNAL PARAMETERS-1'!$B$5:$J$44,7,FALSE)*AEBYLD2!$F139 + AEBYLD1!AM139*(1-VLOOKUP(AEBYLD2!AM$4,'[1]INTERNAL PARAMETERS-1'!$B$5:$J$44,5,FALSE))*VLOOKUP(AEBYLD2!AM$4,'[1]INTERNAL PARAMETERS-1'!$B$5:$J$44,9,FALSE)*AEBYLD2!$F139</f>
        <v>0</v>
      </c>
      <c r="AN139" s="50">
        <f>AEBYLD1!AN139*VLOOKUP(AEBYLD2!AN$4,'[1]INTERNAL PARAMETERS-1'!$B$5:$J$44,5,FALSE)*VLOOKUP(AEBYLD2!AN$4,'[1]INTERNAL PARAMETERS-1'!$B$5:$J$44,7,FALSE)*AEBYLD2!$F139 + AEBYLD1!AN139*(1-VLOOKUP(AEBYLD2!AN$4,'[1]INTERNAL PARAMETERS-1'!$B$5:$J$44,5,FALSE))*VLOOKUP(AEBYLD2!AN$4,'[1]INTERNAL PARAMETERS-1'!$B$5:$J$44,9,FALSE)*AEBYLD2!$F139</f>
        <v>0</v>
      </c>
      <c r="AO139" s="50">
        <f>AEBYLD1!AO139*VLOOKUP(AEBYLD2!AO$4,'[1]INTERNAL PARAMETERS-1'!$B$5:$J$44,5,FALSE)*VLOOKUP(AEBYLD2!AO$4,'[1]INTERNAL PARAMETERS-1'!$B$5:$J$44,7,FALSE)*AEBYLD2!$F139 + AEBYLD1!AO139*(1-VLOOKUP(AEBYLD2!AO$4,'[1]INTERNAL PARAMETERS-1'!$B$5:$J$44,5,FALSE))*VLOOKUP(AEBYLD2!AO$4,'[1]INTERNAL PARAMETERS-1'!$B$5:$J$44,9,FALSE)*AEBYLD2!$F139</f>
        <v>0</v>
      </c>
      <c r="AP139" s="50">
        <f>AEBYLD1!AP139*VLOOKUP(AEBYLD2!AP$4,'[1]INTERNAL PARAMETERS-1'!$B$5:$J$44,5,FALSE)*VLOOKUP(AEBYLD2!AP$4,'[1]INTERNAL PARAMETERS-1'!$B$5:$J$44,7,FALSE)*AEBYLD2!$F139 + AEBYLD1!AP139*(1-VLOOKUP(AEBYLD2!AP$4,'[1]INTERNAL PARAMETERS-1'!$B$5:$J$44,5,FALSE))*VLOOKUP(AEBYLD2!AP$4,'[1]INTERNAL PARAMETERS-1'!$B$5:$J$44,9,FALSE)*AEBYLD2!$F139</f>
        <v>0</v>
      </c>
      <c r="AQ139" s="50">
        <f>AEBYLD1!AQ139*VLOOKUP(AEBYLD2!AQ$4,'[1]INTERNAL PARAMETERS-1'!$B$5:$J$44,5,FALSE)*VLOOKUP(AEBYLD2!AQ$4,'[1]INTERNAL PARAMETERS-1'!$B$5:$J$44,7,FALSE)*AEBYLD2!$F139 + AEBYLD1!AQ139*(1-VLOOKUP(AEBYLD2!AQ$4,'[1]INTERNAL PARAMETERS-1'!$B$5:$J$44,5,FALSE))*VLOOKUP(AEBYLD2!AQ$4,'[1]INTERNAL PARAMETERS-1'!$B$5:$J$44,9,FALSE)*AEBYLD2!$F139</f>
        <v>0</v>
      </c>
      <c r="AR139" s="50">
        <f>AEBYLD1!AR139*VLOOKUP(AEBYLD2!AR$4,'[1]INTERNAL PARAMETERS-1'!$B$5:$J$44,5,FALSE)*VLOOKUP(AEBYLD2!AR$4,'[1]INTERNAL PARAMETERS-1'!$B$5:$J$44,7,FALSE)*AEBYLD2!$F139 + AEBYLD1!AR139*(1-VLOOKUP(AEBYLD2!AR$4,'[1]INTERNAL PARAMETERS-1'!$B$5:$J$44,5,FALSE))*VLOOKUP(AEBYLD2!AR$4,'[1]INTERNAL PARAMETERS-1'!$B$5:$J$44,9,FALSE)*AEBYLD2!$F139</f>
        <v>0</v>
      </c>
      <c r="AS139" s="50">
        <f>AEBYLD1!AS139*VLOOKUP(AEBYLD2!AS$4,'[1]INTERNAL PARAMETERS-1'!$B$5:$J$44,5,FALSE)*VLOOKUP(AEBYLD2!AS$4,'[1]INTERNAL PARAMETERS-1'!$B$5:$J$44,7,FALSE)*AEBYLD2!$F139 + AEBYLD1!AS139*(1-VLOOKUP(AEBYLD2!AS$4,'[1]INTERNAL PARAMETERS-1'!$B$5:$J$44,5,FALSE))*VLOOKUP(AEBYLD2!AS$4,'[1]INTERNAL PARAMETERS-1'!$B$5:$J$44,9,FALSE)*AEBYLD2!$F139</f>
        <v>0</v>
      </c>
      <c r="AT139" s="49">
        <f>AEBYLD1!AT139*VLOOKUP(AEBYLD2!AT$4,'[1]INTERNAL PARAMETERS-1'!$B$5:$J$44,5,FALSE)*VLOOKUP(AEBYLD2!AT$4,'[1]INTERNAL PARAMETERS-1'!$B$5:$J$44,7,FALSE)*AEBYLD2!$F139 + AEBYLD1!AT139*(1-VLOOKUP(AEBYLD2!AT$4,'[1]INTERNAL PARAMETERS-1'!$B$5:$J$44,5,FALSE))*VLOOKUP(AEBYLD2!AT$4,'[1]INTERNAL PARAMETERS-1'!$B$5:$J$44,9,FALSE)*AEBYLD2!$F139</f>
        <v>0</v>
      </c>
      <c r="AU139" s="51">
        <f>AEBYLD1!AU139*VLOOKUP(AEBYLD2!AU$4,'[1]INTERNAL PARAMETERS-1'!$B$5:$J$44,5,FALSE)*VLOOKUP(AEBYLD2!AU$4,'[1]INTERNAL PARAMETERS-1'!$B$5:$J$44,6,FALSE)*VLOOKUP(AEBYLD2!AU$4,'[1]INTERNAL PARAMETERS-1'!$B$5:$J$44,3,FALSE) + AEBYLD1!AU139*(1-VLOOKUP(AEBYLD2!AU$4,'[1]INTERNAL PARAMETERS-1'!$B$5:$J$44,5,FALSE))*VLOOKUP(AEBYLD2!AU$4,'[1]INTERNAL PARAMETERS-1'!$B$5:$J$44,8,FALSE)*VLOOKUP(AEBYLD2!AU$4,'[1]INTERNAL PARAMETERS-1'!$B$5:$J$44,3,FALSE)</f>
        <v>0</v>
      </c>
      <c r="AV139" s="50">
        <f>AEBYLD1!AV139*VLOOKUP(AEBYLD2!AV$4,'[1]INTERNAL PARAMETERS-1'!$B$5:$J$44,5,FALSE)*VLOOKUP(AEBYLD2!AV$4,'[1]INTERNAL PARAMETERS-1'!$B$5:$J$44,6,FALSE)*VLOOKUP(AEBYLD2!AV$4,'[1]INTERNAL PARAMETERS-1'!$B$5:$J$44,3,FALSE) + AEBYLD1!AV139*(1-VLOOKUP(AEBYLD2!AV$4,'[1]INTERNAL PARAMETERS-1'!$B$5:$J$44,5,FALSE))*VLOOKUP(AEBYLD2!AV$4,'[1]INTERNAL PARAMETERS-1'!$B$5:$J$44,8,FALSE)*VLOOKUP(AEBYLD2!AV$4,'[1]INTERNAL PARAMETERS-1'!$B$5:$J$44,3,FALSE)</f>
        <v>0</v>
      </c>
      <c r="AW139" s="50">
        <f>AEBYLD1!AW139*VLOOKUP(AEBYLD2!AW$4,'[1]INTERNAL PARAMETERS-1'!$B$5:$J$44,5,FALSE)*VLOOKUP(AEBYLD2!AW$4,'[1]INTERNAL PARAMETERS-1'!$B$5:$J$44,6,FALSE)*VLOOKUP(AEBYLD2!AW$4,'[1]INTERNAL PARAMETERS-1'!$B$5:$J$44,3,FALSE) + AEBYLD1!AW139*(1-VLOOKUP(AEBYLD2!AW$4,'[1]INTERNAL PARAMETERS-1'!$B$5:$J$44,5,FALSE))*VLOOKUP(AEBYLD2!AW$4,'[1]INTERNAL PARAMETERS-1'!$B$5:$J$44,8,FALSE)*VLOOKUP(AEBYLD2!AW$4,'[1]INTERNAL PARAMETERS-1'!$B$5:$J$44,3,FALSE)</f>
        <v>0</v>
      </c>
      <c r="AX139" s="50">
        <f>AEBYLD1!AX139*VLOOKUP(AEBYLD2!AX$4,'[1]INTERNAL PARAMETERS-1'!$B$5:$J$44,5,FALSE)*VLOOKUP(AEBYLD2!AX$4,'[1]INTERNAL PARAMETERS-1'!$B$5:$J$44,6,FALSE)*VLOOKUP(AEBYLD2!AX$4,'[1]INTERNAL PARAMETERS-1'!$B$5:$J$44,3,FALSE) + AEBYLD1!AX139*(1-VLOOKUP(AEBYLD2!AX$4,'[1]INTERNAL PARAMETERS-1'!$B$5:$J$44,5,FALSE))*VLOOKUP(AEBYLD2!AX$4,'[1]INTERNAL PARAMETERS-1'!$B$5:$J$44,8,FALSE)*VLOOKUP(AEBYLD2!AX$4,'[1]INTERNAL PARAMETERS-1'!$B$5:$J$44,3,FALSE)</f>
        <v>0</v>
      </c>
      <c r="AY139" s="50">
        <f>AEBYLD1!AY139*VLOOKUP(AEBYLD2!AY$4,'[1]INTERNAL PARAMETERS-1'!$B$5:$J$44,5,FALSE)*VLOOKUP(AEBYLD2!AY$4,'[1]INTERNAL PARAMETERS-1'!$B$5:$J$44,6,FALSE)*VLOOKUP(AEBYLD2!AY$4,'[1]INTERNAL PARAMETERS-1'!$B$5:$J$44,3,FALSE) + AEBYLD1!AY139*(1-VLOOKUP(AEBYLD2!AY$4,'[1]INTERNAL PARAMETERS-1'!$B$5:$J$44,5,FALSE))*VLOOKUP(AEBYLD2!AY$4,'[1]INTERNAL PARAMETERS-1'!$B$5:$J$44,8,FALSE)*VLOOKUP(AEBYLD2!AY$4,'[1]INTERNAL PARAMETERS-1'!$B$5:$J$44,3,FALSE)</f>
        <v>0</v>
      </c>
      <c r="AZ139" s="50">
        <f>AEBYLD1!AZ139*VLOOKUP(AEBYLD2!AZ$4,'[1]INTERNAL PARAMETERS-1'!$B$5:$J$44,5,FALSE)*VLOOKUP(AEBYLD2!AZ$4,'[1]INTERNAL PARAMETERS-1'!$B$5:$J$44,6,FALSE)*VLOOKUP(AEBYLD2!AZ$4,'[1]INTERNAL PARAMETERS-1'!$B$5:$J$44,3,FALSE) + AEBYLD1!AZ139*(1-VLOOKUP(AEBYLD2!AZ$4,'[1]INTERNAL PARAMETERS-1'!$B$5:$J$44,5,FALSE))*VLOOKUP(AEBYLD2!AZ$4,'[1]INTERNAL PARAMETERS-1'!$B$5:$J$44,8,FALSE)*VLOOKUP(AEBYLD2!AZ$4,'[1]INTERNAL PARAMETERS-1'!$B$5:$J$44,3,FALSE)</f>
        <v>0</v>
      </c>
      <c r="BA139" s="50">
        <f>AEBYLD1!BA139*VLOOKUP(AEBYLD2!BA$4,'[1]INTERNAL PARAMETERS-1'!$B$5:$J$44,5,FALSE)*VLOOKUP(AEBYLD2!BA$4,'[1]INTERNAL PARAMETERS-1'!$B$5:$J$44,6,FALSE)*VLOOKUP(AEBYLD2!BA$4,'[1]INTERNAL PARAMETERS-1'!$B$5:$J$44,3,FALSE) + AEBYLD1!BA139*(1-VLOOKUP(AEBYLD2!BA$4,'[1]INTERNAL PARAMETERS-1'!$B$5:$J$44,5,FALSE))*VLOOKUP(AEBYLD2!BA$4,'[1]INTERNAL PARAMETERS-1'!$B$5:$J$44,8,FALSE)*VLOOKUP(AEBYLD2!BA$4,'[1]INTERNAL PARAMETERS-1'!$B$5:$J$44,3,FALSE)</f>
        <v>0</v>
      </c>
      <c r="BB139" s="50">
        <f>AEBYLD1!BB139*VLOOKUP(AEBYLD2!BB$4,'[1]INTERNAL PARAMETERS-1'!$B$5:$J$44,5,FALSE)*VLOOKUP(AEBYLD2!BB$4,'[1]INTERNAL PARAMETERS-1'!$B$5:$J$44,6,FALSE)*VLOOKUP(AEBYLD2!BB$4,'[1]INTERNAL PARAMETERS-1'!$B$5:$J$44,3,FALSE) + AEBYLD1!BB139*(1-VLOOKUP(AEBYLD2!BB$4,'[1]INTERNAL PARAMETERS-1'!$B$5:$J$44,5,FALSE))*VLOOKUP(AEBYLD2!BB$4,'[1]INTERNAL PARAMETERS-1'!$B$5:$J$44,8,FALSE)*VLOOKUP(AEBYLD2!BB$4,'[1]INTERNAL PARAMETERS-1'!$B$5:$J$44,3,FALSE)</f>
        <v>0</v>
      </c>
      <c r="BC139" s="50">
        <f>AEBYLD1!BC139*VLOOKUP(AEBYLD2!BC$4,'[1]INTERNAL PARAMETERS-1'!$B$5:$J$44,5,FALSE)*VLOOKUP(AEBYLD2!BC$4,'[1]INTERNAL PARAMETERS-1'!$B$5:$J$44,6,FALSE)*VLOOKUP(AEBYLD2!BC$4,'[1]INTERNAL PARAMETERS-1'!$B$5:$J$44,3,FALSE) + AEBYLD1!BC139*(1-VLOOKUP(AEBYLD2!BC$4,'[1]INTERNAL PARAMETERS-1'!$B$5:$J$44,5,FALSE))*VLOOKUP(AEBYLD2!BC$4,'[1]INTERNAL PARAMETERS-1'!$B$5:$J$44,8,FALSE)*VLOOKUP(AEBYLD2!BC$4,'[1]INTERNAL PARAMETERS-1'!$B$5:$J$44,3,FALSE)</f>
        <v>0</v>
      </c>
      <c r="BD139" s="50">
        <f>AEBYLD1!BD139*VLOOKUP(AEBYLD2!BD$4,'[1]INTERNAL PARAMETERS-1'!$B$5:$J$44,5,FALSE)*VLOOKUP(AEBYLD2!BD$4,'[1]INTERNAL PARAMETERS-1'!$B$5:$J$44,6,FALSE)*VLOOKUP(AEBYLD2!BD$4,'[1]INTERNAL PARAMETERS-1'!$B$5:$J$44,3,FALSE) + AEBYLD1!BD139*(1-VLOOKUP(AEBYLD2!BD$4,'[1]INTERNAL PARAMETERS-1'!$B$5:$J$44,5,FALSE))*VLOOKUP(AEBYLD2!BD$4,'[1]INTERNAL PARAMETERS-1'!$B$5:$J$44,8,FALSE)*VLOOKUP(AEBYLD2!BD$4,'[1]INTERNAL PARAMETERS-1'!$B$5:$J$44,3,FALSE)</f>
        <v>0</v>
      </c>
      <c r="BE139" s="50">
        <f>AEBYLD1!BE139*VLOOKUP(AEBYLD2!BE$4,'[1]INTERNAL PARAMETERS-1'!$B$5:$J$44,5,FALSE)*VLOOKUP(AEBYLD2!BE$4,'[1]INTERNAL PARAMETERS-1'!$B$5:$J$44,6,FALSE)*VLOOKUP(AEBYLD2!BE$4,'[1]INTERNAL PARAMETERS-1'!$B$5:$J$44,3,FALSE) + AEBYLD1!BE139*(1-VLOOKUP(AEBYLD2!BE$4,'[1]INTERNAL PARAMETERS-1'!$B$5:$J$44,5,FALSE))*VLOOKUP(AEBYLD2!BE$4,'[1]INTERNAL PARAMETERS-1'!$B$5:$J$44,8,FALSE)*VLOOKUP(AEBYLD2!BE$4,'[1]INTERNAL PARAMETERS-1'!$B$5:$J$44,3,FALSE)</f>
        <v>0</v>
      </c>
      <c r="BF139" s="50">
        <f>AEBYLD1!BF139*VLOOKUP(AEBYLD2!BF$4,'[1]INTERNAL PARAMETERS-1'!$B$5:$J$44,5,FALSE)*VLOOKUP(AEBYLD2!BF$4,'[1]INTERNAL PARAMETERS-1'!$B$5:$J$44,6,FALSE)*VLOOKUP(AEBYLD2!BF$4,'[1]INTERNAL PARAMETERS-1'!$B$5:$J$44,3,FALSE) + AEBYLD1!BF139*(1-VLOOKUP(AEBYLD2!BF$4,'[1]INTERNAL PARAMETERS-1'!$B$5:$J$44,5,FALSE))*VLOOKUP(AEBYLD2!BF$4,'[1]INTERNAL PARAMETERS-1'!$B$5:$J$44,8,FALSE)*VLOOKUP(AEBYLD2!BF$4,'[1]INTERNAL PARAMETERS-1'!$B$5:$J$44,3,FALSE)</f>
        <v>0</v>
      </c>
      <c r="BG139" s="50">
        <f>AEBYLD1!BG139*VLOOKUP(AEBYLD2!BG$4,'[1]INTERNAL PARAMETERS-1'!$B$5:$J$44,5,FALSE)*VLOOKUP(AEBYLD2!BG$4,'[1]INTERNAL PARAMETERS-1'!$B$5:$J$44,6,FALSE)*VLOOKUP(AEBYLD2!BG$4,'[1]INTERNAL PARAMETERS-1'!$B$5:$J$44,3,FALSE) + AEBYLD1!BG139*(1-VLOOKUP(AEBYLD2!BG$4,'[1]INTERNAL PARAMETERS-1'!$B$5:$J$44,5,FALSE))*VLOOKUP(AEBYLD2!BG$4,'[1]INTERNAL PARAMETERS-1'!$B$5:$J$44,8,FALSE)*VLOOKUP(AEBYLD2!BG$4,'[1]INTERNAL PARAMETERS-1'!$B$5:$J$44,3,FALSE)</f>
        <v>0</v>
      </c>
      <c r="BH139" s="50">
        <f>AEBYLD1!BH139*VLOOKUP(AEBYLD2!BH$4,'[1]INTERNAL PARAMETERS-1'!$B$5:$J$44,5,FALSE)*VLOOKUP(AEBYLD2!BH$4,'[1]INTERNAL PARAMETERS-1'!$B$5:$J$44,6,FALSE)*VLOOKUP(AEBYLD2!BH$4,'[1]INTERNAL PARAMETERS-1'!$B$5:$J$44,3,FALSE) + AEBYLD1!BH139*(1-VLOOKUP(AEBYLD2!BH$4,'[1]INTERNAL PARAMETERS-1'!$B$5:$J$44,5,FALSE))*VLOOKUP(AEBYLD2!BH$4,'[1]INTERNAL PARAMETERS-1'!$B$5:$J$44,8,FALSE)*VLOOKUP(AEBYLD2!BH$4,'[1]INTERNAL PARAMETERS-1'!$B$5:$J$44,3,FALSE)</f>
        <v>0</v>
      </c>
      <c r="BI139" s="50">
        <f>AEBYLD1!BI139*VLOOKUP(AEBYLD2!BI$4,'[1]INTERNAL PARAMETERS-1'!$B$5:$J$44,5,FALSE)*VLOOKUP(AEBYLD2!BI$4,'[1]INTERNAL PARAMETERS-1'!$B$5:$J$44,6,FALSE)*VLOOKUP(AEBYLD2!BI$4,'[1]INTERNAL PARAMETERS-1'!$B$5:$J$44,3,FALSE) + AEBYLD1!BI139*(1-VLOOKUP(AEBYLD2!BI$4,'[1]INTERNAL PARAMETERS-1'!$B$5:$J$44,5,FALSE))*VLOOKUP(AEBYLD2!BI$4,'[1]INTERNAL PARAMETERS-1'!$B$5:$J$44,8,FALSE)*VLOOKUP(AEBYLD2!BI$4,'[1]INTERNAL PARAMETERS-1'!$B$5:$J$44,3,FALSE)</f>
        <v>0</v>
      </c>
      <c r="BJ139" s="50">
        <f>AEBYLD1!BJ139*VLOOKUP(AEBYLD2!BJ$4,'[1]INTERNAL PARAMETERS-1'!$B$5:$J$44,5,FALSE)*VLOOKUP(AEBYLD2!BJ$4,'[1]INTERNAL PARAMETERS-1'!$B$5:$J$44,6,FALSE)*VLOOKUP(AEBYLD2!BJ$4,'[1]INTERNAL PARAMETERS-1'!$B$5:$J$44,3,FALSE) + AEBYLD1!BJ139*(1-VLOOKUP(AEBYLD2!BJ$4,'[1]INTERNAL PARAMETERS-1'!$B$5:$J$44,5,FALSE))*VLOOKUP(AEBYLD2!BJ$4,'[1]INTERNAL PARAMETERS-1'!$B$5:$J$44,8,FALSE)*VLOOKUP(AEBYLD2!BJ$4,'[1]INTERNAL PARAMETERS-1'!$B$5:$J$44,3,FALSE)</f>
        <v>0</v>
      </c>
      <c r="BK139" s="50">
        <f>AEBYLD1!BK139*VLOOKUP(AEBYLD2!BK$4,'[1]INTERNAL PARAMETERS-1'!$B$5:$J$44,5,FALSE)*VLOOKUP(AEBYLD2!BK$4,'[1]INTERNAL PARAMETERS-1'!$B$5:$J$44,6,FALSE)*VLOOKUP(AEBYLD2!BK$4,'[1]INTERNAL PARAMETERS-1'!$B$5:$J$44,3,FALSE) + AEBYLD1!BK139*(1-VLOOKUP(AEBYLD2!BK$4,'[1]INTERNAL PARAMETERS-1'!$B$5:$J$44,5,FALSE))*VLOOKUP(AEBYLD2!BK$4,'[1]INTERNAL PARAMETERS-1'!$B$5:$J$44,8,FALSE)*VLOOKUP(AEBYLD2!BK$4,'[1]INTERNAL PARAMETERS-1'!$B$5:$J$44,3,FALSE)</f>
        <v>0</v>
      </c>
      <c r="BL139" s="50">
        <f>AEBYLD1!BL139*VLOOKUP(AEBYLD2!BL$4,'[1]INTERNAL PARAMETERS-1'!$B$5:$J$44,5,FALSE)*VLOOKUP(AEBYLD2!BL$4,'[1]INTERNAL PARAMETERS-1'!$B$5:$J$44,6,FALSE)*VLOOKUP(AEBYLD2!BL$4,'[1]INTERNAL PARAMETERS-1'!$B$5:$J$44,3,FALSE) + AEBYLD1!BL139*(1-VLOOKUP(AEBYLD2!BL$4,'[1]INTERNAL PARAMETERS-1'!$B$5:$J$44,5,FALSE))*VLOOKUP(AEBYLD2!BL$4,'[1]INTERNAL PARAMETERS-1'!$B$5:$J$44,8,FALSE)*VLOOKUP(AEBYLD2!BL$4,'[1]INTERNAL PARAMETERS-1'!$B$5:$J$44,3,FALSE)</f>
        <v>0</v>
      </c>
      <c r="BM139" s="50">
        <f>AEBYLD1!BM139*VLOOKUP(AEBYLD2!BM$4,'[1]INTERNAL PARAMETERS-1'!$B$5:$J$44,5,FALSE)*VLOOKUP(AEBYLD2!BM$4,'[1]INTERNAL PARAMETERS-1'!$B$5:$J$44,6,FALSE)*VLOOKUP(AEBYLD2!BM$4,'[1]INTERNAL PARAMETERS-1'!$B$5:$J$44,3,FALSE) + AEBYLD1!BM139*(1-VLOOKUP(AEBYLD2!BM$4,'[1]INTERNAL PARAMETERS-1'!$B$5:$J$44,5,FALSE))*VLOOKUP(AEBYLD2!BM$4,'[1]INTERNAL PARAMETERS-1'!$B$5:$J$44,8,FALSE)*VLOOKUP(AEBYLD2!BM$4,'[1]INTERNAL PARAMETERS-1'!$B$5:$J$44,3,FALSE)</f>
        <v>0</v>
      </c>
      <c r="BN139" s="50">
        <f>AEBYLD1!BN139*VLOOKUP(AEBYLD2!BN$4,'[1]INTERNAL PARAMETERS-1'!$B$5:$J$44,5,FALSE)*VLOOKUP(AEBYLD2!BN$4,'[1]INTERNAL PARAMETERS-1'!$B$5:$J$44,6,FALSE)*VLOOKUP(AEBYLD2!BN$4,'[1]INTERNAL PARAMETERS-1'!$B$5:$J$44,3,FALSE) + AEBYLD1!BN139*(1-VLOOKUP(AEBYLD2!BN$4,'[1]INTERNAL PARAMETERS-1'!$B$5:$J$44,5,FALSE))*VLOOKUP(AEBYLD2!BN$4,'[1]INTERNAL PARAMETERS-1'!$B$5:$J$44,8,FALSE)*VLOOKUP(AEBYLD2!BN$4,'[1]INTERNAL PARAMETERS-1'!$B$5:$J$44,3,FALSE)</f>
        <v>0</v>
      </c>
      <c r="BO139" s="50">
        <f>AEBYLD1!BO139*VLOOKUP(AEBYLD2!BO$4,'[1]INTERNAL PARAMETERS-1'!$B$5:$J$44,5,FALSE)*VLOOKUP(AEBYLD2!BO$4,'[1]INTERNAL PARAMETERS-1'!$B$5:$J$44,6,FALSE)*VLOOKUP(AEBYLD2!BO$4,'[1]INTERNAL PARAMETERS-1'!$B$5:$J$44,3,FALSE) + AEBYLD1!BO139*(1-VLOOKUP(AEBYLD2!BO$4,'[1]INTERNAL PARAMETERS-1'!$B$5:$J$44,5,FALSE))*VLOOKUP(AEBYLD2!BO$4,'[1]INTERNAL PARAMETERS-1'!$B$5:$J$44,8,FALSE)*VLOOKUP(AEBYLD2!BO$4,'[1]INTERNAL PARAMETERS-1'!$B$5:$J$44,3,FALSE)</f>
        <v>0</v>
      </c>
      <c r="BP139" s="50">
        <f>AEBYLD1!BP139*VLOOKUP(AEBYLD2!BP$4,'[1]INTERNAL PARAMETERS-1'!$B$5:$J$44,5,FALSE)*VLOOKUP(AEBYLD2!BP$4,'[1]INTERNAL PARAMETERS-1'!$B$5:$J$44,6,FALSE)*VLOOKUP(AEBYLD2!BP$4,'[1]INTERNAL PARAMETERS-1'!$B$5:$J$44,3,FALSE) + AEBYLD1!BP139*(1-VLOOKUP(AEBYLD2!BP$4,'[1]INTERNAL PARAMETERS-1'!$B$5:$J$44,5,FALSE))*VLOOKUP(AEBYLD2!BP$4,'[1]INTERNAL PARAMETERS-1'!$B$5:$J$44,8,FALSE)*VLOOKUP(AEBYLD2!BP$4,'[1]INTERNAL PARAMETERS-1'!$B$5:$J$44,3,FALSE)</f>
        <v>0</v>
      </c>
      <c r="BQ139" s="50">
        <f>AEBYLD1!BQ139*VLOOKUP(AEBYLD2!BQ$4,'[1]INTERNAL PARAMETERS-1'!$B$5:$J$44,5,FALSE)*VLOOKUP(AEBYLD2!BQ$4,'[1]INTERNAL PARAMETERS-1'!$B$5:$J$44,6,FALSE)*VLOOKUP(AEBYLD2!BQ$4,'[1]INTERNAL PARAMETERS-1'!$B$5:$J$44,3,FALSE) + AEBYLD1!BQ139*(1-VLOOKUP(AEBYLD2!BQ$4,'[1]INTERNAL PARAMETERS-1'!$B$5:$J$44,5,FALSE))*VLOOKUP(AEBYLD2!BQ$4,'[1]INTERNAL PARAMETERS-1'!$B$5:$J$44,8,FALSE)*VLOOKUP(AEBYLD2!BQ$4,'[1]INTERNAL PARAMETERS-1'!$B$5:$J$44,3,FALSE)</f>
        <v>0</v>
      </c>
      <c r="BR139" s="50">
        <f>AEBYLD1!BR139*VLOOKUP(AEBYLD2!BR$4,'[1]INTERNAL PARAMETERS-1'!$B$5:$J$44,5,FALSE)*VLOOKUP(AEBYLD2!BR$4,'[1]INTERNAL PARAMETERS-1'!$B$5:$J$44,6,FALSE)*VLOOKUP(AEBYLD2!BR$4,'[1]INTERNAL PARAMETERS-1'!$B$5:$J$44,3,FALSE) + AEBYLD1!BR139*(1-VLOOKUP(AEBYLD2!BR$4,'[1]INTERNAL PARAMETERS-1'!$B$5:$J$44,5,FALSE))*VLOOKUP(AEBYLD2!BR$4,'[1]INTERNAL PARAMETERS-1'!$B$5:$J$44,8,FALSE)*VLOOKUP(AEBYLD2!BR$4,'[1]INTERNAL PARAMETERS-1'!$B$5:$J$44,3,FALSE)</f>
        <v>0</v>
      </c>
      <c r="BS139" s="50">
        <f>AEBYLD1!BS139*VLOOKUP(AEBYLD2!BS$4,'[1]INTERNAL PARAMETERS-1'!$B$5:$J$44,5,FALSE)*VLOOKUP(AEBYLD2!BS$4,'[1]INTERNAL PARAMETERS-1'!$B$5:$J$44,6,FALSE)*VLOOKUP(AEBYLD2!BS$4,'[1]INTERNAL PARAMETERS-1'!$B$5:$J$44,3,FALSE) + AEBYLD1!BS139*(1-VLOOKUP(AEBYLD2!BS$4,'[1]INTERNAL PARAMETERS-1'!$B$5:$J$44,5,FALSE))*VLOOKUP(AEBYLD2!BS$4,'[1]INTERNAL PARAMETERS-1'!$B$5:$J$44,8,FALSE)*VLOOKUP(AEBYLD2!BS$4,'[1]INTERNAL PARAMETERS-1'!$B$5:$J$44,3,FALSE)</f>
        <v>0</v>
      </c>
      <c r="BT139" s="50">
        <f>AEBYLD1!BT139*VLOOKUP(AEBYLD2!BT$4,'[1]INTERNAL PARAMETERS-1'!$B$5:$J$44,5,FALSE)*VLOOKUP(AEBYLD2!BT$4,'[1]INTERNAL PARAMETERS-1'!$B$5:$J$44,6,FALSE)*VLOOKUP(AEBYLD2!BT$4,'[1]INTERNAL PARAMETERS-1'!$B$5:$J$44,3,FALSE) + AEBYLD1!BT139*(1-VLOOKUP(AEBYLD2!BT$4,'[1]INTERNAL PARAMETERS-1'!$B$5:$J$44,5,FALSE))*VLOOKUP(AEBYLD2!BT$4,'[1]INTERNAL PARAMETERS-1'!$B$5:$J$44,8,FALSE)*VLOOKUP(AEBYLD2!BT$4,'[1]INTERNAL PARAMETERS-1'!$B$5:$J$44,3,FALSE)</f>
        <v>0</v>
      </c>
      <c r="BU139" s="50">
        <f>AEBYLD1!BU139*VLOOKUP(AEBYLD2!BU$4,'[1]INTERNAL PARAMETERS-1'!$B$5:$J$44,5,FALSE)*VLOOKUP(AEBYLD2!BU$4,'[1]INTERNAL PARAMETERS-1'!$B$5:$J$44,6,FALSE)*VLOOKUP(AEBYLD2!BU$4,'[1]INTERNAL PARAMETERS-1'!$B$5:$J$44,3,FALSE) + AEBYLD1!BU139*(1-VLOOKUP(AEBYLD2!BU$4,'[1]INTERNAL PARAMETERS-1'!$B$5:$J$44,5,FALSE))*VLOOKUP(AEBYLD2!BU$4,'[1]INTERNAL PARAMETERS-1'!$B$5:$J$44,8,FALSE)*VLOOKUP(AEBYLD2!BU$4,'[1]INTERNAL PARAMETERS-1'!$B$5:$J$44,3,FALSE)</f>
        <v>0</v>
      </c>
      <c r="BV139" s="50">
        <f>AEBYLD1!BV139*VLOOKUP(AEBYLD2!BV$4,'[1]INTERNAL PARAMETERS-1'!$B$5:$J$44,5,FALSE)*VLOOKUP(AEBYLD2!BV$4,'[1]INTERNAL PARAMETERS-1'!$B$5:$J$44,6,FALSE)*VLOOKUP(AEBYLD2!BV$4,'[1]INTERNAL PARAMETERS-1'!$B$5:$J$44,3,FALSE) + AEBYLD1!BV139*(1-VLOOKUP(AEBYLD2!BV$4,'[1]INTERNAL PARAMETERS-1'!$B$5:$J$44,5,FALSE))*VLOOKUP(AEBYLD2!BV$4,'[1]INTERNAL PARAMETERS-1'!$B$5:$J$44,8,FALSE)*VLOOKUP(AEBYLD2!BV$4,'[1]INTERNAL PARAMETERS-1'!$B$5:$J$44,3,FALSE)</f>
        <v>0</v>
      </c>
      <c r="BW139" s="50">
        <f>AEBYLD1!BW139*VLOOKUP(AEBYLD2!BW$4,'[1]INTERNAL PARAMETERS-1'!$B$5:$J$44,5,FALSE)*VLOOKUP(AEBYLD2!BW$4,'[1]INTERNAL PARAMETERS-1'!$B$5:$J$44,6,FALSE)*VLOOKUP(AEBYLD2!BW$4,'[1]INTERNAL PARAMETERS-1'!$B$5:$J$44,3,FALSE) + AEBYLD1!BW139*(1-VLOOKUP(AEBYLD2!BW$4,'[1]INTERNAL PARAMETERS-1'!$B$5:$J$44,5,FALSE))*VLOOKUP(AEBYLD2!BW$4,'[1]INTERNAL PARAMETERS-1'!$B$5:$J$44,8,FALSE)*VLOOKUP(AEBYLD2!BW$4,'[1]INTERNAL PARAMETERS-1'!$B$5:$J$44,3,FALSE)</f>
        <v>0</v>
      </c>
      <c r="BX139" s="50">
        <f>AEBYLD1!BX139*VLOOKUP(AEBYLD2!BX$4,'[1]INTERNAL PARAMETERS-1'!$B$5:$J$44,5,FALSE)*VLOOKUP(AEBYLD2!BX$4,'[1]INTERNAL PARAMETERS-1'!$B$5:$J$44,6,FALSE)*VLOOKUP(AEBYLD2!BX$4,'[1]INTERNAL PARAMETERS-1'!$B$5:$J$44,3,FALSE) + AEBYLD1!BX139*(1-VLOOKUP(AEBYLD2!BX$4,'[1]INTERNAL PARAMETERS-1'!$B$5:$J$44,5,FALSE))*VLOOKUP(AEBYLD2!BX$4,'[1]INTERNAL PARAMETERS-1'!$B$5:$J$44,8,FALSE)*VLOOKUP(AEBYLD2!BX$4,'[1]INTERNAL PARAMETERS-1'!$B$5:$J$44,3,FALSE)</f>
        <v>0</v>
      </c>
      <c r="BY139" s="50">
        <f>AEBYLD1!BY139*VLOOKUP(AEBYLD2!BY$4,'[1]INTERNAL PARAMETERS-1'!$B$5:$J$44,5,FALSE)*VLOOKUP(AEBYLD2!BY$4,'[1]INTERNAL PARAMETERS-1'!$B$5:$J$44,6,FALSE)*VLOOKUP(AEBYLD2!BY$4,'[1]INTERNAL PARAMETERS-1'!$B$5:$J$44,3,FALSE) + AEBYLD1!BY139*(1-VLOOKUP(AEBYLD2!BY$4,'[1]INTERNAL PARAMETERS-1'!$B$5:$J$44,5,FALSE))*VLOOKUP(AEBYLD2!BY$4,'[1]INTERNAL PARAMETERS-1'!$B$5:$J$44,8,FALSE)*VLOOKUP(AEBYLD2!BY$4,'[1]INTERNAL PARAMETERS-1'!$B$5:$J$44,3,FALSE)</f>
        <v>0</v>
      </c>
      <c r="BZ139" s="50">
        <f>AEBYLD1!BZ139*VLOOKUP(AEBYLD2!BZ$4,'[1]INTERNAL PARAMETERS-1'!$B$5:$J$44,5,FALSE)*VLOOKUP(AEBYLD2!BZ$4,'[1]INTERNAL PARAMETERS-1'!$B$5:$J$44,6,FALSE)*VLOOKUP(AEBYLD2!BZ$4,'[1]INTERNAL PARAMETERS-1'!$B$5:$J$44,3,FALSE) + AEBYLD1!BZ139*(1-VLOOKUP(AEBYLD2!BZ$4,'[1]INTERNAL PARAMETERS-1'!$B$5:$J$44,5,FALSE))*VLOOKUP(AEBYLD2!BZ$4,'[1]INTERNAL PARAMETERS-1'!$B$5:$J$44,8,FALSE)*VLOOKUP(AEBYLD2!BZ$4,'[1]INTERNAL PARAMETERS-1'!$B$5:$J$44,3,FALSE)</f>
        <v>0</v>
      </c>
      <c r="CA139" s="50">
        <f>AEBYLD1!CA139*VLOOKUP(AEBYLD2!CA$4,'[1]INTERNAL PARAMETERS-1'!$B$5:$J$44,5,FALSE)*VLOOKUP(AEBYLD2!CA$4,'[1]INTERNAL PARAMETERS-1'!$B$5:$J$44,6,FALSE)*VLOOKUP(AEBYLD2!CA$4,'[1]INTERNAL PARAMETERS-1'!$B$5:$J$44,3,FALSE) + AEBYLD1!CA139*(1-VLOOKUP(AEBYLD2!CA$4,'[1]INTERNAL PARAMETERS-1'!$B$5:$J$44,5,FALSE))*VLOOKUP(AEBYLD2!CA$4,'[1]INTERNAL PARAMETERS-1'!$B$5:$J$44,8,FALSE)*VLOOKUP(AEBYLD2!CA$4,'[1]INTERNAL PARAMETERS-1'!$B$5:$J$44,3,FALSE)</f>
        <v>0</v>
      </c>
      <c r="CB139" s="50">
        <f>AEBYLD1!CB139*VLOOKUP(AEBYLD2!CB$4,'[1]INTERNAL PARAMETERS-1'!$B$5:$J$44,5,FALSE)*VLOOKUP(AEBYLD2!CB$4,'[1]INTERNAL PARAMETERS-1'!$B$5:$J$44,6,FALSE)*VLOOKUP(AEBYLD2!CB$4,'[1]INTERNAL PARAMETERS-1'!$B$5:$J$44,3,FALSE) + AEBYLD1!CB139*(1-VLOOKUP(AEBYLD2!CB$4,'[1]INTERNAL PARAMETERS-1'!$B$5:$J$44,5,FALSE))*VLOOKUP(AEBYLD2!CB$4,'[1]INTERNAL PARAMETERS-1'!$B$5:$J$44,8,FALSE)*VLOOKUP(AEBYLD2!CB$4,'[1]INTERNAL PARAMETERS-1'!$B$5:$J$44,3,FALSE)</f>
        <v>0</v>
      </c>
      <c r="CC139" s="50">
        <f>AEBYLD1!CC139*VLOOKUP(AEBYLD2!CC$4,'[1]INTERNAL PARAMETERS-1'!$B$5:$J$44,5,FALSE)*VLOOKUP(AEBYLD2!CC$4,'[1]INTERNAL PARAMETERS-1'!$B$5:$J$44,6,FALSE)*VLOOKUP(AEBYLD2!CC$4,'[1]INTERNAL PARAMETERS-1'!$B$5:$J$44,3,FALSE) + AEBYLD1!CC139*(1-VLOOKUP(AEBYLD2!CC$4,'[1]INTERNAL PARAMETERS-1'!$B$5:$J$44,5,FALSE))*VLOOKUP(AEBYLD2!CC$4,'[1]INTERNAL PARAMETERS-1'!$B$5:$J$44,8,FALSE)*VLOOKUP(AEBYLD2!CC$4,'[1]INTERNAL PARAMETERS-1'!$B$5:$J$44,3,FALSE)</f>
        <v>0</v>
      </c>
      <c r="CD139" s="50">
        <f>AEBYLD1!CD139*VLOOKUP(AEBYLD2!CD$4,'[1]INTERNAL PARAMETERS-1'!$B$5:$J$44,5,FALSE)*VLOOKUP(AEBYLD2!CD$4,'[1]INTERNAL PARAMETERS-1'!$B$5:$J$44,6,FALSE)*VLOOKUP(AEBYLD2!CD$4,'[1]INTERNAL PARAMETERS-1'!$B$5:$J$44,3,FALSE) + AEBYLD1!CD139*(1-VLOOKUP(AEBYLD2!CD$4,'[1]INTERNAL PARAMETERS-1'!$B$5:$J$44,5,FALSE))*VLOOKUP(AEBYLD2!CD$4,'[1]INTERNAL PARAMETERS-1'!$B$5:$J$44,8,FALSE)*VLOOKUP(AEBYLD2!CD$4,'[1]INTERNAL PARAMETERS-1'!$B$5:$J$44,3,FALSE)</f>
        <v>0</v>
      </c>
      <c r="CE139" s="50">
        <f>AEBYLD1!CE139*VLOOKUP(AEBYLD2!CE$4,'[1]INTERNAL PARAMETERS-1'!$B$5:$J$44,5,FALSE)*VLOOKUP(AEBYLD2!CE$4,'[1]INTERNAL PARAMETERS-1'!$B$5:$J$44,6,FALSE)*VLOOKUP(AEBYLD2!CE$4,'[1]INTERNAL PARAMETERS-1'!$B$5:$J$44,3,FALSE) + AEBYLD1!CE139*(1-VLOOKUP(AEBYLD2!CE$4,'[1]INTERNAL PARAMETERS-1'!$B$5:$J$44,5,FALSE))*VLOOKUP(AEBYLD2!CE$4,'[1]INTERNAL PARAMETERS-1'!$B$5:$J$44,8,FALSE)*VLOOKUP(AEBYLD2!CE$4,'[1]INTERNAL PARAMETERS-1'!$B$5:$J$44,3,FALSE)</f>
        <v>0</v>
      </c>
      <c r="CF139" s="50">
        <f>AEBYLD1!CF139*VLOOKUP(AEBYLD2!CF$4,'[1]INTERNAL PARAMETERS-1'!$B$5:$J$44,5,FALSE)*VLOOKUP(AEBYLD2!CF$4,'[1]INTERNAL PARAMETERS-1'!$B$5:$J$44,6,FALSE)*VLOOKUP(AEBYLD2!CF$4,'[1]INTERNAL PARAMETERS-1'!$B$5:$J$44,3,FALSE) + AEBYLD1!CF139*(1-VLOOKUP(AEBYLD2!CF$4,'[1]INTERNAL PARAMETERS-1'!$B$5:$J$44,5,FALSE))*VLOOKUP(AEBYLD2!CF$4,'[1]INTERNAL PARAMETERS-1'!$B$5:$J$44,8,FALSE)*VLOOKUP(AEBYLD2!CF$4,'[1]INTERNAL PARAMETERS-1'!$B$5:$J$44,3,FALSE)</f>
        <v>0</v>
      </c>
      <c r="CG139" s="50">
        <f>AEBYLD1!CG139*VLOOKUP(AEBYLD2!CG$4,'[1]INTERNAL PARAMETERS-1'!$B$5:$J$44,5,FALSE)*VLOOKUP(AEBYLD2!CG$4,'[1]INTERNAL PARAMETERS-1'!$B$5:$J$44,6,FALSE)*VLOOKUP(AEBYLD2!CG$4,'[1]INTERNAL PARAMETERS-1'!$B$5:$J$44,3,FALSE) + AEBYLD1!CG139*(1-VLOOKUP(AEBYLD2!CG$4,'[1]INTERNAL PARAMETERS-1'!$B$5:$J$44,5,FALSE))*VLOOKUP(AEBYLD2!CG$4,'[1]INTERNAL PARAMETERS-1'!$B$5:$J$44,8,FALSE)*VLOOKUP(AEBYLD2!CG$4,'[1]INTERNAL PARAMETERS-1'!$B$5:$J$44,3,FALSE)</f>
        <v>0</v>
      </c>
      <c r="CH139" s="49">
        <f>AEBYLD1!CH139*VLOOKUP(AEBYLD2!CH$4,'[1]INTERNAL PARAMETERS-1'!$B$5:$J$44,5,FALSE)*VLOOKUP(AEBYLD2!CH$4,'[1]INTERNAL PARAMETERS-1'!$B$5:$J$44,6,FALSE)*VLOOKUP(AEBYLD2!CH$4,'[1]INTERNAL PARAMETERS-1'!$B$5:$J$44,3,FALSE) + AEBYLD1!CH139*(1-VLOOKUP(AEBYLD2!CH$4,'[1]INTERNAL PARAMETERS-1'!$B$5:$J$44,5,FALSE))*VLOOKUP(AEBYLD2!CH$4,'[1]INTERNAL PARAMETERS-1'!$B$5:$J$44,8,FALSE)*VLOOKUP(AEBYLD2!CH$4,'[1]INTERNAL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 x14ac:dyDescent="0.4">
      <c r="B140" s="64" t="s">
        <v>9</v>
      </c>
      <c r="C140" s="63" t="s">
        <v>71</v>
      </c>
      <c r="D140" s="63" t="s">
        <v>79</v>
      </c>
      <c r="E140" s="147">
        <f>AEB!AF140</f>
        <v>0</v>
      </c>
      <c r="F140" s="62">
        <f>'[1]INTERNAL PARAMETERS-1'!M14</f>
        <v>39.424999999999997</v>
      </c>
      <c r="G140" s="51">
        <f>AEBYLD1!G140*VLOOKUP(AEBYLD2!G$4,'[1]INTERNAL PARAMETERS-1'!$B$5:$J$44,5,FALSE)*VLOOKUP(AEBYLD2!G$4,'[1]INTERNAL PARAMETERS-1'!$B$5:$J$44,7,FALSE)*AEBYLD2!$F140 + AEBYLD1!G140*(1-VLOOKUP(AEBYLD2!G$4,'[1]INTERNAL PARAMETERS-1'!$B$5:$J$44,5,FALSE))*VLOOKUP(AEBYLD2!G$4,'[1]INTERNAL PARAMETERS-1'!$B$5:$J$44,9,FALSE)*AEBYLD2!$F140</f>
        <v>0</v>
      </c>
      <c r="H140" s="50">
        <f>AEBYLD1!H140*VLOOKUP(AEBYLD2!H$4,'[1]INTERNAL PARAMETERS-1'!$B$5:$J$44,5,FALSE)*VLOOKUP(AEBYLD2!H$4,'[1]INTERNAL PARAMETERS-1'!$B$5:$J$44,7,FALSE)*AEBYLD2!$F140 + AEBYLD1!H140*(1-VLOOKUP(AEBYLD2!H$4,'[1]INTERNAL PARAMETERS-1'!$B$5:$J$44,5,FALSE))*VLOOKUP(AEBYLD2!H$4,'[1]INTERNAL PARAMETERS-1'!$B$5:$J$44,9,FALSE)*AEBYLD2!$F140</f>
        <v>0</v>
      </c>
      <c r="I140" s="50">
        <f>AEBYLD1!I140*VLOOKUP(AEBYLD2!I$4,'[1]INTERNAL PARAMETERS-1'!$B$5:$J$44,5,FALSE)*VLOOKUP(AEBYLD2!I$4,'[1]INTERNAL PARAMETERS-1'!$B$5:$J$44,7,FALSE)*AEBYLD2!$F140 + AEBYLD1!I140*(1-VLOOKUP(AEBYLD2!I$4,'[1]INTERNAL PARAMETERS-1'!$B$5:$J$44,5,FALSE))*VLOOKUP(AEBYLD2!I$4,'[1]INTERNAL PARAMETERS-1'!$B$5:$J$44,9,FALSE)*AEBYLD2!$F140</f>
        <v>0</v>
      </c>
      <c r="J140" s="50">
        <f>AEBYLD1!J140*VLOOKUP(AEBYLD2!J$4,'[1]INTERNAL PARAMETERS-1'!$B$5:$J$44,5,FALSE)*VLOOKUP(AEBYLD2!J$4,'[1]INTERNAL PARAMETERS-1'!$B$5:$J$44,7,FALSE)*AEBYLD2!$F140 + AEBYLD1!J140*(1-VLOOKUP(AEBYLD2!J$4,'[1]INTERNAL PARAMETERS-1'!$B$5:$J$44,5,FALSE))*VLOOKUP(AEBYLD2!J$4,'[1]INTERNAL PARAMETERS-1'!$B$5:$J$44,9,FALSE)*AEBYLD2!$F140</f>
        <v>0</v>
      </c>
      <c r="K140" s="50">
        <f>AEBYLD1!K140*VLOOKUP(AEBYLD2!K$4,'[1]INTERNAL PARAMETERS-1'!$B$5:$J$44,5,FALSE)*VLOOKUP(AEBYLD2!K$4,'[1]INTERNAL PARAMETERS-1'!$B$5:$J$44,7,FALSE)*AEBYLD2!$F140 + AEBYLD1!K140*(1-VLOOKUP(AEBYLD2!K$4,'[1]INTERNAL PARAMETERS-1'!$B$5:$J$44,5,FALSE))*VLOOKUP(AEBYLD2!K$4,'[1]INTERNAL PARAMETERS-1'!$B$5:$J$44,9,FALSE)*AEBYLD2!$F140</f>
        <v>0</v>
      </c>
      <c r="L140" s="50">
        <f>AEBYLD1!L140*VLOOKUP(AEBYLD2!L$4,'[1]INTERNAL PARAMETERS-1'!$B$5:$J$44,5,FALSE)*VLOOKUP(AEBYLD2!L$4,'[1]INTERNAL PARAMETERS-1'!$B$5:$J$44,7,FALSE)*AEBYLD2!$F140 + AEBYLD1!L140*(1-VLOOKUP(AEBYLD2!L$4,'[1]INTERNAL PARAMETERS-1'!$B$5:$J$44,5,FALSE))*VLOOKUP(AEBYLD2!L$4,'[1]INTERNAL PARAMETERS-1'!$B$5:$J$44,9,FALSE)*AEBYLD2!$F140</f>
        <v>0</v>
      </c>
      <c r="M140" s="50">
        <f>AEBYLD1!M140*VLOOKUP(AEBYLD2!M$4,'[1]INTERNAL PARAMETERS-1'!$B$5:$J$44,5,FALSE)*VLOOKUP(AEBYLD2!M$4,'[1]INTERNAL PARAMETERS-1'!$B$5:$J$44,7,FALSE)*AEBYLD2!$F140 + AEBYLD1!M140*(1-VLOOKUP(AEBYLD2!M$4,'[1]INTERNAL PARAMETERS-1'!$B$5:$J$44,5,FALSE))*VLOOKUP(AEBYLD2!M$4,'[1]INTERNAL PARAMETERS-1'!$B$5:$J$44,9,FALSE)*AEBYLD2!$F140</f>
        <v>0</v>
      </c>
      <c r="N140" s="50">
        <f>AEBYLD1!N140*VLOOKUP(AEBYLD2!N$4,'[1]INTERNAL PARAMETERS-1'!$B$5:$J$44,5,FALSE)*VLOOKUP(AEBYLD2!N$4,'[1]INTERNAL PARAMETERS-1'!$B$5:$J$44,7,FALSE)*AEBYLD2!$F140 + AEBYLD1!N140*(1-VLOOKUP(AEBYLD2!N$4,'[1]INTERNAL PARAMETERS-1'!$B$5:$J$44,5,FALSE))*VLOOKUP(AEBYLD2!N$4,'[1]INTERNAL PARAMETERS-1'!$B$5:$J$44,9,FALSE)*AEBYLD2!$F140</f>
        <v>0</v>
      </c>
      <c r="O140" s="50">
        <f>AEBYLD1!O140*VLOOKUP(AEBYLD2!O$4,'[1]INTERNAL PARAMETERS-1'!$B$5:$J$44,5,FALSE)*VLOOKUP(AEBYLD2!O$4,'[1]INTERNAL PARAMETERS-1'!$B$5:$J$44,7,FALSE)*AEBYLD2!$F140 + AEBYLD1!O140*(1-VLOOKUP(AEBYLD2!O$4,'[1]INTERNAL PARAMETERS-1'!$B$5:$J$44,5,FALSE))*VLOOKUP(AEBYLD2!O$4,'[1]INTERNAL PARAMETERS-1'!$B$5:$J$44,9,FALSE)*AEBYLD2!$F140</f>
        <v>0</v>
      </c>
      <c r="P140" s="50">
        <f>AEBYLD1!P140*VLOOKUP(AEBYLD2!P$4,'[1]INTERNAL PARAMETERS-1'!$B$5:$J$44,5,FALSE)*VLOOKUP(AEBYLD2!P$4,'[1]INTERNAL PARAMETERS-1'!$B$5:$J$44,7,FALSE)*AEBYLD2!$F140 + AEBYLD1!P140*(1-VLOOKUP(AEBYLD2!P$4,'[1]INTERNAL PARAMETERS-1'!$B$5:$J$44,5,FALSE))*VLOOKUP(AEBYLD2!P$4,'[1]INTERNAL PARAMETERS-1'!$B$5:$J$44,9,FALSE)*AEBYLD2!$F140</f>
        <v>0</v>
      </c>
      <c r="Q140" s="50">
        <f>AEBYLD1!Q140*VLOOKUP(AEBYLD2!Q$4,'[1]INTERNAL PARAMETERS-1'!$B$5:$J$44,5,FALSE)*VLOOKUP(AEBYLD2!Q$4,'[1]INTERNAL PARAMETERS-1'!$B$5:$J$44,7,FALSE)*AEBYLD2!$F140 + AEBYLD1!Q140*(1-VLOOKUP(AEBYLD2!Q$4,'[1]INTERNAL PARAMETERS-1'!$B$5:$J$44,5,FALSE))*VLOOKUP(AEBYLD2!Q$4,'[1]INTERNAL PARAMETERS-1'!$B$5:$J$44,9,FALSE)*AEBYLD2!$F140</f>
        <v>0</v>
      </c>
      <c r="R140" s="50">
        <f>AEBYLD1!R140*VLOOKUP(AEBYLD2!R$4,'[1]INTERNAL PARAMETERS-1'!$B$5:$J$44,5,FALSE)*VLOOKUP(AEBYLD2!R$4,'[1]INTERNAL PARAMETERS-1'!$B$5:$J$44,7,FALSE)*AEBYLD2!$F140 + AEBYLD1!R140*(1-VLOOKUP(AEBYLD2!R$4,'[1]INTERNAL PARAMETERS-1'!$B$5:$J$44,5,FALSE))*VLOOKUP(AEBYLD2!R$4,'[1]INTERNAL PARAMETERS-1'!$B$5:$J$44,9,FALSE)*AEBYLD2!$F140</f>
        <v>0</v>
      </c>
      <c r="S140" s="50">
        <f>AEBYLD1!S140*VLOOKUP(AEBYLD2!S$4,'[1]INTERNAL PARAMETERS-1'!$B$5:$J$44,5,FALSE)*VLOOKUP(AEBYLD2!S$4,'[1]INTERNAL PARAMETERS-1'!$B$5:$J$44,7,FALSE)*AEBYLD2!$F140 + AEBYLD1!S140*(1-VLOOKUP(AEBYLD2!S$4,'[1]INTERNAL PARAMETERS-1'!$B$5:$J$44,5,FALSE))*VLOOKUP(AEBYLD2!S$4,'[1]INTERNAL PARAMETERS-1'!$B$5:$J$44,9,FALSE)*AEBYLD2!$F140</f>
        <v>0</v>
      </c>
      <c r="T140" s="50">
        <f>AEBYLD1!T140*VLOOKUP(AEBYLD2!T$4,'[1]INTERNAL PARAMETERS-1'!$B$5:$J$44,5,FALSE)*VLOOKUP(AEBYLD2!T$4,'[1]INTERNAL PARAMETERS-1'!$B$5:$J$44,7,FALSE)*AEBYLD2!$F140 + AEBYLD1!T140*(1-VLOOKUP(AEBYLD2!T$4,'[1]INTERNAL PARAMETERS-1'!$B$5:$J$44,5,FALSE))*VLOOKUP(AEBYLD2!T$4,'[1]INTERNAL PARAMETERS-1'!$B$5:$J$44,9,FALSE)*AEBYLD2!$F140</f>
        <v>0</v>
      </c>
      <c r="U140" s="50">
        <f>AEBYLD1!U140*VLOOKUP(AEBYLD2!U$4,'[1]INTERNAL PARAMETERS-1'!$B$5:$J$44,5,FALSE)*VLOOKUP(AEBYLD2!U$4,'[1]INTERNAL PARAMETERS-1'!$B$5:$J$44,7,FALSE)*AEBYLD2!$F140 + AEBYLD1!U140*(1-VLOOKUP(AEBYLD2!U$4,'[1]INTERNAL PARAMETERS-1'!$B$5:$J$44,5,FALSE))*VLOOKUP(AEBYLD2!U$4,'[1]INTERNAL PARAMETERS-1'!$B$5:$J$44,9,FALSE)*AEBYLD2!$F140</f>
        <v>0</v>
      </c>
      <c r="V140" s="50">
        <f>AEBYLD1!V140*VLOOKUP(AEBYLD2!V$4,'[1]INTERNAL PARAMETERS-1'!$B$5:$J$44,5,FALSE)*VLOOKUP(AEBYLD2!V$4,'[1]INTERNAL PARAMETERS-1'!$B$5:$J$44,7,FALSE)*AEBYLD2!$F140 + AEBYLD1!V140*(1-VLOOKUP(AEBYLD2!V$4,'[1]INTERNAL PARAMETERS-1'!$B$5:$J$44,5,FALSE))*VLOOKUP(AEBYLD2!V$4,'[1]INTERNAL PARAMETERS-1'!$B$5:$J$44,9,FALSE)*AEBYLD2!$F140</f>
        <v>0</v>
      </c>
      <c r="W140" s="50">
        <f>AEBYLD1!W140*VLOOKUP(AEBYLD2!W$4,'[1]INTERNAL PARAMETERS-1'!$B$5:$J$44,5,FALSE)*VLOOKUP(AEBYLD2!W$4,'[1]INTERNAL PARAMETERS-1'!$B$5:$J$44,7,FALSE)*AEBYLD2!$F140 + AEBYLD1!W140*(1-VLOOKUP(AEBYLD2!W$4,'[1]INTERNAL PARAMETERS-1'!$B$5:$J$44,5,FALSE))*VLOOKUP(AEBYLD2!W$4,'[1]INTERNAL PARAMETERS-1'!$B$5:$J$44,9,FALSE)*AEBYLD2!$F140</f>
        <v>0</v>
      </c>
      <c r="X140" s="50">
        <f>AEBYLD1!X140*VLOOKUP(AEBYLD2!X$4,'[1]INTERNAL PARAMETERS-1'!$B$5:$J$44,5,FALSE)*VLOOKUP(AEBYLD2!X$4,'[1]INTERNAL PARAMETERS-1'!$B$5:$J$44,7,FALSE)*AEBYLD2!$F140 + AEBYLD1!X140*(1-VLOOKUP(AEBYLD2!X$4,'[1]INTERNAL PARAMETERS-1'!$B$5:$J$44,5,FALSE))*VLOOKUP(AEBYLD2!X$4,'[1]INTERNAL PARAMETERS-1'!$B$5:$J$44,9,FALSE)*AEBYLD2!$F140</f>
        <v>0</v>
      </c>
      <c r="Y140" s="50">
        <f>AEBYLD1!Y140*VLOOKUP(AEBYLD2!Y$4,'[1]INTERNAL PARAMETERS-1'!$B$5:$J$44,5,FALSE)*VLOOKUP(AEBYLD2!Y$4,'[1]INTERNAL PARAMETERS-1'!$B$5:$J$44,7,FALSE)*AEBYLD2!$F140 + AEBYLD1!Y140*(1-VLOOKUP(AEBYLD2!Y$4,'[1]INTERNAL PARAMETERS-1'!$B$5:$J$44,5,FALSE))*VLOOKUP(AEBYLD2!Y$4,'[1]INTERNAL PARAMETERS-1'!$B$5:$J$44,9,FALSE)*AEBYLD2!$F140</f>
        <v>0</v>
      </c>
      <c r="Z140" s="50">
        <f>AEBYLD1!Z140*VLOOKUP(AEBYLD2!Z$4,'[1]INTERNAL PARAMETERS-1'!$B$5:$J$44,5,FALSE)*VLOOKUP(AEBYLD2!Z$4,'[1]INTERNAL PARAMETERS-1'!$B$5:$J$44,7,FALSE)*AEBYLD2!$F140 + AEBYLD1!Z140*(1-VLOOKUP(AEBYLD2!Z$4,'[1]INTERNAL PARAMETERS-1'!$B$5:$J$44,5,FALSE))*VLOOKUP(AEBYLD2!Z$4,'[1]INTERNAL PARAMETERS-1'!$B$5:$J$44,9,FALSE)*AEBYLD2!$F140</f>
        <v>0</v>
      </c>
      <c r="AA140" s="50">
        <f>AEBYLD1!AA140*VLOOKUP(AEBYLD2!AA$4,'[1]INTERNAL PARAMETERS-1'!$B$5:$J$44,5,FALSE)*VLOOKUP(AEBYLD2!AA$4,'[1]INTERNAL PARAMETERS-1'!$B$5:$J$44,7,FALSE)*AEBYLD2!$F140 + AEBYLD1!AA140*(1-VLOOKUP(AEBYLD2!AA$4,'[1]INTERNAL PARAMETERS-1'!$B$5:$J$44,5,FALSE))*VLOOKUP(AEBYLD2!AA$4,'[1]INTERNAL PARAMETERS-1'!$B$5:$J$44,9,FALSE)*AEBYLD2!$F140</f>
        <v>0</v>
      </c>
      <c r="AB140" s="50">
        <f>AEBYLD1!AB140*VLOOKUP(AEBYLD2!AB$4,'[1]INTERNAL PARAMETERS-1'!$B$5:$J$44,5,FALSE)*VLOOKUP(AEBYLD2!AB$4,'[1]INTERNAL PARAMETERS-1'!$B$5:$J$44,7,FALSE)*AEBYLD2!$F140 + AEBYLD1!AB140*(1-VLOOKUP(AEBYLD2!AB$4,'[1]INTERNAL PARAMETERS-1'!$B$5:$J$44,5,FALSE))*VLOOKUP(AEBYLD2!AB$4,'[1]INTERNAL PARAMETERS-1'!$B$5:$J$44,9,FALSE)*AEBYLD2!$F140</f>
        <v>0</v>
      </c>
      <c r="AC140" s="50">
        <f>AEBYLD1!AC140*VLOOKUP(AEBYLD2!AC$4,'[1]INTERNAL PARAMETERS-1'!$B$5:$J$44,5,FALSE)*VLOOKUP(AEBYLD2!AC$4,'[1]INTERNAL PARAMETERS-1'!$B$5:$J$44,7,FALSE)*AEBYLD2!$F140 + AEBYLD1!AC140*(1-VLOOKUP(AEBYLD2!AC$4,'[1]INTERNAL PARAMETERS-1'!$B$5:$J$44,5,FALSE))*VLOOKUP(AEBYLD2!AC$4,'[1]INTERNAL PARAMETERS-1'!$B$5:$J$44,9,FALSE)*AEBYLD2!$F140</f>
        <v>0</v>
      </c>
      <c r="AD140" s="50">
        <f>AEBYLD1!AD140*VLOOKUP(AEBYLD2!AD$4,'[1]INTERNAL PARAMETERS-1'!$B$5:$J$44,5,FALSE)*VLOOKUP(AEBYLD2!AD$4,'[1]INTERNAL PARAMETERS-1'!$B$5:$J$44,7,FALSE)*AEBYLD2!$F140 + AEBYLD1!AD140*(1-VLOOKUP(AEBYLD2!AD$4,'[1]INTERNAL PARAMETERS-1'!$B$5:$J$44,5,FALSE))*VLOOKUP(AEBYLD2!AD$4,'[1]INTERNAL PARAMETERS-1'!$B$5:$J$44,9,FALSE)*AEBYLD2!$F140</f>
        <v>0</v>
      </c>
      <c r="AE140" s="50">
        <f>AEBYLD1!AE140*VLOOKUP(AEBYLD2!AE$4,'[1]INTERNAL PARAMETERS-1'!$B$5:$J$44,5,FALSE)*VLOOKUP(AEBYLD2!AE$4,'[1]INTERNAL PARAMETERS-1'!$B$5:$J$44,7,FALSE)*AEBYLD2!$F140 + AEBYLD1!AE140*(1-VLOOKUP(AEBYLD2!AE$4,'[1]INTERNAL PARAMETERS-1'!$B$5:$J$44,5,FALSE))*VLOOKUP(AEBYLD2!AE$4,'[1]INTERNAL PARAMETERS-1'!$B$5:$J$44,9,FALSE)*AEBYLD2!$F140</f>
        <v>0</v>
      </c>
      <c r="AF140" s="50">
        <f>AEBYLD1!AF140*VLOOKUP(AEBYLD2!AF$4,'[1]INTERNAL PARAMETERS-1'!$B$5:$J$44,5,FALSE)*VLOOKUP(AEBYLD2!AF$4,'[1]INTERNAL PARAMETERS-1'!$B$5:$J$44,7,FALSE)*AEBYLD2!$F140 + AEBYLD1!AF140*(1-VLOOKUP(AEBYLD2!AF$4,'[1]INTERNAL PARAMETERS-1'!$B$5:$J$44,5,FALSE))*VLOOKUP(AEBYLD2!AF$4,'[1]INTERNAL PARAMETERS-1'!$B$5:$J$44,9,FALSE)*AEBYLD2!$F140</f>
        <v>0</v>
      </c>
      <c r="AG140" s="50">
        <f>AEBYLD1!AG140*VLOOKUP(AEBYLD2!AG$4,'[1]INTERNAL PARAMETERS-1'!$B$5:$J$44,5,FALSE)*VLOOKUP(AEBYLD2!AG$4,'[1]INTERNAL PARAMETERS-1'!$B$5:$J$44,7,FALSE)*AEBYLD2!$F140 + AEBYLD1!AG140*(1-VLOOKUP(AEBYLD2!AG$4,'[1]INTERNAL PARAMETERS-1'!$B$5:$J$44,5,FALSE))*VLOOKUP(AEBYLD2!AG$4,'[1]INTERNAL PARAMETERS-1'!$B$5:$J$44,9,FALSE)*AEBYLD2!$F140</f>
        <v>0</v>
      </c>
      <c r="AH140" s="50">
        <f>AEBYLD1!AH140*VLOOKUP(AEBYLD2!AH$4,'[1]INTERNAL PARAMETERS-1'!$B$5:$J$44,5,FALSE)*VLOOKUP(AEBYLD2!AH$4,'[1]INTERNAL PARAMETERS-1'!$B$5:$J$44,7,FALSE)*AEBYLD2!$F140 + AEBYLD1!AH140*(1-VLOOKUP(AEBYLD2!AH$4,'[1]INTERNAL PARAMETERS-1'!$B$5:$J$44,5,FALSE))*VLOOKUP(AEBYLD2!AH$4,'[1]INTERNAL PARAMETERS-1'!$B$5:$J$44,9,FALSE)*AEBYLD2!$F140</f>
        <v>0</v>
      </c>
      <c r="AI140" s="50">
        <f>AEBYLD1!AI140*VLOOKUP(AEBYLD2!AI$4,'[1]INTERNAL PARAMETERS-1'!$B$5:$J$44,5,FALSE)*VLOOKUP(AEBYLD2!AI$4,'[1]INTERNAL PARAMETERS-1'!$B$5:$J$44,7,FALSE)*AEBYLD2!$F140 + AEBYLD1!AI140*(1-VLOOKUP(AEBYLD2!AI$4,'[1]INTERNAL PARAMETERS-1'!$B$5:$J$44,5,FALSE))*VLOOKUP(AEBYLD2!AI$4,'[1]INTERNAL PARAMETERS-1'!$B$5:$J$44,9,FALSE)*AEBYLD2!$F140</f>
        <v>0</v>
      </c>
      <c r="AJ140" s="50">
        <f>AEBYLD1!AJ140*VLOOKUP(AEBYLD2!AJ$4,'[1]INTERNAL PARAMETERS-1'!$B$5:$J$44,5,FALSE)*VLOOKUP(AEBYLD2!AJ$4,'[1]INTERNAL PARAMETERS-1'!$B$5:$J$44,7,FALSE)*AEBYLD2!$F140 + AEBYLD1!AJ140*(1-VLOOKUP(AEBYLD2!AJ$4,'[1]INTERNAL PARAMETERS-1'!$B$5:$J$44,5,FALSE))*VLOOKUP(AEBYLD2!AJ$4,'[1]INTERNAL PARAMETERS-1'!$B$5:$J$44,9,FALSE)*AEBYLD2!$F140</f>
        <v>0</v>
      </c>
      <c r="AK140" s="50">
        <f>AEBYLD1!AK140*VLOOKUP(AEBYLD2!AK$4,'[1]INTERNAL PARAMETERS-1'!$B$5:$J$44,5,FALSE)*VLOOKUP(AEBYLD2!AK$4,'[1]INTERNAL PARAMETERS-1'!$B$5:$J$44,7,FALSE)*AEBYLD2!$F140 + AEBYLD1!AK140*(1-VLOOKUP(AEBYLD2!AK$4,'[1]INTERNAL PARAMETERS-1'!$B$5:$J$44,5,FALSE))*VLOOKUP(AEBYLD2!AK$4,'[1]INTERNAL PARAMETERS-1'!$B$5:$J$44,9,FALSE)*AEBYLD2!$F140</f>
        <v>0</v>
      </c>
      <c r="AL140" s="50">
        <f>AEBYLD1!AL140*VLOOKUP(AEBYLD2!AL$4,'[1]INTERNAL PARAMETERS-1'!$B$5:$J$44,5,FALSE)*VLOOKUP(AEBYLD2!AL$4,'[1]INTERNAL PARAMETERS-1'!$B$5:$J$44,7,FALSE)*AEBYLD2!$F140 + AEBYLD1!AL140*(1-VLOOKUP(AEBYLD2!AL$4,'[1]INTERNAL PARAMETERS-1'!$B$5:$J$44,5,FALSE))*VLOOKUP(AEBYLD2!AL$4,'[1]INTERNAL PARAMETERS-1'!$B$5:$J$44,9,FALSE)*AEBYLD2!$F140</f>
        <v>0</v>
      </c>
      <c r="AM140" s="50">
        <f>AEBYLD1!AM140*VLOOKUP(AEBYLD2!AM$4,'[1]INTERNAL PARAMETERS-1'!$B$5:$J$44,5,FALSE)*VLOOKUP(AEBYLD2!AM$4,'[1]INTERNAL PARAMETERS-1'!$B$5:$J$44,7,FALSE)*AEBYLD2!$F140 + AEBYLD1!AM140*(1-VLOOKUP(AEBYLD2!AM$4,'[1]INTERNAL PARAMETERS-1'!$B$5:$J$44,5,FALSE))*VLOOKUP(AEBYLD2!AM$4,'[1]INTERNAL PARAMETERS-1'!$B$5:$J$44,9,FALSE)*AEBYLD2!$F140</f>
        <v>0</v>
      </c>
      <c r="AN140" s="50">
        <f>AEBYLD1!AN140*VLOOKUP(AEBYLD2!AN$4,'[1]INTERNAL PARAMETERS-1'!$B$5:$J$44,5,FALSE)*VLOOKUP(AEBYLD2!AN$4,'[1]INTERNAL PARAMETERS-1'!$B$5:$J$44,7,FALSE)*AEBYLD2!$F140 + AEBYLD1!AN140*(1-VLOOKUP(AEBYLD2!AN$4,'[1]INTERNAL PARAMETERS-1'!$B$5:$J$44,5,FALSE))*VLOOKUP(AEBYLD2!AN$4,'[1]INTERNAL PARAMETERS-1'!$B$5:$J$44,9,FALSE)*AEBYLD2!$F140</f>
        <v>0</v>
      </c>
      <c r="AO140" s="50">
        <f>AEBYLD1!AO140*VLOOKUP(AEBYLD2!AO$4,'[1]INTERNAL PARAMETERS-1'!$B$5:$J$44,5,FALSE)*VLOOKUP(AEBYLD2!AO$4,'[1]INTERNAL PARAMETERS-1'!$B$5:$J$44,7,FALSE)*AEBYLD2!$F140 + AEBYLD1!AO140*(1-VLOOKUP(AEBYLD2!AO$4,'[1]INTERNAL PARAMETERS-1'!$B$5:$J$44,5,FALSE))*VLOOKUP(AEBYLD2!AO$4,'[1]INTERNAL PARAMETERS-1'!$B$5:$J$44,9,FALSE)*AEBYLD2!$F140</f>
        <v>0</v>
      </c>
      <c r="AP140" s="50">
        <f>AEBYLD1!AP140*VLOOKUP(AEBYLD2!AP$4,'[1]INTERNAL PARAMETERS-1'!$B$5:$J$44,5,FALSE)*VLOOKUP(AEBYLD2!AP$4,'[1]INTERNAL PARAMETERS-1'!$B$5:$J$44,7,FALSE)*AEBYLD2!$F140 + AEBYLD1!AP140*(1-VLOOKUP(AEBYLD2!AP$4,'[1]INTERNAL PARAMETERS-1'!$B$5:$J$44,5,FALSE))*VLOOKUP(AEBYLD2!AP$4,'[1]INTERNAL PARAMETERS-1'!$B$5:$J$44,9,FALSE)*AEBYLD2!$F140</f>
        <v>0</v>
      </c>
      <c r="AQ140" s="50">
        <f>AEBYLD1!AQ140*VLOOKUP(AEBYLD2!AQ$4,'[1]INTERNAL PARAMETERS-1'!$B$5:$J$44,5,FALSE)*VLOOKUP(AEBYLD2!AQ$4,'[1]INTERNAL PARAMETERS-1'!$B$5:$J$44,7,FALSE)*AEBYLD2!$F140 + AEBYLD1!AQ140*(1-VLOOKUP(AEBYLD2!AQ$4,'[1]INTERNAL PARAMETERS-1'!$B$5:$J$44,5,FALSE))*VLOOKUP(AEBYLD2!AQ$4,'[1]INTERNAL PARAMETERS-1'!$B$5:$J$44,9,FALSE)*AEBYLD2!$F140</f>
        <v>0</v>
      </c>
      <c r="AR140" s="50">
        <f>AEBYLD1!AR140*VLOOKUP(AEBYLD2!AR$4,'[1]INTERNAL PARAMETERS-1'!$B$5:$J$44,5,FALSE)*VLOOKUP(AEBYLD2!AR$4,'[1]INTERNAL PARAMETERS-1'!$B$5:$J$44,7,FALSE)*AEBYLD2!$F140 + AEBYLD1!AR140*(1-VLOOKUP(AEBYLD2!AR$4,'[1]INTERNAL PARAMETERS-1'!$B$5:$J$44,5,FALSE))*VLOOKUP(AEBYLD2!AR$4,'[1]INTERNAL PARAMETERS-1'!$B$5:$J$44,9,FALSE)*AEBYLD2!$F140</f>
        <v>0</v>
      </c>
      <c r="AS140" s="50">
        <f>AEBYLD1!AS140*VLOOKUP(AEBYLD2!AS$4,'[1]INTERNAL PARAMETERS-1'!$B$5:$J$44,5,FALSE)*VLOOKUP(AEBYLD2!AS$4,'[1]INTERNAL PARAMETERS-1'!$B$5:$J$44,7,FALSE)*AEBYLD2!$F140 + AEBYLD1!AS140*(1-VLOOKUP(AEBYLD2!AS$4,'[1]INTERNAL PARAMETERS-1'!$B$5:$J$44,5,FALSE))*VLOOKUP(AEBYLD2!AS$4,'[1]INTERNAL PARAMETERS-1'!$B$5:$J$44,9,FALSE)*AEBYLD2!$F140</f>
        <v>0</v>
      </c>
      <c r="AT140" s="49">
        <f>AEBYLD1!AT140*VLOOKUP(AEBYLD2!AT$4,'[1]INTERNAL PARAMETERS-1'!$B$5:$J$44,5,FALSE)*VLOOKUP(AEBYLD2!AT$4,'[1]INTERNAL PARAMETERS-1'!$B$5:$J$44,7,FALSE)*AEBYLD2!$F140 + AEBYLD1!AT140*(1-VLOOKUP(AEBYLD2!AT$4,'[1]INTERNAL PARAMETERS-1'!$B$5:$J$44,5,FALSE))*VLOOKUP(AEBYLD2!AT$4,'[1]INTERNAL PARAMETERS-1'!$B$5:$J$44,9,FALSE)*AEBYLD2!$F140</f>
        <v>0</v>
      </c>
      <c r="AU140" s="51">
        <f>AEBYLD1!AU140*VLOOKUP(AEBYLD2!AU$4,'[1]INTERNAL PARAMETERS-1'!$B$5:$J$44,5,FALSE)*VLOOKUP(AEBYLD2!AU$4,'[1]INTERNAL PARAMETERS-1'!$B$5:$J$44,6,FALSE)*VLOOKUP(AEBYLD2!AU$4,'[1]INTERNAL PARAMETERS-1'!$B$5:$J$44,3,FALSE) + AEBYLD1!AU140*(1-VLOOKUP(AEBYLD2!AU$4,'[1]INTERNAL PARAMETERS-1'!$B$5:$J$44,5,FALSE))*VLOOKUP(AEBYLD2!AU$4,'[1]INTERNAL PARAMETERS-1'!$B$5:$J$44,8,FALSE)*VLOOKUP(AEBYLD2!AU$4,'[1]INTERNAL PARAMETERS-1'!$B$5:$J$44,3,FALSE)</f>
        <v>0</v>
      </c>
      <c r="AV140" s="50">
        <f>AEBYLD1!AV140*VLOOKUP(AEBYLD2!AV$4,'[1]INTERNAL PARAMETERS-1'!$B$5:$J$44,5,FALSE)*VLOOKUP(AEBYLD2!AV$4,'[1]INTERNAL PARAMETERS-1'!$B$5:$J$44,6,FALSE)*VLOOKUP(AEBYLD2!AV$4,'[1]INTERNAL PARAMETERS-1'!$B$5:$J$44,3,FALSE) + AEBYLD1!AV140*(1-VLOOKUP(AEBYLD2!AV$4,'[1]INTERNAL PARAMETERS-1'!$B$5:$J$44,5,FALSE))*VLOOKUP(AEBYLD2!AV$4,'[1]INTERNAL PARAMETERS-1'!$B$5:$J$44,8,FALSE)*VLOOKUP(AEBYLD2!AV$4,'[1]INTERNAL PARAMETERS-1'!$B$5:$J$44,3,FALSE)</f>
        <v>0</v>
      </c>
      <c r="AW140" s="50">
        <f>AEBYLD1!AW140*VLOOKUP(AEBYLD2!AW$4,'[1]INTERNAL PARAMETERS-1'!$B$5:$J$44,5,FALSE)*VLOOKUP(AEBYLD2!AW$4,'[1]INTERNAL PARAMETERS-1'!$B$5:$J$44,6,FALSE)*VLOOKUP(AEBYLD2!AW$4,'[1]INTERNAL PARAMETERS-1'!$B$5:$J$44,3,FALSE) + AEBYLD1!AW140*(1-VLOOKUP(AEBYLD2!AW$4,'[1]INTERNAL PARAMETERS-1'!$B$5:$J$44,5,FALSE))*VLOOKUP(AEBYLD2!AW$4,'[1]INTERNAL PARAMETERS-1'!$B$5:$J$44,8,FALSE)*VLOOKUP(AEBYLD2!AW$4,'[1]INTERNAL PARAMETERS-1'!$B$5:$J$44,3,FALSE)</f>
        <v>0</v>
      </c>
      <c r="AX140" s="50">
        <f>AEBYLD1!AX140*VLOOKUP(AEBYLD2!AX$4,'[1]INTERNAL PARAMETERS-1'!$B$5:$J$44,5,FALSE)*VLOOKUP(AEBYLD2!AX$4,'[1]INTERNAL PARAMETERS-1'!$B$5:$J$44,6,FALSE)*VLOOKUP(AEBYLD2!AX$4,'[1]INTERNAL PARAMETERS-1'!$B$5:$J$44,3,FALSE) + AEBYLD1!AX140*(1-VLOOKUP(AEBYLD2!AX$4,'[1]INTERNAL PARAMETERS-1'!$B$5:$J$44,5,FALSE))*VLOOKUP(AEBYLD2!AX$4,'[1]INTERNAL PARAMETERS-1'!$B$5:$J$44,8,FALSE)*VLOOKUP(AEBYLD2!AX$4,'[1]INTERNAL PARAMETERS-1'!$B$5:$J$44,3,FALSE)</f>
        <v>0</v>
      </c>
      <c r="AY140" s="50">
        <f>AEBYLD1!AY140*VLOOKUP(AEBYLD2!AY$4,'[1]INTERNAL PARAMETERS-1'!$B$5:$J$44,5,FALSE)*VLOOKUP(AEBYLD2!AY$4,'[1]INTERNAL PARAMETERS-1'!$B$5:$J$44,6,FALSE)*VLOOKUP(AEBYLD2!AY$4,'[1]INTERNAL PARAMETERS-1'!$B$5:$J$44,3,FALSE) + AEBYLD1!AY140*(1-VLOOKUP(AEBYLD2!AY$4,'[1]INTERNAL PARAMETERS-1'!$B$5:$J$44,5,FALSE))*VLOOKUP(AEBYLD2!AY$4,'[1]INTERNAL PARAMETERS-1'!$B$5:$J$44,8,FALSE)*VLOOKUP(AEBYLD2!AY$4,'[1]INTERNAL PARAMETERS-1'!$B$5:$J$44,3,FALSE)</f>
        <v>0</v>
      </c>
      <c r="AZ140" s="50">
        <f>AEBYLD1!AZ140*VLOOKUP(AEBYLD2!AZ$4,'[1]INTERNAL PARAMETERS-1'!$B$5:$J$44,5,FALSE)*VLOOKUP(AEBYLD2!AZ$4,'[1]INTERNAL PARAMETERS-1'!$B$5:$J$44,6,FALSE)*VLOOKUP(AEBYLD2!AZ$4,'[1]INTERNAL PARAMETERS-1'!$B$5:$J$44,3,FALSE) + AEBYLD1!AZ140*(1-VLOOKUP(AEBYLD2!AZ$4,'[1]INTERNAL PARAMETERS-1'!$B$5:$J$44,5,FALSE))*VLOOKUP(AEBYLD2!AZ$4,'[1]INTERNAL PARAMETERS-1'!$B$5:$J$44,8,FALSE)*VLOOKUP(AEBYLD2!AZ$4,'[1]INTERNAL PARAMETERS-1'!$B$5:$J$44,3,FALSE)</f>
        <v>0</v>
      </c>
      <c r="BA140" s="50">
        <f>AEBYLD1!BA140*VLOOKUP(AEBYLD2!BA$4,'[1]INTERNAL PARAMETERS-1'!$B$5:$J$44,5,FALSE)*VLOOKUP(AEBYLD2!BA$4,'[1]INTERNAL PARAMETERS-1'!$B$5:$J$44,6,FALSE)*VLOOKUP(AEBYLD2!BA$4,'[1]INTERNAL PARAMETERS-1'!$B$5:$J$44,3,FALSE) + AEBYLD1!BA140*(1-VLOOKUP(AEBYLD2!BA$4,'[1]INTERNAL PARAMETERS-1'!$B$5:$J$44,5,FALSE))*VLOOKUP(AEBYLD2!BA$4,'[1]INTERNAL PARAMETERS-1'!$B$5:$J$44,8,FALSE)*VLOOKUP(AEBYLD2!BA$4,'[1]INTERNAL PARAMETERS-1'!$B$5:$J$44,3,FALSE)</f>
        <v>0</v>
      </c>
      <c r="BB140" s="50">
        <f>AEBYLD1!BB140*VLOOKUP(AEBYLD2!BB$4,'[1]INTERNAL PARAMETERS-1'!$B$5:$J$44,5,FALSE)*VLOOKUP(AEBYLD2!BB$4,'[1]INTERNAL PARAMETERS-1'!$B$5:$J$44,6,FALSE)*VLOOKUP(AEBYLD2!BB$4,'[1]INTERNAL PARAMETERS-1'!$B$5:$J$44,3,FALSE) + AEBYLD1!BB140*(1-VLOOKUP(AEBYLD2!BB$4,'[1]INTERNAL PARAMETERS-1'!$B$5:$J$44,5,FALSE))*VLOOKUP(AEBYLD2!BB$4,'[1]INTERNAL PARAMETERS-1'!$B$5:$J$44,8,FALSE)*VLOOKUP(AEBYLD2!BB$4,'[1]INTERNAL PARAMETERS-1'!$B$5:$J$44,3,FALSE)</f>
        <v>0</v>
      </c>
      <c r="BC140" s="50">
        <f>AEBYLD1!BC140*VLOOKUP(AEBYLD2!BC$4,'[1]INTERNAL PARAMETERS-1'!$B$5:$J$44,5,FALSE)*VLOOKUP(AEBYLD2!BC$4,'[1]INTERNAL PARAMETERS-1'!$B$5:$J$44,6,FALSE)*VLOOKUP(AEBYLD2!BC$4,'[1]INTERNAL PARAMETERS-1'!$B$5:$J$44,3,FALSE) + AEBYLD1!BC140*(1-VLOOKUP(AEBYLD2!BC$4,'[1]INTERNAL PARAMETERS-1'!$B$5:$J$44,5,FALSE))*VLOOKUP(AEBYLD2!BC$4,'[1]INTERNAL PARAMETERS-1'!$B$5:$J$44,8,FALSE)*VLOOKUP(AEBYLD2!BC$4,'[1]INTERNAL PARAMETERS-1'!$B$5:$J$44,3,FALSE)</f>
        <v>0</v>
      </c>
      <c r="BD140" s="50">
        <f>AEBYLD1!BD140*VLOOKUP(AEBYLD2!BD$4,'[1]INTERNAL PARAMETERS-1'!$B$5:$J$44,5,FALSE)*VLOOKUP(AEBYLD2!BD$4,'[1]INTERNAL PARAMETERS-1'!$B$5:$J$44,6,FALSE)*VLOOKUP(AEBYLD2!BD$4,'[1]INTERNAL PARAMETERS-1'!$B$5:$J$44,3,FALSE) + AEBYLD1!BD140*(1-VLOOKUP(AEBYLD2!BD$4,'[1]INTERNAL PARAMETERS-1'!$B$5:$J$44,5,FALSE))*VLOOKUP(AEBYLD2!BD$4,'[1]INTERNAL PARAMETERS-1'!$B$5:$J$44,8,FALSE)*VLOOKUP(AEBYLD2!BD$4,'[1]INTERNAL PARAMETERS-1'!$B$5:$J$44,3,FALSE)</f>
        <v>0</v>
      </c>
      <c r="BE140" s="50">
        <f>AEBYLD1!BE140*VLOOKUP(AEBYLD2!BE$4,'[1]INTERNAL PARAMETERS-1'!$B$5:$J$44,5,FALSE)*VLOOKUP(AEBYLD2!BE$4,'[1]INTERNAL PARAMETERS-1'!$B$5:$J$44,6,FALSE)*VLOOKUP(AEBYLD2!BE$4,'[1]INTERNAL PARAMETERS-1'!$B$5:$J$44,3,FALSE) + AEBYLD1!BE140*(1-VLOOKUP(AEBYLD2!BE$4,'[1]INTERNAL PARAMETERS-1'!$B$5:$J$44,5,FALSE))*VLOOKUP(AEBYLD2!BE$4,'[1]INTERNAL PARAMETERS-1'!$B$5:$J$44,8,FALSE)*VLOOKUP(AEBYLD2!BE$4,'[1]INTERNAL PARAMETERS-1'!$B$5:$J$44,3,FALSE)</f>
        <v>0</v>
      </c>
      <c r="BF140" s="50">
        <f>AEBYLD1!BF140*VLOOKUP(AEBYLD2!BF$4,'[1]INTERNAL PARAMETERS-1'!$B$5:$J$44,5,FALSE)*VLOOKUP(AEBYLD2!BF$4,'[1]INTERNAL PARAMETERS-1'!$B$5:$J$44,6,FALSE)*VLOOKUP(AEBYLD2!BF$4,'[1]INTERNAL PARAMETERS-1'!$B$5:$J$44,3,FALSE) + AEBYLD1!BF140*(1-VLOOKUP(AEBYLD2!BF$4,'[1]INTERNAL PARAMETERS-1'!$B$5:$J$44,5,FALSE))*VLOOKUP(AEBYLD2!BF$4,'[1]INTERNAL PARAMETERS-1'!$B$5:$J$44,8,FALSE)*VLOOKUP(AEBYLD2!BF$4,'[1]INTERNAL PARAMETERS-1'!$B$5:$J$44,3,FALSE)</f>
        <v>0</v>
      </c>
      <c r="BG140" s="50">
        <f>AEBYLD1!BG140*VLOOKUP(AEBYLD2!BG$4,'[1]INTERNAL PARAMETERS-1'!$B$5:$J$44,5,FALSE)*VLOOKUP(AEBYLD2!BG$4,'[1]INTERNAL PARAMETERS-1'!$B$5:$J$44,6,FALSE)*VLOOKUP(AEBYLD2!BG$4,'[1]INTERNAL PARAMETERS-1'!$B$5:$J$44,3,FALSE) + AEBYLD1!BG140*(1-VLOOKUP(AEBYLD2!BG$4,'[1]INTERNAL PARAMETERS-1'!$B$5:$J$44,5,FALSE))*VLOOKUP(AEBYLD2!BG$4,'[1]INTERNAL PARAMETERS-1'!$B$5:$J$44,8,FALSE)*VLOOKUP(AEBYLD2!BG$4,'[1]INTERNAL PARAMETERS-1'!$B$5:$J$44,3,FALSE)</f>
        <v>0</v>
      </c>
      <c r="BH140" s="50">
        <f>AEBYLD1!BH140*VLOOKUP(AEBYLD2!BH$4,'[1]INTERNAL PARAMETERS-1'!$B$5:$J$44,5,FALSE)*VLOOKUP(AEBYLD2!BH$4,'[1]INTERNAL PARAMETERS-1'!$B$5:$J$44,6,FALSE)*VLOOKUP(AEBYLD2!BH$4,'[1]INTERNAL PARAMETERS-1'!$B$5:$J$44,3,FALSE) + AEBYLD1!BH140*(1-VLOOKUP(AEBYLD2!BH$4,'[1]INTERNAL PARAMETERS-1'!$B$5:$J$44,5,FALSE))*VLOOKUP(AEBYLD2!BH$4,'[1]INTERNAL PARAMETERS-1'!$B$5:$J$44,8,FALSE)*VLOOKUP(AEBYLD2!BH$4,'[1]INTERNAL PARAMETERS-1'!$B$5:$J$44,3,FALSE)</f>
        <v>0</v>
      </c>
      <c r="BI140" s="50">
        <f>AEBYLD1!BI140*VLOOKUP(AEBYLD2!BI$4,'[1]INTERNAL PARAMETERS-1'!$B$5:$J$44,5,FALSE)*VLOOKUP(AEBYLD2!BI$4,'[1]INTERNAL PARAMETERS-1'!$B$5:$J$44,6,FALSE)*VLOOKUP(AEBYLD2!BI$4,'[1]INTERNAL PARAMETERS-1'!$B$5:$J$44,3,FALSE) + AEBYLD1!BI140*(1-VLOOKUP(AEBYLD2!BI$4,'[1]INTERNAL PARAMETERS-1'!$B$5:$J$44,5,FALSE))*VLOOKUP(AEBYLD2!BI$4,'[1]INTERNAL PARAMETERS-1'!$B$5:$J$44,8,FALSE)*VLOOKUP(AEBYLD2!BI$4,'[1]INTERNAL PARAMETERS-1'!$B$5:$J$44,3,FALSE)</f>
        <v>0</v>
      </c>
      <c r="BJ140" s="50">
        <f>AEBYLD1!BJ140*VLOOKUP(AEBYLD2!BJ$4,'[1]INTERNAL PARAMETERS-1'!$B$5:$J$44,5,FALSE)*VLOOKUP(AEBYLD2!BJ$4,'[1]INTERNAL PARAMETERS-1'!$B$5:$J$44,6,FALSE)*VLOOKUP(AEBYLD2!BJ$4,'[1]INTERNAL PARAMETERS-1'!$B$5:$J$44,3,FALSE) + AEBYLD1!BJ140*(1-VLOOKUP(AEBYLD2!BJ$4,'[1]INTERNAL PARAMETERS-1'!$B$5:$J$44,5,FALSE))*VLOOKUP(AEBYLD2!BJ$4,'[1]INTERNAL PARAMETERS-1'!$B$5:$J$44,8,FALSE)*VLOOKUP(AEBYLD2!BJ$4,'[1]INTERNAL PARAMETERS-1'!$B$5:$J$44,3,FALSE)</f>
        <v>0</v>
      </c>
      <c r="BK140" s="50">
        <f>AEBYLD1!BK140*VLOOKUP(AEBYLD2!BK$4,'[1]INTERNAL PARAMETERS-1'!$B$5:$J$44,5,FALSE)*VLOOKUP(AEBYLD2!BK$4,'[1]INTERNAL PARAMETERS-1'!$B$5:$J$44,6,FALSE)*VLOOKUP(AEBYLD2!BK$4,'[1]INTERNAL PARAMETERS-1'!$B$5:$J$44,3,FALSE) + AEBYLD1!BK140*(1-VLOOKUP(AEBYLD2!BK$4,'[1]INTERNAL PARAMETERS-1'!$B$5:$J$44,5,FALSE))*VLOOKUP(AEBYLD2!BK$4,'[1]INTERNAL PARAMETERS-1'!$B$5:$J$44,8,FALSE)*VLOOKUP(AEBYLD2!BK$4,'[1]INTERNAL PARAMETERS-1'!$B$5:$J$44,3,FALSE)</f>
        <v>0</v>
      </c>
      <c r="BL140" s="50">
        <f>AEBYLD1!BL140*VLOOKUP(AEBYLD2!BL$4,'[1]INTERNAL PARAMETERS-1'!$B$5:$J$44,5,FALSE)*VLOOKUP(AEBYLD2!BL$4,'[1]INTERNAL PARAMETERS-1'!$B$5:$J$44,6,FALSE)*VLOOKUP(AEBYLD2!BL$4,'[1]INTERNAL PARAMETERS-1'!$B$5:$J$44,3,FALSE) + AEBYLD1!BL140*(1-VLOOKUP(AEBYLD2!BL$4,'[1]INTERNAL PARAMETERS-1'!$B$5:$J$44,5,FALSE))*VLOOKUP(AEBYLD2!BL$4,'[1]INTERNAL PARAMETERS-1'!$B$5:$J$44,8,FALSE)*VLOOKUP(AEBYLD2!BL$4,'[1]INTERNAL PARAMETERS-1'!$B$5:$J$44,3,FALSE)</f>
        <v>0</v>
      </c>
      <c r="BM140" s="50">
        <f>AEBYLD1!BM140*VLOOKUP(AEBYLD2!BM$4,'[1]INTERNAL PARAMETERS-1'!$B$5:$J$44,5,FALSE)*VLOOKUP(AEBYLD2!BM$4,'[1]INTERNAL PARAMETERS-1'!$B$5:$J$44,6,FALSE)*VLOOKUP(AEBYLD2!BM$4,'[1]INTERNAL PARAMETERS-1'!$B$5:$J$44,3,FALSE) + AEBYLD1!BM140*(1-VLOOKUP(AEBYLD2!BM$4,'[1]INTERNAL PARAMETERS-1'!$B$5:$J$44,5,FALSE))*VLOOKUP(AEBYLD2!BM$4,'[1]INTERNAL PARAMETERS-1'!$B$5:$J$44,8,FALSE)*VLOOKUP(AEBYLD2!BM$4,'[1]INTERNAL PARAMETERS-1'!$B$5:$J$44,3,FALSE)</f>
        <v>0</v>
      </c>
      <c r="BN140" s="50">
        <f>AEBYLD1!BN140*VLOOKUP(AEBYLD2!BN$4,'[1]INTERNAL PARAMETERS-1'!$B$5:$J$44,5,FALSE)*VLOOKUP(AEBYLD2!BN$4,'[1]INTERNAL PARAMETERS-1'!$B$5:$J$44,6,FALSE)*VLOOKUP(AEBYLD2!BN$4,'[1]INTERNAL PARAMETERS-1'!$B$5:$J$44,3,FALSE) + AEBYLD1!BN140*(1-VLOOKUP(AEBYLD2!BN$4,'[1]INTERNAL PARAMETERS-1'!$B$5:$J$44,5,FALSE))*VLOOKUP(AEBYLD2!BN$4,'[1]INTERNAL PARAMETERS-1'!$B$5:$J$44,8,FALSE)*VLOOKUP(AEBYLD2!BN$4,'[1]INTERNAL PARAMETERS-1'!$B$5:$J$44,3,FALSE)</f>
        <v>0</v>
      </c>
      <c r="BO140" s="50">
        <f>AEBYLD1!BO140*VLOOKUP(AEBYLD2!BO$4,'[1]INTERNAL PARAMETERS-1'!$B$5:$J$44,5,FALSE)*VLOOKUP(AEBYLD2!BO$4,'[1]INTERNAL PARAMETERS-1'!$B$5:$J$44,6,FALSE)*VLOOKUP(AEBYLD2!BO$4,'[1]INTERNAL PARAMETERS-1'!$B$5:$J$44,3,FALSE) + AEBYLD1!BO140*(1-VLOOKUP(AEBYLD2!BO$4,'[1]INTERNAL PARAMETERS-1'!$B$5:$J$44,5,FALSE))*VLOOKUP(AEBYLD2!BO$4,'[1]INTERNAL PARAMETERS-1'!$B$5:$J$44,8,FALSE)*VLOOKUP(AEBYLD2!BO$4,'[1]INTERNAL PARAMETERS-1'!$B$5:$J$44,3,FALSE)</f>
        <v>0</v>
      </c>
      <c r="BP140" s="50">
        <f>AEBYLD1!BP140*VLOOKUP(AEBYLD2!BP$4,'[1]INTERNAL PARAMETERS-1'!$B$5:$J$44,5,FALSE)*VLOOKUP(AEBYLD2!BP$4,'[1]INTERNAL PARAMETERS-1'!$B$5:$J$44,6,FALSE)*VLOOKUP(AEBYLD2!BP$4,'[1]INTERNAL PARAMETERS-1'!$B$5:$J$44,3,FALSE) + AEBYLD1!BP140*(1-VLOOKUP(AEBYLD2!BP$4,'[1]INTERNAL PARAMETERS-1'!$B$5:$J$44,5,FALSE))*VLOOKUP(AEBYLD2!BP$4,'[1]INTERNAL PARAMETERS-1'!$B$5:$J$44,8,FALSE)*VLOOKUP(AEBYLD2!BP$4,'[1]INTERNAL PARAMETERS-1'!$B$5:$J$44,3,FALSE)</f>
        <v>0</v>
      </c>
      <c r="BQ140" s="50">
        <f>AEBYLD1!BQ140*VLOOKUP(AEBYLD2!BQ$4,'[1]INTERNAL PARAMETERS-1'!$B$5:$J$44,5,FALSE)*VLOOKUP(AEBYLD2!BQ$4,'[1]INTERNAL PARAMETERS-1'!$B$5:$J$44,6,FALSE)*VLOOKUP(AEBYLD2!BQ$4,'[1]INTERNAL PARAMETERS-1'!$B$5:$J$44,3,FALSE) + AEBYLD1!BQ140*(1-VLOOKUP(AEBYLD2!BQ$4,'[1]INTERNAL PARAMETERS-1'!$B$5:$J$44,5,FALSE))*VLOOKUP(AEBYLD2!BQ$4,'[1]INTERNAL PARAMETERS-1'!$B$5:$J$44,8,FALSE)*VLOOKUP(AEBYLD2!BQ$4,'[1]INTERNAL PARAMETERS-1'!$B$5:$J$44,3,FALSE)</f>
        <v>0</v>
      </c>
      <c r="BR140" s="50">
        <f>AEBYLD1!BR140*VLOOKUP(AEBYLD2!BR$4,'[1]INTERNAL PARAMETERS-1'!$B$5:$J$44,5,FALSE)*VLOOKUP(AEBYLD2!BR$4,'[1]INTERNAL PARAMETERS-1'!$B$5:$J$44,6,FALSE)*VLOOKUP(AEBYLD2!BR$4,'[1]INTERNAL PARAMETERS-1'!$B$5:$J$44,3,FALSE) + AEBYLD1!BR140*(1-VLOOKUP(AEBYLD2!BR$4,'[1]INTERNAL PARAMETERS-1'!$B$5:$J$44,5,FALSE))*VLOOKUP(AEBYLD2!BR$4,'[1]INTERNAL PARAMETERS-1'!$B$5:$J$44,8,FALSE)*VLOOKUP(AEBYLD2!BR$4,'[1]INTERNAL PARAMETERS-1'!$B$5:$J$44,3,FALSE)</f>
        <v>0</v>
      </c>
      <c r="BS140" s="50">
        <f>AEBYLD1!BS140*VLOOKUP(AEBYLD2!BS$4,'[1]INTERNAL PARAMETERS-1'!$B$5:$J$44,5,FALSE)*VLOOKUP(AEBYLD2!BS$4,'[1]INTERNAL PARAMETERS-1'!$B$5:$J$44,6,FALSE)*VLOOKUP(AEBYLD2!BS$4,'[1]INTERNAL PARAMETERS-1'!$B$5:$J$44,3,FALSE) + AEBYLD1!BS140*(1-VLOOKUP(AEBYLD2!BS$4,'[1]INTERNAL PARAMETERS-1'!$B$5:$J$44,5,FALSE))*VLOOKUP(AEBYLD2!BS$4,'[1]INTERNAL PARAMETERS-1'!$B$5:$J$44,8,FALSE)*VLOOKUP(AEBYLD2!BS$4,'[1]INTERNAL PARAMETERS-1'!$B$5:$J$44,3,FALSE)</f>
        <v>0</v>
      </c>
      <c r="BT140" s="50">
        <f>AEBYLD1!BT140*VLOOKUP(AEBYLD2!BT$4,'[1]INTERNAL PARAMETERS-1'!$B$5:$J$44,5,FALSE)*VLOOKUP(AEBYLD2!BT$4,'[1]INTERNAL PARAMETERS-1'!$B$5:$J$44,6,FALSE)*VLOOKUP(AEBYLD2!BT$4,'[1]INTERNAL PARAMETERS-1'!$B$5:$J$44,3,FALSE) + AEBYLD1!BT140*(1-VLOOKUP(AEBYLD2!BT$4,'[1]INTERNAL PARAMETERS-1'!$B$5:$J$44,5,FALSE))*VLOOKUP(AEBYLD2!BT$4,'[1]INTERNAL PARAMETERS-1'!$B$5:$J$44,8,FALSE)*VLOOKUP(AEBYLD2!BT$4,'[1]INTERNAL PARAMETERS-1'!$B$5:$J$44,3,FALSE)</f>
        <v>0</v>
      </c>
      <c r="BU140" s="50">
        <f>AEBYLD1!BU140*VLOOKUP(AEBYLD2!BU$4,'[1]INTERNAL PARAMETERS-1'!$B$5:$J$44,5,FALSE)*VLOOKUP(AEBYLD2!BU$4,'[1]INTERNAL PARAMETERS-1'!$B$5:$J$44,6,FALSE)*VLOOKUP(AEBYLD2!BU$4,'[1]INTERNAL PARAMETERS-1'!$B$5:$J$44,3,FALSE) + AEBYLD1!BU140*(1-VLOOKUP(AEBYLD2!BU$4,'[1]INTERNAL PARAMETERS-1'!$B$5:$J$44,5,FALSE))*VLOOKUP(AEBYLD2!BU$4,'[1]INTERNAL PARAMETERS-1'!$B$5:$J$44,8,FALSE)*VLOOKUP(AEBYLD2!BU$4,'[1]INTERNAL PARAMETERS-1'!$B$5:$J$44,3,FALSE)</f>
        <v>0</v>
      </c>
      <c r="BV140" s="50">
        <f>AEBYLD1!BV140*VLOOKUP(AEBYLD2!BV$4,'[1]INTERNAL PARAMETERS-1'!$B$5:$J$44,5,FALSE)*VLOOKUP(AEBYLD2!BV$4,'[1]INTERNAL PARAMETERS-1'!$B$5:$J$44,6,FALSE)*VLOOKUP(AEBYLD2!BV$4,'[1]INTERNAL PARAMETERS-1'!$B$5:$J$44,3,FALSE) + AEBYLD1!BV140*(1-VLOOKUP(AEBYLD2!BV$4,'[1]INTERNAL PARAMETERS-1'!$B$5:$J$44,5,FALSE))*VLOOKUP(AEBYLD2!BV$4,'[1]INTERNAL PARAMETERS-1'!$B$5:$J$44,8,FALSE)*VLOOKUP(AEBYLD2!BV$4,'[1]INTERNAL PARAMETERS-1'!$B$5:$J$44,3,FALSE)</f>
        <v>0</v>
      </c>
      <c r="BW140" s="50">
        <f>AEBYLD1!BW140*VLOOKUP(AEBYLD2!BW$4,'[1]INTERNAL PARAMETERS-1'!$B$5:$J$44,5,FALSE)*VLOOKUP(AEBYLD2!BW$4,'[1]INTERNAL PARAMETERS-1'!$B$5:$J$44,6,FALSE)*VLOOKUP(AEBYLD2!BW$4,'[1]INTERNAL PARAMETERS-1'!$B$5:$J$44,3,FALSE) + AEBYLD1!BW140*(1-VLOOKUP(AEBYLD2!BW$4,'[1]INTERNAL PARAMETERS-1'!$B$5:$J$44,5,FALSE))*VLOOKUP(AEBYLD2!BW$4,'[1]INTERNAL PARAMETERS-1'!$B$5:$J$44,8,FALSE)*VLOOKUP(AEBYLD2!BW$4,'[1]INTERNAL PARAMETERS-1'!$B$5:$J$44,3,FALSE)</f>
        <v>0</v>
      </c>
      <c r="BX140" s="50">
        <f>AEBYLD1!BX140*VLOOKUP(AEBYLD2!BX$4,'[1]INTERNAL PARAMETERS-1'!$B$5:$J$44,5,FALSE)*VLOOKUP(AEBYLD2!BX$4,'[1]INTERNAL PARAMETERS-1'!$B$5:$J$44,6,FALSE)*VLOOKUP(AEBYLD2!BX$4,'[1]INTERNAL PARAMETERS-1'!$B$5:$J$44,3,FALSE) + AEBYLD1!BX140*(1-VLOOKUP(AEBYLD2!BX$4,'[1]INTERNAL PARAMETERS-1'!$B$5:$J$44,5,FALSE))*VLOOKUP(AEBYLD2!BX$4,'[1]INTERNAL PARAMETERS-1'!$B$5:$J$44,8,FALSE)*VLOOKUP(AEBYLD2!BX$4,'[1]INTERNAL PARAMETERS-1'!$B$5:$J$44,3,FALSE)</f>
        <v>0</v>
      </c>
      <c r="BY140" s="50">
        <f>AEBYLD1!BY140*VLOOKUP(AEBYLD2!BY$4,'[1]INTERNAL PARAMETERS-1'!$B$5:$J$44,5,FALSE)*VLOOKUP(AEBYLD2!BY$4,'[1]INTERNAL PARAMETERS-1'!$B$5:$J$44,6,FALSE)*VLOOKUP(AEBYLD2!BY$4,'[1]INTERNAL PARAMETERS-1'!$B$5:$J$44,3,FALSE) + AEBYLD1!BY140*(1-VLOOKUP(AEBYLD2!BY$4,'[1]INTERNAL PARAMETERS-1'!$B$5:$J$44,5,FALSE))*VLOOKUP(AEBYLD2!BY$4,'[1]INTERNAL PARAMETERS-1'!$B$5:$J$44,8,FALSE)*VLOOKUP(AEBYLD2!BY$4,'[1]INTERNAL PARAMETERS-1'!$B$5:$J$44,3,FALSE)</f>
        <v>0</v>
      </c>
      <c r="BZ140" s="50">
        <f>AEBYLD1!BZ140*VLOOKUP(AEBYLD2!BZ$4,'[1]INTERNAL PARAMETERS-1'!$B$5:$J$44,5,FALSE)*VLOOKUP(AEBYLD2!BZ$4,'[1]INTERNAL PARAMETERS-1'!$B$5:$J$44,6,FALSE)*VLOOKUP(AEBYLD2!BZ$4,'[1]INTERNAL PARAMETERS-1'!$B$5:$J$44,3,FALSE) + AEBYLD1!BZ140*(1-VLOOKUP(AEBYLD2!BZ$4,'[1]INTERNAL PARAMETERS-1'!$B$5:$J$44,5,FALSE))*VLOOKUP(AEBYLD2!BZ$4,'[1]INTERNAL PARAMETERS-1'!$B$5:$J$44,8,FALSE)*VLOOKUP(AEBYLD2!BZ$4,'[1]INTERNAL PARAMETERS-1'!$B$5:$J$44,3,FALSE)</f>
        <v>0</v>
      </c>
      <c r="CA140" s="50">
        <f>AEBYLD1!CA140*VLOOKUP(AEBYLD2!CA$4,'[1]INTERNAL PARAMETERS-1'!$B$5:$J$44,5,FALSE)*VLOOKUP(AEBYLD2!CA$4,'[1]INTERNAL PARAMETERS-1'!$B$5:$J$44,6,FALSE)*VLOOKUP(AEBYLD2!CA$4,'[1]INTERNAL PARAMETERS-1'!$B$5:$J$44,3,FALSE) + AEBYLD1!CA140*(1-VLOOKUP(AEBYLD2!CA$4,'[1]INTERNAL PARAMETERS-1'!$B$5:$J$44,5,FALSE))*VLOOKUP(AEBYLD2!CA$4,'[1]INTERNAL PARAMETERS-1'!$B$5:$J$44,8,FALSE)*VLOOKUP(AEBYLD2!CA$4,'[1]INTERNAL PARAMETERS-1'!$B$5:$J$44,3,FALSE)</f>
        <v>0</v>
      </c>
      <c r="CB140" s="50">
        <f>AEBYLD1!CB140*VLOOKUP(AEBYLD2!CB$4,'[1]INTERNAL PARAMETERS-1'!$B$5:$J$44,5,FALSE)*VLOOKUP(AEBYLD2!CB$4,'[1]INTERNAL PARAMETERS-1'!$B$5:$J$44,6,FALSE)*VLOOKUP(AEBYLD2!CB$4,'[1]INTERNAL PARAMETERS-1'!$B$5:$J$44,3,FALSE) + AEBYLD1!CB140*(1-VLOOKUP(AEBYLD2!CB$4,'[1]INTERNAL PARAMETERS-1'!$B$5:$J$44,5,FALSE))*VLOOKUP(AEBYLD2!CB$4,'[1]INTERNAL PARAMETERS-1'!$B$5:$J$44,8,FALSE)*VLOOKUP(AEBYLD2!CB$4,'[1]INTERNAL PARAMETERS-1'!$B$5:$J$44,3,FALSE)</f>
        <v>0</v>
      </c>
      <c r="CC140" s="50">
        <f>AEBYLD1!CC140*VLOOKUP(AEBYLD2!CC$4,'[1]INTERNAL PARAMETERS-1'!$B$5:$J$44,5,FALSE)*VLOOKUP(AEBYLD2!CC$4,'[1]INTERNAL PARAMETERS-1'!$B$5:$J$44,6,FALSE)*VLOOKUP(AEBYLD2!CC$4,'[1]INTERNAL PARAMETERS-1'!$B$5:$J$44,3,FALSE) + AEBYLD1!CC140*(1-VLOOKUP(AEBYLD2!CC$4,'[1]INTERNAL PARAMETERS-1'!$B$5:$J$44,5,FALSE))*VLOOKUP(AEBYLD2!CC$4,'[1]INTERNAL PARAMETERS-1'!$B$5:$J$44,8,FALSE)*VLOOKUP(AEBYLD2!CC$4,'[1]INTERNAL PARAMETERS-1'!$B$5:$J$44,3,FALSE)</f>
        <v>0</v>
      </c>
      <c r="CD140" s="50">
        <f>AEBYLD1!CD140*VLOOKUP(AEBYLD2!CD$4,'[1]INTERNAL PARAMETERS-1'!$B$5:$J$44,5,FALSE)*VLOOKUP(AEBYLD2!CD$4,'[1]INTERNAL PARAMETERS-1'!$B$5:$J$44,6,FALSE)*VLOOKUP(AEBYLD2!CD$4,'[1]INTERNAL PARAMETERS-1'!$B$5:$J$44,3,FALSE) + AEBYLD1!CD140*(1-VLOOKUP(AEBYLD2!CD$4,'[1]INTERNAL PARAMETERS-1'!$B$5:$J$44,5,FALSE))*VLOOKUP(AEBYLD2!CD$4,'[1]INTERNAL PARAMETERS-1'!$B$5:$J$44,8,FALSE)*VLOOKUP(AEBYLD2!CD$4,'[1]INTERNAL PARAMETERS-1'!$B$5:$J$44,3,FALSE)</f>
        <v>0</v>
      </c>
      <c r="CE140" s="50">
        <f>AEBYLD1!CE140*VLOOKUP(AEBYLD2!CE$4,'[1]INTERNAL PARAMETERS-1'!$B$5:$J$44,5,FALSE)*VLOOKUP(AEBYLD2!CE$4,'[1]INTERNAL PARAMETERS-1'!$B$5:$J$44,6,FALSE)*VLOOKUP(AEBYLD2!CE$4,'[1]INTERNAL PARAMETERS-1'!$B$5:$J$44,3,FALSE) + AEBYLD1!CE140*(1-VLOOKUP(AEBYLD2!CE$4,'[1]INTERNAL PARAMETERS-1'!$B$5:$J$44,5,FALSE))*VLOOKUP(AEBYLD2!CE$4,'[1]INTERNAL PARAMETERS-1'!$B$5:$J$44,8,FALSE)*VLOOKUP(AEBYLD2!CE$4,'[1]INTERNAL PARAMETERS-1'!$B$5:$J$44,3,FALSE)</f>
        <v>0</v>
      </c>
      <c r="CF140" s="50">
        <f>AEBYLD1!CF140*VLOOKUP(AEBYLD2!CF$4,'[1]INTERNAL PARAMETERS-1'!$B$5:$J$44,5,FALSE)*VLOOKUP(AEBYLD2!CF$4,'[1]INTERNAL PARAMETERS-1'!$B$5:$J$44,6,FALSE)*VLOOKUP(AEBYLD2!CF$4,'[1]INTERNAL PARAMETERS-1'!$B$5:$J$44,3,FALSE) + AEBYLD1!CF140*(1-VLOOKUP(AEBYLD2!CF$4,'[1]INTERNAL PARAMETERS-1'!$B$5:$J$44,5,FALSE))*VLOOKUP(AEBYLD2!CF$4,'[1]INTERNAL PARAMETERS-1'!$B$5:$J$44,8,FALSE)*VLOOKUP(AEBYLD2!CF$4,'[1]INTERNAL PARAMETERS-1'!$B$5:$J$44,3,FALSE)</f>
        <v>0</v>
      </c>
      <c r="CG140" s="50">
        <f>AEBYLD1!CG140*VLOOKUP(AEBYLD2!CG$4,'[1]INTERNAL PARAMETERS-1'!$B$5:$J$44,5,FALSE)*VLOOKUP(AEBYLD2!CG$4,'[1]INTERNAL PARAMETERS-1'!$B$5:$J$44,6,FALSE)*VLOOKUP(AEBYLD2!CG$4,'[1]INTERNAL PARAMETERS-1'!$B$5:$J$44,3,FALSE) + AEBYLD1!CG140*(1-VLOOKUP(AEBYLD2!CG$4,'[1]INTERNAL PARAMETERS-1'!$B$5:$J$44,5,FALSE))*VLOOKUP(AEBYLD2!CG$4,'[1]INTERNAL PARAMETERS-1'!$B$5:$J$44,8,FALSE)*VLOOKUP(AEBYLD2!CG$4,'[1]INTERNAL PARAMETERS-1'!$B$5:$J$44,3,FALSE)</f>
        <v>0</v>
      </c>
      <c r="CH140" s="49">
        <f>AEBYLD1!CH140*VLOOKUP(AEBYLD2!CH$4,'[1]INTERNAL PARAMETERS-1'!$B$5:$J$44,5,FALSE)*VLOOKUP(AEBYLD2!CH$4,'[1]INTERNAL PARAMETERS-1'!$B$5:$J$44,6,FALSE)*VLOOKUP(AEBYLD2!CH$4,'[1]INTERNAL PARAMETERS-1'!$B$5:$J$44,3,FALSE) + AEBYLD1!CH140*(1-VLOOKUP(AEBYLD2!CH$4,'[1]INTERNAL PARAMETERS-1'!$B$5:$J$44,5,FALSE))*VLOOKUP(AEBYLD2!CH$4,'[1]INTERNAL PARAMETERS-1'!$B$5:$J$44,8,FALSE)*VLOOKUP(AEBYLD2!CH$4,'[1]INTERNAL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 x14ac:dyDescent="0.4">
      <c r="B141" s="64" t="s">
        <v>9</v>
      </c>
      <c r="C141" s="63" t="s">
        <v>71</v>
      </c>
      <c r="D141" s="63" t="s">
        <v>78</v>
      </c>
      <c r="E141" s="147">
        <f>AEB!AF141</f>
        <v>0</v>
      </c>
      <c r="F141" s="62">
        <f>'[1]INTERNAL PARAMETERS-1'!M15</f>
        <v>34.72</v>
      </c>
      <c r="G141" s="51">
        <f>AEBYLD1!G141*VLOOKUP(AEBYLD2!G$4,'[1]INTERNAL PARAMETERS-1'!$B$5:$J$44,5,FALSE)*VLOOKUP(AEBYLD2!G$4,'[1]INTERNAL PARAMETERS-1'!$B$5:$J$44,7,FALSE)*AEBYLD2!$F141 + AEBYLD1!G141*(1-VLOOKUP(AEBYLD2!G$4,'[1]INTERNAL PARAMETERS-1'!$B$5:$J$44,5,FALSE))*VLOOKUP(AEBYLD2!G$4,'[1]INTERNAL PARAMETERS-1'!$B$5:$J$44,9,FALSE)*AEBYLD2!$F141</f>
        <v>0</v>
      </c>
      <c r="H141" s="50">
        <f>AEBYLD1!H141*VLOOKUP(AEBYLD2!H$4,'[1]INTERNAL PARAMETERS-1'!$B$5:$J$44,5,FALSE)*VLOOKUP(AEBYLD2!H$4,'[1]INTERNAL PARAMETERS-1'!$B$5:$J$44,7,FALSE)*AEBYLD2!$F141 + AEBYLD1!H141*(1-VLOOKUP(AEBYLD2!H$4,'[1]INTERNAL PARAMETERS-1'!$B$5:$J$44,5,FALSE))*VLOOKUP(AEBYLD2!H$4,'[1]INTERNAL PARAMETERS-1'!$B$5:$J$44,9,FALSE)*AEBYLD2!$F141</f>
        <v>0</v>
      </c>
      <c r="I141" s="50">
        <f>AEBYLD1!I141*VLOOKUP(AEBYLD2!I$4,'[1]INTERNAL PARAMETERS-1'!$B$5:$J$44,5,FALSE)*VLOOKUP(AEBYLD2!I$4,'[1]INTERNAL PARAMETERS-1'!$B$5:$J$44,7,FALSE)*AEBYLD2!$F141 + AEBYLD1!I141*(1-VLOOKUP(AEBYLD2!I$4,'[1]INTERNAL PARAMETERS-1'!$B$5:$J$44,5,FALSE))*VLOOKUP(AEBYLD2!I$4,'[1]INTERNAL PARAMETERS-1'!$B$5:$J$44,9,FALSE)*AEBYLD2!$F141</f>
        <v>0</v>
      </c>
      <c r="J141" s="50">
        <f>AEBYLD1!J141*VLOOKUP(AEBYLD2!J$4,'[1]INTERNAL PARAMETERS-1'!$B$5:$J$44,5,FALSE)*VLOOKUP(AEBYLD2!J$4,'[1]INTERNAL PARAMETERS-1'!$B$5:$J$44,7,FALSE)*AEBYLD2!$F141 + AEBYLD1!J141*(1-VLOOKUP(AEBYLD2!J$4,'[1]INTERNAL PARAMETERS-1'!$B$5:$J$44,5,FALSE))*VLOOKUP(AEBYLD2!J$4,'[1]INTERNAL PARAMETERS-1'!$B$5:$J$44,9,FALSE)*AEBYLD2!$F141</f>
        <v>0</v>
      </c>
      <c r="K141" s="50">
        <f>AEBYLD1!K141*VLOOKUP(AEBYLD2!K$4,'[1]INTERNAL PARAMETERS-1'!$B$5:$J$44,5,FALSE)*VLOOKUP(AEBYLD2!K$4,'[1]INTERNAL PARAMETERS-1'!$B$5:$J$44,7,FALSE)*AEBYLD2!$F141 + AEBYLD1!K141*(1-VLOOKUP(AEBYLD2!K$4,'[1]INTERNAL PARAMETERS-1'!$B$5:$J$44,5,FALSE))*VLOOKUP(AEBYLD2!K$4,'[1]INTERNAL PARAMETERS-1'!$B$5:$J$44,9,FALSE)*AEBYLD2!$F141</f>
        <v>0</v>
      </c>
      <c r="L141" s="50">
        <f>AEBYLD1!L141*VLOOKUP(AEBYLD2!L$4,'[1]INTERNAL PARAMETERS-1'!$B$5:$J$44,5,FALSE)*VLOOKUP(AEBYLD2!L$4,'[1]INTERNAL PARAMETERS-1'!$B$5:$J$44,7,FALSE)*AEBYLD2!$F141 + AEBYLD1!L141*(1-VLOOKUP(AEBYLD2!L$4,'[1]INTERNAL PARAMETERS-1'!$B$5:$J$44,5,FALSE))*VLOOKUP(AEBYLD2!L$4,'[1]INTERNAL PARAMETERS-1'!$B$5:$J$44,9,FALSE)*AEBYLD2!$F141</f>
        <v>0</v>
      </c>
      <c r="M141" s="50">
        <f>AEBYLD1!M141*VLOOKUP(AEBYLD2!M$4,'[1]INTERNAL PARAMETERS-1'!$B$5:$J$44,5,FALSE)*VLOOKUP(AEBYLD2!M$4,'[1]INTERNAL PARAMETERS-1'!$B$5:$J$44,7,FALSE)*AEBYLD2!$F141 + AEBYLD1!M141*(1-VLOOKUP(AEBYLD2!M$4,'[1]INTERNAL PARAMETERS-1'!$B$5:$J$44,5,FALSE))*VLOOKUP(AEBYLD2!M$4,'[1]INTERNAL PARAMETERS-1'!$B$5:$J$44,9,FALSE)*AEBYLD2!$F141</f>
        <v>0</v>
      </c>
      <c r="N141" s="50">
        <f>AEBYLD1!N141*VLOOKUP(AEBYLD2!N$4,'[1]INTERNAL PARAMETERS-1'!$B$5:$J$44,5,FALSE)*VLOOKUP(AEBYLD2!N$4,'[1]INTERNAL PARAMETERS-1'!$B$5:$J$44,7,FALSE)*AEBYLD2!$F141 + AEBYLD1!N141*(1-VLOOKUP(AEBYLD2!N$4,'[1]INTERNAL PARAMETERS-1'!$B$5:$J$44,5,FALSE))*VLOOKUP(AEBYLD2!N$4,'[1]INTERNAL PARAMETERS-1'!$B$5:$J$44,9,FALSE)*AEBYLD2!$F141</f>
        <v>0</v>
      </c>
      <c r="O141" s="50">
        <f>AEBYLD1!O141*VLOOKUP(AEBYLD2!O$4,'[1]INTERNAL PARAMETERS-1'!$B$5:$J$44,5,FALSE)*VLOOKUP(AEBYLD2!O$4,'[1]INTERNAL PARAMETERS-1'!$B$5:$J$44,7,FALSE)*AEBYLD2!$F141 + AEBYLD1!O141*(1-VLOOKUP(AEBYLD2!O$4,'[1]INTERNAL PARAMETERS-1'!$B$5:$J$44,5,FALSE))*VLOOKUP(AEBYLD2!O$4,'[1]INTERNAL PARAMETERS-1'!$B$5:$J$44,9,FALSE)*AEBYLD2!$F141</f>
        <v>0</v>
      </c>
      <c r="P141" s="50">
        <f>AEBYLD1!P141*VLOOKUP(AEBYLD2!P$4,'[1]INTERNAL PARAMETERS-1'!$B$5:$J$44,5,FALSE)*VLOOKUP(AEBYLD2!P$4,'[1]INTERNAL PARAMETERS-1'!$B$5:$J$44,7,FALSE)*AEBYLD2!$F141 + AEBYLD1!P141*(1-VLOOKUP(AEBYLD2!P$4,'[1]INTERNAL PARAMETERS-1'!$B$5:$J$44,5,FALSE))*VLOOKUP(AEBYLD2!P$4,'[1]INTERNAL PARAMETERS-1'!$B$5:$J$44,9,FALSE)*AEBYLD2!$F141</f>
        <v>0</v>
      </c>
      <c r="Q141" s="50">
        <f>AEBYLD1!Q141*VLOOKUP(AEBYLD2!Q$4,'[1]INTERNAL PARAMETERS-1'!$B$5:$J$44,5,FALSE)*VLOOKUP(AEBYLD2!Q$4,'[1]INTERNAL PARAMETERS-1'!$B$5:$J$44,7,FALSE)*AEBYLD2!$F141 + AEBYLD1!Q141*(1-VLOOKUP(AEBYLD2!Q$4,'[1]INTERNAL PARAMETERS-1'!$B$5:$J$44,5,FALSE))*VLOOKUP(AEBYLD2!Q$4,'[1]INTERNAL PARAMETERS-1'!$B$5:$J$44,9,FALSE)*AEBYLD2!$F141</f>
        <v>0</v>
      </c>
      <c r="R141" s="50">
        <f>AEBYLD1!R141*VLOOKUP(AEBYLD2!R$4,'[1]INTERNAL PARAMETERS-1'!$B$5:$J$44,5,FALSE)*VLOOKUP(AEBYLD2!R$4,'[1]INTERNAL PARAMETERS-1'!$B$5:$J$44,7,FALSE)*AEBYLD2!$F141 + AEBYLD1!R141*(1-VLOOKUP(AEBYLD2!R$4,'[1]INTERNAL PARAMETERS-1'!$B$5:$J$44,5,FALSE))*VLOOKUP(AEBYLD2!R$4,'[1]INTERNAL PARAMETERS-1'!$B$5:$J$44,9,FALSE)*AEBYLD2!$F141</f>
        <v>0</v>
      </c>
      <c r="S141" s="50">
        <f>AEBYLD1!S141*VLOOKUP(AEBYLD2!S$4,'[1]INTERNAL PARAMETERS-1'!$B$5:$J$44,5,FALSE)*VLOOKUP(AEBYLD2!S$4,'[1]INTERNAL PARAMETERS-1'!$B$5:$J$44,7,FALSE)*AEBYLD2!$F141 + AEBYLD1!S141*(1-VLOOKUP(AEBYLD2!S$4,'[1]INTERNAL PARAMETERS-1'!$B$5:$J$44,5,FALSE))*VLOOKUP(AEBYLD2!S$4,'[1]INTERNAL PARAMETERS-1'!$B$5:$J$44,9,FALSE)*AEBYLD2!$F141</f>
        <v>0</v>
      </c>
      <c r="T141" s="50">
        <f>AEBYLD1!T141*VLOOKUP(AEBYLD2!T$4,'[1]INTERNAL PARAMETERS-1'!$B$5:$J$44,5,FALSE)*VLOOKUP(AEBYLD2!T$4,'[1]INTERNAL PARAMETERS-1'!$B$5:$J$44,7,FALSE)*AEBYLD2!$F141 + AEBYLD1!T141*(1-VLOOKUP(AEBYLD2!T$4,'[1]INTERNAL PARAMETERS-1'!$B$5:$J$44,5,FALSE))*VLOOKUP(AEBYLD2!T$4,'[1]INTERNAL PARAMETERS-1'!$B$5:$J$44,9,FALSE)*AEBYLD2!$F141</f>
        <v>0</v>
      </c>
      <c r="U141" s="50">
        <f>AEBYLD1!U141*VLOOKUP(AEBYLD2!U$4,'[1]INTERNAL PARAMETERS-1'!$B$5:$J$44,5,FALSE)*VLOOKUP(AEBYLD2!U$4,'[1]INTERNAL PARAMETERS-1'!$B$5:$J$44,7,FALSE)*AEBYLD2!$F141 + AEBYLD1!U141*(1-VLOOKUP(AEBYLD2!U$4,'[1]INTERNAL PARAMETERS-1'!$B$5:$J$44,5,FALSE))*VLOOKUP(AEBYLD2!U$4,'[1]INTERNAL PARAMETERS-1'!$B$5:$J$44,9,FALSE)*AEBYLD2!$F141</f>
        <v>0</v>
      </c>
      <c r="V141" s="50">
        <f>AEBYLD1!V141*VLOOKUP(AEBYLD2!V$4,'[1]INTERNAL PARAMETERS-1'!$B$5:$J$44,5,FALSE)*VLOOKUP(AEBYLD2!V$4,'[1]INTERNAL PARAMETERS-1'!$B$5:$J$44,7,FALSE)*AEBYLD2!$F141 + AEBYLD1!V141*(1-VLOOKUP(AEBYLD2!V$4,'[1]INTERNAL PARAMETERS-1'!$B$5:$J$44,5,FALSE))*VLOOKUP(AEBYLD2!V$4,'[1]INTERNAL PARAMETERS-1'!$B$5:$J$44,9,FALSE)*AEBYLD2!$F141</f>
        <v>0</v>
      </c>
      <c r="W141" s="50">
        <f>AEBYLD1!W141*VLOOKUP(AEBYLD2!W$4,'[1]INTERNAL PARAMETERS-1'!$B$5:$J$44,5,FALSE)*VLOOKUP(AEBYLD2!W$4,'[1]INTERNAL PARAMETERS-1'!$B$5:$J$44,7,FALSE)*AEBYLD2!$F141 + AEBYLD1!W141*(1-VLOOKUP(AEBYLD2!W$4,'[1]INTERNAL PARAMETERS-1'!$B$5:$J$44,5,FALSE))*VLOOKUP(AEBYLD2!W$4,'[1]INTERNAL PARAMETERS-1'!$B$5:$J$44,9,FALSE)*AEBYLD2!$F141</f>
        <v>0</v>
      </c>
      <c r="X141" s="50">
        <f>AEBYLD1!X141*VLOOKUP(AEBYLD2!X$4,'[1]INTERNAL PARAMETERS-1'!$B$5:$J$44,5,FALSE)*VLOOKUP(AEBYLD2!X$4,'[1]INTERNAL PARAMETERS-1'!$B$5:$J$44,7,FALSE)*AEBYLD2!$F141 + AEBYLD1!X141*(1-VLOOKUP(AEBYLD2!X$4,'[1]INTERNAL PARAMETERS-1'!$B$5:$J$44,5,FALSE))*VLOOKUP(AEBYLD2!X$4,'[1]INTERNAL PARAMETERS-1'!$B$5:$J$44,9,FALSE)*AEBYLD2!$F141</f>
        <v>0</v>
      </c>
      <c r="Y141" s="50">
        <f>AEBYLD1!Y141*VLOOKUP(AEBYLD2!Y$4,'[1]INTERNAL PARAMETERS-1'!$B$5:$J$44,5,FALSE)*VLOOKUP(AEBYLD2!Y$4,'[1]INTERNAL PARAMETERS-1'!$B$5:$J$44,7,FALSE)*AEBYLD2!$F141 + AEBYLD1!Y141*(1-VLOOKUP(AEBYLD2!Y$4,'[1]INTERNAL PARAMETERS-1'!$B$5:$J$44,5,FALSE))*VLOOKUP(AEBYLD2!Y$4,'[1]INTERNAL PARAMETERS-1'!$B$5:$J$44,9,FALSE)*AEBYLD2!$F141</f>
        <v>0</v>
      </c>
      <c r="Z141" s="50">
        <f>AEBYLD1!Z141*VLOOKUP(AEBYLD2!Z$4,'[1]INTERNAL PARAMETERS-1'!$B$5:$J$44,5,FALSE)*VLOOKUP(AEBYLD2!Z$4,'[1]INTERNAL PARAMETERS-1'!$B$5:$J$44,7,FALSE)*AEBYLD2!$F141 + AEBYLD1!Z141*(1-VLOOKUP(AEBYLD2!Z$4,'[1]INTERNAL PARAMETERS-1'!$B$5:$J$44,5,FALSE))*VLOOKUP(AEBYLD2!Z$4,'[1]INTERNAL PARAMETERS-1'!$B$5:$J$44,9,FALSE)*AEBYLD2!$F141</f>
        <v>0</v>
      </c>
      <c r="AA141" s="50">
        <f>AEBYLD1!AA141*VLOOKUP(AEBYLD2!AA$4,'[1]INTERNAL PARAMETERS-1'!$B$5:$J$44,5,FALSE)*VLOOKUP(AEBYLD2!AA$4,'[1]INTERNAL PARAMETERS-1'!$B$5:$J$44,7,FALSE)*AEBYLD2!$F141 + AEBYLD1!AA141*(1-VLOOKUP(AEBYLD2!AA$4,'[1]INTERNAL PARAMETERS-1'!$B$5:$J$44,5,FALSE))*VLOOKUP(AEBYLD2!AA$4,'[1]INTERNAL PARAMETERS-1'!$B$5:$J$44,9,FALSE)*AEBYLD2!$F141</f>
        <v>0</v>
      </c>
      <c r="AB141" s="50">
        <f>AEBYLD1!AB141*VLOOKUP(AEBYLD2!AB$4,'[1]INTERNAL PARAMETERS-1'!$B$5:$J$44,5,FALSE)*VLOOKUP(AEBYLD2!AB$4,'[1]INTERNAL PARAMETERS-1'!$B$5:$J$44,7,FALSE)*AEBYLD2!$F141 + AEBYLD1!AB141*(1-VLOOKUP(AEBYLD2!AB$4,'[1]INTERNAL PARAMETERS-1'!$B$5:$J$44,5,FALSE))*VLOOKUP(AEBYLD2!AB$4,'[1]INTERNAL PARAMETERS-1'!$B$5:$J$44,9,FALSE)*AEBYLD2!$F141</f>
        <v>0</v>
      </c>
      <c r="AC141" s="50">
        <f>AEBYLD1!AC141*VLOOKUP(AEBYLD2!AC$4,'[1]INTERNAL PARAMETERS-1'!$B$5:$J$44,5,FALSE)*VLOOKUP(AEBYLD2!AC$4,'[1]INTERNAL PARAMETERS-1'!$B$5:$J$44,7,FALSE)*AEBYLD2!$F141 + AEBYLD1!AC141*(1-VLOOKUP(AEBYLD2!AC$4,'[1]INTERNAL PARAMETERS-1'!$B$5:$J$44,5,FALSE))*VLOOKUP(AEBYLD2!AC$4,'[1]INTERNAL PARAMETERS-1'!$B$5:$J$44,9,FALSE)*AEBYLD2!$F141</f>
        <v>0</v>
      </c>
      <c r="AD141" s="50">
        <f>AEBYLD1!AD141*VLOOKUP(AEBYLD2!AD$4,'[1]INTERNAL PARAMETERS-1'!$B$5:$J$44,5,FALSE)*VLOOKUP(AEBYLD2!AD$4,'[1]INTERNAL PARAMETERS-1'!$B$5:$J$44,7,FALSE)*AEBYLD2!$F141 + AEBYLD1!AD141*(1-VLOOKUP(AEBYLD2!AD$4,'[1]INTERNAL PARAMETERS-1'!$B$5:$J$44,5,FALSE))*VLOOKUP(AEBYLD2!AD$4,'[1]INTERNAL PARAMETERS-1'!$B$5:$J$44,9,FALSE)*AEBYLD2!$F141</f>
        <v>0</v>
      </c>
      <c r="AE141" s="50">
        <f>AEBYLD1!AE141*VLOOKUP(AEBYLD2!AE$4,'[1]INTERNAL PARAMETERS-1'!$B$5:$J$44,5,FALSE)*VLOOKUP(AEBYLD2!AE$4,'[1]INTERNAL PARAMETERS-1'!$B$5:$J$44,7,FALSE)*AEBYLD2!$F141 + AEBYLD1!AE141*(1-VLOOKUP(AEBYLD2!AE$4,'[1]INTERNAL PARAMETERS-1'!$B$5:$J$44,5,FALSE))*VLOOKUP(AEBYLD2!AE$4,'[1]INTERNAL PARAMETERS-1'!$B$5:$J$44,9,FALSE)*AEBYLD2!$F141</f>
        <v>0</v>
      </c>
      <c r="AF141" s="50">
        <f>AEBYLD1!AF141*VLOOKUP(AEBYLD2!AF$4,'[1]INTERNAL PARAMETERS-1'!$B$5:$J$44,5,FALSE)*VLOOKUP(AEBYLD2!AF$4,'[1]INTERNAL PARAMETERS-1'!$B$5:$J$44,7,FALSE)*AEBYLD2!$F141 + AEBYLD1!AF141*(1-VLOOKUP(AEBYLD2!AF$4,'[1]INTERNAL PARAMETERS-1'!$B$5:$J$44,5,FALSE))*VLOOKUP(AEBYLD2!AF$4,'[1]INTERNAL PARAMETERS-1'!$B$5:$J$44,9,FALSE)*AEBYLD2!$F141</f>
        <v>0</v>
      </c>
      <c r="AG141" s="50">
        <f>AEBYLD1!AG141*VLOOKUP(AEBYLD2!AG$4,'[1]INTERNAL PARAMETERS-1'!$B$5:$J$44,5,FALSE)*VLOOKUP(AEBYLD2!AG$4,'[1]INTERNAL PARAMETERS-1'!$B$5:$J$44,7,FALSE)*AEBYLD2!$F141 + AEBYLD1!AG141*(1-VLOOKUP(AEBYLD2!AG$4,'[1]INTERNAL PARAMETERS-1'!$B$5:$J$44,5,FALSE))*VLOOKUP(AEBYLD2!AG$4,'[1]INTERNAL PARAMETERS-1'!$B$5:$J$44,9,FALSE)*AEBYLD2!$F141</f>
        <v>0</v>
      </c>
      <c r="AH141" s="50">
        <f>AEBYLD1!AH141*VLOOKUP(AEBYLD2!AH$4,'[1]INTERNAL PARAMETERS-1'!$B$5:$J$44,5,FALSE)*VLOOKUP(AEBYLD2!AH$4,'[1]INTERNAL PARAMETERS-1'!$B$5:$J$44,7,FALSE)*AEBYLD2!$F141 + AEBYLD1!AH141*(1-VLOOKUP(AEBYLD2!AH$4,'[1]INTERNAL PARAMETERS-1'!$B$5:$J$44,5,FALSE))*VLOOKUP(AEBYLD2!AH$4,'[1]INTERNAL PARAMETERS-1'!$B$5:$J$44,9,FALSE)*AEBYLD2!$F141</f>
        <v>0</v>
      </c>
      <c r="AI141" s="50">
        <f>AEBYLD1!AI141*VLOOKUP(AEBYLD2!AI$4,'[1]INTERNAL PARAMETERS-1'!$B$5:$J$44,5,FALSE)*VLOOKUP(AEBYLD2!AI$4,'[1]INTERNAL PARAMETERS-1'!$B$5:$J$44,7,FALSE)*AEBYLD2!$F141 + AEBYLD1!AI141*(1-VLOOKUP(AEBYLD2!AI$4,'[1]INTERNAL PARAMETERS-1'!$B$5:$J$44,5,FALSE))*VLOOKUP(AEBYLD2!AI$4,'[1]INTERNAL PARAMETERS-1'!$B$5:$J$44,9,FALSE)*AEBYLD2!$F141</f>
        <v>0</v>
      </c>
      <c r="AJ141" s="50">
        <f>AEBYLD1!AJ141*VLOOKUP(AEBYLD2!AJ$4,'[1]INTERNAL PARAMETERS-1'!$B$5:$J$44,5,FALSE)*VLOOKUP(AEBYLD2!AJ$4,'[1]INTERNAL PARAMETERS-1'!$B$5:$J$44,7,FALSE)*AEBYLD2!$F141 + AEBYLD1!AJ141*(1-VLOOKUP(AEBYLD2!AJ$4,'[1]INTERNAL PARAMETERS-1'!$B$5:$J$44,5,FALSE))*VLOOKUP(AEBYLD2!AJ$4,'[1]INTERNAL PARAMETERS-1'!$B$5:$J$44,9,FALSE)*AEBYLD2!$F141</f>
        <v>0</v>
      </c>
      <c r="AK141" s="50">
        <f>AEBYLD1!AK141*VLOOKUP(AEBYLD2!AK$4,'[1]INTERNAL PARAMETERS-1'!$B$5:$J$44,5,FALSE)*VLOOKUP(AEBYLD2!AK$4,'[1]INTERNAL PARAMETERS-1'!$B$5:$J$44,7,FALSE)*AEBYLD2!$F141 + AEBYLD1!AK141*(1-VLOOKUP(AEBYLD2!AK$4,'[1]INTERNAL PARAMETERS-1'!$B$5:$J$44,5,FALSE))*VLOOKUP(AEBYLD2!AK$4,'[1]INTERNAL PARAMETERS-1'!$B$5:$J$44,9,FALSE)*AEBYLD2!$F141</f>
        <v>0</v>
      </c>
      <c r="AL141" s="50">
        <f>AEBYLD1!AL141*VLOOKUP(AEBYLD2!AL$4,'[1]INTERNAL PARAMETERS-1'!$B$5:$J$44,5,FALSE)*VLOOKUP(AEBYLD2!AL$4,'[1]INTERNAL PARAMETERS-1'!$B$5:$J$44,7,FALSE)*AEBYLD2!$F141 + AEBYLD1!AL141*(1-VLOOKUP(AEBYLD2!AL$4,'[1]INTERNAL PARAMETERS-1'!$B$5:$J$44,5,FALSE))*VLOOKUP(AEBYLD2!AL$4,'[1]INTERNAL PARAMETERS-1'!$B$5:$J$44,9,FALSE)*AEBYLD2!$F141</f>
        <v>0</v>
      </c>
      <c r="AM141" s="50">
        <f>AEBYLD1!AM141*VLOOKUP(AEBYLD2!AM$4,'[1]INTERNAL PARAMETERS-1'!$B$5:$J$44,5,FALSE)*VLOOKUP(AEBYLD2!AM$4,'[1]INTERNAL PARAMETERS-1'!$B$5:$J$44,7,FALSE)*AEBYLD2!$F141 + AEBYLD1!AM141*(1-VLOOKUP(AEBYLD2!AM$4,'[1]INTERNAL PARAMETERS-1'!$B$5:$J$44,5,FALSE))*VLOOKUP(AEBYLD2!AM$4,'[1]INTERNAL PARAMETERS-1'!$B$5:$J$44,9,FALSE)*AEBYLD2!$F141</f>
        <v>0</v>
      </c>
      <c r="AN141" s="50">
        <f>AEBYLD1!AN141*VLOOKUP(AEBYLD2!AN$4,'[1]INTERNAL PARAMETERS-1'!$B$5:$J$44,5,FALSE)*VLOOKUP(AEBYLD2!AN$4,'[1]INTERNAL PARAMETERS-1'!$B$5:$J$44,7,FALSE)*AEBYLD2!$F141 + AEBYLD1!AN141*(1-VLOOKUP(AEBYLD2!AN$4,'[1]INTERNAL PARAMETERS-1'!$B$5:$J$44,5,FALSE))*VLOOKUP(AEBYLD2!AN$4,'[1]INTERNAL PARAMETERS-1'!$B$5:$J$44,9,FALSE)*AEBYLD2!$F141</f>
        <v>0</v>
      </c>
      <c r="AO141" s="50">
        <f>AEBYLD1!AO141*VLOOKUP(AEBYLD2!AO$4,'[1]INTERNAL PARAMETERS-1'!$B$5:$J$44,5,FALSE)*VLOOKUP(AEBYLD2!AO$4,'[1]INTERNAL PARAMETERS-1'!$B$5:$J$44,7,FALSE)*AEBYLD2!$F141 + AEBYLD1!AO141*(1-VLOOKUP(AEBYLD2!AO$4,'[1]INTERNAL PARAMETERS-1'!$B$5:$J$44,5,FALSE))*VLOOKUP(AEBYLD2!AO$4,'[1]INTERNAL PARAMETERS-1'!$B$5:$J$44,9,FALSE)*AEBYLD2!$F141</f>
        <v>0</v>
      </c>
      <c r="AP141" s="50">
        <f>AEBYLD1!AP141*VLOOKUP(AEBYLD2!AP$4,'[1]INTERNAL PARAMETERS-1'!$B$5:$J$44,5,FALSE)*VLOOKUP(AEBYLD2!AP$4,'[1]INTERNAL PARAMETERS-1'!$B$5:$J$44,7,FALSE)*AEBYLD2!$F141 + AEBYLD1!AP141*(1-VLOOKUP(AEBYLD2!AP$4,'[1]INTERNAL PARAMETERS-1'!$B$5:$J$44,5,FALSE))*VLOOKUP(AEBYLD2!AP$4,'[1]INTERNAL PARAMETERS-1'!$B$5:$J$44,9,FALSE)*AEBYLD2!$F141</f>
        <v>0</v>
      </c>
      <c r="AQ141" s="50">
        <f>AEBYLD1!AQ141*VLOOKUP(AEBYLD2!AQ$4,'[1]INTERNAL PARAMETERS-1'!$B$5:$J$44,5,FALSE)*VLOOKUP(AEBYLD2!AQ$4,'[1]INTERNAL PARAMETERS-1'!$B$5:$J$44,7,FALSE)*AEBYLD2!$F141 + AEBYLD1!AQ141*(1-VLOOKUP(AEBYLD2!AQ$4,'[1]INTERNAL PARAMETERS-1'!$B$5:$J$44,5,FALSE))*VLOOKUP(AEBYLD2!AQ$4,'[1]INTERNAL PARAMETERS-1'!$B$5:$J$44,9,FALSE)*AEBYLD2!$F141</f>
        <v>0</v>
      </c>
      <c r="AR141" s="50">
        <f>AEBYLD1!AR141*VLOOKUP(AEBYLD2!AR$4,'[1]INTERNAL PARAMETERS-1'!$B$5:$J$44,5,FALSE)*VLOOKUP(AEBYLD2!AR$4,'[1]INTERNAL PARAMETERS-1'!$B$5:$J$44,7,FALSE)*AEBYLD2!$F141 + AEBYLD1!AR141*(1-VLOOKUP(AEBYLD2!AR$4,'[1]INTERNAL PARAMETERS-1'!$B$5:$J$44,5,FALSE))*VLOOKUP(AEBYLD2!AR$4,'[1]INTERNAL PARAMETERS-1'!$B$5:$J$44,9,FALSE)*AEBYLD2!$F141</f>
        <v>0</v>
      </c>
      <c r="AS141" s="50">
        <f>AEBYLD1!AS141*VLOOKUP(AEBYLD2!AS$4,'[1]INTERNAL PARAMETERS-1'!$B$5:$J$44,5,FALSE)*VLOOKUP(AEBYLD2!AS$4,'[1]INTERNAL PARAMETERS-1'!$B$5:$J$44,7,FALSE)*AEBYLD2!$F141 + AEBYLD1!AS141*(1-VLOOKUP(AEBYLD2!AS$4,'[1]INTERNAL PARAMETERS-1'!$B$5:$J$44,5,FALSE))*VLOOKUP(AEBYLD2!AS$4,'[1]INTERNAL PARAMETERS-1'!$B$5:$J$44,9,FALSE)*AEBYLD2!$F141</f>
        <v>0</v>
      </c>
      <c r="AT141" s="49">
        <f>AEBYLD1!AT141*VLOOKUP(AEBYLD2!AT$4,'[1]INTERNAL PARAMETERS-1'!$B$5:$J$44,5,FALSE)*VLOOKUP(AEBYLD2!AT$4,'[1]INTERNAL PARAMETERS-1'!$B$5:$J$44,7,FALSE)*AEBYLD2!$F141 + AEBYLD1!AT141*(1-VLOOKUP(AEBYLD2!AT$4,'[1]INTERNAL PARAMETERS-1'!$B$5:$J$44,5,FALSE))*VLOOKUP(AEBYLD2!AT$4,'[1]INTERNAL PARAMETERS-1'!$B$5:$J$44,9,FALSE)*AEBYLD2!$F141</f>
        <v>0</v>
      </c>
      <c r="AU141" s="51">
        <f>AEBYLD1!AU141*VLOOKUP(AEBYLD2!AU$4,'[1]INTERNAL PARAMETERS-1'!$B$5:$J$44,5,FALSE)*VLOOKUP(AEBYLD2!AU$4,'[1]INTERNAL PARAMETERS-1'!$B$5:$J$44,6,FALSE)*VLOOKUP(AEBYLD2!AU$4,'[1]INTERNAL PARAMETERS-1'!$B$5:$J$44,3,FALSE) + AEBYLD1!AU141*(1-VLOOKUP(AEBYLD2!AU$4,'[1]INTERNAL PARAMETERS-1'!$B$5:$J$44,5,FALSE))*VLOOKUP(AEBYLD2!AU$4,'[1]INTERNAL PARAMETERS-1'!$B$5:$J$44,8,FALSE)*VLOOKUP(AEBYLD2!AU$4,'[1]INTERNAL PARAMETERS-1'!$B$5:$J$44,3,FALSE)</f>
        <v>0</v>
      </c>
      <c r="AV141" s="50">
        <f>AEBYLD1!AV141*VLOOKUP(AEBYLD2!AV$4,'[1]INTERNAL PARAMETERS-1'!$B$5:$J$44,5,FALSE)*VLOOKUP(AEBYLD2!AV$4,'[1]INTERNAL PARAMETERS-1'!$B$5:$J$44,6,FALSE)*VLOOKUP(AEBYLD2!AV$4,'[1]INTERNAL PARAMETERS-1'!$B$5:$J$44,3,FALSE) + AEBYLD1!AV141*(1-VLOOKUP(AEBYLD2!AV$4,'[1]INTERNAL PARAMETERS-1'!$B$5:$J$44,5,FALSE))*VLOOKUP(AEBYLD2!AV$4,'[1]INTERNAL PARAMETERS-1'!$B$5:$J$44,8,FALSE)*VLOOKUP(AEBYLD2!AV$4,'[1]INTERNAL PARAMETERS-1'!$B$5:$J$44,3,FALSE)</f>
        <v>0</v>
      </c>
      <c r="AW141" s="50">
        <f>AEBYLD1!AW141*VLOOKUP(AEBYLD2!AW$4,'[1]INTERNAL PARAMETERS-1'!$B$5:$J$44,5,FALSE)*VLOOKUP(AEBYLD2!AW$4,'[1]INTERNAL PARAMETERS-1'!$B$5:$J$44,6,FALSE)*VLOOKUP(AEBYLD2!AW$4,'[1]INTERNAL PARAMETERS-1'!$B$5:$J$44,3,FALSE) + AEBYLD1!AW141*(1-VLOOKUP(AEBYLD2!AW$4,'[1]INTERNAL PARAMETERS-1'!$B$5:$J$44,5,FALSE))*VLOOKUP(AEBYLD2!AW$4,'[1]INTERNAL PARAMETERS-1'!$B$5:$J$44,8,FALSE)*VLOOKUP(AEBYLD2!AW$4,'[1]INTERNAL PARAMETERS-1'!$B$5:$J$44,3,FALSE)</f>
        <v>0</v>
      </c>
      <c r="AX141" s="50">
        <f>AEBYLD1!AX141*VLOOKUP(AEBYLD2!AX$4,'[1]INTERNAL PARAMETERS-1'!$B$5:$J$44,5,FALSE)*VLOOKUP(AEBYLD2!AX$4,'[1]INTERNAL PARAMETERS-1'!$B$5:$J$44,6,FALSE)*VLOOKUP(AEBYLD2!AX$4,'[1]INTERNAL PARAMETERS-1'!$B$5:$J$44,3,FALSE) + AEBYLD1!AX141*(1-VLOOKUP(AEBYLD2!AX$4,'[1]INTERNAL PARAMETERS-1'!$B$5:$J$44,5,FALSE))*VLOOKUP(AEBYLD2!AX$4,'[1]INTERNAL PARAMETERS-1'!$B$5:$J$44,8,FALSE)*VLOOKUP(AEBYLD2!AX$4,'[1]INTERNAL PARAMETERS-1'!$B$5:$J$44,3,FALSE)</f>
        <v>0</v>
      </c>
      <c r="AY141" s="50">
        <f>AEBYLD1!AY141*VLOOKUP(AEBYLD2!AY$4,'[1]INTERNAL PARAMETERS-1'!$B$5:$J$44,5,FALSE)*VLOOKUP(AEBYLD2!AY$4,'[1]INTERNAL PARAMETERS-1'!$B$5:$J$44,6,FALSE)*VLOOKUP(AEBYLD2!AY$4,'[1]INTERNAL PARAMETERS-1'!$B$5:$J$44,3,FALSE) + AEBYLD1!AY141*(1-VLOOKUP(AEBYLD2!AY$4,'[1]INTERNAL PARAMETERS-1'!$B$5:$J$44,5,FALSE))*VLOOKUP(AEBYLD2!AY$4,'[1]INTERNAL PARAMETERS-1'!$B$5:$J$44,8,FALSE)*VLOOKUP(AEBYLD2!AY$4,'[1]INTERNAL PARAMETERS-1'!$B$5:$J$44,3,FALSE)</f>
        <v>0</v>
      </c>
      <c r="AZ141" s="50">
        <f>AEBYLD1!AZ141*VLOOKUP(AEBYLD2!AZ$4,'[1]INTERNAL PARAMETERS-1'!$B$5:$J$44,5,FALSE)*VLOOKUP(AEBYLD2!AZ$4,'[1]INTERNAL PARAMETERS-1'!$B$5:$J$44,6,FALSE)*VLOOKUP(AEBYLD2!AZ$4,'[1]INTERNAL PARAMETERS-1'!$B$5:$J$44,3,FALSE) + AEBYLD1!AZ141*(1-VLOOKUP(AEBYLD2!AZ$4,'[1]INTERNAL PARAMETERS-1'!$B$5:$J$44,5,FALSE))*VLOOKUP(AEBYLD2!AZ$4,'[1]INTERNAL PARAMETERS-1'!$B$5:$J$44,8,FALSE)*VLOOKUP(AEBYLD2!AZ$4,'[1]INTERNAL PARAMETERS-1'!$B$5:$J$44,3,FALSE)</f>
        <v>0</v>
      </c>
      <c r="BA141" s="50">
        <f>AEBYLD1!BA141*VLOOKUP(AEBYLD2!BA$4,'[1]INTERNAL PARAMETERS-1'!$B$5:$J$44,5,FALSE)*VLOOKUP(AEBYLD2!BA$4,'[1]INTERNAL PARAMETERS-1'!$B$5:$J$44,6,FALSE)*VLOOKUP(AEBYLD2!BA$4,'[1]INTERNAL PARAMETERS-1'!$B$5:$J$44,3,FALSE) + AEBYLD1!BA141*(1-VLOOKUP(AEBYLD2!BA$4,'[1]INTERNAL PARAMETERS-1'!$B$5:$J$44,5,FALSE))*VLOOKUP(AEBYLD2!BA$4,'[1]INTERNAL PARAMETERS-1'!$B$5:$J$44,8,FALSE)*VLOOKUP(AEBYLD2!BA$4,'[1]INTERNAL PARAMETERS-1'!$B$5:$J$44,3,FALSE)</f>
        <v>0</v>
      </c>
      <c r="BB141" s="50">
        <f>AEBYLD1!BB141*VLOOKUP(AEBYLD2!BB$4,'[1]INTERNAL PARAMETERS-1'!$B$5:$J$44,5,FALSE)*VLOOKUP(AEBYLD2!BB$4,'[1]INTERNAL PARAMETERS-1'!$B$5:$J$44,6,FALSE)*VLOOKUP(AEBYLD2!BB$4,'[1]INTERNAL PARAMETERS-1'!$B$5:$J$44,3,FALSE) + AEBYLD1!BB141*(1-VLOOKUP(AEBYLD2!BB$4,'[1]INTERNAL PARAMETERS-1'!$B$5:$J$44,5,FALSE))*VLOOKUP(AEBYLD2!BB$4,'[1]INTERNAL PARAMETERS-1'!$B$5:$J$44,8,FALSE)*VLOOKUP(AEBYLD2!BB$4,'[1]INTERNAL PARAMETERS-1'!$B$5:$J$44,3,FALSE)</f>
        <v>0</v>
      </c>
      <c r="BC141" s="50">
        <f>AEBYLD1!BC141*VLOOKUP(AEBYLD2!BC$4,'[1]INTERNAL PARAMETERS-1'!$B$5:$J$44,5,FALSE)*VLOOKUP(AEBYLD2!BC$4,'[1]INTERNAL PARAMETERS-1'!$B$5:$J$44,6,FALSE)*VLOOKUP(AEBYLD2!BC$4,'[1]INTERNAL PARAMETERS-1'!$B$5:$J$44,3,FALSE) + AEBYLD1!BC141*(1-VLOOKUP(AEBYLD2!BC$4,'[1]INTERNAL PARAMETERS-1'!$B$5:$J$44,5,FALSE))*VLOOKUP(AEBYLD2!BC$4,'[1]INTERNAL PARAMETERS-1'!$B$5:$J$44,8,FALSE)*VLOOKUP(AEBYLD2!BC$4,'[1]INTERNAL PARAMETERS-1'!$B$5:$J$44,3,FALSE)</f>
        <v>0</v>
      </c>
      <c r="BD141" s="50">
        <f>AEBYLD1!BD141*VLOOKUP(AEBYLD2!BD$4,'[1]INTERNAL PARAMETERS-1'!$B$5:$J$44,5,FALSE)*VLOOKUP(AEBYLD2!BD$4,'[1]INTERNAL PARAMETERS-1'!$B$5:$J$44,6,FALSE)*VLOOKUP(AEBYLD2!BD$4,'[1]INTERNAL PARAMETERS-1'!$B$5:$J$44,3,FALSE) + AEBYLD1!BD141*(1-VLOOKUP(AEBYLD2!BD$4,'[1]INTERNAL PARAMETERS-1'!$B$5:$J$44,5,FALSE))*VLOOKUP(AEBYLD2!BD$4,'[1]INTERNAL PARAMETERS-1'!$B$5:$J$44,8,FALSE)*VLOOKUP(AEBYLD2!BD$4,'[1]INTERNAL PARAMETERS-1'!$B$5:$J$44,3,FALSE)</f>
        <v>0</v>
      </c>
      <c r="BE141" s="50">
        <f>AEBYLD1!BE141*VLOOKUP(AEBYLD2!BE$4,'[1]INTERNAL PARAMETERS-1'!$B$5:$J$44,5,FALSE)*VLOOKUP(AEBYLD2!BE$4,'[1]INTERNAL PARAMETERS-1'!$B$5:$J$44,6,FALSE)*VLOOKUP(AEBYLD2!BE$4,'[1]INTERNAL PARAMETERS-1'!$B$5:$J$44,3,FALSE) + AEBYLD1!BE141*(1-VLOOKUP(AEBYLD2!BE$4,'[1]INTERNAL PARAMETERS-1'!$B$5:$J$44,5,FALSE))*VLOOKUP(AEBYLD2!BE$4,'[1]INTERNAL PARAMETERS-1'!$B$5:$J$44,8,FALSE)*VLOOKUP(AEBYLD2!BE$4,'[1]INTERNAL PARAMETERS-1'!$B$5:$J$44,3,FALSE)</f>
        <v>0</v>
      </c>
      <c r="BF141" s="50">
        <f>AEBYLD1!BF141*VLOOKUP(AEBYLD2!BF$4,'[1]INTERNAL PARAMETERS-1'!$B$5:$J$44,5,FALSE)*VLOOKUP(AEBYLD2!BF$4,'[1]INTERNAL PARAMETERS-1'!$B$5:$J$44,6,FALSE)*VLOOKUP(AEBYLD2!BF$4,'[1]INTERNAL PARAMETERS-1'!$B$5:$J$44,3,FALSE) + AEBYLD1!BF141*(1-VLOOKUP(AEBYLD2!BF$4,'[1]INTERNAL PARAMETERS-1'!$B$5:$J$44,5,FALSE))*VLOOKUP(AEBYLD2!BF$4,'[1]INTERNAL PARAMETERS-1'!$B$5:$J$44,8,FALSE)*VLOOKUP(AEBYLD2!BF$4,'[1]INTERNAL PARAMETERS-1'!$B$5:$J$44,3,FALSE)</f>
        <v>0</v>
      </c>
      <c r="BG141" s="50">
        <f>AEBYLD1!BG141*VLOOKUP(AEBYLD2!BG$4,'[1]INTERNAL PARAMETERS-1'!$B$5:$J$44,5,FALSE)*VLOOKUP(AEBYLD2!BG$4,'[1]INTERNAL PARAMETERS-1'!$B$5:$J$44,6,FALSE)*VLOOKUP(AEBYLD2!BG$4,'[1]INTERNAL PARAMETERS-1'!$B$5:$J$44,3,FALSE) + AEBYLD1!BG141*(1-VLOOKUP(AEBYLD2!BG$4,'[1]INTERNAL PARAMETERS-1'!$B$5:$J$44,5,FALSE))*VLOOKUP(AEBYLD2!BG$4,'[1]INTERNAL PARAMETERS-1'!$B$5:$J$44,8,FALSE)*VLOOKUP(AEBYLD2!BG$4,'[1]INTERNAL PARAMETERS-1'!$B$5:$J$44,3,FALSE)</f>
        <v>0</v>
      </c>
      <c r="BH141" s="50">
        <f>AEBYLD1!BH141*VLOOKUP(AEBYLD2!BH$4,'[1]INTERNAL PARAMETERS-1'!$B$5:$J$44,5,FALSE)*VLOOKUP(AEBYLD2!BH$4,'[1]INTERNAL PARAMETERS-1'!$B$5:$J$44,6,FALSE)*VLOOKUP(AEBYLD2!BH$4,'[1]INTERNAL PARAMETERS-1'!$B$5:$J$44,3,FALSE) + AEBYLD1!BH141*(1-VLOOKUP(AEBYLD2!BH$4,'[1]INTERNAL PARAMETERS-1'!$B$5:$J$44,5,FALSE))*VLOOKUP(AEBYLD2!BH$4,'[1]INTERNAL PARAMETERS-1'!$B$5:$J$44,8,FALSE)*VLOOKUP(AEBYLD2!BH$4,'[1]INTERNAL PARAMETERS-1'!$B$5:$J$44,3,FALSE)</f>
        <v>0</v>
      </c>
      <c r="BI141" s="50">
        <f>AEBYLD1!BI141*VLOOKUP(AEBYLD2!BI$4,'[1]INTERNAL PARAMETERS-1'!$B$5:$J$44,5,FALSE)*VLOOKUP(AEBYLD2!BI$4,'[1]INTERNAL PARAMETERS-1'!$B$5:$J$44,6,FALSE)*VLOOKUP(AEBYLD2!BI$4,'[1]INTERNAL PARAMETERS-1'!$B$5:$J$44,3,FALSE) + AEBYLD1!BI141*(1-VLOOKUP(AEBYLD2!BI$4,'[1]INTERNAL PARAMETERS-1'!$B$5:$J$44,5,FALSE))*VLOOKUP(AEBYLD2!BI$4,'[1]INTERNAL PARAMETERS-1'!$B$5:$J$44,8,FALSE)*VLOOKUP(AEBYLD2!BI$4,'[1]INTERNAL PARAMETERS-1'!$B$5:$J$44,3,FALSE)</f>
        <v>0</v>
      </c>
      <c r="BJ141" s="50">
        <f>AEBYLD1!BJ141*VLOOKUP(AEBYLD2!BJ$4,'[1]INTERNAL PARAMETERS-1'!$B$5:$J$44,5,FALSE)*VLOOKUP(AEBYLD2!BJ$4,'[1]INTERNAL PARAMETERS-1'!$B$5:$J$44,6,FALSE)*VLOOKUP(AEBYLD2!BJ$4,'[1]INTERNAL PARAMETERS-1'!$B$5:$J$44,3,FALSE) + AEBYLD1!BJ141*(1-VLOOKUP(AEBYLD2!BJ$4,'[1]INTERNAL PARAMETERS-1'!$B$5:$J$44,5,FALSE))*VLOOKUP(AEBYLD2!BJ$4,'[1]INTERNAL PARAMETERS-1'!$B$5:$J$44,8,FALSE)*VLOOKUP(AEBYLD2!BJ$4,'[1]INTERNAL PARAMETERS-1'!$B$5:$J$44,3,FALSE)</f>
        <v>0</v>
      </c>
      <c r="BK141" s="50">
        <f>AEBYLD1!BK141*VLOOKUP(AEBYLD2!BK$4,'[1]INTERNAL PARAMETERS-1'!$B$5:$J$44,5,FALSE)*VLOOKUP(AEBYLD2!BK$4,'[1]INTERNAL PARAMETERS-1'!$B$5:$J$44,6,FALSE)*VLOOKUP(AEBYLD2!BK$4,'[1]INTERNAL PARAMETERS-1'!$B$5:$J$44,3,FALSE) + AEBYLD1!BK141*(1-VLOOKUP(AEBYLD2!BK$4,'[1]INTERNAL PARAMETERS-1'!$B$5:$J$44,5,FALSE))*VLOOKUP(AEBYLD2!BK$4,'[1]INTERNAL PARAMETERS-1'!$B$5:$J$44,8,FALSE)*VLOOKUP(AEBYLD2!BK$4,'[1]INTERNAL PARAMETERS-1'!$B$5:$J$44,3,FALSE)</f>
        <v>0</v>
      </c>
      <c r="BL141" s="50">
        <f>AEBYLD1!BL141*VLOOKUP(AEBYLD2!BL$4,'[1]INTERNAL PARAMETERS-1'!$B$5:$J$44,5,FALSE)*VLOOKUP(AEBYLD2!BL$4,'[1]INTERNAL PARAMETERS-1'!$B$5:$J$44,6,FALSE)*VLOOKUP(AEBYLD2!BL$4,'[1]INTERNAL PARAMETERS-1'!$B$5:$J$44,3,FALSE) + AEBYLD1!BL141*(1-VLOOKUP(AEBYLD2!BL$4,'[1]INTERNAL PARAMETERS-1'!$B$5:$J$44,5,FALSE))*VLOOKUP(AEBYLD2!BL$4,'[1]INTERNAL PARAMETERS-1'!$B$5:$J$44,8,FALSE)*VLOOKUP(AEBYLD2!BL$4,'[1]INTERNAL PARAMETERS-1'!$B$5:$J$44,3,FALSE)</f>
        <v>0</v>
      </c>
      <c r="BM141" s="50">
        <f>AEBYLD1!BM141*VLOOKUP(AEBYLD2!BM$4,'[1]INTERNAL PARAMETERS-1'!$B$5:$J$44,5,FALSE)*VLOOKUP(AEBYLD2!BM$4,'[1]INTERNAL PARAMETERS-1'!$B$5:$J$44,6,FALSE)*VLOOKUP(AEBYLD2!BM$4,'[1]INTERNAL PARAMETERS-1'!$B$5:$J$44,3,FALSE) + AEBYLD1!BM141*(1-VLOOKUP(AEBYLD2!BM$4,'[1]INTERNAL PARAMETERS-1'!$B$5:$J$44,5,FALSE))*VLOOKUP(AEBYLD2!BM$4,'[1]INTERNAL PARAMETERS-1'!$B$5:$J$44,8,FALSE)*VLOOKUP(AEBYLD2!BM$4,'[1]INTERNAL PARAMETERS-1'!$B$5:$J$44,3,FALSE)</f>
        <v>0</v>
      </c>
      <c r="BN141" s="50">
        <f>AEBYLD1!BN141*VLOOKUP(AEBYLD2!BN$4,'[1]INTERNAL PARAMETERS-1'!$B$5:$J$44,5,FALSE)*VLOOKUP(AEBYLD2!BN$4,'[1]INTERNAL PARAMETERS-1'!$B$5:$J$44,6,FALSE)*VLOOKUP(AEBYLD2!BN$4,'[1]INTERNAL PARAMETERS-1'!$B$5:$J$44,3,FALSE) + AEBYLD1!BN141*(1-VLOOKUP(AEBYLD2!BN$4,'[1]INTERNAL PARAMETERS-1'!$B$5:$J$44,5,FALSE))*VLOOKUP(AEBYLD2!BN$4,'[1]INTERNAL PARAMETERS-1'!$B$5:$J$44,8,FALSE)*VLOOKUP(AEBYLD2!BN$4,'[1]INTERNAL PARAMETERS-1'!$B$5:$J$44,3,FALSE)</f>
        <v>0</v>
      </c>
      <c r="BO141" s="50">
        <f>AEBYLD1!BO141*VLOOKUP(AEBYLD2!BO$4,'[1]INTERNAL PARAMETERS-1'!$B$5:$J$44,5,FALSE)*VLOOKUP(AEBYLD2!BO$4,'[1]INTERNAL PARAMETERS-1'!$B$5:$J$44,6,FALSE)*VLOOKUP(AEBYLD2!BO$4,'[1]INTERNAL PARAMETERS-1'!$B$5:$J$44,3,FALSE) + AEBYLD1!BO141*(1-VLOOKUP(AEBYLD2!BO$4,'[1]INTERNAL PARAMETERS-1'!$B$5:$J$44,5,FALSE))*VLOOKUP(AEBYLD2!BO$4,'[1]INTERNAL PARAMETERS-1'!$B$5:$J$44,8,FALSE)*VLOOKUP(AEBYLD2!BO$4,'[1]INTERNAL PARAMETERS-1'!$B$5:$J$44,3,FALSE)</f>
        <v>0</v>
      </c>
      <c r="BP141" s="50">
        <f>AEBYLD1!BP141*VLOOKUP(AEBYLD2!BP$4,'[1]INTERNAL PARAMETERS-1'!$B$5:$J$44,5,FALSE)*VLOOKUP(AEBYLD2!BP$4,'[1]INTERNAL PARAMETERS-1'!$B$5:$J$44,6,FALSE)*VLOOKUP(AEBYLD2!BP$4,'[1]INTERNAL PARAMETERS-1'!$B$5:$J$44,3,FALSE) + AEBYLD1!BP141*(1-VLOOKUP(AEBYLD2!BP$4,'[1]INTERNAL PARAMETERS-1'!$B$5:$J$44,5,FALSE))*VLOOKUP(AEBYLD2!BP$4,'[1]INTERNAL PARAMETERS-1'!$B$5:$J$44,8,FALSE)*VLOOKUP(AEBYLD2!BP$4,'[1]INTERNAL PARAMETERS-1'!$B$5:$J$44,3,FALSE)</f>
        <v>0</v>
      </c>
      <c r="BQ141" s="50">
        <f>AEBYLD1!BQ141*VLOOKUP(AEBYLD2!BQ$4,'[1]INTERNAL PARAMETERS-1'!$B$5:$J$44,5,FALSE)*VLOOKUP(AEBYLD2!BQ$4,'[1]INTERNAL PARAMETERS-1'!$B$5:$J$44,6,FALSE)*VLOOKUP(AEBYLD2!BQ$4,'[1]INTERNAL PARAMETERS-1'!$B$5:$J$44,3,FALSE) + AEBYLD1!BQ141*(1-VLOOKUP(AEBYLD2!BQ$4,'[1]INTERNAL PARAMETERS-1'!$B$5:$J$44,5,FALSE))*VLOOKUP(AEBYLD2!BQ$4,'[1]INTERNAL PARAMETERS-1'!$B$5:$J$44,8,FALSE)*VLOOKUP(AEBYLD2!BQ$4,'[1]INTERNAL PARAMETERS-1'!$B$5:$J$44,3,FALSE)</f>
        <v>0</v>
      </c>
      <c r="BR141" s="50">
        <f>AEBYLD1!BR141*VLOOKUP(AEBYLD2!BR$4,'[1]INTERNAL PARAMETERS-1'!$B$5:$J$44,5,FALSE)*VLOOKUP(AEBYLD2!BR$4,'[1]INTERNAL PARAMETERS-1'!$B$5:$J$44,6,FALSE)*VLOOKUP(AEBYLD2!BR$4,'[1]INTERNAL PARAMETERS-1'!$B$5:$J$44,3,FALSE) + AEBYLD1!BR141*(1-VLOOKUP(AEBYLD2!BR$4,'[1]INTERNAL PARAMETERS-1'!$B$5:$J$44,5,FALSE))*VLOOKUP(AEBYLD2!BR$4,'[1]INTERNAL PARAMETERS-1'!$B$5:$J$44,8,FALSE)*VLOOKUP(AEBYLD2!BR$4,'[1]INTERNAL PARAMETERS-1'!$B$5:$J$44,3,FALSE)</f>
        <v>0</v>
      </c>
      <c r="BS141" s="50">
        <f>AEBYLD1!BS141*VLOOKUP(AEBYLD2!BS$4,'[1]INTERNAL PARAMETERS-1'!$B$5:$J$44,5,FALSE)*VLOOKUP(AEBYLD2!BS$4,'[1]INTERNAL PARAMETERS-1'!$B$5:$J$44,6,FALSE)*VLOOKUP(AEBYLD2!BS$4,'[1]INTERNAL PARAMETERS-1'!$B$5:$J$44,3,FALSE) + AEBYLD1!BS141*(1-VLOOKUP(AEBYLD2!BS$4,'[1]INTERNAL PARAMETERS-1'!$B$5:$J$44,5,FALSE))*VLOOKUP(AEBYLD2!BS$4,'[1]INTERNAL PARAMETERS-1'!$B$5:$J$44,8,FALSE)*VLOOKUP(AEBYLD2!BS$4,'[1]INTERNAL PARAMETERS-1'!$B$5:$J$44,3,FALSE)</f>
        <v>0</v>
      </c>
      <c r="BT141" s="50">
        <f>AEBYLD1!BT141*VLOOKUP(AEBYLD2!BT$4,'[1]INTERNAL PARAMETERS-1'!$B$5:$J$44,5,FALSE)*VLOOKUP(AEBYLD2!BT$4,'[1]INTERNAL PARAMETERS-1'!$B$5:$J$44,6,FALSE)*VLOOKUP(AEBYLD2!BT$4,'[1]INTERNAL PARAMETERS-1'!$B$5:$J$44,3,FALSE) + AEBYLD1!BT141*(1-VLOOKUP(AEBYLD2!BT$4,'[1]INTERNAL PARAMETERS-1'!$B$5:$J$44,5,FALSE))*VLOOKUP(AEBYLD2!BT$4,'[1]INTERNAL PARAMETERS-1'!$B$5:$J$44,8,FALSE)*VLOOKUP(AEBYLD2!BT$4,'[1]INTERNAL PARAMETERS-1'!$B$5:$J$44,3,FALSE)</f>
        <v>0</v>
      </c>
      <c r="BU141" s="50">
        <f>AEBYLD1!BU141*VLOOKUP(AEBYLD2!BU$4,'[1]INTERNAL PARAMETERS-1'!$B$5:$J$44,5,FALSE)*VLOOKUP(AEBYLD2!BU$4,'[1]INTERNAL PARAMETERS-1'!$B$5:$J$44,6,FALSE)*VLOOKUP(AEBYLD2!BU$4,'[1]INTERNAL PARAMETERS-1'!$B$5:$J$44,3,FALSE) + AEBYLD1!BU141*(1-VLOOKUP(AEBYLD2!BU$4,'[1]INTERNAL PARAMETERS-1'!$B$5:$J$44,5,FALSE))*VLOOKUP(AEBYLD2!BU$4,'[1]INTERNAL PARAMETERS-1'!$B$5:$J$44,8,FALSE)*VLOOKUP(AEBYLD2!BU$4,'[1]INTERNAL PARAMETERS-1'!$B$5:$J$44,3,FALSE)</f>
        <v>0</v>
      </c>
      <c r="BV141" s="50">
        <f>AEBYLD1!BV141*VLOOKUP(AEBYLD2!BV$4,'[1]INTERNAL PARAMETERS-1'!$B$5:$J$44,5,FALSE)*VLOOKUP(AEBYLD2!BV$4,'[1]INTERNAL PARAMETERS-1'!$B$5:$J$44,6,FALSE)*VLOOKUP(AEBYLD2!BV$4,'[1]INTERNAL PARAMETERS-1'!$B$5:$J$44,3,FALSE) + AEBYLD1!BV141*(1-VLOOKUP(AEBYLD2!BV$4,'[1]INTERNAL PARAMETERS-1'!$B$5:$J$44,5,FALSE))*VLOOKUP(AEBYLD2!BV$4,'[1]INTERNAL PARAMETERS-1'!$B$5:$J$44,8,FALSE)*VLOOKUP(AEBYLD2!BV$4,'[1]INTERNAL PARAMETERS-1'!$B$5:$J$44,3,FALSE)</f>
        <v>0</v>
      </c>
      <c r="BW141" s="50">
        <f>AEBYLD1!BW141*VLOOKUP(AEBYLD2!BW$4,'[1]INTERNAL PARAMETERS-1'!$B$5:$J$44,5,FALSE)*VLOOKUP(AEBYLD2!BW$4,'[1]INTERNAL PARAMETERS-1'!$B$5:$J$44,6,FALSE)*VLOOKUP(AEBYLD2!BW$4,'[1]INTERNAL PARAMETERS-1'!$B$5:$J$44,3,FALSE) + AEBYLD1!BW141*(1-VLOOKUP(AEBYLD2!BW$4,'[1]INTERNAL PARAMETERS-1'!$B$5:$J$44,5,FALSE))*VLOOKUP(AEBYLD2!BW$4,'[1]INTERNAL PARAMETERS-1'!$B$5:$J$44,8,FALSE)*VLOOKUP(AEBYLD2!BW$4,'[1]INTERNAL PARAMETERS-1'!$B$5:$J$44,3,FALSE)</f>
        <v>0</v>
      </c>
      <c r="BX141" s="50">
        <f>AEBYLD1!BX141*VLOOKUP(AEBYLD2!BX$4,'[1]INTERNAL PARAMETERS-1'!$B$5:$J$44,5,FALSE)*VLOOKUP(AEBYLD2!BX$4,'[1]INTERNAL PARAMETERS-1'!$B$5:$J$44,6,FALSE)*VLOOKUP(AEBYLD2!BX$4,'[1]INTERNAL PARAMETERS-1'!$B$5:$J$44,3,FALSE) + AEBYLD1!BX141*(1-VLOOKUP(AEBYLD2!BX$4,'[1]INTERNAL PARAMETERS-1'!$B$5:$J$44,5,FALSE))*VLOOKUP(AEBYLD2!BX$4,'[1]INTERNAL PARAMETERS-1'!$B$5:$J$44,8,FALSE)*VLOOKUP(AEBYLD2!BX$4,'[1]INTERNAL PARAMETERS-1'!$B$5:$J$44,3,FALSE)</f>
        <v>0</v>
      </c>
      <c r="BY141" s="50">
        <f>AEBYLD1!BY141*VLOOKUP(AEBYLD2!BY$4,'[1]INTERNAL PARAMETERS-1'!$B$5:$J$44,5,FALSE)*VLOOKUP(AEBYLD2!BY$4,'[1]INTERNAL PARAMETERS-1'!$B$5:$J$44,6,FALSE)*VLOOKUP(AEBYLD2!BY$4,'[1]INTERNAL PARAMETERS-1'!$B$5:$J$44,3,FALSE) + AEBYLD1!BY141*(1-VLOOKUP(AEBYLD2!BY$4,'[1]INTERNAL PARAMETERS-1'!$B$5:$J$44,5,FALSE))*VLOOKUP(AEBYLD2!BY$4,'[1]INTERNAL PARAMETERS-1'!$B$5:$J$44,8,FALSE)*VLOOKUP(AEBYLD2!BY$4,'[1]INTERNAL PARAMETERS-1'!$B$5:$J$44,3,FALSE)</f>
        <v>0</v>
      </c>
      <c r="BZ141" s="50">
        <f>AEBYLD1!BZ141*VLOOKUP(AEBYLD2!BZ$4,'[1]INTERNAL PARAMETERS-1'!$B$5:$J$44,5,FALSE)*VLOOKUP(AEBYLD2!BZ$4,'[1]INTERNAL PARAMETERS-1'!$B$5:$J$44,6,FALSE)*VLOOKUP(AEBYLD2!BZ$4,'[1]INTERNAL PARAMETERS-1'!$B$5:$J$44,3,FALSE) + AEBYLD1!BZ141*(1-VLOOKUP(AEBYLD2!BZ$4,'[1]INTERNAL PARAMETERS-1'!$B$5:$J$44,5,FALSE))*VLOOKUP(AEBYLD2!BZ$4,'[1]INTERNAL PARAMETERS-1'!$B$5:$J$44,8,FALSE)*VLOOKUP(AEBYLD2!BZ$4,'[1]INTERNAL PARAMETERS-1'!$B$5:$J$44,3,FALSE)</f>
        <v>0</v>
      </c>
      <c r="CA141" s="50">
        <f>AEBYLD1!CA141*VLOOKUP(AEBYLD2!CA$4,'[1]INTERNAL PARAMETERS-1'!$B$5:$J$44,5,FALSE)*VLOOKUP(AEBYLD2!CA$4,'[1]INTERNAL PARAMETERS-1'!$B$5:$J$44,6,FALSE)*VLOOKUP(AEBYLD2!CA$4,'[1]INTERNAL PARAMETERS-1'!$B$5:$J$44,3,FALSE) + AEBYLD1!CA141*(1-VLOOKUP(AEBYLD2!CA$4,'[1]INTERNAL PARAMETERS-1'!$B$5:$J$44,5,FALSE))*VLOOKUP(AEBYLD2!CA$4,'[1]INTERNAL PARAMETERS-1'!$B$5:$J$44,8,FALSE)*VLOOKUP(AEBYLD2!CA$4,'[1]INTERNAL PARAMETERS-1'!$B$5:$J$44,3,FALSE)</f>
        <v>0</v>
      </c>
      <c r="CB141" s="50">
        <f>AEBYLD1!CB141*VLOOKUP(AEBYLD2!CB$4,'[1]INTERNAL PARAMETERS-1'!$B$5:$J$44,5,FALSE)*VLOOKUP(AEBYLD2!CB$4,'[1]INTERNAL PARAMETERS-1'!$B$5:$J$44,6,FALSE)*VLOOKUP(AEBYLD2!CB$4,'[1]INTERNAL PARAMETERS-1'!$B$5:$J$44,3,FALSE) + AEBYLD1!CB141*(1-VLOOKUP(AEBYLD2!CB$4,'[1]INTERNAL PARAMETERS-1'!$B$5:$J$44,5,FALSE))*VLOOKUP(AEBYLD2!CB$4,'[1]INTERNAL PARAMETERS-1'!$B$5:$J$44,8,FALSE)*VLOOKUP(AEBYLD2!CB$4,'[1]INTERNAL PARAMETERS-1'!$B$5:$J$44,3,FALSE)</f>
        <v>0</v>
      </c>
      <c r="CC141" s="50">
        <f>AEBYLD1!CC141*VLOOKUP(AEBYLD2!CC$4,'[1]INTERNAL PARAMETERS-1'!$B$5:$J$44,5,FALSE)*VLOOKUP(AEBYLD2!CC$4,'[1]INTERNAL PARAMETERS-1'!$B$5:$J$44,6,FALSE)*VLOOKUP(AEBYLD2!CC$4,'[1]INTERNAL PARAMETERS-1'!$B$5:$J$44,3,FALSE) + AEBYLD1!CC141*(1-VLOOKUP(AEBYLD2!CC$4,'[1]INTERNAL PARAMETERS-1'!$B$5:$J$44,5,FALSE))*VLOOKUP(AEBYLD2!CC$4,'[1]INTERNAL PARAMETERS-1'!$B$5:$J$44,8,FALSE)*VLOOKUP(AEBYLD2!CC$4,'[1]INTERNAL PARAMETERS-1'!$B$5:$J$44,3,FALSE)</f>
        <v>0</v>
      </c>
      <c r="CD141" s="50">
        <f>AEBYLD1!CD141*VLOOKUP(AEBYLD2!CD$4,'[1]INTERNAL PARAMETERS-1'!$B$5:$J$44,5,FALSE)*VLOOKUP(AEBYLD2!CD$4,'[1]INTERNAL PARAMETERS-1'!$B$5:$J$44,6,FALSE)*VLOOKUP(AEBYLD2!CD$4,'[1]INTERNAL PARAMETERS-1'!$B$5:$J$44,3,FALSE) + AEBYLD1!CD141*(1-VLOOKUP(AEBYLD2!CD$4,'[1]INTERNAL PARAMETERS-1'!$B$5:$J$44,5,FALSE))*VLOOKUP(AEBYLD2!CD$4,'[1]INTERNAL PARAMETERS-1'!$B$5:$J$44,8,FALSE)*VLOOKUP(AEBYLD2!CD$4,'[1]INTERNAL PARAMETERS-1'!$B$5:$J$44,3,FALSE)</f>
        <v>0</v>
      </c>
      <c r="CE141" s="50">
        <f>AEBYLD1!CE141*VLOOKUP(AEBYLD2!CE$4,'[1]INTERNAL PARAMETERS-1'!$B$5:$J$44,5,FALSE)*VLOOKUP(AEBYLD2!CE$4,'[1]INTERNAL PARAMETERS-1'!$B$5:$J$44,6,FALSE)*VLOOKUP(AEBYLD2!CE$4,'[1]INTERNAL PARAMETERS-1'!$B$5:$J$44,3,FALSE) + AEBYLD1!CE141*(1-VLOOKUP(AEBYLD2!CE$4,'[1]INTERNAL PARAMETERS-1'!$B$5:$J$44,5,FALSE))*VLOOKUP(AEBYLD2!CE$4,'[1]INTERNAL PARAMETERS-1'!$B$5:$J$44,8,FALSE)*VLOOKUP(AEBYLD2!CE$4,'[1]INTERNAL PARAMETERS-1'!$B$5:$J$44,3,FALSE)</f>
        <v>0</v>
      </c>
      <c r="CF141" s="50">
        <f>AEBYLD1!CF141*VLOOKUP(AEBYLD2!CF$4,'[1]INTERNAL PARAMETERS-1'!$B$5:$J$44,5,FALSE)*VLOOKUP(AEBYLD2!CF$4,'[1]INTERNAL PARAMETERS-1'!$B$5:$J$44,6,FALSE)*VLOOKUP(AEBYLD2!CF$4,'[1]INTERNAL PARAMETERS-1'!$B$5:$J$44,3,FALSE) + AEBYLD1!CF141*(1-VLOOKUP(AEBYLD2!CF$4,'[1]INTERNAL PARAMETERS-1'!$B$5:$J$44,5,FALSE))*VLOOKUP(AEBYLD2!CF$4,'[1]INTERNAL PARAMETERS-1'!$B$5:$J$44,8,FALSE)*VLOOKUP(AEBYLD2!CF$4,'[1]INTERNAL PARAMETERS-1'!$B$5:$J$44,3,FALSE)</f>
        <v>0</v>
      </c>
      <c r="CG141" s="50">
        <f>AEBYLD1!CG141*VLOOKUP(AEBYLD2!CG$4,'[1]INTERNAL PARAMETERS-1'!$B$5:$J$44,5,FALSE)*VLOOKUP(AEBYLD2!CG$4,'[1]INTERNAL PARAMETERS-1'!$B$5:$J$44,6,FALSE)*VLOOKUP(AEBYLD2!CG$4,'[1]INTERNAL PARAMETERS-1'!$B$5:$J$44,3,FALSE) + AEBYLD1!CG141*(1-VLOOKUP(AEBYLD2!CG$4,'[1]INTERNAL PARAMETERS-1'!$B$5:$J$44,5,FALSE))*VLOOKUP(AEBYLD2!CG$4,'[1]INTERNAL PARAMETERS-1'!$B$5:$J$44,8,FALSE)*VLOOKUP(AEBYLD2!CG$4,'[1]INTERNAL PARAMETERS-1'!$B$5:$J$44,3,FALSE)</f>
        <v>0</v>
      </c>
      <c r="CH141" s="49">
        <f>AEBYLD1!CH141*VLOOKUP(AEBYLD2!CH$4,'[1]INTERNAL PARAMETERS-1'!$B$5:$J$44,5,FALSE)*VLOOKUP(AEBYLD2!CH$4,'[1]INTERNAL PARAMETERS-1'!$B$5:$J$44,6,FALSE)*VLOOKUP(AEBYLD2!CH$4,'[1]INTERNAL PARAMETERS-1'!$B$5:$J$44,3,FALSE) + AEBYLD1!CH141*(1-VLOOKUP(AEBYLD2!CH$4,'[1]INTERNAL PARAMETERS-1'!$B$5:$J$44,5,FALSE))*VLOOKUP(AEBYLD2!CH$4,'[1]INTERNAL PARAMETERS-1'!$B$5:$J$44,8,FALSE)*VLOOKUP(AEBYLD2!CH$4,'[1]INTERNAL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 x14ac:dyDescent="0.4">
      <c r="B142" s="64" t="s">
        <v>9</v>
      </c>
      <c r="C142" s="63" t="s">
        <v>71</v>
      </c>
      <c r="D142" s="63" t="s">
        <v>77</v>
      </c>
      <c r="E142" s="147">
        <f>AEB!AF142</f>
        <v>0</v>
      </c>
      <c r="F142" s="62">
        <f>'[1]INTERNAL PARAMETERS-1'!M16</f>
        <v>30.094999999999999</v>
      </c>
      <c r="G142" s="51">
        <f>AEBYLD1!G142*VLOOKUP(AEBYLD2!G$4,'[1]INTERNAL PARAMETERS-1'!$B$5:$J$44,5,FALSE)*VLOOKUP(AEBYLD2!G$4,'[1]INTERNAL PARAMETERS-1'!$B$5:$J$44,7,FALSE)*AEBYLD2!$F142 + AEBYLD1!G142*(1-VLOOKUP(AEBYLD2!G$4,'[1]INTERNAL PARAMETERS-1'!$B$5:$J$44,5,FALSE))*VLOOKUP(AEBYLD2!G$4,'[1]INTERNAL PARAMETERS-1'!$B$5:$J$44,9,FALSE)*AEBYLD2!$F142</f>
        <v>0</v>
      </c>
      <c r="H142" s="50">
        <f>AEBYLD1!H142*VLOOKUP(AEBYLD2!H$4,'[1]INTERNAL PARAMETERS-1'!$B$5:$J$44,5,FALSE)*VLOOKUP(AEBYLD2!H$4,'[1]INTERNAL PARAMETERS-1'!$B$5:$J$44,7,FALSE)*AEBYLD2!$F142 + AEBYLD1!H142*(1-VLOOKUP(AEBYLD2!H$4,'[1]INTERNAL PARAMETERS-1'!$B$5:$J$44,5,FALSE))*VLOOKUP(AEBYLD2!H$4,'[1]INTERNAL PARAMETERS-1'!$B$5:$J$44,9,FALSE)*AEBYLD2!$F142</f>
        <v>0</v>
      </c>
      <c r="I142" s="50">
        <f>AEBYLD1!I142*VLOOKUP(AEBYLD2!I$4,'[1]INTERNAL PARAMETERS-1'!$B$5:$J$44,5,FALSE)*VLOOKUP(AEBYLD2!I$4,'[1]INTERNAL PARAMETERS-1'!$B$5:$J$44,7,FALSE)*AEBYLD2!$F142 + AEBYLD1!I142*(1-VLOOKUP(AEBYLD2!I$4,'[1]INTERNAL PARAMETERS-1'!$B$5:$J$44,5,FALSE))*VLOOKUP(AEBYLD2!I$4,'[1]INTERNAL PARAMETERS-1'!$B$5:$J$44,9,FALSE)*AEBYLD2!$F142</f>
        <v>0</v>
      </c>
      <c r="J142" s="50">
        <f>AEBYLD1!J142*VLOOKUP(AEBYLD2!J$4,'[1]INTERNAL PARAMETERS-1'!$B$5:$J$44,5,FALSE)*VLOOKUP(AEBYLD2!J$4,'[1]INTERNAL PARAMETERS-1'!$B$5:$J$44,7,FALSE)*AEBYLD2!$F142 + AEBYLD1!J142*(1-VLOOKUP(AEBYLD2!J$4,'[1]INTERNAL PARAMETERS-1'!$B$5:$J$44,5,FALSE))*VLOOKUP(AEBYLD2!J$4,'[1]INTERNAL PARAMETERS-1'!$B$5:$J$44,9,FALSE)*AEBYLD2!$F142</f>
        <v>0</v>
      </c>
      <c r="K142" s="50">
        <f>AEBYLD1!K142*VLOOKUP(AEBYLD2!K$4,'[1]INTERNAL PARAMETERS-1'!$B$5:$J$44,5,FALSE)*VLOOKUP(AEBYLD2!K$4,'[1]INTERNAL PARAMETERS-1'!$B$5:$J$44,7,FALSE)*AEBYLD2!$F142 + AEBYLD1!K142*(1-VLOOKUP(AEBYLD2!K$4,'[1]INTERNAL PARAMETERS-1'!$B$5:$J$44,5,FALSE))*VLOOKUP(AEBYLD2!K$4,'[1]INTERNAL PARAMETERS-1'!$B$5:$J$44,9,FALSE)*AEBYLD2!$F142</f>
        <v>0</v>
      </c>
      <c r="L142" s="50">
        <f>AEBYLD1!L142*VLOOKUP(AEBYLD2!L$4,'[1]INTERNAL PARAMETERS-1'!$B$5:$J$44,5,FALSE)*VLOOKUP(AEBYLD2!L$4,'[1]INTERNAL PARAMETERS-1'!$B$5:$J$44,7,FALSE)*AEBYLD2!$F142 + AEBYLD1!L142*(1-VLOOKUP(AEBYLD2!L$4,'[1]INTERNAL PARAMETERS-1'!$B$5:$J$44,5,FALSE))*VLOOKUP(AEBYLD2!L$4,'[1]INTERNAL PARAMETERS-1'!$B$5:$J$44,9,FALSE)*AEBYLD2!$F142</f>
        <v>0</v>
      </c>
      <c r="M142" s="50">
        <f>AEBYLD1!M142*VLOOKUP(AEBYLD2!M$4,'[1]INTERNAL PARAMETERS-1'!$B$5:$J$44,5,FALSE)*VLOOKUP(AEBYLD2!M$4,'[1]INTERNAL PARAMETERS-1'!$B$5:$J$44,7,FALSE)*AEBYLD2!$F142 + AEBYLD1!M142*(1-VLOOKUP(AEBYLD2!M$4,'[1]INTERNAL PARAMETERS-1'!$B$5:$J$44,5,FALSE))*VLOOKUP(AEBYLD2!M$4,'[1]INTERNAL PARAMETERS-1'!$B$5:$J$44,9,FALSE)*AEBYLD2!$F142</f>
        <v>0</v>
      </c>
      <c r="N142" s="50">
        <f>AEBYLD1!N142*VLOOKUP(AEBYLD2!N$4,'[1]INTERNAL PARAMETERS-1'!$B$5:$J$44,5,FALSE)*VLOOKUP(AEBYLD2!N$4,'[1]INTERNAL PARAMETERS-1'!$B$5:$J$44,7,FALSE)*AEBYLD2!$F142 + AEBYLD1!N142*(1-VLOOKUP(AEBYLD2!N$4,'[1]INTERNAL PARAMETERS-1'!$B$5:$J$44,5,FALSE))*VLOOKUP(AEBYLD2!N$4,'[1]INTERNAL PARAMETERS-1'!$B$5:$J$44,9,FALSE)*AEBYLD2!$F142</f>
        <v>0</v>
      </c>
      <c r="O142" s="50">
        <f>AEBYLD1!O142*VLOOKUP(AEBYLD2!O$4,'[1]INTERNAL PARAMETERS-1'!$B$5:$J$44,5,FALSE)*VLOOKUP(AEBYLD2!O$4,'[1]INTERNAL PARAMETERS-1'!$B$5:$J$44,7,FALSE)*AEBYLD2!$F142 + AEBYLD1!O142*(1-VLOOKUP(AEBYLD2!O$4,'[1]INTERNAL PARAMETERS-1'!$B$5:$J$44,5,FALSE))*VLOOKUP(AEBYLD2!O$4,'[1]INTERNAL PARAMETERS-1'!$B$5:$J$44,9,FALSE)*AEBYLD2!$F142</f>
        <v>0</v>
      </c>
      <c r="P142" s="50">
        <f>AEBYLD1!P142*VLOOKUP(AEBYLD2!P$4,'[1]INTERNAL PARAMETERS-1'!$B$5:$J$44,5,FALSE)*VLOOKUP(AEBYLD2!P$4,'[1]INTERNAL PARAMETERS-1'!$B$5:$J$44,7,FALSE)*AEBYLD2!$F142 + AEBYLD1!P142*(1-VLOOKUP(AEBYLD2!P$4,'[1]INTERNAL PARAMETERS-1'!$B$5:$J$44,5,FALSE))*VLOOKUP(AEBYLD2!P$4,'[1]INTERNAL PARAMETERS-1'!$B$5:$J$44,9,FALSE)*AEBYLD2!$F142</f>
        <v>0</v>
      </c>
      <c r="Q142" s="50">
        <f>AEBYLD1!Q142*VLOOKUP(AEBYLD2!Q$4,'[1]INTERNAL PARAMETERS-1'!$B$5:$J$44,5,FALSE)*VLOOKUP(AEBYLD2!Q$4,'[1]INTERNAL PARAMETERS-1'!$B$5:$J$44,7,FALSE)*AEBYLD2!$F142 + AEBYLD1!Q142*(1-VLOOKUP(AEBYLD2!Q$4,'[1]INTERNAL PARAMETERS-1'!$B$5:$J$44,5,FALSE))*VLOOKUP(AEBYLD2!Q$4,'[1]INTERNAL PARAMETERS-1'!$B$5:$J$44,9,FALSE)*AEBYLD2!$F142</f>
        <v>0</v>
      </c>
      <c r="R142" s="50">
        <f>AEBYLD1!R142*VLOOKUP(AEBYLD2!R$4,'[1]INTERNAL PARAMETERS-1'!$B$5:$J$44,5,FALSE)*VLOOKUP(AEBYLD2!R$4,'[1]INTERNAL PARAMETERS-1'!$B$5:$J$44,7,FALSE)*AEBYLD2!$F142 + AEBYLD1!R142*(1-VLOOKUP(AEBYLD2!R$4,'[1]INTERNAL PARAMETERS-1'!$B$5:$J$44,5,FALSE))*VLOOKUP(AEBYLD2!R$4,'[1]INTERNAL PARAMETERS-1'!$B$5:$J$44,9,FALSE)*AEBYLD2!$F142</f>
        <v>0</v>
      </c>
      <c r="S142" s="50">
        <f>AEBYLD1!S142*VLOOKUP(AEBYLD2!S$4,'[1]INTERNAL PARAMETERS-1'!$B$5:$J$44,5,FALSE)*VLOOKUP(AEBYLD2!S$4,'[1]INTERNAL PARAMETERS-1'!$B$5:$J$44,7,FALSE)*AEBYLD2!$F142 + AEBYLD1!S142*(1-VLOOKUP(AEBYLD2!S$4,'[1]INTERNAL PARAMETERS-1'!$B$5:$J$44,5,FALSE))*VLOOKUP(AEBYLD2!S$4,'[1]INTERNAL PARAMETERS-1'!$B$5:$J$44,9,FALSE)*AEBYLD2!$F142</f>
        <v>0</v>
      </c>
      <c r="T142" s="50">
        <f>AEBYLD1!T142*VLOOKUP(AEBYLD2!T$4,'[1]INTERNAL PARAMETERS-1'!$B$5:$J$44,5,FALSE)*VLOOKUP(AEBYLD2!T$4,'[1]INTERNAL PARAMETERS-1'!$B$5:$J$44,7,FALSE)*AEBYLD2!$F142 + AEBYLD1!T142*(1-VLOOKUP(AEBYLD2!T$4,'[1]INTERNAL PARAMETERS-1'!$B$5:$J$44,5,FALSE))*VLOOKUP(AEBYLD2!T$4,'[1]INTERNAL PARAMETERS-1'!$B$5:$J$44,9,FALSE)*AEBYLD2!$F142</f>
        <v>0</v>
      </c>
      <c r="U142" s="50">
        <f>AEBYLD1!U142*VLOOKUP(AEBYLD2!U$4,'[1]INTERNAL PARAMETERS-1'!$B$5:$J$44,5,FALSE)*VLOOKUP(AEBYLD2!U$4,'[1]INTERNAL PARAMETERS-1'!$B$5:$J$44,7,FALSE)*AEBYLD2!$F142 + AEBYLD1!U142*(1-VLOOKUP(AEBYLD2!U$4,'[1]INTERNAL PARAMETERS-1'!$B$5:$J$44,5,FALSE))*VLOOKUP(AEBYLD2!U$4,'[1]INTERNAL PARAMETERS-1'!$B$5:$J$44,9,FALSE)*AEBYLD2!$F142</f>
        <v>0</v>
      </c>
      <c r="V142" s="50">
        <f>AEBYLD1!V142*VLOOKUP(AEBYLD2!V$4,'[1]INTERNAL PARAMETERS-1'!$B$5:$J$44,5,FALSE)*VLOOKUP(AEBYLD2!V$4,'[1]INTERNAL PARAMETERS-1'!$B$5:$J$44,7,FALSE)*AEBYLD2!$F142 + AEBYLD1!V142*(1-VLOOKUP(AEBYLD2!V$4,'[1]INTERNAL PARAMETERS-1'!$B$5:$J$44,5,FALSE))*VLOOKUP(AEBYLD2!V$4,'[1]INTERNAL PARAMETERS-1'!$B$5:$J$44,9,FALSE)*AEBYLD2!$F142</f>
        <v>0</v>
      </c>
      <c r="W142" s="50">
        <f>AEBYLD1!W142*VLOOKUP(AEBYLD2!W$4,'[1]INTERNAL PARAMETERS-1'!$B$5:$J$44,5,FALSE)*VLOOKUP(AEBYLD2!W$4,'[1]INTERNAL PARAMETERS-1'!$B$5:$J$44,7,FALSE)*AEBYLD2!$F142 + AEBYLD1!W142*(1-VLOOKUP(AEBYLD2!W$4,'[1]INTERNAL PARAMETERS-1'!$B$5:$J$44,5,FALSE))*VLOOKUP(AEBYLD2!W$4,'[1]INTERNAL PARAMETERS-1'!$B$5:$J$44,9,FALSE)*AEBYLD2!$F142</f>
        <v>0</v>
      </c>
      <c r="X142" s="50">
        <f>AEBYLD1!X142*VLOOKUP(AEBYLD2!X$4,'[1]INTERNAL PARAMETERS-1'!$B$5:$J$44,5,FALSE)*VLOOKUP(AEBYLD2!X$4,'[1]INTERNAL PARAMETERS-1'!$B$5:$J$44,7,FALSE)*AEBYLD2!$F142 + AEBYLD1!X142*(1-VLOOKUP(AEBYLD2!X$4,'[1]INTERNAL PARAMETERS-1'!$B$5:$J$44,5,FALSE))*VLOOKUP(AEBYLD2!X$4,'[1]INTERNAL PARAMETERS-1'!$B$5:$J$44,9,FALSE)*AEBYLD2!$F142</f>
        <v>0</v>
      </c>
      <c r="Y142" s="50">
        <f>AEBYLD1!Y142*VLOOKUP(AEBYLD2!Y$4,'[1]INTERNAL PARAMETERS-1'!$B$5:$J$44,5,FALSE)*VLOOKUP(AEBYLD2!Y$4,'[1]INTERNAL PARAMETERS-1'!$B$5:$J$44,7,FALSE)*AEBYLD2!$F142 + AEBYLD1!Y142*(1-VLOOKUP(AEBYLD2!Y$4,'[1]INTERNAL PARAMETERS-1'!$B$5:$J$44,5,FALSE))*VLOOKUP(AEBYLD2!Y$4,'[1]INTERNAL PARAMETERS-1'!$B$5:$J$44,9,FALSE)*AEBYLD2!$F142</f>
        <v>0</v>
      </c>
      <c r="Z142" s="50">
        <f>AEBYLD1!Z142*VLOOKUP(AEBYLD2!Z$4,'[1]INTERNAL PARAMETERS-1'!$B$5:$J$44,5,FALSE)*VLOOKUP(AEBYLD2!Z$4,'[1]INTERNAL PARAMETERS-1'!$B$5:$J$44,7,FALSE)*AEBYLD2!$F142 + AEBYLD1!Z142*(1-VLOOKUP(AEBYLD2!Z$4,'[1]INTERNAL PARAMETERS-1'!$B$5:$J$44,5,FALSE))*VLOOKUP(AEBYLD2!Z$4,'[1]INTERNAL PARAMETERS-1'!$B$5:$J$44,9,FALSE)*AEBYLD2!$F142</f>
        <v>0</v>
      </c>
      <c r="AA142" s="50">
        <f>AEBYLD1!AA142*VLOOKUP(AEBYLD2!AA$4,'[1]INTERNAL PARAMETERS-1'!$B$5:$J$44,5,FALSE)*VLOOKUP(AEBYLD2!AA$4,'[1]INTERNAL PARAMETERS-1'!$B$5:$J$44,7,FALSE)*AEBYLD2!$F142 + AEBYLD1!AA142*(1-VLOOKUP(AEBYLD2!AA$4,'[1]INTERNAL PARAMETERS-1'!$B$5:$J$44,5,FALSE))*VLOOKUP(AEBYLD2!AA$4,'[1]INTERNAL PARAMETERS-1'!$B$5:$J$44,9,FALSE)*AEBYLD2!$F142</f>
        <v>0</v>
      </c>
      <c r="AB142" s="50">
        <f>AEBYLD1!AB142*VLOOKUP(AEBYLD2!AB$4,'[1]INTERNAL PARAMETERS-1'!$B$5:$J$44,5,FALSE)*VLOOKUP(AEBYLD2!AB$4,'[1]INTERNAL PARAMETERS-1'!$B$5:$J$44,7,FALSE)*AEBYLD2!$F142 + AEBYLD1!AB142*(1-VLOOKUP(AEBYLD2!AB$4,'[1]INTERNAL PARAMETERS-1'!$B$5:$J$44,5,FALSE))*VLOOKUP(AEBYLD2!AB$4,'[1]INTERNAL PARAMETERS-1'!$B$5:$J$44,9,FALSE)*AEBYLD2!$F142</f>
        <v>0</v>
      </c>
      <c r="AC142" s="50">
        <f>AEBYLD1!AC142*VLOOKUP(AEBYLD2!AC$4,'[1]INTERNAL PARAMETERS-1'!$B$5:$J$44,5,FALSE)*VLOOKUP(AEBYLD2!AC$4,'[1]INTERNAL PARAMETERS-1'!$B$5:$J$44,7,FALSE)*AEBYLD2!$F142 + AEBYLD1!AC142*(1-VLOOKUP(AEBYLD2!AC$4,'[1]INTERNAL PARAMETERS-1'!$B$5:$J$44,5,FALSE))*VLOOKUP(AEBYLD2!AC$4,'[1]INTERNAL PARAMETERS-1'!$B$5:$J$44,9,FALSE)*AEBYLD2!$F142</f>
        <v>0</v>
      </c>
      <c r="AD142" s="50">
        <f>AEBYLD1!AD142*VLOOKUP(AEBYLD2!AD$4,'[1]INTERNAL PARAMETERS-1'!$B$5:$J$44,5,FALSE)*VLOOKUP(AEBYLD2!AD$4,'[1]INTERNAL PARAMETERS-1'!$B$5:$J$44,7,FALSE)*AEBYLD2!$F142 + AEBYLD1!AD142*(1-VLOOKUP(AEBYLD2!AD$4,'[1]INTERNAL PARAMETERS-1'!$B$5:$J$44,5,FALSE))*VLOOKUP(AEBYLD2!AD$4,'[1]INTERNAL PARAMETERS-1'!$B$5:$J$44,9,FALSE)*AEBYLD2!$F142</f>
        <v>0</v>
      </c>
      <c r="AE142" s="50">
        <f>AEBYLD1!AE142*VLOOKUP(AEBYLD2!AE$4,'[1]INTERNAL PARAMETERS-1'!$B$5:$J$44,5,FALSE)*VLOOKUP(AEBYLD2!AE$4,'[1]INTERNAL PARAMETERS-1'!$B$5:$J$44,7,FALSE)*AEBYLD2!$F142 + AEBYLD1!AE142*(1-VLOOKUP(AEBYLD2!AE$4,'[1]INTERNAL PARAMETERS-1'!$B$5:$J$44,5,FALSE))*VLOOKUP(AEBYLD2!AE$4,'[1]INTERNAL PARAMETERS-1'!$B$5:$J$44,9,FALSE)*AEBYLD2!$F142</f>
        <v>0</v>
      </c>
      <c r="AF142" s="50">
        <f>AEBYLD1!AF142*VLOOKUP(AEBYLD2!AF$4,'[1]INTERNAL PARAMETERS-1'!$B$5:$J$44,5,FALSE)*VLOOKUP(AEBYLD2!AF$4,'[1]INTERNAL PARAMETERS-1'!$B$5:$J$44,7,FALSE)*AEBYLD2!$F142 + AEBYLD1!AF142*(1-VLOOKUP(AEBYLD2!AF$4,'[1]INTERNAL PARAMETERS-1'!$B$5:$J$44,5,FALSE))*VLOOKUP(AEBYLD2!AF$4,'[1]INTERNAL PARAMETERS-1'!$B$5:$J$44,9,FALSE)*AEBYLD2!$F142</f>
        <v>0</v>
      </c>
      <c r="AG142" s="50">
        <f>AEBYLD1!AG142*VLOOKUP(AEBYLD2!AG$4,'[1]INTERNAL PARAMETERS-1'!$B$5:$J$44,5,FALSE)*VLOOKUP(AEBYLD2!AG$4,'[1]INTERNAL PARAMETERS-1'!$B$5:$J$44,7,FALSE)*AEBYLD2!$F142 + AEBYLD1!AG142*(1-VLOOKUP(AEBYLD2!AG$4,'[1]INTERNAL PARAMETERS-1'!$B$5:$J$44,5,FALSE))*VLOOKUP(AEBYLD2!AG$4,'[1]INTERNAL PARAMETERS-1'!$B$5:$J$44,9,FALSE)*AEBYLD2!$F142</f>
        <v>0</v>
      </c>
      <c r="AH142" s="50">
        <f>AEBYLD1!AH142*VLOOKUP(AEBYLD2!AH$4,'[1]INTERNAL PARAMETERS-1'!$B$5:$J$44,5,FALSE)*VLOOKUP(AEBYLD2!AH$4,'[1]INTERNAL PARAMETERS-1'!$B$5:$J$44,7,FALSE)*AEBYLD2!$F142 + AEBYLD1!AH142*(1-VLOOKUP(AEBYLD2!AH$4,'[1]INTERNAL PARAMETERS-1'!$B$5:$J$44,5,FALSE))*VLOOKUP(AEBYLD2!AH$4,'[1]INTERNAL PARAMETERS-1'!$B$5:$J$44,9,FALSE)*AEBYLD2!$F142</f>
        <v>0</v>
      </c>
      <c r="AI142" s="50">
        <f>AEBYLD1!AI142*VLOOKUP(AEBYLD2!AI$4,'[1]INTERNAL PARAMETERS-1'!$B$5:$J$44,5,FALSE)*VLOOKUP(AEBYLD2!AI$4,'[1]INTERNAL PARAMETERS-1'!$B$5:$J$44,7,FALSE)*AEBYLD2!$F142 + AEBYLD1!AI142*(1-VLOOKUP(AEBYLD2!AI$4,'[1]INTERNAL PARAMETERS-1'!$B$5:$J$44,5,FALSE))*VLOOKUP(AEBYLD2!AI$4,'[1]INTERNAL PARAMETERS-1'!$B$5:$J$44,9,FALSE)*AEBYLD2!$F142</f>
        <v>0</v>
      </c>
      <c r="AJ142" s="50">
        <f>AEBYLD1!AJ142*VLOOKUP(AEBYLD2!AJ$4,'[1]INTERNAL PARAMETERS-1'!$B$5:$J$44,5,FALSE)*VLOOKUP(AEBYLD2!AJ$4,'[1]INTERNAL PARAMETERS-1'!$B$5:$J$44,7,FALSE)*AEBYLD2!$F142 + AEBYLD1!AJ142*(1-VLOOKUP(AEBYLD2!AJ$4,'[1]INTERNAL PARAMETERS-1'!$B$5:$J$44,5,FALSE))*VLOOKUP(AEBYLD2!AJ$4,'[1]INTERNAL PARAMETERS-1'!$B$5:$J$44,9,FALSE)*AEBYLD2!$F142</f>
        <v>0</v>
      </c>
      <c r="AK142" s="50">
        <f>AEBYLD1!AK142*VLOOKUP(AEBYLD2!AK$4,'[1]INTERNAL PARAMETERS-1'!$B$5:$J$44,5,FALSE)*VLOOKUP(AEBYLD2!AK$4,'[1]INTERNAL PARAMETERS-1'!$B$5:$J$44,7,FALSE)*AEBYLD2!$F142 + AEBYLD1!AK142*(1-VLOOKUP(AEBYLD2!AK$4,'[1]INTERNAL PARAMETERS-1'!$B$5:$J$44,5,FALSE))*VLOOKUP(AEBYLD2!AK$4,'[1]INTERNAL PARAMETERS-1'!$B$5:$J$44,9,FALSE)*AEBYLD2!$F142</f>
        <v>0</v>
      </c>
      <c r="AL142" s="50">
        <f>AEBYLD1!AL142*VLOOKUP(AEBYLD2!AL$4,'[1]INTERNAL PARAMETERS-1'!$B$5:$J$44,5,FALSE)*VLOOKUP(AEBYLD2!AL$4,'[1]INTERNAL PARAMETERS-1'!$B$5:$J$44,7,FALSE)*AEBYLD2!$F142 + AEBYLD1!AL142*(1-VLOOKUP(AEBYLD2!AL$4,'[1]INTERNAL PARAMETERS-1'!$B$5:$J$44,5,FALSE))*VLOOKUP(AEBYLD2!AL$4,'[1]INTERNAL PARAMETERS-1'!$B$5:$J$44,9,FALSE)*AEBYLD2!$F142</f>
        <v>0</v>
      </c>
      <c r="AM142" s="50">
        <f>AEBYLD1!AM142*VLOOKUP(AEBYLD2!AM$4,'[1]INTERNAL PARAMETERS-1'!$B$5:$J$44,5,FALSE)*VLOOKUP(AEBYLD2!AM$4,'[1]INTERNAL PARAMETERS-1'!$B$5:$J$44,7,FALSE)*AEBYLD2!$F142 + AEBYLD1!AM142*(1-VLOOKUP(AEBYLD2!AM$4,'[1]INTERNAL PARAMETERS-1'!$B$5:$J$44,5,FALSE))*VLOOKUP(AEBYLD2!AM$4,'[1]INTERNAL PARAMETERS-1'!$B$5:$J$44,9,FALSE)*AEBYLD2!$F142</f>
        <v>0</v>
      </c>
      <c r="AN142" s="50">
        <f>AEBYLD1!AN142*VLOOKUP(AEBYLD2!AN$4,'[1]INTERNAL PARAMETERS-1'!$B$5:$J$44,5,FALSE)*VLOOKUP(AEBYLD2!AN$4,'[1]INTERNAL PARAMETERS-1'!$B$5:$J$44,7,FALSE)*AEBYLD2!$F142 + AEBYLD1!AN142*(1-VLOOKUP(AEBYLD2!AN$4,'[1]INTERNAL PARAMETERS-1'!$B$5:$J$44,5,FALSE))*VLOOKUP(AEBYLD2!AN$4,'[1]INTERNAL PARAMETERS-1'!$B$5:$J$44,9,FALSE)*AEBYLD2!$F142</f>
        <v>0</v>
      </c>
      <c r="AO142" s="50">
        <f>AEBYLD1!AO142*VLOOKUP(AEBYLD2!AO$4,'[1]INTERNAL PARAMETERS-1'!$B$5:$J$44,5,FALSE)*VLOOKUP(AEBYLD2!AO$4,'[1]INTERNAL PARAMETERS-1'!$B$5:$J$44,7,FALSE)*AEBYLD2!$F142 + AEBYLD1!AO142*(1-VLOOKUP(AEBYLD2!AO$4,'[1]INTERNAL PARAMETERS-1'!$B$5:$J$44,5,FALSE))*VLOOKUP(AEBYLD2!AO$4,'[1]INTERNAL PARAMETERS-1'!$B$5:$J$44,9,FALSE)*AEBYLD2!$F142</f>
        <v>0</v>
      </c>
      <c r="AP142" s="50">
        <f>AEBYLD1!AP142*VLOOKUP(AEBYLD2!AP$4,'[1]INTERNAL PARAMETERS-1'!$B$5:$J$44,5,FALSE)*VLOOKUP(AEBYLD2!AP$4,'[1]INTERNAL PARAMETERS-1'!$B$5:$J$44,7,FALSE)*AEBYLD2!$F142 + AEBYLD1!AP142*(1-VLOOKUP(AEBYLD2!AP$4,'[1]INTERNAL PARAMETERS-1'!$B$5:$J$44,5,FALSE))*VLOOKUP(AEBYLD2!AP$4,'[1]INTERNAL PARAMETERS-1'!$B$5:$J$44,9,FALSE)*AEBYLD2!$F142</f>
        <v>0</v>
      </c>
      <c r="AQ142" s="50">
        <f>AEBYLD1!AQ142*VLOOKUP(AEBYLD2!AQ$4,'[1]INTERNAL PARAMETERS-1'!$B$5:$J$44,5,FALSE)*VLOOKUP(AEBYLD2!AQ$4,'[1]INTERNAL PARAMETERS-1'!$B$5:$J$44,7,FALSE)*AEBYLD2!$F142 + AEBYLD1!AQ142*(1-VLOOKUP(AEBYLD2!AQ$4,'[1]INTERNAL PARAMETERS-1'!$B$5:$J$44,5,FALSE))*VLOOKUP(AEBYLD2!AQ$4,'[1]INTERNAL PARAMETERS-1'!$B$5:$J$44,9,FALSE)*AEBYLD2!$F142</f>
        <v>0</v>
      </c>
      <c r="AR142" s="50">
        <f>AEBYLD1!AR142*VLOOKUP(AEBYLD2!AR$4,'[1]INTERNAL PARAMETERS-1'!$B$5:$J$44,5,FALSE)*VLOOKUP(AEBYLD2!AR$4,'[1]INTERNAL PARAMETERS-1'!$B$5:$J$44,7,FALSE)*AEBYLD2!$F142 + AEBYLD1!AR142*(1-VLOOKUP(AEBYLD2!AR$4,'[1]INTERNAL PARAMETERS-1'!$B$5:$J$44,5,FALSE))*VLOOKUP(AEBYLD2!AR$4,'[1]INTERNAL PARAMETERS-1'!$B$5:$J$44,9,FALSE)*AEBYLD2!$F142</f>
        <v>0</v>
      </c>
      <c r="AS142" s="50">
        <f>AEBYLD1!AS142*VLOOKUP(AEBYLD2!AS$4,'[1]INTERNAL PARAMETERS-1'!$B$5:$J$44,5,FALSE)*VLOOKUP(AEBYLD2!AS$4,'[1]INTERNAL PARAMETERS-1'!$B$5:$J$44,7,FALSE)*AEBYLD2!$F142 + AEBYLD1!AS142*(1-VLOOKUP(AEBYLD2!AS$4,'[1]INTERNAL PARAMETERS-1'!$B$5:$J$44,5,FALSE))*VLOOKUP(AEBYLD2!AS$4,'[1]INTERNAL PARAMETERS-1'!$B$5:$J$44,9,FALSE)*AEBYLD2!$F142</f>
        <v>0</v>
      </c>
      <c r="AT142" s="49">
        <f>AEBYLD1!AT142*VLOOKUP(AEBYLD2!AT$4,'[1]INTERNAL PARAMETERS-1'!$B$5:$J$44,5,FALSE)*VLOOKUP(AEBYLD2!AT$4,'[1]INTERNAL PARAMETERS-1'!$B$5:$J$44,7,FALSE)*AEBYLD2!$F142 + AEBYLD1!AT142*(1-VLOOKUP(AEBYLD2!AT$4,'[1]INTERNAL PARAMETERS-1'!$B$5:$J$44,5,FALSE))*VLOOKUP(AEBYLD2!AT$4,'[1]INTERNAL PARAMETERS-1'!$B$5:$J$44,9,FALSE)*AEBYLD2!$F142</f>
        <v>0</v>
      </c>
      <c r="AU142" s="51">
        <f>AEBYLD1!AU142*VLOOKUP(AEBYLD2!AU$4,'[1]INTERNAL PARAMETERS-1'!$B$5:$J$44,5,FALSE)*VLOOKUP(AEBYLD2!AU$4,'[1]INTERNAL PARAMETERS-1'!$B$5:$J$44,6,FALSE)*VLOOKUP(AEBYLD2!AU$4,'[1]INTERNAL PARAMETERS-1'!$B$5:$J$44,3,FALSE) + AEBYLD1!AU142*(1-VLOOKUP(AEBYLD2!AU$4,'[1]INTERNAL PARAMETERS-1'!$B$5:$J$44,5,FALSE))*VLOOKUP(AEBYLD2!AU$4,'[1]INTERNAL PARAMETERS-1'!$B$5:$J$44,8,FALSE)*VLOOKUP(AEBYLD2!AU$4,'[1]INTERNAL PARAMETERS-1'!$B$5:$J$44,3,FALSE)</f>
        <v>0</v>
      </c>
      <c r="AV142" s="50">
        <f>AEBYLD1!AV142*VLOOKUP(AEBYLD2!AV$4,'[1]INTERNAL PARAMETERS-1'!$B$5:$J$44,5,FALSE)*VLOOKUP(AEBYLD2!AV$4,'[1]INTERNAL PARAMETERS-1'!$B$5:$J$44,6,FALSE)*VLOOKUP(AEBYLD2!AV$4,'[1]INTERNAL PARAMETERS-1'!$B$5:$J$44,3,FALSE) + AEBYLD1!AV142*(1-VLOOKUP(AEBYLD2!AV$4,'[1]INTERNAL PARAMETERS-1'!$B$5:$J$44,5,FALSE))*VLOOKUP(AEBYLD2!AV$4,'[1]INTERNAL PARAMETERS-1'!$B$5:$J$44,8,FALSE)*VLOOKUP(AEBYLD2!AV$4,'[1]INTERNAL PARAMETERS-1'!$B$5:$J$44,3,FALSE)</f>
        <v>0</v>
      </c>
      <c r="AW142" s="50">
        <f>AEBYLD1!AW142*VLOOKUP(AEBYLD2!AW$4,'[1]INTERNAL PARAMETERS-1'!$B$5:$J$44,5,FALSE)*VLOOKUP(AEBYLD2!AW$4,'[1]INTERNAL PARAMETERS-1'!$B$5:$J$44,6,FALSE)*VLOOKUP(AEBYLD2!AW$4,'[1]INTERNAL PARAMETERS-1'!$B$5:$J$44,3,FALSE) + AEBYLD1!AW142*(1-VLOOKUP(AEBYLD2!AW$4,'[1]INTERNAL PARAMETERS-1'!$B$5:$J$44,5,FALSE))*VLOOKUP(AEBYLD2!AW$4,'[1]INTERNAL PARAMETERS-1'!$B$5:$J$44,8,FALSE)*VLOOKUP(AEBYLD2!AW$4,'[1]INTERNAL PARAMETERS-1'!$B$5:$J$44,3,FALSE)</f>
        <v>0</v>
      </c>
      <c r="AX142" s="50">
        <f>AEBYLD1!AX142*VLOOKUP(AEBYLD2!AX$4,'[1]INTERNAL PARAMETERS-1'!$B$5:$J$44,5,FALSE)*VLOOKUP(AEBYLD2!AX$4,'[1]INTERNAL PARAMETERS-1'!$B$5:$J$44,6,FALSE)*VLOOKUP(AEBYLD2!AX$4,'[1]INTERNAL PARAMETERS-1'!$B$5:$J$44,3,FALSE) + AEBYLD1!AX142*(1-VLOOKUP(AEBYLD2!AX$4,'[1]INTERNAL PARAMETERS-1'!$B$5:$J$44,5,FALSE))*VLOOKUP(AEBYLD2!AX$4,'[1]INTERNAL PARAMETERS-1'!$B$5:$J$44,8,FALSE)*VLOOKUP(AEBYLD2!AX$4,'[1]INTERNAL PARAMETERS-1'!$B$5:$J$44,3,FALSE)</f>
        <v>0</v>
      </c>
      <c r="AY142" s="50">
        <f>AEBYLD1!AY142*VLOOKUP(AEBYLD2!AY$4,'[1]INTERNAL PARAMETERS-1'!$B$5:$J$44,5,FALSE)*VLOOKUP(AEBYLD2!AY$4,'[1]INTERNAL PARAMETERS-1'!$B$5:$J$44,6,FALSE)*VLOOKUP(AEBYLD2!AY$4,'[1]INTERNAL PARAMETERS-1'!$B$5:$J$44,3,FALSE) + AEBYLD1!AY142*(1-VLOOKUP(AEBYLD2!AY$4,'[1]INTERNAL PARAMETERS-1'!$B$5:$J$44,5,FALSE))*VLOOKUP(AEBYLD2!AY$4,'[1]INTERNAL PARAMETERS-1'!$B$5:$J$44,8,FALSE)*VLOOKUP(AEBYLD2!AY$4,'[1]INTERNAL PARAMETERS-1'!$B$5:$J$44,3,FALSE)</f>
        <v>0</v>
      </c>
      <c r="AZ142" s="50">
        <f>AEBYLD1!AZ142*VLOOKUP(AEBYLD2!AZ$4,'[1]INTERNAL PARAMETERS-1'!$B$5:$J$44,5,FALSE)*VLOOKUP(AEBYLD2!AZ$4,'[1]INTERNAL PARAMETERS-1'!$B$5:$J$44,6,FALSE)*VLOOKUP(AEBYLD2!AZ$4,'[1]INTERNAL PARAMETERS-1'!$B$5:$J$44,3,FALSE) + AEBYLD1!AZ142*(1-VLOOKUP(AEBYLD2!AZ$4,'[1]INTERNAL PARAMETERS-1'!$B$5:$J$44,5,FALSE))*VLOOKUP(AEBYLD2!AZ$4,'[1]INTERNAL PARAMETERS-1'!$B$5:$J$44,8,FALSE)*VLOOKUP(AEBYLD2!AZ$4,'[1]INTERNAL PARAMETERS-1'!$B$5:$J$44,3,FALSE)</f>
        <v>0</v>
      </c>
      <c r="BA142" s="50">
        <f>AEBYLD1!BA142*VLOOKUP(AEBYLD2!BA$4,'[1]INTERNAL PARAMETERS-1'!$B$5:$J$44,5,FALSE)*VLOOKUP(AEBYLD2!BA$4,'[1]INTERNAL PARAMETERS-1'!$B$5:$J$44,6,FALSE)*VLOOKUP(AEBYLD2!BA$4,'[1]INTERNAL PARAMETERS-1'!$B$5:$J$44,3,FALSE) + AEBYLD1!BA142*(1-VLOOKUP(AEBYLD2!BA$4,'[1]INTERNAL PARAMETERS-1'!$B$5:$J$44,5,FALSE))*VLOOKUP(AEBYLD2!BA$4,'[1]INTERNAL PARAMETERS-1'!$B$5:$J$44,8,FALSE)*VLOOKUP(AEBYLD2!BA$4,'[1]INTERNAL PARAMETERS-1'!$B$5:$J$44,3,FALSE)</f>
        <v>0</v>
      </c>
      <c r="BB142" s="50">
        <f>AEBYLD1!BB142*VLOOKUP(AEBYLD2!BB$4,'[1]INTERNAL PARAMETERS-1'!$B$5:$J$44,5,FALSE)*VLOOKUP(AEBYLD2!BB$4,'[1]INTERNAL PARAMETERS-1'!$B$5:$J$44,6,FALSE)*VLOOKUP(AEBYLD2!BB$4,'[1]INTERNAL PARAMETERS-1'!$B$5:$J$44,3,FALSE) + AEBYLD1!BB142*(1-VLOOKUP(AEBYLD2!BB$4,'[1]INTERNAL PARAMETERS-1'!$B$5:$J$44,5,FALSE))*VLOOKUP(AEBYLD2!BB$4,'[1]INTERNAL PARAMETERS-1'!$B$5:$J$44,8,FALSE)*VLOOKUP(AEBYLD2!BB$4,'[1]INTERNAL PARAMETERS-1'!$B$5:$J$44,3,FALSE)</f>
        <v>0</v>
      </c>
      <c r="BC142" s="50">
        <f>AEBYLD1!BC142*VLOOKUP(AEBYLD2!BC$4,'[1]INTERNAL PARAMETERS-1'!$B$5:$J$44,5,FALSE)*VLOOKUP(AEBYLD2!BC$4,'[1]INTERNAL PARAMETERS-1'!$B$5:$J$44,6,FALSE)*VLOOKUP(AEBYLD2!BC$4,'[1]INTERNAL PARAMETERS-1'!$B$5:$J$44,3,FALSE) + AEBYLD1!BC142*(1-VLOOKUP(AEBYLD2!BC$4,'[1]INTERNAL PARAMETERS-1'!$B$5:$J$44,5,FALSE))*VLOOKUP(AEBYLD2!BC$4,'[1]INTERNAL PARAMETERS-1'!$B$5:$J$44,8,FALSE)*VLOOKUP(AEBYLD2!BC$4,'[1]INTERNAL PARAMETERS-1'!$B$5:$J$44,3,FALSE)</f>
        <v>0</v>
      </c>
      <c r="BD142" s="50">
        <f>AEBYLD1!BD142*VLOOKUP(AEBYLD2!BD$4,'[1]INTERNAL PARAMETERS-1'!$B$5:$J$44,5,FALSE)*VLOOKUP(AEBYLD2!BD$4,'[1]INTERNAL PARAMETERS-1'!$B$5:$J$44,6,FALSE)*VLOOKUP(AEBYLD2!BD$4,'[1]INTERNAL PARAMETERS-1'!$B$5:$J$44,3,FALSE) + AEBYLD1!BD142*(1-VLOOKUP(AEBYLD2!BD$4,'[1]INTERNAL PARAMETERS-1'!$B$5:$J$44,5,FALSE))*VLOOKUP(AEBYLD2!BD$4,'[1]INTERNAL PARAMETERS-1'!$B$5:$J$44,8,FALSE)*VLOOKUP(AEBYLD2!BD$4,'[1]INTERNAL PARAMETERS-1'!$B$5:$J$44,3,FALSE)</f>
        <v>0</v>
      </c>
      <c r="BE142" s="50">
        <f>AEBYLD1!BE142*VLOOKUP(AEBYLD2!BE$4,'[1]INTERNAL PARAMETERS-1'!$B$5:$J$44,5,FALSE)*VLOOKUP(AEBYLD2!BE$4,'[1]INTERNAL PARAMETERS-1'!$B$5:$J$44,6,FALSE)*VLOOKUP(AEBYLD2!BE$4,'[1]INTERNAL PARAMETERS-1'!$B$5:$J$44,3,FALSE) + AEBYLD1!BE142*(1-VLOOKUP(AEBYLD2!BE$4,'[1]INTERNAL PARAMETERS-1'!$B$5:$J$44,5,FALSE))*VLOOKUP(AEBYLD2!BE$4,'[1]INTERNAL PARAMETERS-1'!$B$5:$J$44,8,FALSE)*VLOOKUP(AEBYLD2!BE$4,'[1]INTERNAL PARAMETERS-1'!$B$5:$J$44,3,FALSE)</f>
        <v>0</v>
      </c>
      <c r="BF142" s="50">
        <f>AEBYLD1!BF142*VLOOKUP(AEBYLD2!BF$4,'[1]INTERNAL PARAMETERS-1'!$B$5:$J$44,5,FALSE)*VLOOKUP(AEBYLD2!BF$4,'[1]INTERNAL PARAMETERS-1'!$B$5:$J$44,6,FALSE)*VLOOKUP(AEBYLD2!BF$4,'[1]INTERNAL PARAMETERS-1'!$B$5:$J$44,3,FALSE) + AEBYLD1!BF142*(1-VLOOKUP(AEBYLD2!BF$4,'[1]INTERNAL PARAMETERS-1'!$B$5:$J$44,5,FALSE))*VLOOKUP(AEBYLD2!BF$4,'[1]INTERNAL PARAMETERS-1'!$B$5:$J$44,8,FALSE)*VLOOKUP(AEBYLD2!BF$4,'[1]INTERNAL PARAMETERS-1'!$B$5:$J$44,3,FALSE)</f>
        <v>0</v>
      </c>
      <c r="BG142" s="50">
        <f>AEBYLD1!BG142*VLOOKUP(AEBYLD2!BG$4,'[1]INTERNAL PARAMETERS-1'!$B$5:$J$44,5,FALSE)*VLOOKUP(AEBYLD2!BG$4,'[1]INTERNAL PARAMETERS-1'!$B$5:$J$44,6,FALSE)*VLOOKUP(AEBYLD2!BG$4,'[1]INTERNAL PARAMETERS-1'!$B$5:$J$44,3,FALSE) + AEBYLD1!BG142*(1-VLOOKUP(AEBYLD2!BG$4,'[1]INTERNAL PARAMETERS-1'!$B$5:$J$44,5,FALSE))*VLOOKUP(AEBYLD2!BG$4,'[1]INTERNAL PARAMETERS-1'!$B$5:$J$44,8,FALSE)*VLOOKUP(AEBYLD2!BG$4,'[1]INTERNAL PARAMETERS-1'!$B$5:$J$44,3,FALSE)</f>
        <v>0</v>
      </c>
      <c r="BH142" s="50">
        <f>AEBYLD1!BH142*VLOOKUP(AEBYLD2!BH$4,'[1]INTERNAL PARAMETERS-1'!$B$5:$J$44,5,FALSE)*VLOOKUP(AEBYLD2!BH$4,'[1]INTERNAL PARAMETERS-1'!$B$5:$J$44,6,FALSE)*VLOOKUP(AEBYLD2!BH$4,'[1]INTERNAL PARAMETERS-1'!$B$5:$J$44,3,FALSE) + AEBYLD1!BH142*(1-VLOOKUP(AEBYLD2!BH$4,'[1]INTERNAL PARAMETERS-1'!$B$5:$J$44,5,FALSE))*VLOOKUP(AEBYLD2!BH$4,'[1]INTERNAL PARAMETERS-1'!$B$5:$J$44,8,FALSE)*VLOOKUP(AEBYLD2!BH$4,'[1]INTERNAL PARAMETERS-1'!$B$5:$J$44,3,FALSE)</f>
        <v>0</v>
      </c>
      <c r="BI142" s="50">
        <f>AEBYLD1!BI142*VLOOKUP(AEBYLD2!BI$4,'[1]INTERNAL PARAMETERS-1'!$B$5:$J$44,5,FALSE)*VLOOKUP(AEBYLD2!BI$4,'[1]INTERNAL PARAMETERS-1'!$B$5:$J$44,6,FALSE)*VLOOKUP(AEBYLD2!BI$4,'[1]INTERNAL PARAMETERS-1'!$B$5:$J$44,3,FALSE) + AEBYLD1!BI142*(1-VLOOKUP(AEBYLD2!BI$4,'[1]INTERNAL PARAMETERS-1'!$B$5:$J$44,5,FALSE))*VLOOKUP(AEBYLD2!BI$4,'[1]INTERNAL PARAMETERS-1'!$B$5:$J$44,8,FALSE)*VLOOKUP(AEBYLD2!BI$4,'[1]INTERNAL PARAMETERS-1'!$B$5:$J$44,3,FALSE)</f>
        <v>0</v>
      </c>
      <c r="BJ142" s="50">
        <f>AEBYLD1!BJ142*VLOOKUP(AEBYLD2!BJ$4,'[1]INTERNAL PARAMETERS-1'!$B$5:$J$44,5,FALSE)*VLOOKUP(AEBYLD2!BJ$4,'[1]INTERNAL PARAMETERS-1'!$B$5:$J$44,6,FALSE)*VLOOKUP(AEBYLD2!BJ$4,'[1]INTERNAL PARAMETERS-1'!$B$5:$J$44,3,FALSE) + AEBYLD1!BJ142*(1-VLOOKUP(AEBYLD2!BJ$4,'[1]INTERNAL PARAMETERS-1'!$B$5:$J$44,5,FALSE))*VLOOKUP(AEBYLD2!BJ$4,'[1]INTERNAL PARAMETERS-1'!$B$5:$J$44,8,FALSE)*VLOOKUP(AEBYLD2!BJ$4,'[1]INTERNAL PARAMETERS-1'!$B$5:$J$44,3,FALSE)</f>
        <v>0</v>
      </c>
      <c r="BK142" s="50">
        <f>AEBYLD1!BK142*VLOOKUP(AEBYLD2!BK$4,'[1]INTERNAL PARAMETERS-1'!$B$5:$J$44,5,FALSE)*VLOOKUP(AEBYLD2!BK$4,'[1]INTERNAL PARAMETERS-1'!$B$5:$J$44,6,FALSE)*VLOOKUP(AEBYLD2!BK$4,'[1]INTERNAL PARAMETERS-1'!$B$5:$J$44,3,FALSE) + AEBYLD1!BK142*(1-VLOOKUP(AEBYLD2!BK$4,'[1]INTERNAL PARAMETERS-1'!$B$5:$J$44,5,FALSE))*VLOOKUP(AEBYLD2!BK$4,'[1]INTERNAL PARAMETERS-1'!$B$5:$J$44,8,FALSE)*VLOOKUP(AEBYLD2!BK$4,'[1]INTERNAL PARAMETERS-1'!$B$5:$J$44,3,FALSE)</f>
        <v>0</v>
      </c>
      <c r="BL142" s="50">
        <f>AEBYLD1!BL142*VLOOKUP(AEBYLD2!BL$4,'[1]INTERNAL PARAMETERS-1'!$B$5:$J$44,5,FALSE)*VLOOKUP(AEBYLD2!BL$4,'[1]INTERNAL PARAMETERS-1'!$B$5:$J$44,6,FALSE)*VLOOKUP(AEBYLD2!BL$4,'[1]INTERNAL PARAMETERS-1'!$B$5:$J$44,3,FALSE) + AEBYLD1!BL142*(1-VLOOKUP(AEBYLD2!BL$4,'[1]INTERNAL PARAMETERS-1'!$B$5:$J$44,5,FALSE))*VLOOKUP(AEBYLD2!BL$4,'[1]INTERNAL PARAMETERS-1'!$B$5:$J$44,8,FALSE)*VLOOKUP(AEBYLD2!BL$4,'[1]INTERNAL PARAMETERS-1'!$B$5:$J$44,3,FALSE)</f>
        <v>0</v>
      </c>
      <c r="BM142" s="50">
        <f>AEBYLD1!BM142*VLOOKUP(AEBYLD2!BM$4,'[1]INTERNAL PARAMETERS-1'!$B$5:$J$44,5,FALSE)*VLOOKUP(AEBYLD2!BM$4,'[1]INTERNAL PARAMETERS-1'!$B$5:$J$44,6,FALSE)*VLOOKUP(AEBYLD2!BM$4,'[1]INTERNAL PARAMETERS-1'!$B$5:$J$44,3,FALSE) + AEBYLD1!BM142*(1-VLOOKUP(AEBYLD2!BM$4,'[1]INTERNAL PARAMETERS-1'!$B$5:$J$44,5,FALSE))*VLOOKUP(AEBYLD2!BM$4,'[1]INTERNAL PARAMETERS-1'!$B$5:$J$44,8,FALSE)*VLOOKUP(AEBYLD2!BM$4,'[1]INTERNAL PARAMETERS-1'!$B$5:$J$44,3,FALSE)</f>
        <v>0</v>
      </c>
      <c r="BN142" s="50">
        <f>AEBYLD1!BN142*VLOOKUP(AEBYLD2!BN$4,'[1]INTERNAL PARAMETERS-1'!$B$5:$J$44,5,FALSE)*VLOOKUP(AEBYLD2!BN$4,'[1]INTERNAL PARAMETERS-1'!$B$5:$J$44,6,FALSE)*VLOOKUP(AEBYLD2!BN$4,'[1]INTERNAL PARAMETERS-1'!$B$5:$J$44,3,FALSE) + AEBYLD1!BN142*(1-VLOOKUP(AEBYLD2!BN$4,'[1]INTERNAL PARAMETERS-1'!$B$5:$J$44,5,FALSE))*VLOOKUP(AEBYLD2!BN$4,'[1]INTERNAL PARAMETERS-1'!$B$5:$J$44,8,FALSE)*VLOOKUP(AEBYLD2!BN$4,'[1]INTERNAL PARAMETERS-1'!$B$5:$J$44,3,FALSE)</f>
        <v>0</v>
      </c>
      <c r="BO142" s="50">
        <f>AEBYLD1!BO142*VLOOKUP(AEBYLD2!BO$4,'[1]INTERNAL PARAMETERS-1'!$B$5:$J$44,5,FALSE)*VLOOKUP(AEBYLD2!BO$4,'[1]INTERNAL PARAMETERS-1'!$B$5:$J$44,6,FALSE)*VLOOKUP(AEBYLD2!BO$4,'[1]INTERNAL PARAMETERS-1'!$B$5:$J$44,3,FALSE) + AEBYLD1!BO142*(1-VLOOKUP(AEBYLD2!BO$4,'[1]INTERNAL PARAMETERS-1'!$B$5:$J$44,5,FALSE))*VLOOKUP(AEBYLD2!BO$4,'[1]INTERNAL PARAMETERS-1'!$B$5:$J$44,8,FALSE)*VLOOKUP(AEBYLD2!BO$4,'[1]INTERNAL PARAMETERS-1'!$B$5:$J$44,3,FALSE)</f>
        <v>0</v>
      </c>
      <c r="BP142" s="50">
        <f>AEBYLD1!BP142*VLOOKUP(AEBYLD2!BP$4,'[1]INTERNAL PARAMETERS-1'!$B$5:$J$44,5,FALSE)*VLOOKUP(AEBYLD2!BP$4,'[1]INTERNAL PARAMETERS-1'!$B$5:$J$44,6,FALSE)*VLOOKUP(AEBYLD2!BP$4,'[1]INTERNAL PARAMETERS-1'!$B$5:$J$44,3,FALSE) + AEBYLD1!BP142*(1-VLOOKUP(AEBYLD2!BP$4,'[1]INTERNAL PARAMETERS-1'!$B$5:$J$44,5,FALSE))*VLOOKUP(AEBYLD2!BP$4,'[1]INTERNAL PARAMETERS-1'!$B$5:$J$44,8,FALSE)*VLOOKUP(AEBYLD2!BP$4,'[1]INTERNAL PARAMETERS-1'!$B$5:$J$44,3,FALSE)</f>
        <v>0</v>
      </c>
      <c r="BQ142" s="50">
        <f>AEBYLD1!BQ142*VLOOKUP(AEBYLD2!BQ$4,'[1]INTERNAL PARAMETERS-1'!$B$5:$J$44,5,FALSE)*VLOOKUP(AEBYLD2!BQ$4,'[1]INTERNAL PARAMETERS-1'!$B$5:$J$44,6,FALSE)*VLOOKUP(AEBYLD2!BQ$4,'[1]INTERNAL PARAMETERS-1'!$B$5:$J$44,3,FALSE) + AEBYLD1!BQ142*(1-VLOOKUP(AEBYLD2!BQ$4,'[1]INTERNAL PARAMETERS-1'!$B$5:$J$44,5,FALSE))*VLOOKUP(AEBYLD2!BQ$4,'[1]INTERNAL PARAMETERS-1'!$B$5:$J$44,8,FALSE)*VLOOKUP(AEBYLD2!BQ$4,'[1]INTERNAL PARAMETERS-1'!$B$5:$J$44,3,FALSE)</f>
        <v>0</v>
      </c>
      <c r="BR142" s="50">
        <f>AEBYLD1!BR142*VLOOKUP(AEBYLD2!BR$4,'[1]INTERNAL PARAMETERS-1'!$B$5:$J$44,5,FALSE)*VLOOKUP(AEBYLD2!BR$4,'[1]INTERNAL PARAMETERS-1'!$B$5:$J$44,6,FALSE)*VLOOKUP(AEBYLD2!BR$4,'[1]INTERNAL PARAMETERS-1'!$B$5:$J$44,3,FALSE) + AEBYLD1!BR142*(1-VLOOKUP(AEBYLD2!BR$4,'[1]INTERNAL PARAMETERS-1'!$B$5:$J$44,5,FALSE))*VLOOKUP(AEBYLD2!BR$4,'[1]INTERNAL PARAMETERS-1'!$B$5:$J$44,8,FALSE)*VLOOKUP(AEBYLD2!BR$4,'[1]INTERNAL PARAMETERS-1'!$B$5:$J$44,3,FALSE)</f>
        <v>0</v>
      </c>
      <c r="BS142" s="50">
        <f>AEBYLD1!BS142*VLOOKUP(AEBYLD2!BS$4,'[1]INTERNAL PARAMETERS-1'!$B$5:$J$44,5,FALSE)*VLOOKUP(AEBYLD2!BS$4,'[1]INTERNAL PARAMETERS-1'!$B$5:$J$44,6,FALSE)*VLOOKUP(AEBYLD2!BS$4,'[1]INTERNAL PARAMETERS-1'!$B$5:$J$44,3,FALSE) + AEBYLD1!BS142*(1-VLOOKUP(AEBYLD2!BS$4,'[1]INTERNAL PARAMETERS-1'!$B$5:$J$44,5,FALSE))*VLOOKUP(AEBYLD2!BS$4,'[1]INTERNAL PARAMETERS-1'!$B$5:$J$44,8,FALSE)*VLOOKUP(AEBYLD2!BS$4,'[1]INTERNAL PARAMETERS-1'!$B$5:$J$44,3,FALSE)</f>
        <v>0</v>
      </c>
      <c r="BT142" s="50">
        <f>AEBYLD1!BT142*VLOOKUP(AEBYLD2!BT$4,'[1]INTERNAL PARAMETERS-1'!$B$5:$J$44,5,FALSE)*VLOOKUP(AEBYLD2!BT$4,'[1]INTERNAL PARAMETERS-1'!$B$5:$J$44,6,FALSE)*VLOOKUP(AEBYLD2!BT$4,'[1]INTERNAL PARAMETERS-1'!$B$5:$J$44,3,FALSE) + AEBYLD1!BT142*(1-VLOOKUP(AEBYLD2!BT$4,'[1]INTERNAL PARAMETERS-1'!$B$5:$J$44,5,FALSE))*VLOOKUP(AEBYLD2!BT$4,'[1]INTERNAL PARAMETERS-1'!$B$5:$J$44,8,FALSE)*VLOOKUP(AEBYLD2!BT$4,'[1]INTERNAL PARAMETERS-1'!$B$5:$J$44,3,FALSE)</f>
        <v>0</v>
      </c>
      <c r="BU142" s="50">
        <f>AEBYLD1!BU142*VLOOKUP(AEBYLD2!BU$4,'[1]INTERNAL PARAMETERS-1'!$B$5:$J$44,5,FALSE)*VLOOKUP(AEBYLD2!BU$4,'[1]INTERNAL PARAMETERS-1'!$B$5:$J$44,6,FALSE)*VLOOKUP(AEBYLD2!BU$4,'[1]INTERNAL PARAMETERS-1'!$B$5:$J$44,3,FALSE) + AEBYLD1!BU142*(1-VLOOKUP(AEBYLD2!BU$4,'[1]INTERNAL PARAMETERS-1'!$B$5:$J$44,5,FALSE))*VLOOKUP(AEBYLD2!BU$4,'[1]INTERNAL PARAMETERS-1'!$B$5:$J$44,8,FALSE)*VLOOKUP(AEBYLD2!BU$4,'[1]INTERNAL PARAMETERS-1'!$B$5:$J$44,3,FALSE)</f>
        <v>0</v>
      </c>
      <c r="BV142" s="50">
        <f>AEBYLD1!BV142*VLOOKUP(AEBYLD2!BV$4,'[1]INTERNAL PARAMETERS-1'!$B$5:$J$44,5,FALSE)*VLOOKUP(AEBYLD2!BV$4,'[1]INTERNAL PARAMETERS-1'!$B$5:$J$44,6,FALSE)*VLOOKUP(AEBYLD2!BV$4,'[1]INTERNAL PARAMETERS-1'!$B$5:$J$44,3,FALSE) + AEBYLD1!BV142*(1-VLOOKUP(AEBYLD2!BV$4,'[1]INTERNAL PARAMETERS-1'!$B$5:$J$44,5,FALSE))*VLOOKUP(AEBYLD2!BV$4,'[1]INTERNAL PARAMETERS-1'!$B$5:$J$44,8,FALSE)*VLOOKUP(AEBYLD2!BV$4,'[1]INTERNAL PARAMETERS-1'!$B$5:$J$44,3,FALSE)</f>
        <v>0</v>
      </c>
      <c r="BW142" s="50">
        <f>AEBYLD1!BW142*VLOOKUP(AEBYLD2!BW$4,'[1]INTERNAL PARAMETERS-1'!$B$5:$J$44,5,FALSE)*VLOOKUP(AEBYLD2!BW$4,'[1]INTERNAL PARAMETERS-1'!$B$5:$J$44,6,FALSE)*VLOOKUP(AEBYLD2!BW$4,'[1]INTERNAL PARAMETERS-1'!$B$5:$J$44,3,FALSE) + AEBYLD1!BW142*(1-VLOOKUP(AEBYLD2!BW$4,'[1]INTERNAL PARAMETERS-1'!$B$5:$J$44,5,FALSE))*VLOOKUP(AEBYLD2!BW$4,'[1]INTERNAL PARAMETERS-1'!$B$5:$J$44,8,FALSE)*VLOOKUP(AEBYLD2!BW$4,'[1]INTERNAL PARAMETERS-1'!$B$5:$J$44,3,FALSE)</f>
        <v>0</v>
      </c>
      <c r="BX142" s="50">
        <f>AEBYLD1!BX142*VLOOKUP(AEBYLD2!BX$4,'[1]INTERNAL PARAMETERS-1'!$B$5:$J$44,5,FALSE)*VLOOKUP(AEBYLD2!BX$4,'[1]INTERNAL PARAMETERS-1'!$B$5:$J$44,6,FALSE)*VLOOKUP(AEBYLD2!BX$4,'[1]INTERNAL PARAMETERS-1'!$B$5:$J$44,3,FALSE) + AEBYLD1!BX142*(1-VLOOKUP(AEBYLD2!BX$4,'[1]INTERNAL PARAMETERS-1'!$B$5:$J$44,5,FALSE))*VLOOKUP(AEBYLD2!BX$4,'[1]INTERNAL PARAMETERS-1'!$B$5:$J$44,8,FALSE)*VLOOKUP(AEBYLD2!BX$4,'[1]INTERNAL PARAMETERS-1'!$B$5:$J$44,3,FALSE)</f>
        <v>0</v>
      </c>
      <c r="BY142" s="50">
        <f>AEBYLD1!BY142*VLOOKUP(AEBYLD2!BY$4,'[1]INTERNAL PARAMETERS-1'!$B$5:$J$44,5,FALSE)*VLOOKUP(AEBYLD2!BY$4,'[1]INTERNAL PARAMETERS-1'!$B$5:$J$44,6,FALSE)*VLOOKUP(AEBYLD2!BY$4,'[1]INTERNAL PARAMETERS-1'!$B$5:$J$44,3,FALSE) + AEBYLD1!BY142*(1-VLOOKUP(AEBYLD2!BY$4,'[1]INTERNAL PARAMETERS-1'!$B$5:$J$44,5,FALSE))*VLOOKUP(AEBYLD2!BY$4,'[1]INTERNAL PARAMETERS-1'!$B$5:$J$44,8,FALSE)*VLOOKUP(AEBYLD2!BY$4,'[1]INTERNAL PARAMETERS-1'!$B$5:$J$44,3,FALSE)</f>
        <v>0</v>
      </c>
      <c r="BZ142" s="50">
        <f>AEBYLD1!BZ142*VLOOKUP(AEBYLD2!BZ$4,'[1]INTERNAL PARAMETERS-1'!$B$5:$J$44,5,FALSE)*VLOOKUP(AEBYLD2!BZ$4,'[1]INTERNAL PARAMETERS-1'!$B$5:$J$44,6,FALSE)*VLOOKUP(AEBYLD2!BZ$4,'[1]INTERNAL PARAMETERS-1'!$B$5:$J$44,3,FALSE) + AEBYLD1!BZ142*(1-VLOOKUP(AEBYLD2!BZ$4,'[1]INTERNAL PARAMETERS-1'!$B$5:$J$44,5,FALSE))*VLOOKUP(AEBYLD2!BZ$4,'[1]INTERNAL PARAMETERS-1'!$B$5:$J$44,8,FALSE)*VLOOKUP(AEBYLD2!BZ$4,'[1]INTERNAL PARAMETERS-1'!$B$5:$J$44,3,FALSE)</f>
        <v>0</v>
      </c>
      <c r="CA142" s="50">
        <f>AEBYLD1!CA142*VLOOKUP(AEBYLD2!CA$4,'[1]INTERNAL PARAMETERS-1'!$B$5:$J$44,5,FALSE)*VLOOKUP(AEBYLD2!CA$4,'[1]INTERNAL PARAMETERS-1'!$B$5:$J$44,6,FALSE)*VLOOKUP(AEBYLD2!CA$4,'[1]INTERNAL PARAMETERS-1'!$B$5:$J$44,3,FALSE) + AEBYLD1!CA142*(1-VLOOKUP(AEBYLD2!CA$4,'[1]INTERNAL PARAMETERS-1'!$B$5:$J$44,5,FALSE))*VLOOKUP(AEBYLD2!CA$4,'[1]INTERNAL PARAMETERS-1'!$B$5:$J$44,8,FALSE)*VLOOKUP(AEBYLD2!CA$4,'[1]INTERNAL PARAMETERS-1'!$B$5:$J$44,3,FALSE)</f>
        <v>0</v>
      </c>
      <c r="CB142" s="50">
        <f>AEBYLD1!CB142*VLOOKUP(AEBYLD2!CB$4,'[1]INTERNAL PARAMETERS-1'!$B$5:$J$44,5,FALSE)*VLOOKUP(AEBYLD2!CB$4,'[1]INTERNAL PARAMETERS-1'!$B$5:$J$44,6,FALSE)*VLOOKUP(AEBYLD2!CB$4,'[1]INTERNAL PARAMETERS-1'!$B$5:$J$44,3,FALSE) + AEBYLD1!CB142*(1-VLOOKUP(AEBYLD2!CB$4,'[1]INTERNAL PARAMETERS-1'!$B$5:$J$44,5,FALSE))*VLOOKUP(AEBYLD2!CB$4,'[1]INTERNAL PARAMETERS-1'!$B$5:$J$44,8,FALSE)*VLOOKUP(AEBYLD2!CB$4,'[1]INTERNAL PARAMETERS-1'!$B$5:$J$44,3,FALSE)</f>
        <v>0</v>
      </c>
      <c r="CC142" s="50">
        <f>AEBYLD1!CC142*VLOOKUP(AEBYLD2!CC$4,'[1]INTERNAL PARAMETERS-1'!$B$5:$J$44,5,FALSE)*VLOOKUP(AEBYLD2!CC$4,'[1]INTERNAL PARAMETERS-1'!$B$5:$J$44,6,FALSE)*VLOOKUP(AEBYLD2!CC$4,'[1]INTERNAL PARAMETERS-1'!$B$5:$J$44,3,FALSE) + AEBYLD1!CC142*(1-VLOOKUP(AEBYLD2!CC$4,'[1]INTERNAL PARAMETERS-1'!$B$5:$J$44,5,FALSE))*VLOOKUP(AEBYLD2!CC$4,'[1]INTERNAL PARAMETERS-1'!$B$5:$J$44,8,FALSE)*VLOOKUP(AEBYLD2!CC$4,'[1]INTERNAL PARAMETERS-1'!$B$5:$J$44,3,FALSE)</f>
        <v>0</v>
      </c>
      <c r="CD142" s="50">
        <f>AEBYLD1!CD142*VLOOKUP(AEBYLD2!CD$4,'[1]INTERNAL PARAMETERS-1'!$B$5:$J$44,5,FALSE)*VLOOKUP(AEBYLD2!CD$4,'[1]INTERNAL PARAMETERS-1'!$B$5:$J$44,6,FALSE)*VLOOKUP(AEBYLD2!CD$4,'[1]INTERNAL PARAMETERS-1'!$B$5:$J$44,3,FALSE) + AEBYLD1!CD142*(1-VLOOKUP(AEBYLD2!CD$4,'[1]INTERNAL PARAMETERS-1'!$B$5:$J$44,5,FALSE))*VLOOKUP(AEBYLD2!CD$4,'[1]INTERNAL PARAMETERS-1'!$B$5:$J$44,8,FALSE)*VLOOKUP(AEBYLD2!CD$4,'[1]INTERNAL PARAMETERS-1'!$B$5:$J$44,3,FALSE)</f>
        <v>0</v>
      </c>
      <c r="CE142" s="50">
        <f>AEBYLD1!CE142*VLOOKUP(AEBYLD2!CE$4,'[1]INTERNAL PARAMETERS-1'!$B$5:$J$44,5,FALSE)*VLOOKUP(AEBYLD2!CE$4,'[1]INTERNAL PARAMETERS-1'!$B$5:$J$44,6,FALSE)*VLOOKUP(AEBYLD2!CE$4,'[1]INTERNAL PARAMETERS-1'!$B$5:$J$44,3,FALSE) + AEBYLD1!CE142*(1-VLOOKUP(AEBYLD2!CE$4,'[1]INTERNAL PARAMETERS-1'!$B$5:$J$44,5,FALSE))*VLOOKUP(AEBYLD2!CE$4,'[1]INTERNAL PARAMETERS-1'!$B$5:$J$44,8,FALSE)*VLOOKUP(AEBYLD2!CE$4,'[1]INTERNAL PARAMETERS-1'!$B$5:$J$44,3,FALSE)</f>
        <v>0</v>
      </c>
      <c r="CF142" s="50">
        <f>AEBYLD1!CF142*VLOOKUP(AEBYLD2!CF$4,'[1]INTERNAL PARAMETERS-1'!$B$5:$J$44,5,FALSE)*VLOOKUP(AEBYLD2!CF$4,'[1]INTERNAL PARAMETERS-1'!$B$5:$J$44,6,FALSE)*VLOOKUP(AEBYLD2!CF$4,'[1]INTERNAL PARAMETERS-1'!$B$5:$J$44,3,FALSE) + AEBYLD1!CF142*(1-VLOOKUP(AEBYLD2!CF$4,'[1]INTERNAL PARAMETERS-1'!$B$5:$J$44,5,FALSE))*VLOOKUP(AEBYLD2!CF$4,'[1]INTERNAL PARAMETERS-1'!$B$5:$J$44,8,FALSE)*VLOOKUP(AEBYLD2!CF$4,'[1]INTERNAL PARAMETERS-1'!$B$5:$J$44,3,FALSE)</f>
        <v>0</v>
      </c>
      <c r="CG142" s="50">
        <f>AEBYLD1!CG142*VLOOKUP(AEBYLD2!CG$4,'[1]INTERNAL PARAMETERS-1'!$B$5:$J$44,5,FALSE)*VLOOKUP(AEBYLD2!CG$4,'[1]INTERNAL PARAMETERS-1'!$B$5:$J$44,6,FALSE)*VLOOKUP(AEBYLD2!CG$4,'[1]INTERNAL PARAMETERS-1'!$B$5:$J$44,3,FALSE) + AEBYLD1!CG142*(1-VLOOKUP(AEBYLD2!CG$4,'[1]INTERNAL PARAMETERS-1'!$B$5:$J$44,5,FALSE))*VLOOKUP(AEBYLD2!CG$4,'[1]INTERNAL PARAMETERS-1'!$B$5:$J$44,8,FALSE)*VLOOKUP(AEBYLD2!CG$4,'[1]INTERNAL PARAMETERS-1'!$B$5:$J$44,3,FALSE)</f>
        <v>0</v>
      </c>
      <c r="CH142" s="49">
        <f>AEBYLD1!CH142*VLOOKUP(AEBYLD2!CH$4,'[1]INTERNAL PARAMETERS-1'!$B$5:$J$44,5,FALSE)*VLOOKUP(AEBYLD2!CH$4,'[1]INTERNAL PARAMETERS-1'!$B$5:$J$44,6,FALSE)*VLOOKUP(AEBYLD2!CH$4,'[1]INTERNAL PARAMETERS-1'!$B$5:$J$44,3,FALSE) + AEBYLD1!CH142*(1-VLOOKUP(AEBYLD2!CH$4,'[1]INTERNAL PARAMETERS-1'!$B$5:$J$44,5,FALSE))*VLOOKUP(AEBYLD2!CH$4,'[1]INTERNAL PARAMETERS-1'!$B$5:$J$44,8,FALSE)*VLOOKUP(AEBYLD2!CH$4,'[1]INTERNAL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 x14ac:dyDescent="0.4">
      <c r="B143" s="64" t="s">
        <v>9</v>
      </c>
      <c r="C143" s="63" t="s">
        <v>71</v>
      </c>
      <c r="D143" s="63" t="s">
        <v>76</v>
      </c>
      <c r="E143" s="147">
        <f>AEB!AF143</f>
        <v>0</v>
      </c>
      <c r="F143" s="62">
        <f>'[1]INTERNAL PARAMETERS-1'!M17</f>
        <v>25.55</v>
      </c>
      <c r="G143" s="51">
        <f>AEBYLD1!G143*VLOOKUP(AEBYLD2!G$4,'[1]INTERNAL PARAMETERS-1'!$B$5:$J$44,5,FALSE)*VLOOKUP(AEBYLD2!G$4,'[1]INTERNAL PARAMETERS-1'!$B$5:$J$44,7,FALSE)*AEBYLD2!$F143 + AEBYLD1!G143*(1-VLOOKUP(AEBYLD2!G$4,'[1]INTERNAL PARAMETERS-1'!$B$5:$J$44,5,FALSE))*VLOOKUP(AEBYLD2!G$4,'[1]INTERNAL PARAMETERS-1'!$B$5:$J$44,9,FALSE)*AEBYLD2!$F143</f>
        <v>0</v>
      </c>
      <c r="H143" s="50">
        <f>AEBYLD1!H143*VLOOKUP(AEBYLD2!H$4,'[1]INTERNAL PARAMETERS-1'!$B$5:$J$44,5,FALSE)*VLOOKUP(AEBYLD2!H$4,'[1]INTERNAL PARAMETERS-1'!$B$5:$J$44,7,FALSE)*AEBYLD2!$F143 + AEBYLD1!H143*(1-VLOOKUP(AEBYLD2!H$4,'[1]INTERNAL PARAMETERS-1'!$B$5:$J$44,5,FALSE))*VLOOKUP(AEBYLD2!H$4,'[1]INTERNAL PARAMETERS-1'!$B$5:$J$44,9,FALSE)*AEBYLD2!$F143</f>
        <v>0</v>
      </c>
      <c r="I143" s="50">
        <f>AEBYLD1!I143*VLOOKUP(AEBYLD2!I$4,'[1]INTERNAL PARAMETERS-1'!$B$5:$J$44,5,FALSE)*VLOOKUP(AEBYLD2!I$4,'[1]INTERNAL PARAMETERS-1'!$B$5:$J$44,7,FALSE)*AEBYLD2!$F143 + AEBYLD1!I143*(1-VLOOKUP(AEBYLD2!I$4,'[1]INTERNAL PARAMETERS-1'!$B$5:$J$44,5,FALSE))*VLOOKUP(AEBYLD2!I$4,'[1]INTERNAL PARAMETERS-1'!$B$5:$J$44,9,FALSE)*AEBYLD2!$F143</f>
        <v>0</v>
      </c>
      <c r="J143" s="50">
        <f>AEBYLD1!J143*VLOOKUP(AEBYLD2!J$4,'[1]INTERNAL PARAMETERS-1'!$B$5:$J$44,5,FALSE)*VLOOKUP(AEBYLD2!J$4,'[1]INTERNAL PARAMETERS-1'!$B$5:$J$44,7,FALSE)*AEBYLD2!$F143 + AEBYLD1!J143*(1-VLOOKUP(AEBYLD2!J$4,'[1]INTERNAL PARAMETERS-1'!$B$5:$J$44,5,FALSE))*VLOOKUP(AEBYLD2!J$4,'[1]INTERNAL PARAMETERS-1'!$B$5:$J$44,9,FALSE)*AEBYLD2!$F143</f>
        <v>0</v>
      </c>
      <c r="K143" s="50">
        <f>AEBYLD1!K143*VLOOKUP(AEBYLD2!K$4,'[1]INTERNAL PARAMETERS-1'!$B$5:$J$44,5,FALSE)*VLOOKUP(AEBYLD2!K$4,'[1]INTERNAL PARAMETERS-1'!$B$5:$J$44,7,FALSE)*AEBYLD2!$F143 + AEBYLD1!K143*(1-VLOOKUP(AEBYLD2!K$4,'[1]INTERNAL PARAMETERS-1'!$B$5:$J$44,5,FALSE))*VLOOKUP(AEBYLD2!K$4,'[1]INTERNAL PARAMETERS-1'!$B$5:$J$44,9,FALSE)*AEBYLD2!$F143</f>
        <v>0</v>
      </c>
      <c r="L143" s="50">
        <f>AEBYLD1!L143*VLOOKUP(AEBYLD2!L$4,'[1]INTERNAL PARAMETERS-1'!$B$5:$J$44,5,FALSE)*VLOOKUP(AEBYLD2!L$4,'[1]INTERNAL PARAMETERS-1'!$B$5:$J$44,7,FALSE)*AEBYLD2!$F143 + AEBYLD1!L143*(1-VLOOKUP(AEBYLD2!L$4,'[1]INTERNAL PARAMETERS-1'!$B$5:$J$44,5,FALSE))*VLOOKUP(AEBYLD2!L$4,'[1]INTERNAL PARAMETERS-1'!$B$5:$J$44,9,FALSE)*AEBYLD2!$F143</f>
        <v>0</v>
      </c>
      <c r="M143" s="50">
        <f>AEBYLD1!M143*VLOOKUP(AEBYLD2!M$4,'[1]INTERNAL PARAMETERS-1'!$B$5:$J$44,5,FALSE)*VLOOKUP(AEBYLD2!M$4,'[1]INTERNAL PARAMETERS-1'!$B$5:$J$44,7,FALSE)*AEBYLD2!$F143 + AEBYLD1!M143*(1-VLOOKUP(AEBYLD2!M$4,'[1]INTERNAL PARAMETERS-1'!$B$5:$J$44,5,FALSE))*VLOOKUP(AEBYLD2!M$4,'[1]INTERNAL PARAMETERS-1'!$B$5:$J$44,9,FALSE)*AEBYLD2!$F143</f>
        <v>0</v>
      </c>
      <c r="N143" s="50">
        <f>AEBYLD1!N143*VLOOKUP(AEBYLD2!N$4,'[1]INTERNAL PARAMETERS-1'!$B$5:$J$44,5,FALSE)*VLOOKUP(AEBYLD2!N$4,'[1]INTERNAL PARAMETERS-1'!$B$5:$J$44,7,FALSE)*AEBYLD2!$F143 + AEBYLD1!N143*(1-VLOOKUP(AEBYLD2!N$4,'[1]INTERNAL PARAMETERS-1'!$B$5:$J$44,5,FALSE))*VLOOKUP(AEBYLD2!N$4,'[1]INTERNAL PARAMETERS-1'!$B$5:$J$44,9,FALSE)*AEBYLD2!$F143</f>
        <v>0</v>
      </c>
      <c r="O143" s="50">
        <f>AEBYLD1!O143*VLOOKUP(AEBYLD2!O$4,'[1]INTERNAL PARAMETERS-1'!$B$5:$J$44,5,FALSE)*VLOOKUP(AEBYLD2!O$4,'[1]INTERNAL PARAMETERS-1'!$B$5:$J$44,7,FALSE)*AEBYLD2!$F143 + AEBYLD1!O143*(1-VLOOKUP(AEBYLD2!O$4,'[1]INTERNAL PARAMETERS-1'!$B$5:$J$44,5,FALSE))*VLOOKUP(AEBYLD2!O$4,'[1]INTERNAL PARAMETERS-1'!$B$5:$J$44,9,FALSE)*AEBYLD2!$F143</f>
        <v>0</v>
      </c>
      <c r="P143" s="50">
        <f>AEBYLD1!P143*VLOOKUP(AEBYLD2!P$4,'[1]INTERNAL PARAMETERS-1'!$B$5:$J$44,5,FALSE)*VLOOKUP(AEBYLD2!P$4,'[1]INTERNAL PARAMETERS-1'!$B$5:$J$44,7,FALSE)*AEBYLD2!$F143 + AEBYLD1!P143*(1-VLOOKUP(AEBYLD2!P$4,'[1]INTERNAL PARAMETERS-1'!$B$5:$J$44,5,FALSE))*VLOOKUP(AEBYLD2!P$4,'[1]INTERNAL PARAMETERS-1'!$B$5:$J$44,9,FALSE)*AEBYLD2!$F143</f>
        <v>0</v>
      </c>
      <c r="Q143" s="50">
        <f>AEBYLD1!Q143*VLOOKUP(AEBYLD2!Q$4,'[1]INTERNAL PARAMETERS-1'!$B$5:$J$44,5,FALSE)*VLOOKUP(AEBYLD2!Q$4,'[1]INTERNAL PARAMETERS-1'!$B$5:$J$44,7,FALSE)*AEBYLD2!$F143 + AEBYLD1!Q143*(1-VLOOKUP(AEBYLD2!Q$4,'[1]INTERNAL PARAMETERS-1'!$B$5:$J$44,5,FALSE))*VLOOKUP(AEBYLD2!Q$4,'[1]INTERNAL PARAMETERS-1'!$B$5:$J$44,9,FALSE)*AEBYLD2!$F143</f>
        <v>0</v>
      </c>
      <c r="R143" s="50">
        <f>AEBYLD1!R143*VLOOKUP(AEBYLD2!R$4,'[1]INTERNAL PARAMETERS-1'!$B$5:$J$44,5,FALSE)*VLOOKUP(AEBYLD2!R$4,'[1]INTERNAL PARAMETERS-1'!$B$5:$J$44,7,FALSE)*AEBYLD2!$F143 + AEBYLD1!R143*(1-VLOOKUP(AEBYLD2!R$4,'[1]INTERNAL PARAMETERS-1'!$B$5:$J$44,5,FALSE))*VLOOKUP(AEBYLD2!R$4,'[1]INTERNAL PARAMETERS-1'!$B$5:$J$44,9,FALSE)*AEBYLD2!$F143</f>
        <v>0</v>
      </c>
      <c r="S143" s="50">
        <f>AEBYLD1!S143*VLOOKUP(AEBYLD2!S$4,'[1]INTERNAL PARAMETERS-1'!$B$5:$J$44,5,FALSE)*VLOOKUP(AEBYLD2!S$4,'[1]INTERNAL PARAMETERS-1'!$B$5:$J$44,7,FALSE)*AEBYLD2!$F143 + AEBYLD1!S143*(1-VLOOKUP(AEBYLD2!S$4,'[1]INTERNAL PARAMETERS-1'!$B$5:$J$44,5,FALSE))*VLOOKUP(AEBYLD2!S$4,'[1]INTERNAL PARAMETERS-1'!$B$5:$J$44,9,FALSE)*AEBYLD2!$F143</f>
        <v>0</v>
      </c>
      <c r="T143" s="50">
        <f>AEBYLD1!T143*VLOOKUP(AEBYLD2!T$4,'[1]INTERNAL PARAMETERS-1'!$B$5:$J$44,5,FALSE)*VLOOKUP(AEBYLD2!T$4,'[1]INTERNAL PARAMETERS-1'!$B$5:$J$44,7,FALSE)*AEBYLD2!$F143 + AEBYLD1!T143*(1-VLOOKUP(AEBYLD2!T$4,'[1]INTERNAL PARAMETERS-1'!$B$5:$J$44,5,FALSE))*VLOOKUP(AEBYLD2!T$4,'[1]INTERNAL PARAMETERS-1'!$B$5:$J$44,9,FALSE)*AEBYLD2!$F143</f>
        <v>0</v>
      </c>
      <c r="U143" s="50">
        <f>AEBYLD1!U143*VLOOKUP(AEBYLD2!U$4,'[1]INTERNAL PARAMETERS-1'!$B$5:$J$44,5,FALSE)*VLOOKUP(AEBYLD2!U$4,'[1]INTERNAL PARAMETERS-1'!$B$5:$J$44,7,FALSE)*AEBYLD2!$F143 + AEBYLD1!U143*(1-VLOOKUP(AEBYLD2!U$4,'[1]INTERNAL PARAMETERS-1'!$B$5:$J$44,5,FALSE))*VLOOKUP(AEBYLD2!U$4,'[1]INTERNAL PARAMETERS-1'!$B$5:$J$44,9,FALSE)*AEBYLD2!$F143</f>
        <v>0</v>
      </c>
      <c r="V143" s="50">
        <f>AEBYLD1!V143*VLOOKUP(AEBYLD2!V$4,'[1]INTERNAL PARAMETERS-1'!$B$5:$J$44,5,FALSE)*VLOOKUP(AEBYLD2!V$4,'[1]INTERNAL PARAMETERS-1'!$B$5:$J$44,7,FALSE)*AEBYLD2!$F143 + AEBYLD1!V143*(1-VLOOKUP(AEBYLD2!V$4,'[1]INTERNAL PARAMETERS-1'!$B$5:$J$44,5,FALSE))*VLOOKUP(AEBYLD2!V$4,'[1]INTERNAL PARAMETERS-1'!$B$5:$J$44,9,FALSE)*AEBYLD2!$F143</f>
        <v>0</v>
      </c>
      <c r="W143" s="50">
        <f>AEBYLD1!W143*VLOOKUP(AEBYLD2!W$4,'[1]INTERNAL PARAMETERS-1'!$B$5:$J$44,5,FALSE)*VLOOKUP(AEBYLD2!W$4,'[1]INTERNAL PARAMETERS-1'!$B$5:$J$44,7,FALSE)*AEBYLD2!$F143 + AEBYLD1!W143*(1-VLOOKUP(AEBYLD2!W$4,'[1]INTERNAL PARAMETERS-1'!$B$5:$J$44,5,FALSE))*VLOOKUP(AEBYLD2!W$4,'[1]INTERNAL PARAMETERS-1'!$B$5:$J$44,9,FALSE)*AEBYLD2!$F143</f>
        <v>0</v>
      </c>
      <c r="X143" s="50">
        <f>AEBYLD1!X143*VLOOKUP(AEBYLD2!X$4,'[1]INTERNAL PARAMETERS-1'!$B$5:$J$44,5,FALSE)*VLOOKUP(AEBYLD2!X$4,'[1]INTERNAL PARAMETERS-1'!$B$5:$J$44,7,FALSE)*AEBYLD2!$F143 + AEBYLD1!X143*(1-VLOOKUP(AEBYLD2!X$4,'[1]INTERNAL PARAMETERS-1'!$B$5:$J$44,5,FALSE))*VLOOKUP(AEBYLD2!X$4,'[1]INTERNAL PARAMETERS-1'!$B$5:$J$44,9,FALSE)*AEBYLD2!$F143</f>
        <v>0</v>
      </c>
      <c r="Y143" s="50">
        <f>AEBYLD1!Y143*VLOOKUP(AEBYLD2!Y$4,'[1]INTERNAL PARAMETERS-1'!$B$5:$J$44,5,FALSE)*VLOOKUP(AEBYLD2!Y$4,'[1]INTERNAL PARAMETERS-1'!$B$5:$J$44,7,FALSE)*AEBYLD2!$F143 + AEBYLD1!Y143*(1-VLOOKUP(AEBYLD2!Y$4,'[1]INTERNAL PARAMETERS-1'!$B$5:$J$44,5,FALSE))*VLOOKUP(AEBYLD2!Y$4,'[1]INTERNAL PARAMETERS-1'!$B$5:$J$44,9,FALSE)*AEBYLD2!$F143</f>
        <v>0</v>
      </c>
      <c r="Z143" s="50">
        <f>AEBYLD1!Z143*VLOOKUP(AEBYLD2!Z$4,'[1]INTERNAL PARAMETERS-1'!$B$5:$J$44,5,FALSE)*VLOOKUP(AEBYLD2!Z$4,'[1]INTERNAL PARAMETERS-1'!$B$5:$J$44,7,FALSE)*AEBYLD2!$F143 + AEBYLD1!Z143*(1-VLOOKUP(AEBYLD2!Z$4,'[1]INTERNAL PARAMETERS-1'!$B$5:$J$44,5,FALSE))*VLOOKUP(AEBYLD2!Z$4,'[1]INTERNAL PARAMETERS-1'!$B$5:$J$44,9,FALSE)*AEBYLD2!$F143</f>
        <v>0</v>
      </c>
      <c r="AA143" s="50">
        <f>AEBYLD1!AA143*VLOOKUP(AEBYLD2!AA$4,'[1]INTERNAL PARAMETERS-1'!$B$5:$J$44,5,FALSE)*VLOOKUP(AEBYLD2!AA$4,'[1]INTERNAL PARAMETERS-1'!$B$5:$J$44,7,FALSE)*AEBYLD2!$F143 + AEBYLD1!AA143*(1-VLOOKUP(AEBYLD2!AA$4,'[1]INTERNAL PARAMETERS-1'!$B$5:$J$44,5,FALSE))*VLOOKUP(AEBYLD2!AA$4,'[1]INTERNAL PARAMETERS-1'!$B$5:$J$44,9,FALSE)*AEBYLD2!$F143</f>
        <v>0</v>
      </c>
      <c r="AB143" s="50">
        <f>AEBYLD1!AB143*VLOOKUP(AEBYLD2!AB$4,'[1]INTERNAL PARAMETERS-1'!$B$5:$J$44,5,FALSE)*VLOOKUP(AEBYLD2!AB$4,'[1]INTERNAL PARAMETERS-1'!$B$5:$J$44,7,FALSE)*AEBYLD2!$F143 + AEBYLD1!AB143*(1-VLOOKUP(AEBYLD2!AB$4,'[1]INTERNAL PARAMETERS-1'!$B$5:$J$44,5,FALSE))*VLOOKUP(AEBYLD2!AB$4,'[1]INTERNAL PARAMETERS-1'!$B$5:$J$44,9,FALSE)*AEBYLD2!$F143</f>
        <v>0</v>
      </c>
      <c r="AC143" s="50">
        <f>AEBYLD1!AC143*VLOOKUP(AEBYLD2!AC$4,'[1]INTERNAL PARAMETERS-1'!$B$5:$J$44,5,FALSE)*VLOOKUP(AEBYLD2!AC$4,'[1]INTERNAL PARAMETERS-1'!$B$5:$J$44,7,FALSE)*AEBYLD2!$F143 + AEBYLD1!AC143*(1-VLOOKUP(AEBYLD2!AC$4,'[1]INTERNAL PARAMETERS-1'!$B$5:$J$44,5,FALSE))*VLOOKUP(AEBYLD2!AC$4,'[1]INTERNAL PARAMETERS-1'!$B$5:$J$44,9,FALSE)*AEBYLD2!$F143</f>
        <v>0</v>
      </c>
      <c r="AD143" s="50">
        <f>AEBYLD1!AD143*VLOOKUP(AEBYLD2!AD$4,'[1]INTERNAL PARAMETERS-1'!$B$5:$J$44,5,FALSE)*VLOOKUP(AEBYLD2!AD$4,'[1]INTERNAL PARAMETERS-1'!$B$5:$J$44,7,FALSE)*AEBYLD2!$F143 + AEBYLD1!AD143*(1-VLOOKUP(AEBYLD2!AD$4,'[1]INTERNAL PARAMETERS-1'!$B$5:$J$44,5,FALSE))*VLOOKUP(AEBYLD2!AD$4,'[1]INTERNAL PARAMETERS-1'!$B$5:$J$44,9,FALSE)*AEBYLD2!$F143</f>
        <v>0</v>
      </c>
      <c r="AE143" s="50">
        <f>AEBYLD1!AE143*VLOOKUP(AEBYLD2!AE$4,'[1]INTERNAL PARAMETERS-1'!$B$5:$J$44,5,FALSE)*VLOOKUP(AEBYLD2!AE$4,'[1]INTERNAL PARAMETERS-1'!$B$5:$J$44,7,FALSE)*AEBYLD2!$F143 + AEBYLD1!AE143*(1-VLOOKUP(AEBYLD2!AE$4,'[1]INTERNAL PARAMETERS-1'!$B$5:$J$44,5,FALSE))*VLOOKUP(AEBYLD2!AE$4,'[1]INTERNAL PARAMETERS-1'!$B$5:$J$44,9,FALSE)*AEBYLD2!$F143</f>
        <v>0</v>
      </c>
      <c r="AF143" s="50">
        <f>AEBYLD1!AF143*VLOOKUP(AEBYLD2!AF$4,'[1]INTERNAL PARAMETERS-1'!$B$5:$J$44,5,FALSE)*VLOOKUP(AEBYLD2!AF$4,'[1]INTERNAL PARAMETERS-1'!$B$5:$J$44,7,FALSE)*AEBYLD2!$F143 + AEBYLD1!AF143*(1-VLOOKUP(AEBYLD2!AF$4,'[1]INTERNAL PARAMETERS-1'!$B$5:$J$44,5,FALSE))*VLOOKUP(AEBYLD2!AF$4,'[1]INTERNAL PARAMETERS-1'!$B$5:$J$44,9,FALSE)*AEBYLD2!$F143</f>
        <v>0</v>
      </c>
      <c r="AG143" s="50">
        <f>AEBYLD1!AG143*VLOOKUP(AEBYLD2!AG$4,'[1]INTERNAL PARAMETERS-1'!$B$5:$J$44,5,FALSE)*VLOOKUP(AEBYLD2!AG$4,'[1]INTERNAL PARAMETERS-1'!$B$5:$J$44,7,FALSE)*AEBYLD2!$F143 + AEBYLD1!AG143*(1-VLOOKUP(AEBYLD2!AG$4,'[1]INTERNAL PARAMETERS-1'!$B$5:$J$44,5,FALSE))*VLOOKUP(AEBYLD2!AG$4,'[1]INTERNAL PARAMETERS-1'!$B$5:$J$44,9,FALSE)*AEBYLD2!$F143</f>
        <v>0</v>
      </c>
      <c r="AH143" s="50">
        <f>AEBYLD1!AH143*VLOOKUP(AEBYLD2!AH$4,'[1]INTERNAL PARAMETERS-1'!$B$5:$J$44,5,FALSE)*VLOOKUP(AEBYLD2!AH$4,'[1]INTERNAL PARAMETERS-1'!$B$5:$J$44,7,FALSE)*AEBYLD2!$F143 + AEBYLD1!AH143*(1-VLOOKUP(AEBYLD2!AH$4,'[1]INTERNAL PARAMETERS-1'!$B$5:$J$44,5,FALSE))*VLOOKUP(AEBYLD2!AH$4,'[1]INTERNAL PARAMETERS-1'!$B$5:$J$44,9,FALSE)*AEBYLD2!$F143</f>
        <v>0</v>
      </c>
      <c r="AI143" s="50">
        <f>AEBYLD1!AI143*VLOOKUP(AEBYLD2!AI$4,'[1]INTERNAL PARAMETERS-1'!$B$5:$J$44,5,FALSE)*VLOOKUP(AEBYLD2!AI$4,'[1]INTERNAL PARAMETERS-1'!$B$5:$J$44,7,FALSE)*AEBYLD2!$F143 + AEBYLD1!AI143*(1-VLOOKUP(AEBYLD2!AI$4,'[1]INTERNAL PARAMETERS-1'!$B$5:$J$44,5,FALSE))*VLOOKUP(AEBYLD2!AI$4,'[1]INTERNAL PARAMETERS-1'!$B$5:$J$44,9,FALSE)*AEBYLD2!$F143</f>
        <v>0</v>
      </c>
      <c r="AJ143" s="50">
        <f>AEBYLD1!AJ143*VLOOKUP(AEBYLD2!AJ$4,'[1]INTERNAL PARAMETERS-1'!$B$5:$J$44,5,FALSE)*VLOOKUP(AEBYLD2!AJ$4,'[1]INTERNAL PARAMETERS-1'!$B$5:$J$44,7,FALSE)*AEBYLD2!$F143 + AEBYLD1!AJ143*(1-VLOOKUP(AEBYLD2!AJ$4,'[1]INTERNAL PARAMETERS-1'!$B$5:$J$44,5,FALSE))*VLOOKUP(AEBYLD2!AJ$4,'[1]INTERNAL PARAMETERS-1'!$B$5:$J$44,9,FALSE)*AEBYLD2!$F143</f>
        <v>0</v>
      </c>
      <c r="AK143" s="50">
        <f>AEBYLD1!AK143*VLOOKUP(AEBYLD2!AK$4,'[1]INTERNAL PARAMETERS-1'!$B$5:$J$44,5,FALSE)*VLOOKUP(AEBYLD2!AK$4,'[1]INTERNAL PARAMETERS-1'!$B$5:$J$44,7,FALSE)*AEBYLD2!$F143 + AEBYLD1!AK143*(1-VLOOKUP(AEBYLD2!AK$4,'[1]INTERNAL PARAMETERS-1'!$B$5:$J$44,5,FALSE))*VLOOKUP(AEBYLD2!AK$4,'[1]INTERNAL PARAMETERS-1'!$B$5:$J$44,9,FALSE)*AEBYLD2!$F143</f>
        <v>0</v>
      </c>
      <c r="AL143" s="50">
        <f>AEBYLD1!AL143*VLOOKUP(AEBYLD2!AL$4,'[1]INTERNAL PARAMETERS-1'!$B$5:$J$44,5,FALSE)*VLOOKUP(AEBYLD2!AL$4,'[1]INTERNAL PARAMETERS-1'!$B$5:$J$44,7,FALSE)*AEBYLD2!$F143 + AEBYLD1!AL143*(1-VLOOKUP(AEBYLD2!AL$4,'[1]INTERNAL PARAMETERS-1'!$B$5:$J$44,5,FALSE))*VLOOKUP(AEBYLD2!AL$4,'[1]INTERNAL PARAMETERS-1'!$B$5:$J$44,9,FALSE)*AEBYLD2!$F143</f>
        <v>0</v>
      </c>
      <c r="AM143" s="50">
        <f>AEBYLD1!AM143*VLOOKUP(AEBYLD2!AM$4,'[1]INTERNAL PARAMETERS-1'!$B$5:$J$44,5,FALSE)*VLOOKUP(AEBYLD2!AM$4,'[1]INTERNAL PARAMETERS-1'!$B$5:$J$44,7,FALSE)*AEBYLD2!$F143 + AEBYLD1!AM143*(1-VLOOKUP(AEBYLD2!AM$4,'[1]INTERNAL PARAMETERS-1'!$B$5:$J$44,5,FALSE))*VLOOKUP(AEBYLD2!AM$4,'[1]INTERNAL PARAMETERS-1'!$B$5:$J$44,9,FALSE)*AEBYLD2!$F143</f>
        <v>0</v>
      </c>
      <c r="AN143" s="50">
        <f>AEBYLD1!AN143*VLOOKUP(AEBYLD2!AN$4,'[1]INTERNAL PARAMETERS-1'!$B$5:$J$44,5,FALSE)*VLOOKUP(AEBYLD2!AN$4,'[1]INTERNAL PARAMETERS-1'!$B$5:$J$44,7,FALSE)*AEBYLD2!$F143 + AEBYLD1!AN143*(1-VLOOKUP(AEBYLD2!AN$4,'[1]INTERNAL PARAMETERS-1'!$B$5:$J$44,5,FALSE))*VLOOKUP(AEBYLD2!AN$4,'[1]INTERNAL PARAMETERS-1'!$B$5:$J$44,9,FALSE)*AEBYLD2!$F143</f>
        <v>0</v>
      </c>
      <c r="AO143" s="50">
        <f>AEBYLD1!AO143*VLOOKUP(AEBYLD2!AO$4,'[1]INTERNAL PARAMETERS-1'!$B$5:$J$44,5,FALSE)*VLOOKUP(AEBYLD2!AO$4,'[1]INTERNAL PARAMETERS-1'!$B$5:$J$44,7,FALSE)*AEBYLD2!$F143 + AEBYLD1!AO143*(1-VLOOKUP(AEBYLD2!AO$4,'[1]INTERNAL PARAMETERS-1'!$B$5:$J$44,5,FALSE))*VLOOKUP(AEBYLD2!AO$4,'[1]INTERNAL PARAMETERS-1'!$B$5:$J$44,9,FALSE)*AEBYLD2!$F143</f>
        <v>0</v>
      </c>
      <c r="AP143" s="50">
        <f>AEBYLD1!AP143*VLOOKUP(AEBYLD2!AP$4,'[1]INTERNAL PARAMETERS-1'!$B$5:$J$44,5,FALSE)*VLOOKUP(AEBYLD2!AP$4,'[1]INTERNAL PARAMETERS-1'!$B$5:$J$44,7,FALSE)*AEBYLD2!$F143 + AEBYLD1!AP143*(1-VLOOKUP(AEBYLD2!AP$4,'[1]INTERNAL PARAMETERS-1'!$B$5:$J$44,5,FALSE))*VLOOKUP(AEBYLD2!AP$4,'[1]INTERNAL PARAMETERS-1'!$B$5:$J$44,9,FALSE)*AEBYLD2!$F143</f>
        <v>0</v>
      </c>
      <c r="AQ143" s="50">
        <f>AEBYLD1!AQ143*VLOOKUP(AEBYLD2!AQ$4,'[1]INTERNAL PARAMETERS-1'!$B$5:$J$44,5,FALSE)*VLOOKUP(AEBYLD2!AQ$4,'[1]INTERNAL PARAMETERS-1'!$B$5:$J$44,7,FALSE)*AEBYLD2!$F143 + AEBYLD1!AQ143*(1-VLOOKUP(AEBYLD2!AQ$4,'[1]INTERNAL PARAMETERS-1'!$B$5:$J$44,5,FALSE))*VLOOKUP(AEBYLD2!AQ$4,'[1]INTERNAL PARAMETERS-1'!$B$5:$J$44,9,FALSE)*AEBYLD2!$F143</f>
        <v>0</v>
      </c>
      <c r="AR143" s="50">
        <f>AEBYLD1!AR143*VLOOKUP(AEBYLD2!AR$4,'[1]INTERNAL PARAMETERS-1'!$B$5:$J$44,5,FALSE)*VLOOKUP(AEBYLD2!AR$4,'[1]INTERNAL PARAMETERS-1'!$B$5:$J$44,7,FALSE)*AEBYLD2!$F143 + AEBYLD1!AR143*(1-VLOOKUP(AEBYLD2!AR$4,'[1]INTERNAL PARAMETERS-1'!$B$5:$J$44,5,FALSE))*VLOOKUP(AEBYLD2!AR$4,'[1]INTERNAL PARAMETERS-1'!$B$5:$J$44,9,FALSE)*AEBYLD2!$F143</f>
        <v>0</v>
      </c>
      <c r="AS143" s="50">
        <f>AEBYLD1!AS143*VLOOKUP(AEBYLD2!AS$4,'[1]INTERNAL PARAMETERS-1'!$B$5:$J$44,5,FALSE)*VLOOKUP(AEBYLD2!AS$4,'[1]INTERNAL PARAMETERS-1'!$B$5:$J$44,7,FALSE)*AEBYLD2!$F143 + AEBYLD1!AS143*(1-VLOOKUP(AEBYLD2!AS$4,'[1]INTERNAL PARAMETERS-1'!$B$5:$J$44,5,FALSE))*VLOOKUP(AEBYLD2!AS$4,'[1]INTERNAL PARAMETERS-1'!$B$5:$J$44,9,FALSE)*AEBYLD2!$F143</f>
        <v>0</v>
      </c>
      <c r="AT143" s="49">
        <f>AEBYLD1!AT143*VLOOKUP(AEBYLD2!AT$4,'[1]INTERNAL PARAMETERS-1'!$B$5:$J$44,5,FALSE)*VLOOKUP(AEBYLD2!AT$4,'[1]INTERNAL PARAMETERS-1'!$B$5:$J$44,7,FALSE)*AEBYLD2!$F143 + AEBYLD1!AT143*(1-VLOOKUP(AEBYLD2!AT$4,'[1]INTERNAL PARAMETERS-1'!$B$5:$J$44,5,FALSE))*VLOOKUP(AEBYLD2!AT$4,'[1]INTERNAL PARAMETERS-1'!$B$5:$J$44,9,FALSE)*AEBYLD2!$F143</f>
        <v>0</v>
      </c>
      <c r="AU143" s="51">
        <f>AEBYLD1!AU143*VLOOKUP(AEBYLD2!AU$4,'[1]INTERNAL PARAMETERS-1'!$B$5:$J$44,5,FALSE)*VLOOKUP(AEBYLD2!AU$4,'[1]INTERNAL PARAMETERS-1'!$B$5:$J$44,6,FALSE)*VLOOKUP(AEBYLD2!AU$4,'[1]INTERNAL PARAMETERS-1'!$B$5:$J$44,3,FALSE) + AEBYLD1!AU143*(1-VLOOKUP(AEBYLD2!AU$4,'[1]INTERNAL PARAMETERS-1'!$B$5:$J$44,5,FALSE))*VLOOKUP(AEBYLD2!AU$4,'[1]INTERNAL PARAMETERS-1'!$B$5:$J$44,8,FALSE)*VLOOKUP(AEBYLD2!AU$4,'[1]INTERNAL PARAMETERS-1'!$B$5:$J$44,3,FALSE)</f>
        <v>0</v>
      </c>
      <c r="AV143" s="50">
        <f>AEBYLD1!AV143*VLOOKUP(AEBYLD2!AV$4,'[1]INTERNAL PARAMETERS-1'!$B$5:$J$44,5,FALSE)*VLOOKUP(AEBYLD2!AV$4,'[1]INTERNAL PARAMETERS-1'!$B$5:$J$44,6,FALSE)*VLOOKUP(AEBYLD2!AV$4,'[1]INTERNAL PARAMETERS-1'!$B$5:$J$44,3,FALSE) + AEBYLD1!AV143*(1-VLOOKUP(AEBYLD2!AV$4,'[1]INTERNAL PARAMETERS-1'!$B$5:$J$44,5,FALSE))*VLOOKUP(AEBYLD2!AV$4,'[1]INTERNAL PARAMETERS-1'!$B$5:$J$44,8,FALSE)*VLOOKUP(AEBYLD2!AV$4,'[1]INTERNAL PARAMETERS-1'!$B$5:$J$44,3,FALSE)</f>
        <v>0</v>
      </c>
      <c r="AW143" s="50">
        <f>AEBYLD1!AW143*VLOOKUP(AEBYLD2!AW$4,'[1]INTERNAL PARAMETERS-1'!$B$5:$J$44,5,FALSE)*VLOOKUP(AEBYLD2!AW$4,'[1]INTERNAL PARAMETERS-1'!$B$5:$J$44,6,FALSE)*VLOOKUP(AEBYLD2!AW$4,'[1]INTERNAL PARAMETERS-1'!$B$5:$J$44,3,FALSE) + AEBYLD1!AW143*(1-VLOOKUP(AEBYLD2!AW$4,'[1]INTERNAL PARAMETERS-1'!$B$5:$J$44,5,FALSE))*VLOOKUP(AEBYLD2!AW$4,'[1]INTERNAL PARAMETERS-1'!$B$5:$J$44,8,FALSE)*VLOOKUP(AEBYLD2!AW$4,'[1]INTERNAL PARAMETERS-1'!$B$5:$J$44,3,FALSE)</f>
        <v>0</v>
      </c>
      <c r="AX143" s="50">
        <f>AEBYLD1!AX143*VLOOKUP(AEBYLD2!AX$4,'[1]INTERNAL PARAMETERS-1'!$B$5:$J$44,5,FALSE)*VLOOKUP(AEBYLD2!AX$4,'[1]INTERNAL PARAMETERS-1'!$B$5:$J$44,6,FALSE)*VLOOKUP(AEBYLD2!AX$4,'[1]INTERNAL PARAMETERS-1'!$B$5:$J$44,3,FALSE) + AEBYLD1!AX143*(1-VLOOKUP(AEBYLD2!AX$4,'[1]INTERNAL PARAMETERS-1'!$B$5:$J$44,5,FALSE))*VLOOKUP(AEBYLD2!AX$4,'[1]INTERNAL PARAMETERS-1'!$B$5:$J$44,8,FALSE)*VLOOKUP(AEBYLD2!AX$4,'[1]INTERNAL PARAMETERS-1'!$B$5:$J$44,3,FALSE)</f>
        <v>0</v>
      </c>
      <c r="AY143" s="50">
        <f>AEBYLD1!AY143*VLOOKUP(AEBYLD2!AY$4,'[1]INTERNAL PARAMETERS-1'!$B$5:$J$44,5,FALSE)*VLOOKUP(AEBYLD2!AY$4,'[1]INTERNAL PARAMETERS-1'!$B$5:$J$44,6,FALSE)*VLOOKUP(AEBYLD2!AY$4,'[1]INTERNAL PARAMETERS-1'!$B$5:$J$44,3,FALSE) + AEBYLD1!AY143*(1-VLOOKUP(AEBYLD2!AY$4,'[1]INTERNAL PARAMETERS-1'!$B$5:$J$44,5,FALSE))*VLOOKUP(AEBYLD2!AY$4,'[1]INTERNAL PARAMETERS-1'!$B$5:$J$44,8,FALSE)*VLOOKUP(AEBYLD2!AY$4,'[1]INTERNAL PARAMETERS-1'!$B$5:$J$44,3,FALSE)</f>
        <v>0</v>
      </c>
      <c r="AZ143" s="50">
        <f>AEBYLD1!AZ143*VLOOKUP(AEBYLD2!AZ$4,'[1]INTERNAL PARAMETERS-1'!$B$5:$J$44,5,FALSE)*VLOOKUP(AEBYLD2!AZ$4,'[1]INTERNAL PARAMETERS-1'!$B$5:$J$44,6,FALSE)*VLOOKUP(AEBYLD2!AZ$4,'[1]INTERNAL PARAMETERS-1'!$B$5:$J$44,3,FALSE) + AEBYLD1!AZ143*(1-VLOOKUP(AEBYLD2!AZ$4,'[1]INTERNAL PARAMETERS-1'!$B$5:$J$44,5,FALSE))*VLOOKUP(AEBYLD2!AZ$4,'[1]INTERNAL PARAMETERS-1'!$B$5:$J$44,8,FALSE)*VLOOKUP(AEBYLD2!AZ$4,'[1]INTERNAL PARAMETERS-1'!$B$5:$J$44,3,FALSE)</f>
        <v>0</v>
      </c>
      <c r="BA143" s="50">
        <f>AEBYLD1!BA143*VLOOKUP(AEBYLD2!BA$4,'[1]INTERNAL PARAMETERS-1'!$B$5:$J$44,5,FALSE)*VLOOKUP(AEBYLD2!BA$4,'[1]INTERNAL PARAMETERS-1'!$B$5:$J$44,6,FALSE)*VLOOKUP(AEBYLD2!BA$4,'[1]INTERNAL PARAMETERS-1'!$B$5:$J$44,3,FALSE) + AEBYLD1!BA143*(1-VLOOKUP(AEBYLD2!BA$4,'[1]INTERNAL PARAMETERS-1'!$B$5:$J$44,5,FALSE))*VLOOKUP(AEBYLD2!BA$4,'[1]INTERNAL PARAMETERS-1'!$B$5:$J$44,8,FALSE)*VLOOKUP(AEBYLD2!BA$4,'[1]INTERNAL PARAMETERS-1'!$B$5:$J$44,3,FALSE)</f>
        <v>0</v>
      </c>
      <c r="BB143" s="50">
        <f>AEBYLD1!BB143*VLOOKUP(AEBYLD2!BB$4,'[1]INTERNAL PARAMETERS-1'!$B$5:$J$44,5,FALSE)*VLOOKUP(AEBYLD2!BB$4,'[1]INTERNAL PARAMETERS-1'!$B$5:$J$44,6,FALSE)*VLOOKUP(AEBYLD2!BB$4,'[1]INTERNAL PARAMETERS-1'!$B$5:$J$44,3,FALSE) + AEBYLD1!BB143*(1-VLOOKUP(AEBYLD2!BB$4,'[1]INTERNAL PARAMETERS-1'!$B$5:$J$44,5,FALSE))*VLOOKUP(AEBYLD2!BB$4,'[1]INTERNAL PARAMETERS-1'!$B$5:$J$44,8,FALSE)*VLOOKUP(AEBYLD2!BB$4,'[1]INTERNAL PARAMETERS-1'!$B$5:$J$44,3,FALSE)</f>
        <v>0</v>
      </c>
      <c r="BC143" s="50">
        <f>AEBYLD1!BC143*VLOOKUP(AEBYLD2!BC$4,'[1]INTERNAL PARAMETERS-1'!$B$5:$J$44,5,FALSE)*VLOOKUP(AEBYLD2!BC$4,'[1]INTERNAL PARAMETERS-1'!$B$5:$J$44,6,FALSE)*VLOOKUP(AEBYLD2!BC$4,'[1]INTERNAL PARAMETERS-1'!$B$5:$J$44,3,FALSE) + AEBYLD1!BC143*(1-VLOOKUP(AEBYLD2!BC$4,'[1]INTERNAL PARAMETERS-1'!$B$5:$J$44,5,FALSE))*VLOOKUP(AEBYLD2!BC$4,'[1]INTERNAL PARAMETERS-1'!$B$5:$J$44,8,FALSE)*VLOOKUP(AEBYLD2!BC$4,'[1]INTERNAL PARAMETERS-1'!$B$5:$J$44,3,FALSE)</f>
        <v>0</v>
      </c>
      <c r="BD143" s="50">
        <f>AEBYLD1!BD143*VLOOKUP(AEBYLD2!BD$4,'[1]INTERNAL PARAMETERS-1'!$B$5:$J$44,5,FALSE)*VLOOKUP(AEBYLD2!BD$4,'[1]INTERNAL PARAMETERS-1'!$B$5:$J$44,6,FALSE)*VLOOKUP(AEBYLD2!BD$4,'[1]INTERNAL PARAMETERS-1'!$B$5:$J$44,3,FALSE) + AEBYLD1!BD143*(1-VLOOKUP(AEBYLD2!BD$4,'[1]INTERNAL PARAMETERS-1'!$B$5:$J$44,5,FALSE))*VLOOKUP(AEBYLD2!BD$4,'[1]INTERNAL PARAMETERS-1'!$B$5:$J$44,8,FALSE)*VLOOKUP(AEBYLD2!BD$4,'[1]INTERNAL PARAMETERS-1'!$B$5:$J$44,3,FALSE)</f>
        <v>0</v>
      </c>
      <c r="BE143" s="50">
        <f>AEBYLD1!BE143*VLOOKUP(AEBYLD2!BE$4,'[1]INTERNAL PARAMETERS-1'!$B$5:$J$44,5,FALSE)*VLOOKUP(AEBYLD2!BE$4,'[1]INTERNAL PARAMETERS-1'!$B$5:$J$44,6,FALSE)*VLOOKUP(AEBYLD2!BE$4,'[1]INTERNAL PARAMETERS-1'!$B$5:$J$44,3,FALSE) + AEBYLD1!BE143*(1-VLOOKUP(AEBYLD2!BE$4,'[1]INTERNAL PARAMETERS-1'!$B$5:$J$44,5,FALSE))*VLOOKUP(AEBYLD2!BE$4,'[1]INTERNAL PARAMETERS-1'!$B$5:$J$44,8,FALSE)*VLOOKUP(AEBYLD2!BE$4,'[1]INTERNAL PARAMETERS-1'!$B$5:$J$44,3,FALSE)</f>
        <v>0</v>
      </c>
      <c r="BF143" s="50">
        <f>AEBYLD1!BF143*VLOOKUP(AEBYLD2!BF$4,'[1]INTERNAL PARAMETERS-1'!$B$5:$J$44,5,FALSE)*VLOOKUP(AEBYLD2!BF$4,'[1]INTERNAL PARAMETERS-1'!$B$5:$J$44,6,FALSE)*VLOOKUP(AEBYLD2!BF$4,'[1]INTERNAL PARAMETERS-1'!$B$5:$J$44,3,FALSE) + AEBYLD1!BF143*(1-VLOOKUP(AEBYLD2!BF$4,'[1]INTERNAL PARAMETERS-1'!$B$5:$J$44,5,FALSE))*VLOOKUP(AEBYLD2!BF$4,'[1]INTERNAL PARAMETERS-1'!$B$5:$J$44,8,FALSE)*VLOOKUP(AEBYLD2!BF$4,'[1]INTERNAL PARAMETERS-1'!$B$5:$J$44,3,FALSE)</f>
        <v>0</v>
      </c>
      <c r="BG143" s="50">
        <f>AEBYLD1!BG143*VLOOKUP(AEBYLD2!BG$4,'[1]INTERNAL PARAMETERS-1'!$B$5:$J$44,5,FALSE)*VLOOKUP(AEBYLD2!BG$4,'[1]INTERNAL PARAMETERS-1'!$B$5:$J$44,6,FALSE)*VLOOKUP(AEBYLD2!BG$4,'[1]INTERNAL PARAMETERS-1'!$B$5:$J$44,3,FALSE) + AEBYLD1!BG143*(1-VLOOKUP(AEBYLD2!BG$4,'[1]INTERNAL PARAMETERS-1'!$B$5:$J$44,5,FALSE))*VLOOKUP(AEBYLD2!BG$4,'[1]INTERNAL PARAMETERS-1'!$B$5:$J$44,8,FALSE)*VLOOKUP(AEBYLD2!BG$4,'[1]INTERNAL PARAMETERS-1'!$B$5:$J$44,3,FALSE)</f>
        <v>0</v>
      </c>
      <c r="BH143" s="50">
        <f>AEBYLD1!BH143*VLOOKUP(AEBYLD2!BH$4,'[1]INTERNAL PARAMETERS-1'!$B$5:$J$44,5,FALSE)*VLOOKUP(AEBYLD2!BH$4,'[1]INTERNAL PARAMETERS-1'!$B$5:$J$44,6,FALSE)*VLOOKUP(AEBYLD2!BH$4,'[1]INTERNAL PARAMETERS-1'!$B$5:$J$44,3,FALSE) + AEBYLD1!BH143*(1-VLOOKUP(AEBYLD2!BH$4,'[1]INTERNAL PARAMETERS-1'!$B$5:$J$44,5,FALSE))*VLOOKUP(AEBYLD2!BH$4,'[1]INTERNAL PARAMETERS-1'!$B$5:$J$44,8,FALSE)*VLOOKUP(AEBYLD2!BH$4,'[1]INTERNAL PARAMETERS-1'!$B$5:$J$44,3,FALSE)</f>
        <v>0</v>
      </c>
      <c r="BI143" s="50">
        <f>AEBYLD1!BI143*VLOOKUP(AEBYLD2!BI$4,'[1]INTERNAL PARAMETERS-1'!$B$5:$J$44,5,FALSE)*VLOOKUP(AEBYLD2!BI$4,'[1]INTERNAL PARAMETERS-1'!$B$5:$J$44,6,FALSE)*VLOOKUP(AEBYLD2!BI$4,'[1]INTERNAL PARAMETERS-1'!$B$5:$J$44,3,FALSE) + AEBYLD1!BI143*(1-VLOOKUP(AEBYLD2!BI$4,'[1]INTERNAL PARAMETERS-1'!$B$5:$J$44,5,FALSE))*VLOOKUP(AEBYLD2!BI$4,'[1]INTERNAL PARAMETERS-1'!$B$5:$J$44,8,FALSE)*VLOOKUP(AEBYLD2!BI$4,'[1]INTERNAL PARAMETERS-1'!$B$5:$J$44,3,FALSE)</f>
        <v>0</v>
      </c>
      <c r="BJ143" s="50">
        <f>AEBYLD1!BJ143*VLOOKUP(AEBYLD2!BJ$4,'[1]INTERNAL PARAMETERS-1'!$B$5:$J$44,5,FALSE)*VLOOKUP(AEBYLD2!BJ$4,'[1]INTERNAL PARAMETERS-1'!$B$5:$J$44,6,FALSE)*VLOOKUP(AEBYLD2!BJ$4,'[1]INTERNAL PARAMETERS-1'!$B$5:$J$44,3,FALSE) + AEBYLD1!BJ143*(1-VLOOKUP(AEBYLD2!BJ$4,'[1]INTERNAL PARAMETERS-1'!$B$5:$J$44,5,FALSE))*VLOOKUP(AEBYLD2!BJ$4,'[1]INTERNAL PARAMETERS-1'!$B$5:$J$44,8,FALSE)*VLOOKUP(AEBYLD2!BJ$4,'[1]INTERNAL PARAMETERS-1'!$B$5:$J$44,3,FALSE)</f>
        <v>0</v>
      </c>
      <c r="BK143" s="50">
        <f>AEBYLD1!BK143*VLOOKUP(AEBYLD2!BK$4,'[1]INTERNAL PARAMETERS-1'!$B$5:$J$44,5,FALSE)*VLOOKUP(AEBYLD2!BK$4,'[1]INTERNAL PARAMETERS-1'!$B$5:$J$44,6,FALSE)*VLOOKUP(AEBYLD2!BK$4,'[1]INTERNAL PARAMETERS-1'!$B$5:$J$44,3,FALSE) + AEBYLD1!BK143*(1-VLOOKUP(AEBYLD2!BK$4,'[1]INTERNAL PARAMETERS-1'!$B$5:$J$44,5,FALSE))*VLOOKUP(AEBYLD2!BK$4,'[1]INTERNAL PARAMETERS-1'!$B$5:$J$44,8,FALSE)*VLOOKUP(AEBYLD2!BK$4,'[1]INTERNAL PARAMETERS-1'!$B$5:$J$44,3,FALSE)</f>
        <v>0</v>
      </c>
      <c r="BL143" s="50">
        <f>AEBYLD1!BL143*VLOOKUP(AEBYLD2!BL$4,'[1]INTERNAL PARAMETERS-1'!$B$5:$J$44,5,FALSE)*VLOOKUP(AEBYLD2!BL$4,'[1]INTERNAL PARAMETERS-1'!$B$5:$J$44,6,FALSE)*VLOOKUP(AEBYLD2!BL$4,'[1]INTERNAL PARAMETERS-1'!$B$5:$J$44,3,FALSE) + AEBYLD1!BL143*(1-VLOOKUP(AEBYLD2!BL$4,'[1]INTERNAL PARAMETERS-1'!$B$5:$J$44,5,FALSE))*VLOOKUP(AEBYLD2!BL$4,'[1]INTERNAL PARAMETERS-1'!$B$5:$J$44,8,FALSE)*VLOOKUP(AEBYLD2!BL$4,'[1]INTERNAL PARAMETERS-1'!$B$5:$J$44,3,FALSE)</f>
        <v>0</v>
      </c>
      <c r="BM143" s="50">
        <f>AEBYLD1!BM143*VLOOKUP(AEBYLD2!BM$4,'[1]INTERNAL PARAMETERS-1'!$B$5:$J$44,5,FALSE)*VLOOKUP(AEBYLD2!BM$4,'[1]INTERNAL PARAMETERS-1'!$B$5:$J$44,6,FALSE)*VLOOKUP(AEBYLD2!BM$4,'[1]INTERNAL PARAMETERS-1'!$B$5:$J$44,3,FALSE) + AEBYLD1!BM143*(1-VLOOKUP(AEBYLD2!BM$4,'[1]INTERNAL PARAMETERS-1'!$B$5:$J$44,5,FALSE))*VLOOKUP(AEBYLD2!BM$4,'[1]INTERNAL PARAMETERS-1'!$B$5:$J$44,8,FALSE)*VLOOKUP(AEBYLD2!BM$4,'[1]INTERNAL PARAMETERS-1'!$B$5:$J$44,3,FALSE)</f>
        <v>0</v>
      </c>
      <c r="BN143" s="50">
        <f>AEBYLD1!BN143*VLOOKUP(AEBYLD2!BN$4,'[1]INTERNAL PARAMETERS-1'!$B$5:$J$44,5,FALSE)*VLOOKUP(AEBYLD2!BN$4,'[1]INTERNAL PARAMETERS-1'!$B$5:$J$44,6,FALSE)*VLOOKUP(AEBYLD2!BN$4,'[1]INTERNAL PARAMETERS-1'!$B$5:$J$44,3,FALSE) + AEBYLD1!BN143*(1-VLOOKUP(AEBYLD2!BN$4,'[1]INTERNAL PARAMETERS-1'!$B$5:$J$44,5,FALSE))*VLOOKUP(AEBYLD2!BN$4,'[1]INTERNAL PARAMETERS-1'!$B$5:$J$44,8,FALSE)*VLOOKUP(AEBYLD2!BN$4,'[1]INTERNAL PARAMETERS-1'!$B$5:$J$44,3,FALSE)</f>
        <v>0</v>
      </c>
      <c r="BO143" s="50">
        <f>AEBYLD1!BO143*VLOOKUP(AEBYLD2!BO$4,'[1]INTERNAL PARAMETERS-1'!$B$5:$J$44,5,FALSE)*VLOOKUP(AEBYLD2!BO$4,'[1]INTERNAL PARAMETERS-1'!$B$5:$J$44,6,FALSE)*VLOOKUP(AEBYLD2!BO$4,'[1]INTERNAL PARAMETERS-1'!$B$5:$J$44,3,FALSE) + AEBYLD1!BO143*(1-VLOOKUP(AEBYLD2!BO$4,'[1]INTERNAL PARAMETERS-1'!$B$5:$J$44,5,FALSE))*VLOOKUP(AEBYLD2!BO$4,'[1]INTERNAL PARAMETERS-1'!$B$5:$J$44,8,FALSE)*VLOOKUP(AEBYLD2!BO$4,'[1]INTERNAL PARAMETERS-1'!$B$5:$J$44,3,FALSE)</f>
        <v>0</v>
      </c>
      <c r="BP143" s="50">
        <f>AEBYLD1!BP143*VLOOKUP(AEBYLD2!BP$4,'[1]INTERNAL PARAMETERS-1'!$B$5:$J$44,5,FALSE)*VLOOKUP(AEBYLD2!BP$4,'[1]INTERNAL PARAMETERS-1'!$B$5:$J$44,6,FALSE)*VLOOKUP(AEBYLD2!BP$4,'[1]INTERNAL PARAMETERS-1'!$B$5:$J$44,3,FALSE) + AEBYLD1!BP143*(1-VLOOKUP(AEBYLD2!BP$4,'[1]INTERNAL PARAMETERS-1'!$B$5:$J$44,5,FALSE))*VLOOKUP(AEBYLD2!BP$4,'[1]INTERNAL PARAMETERS-1'!$B$5:$J$44,8,FALSE)*VLOOKUP(AEBYLD2!BP$4,'[1]INTERNAL PARAMETERS-1'!$B$5:$J$44,3,FALSE)</f>
        <v>0</v>
      </c>
      <c r="BQ143" s="50">
        <f>AEBYLD1!BQ143*VLOOKUP(AEBYLD2!BQ$4,'[1]INTERNAL PARAMETERS-1'!$B$5:$J$44,5,FALSE)*VLOOKUP(AEBYLD2!BQ$4,'[1]INTERNAL PARAMETERS-1'!$B$5:$J$44,6,FALSE)*VLOOKUP(AEBYLD2!BQ$4,'[1]INTERNAL PARAMETERS-1'!$B$5:$J$44,3,FALSE) + AEBYLD1!BQ143*(1-VLOOKUP(AEBYLD2!BQ$4,'[1]INTERNAL PARAMETERS-1'!$B$5:$J$44,5,FALSE))*VLOOKUP(AEBYLD2!BQ$4,'[1]INTERNAL PARAMETERS-1'!$B$5:$J$44,8,FALSE)*VLOOKUP(AEBYLD2!BQ$4,'[1]INTERNAL PARAMETERS-1'!$B$5:$J$44,3,FALSE)</f>
        <v>0</v>
      </c>
      <c r="BR143" s="50">
        <f>AEBYLD1!BR143*VLOOKUP(AEBYLD2!BR$4,'[1]INTERNAL PARAMETERS-1'!$B$5:$J$44,5,FALSE)*VLOOKUP(AEBYLD2!BR$4,'[1]INTERNAL PARAMETERS-1'!$B$5:$J$44,6,FALSE)*VLOOKUP(AEBYLD2!BR$4,'[1]INTERNAL PARAMETERS-1'!$B$5:$J$44,3,FALSE) + AEBYLD1!BR143*(1-VLOOKUP(AEBYLD2!BR$4,'[1]INTERNAL PARAMETERS-1'!$B$5:$J$44,5,FALSE))*VLOOKUP(AEBYLD2!BR$4,'[1]INTERNAL PARAMETERS-1'!$B$5:$J$44,8,FALSE)*VLOOKUP(AEBYLD2!BR$4,'[1]INTERNAL PARAMETERS-1'!$B$5:$J$44,3,FALSE)</f>
        <v>0</v>
      </c>
      <c r="BS143" s="50">
        <f>AEBYLD1!BS143*VLOOKUP(AEBYLD2!BS$4,'[1]INTERNAL PARAMETERS-1'!$B$5:$J$44,5,FALSE)*VLOOKUP(AEBYLD2!BS$4,'[1]INTERNAL PARAMETERS-1'!$B$5:$J$44,6,FALSE)*VLOOKUP(AEBYLD2!BS$4,'[1]INTERNAL PARAMETERS-1'!$B$5:$J$44,3,FALSE) + AEBYLD1!BS143*(1-VLOOKUP(AEBYLD2!BS$4,'[1]INTERNAL PARAMETERS-1'!$B$5:$J$44,5,FALSE))*VLOOKUP(AEBYLD2!BS$4,'[1]INTERNAL PARAMETERS-1'!$B$5:$J$44,8,FALSE)*VLOOKUP(AEBYLD2!BS$4,'[1]INTERNAL PARAMETERS-1'!$B$5:$J$44,3,FALSE)</f>
        <v>0</v>
      </c>
      <c r="BT143" s="50">
        <f>AEBYLD1!BT143*VLOOKUP(AEBYLD2!BT$4,'[1]INTERNAL PARAMETERS-1'!$B$5:$J$44,5,FALSE)*VLOOKUP(AEBYLD2!BT$4,'[1]INTERNAL PARAMETERS-1'!$B$5:$J$44,6,FALSE)*VLOOKUP(AEBYLD2!BT$4,'[1]INTERNAL PARAMETERS-1'!$B$5:$J$44,3,FALSE) + AEBYLD1!BT143*(1-VLOOKUP(AEBYLD2!BT$4,'[1]INTERNAL PARAMETERS-1'!$B$5:$J$44,5,FALSE))*VLOOKUP(AEBYLD2!BT$4,'[1]INTERNAL PARAMETERS-1'!$B$5:$J$44,8,FALSE)*VLOOKUP(AEBYLD2!BT$4,'[1]INTERNAL PARAMETERS-1'!$B$5:$J$44,3,FALSE)</f>
        <v>0</v>
      </c>
      <c r="BU143" s="50">
        <f>AEBYLD1!BU143*VLOOKUP(AEBYLD2!BU$4,'[1]INTERNAL PARAMETERS-1'!$B$5:$J$44,5,FALSE)*VLOOKUP(AEBYLD2!BU$4,'[1]INTERNAL PARAMETERS-1'!$B$5:$J$44,6,FALSE)*VLOOKUP(AEBYLD2!BU$4,'[1]INTERNAL PARAMETERS-1'!$B$5:$J$44,3,FALSE) + AEBYLD1!BU143*(1-VLOOKUP(AEBYLD2!BU$4,'[1]INTERNAL PARAMETERS-1'!$B$5:$J$44,5,FALSE))*VLOOKUP(AEBYLD2!BU$4,'[1]INTERNAL PARAMETERS-1'!$B$5:$J$44,8,FALSE)*VLOOKUP(AEBYLD2!BU$4,'[1]INTERNAL PARAMETERS-1'!$B$5:$J$44,3,FALSE)</f>
        <v>0</v>
      </c>
      <c r="BV143" s="50">
        <f>AEBYLD1!BV143*VLOOKUP(AEBYLD2!BV$4,'[1]INTERNAL PARAMETERS-1'!$B$5:$J$44,5,FALSE)*VLOOKUP(AEBYLD2!BV$4,'[1]INTERNAL PARAMETERS-1'!$B$5:$J$44,6,FALSE)*VLOOKUP(AEBYLD2!BV$4,'[1]INTERNAL PARAMETERS-1'!$B$5:$J$44,3,FALSE) + AEBYLD1!BV143*(1-VLOOKUP(AEBYLD2!BV$4,'[1]INTERNAL PARAMETERS-1'!$B$5:$J$44,5,FALSE))*VLOOKUP(AEBYLD2!BV$4,'[1]INTERNAL PARAMETERS-1'!$B$5:$J$44,8,FALSE)*VLOOKUP(AEBYLD2!BV$4,'[1]INTERNAL PARAMETERS-1'!$B$5:$J$44,3,FALSE)</f>
        <v>0</v>
      </c>
      <c r="BW143" s="50">
        <f>AEBYLD1!BW143*VLOOKUP(AEBYLD2!BW$4,'[1]INTERNAL PARAMETERS-1'!$B$5:$J$44,5,FALSE)*VLOOKUP(AEBYLD2!BW$4,'[1]INTERNAL PARAMETERS-1'!$B$5:$J$44,6,FALSE)*VLOOKUP(AEBYLD2!BW$4,'[1]INTERNAL PARAMETERS-1'!$B$5:$J$44,3,FALSE) + AEBYLD1!BW143*(1-VLOOKUP(AEBYLD2!BW$4,'[1]INTERNAL PARAMETERS-1'!$B$5:$J$44,5,FALSE))*VLOOKUP(AEBYLD2!BW$4,'[1]INTERNAL PARAMETERS-1'!$B$5:$J$44,8,FALSE)*VLOOKUP(AEBYLD2!BW$4,'[1]INTERNAL PARAMETERS-1'!$B$5:$J$44,3,FALSE)</f>
        <v>0</v>
      </c>
      <c r="BX143" s="50">
        <f>AEBYLD1!BX143*VLOOKUP(AEBYLD2!BX$4,'[1]INTERNAL PARAMETERS-1'!$B$5:$J$44,5,FALSE)*VLOOKUP(AEBYLD2!BX$4,'[1]INTERNAL PARAMETERS-1'!$B$5:$J$44,6,FALSE)*VLOOKUP(AEBYLD2!BX$4,'[1]INTERNAL PARAMETERS-1'!$B$5:$J$44,3,FALSE) + AEBYLD1!BX143*(1-VLOOKUP(AEBYLD2!BX$4,'[1]INTERNAL PARAMETERS-1'!$B$5:$J$44,5,FALSE))*VLOOKUP(AEBYLD2!BX$4,'[1]INTERNAL PARAMETERS-1'!$B$5:$J$44,8,FALSE)*VLOOKUP(AEBYLD2!BX$4,'[1]INTERNAL PARAMETERS-1'!$B$5:$J$44,3,FALSE)</f>
        <v>0</v>
      </c>
      <c r="BY143" s="50">
        <f>AEBYLD1!BY143*VLOOKUP(AEBYLD2!BY$4,'[1]INTERNAL PARAMETERS-1'!$B$5:$J$44,5,FALSE)*VLOOKUP(AEBYLD2!BY$4,'[1]INTERNAL PARAMETERS-1'!$B$5:$J$44,6,FALSE)*VLOOKUP(AEBYLD2!BY$4,'[1]INTERNAL PARAMETERS-1'!$B$5:$J$44,3,FALSE) + AEBYLD1!BY143*(1-VLOOKUP(AEBYLD2!BY$4,'[1]INTERNAL PARAMETERS-1'!$B$5:$J$44,5,FALSE))*VLOOKUP(AEBYLD2!BY$4,'[1]INTERNAL PARAMETERS-1'!$B$5:$J$44,8,FALSE)*VLOOKUP(AEBYLD2!BY$4,'[1]INTERNAL PARAMETERS-1'!$B$5:$J$44,3,FALSE)</f>
        <v>0</v>
      </c>
      <c r="BZ143" s="50">
        <f>AEBYLD1!BZ143*VLOOKUP(AEBYLD2!BZ$4,'[1]INTERNAL PARAMETERS-1'!$B$5:$J$44,5,FALSE)*VLOOKUP(AEBYLD2!BZ$4,'[1]INTERNAL PARAMETERS-1'!$B$5:$J$44,6,FALSE)*VLOOKUP(AEBYLD2!BZ$4,'[1]INTERNAL PARAMETERS-1'!$B$5:$J$44,3,FALSE) + AEBYLD1!BZ143*(1-VLOOKUP(AEBYLD2!BZ$4,'[1]INTERNAL PARAMETERS-1'!$B$5:$J$44,5,FALSE))*VLOOKUP(AEBYLD2!BZ$4,'[1]INTERNAL PARAMETERS-1'!$B$5:$J$44,8,FALSE)*VLOOKUP(AEBYLD2!BZ$4,'[1]INTERNAL PARAMETERS-1'!$B$5:$J$44,3,FALSE)</f>
        <v>0</v>
      </c>
      <c r="CA143" s="50">
        <f>AEBYLD1!CA143*VLOOKUP(AEBYLD2!CA$4,'[1]INTERNAL PARAMETERS-1'!$B$5:$J$44,5,FALSE)*VLOOKUP(AEBYLD2!CA$4,'[1]INTERNAL PARAMETERS-1'!$B$5:$J$44,6,FALSE)*VLOOKUP(AEBYLD2!CA$4,'[1]INTERNAL PARAMETERS-1'!$B$5:$J$44,3,FALSE) + AEBYLD1!CA143*(1-VLOOKUP(AEBYLD2!CA$4,'[1]INTERNAL PARAMETERS-1'!$B$5:$J$44,5,FALSE))*VLOOKUP(AEBYLD2!CA$4,'[1]INTERNAL PARAMETERS-1'!$B$5:$J$44,8,FALSE)*VLOOKUP(AEBYLD2!CA$4,'[1]INTERNAL PARAMETERS-1'!$B$5:$J$44,3,FALSE)</f>
        <v>0</v>
      </c>
      <c r="CB143" s="50">
        <f>AEBYLD1!CB143*VLOOKUP(AEBYLD2!CB$4,'[1]INTERNAL PARAMETERS-1'!$B$5:$J$44,5,FALSE)*VLOOKUP(AEBYLD2!CB$4,'[1]INTERNAL PARAMETERS-1'!$B$5:$J$44,6,FALSE)*VLOOKUP(AEBYLD2!CB$4,'[1]INTERNAL PARAMETERS-1'!$B$5:$J$44,3,FALSE) + AEBYLD1!CB143*(1-VLOOKUP(AEBYLD2!CB$4,'[1]INTERNAL PARAMETERS-1'!$B$5:$J$44,5,FALSE))*VLOOKUP(AEBYLD2!CB$4,'[1]INTERNAL PARAMETERS-1'!$B$5:$J$44,8,FALSE)*VLOOKUP(AEBYLD2!CB$4,'[1]INTERNAL PARAMETERS-1'!$B$5:$J$44,3,FALSE)</f>
        <v>0</v>
      </c>
      <c r="CC143" s="50">
        <f>AEBYLD1!CC143*VLOOKUP(AEBYLD2!CC$4,'[1]INTERNAL PARAMETERS-1'!$B$5:$J$44,5,FALSE)*VLOOKUP(AEBYLD2!CC$4,'[1]INTERNAL PARAMETERS-1'!$B$5:$J$44,6,FALSE)*VLOOKUP(AEBYLD2!CC$4,'[1]INTERNAL PARAMETERS-1'!$B$5:$J$44,3,FALSE) + AEBYLD1!CC143*(1-VLOOKUP(AEBYLD2!CC$4,'[1]INTERNAL PARAMETERS-1'!$B$5:$J$44,5,FALSE))*VLOOKUP(AEBYLD2!CC$4,'[1]INTERNAL PARAMETERS-1'!$B$5:$J$44,8,FALSE)*VLOOKUP(AEBYLD2!CC$4,'[1]INTERNAL PARAMETERS-1'!$B$5:$J$44,3,FALSE)</f>
        <v>0</v>
      </c>
      <c r="CD143" s="50">
        <f>AEBYLD1!CD143*VLOOKUP(AEBYLD2!CD$4,'[1]INTERNAL PARAMETERS-1'!$B$5:$J$44,5,FALSE)*VLOOKUP(AEBYLD2!CD$4,'[1]INTERNAL PARAMETERS-1'!$B$5:$J$44,6,FALSE)*VLOOKUP(AEBYLD2!CD$4,'[1]INTERNAL PARAMETERS-1'!$B$5:$J$44,3,FALSE) + AEBYLD1!CD143*(1-VLOOKUP(AEBYLD2!CD$4,'[1]INTERNAL PARAMETERS-1'!$B$5:$J$44,5,FALSE))*VLOOKUP(AEBYLD2!CD$4,'[1]INTERNAL PARAMETERS-1'!$B$5:$J$44,8,FALSE)*VLOOKUP(AEBYLD2!CD$4,'[1]INTERNAL PARAMETERS-1'!$B$5:$J$44,3,FALSE)</f>
        <v>0</v>
      </c>
      <c r="CE143" s="50">
        <f>AEBYLD1!CE143*VLOOKUP(AEBYLD2!CE$4,'[1]INTERNAL PARAMETERS-1'!$B$5:$J$44,5,FALSE)*VLOOKUP(AEBYLD2!CE$4,'[1]INTERNAL PARAMETERS-1'!$B$5:$J$44,6,FALSE)*VLOOKUP(AEBYLD2!CE$4,'[1]INTERNAL PARAMETERS-1'!$B$5:$J$44,3,FALSE) + AEBYLD1!CE143*(1-VLOOKUP(AEBYLD2!CE$4,'[1]INTERNAL PARAMETERS-1'!$B$5:$J$44,5,FALSE))*VLOOKUP(AEBYLD2!CE$4,'[1]INTERNAL PARAMETERS-1'!$B$5:$J$44,8,FALSE)*VLOOKUP(AEBYLD2!CE$4,'[1]INTERNAL PARAMETERS-1'!$B$5:$J$44,3,FALSE)</f>
        <v>0</v>
      </c>
      <c r="CF143" s="50">
        <f>AEBYLD1!CF143*VLOOKUP(AEBYLD2!CF$4,'[1]INTERNAL PARAMETERS-1'!$B$5:$J$44,5,FALSE)*VLOOKUP(AEBYLD2!CF$4,'[1]INTERNAL PARAMETERS-1'!$B$5:$J$44,6,FALSE)*VLOOKUP(AEBYLD2!CF$4,'[1]INTERNAL PARAMETERS-1'!$B$5:$J$44,3,FALSE) + AEBYLD1!CF143*(1-VLOOKUP(AEBYLD2!CF$4,'[1]INTERNAL PARAMETERS-1'!$B$5:$J$44,5,FALSE))*VLOOKUP(AEBYLD2!CF$4,'[1]INTERNAL PARAMETERS-1'!$B$5:$J$44,8,FALSE)*VLOOKUP(AEBYLD2!CF$4,'[1]INTERNAL PARAMETERS-1'!$B$5:$J$44,3,FALSE)</f>
        <v>0</v>
      </c>
      <c r="CG143" s="50">
        <f>AEBYLD1!CG143*VLOOKUP(AEBYLD2!CG$4,'[1]INTERNAL PARAMETERS-1'!$B$5:$J$44,5,FALSE)*VLOOKUP(AEBYLD2!CG$4,'[1]INTERNAL PARAMETERS-1'!$B$5:$J$44,6,FALSE)*VLOOKUP(AEBYLD2!CG$4,'[1]INTERNAL PARAMETERS-1'!$B$5:$J$44,3,FALSE) + AEBYLD1!CG143*(1-VLOOKUP(AEBYLD2!CG$4,'[1]INTERNAL PARAMETERS-1'!$B$5:$J$44,5,FALSE))*VLOOKUP(AEBYLD2!CG$4,'[1]INTERNAL PARAMETERS-1'!$B$5:$J$44,8,FALSE)*VLOOKUP(AEBYLD2!CG$4,'[1]INTERNAL PARAMETERS-1'!$B$5:$J$44,3,FALSE)</f>
        <v>0</v>
      </c>
      <c r="CH143" s="49">
        <f>AEBYLD1!CH143*VLOOKUP(AEBYLD2!CH$4,'[1]INTERNAL PARAMETERS-1'!$B$5:$J$44,5,FALSE)*VLOOKUP(AEBYLD2!CH$4,'[1]INTERNAL PARAMETERS-1'!$B$5:$J$44,6,FALSE)*VLOOKUP(AEBYLD2!CH$4,'[1]INTERNAL PARAMETERS-1'!$B$5:$J$44,3,FALSE) + AEBYLD1!CH143*(1-VLOOKUP(AEBYLD2!CH$4,'[1]INTERNAL PARAMETERS-1'!$B$5:$J$44,5,FALSE))*VLOOKUP(AEBYLD2!CH$4,'[1]INTERNAL PARAMETERS-1'!$B$5:$J$44,8,FALSE)*VLOOKUP(AEBYLD2!CH$4,'[1]INTERNAL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 x14ac:dyDescent="0.4">
      <c r="B144" s="64" t="s">
        <v>9</v>
      </c>
      <c r="C144" s="63" t="s">
        <v>71</v>
      </c>
      <c r="D144" s="63" t="s">
        <v>75</v>
      </c>
      <c r="E144" s="147">
        <f>AEB!AF144</f>
        <v>0</v>
      </c>
      <c r="F144" s="62">
        <f>'[1]INTERNAL PARAMETERS-1'!M18</f>
        <v>21.115000000000002</v>
      </c>
      <c r="G144" s="51">
        <f>AEBYLD1!G144*VLOOKUP(AEBYLD2!G$4,'[1]INTERNAL PARAMETERS-1'!$B$5:$J$44,5,FALSE)*VLOOKUP(AEBYLD2!G$4,'[1]INTERNAL PARAMETERS-1'!$B$5:$J$44,7,FALSE)*AEBYLD2!$F144 + AEBYLD1!G144*(1-VLOOKUP(AEBYLD2!G$4,'[1]INTERNAL PARAMETERS-1'!$B$5:$J$44,5,FALSE))*VLOOKUP(AEBYLD2!G$4,'[1]INTERNAL PARAMETERS-1'!$B$5:$J$44,9,FALSE)*AEBYLD2!$F144</f>
        <v>0</v>
      </c>
      <c r="H144" s="50">
        <f>AEBYLD1!H144*VLOOKUP(AEBYLD2!H$4,'[1]INTERNAL PARAMETERS-1'!$B$5:$J$44,5,FALSE)*VLOOKUP(AEBYLD2!H$4,'[1]INTERNAL PARAMETERS-1'!$B$5:$J$44,7,FALSE)*AEBYLD2!$F144 + AEBYLD1!H144*(1-VLOOKUP(AEBYLD2!H$4,'[1]INTERNAL PARAMETERS-1'!$B$5:$J$44,5,FALSE))*VLOOKUP(AEBYLD2!H$4,'[1]INTERNAL PARAMETERS-1'!$B$5:$J$44,9,FALSE)*AEBYLD2!$F144</f>
        <v>0</v>
      </c>
      <c r="I144" s="50">
        <f>AEBYLD1!I144*VLOOKUP(AEBYLD2!I$4,'[1]INTERNAL PARAMETERS-1'!$B$5:$J$44,5,FALSE)*VLOOKUP(AEBYLD2!I$4,'[1]INTERNAL PARAMETERS-1'!$B$5:$J$44,7,FALSE)*AEBYLD2!$F144 + AEBYLD1!I144*(1-VLOOKUP(AEBYLD2!I$4,'[1]INTERNAL PARAMETERS-1'!$B$5:$J$44,5,FALSE))*VLOOKUP(AEBYLD2!I$4,'[1]INTERNAL PARAMETERS-1'!$B$5:$J$44,9,FALSE)*AEBYLD2!$F144</f>
        <v>0</v>
      </c>
      <c r="J144" s="50">
        <f>AEBYLD1!J144*VLOOKUP(AEBYLD2!J$4,'[1]INTERNAL PARAMETERS-1'!$B$5:$J$44,5,FALSE)*VLOOKUP(AEBYLD2!J$4,'[1]INTERNAL PARAMETERS-1'!$B$5:$J$44,7,FALSE)*AEBYLD2!$F144 + AEBYLD1!J144*(1-VLOOKUP(AEBYLD2!J$4,'[1]INTERNAL PARAMETERS-1'!$B$5:$J$44,5,FALSE))*VLOOKUP(AEBYLD2!J$4,'[1]INTERNAL PARAMETERS-1'!$B$5:$J$44,9,FALSE)*AEBYLD2!$F144</f>
        <v>0</v>
      </c>
      <c r="K144" s="50">
        <f>AEBYLD1!K144*VLOOKUP(AEBYLD2!K$4,'[1]INTERNAL PARAMETERS-1'!$B$5:$J$44,5,FALSE)*VLOOKUP(AEBYLD2!K$4,'[1]INTERNAL PARAMETERS-1'!$B$5:$J$44,7,FALSE)*AEBYLD2!$F144 + AEBYLD1!K144*(1-VLOOKUP(AEBYLD2!K$4,'[1]INTERNAL PARAMETERS-1'!$B$5:$J$44,5,FALSE))*VLOOKUP(AEBYLD2!K$4,'[1]INTERNAL PARAMETERS-1'!$B$5:$J$44,9,FALSE)*AEBYLD2!$F144</f>
        <v>0</v>
      </c>
      <c r="L144" s="50">
        <f>AEBYLD1!L144*VLOOKUP(AEBYLD2!L$4,'[1]INTERNAL PARAMETERS-1'!$B$5:$J$44,5,FALSE)*VLOOKUP(AEBYLD2!L$4,'[1]INTERNAL PARAMETERS-1'!$B$5:$J$44,7,FALSE)*AEBYLD2!$F144 + AEBYLD1!L144*(1-VLOOKUP(AEBYLD2!L$4,'[1]INTERNAL PARAMETERS-1'!$B$5:$J$44,5,FALSE))*VLOOKUP(AEBYLD2!L$4,'[1]INTERNAL PARAMETERS-1'!$B$5:$J$44,9,FALSE)*AEBYLD2!$F144</f>
        <v>0</v>
      </c>
      <c r="M144" s="50">
        <f>AEBYLD1!M144*VLOOKUP(AEBYLD2!M$4,'[1]INTERNAL PARAMETERS-1'!$B$5:$J$44,5,FALSE)*VLOOKUP(AEBYLD2!M$4,'[1]INTERNAL PARAMETERS-1'!$B$5:$J$44,7,FALSE)*AEBYLD2!$F144 + AEBYLD1!M144*(1-VLOOKUP(AEBYLD2!M$4,'[1]INTERNAL PARAMETERS-1'!$B$5:$J$44,5,FALSE))*VLOOKUP(AEBYLD2!M$4,'[1]INTERNAL PARAMETERS-1'!$B$5:$J$44,9,FALSE)*AEBYLD2!$F144</f>
        <v>0</v>
      </c>
      <c r="N144" s="50">
        <f>AEBYLD1!N144*VLOOKUP(AEBYLD2!N$4,'[1]INTERNAL PARAMETERS-1'!$B$5:$J$44,5,FALSE)*VLOOKUP(AEBYLD2!N$4,'[1]INTERNAL PARAMETERS-1'!$B$5:$J$44,7,FALSE)*AEBYLD2!$F144 + AEBYLD1!N144*(1-VLOOKUP(AEBYLD2!N$4,'[1]INTERNAL PARAMETERS-1'!$B$5:$J$44,5,FALSE))*VLOOKUP(AEBYLD2!N$4,'[1]INTERNAL PARAMETERS-1'!$B$5:$J$44,9,FALSE)*AEBYLD2!$F144</f>
        <v>0</v>
      </c>
      <c r="O144" s="50">
        <f>AEBYLD1!O144*VLOOKUP(AEBYLD2!O$4,'[1]INTERNAL PARAMETERS-1'!$B$5:$J$44,5,FALSE)*VLOOKUP(AEBYLD2!O$4,'[1]INTERNAL PARAMETERS-1'!$B$5:$J$44,7,FALSE)*AEBYLD2!$F144 + AEBYLD1!O144*(1-VLOOKUP(AEBYLD2!O$4,'[1]INTERNAL PARAMETERS-1'!$B$5:$J$44,5,FALSE))*VLOOKUP(AEBYLD2!O$4,'[1]INTERNAL PARAMETERS-1'!$B$5:$J$44,9,FALSE)*AEBYLD2!$F144</f>
        <v>0</v>
      </c>
      <c r="P144" s="50">
        <f>AEBYLD1!P144*VLOOKUP(AEBYLD2!P$4,'[1]INTERNAL PARAMETERS-1'!$B$5:$J$44,5,FALSE)*VLOOKUP(AEBYLD2!P$4,'[1]INTERNAL PARAMETERS-1'!$B$5:$J$44,7,FALSE)*AEBYLD2!$F144 + AEBYLD1!P144*(1-VLOOKUP(AEBYLD2!P$4,'[1]INTERNAL PARAMETERS-1'!$B$5:$J$44,5,FALSE))*VLOOKUP(AEBYLD2!P$4,'[1]INTERNAL PARAMETERS-1'!$B$5:$J$44,9,FALSE)*AEBYLD2!$F144</f>
        <v>0</v>
      </c>
      <c r="Q144" s="50">
        <f>AEBYLD1!Q144*VLOOKUP(AEBYLD2!Q$4,'[1]INTERNAL PARAMETERS-1'!$B$5:$J$44,5,FALSE)*VLOOKUP(AEBYLD2!Q$4,'[1]INTERNAL PARAMETERS-1'!$B$5:$J$44,7,FALSE)*AEBYLD2!$F144 + AEBYLD1!Q144*(1-VLOOKUP(AEBYLD2!Q$4,'[1]INTERNAL PARAMETERS-1'!$B$5:$J$44,5,FALSE))*VLOOKUP(AEBYLD2!Q$4,'[1]INTERNAL PARAMETERS-1'!$B$5:$J$44,9,FALSE)*AEBYLD2!$F144</f>
        <v>0</v>
      </c>
      <c r="R144" s="50">
        <f>AEBYLD1!R144*VLOOKUP(AEBYLD2!R$4,'[1]INTERNAL PARAMETERS-1'!$B$5:$J$44,5,FALSE)*VLOOKUP(AEBYLD2!R$4,'[1]INTERNAL PARAMETERS-1'!$B$5:$J$44,7,FALSE)*AEBYLD2!$F144 + AEBYLD1!R144*(1-VLOOKUP(AEBYLD2!R$4,'[1]INTERNAL PARAMETERS-1'!$B$5:$J$44,5,FALSE))*VLOOKUP(AEBYLD2!R$4,'[1]INTERNAL PARAMETERS-1'!$B$5:$J$44,9,FALSE)*AEBYLD2!$F144</f>
        <v>0</v>
      </c>
      <c r="S144" s="50">
        <f>AEBYLD1!S144*VLOOKUP(AEBYLD2!S$4,'[1]INTERNAL PARAMETERS-1'!$B$5:$J$44,5,FALSE)*VLOOKUP(AEBYLD2!S$4,'[1]INTERNAL PARAMETERS-1'!$B$5:$J$44,7,FALSE)*AEBYLD2!$F144 + AEBYLD1!S144*(1-VLOOKUP(AEBYLD2!S$4,'[1]INTERNAL PARAMETERS-1'!$B$5:$J$44,5,FALSE))*VLOOKUP(AEBYLD2!S$4,'[1]INTERNAL PARAMETERS-1'!$B$5:$J$44,9,FALSE)*AEBYLD2!$F144</f>
        <v>0</v>
      </c>
      <c r="T144" s="50">
        <f>AEBYLD1!T144*VLOOKUP(AEBYLD2!T$4,'[1]INTERNAL PARAMETERS-1'!$B$5:$J$44,5,FALSE)*VLOOKUP(AEBYLD2!T$4,'[1]INTERNAL PARAMETERS-1'!$B$5:$J$44,7,FALSE)*AEBYLD2!$F144 + AEBYLD1!T144*(1-VLOOKUP(AEBYLD2!T$4,'[1]INTERNAL PARAMETERS-1'!$B$5:$J$44,5,FALSE))*VLOOKUP(AEBYLD2!T$4,'[1]INTERNAL PARAMETERS-1'!$B$5:$J$44,9,FALSE)*AEBYLD2!$F144</f>
        <v>0</v>
      </c>
      <c r="U144" s="50">
        <f>AEBYLD1!U144*VLOOKUP(AEBYLD2!U$4,'[1]INTERNAL PARAMETERS-1'!$B$5:$J$44,5,FALSE)*VLOOKUP(AEBYLD2!U$4,'[1]INTERNAL PARAMETERS-1'!$B$5:$J$44,7,FALSE)*AEBYLD2!$F144 + AEBYLD1!U144*(1-VLOOKUP(AEBYLD2!U$4,'[1]INTERNAL PARAMETERS-1'!$B$5:$J$44,5,FALSE))*VLOOKUP(AEBYLD2!U$4,'[1]INTERNAL PARAMETERS-1'!$B$5:$J$44,9,FALSE)*AEBYLD2!$F144</f>
        <v>0</v>
      </c>
      <c r="V144" s="50">
        <f>AEBYLD1!V144*VLOOKUP(AEBYLD2!V$4,'[1]INTERNAL PARAMETERS-1'!$B$5:$J$44,5,FALSE)*VLOOKUP(AEBYLD2!V$4,'[1]INTERNAL PARAMETERS-1'!$B$5:$J$44,7,FALSE)*AEBYLD2!$F144 + AEBYLD1!V144*(1-VLOOKUP(AEBYLD2!V$4,'[1]INTERNAL PARAMETERS-1'!$B$5:$J$44,5,FALSE))*VLOOKUP(AEBYLD2!V$4,'[1]INTERNAL PARAMETERS-1'!$B$5:$J$44,9,FALSE)*AEBYLD2!$F144</f>
        <v>0</v>
      </c>
      <c r="W144" s="50">
        <f>AEBYLD1!W144*VLOOKUP(AEBYLD2!W$4,'[1]INTERNAL PARAMETERS-1'!$B$5:$J$44,5,FALSE)*VLOOKUP(AEBYLD2!W$4,'[1]INTERNAL PARAMETERS-1'!$B$5:$J$44,7,FALSE)*AEBYLD2!$F144 + AEBYLD1!W144*(1-VLOOKUP(AEBYLD2!W$4,'[1]INTERNAL PARAMETERS-1'!$B$5:$J$44,5,FALSE))*VLOOKUP(AEBYLD2!W$4,'[1]INTERNAL PARAMETERS-1'!$B$5:$J$44,9,FALSE)*AEBYLD2!$F144</f>
        <v>0</v>
      </c>
      <c r="X144" s="50">
        <f>AEBYLD1!X144*VLOOKUP(AEBYLD2!X$4,'[1]INTERNAL PARAMETERS-1'!$B$5:$J$44,5,FALSE)*VLOOKUP(AEBYLD2!X$4,'[1]INTERNAL PARAMETERS-1'!$B$5:$J$44,7,FALSE)*AEBYLD2!$F144 + AEBYLD1!X144*(1-VLOOKUP(AEBYLD2!X$4,'[1]INTERNAL PARAMETERS-1'!$B$5:$J$44,5,FALSE))*VLOOKUP(AEBYLD2!X$4,'[1]INTERNAL PARAMETERS-1'!$B$5:$J$44,9,FALSE)*AEBYLD2!$F144</f>
        <v>0</v>
      </c>
      <c r="Y144" s="50">
        <f>AEBYLD1!Y144*VLOOKUP(AEBYLD2!Y$4,'[1]INTERNAL PARAMETERS-1'!$B$5:$J$44,5,FALSE)*VLOOKUP(AEBYLD2!Y$4,'[1]INTERNAL PARAMETERS-1'!$B$5:$J$44,7,FALSE)*AEBYLD2!$F144 + AEBYLD1!Y144*(1-VLOOKUP(AEBYLD2!Y$4,'[1]INTERNAL PARAMETERS-1'!$B$5:$J$44,5,FALSE))*VLOOKUP(AEBYLD2!Y$4,'[1]INTERNAL PARAMETERS-1'!$B$5:$J$44,9,FALSE)*AEBYLD2!$F144</f>
        <v>0</v>
      </c>
      <c r="Z144" s="50">
        <f>AEBYLD1!Z144*VLOOKUP(AEBYLD2!Z$4,'[1]INTERNAL PARAMETERS-1'!$B$5:$J$44,5,FALSE)*VLOOKUP(AEBYLD2!Z$4,'[1]INTERNAL PARAMETERS-1'!$B$5:$J$44,7,FALSE)*AEBYLD2!$F144 + AEBYLD1!Z144*(1-VLOOKUP(AEBYLD2!Z$4,'[1]INTERNAL PARAMETERS-1'!$B$5:$J$44,5,FALSE))*VLOOKUP(AEBYLD2!Z$4,'[1]INTERNAL PARAMETERS-1'!$B$5:$J$44,9,FALSE)*AEBYLD2!$F144</f>
        <v>0</v>
      </c>
      <c r="AA144" s="50">
        <f>AEBYLD1!AA144*VLOOKUP(AEBYLD2!AA$4,'[1]INTERNAL PARAMETERS-1'!$B$5:$J$44,5,FALSE)*VLOOKUP(AEBYLD2!AA$4,'[1]INTERNAL PARAMETERS-1'!$B$5:$J$44,7,FALSE)*AEBYLD2!$F144 + AEBYLD1!AA144*(1-VLOOKUP(AEBYLD2!AA$4,'[1]INTERNAL PARAMETERS-1'!$B$5:$J$44,5,FALSE))*VLOOKUP(AEBYLD2!AA$4,'[1]INTERNAL PARAMETERS-1'!$B$5:$J$44,9,FALSE)*AEBYLD2!$F144</f>
        <v>0</v>
      </c>
      <c r="AB144" s="50">
        <f>AEBYLD1!AB144*VLOOKUP(AEBYLD2!AB$4,'[1]INTERNAL PARAMETERS-1'!$B$5:$J$44,5,FALSE)*VLOOKUP(AEBYLD2!AB$4,'[1]INTERNAL PARAMETERS-1'!$B$5:$J$44,7,FALSE)*AEBYLD2!$F144 + AEBYLD1!AB144*(1-VLOOKUP(AEBYLD2!AB$4,'[1]INTERNAL PARAMETERS-1'!$B$5:$J$44,5,FALSE))*VLOOKUP(AEBYLD2!AB$4,'[1]INTERNAL PARAMETERS-1'!$B$5:$J$44,9,FALSE)*AEBYLD2!$F144</f>
        <v>0</v>
      </c>
      <c r="AC144" s="50">
        <f>AEBYLD1!AC144*VLOOKUP(AEBYLD2!AC$4,'[1]INTERNAL PARAMETERS-1'!$B$5:$J$44,5,FALSE)*VLOOKUP(AEBYLD2!AC$4,'[1]INTERNAL PARAMETERS-1'!$B$5:$J$44,7,FALSE)*AEBYLD2!$F144 + AEBYLD1!AC144*(1-VLOOKUP(AEBYLD2!AC$4,'[1]INTERNAL PARAMETERS-1'!$B$5:$J$44,5,FALSE))*VLOOKUP(AEBYLD2!AC$4,'[1]INTERNAL PARAMETERS-1'!$B$5:$J$44,9,FALSE)*AEBYLD2!$F144</f>
        <v>0</v>
      </c>
      <c r="AD144" s="50">
        <f>AEBYLD1!AD144*VLOOKUP(AEBYLD2!AD$4,'[1]INTERNAL PARAMETERS-1'!$B$5:$J$44,5,FALSE)*VLOOKUP(AEBYLD2!AD$4,'[1]INTERNAL PARAMETERS-1'!$B$5:$J$44,7,FALSE)*AEBYLD2!$F144 + AEBYLD1!AD144*(1-VLOOKUP(AEBYLD2!AD$4,'[1]INTERNAL PARAMETERS-1'!$B$5:$J$44,5,FALSE))*VLOOKUP(AEBYLD2!AD$4,'[1]INTERNAL PARAMETERS-1'!$B$5:$J$44,9,FALSE)*AEBYLD2!$F144</f>
        <v>0</v>
      </c>
      <c r="AE144" s="50">
        <f>AEBYLD1!AE144*VLOOKUP(AEBYLD2!AE$4,'[1]INTERNAL PARAMETERS-1'!$B$5:$J$44,5,FALSE)*VLOOKUP(AEBYLD2!AE$4,'[1]INTERNAL PARAMETERS-1'!$B$5:$J$44,7,FALSE)*AEBYLD2!$F144 + AEBYLD1!AE144*(1-VLOOKUP(AEBYLD2!AE$4,'[1]INTERNAL PARAMETERS-1'!$B$5:$J$44,5,FALSE))*VLOOKUP(AEBYLD2!AE$4,'[1]INTERNAL PARAMETERS-1'!$B$5:$J$44,9,FALSE)*AEBYLD2!$F144</f>
        <v>0</v>
      </c>
      <c r="AF144" s="50">
        <f>AEBYLD1!AF144*VLOOKUP(AEBYLD2!AF$4,'[1]INTERNAL PARAMETERS-1'!$B$5:$J$44,5,FALSE)*VLOOKUP(AEBYLD2!AF$4,'[1]INTERNAL PARAMETERS-1'!$B$5:$J$44,7,FALSE)*AEBYLD2!$F144 + AEBYLD1!AF144*(1-VLOOKUP(AEBYLD2!AF$4,'[1]INTERNAL PARAMETERS-1'!$B$5:$J$44,5,FALSE))*VLOOKUP(AEBYLD2!AF$4,'[1]INTERNAL PARAMETERS-1'!$B$5:$J$44,9,FALSE)*AEBYLD2!$F144</f>
        <v>0</v>
      </c>
      <c r="AG144" s="50">
        <f>AEBYLD1!AG144*VLOOKUP(AEBYLD2!AG$4,'[1]INTERNAL PARAMETERS-1'!$B$5:$J$44,5,FALSE)*VLOOKUP(AEBYLD2!AG$4,'[1]INTERNAL PARAMETERS-1'!$B$5:$J$44,7,FALSE)*AEBYLD2!$F144 + AEBYLD1!AG144*(1-VLOOKUP(AEBYLD2!AG$4,'[1]INTERNAL PARAMETERS-1'!$B$5:$J$44,5,FALSE))*VLOOKUP(AEBYLD2!AG$4,'[1]INTERNAL PARAMETERS-1'!$B$5:$J$44,9,FALSE)*AEBYLD2!$F144</f>
        <v>0</v>
      </c>
      <c r="AH144" s="50">
        <f>AEBYLD1!AH144*VLOOKUP(AEBYLD2!AH$4,'[1]INTERNAL PARAMETERS-1'!$B$5:$J$44,5,FALSE)*VLOOKUP(AEBYLD2!AH$4,'[1]INTERNAL PARAMETERS-1'!$B$5:$J$44,7,FALSE)*AEBYLD2!$F144 + AEBYLD1!AH144*(1-VLOOKUP(AEBYLD2!AH$4,'[1]INTERNAL PARAMETERS-1'!$B$5:$J$44,5,FALSE))*VLOOKUP(AEBYLD2!AH$4,'[1]INTERNAL PARAMETERS-1'!$B$5:$J$44,9,FALSE)*AEBYLD2!$F144</f>
        <v>0</v>
      </c>
      <c r="AI144" s="50">
        <f>AEBYLD1!AI144*VLOOKUP(AEBYLD2!AI$4,'[1]INTERNAL PARAMETERS-1'!$B$5:$J$44,5,FALSE)*VLOOKUP(AEBYLD2!AI$4,'[1]INTERNAL PARAMETERS-1'!$B$5:$J$44,7,FALSE)*AEBYLD2!$F144 + AEBYLD1!AI144*(1-VLOOKUP(AEBYLD2!AI$4,'[1]INTERNAL PARAMETERS-1'!$B$5:$J$44,5,FALSE))*VLOOKUP(AEBYLD2!AI$4,'[1]INTERNAL PARAMETERS-1'!$B$5:$J$44,9,FALSE)*AEBYLD2!$F144</f>
        <v>0</v>
      </c>
      <c r="AJ144" s="50">
        <f>AEBYLD1!AJ144*VLOOKUP(AEBYLD2!AJ$4,'[1]INTERNAL PARAMETERS-1'!$B$5:$J$44,5,FALSE)*VLOOKUP(AEBYLD2!AJ$4,'[1]INTERNAL PARAMETERS-1'!$B$5:$J$44,7,FALSE)*AEBYLD2!$F144 + AEBYLD1!AJ144*(1-VLOOKUP(AEBYLD2!AJ$4,'[1]INTERNAL PARAMETERS-1'!$B$5:$J$44,5,FALSE))*VLOOKUP(AEBYLD2!AJ$4,'[1]INTERNAL PARAMETERS-1'!$B$5:$J$44,9,FALSE)*AEBYLD2!$F144</f>
        <v>0</v>
      </c>
      <c r="AK144" s="50">
        <f>AEBYLD1!AK144*VLOOKUP(AEBYLD2!AK$4,'[1]INTERNAL PARAMETERS-1'!$B$5:$J$44,5,FALSE)*VLOOKUP(AEBYLD2!AK$4,'[1]INTERNAL PARAMETERS-1'!$B$5:$J$44,7,FALSE)*AEBYLD2!$F144 + AEBYLD1!AK144*(1-VLOOKUP(AEBYLD2!AK$4,'[1]INTERNAL PARAMETERS-1'!$B$5:$J$44,5,FALSE))*VLOOKUP(AEBYLD2!AK$4,'[1]INTERNAL PARAMETERS-1'!$B$5:$J$44,9,FALSE)*AEBYLD2!$F144</f>
        <v>0</v>
      </c>
      <c r="AL144" s="50">
        <f>AEBYLD1!AL144*VLOOKUP(AEBYLD2!AL$4,'[1]INTERNAL PARAMETERS-1'!$B$5:$J$44,5,FALSE)*VLOOKUP(AEBYLD2!AL$4,'[1]INTERNAL PARAMETERS-1'!$B$5:$J$44,7,FALSE)*AEBYLD2!$F144 + AEBYLD1!AL144*(1-VLOOKUP(AEBYLD2!AL$4,'[1]INTERNAL PARAMETERS-1'!$B$5:$J$44,5,FALSE))*VLOOKUP(AEBYLD2!AL$4,'[1]INTERNAL PARAMETERS-1'!$B$5:$J$44,9,FALSE)*AEBYLD2!$F144</f>
        <v>0</v>
      </c>
      <c r="AM144" s="50">
        <f>AEBYLD1!AM144*VLOOKUP(AEBYLD2!AM$4,'[1]INTERNAL PARAMETERS-1'!$B$5:$J$44,5,FALSE)*VLOOKUP(AEBYLD2!AM$4,'[1]INTERNAL PARAMETERS-1'!$B$5:$J$44,7,FALSE)*AEBYLD2!$F144 + AEBYLD1!AM144*(1-VLOOKUP(AEBYLD2!AM$4,'[1]INTERNAL PARAMETERS-1'!$B$5:$J$44,5,FALSE))*VLOOKUP(AEBYLD2!AM$4,'[1]INTERNAL PARAMETERS-1'!$B$5:$J$44,9,FALSE)*AEBYLD2!$F144</f>
        <v>0</v>
      </c>
      <c r="AN144" s="50">
        <f>AEBYLD1!AN144*VLOOKUP(AEBYLD2!AN$4,'[1]INTERNAL PARAMETERS-1'!$B$5:$J$44,5,FALSE)*VLOOKUP(AEBYLD2!AN$4,'[1]INTERNAL PARAMETERS-1'!$B$5:$J$44,7,FALSE)*AEBYLD2!$F144 + AEBYLD1!AN144*(1-VLOOKUP(AEBYLD2!AN$4,'[1]INTERNAL PARAMETERS-1'!$B$5:$J$44,5,FALSE))*VLOOKUP(AEBYLD2!AN$4,'[1]INTERNAL PARAMETERS-1'!$B$5:$J$44,9,FALSE)*AEBYLD2!$F144</f>
        <v>0</v>
      </c>
      <c r="AO144" s="50">
        <f>AEBYLD1!AO144*VLOOKUP(AEBYLD2!AO$4,'[1]INTERNAL PARAMETERS-1'!$B$5:$J$44,5,FALSE)*VLOOKUP(AEBYLD2!AO$4,'[1]INTERNAL PARAMETERS-1'!$B$5:$J$44,7,FALSE)*AEBYLD2!$F144 + AEBYLD1!AO144*(1-VLOOKUP(AEBYLD2!AO$4,'[1]INTERNAL PARAMETERS-1'!$B$5:$J$44,5,FALSE))*VLOOKUP(AEBYLD2!AO$4,'[1]INTERNAL PARAMETERS-1'!$B$5:$J$44,9,FALSE)*AEBYLD2!$F144</f>
        <v>0</v>
      </c>
      <c r="AP144" s="50">
        <f>AEBYLD1!AP144*VLOOKUP(AEBYLD2!AP$4,'[1]INTERNAL PARAMETERS-1'!$B$5:$J$44,5,FALSE)*VLOOKUP(AEBYLD2!AP$4,'[1]INTERNAL PARAMETERS-1'!$B$5:$J$44,7,FALSE)*AEBYLD2!$F144 + AEBYLD1!AP144*(1-VLOOKUP(AEBYLD2!AP$4,'[1]INTERNAL PARAMETERS-1'!$B$5:$J$44,5,FALSE))*VLOOKUP(AEBYLD2!AP$4,'[1]INTERNAL PARAMETERS-1'!$B$5:$J$44,9,FALSE)*AEBYLD2!$F144</f>
        <v>0</v>
      </c>
      <c r="AQ144" s="50">
        <f>AEBYLD1!AQ144*VLOOKUP(AEBYLD2!AQ$4,'[1]INTERNAL PARAMETERS-1'!$B$5:$J$44,5,FALSE)*VLOOKUP(AEBYLD2!AQ$4,'[1]INTERNAL PARAMETERS-1'!$B$5:$J$44,7,FALSE)*AEBYLD2!$F144 + AEBYLD1!AQ144*(1-VLOOKUP(AEBYLD2!AQ$4,'[1]INTERNAL PARAMETERS-1'!$B$5:$J$44,5,FALSE))*VLOOKUP(AEBYLD2!AQ$4,'[1]INTERNAL PARAMETERS-1'!$B$5:$J$44,9,FALSE)*AEBYLD2!$F144</f>
        <v>0</v>
      </c>
      <c r="AR144" s="50">
        <f>AEBYLD1!AR144*VLOOKUP(AEBYLD2!AR$4,'[1]INTERNAL PARAMETERS-1'!$B$5:$J$44,5,FALSE)*VLOOKUP(AEBYLD2!AR$4,'[1]INTERNAL PARAMETERS-1'!$B$5:$J$44,7,FALSE)*AEBYLD2!$F144 + AEBYLD1!AR144*(1-VLOOKUP(AEBYLD2!AR$4,'[1]INTERNAL PARAMETERS-1'!$B$5:$J$44,5,FALSE))*VLOOKUP(AEBYLD2!AR$4,'[1]INTERNAL PARAMETERS-1'!$B$5:$J$44,9,FALSE)*AEBYLD2!$F144</f>
        <v>0</v>
      </c>
      <c r="AS144" s="50">
        <f>AEBYLD1!AS144*VLOOKUP(AEBYLD2!AS$4,'[1]INTERNAL PARAMETERS-1'!$B$5:$J$44,5,FALSE)*VLOOKUP(AEBYLD2!AS$4,'[1]INTERNAL PARAMETERS-1'!$B$5:$J$44,7,FALSE)*AEBYLD2!$F144 + AEBYLD1!AS144*(1-VLOOKUP(AEBYLD2!AS$4,'[1]INTERNAL PARAMETERS-1'!$B$5:$J$44,5,FALSE))*VLOOKUP(AEBYLD2!AS$4,'[1]INTERNAL PARAMETERS-1'!$B$5:$J$44,9,FALSE)*AEBYLD2!$F144</f>
        <v>0</v>
      </c>
      <c r="AT144" s="49">
        <f>AEBYLD1!AT144*VLOOKUP(AEBYLD2!AT$4,'[1]INTERNAL PARAMETERS-1'!$B$5:$J$44,5,FALSE)*VLOOKUP(AEBYLD2!AT$4,'[1]INTERNAL PARAMETERS-1'!$B$5:$J$44,7,FALSE)*AEBYLD2!$F144 + AEBYLD1!AT144*(1-VLOOKUP(AEBYLD2!AT$4,'[1]INTERNAL PARAMETERS-1'!$B$5:$J$44,5,FALSE))*VLOOKUP(AEBYLD2!AT$4,'[1]INTERNAL PARAMETERS-1'!$B$5:$J$44,9,FALSE)*AEBYLD2!$F144</f>
        <v>0</v>
      </c>
      <c r="AU144" s="51">
        <f>AEBYLD1!AU144*VLOOKUP(AEBYLD2!AU$4,'[1]INTERNAL PARAMETERS-1'!$B$5:$J$44,5,FALSE)*VLOOKUP(AEBYLD2!AU$4,'[1]INTERNAL PARAMETERS-1'!$B$5:$J$44,6,FALSE)*VLOOKUP(AEBYLD2!AU$4,'[1]INTERNAL PARAMETERS-1'!$B$5:$J$44,3,FALSE) + AEBYLD1!AU144*(1-VLOOKUP(AEBYLD2!AU$4,'[1]INTERNAL PARAMETERS-1'!$B$5:$J$44,5,FALSE))*VLOOKUP(AEBYLD2!AU$4,'[1]INTERNAL PARAMETERS-1'!$B$5:$J$44,8,FALSE)*VLOOKUP(AEBYLD2!AU$4,'[1]INTERNAL PARAMETERS-1'!$B$5:$J$44,3,FALSE)</f>
        <v>0</v>
      </c>
      <c r="AV144" s="50">
        <f>AEBYLD1!AV144*VLOOKUP(AEBYLD2!AV$4,'[1]INTERNAL PARAMETERS-1'!$B$5:$J$44,5,FALSE)*VLOOKUP(AEBYLD2!AV$4,'[1]INTERNAL PARAMETERS-1'!$B$5:$J$44,6,FALSE)*VLOOKUP(AEBYLD2!AV$4,'[1]INTERNAL PARAMETERS-1'!$B$5:$J$44,3,FALSE) + AEBYLD1!AV144*(1-VLOOKUP(AEBYLD2!AV$4,'[1]INTERNAL PARAMETERS-1'!$B$5:$J$44,5,FALSE))*VLOOKUP(AEBYLD2!AV$4,'[1]INTERNAL PARAMETERS-1'!$B$5:$J$44,8,FALSE)*VLOOKUP(AEBYLD2!AV$4,'[1]INTERNAL PARAMETERS-1'!$B$5:$J$44,3,FALSE)</f>
        <v>0</v>
      </c>
      <c r="AW144" s="50">
        <f>AEBYLD1!AW144*VLOOKUP(AEBYLD2!AW$4,'[1]INTERNAL PARAMETERS-1'!$B$5:$J$44,5,FALSE)*VLOOKUP(AEBYLD2!AW$4,'[1]INTERNAL PARAMETERS-1'!$B$5:$J$44,6,FALSE)*VLOOKUP(AEBYLD2!AW$4,'[1]INTERNAL PARAMETERS-1'!$B$5:$J$44,3,FALSE) + AEBYLD1!AW144*(1-VLOOKUP(AEBYLD2!AW$4,'[1]INTERNAL PARAMETERS-1'!$B$5:$J$44,5,FALSE))*VLOOKUP(AEBYLD2!AW$4,'[1]INTERNAL PARAMETERS-1'!$B$5:$J$44,8,FALSE)*VLOOKUP(AEBYLD2!AW$4,'[1]INTERNAL PARAMETERS-1'!$B$5:$J$44,3,FALSE)</f>
        <v>0</v>
      </c>
      <c r="AX144" s="50">
        <f>AEBYLD1!AX144*VLOOKUP(AEBYLD2!AX$4,'[1]INTERNAL PARAMETERS-1'!$B$5:$J$44,5,FALSE)*VLOOKUP(AEBYLD2!AX$4,'[1]INTERNAL PARAMETERS-1'!$B$5:$J$44,6,FALSE)*VLOOKUP(AEBYLD2!AX$4,'[1]INTERNAL PARAMETERS-1'!$B$5:$J$44,3,FALSE) + AEBYLD1!AX144*(1-VLOOKUP(AEBYLD2!AX$4,'[1]INTERNAL PARAMETERS-1'!$B$5:$J$44,5,FALSE))*VLOOKUP(AEBYLD2!AX$4,'[1]INTERNAL PARAMETERS-1'!$B$5:$J$44,8,FALSE)*VLOOKUP(AEBYLD2!AX$4,'[1]INTERNAL PARAMETERS-1'!$B$5:$J$44,3,FALSE)</f>
        <v>0</v>
      </c>
      <c r="AY144" s="50">
        <f>AEBYLD1!AY144*VLOOKUP(AEBYLD2!AY$4,'[1]INTERNAL PARAMETERS-1'!$B$5:$J$44,5,FALSE)*VLOOKUP(AEBYLD2!AY$4,'[1]INTERNAL PARAMETERS-1'!$B$5:$J$44,6,FALSE)*VLOOKUP(AEBYLD2!AY$4,'[1]INTERNAL PARAMETERS-1'!$B$5:$J$44,3,FALSE) + AEBYLD1!AY144*(1-VLOOKUP(AEBYLD2!AY$4,'[1]INTERNAL PARAMETERS-1'!$B$5:$J$44,5,FALSE))*VLOOKUP(AEBYLD2!AY$4,'[1]INTERNAL PARAMETERS-1'!$B$5:$J$44,8,FALSE)*VLOOKUP(AEBYLD2!AY$4,'[1]INTERNAL PARAMETERS-1'!$B$5:$J$44,3,FALSE)</f>
        <v>0</v>
      </c>
      <c r="AZ144" s="50">
        <f>AEBYLD1!AZ144*VLOOKUP(AEBYLD2!AZ$4,'[1]INTERNAL PARAMETERS-1'!$B$5:$J$44,5,FALSE)*VLOOKUP(AEBYLD2!AZ$4,'[1]INTERNAL PARAMETERS-1'!$B$5:$J$44,6,FALSE)*VLOOKUP(AEBYLD2!AZ$4,'[1]INTERNAL PARAMETERS-1'!$B$5:$J$44,3,FALSE) + AEBYLD1!AZ144*(1-VLOOKUP(AEBYLD2!AZ$4,'[1]INTERNAL PARAMETERS-1'!$B$5:$J$44,5,FALSE))*VLOOKUP(AEBYLD2!AZ$4,'[1]INTERNAL PARAMETERS-1'!$B$5:$J$44,8,FALSE)*VLOOKUP(AEBYLD2!AZ$4,'[1]INTERNAL PARAMETERS-1'!$B$5:$J$44,3,FALSE)</f>
        <v>0</v>
      </c>
      <c r="BA144" s="50">
        <f>AEBYLD1!BA144*VLOOKUP(AEBYLD2!BA$4,'[1]INTERNAL PARAMETERS-1'!$B$5:$J$44,5,FALSE)*VLOOKUP(AEBYLD2!BA$4,'[1]INTERNAL PARAMETERS-1'!$B$5:$J$44,6,FALSE)*VLOOKUP(AEBYLD2!BA$4,'[1]INTERNAL PARAMETERS-1'!$B$5:$J$44,3,FALSE) + AEBYLD1!BA144*(1-VLOOKUP(AEBYLD2!BA$4,'[1]INTERNAL PARAMETERS-1'!$B$5:$J$44,5,FALSE))*VLOOKUP(AEBYLD2!BA$4,'[1]INTERNAL PARAMETERS-1'!$B$5:$J$44,8,FALSE)*VLOOKUP(AEBYLD2!BA$4,'[1]INTERNAL PARAMETERS-1'!$B$5:$J$44,3,FALSE)</f>
        <v>0</v>
      </c>
      <c r="BB144" s="50">
        <f>AEBYLD1!BB144*VLOOKUP(AEBYLD2!BB$4,'[1]INTERNAL PARAMETERS-1'!$B$5:$J$44,5,FALSE)*VLOOKUP(AEBYLD2!BB$4,'[1]INTERNAL PARAMETERS-1'!$B$5:$J$44,6,FALSE)*VLOOKUP(AEBYLD2!BB$4,'[1]INTERNAL PARAMETERS-1'!$B$5:$J$44,3,FALSE) + AEBYLD1!BB144*(1-VLOOKUP(AEBYLD2!BB$4,'[1]INTERNAL PARAMETERS-1'!$B$5:$J$44,5,FALSE))*VLOOKUP(AEBYLD2!BB$4,'[1]INTERNAL PARAMETERS-1'!$B$5:$J$44,8,FALSE)*VLOOKUP(AEBYLD2!BB$4,'[1]INTERNAL PARAMETERS-1'!$B$5:$J$44,3,FALSE)</f>
        <v>0</v>
      </c>
      <c r="BC144" s="50">
        <f>AEBYLD1!BC144*VLOOKUP(AEBYLD2!BC$4,'[1]INTERNAL PARAMETERS-1'!$B$5:$J$44,5,FALSE)*VLOOKUP(AEBYLD2!BC$4,'[1]INTERNAL PARAMETERS-1'!$B$5:$J$44,6,FALSE)*VLOOKUP(AEBYLD2!BC$4,'[1]INTERNAL PARAMETERS-1'!$B$5:$J$44,3,FALSE) + AEBYLD1!BC144*(1-VLOOKUP(AEBYLD2!BC$4,'[1]INTERNAL PARAMETERS-1'!$B$5:$J$44,5,FALSE))*VLOOKUP(AEBYLD2!BC$4,'[1]INTERNAL PARAMETERS-1'!$B$5:$J$44,8,FALSE)*VLOOKUP(AEBYLD2!BC$4,'[1]INTERNAL PARAMETERS-1'!$B$5:$J$44,3,FALSE)</f>
        <v>0</v>
      </c>
      <c r="BD144" s="50">
        <f>AEBYLD1!BD144*VLOOKUP(AEBYLD2!BD$4,'[1]INTERNAL PARAMETERS-1'!$B$5:$J$44,5,FALSE)*VLOOKUP(AEBYLD2!BD$4,'[1]INTERNAL PARAMETERS-1'!$B$5:$J$44,6,FALSE)*VLOOKUP(AEBYLD2!BD$4,'[1]INTERNAL PARAMETERS-1'!$B$5:$J$44,3,FALSE) + AEBYLD1!BD144*(1-VLOOKUP(AEBYLD2!BD$4,'[1]INTERNAL PARAMETERS-1'!$B$5:$J$44,5,FALSE))*VLOOKUP(AEBYLD2!BD$4,'[1]INTERNAL PARAMETERS-1'!$B$5:$J$44,8,FALSE)*VLOOKUP(AEBYLD2!BD$4,'[1]INTERNAL PARAMETERS-1'!$B$5:$J$44,3,FALSE)</f>
        <v>0</v>
      </c>
      <c r="BE144" s="50">
        <f>AEBYLD1!BE144*VLOOKUP(AEBYLD2!BE$4,'[1]INTERNAL PARAMETERS-1'!$B$5:$J$44,5,FALSE)*VLOOKUP(AEBYLD2!BE$4,'[1]INTERNAL PARAMETERS-1'!$B$5:$J$44,6,FALSE)*VLOOKUP(AEBYLD2!BE$4,'[1]INTERNAL PARAMETERS-1'!$B$5:$J$44,3,FALSE) + AEBYLD1!BE144*(1-VLOOKUP(AEBYLD2!BE$4,'[1]INTERNAL PARAMETERS-1'!$B$5:$J$44,5,FALSE))*VLOOKUP(AEBYLD2!BE$4,'[1]INTERNAL PARAMETERS-1'!$B$5:$J$44,8,FALSE)*VLOOKUP(AEBYLD2!BE$4,'[1]INTERNAL PARAMETERS-1'!$B$5:$J$44,3,FALSE)</f>
        <v>0</v>
      </c>
      <c r="BF144" s="50">
        <f>AEBYLD1!BF144*VLOOKUP(AEBYLD2!BF$4,'[1]INTERNAL PARAMETERS-1'!$B$5:$J$44,5,FALSE)*VLOOKUP(AEBYLD2!BF$4,'[1]INTERNAL PARAMETERS-1'!$B$5:$J$44,6,FALSE)*VLOOKUP(AEBYLD2!BF$4,'[1]INTERNAL PARAMETERS-1'!$B$5:$J$44,3,FALSE) + AEBYLD1!BF144*(1-VLOOKUP(AEBYLD2!BF$4,'[1]INTERNAL PARAMETERS-1'!$B$5:$J$44,5,FALSE))*VLOOKUP(AEBYLD2!BF$4,'[1]INTERNAL PARAMETERS-1'!$B$5:$J$44,8,FALSE)*VLOOKUP(AEBYLD2!BF$4,'[1]INTERNAL PARAMETERS-1'!$B$5:$J$44,3,FALSE)</f>
        <v>0</v>
      </c>
      <c r="BG144" s="50">
        <f>AEBYLD1!BG144*VLOOKUP(AEBYLD2!BG$4,'[1]INTERNAL PARAMETERS-1'!$B$5:$J$44,5,FALSE)*VLOOKUP(AEBYLD2!BG$4,'[1]INTERNAL PARAMETERS-1'!$B$5:$J$44,6,FALSE)*VLOOKUP(AEBYLD2!BG$4,'[1]INTERNAL PARAMETERS-1'!$B$5:$J$44,3,FALSE) + AEBYLD1!BG144*(1-VLOOKUP(AEBYLD2!BG$4,'[1]INTERNAL PARAMETERS-1'!$B$5:$J$44,5,FALSE))*VLOOKUP(AEBYLD2!BG$4,'[1]INTERNAL PARAMETERS-1'!$B$5:$J$44,8,FALSE)*VLOOKUP(AEBYLD2!BG$4,'[1]INTERNAL PARAMETERS-1'!$B$5:$J$44,3,FALSE)</f>
        <v>0</v>
      </c>
      <c r="BH144" s="50">
        <f>AEBYLD1!BH144*VLOOKUP(AEBYLD2!BH$4,'[1]INTERNAL PARAMETERS-1'!$B$5:$J$44,5,FALSE)*VLOOKUP(AEBYLD2!BH$4,'[1]INTERNAL PARAMETERS-1'!$B$5:$J$44,6,FALSE)*VLOOKUP(AEBYLD2!BH$4,'[1]INTERNAL PARAMETERS-1'!$B$5:$J$44,3,FALSE) + AEBYLD1!BH144*(1-VLOOKUP(AEBYLD2!BH$4,'[1]INTERNAL PARAMETERS-1'!$B$5:$J$44,5,FALSE))*VLOOKUP(AEBYLD2!BH$4,'[1]INTERNAL PARAMETERS-1'!$B$5:$J$44,8,FALSE)*VLOOKUP(AEBYLD2!BH$4,'[1]INTERNAL PARAMETERS-1'!$B$5:$J$44,3,FALSE)</f>
        <v>0</v>
      </c>
      <c r="BI144" s="50">
        <f>AEBYLD1!BI144*VLOOKUP(AEBYLD2!BI$4,'[1]INTERNAL PARAMETERS-1'!$B$5:$J$44,5,FALSE)*VLOOKUP(AEBYLD2!BI$4,'[1]INTERNAL PARAMETERS-1'!$B$5:$J$44,6,FALSE)*VLOOKUP(AEBYLD2!BI$4,'[1]INTERNAL PARAMETERS-1'!$B$5:$J$44,3,FALSE) + AEBYLD1!BI144*(1-VLOOKUP(AEBYLD2!BI$4,'[1]INTERNAL PARAMETERS-1'!$B$5:$J$44,5,FALSE))*VLOOKUP(AEBYLD2!BI$4,'[1]INTERNAL PARAMETERS-1'!$B$5:$J$44,8,FALSE)*VLOOKUP(AEBYLD2!BI$4,'[1]INTERNAL PARAMETERS-1'!$B$5:$J$44,3,FALSE)</f>
        <v>0</v>
      </c>
      <c r="BJ144" s="50">
        <f>AEBYLD1!BJ144*VLOOKUP(AEBYLD2!BJ$4,'[1]INTERNAL PARAMETERS-1'!$B$5:$J$44,5,FALSE)*VLOOKUP(AEBYLD2!BJ$4,'[1]INTERNAL PARAMETERS-1'!$B$5:$J$44,6,FALSE)*VLOOKUP(AEBYLD2!BJ$4,'[1]INTERNAL PARAMETERS-1'!$B$5:$J$44,3,FALSE) + AEBYLD1!BJ144*(1-VLOOKUP(AEBYLD2!BJ$4,'[1]INTERNAL PARAMETERS-1'!$B$5:$J$44,5,FALSE))*VLOOKUP(AEBYLD2!BJ$4,'[1]INTERNAL PARAMETERS-1'!$B$5:$J$44,8,FALSE)*VLOOKUP(AEBYLD2!BJ$4,'[1]INTERNAL PARAMETERS-1'!$B$5:$J$44,3,FALSE)</f>
        <v>0</v>
      </c>
      <c r="BK144" s="50">
        <f>AEBYLD1!BK144*VLOOKUP(AEBYLD2!BK$4,'[1]INTERNAL PARAMETERS-1'!$B$5:$J$44,5,FALSE)*VLOOKUP(AEBYLD2!BK$4,'[1]INTERNAL PARAMETERS-1'!$B$5:$J$44,6,FALSE)*VLOOKUP(AEBYLD2!BK$4,'[1]INTERNAL PARAMETERS-1'!$B$5:$J$44,3,FALSE) + AEBYLD1!BK144*(1-VLOOKUP(AEBYLD2!BK$4,'[1]INTERNAL PARAMETERS-1'!$B$5:$J$44,5,FALSE))*VLOOKUP(AEBYLD2!BK$4,'[1]INTERNAL PARAMETERS-1'!$B$5:$J$44,8,FALSE)*VLOOKUP(AEBYLD2!BK$4,'[1]INTERNAL PARAMETERS-1'!$B$5:$J$44,3,FALSE)</f>
        <v>0</v>
      </c>
      <c r="BL144" s="50">
        <f>AEBYLD1!BL144*VLOOKUP(AEBYLD2!BL$4,'[1]INTERNAL PARAMETERS-1'!$B$5:$J$44,5,FALSE)*VLOOKUP(AEBYLD2!BL$4,'[1]INTERNAL PARAMETERS-1'!$B$5:$J$44,6,FALSE)*VLOOKUP(AEBYLD2!BL$4,'[1]INTERNAL PARAMETERS-1'!$B$5:$J$44,3,FALSE) + AEBYLD1!BL144*(1-VLOOKUP(AEBYLD2!BL$4,'[1]INTERNAL PARAMETERS-1'!$B$5:$J$44,5,FALSE))*VLOOKUP(AEBYLD2!BL$4,'[1]INTERNAL PARAMETERS-1'!$B$5:$J$44,8,FALSE)*VLOOKUP(AEBYLD2!BL$4,'[1]INTERNAL PARAMETERS-1'!$B$5:$J$44,3,FALSE)</f>
        <v>0</v>
      </c>
      <c r="BM144" s="50">
        <f>AEBYLD1!BM144*VLOOKUP(AEBYLD2!BM$4,'[1]INTERNAL PARAMETERS-1'!$B$5:$J$44,5,FALSE)*VLOOKUP(AEBYLD2!BM$4,'[1]INTERNAL PARAMETERS-1'!$B$5:$J$44,6,FALSE)*VLOOKUP(AEBYLD2!BM$4,'[1]INTERNAL PARAMETERS-1'!$B$5:$J$44,3,FALSE) + AEBYLD1!BM144*(1-VLOOKUP(AEBYLD2!BM$4,'[1]INTERNAL PARAMETERS-1'!$B$5:$J$44,5,FALSE))*VLOOKUP(AEBYLD2!BM$4,'[1]INTERNAL PARAMETERS-1'!$B$5:$J$44,8,FALSE)*VLOOKUP(AEBYLD2!BM$4,'[1]INTERNAL PARAMETERS-1'!$B$5:$J$44,3,FALSE)</f>
        <v>0</v>
      </c>
      <c r="BN144" s="50">
        <f>AEBYLD1!BN144*VLOOKUP(AEBYLD2!BN$4,'[1]INTERNAL PARAMETERS-1'!$B$5:$J$44,5,FALSE)*VLOOKUP(AEBYLD2!BN$4,'[1]INTERNAL PARAMETERS-1'!$B$5:$J$44,6,FALSE)*VLOOKUP(AEBYLD2!BN$4,'[1]INTERNAL PARAMETERS-1'!$B$5:$J$44,3,FALSE) + AEBYLD1!BN144*(1-VLOOKUP(AEBYLD2!BN$4,'[1]INTERNAL PARAMETERS-1'!$B$5:$J$44,5,FALSE))*VLOOKUP(AEBYLD2!BN$4,'[1]INTERNAL PARAMETERS-1'!$B$5:$J$44,8,FALSE)*VLOOKUP(AEBYLD2!BN$4,'[1]INTERNAL PARAMETERS-1'!$B$5:$J$44,3,FALSE)</f>
        <v>0</v>
      </c>
      <c r="BO144" s="50">
        <f>AEBYLD1!BO144*VLOOKUP(AEBYLD2!BO$4,'[1]INTERNAL PARAMETERS-1'!$B$5:$J$44,5,FALSE)*VLOOKUP(AEBYLD2!BO$4,'[1]INTERNAL PARAMETERS-1'!$B$5:$J$44,6,FALSE)*VLOOKUP(AEBYLD2!BO$4,'[1]INTERNAL PARAMETERS-1'!$B$5:$J$44,3,FALSE) + AEBYLD1!BO144*(1-VLOOKUP(AEBYLD2!BO$4,'[1]INTERNAL PARAMETERS-1'!$B$5:$J$44,5,FALSE))*VLOOKUP(AEBYLD2!BO$4,'[1]INTERNAL PARAMETERS-1'!$B$5:$J$44,8,FALSE)*VLOOKUP(AEBYLD2!BO$4,'[1]INTERNAL PARAMETERS-1'!$B$5:$J$44,3,FALSE)</f>
        <v>0</v>
      </c>
      <c r="BP144" s="50">
        <f>AEBYLD1!BP144*VLOOKUP(AEBYLD2!BP$4,'[1]INTERNAL PARAMETERS-1'!$B$5:$J$44,5,FALSE)*VLOOKUP(AEBYLD2!BP$4,'[1]INTERNAL PARAMETERS-1'!$B$5:$J$44,6,FALSE)*VLOOKUP(AEBYLD2!BP$4,'[1]INTERNAL PARAMETERS-1'!$B$5:$J$44,3,FALSE) + AEBYLD1!BP144*(1-VLOOKUP(AEBYLD2!BP$4,'[1]INTERNAL PARAMETERS-1'!$B$5:$J$44,5,FALSE))*VLOOKUP(AEBYLD2!BP$4,'[1]INTERNAL PARAMETERS-1'!$B$5:$J$44,8,FALSE)*VLOOKUP(AEBYLD2!BP$4,'[1]INTERNAL PARAMETERS-1'!$B$5:$J$44,3,FALSE)</f>
        <v>0</v>
      </c>
      <c r="BQ144" s="50">
        <f>AEBYLD1!BQ144*VLOOKUP(AEBYLD2!BQ$4,'[1]INTERNAL PARAMETERS-1'!$B$5:$J$44,5,FALSE)*VLOOKUP(AEBYLD2!BQ$4,'[1]INTERNAL PARAMETERS-1'!$B$5:$J$44,6,FALSE)*VLOOKUP(AEBYLD2!BQ$4,'[1]INTERNAL PARAMETERS-1'!$B$5:$J$44,3,FALSE) + AEBYLD1!BQ144*(1-VLOOKUP(AEBYLD2!BQ$4,'[1]INTERNAL PARAMETERS-1'!$B$5:$J$44,5,FALSE))*VLOOKUP(AEBYLD2!BQ$4,'[1]INTERNAL PARAMETERS-1'!$B$5:$J$44,8,FALSE)*VLOOKUP(AEBYLD2!BQ$4,'[1]INTERNAL PARAMETERS-1'!$B$5:$J$44,3,FALSE)</f>
        <v>0</v>
      </c>
      <c r="BR144" s="50">
        <f>AEBYLD1!BR144*VLOOKUP(AEBYLD2!BR$4,'[1]INTERNAL PARAMETERS-1'!$B$5:$J$44,5,FALSE)*VLOOKUP(AEBYLD2!BR$4,'[1]INTERNAL PARAMETERS-1'!$B$5:$J$44,6,FALSE)*VLOOKUP(AEBYLD2!BR$4,'[1]INTERNAL PARAMETERS-1'!$B$5:$J$44,3,FALSE) + AEBYLD1!BR144*(1-VLOOKUP(AEBYLD2!BR$4,'[1]INTERNAL PARAMETERS-1'!$B$5:$J$44,5,FALSE))*VLOOKUP(AEBYLD2!BR$4,'[1]INTERNAL PARAMETERS-1'!$B$5:$J$44,8,FALSE)*VLOOKUP(AEBYLD2!BR$4,'[1]INTERNAL PARAMETERS-1'!$B$5:$J$44,3,FALSE)</f>
        <v>0</v>
      </c>
      <c r="BS144" s="50">
        <f>AEBYLD1!BS144*VLOOKUP(AEBYLD2!BS$4,'[1]INTERNAL PARAMETERS-1'!$B$5:$J$44,5,FALSE)*VLOOKUP(AEBYLD2!BS$4,'[1]INTERNAL PARAMETERS-1'!$B$5:$J$44,6,FALSE)*VLOOKUP(AEBYLD2!BS$4,'[1]INTERNAL PARAMETERS-1'!$B$5:$J$44,3,FALSE) + AEBYLD1!BS144*(1-VLOOKUP(AEBYLD2!BS$4,'[1]INTERNAL PARAMETERS-1'!$B$5:$J$44,5,FALSE))*VLOOKUP(AEBYLD2!BS$4,'[1]INTERNAL PARAMETERS-1'!$B$5:$J$44,8,FALSE)*VLOOKUP(AEBYLD2!BS$4,'[1]INTERNAL PARAMETERS-1'!$B$5:$J$44,3,FALSE)</f>
        <v>0</v>
      </c>
      <c r="BT144" s="50">
        <f>AEBYLD1!BT144*VLOOKUP(AEBYLD2!BT$4,'[1]INTERNAL PARAMETERS-1'!$B$5:$J$44,5,FALSE)*VLOOKUP(AEBYLD2!BT$4,'[1]INTERNAL PARAMETERS-1'!$B$5:$J$44,6,FALSE)*VLOOKUP(AEBYLD2!BT$4,'[1]INTERNAL PARAMETERS-1'!$B$5:$J$44,3,FALSE) + AEBYLD1!BT144*(1-VLOOKUP(AEBYLD2!BT$4,'[1]INTERNAL PARAMETERS-1'!$B$5:$J$44,5,FALSE))*VLOOKUP(AEBYLD2!BT$4,'[1]INTERNAL PARAMETERS-1'!$B$5:$J$44,8,FALSE)*VLOOKUP(AEBYLD2!BT$4,'[1]INTERNAL PARAMETERS-1'!$B$5:$J$44,3,FALSE)</f>
        <v>0</v>
      </c>
      <c r="BU144" s="50">
        <f>AEBYLD1!BU144*VLOOKUP(AEBYLD2!BU$4,'[1]INTERNAL PARAMETERS-1'!$B$5:$J$44,5,FALSE)*VLOOKUP(AEBYLD2!BU$4,'[1]INTERNAL PARAMETERS-1'!$B$5:$J$44,6,FALSE)*VLOOKUP(AEBYLD2!BU$4,'[1]INTERNAL PARAMETERS-1'!$B$5:$J$44,3,FALSE) + AEBYLD1!BU144*(1-VLOOKUP(AEBYLD2!BU$4,'[1]INTERNAL PARAMETERS-1'!$B$5:$J$44,5,FALSE))*VLOOKUP(AEBYLD2!BU$4,'[1]INTERNAL PARAMETERS-1'!$B$5:$J$44,8,FALSE)*VLOOKUP(AEBYLD2!BU$4,'[1]INTERNAL PARAMETERS-1'!$B$5:$J$44,3,FALSE)</f>
        <v>0</v>
      </c>
      <c r="BV144" s="50">
        <f>AEBYLD1!BV144*VLOOKUP(AEBYLD2!BV$4,'[1]INTERNAL PARAMETERS-1'!$B$5:$J$44,5,FALSE)*VLOOKUP(AEBYLD2!BV$4,'[1]INTERNAL PARAMETERS-1'!$B$5:$J$44,6,FALSE)*VLOOKUP(AEBYLD2!BV$4,'[1]INTERNAL PARAMETERS-1'!$B$5:$J$44,3,FALSE) + AEBYLD1!BV144*(1-VLOOKUP(AEBYLD2!BV$4,'[1]INTERNAL PARAMETERS-1'!$B$5:$J$44,5,FALSE))*VLOOKUP(AEBYLD2!BV$4,'[1]INTERNAL PARAMETERS-1'!$B$5:$J$44,8,FALSE)*VLOOKUP(AEBYLD2!BV$4,'[1]INTERNAL PARAMETERS-1'!$B$5:$J$44,3,FALSE)</f>
        <v>0</v>
      </c>
      <c r="BW144" s="50">
        <f>AEBYLD1!BW144*VLOOKUP(AEBYLD2!BW$4,'[1]INTERNAL PARAMETERS-1'!$B$5:$J$44,5,FALSE)*VLOOKUP(AEBYLD2!BW$4,'[1]INTERNAL PARAMETERS-1'!$B$5:$J$44,6,FALSE)*VLOOKUP(AEBYLD2!BW$4,'[1]INTERNAL PARAMETERS-1'!$B$5:$J$44,3,FALSE) + AEBYLD1!BW144*(1-VLOOKUP(AEBYLD2!BW$4,'[1]INTERNAL PARAMETERS-1'!$B$5:$J$44,5,FALSE))*VLOOKUP(AEBYLD2!BW$4,'[1]INTERNAL PARAMETERS-1'!$B$5:$J$44,8,FALSE)*VLOOKUP(AEBYLD2!BW$4,'[1]INTERNAL PARAMETERS-1'!$B$5:$J$44,3,FALSE)</f>
        <v>0</v>
      </c>
      <c r="BX144" s="50">
        <f>AEBYLD1!BX144*VLOOKUP(AEBYLD2!BX$4,'[1]INTERNAL PARAMETERS-1'!$B$5:$J$44,5,FALSE)*VLOOKUP(AEBYLD2!BX$4,'[1]INTERNAL PARAMETERS-1'!$B$5:$J$44,6,FALSE)*VLOOKUP(AEBYLD2!BX$4,'[1]INTERNAL PARAMETERS-1'!$B$5:$J$44,3,FALSE) + AEBYLD1!BX144*(1-VLOOKUP(AEBYLD2!BX$4,'[1]INTERNAL PARAMETERS-1'!$B$5:$J$44,5,FALSE))*VLOOKUP(AEBYLD2!BX$4,'[1]INTERNAL PARAMETERS-1'!$B$5:$J$44,8,FALSE)*VLOOKUP(AEBYLD2!BX$4,'[1]INTERNAL PARAMETERS-1'!$B$5:$J$44,3,FALSE)</f>
        <v>0</v>
      </c>
      <c r="BY144" s="50">
        <f>AEBYLD1!BY144*VLOOKUP(AEBYLD2!BY$4,'[1]INTERNAL PARAMETERS-1'!$B$5:$J$44,5,FALSE)*VLOOKUP(AEBYLD2!BY$4,'[1]INTERNAL PARAMETERS-1'!$B$5:$J$44,6,FALSE)*VLOOKUP(AEBYLD2!BY$4,'[1]INTERNAL PARAMETERS-1'!$B$5:$J$44,3,FALSE) + AEBYLD1!BY144*(1-VLOOKUP(AEBYLD2!BY$4,'[1]INTERNAL PARAMETERS-1'!$B$5:$J$44,5,FALSE))*VLOOKUP(AEBYLD2!BY$4,'[1]INTERNAL PARAMETERS-1'!$B$5:$J$44,8,FALSE)*VLOOKUP(AEBYLD2!BY$4,'[1]INTERNAL PARAMETERS-1'!$B$5:$J$44,3,FALSE)</f>
        <v>0</v>
      </c>
      <c r="BZ144" s="50">
        <f>AEBYLD1!BZ144*VLOOKUP(AEBYLD2!BZ$4,'[1]INTERNAL PARAMETERS-1'!$B$5:$J$44,5,FALSE)*VLOOKUP(AEBYLD2!BZ$4,'[1]INTERNAL PARAMETERS-1'!$B$5:$J$44,6,FALSE)*VLOOKUP(AEBYLD2!BZ$4,'[1]INTERNAL PARAMETERS-1'!$B$5:$J$44,3,FALSE) + AEBYLD1!BZ144*(1-VLOOKUP(AEBYLD2!BZ$4,'[1]INTERNAL PARAMETERS-1'!$B$5:$J$44,5,FALSE))*VLOOKUP(AEBYLD2!BZ$4,'[1]INTERNAL PARAMETERS-1'!$B$5:$J$44,8,FALSE)*VLOOKUP(AEBYLD2!BZ$4,'[1]INTERNAL PARAMETERS-1'!$B$5:$J$44,3,FALSE)</f>
        <v>0</v>
      </c>
      <c r="CA144" s="50">
        <f>AEBYLD1!CA144*VLOOKUP(AEBYLD2!CA$4,'[1]INTERNAL PARAMETERS-1'!$B$5:$J$44,5,FALSE)*VLOOKUP(AEBYLD2!CA$4,'[1]INTERNAL PARAMETERS-1'!$B$5:$J$44,6,FALSE)*VLOOKUP(AEBYLD2!CA$4,'[1]INTERNAL PARAMETERS-1'!$B$5:$J$44,3,FALSE) + AEBYLD1!CA144*(1-VLOOKUP(AEBYLD2!CA$4,'[1]INTERNAL PARAMETERS-1'!$B$5:$J$44,5,FALSE))*VLOOKUP(AEBYLD2!CA$4,'[1]INTERNAL PARAMETERS-1'!$B$5:$J$44,8,FALSE)*VLOOKUP(AEBYLD2!CA$4,'[1]INTERNAL PARAMETERS-1'!$B$5:$J$44,3,FALSE)</f>
        <v>0</v>
      </c>
      <c r="CB144" s="50">
        <f>AEBYLD1!CB144*VLOOKUP(AEBYLD2!CB$4,'[1]INTERNAL PARAMETERS-1'!$B$5:$J$44,5,FALSE)*VLOOKUP(AEBYLD2!CB$4,'[1]INTERNAL PARAMETERS-1'!$B$5:$J$44,6,FALSE)*VLOOKUP(AEBYLD2!CB$4,'[1]INTERNAL PARAMETERS-1'!$B$5:$J$44,3,FALSE) + AEBYLD1!CB144*(1-VLOOKUP(AEBYLD2!CB$4,'[1]INTERNAL PARAMETERS-1'!$B$5:$J$44,5,FALSE))*VLOOKUP(AEBYLD2!CB$4,'[1]INTERNAL PARAMETERS-1'!$B$5:$J$44,8,FALSE)*VLOOKUP(AEBYLD2!CB$4,'[1]INTERNAL PARAMETERS-1'!$B$5:$J$44,3,FALSE)</f>
        <v>0</v>
      </c>
      <c r="CC144" s="50">
        <f>AEBYLD1!CC144*VLOOKUP(AEBYLD2!CC$4,'[1]INTERNAL PARAMETERS-1'!$B$5:$J$44,5,FALSE)*VLOOKUP(AEBYLD2!CC$4,'[1]INTERNAL PARAMETERS-1'!$B$5:$J$44,6,FALSE)*VLOOKUP(AEBYLD2!CC$4,'[1]INTERNAL PARAMETERS-1'!$B$5:$J$44,3,FALSE) + AEBYLD1!CC144*(1-VLOOKUP(AEBYLD2!CC$4,'[1]INTERNAL PARAMETERS-1'!$B$5:$J$44,5,FALSE))*VLOOKUP(AEBYLD2!CC$4,'[1]INTERNAL PARAMETERS-1'!$B$5:$J$44,8,FALSE)*VLOOKUP(AEBYLD2!CC$4,'[1]INTERNAL PARAMETERS-1'!$B$5:$J$44,3,FALSE)</f>
        <v>0</v>
      </c>
      <c r="CD144" s="50">
        <f>AEBYLD1!CD144*VLOOKUP(AEBYLD2!CD$4,'[1]INTERNAL PARAMETERS-1'!$B$5:$J$44,5,FALSE)*VLOOKUP(AEBYLD2!CD$4,'[1]INTERNAL PARAMETERS-1'!$B$5:$J$44,6,FALSE)*VLOOKUP(AEBYLD2!CD$4,'[1]INTERNAL PARAMETERS-1'!$B$5:$J$44,3,FALSE) + AEBYLD1!CD144*(1-VLOOKUP(AEBYLD2!CD$4,'[1]INTERNAL PARAMETERS-1'!$B$5:$J$44,5,FALSE))*VLOOKUP(AEBYLD2!CD$4,'[1]INTERNAL PARAMETERS-1'!$B$5:$J$44,8,FALSE)*VLOOKUP(AEBYLD2!CD$4,'[1]INTERNAL PARAMETERS-1'!$B$5:$J$44,3,FALSE)</f>
        <v>0</v>
      </c>
      <c r="CE144" s="50">
        <f>AEBYLD1!CE144*VLOOKUP(AEBYLD2!CE$4,'[1]INTERNAL PARAMETERS-1'!$B$5:$J$44,5,FALSE)*VLOOKUP(AEBYLD2!CE$4,'[1]INTERNAL PARAMETERS-1'!$B$5:$J$44,6,FALSE)*VLOOKUP(AEBYLD2!CE$4,'[1]INTERNAL PARAMETERS-1'!$B$5:$J$44,3,FALSE) + AEBYLD1!CE144*(1-VLOOKUP(AEBYLD2!CE$4,'[1]INTERNAL PARAMETERS-1'!$B$5:$J$44,5,FALSE))*VLOOKUP(AEBYLD2!CE$4,'[1]INTERNAL PARAMETERS-1'!$B$5:$J$44,8,FALSE)*VLOOKUP(AEBYLD2!CE$4,'[1]INTERNAL PARAMETERS-1'!$B$5:$J$44,3,FALSE)</f>
        <v>0</v>
      </c>
      <c r="CF144" s="50">
        <f>AEBYLD1!CF144*VLOOKUP(AEBYLD2!CF$4,'[1]INTERNAL PARAMETERS-1'!$B$5:$J$44,5,FALSE)*VLOOKUP(AEBYLD2!CF$4,'[1]INTERNAL PARAMETERS-1'!$B$5:$J$44,6,FALSE)*VLOOKUP(AEBYLD2!CF$4,'[1]INTERNAL PARAMETERS-1'!$B$5:$J$44,3,FALSE) + AEBYLD1!CF144*(1-VLOOKUP(AEBYLD2!CF$4,'[1]INTERNAL PARAMETERS-1'!$B$5:$J$44,5,FALSE))*VLOOKUP(AEBYLD2!CF$4,'[1]INTERNAL PARAMETERS-1'!$B$5:$J$44,8,FALSE)*VLOOKUP(AEBYLD2!CF$4,'[1]INTERNAL PARAMETERS-1'!$B$5:$J$44,3,FALSE)</f>
        <v>0</v>
      </c>
      <c r="CG144" s="50">
        <f>AEBYLD1!CG144*VLOOKUP(AEBYLD2!CG$4,'[1]INTERNAL PARAMETERS-1'!$B$5:$J$44,5,FALSE)*VLOOKUP(AEBYLD2!CG$4,'[1]INTERNAL PARAMETERS-1'!$B$5:$J$44,6,FALSE)*VLOOKUP(AEBYLD2!CG$4,'[1]INTERNAL PARAMETERS-1'!$B$5:$J$44,3,FALSE) + AEBYLD1!CG144*(1-VLOOKUP(AEBYLD2!CG$4,'[1]INTERNAL PARAMETERS-1'!$B$5:$J$44,5,FALSE))*VLOOKUP(AEBYLD2!CG$4,'[1]INTERNAL PARAMETERS-1'!$B$5:$J$44,8,FALSE)*VLOOKUP(AEBYLD2!CG$4,'[1]INTERNAL PARAMETERS-1'!$B$5:$J$44,3,FALSE)</f>
        <v>0</v>
      </c>
      <c r="CH144" s="49">
        <f>AEBYLD1!CH144*VLOOKUP(AEBYLD2!CH$4,'[1]INTERNAL PARAMETERS-1'!$B$5:$J$44,5,FALSE)*VLOOKUP(AEBYLD2!CH$4,'[1]INTERNAL PARAMETERS-1'!$B$5:$J$44,6,FALSE)*VLOOKUP(AEBYLD2!CH$4,'[1]INTERNAL PARAMETERS-1'!$B$5:$J$44,3,FALSE) + AEBYLD1!CH144*(1-VLOOKUP(AEBYLD2!CH$4,'[1]INTERNAL PARAMETERS-1'!$B$5:$J$44,5,FALSE))*VLOOKUP(AEBYLD2!CH$4,'[1]INTERNAL PARAMETERS-1'!$B$5:$J$44,8,FALSE)*VLOOKUP(AEBYLD2!CH$4,'[1]INTERNAL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 x14ac:dyDescent="0.4">
      <c r="B145" s="64" t="s">
        <v>9</v>
      </c>
      <c r="C145" s="63" t="s">
        <v>71</v>
      </c>
      <c r="D145" s="63" t="s">
        <v>74</v>
      </c>
      <c r="E145" s="147">
        <f>AEB!AF145</f>
        <v>0</v>
      </c>
      <c r="F145" s="62">
        <f>'[1]INTERNAL PARAMETERS-1'!M19</f>
        <v>16.865000000000002</v>
      </c>
      <c r="G145" s="51">
        <f>AEBYLD1!G145*VLOOKUP(AEBYLD2!G$4,'[1]INTERNAL PARAMETERS-1'!$B$5:$J$44,5,FALSE)*VLOOKUP(AEBYLD2!G$4,'[1]INTERNAL PARAMETERS-1'!$B$5:$J$44,7,FALSE)*AEBYLD2!$F145 + AEBYLD1!G145*(1-VLOOKUP(AEBYLD2!G$4,'[1]INTERNAL PARAMETERS-1'!$B$5:$J$44,5,FALSE))*VLOOKUP(AEBYLD2!G$4,'[1]INTERNAL PARAMETERS-1'!$B$5:$J$44,9,FALSE)*AEBYLD2!$F145</f>
        <v>0</v>
      </c>
      <c r="H145" s="50">
        <f>AEBYLD1!H145*VLOOKUP(AEBYLD2!H$4,'[1]INTERNAL PARAMETERS-1'!$B$5:$J$44,5,FALSE)*VLOOKUP(AEBYLD2!H$4,'[1]INTERNAL PARAMETERS-1'!$B$5:$J$44,7,FALSE)*AEBYLD2!$F145 + AEBYLD1!H145*(1-VLOOKUP(AEBYLD2!H$4,'[1]INTERNAL PARAMETERS-1'!$B$5:$J$44,5,FALSE))*VLOOKUP(AEBYLD2!H$4,'[1]INTERNAL PARAMETERS-1'!$B$5:$J$44,9,FALSE)*AEBYLD2!$F145</f>
        <v>0</v>
      </c>
      <c r="I145" s="50">
        <f>AEBYLD1!I145*VLOOKUP(AEBYLD2!I$4,'[1]INTERNAL PARAMETERS-1'!$B$5:$J$44,5,FALSE)*VLOOKUP(AEBYLD2!I$4,'[1]INTERNAL PARAMETERS-1'!$B$5:$J$44,7,FALSE)*AEBYLD2!$F145 + AEBYLD1!I145*(1-VLOOKUP(AEBYLD2!I$4,'[1]INTERNAL PARAMETERS-1'!$B$5:$J$44,5,FALSE))*VLOOKUP(AEBYLD2!I$4,'[1]INTERNAL PARAMETERS-1'!$B$5:$J$44,9,FALSE)*AEBYLD2!$F145</f>
        <v>0</v>
      </c>
      <c r="J145" s="50">
        <f>AEBYLD1!J145*VLOOKUP(AEBYLD2!J$4,'[1]INTERNAL PARAMETERS-1'!$B$5:$J$44,5,FALSE)*VLOOKUP(AEBYLD2!J$4,'[1]INTERNAL PARAMETERS-1'!$B$5:$J$44,7,FALSE)*AEBYLD2!$F145 + AEBYLD1!J145*(1-VLOOKUP(AEBYLD2!J$4,'[1]INTERNAL PARAMETERS-1'!$B$5:$J$44,5,FALSE))*VLOOKUP(AEBYLD2!J$4,'[1]INTERNAL PARAMETERS-1'!$B$5:$J$44,9,FALSE)*AEBYLD2!$F145</f>
        <v>0</v>
      </c>
      <c r="K145" s="50">
        <f>AEBYLD1!K145*VLOOKUP(AEBYLD2!K$4,'[1]INTERNAL PARAMETERS-1'!$B$5:$J$44,5,FALSE)*VLOOKUP(AEBYLD2!K$4,'[1]INTERNAL PARAMETERS-1'!$B$5:$J$44,7,FALSE)*AEBYLD2!$F145 + AEBYLD1!K145*(1-VLOOKUP(AEBYLD2!K$4,'[1]INTERNAL PARAMETERS-1'!$B$5:$J$44,5,FALSE))*VLOOKUP(AEBYLD2!K$4,'[1]INTERNAL PARAMETERS-1'!$B$5:$J$44,9,FALSE)*AEBYLD2!$F145</f>
        <v>0</v>
      </c>
      <c r="L145" s="50">
        <f>AEBYLD1!L145*VLOOKUP(AEBYLD2!L$4,'[1]INTERNAL PARAMETERS-1'!$B$5:$J$44,5,FALSE)*VLOOKUP(AEBYLD2!L$4,'[1]INTERNAL PARAMETERS-1'!$B$5:$J$44,7,FALSE)*AEBYLD2!$F145 + AEBYLD1!L145*(1-VLOOKUP(AEBYLD2!L$4,'[1]INTERNAL PARAMETERS-1'!$B$5:$J$44,5,FALSE))*VLOOKUP(AEBYLD2!L$4,'[1]INTERNAL PARAMETERS-1'!$B$5:$J$44,9,FALSE)*AEBYLD2!$F145</f>
        <v>0</v>
      </c>
      <c r="M145" s="50">
        <f>AEBYLD1!M145*VLOOKUP(AEBYLD2!M$4,'[1]INTERNAL PARAMETERS-1'!$B$5:$J$44,5,FALSE)*VLOOKUP(AEBYLD2!M$4,'[1]INTERNAL PARAMETERS-1'!$B$5:$J$44,7,FALSE)*AEBYLD2!$F145 + AEBYLD1!M145*(1-VLOOKUP(AEBYLD2!M$4,'[1]INTERNAL PARAMETERS-1'!$B$5:$J$44,5,FALSE))*VLOOKUP(AEBYLD2!M$4,'[1]INTERNAL PARAMETERS-1'!$B$5:$J$44,9,FALSE)*AEBYLD2!$F145</f>
        <v>0</v>
      </c>
      <c r="N145" s="50">
        <f>AEBYLD1!N145*VLOOKUP(AEBYLD2!N$4,'[1]INTERNAL PARAMETERS-1'!$B$5:$J$44,5,FALSE)*VLOOKUP(AEBYLD2!N$4,'[1]INTERNAL PARAMETERS-1'!$B$5:$J$44,7,FALSE)*AEBYLD2!$F145 + AEBYLD1!N145*(1-VLOOKUP(AEBYLD2!N$4,'[1]INTERNAL PARAMETERS-1'!$B$5:$J$44,5,FALSE))*VLOOKUP(AEBYLD2!N$4,'[1]INTERNAL PARAMETERS-1'!$B$5:$J$44,9,FALSE)*AEBYLD2!$F145</f>
        <v>0</v>
      </c>
      <c r="O145" s="50">
        <f>AEBYLD1!O145*VLOOKUP(AEBYLD2!O$4,'[1]INTERNAL PARAMETERS-1'!$B$5:$J$44,5,FALSE)*VLOOKUP(AEBYLD2!O$4,'[1]INTERNAL PARAMETERS-1'!$B$5:$J$44,7,FALSE)*AEBYLD2!$F145 + AEBYLD1!O145*(1-VLOOKUP(AEBYLD2!O$4,'[1]INTERNAL PARAMETERS-1'!$B$5:$J$44,5,FALSE))*VLOOKUP(AEBYLD2!O$4,'[1]INTERNAL PARAMETERS-1'!$B$5:$J$44,9,FALSE)*AEBYLD2!$F145</f>
        <v>0</v>
      </c>
      <c r="P145" s="50">
        <f>AEBYLD1!P145*VLOOKUP(AEBYLD2!P$4,'[1]INTERNAL PARAMETERS-1'!$B$5:$J$44,5,FALSE)*VLOOKUP(AEBYLD2!P$4,'[1]INTERNAL PARAMETERS-1'!$B$5:$J$44,7,FALSE)*AEBYLD2!$F145 + AEBYLD1!P145*(1-VLOOKUP(AEBYLD2!P$4,'[1]INTERNAL PARAMETERS-1'!$B$5:$J$44,5,FALSE))*VLOOKUP(AEBYLD2!P$4,'[1]INTERNAL PARAMETERS-1'!$B$5:$J$44,9,FALSE)*AEBYLD2!$F145</f>
        <v>0</v>
      </c>
      <c r="Q145" s="50">
        <f>AEBYLD1!Q145*VLOOKUP(AEBYLD2!Q$4,'[1]INTERNAL PARAMETERS-1'!$B$5:$J$44,5,FALSE)*VLOOKUP(AEBYLD2!Q$4,'[1]INTERNAL PARAMETERS-1'!$B$5:$J$44,7,FALSE)*AEBYLD2!$F145 + AEBYLD1!Q145*(1-VLOOKUP(AEBYLD2!Q$4,'[1]INTERNAL PARAMETERS-1'!$B$5:$J$44,5,FALSE))*VLOOKUP(AEBYLD2!Q$4,'[1]INTERNAL PARAMETERS-1'!$B$5:$J$44,9,FALSE)*AEBYLD2!$F145</f>
        <v>0</v>
      </c>
      <c r="R145" s="50">
        <f>AEBYLD1!R145*VLOOKUP(AEBYLD2!R$4,'[1]INTERNAL PARAMETERS-1'!$B$5:$J$44,5,FALSE)*VLOOKUP(AEBYLD2!R$4,'[1]INTERNAL PARAMETERS-1'!$B$5:$J$44,7,FALSE)*AEBYLD2!$F145 + AEBYLD1!R145*(1-VLOOKUP(AEBYLD2!R$4,'[1]INTERNAL PARAMETERS-1'!$B$5:$J$44,5,FALSE))*VLOOKUP(AEBYLD2!R$4,'[1]INTERNAL PARAMETERS-1'!$B$5:$J$44,9,FALSE)*AEBYLD2!$F145</f>
        <v>0</v>
      </c>
      <c r="S145" s="50">
        <f>AEBYLD1!S145*VLOOKUP(AEBYLD2!S$4,'[1]INTERNAL PARAMETERS-1'!$B$5:$J$44,5,FALSE)*VLOOKUP(AEBYLD2!S$4,'[1]INTERNAL PARAMETERS-1'!$B$5:$J$44,7,FALSE)*AEBYLD2!$F145 + AEBYLD1!S145*(1-VLOOKUP(AEBYLD2!S$4,'[1]INTERNAL PARAMETERS-1'!$B$5:$J$44,5,FALSE))*VLOOKUP(AEBYLD2!S$4,'[1]INTERNAL PARAMETERS-1'!$B$5:$J$44,9,FALSE)*AEBYLD2!$F145</f>
        <v>0</v>
      </c>
      <c r="T145" s="50">
        <f>AEBYLD1!T145*VLOOKUP(AEBYLD2!T$4,'[1]INTERNAL PARAMETERS-1'!$B$5:$J$44,5,FALSE)*VLOOKUP(AEBYLD2!T$4,'[1]INTERNAL PARAMETERS-1'!$B$5:$J$44,7,FALSE)*AEBYLD2!$F145 + AEBYLD1!T145*(1-VLOOKUP(AEBYLD2!T$4,'[1]INTERNAL PARAMETERS-1'!$B$5:$J$44,5,FALSE))*VLOOKUP(AEBYLD2!T$4,'[1]INTERNAL PARAMETERS-1'!$B$5:$J$44,9,FALSE)*AEBYLD2!$F145</f>
        <v>0</v>
      </c>
      <c r="U145" s="50">
        <f>AEBYLD1!U145*VLOOKUP(AEBYLD2!U$4,'[1]INTERNAL PARAMETERS-1'!$B$5:$J$44,5,FALSE)*VLOOKUP(AEBYLD2!U$4,'[1]INTERNAL PARAMETERS-1'!$B$5:$J$44,7,FALSE)*AEBYLD2!$F145 + AEBYLD1!U145*(1-VLOOKUP(AEBYLD2!U$4,'[1]INTERNAL PARAMETERS-1'!$B$5:$J$44,5,FALSE))*VLOOKUP(AEBYLD2!U$4,'[1]INTERNAL PARAMETERS-1'!$B$5:$J$44,9,FALSE)*AEBYLD2!$F145</f>
        <v>0</v>
      </c>
      <c r="V145" s="50">
        <f>AEBYLD1!V145*VLOOKUP(AEBYLD2!V$4,'[1]INTERNAL PARAMETERS-1'!$B$5:$J$44,5,FALSE)*VLOOKUP(AEBYLD2!V$4,'[1]INTERNAL PARAMETERS-1'!$B$5:$J$44,7,FALSE)*AEBYLD2!$F145 + AEBYLD1!V145*(1-VLOOKUP(AEBYLD2!V$4,'[1]INTERNAL PARAMETERS-1'!$B$5:$J$44,5,FALSE))*VLOOKUP(AEBYLD2!V$4,'[1]INTERNAL PARAMETERS-1'!$B$5:$J$44,9,FALSE)*AEBYLD2!$F145</f>
        <v>0</v>
      </c>
      <c r="W145" s="50">
        <f>AEBYLD1!W145*VLOOKUP(AEBYLD2!W$4,'[1]INTERNAL PARAMETERS-1'!$B$5:$J$44,5,FALSE)*VLOOKUP(AEBYLD2!W$4,'[1]INTERNAL PARAMETERS-1'!$B$5:$J$44,7,FALSE)*AEBYLD2!$F145 + AEBYLD1!W145*(1-VLOOKUP(AEBYLD2!W$4,'[1]INTERNAL PARAMETERS-1'!$B$5:$J$44,5,FALSE))*VLOOKUP(AEBYLD2!W$4,'[1]INTERNAL PARAMETERS-1'!$B$5:$J$44,9,FALSE)*AEBYLD2!$F145</f>
        <v>0</v>
      </c>
      <c r="X145" s="50">
        <f>AEBYLD1!X145*VLOOKUP(AEBYLD2!X$4,'[1]INTERNAL PARAMETERS-1'!$B$5:$J$44,5,FALSE)*VLOOKUP(AEBYLD2!X$4,'[1]INTERNAL PARAMETERS-1'!$B$5:$J$44,7,FALSE)*AEBYLD2!$F145 + AEBYLD1!X145*(1-VLOOKUP(AEBYLD2!X$4,'[1]INTERNAL PARAMETERS-1'!$B$5:$J$44,5,FALSE))*VLOOKUP(AEBYLD2!X$4,'[1]INTERNAL PARAMETERS-1'!$B$5:$J$44,9,FALSE)*AEBYLD2!$F145</f>
        <v>0</v>
      </c>
      <c r="Y145" s="50">
        <f>AEBYLD1!Y145*VLOOKUP(AEBYLD2!Y$4,'[1]INTERNAL PARAMETERS-1'!$B$5:$J$44,5,FALSE)*VLOOKUP(AEBYLD2!Y$4,'[1]INTERNAL PARAMETERS-1'!$B$5:$J$44,7,FALSE)*AEBYLD2!$F145 + AEBYLD1!Y145*(1-VLOOKUP(AEBYLD2!Y$4,'[1]INTERNAL PARAMETERS-1'!$B$5:$J$44,5,FALSE))*VLOOKUP(AEBYLD2!Y$4,'[1]INTERNAL PARAMETERS-1'!$B$5:$J$44,9,FALSE)*AEBYLD2!$F145</f>
        <v>0</v>
      </c>
      <c r="Z145" s="50">
        <f>AEBYLD1!Z145*VLOOKUP(AEBYLD2!Z$4,'[1]INTERNAL PARAMETERS-1'!$B$5:$J$44,5,FALSE)*VLOOKUP(AEBYLD2!Z$4,'[1]INTERNAL PARAMETERS-1'!$B$5:$J$44,7,FALSE)*AEBYLD2!$F145 + AEBYLD1!Z145*(1-VLOOKUP(AEBYLD2!Z$4,'[1]INTERNAL PARAMETERS-1'!$B$5:$J$44,5,FALSE))*VLOOKUP(AEBYLD2!Z$4,'[1]INTERNAL PARAMETERS-1'!$B$5:$J$44,9,FALSE)*AEBYLD2!$F145</f>
        <v>0</v>
      </c>
      <c r="AA145" s="50">
        <f>AEBYLD1!AA145*VLOOKUP(AEBYLD2!AA$4,'[1]INTERNAL PARAMETERS-1'!$B$5:$J$44,5,FALSE)*VLOOKUP(AEBYLD2!AA$4,'[1]INTERNAL PARAMETERS-1'!$B$5:$J$44,7,FALSE)*AEBYLD2!$F145 + AEBYLD1!AA145*(1-VLOOKUP(AEBYLD2!AA$4,'[1]INTERNAL PARAMETERS-1'!$B$5:$J$44,5,FALSE))*VLOOKUP(AEBYLD2!AA$4,'[1]INTERNAL PARAMETERS-1'!$B$5:$J$44,9,FALSE)*AEBYLD2!$F145</f>
        <v>0</v>
      </c>
      <c r="AB145" s="50">
        <f>AEBYLD1!AB145*VLOOKUP(AEBYLD2!AB$4,'[1]INTERNAL PARAMETERS-1'!$B$5:$J$44,5,FALSE)*VLOOKUP(AEBYLD2!AB$4,'[1]INTERNAL PARAMETERS-1'!$B$5:$J$44,7,FALSE)*AEBYLD2!$F145 + AEBYLD1!AB145*(1-VLOOKUP(AEBYLD2!AB$4,'[1]INTERNAL PARAMETERS-1'!$B$5:$J$44,5,FALSE))*VLOOKUP(AEBYLD2!AB$4,'[1]INTERNAL PARAMETERS-1'!$B$5:$J$44,9,FALSE)*AEBYLD2!$F145</f>
        <v>0</v>
      </c>
      <c r="AC145" s="50">
        <f>AEBYLD1!AC145*VLOOKUP(AEBYLD2!AC$4,'[1]INTERNAL PARAMETERS-1'!$B$5:$J$44,5,FALSE)*VLOOKUP(AEBYLD2!AC$4,'[1]INTERNAL PARAMETERS-1'!$B$5:$J$44,7,FALSE)*AEBYLD2!$F145 + AEBYLD1!AC145*(1-VLOOKUP(AEBYLD2!AC$4,'[1]INTERNAL PARAMETERS-1'!$B$5:$J$44,5,FALSE))*VLOOKUP(AEBYLD2!AC$4,'[1]INTERNAL PARAMETERS-1'!$B$5:$J$44,9,FALSE)*AEBYLD2!$F145</f>
        <v>0</v>
      </c>
      <c r="AD145" s="50">
        <f>AEBYLD1!AD145*VLOOKUP(AEBYLD2!AD$4,'[1]INTERNAL PARAMETERS-1'!$B$5:$J$44,5,FALSE)*VLOOKUP(AEBYLD2!AD$4,'[1]INTERNAL PARAMETERS-1'!$B$5:$J$44,7,FALSE)*AEBYLD2!$F145 + AEBYLD1!AD145*(1-VLOOKUP(AEBYLD2!AD$4,'[1]INTERNAL PARAMETERS-1'!$B$5:$J$44,5,FALSE))*VLOOKUP(AEBYLD2!AD$4,'[1]INTERNAL PARAMETERS-1'!$B$5:$J$44,9,FALSE)*AEBYLD2!$F145</f>
        <v>0</v>
      </c>
      <c r="AE145" s="50">
        <f>AEBYLD1!AE145*VLOOKUP(AEBYLD2!AE$4,'[1]INTERNAL PARAMETERS-1'!$B$5:$J$44,5,FALSE)*VLOOKUP(AEBYLD2!AE$4,'[1]INTERNAL PARAMETERS-1'!$B$5:$J$44,7,FALSE)*AEBYLD2!$F145 + AEBYLD1!AE145*(1-VLOOKUP(AEBYLD2!AE$4,'[1]INTERNAL PARAMETERS-1'!$B$5:$J$44,5,FALSE))*VLOOKUP(AEBYLD2!AE$4,'[1]INTERNAL PARAMETERS-1'!$B$5:$J$44,9,FALSE)*AEBYLD2!$F145</f>
        <v>0</v>
      </c>
      <c r="AF145" s="50">
        <f>AEBYLD1!AF145*VLOOKUP(AEBYLD2!AF$4,'[1]INTERNAL PARAMETERS-1'!$B$5:$J$44,5,FALSE)*VLOOKUP(AEBYLD2!AF$4,'[1]INTERNAL PARAMETERS-1'!$B$5:$J$44,7,FALSE)*AEBYLD2!$F145 + AEBYLD1!AF145*(1-VLOOKUP(AEBYLD2!AF$4,'[1]INTERNAL PARAMETERS-1'!$B$5:$J$44,5,FALSE))*VLOOKUP(AEBYLD2!AF$4,'[1]INTERNAL PARAMETERS-1'!$B$5:$J$44,9,FALSE)*AEBYLD2!$F145</f>
        <v>0</v>
      </c>
      <c r="AG145" s="50">
        <f>AEBYLD1!AG145*VLOOKUP(AEBYLD2!AG$4,'[1]INTERNAL PARAMETERS-1'!$B$5:$J$44,5,FALSE)*VLOOKUP(AEBYLD2!AG$4,'[1]INTERNAL PARAMETERS-1'!$B$5:$J$44,7,FALSE)*AEBYLD2!$F145 + AEBYLD1!AG145*(1-VLOOKUP(AEBYLD2!AG$4,'[1]INTERNAL PARAMETERS-1'!$B$5:$J$44,5,FALSE))*VLOOKUP(AEBYLD2!AG$4,'[1]INTERNAL PARAMETERS-1'!$B$5:$J$44,9,FALSE)*AEBYLD2!$F145</f>
        <v>0</v>
      </c>
      <c r="AH145" s="50">
        <f>AEBYLD1!AH145*VLOOKUP(AEBYLD2!AH$4,'[1]INTERNAL PARAMETERS-1'!$B$5:$J$44,5,FALSE)*VLOOKUP(AEBYLD2!AH$4,'[1]INTERNAL PARAMETERS-1'!$B$5:$J$44,7,FALSE)*AEBYLD2!$F145 + AEBYLD1!AH145*(1-VLOOKUP(AEBYLD2!AH$4,'[1]INTERNAL PARAMETERS-1'!$B$5:$J$44,5,FALSE))*VLOOKUP(AEBYLD2!AH$4,'[1]INTERNAL PARAMETERS-1'!$B$5:$J$44,9,FALSE)*AEBYLD2!$F145</f>
        <v>0</v>
      </c>
      <c r="AI145" s="50">
        <f>AEBYLD1!AI145*VLOOKUP(AEBYLD2!AI$4,'[1]INTERNAL PARAMETERS-1'!$B$5:$J$44,5,FALSE)*VLOOKUP(AEBYLD2!AI$4,'[1]INTERNAL PARAMETERS-1'!$B$5:$J$44,7,FALSE)*AEBYLD2!$F145 + AEBYLD1!AI145*(1-VLOOKUP(AEBYLD2!AI$4,'[1]INTERNAL PARAMETERS-1'!$B$5:$J$44,5,FALSE))*VLOOKUP(AEBYLD2!AI$4,'[1]INTERNAL PARAMETERS-1'!$B$5:$J$44,9,FALSE)*AEBYLD2!$F145</f>
        <v>0</v>
      </c>
      <c r="AJ145" s="50">
        <f>AEBYLD1!AJ145*VLOOKUP(AEBYLD2!AJ$4,'[1]INTERNAL PARAMETERS-1'!$B$5:$J$44,5,FALSE)*VLOOKUP(AEBYLD2!AJ$4,'[1]INTERNAL PARAMETERS-1'!$B$5:$J$44,7,FALSE)*AEBYLD2!$F145 + AEBYLD1!AJ145*(1-VLOOKUP(AEBYLD2!AJ$4,'[1]INTERNAL PARAMETERS-1'!$B$5:$J$44,5,FALSE))*VLOOKUP(AEBYLD2!AJ$4,'[1]INTERNAL PARAMETERS-1'!$B$5:$J$44,9,FALSE)*AEBYLD2!$F145</f>
        <v>0</v>
      </c>
      <c r="AK145" s="50">
        <f>AEBYLD1!AK145*VLOOKUP(AEBYLD2!AK$4,'[1]INTERNAL PARAMETERS-1'!$B$5:$J$44,5,FALSE)*VLOOKUP(AEBYLD2!AK$4,'[1]INTERNAL PARAMETERS-1'!$B$5:$J$44,7,FALSE)*AEBYLD2!$F145 + AEBYLD1!AK145*(1-VLOOKUP(AEBYLD2!AK$4,'[1]INTERNAL PARAMETERS-1'!$B$5:$J$44,5,FALSE))*VLOOKUP(AEBYLD2!AK$4,'[1]INTERNAL PARAMETERS-1'!$B$5:$J$44,9,FALSE)*AEBYLD2!$F145</f>
        <v>0</v>
      </c>
      <c r="AL145" s="50">
        <f>AEBYLD1!AL145*VLOOKUP(AEBYLD2!AL$4,'[1]INTERNAL PARAMETERS-1'!$B$5:$J$44,5,FALSE)*VLOOKUP(AEBYLD2!AL$4,'[1]INTERNAL PARAMETERS-1'!$B$5:$J$44,7,FALSE)*AEBYLD2!$F145 + AEBYLD1!AL145*(1-VLOOKUP(AEBYLD2!AL$4,'[1]INTERNAL PARAMETERS-1'!$B$5:$J$44,5,FALSE))*VLOOKUP(AEBYLD2!AL$4,'[1]INTERNAL PARAMETERS-1'!$B$5:$J$44,9,FALSE)*AEBYLD2!$F145</f>
        <v>0</v>
      </c>
      <c r="AM145" s="50">
        <f>AEBYLD1!AM145*VLOOKUP(AEBYLD2!AM$4,'[1]INTERNAL PARAMETERS-1'!$B$5:$J$44,5,FALSE)*VLOOKUP(AEBYLD2!AM$4,'[1]INTERNAL PARAMETERS-1'!$B$5:$J$44,7,FALSE)*AEBYLD2!$F145 + AEBYLD1!AM145*(1-VLOOKUP(AEBYLD2!AM$4,'[1]INTERNAL PARAMETERS-1'!$B$5:$J$44,5,FALSE))*VLOOKUP(AEBYLD2!AM$4,'[1]INTERNAL PARAMETERS-1'!$B$5:$J$44,9,FALSE)*AEBYLD2!$F145</f>
        <v>0</v>
      </c>
      <c r="AN145" s="50">
        <f>AEBYLD1!AN145*VLOOKUP(AEBYLD2!AN$4,'[1]INTERNAL PARAMETERS-1'!$B$5:$J$44,5,FALSE)*VLOOKUP(AEBYLD2!AN$4,'[1]INTERNAL PARAMETERS-1'!$B$5:$J$44,7,FALSE)*AEBYLD2!$F145 + AEBYLD1!AN145*(1-VLOOKUP(AEBYLD2!AN$4,'[1]INTERNAL PARAMETERS-1'!$B$5:$J$44,5,FALSE))*VLOOKUP(AEBYLD2!AN$4,'[1]INTERNAL PARAMETERS-1'!$B$5:$J$44,9,FALSE)*AEBYLD2!$F145</f>
        <v>0</v>
      </c>
      <c r="AO145" s="50">
        <f>AEBYLD1!AO145*VLOOKUP(AEBYLD2!AO$4,'[1]INTERNAL PARAMETERS-1'!$B$5:$J$44,5,FALSE)*VLOOKUP(AEBYLD2!AO$4,'[1]INTERNAL PARAMETERS-1'!$B$5:$J$44,7,FALSE)*AEBYLD2!$F145 + AEBYLD1!AO145*(1-VLOOKUP(AEBYLD2!AO$4,'[1]INTERNAL PARAMETERS-1'!$B$5:$J$44,5,FALSE))*VLOOKUP(AEBYLD2!AO$4,'[1]INTERNAL PARAMETERS-1'!$B$5:$J$44,9,FALSE)*AEBYLD2!$F145</f>
        <v>0</v>
      </c>
      <c r="AP145" s="50">
        <f>AEBYLD1!AP145*VLOOKUP(AEBYLD2!AP$4,'[1]INTERNAL PARAMETERS-1'!$B$5:$J$44,5,FALSE)*VLOOKUP(AEBYLD2!AP$4,'[1]INTERNAL PARAMETERS-1'!$B$5:$J$44,7,FALSE)*AEBYLD2!$F145 + AEBYLD1!AP145*(1-VLOOKUP(AEBYLD2!AP$4,'[1]INTERNAL PARAMETERS-1'!$B$5:$J$44,5,FALSE))*VLOOKUP(AEBYLD2!AP$4,'[1]INTERNAL PARAMETERS-1'!$B$5:$J$44,9,FALSE)*AEBYLD2!$F145</f>
        <v>0</v>
      </c>
      <c r="AQ145" s="50">
        <f>AEBYLD1!AQ145*VLOOKUP(AEBYLD2!AQ$4,'[1]INTERNAL PARAMETERS-1'!$B$5:$J$44,5,FALSE)*VLOOKUP(AEBYLD2!AQ$4,'[1]INTERNAL PARAMETERS-1'!$B$5:$J$44,7,FALSE)*AEBYLD2!$F145 + AEBYLD1!AQ145*(1-VLOOKUP(AEBYLD2!AQ$4,'[1]INTERNAL PARAMETERS-1'!$B$5:$J$44,5,FALSE))*VLOOKUP(AEBYLD2!AQ$4,'[1]INTERNAL PARAMETERS-1'!$B$5:$J$44,9,FALSE)*AEBYLD2!$F145</f>
        <v>0</v>
      </c>
      <c r="AR145" s="50">
        <f>AEBYLD1!AR145*VLOOKUP(AEBYLD2!AR$4,'[1]INTERNAL PARAMETERS-1'!$B$5:$J$44,5,FALSE)*VLOOKUP(AEBYLD2!AR$4,'[1]INTERNAL PARAMETERS-1'!$B$5:$J$44,7,FALSE)*AEBYLD2!$F145 + AEBYLD1!AR145*(1-VLOOKUP(AEBYLD2!AR$4,'[1]INTERNAL PARAMETERS-1'!$B$5:$J$44,5,FALSE))*VLOOKUP(AEBYLD2!AR$4,'[1]INTERNAL PARAMETERS-1'!$B$5:$J$44,9,FALSE)*AEBYLD2!$F145</f>
        <v>0</v>
      </c>
      <c r="AS145" s="50">
        <f>AEBYLD1!AS145*VLOOKUP(AEBYLD2!AS$4,'[1]INTERNAL PARAMETERS-1'!$B$5:$J$44,5,FALSE)*VLOOKUP(AEBYLD2!AS$4,'[1]INTERNAL PARAMETERS-1'!$B$5:$J$44,7,FALSE)*AEBYLD2!$F145 + AEBYLD1!AS145*(1-VLOOKUP(AEBYLD2!AS$4,'[1]INTERNAL PARAMETERS-1'!$B$5:$J$44,5,FALSE))*VLOOKUP(AEBYLD2!AS$4,'[1]INTERNAL PARAMETERS-1'!$B$5:$J$44,9,FALSE)*AEBYLD2!$F145</f>
        <v>0</v>
      </c>
      <c r="AT145" s="49">
        <f>AEBYLD1!AT145*VLOOKUP(AEBYLD2!AT$4,'[1]INTERNAL PARAMETERS-1'!$B$5:$J$44,5,FALSE)*VLOOKUP(AEBYLD2!AT$4,'[1]INTERNAL PARAMETERS-1'!$B$5:$J$44,7,FALSE)*AEBYLD2!$F145 + AEBYLD1!AT145*(1-VLOOKUP(AEBYLD2!AT$4,'[1]INTERNAL PARAMETERS-1'!$B$5:$J$44,5,FALSE))*VLOOKUP(AEBYLD2!AT$4,'[1]INTERNAL PARAMETERS-1'!$B$5:$J$44,9,FALSE)*AEBYLD2!$F145</f>
        <v>0</v>
      </c>
      <c r="AU145" s="51">
        <f>AEBYLD1!AU145*VLOOKUP(AEBYLD2!AU$4,'[1]INTERNAL PARAMETERS-1'!$B$5:$J$44,5,FALSE)*VLOOKUP(AEBYLD2!AU$4,'[1]INTERNAL PARAMETERS-1'!$B$5:$J$44,6,FALSE)*VLOOKUP(AEBYLD2!AU$4,'[1]INTERNAL PARAMETERS-1'!$B$5:$J$44,3,FALSE) + AEBYLD1!AU145*(1-VLOOKUP(AEBYLD2!AU$4,'[1]INTERNAL PARAMETERS-1'!$B$5:$J$44,5,FALSE))*VLOOKUP(AEBYLD2!AU$4,'[1]INTERNAL PARAMETERS-1'!$B$5:$J$44,8,FALSE)*VLOOKUP(AEBYLD2!AU$4,'[1]INTERNAL PARAMETERS-1'!$B$5:$J$44,3,FALSE)</f>
        <v>0</v>
      </c>
      <c r="AV145" s="50">
        <f>AEBYLD1!AV145*VLOOKUP(AEBYLD2!AV$4,'[1]INTERNAL PARAMETERS-1'!$B$5:$J$44,5,FALSE)*VLOOKUP(AEBYLD2!AV$4,'[1]INTERNAL PARAMETERS-1'!$B$5:$J$44,6,FALSE)*VLOOKUP(AEBYLD2!AV$4,'[1]INTERNAL PARAMETERS-1'!$B$5:$J$44,3,FALSE) + AEBYLD1!AV145*(1-VLOOKUP(AEBYLD2!AV$4,'[1]INTERNAL PARAMETERS-1'!$B$5:$J$44,5,FALSE))*VLOOKUP(AEBYLD2!AV$4,'[1]INTERNAL PARAMETERS-1'!$B$5:$J$44,8,FALSE)*VLOOKUP(AEBYLD2!AV$4,'[1]INTERNAL PARAMETERS-1'!$B$5:$J$44,3,FALSE)</f>
        <v>0</v>
      </c>
      <c r="AW145" s="50">
        <f>AEBYLD1!AW145*VLOOKUP(AEBYLD2!AW$4,'[1]INTERNAL PARAMETERS-1'!$B$5:$J$44,5,FALSE)*VLOOKUP(AEBYLD2!AW$4,'[1]INTERNAL PARAMETERS-1'!$B$5:$J$44,6,FALSE)*VLOOKUP(AEBYLD2!AW$4,'[1]INTERNAL PARAMETERS-1'!$B$5:$J$44,3,FALSE) + AEBYLD1!AW145*(1-VLOOKUP(AEBYLD2!AW$4,'[1]INTERNAL PARAMETERS-1'!$B$5:$J$44,5,FALSE))*VLOOKUP(AEBYLD2!AW$4,'[1]INTERNAL PARAMETERS-1'!$B$5:$J$44,8,FALSE)*VLOOKUP(AEBYLD2!AW$4,'[1]INTERNAL PARAMETERS-1'!$B$5:$J$44,3,FALSE)</f>
        <v>0</v>
      </c>
      <c r="AX145" s="50">
        <f>AEBYLD1!AX145*VLOOKUP(AEBYLD2!AX$4,'[1]INTERNAL PARAMETERS-1'!$B$5:$J$44,5,FALSE)*VLOOKUP(AEBYLD2!AX$4,'[1]INTERNAL PARAMETERS-1'!$B$5:$J$44,6,FALSE)*VLOOKUP(AEBYLD2!AX$4,'[1]INTERNAL PARAMETERS-1'!$B$5:$J$44,3,FALSE) + AEBYLD1!AX145*(1-VLOOKUP(AEBYLD2!AX$4,'[1]INTERNAL PARAMETERS-1'!$B$5:$J$44,5,FALSE))*VLOOKUP(AEBYLD2!AX$4,'[1]INTERNAL PARAMETERS-1'!$B$5:$J$44,8,FALSE)*VLOOKUP(AEBYLD2!AX$4,'[1]INTERNAL PARAMETERS-1'!$B$5:$J$44,3,FALSE)</f>
        <v>0</v>
      </c>
      <c r="AY145" s="50">
        <f>AEBYLD1!AY145*VLOOKUP(AEBYLD2!AY$4,'[1]INTERNAL PARAMETERS-1'!$B$5:$J$44,5,FALSE)*VLOOKUP(AEBYLD2!AY$4,'[1]INTERNAL PARAMETERS-1'!$B$5:$J$44,6,FALSE)*VLOOKUP(AEBYLD2!AY$4,'[1]INTERNAL PARAMETERS-1'!$B$5:$J$44,3,FALSE) + AEBYLD1!AY145*(1-VLOOKUP(AEBYLD2!AY$4,'[1]INTERNAL PARAMETERS-1'!$B$5:$J$44,5,FALSE))*VLOOKUP(AEBYLD2!AY$4,'[1]INTERNAL PARAMETERS-1'!$B$5:$J$44,8,FALSE)*VLOOKUP(AEBYLD2!AY$4,'[1]INTERNAL PARAMETERS-1'!$B$5:$J$44,3,FALSE)</f>
        <v>0</v>
      </c>
      <c r="AZ145" s="50">
        <f>AEBYLD1!AZ145*VLOOKUP(AEBYLD2!AZ$4,'[1]INTERNAL PARAMETERS-1'!$B$5:$J$44,5,FALSE)*VLOOKUP(AEBYLD2!AZ$4,'[1]INTERNAL PARAMETERS-1'!$B$5:$J$44,6,FALSE)*VLOOKUP(AEBYLD2!AZ$4,'[1]INTERNAL PARAMETERS-1'!$B$5:$J$44,3,FALSE) + AEBYLD1!AZ145*(1-VLOOKUP(AEBYLD2!AZ$4,'[1]INTERNAL PARAMETERS-1'!$B$5:$J$44,5,FALSE))*VLOOKUP(AEBYLD2!AZ$4,'[1]INTERNAL PARAMETERS-1'!$B$5:$J$44,8,FALSE)*VLOOKUP(AEBYLD2!AZ$4,'[1]INTERNAL PARAMETERS-1'!$B$5:$J$44,3,FALSE)</f>
        <v>0</v>
      </c>
      <c r="BA145" s="50">
        <f>AEBYLD1!BA145*VLOOKUP(AEBYLD2!BA$4,'[1]INTERNAL PARAMETERS-1'!$B$5:$J$44,5,FALSE)*VLOOKUP(AEBYLD2!BA$4,'[1]INTERNAL PARAMETERS-1'!$B$5:$J$44,6,FALSE)*VLOOKUP(AEBYLD2!BA$4,'[1]INTERNAL PARAMETERS-1'!$B$5:$J$44,3,FALSE) + AEBYLD1!BA145*(1-VLOOKUP(AEBYLD2!BA$4,'[1]INTERNAL PARAMETERS-1'!$B$5:$J$44,5,FALSE))*VLOOKUP(AEBYLD2!BA$4,'[1]INTERNAL PARAMETERS-1'!$B$5:$J$44,8,FALSE)*VLOOKUP(AEBYLD2!BA$4,'[1]INTERNAL PARAMETERS-1'!$B$5:$J$44,3,FALSE)</f>
        <v>0</v>
      </c>
      <c r="BB145" s="50">
        <f>AEBYLD1!BB145*VLOOKUP(AEBYLD2!BB$4,'[1]INTERNAL PARAMETERS-1'!$B$5:$J$44,5,FALSE)*VLOOKUP(AEBYLD2!BB$4,'[1]INTERNAL PARAMETERS-1'!$B$5:$J$44,6,FALSE)*VLOOKUP(AEBYLD2!BB$4,'[1]INTERNAL PARAMETERS-1'!$B$5:$J$44,3,FALSE) + AEBYLD1!BB145*(1-VLOOKUP(AEBYLD2!BB$4,'[1]INTERNAL PARAMETERS-1'!$B$5:$J$44,5,FALSE))*VLOOKUP(AEBYLD2!BB$4,'[1]INTERNAL PARAMETERS-1'!$B$5:$J$44,8,FALSE)*VLOOKUP(AEBYLD2!BB$4,'[1]INTERNAL PARAMETERS-1'!$B$5:$J$44,3,FALSE)</f>
        <v>0</v>
      </c>
      <c r="BC145" s="50">
        <f>AEBYLD1!BC145*VLOOKUP(AEBYLD2!BC$4,'[1]INTERNAL PARAMETERS-1'!$B$5:$J$44,5,FALSE)*VLOOKUP(AEBYLD2!BC$4,'[1]INTERNAL PARAMETERS-1'!$B$5:$J$44,6,FALSE)*VLOOKUP(AEBYLD2!BC$4,'[1]INTERNAL PARAMETERS-1'!$B$5:$J$44,3,FALSE) + AEBYLD1!BC145*(1-VLOOKUP(AEBYLD2!BC$4,'[1]INTERNAL PARAMETERS-1'!$B$5:$J$44,5,FALSE))*VLOOKUP(AEBYLD2!BC$4,'[1]INTERNAL PARAMETERS-1'!$B$5:$J$44,8,FALSE)*VLOOKUP(AEBYLD2!BC$4,'[1]INTERNAL PARAMETERS-1'!$B$5:$J$44,3,FALSE)</f>
        <v>0</v>
      </c>
      <c r="BD145" s="50">
        <f>AEBYLD1!BD145*VLOOKUP(AEBYLD2!BD$4,'[1]INTERNAL PARAMETERS-1'!$B$5:$J$44,5,FALSE)*VLOOKUP(AEBYLD2!BD$4,'[1]INTERNAL PARAMETERS-1'!$B$5:$J$44,6,FALSE)*VLOOKUP(AEBYLD2!BD$4,'[1]INTERNAL PARAMETERS-1'!$B$5:$J$44,3,FALSE) + AEBYLD1!BD145*(1-VLOOKUP(AEBYLD2!BD$4,'[1]INTERNAL PARAMETERS-1'!$B$5:$J$44,5,FALSE))*VLOOKUP(AEBYLD2!BD$4,'[1]INTERNAL PARAMETERS-1'!$B$5:$J$44,8,FALSE)*VLOOKUP(AEBYLD2!BD$4,'[1]INTERNAL PARAMETERS-1'!$B$5:$J$44,3,FALSE)</f>
        <v>0</v>
      </c>
      <c r="BE145" s="50">
        <f>AEBYLD1!BE145*VLOOKUP(AEBYLD2!BE$4,'[1]INTERNAL PARAMETERS-1'!$B$5:$J$44,5,FALSE)*VLOOKUP(AEBYLD2!BE$4,'[1]INTERNAL PARAMETERS-1'!$B$5:$J$44,6,FALSE)*VLOOKUP(AEBYLD2!BE$4,'[1]INTERNAL PARAMETERS-1'!$B$5:$J$44,3,FALSE) + AEBYLD1!BE145*(1-VLOOKUP(AEBYLD2!BE$4,'[1]INTERNAL PARAMETERS-1'!$B$5:$J$44,5,FALSE))*VLOOKUP(AEBYLD2!BE$4,'[1]INTERNAL PARAMETERS-1'!$B$5:$J$44,8,FALSE)*VLOOKUP(AEBYLD2!BE$4,'[1]INTERNAL PARAMETERS-1'!$B$5:$J$44,3,FALSE)</f>
        <v>0</v>
      </c>
      <c r="BF145" s="50">
        <f>AEBYLD1!BF145*VLOOKUP(AEBYLD2!BF$4,'[1]INTERNAL PARAMETERS-1'!$B$5:$J$44,5,FALSE)*VLOOKUP(AEBYLD2!BF$4,'[1]INTERNAL PARAMETERS-1'!$B$5:$J$44,6,FALSE)*VLOOKUP(AEBYLD2!BF$4,'[1]INTERNAL PARAMETERS-1'!$B$5:$J$44,3,FALSE) + AEBYLD1!BF145*(1-VLOOKUP(AEBYLD2!BF$4,'[1]INTERNAL PARAMETERS-1'!$B$5:$J$44,5,FALSE))*VLOOKUP(AEBYLD2!BF$4,'[1]INTERNAL PARAMETERS-1'!$B$5:$J$44,8,FALSE)*VLOOKUP(AEBYLD2!BF$4,'[1]INTERNAL PARAMETERS-1'!$B$5:$J$44,3,FALSE)</f>
        <v>0</v>
      </c>
      <c r="BG145" s="50">
        <f>AEBYLD1!BG145*VLOOKUP(AEBYLD2!BG$4,'[1]INTERNAL PARAMETERS-1'!$B$5:$J$44,5,FALSE)*VLOOKUP(AEBYLD2!BG$4,'[1]INTERNAL PARAMETERS-1'!$B$5:$J$44,6,FALSE)*VLOOKUP(AEBYLD2!BG$4,'[1]INTERNAL PARAMETERS-1'!$B$5:$J$44,3,FALSE) + AEBYLD1!BG145*(1-VLOOKUP(AEBYLD2!BG$4,'[1]INTERNAL PARAMETERS-1'!$B$5:$J$44,5,FALSE))*VLOOKUP(AEBYLD2!BG$4,'[1]INTERNAL PARAMETERS-1'!$B$5:$J$44,8,FALSE)*VLOOKUP(AEBYLD2!BG$4,'[1]INTERNAL PARAMETERS-1'!$B$5:$J$44,3,FALSE)</f>
        <v>0</v>
      </c>
      <c r="BH145" s="50">
        <f>AEBYLD1!BH145*VLOOKUP(AEBYLD2!BH$4,'[1]INTERNAL PARAMETERS-1'!$B$5:$J$44,5,FALSE)*VLOOKUP(AEBYLD2!BH$4,'[1]INTERNAL PARAMETERS-1'!$B$5:$J$44,6,FALSE)*VLOOKUP(AEBYLD2!BH$4,'[1]INTERNAL PARAMETERS-1'!$B$5:$J$44,3,FALSE) + AEBYLD1!BH145*(1-VLOOKUP(AEBYLD2!BH$4,'[1]INTERNAL PARAMETERS-1'!$B$5:$J$44,5,FALSE))*VLOOKUP(AEBYLD2!BH$4,'[1]INTERNAL PARAMETERS-1'!$B$5:$J$44,8,FALSE)*VLOOKUP(AEBYLD2!BH$4,'[1]INTERNAL PARAMETERS-1'!$B$5:$J$44,3,FALSE)</f>
        <v>0</v>
      </c>
      <c r="BI145" s="50">
        <f>AEBYLD1!BI145*VLOOKUP(AEBYLD2!BI$4,'[1]INTERNAL PARAMETERS-1'!$B$5:$J$44,5,FALSE)*VLOOKUP(AEBYLD2!BI$4,'[1]INTERNAL PARAMETERS-1'!$B$5:$J$44,6,FALSE)*VLOOKUP(AEBYLD2!BI$4,'[1]INTERNAL PARAMETERS-1'!$B$5:$J$44,3,FALSE) + AEBYLD1!BI145*(1-VLOOKUP(AEBYLD2!BI$4,'[1]INTERNAL PARAMETERS-1'!$B$5:$J$44,5,FALSE))*VLOOKUP(AEBYLD2!BI$4,'[1]INTERNAL PARAMETERS-1'!$B$5:$J$44,8,FALSE)*VLOOKUP(AEBYLD2!BI$4,'[1]INTERNAL PARAMETERS-1'!$B$5:$J$44,3,FALSE)</f>
        <v>0</v>
      </c>
      <c r="BJ145" s="50">
        <f>AEBYLD1!BJ145*VLOOKUP(AEBYLD2!BJ$4,'[1]INTERNAL PARAMETERS-1'!$B$5:$J$44,5,FALSE)*VLOOKUP(AEBYLD2!BJ$4,'[1]INTERNAL PARAMETERS-1'!$B$5:$J$44,6,FALSE)*VLOOKUP(AEBYLD2!BJ$4,'[1]INTERNAL PARAMETERS-1'!$B$5:$J$44,3,FALSE) + AEBYLD1!BJ145*(1-VLOOKUP(AEBYLD2!BJ$4,'[1]INTERNAL PARAMETERS-1'!$B$5:$J$44,5,FALSE))*VLOOKUP(AEBYLD2!BJ$4,'[1]INTERNAL PARAMETERS-1'!$B$5:$J$44,8,FALSE)*VLOOKUP(AEBYLD2!BJ$4,'[1]INTERNAL PARAMETERS-1'!$B$5:$J$44,3,FALSE)</f>
        <v>0</v>
      </c>
      <c r="BK145" s="50">
        <f>AEBYLD1!BK145*VLOOKUP(AEBYLD2!BK$4,'[1]INTERNAL PARAMETERS-1'!$B$5:$J$44,5,FALSE)*VLOOKUP(AEBYLD2!BK$4,'[1]INTERNAL PARAMETERS-1'!$B$5:$J$44,6,FALSE)*VLOOKUP(AEBYLD2!BK$4,'[1]INTERNAL PARAMETERS-1'!$B$5:$J$44,3,FALSE) + AEBYLD1!BK145*(1-VLOOKUP(AEBYLD2!BK$4,'[1]INTERNAL PARAMETERS-1'!$B$5:$J$44,5,FALSE))*VLOOKUP(AEBYLD2!BK$4,'[1]INTERNAL PARAMETERS-1'!$B$5:$J$44,8,FALSE)*VLOOKUP(AEBYLD2!BK$4,'[1]INTERNAL PARAMETERS-1'!$B$5:$J$44,3,FALSE)</f>
        <v>0</v>
      </c>
      <c r="BL145" s="50">
        <f>AEBYLD1!BL145*VLOOKUP(AEBYLD2!BL$4,'[1]INTERNAL PARAMETERS-1'!$B$5:$J$44,5,FALSE)*VLOOKUP(AEBYLD2!BL$4,'[1]INTERNAL PARAMETERS-1'!$B$5:$J$44,6,FALSE)*VLOOKUP(AEBYLD2!BL$4,'[1]INTERNAL PARAMETERS-1'!$B$5:$J$44,3,FALSE) + AEBYLD1!BL145*(1-VLOOKUP(AEBYLD2!BL$4,'[1]INTERNAL PARAMETERS-1'!$B$5:$J$44,5,FALSE))*VLOOKUP(AEBYLD2!BL$4,'[1]INTERNAL PARAMETERS-1'!$B$5:$J$44,8,FALSE)*VLOOKUP(AEBYLD2!BL$4,'[1]INTERNAL PARAMETERS-1'!$B$5:$J$44,3,FALSE)</f>
        <v>0</v>
      </c>
      <c r="BM145" s="50">
        <f>AEBYLD1!BM145*VLOOKUP(AEBYLD2!BM$4,'[1]INTERNAL PARAMETERS-1'!$B$5:$J$44,5,FALSE)*VLOOKUP(AEBYLD2!BM$4,'[1]INTERNAL PARAMETERS-1'!$B$5:$J$44,6,FALSE)*VLOOKUP(AEBYLD2!BM$4,'[1]INTERNAL PARAMETERS-1'!$B$5:$J$44,3,FALSE) + AEBYLD1!BM145*(1-VLOOKUP(AEBYLD2!BM$4,'[1]INTERNAL PARAMETERS-1'!$B$5:$J$44,5,FALSE))*VLOOKUP(AEBYLD2!BM$4,'[1]INTERNAL PARAMETERS-1'!$B$5:$J$44,8,FALSE)*VLOOKUP(AEBYLD2!BM$4,'[1]INTERNAL PARAMETERS-1'!$B$5:$J$44,3,FALSE)</f>
        <v>0</v>
      </c>
      <c r="BN145" s="50">
        <f>AEBYLD1!BN145*VLOOKUP(AEBYLD2!BN$4,'[1]INTERNAL PARAMETERS-1'!$B$5:$J$44,5,FALSE)*VLOOKUP(AEBYLD2!BN$4,'[1]INTERNAL PARAMETERS-1'!$B$5:$J$44,6,FALSE)*VLOOKUP(AEBYLD2!BN$4,'[1]INTERNAL PARAMETERS-1'!$B$5:$J$44,3,FALSE) + AEBYLD1!BN145*(1-VLOOKUP(AEBYLD2!BN$4,'[1]INTERNAL PARAMETERS-1'!$B$5:$J$44,5,FALSE))*VLOOKUP(AEBYLD2!BN$4,'[1]INTERNAL PARAMETERS-1'!$B$5:$J$44,8,FALSE)*VLOOKUP(AEBYLD2!BN$4,'[1]INTERNAL PARAMETERS-1'!$B$5:$J$44,3,FALSE)</f>
        <v>0</v>
      </c>
      <c r="BO145" s="50">
        <f>AEBYLD1!BO145*VLOOKUP(AEBYLD2!BO$4,'[1]INTERNAL PARAMETERS-1'!$B$5:$J$44,5,FALSE)*VLOOKUP(AEBYLD2!BO$4,'[1]INTERNAL PARAMETERS-1'!$B$5:$J$44,6,FALSE)*VLOOKUP(AEBYLD2!BO$4,'[1]INTERNAL PARAMETERS-1'!$B$5:$J$44,3,FALSE) + AEBYLD1!BO145*(1-VLOOKUP(AEBYLD2!BO$4,'[1]INTERNAL PARAMETERS-1'!$B$5:$J$44,5,FALSE))*VLOOKUP(AEBYLD2!BO$4,'[1]INTERNAL PARAMETERS-1'!$B$5:$J$44,8,FALSE)*VLOOKUP(AEBYLD2!BO$4,'[1]INTERNAL PARAMETERS-1'!$B$5:$J$44,3,FALSE)</f>
        <v>0</v>
      </c>
      <c r="BP145" s="50">
        <f>AEBYLD1!BP145*VLOOKUP(AEBYLD2!BP$4,'[1]INTERNAL PARAMETERS-1'!$B$5:$J$44,5,FALSE)*VLOOKUP(AEBYLD2!BP$4,'[1]INTERNAL PARAMETERS-1'!$B$5:$J$44,6,FALSE)*VLOOKUP(AEBYLD2!BP$4,'[1]INTERNAL PARAMETERS-1'!$B$5:$J$44,3,FALSE) + AEBYLD1!BP145*(1-VLOOKUP(AEBYLD2!BP$4,'[1]INTERNAL PARAMETERS-1'!$B$5:$J$44,5,FALSE))*VLOOKUP(AEBYLD2!BP$4,'[1]INTERNAL PARAMETERS-1'!$B$5:$J$44,8,FALSE)*VLOOKUP(AEBYLD2!BP$4,'[1]INTERNAL PARAMETERS-1'!$B$5:$J$44,3,FALSE)</f>
        <v>0</v>
      </c>
      <c r="BQ145" s="50">
        <f>AEBYLD1!BQ145*VLOOKUP(AEBYLD2!BQ$4,'[1]INTERNAL PARAMETERS-1'!$B$5:$J$44,5,FALSE)*VLOOKUP(AEBYLD2!BQ$4,'[1]INTERNAL PARAMETERS-1'!$B$5:$J$44,6,FALSE)*VLOOKUP(AEBYLD2!BQ$4,'[1]INTERNAL PARAMETERS-1'!$B$5:$J$44,3,FALSE) + AEBYLD1!BQ145*(1-VLOOKUP(AEBYLD2!BQ$4,'[1]INTERNAL PARAMETERS-1'!$B$5:$J$44,5,FALSE))*VLOOKUP(AEBYLD2!BQ$4,'[1]INTERNAL PARAMETERS-1'!$B$5:$J$44,8,FALSE)*VLOOKUP(AEBYLD2!BQ$4,'[1]INTERNAL PARAMETERS-1'!$B$5:$J$44,3,FALSE)</f>
        <v>0</v>
      </c>
      <c r="BR145" s="50">
        <f>AEBYLD1!BR145*VLOOKUP(AEBYLD2!BR$4,'[1]INTERNAL PARAMETERS-1'!$B$5:$J$44,5,FALSE)*VLOOKUP(AEBYLD2!BR$4,'[1]INTERNAL PARAMETERS-1'!$B$5:$J$44,6,FALSE)*VLOOKUP(AEBYLD2!BR$4,'[1]INTERNAL PARAMETERS-1'!$B$5:$J$44,3,FALSE) + AEBYLD1!BR145*(1-VLOOKUP(AEBYLD2!BR$4,'[1]INTERNAL PARAMETERS-1'!$B$5:$J$44,5,FALSE))*VLOOKUP(AEBYLD2!BR$4,'[1]INTERNAL PARAMETERS-1'!$B$5:$J$44,8,FALSE)*VLOOKUP(AEBYLD2!BR$4,'[1]INTERNAL PARAMETERS-1'!$B$5:$J$44,3,FALSE)</f>
        <v>0</v>
      </c>
      <c r="BS145" s="50">
        <f>AEBYLD1!BS145*VLOOKUP(AEBYLD2!BS$4,'[1]INTERNAL PARAMETERS-1'!$B$5:$J$44,5,FALSE)*VLOOKUP(AEBYLD2!BS$4,'[1]INTERNAL PARAMETERS-1'!$B$5:$J$44,6,FALSE)*VLOOKUP(AEBYLD2!BS$4,'[1]INTERNAL PARAMETERS-1'!$B$5:$J$44,3,FALSE) + AEBYLD1!BS145*(1-VLOOKUP(AEBYLD2!BS$4,'[1]INTERNAL PARAMETERS-1'!$B$5:$J$44,5,FALSE))*VLOOKUP(AEBYLD2!BS$4,'[1]INTERNAL PARAMETERS-1'!$B$5:$J$44,8,FALSE)*VLOOKUP(AEBYLD2!BS$4,'[1]INTERNAL PARAMETERS-1'!$B$5:$J$44,3,FALSE)</f>
        <v>0</v>
      </c>
      <c r="BT145" s="50">
        <f>AEBYLD1!BT145*VLOOKUP(AEBYLD2!BT$4,'[1]INTERNAL PARAMETERS-1'!$B$5:$J$44,5,FALSE)*VLOOKUP(AEBYLD2!BT$4,'[1]INTERNAL PARAMETERS-1'!$B$5:$J$44,6,FALSE)*VLOOKUP(AEBYLD2!BT$4,'[1]INTERNAL PARAMETERS-1'!$B$5:$J$44,3,FALSE) + AEBYLD1!BT145*(1-VLOOKUP(AEBYLD2!BT$4,'[1]INTERNAL PARAMETERS-1'!$B$5:$J$44,5,FALSE))*VLOOKUP(AEBYLD2!BT$4,'[1]INTERNAL PARAMETERS-1'!$B$5:$J$44,8,FALSE)*VLOOKUP(AEBYLD2!BT$4,'[1]INTERNAL PARAMETERS-1'!$B$5:$J$44,3,FALSE)</f>
        <v>0</v>
      </c>
      <c r="BU145" s="50">
        <f>AEBYLD1!BU145*VLOOKUP(AEBYLD2!BU$4,'[1]INTERNAL PARAMETERS-1'!$B$5:$J$44,5,FALSE)*VLOOKUP(AEBYLD2!BU$4,'[1]INTERNAL PARAMETERS-1'!$B$5:$J$44,6,FALSE)*VLOOKUP(AEBYLD2!BU$4,'[1]INTERNAL PARAMETERS-1'!$B$5:$J$44,3,FALSE) + AEBYLD1!BU145*(1-VLOOKUP(AEBYLD2!BU$4,'[1]INTERNAL PARAMETERS-1'!$B$5:$J$44,5,FALSE))*VLOOKUP(AEBYLD2!BU$4,'[1]INTERNAL PARAMETERS-1'!$B$5:$J$44,8,FALSE)*VLOOKUP(AEBYLD2!BU$4,'[1]INTERNAL PARAMETERS-1'!$B$5:$J$44,3,FALSE)</f>
        <v>0</v>
      </c>
      <c r="BV145" s="50">
        <f>AEBYLD1!BV145*VLOOKUP(AEBYLD2!BV$4,'[1]INTERNAL PARAMETERS-1'!$B$5:$J$44,5,FALSE)*VLOOKUP(AEBYLD2!BV$4,'[1]INTERNAL PARAMETERS-1'!$B$5:$J$44,6,FALSE)*VLOOKUP(AEBYLD2!BV$4,'[1]INTERNAL PARAMETERS-1'!$B$5:$J$44,3,FALSE) + AEBYLD1!BV145*(1-VLOOKUP(AEBYLD2!BV$4,'[1]INTERNAL PARAMETERS-1'!$B$5:$J$44,5,FALSE))*VLOOKUP(AEBYLD2!BV$4,'[1]INTERNAL PARAMETERS-1'!$B$5:$J$44,8,FALSE)*VLOOKUP(AEBYLD2!BV$4,'[1]INTERNAL PARAMETERS-1'!$B$5:$J$44,3,FALSE)</f>
        <v>0</v>
      </c>
      <c r="BW145" s="50">
        <f>AEBYLD1!BW145*VLOOKUP(AEBYLD2!BW$4,'[1]INTERNAL PARAMETERS-1'!$B$5:$J$44,5,FALSE)*VLOOKUP(AEBYLD2!BW$4,'[1]INTERNAL PARAMETERS-1'!$B$5:$J$44,6,FALSE)*VLOOKUP(AEBYLD2!BW$4,'[1]INTERNAL PARAMETERS-1'!$B$5:$J$44,3,FALSE) + AEBYLD1!BW145*(1-VLOOKUP(AEBYLD2!BW$4,'[1]INTERNAL PARAMETERS-1'!$B$5:$J$44,5,FALSE))*VLOOKUP(AEBYLD2!BW$4,'[1]INTERNAL PARAMETERS-1'!$B$5:$J$44,8,FALSE)*VLOOKUP(AEBYLD2!BW$4,'[1]INTERNAL PARAMETERS-1'!$B$5:$J$44,3,FALSE)</f>
        <v>0</v>
      </c>
      <c r="BX145" s="50">
        <f>AEBYLD1!BX145*VLOOKUP(AEBYLD2!BX$4,'[1]INTERNAL PARAMETERS-1'!$B$5:$J$44,5,FALSE)*VLOOKUP(AEBYLD2!BX$4,'[1]INTERNAL PARAMETERS-1'!$B$5:$J$44,6,FALSE)*VLOOKUP(AEBYLD2!BX$4,'[1]INTERNAL PARAMETERS-1'!$B$5:$J$44,3,FALSE) + AEBYLD1!BX145*(1-VLOOKUP(AEBYLD2!BX$4,'[1]INTERNAL PARAMETERS-1'!$B$5:$J$44,5,FALSE))*VLOOKUP(AEBYLD2!BX$4,'[1]INTERNAL PARAMETERS-1'!$B$5:$J$44,8,FALSE)*VLOOKUP(AEBYLD2!BX$4,'[1]INTERNAL PARAMETERS-1'!$B$5:$J$44,3,FALSE)</f>
        <v>0</v>
      </c>
      <c r="BY145" s="50">
        <f>AEBYLD1!BY145*VLOOKUP(AEBYLD2!BY$4,'[1]INTERNAL PARAMETERS-1'!$B$5:$J$44,5,FALSE)*VLOOKUP(AEBYLD2!BY$4,'[1]INTERNAL PARAMETERS-1'!$B$5:$J$44,6,FALSE)*VLOOKUP(AEBYLD2!BY$4,'[1]INTERNAL PARAMETERS-1'!$B$5:$J$44,3,FALSE) + AEBYLD1!BY145*(1-VLOOKUP(AEBYLD2!BY$4,'[1]INTERNAL PARAMETERS-1'!$B$5:$J$44,5,FALSE))*VLOOKUP(AEBYLD2!BY$4,'[1]INTERNAL PARAMETERS-1'!$B$5:$J$44,8,FALSE)*VLOOKUP(AEBYLD2!BY$4,'[1]INTERNAL PARAMETERS-1'!$B$5:$J$44,3,FALSE)</f>
        <v>0</v>
      </c>
      <c r="BZ145" s="50">
        <f>AEBYLD1!BZ145*VLOOKUP(AEBYLD2!BZ$4,'[1]INTERNAL PARAMETERS-1'!$B$5:$J$44,5,FALSE)*VLOOKUP(AEBYLD2!BZ$4,'[1]INTERNAL PARAMETERS-1'!$B$5:$J$44,6,FALSE)*VLOOKUP(AEBYLD2!BZ$4,'[1]INTERNAL PARAMETERS-1'!$B$5:$J$44,3,FALSE) + AEBYLD1!BZ145*(1-VLOOKUP(AEBYLD2!BZ$4,'[1]INTERNAL PARAMETERS-1'!$B$5:$J$44,5,FALSE))*VLOOKUP(AEBYLD2!BZ$4,'[1]INTERNAL PARAMETERS-1'!$B$5:$J$44,8,FALSE)*VLOOKUP(AEBYLD2!BZ$4,'[1]INTERNAL PARAMETERS-1'!$B$5:$J$44,3,FALSE)</f>
        <v>0</v>
      </c>
      <c r="CA145" s="50">
        <f>AEBYLD1!CA145*VLOOKUP(AEBYLD2!CA$4,'[1]INTERNAL PARAMETERS-1'!$B$5:$J$44,5,FALSE)*VLOOKUP(AEBYLD2!CA$4,'[1]INTERNAL PARAMETERS-1'!$B$5:$J$44,6,FALSE)*VLOOKUP(AEBYLD2!CA$4,'[1]INTERNAL PARAMETERS-1'!$B$5:$J$44,3,FALSE) + AEBYLD1!CA145*(1-VLOOKUP(AEBYLD2!CA$4,'[1]INTERNAL PARAMETERS-1'!$B$5:$J$44,5,FALSE))*VLOOKUP(AEBYLD2!CA$4,'[1]INTERNAL PARAMETERS-1'!$B$5:$J$44,8,FALSE)*VLOOKUP(AEBYLD2!CA$4,'[1]INTERNAL PARAMETERS-1'!$B$5:$J$44,3,FALSE)</f>
        <v>0</v>
      </c>
      <c r="CB145" s="50">
        <f>AEBYLD1!CB145*VLOOKUP(AEBYLD2!CB$4,'[1]INTERNAL PARAMETERS-1'!$B$5:$J$44,5,FALSE)*VLOOKUP(AEBYLD2!CB$4,'[1]INTERNAL PARAMETERS-1'!$B$5:$J$44,6,FALSE)*VLOOKUP(AEBYLD2!CB$4,'[1]INTERNAL PARAMETERS-1'!$B$5:$J$44,3,FALSE) + AEBYLD1!CB145*(1-VLOOKUP(AEBYLD2!CB$4,'[1]INTERNAL PARAMETERS-1'!$B$5:$J$44,5,FALSE))*VLOOKUP(AEBYLD2!CB$4,'[1]INTERNAL PARAMETERS-1'!$B$5:$J$44,8,FALSE)*VLOOKUP(AEBYLD2!CB$4,'[1]INTERNAL PARAMETERS-1'!$B$5:$J$44,3,FALSE)</f>
        <v>0</v>
      </c>
      <c r="CC145" s="50">
        <f>AEBYLD1!CC145*VLOOKUP(AEBYLD2!CC$4,'[1]INTERNAL PARAMETERS-1'!$B$5:$J$44,5,FALSE)*VLOOKUP(AEBYLD2!CC$4,'[1]INTERNAL PARAMETERS-1'!$B$5:$J$44,6,FALSE)*VLOOKUP(AEBYLD2!CC$4,'[1]INTERNAL PARAMETERS-1'!$B$5:$J$44,3,FALSE) + AEBYLD1!CC145*(1-VLOOKUP(AEBYLD2!CC$4,'[1]INTERNAL PARAMETERS-1'!$B$5:$J$44,5,FALSE))*VLOOKUP(AEBYLD2!CC$4,'[1]INTERNAL PARAMETERS-1'!$B$5:$J$44,8,FALSE)*VLOOKUP(AEBYLD2!CC$4,'[1]INTERNAL PARAMETERS-1'!$B$5:$J$44,3,FALSE)</f>
        <v>0</v>
      </c>
      <c r="CD145" s="50">
        <f>AEBYLD1!CD145*VLOOKUP(AEBYLD2!CD$4,'[1]INTERNAL PARAMETERS-1'!$B$5:$J$44,5,FALSE)*VLOOKUP(AEBYLD2!CD$4,'[1]INTERNAL PARAMETERS-1'!$B$5:$J$44,6,FALSE)*VLOOKUP(AEBYLD2!CD$4,'[1]INTERNAL PARAMETERS-1'!$B$5:$J$44,3,FALSE) + AEBYLD1!CD145*(1-VLOOKUP(AEBYLD2!CD$4,'[1]INTERNAL PARAMETERS-1'!$B$5:$J$44,5,FALSE))*VLOOKUP(AEBYLD2!CD$4,'[1]INTERNAL PARAMETERS-1'!$B$5:$J$44,8,FALSE)*VLOOKUP(AEBYLD2!CD$4,'[1]INTERNAL PARAMETERS-1'!$B$5:$J$44,3,FALSE)</f>
        <v>0</v>
      </c>
      <c r="CE145" s="50">
        <f>AEBYLD1!CE145*VLOOKUP(AEBYLD2!CE$4,'[1]INTERNAL PARAMETERS-1'!$B$5:$J$44,5,FALSE)*VLOOKUP(AEBYLD2!CE$4,'[1]INTERNAL PARAMETERS-1'!$B$5:$J$44,6,FALSE)*VLOOKUP(AEBYLD2!CE$4,'[1]INTERNAL PARAMETERS-1'!$B$5:$J$44,3,FALSE) + AEBYLD1!CE145*(1-VLOOKUP(AEBYLD2!CE$4,'[1]INTERNAL PARAMETERS-1'!$B$5:$J$44,5,FALSE))*VLOOKUP(AEBYLD2!CE$4,'[1]INTERNAL PARAMETERS-1'!$B$5:$J$44,8,FALSE)*VLOOKUP(AEBYLD2!CE$4,'[1]INTERNAL PARAMETERS-1'!$B$5:$J$44,3,FALSE)</f>
        <v>0</v>
      </c>
      <c r="CF145" s="50">
        <f>AEBYLD1!CF145*VLOOKUP(AEBYLD2!CF$4,'[1]INTERNAL PARAMETERS-1'!$B$5:$J$44,5,FALSE)*VLOOKUP(AEBYLD2!CF$4,'[1]INTERNAL PARAMETERS-1'!$B$5:$J$44,6,FALSE)*VLOOKUP(AEBYLD2!CF$4,'[1]INTERNAL PARAMETERS-1'!$B$5:$J$44,3,FALSE) + AEBYLD1!CF145*(1-VLOOKUP(AEBYLD2!CF$4,'[1]INTERNAL PARAMETERS-1'!$B$5:$J$44,5,FALSE))*VLOOKUP(AEBYLD2!CF$4,'[1]INTERNAL PARAMETERS-1'!$B$5:$J$44,8,FALSE)*VLOOKUP(AEBYLD2!CF$4,'[1]INTERNAL PARAMETERS-1'!$B$5:$J$44,3,FALSE)</f>
        <v>0</v>
      </c>
      <c r="CG145" s="50">
        <f>AEBYLD1!CG145*VLOOKUP(AEBYLD2!CG$4,'[1]INTERNAL PARAMETERS-1'!$B$5:$J$44,5,FALSE)*VLOOKUP(AEBYLD2!CG$4,'[1]INTERNAL PARAMETERS-1'!$B$5:$J$44,6,FALSE)*VLOOKUP(AEBYLD2!CG$4,'[1]INTERNAL PARAMETERS-1'!$B$5:$J$44,3,FALSE) + AEBYLD1!CG145*(1-VLOOKUP(AEBYLD2!CG$4,'[1]INTERNAL PARAMETERS-1'!$B$5:$J$44,5,FALSE))*VLOOKUP(AEBYLD2!CG$4,'[1]INTERNAL PARAMETERS-1'!$B$5:$J$44,8,FALSE)*VLOOKUP(AEBYLD2!CG$4,'[1]INTERNAL PARAMETERS-1'!$B$5:$J$44,3,FALSE)</f>
        <v>0</v>
      </c>
      <c r="CH145" s="49">
        <f>AEBYLD1!CH145*VLOOKUP(AEBYLD2!CH$4,'[1]INTERNAL PARAMETERS-1'!$B$5:$J$44,5,FALSE)*VLOOKUP(AEBYLD2!CH$4,'[1]INTERNAL PARAMETERS-1'!$B$5:$J$44,6,FALSE)*VLOOKUP(AEBYLD2!CH$4,'[1]INTERNAL PARAMETERS-1'!$B$5:$J$44,3,FALSE) + AEBYLD1!CH145*(1-VLOOKUP(AEBYLD2!CH$4,'[1]INTERNAL PARAMETERS-1'!$B$5:$J$44,5,FALSE))*VLOOKUP(AEBYLD2!CH$4,'[1]INTERNAL PARAMETERS-1'!$B$5:$J$44,8,FALSE)*VLOOKUP(AEBYLD2!CH$4,'[1]INTERNAL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 x14ac:dyDescent="0.4">
      <c r="B146" s="64" t="s">
        <v>9</v>
      </c>
      <c r="C146" s="63" t="s">
        <v>71</v>
      </c>
      <c r="D146" s="63" t="s">
        <v>73</v>
      </c>
      <c r="E146" s="147">
        <f>AEB!AF146</f>
        <v>0</v>
      </c>
      <c r="F146" s="62">
        <f>'[1]INTERNAL PARAMETERS-1'!M20</f>
        <v>12.89</v>
      </c>
      <c r="G146" s="51">
        <f>AEBYLD1!G146*VLOOKUP(AEBYLD2!G$4,'[1]INTERNAL PARAMETERS-1'!$B$5:$J$44,5,FALSE)*VLOOKUP(AEBYLD2!G$4,'[1]INTERNAL PARAMETERS-1'!$B$5:$J$44,7,FALSE)*AEBYLD2!$F146 + AEBYLD1!G146*(1-VLOOKUP(AEBYLD2!G$4,'[1]INTERNAL PARAMETERS-1'!$B$5:$J$44,5,FALSE))*VLOOKUP(AEBYLD2!G$4,'[1]INTERNAL PARAMETERS-1'!$B$5:$J$44,9,FALSE)*AEBYLD2!$F146</f>
        <v>0</v>
      </c>
      <c r="H146" s="50">
        <f>AEBYLD1!H146*VLOOKUP(AEBYLD2!H$4,'[1]INTERNAL PARAMETERS-1'!$B$5:$J$44,5,FALSE)*VLOOKUP(AEBYLD2!H$4,'[1]INTERNAL PARAMETERS-1'!$B$5:$J$44,7,FALSE)*AEBYLD2!$F146 + AEBYLD1!H146*(1-VLOOKUP(AEBYLD2!H$4,'[1]INTERNAL PARAMETERS-1'!$B$5:$J$44,5,FALSE))*VLOOKUP(AEBYLD2!H$4,'[1]INTERNAL PARAMETERS-1'!$B$5:$J$44,9,FALSE)*AEBYLD2!$F146</f>
        <v>0</v>
      </c>
      <c r="I146" s="50">
        <f>AEBYLD1!I146*VLOOKUP(AEBYLD2!I$4,'[1]INTERNAL PARAMETERS-1'!$B$5:$J$44,5,FALSE)*VLOOKUP(AEBYLD2!I$4,'[1]INTERNAL PARAMETERS-1'!$B$5:$J$44,7,FALSE)*AEBYLD2!$F146 + AEBYLD1!I146*(1-VLOOKUP(AEBYLD2!I$4,'[1]INTERNAL PARAMETERS-1'!$B$5:$J$44,5,FALSE))*VLOOKUP(AEBYLD2!I$4,'[1]INTERNAL PARAMETERS-1'!$B$5:$J$44,9,FALSE)*AEBYLD2!$F146</f>
        <v>0</v>
      </c>
      <c r="J146" s="50">
        <f>AEBYLD1!J146*VLOOKUP(AEBYLD2!J$4,'[1]INTERNAL PARAMETERS-1'!$B$5:$J$44,5,FALSE)*VLOOKUP(AEBYLD2!J$4,'[1]INTERNAL PARAMETERS-1'!$B$5:$J$44,7,FALSE)*AEBYLD2!$F146 + AEBYLD1!J146*(1-VLOOKUP(AEBYLD2!J$4,'[1]INTERNAL PARAMETERS-1'!$B$5:$J$44,5,FALSE))*VLOOKUP(AEBYLD2!J$4,'[1]INTERNAL PARAMETERS-1'!$B$5:$J$44,9,FALSE)*AEBYLD2!$F146</f>
        <v>0</v>
      </c>
      <c r="K146" s="50">
        <f>AEBYLD1!K146*VLOOKUP(AEBYLD2!K$4,'[1]INTERNAL PARAMETERS-1'!$B$5:$J$44,5,FALSE)*VLOOKUP(AEBYLD2!K$4,'[1]INTERNAL PARAMETERS-1'!$B$5:$J$44,7,FALSE)*AEBYLD2!$F146 + AEBYLD1!K146*(1-VLOOKUP(AEBYLD2!K$4,'[1]INTERNAL PARAMETERS-1'!$B$5:$J$44,5,FALSE))*VLOOKUP(AEBYLD2!K$4,'[1]INTERNAL PARAMETERS-1'!$B$5:$J$44,9,FALSE)*AEBYLD2!$F146</f>
        <v>0</v>
      </c>
      <c r="L146" s="50">
        <f>AEBYLD1!L146*VLOOKUP(AEBYLD2!L$4,'[1]INTERNAL PARAMETERS-1'!$B$5:$J$44,5,FALSE)*VLOOKUP(AEBYLD2!L$4,'[1]INTERNAL PARAMETERS-1'!$B$5:$J$44,7,FALSE)*AEBYLD2!$F146 + AEBYLD1!L146*(1-VLOOKUP(AEBYLD2!L$4,'[1]INTERNAL PARAMETERS-1'!$B$5:$J$44,5,FALSE))*VLOOKUP(AEBYLD2!L$4,'[1]INTERNAL PARAMETERS-1'!$B$5:$J$44,9,FALSE)*AEBYLD2!$F146</f>
        <v>0</v>
      </c>
      <c r="M146" s="50">
        <f>AEBYLD1!M146*VLOOKUP(AEBYLD2!M$4,'[1]INTERNAL PARAMETERS-1'!$B$5:$J$44,5,FALSE)*VLOOKUP(AEBYLD2!M$4,'[1]INTERNAL PARAMETERS-1'!$B$5:$J$44,7,FALSE)*AEBYLD2!$F146 + AEBYLD1!M146*(1-VLOOKUP(AEBYLD2!M$4,'[1]INTERNAL PARAMETERS-1'!$B$5:$J$44,5,FALSE))*VLOOKUP(AEBYLD2!M$4,'[1]INTERNAL PARAMETERS-1'!$B$5:$J$44,9,FALSE)*AEBYLD2!$F146</f>
        <v>0</v>
      </c>
      <c r="N146" s="50">
        <f>AEBYLD1!N146*VLOOKUP(AEBYLD2!N$4,'[1]INTERNAL PARAMETERS-1'!$B$5:$J$44,5,FALSE)*VLOOKUP(AEBYLD2!N$4,'[1]INTERNAL PARAMETERS-1'!$B$5:$J$44,7,FALSE)*AEBYLD2!$F146 + AEBYLD1!N146*(1-VLOOKUP(AEBYLD2!N$4,'[1]INTERNAL PARAMETERS-1'!$B$5:$J$44,5,FALSE))*VLOOKUP(AEBYLD2!N$4,'[1]INTERNAL PARAMETERS-1'!$B$5:$J$44,9,FALSE)*AEBYLD2!$F146</f>
        <v>0</v>
      </c>
      <c r="O146" s="50">
        <f>AEBYLD1!O146*VLOOKUP(AEBYLD2!O$4,'[1]INTERNAL PARAMETERS-1'!$B$5:$J$44,5,FALSE)*VLOOKUP(AEBYLD2!O$4,'[1]INTERNAL PARAMETERS-1'!$B$5:$J$44,7,FALSE)*AEBYLD2!$F146 + AEBYLD1!O146*(1-VLOOKUP(AEBYLD2!O$4,'[1]INTERNAL PARAMETERS-1'!$B$5:$J$44,5,FALSE))*VLOOKUP(AEBYLD2!O$4,'[1]INTERNAL PARAMETERS-1'!$B$5:$J$44,9,FALSE)*AEBYLD2!$F146</f>
        <v>0</v>
      </c>
      <c r="P146" s="50">
        <f>AEBYLD1!P146*VLOOKUP(AEBYLD2!P$4,'[1]INTERNAL PARAMETERS-1'!$B$5:$J$44,5,FALSE)*VLOOKUP(AEBYLD2!P$4,'[1]INTERNAL PARAMETERS-1'!$B$5:$J$44,7,FALSE)*AEBYLD2!$F146 + AEBYLD1!P146*(1-VLOOKUP(AEBYLD2!P$4,'[1]INTERNAL PARAMETERS-1'!$B$5:$J$44,5,FALSE))*VLOOKUP(AEBYLD2!P$4,'[1]INTERNAL PARAMETERS-1'!$B$5:$J$44,9,FALSE)*AEBYLD2!$F146</f>
        <v>0</v>
      </c>
      <c r="Q146" s="50">
        <f>AEBYLD1!Q146*VLOOKUP(AEBYLD2!Q$4,'[1]INTERNAL PARAMETERS-1'!$B$5:$J$44,5,FALSE)*VLOOKUP(AEBYLD2!Q$4,'[1]INTERNAL PARAMETERS-1'!$B$5:$J$44,7,FALSE)*AEBYLD2!$F146 + AEBYLD1!Q146*(1-VLOOKUP(AEBYLD2!Q$4,'[1]INTERNAL PARAMETERS-1'!$B$5:$J$44,5,FALSE))*VLOOKUP(AEBYLD2!Q$4,'[1]INTERNAL PARAMETERS-1'!$B$5:$J$44,9,FALSE)*AEBYLD2!$F146</f>
        <v>0</v>
      </c>
      <c r="R146" s="50">
        <f>AEBYLD1!R146*VLOOKUP(AEBYLD2!R$4,'[1]INTERNAL PARAMETERS-1'!$B$5:$J$44,5,FALSE)*VLOOKUP(AEBYLD2!R$4,'[1]INTERNAL PARAMETERS-1'!$B$5:$J$44,7,FALSE)*AEBYLD2!$F146 + AEBYLD1!R146*(1-VLOOKUP(AEBYLD2!R$4,'[1]INTERNAL PARAMETERS-1'!$B$5:$J$44,5,FALSE))*VLOOKUP(AEBYLD2!R$4,'[1]INTERNAL PARAMETERS-1'!$B$5:$J$44,9,FALSE)*AEBYLD2!$F146</f>
        <v>0</v>
      </c>
      <c r="S146" s="50">
        <f>AEBYLD1!S146*VLOOKUP(AEBYLD2!S$4,'[1]INTERNAL PARAMETERS-1'!$B$5:$J$44,5,FALSE)*VLOOKUP(AEBYLD2!S$4,'[1]INTERNAL PARAMETERS-1'!$B$5:$J$44,7,FALSE)*AEBYLD2!$F146 + AEBYLD1!S146*(1-VLOOKUP(AEBYLD2!S$4,'[1]INTERNAL PARAMETERS-1'!$B$5:$J$44,5,FALSE))*VLOOKUP(AEBYLD2!S$4,'[1]INTERNAL PARAMETERS-1'!$B$5:$J$44,9,FALSE)*AEBYLD2!$F146</f>
        <v>0</v>
      </c>
      <c r="T146" s="50">
        <f>AEBYLD1!T146*VLOOKUP(AEBYLD2!T$4,'[1]INTERNAL PARAMETERS-1'!$B$5:$J$44,5,FALSE)*VLOOKUP(AEBYLD2!T$4,'[1]INTERNAL PARAMETERS-1'!$B$5:$J$44,7,FALSE)*AEBYLD2!$F146 + AEBYLD1!T146*(1-VLOOKUP(AEBYLD2!T$4,'[1]INTERNAL PARAMETERS-1'!$B$5:$J$44,5,FALSE))*VLOOKUP(AEBYLD2!T$4,'[1]INTERNAL PARAMETERS-1'!$B$5:$J$44,9,FALSE)*AEBYLD2!$F146</f>
        <v>0</v>
      </c>
      <c r="U146" s="50">
        <f>AEBYLD1!U146*VLOOKUP(AEBYLD2!U$4,'[1]INTERNAL PARAMETERS-1'!$B$5:$J$44,5,FALSE)*VLOOKUP(AEBYLD2!U$4,'[1]INTERNAL PARAMETERS-1'!$B$5:$J$44,7,FALSE)*AEBYLD2!$F146 + AEBYLD1!U146*(1-VLOOKUP(AEBYLD2!U$4,'[1]INTERNAL PARAMETERS-1'!$B$5:$J$44,5,FALSE))*VLOOKUP(AEBYLD2!U$4,'[1]INTERNAL PARAMETERS-1'!$B$5:$J$44,9,FALSE)*AEBYLD2!$F146</f>
        <v>0</v>
      </c>
      <c r="V146" s="50">
        <f>AEBYLD1!V146*VLOOKUP(AEBYLD2!V$4,'[1]INTERNAL PARAMETERS-1'!$B$5:$J$44,5,FALSE)*VLOOKUP(AEBYLD2!V$4,'[1]INTERNAL PARAMETERS-1'!$B$5:$J$44,7,FALSE)*AEBYLD2!$F146 + AEBYLD1!V146*(1-VLOOKUP(AEBYLD2!V$4,'[1]INTERNAL PARAMETERS-1'!$B$5:$J$44,5,FALSE))*VLOOKUP(AEBYLD2!V$4,'[1]INTERNAL PARAMETERS-1'!$B$5:$J$44,9,FALSE)*AEBYLD2!$F146</f>
        <v>0</v>
      </c>
      <c r="W146" s="50">
        <f>AEBYLD1!W146*VLOOKUP(AEBYLD2!W$4,'[1]INTERNAL PARAMETERS-1'!$B$5:$J$44,5,FALSE)*VLOOKUP(AEBYLD2!W$4,'[1]INTERNAL PARAMETERS-1'!$B$5:$J$44,7,FALSE)*AEBYLD2!$F146 + AEBYLD1!W146*(1-VLOOKUP(AEBYLD2!W$4,'[1]INTERNAL PARAMETERS-1'!$B$5:$J$44,5,FALSE))*VLOOKUP(AEBYLD2!W$4,'[1]INTERNAL PARAMETERS-1'!$B$5:$J$44,9,FALSE)*AEBYLD2!$F146</f>
        <v>0</v>
      </c>
      <c r="X146" s="50">
        <f>AEBYLD1!X146*VLOOKUP(AEBYLD2!X$4,'[1]INTERNAL PARAMETERS-1'!$B$5:$J$44,5,FALSE)*VLOOKUP(AEBYLD2!X$4,'[1]INTERNAL PARAMETERS-1'!$B$5:$J$44,7,FALSE)*AEBYLD2!$F146 + AEBYLD1!X146*(1-VLOOKUP(AEBYLD2!X$4,'[1]INTERNAL PARAMETERS-1'!$B$5:$J$44,5,FALSE))*VLOOKUP(AEBYLD2!X$4,'[1]INTERNAL PARAMETERS-1'!$B$5:$J$44,9,FALSE)*AEBYLD2!$F146</f>
        <v>0</v>
      </c>
      <c r="Y146" s="50">
        <f>AEBYLD1!Y146*VLOOKUP(AEBYLD2!Y$4,'[1]INTERNAL PARAMETERS-1'!$B$5:$J$44,5,FALSE)*VLOOKUP(AEBYLD2!Y$4,'[1]INTERNAL PARAMETERS-1'!$B$5:$J$44,7,FALSE)*AEBYLD2!$F146 + AEBYLD1!Y146*(1-VLOOKUP(AEBYLD2!Y$4,'[1]INTERNAL PARAMETERS-1'!$B$5:$J$44,5,FALSE))*VLOOKUP(AEBYLD2!Y$4,'[1]INTERNAL PARAMETERS-1'!$B$5:$J$44,9,FALSE)*AEBYLD2!$F146</f>
        <v>0</v>
      </c>
      <c r="Z146" s="50">
        <f>AEBYLD1!Z146*VLOOKUP(AEBYLD2!Z$4,'[1]INTERNAL PARAMETERS-1'!$B$5:$J$44,5,FALSE)*VLOOKUP(AEBYLD2!Z$4,'[1]INTERNAL PARAMETERS-1'!$B$5:$J$44,7,FALSE)*AEBYLD2!$F146 + AEBYLD1!Z146*(1-VLOOKUP(AEBYLD2!Z$4,'[1]INTERNAL PARAMETERS-1'!$B$5:$J$44,5,FALSE))*VLOOKUP(AEBYLD2!Z$4,'[1]INTERNAL PARAMETERS-1'!$B$5:$J$44,9,FALSE)*AEBYLD2!$F146</f>
        <v>0</v>
      </c>
      <c r="AA146" s="50">
        <f>AEBYLD1!AA146*VLOOKUP(AEBYLD2!AA$4,'[1]INTERNAL PARAMETERS-1'!$B$5:$J$44,5,FALSE)*VLOOKUP(AEBYLD2!AA$4,'[1]INTERNAL PARAMETERS-1'!$B$5:$J$44,7,FALSE)*AEBYLD2!$F146 + AEBYLD1!AA146*(1-VLOOKUP(AEBYLD2!AA$4,'[1]INTERNAL PARAMETERS-1'!$B$5:$J$44,5,FALSE))*VLOOKUP(AEBYLD2!AA$4,'[1]INTERNAL PARAMETERS-1'!$B$5:$J$44,9,FALSE)*AEBYLD2!$F146</f>
        <v>0</v>
      </c>
      <c r="AB146" s="50">
        <f>AEBYLD1!AB146*VLOOKUP(AEBYLD2!AB$4,'[1]INTERNAL PARAMETERS-1'!$B$5:$J$44,5,FALSE)*VLOOKUP(AEBYLD2!AB$4,'[1]INTERNAL PARAMETERS-1'!$B$5:$J$44,7,FALSE)*AEBYLD2!$F146 + AEBYLD1!AB146*(1-VLOOKUP(AEBYLD2!AB$4,'[1]INTERNAL PARAMETERS-1'!$B$5:$J$44,5,FALSE))*VLOOKUP(AEBYLD2!AB$4,'[1]INTERNAL PARAMETERS-1'!$B$5:$J$44,9,FALSE)*AEBYLD2!$F146</f>
        <v>0</v>
      </c>
      <c r="AC146" s="50">
        <f>AEBYLD1!AC146*VLOOKUP(AEBYLD2!AC$4,'[1]INTERNAL PARAMETERS-1'!$B$5:$J$44,5,FALSE)*VLOOKUP(AEBYLD2!AC$4,'[1]INTERNAL PARAMETERS-1'!$B$5:$J$44,7,FALSE)*AEBYLD2!$F146 + AEBYLD1!AC146*(1-VLOOKUP(AEBYLD2!AC$4,'[1]INTERNAL PARAMETERS-1'!$B$5:$J$44,5,FALSE))*VLOOKUP(AEBYLD2!AC$4,'[1]INTERNAL PARAMETERS-1'!$B$5:$J$44,9,FALSE)*AEBYLD2!$F146</f>
        <v>0</v>
      </c>
      <c r="AD146" s="50">
        <f>AEBYLD1!AD146*VLOOKUP(AEBYLD2!AD$4,'[1]INTERNAL PARAMETERS-1'!$B$5:$J$44,5,FALSE)*VLOOKUP(AEBYLD2!AD$4,'[1]INTERNAL PARAMETERS-1'!$B$5:$J$44,7,FALSE)*AEBYLD2!$F146 + AEBYLD1!AD146*(1-VLOOKUP(AEBYLD2!AD$4,'[1]INTERNAL PARAMETERS-1'!$B$5:$J$44,5,FALSE))*VLOOKUP(AEBYLD2!AD$4,'[1]INTERNAL PARAMETERS-1'!$B$5:$J$44,9,FALSE)*AEBYLD2!$F146</f>
        <v>0</v>
      </c>
      <c r="AE146" s="50">
        <f>AEBYLD1!AE146*VLOOKUP(AEBYLD2!AE$4,'[1]INTERNAL PARAMETERS-1'!$B$5:$J$44,5,FALSE)*VLOOKUP(AEBYLD2!AE$4,'[1]INTERNAL PARAMETERS-1'!$B$5:$J$44,7,FALSE)*AEBYLD2!$F146 + AEBYLD1!AE146*(1-VLOOKUP(AEBYLD2!AE$4,'[1]INTERNAL PARAMETERS-1'!$B$5:$J$44,5,FALSE))*VLOOKUP(AEBYLD2!AE$4,'[1]INTERNAL PARAMETERS-1'!$B$5:$J$44,9,FALSE)*AEBYLD2!$F146</f>
        <v>0</v>
      </c>
      <c r="AF146" s="50">
        <f>AEBYLD1!AF146*VLOOKUP(AEBYLD2!AF$4,'[1]INTERNAL PARAMETERS-1'!$B$5:$J$44,5,FALSE)*VLOOKUP(AEBYLD2!AF$4,'[1]INTERNAL PARAMETERS-1'!$B$5:$J$44,7,FALSE)*AEBYLD2!$F146 + AEBYLD1!AF146*(1-VLOOKUP(AEBYLD2!AF$4,'[1]INTERNAL PARAMETERS-1'!$B$5:$J$44,5,FALSE))*VLOOKUP(AEBYLD2!AF$4,'[1]INTERNAL PARAMETERS-1'!$B$5:$J$44,9,FALSE)*AEBYLD2!$F146</f>
        <v>0</v>
      </c>
      <c r="AG146" s="50">
        <f>AEBYLD1!AG146*VLOOKUP(AEBYLD2!AG$4,'[1]INTERNAL PARAMETERS-1'!$B$5:$J$44,5,FALSE)*VLOOKUP(AEBYLD2!AG$4,'[1]INTERNAL PARAMETERS-1'!$B$5:$J$44,7,FALSE)*AEBYLD2!$F146 + AEBYLD1!AG146*(1-VLOOKUP(AEBYLD2!AG$4,'[1]INTERNAL PARAMETERS-1'!$B$5:$J$44,5,FALSE))*VLOOKUP(AEBYLD2!AG$4,'[1]INTERNAL PARAMETERS-1'!$B$5:$J$44,9,FALSE)*AEBYLD2!$F146</f>
        <v>0</v>
      </c>
      <c r="AH146" s="50">
        <f>AEBYLD1!AH146*VLOOKUP(AEBYLD2!AH$4,'[1]INTERNAL PARAMETERS-1'!$B$5:$J$44,5,FALSE)*VLOOKUP(AEBYLD2!AH$4,'[1]INTERNAL PARAMETERS-1'!$B$5:$J$44,7,FALSE)*AEBYLD2!$F146 + AEBYLD1!AH146*(1-VLOOKUP(AEBYLD2!AH$4,'[1]INTERNAL PARAMETERS-1'!$B$5:$J$44,5,FALSE))*VLOOKUP(AEBYLD2!AH$4,'[1]INTERNAL PARAMETERS-1'!$B$5:$J$44,9,FALSE)*AEBYLD2!$F146</f>
        <v>0</v>
      </c>
      <c r="AI146" s="50">
        <f>AEBYLD1!AI146*VLOOKUP(AEBYLD2!AI$4,'[1]INTERNAL PARAMETERS-1'!$B$5:$J$44,5,FALSE)*VLOOKUP(AEBYLD2!AI$4,'[1]INTERNAL PARAMETERS-1'!$B$5:$J$44,7,FALSE)*AEBYLD2!$F146 + AEBYLD1!AI146*(1-VLOOKUP(AEBYLD2!AI$4,'[1]INTERNAL PARAMETERS-1'!$B$5:$J$44,5,FALSE))*VLOOKUP(AEBYLD2!AI$4,'[1]INTERNAL PARAMETERS-1'!$B$5:$J$44,9,FALSE)*AEBYLD2!$F146</f>
        <v>0</v>
      </c>
      <c r="AJ146" s="50">
        <f>AEBYLD1!AJ146*VLOOKUP(AEBYLD2!AJ$4,'[1]INTERNAL PARAMETERS-1'!$B$5:$J$44,5,FALSE)*VLOOKUP(AEBYLD2!AJ$4,'[1]INTERNAL PARAMETERS-1'!$B$5:$J$44,7,FALSE)*AEBYLD2!$F146 + AEBYLD1!AJ146*(1-VLOOKUP(AEBYLD2!AJ$4,'[1]INTERNAL PARAMETERS-1'!$B$5:$J$44,5,FALSE))*VLOOKUP(AEBYLD2!AJ$4,'[1]INTERNAL PARAMETERS-1'!$B$5:$J$44,9,FALSE)*AEBYLD2!$F146</f>
        <v>0</v>
      </c>
      <c r="AK146" s="50">
        <f>AEBYLD1!AK146*VLOOKUP(AEBYLD2!AK$4,'[1]INTERNAL PARAMETERS-1'!$B$5:$J$44,5,FALSE)*VLOOKUP(AEBYLD2!AK$4,'[1]INTERNAL PARAMETERS-1'!$B$5:$J$44,7,FALSE)*AEBYLD2!$F146 + AEBYLD1!AK146*(1-VLOOKUP(AEBYLD2!AK$4,'[1]INTERNAL PARAMETERS-1'!$B$5:$J$44,5,FALSE))*VLOOKUP(AEBYLD2!AK$4,'[1]INTERNAL PARAMETERS-1'!$B$5:$J$44,9,FALSE)*AEBYLD2!$F146</f>
        <v>0</v>
      </c>
      <c r="AL146" s="50">
        <f>AEBYLD1!AL146*VLOOKUP(AEBYLD2!AL$4,'[1]INTERNAL PARAMETERS-1'!$B$5:$J$44,5,FALSE)*VLOOKUP(AEBYLD2!AL$4,'[1]INTERNAL PARAMETERS-1'!$B$5:$J$44,7,FALSE)*AEBYLD2!$F146 + AEBYLD1!AL146*(1-VLOOKUP(AEBYLD2!AL$4,'[1]INTERNAL PARAMETERS-1'!$B$5:$J$44,5,FALSE))*VLOOKUP(AEBYLD2!AL$4,'[1]INTERNAL PARAMETERS-1'!$B$5:$J$44,9,FALSE)*AEBYLD2!$F146</f>
        <v>0</v>
      </c>
      <c r="AM146" s="50">
        <f>AEBYLD1!AM146*VLOOKUP(AEBYLD2!AM$4,'[1]INTERNAL PARAMETERS-1'!$B$5:$J$44,5,FALSE)*VLOOKUP(AEBYLD2!AM$4,'[1]INTERNAL PARAMETERS-1'!$B$5:$J$44,7,FALSE)*AEBYLD2!$F146 + AEBYLD1!AM146*(1-VLOOKUP(AEBYLD2!AM$4,'[1]INTERNAL PARAMETERS-1'!$B$5:$J$44,5,FALSE))*VLOOKUP(AEBYLD2!AM$4,'[1]INTERNAL PARAMETERS-1'!$B$5:$J$44,9,FALSE)*AEBYLD2!$F146</f>
        <v>0</v>
      </c>
      <c r="AN146" s="50">
        <f>AEBYLD1!AN146*VLOOKUP(AEBYLD2!AN$4,'[1]INTERNAL PARAMETERS-1'!$B$5:$J$44,5,FALSE)*VLOOKUP(AEBYLD2!AN$4,'[1]INTERNAL PARAMETERS-1'!$B$5:$J$44,7,FALSE)*AEBYLD2!$F146 + AEBYLD1!AN146*(1-VLOOKUP(AEBYLD2!AN$4,'[1]INTERNAL PARAMETERS-1'!$B$5:$J$44,5,FALSE))*VLOOKUP(AEBYLD2!AN$4,'[1]INTERNAL PARAMETERS-1'!$B$5:$J$44,9,FALSE)*AEBYLD2!$F146</f>
        <v>0</v>
      </c>
      <c r="AO146" s="50">
        <f>AEBYLD1!AO146*VLOOKUP(AEBYLD2!AO$4,'[1]INTERNAL PARAMETERS-1'!$B$5:$J$44,5,FALSE)*VLOOKUP(AEBYLD2!AO$4,'[1]INTERNAL PARAMETERS-1'!$B$5:$J$44,7,FALSE)*AEBYLD2!$F146 + AEBYLD1!AO146*(1-VLOOKUP(AEBYLD2!AO$4,'[1]INTERNAL PARAMETERS-1'!$B$5:$J$44,5,FALSE))*VLOOKUP(AEBYLD2!AO$4,'[1]INTERNAL PARAMETERS-1'!$B$5:$J$44,9,FALSE)*AEBYLD2!$F146</f>
        <v>0</v>
      </c>
      <c r="AP146" s="50">
        <f>AEBYLD1!AP146*VLOOKUP(AEBYLD2!AP$4,'[1]INTERNAL PARAMETERS-1'!$B$5:$J$44,5,FALSE)*VLOOKUP(AEBYLD2!AP$4,'[1]INTERNAL PARAMETERS-1'!$B$5:$J$44,7,FALSE)*AEBYLD2!$F146 + AEBYLD1!AP146*(1-VLOOKUP(AEBYLD2!AP$4,'[1]INTERNAL PARAMETERS-1'!$B$5:$J$44,5,FALSE))*VLOOKUP(AEBYLD2!AP$4,'[1]INTERNAL PARAMETERS-1'!$B$5:$J$44,9,FALSE)*AEBYLD2!$F146</f>
        <v>0</v>
      </c>
      <c r="AQ146" s="50">
        <f>AEBYLD1!AQ146*VLOOKUP(AEBYLD2!AQ$4,'[1]INTERNAL PARAMETERS-1'!$B$5:$J$44,5,FALSE)*VLOOKUP(AEBYLD2!AQ$4,'[1]INTERNAL PARAMETERS-1'!$B$5:$J$44,7,FALSE)*AEBYLD2!$F146 + AEBYLD1!AQ146*(1-VLOOKUP(AEBYLD2!AQ$4,'[1]INTERNAL PARAMETERS-1'!$B$5:$J$44,5,FALSE))*VLOOKUP(AEBYLD2!AQ$4,'[1]INTERNAL PARAMETERS-1'!$B$5:$J$44,9,FALSE)*AEBYLD2!$F146</f>
        <v>0</v>
      </c>
      <c r="AR146" s="50">
        <f>AEBYLD1!AR146*VLOOKUP(AEBYLD2!AR$4,'[1]INTERNAL PARAMETERS-1'!$B$5:$J$44,5,FALSE)*VLOOKUP(AEBYLD2!AR$4,'[1]INTERNAL PARAMETERS-1'!$B$5:$J$44,7,FALSE)*AEBYLD2!$F146 + AEBYLD1!AR146*(1-VLOOKUP(AEBYLD2!AR$4,'[1]INTERNAL PARAMETERS-1'!$B$5:$J$44,5,FALSE))*VLOOKUP(AEBYLD2!AR$4,'[1]INTERNAL PARAMETERS-1'!$B$5:$J$44,9,FALSE)*AEBYLD2!$F146</f>
        <v>0</v>
      </c>
      <c r="AS146" s="50">
        <f>AEBYLD1!AS146*VLOOKUP(AEBYLD2!AS$4,'[1]INTERNAL PARAMETERS-1'!$B$5:$J$44,5,FALSE)*VLOOKUP(AEBYLD2!AS$4,'[1]INTERNAL PARAMETERS-1'!$B$5:$J$44,7,FALSE)*AEBYLD2!$F146 + AEBYLD1!AS146*(1-VLOOKUP(AEBYLD2!AS$4,'[1]INTERNAL PARAMETERS-1'!$B$5:$J$44,5,FALSE))*VLOOKUP(AEBYLD2!AS$4,'[1]INTERNAL PARAMETERS-1'!$B$5:$J$44,9,FALSE)*AEBYLD2!$F146</f>
        <v>0</v>
      </c>
      <c r="AT146" s="49">
        <f>AEBYLD1!AT146*VLOOKUP(AEBYLD2!AT$4,'[1]INTERNAL PARAMETERS-1'!$B$5:$J$44,5,FALSE)*VLOOKUP(AEBYLD2!AT$4,'[1]INTERNAL PARAMETERS-1'!$B$5:$J$44,7,FALSE)*AEBYLD2!$F146 + AEBYLD1!AT146*(1-VLOOKUP(AEBYLD2!AT$4,'[1]INTERNAL PARAMETERS-1'!$B$5:$J$44,5,FALSE))*VLOOKUP(AEBYLD2!AT$4,'[1]INTERNAL PARAMETERS-1'!$B$5:$J$44,9,FALSE)*AEBYLD2!$F146</f>
        <v>0</v>
      </c>
      <c r="AU146" s="51">
        <f>AEBYLD1!AU146*VLOOKUP(AEBYLD2!AU$4,'[1]INTERNAL PARAMETERS-1'!$B$5:$J$44,5,FALSE)*VLOOKUP(AEBYLD2!AU$4,'[1]INTERNAL PARAMETERS-1'!$B$5:$J$44,6,FALSE)*VLOOKUP(AEBYLD2!AU$4,'[1]INTERNAL PARAMETERS-1'!$B$5:$J$44,3,FALSE) + AEBYLD1!AU146*(1-VLOOKUP(AEBYLD2!AU$4,'[1]INTERNAL PARAMETERS-1'!$B$5:$J$44,5,FALSE))*VLOOKUP(AEBYLD2!AU$4,'[1]INTERNAL PARAMETERS-1'!$B$5:$J$44,8,FALSE)*VLOOKUP(AEBYLD2!AU$4,'[1]INTERNAL PARAMETERS-1'!$B$5:$J$44,3,FALSE)</f>
        <v>0</v>
      </c>
      <c r="AV146" s="50">
        <f>AEBYLD1!AV146*VLOOKUP(AEBYLD2!AV$4,'[1]INTERNAL PARAMETERS-1'!$B$5:$J$44,5,FALSE)*VLOOKUP(AEBYLD2!AV$4,'[1]INTERNAL PARAMETERS-1'!$B$5:$J$44,6,FALSE)*VLOOKUP(AEBYLD2!AV$4,'[1]INTERNAL PARAMETERS-1'!$B$5:$J$44,3,FALSE) + AEBYLD1!AV146*(1-VLOOKUP(AEBYLD2!AV$4,'[1]INTERNAL PARAMETERS-1'!$B$5:$J$44,5,FALSE))*VLOOKUP(AEBYLD2!AV$4,'[1]INTERNAL PARAMETERS-1'!$B$5:$J$44,8,FALSE)*VLOOKUP(AEBYLD2!AV$4,'[1]INTERNAL PARAMETERS-1'!$B$5:$J$44,3,FALSE)</f>
        <v>0</v>
      </c>
      <c r="AW146" s="50">
        <f>AEBYLD1!AW146*VLOOKUP(AEBYLD2!AW$4,'[1]INTERNAL PARAMETERS-1'!$B$5:$J$44,5,FALSE)*VLOOKUP(AEBYLD2!AW$4,'[1]INTERNAL PARAMETERS-1'!$B$5:$J$44,6,FALSE)*VLOOKUP(AEBYLD2!AW$4,'[1]INTERNAL PARAMETERS-1'!$B$5:$J$44,3,FALSE) + AEBYLD1!AW146*(1-VLOOKUP(AEBYLD2!AW$4,'[1]INTERNAL PARAMETERS-1'!$B$5:$J$44,5,FALSE))*VLOOKUP(AEBYLD2!AW$4,'[1]INTERNAL PARAMETERS-1'!$B$5:$J$44,8,FALSE)*VLOOKUP(AEBYLD2!AW$4,'[1]INTERNAL PARAMETERS-1'!$B$5:$J$44,3,FALSE)</f>
        <v>0</v>
      </c>
      <c r="AX146" s="50">
        <f>AEBYLD1!AX146*VLOOKUP(AEBYLD2!AX$4,'[1]INTERNAL PARAMETERS-1'!$B$5:$J$44,5,FALSE)*VLOOKUP(AEBYLD2!AX$4,'[1]INTERNAL PARAMETERS-1'!$B$5:$J$44,6,FALSE)*VLOOKUP(AEBYLD2!AX$4,'[1]INTERNAL PARAMETERS-1'!$B$5:$J$44,3,FALSE) + AEBYLD1!AX146*(1-VLOOKUP(AEBYLD2!AX$4,'[1]INTERNAL PARAMETERS-1'!$B$5:$J$44,5,FALSE))*VLOOKUP(AEBYLD2!AX$4,'[1]INTERNAL PARAMETERS-1'!$B$5:$J$44,8,FALSE)*VLOOKUP(AEBYLD2!AX$4,'[1]INTERNAL PARAMETERS-1'!$B$5:$J$44,3,FALSE)</f>
        <v>0</v>
      </c>
      <c r="AY146" s="50">
        <f>AEBYLD1!AY146*VLOOKUP(AEBYLD2!AY$4,'[1]INTERNAL PARAMETERS-1'!$B$5:$J$44,5,FALSE)*VLOOKUP(AEBYLD2!AY$4,'[1]INTERNAL PARAMETERS-1'!$B$5:$J$44,6,FALSE)*VLOOKUP(AEBYLD2!AY$4,'[1]INTERNAL PARAMETERS-1'!$B$5:$J$44,3,FALSE) + AEBYLD1!AY146*(1-VLOOKUP(AEBYLD2!AY$4,'[1]INTERNAL PARAMETERS-1'!$B$5:$J$44,5,FALSE))*VLOOKUP(AEBYLD2!AY$4,'[1]INTERNAL PARAMETERS-1'!$B$5:$J$44,8,FALSE)*VLOOKUP(AEBYLD2!AY$4,'[1]INTERNAL PARAMETERS-1'!$B$5:$J$44,3,FALSE)</f>
        <v>0</v>
      </c>
      <c r="AZ146" s="50">
        <f>AEBYLD1!AZ146*VLOOKUP(AEBYLD2!AZ$4,'[1]INTERNAL PARAMETERS-1'!$B$5:$J$44,5,FALSE)*VLOOKUP(AEBYLD2!AZ$4,'[1]INTERNAL PARAMETERS-1'!$B$5:$J$44,6,FALSE)*VLOOKUP(AEBYLD2!AZ$4,'[1]INTERNAL PARAMETERS-1'!$B$5:$J$44,3,FALSE) + AEBYLD1!AZ146*(1-VLOOKUP(AEBYLD2!AZ$4,'[1]INTERNAL PARAMETERS-1'!$B$5:$J$44,5,FALSE))*VLOOKUP(AEBYLD2!AZ$4,'[1]INTERNAL PARAMETERS-1'!$B$5:$J$44,8,FALSE)*VLOOKUP(AEBYLD2!AZ$4,'[1]INTERNAL PARAMETERS-1'!$B$5:$J$44,3,FALSE)</f>
        <v>0</v>
      </c>
      <c r="BA146" s="50">
        <f>AEBYLD1!BA146*VLOOKUP(AEBYLD2!BA$4,'[1]INTERNAL PARAMETERS-1'!$B$5:$J$44,5,FALSE)*VLOOKUP(AEBYLD2!BA$4,'[1]INTERNAL PARAMETERS-1'!$B$5:$J$44,6,FALSE)*VLOOKUP(AEBYLD2!BA$4,'[1]INTERNAL PARAMETERS-1'!$B$5:$J$44,3,FALSE) + AEBYLD1!BA146*(1-VLOOKUP(AEBYLD2!BA$4,'[1]INTERNAL PARAMETERS-1'!$B$5:$J$44,5,FALSE))*VLOOKUP(AEBYLD2!BA$4,'[1]INTERNAL PARAMETERS-1'!$B$5:$J$44,8,FALSE)*VLOOKUP(AEBYLD2!BA$4,'[1]INTERNAL PARAMETERS-1'!$B$5:$J$44,3,FALSE)</f>
        <v>0</v>
      </c>
      <c r="BB146" s="50">
        <f>AEBYLD1!BB146*VLOOKUP(AEBYLD2!BB$4,'[1]INTERNAL PARAMETERS-1'!$B$5:$J$44,5,FALSE)*VLOOKUP(AEBYLD2!BB$4,'[1]INTERNAL PARAMETERS-1'!$B$5:$J$44,6,FALSE)*VLOOKUP(AEBYLD2!BB$4,'[1]INTERNAL PARAMETERS-1'!$B$5:$J$44,3,FALSE) + AEBYLD1!BB146*(1-VLOOKUP(AEBYLD2!BB$4,'[1]INTERNAL PARAMETERS-1'!$B$5:$J$44,5,FALSE))*VLOOKUP(AEBYLD2!BB$4,'[1]INTERNAL PARAMETERS-1'!$B$5:$J$44,8,FALSE)*VLOOKUP(AEBYLD2!BB$4,'[1]INTERNAL PARAMETERS-1'!$B$5:$J$44,3,FALSE)</f>
        <v>0</v>
      </c>
      <c r="BC146" s="50">
        <f>AEBYLD1!BC146*VLOOKUP(AEBYLD2!BC$4,'[1]INTERNAL PARAMETERS-1'!$B$5:$J$44,5,FALSE)*VLOOKUP(AEBYLD2!BC$4,'[1]INTERNAL PARAMETERS-1'!$B$5:$J$44,6,FALSE)*VLOOKUP(AEBYLD2!BC$4,'[1]INTERNAL PARAMETERS-1'!$B$5:$J$44,3,FALSE) + AEBYLD1!BC146*(1-VLOOKUP(AEBYLD2!BC$4,'[1]INTERNAL PARAMETERS-1'!$B$5:$J$44,5,FALSE))*VLOOKUP(AEBYLD2!BC$4,'[1]INTERNAL PARAMETERS-1'!$B$5:$J$44,8,FALSE)*VLOOKUP(AEBYLD2!BC$4,'[1]INTERNAL PARAMETERS-1'!$B$5:$J$44,3,FALSE)</f>
        <v>0</v>
      </c>
      <c r="BD146" s="50">
        <f>AEBYLD1!BD146*VLOOKUP(AEBYLD2!BD$4,'[1]INTERNAL PARAMETERS-1'!$B$5:$J$44,5,FALSE)*VLOOKUP(AEBYLD2!BD$4,'[1]INTERNAL PARAMETERS-1'!$B$5:$J$44,6,FALSE)*VLOOKUP(AEBYLD2!BD$4,'[1]INTERNAL PARAMETERS-1'!$B$5:$J$44,3,FALSE) + AEBYLD1!BD146*(1-VLOOKUP(AEBYLD2!BD$4,'[1]INTERNAL PARAMETERS-1'!$B$5:$J$44,5,FALSE))*VLOOKUP(AEBYLD2!BD$4,'[1]INTERNAL PARAMETERS-1'!$B$5:$J$44,8,FALSE)*VLOOKUP(AEBYLD2!BD$4,'[1]INTERNAL PARAMETERS-1'!$B$5:$J$44,3,FALSE)</f>
        <v>0</v>
      </c>
      <c r="BE146" s="50">
        <f>AEBYLD1!BE146*VLOOKUP(AEBYLD2!BE$4,'[1]INTERNAL PARAMETERS-1'!$B$5:$J$44,5,FALSE)*VLOOKUP(AEBYLD2!BE$4,'[1]INTERNAL PARAMETERS-1'!$B$5:$J$44,6,FALSE)*VLOOKUP(AEBYLD2!BE$4,'[1]INTERNAL PARAMETERS-1'!$B$5:$J$44,3,FALSE) + AEBYLD1!BE146*(1-VLOOKUP(AEBYLD2!BE$4,'[1]INTERNAL PARAMETERS-1'!$B$5:$J$44,5,FALSE))*VLOOKUP(AEBYLD2!BE$4,'[1]INTERNAL PARAMETERS-1'!$B$5:$J$44,8,FALSE)*VLOOKUP(AEBYLD2!BE$4,'[1]INTERNAL PARAMETERS-1'!$B$5:$J$44,3,FALSE)</f>
        <v>0</v>
      </c>
      <c r="BF146" s="50">
        <f>AEBYLD1!BF146*VLOOKUP(AEBYLD2!BF$4,'[1]INTERNAL PARAMETERS-1'!$B$5:$J$44,5,FALSE)*VLOOKUP(AEBYLD2!BF$4,'[1]INTERNAL PARAMETERS-1'!$B$5:$J$44,6,FALSE)*VLOOKUP(AEBYLD2!BF$4,'[1]INTERNAL PARAMETERS-1'!$B$5:$J$44,3,FALSE) + AEBYLD1!BF146*(1-VLOOKUP(AEBYLD2!BF$4,'[1]INTERNAL PARAMETERS-1'!$B$5:$J$44,5,FALSE))*VLOOKUP(AEBYLD2!BF$4,'[1]INTERNAL PARAMETERS-1'!$B$5:$J$44,8,FALSE)*VLOOKUP(AEBYLD2!BF$4,'[1]INTERNAL PARAMETERS-1'!$B$5:$J$44,3,FALSE)</f>
        <v>0</v>
      </c>
      <c r="BG146" s="50">
        <f>AEBYLD1!BG146*VLOOKUP(AEBYLD2!BG$4,'[1]INTERNAL PARAMETERS-1'!$B$5:$J$44,5,FALSE)*VLOOKUP(AEBYLD2!BG$4,'[1]INTERNAL PARAMETERS-1'!$B$5:$J$44,6,FALSE)*VLOOKUP(AEBYLD2!BG$4,'[1]INTERNAL PARAMETERS-1'!$B$5:$J$44,3,FALSE) + AEBYLD1!BG146*(1-VLOOKUP(AEBYLD2!BG$4,'[1]INTERNAL PARAMETERS-1'!$B$5:$J$44,5,FALSE))*VLOOKUP(AEBYLD2!BG$4,'[1]INTERNAL PARAMETERS-1'!$B$5:$J$44,8,FALSE)*VLOOKUP(AEBYLD2!BG$4,'[1]INTERNAL PARAMETERS-1'!$B$5:$J$44,3,FALSE)</f>
        <v>0</v>
      </c>
      <c r="BH146" s="50">
        <f>AEBYLD1!BH146*VLOOKUP(AEBYLD2!BH$4,'[1]INTERNAL PARAMETERS-1'!$B$5:$J$44,5,FALSE)*VLOOKUP(AEBYLD2!BH$4,'[1]INTERNAL PARAMETERS-1'!$B$5:$J$44,6,FALSE)*VLOOKUP(AEBYLD2!BH$4,'[1]INTERNAL PARAMETERS-1'!$B$5:$J$44,3,FALSE) + AEBYLD1!BH146*(1-VLOOKUP(AEBYLD2!BH$4,'[1]INTERNAL PARAMETERS-1'!$B$5:$J$44,5,FALSE))*VLOOKUP(AEBYLD2!BH$4,'[1]INTERNAL PARAMETERS-1'!$B$5:$J$44,8,FALSE)*VLOOKUP(AEBYLD2!BH$4,'[1]INTERNAL PARAMETERS-1'!$B$5:$J$44,3,FALSE)</f>
        <v>0</v>
      </c>
      <c r="BI146" s="50">
        <f>AEBYLD1!BI146*VLOOKUP(AEBYLD2!BI$4,'[1]INTERNAL PARAMETERS-1'!$B$5:$J$44,5,FALSE)*VLOOKUP(AEBYLD2!BI$4,'[1]INTERNAL PARAMETERS-1'!$B$5:$J$44,6,FALSE)*VLOOKUP(AEBYLD2!BI$4,'[1]INTERNAL PARAMETERS-1'!$B$5:$J$44,3,FALSE) + AEBYLD1!BI146*(1-VLOOKUP(AEBYLD2!BI$4,'[1]INTERNAL PARAMETERS-1'!$B$5:$J$44,5,FALSE))*VLOOKUP(AEBYLD2!BI$4,'[1]INTERNAL PARAMETERS-1'!$B$5:$J$44,8,FALSE)*VLOOKUP(AEBYLD2!BI$4,'[1]INTERNAL PARAMETERS-1'!$B$5:$J$44,3,FALSE)</f>
        <v>0</v>
      </c>
      <c r="BJ146" s="50">
        <f>AEBYLD1!BJ146*VLOOKUP(AEBYLD2!BJ$4,'[1]INTERNAL PARAMETERS-1'!$B$5:$J$44,5,FALSE)*VLOOKUP(AEBYLD2!BJ$4,'[1]INTERNAL PARAMETERS-1'!$B$5:$J$44,6,FALSE)*VLOOKUP(AEBYLD2!BJ$4,'[1]INTERNAL PARAMETERS-1'!$B$5:$J$44,3,FALSE) + AEBYLD1!BJ146*(1-VLOOKUP(AEBYLD2!BJ$4,'[1]INTERNAL PARAMETERS-1'!$B$5:$J$44,5,FALSE))*VLOOKUP(AEBYLD2!BJ$4,'[1]INTERNAL PARAMETERS-1'!$B$5:$J$44,8,FALSE)*VLOOKUP(AEBYLD2!BJ$4,'[1]INTERNAL PARAMETERS-1'!$B$5:$J$44,3,FALSE)</f>
        <v>0</v>
      </c>
      <c r="BK146" s="50">
        <f>AEBYLD1!BK146*VLOOKUP(AEBYLD2!BK$4,'[1]INTERNAL PARAMETERS-1'!$B$5:$J$44,5,FALSE)*VLOOKUP(AEBYLD2!BK$4,'[1]INTERNAL PARAMETERS-1'!$B$5:$J$44,6,FALSE)*VLOOKUP(AEBYLD2!BK$4,'[1]INTERNAL PARAMETERS-1'!$B$5:$J$44,3,FALSE) + AEBYLD1!BK146*(1-VLOOKUP(AEBYLD2!BK$4,'[1]INTERNAL PARAMETERS-1'!$B$5:$J$44,5,FALSE))*VLOOKUP(AEBYLD2!BK$4,'[1]INTERNAL PARAMETERS-1'!$B$5:$J$44,8,FALSE)*VLOOKUP(AEBYLD2!BK$4,'[1]INTERNAL PARAMETERS-1'!$B$5:$J$44,3,FALSE)</f>
        <v>0</v>
      </c>
      <c r="BL146" s="50">
        <f>AEBYLD1!BL146*VLOOKUP(AEBYLD2!BL$4,'[1]INTERNAL PARAMETERS-1'!$B$5:$J$44,5,FALSE)*VLOOKUP(AEBYLD2!BL$4,'[1]INTERNAL PARAMETERS-1'!$B$5:$J$44,6,FALSE)*VLOOKUP(AEBYLD2!BL$4,'[1]INTERNAL PARAMETERS-1'!$B$5:$J$44,3,FALSE) + AEBYLD1!BL146*(1-VLOOKUP(AEBYLD2!BL$4,'[1]INTERNAL PARAMETERS-1'!$B$5:$J$44,5,FALSE))*VLOOKUP(AEBYLD2!BL$4,'[1]INTERNAL PARAMETERS-1'!$B$5:$J$44,8,FALSE)*VLOOKUP(AEBYLD2!BL$4,'[1]INTERNAL PARAMETERS-1'!$B$5:$J$44,3,FALSE)</f>
        <v>0</v>
      </c>
      <c r="BM146" s="50">
        <f>AEBYLD1!BM146*VLOOKUP(AEBYLD2!BM$4,'[1]INTERNAL PARAMETERS-1'!$B$5:$J$44,5,FALSE)*VLOOKUP(AEBYLD2!BM$4,'[1]INTERNAL PARAMETERS-1'!$B$5:$J$44,6,FALSE)*VLOOKUP(AEBYLD2!BM$4,'[1]INTERNAL PARAMETERS-1'!$B$5:$J$44,3,FALSE) + AEBYLD1!BM146*(1-VLOOKUP(AEBYLD2!BM$4,'[1]INTERNAL PARAMETERS-1'!$B$5:$J$44,5,FALSE))*VLOOKUP(AEBYLD2!BM$4,'[1]INTERNAL PARAMETERS-1'!$B$5:$J$44,8,FALSE)*VLOOKUP(AEBYLD2!BM$4,'[1]INTERNAL PARAMETERS-1'!$B$5:$J$44,3,FALSE)</f>
        <v>0</v>
      </c>
      <c r="BN146" s="50">
        <f>AEBYLD1!BN146*VLOOKUP(AEBYLD2!BN$4,'[1]INTERNAL PARAMETERS-1'!$B$5:$J$44,5,FALSE)*VLOOKUP(AEBYLD2!BN$4,'[1]INTERNAL PARAMETERS-1'!$B$5:$J$44,6,FALSE)*VLOOKUP(AEBYLD2!BN$4,'[1]INTERNAL PARAMETERS-1'!$B$5:$J$44,3,FALSE) + AEBYLD1!BN146*(1-VLOOKUP(AEBYLD2!BN$4,'[1]INTERNAL PARAMETERS-1'!$B$5:$J$44,5,FALSE))*VLOOKUP(AEBYLD2!BN$4,'[1]INTERNAL PARAMETERS-1'!$B$5:$J$44,8,FALSE)*VLOOKUP(AEBYLD2!BN$4,'[1]INTERNAL PARAMETERS-1'!$B$5:$J$44,3,FALSE)</f>
        <v>0</v>
      </c>
      <c r="BO146" s="50">
        <f>AEBYLD1!BO146*VLOOKUP(AEBYLD2!BO$4,'[1]INTERNAL PARAMETERS-1'!$B$5:$J$44,5,FALSE)*VLOOKUP(AEBYLD2!BO$4,'[1]INTERNAL PARAMETERS-1'!$B$5:$J$44,6,FALSE)*VLOOKUP(AEBYLD2!BO$4,'[1]INTERNAL PARAMETERS-1'!$B$5:$J$44,3,FALSE) + AEBYLD1!BO146*(1-VLOOKUP(AEBYLD2!BO$4,'[1]INTERNAL PARAMETERS-1'!$B$5:$J$44,5,FALSE))*VLOOKUP(AEBYLD2!BO$4,'[1]INTERNAL PARAMETERS-1'!$B$5:$J$44,8,FALSE)*VLOOKUP(AEBYLD2!BO$4,'[1]INTERNAL PARAMETERS-1'!$B$5:$J$44,3,FALSE)</f>
        <v>0</v>
      </c>
      <c r="BP146" s="50">
        <f>AEBYLD1!BP146*VLOOKUP(AEBYLD2!BP$4,'[1]INTERNAL PARAMETERS-1'!$B$5:$J$44,5,FALSE)*VLOOKUP(AEBYLD2!BP$4,'[1]INTERNAL PARAMETERS-1'!$B$5:$J$44,6,FALSE)*VLOOKUP(AEBYLD2!BP$4,'[1]INTERNAL PARAMETERS-1'!$B$5:$J$44,3,FALSE) + AEBYLD1!BP146*(1-VLOOKUP(AEBYLD2!BP$4,'[1]INTERNAL PARAMETERS-1'!$B$5:$J$44,5,FALSE))*VLOOKUP(AEBYLD2!BP$4,'[1]INTERNAL PARAMETERS-1'!$B$5:$J$44,8,FALSE)*VLOOKUP(AEBYLD2!BP$4,'[1]INTERNAL PARAMETERS-1'!$B$5:$J$44,3,FALSE)</f>
        <v>0</v>
      </c>
      <c r="BQ146" s="50">
        <f>AEBYLD1!BQ146*VLOOKUP(AEBYLD2!BQ$4,'[1]INTERNAL PARAMETERS-1'!$B$5:$J$44,5,FALSE)*VLOOKUP(AEBYLD2!BQ$4,'[1]INTERNAL PARAMETERS-1'!$B$5:$J$44,6,FALSE)*VLOOKUP(AEBYLD2!BQ$4,'[1]INTERNAL PARAMETERS-1'!$B$5:$J$44,3,FALSE) + AEBYLD1!BQ146*(1-VLOOKUP(AEBYLD2!BQ$4,'[1]INTERNAL PARAMETERS-1'!$B$5:$J$44,5,FALSE))*VLOOKUP(AEBYLD2!BQ$4,'[1]INTERNAL PARAMETERS-1'!$B$5:$J$44,8,FALSE)*VLOOKUP(AEBYLD2!BQ$4,'[1]INTERNAL PARAMETERS-1'!$B$5:$J$44,3,FALSE)</f>
        <v>0</v>
      </c>
      <c r="BR146" s="50">
        <f>AEBYLD1!BR146*VLOOKUP(AEBYLD2!BR$4,'[1]INTERNAL PARAMETERS-1'!$B$5:$J$44,5,FALSE)*VLOOKUP(AEBYLD2!BR$4,'[1]INTERNAL PARAMETERS-1'!$B$5:$J$44,6,FALSE)*VLOOKUP(AEBYLD2!BR$4,'[1]INTERNAL PARAMETERS-1'!$B$5:$J$44,3,FALSE) + AEBYLD1!BR146*(1-VLOOKUP(AEBYLD2!BR$4,'[1]INTERNAL PARAMETERS-1'!$B$5:$J$44,5,FALSE))*VLOOKUP(AEBYLD2!BR$4,'[1]INTERNAL PARAMETERS-1'!$B$5:$J$44,8,FALSE)*VLOOKUP(AEBYLD2!BR$4,'[1]INTERNAL PARAMETERS-1'!$B$5:$J$44,3,FALSE)</f>
        <v>0</v>
      </c>
      <c r="BS146" s="50">
        <f>AEBYLD1!BS146*VLOOKUP(AEBYLD2!BS$4,'[1]INTERNAL PARAMETERS-1'!$B$5:$J$44,5,FALSE)*VLOOKUP(AEBYLD2!BS$4,'[1]INTERNAL PARAMETERS-1'!$B$5:$J$44,6,FALSE)*VLOOKUP(AEBYLD2!BS$4,'[1]INTERNAL PARAMETERS-1'!$B$5:$J$44,3,FALSE) + AEBYLD1!BS146*(1-VLOOKUP(AEBYLD2!BS$4,'[1]INTERNAL PARAMETERS-1'!$B$5:$J$44,5,FALSE))*VLOOKUP(AEBYLD2!BS$4,'[1]INTERNAL PARAMETERS-1'!$B$5:$J$44,8,FALSE)*VLOOKUP(AEBYLD2!BS$4,'[1]INTERNAL PARAMETERS-1'!$B$5:$J$44,3,FALSE)</f>
        <v>0</v>
      </c>
      <c r="BT146" s="50">
        <f>AEBYLD1!BT146*VLOOKUP(AEBYLD2!BT$4,'[1]INTERNAL PARAMETERS-1'!$B$5:$J$44,5,FALSE)*VLOOKUP(AEBYLD2!BT$4,'[1]INTERNAL PARAMETERS-1'!$B$5:$J$44,6,FALSE)*VLOOKUP(AEBYLD2!BT$4,'[1]INTERNAL PARAMETERS-1'!$B$5:$J$44,3,FALSE) + AEBYLD1!BT146*(1-VLOOKUP(AEBYLD2!BT$4,'[1]INTERNAL PARAMETERS-1'!$B$5:$J$44,5,FALSE))*VLOOKUP(AEBYLD2!BT$4,'[1]INTERNAL PARAMETERS-1'!$B$5:$J$44,8,FALSE)*VLOOKUP(AEBYLD2!BT$4,'[1]INTERNAL PARAMETERS-1'!$B$5:$J$44,3,FALSE)</f>
        <v>0</v>
      </c>
      <c r="BU146" s="50">
        <f>AEBYLD1!BU146*VLOOKUP(AEBYLD2!BU$4,'[1]INTERNAL PARAMETERS-1'!$B$5:$J$44,5,FALSE)*VLOOKUP(AEBYLD2!BU$4,'[1]INTERNAL PARAMETERS-1'!$B$5:$J$44,6,FALSE)*VLOOKUP(AEBYLD2!BU$4,'[1]INTERNAL PARAMETERS-1'!$B$5:$J$44,3,FALSE) + AEBYLD1!BU146*(1-VLOOKUP(AEBYLD2!BU$4,'[1]INTERNAL PARAMETERS-1'!$B$5:$J$44,5,FALSE))*VLOOKUP(AEBYLD2!BU$4,'[1]INTERNAL PARAMETERS-1'!$B$5:$J$44,8,FALSE)*VLOOKUP(AEBYLD2!BU$4,'[1]INTERNAL PARAMETERS-1'!$B$5:$J$44,3,FALSE)</f>
        <v>0</v>
      </c>
      <c r="BV146" s="50">
        <f>AEBYLD1!BV146*VLOOKUP(AEBYLD2!BV$4,'[1]INTERNAL PARAMETERS-1'!$B$5:$J$44,5,FALSE)*VLOOKUP(AEBYLD2!BV$4,'[1]INTERNAL PARAMETERS-1'!$B$5:$J$44,6,FALSE)*VLOOKUP(AEBYLD2!BV$4,'[1]INTERNAL PARAMETERS-1'!$B$5:$J$44,3,FALSE) + AEBYLD1!BV146*(1-VLOOKUP(AEBYLD2!BV$4,'[1]INTERNAL PARAMETERS-1'!$B$5:$J$44,5,FALSE))*VLOOKUP(AEBYLD2!BV$4,'[1]INTERNAL PARAMETERS-1'!$B$5:$J$44,8,FALSE)*VLOOKUP(AEBYLD2!BV$4,'[1]INTERNAL PARAMETERS-1'!$B$5:$J$44,3,FALSE)</f>
        <v>0</v>
      </c>
      <c r="BW146" s="50">
        <f>AEBYLD1!BW146*VLOOKUP(AEBYLD2!BW$4,'[1]INTERNAL PARAMETERS-1'!$B$5:$J$44,5,FALSE)*VLOOKUP(AEBYLD2!BW$4,'[1]INTERNAL PARAMETERS-1'!$B$5:$J$44,6,FALSE)*VLOOKUP(AEBYLD2!BW$4,'[1]INTERNAL PARAMETERS-1'!$B$5:$J$44,3,FALSE) + AEBYLD1!BW146*(1-VLOOKUP(AEBYLD2!BW$4,'[1]INTERNAL PARAMETERS-1'!$B$5:$J$44,5,FALSE))*VLOOKUP(AEBYLD2!BW$4,'[1]INTERNAL PARAMETERS-1'!$B$5:$J$44,8,FALSE)*VLOOKUP(AEBYLD2!BW$4,'[1]INTERNAL PARAMETERS-1'!$B$5:$J$44,3,FALSE)</f>
        <v>0</v>
      </c>
      <c r="BX146" s="50">
        <f>AEBYLD1!BX146*VLOOKUP(AEBYLD2!BX$4,'[1]INTERNAL PARAMETERS-1'!$B$5:$J$44,5,FALSE)*VLOOKUP(AEBYLD2!BX$4,'[1]INTERNAL PARAMETERS-1'!$B$5:$J$44,6,FALSE)*VLOOKUP(AEBYLD2!BX$4,'[1]INTERNAL PARAMETERS-1'!$B$5:$J$44,3,FALSE) + AEBYLD1!BX146*(1-VLOOKUP(AEBYLD2!BX$4,'[1]INTERNAL PARAMETERS-1'!$B$5:$J$44,5,FALSE))*VLOOKUP(AEBYLD2!BX$4,'[1]INTERNAL PARAMETERS-1'!$B$5:$J$44,8,FALSE)*VLOOKUP(AEBYLD2!BX$4,'[1]INTERNAL PARAMETERS-1'!$B$5:$J$44,3,FALSE)</f>
        <v>0</v>
      </c>
      <c r="BY146" s="50">
        <f>AEBYLD1!BY146*VLOOKUP(AEBYLD2!BY$4,'[1]INTERNAL PARAMETERS-1'!$B$5:$J$44,5,FALSE)*VLOOKUP(AEBYLD2!BY$4,'[1]INTERNAL PARAMETERS-1'!$B$5:$J$44,6,FALSE)*VLOOKUP(AEBYLD2!BY$4,'[1]INTERNAL PARAMETERS-1'!$B$5:$J$44,3,FALSE) + AEBYLD1!BY146*(1-VLOOKUP(AEBYLD2!BY$4,'[1]INTERNAL PARAMETERS-1'!$B$5:$J$44,5,FALSE))*VLOOKUP(AEBYLD2!BY$4,'[1]INTERNAL PARAMETERS-1'!$B$5:$J$44,8,FALSE)*VLOOKUP(AEBYLD2!BY$4,'[1]INTERNAL PARAMETERS-1'!$B$5:$J$44,3,FALSE)</f>
        <v>0</v>
      </c>
      <c r="BZ146" s="50">
        <f>AEBYLD1!BZ146*VLOOKUP(AEBYLD2!BZ$4,'[1]INTERNAL PARAMETERS-1'!$B$5:$J$44,5,FALSE)*VLOOKUP(AEBYLD2!BZ$4,'[1]INTERNAL PARAMETERS-1'!$B$5:$J$44,6,FALSE)*VLOOKUP(AEBYLD2!BZ$4,'[1]INTERNAL PARAMETERS-1'!$B$5:$J$44,3,FALSE) + AEBYLD1!BZ146*(1-VLOOKUP(AEBYLD2!BZ$4,'[1]INTERNAL PARAMETERS-1'!$B$5:$J$44,5,FALSE))*VLOOKUP(AEBYLD2!BZ$4,'[1]INTERNAL PARAMETERS-1'!$B$5:$J$44,8,FALSE)*VLOOKUP(AEBYLD2!BZ$4,'[1]INTERNAL PARAMETERS-1'!$B$5:$J$44,3,FALSE)</f>
        <v>0</v>
      </c>
      <c r="CA146" s="50">
        <f>AEBYLD1!CA146*VLOOKUP(AEBYLD2!CA$4,'[1]INTERNAL PARAMETERS-1'!$B$5:$J$44,5,FALSE)*VLOOKUP(AEBYLD2!CA$4,'[1]INTERNAL PARAMETERS-1'!$B$5:$J$44,6,FALSE)*VLOOKUP(AEBYLD2!CA$4,'[1]INTERNAL PARAMETERS-1'!$B$5:$J$44,3,FALSE) + AEBYLD1!CA146*(1-VLOOKUP(AEBYLD2!CA$4,'[1]INTERNAL PARAMETERS-1'!$B$5:$J$44,5,FALSE))*VLOOKUP(AEBYLD2!CA$4,'[1]INTERNAL PARAMETERS-1'!$B$5:$J$44,8,FALSE)*VLOOKUP(AEBYLD2!CA$4,'[1]INTERNAL PARAMETERS-1'!$B$5:$J$44,3,FALSE)</f>
        <v>0</v>
      </c>
      <c r="CB146" s="50">
        <f>AEBYLD1!CB146*VLOOKUP(AEBYLD2!CB$4,'[1]INTERNAL PARAMETERS-1'!$B$5:$J$44,5,FALSE)*VLOOKUP(AEBYLD2!CB$4,'[1]INTERNAL PARAMETERS-1'!$B$5:$J$44,6,FALSE)*VLOOKUP(AEBYLD2!CB$4,'[1]INTERNAL PARAMETERS-1'!$B$5:$J$44,3,FALSE) + AEBYLD1!CB146*(1-VLOOKUP(AEBYLD2!CB$4,'[1]INTERNAL PARAMETERS-1'!$B$5:$J$44,5,FALSE))*VLOOKUP(AEBYLD2!CB$4,'[1]INTERNAL PARAMETERS-1'!$B$5:$J$44,8,FALSE)*VLOOKUP(AEBYLD2!CB$4,'[1]INTERNAL PARAMETERS-1'!$B$5:$J$44,3,FALSE)</f>
        <v>0</v>
      </c>
      <c r="CC146" s="50">
        <f>AEBYLD1!CC146*VLOOKUP(AEBYLD2!CC$4,'[1]INTERNAL PARAMETERS-1'!$B$5:$J$44,5,FALSE)*VLOOKUP(AEBYLD2!CC$4,'[1]INTERNAL PARAMETERS-1'!$B$5:$J$44,6,FALSE)*VLOOKUP(AEBYLD2!CC$4,'[1]INTERNAL PARAMETERS-1'!$B$5:$J$44,3,FALSE) + AEBYLD1!CC146*(1-VLOOKUP(AEBYLD2!CC$4,'[1]INTERNAL PARAMETERS-1'!$B$5:$J$44,5,FALSE))*VLOOKUP(AEBYLD2!CC$4,'[1]INTERNAL PARAMETERS-1'!$B$5:$J$44,8,FALSE)*VLOOKUP(AEBYLD2!CC$4,'[1]INTERNAL PARAMETERS-1'!$B$5:$J$44,3,FALSE)</f>
        <v>0</v>
      </c>
      <c r="CD146" s="50">
        <f>AEBYLD1!CD146*VLOOKUP(AEBYLD2!CD$4,'[1]INTERNAL PARAMETERS-1'!$B$5:$J$44,5,FALSE)*VLOOKUP(AEBYLD2!CD$4,'[1]INTERNAL PARAMETERS-1'!$B$5:$J$44,6,FALSE)*VLOOKUP(AEBYLD2!CD$4,'[1]INTERNAL PARAMETERS-1'!$B$5:$J$44,3,FALSE) + AEBYLD1!CD146*(1-VLOOKUP(AEBYLD2!CD$4,'[1]INTERNAL PARAMETERS-1'!$B$5:$J$44,5,FALSE))*VLOOKUP(AEBYLD2!CD$4,'[1]INTERNAL PARAMETERS-1'!$B$5:$J$44,8,FALSE)*VLOOKUP(AEBYLD2!CD$4,'[1]INTERNAL PARAMETERS-1'!$B$5:$J$44,3,FALSE)</f>
        <v>0</v>
      </c>
      <c r="CE146" s="50">
        <f>AEBYLD1!CE146*VLOOKUP(AEBYLD2!CE$4,'[1]INTERNAL PARAMETERS-1'!$B$5:$J$44,5,FALSE)*VLOOKUP(AEBYLD2!CE$4,'[1]INTERNAL PARAMETERS-1'!$B$5:$J$44,6,FALSE)*VLOOKUP(AEBYLD2!CE$4,'[1]INTERNAL PARAMETERS-1'!$B$5:$J$44,3,FALSE) + AEBYLD1!CE146*(1-VLOOKUP(AEBYLD2!CE$4,'[1]INTERNAL PARAMETERS-1'!$B$5:$J$44,5,FALSE))*VLOOKUP(AEBYLD2!CE$4,'[1]INTERNAL PARAMETERS-1'!$B$5:$J$44,8,FALSE)*VLOOKUP(AEBYLD2!CE$4,'[1]INTERNAL PARAMETERS-1'!$B$5:$J$44,3,FALSE)</f>
        <v>0</v>
      </c>
      <c r="CF146" s="50">
        <f>AEBYLD1!CF146*VLOOKUP(AEBYLD2!CF$4,'[1]INTERNAL PARAMETERS-1'!$B$5:$J$44,5,FALSE)*VLOOKUP(AEBYLD2!CF$4,'[1]INTERNAL PARAMETERS-1'!$B$5:$J$44,6,FALSE)*VLOOKUP(AEBYLD2!CF$4,'[1]INTERNAL PARAMETERS-1'!$B$5:$J$44,3,FALSE) + AEBYLD1!CF146*(1-VLOOKUP(AEBYLD2!CF$4,'[1]INTERNAL PARAMETERS-1'!$B$5:$J$44,5,FALSE))*VLOOKUP(AEBYLD2!CF$4,'[1]INTERNAL PARAMETERS-1'!$B$5:$J$44,8,FALSE)*VLOOKUP(AEBYLD2!CF$4,'[1]INTERNAL PARAMETERS-1'!$B$5:$J$44,3,FALSE)</f>
        <v>0</v>
      </c>
      <c r="CG146" s="50">
        <f>AEBYLD1!CG146*VLOOKUP(AEBYLD2!CG$4,'[1]INTERNAL PARAMETERS-1'!$B$5:$J$44,5,FALSE)*VLOOKUP(AEBYLD2!CG$4,'[1]INTERNAL PARAMETERS-1'!$B$5:$J$44,6,FALSE)*VLOOKUP(AEBYLD2!CG$4,'[1]INTERNAL PARAMETERS-1'!$B$5:$J$44,3,FALSE) + AEBYLD1!CG146*(1-VLOOKUP(AEBYLD2!CG$4,'[1]INTERNAL PARAMETERS-1'!$B$5:$J$44,5,FALSE))*VLOOKUP(AEBYLD2!CG$4,'[1]INTERNAL PARAMETERS-1'!$B$5:$J$44,8,FALSE)*VLOOKUP(AEBYLD2!CG$4,'[1]INTERNAL PARAMETERS-1'!$B$5:$J$44,3,FALSE)</f>
        <v>0</v>
      </c>
      <c r="CH146" s="49">
        <f>AEBYLD1!CH146*VLOOKUP(AEBYLD2!CH$4,'[1]INTERNAL PARAMETERS-1'!$B$5:$J$44,5,FALSE)*VLOOKUP(AEBYLD2!CH$4,'[1]INTERNAL PARAMETERS-1'!$B$5:$J$44,6,FALSE)*VLOOKUP(AEBYLD2!CH$4,'[1]INTERNAL PARAMETERS-1'!$B$5:$J$44,3,FALSE) + AEBYLD1!CH146*(1-VLOOKUP(AEBYLD2!CH$4,'[1]INTERNAL PARAMETERS-1'!$B$5:$J$44,5,FALSE))*VLOOKUP(AEBYLD2!CH$4,'[1]INTERNAL PARAMETERS-1'!$B$5:$J$44,8,FALSE)*VLOOKUP(AEBYLD2!CH$4,'[1]INTERNAL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 x14ac:dyDescent="0.4">
      <c r="B147" s="64" t="s">
        <v>9</v>
      </c>
      <c r="C147" s="63" t="s">
        <v>71</v>
      </c>
      <c r="D147" s="63" t="s">
        <v>72</v>
      </c>
      <c r="E147" s="147">
        <f>AEB!AF147</f>
        <v>0</v>
      </c>
      <c r="F147" s="62">
        <f>'[1]INTERNAL PARAMETERS-1'!M21</f>
        <v>9.3150000000000013</v>
      </c>
      <c r="G147" s="51">
        <f>AEBYLD1!G147*VLOOKUP(AEBYLD2!G$4,'[1]INTERNAL PARAMETERS-1'!$B$5:$J$44,5,FALSE)*VLOOKUP(AEBYLD2!G$4,'[1]INTERNAL PARAMETERS-1'!$B$5:$J$44,7,FALSE)*AEBYLD2!$F147 + AEBYLD1!G147*(1-VLOOKUP(AEBYLD2!G$4,'[1]INTERNAL PARAMETERS-1'!$B$5:$J$44,5,FALSE))*VLOOKUP(AEBYLD2!G$4,'[1]INTERNAL PARAMETERS-1'!$B$5:$J$44,9,FALSE)*AEBYLD2!$F147</f>
        <v>0</v>
      </c>
      <c r="H147" s="50">
        <f>AEBYLD1!H147*VLOOKUP(AEBYLD2!H$4,'[1]INTERNAL PARAMETERS-1'!$B$5:$J$44,5,FALSE)*VLOOKUP(AEBYLD2!H$4,'[1]INTERNAL PARAMETERS-1'!$B$5:$J$44,7,FALSE)*AEBYLD2!$F147 + AEBYLD1!H147*(1-VLOOKUP(AEBYLD2!H$4,'[1]INTERNAL PARAMETERS-1'!$B$5:$J$44,5,FALSE))*VLOOKUP(AEBYLD2!H$4,'[1]INTERNAL PARAMETERS-1'!$B$5:$J$44,9,FALSE)*AEBYLD2!$F147</f>
        <v>0</v>
      </c>
      <c r="I147" s="50">
        <f>AEBYLD1!I147*VLOOKUP(AEBYLD2!I$4,'[1]INTERNAL PARAMETERS-1'!$B$5:$J$44,5,FALSE)*VLOOKUP(AEBYLD2!I$4,'[1]INTERNAL PARAMETERS-1'!$B$5:$J$44,7,FALSE)*AEBYLD2!$F147 + AEBYLD1!I147*(1-VLOOKUP(AEBYLD2!I$4,'[1]INTERNAL PARAMETERS-1'!$B$5:$J$44,5,FALSE))*VLOOKUP(AEBYLD2!I$4,'[1]INTERNAL PARAMETERS-1'!$B$5:$J$44,9,FALSE)*AEBYLD2!$F147</f>
        <v>0</v>
      </c>
      <c r="J147" s="50">
        <f>AEBYLD1!J147*VLOOKUP(AEBYLD2!J$4,'[1]INTERNAL PARAMETERS-1'!$B$5:$J$44,5,FALSE)*VLOOKUP(AEBYLD2!J$4,'[1]INTERNAL PARAMETERS-1'!$B$5:$J$44,7,FALSE)*AEBYLD2!$F147 + AEBYLD1!J147*(1-VLOOKUP(AEBYLD2!J$4,'[1]INTERNAL PARAMETERS-1'!$B$5:$J$44,5,FALSE))*VLOOKUP(AEBYLD2!J$4,'[1]INTERNAL PARAMETERS-1'!$B$5:$J$44,9,FALSE)*AEBYLD2!$F147</f>
        <v>0</v>
      </c>
      <c r="K147" s="50">
        <f>AEBYLD1!K147*VLOOKUP(AEBYLD2!K$4,'[1]INTERNAL PARAMETERS-1'!$B$5:$J$44,5,FALSE)*VLOOKUP(AEBYLD2!K$4,'[1]INTERNAL PARAMETERS-1'!$B$5:$J$44,7,FALSE)*AEBYLD2!$F147 + AEBYLD1!K147*(1-VLOOKUP(AEBYLD2!K$4,'[1]INTERNAL PARAMETERS-1'!$B$5:$J$44,5,FALSE))*VLOOKUP(AEBYLD2!K$4,'[1]INTERNAL PARAMETERS-1'!$B$5:$J$44,9,FALSE)*AEBYLD2!$F147</f>
        <v>0</v>
      </c>
      <c r="L147" s="50">
        <f>AEBYLD1!L147*VLOOKUP(AEBYLD2!L$4,'[1]INTERNAL PARAMETERS-1'!$B$5:$J$44,5,FALSE)*VLOOKUP(AEBYLD2!L$4,'[1]INTERNAL PARAMETERS-1'!$B$5:$J$44,7,FALSE)*AEBYLD2!$F147 + AEBYLD1!L147*(1-VLOOKUP(AEBYLD2!L$4,'[1]INTERNAL PARAMETERS-1'!$B$5:$J$44,5,FALSE))*VLOOKUP(AEBYLD2!L$4,'[1]INTERNAL PARAMETERS-1'!$B$5:$J$44,9,FALSE)*AEBYLD2!$F147</f>
        <v>0</v>
      </c>
      <c r="M147" s="50">
        <f>AEBYLD1!M147*VLOOKUP(AEBYLD2!M$4,'[1]INTERNAL PARAMETERS-1'!$B$5:$J$44,5,FALSE)*VLOOKUP(AEBYLD2!M$4,'[1]INTERNAL PARAMETERS-1'!$B$5:$J$44,7,FALSE)*AEBYLD2!$F147 + AEBYLD1!M147*(1-VLOOKUP(AEBYLD2!M$4,'[1]INTERNAL PARAMETERS-1'!$B$5:$J$44,5,FALSE))*VLOOKUP(AEBYLD2!M$4,'[1]INTERNAL PARAMETERS-1'!$B$5:$J$44,9,FALSE)*AEBYLD2!$F147</f>
        <v>0</v>
      </c>
      <c r="N147" s="50">
        <f>AEBYLD1!N147*VLOOKUP(AEBYLD2!N$4,'[1]INTERNAL PARAMETERS-1'!$B$5:$J$44,5,FALSE)*VLOOKUP(AEBYLD2!N$4,'[1]INTERNAL PARAMETERS-1'!$B$5:$J$44,7,FALSE)*AEBYLD2!$F147 + AEBYLD1!N147*(1-VLOOKUP(AEBYLD2!N$4,'[1]INTERNAL PARAMETERS-1'!$B$5:$J$44,5,FALSE))*VLOOKUP(AEBYLD2!N$4,'[1]INTERNAL PARAMETERS-1'!$B$5:$J$44,9,FALSE)*AEBYLD2!$F147</f>
        <v>0</v>
      </c>
      <c r="O147" s="50">
        <f>AEBYLD1!O147*VLOOKUP(AEBYLD2!O$4,'[1]INTERNAL PARAMETERS-1'!$B$5:$J$44,5,FALSE)*VLOOKUP(AEBYLD2!O$4,'[1]INTERNAL PARAMETERS-1'!$B$5:$J$44,7,FALSE)*AEBYLD2!$F147 + AEBYLD1!O147*(1-VLOOKUP(AEBYLD2!O$4,'[1]INTERNAL PARAMETERS-1'!$B$5:$J$44,5,FALSE))*VLOOKUP(AEBYLD2!O$4,'[1]INTERNAL PARAMETERS-1'!$B$5:$J$44,9,FALSE)*AEBYLD2!$F147</f>
        <v>0</v>
      </c>
      <c r="P147" s="50">
        <f>AEBYLD1!P147*VLOOKUP(AEBYLD2!P$4,'[1]INTERNAL PARAMETERS-1'!$B$5:$J$44,5,FALSE)*VLOOKUP(AEBYLD2!P$4,'[1]INTERNAL PARAMETERS-1'!$B$5:$J$44,7,FALSE)*AEBYLD2!$F147 + AEBYLD1!P147*(1-VLOOKUP(AEBYLD2!P$4,'[1]INTERNAL PARAMETERS-1'!$B$5:$J$44,5,FALSE))*VLOOKUP(AEBYLD2!P$4,'[1]INTERNAL PARAMETERS-1'!$B$5:$J$44,9,FALSE)*AEBYLD2!$F147</f>
        <v>0</v>
      </c>
      <c r="Q147" s="50">
        <f>AEBYLD1!Q147*VLOOKUP(AEBYLD2!Q$4,'[1]INTERNAL PARAMETERS-1'!$B$5:$J$44,5,FALSE)*VLOOKUP(AEBYLD2!Q$4,'[1]INTERNAL PARAMETERS-1'!$B$5:$J$44,7,FALSE)*AEBYLD2!$F147 + AEBYLD1!Q147*(1-VLOOKUP(AEBYLD2!Q$4,'[1]INTERNAL PARAMETERS-1'!$B$5:$J$44,5,FALSE))*VLOOKUP(AEBYLD2!Q$4,'[1]INTERNAL PARAMETERS-1'!$B$5:$J$44,9,FALSE)*AEBYLD2!$F147</f>
        <v>0</v>
      </c>
      <c r="R147" s="50">
        <f>AEBYLD1!R147*VLOOKUP(AEBYLD2!R$4,'[1]INTERNAL PARAMETERS-1'!$B$5:$J$44,5,FALSE)*VLOOKUP(AEBYLD2!R$4,'[1]INTERNAL PARAMETERS-1'!$B$5:$J$44,7,FALSE)*AEBYLD2!$F147 + AEBYLD1!R147*(1-VLOOKUP(AEBYLD2!R$4,'[1]INTERNAL PARAMETERS-1'!$B$5:$J$44,5,FALSE))*VLOOKUP(AEBYLD2!R$4,'[1]INTERNAL PARAMETERS-1'!$B$5:$J$44,9,FALSE)*AEBYLD2!$F147</f>
        <v>0</v>
      </c>
      <c r="S147" s="50">
        <f>AEBYLD1!S147*VLOOKUP(AEBYLD2!S$4,'[1]INTERNAL PARAMETERS-1'!$B$5:$J$44,5,FALSE)*VLOOKUP(AEBYLD2!S$4,'[1]INTERNAL PARAMETERS-1'!$B$5:$J$44,7,FALSE)*AEBYLD2!$F147 + AEBYLD1!S147*(1-VLOOKUP(AEBYLD2!S$4,'[1]INTERNAL PARAMETERS-1'!$B$5:$J$44,5,FALSE))*VLOOKUP(AEBYLD2!S$4,'[1]INTERNAL PARAMETERS-1'!$B$5:$J$44,9,FALSE)*AEBYLD2!$F147</f>
        <v>0</v>
      </c>
      <c r="T147" s="50">
        <f>AEBYLD1!T147*VLOOKUP(AEBYLD2!T$4,'[1]INTERNAL PARAMETERS-1'!$B$5:$J$44,5,FALSE)*VLOOKUP(AEBYLD2!T$4,'[1]INTERNAL PARAMETERS-1'!$B$5:$J$44,7,FALSE)*AEBYLD2!$F147 + AEBYLD1!T147*(1-VLOOKUP(AEBYLD2!T$4,'[1]INTERNAL PARAMETERS-1'!$B$5:$J$44,5,FALSE))*VLOOKUP(AEBYLD2!T$4,'[1]INTERNAL PARAMETERS-1'!$B$5:$J$44,9,FALSE)*AEBYLD2!$F147</f>
        <v>0</v>
      </c>
      <c r="U147" s="50">
        <f>AEBYLD1!U147*VLOOKUP(AEBYLD2!U$4,'[1]INTERNAL PARAMETERS-1'!$B$5:$J$44,5,FALSE)*VLOOKUP(AEBYLD2!U$4,'[1]INTERNAL PARAMETERS-1'!$B$5:$J$44,7,FALSE)*AEBYLD2!$F147 + AEBYLD1!U147*(1-VLOOKUP(AEBYLD2!U$4,'[1]INTERNAL PARAMETERS-1'!$B$5:$J$44,5,FALSE))*VLOOKUP(AEBYLD2!U$4,'[1]INTERNAL PARAMETERS-1'!$B$5:$J$44,9,FALSE)*AEBYLD2!$F147</f>
        <v>0</v>
      </c>
      <c r="V147" s="50">
        <f>AEBYLD1!V147*VLOOKUP(AEBYLD2!V$4,'[1]INTERNAL PARAMETERS-1'!$B$5:$J$44,5,FALSE)*VLOOKUP(AEBYLD2!V$4,'[1]INTERNAL PARAMETERS-1'!$B$5:$J$44,7,FALSE)*AEBYLD2!$F147 + AEBYLD1!V147*(1-VLOOKUP(AEBYLD2!V$4,'[1]INTERNAL PARAMETERS-1'!$B$5:$J$44,5,FALSE))*VLOOKUP(AEBYLD2!V$4,'[1]INTERNAL PARAMETERS-1'!$B$5:$J$44,9,FALSE)*AEBYLD2!$F147</f>
        <v>0</v>
      </c>
      <c r="W147" s="50">
        <f>AEBYLD1!W147*VLOOKUP(AEBYLD2!W$4,'[1]INTERNAL PARAMETERS-1'!$B$5:$J$44,5,FALSE)*VLOOKUP(AEBYLD2!W$4,'[1]INTERNAL PARAMETERS-1'!$B$5:$J$44,7,FALSE)*AEBYLD2!$F147 + AEBYLD1!W147*(1-VLOOKUP(AEBYLD2!W$4,'[1]INTERNAL PARAMETERS-1'!$B$5:$J$44,5,FALSE))*VLOOKUP(AEBYLD2!W$4,'[1]INTERNAL PARAMETERS-1'!$B$5:$J$44,9,FALSE)*AEBYLD2!$F147</f>
        <v>0</v>
      </c>
      <c r="X147" s="50">
        <f>AEBYLD1!X147*VLOOKUP(AEBYLD2!X$4,'[1]INTERNAL PARAMETERS-1'!$B$5:$J$44,5,FALSE)*VLOOKUP(AEBYLD2!X$4,'[1]INTERNAL PARAMETERS-1'!$B$5:$J$44,7,FALSE)*AEBYLD2!$F147 + AEBYLD1!X147*(1-VLOOKUP(AEBYLD2!X$4,'[1]INTERNAL PARAMETERS-1'!$B$5:$J$44,5,FALSE))*VLOOKUP(AEBYLD2!X$4,'[1]INTERNAL PARAMETERS-1'!$B$5:$J$44,9,FALSE)*AEBYLD2!$F147</f>
        <v>0</v>
      </c>
      <c r="Y147" s="50">
        <f>AEBYLD1!Y147*VLOOKUP(AEBYLD2!Y$4,'[1]INTERNAL PARAMETERS-1'!$B$5:$J$44,5,FALSE)*VLOOKUP(AEBYLD2!Y$4,'[1]INTERNAL PARAMETERS-1'!$B$5:$J$44,7,FALSE)*AEBYLD2!$F147 + AEBYLD1!Y147*(1-VLOOKUP(AEBYLD2!Y$4,'[1]INTERNAL PARAMETERS-1'!$B$5:$J$44,5,FALSE))*VLOOKUP(AEBYLD2!Y$4,'[1]INTERNAL PARAMETERS-1'!$B$5:$J$44,9,FALSE)*AEBYLD2!$F147</f>
        <v>0</v>
      </c>
      <c r="Z147" s="50">
        <f>AEBYLD1!Z147*VLOOKUP(AEBYLD2!Z$4,'[1]INTERNAL PARAMETERS-1'!$B$5:$J$44,5,FALSE)*VLOOKUP(AEBYLD2!Z$4,'[1]INTERNAL PARAMETERS-1'!$B$5:$J$44,7,FALSE)*AEBYLD2!$F147 + AEBYLD1!Z147*(1-VLOOKUP(AEBYLD2!Z$4,'[1]INTERNAL PARAMETERS-1'!$B$5:$J$44,5,FALSE))*VLOOKUP(AEBYLD2!Z$4,'[1]INTERNAL PARAMETERS-1'!$B$5:$J$44,9,FALSE)*AEBYLD2!$F147</f>
        <v>0</v>
      </c>
      <c r="AA147" s="50">
        <f>AEBYLD1!AA147*VLOOKUP(AEBYLD2!AA$4,'[1]INTERNAL PARAMETERS-1'!$B$5:$J$44,5,FALSE)*VLOOKUP(AEBYLD2!AA$4,'[1]INTERNAL PARAMETERS-1'!$B$5:$J$44,7,FALSE)*AEBYLD2!$F147 + AEBYLD1!AA147*(1-VLOOKUP(AEBYLD2!AA$4,'[1]INTERNAL PARAMETERS-1'!$B$5:$J$44,5,FALSE))*VLOOKUP(AEBYLD2!AA$4,'[1]INTERNAL PARAMETERS-1'!$B$5:$J$44,9,FALSE)*AEBYLD2!$F147</f>
        <v>0</v>
      </c>
      <c r="AB147" s="50">
        <f>AEBYLD1!AB147*VLOOKUP(AEBYLD2!AB$4,'[1]INTERNAL PARAMETERS-1'!$B$5:$J$44,5,FALSE)*VLOOKUP(AEBYLD2!AB$4,'[1]INTERNAL PARAMETERS-1'!$B$5:$J$44,7,FALSE)*AEBYLD2!$F147 + AEBYLD1!AB147*(1-VLOOKUP(AEBYLD2!AB$4,'[1]INTERNAL PARAMETERS-1'!$B$5:$J$44,5,FALSE))*VLOOKUP(AEBYLD2!AB$4,'[1]INTERNAL PARAMETERS-1'!$B$5:$J$44,9,FALSE)*AEBYLD2!$F147</f>
        <v>0</v>
      </c>
      <c r="AC147" s="50">
        <f>AEBYLD1!AC147*VLOOKUP(AEBYLD2!AC$4,'[1]INTERNAL PARAMETERS-1'!$B$5:$J$44,5,FALSE)*VLOOKUP(AEBYLD2!AC$4,'[1]INTERNAL PARAMETERS-1'!$B$5:$J$44,7,FALSE)*AEBYLD2!$F147 + AEBYLD1!AC147*(1-VLOOKUP(AEBYLD2!AC$4,'[1]INTERNAL PARAMETERS-1'!$B$5:$J$44,5,FALSE))*VLOOKUP(AEBYLD2!AC$4,'[1]INTERNAL PARAMETERS-1'!$B$5:$J$44,9,FALSE)*AEBYLD2!$F147</f>
        <v>0</v>
      </c>
      <c r="AD147" s="50">
        <f>AEBYLD1!AD147*VLOOKUP(AEBYLD2!AD$4,'[1]INTERNAL PARAMETERS-1'!$B$5:$J$44,5,FALSE)*VLOOKUP(AEBYLD2!AD$4,'[1]INTERNAL PARAMETERS-1'!$B$5:$J$44,7,FALSE)*AEBYLD2!$F147 + AEBYLD1!AD147*(1-VLOOKUP(AEBYLD2!AD$4,'[1]INTERNAL PARAMETERS-1'!$B$5:$J$44,5,FALSE))*VLOOKUP(AEBYLD2!AD$4,'[1]INTERNAL PARAMETERS-1'!$B$5:$J$44,9,FALSE)*AEBYLD2!$F147</f>
        <v>0</v>
      </c>
      <c r="AE147" s="50">
        <f>AEBYLD1!AE147*VLOOKUP(AEBYLD2!AE$4,'[1]INTERNAL PARAMETERS-1'!$B$5:$J$44,5,FALSE)*VLOOKUP(AEBYLD2!AE$4,'[1]INTERNAL PARAMETERS-1'!$B$5:$J$44,7,FALSE)*AEBYLD2!$F147 + AEBYLD1!AE147*(1-VLOOKUP(AEBYLD2!AE$4,'[1]INTERNAL PARAMETERS-1'!$B$5:$J$44,5,FALSE))*VLOOKUP(AEBYLD2!AE$4,'[1]INTERNAL PARAMETERS-1'!$B$5:$J$44,9,FALSE)*AEBYLD2!$F147</f>
        <v>0</v>
      </c>
      <c r="AF147" s="50">
        <f>AEBYLD1!AF147*VLOOKUP(AEBYLD2!AF$4,'[1]INTERNAL PARAMETERS-1'!$B$5:$J$44,5,FALSE)*VLOOKUP(AEBYLD2!AF$4,'[1]INTERNAL PARAMETERS-1'!$B$5:$J$44,7,FALSE)*AEBYLD2!$F147 + AEBYLD1!AF147*(1-VLOOKUP(AEBYLD2!AF$4,'[1]INTERNAL PARAMETERS-1'!$B$5:$J$44,5,FALSE))*VLOOKUP(AEBYLD2!AF$4,'[1]INTERNAL PARAMETERS-1'!$B$5:$J$44,9,FALSE)*AEBYLD2!$F147</f>
        <v>0</v>
      </c>
      <c r="AG147" s="50">
        <f>AEBYLD1!AG147*VLOOKUP(AEBYLD2!AG$4,'[1]INTERNAL PARAMETERS-1'!$B$5:$J$44,5,FALSE)*VLOOKUP(AEBYLD2!AG$4,'[1]INTERNAL PARAMETERS-1'!$B$5:$J$44,7,FALSE)*AEBYLD2!$F147 + AEBYLD1!AG147*(1-VLOOKUP(AEBYLD2!AG$4,'[1]INTERNAL PARAMETERS-1'!$B$5:$J$44,5,FALSE))*VLOOKUP(AEBYLD2!AG$4,'[1]INTERNAL PARAMETERS-1'!$B$5:$J$44,9,FALSE)*AEBYLD2!$F147</f>
        <v>0</v>
      </c>
      <c r="AH147" s="50">
        <f>AEBYLD1!AH147*VLOOKUP(AEBYLD2!AH$4,'[1]INTERNAL PARAMETERS-1'!$B$5:$J$44,5,FALSE)*VLOOKUP(AEBYLD2!AH$4,'[1]INTERNAL PARAMETERS-1'!$B$5:$J$44,7,FALSE)*AEBYLD2!$F147 + AEBYLD1!AH147*(1-VLOOKUP(AEBYLD2!AH$4,'[1]INTERNAL PARAMETERS-1'!$B$5:$J$44,5,FALSE))*VLOOKUP(AEBYLD2!AH$4,'[1]INTERNAL PARAMETERS-1'!$B$5:$J$44,9,FALSE)*AEBYLD2!$F147</f>
        <v>0</v>
      </c>
      <c r="AI147" s="50">
        <f>AEBYLD1!AI147*VLOOKUP(AEBYLD2!AI$4,'[1]INTERNAL PARAMETERS-1'!$B$5:$J$44,5,FALSE)*VLOOKUP(AEBYLD2!AI$4,'[1]INTERNAL PARAMETERS-1'!$B$5:$J$44,7,FALSE)*AEBYLD2!$F147 + AEBYLD1!AI147*(1-VLOOKUP(AEBYLD2!AI$4,'[1]INTERNAL PARAMETERS-1'!$B$5:$J$44,5,FALSE))*VLOOKUP(AEBYLD2!AI$4,'[1]INTERNAL PARAMETERS-1'!$B$5:$J$44,9,FALSE)*AEBYLD2!$F147</f>
        <v>0</v>
      </c>
      <c r="AJ147" s="50">
        <f>AEBYLD1!AJ147*VLOOKUP(AEBYLD2!AJ$4,'[1]INTERNAL PARAMETERS-1'!$B$5:$J$44,5,FALSE)*VLOOKUP(AEBYLD2!AJ$4,'[1]INTERNAL PARAMETERS-1'!$B$5:$J$44,7,FALSE)*AEBYLD2!$F147 + AEBYLD1!AJ147*(1-VLOOKUP(AEBYLD2!AJ$4,'[1]INTERNAL PARAMETERS-1'!$B$5:$J$44,5,FALSE))*VLOOKUP(AEBYLD2!AJ$4,'[1]INTERNAL PARAMETERS-1'!$B$5:$J$44,9,FALSE)*AEBYLD2!$F147</f>
        <v>0</v>
      </c>
      <c r="AK147" s="50">
        <f>AEBYLD1!AK147*VLOOKUP(AEBYLD2!AK$4,'[1]INTERNAL PARAMETERS-1'!$B$5:$J$44,5,FALSE)*VLOOKUP(AEBYLD2!AK$4,'[1]INTERNAL PARAMETERS-1'!$B$5:$J$44,7,FALSE)*AEBYLD2!$F147 + AEBYLD1!AK147*(1-VLOOKUP(AEBYLD2!AK$4,'[1]INTERNAL PARAMETERS-1'!$B$5:$J$44,5,FALSE))*VLOOKUP(AEBYLD2!AK$4,'[1]INTERNAL PARAMETERS-1'!$B$5:$J$44,9,FALSE)*AEBYLD2!$F147</f>
        <v>0</v>
      </c>
      <c r="AL147" s="50">
        <f>AEBYLD1!AL147*VLOOKUP(AEBYLD2!AL$4,'[1]INTERNAL PARAMETERS-1'!$B$5:$J$44,5,FALSE)*VLOOKUP(AEBYLD2!AL$4,'[1]INTERNAL PARAMETERS-1'!$B$5:$J$44,7,FALSE)*AEBYLD2!$F147 + AEBYLD1!AL147*(1-VLOOKUP(AEBYLD2!AL$4,'[1]INTERNAL PARAMETERS-1'!$B$5:$J$44,5,FALSE))*VLOOKUP(AEBYLD2!AL$4,'[1]INTERNAL PARAMETERS-1'!$B$5:$J$44,9,FALSE)*AEBYLD2!$F147</f>
        <v>0</v>
      </c>
      <c r="AM147" s="50">
        <f>AEBYLD1!AM147*VLOOKUP(AEBYLD2!AM$4,'[1]INTERNAL PARAMETERS-1'!$B$5:$J$44,5,FALSE)*VLOOKUP(AEBYLD2!AM$4,'[1]INTERNAL PARAMETERS-1'!$B$5:$J$44,7,FALSE)*AEBYLD2!$F147 + AEBYLD1!AM147*(1-VLOOKUP(AEBYLD2!AM$4,'[1]INTERNAL PARAMETERS-1'!$B$5:$J$44,5,FALSE))*VLOOKUP(AEBYLD2!AM$4,'[1]INTERNAL PARAMETERS-1'!$B$5:$J$44,9,FALSE)*AEBYLD2!$F147</f>
        <v>0</v>
      </c>
      <c r="AN147" s="50">
        <f>AEBYLD1!AN147*VLOOKUP(AEBYLD2!AN$4,'[1]INTERNAL PARAMETERS-1'!$B$5:$J$44,5,FALSE)*VLOOKUP(AEBYLD2!AN$4,'[1]INTERNAL PARAMETERS-1'!$B$5:$J$44,7,FALSE)*AEBYLD2!$F147 + AEBYLD1!AN147*(1-VLOOKUP(AEBYLD2!AN$4,'[1]INTERNAL PARAMETERS-1'!$B$5:$J$44,5,FALSE))*VLOOKUP(AEBYLD2!AN$4,'[1]INTERNAL PARAMETERS-1'!$B$5:$J$44,9,FALSE)*AEBYLD2!$F147</f>
        <v>0</v>
      </c>
      <c r="AO147" s="50">
        <f>AEBYLD1!AO147*VLOOKUP(AEBYLD2!AO$4,'[1]INTERNAL PARAMETERS-1'!$B$5:$J$44,5,FALSE)*VLOOKUP(AEBYLD2!AO$4,'[1]INTERNAL PARAMETERS-1'!$B$5:$J$44,7,FALSE)*AEBYLD2!$F147 + AEBYLD1!AO147*(1-VLOOKUP(AEBYLD2!AO$4,'[1]INTERNAL PARAMETERS-1'!$B$5:$J$44,5,FALSE))*VLOOKUP(AEBYLD2!AO$4,'[1]INTERNAL PARAMETERS-1'!$B$5:$J$44,9,FALSE)*AEBYLD2!$F147</f>
        <v>0</v>
      </c>
      <c r="AP147" s="50">
        <f>AEBYLD1!AP147*VLOOKUP(AEBYLD2!AP$4,'[1]INTERNAL PARAMETERS-1'!$B$5:$J$44,5,FALSE)*VLOOKUP(AEBYLD2!AP$4,'[1]INTERNAL PARAMETERS-1'!$B$5:$J$44,7,FALSE)*AEBYLD2!$F147 + AEBYLD1!AP147*(1-VLOOKUP(AEBYLD2!AP$4,'[1]INTERNAL PARAMETERS-1'!$B$5:$J$44,5,FALSE))*VLOOKUP(AEBYLD2!AP$4,'[1]INTERNAL PARAMETERS-1'!$B$5:$J$44,9,FALSE)*AEBYLD2!$F147</f>
        <v>0</v>
      </c>
      <c r="AQ147" s="50">
        <f>AEBYLD1!AQ147*VLOOKUP(AEBYLD2!AQ$4,'[1]INTERNAL PARAMETERS-1'!$B$5:$J$44,5,FALSE)*VLOOKUP(AEBYLD2!AQ$4,'[1]INTERNAL PARAMETERS-1'!$B$5:$J$44,7,FALSE)*AEBYLD2!$F147 + AEBYLD1!AQ147*(1-VLOOKUP(AEBYLD2!AQ$4,'[1]INTERNAL PARAMETERS-1'!$B$5:$J$44,5,FALSE))*VLOOKUP(AEBYLD2!AQ$4,'[1]INTERNAL PARAMETERS-1'!$B$5:$J$44,9,FALSE)*AEBYLD2!$F147</f>
        <v>0</v>
      </c>
      <c r="AR147" s="50">
        <f>AEBYLD1!AR147*VLOOKUP(AEBYLD2!AR$4,'[1]INTERNAL PARAMETERS-1'!$B$5:$J$44,5,FALSE)*VLOOKUP(AEBYLD2!AR$4,'[1]INTERNAL PARAMETERS-1'!$B$5:$J$44,7,FALSE)*AEBYLD2!$F147 + AEBYLD1!AR147*(1-VLOOKUP(AEBYLD2!AR$4,'[1]INTERNAL PARAMETERS-1'!$B$5:$J$44,5,FALSE))*VLOOKUP(AEBYLD2!AR$4,'[1]INTERNAL PARAMETERS-1'!$B$5:$J$44,9,FALSE)*AEBYLD2!$F147</f>
        <v>0</v>
      </c>
      <c r="AS147" s="50">
        <f>AEBYLD1!AS147*VLOOKUP(AEBYLD2!AS$4,'[1]INTERNAL PARAMETERS-1'!$B$5:$J$44,5,FALSE)*VLOOKUP(AEBYLD2!AS$4,'[1]INTERNAL PARAMETERS-1'!$B$5:$J$44,7,FALSE)*AEBYLD2!$F147 + AEBYLD1!AS147*(1-VLOOKUP(AEBYLD2!AS$4,'[1]INTERNAL PARAMETERS-1'!$B$5:$J$44,5,FALSE))*VLOOKUP(AEBYLD2!AS$4,'[1]INTERNAL PARAMETERS-1'!$B$5:$J$44,9,FALSE)*AEBYLD2!$F147</f>
        <v>0</v>
      </c>
      <c r="AT147" s="49">
        <f>AEBYLD1!AT147*VLOOKUP(AEBYLD2!AT$4,'[1]INTERNAL PARAMETERS-1'!$B$5:$J$44,5,FALSE)*VLOOKUP(AEBYLD2!AT$4,'[1]INTERNAL PARAMETERS-1'!$B$5:$J$44,7,FALSE)*AEBYLD2!$F147 + AEBYLD1!AT147*(1-VLOOKUP(AEBYLD2!AT$4,'[1]INTERNAL PARAMETERS-1'!$B$5:$J$44,5,FALSE))*VLOOKUP(AEBYLD2!AT$4,'[1]INTERNAL PARAMETERS-1'!$B$5:$J$44,9,FALSE)*AEBYLD2!$F147</f>
        <v>0</v>
      </c>
      <c r="AU147" s="51">
        <f>AEBYLD1!AU147*VLOOKUP(AEBYLD2!AU$4,'[1]INTERNAL PARAMETERS-1'!$B$5:$J$44,5,FALSE)*VLOOKUP(AEBYLD2!AU$4,'[1]INTERNAL PARAMETERS-1'!$B$5:$J$44,6,FALSE)*VLOOKUP(AEBYLD2!AU$4,'[1]INTERNAL PARAMETERS-1'!$B$5:$J$44,3,FALSE) + AEBYLD1!AU147*(1-VLOOKUP(AEBYLD2!AU$4,'[1]INTERNAL PARAMETERS-1'!$B$5:$J$44,5,FALSE))*VLOOKUP(AEBYLD2!AU$4,'[1]INTERNAL PARAMETERS-1'!$B$5:$J$44,8,FALSE)*VLOOKUP(AEBYLD2!AU$4,'[1]INTERNAL PARAMETERS-1'!$B$5:$J$44,3,FALSE)</f>
        <v>0</v>
      </c>
      <c r="AV147" s="50">
        <f>AEBYLD1!AV147*VLOOKUP(AEBYLD2!AV$4,'[1]INTERNAL PARAMETERS-1'!$B$5:$J$44,5,FALSE)*VLOOKUP(AEBYLD2!AV$4,'[1]INTERNAL PARAMETERS-1'!$B$5:$J$44,6,FALSE)*VLOOKUP(AEBYLD2!AV$4,'[1]INTERNAL PARAMETERS-1'!$B$5:$J$44,3,FALSE) + AEBYLD1!AV147*(1-VLOOKUP(AEBYLD2!AV$4,'[1]INTERNAL PARAMETERS-1'!$B$5:$J$44,5,FALSE))*VLOOKUP(AEBYLD2!AV$4,'[1]INTERNAL PARAMETERS-1'!$B$5:$J$44,8,FALSE)*VLOOKUP(AEBYLD2!AV$4,'[1]INTERNAL PARAMETERS-1'!$B$5:$J$44,3,FALSE)</f>
        <v>0</v>
      </c>
      <c r="AW147" s="50">
        <f>AEBYLD1!AW147*VLOOKUP(AEBYLD2!AW$4,'[1]INTERNAL PARAMETERS-1'!$B$5:$J$44,5,FALSE)*VLOOKUP(AEBYLD2!AW$4,'[1]INTERNAL PARAMETERS-1'!$B$5:$J$44,6,FALSE)*VLOOKUP(AEBYLD2!AW$4,'[1]INTERNAL PARAMETERS-1'!$B$5:$J$44,3,FALSE) + AEBYLD1!AW147*(1-VLOOKUP(AEBYLD2!AW$4,'[1]INTERNAL PARAMETERS-1'!$B$5:$J$44,5,FALSE))*VLOOKUP(AEBYLD2!AW$4,'[1]INTERNAL PARAMETERS-1'!$B$5:$J$44,8,FALSE)*VLOOKUP(AEBYLD2!AW$4,'[1]INTERNAL PARAMETERS-1'!$B$5:$J$44,3,FALSE)</f>
        <v>0</v>
      </c>
      <c r="AX147" s="50">
        <f>AEBYLD1!AX147*VLOOKUP(AEBYLD2!AX$4,'[1]INTERNAL PARAMETERS-1'!$B$5:$J$44,5,FALSE)*VLOOKUP(AEBYLD2!AX$4,'[1]INTERNAL PARAMETERS-1'!$B$5:$J$44,6,FALSE)*VLOOKUP(AEBYLD2!AX$4,'[1]INTERNAL PARAMETERS-1'!$B$5:$J$44,3,FALSE) + AEBYLD1!AX147*(1-VLOOKUP(AEBYLD2!AX$4,'[1]INTERNAL PARAMETERS-1'!$B$5:$J$44,5,FALSE))*VLOOKUP(AEBYLD2!AX$4,'[1]INTERNAL PARAMETERS-1'!$B$5:$J$44,8,FALSE)*VLOOKUP(AEBYLD2!AX$4,'[1]INTERNAL PARAMETERS-1'!$B$5:$J$44,3,FALSE)</f>
        <v>0</v>
      </c>
      <c r="AY147" s="50">
        <f>AEBYLD1!AY147*VLOOKUP(AEBYLD2!AY$4,'[1]INTERNAL PARAMETERS-1'!$B$5:$J$44,5,FALSE)*VLOOKUP(AEBYLD2!AY$4,'[1]INTERNAL PARAMETERS-1'!$B$5:$J$44,6,FALSE)*VLOOKUP(AEBYLD2!AY$4,'[1]INTERNAL PARAMETERS-1'!$B$5:$J$44,3,FALSE) + AEBYLD1!AY147*(1-VLOOKUP(AEBYLD2!AY$4,'[1]INTERNAL PARAMETERS-1'!$B$5:$J$44,5,FALSE))*VLOOKUP(AEBYLD2!AY$4,'[1]INTERNAL PARAMETERS-1'!$B$5:$J$44,8,FALSE)*VLOOKUP(AEBYLD2!AY$4,'[1]INTERNAL PARAMETERS-1'!$B$5:$J$44,3,FALSE)</f>
        <v>0</v>
      </c>
      <c r="AZ147" s="50">
        <f>AEBYLD1!AZ147*VLOOKUP(AEBYLD2!AZ$4,'[1]INTERNAL PARAMETERS-1'!$B$5:$J$44,5,FALSE)*VLOOKUP(AEBYLD2!AZ$4,'[1]INTERNAL PARAMETERS-1'!$B$5:$J$44,6,FALSE)*VLOOKUP(AEBYLD2!AZ$4,'[1]INTERNAL PARAMETERS-1'!$B$5:$J$44,3,FALSE) + AEBYLD1!AZ147*(1-VLOOKUP(AEBYLD2!AZ$4,'[1]INTERNAL PARAMETERS-1'!$B$5:$J$44,5,FALSE))*VLOOKUP(AEBYLD2!AZ$4,'[1]INTERNAL PARAMETERS-1'!$B$5:$J$44,8,FALSE)*VLOOKUP(AEBYLD2!AZ$4,'[1]INTERNAL PARAMETERS-1'!$B$5:$J$44,3,FALSE)</f>
        <v>0</v>
      </c>
      <c r="BA147" s="50">
        <f>AEBYLD1!BA147*VLOOKUP(AEBYLD2!BA$4,'[1]INTERNAL PARAMETERS-1'!$B$5:$J$44,5,FALSE)*VLOOKUP(AEBYLD2!BA$4,'[1]INTERNAL PARAMETERS-1'!$B$5:$J$44,6,FALSE)*VLOOKUP(AEBYLD2!BA$4,'[1]INTERNAL PARAMETERS-1'!$B$5:$J$44,3,FALSE) + AEBYLD1!BA147*(1-VLOOKUP(AEBYLD2!BA$4,'[1]INTERNAL PARAMETERS-1'!$B$5:$J$44,5,FALSE))*VLOOKUP(AEBYLD2!BA$4,'[1]INTERNAL PARAMETERS-1'!$B$5:$J$44,8,FALSE)*VLOOKUP(AEBYLD2!BA$4,'[1]INTERNAL PARAMETERS-1'!$B$5:$J$44,3,FALSE)</f>
        <v>0</v>
      </c>
      <c r="BB147" s="50">
        <f>AEBYLD1!BB147*VLOOKUP(AEBYLD2!BB$4,'[1]INTERNAL PARAMETERS-1'!$B$5:$J$44,5,FALSE)*VLOOKUP(AEBYLD2!BB$4,'[1]INTERNAL PARAMETERS-1'!$B$5:$J$44,6,FALSE)*VLOOKUP(AEBYLD2!BB$4,'[1]INTERNAL PARAMETERS-1'!$B$5:$J$44,3,FALSE) + AEBYLD1!BB147*(1-VLOOKUP(AEBYLD2!BB$4,'[1]INTERNAL PARAMETERS-1'!$B$5:$J$44,5,FALSE))*VLOOKUP(AEBYLD2!BB$4,'[1]INTERNAL PARAMETERS-1'!$B$5:$J$44,8,FALSE)*VLOOKUP(AEBYLD2!BB$4,'[1]INTERNAL PARAMETERS-1'!$B$5:$J$44,3,FALSE)</f>
        <v>0</v>
      </c>
      <c r="BC147" s="50">
        <f>AEBYLD1!BC147*VLOOKUP(AEBYLD2!BC$4,'[1]INTERNAL PARAMETERS-1'!$B$5:$J$44,5,FALSE)*VLOOKUP(AEBYLD2!BC$4,'[1]INTERNAL PARAMETERS-1'!$B$5:$J$44,6,FALSE)*VLOOKUP(AEBYLD2!BC$4,'[1]INTERNAL PARAMETERS-1'!$B$5:$J$44,3,FALSE) + AEBYLD1!BC147*(1-VLOOKUP(AEBYLD2!BC$4,'[1]INTERNAL PARAMETERS-1'!$B$5:$J$44,5,FALSE))*VLOOKUP(AEBYLD2!BC$4,'[1]INTERNAL PARAMETERS-1'!$B$5:$J$44,8,FALSE)*VLOOKUP(AEBYLD2!BC$4,'[1]INTERNAL PARAMETERS-1'!$B$5:$J$44,3,FALSE)</f>
        <v>0</v>
      </c>
      <c r="BD147" s="50">
        <f>AEBYLD1!BD147*VLOOKUP(AEBYLD2!BD$4,'[1]INTERNAL PARAMETERS-1'!$B$5:$J$44,5,FALSE)*VLOOKUP(AEBYLD2!BD$4,'[1]INTERNAL PARAMETERS-1'!$B$5:$J$44,6,FALSE)*VLOOKUP(AEBYLD2!BD$4,'[1]INTERNAL PARAMETERS-1'!$B$5:$J$44,3,FALSE) + AEBYLD1!BD147*(1-VLOOKUP(AEBYLD2!BD$4,'[1]INTERNAL PARAMETERS-1'!$B$5:$J$44,5,FALSE))*VLOOKUP(AEBYLD2!BD$4,'[1]INTERNAL PARAMETERS-1'!$B$5:$J$44,8,FALSE)*VLOOKUP(AEBYLD2!BD$4,'[1]INTERNAL PARAMETERS-1'!$B$5:$J$44,3,FALSE)</f>
        <v>0</v>
      </c>
      <c r="BE147" s="50">
        <f>AEBYLD1!BE147*VLOOKUP(AEBYLD2!BE$4,'[1]INTERNAL PARAMETERS-1'!$B$5:$J$44,5,FALSE)*VLOOKUP(AEBYLD2!BE$4,'[1]INTERNAL PARAMETERS-1'!$B$5:$J$44,6,FALSE)*VLOOKUP(AEBYLD2!BE$4,'[1]INTERNAL PARAMETERS-1'!$B$5:$J$44,3,FALSE) + AEBYLD1!BE147*(1-VLOOKUP(AEBYLD2!BE$4,'[1]INTERNAL PARAMETERS-1'!$B$5:$J$44,5,FALSE))*VLOOKUP(AEBYLD2!BE$4,'[1]INTERNAL PARAMETERS-1'!$B$5:$J$44,8,FALSE)*VLOOKUP(AEBYLD2!BE$4,'[1]INTERNAL PARAMETERS-1'!$B$5:$J$44,3,FALSE)</f>
        <v>0</v>
      </c>
      <c r="BF147" s="50">
        <f>AEBYLD1!BF147*VLOOKUP(AEBYLD2!BF$4,'[1]INTERNAL PARAMETERS-1'!$B$5:$J$44,5,FALSE)*VLOOKUP(AEBYLD2!BF$4,'[1]INTERNAL PARAMETERS-1'!$B$5:$J$44,6,FALSE)*VLOOKUP(AEBYLD2!BF$4,'[1]INTERNAL PARAMETERS-1'!$B$5:$J$44,3,FALSE) + AEBYLD1!BF147*(1-VLOOKUP(AEBYLD2!BF$4,'[1]INTERNAL PARAMETERS-1'!$B$5:$J$44,5,FALSE))*VLOOKUP(AEBYLD2!BF$4,'[1]INTERNAL PARAMETERS-1'!$B$5:$J$44,8,FALSE)*VLOOKUP(AEBYLD2!BF$4,'[1]INTERNAL PARAMETERS-1'!$B$5:$J$44,3,FALSE)</f>
        <v>0</v>
      </c>
      <c r="BG147" s="50">
        <f>AEBYLD1!BG147*VLOOKUP(AEBYLD2!BG$4,'[1]INTERNAL PARAMETERS-1'!$B$5:$J$44,5,FALSE)*VLOOKUP(AEBYLD2!BG$4,'[1]INTERNAL PARAMETERS-1'!$B$5:$J$44,6,FALSE)*VLOOKUP(AEBYLD2!BG$4,'[1]INTERNAL PARAMETERS-1'!$B$5:$J$44,3,FALSE) + AEBYLD1!BG147*(1-VLOOKUP(AEBYLD2!BG$4,'[1]INTERNAL PARAMETERS-1'!$B$5:$J$44,5,FALSE))*VLOOKUP(AEBYLD2!BG$4,'[1]INTERNAL PARAMETERS-1'!$B$5:$J$44,8,FALSE)*VLOOKUP(AEBYLD2!BG$4,'[1]INTERNAL PARAMETERS-1'!$B$5:$J$44,3,FALSE)</f>
        <v>0</v>
      </c>
      <c r="BH147" s="50">
        <f>AEBYLD1!BH147*VLOOKUP(AEBYLD2!BH$4,'[1]INTERNAL PARAMETERS-1'!$B$5:$J$44,5,FALSE)*VLOOKUP(AEBYLD2!BH$4,'[1]INTERNAL PARAMETERS-1'!$B$5:$J$44,6,FALSE)*VLOOKUP(AEBYLD2!BH$4,'[1]INTERNAL PARAMETERS-1'!$B$5:$J$44,3,FALSE) + AEBYLD1!BH147*(1-VLOOKUP(AEBYLD2!BH$4,'[1]INTERNAL PARAMETERS-1'!$B$5:$J$44,5,FALSE))*VLOOKUP(AEBYLD2!BH$4,'[1]INTERNAL PARAMETERS-1'!$B$5:$J$44,8,FALSE)*VLOOKUP(AEBYLD2!BH$4,'[1]INTERNAL PARAMETERS-1'!$B$5:$J$44,3,FALSE)</f>
        <v>0</v>
      </c>
      <c r="BI147" s="50">
        <f>AEBYLD1!BI147*VLOOKUP(AEBYLD2!BI$4,'[1]INTERNAL PARAMETERS-1'!$B$5:$J$44,5,FALSE)*VLOOKUP(AEBYLD2!BI$4,'[1]INTERNAL PARAMETERS-1'!$B$5:$J$44,6,FALSE)*VLOOKUP(AEBYLD2!BI$4,'[1]INTERNAL PARAMETERS-1'!$B$5:$J$44,3,FALSE) + AEBYLD1!BI147*(1-VLOOKUP(AEBYLD2!BI$4,'[1]INTERNAL PARAMETERS-1'!$B$5:$J$44,5,FALSE))*VLOOKUP(AEBYLD2!BI$4,'[1]INTERNAL PARAMETERS-1'!$B$5:$J$44,8,FALSE)*VLOOKUP(AEBYLD2!BI$4,'[1]INTERNAL PARAMETERS-1'!$B$5:$J$44,3,FALSE)</f>
        <v>0</v>
      </c>
      <c r="BJ147" s="50">
        <f>AEBYLD1!BJ147*VLOOKUP(AEBYLD2!BJ$4,'[1]INTERNAL PARAMETERS-1'!$B$5:$J$44,5,FALSE)*VLOOKUP(AEBYLD2!BJ$4,'[1]INTERNAL PARAMETERS-1'!$B$5:$J$44,6,FALSE)*VLOOKUP(AEBYLD2!BJ$4,'[1]INTERNAL PARAMETERS-1'!$B$5:$J$44,3,FALSE) + AEBYLD1!BJ147*(1-VLOOKUP(AEBYLD2!BJ$4,'[1]INTERNAL PARAMETERS-1'!$B$5:$J$44,5,FALSE))*VLOOKUP(AEBYLD2!BJ$4,'[1]INTERNAL PARAMETERS-1'!$B$5:$J$44,8,FALSE)*VLOOKUP(AEBYLD2!BJ$4,'[1]INTERNAL PARAMETERS-1'!$B$5:$J$44,3,FALSE)</f>
        <v>0</v>
      </c>
      <c r="BK147" s="50">
        <f>AEBYLD1!BK147*VLOOKUP(AEBYLD2!BK$4,'[1]INTERNAL PARAMETERS-1'!$B$5:$J$44,5,FALSE)*VLOOKUP(AEBYLD2!BK$4,'[1]INTERNAL PARAMETERS-1'!$B$5:$J$44,6,FALSE)*VLOOKUP(AEBYLD2!BK$4,'[1]INTERNAL PARAMETERS-1'!$B$5:$J$44,3,FALSE) + AEBYLD1!BK147*(1-VLOOKUP(AEBYLD2!BK$4,'[1]INTERNAL PARAMETERS-1'!$B$5:$J$44,5,FALSE))*VLOOKUP(AEBYLD2!BK$4,'[1]INTERNAL PARAMETERS-1'!$B$5:$J$44,8,FALSE)*VLOOKUP(AEBYLD2!BK$4,'[1]INTERNAL PARAMETERS-1'!$B$5:$J$44,3,FALSE)</f>
        <v>0</v>
      </c>
      <c r="BL147" s="50">
        <f>AEBYLD1!BL147*VLOOKUP(AEBYLD2!BL$4,'[1]INTERNAL PARAMETERS-1'!$B$5:$J$44,5,FALSE)*VLOOKUP(AEBYLD2!BL$4,'[1]INTERNAL PARAMETERS-1'!$B$5:$J$44,6,FALSE)*VLOOKUP(AEBYLD2!BL$4,'[1]INTERNAL PARAMETERS-1'!$B$5:$J$44,3,FALSE) + AEBYLD1!BL147*(1-VLOOKUP(AEBYLD2!BL$4,'[1]INTERNAL PARAMETERS-1'!$B$5:$J$44,5,FALSE))*VLOOKUP(AEBYLD2!BL$4,'[1]INTERNAL PARAMETERS-1'!$B$5:$J$44,8,FALSE)*VLOOKUP(AEBYLD2!BL$4,'[1]INTERNAL PARAMETERS-1'!$B$5:$J$44,3,FALSE)</f>
        <v>0</v>
      </c>
      <c r="BM147" s="50">
        <f>AEBYLD1!BM147*VLOOKUP(AEBYLD2!BM$4,'[1]INTERNAL PARAMETERS-1'!$B$5:$J$44,5,FALSE)*VLOOKUP(AEBYLD2!BM$4,'[1]INTERNAL PARAMETERS-1'!$B$5:$J$44,6,FALSE)*VLOOKUP(AEBYLD2!BM$4,'[1]INTERNAL PARAMETERS-1'!$B$5:$J$44,3,FALSE) + AEBYLD1!BM147*(1-VLOOKUP(AEBYLD2!BM$4,'[1]INTERNAL PARAMETERS-1'!$B$5:$J$44,5,FALSE))*VLOOKUP(AEBYLD2!BM$4,'[1]INTERNAL PARAMETERS-1'!$B$5:$J$44,8,FALSE)*VLOOKUP(AEBYLD2!BM$4,'[1]INTERNAL PARAMETERS-1'!$B$5:$J$44,3,FALSE)</f>
        <v>0</v>
      </c>
      <c r="BN147" s="50">
        <f>AEBYLD1!BN147*VLOOKUP(AEBYLD2!BN$4,'[1]INTERNAL PARAMETERS-1'!$B$5:$J$44,5,FALSE)*VLOOKUP(AEBYLD2!BN$4,'[1]INTERNAL PARAMETERS-1'!$B$5:$J$44,6,FALSE)*VLOOKUP(AEBYLD2!BN$4,'[1]INTERNAL PARAMETERS-1'!$B$5:$J$44,3,FALSE) + AEBYLD1!BN147*(1-VLOOKUP(AEBYLD2!BN$4,'[1]INTERNAL PARAMETERS-1'!$B$5:$J$44,5,FALSE))*VLOOKUP(AEBYLD2!BN$4,'[1]INTERNAL PARAMETERS-1'!$B$5:$J$44,8,FALSE)*VLOOKUP(AEBYLD2!BN$4,'[1]INTERNAL PARAMETERS-1'!$B$5:$J$44,3,FALSE)</f>
        <v>0</v>
      </c>
      <c r="BO147" s="50">
        <f>AEBYLD1!BO147*VLOOKUP(AEBYLD2!BO$4,'[1]INTERNAL PARAMETERS-1'!$B$5:$J$44,5,FALSE)*VLOOKUP(AEBYLD2!BO$4,'[1]INTERNAL PARAMETERS-1'!$B$5:$J$44,6,FALSE)*VLOOKUP(AEBYLD2!BO$4,'[1]INTERNAL PARAMETERS-1'!$B$5:$J$44,3,FALSE) + AEBYLD1!BO147*(1-VLOOKUP(AEBYLD2!BO$4,'[1]INTERNAL PARAMETERS-1'!$B$5:$J$44,5,FALSE))*VLOOKUP(AEBYLD2!BO$4,'[1]INTERNAL PARAMETERS-1'!$B$5:$J$44,8,FALSE)*VLOOKUP(AEBYLD2!BO$4,'[1]INTERNAL PARAMETERS-1'!$B$5:$J$44,3,FALSE)</f>
        <v>0</v>
      </c>
      <c r="BP147" s="50">
        <f>AEBYLD1!BP147*VLOOKUP(AEBYLD2!BP$4,'[1]INTERNAL PARAMETERS-1'!$B$5:$J$44,5,FALSE)*VLOOKUP(AEBYLD2!BP$4,'[1]INTERNAL PARAMETERS-1'!$B$5:$J$44,6,FALSE)*VLOOKUP(AEBYLD2!BP$4,'[1]INTERNAL PARAMETERS-1'!$B$5:$J$44,3,FALSE) + AEBYLD1!BP147*(1-VLOOKUP(AEBYLD2!BP$4,'[1]INTERNAL PARAMETERS-1'!$B$5:$J$44,5,FALSE))*VLOOKUP(AEBYLD2!BP$4,'[1]INTERNAL PARAMETERS-1'!$B$5:$J$44,8,FALSE)*VLOOKUP(AEBYLD2!BP$4,'[1]INTERNAL PARAMETERS-1'!$B$5:$J$44,3,FALSE)</f>
        <v>0</v>
      </c>
      <c r="BQ147" s="50">
        <f>AEBYLD1!BQ147*VLOOKUP(AEBYLD2!BQ$4,'[1]INTERNAL PARAMETERS-1'!$B$5:$J$44,5,FALSE)*VLOOKUP(AEBYLD2!BQ$4,'[1]INTERNAL PARAMETERS-1'!$B$5:$J$44,6,FALSE)*VLOOKUP(AEBYLD2!BQ$4,'[1]INTERNAL PARAMETERS-1'!$B$5:$J$44,3,FALSE) + AEBYLD1!BQ147*(1-VLOOKUP(AEBYLD2!BQ$4,'[1]INTERNAL PARAMETERS-1'!$B$5:$J$44,5,FALSE))*VLOOKUP(AEBYLD2!BQ$4,'[1]INTERNAL PARAMETERS-1'!$B$5:$J$44,8,FALSE)*VLOOKUP(AEBYLD2!BQ$4,'[1]INTERNAL PARAMETERS-1'!$B$5:$J$44,3,FALSE)</f>
        <v>0</v>
      </c>
      <c r="BR147" s="50">
        <f>AEBYLD1!BR147*VLOOKUP(AEBYLD2!BR$4,'[1]INTERNAL PARAMETERS-1'!$B$5:$J$44,5,FALSE)*VLOOKUP(AEBYLD2!BR$4,'[1]INTERNAL PARAMETERS-1'!$B$5:$J$44,6,FALSE)*VLOOKUP(AEBYLD2!BR$4,'[1]INTERNAL PARAMETERS-1'!$B$5:$J$44,3,FALSE) + AEBYLD1!BR147*(1-VLOOKUP(AEBYLD2!BR$4,'[1]INTERNAL PARAMETERS-1'!$B$5:$J$44,5,FALSE))*VLOOKUP(AEBYLD2!BR$4,'[1]INTERNAL PARAMETERS-1'!$B$5:$J$44,8,FALSE)*VLOOKUP(AEBYLD2!BR$4,'[1]INTERNAL PARAMETERS-1'!$B$5:$J$44,3,FALSE)</f>
        <v>0</v>
      </c>
      <c r="BS147" s="50">
        <f>AEBYLD1!BS147*VLOOKUP(AEBYLD2!BS$4,'[1]INTERNAL PARAMETERS-1'!$B$5:$J$44,5,FALSE)*VLOOKUP(AEBYLD2!BS$4,'[1]INTERNAL PARAMETERS-1'!$B$5:$J$44,6,FALSE)*VLOOKUP(AEBYLD2!BS$4,'[1]INTERNAL PARAMETERS-1'!$B$5:$J$44,3,FALSE) + AEBYLD1!BS147*(1-VLOOKUP(AEBYLD2!BS$4,'[1]INTERNAL PARAMETERS-1'!$B$5:$J$44,5,FALSE))*VLOOKUP(AEBYLD2!BS$4,'[1]INTERNAL PARAMETERS-1'!$B$5:$J$44,8,FALSE)*VLOOKUP(AEBYLD2!BS$4,'[1]INTERNAL PARAMETERS-1'!$B$5:$J$44,3,FALSE)</f>
        <v>0</v>
      </c>
      <c r="BT147" s="50">
        <f>AEBYLD1!BT147*VLOOKUP(AEBYLD2!BT$4,'[1]INTERNAL PARAMETERS-1'!$B$5:$J$44,5,FALSE)*VLOOKUP(AEBYLD2!BT$4,'[1]INTERNAL PARAMETERS-1'!$B$5:$J$44,6,FALSE)*VLOOKUP(AEBYLD2!BT$4,'[1]INTERNAL PARAMETERS-1'!$B$5:$J$44,3,FALSE) + AEBYLD1!BT147*(1-VLOOKUP(AEBYLD2!BT$4,'[1]INTERNAL PARAMETERS-1'!$B$5:$J$44,5,FALSE))*VLOOKUP(AEBYLD2!BT$4,'[1]INTERNAL PARAMETERS-1'!$B$5:$J$44,8,FALSE)*VLOOKUP(AEBYLD2!BT$4,'[1]INTERNAL PARAMETERS-1'!$B$5:$J$44,3,FALSE)</f>
        <v>0</v>
      </c>
      <c r="BU147" s="50">
        <f>AEBYLD1!BU147*VLOOKUP(AEBYLD2!BU$4,'[1]INTERNAL PARAMETERS-1'!$B$5:$J$44,5,FALSE)*VLOOKUP(AEBYLD2!BU$4,'[1]INTERNAL PARAMETERS-1'!$B$5:$J$44,6,FALSE)*VLOOKUP(AEBYLD2!BU$4,'[1]INTERNAL PARAMETERS-1'!$B$5:$J$44,3,FALSE) + AEBYLD1!BU147*(1-VLOOKUP(AEBYLD2!BU$4,'[1]INTERNAL PARAMETERS-1'!$B$5:$J$44,5,FALSE))*VLOOKUP(AEBYLD2!BU$4,'[1]INTERNAL PARAMETERS-1'!$B$5:$J$44,8,FALSE)*VLOOKUP(AEBYLD2!BU$4,'[1]INTERNAL PARAMETERS-1'!$B$5:$J$44,3,FALSE)</f>
        <v>0</v>
      </c>
      <c r="BV147" s="50">
        <f>AEBYLD1!BV147*VLOOKUP(AEBYLD2!BV$4,'[1]INTERNAL PARAMETERS-1'!$B$5:$J$44,5,FALSE)*VLOOKUP(AEBYLD2!BV$4,'[1]INTERNAL PARAMETERS-1'!$B$5:$J$44,6,FALSE)*VLOOKUP(AEBYLD2!BV$4,'[1]INTERNAL PARAMETERS-1'!$B$5:$J$44,3,FALSE) + AEBYLD1!BV147*(1-VLOOKUP(AEBYLD2!BV$4,'[1]INTERNAL PARAMETERS-1'!$B$5:$J$44,5,FALSE))*VLOOKUP(AEBYLD2!BV$4,'[1]INTERNAL PARAMETERS-1'!$B$5:$J$44,8,FALSE)*VLOOKUP(AEBYLD2!BV$4,'[1]INTERNAL PARAMETERS-1'!$B$5:$J$44,3,FALSE)</f>
        <v>0</v>
      </c>
      <c r="BW147" s="50">
        <f>AEBYLD1!BW147*VLOOKUP(AEBYLD2!BW$4,'[1]INTERNAL PARAMETERS-1'!$B$5:$J$44,5,FALSE)*VLOOKUP(AEBYLD2!BW$4,'[1]INTERNAL PARAMETERS-1'!$B$5:$J$44,6,FALSE)*VLOOKUP(AEBYLD2!BW$4,'[1]INTERNAL PARAMETERS-1'!$B$5:$J$44,3,FALSE) + AEBYLD1!BW147*(1-VLOOKUP(AEBYLD2!BW$4,'[1]INTERNAL PARAMETERS-1'!$B$5:$J$44,5,FALSE))*VLOOKUP(AEBYLD2!BW$4,'[1]INTERNAL PARAMETERS-1'!$B$5:$J$44,8,FALSE)*VLOOKUP(AEBYLD2!BW$4,'[1]INTERNAL PARAMETERS-1'!$B$5:$J$44,3,FALSE)</f>
        <v>0</v>
      </c>
      <c r="BX147" s="50">
        <f>AEBYLD1!BX147*VLOOKUP(AEBYLD2!BX$4,'[1]INTERNAL PARAMETERS-1'!$B$5:$J$44,5,FALSE)*VLOOKUP(AEBYLD2!BX$4,'[1]INTERNAL PARAMETERS-1'!$B$5:$J$44,6,FALSE)*VLOOKUP(AEBYLD2!BX$4,'[1]INTERNAL PARAMETERS-1'!$B$5:$J$44,3,FALSE) + AEBYLD1!BX147*(1-VLOOKUP(AEBYLD2!BX$4,'[1]INTERNAL PARAMETERS-1'!$B$5:$J$44,5,FALSE))*VLOOKUP(AEBYLD2!BX$4,'[1]INTERNAL PARAMETERS-1'!$B$5:$J$44,8,FALSE)*VLOOKUP(AEBYLD2!BX$4,'[1]INTERNAL PARAMETERS-1'!$B$5:$J$44,3,FALSE)</f>
        <v>0</v>
      </c>
      <c r="BY147" s="50">
        <f>AEBYLD1!BY147*VLOOKUP(AEBYLD2!BY$4,'[1]INTERNAL PARAMETERS-1'!$B$5:$J$44,5,FALSE)*VLOOKUP(AEBYLD2!BY$4,'[1]INTERNAL PARAMETERS-1'!$B$5:$J$44,6,FALSE)*VLOOKUP(AEBYLD2!BY$4,'[1]INTERNAL PARAMETERS-1'!$B$5:$J$44,3,FALSE) + AEBYLD1!BY147*(1-VLOOKUP(AEBYLD2!BY$4,'[1]INTERNAL PARAMETERS-1'!$B$5:$J$44,5,FALSE))*VLOOKUP(AEBYLD2!BY$4,'[1]INTERNAL PARAMETERS-1'!$B$5:$J$44,8,FALSE)*VLOOKUP(AEBYLD2!BY$4,'[1]INTERNAL PARAMETERS-1'!$B$5:$J$44,3,FALSE)</f>
        <v>0</v>
      </c>
      <c r="BZ147" s="50">
        <f>AEBYLD1!BZ147*VLOOKUP(AEBYLD2!BZ$4,'[1]INTERNAL PARAMETERS-1'!$B$5:$J$44,5,FALSE)*VLOOKUP(AEBYLD2!BZ$4,'[1]INTERNAL PARAMETERS-1'!$B$5:$J$44,6,FALSE)*VLOOKUP(AEBYLD2!BZ$4,'[1]INTERNAL PARAMETERS-1'!$B$5:$J$44,3,FALSE) + AEBYLD1!BZ147*(1-VLOOKUP(AEBYLD2!BZ$4,'[1]INTERNAL PARAMETERS-1'!$B$5:$J$44,5,FALSE))*VLOOKUP(AEBYLD2!BZ$4,'[1]INTERNAL PARAMETERS-1'!$B$5:$J$44,8,FALSE)*VLOOKUP(AEBYLD2!BZ$4,'[1]INTERNAL PARAMETERS-1'!$B$5:$J$44,3,FALSE)</f>
        <v>0</v>
      </c>
      <c r="CA147" s="50">
        <f>AEBYLD1!CA147*VLOOKUP(AEBYLD2!CA$4,'[1]INTERNAL PARAMETERS-1'!$B$5:$J$44,5,FALSE)*VLOOKUP(AEBYLD2!CA$4,'[1]INTERNAL PARAMETERS-1'!$B$5:$J$44,6,FALSE)*VLOOKUP(AEBYLD2!CA$4,'[1]INTERNAL PARAMETERS-1'!$B$5:$J$44,3,FALSE) + AEBYLD1!CA147*(1-VLOOKUP(AEBYLD2!CA$4,'[1]INTERNAL PARAMETERS-1'!$B$5:$J$44,5,FALSE))*VLOOKUP(AEBYLD2!CA$4,'[1]INTERNAL PARAMETERS-1'!$B$5:$J$44,8,FALSE)*VLOOKUP(AEBYLD2!CA$4,'[1]INTERNAL PARAMETERS-1'!$B$5:$J$44,3,FALSE)</f>
        <v>0</v>
      </c>
      <c r="CB147" s="50">
        <f>AEBYLD1!CB147*VLOOKUP(AEBYLD2!CB$4,'[1]INTERNAL PARAMETERS-1'!$B$5:$J$44,5,FALSE)*VLOOKUP(AEBYLD2!CB$4,'[1]INTERNAL PARAMETERS-1'!$B$5:$J$44,6,FALSE)*VLOOKUP(AEBYLD2!CB$4,'[1]INTERNAL PARAMETERS-1'!$B$5:$J$44,3,FALSE) + AEBYLD1!CB147*(1-VLOOKUP(AEBYLD2!CB$4,'[1]INTERNAL PARAMETERS-1'!$B$5:$J$44,5,FALSE))*VLOOKUP(AEBYLD2!CB$4,'[1]INTERNAL PARAMETERS-1'!$B$5:$J$44,8,FALSE)*VLOOKUP(AEBYLD2!CB$4,'[1]INTERNAL PARAMETERS-1'!$B$5:$J$44,3,FALSE)</f>
        <v>0</v>
      </c>
      <c r="CC147" s="50">
        <f>AEBYLD1!CC147*VLOOKUP(AEBYLD2!CC$4,'[1]INTERNAL PARAMETERS-1'!$B$5:$J$44,5,FALSE)*VLOOKUP(AEBYLD2!CC$4,'[1]INTERNAL PARAMETERS-1'!$B$5:$J$44,6,FALSE)*VLOOKUP(AEBYLD2!CC$4,'[1]INTERNAL PARAMETERS-1'!$B$5:$J$44,3,FALSE) + AEBYLD1!CC147*(1-VLOOKUP(AEBYLD2!CC$4,'[1]INTERNAL PARAMETERS-1'!$B$5:$J$44,5,FALSE))*VLOOKUP(AEBYLD2!CC$4,'[1]INTERNAL PARAMETERS-1'!$B$5:$J$44,8,FALSE)*VLOOKUP(AEBYLD2!CC$4,'[1]INTERNAL PARAMETERS-1'!$B$5:$J$44,3,FALSE)</f>
        <v>0</v>
      </c>
      <c r="CD147" s="50">
        <f>AEBYLD1!CD147*VLOOKUP(AEBYLD2!CD$4,'[1]INTERNAL PARAMETERS-1'!$B$5:$J$44,5,FALSE)*VLOOKUP(AEBYLD2!CD$4,'[1]INTERNAL PARAMETERS-1'!$B$5:$J$44,6,FALSE)*VLOOKUP(AEBYLD2!CD$4,'[1]INTERNAL PARAMETERS-1'!$B$5:$J$44,3,FALSE) + AEBYLD1!CD147*(1-VLOOKUP(AEBYLD2!CD$4,'[1]INTERNAL PARAMETERS-1'!$B$5:$J$44,5,FALSE))*VLOOKUP(AEBYLD2!CD$4,'[1]INTERNAL PARAMETERS-1'!$B$5:$J$44,8,FALSE)*VLOOKUP(AEBYLD2!CD$4,'[1]INTERNAL PARAMETERS-1'!$B$5:$J$44,3,FALSE)</f>
        <v>0</v>
      </c>
      <c r="CE147" s="50">
        <f>AEBYLD1!CE147*VLOOKUP(AEBYLD2!CE$4,'[1]INTERNAL PARAMETERS-1'!$B$5:$J$44,5,FALSE)*VLOOKUP(AEBYLD2!CE$4,'[1]INTERNAL PARAMETERS-1'!$B$5:$J$44,6,FALSE)*VLOOKUP(AEBYLD2!CE$4,'[1]INTERNAL PARAMETERS-1'!$B$5:$J$44,3,FALSE) + AEBYLD1!CE147*(1-VLOOKUP(AEBYLD2!CE$4,'[1]INTERNAL PARAMETERS-1'!$B$5:$J$44,5,FALSE))*VLOOKUP(AEBYLD2!CE$4,'[1]INTERNAL PARAMETERS-1'!$B$5:$J$44,8,FALSE)*VLOOKUP(AEBYLD2!CE$4,'[1]INTERNAL PARAMETERS-1'!$B$5:$J$44,3,FALSE)</f>
        <v>0</v>
      </c>
      <c r="CF147" s="50">
        <f>AEBYLD1!CF147*VLOOKUP(AEBYLD2!CF$4,'[1]INTERNAL PARAMETERS-1'!$B$5:$J$44,5,FALSE)*VLOOKUP(AEBYLD2!CF$4,'[1]INTERNAL PARAMETERS-1'!$B$5:$J$44,6,FALSE)*VLOOKUP(AEBYLD2!CF$4,'[1]INTERNAL PARAMETERS-1'!$B$5:$J$44,3,FALSE) + AEBYLD1!CF147*(1-VLOOKUP(AEBYLD2!CF$4,'[1]INTERNAL PARAMETERS-1'!$B$5:$J$44,5,FALSE))*VLOOKUP(AEBYLD2!CF$4,'[1]INTERNAL PARAMETERS-1'!$B$5:$J$44,8,FALSE)*VLOOKUP(AEBYLD2!CF$4,'[1]INTERNAL PARAMETERS-1'!$B$5:$J$44,3,FALSE)</f>
        <v>0</v>
      </c>
      <c r="CG147" s="50">
        <f>AEBYLD1!CG147*VLOOKUP(AEBYLD2!CG$4,'[1]INTERNAL PARAMETERS-1'!$B$5:$J$44,5,FALSE)*VLOOKUP(AEBYLD2!CG$4,'[1]INTERNAL PARAMETERS-1'!$B$5:$J$44,6,FALSE)*VLOOKUP(AEBYLD2!CG$4,'[1]INTERNAL PARAMETERS-1'!$B$5:$J$44,3,FALSE) + AEBYLD1!CG147*(1-VLOOKUP(AEBYLD2!CG$4,'[1]INTERNAL PARAMETERS-1'!$B$5:$J$44,5,FALSE))*VLOOKUP(AEBYLD2!CG$4,'[1]INTERNAL PARAMETERS-1'!$B$5:$J$44,8,FALSE)*VLOOKUP(AEBYLD2!CG$4,'[1]INTERNAL PARAMETERS-1'!$B$5:$J$44,3,FALSE)</f>
        <v>0</v>
      </c>
      <c r="CH147" s="49">
        <f>AEBYLD1!CH147*VLOOKUP(AEBYLD2!CH$4,'[1]INTERNAL PARAMETERS-1'!$B$5:$J$44,5,FALSE)*VLOOKUP(AEBYLD2!CH$4,'[1]INTERNAL PARAMETERS-1'!$B$5:$J$44,6,FALSE)*VLOOKUP(AEBYLD2!CH$4,'[1]INTERNAL PARAMETERS-1'!$B$5:$J$44,3,FALSE) + AEBYLD1!CH147*(1-VLOOKUP(AEBYLD2!CH$4,'[1]INTERNAL PARAMETERS-1'!$B$5:$J$44,5,FALSE))*VLOOKUP(AEBYLD2!CH$4,'[1]INTERNAL PARAMETERS-1'!$B$5:$J$44,8,FALSE)*VLOOKUP(AEBYLD2!CH$4,'[1]INTERNAL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 x14ac:dyDescent="0.4">
      <c r="B148" s="64" t="s">
        <v>9</v>
      </c>
      <c r="C148" s="63" t="s">
        <v>71</v>
      </c>
      <c r="D148" s="63" t="s">
        <v>70</v>
      </c>
      <c r="E148" s="147">
        <f>AEB!AF148</f>
        <v>0</v>
      </c>
      <c r="F148" s="62">
        <f>'[1]INTERNAL PARAMETERS-1'!M22</f>
        <v>5.05</v>
      </c>
      <c r="G148" s="51">
        <f>AEBYLD1!G148*VLOOKUP(AEBYLD2!G$4,'[1]INTERNAL PARAMETERS-1'!$B$5:$J$44,5,FALSE)*VLOOKUP(AEBYLD2!G$4,'[1]INTERNAL PARAMETERS-1'!$B$5:$J$44,7,FALSE)*AEBYLD2!$F148 + AEBYLD1!G148*(1-VLOOKUP(AEBYLD2!G$4,'[1]INTERNAL PARAMETERS-1'!$B$5:$J$44,5,FALSE))*VLOOKUP(AEBYLD2!G$4,'[1]INTERNAL PARAMETERS-1'!$B$5:$J$44,9,FALSE)*AEBYLD2!$F148</f>
        <v>0</v>
      </c>
      <c r="H148" s="50">
        <f>AEBYLD1!H148*VLOOKUP(AEBYLD2!H$4,'[1]INTERNAL PARAMETERS-1'!$B$5:$J$44,5,FALSE)*VLOOKUP(AEBYLD2!H$4,'[1]INTERNAL PARAMETERS-1'!$B$5:$J$44,7,FALSE)*AEBYLD2!$F148 + AEBYLD1!H148*(1-VLOOKUP(AEBYLD2!H$4,'[1]INTERNAL PARAMETERS-1'!$B$5:$J$44,5,FALSE))*VLOOKUP(AEBYLD2!H$4,'[1]INTERNAL PARAMETERS-1'!$B$5:$J$44,9,FALSE)*AEBYLD2!$F148</f>
        <v>0</v>
      </c>
      <c r="I148" s="50">
        <f>AEBYLD1!I148*VLOOKUP(AEBYLD2!I$4,'[1]INTERNAL PARAMETERS-1'!$B$5:$J$44,5,FALSE)*VLOOKUP(AEBYLD2!I$4,'[1]INTERNAL PARAMETERS-1'!$B$5:$J$44,7,FALSE)*AEBYLD2!$F148 + AEBYLD1!I148*(1-VLOOKUP(AEBYLD2!I$4,'[1]INTERNAL PARAMETERS-1'!$B$5:$J$44,5,FALSE))*VLOOKUP(AEBYLD2!I$4,'[1]INTERNAL PARAMETERS-1'!$B$5:$J$44,9,FALSE)*AEBYLD2!$F148</f>
        <v>0</v>
      </c>
      <c r="J148" s="50">
        <f>AEBYLD1!J148*VLOOKUP(AEBYLD2!J$4,'[1]INTERNAL PARAMETERS-1'!$B$5:$J$44,5,FALSE)*VLOOKUP(AEBYLD2!J$4,'[1]INTERNAL PARAMETERS-1'!$B$5:$J$44,7,FALSE)*AEBYLD2!$F148 + AEBYLD1!J148*(1-VLOOKUP(AEBYLD2!J$4,'[1]INTERNAL PARAMETERS-1'!$B$5:$J$44,5,FALSE))*VLOOKUP(AEBYLD2!J$4,'[1]INTERNAL PARAMETERS-1'!$B$5:$J$44,9,FALSE)*AEBYLD2!$F148</f>
        <v>0</v>
      </c>
      <c r="K148" s="50">
        <f>AEBYLD1!K148*VLOOKUP(AEBYLD2!K$4,'[1]INTERNAL PARAMETERS-1'!$B$5:$J$44,5,FALSE)*VLOOKUP(AEBYLD2!K$4,'[1]INTERNAL PARAMETERS-1'!$B$5:$J$44,7,FALSE)*AEBYLD2!$F148 + AEBYLD1!K148*(1-VLOOKUP(AEBYLD2!K$4,'[1]INTERNAL PARAMETERS-1'!$B$5:$J$44,5,FALSE))*VLOOKUP(AEBYLD2!K$4,'[1]INTERNAL PARAMETERS-1'!$B$5:$J$44,9,FALSE)*AEBYLD2!$F148</f>
        <v>0</v>
      </c>
      <c r="L148" s="50">
        <f>AEBYLD1!L148*VLOOKUP(AEBYLD2!L$4,'[1]INTERNAL PARAMETERS-1'!$B$5:$J$44,5,FALSE)*VLOOKUP(AEBYLD2!L$4,'[1]INTERNAL PARAMETERS-1'!$B$5:$J$44,7,FALSE)*AEBYLD2!$F148 + AEBYLD1!L148*(1-VLOOKUP(AEBYLD2!L$4,'[1]INTERNAL PARAMETERS-1'!$B$5:$J$44,5,FALSE))*VLOOKUP(AEBYLD2!L$4,'[1]INTERNAL PARAMETERS-1'!$B$5:$J$44,9,FALSE)*AEBYLD2!$F148</f>
        <v>0</v>
      </c>
      <c r="M148" s="50">
        <f>AEBYLD1!M148*VLOOKUP(AEBYLD2!M$4,'[1]INTERNAL PARAMETERS-1'!$B$5:$J$44,5,FALSE)*VLOOKUP(AEBYLD2!M$4,'[1]INTERNAL PARAMETERS-1'!$B$5:$J$44,7,FALSE)*AEBYLD2!$F148 + AEBYLD1!M148*(1-VLOOKUP(AEBYLD2!M$4,'[1]INTERNAL PARAMETERS-1'!$B$5:$J$44,5,FALSE))*VLOOKUP(AEBYLD2!M$4,'[1]INTERNAL PARAMETERS-1'!$B$5:$J$44,9,FALSE)*AEBYLD2!$F148</f>
        <v>0</v>
      </c>
      <c r="N148" s="50">
        <f>AEBYLD1!N148*VLOOKUP(AEBYLD2!N$4,'[1]INTERNAL PARAMETERS-1'!$B$5:$J$44,5,FALSE)*VLOOKUP(AEBYLD2!N$4,'[1]INTERNAL PARAMETERS-1'!$B$5:$J$44,7,FALSE)*AEBYLD2!$F148 + AEBYLD1!N148*(1-VLOOKUP(AEBYLD2!N$4,'[1]INTERNAL PARAMETERS-1'!$B$5:$J$44,5,FALSE))*VLOOKUP(AEBYLD2!N$4,'[1]INTERNAL PARAMETERS-1'!$B$5:$J$44,9,FALSE)*AEBYLD2!$F148</f>
        <v>0</v>
      </c>
      <c r="O148" s="50">
        <f>AEBYLD1!O148*VLOOKUP(AEBYLD2!O$4,'[1]INTERNAL PARAMETERS-1'!$B$5:$J$44,5,FALSE)*VLOOKUP(AEBYLD2!O$4,'[1]INTERNAL PARAMETERS-1'!$B$5:$J$44,7,FALSE)*AEBYLD2!$F148 + AEBYLD1!O148*(1-VLOOKUP(AEBYLD2!O$4,'[1]INTERNAL PARAMETERS-1'!$B$5:$J$44,5,FALSE))*VLOOKUP(AEBYLD2!O$4,'[1]INTERNAL PARAMETERS-1'!$B$5:$J$44,9,FALSE)*AEBYLD2!$F148</f>
        <v>0</v>
      </c>
      <c r="P148" s="50">
        <f>AEBYLD1!P148*VLOOKUP(AEBYLD2!P$4,'[1]INTERNAL PARAMETERS-1'!$B$5:$J$44,5,FALSE)*VLOOKUP(AEBYLD2!P$4,'[1]INTERNAL PARAMETERS-1'!$B$5:$J$44,7,FALSE)*AEBYLD2!$F148 + AEBYLD1!P148*(1-VLOOKUP(AEBYLD2!P$4,'[1]INTERNAL PARAMETERS-1'!$B$5:$J$44,5,FALSE))*VLOOKUP(AEBYLD2!P$4,'[1]INTERNAL PARAMETERS-1'!$B$5:$J$44,9,FALSE)*AEBYLD2!$F148</f>
        <v>0</v>
      </c>
      <c r="Q148" s="50">
        <f>AEBYLD1!Q148*VLOOKUP(AEBYLD2!Q$4,'[1]INTERNAL PARAMETERS-1'!$B$5:$J$44,5,FALSE)*VLOOKUP(AEBYLD2!Q$4,'[1]INTERNAL PARAMETERS-1'!$B$5:$J$44,7,FALSE)*AEBYLD2!$F148 + AEBYLD1!Q148*(1-VLOOKUP(AEBYLD2!Q$4,'[1]INTERNAL PARAMETERS-1'!$B$5:$J$44,5,FALSE))*VLOOKUP(AEBYLD2!Q$4,'[1]INTERNAL PARAMETERS-1'!$B$5:$J$44,9,FALSE)*AEBYLD2!$F148</f>
        <v>0</v>
      </c>
      <c r="R148" s="50">
        <f>AEBYLD1!R148*VLOOKUP(AEBYLD2!R$4,'[1]INTERNAL PARAMETERS-1'!$B$5:$J$44,5,FALSE)*VLOOKUP(AEBYLD2!R$4,'[1]INTERNAL PARAMETERS-1'!$B$5:$J$44,7,FALSE)*AEBYLD2!$F148 + AEBYLD1!R148*(1-VLOOKUP(AEBYLD2!R$4,'[1]INTERNAL PARAMETERS-1'!$B$5:$J$44,5,FALSE))*VLOOKUP(AEBYLD2!R$4,'[1]INTERNAL PARAMETERS-1'!$B$5:$J$44,9,FALSE)*AEBYLD2!$F148</f>
        <v>0</v>
      </c>
      <c r="S148" s="50">
        <f>AEBYLD1!S148*VLOOKUP(AEBYLD2!S$4,'[1]INTERNAL PARAMETERS-1'!$B$5:$J$44,5,FALSE)*VLOOKUP(AEBYLD2!S$4,'[1]INTERNAL PARAMETERS-1'!$B$5:$J$44,7,FALSE)*AEBYLD2!$F148 + AEBYLD1!S148*(1-VLOOKUP(AEBYLD2!S$4,'[1]INTERNAL PARAMETERS-1'!$B$5:$J$44,5,FALSE))*VLOOKUP(AEBYLD2!S$4,'[1]INTERNAL PARAMETERS-1'!$B$5:$J$44,9,FALSE)*AEBYLD2!$F148</f>
        <v>0</v>
      </c>
      <c r="T148" s="50">
        <f>AEBYLD1!T148*VLOOKUP(AEBYLD2!T$4,'[1]INTERNAL PARAMETERS-1'!$B$5:$J$44,5,FALSE)*VLOOKUP(AEBYLD2!T$4,'[1]INTERNAL PARAMETERS-1'!$B$5:$J$44,7,FALSE)*AEBYLD2!$F148 + AEBYLD1!T148*(1-VLOOKUP(AEBYLD2!T$4,'[1]INTERNAL PARAMETERS-1'!$B$5:$J$44,5,FALSE))*VLOOKUP(AEBYLD2!T$4,'[1]INTERNAL PARAMETERS-1'!$B$5:$J$44,9,FALSE)*AEBYLD2!$F148</f>
        <v>0</v>
      </c>
      <c r="U148" s="50">
        <f>AEBYLD1!U148*VLOOKUP(AEBYLD2!U$4,'[1]INTERNAL PARAMETERS-1'!$B$5:$J$44,5,FALSE)*VLOOKUP(AEBYLD2!U$4,'[1]INTERNAL PARAMETERS-1'!$B$5:$J$44,7,FALSE)*AEBYLD2!$F148 + AEBYLD1!U148*(1-VLOOKUP(AEBYLD2!U$4,'[1]INTERNAL PARAMETERS-1'!$B$5:$J$44,5,FALSE))*VLOOKUP(AEBYLD2!U$4,'[1]INTERNAL PARAMETERS-1'!$B$5:$J$44,9,FALSE)*AEBYLD2!$F148</f>
        <v>0</v>
      </c>
      <c r="V148" s="50">
        <f>AEBYLD1!V148*VLOOKUP(AEBYLD2!V$4,'[1]INTERNAL PARAMETERS-1'!$B$5:$J$44,5,FALSE)*VLOOKUP(AEBYLD2!V$4,'[1]INTERNAL PARAMETERS-1'!$B$5:$J$44,7,FALSE)*AEBYLD2!$F148 + AEBYLD1!V148*(1-VLOOKUP(AEBYLD2!V$4,'[1]INTERNAL PARAMETERS-1'!$B$5:$J$44,5,FALSE))*VLOOKUP(AEBYLD2!V$4,'[1]INTERNAL PARAMETERS-1'!$B$5:$J$44,9,FALSE)*AEBYLD2!$F148</f>
        <v>0</v>
      </c>
      <c r="W148" s="50">
        <f>AEBYLD1!W148*VLOOKUP(AEBYLD2!W$4,'[1]INTERNAL PARAMETERS-1'!$B$5:$J$44,5,FALSE)*VLOOKUP(AEBYLD2!W$4,'[1]INTERNAL PARAMETERS-1'!$B$5:$J$44,7,FALSE)*AEBYLD2!$F148 + AEBYLD1!W148*(1-VLOOKUP(AEBYLD2!W$4,'[1]INTERNAL PARAMETERS-1'!$B$5:$J$44,5,FALSE))*VLOOKUP(AEBYLD2!W$4,'[1]INTERNAL PARAMETERS-1'!$B$5:$J$44,9,FALSE)*AEBYLD2!$F148</f>
        <v>0</v>
      </c>
      <c r="X148" s="50">
        <f>AEBYLD1!X148*VLOOKUP(AEBYLD2!X$4,'[1]INTERNAL PARAMETERS-1'!$B$5:$J$44,5,FALSE)*VLOOKUP(AEBYLD2!X$4,'[1]INTERNAL PARAMETERS-1'!$B$5:$J$44,7,FALSE)*AEBYLD2!$F148 + AEBYLD1!X148*(1-VLOOKUP(AEBYLD2!X$4,'[1]INTERNAL PARAMETERS-1'!$B$5:$J$44,5,FALSE))*VLOOKUP(AEBYLD2!X$4,'[1]INTERNAL PARAMETERS-1'!$B$5:$J$44,9,FALSE)*AEBYLD2!$F148</f>
        <v>0</v>
      </c>
      <c r="Y148" s="50">
        <f>AEBYLD1!Y148*VLOOKUP(AEBYLD2!Y$4,'[1]INTERNAL PARAMETERS-1'!$B$5:$J$44,5,FALSE)*VLOOKUP(AEBYLD2!Y$4,'[1]INTERNAL PARAMETERS-1'!$B$5:$J$44,7,FALSE)*AEBYLD2!$F148 + AEBYLD1!Y148*(1-VLOOKUP(AEBYLD2!Y$4,'[1]INTERNAL PARAMETERS-1'!$B$5:$J$44,5,FALSE))*VLOOKUP(AEBYLD2!Y$4,'[1]INTERNAL PARAMETERS-1'!$B$5:$J$44,9,FALSE)*AEBYLD2!$F148</f>
        <v>0</v>
      </c>
      <c r="Z148" s="50">
        <f>AEBYLD1!Z148*VLOOKUP(AEBYLD2!Z$4,'[1]INTERNAL PARAMETERS-1'!$B$5:$J$44,5,FALSE)*VLOOKUP(AEBYLD2!Z$4,'[1]INTERNAL PARAMETERS-1'!$B$5:$J$44,7,FALSE)*AEBYLD2!$F148 + AEBYLD1!Z148*(1-VLOOKUP(AEBYLD2!Z$4,'[1]INTERNAL PARAMETERS-1'!$B$5:$J$44,5,FALSE))*VLOOKUP(AEBYLD2!Z$4,'[1]INTERNAL PARAMETERS-1'!$B$5:$J$44,9,FALSE)*AEBYLD2!$F148</f>
        <v>0</v>
      </c>
      <c r="AA148" s="50">
        <f>AEBYLD1!AA148*VLOOKUP(AEBYLD2!AA$4,'[1]INTERNAL PARAMETERS-1'!$B$5:$J$44,5,FALSE)*VLOOKUP(AEBYLD2!AA$4,'[1]INTERNAL PARAMETERS-1'!$B$5:$J$44,7,FALSE)*AEBYLD2!$F148 + AEBYLD1!AA148*(1-VLOOKUP(AEBYLD2!AA$4,'[1]INTERNAL PARAMETERS-1'!$B$5:$J$44,5,FALSE))*VLOOKUP(AEBYLD2!AA$4,'[1]INTERNAL PARAMETERS-1'!$B$5:$J$44,9,FALSE)*AEBYLD2!$F148</f>
        <v>0</v>
      </c>
      <c r="AB148" s="50">
        <f>AEBYLD1!AB148*VLOOKUP(AEBYLD2!AB$4,'[1]INTERNAL PARAMETERS-1'!$B$5:$J$44,5,FALSE)*VLOOKUP(AEBYLD2!AB$4,'[1]INTERNAL PARAMETERS-1'!$B$5:$J$44,7,FALSE)*AEBYLD2!$F148 + AEBYLD1!AB148*(1-VLOOKUP(AEBYLD2!AB$4,'[1]INTERNAL PARAMETERS-1'!$B$5:$J$44,5,FALSE))*VLOOKUP(AEBYLD2!AB$4,'[1]INTERNAL PARAMETERS-1'!$B$5:$J$44,9,FALSE)*AEBYLD2!$F148</f>
        <v>0</v>
      </c>
      <c r="AC148" s="50">
        <f>AEBYLD1!AC148*VLOOKUP(AEBYLD2!AC$4,'[1]INTERNAL PARAMETERS-1'!$B$5:$J$44,5,FALSE)*VLOOKUP(AEBYLD2!AC$4,'[1]INTERNAL PARAMETERS-1'!$B$5:$J$44,7,FALSE)*AEBYLD2!$F148 + AEBYLD1!AC148*(1-VLOOKUP(AEBYLD2!AC$4,'[1]INTERNAL PARAMETERS-1'!$B$5:$J$44,5,FALSE))*VLOOKUP(AEBYLD2!AC$4,'[1]INTERNAL PARAMETERS-1'!$B$5:$J$44,9,FALSE)*AEBYLD2!$F148</f>
        <v>0</v>
      </c>
      <c r="AD148" s="50">
        <f>AEBYLD1!AD148*VLOOKUP(AEBYLD2!AD$4,'[1]INTERNAL PARAMETERS-1'!$B$5:$J$44,5,FALSE)*VLOOKUP(AEBYLD2!AD$4,'[1]INTERNAL PARAMETERS-1'!$B$5:$J$44,7,FALSE)*AEBYLD2!$F148 + AEBYLD1!AD148*(1-VLOOKUP(AEBYLD2!AD$4,'[1]INTERNAL PARAMETERS-1'!$B$5:$J$44,5,FALSE))*VLOOKUP(AEBYLD2!AD$4,'[1]INTERNAL PARAMETERS-1'!$B$5:$J$44,9,FALSE)*AEBYLD2!$F148</f>
        <v>0</v>
      </c>
      <c r="AE148" s="50">
        <f>AEBYLD1!AE148*VLOOKUP(AEBYLD2!AE$4,'[1]INTERNAL PARAMETERS-1'!$B$5:$J$44,5,FALSE)*VLOOKUP(AEBYLD2!AE$4,'[1]INTERNAL PARAMETERS-1'!$B$5:$J$44,7,FALSE)*AEBYLD2!$F148 + AEBYLD1!AE148*(1-VLOOKUP(AEBYLD2!AE$4,'[1]INTERNAL PARAMETERS-1'!$B$5:$J$44,5,FALSE))*VLOOKUP(AEBYLD2!AE$4,'[1]INTERNAL PARAMETERS-1'!$B$5:$J$44,9,FALSE)*AEBYLD2!$F148</f>
        <v>0</v>
      </c>
      <c r="AF148" s="50">
        <f>AEBYLD1!AF148*VLOOKUP(AEBYLD2!AF$4,'[1]INTERNAL PARAMETERS-1'!$B$5:$J$44,5,FALSE)*VLOOKUP(AEBYLD2!AF$4,'[1]INTERNAL PARAMETERS-1'!$B$5:$J$44,7,FALSE)*AEBYLD2!$F148 + AEBYLD1!AF148*(1-VLOOKUP(AEBYLD2!AF$4,'[1]INTERNAL PARAMETERS-1'!$B$5:$J$44,5,FALSE))*VLOOKUP(AEBYLD2!AF$4,'[1]INTERNAL PARAMETERS-1'!$B$5:$J$44,9,FALSE)*AEBYLD2!$F148</f>
        <v>0</v>
      </c>
      <c r="AG148" s="50">
        <f>AEBYLD1!AG148*VLOOKUP(AEBYLD2!AG$4,'[1]INTERNAL PARAMETERS-1'!$B$5:$J$44,5,FALSE)*VLOOKUP(AEBYLD2!AG$4,'[1]INTERNAL PARAMETERS-1'!$B$5:$J$44,7,FALSE)*AEBYLD2!$F148 + AEBYLD1!AG148*(1-VLOOKUP(AEBYLD2!AG$4,'[1]INTERNAL PARAMETERS-1'!$B$5:$J$44,5,FALSE))*VLOOKUP(AEBYLD2!AG$4,'[1]INTERNAL PARAMETERS-1'!$B$5:$J$44,9,FALSE)*AEBYLD2!$F148</f>
        <v>0</v>
      </c>
      <c r="AH148" s="50">
        <f>AEBYLD1!AH148*VLOOKUP(AEBYLD2!AH$4,'[1]INTERNAL PARAMETERS-1'!$B$5:$J$44,5,FALSE)*VLOOKUP(AEBYLD2!AH$4,'[1]INTERNAL PARAMETERS-1'!$B$5:$J$44,7,FALSE)*AEBYLD2!$F148 + AEBYLD1!AH148*(1-VLOOKUP(AEBYLD2!AH$4,'[1]INTERNAL PARAMETERS-1'!$B$5:$J$44,5,FALSE))*VLOOKUP(AEBYLD2!AH$4,'[1]INTERNAL PARAMETERS-1'!$B$5:$J$44,9,FALSE)*AEBYLD2!$F148</f>
        <v>0</v>
      </c>
      <c r="AI148" s="50">
        <f>AEBYLD1!AI148*VLOOKUP(AEBYLD2!AI$4,'[1]INTERNAL PARAMETERS-1'!$B$5:$J$44,5,FALSE)*VLOOKUP(AEBYLD2!AI$4,'[1]INTERNAL PARAMETERS-1'!$B$5:$J$44,7,FALSE)*AEBYLD2!$F148 + AEBYLD1!AI148*(1-VLOOKUP(AEBYLD2!AI$4,'[1]INTERNAL PARAMETERS-1'!$B$5:$J$44,5,FALSE))*VLOOKUP(AEBYLD2!AI$4,'[1]INTERNAL PARAMETERS-1'!$B$5:$J$44,9,FALSE)*AEBYLD2!$F148</f>
        <v>0</v>
      </c>
      <c r="AJ148" s="50">
        <f>AEBYLD1!AJ148*VLOOKUP(AEBYLD2!AJ$4,'[1]INTERNAL PARAMETERS-1'!$B$5:$J$44,5,FALSE)*VLOOKUP(AEBYLD2!AJ$4,'[1]INTERNAL PARAMETERS-1'!$B$5:$J$44,7,FALSE)*AEBYLD2!$F148 + AEBYLD1!AJ148*(1-VLOOKUP(AEBYLD2!AJ$4,'[1]INTERNAL PARAMETERS-1'!$B$5:$J$44,5,FALSE))*VLOOKUP(AEBYLD2!AJ$4,'[1]INTERNAL PARAMETERS-1'!$B$5:$J$44,9,FALSE)*AEBYLD2!$F148</f>
        <v>0</v>
      </c>
      <c r="AK148" s="50">
        <f>AEBYLD1!AK148*VLOOKUP(AEBYLD2!AK$4,'[1]INTERNAL PARAMETERS-1'!$B$5:$J$44,5,FALSE)*VLOOKUP(AEBYLD2!AK$4,'[1]INTERNAL PARAMETERS-1'!$B$5:$J$44,7,FALSE)*AEBYLD2!$F148 + AEBYLD1!AK148*(1-VLOOKUP(AEBYLD2!AK$4,'[1]INTERNAL PARAMETERS-1'!$B$5:$J$44,5,FALSE))*VLOOKUP(AEBYLD2!AK$4,'[1]INTERNAL PARAMETERS-1'!$B$5:$J$44,9,FALSE)*AEBYLD2!$F148</f>
        <v>0</v>
      </c>
      <c r="AL148" s="50">
        <f>AEBYLD1!AL148*VLOOKUP(AEBYLD2!AL$4,'[1]INTERNAL PARAMETERS-1'!$B$5:$J$44,5,FALSE)*VLOOKUP(AEBYLD2!AL$4,'[1]INTERNAL PARAMETERS-1'!$B$5:$J$44,7,FALSE)*AEBYLD2!$F148 + AEBYLD1!AL148*(1-VLOOKUP(AEBYLD2!AL$4,'[1]INTERNAL PARAMETERS-1'!$B$5:$J$44,5,FALSE))*VLOOKUP(AEBYLD2!AL$4,'[1]INTERNAL PARAMETERS-1'!$B$5:$J$44,9,FALSE)*AEBYLD2!$F148</f>
        <v>0</v>
      </c>
      <c r="AM148" s="50">
        <f>AEBYLD1!AM148*VLOOKUP(AEBYLD2!AM$4,'[1]INTERNAL PARAMETERS-1'!$B$5:$J$44,5,FALSE)*VLOOKUP(AEBYLD2!AM$4,'[1]INTERNAL PARAMETERS-1'!$B$5:$J$44,7,FALSE)*AEBYLD2!$F148 + AEBYLD1!AM148*(1-VLOOKUP(AEBYLD2!AM$4,'[1]INTERNAL PARAMETERS-1'!$B$5:$J$44,5,FALSE))*VLOOKUP(AEBYLD2!AM$4,'[1]INTERNAL PARAMETERS-1'!$B$5:$J$44,9,FALSE)*AEBYLD2!$F148</f>
        <v>0</v>
      </c>
      <c r="AN148" s="50">
        <f>AEBYLD1!AN148*VLOOKUP(AEBYLD2!AN$4,'[1]INTERNAL PARAMETERS-1'!$B$5:$J$44,5,FALSE)*VLOOKUP(AEBYLD2!AN$4,'[1]INTERNAL PARAMETERS-1'!$B$5:$J$44,7,FALSE)*AEBYLD2!$F148 + AEBYLD1!AN148*(1-VLOOKUP(AEBYLD2!AN$4,'[1]INTERNAL PARAMETERS-1'!$B$5:$J$44,5,FALSE))*VLOOKUP(AEBYLD2!AN$4,'[1]INTERNAL PARAMETERS-1'!$B$5:$J$44,9,FALSE)*AEBYLD2!$F148</f>
        <v>0</v>
      </c>
      <c r="AO148" s="50">
        <f>AEBYLD1!AO148*VLOOKUP(AEBYLD2!AO$4,'[1]INTERNAL PARAMETERS-1'!$B$5:$J$44,5,FALSE)*VLOOKUP(AEBYLD2!AO$4,'[1]INTERNAL PARAMETERS-1'!$B$5:$J$44,7,FALSE)*AEBYLD2!$F148 + AEBYLD1!AO148*(1-VLOOKUP(AEBYLD2!AO$4,'[1]INTERNAL PARAMETERS-1'!$B$5:$J$44,5,FALSE))*VLOOKUP(AEBYLD2!AO$4,'[1]INTERNAL PARAMETERS-1'!$B$5:$J$44,9,FALSE)*AEBYLD2!$F148</f>
        <v>0</v>
      </c>
      <c r="AP148" s="50">
        <f>AEBYLD1!AP148*VLOOKUP(AEBYLD2!AP$4,'[1]INTERNAL PARAMETERS-1'!$B$5:$J$44,5,FALSE)*VLOOKUP(AEBYLD2!AP$4,'[1]INTERNAL PARAMETERS-1'!$B$5:$J$44,7,FALSE)*AEBYLD2!$F148 + AEBYLD1!AP148*(1-VLOOKUP(AEBYLD2!AP$4,'[1]INTERNAL PARAMETERS-1'!$B$5:$J$44,5,FALSE))*VLOOKUP(AEBYLD2!AP$4,'[1]INTERNAL PARAMETERS-1'!$B$5:$J$44,9,FALSE)*AEBYLD2!$F148</f>
        <v>0</v>
      </c>
      <c r="AQ148" s="50">
        <f>AEBYLD1!AQ148*VLOOKUP(AEBYLD2!AQ$4,'[1]INTERNAL PARAMETERS-1'!$B$5:$J$44,5,FALSE)*VLOOKUP(AEBYLD2!AQ$4,'[1]INTERNAL PARAMETERS-1'!$B$5:$J$44,7,FALSE)*AEBYLD2!$F148 + AEBYLD1!AQ148*(1-VLOOKUP(AEBYLD2!AQ$4,'[1]INTERNAL PARAMETERS-1'!$B$5:$J$44,5,FALSE))*VLOOKUP(AEBYLD2!AQ$4,'[1]INTERNAL PARAMETERS-1'!$B$5:$J$44,9,FALSE)*AEBYLD2!$F148</f>
        <v>0</v>
      </c>
      <c r="AR148" s="50">
        <f>AEBYLD1!AR148*VLOOKUP(AEBYLD2!AR$4,'[1]INTERNAL PARAMETERS-1'!$B$5:$J$44,5,FALSE)*VLOOKUP(AEBYLD2!AR$4,'[1]INTERNAL PARAMETERS-1'!$B$5:$J$44,7,FALSE)*AEBYLD2!$F148 + AEBYLD1!AR148*(1-VLOOKUP(AEBYLD2!AR$4,'[1]INTERNAL PARAMETERS-1'!$B$5:$J$44,5,FALSE))*VLOOKUP(AEBYLD2!AR$4,'[1]INTERNAL PARAMETERS-1'!$B$5:$J$44,9,FALSE)*AEBYLD2!$F148</f>
        <v>0</v>
      </c>
      <c r="AS148" s="50">
        <f>AEBYLD1!AS148*VLOOKUP(AEBYLD2!AS$4,'[1]INTERNAL PARAMETERS-1'!$B$5:$J$44,5,FALSE)*VLOOKUP(AEBYLD2!AS$4,'[1]INTERNAL PARAMETERS-1'!$B$5:$J$44,7,FALSE)*AEBYLD2!$F148 + AEBYLD1!AS148*(1-VLOOKUP(AEBYLD2!AS$4,'[1]INTERNAL PARAMETERS-1'!$B$5:$J$44,5,FALSE))*VLOOKUP(AEBYLD2!AS$4,'[1]INTERNAL PARAMETERS-1'!$B$5:$J$44,9,FALSE)*AEBYLD2!$F148</f>
        <v>0</v>
      </c>
      <c r="AT148" s="49">
        <f>AEBYLD1!AT148*VLOOKUP(AEBYLD2!AT$4,'[1]INTERNAL PARAMETERS-1'!$B$5:$J$44,5,FALSE)*VLOOKUP(AEBYLD2!AT$4,'[1]INTERNAL PARAMETERS-1'!$B$5:$J$44,7,FALSE)*AEBYLD2!$F148 + AEBYLD1!AT148*(1-VLOOKUP(AEBYLD2!AT$4,'[1]INTERNAL PARAMETERS-1'!$B$5:$J$44,5,FALSE))*VLOOKUP(AEBYLD2!AT$4,'[1]INTERNAL PARAMETERS-1'!$B$5:$J$44,9,FALSE)*AEBYLD2!$F148</f>
        <v>0</v>
      </c>
      <c r="AU148" s="51">
        <f>AEBYLD1!AU148*VLOOKUP(AEBYLD2!AU$4,'[1]INTERNAL PARAMETERS-1'!$B$5:$J$44,5,FALSE)*VLOOKUP(AEBYLD2!AU$4,'[1]INTERNAL PARAMETERS-1'!$B$5:$J$44,6,FALSE)*VLOOKUP(AEBYLD2!AU$4,'[1]INTERNAL PARAMETERS-1'!$B$5:$J$44,3,FALSE) + AEBYLD1!AU148*(1-VLOOKUP(AEBYLD2!AU$4,'[1]INTERNAL PARAMETERS-1'!$B$5:$J$44,5,FALSE))*VLOOKUP(AEBYLD2!AU$4,'[1]INTERNAL PARAMETERS-1'!$B$5:$J$44,8,FALSE)*VLOOKUP(AEBYLD2!AU$4,'[1]INTERNAL PARAMETERS-1'!$B$5:$J$44,3,FALSE)</f>
        <v>0</v>
      </c>
      <c r="AV148" s="50">
        <f>AEBYLD1!AV148*VLOOKUP(AEBYLD2!AV$4,'[1]INTERNAL PARAMETERS-1'!$B$5:$J$44,5,FALSE)*VLOOKUP(AEBYLD2!AV$4,'[1]INTERNAL PARAMETERS-1'!$B$5:$J$44,6,FALSE)*VLOOKUP(AEBYLD2!AV$4,'[1]INTERNAL PARAMETERS-1'!$B$5:$J$44,3,FALSE) + AEBYLD1!AV148*(1-VLOOKUP(AEBYLD2!AV$4,'[1]INTERNAL PARAMETERS-1'!$B$5:$J$44,5,FALSE))*VLOOKUP(AEBYLD2!AV$4,'[1]INTERNAL PARAMETERS-1'!$B$5:$J$44,8,FALSE)*VLOOKUP(AEBYLD2!AV$4,'[1]INTERNAL PARAMETERS-1'!$B$5:$J$44,3,FALSE)</f>
        <v>0</v>
      </c>
      <c r="AW148" s="50">
        <f>AEBYLD1!AW148*VLOOKUP(AEBYLD2!AW$4,'[1]INTERNAL PARAMETERS-1'!$B$5:$J$44,5,FALSE)*VLOOKUP(AEBYLD2!AW$4,'[1]INTERNAL PARAMETERS-1'!$B$5:$J$44,6,FALSE)*VLOOKUP(AEBYLD2!AW$4,'[1]INTERNAL PARAMETERS-1'!$B$5:$J$44,3,FALSE) + AEBYLD1!AW148*(1-VLOOKUP(AEBYLD2!AW$4,'[1]INTERNAL PARAMETERS-1'!$B$5:$J$44,5,FALSE))*VLOOKUP(AEBYLD2!AW$4,'[1]INTERNAL PARAMETERS-1'!$B$5:$J$44,8,FALSE)*VLOOKUP(AEBYLD2!AW$4,'[1]INTERNAL PARAMETERS-1'!$B$5:$J$44,3,FALSE)</f>
        <v>0</v>
      </c>
      <c r="AX148" s="50">
        <f>AEBYLD1!AX148*VLOOKUP(AEBYLD2!AX$4,'[1]INTERNAL PARAMETERS-1'!$B$5:$J$44,5,FALSE)*VLOOKUP(AEBYLD2!AX$4,'[1]INTERNAL PARAMETERS-1'!$B$5:$J$44,6,FALSE)*VLOOKUP(AEBYLD2!AX$4,'[1]INTERNAL PARAMETERS-1'!$B$5:$J$44,3,FALSE) + AEBYLD1!AX148*(1-VLOOKUP(AEBYLD2!AX$4,'[1]INTERNAL PARAMETERS-1'!$B$5:$J$44,5,FALSE))*VLOOKUP(AEBYLD2!AX$4,'[1]INTERNAL PARAMETERS-1'!$B$5:$J$44,8,FALSE)*VLOOKUP(AEBYLD2!AX$4,'[1]INTERNAL PARAMETERS-1'!$B$5:$J$44,3,FALSE)</f>
        <v>0</v>
      </c>
      <c r="AY148" s="50">
        <f>AEBYLD1!AY148*VLOOKUP(AEBYLD2!AY$4,'[1]INTERNAL PARAMETERS-1'!$B$5:$J$44,5,FALSE)*VLOOKUP(AEBYLD2!AY$4,'[1]INTERNAL PARAMETERS-1'!$B$5:$J$44,6,FALSE)*VLOOKUP(AEBYLD2!AY$4,'[1]INTERNAL PARAMETERS-1'!$B$5:$J$44,3,FALSE) + AEBYLD1!AY148*(1-VLOOKUP(AEBYLD2!AY$4,'[1]INTERNAL PARAMETERS-1'!$B$5:$J$44,5,FALSE))*VLOOKUP(AEBYLD2!AY$4,'[1]INTERNAL PARAMETERS-1'!$B$5:$J$44,8,FALSE)*VLOOKUP(AEBYLD2!AY$4,'[1]INTERNAL PARAMETERS-1'!$B$5:$J$44,3,FALSE)</f>
        <v>0</v>
      </c>
      <c r="AZ148" s="50">
        <f>AEBYLD1!AZ148*VLOOKUP(AEBYLD2!AZ$4,'[1]INTERNAL PARAMETERS-1'!$B$5:$J$44,5,FALSE)*VLOOKUP(AEBYLD2!AZ$4,'[1]INTERNAL PARAMETERS-1'!$B$5:$J$44,6,FALSE)*VLOOKUP(AEBYLD2!AZ$4,'[1]INTERNAL PARAMETERS-1'!$B$5:$J$44,3,FALSE) + AEBYLD1!AZ148*(1-VLOOKUP(AEBYLD2!AZ$4,'[1]INTERNAL PARAMETERS-1'!$B$5:$J$44,5,FALSE))*VLOOKUP(AEBYLD2!AZ$4,'[1]INTERNAL PARAMETERS-1'!$B$5:$J$44,8,FALSE)*VLOOKUP(AEBYLD2!AZ$4,'[1]INTERNAL PARAMETERS-1'!$B$5:$J$44,3,FALSE)</f>
        <v>0</v>
      </c>
      <c r="BA148" s="50">
        <f>AEBYLD1!BA148*VLOOKUP(AEBYLD2!BA$4,'[1]INTERNAL PARAMETERS-1'!$B$5:$J$44,5,FALSE)*VLOOKUP(AEBYLD2!BA$4,'[1]INTERNAL PARAMETERS-1'!$B$5:$J$44,6,FALSE)*VLOOKUP(AEBYLD2!BA$4,'[1]INTERNAL PARAMETERS-1'!$B$5:$J$44,3,FALSE) + AEBYLD1!BA148*(1-VLOOKUP(AEBYLD2!BA$4,'[1]INTERNAL PARAMETERS-1'!$B$5:$J$44,5,FALSE))*VLOOKUP(AEBYLD2!BA$4,'[1]INTERNAL PARAMETERS-1'!$B$5:$J$44,8,FALSE)*VLOOKUP(AEBYLD2!BA$4,'[1]INTERNAL PARAMETERS-1'!$B$5:$J$44,3,FALSE)</f>
        <v>0</v>
      </c>
      <c r="BB148" s="50">
        <f>AEBYLD1!BB148*VLOOKUP(AEBYLD2!BB$4,'[1]INTERNAL PARAMETERS-1'!$B$5:$J$44,5,FALSE)*VLOOKUP(AEBYLD2!BB$4,'[1]INTERNAL PARAMETERS-1'!$B$5:$J$44,6,FALSE)*VLOOKUP(AEBYLD2!BB$4,'[1]INTERNAL PARAMETERS-1'!$B$5:$J$44,3,FALSE) + AEBYLD1!BB148*(1-VLOOKUP(AEBYLD2!BB$4,'[1]INTERNAL PARAMETERS-1'!$B$5:$J$44,5,FALSE))*VLOOKUP(AEBYLD2!BB$4,'[1]INTERNAL PARAMETERS-1'!$B$5:$J$44,8,FALSE)*VLOOKUP(AEBYLD2!BB$4,'[1]INTERNAL PARAMETERS-1'!$B$5:$J$44,3,FALSE)</f>
        <v>0</v>
      </c>
      <c r="BC148" s="50">
        <f>AEBYLD1!BC148*VLOOKUP(AEBYLD2!BC$4,'[1]INTERNAL PARAMETERS-1'!$B$5:$J$44,5,FALSE)*VLOOKUP(AEBYLD2!BC$4,'[1]INTERNAL PARAMETERS-1'!$B$5:$J$44,6,FALSE)*VLOOKUP(AEBYLD2!BC$4,'[1]INTERNAL PARAMETERS-1'!$B$5:$J$44,3,FALSE) + AEBYLD1!BC148*(1-VLOOKUP(AEBYLD2!BC$4,'[1]INTERNAL PARAMETERS-1'!$B$5:$J$44,5,FALSE))*VLOOKUP(AEBYLD2!BC$4,'[1]INTERNAL PARAMETERS-1'!$B$5:$J$44,8,FALSE)*VLOOKUP(AEBYLD2!BC$4,'[1]INTERNAL PARAMETERS-1'!$B$5:$J$44,3,FALSE)</f>
        <v>0</v>
      </c>
      <c r="BD148" s="50">
        <f>AEBYLD1!BD148*VLOOKUP(AEBYLD2!BD$4,'[1]INTERNAL PARAMETERS-1'!$B$5:$J$44,5,FALSE)*VLOOKUP(AEBYLD2!BD$4,'[1]INTERNAL PARAMETERS-1'!$B$5:$J$44,6,FALSE)*VLOOKUP(AEBYLD2!BD$4,'[1]INTERNAL PARAMETERS-1'!$B$5:$J$44,3,FALSE) + AEBYLD1!BD148*(1-VLOOKUP(AEBYLD2!BD$4,'[1]INTERNAL PARAMETERS-1'!$B$5:$J$44,5,FALSE))*VLOOKUP(AEBYLD2!BD$4,'[1]INTERNAL PARAMETERS-1'!$B$5:$J$44,8,FALSE)*VLOOKUP(AEBYLD2!BD$4,'[1]INTERNAL PARAMETERS-1'!$B$5:$J$44,3,FALSE)</f>
        <v>0</v>
      </c>
      <c r="BE148" s="50">
        <f>AEBYLD1!BE148*VLOOKUP(AEBYLD2!BE$4,'[1]INTERNAL PARAMETERS-1'!$B$5:$J$44,5,FALSE)*VLOOKUP(AEBYLD2!BE$4,'[1]INTERNAL PARAMETERS-1'!$B$5:$J$44,6,FALSE)*VLOOKUP(AEBYLD2!BE$4,'[1]INTERNAL PARAMETERS-1'!$B$5:$J$44,3,FALSE) + AEBYLD1!BE148*(1-VLOOKUP(AEBYLD2!BE$4,'[1]INTERNAL PARAMETERS-1'!$B$5:$J$44,5,FALSE))*VLOOKUP(AEBYLD2!BE$4,'[1]INTERNAL PARAMETERS-1'!$B$5:$J$44,8,FALSE)*VLOOKUP(AEBYLD2!BE$4,'[1]INTERNAL PARAMETERS-1'!$B$5:$J$44,3,FALSE)</f>
        <v>0</v>
      </c>
      <c r="BF148" s="50">
        <f>AEBYLD1!BF148*VLOOKUP(AEBYLD2!BF$4,'[1]INTERNAL PARAMETERS-1'!$B$5:$J$44,5,FALSE)*VLOOKUP(AEBYLD2!BF$4,'[1]INTERNAL PARAMETERS-1'!$B$5:$J$44,6,FALSE)*VLOOKUP(AEBYLD2!BF$4,'[1]INTERNAL PARAMETERS-1'!$B$5:$J$44,3,FALSE) + AEBYLD1!BF148*(1-VLOOKUP(AEBYLD2!BF$4,'[1]INTERNAL PARAMETERS-1'!$B$5:$J$44,5,FALSE))*VLOOKUP(AEBYLD2!BF$4,'[1]INTERNAL PARAMETERS-1'!$B$5:$J$44,8,FALSE)*VLOOKUP(AEBYLD2!BF$4,'[1]INTERNAL PARAMETERS-1'!$B$5:$J$44,3,FALSE)</f>
        <v>0</v>
      </c>
      <c r="BG148" s="50">
        <f>AEBYLD1!BG148*VLOOKUP(AEBYLD2!BG$4,'[1]INTERNAL PARAMETERS-1'!$B$5:$J$44,5,FALSE)*VLOOKUP(AEBYLD2!BG$4,'[1]INTERNAL PARAMETERS-1'!$B$5:$J$44,6,FALSE)*VLOOKUP(AEBYLD2!BG$4,'[1]INTERNAL PARAMETERS-1'!$B$5:$J$44,3,FALSE) + AEBYLD1!BG148*(1-VLOOKUP(AEBYLD2!BG$4,'[1]INTERNAL PARAMETERS-1'!$B$5:$J$44,5,FALSE))*VLOOKUP(AEBYLD2!BG$4,'[1]INTERNAL PARAMETERS-1'!$B$5:$J$44,8,FALSE)*VLOOKUP(AEBYLD2!BG$4,'[1]INTERNAL PARAMETERS-1'!$B$5:$J$44,3,FALSE)</f>
        <v>0</v>
      </c>
      <c r="BH148" s="50">
        <f>AEBYLD1!BH148*VLOOKUP(AEBYLD2!BH$4,'[1]INTERNAL PARAMETERS-1'!$B$5:$J$44,5,FALSE)*VLOOKUP(AEBYLD2!BH$4,'[1]INTERNAL PARAMETERS-1'!$B$5:$J$44,6,FALSE)*VLOOKUP(AEBYLD2!BH$4,'[1]INTERNAL PARAMETERS-1'!$B$5:$J$44,3,FALSE) + AEBYLD1!BH148*(1-VLOOKUP(AEBYLD2!BH$4,'[1]INTERNAL PARAMETERS-1'!$B$5:$J$44,5,FALSE))*VLOOKUP(AEBYLD2!BH$4,'[1]INTERNAL PARAMETERS-1'!$B$5:$J$44,8,FALSE)*VLOOKUP(AEBYLD2!BH$4,'[1]INTERNAL PARAMETERS-1'!$B$5:$J$44,3,FALSE)</f>
        <v>0</v>
      </c>
      <c r="BI148" s="50">
        <f>AEBYLD1!BI148*VLOOKUP(AEBYLD2!BI$4,'[1]INTERNAL PARAMETERS-1'!$B$5:$J$44,5,FALSE)*VLOOKUP(AEBYLD2!BI$4,'[1]INTERNAL PARAMETERS-1'!$B$5:$J$44,6,FALSE)*VLOOKUP(AEBYLD2!BI$4,'[1]INTERNAL PARAMETERS-1'!$B$5:$J$44,3,FALSE) + AEBYLD1!BI148*(1-VLOOKUP(AEBYLD2!BI$4,'[1]INTERNAL PARAMETERS-1'!$B$5:$J$44,5,FALSE))*VLOOKUP(AEBYLD2!BI$4,'[1]INTERNAL PARAMETERS-1'!$B$5:$J$44,8,FALSE)*VLOOKUP(AEBYLD2!BI$4,'[1]INTERNAL PARAMETERS-1'!$B$5:$J$44,3,FALSE)</f>
        <v>0</v>
      </c>
      <c r="BJ148" s="50">
        <f>AEBYLD1!BJ148*VLOOKUP(AEBYLD2!BJ$4,'[1]INTERNAL PARAMETERS-1'!$B$5:$J$44,5,FALSE)*VLOOKUP(AEBYLD2!BJ$4,'[1]INTERNAL PARAMETERS-1'!$B$5:$J$44,6,FALSE)*VLOOKUP(AEBYLD2!BJ$4,'[1]INTERNAL PARAMETERS-1'!$B$5:$J$44,3,FALSE) + AEBYLD1!BJ148*(1-VLOOKUP(AEBYLD2!BJ$4,'[1]INTERNAL PARAMETERS-1'!$B$5:$J$44,5,FALSE))*VLOOKUP(AEBYLD2!BJ$4,'[1]INTERNAL PARAMETERS-1'!$B$5:$J$44,8,FALSE)*VLOOKUP(AEBYLD2!BJ$4,'[1]INTERNAL PARAMETERS-1'!$B$5:$J$44,3,FALSE)</f>
        <v>0</v>
      </c>
      <c r="BK148" s="50">
        <f>AEBYLD1!BK148*VLOOKUP(AEBYLD2!BK$4,'[1]INTERNAL PARAMETERS-1'!$B$5:$J$44,5,FALSE)*VLOOKUP(AEBYLD2!BK$4,'[1]INTERNAL PARAMETERS-1'!$B$5:$J$44,6,FALSE)*VLOOKUP(AEBYLD2!BK$4,'[1]INTERNAL PARAMETERS-1'!$B$5:$J$44,3,FALSE) + AEBYLD1!BK148*(1-VLOOKUP(AEBYLD2!BK$4,'[1]INTERNAL PARAMETERS-1'!$B$5:$J$44,5,FALSE))*VLOOKUP(AEBYLD2!BK$4,'[1]INTERNAL PARAMETERS-1'!$B$5:$J$44,8,FALSE)*VLOOKUP(AEBYLD2!BK$4,'[1]INTERNAL PARAMETERS-1'!$B$5:$J$44,3,FALSE)</f>
        <v>0</v>
      </c>
      <c r="BL148" s="50">
        <f>AEBYLD1!BL148*VLOOKUP(AEBYLD2!BL$4,'[1]INTERNAL PARAMETERS-1'!$B$5:$J$44,5,FALSE)*VLOOKUP(AEBYLD2!BL$4,'[1]INTERNAL PARAMETERS-1'!$B$5:$J$44,6,FALSE)*VLOOKUP(AEBYLD2!BL$4,'[1]INTERNAL PARAMETERS-1'!$B$5:$J$44,3,FALSE) + AEBYLD1!BL148*(1-VLOOKUP(AEBYLD2!BL$4,'[1]INTERNAL PARAMETERS-1'!$B$5:$J$44,5,FALSE))*VLOOKUP(AEBYLD2!BL$4,'[1]INTERNAL PARAMETERS-1'!$B$5:$J$44,8,FALSE)*VLOOKUP(AEBYLD2!BL$4,'[1]INTERNAL PARAMETERS-1'!$B$5:$J$44,3,FALSE)</f>
        <v>0</v>
      </c>
      <c r="BM148" s="50">
        <f>AEBYLD1!BM148*VLOOKUP(AEBYLD2!BM$4,'[1]INTERNAL PARAMETERS-1'!$B$5:$J$44,5,FALSE)*VLOOKUP(AEBYLD2!BM$4,'[1]INTERNAL PARAMETERS-1'!$B$5:$J$44,6,FALSE)*VLOOKUP(AEBYLD2!BM$4,'[1]INTERNAL PARAMETERS-1'!$B$5:$J$44,3,FALSE) + AEBYLD1!BM148*(1-VLOOKUP(AEBYLD2!BM$4,'[1]INTERNAL PARAMETERS-1'!$B$5:$J$44,5,FALSE))*VLOOKUP(AEBYLD2!BM$4,'[1]INTERNAL PARAMETERS-1'!$B$5:$J$44,8,FALSE)*VLOOKUP(AEBYLD2!BM$4,'[1]INTERNAL PARAMETERS-1'!$B$5:$J$44,3,FALSE)</f>
        <v>0</v>
      </c>
      <c r="BN148" s="50">
        <f>AEBYLD1!BN148*VLOOKUP(AEBYLD2!BN$4,'[1]INTERNAL PARAMETERS-1'!$B$5:$J$44,5,FALSE)*VLOOKUP(AEBYLD2!BN$4,'[1]INTERNAL PARAMETERS-1'!$B$5:$J$44,6,FALSE)*VLOOKUP(AEBYLD2!BN$4,'[1]INTERNAL PARAMETERS-1'!$B$5:$J$44,3,FALSE) + AEBYLD1!BN148*(1-VLOOKUP(AEBYLD2!BN$4,'[1]INTERNAL PARAMETERS-1'!$B$5:$J$44,5,FALSE))*VLOOKUP(AEBYLD2!BN$4,'[1]INTERNAL PARAMETERS-1'!$B$5:$J$44,8,FALSE)*VLOOKUP(AEBYLD2!BN$4,'[1]INTERNAL PARAMETERS-1'!$B$5:$J$44,3,FALSE)</f>
        <v>0</v>
      </c>
      <c r="BO148" s="50">
        <f>AEBYLD1!BO148*VLOOKUP(AEBYLD2!BO$4,'[1]INTERNAL PARAMETERS-1'!$B$5:$J$44,5,FALSE)*VLOOKUP(AEBYLD2!BO$4,'[1]INTERNAL PARAMETERS-1'!$B$5:$J$44,6,FALSE)*VLOOKUP(AEBYLD2!BO$4,'[1]INTERNAL PARAMETERS-1'!$B$5:$J$44,3,FALSE) + AEBYLD1!BO148*(1-VLOOKUP(AEBYLD2!BO$4,'[1]INTERNAL PARAMETERS-1'!$B$5:$J$44,5,FALSE))*VLOOKUP(AEBYLD2!BO$4,'[1]INTERNAL PARAMETERS-1'!$B$5:$J$44,8,FALSE)*VLOOKUP(AEBYLD2!BO$4,'[1]INTERNAL PARAMETERS-1'!$B$5:$J$44,3,FALSE)</f>
        <v>0</v>
      </c>
      <c r="BP148" s="50">
        <f>AEBYLD1!BP148*VLOOKUP(AEBYLD2!BP$4,'[1]INTERNAL PARAMETERS-1'!$B$5:$J$44,5,FALSE)*VLOOKUP(AEBYLD2!BP$4,'[1]INTERNAL PARAMETERS-1'!$B$5:$J$44,6,FALSE)*VLOOKUP(AEBYLD2!BP$4,'[1]INTERNAL PARAMETERS-1'!$B$5:$J$44,3,FALSE) + AEBYLD1!BP148*(1-VLOOKUP(AEBYLD2!BP$4,'[1]INTERNAL PARAMETERS-1'!$B$5:$J$44,5,FALSE))*VLOOKUP(AEBYLD2!BP$4,'[1]INTERNAL PARAMETERS-1'!$B$5:$J$44,8,FALSE)*VLOOKUP(AEBYLD2!BP$4,'[1]INTERNAL PARAMETERS-1'!$B$5:$J$44,3,FALSE)</f>
        <v>0</v>
      </c>
      <c r="BQ148" s="50">
        <f>AEBYLD1!BQ148*VLOOKUP(AEBYLD2!BQ$4,'[1]INTERNAL PARAMETERS-1'!$B$5:$J$44,5,FALSE)*VLOOKUP(AEBYLD2!BQ$4,'[1]INTERNAL PARAMETERS-1'!$B$5:$J$44,6,FALSE)*VLOOKUP(AEBYLD2!BQ$4,'[1]INTERNAL PARAMETERS-1'!$B$5:$J$44,3,FALSE) + AEBYLD1!BQ148*(1-VLOOKUP(AEBYLD2!BQ$4,'[1]INTERNAL PARAMETERS-1'!$B$5:$J$44,5,FALSE))*VLOOKUP(AEBYLD2!BQ$4,'[1]INTERNAL PARAMETERS-1'!$B$5:$J$44,8,FALSE)*VLOOKUP(AEBYLD2!BQ$4,'[1]INTERNAL PARAMETERS-1'!$B$5:$J$44,3,FALSE)</f>
        <v>0</v>
      </c>
      <c r="BR148" s="50">
        <f>AEBYLD1!BR148*VLOOKUP(AEBYLD2!BR$4,'[1]INTERNAL PARAMETERS-1'!$B$5:$J$44,5,FALSE)*VLOOKUP(AEBYLD2!BR$4,'[1]INTERNAL PARAMETERS-1'!$B$5:$J$44,6,FALSE)*VLOOKUP(AEBYLD2!BR$4,'[1]INTERNAL PARAMETERS-1'!$B$5:$J$44,3,FALSE) + AEBYLD1!BR148*(1-VLOOKUP(AEBYLD2!BR$4,'[1]INTERNAL PARAMETERS-1'!$B$5:$J$44,5,FALSE))*VLOOKUP(AEBYLD2!BR$4,'[1]INTERNAL PARAMETERS-1'!$B$5:$J$44,8,FALSE)*VLOOKUP(AEBYLD2!BR$4,'[1]INTERNAL PARAMETERS-1'!$B$5:$J$44,3,FALSE)</f>
        <v>0</v>
      </c>
      <c r="BS148" s="50">
        <f>AEBYLD1!BS148*VLOOKUP(AEBYLD2!BS$4,'[1]INTERNAL PARAMETERS-1'!$B$5:$J$44,5,FALSE)*VLOOKUP(AEBYLD2!BS$4,'[1]INTERNAL PARAMETERS-1'!$B$5:$J$44,6,FALSE)*VLOOKUP(AEBYLD2!BS$4,'[1]INTERNAL PARAMETERS-1'!$B$5:$J$44,3,FALSE) + AEBYLD1!BS148*(1-VLOOKUP(AEBYLD2!BS$4,'[1]INTERNAL PARAMETERS-1'!$B$5:$J$44,5,FALSE))*VLOOKUP(AEBYLD2!BS$4,'[1]INTERNAL PARAMETERS-1'!$B$5:$J$44,8,FALSE)*VLOOKUP(AEBYLD2!BS$4,'[1]INTERNAL PARAMETERS-1'!$B$5:$J$44,3,FALSE)</f>
        <v>0</v>
      </c>
      <c r="BT148" s="50">
        <f>AEBYLD1!BT148*VLOOKUP(AEBYLD2!BT$4,'[1]INTERNAL PARAMETERS-1'!$B$5:$J$44,5,FALSE)*VLOOKUP(AEBYLD2!BT$4,'[1]INTERNAL PARAMETERS-1'!$B$5:$J$44,6,FALSE)*VLOOKUP(AEBYLD2!BT$4,'[1]INTERNAL PARAMETERS-1'!$B$5:$J$44,3,FALSE) + AEBYLD1!BT148*(1-VLOOKUP(AEBYLD2!BT$4,'[1]INTERNAL PARAMETERS-1'!$B$5:$J$44,5,FALSE))*VLOOKUP(AEBYLD2!BT$4,'[1]INTERNAL PARAMETERS-1'!$B$5:$J$44,8,FALSE)*VLOOKUP(AEBYLD2!BT$4,'[1]INTERNAL PARAMETERS-1'!$B$5:$J$44,3,FALSE)</f>
        <v>0</v>
      </c>
      <c r="BU148" s="50">
        <f>AEBYLD1!BU148*VLOOKUP(AEBYLD2!BU$4,'[1]INTERNAL PARAMETERS-1'!$B$5:$J$44,5,FALSE)*VLOOKUP(AEBYLD2!BU$4,'[1]INTERNAL PARAMETERS-1'!$B$5:$J$44,6,FALSE)*VLOOKUP(AEBYLD2!BU$4,'[1]INTERNAL PARAMETERS-1'!$B$5:$J$44,3,FALSE) + AEBYLD1!BU148*(1-VLOOKUP(AEBYLD2!BU$4,'[1]INTERNAL PARAMETERS-1'!$B$5:$J$44,5,FALSE))*VLOOKUP(AEBYLD2!BU$4,'[1]INTERNAL PARAMETERS-1'!$B$5:$J$44,8,FALSE)*VLOOKUP(AEBYLD2!BU$4,'[1]INTERNAL PARAMETERS-1'!$B$5:$J$44,3,FALSE)</f>
        <v>0</v>
      </c>
      <c r="BV148" s="50">
        <f>AEBYLD1!BV148*VLOOKUP(AEBYLD2!BV$4,'[1]INTERNAL PARAMETERS-1'!$B$5:$J$44,5,FALSE)*VLOOKUP(AEBYLD2!BV$4,'[1]INTERNAL PARAMETERS-1'!$B$5:$J$44,6,FALSE)*VLOOKUP(AEBYLD2!BV$4,'[1]INTERNAL PARAMETERS-1'!$B$5:$J$44,3,FALSE) + AEBYLD1!BV148*(1-VLOOKUP(AEBYLD2!BV$4,'[1]INTERNAL PARAMETERS-1'!$B$5:$J$44,5,FALSE))*VLOOKUP(AEBYLD2!BV$4,'[1]INTERNAL PARAMETERS-1'!$B$5:$J$44,8,FALSE)*VLOOKUP(AEBYLD2!BV$4,'[1]INTERNAL PARAMETERS-1'!$B$5:$J$44,3,FALSE)</f>
        <v>0</v>
      </c>
      <c r="BW148" s="50">
        <f>AEBYLD1!BW148*VLOOKUP(AEBYLD2!BW$4,'[1]INTERNAL PARAMETERS-1'!$B$5:$J$44,5,FALSE)*VLOOKUP(AEBYLD2!BW$4,'[1]INTERNAL PARAMETERS-1'!$B$5:$J$44,6,FALSE)*VLOOKUP(AEBYLD2!BW$4,'[1]INTERNAL PARAMETERS-1'!$B$5:$J$44,3,FALSE) + AEBYLD1!BW148*(1-VLOOKUP(AEBYLD2!BW$4,'[1]INTERNAL PARAMETERS-1'!$B$5:$J$44,5,FALSE))*VLOOKUP(AEBYLD2!BW$4,'[1]INTERNAL PARAMETERS-1'!$B$5:$J$44,8,FALSE)*VLOOKUP(AEBYLD2!BW$4,'[1]INTERNAL PARAMETERS-1'!$B$5:$J$44,3,FALSE)</f>
        <v>0</v>
      </c>
      <c r="BX148" s="50">
        <f>AEBYLD1!BX148*VLOOKUP(AEBYLD2!BX$4,'[1]INTERNAL PARAMETERS-1'!$B$5:$J$44,5,FALSE)*VLOOKUP(AEBYLD2!BX$4,'[1]INTERNAL PARAMETERS-1'!$B$5:$J$44,6,FALSE)*VLOOKUP(AEBYLD2!BX$4,'[1]INTERNAL PARAMETERS-1'!$B$5:$J$44,3,FALSE) + AEBYLD1!BX148*(1-VLOOKUP(AEBYLD2!BX$4,'[1]INTERNAL PARAMETERS-1'!$B$5:$J$44,5,FALSE))*VLOOKUP(AEBYLD2!BX$4,'[1]INTERNAL PARAMETERS-1'!$B$5:$J$44,8,FALSE)*VLOOKUP(AEBYLD2!BX$4,'[1]INTERNAL PARAMETERS-1'!$B$5:$J$44,3,FALSE)</f>
        <v>0</v>
      </c>
      <c r="BY148" s="50">
        <f>AEBYLD1!BY148*VLOOKUP(AEBYLD2!BY$4,'[1]INTERNAL PARAMETERS-1'!$B$5:$J$44,5,FALSE)*VLOOKUP(AEBYLD2!BY$4,'[1]INTERNAL PARAMETERS-1'!$B$5:$J$44,6,FALSE)*VLOOKUP(AEBYLD2!BY$4,'[1]INTERNAL PARAMETERS-1'!$B$5:$J$44,3,FALSE) + AEBYLD1!BY148*(1-VLOOKUP(AEBYLD2!BY$4,'[1]INTERNAL PARAMETERS-1'!$B$5:$J$44,5,FALSE))*VLOOKUP(AEBYLD2!BY$4,'[1]INTERNAL PARAMETERS-1'!$B$5:$J$44,8,FALSE)*VLOOKUP(AEBYLD2!BY$4,'[1]INTERNAL PARAMETERS-1'!$B$5:$J$44,3,FALSE)</f>
        <v>0</v>
      </c>
      <c r="BZ148" s="50">
        <f>AEBYLD1!BZ148*VLOOKUP(AEBYLD2!BZ$4,'[1]INTERNAL PARAMETERS-1'!$B$5:$J$44,5,FALSE)*VLOOKUP(AEBYLD2!BZ$4,'[1]INTERNAL PARAMETERS-1'!$B$5:$J$44,6,FALSE)*VLOOKUP(AEBYLD2!BZ$4,'[1]INTERNAL PARAMETERS-1'!$B$5:$J$44,3,FALSE) + AEBYLD1!BZ148*(1-VLOOKUP(AEBYLD2!BZ$4,'[1]INTERNAL PARAMETERS-1'!$B$5:$J$44,5,FALSE))*VLOOKUP(AEBYLD2!BZ$4,'[1]INTERNAL PARAMETERS-1'!$B$5:$J$44,8,FALSE)*VLOOKUP(AEBYLD2!BZ$4,'[1]INTERNAL PARAMETERS-1'!$B$5:$J$44,3,FALSE)</f>
        <v>0</v>
      </c>
      <c r="CA148" s="50">
        <f>AEBYLD1!CA148*VLOOKUP(AEBYLD2!CA$4,'[1]INTERNAL PARAMETERS-1'!$B$5:$J$44,5,FALSE)*VLOOKUP(AEBYLD2!CA$4,'[1]INTERNAL PARAMETERS-1'!$B$5:$J$44,6,FALSE)*VLOOKUP(AEBYLD2!CA$4,'[1]INTERNAL PARAMETERS-1'!$B$5:$J$44,3,FALSE) + AEBYLD1!CA148*(1-VLOOKUP(AEBYLD2!CA$4,'[1]INTERNAL PARAMETERS-1'!$B$5:$J$44,5,FALSE))*VLOOKUP(AEBYLD2!CA$4,'[1]INTERNAL PARAMETERS-1'!$B$5:$J$44,8,FALSE)*VLOOKUP(AEBYLD2!CA$4,'[1]INTERNAL PARAMETERS-1'!$B$5:$J$44,3,FALSE)</f>
        <v>0</v>
      </c>
      <c r="CB148" s="50">
        <f>AEBYLD1!CB148*VLOOKUP(AEBYLD2!CB$4,'[1]INTERNAL PARAMETERS-1'!$B$5:$J$44,5,FALSE)*VLOOKUP(AEBYLD2!CB$4,'[1]INTERNAL PARAMETERS-1'!$B$5:$J$44,6,FALSE)*VLOOKUP(AEBYLD2!CB$4,'[1]INTERNAL PARAMETERS-1'!$B$5:$J$44,3,FALSE) + AEBYLD1!CB148*(1-VLOOKUP(AEBYLD2!CB$4,'[1]INTERNAL PARAMETERS-1'!$B$5:$J$44,5,FALSE))*VLOOKUP(AEBYLD2!CB$4,'[1]INTERNAL PARAMETERS-1'!$B$5:$J$44,8,FALSE)*VLOOKUP(AEBYLD2!CB$4,'[1]INTERNAL PARAMETERS-1'!$B$5:$J$44,3,FALSE)</f>
        <v>0</v>
      </c>
      <c r="CC148" s="50">
        <f>AEBYLD1!CC148*VLOOKUP(AEBYLD2!CC$4,'[1]INTERNAL PARAMETERS-1'!$B$5:$J$44,5,FALSE)*VLOOKUP(AEBYLD2!CC$4,'[1]INTERNAL PARAMETERS-1'!$B$5:$J$44,6,FALSE)*VLOOKUP(AEBYLD2!CC$4,'[1]INTERNAL PARAMETERS-1'!$B$5:$J$44,3,FALSE) + AEBYLD1!CC148*(1-VLOOKUP(AEBYLD2!CC$4,'[1]INTERNAL PARAMETERS-1'!$B$5:$J$44,5,FALSE))*VLOOKUP(AEBYLD2!CC$4,'[1]INTERNAL PARAMETERS-1'!$B$5:$J$44,8,FALSE)*VLOOKUP(AEBYLD2!CC$4,'[1]INTERNAL PARAMETERS-1'!$B$5:$J$44,3,FALSE)</f>
        <v>0</v>
      </c>
      <c r="CD148" s="50">
        <f>AEBYLD1!CD148*VLOOKUP(AEBYLD2!CD$4,'[1]INTERNAL PARAMETERS-1'!$B$5:$J$44,5,FALSE)*VLOOKUP(AEBYLD2!CD$4,'[1]INTERNAL PARAMETERS-1'!$B$5:$J$44,6,FALSE)*VLOOKUP(AEBYLD2!CD$4,'[1]INTERNAL PARAMETERS-1'!$B$5:$J$44,3,FALSE) + AEBYLD1!CD148*(1-VLOOKUP(AEBYLD2!CD$4,'[1]INTERNAL PARAMETERS-1'!$B$5:$J$44,5,FALSE))*VLOOKUP(AEBYLD2!CD$4,'[1]INTERNAL PARAMETERS-1'!$B$5:$J$44,8,FALSE)*VLOOKUP(AEBYLD2!CD$4,'[1]INTERNAL PARAMETERS-1'!$B$5:$J$44,3,FALSE)</f>
        <v>0</v>
      </c>
      <c r="CE148" s="50">
        <f>AEBYLD1!CE148*VLOOKUP(AEBYLD2!CE$4,'[1]INTERNAL PARAMETERS-1'!$B$5:$J$44,5,FALSE)*VLOOKUP(AEBYLD2!CE$4,'[1]INTERNAL PARAMETERS-1'!$B$5:$J$44,6,FALSE)*VLOOKUP(AEBYLD2!CE$4,'[1]INTERNAL PARAMETERS-1'!$B$5:$J$44,3,FALSE) + AEBYLD1!CE148*(1-VLOOKUP(AEBYLD2!CE$4,'[1]INTERNAL PARAMETERS-1'!$B$5:$J$44,5,FALSE))*VLOOKUP(AEBYLD2!CE$4,'[1]INTERNAL PARAMETERS-1'!$B$5:$J$44,8,FALSE)*VLOOKUP(AEBYLD2!CE$4,'[1]INTERNAL PARAMETERS-1'!$B$5:$J$44,3,FALSE)</f>
        <v>0</v>
      </c>
      <c r="CF148" s="50">
        <f>AEBYLD1!CF148*VLOOKUP(AEBYLD2!CF$4,'[1]INTERNAL PARAMETERS-1'!$B$5:$J$44,5,FALSE)*VLOOKUP(AEBYLD2!CF$4,'[1]INTERNAL PARAMETERS-1'!$B$5:$J$44,6,FALSE)*VLOOKUP(AEBYLD2!CF$4,'[1]INTERNAL PARAMETERS-1'!$B$5:$J$44,3,FALSE) + AEBYLD1!CF148*(1-VLOOKUP(AEBYLD2!CF$4,'[1]INTERNAL PARAMETERS-1'!$B$5:$J$44,5,FALSE))*VLOOKUP(AEBYLD2!CF$4,'[1]INTERNAL PARAMETERS-1'!$B$5:$J$44,8,FALSE)*VLOOKUP(AEBYLD2!CF$4,'[1]INTERNAL PARAMETERS-1'!$B$5:$J$44,3,FALSE)</f>
        <v>0</v>
      </c>
      <c r="CG148" s="50">
        <f>AEBYLD1!CG148*VLOOKUP(AEBYLD2!CG$4,'[1]INTERNAL PARAMETERS-1'!$B$5:$J$44,5,FALSE)*VLOOKUP(AEBYLD2!CG$4,'[1]INTERNAL PARAMETERS-1'!$B$5:$J$44,6,FALSE)*VLOOKUP(AEBYLD2!CG$4,'[1]INTERNAL PARAMETERS-1'!$B$5:$J$44,3,FALSE) + AEBYLD1!CG148*(1-VLOOKUP(AEBYLD2!CG$4,'[1]INTERNAL PARAMETERS-1'!$B$5:$J$44,5,FALSE))*VLOOKUP(AEBYLD2!CG$4,'[1]INTERNAL PARAMETERS-1'!$B$5:$J$44,8,FALSE)*VLOOKUP(AEBYLD2!CG$4,'[1]INTERNAL PARAMETERS-1'!$B$5:$J$44,3,FALSE)</f>
        <v>0</v>
      </c>
      <c r="CH148" s="49">
        <f>AEBYLD1!CH148*VLOOKUP(AEBYLD2!CH$4,'[1]INTERNAL PARAMETERS-1'!$B$5:$J$44,5,FALSE)*VLOOKUP(AEBYLD2!CH$4,'[1]INTERNAL PARAMETERS-1'!$B$5:$J$44,6,FALSE)*VLOOKUP(AEBYLD2!CH$4,'[1]INTERNAL PARAMETERS-1'!$B$5:$J$44,3,FALSE) + AEBYLD1!CH148*(1-VLOOKUP(AEBYLD2!CH$4,'[1]INTERNAL PARAMETERS-1'!$B$5:$J$44,5,FALSE))*VLOOKUP(AEBYLD2!CH$4,'[1]INTERNAL PARAMETERS-1'!$B$5:$J$44,8,FALSE)*VLOOKUP(AEBYLD2!CH$4,'[1]INTERNAL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 x14ac:dyDescent="0.4">
      <c r="B149" s="64" t="s">
        <v>8</v>
      </c>
      <c r="C149" s="63" t="s">
        <v>89</v>
      </c>
      <c r="D149" s="63" t="s">
        <v>88</v>
      </c>
      <c r="E149" s="147">
        <f>AEB!AF149</f>
        <v>10.772597830146964</v>
      </c>
      <c r="F149" s="65">
        <f>'[1]INTERNAL PARAMETERS-1'!M5</f>
        <v>85.012</v>
      </c>
      <c r="G149" s="51">
        <f>AEBYLD1!G149*VLOOKUP(AEBYLD2!G$4,'[1]INTERNAL PARAMETERS-1'!$B$5:$J$44,5,FALSE)*VLOOKUP(AEBYLD2!G$4,'[1]INTERNAL PARAMETERS-1'!$B$5:$J$44,7,FALSE)*AEBYLD2!$F149 + AEBYLD1!G149*(1-VLOOKUP(AEBYLD2!G$4,'[1]INTERNAL PARAMETERS-1'!$B$5:$J$44,5,FALSE))*VLOOKUP(AEBYLD2!G$4,'[1]INTERNAL PARAMETERS-1'!$B$5:$J$44,9,FALSE)*AEBYLD2!$F149</f>
        <v>0.7512850265150478</v>
      </c>
      <c r="H149" s="50">
        <f>AEBYLD1!H149*VLOOKUP(AEBYLD2!H$4,'[1]INTERNAL PARAMETERS-1'!$B$5:$J$44,5,FALSE)*VLOOKUP(AEBYLD2!H$4,'[1]INTERNAL PARAMETERS-1'!$B$5:$J$44,7,FALSE)*AEBYLD2!$F149 + AEBYLD1!H149*(1-VLOOKUP(AEBYLD2!H$4,'[1]INTERNAL PARAMETERS-1'!$B$5:$J$44,5,FALSE))*VLOOKUP(AEBYLD2!H$4,'[1]INTERNAL PARAMETERS-1'!$B$5:$J$44,9,FALSE)*AEBYLD2!$F149</f>
        <v>0.45305069874894</v>
      </c>
      <c r="I149" s="50">
        <f>AEBYLD1!I149*VLOOKUP(AEBYLD2!I$4,'[1]INTERNAL PARAMETERS-1'!$B$5:$J$44,5,FALSE)*VLOOKUP(AEBYLD2!I$4,'[1]INTERNAL PARAMETERS-1'!$B$5:$J$44,7,FALSE)*AEBYLD2!$F149 + AEBYLD1!I149*(1-VLOOKUP(AEBYLD2!I$4,'[1]INTERNAL PARAMETERS-1'!$B$5:$J$44,5,FALSE))*VLOOKUP(AEBYLD2!I$4,'[1]INTERNAL PARAMETERS-1'!$B$5:$J$44,9,FALSE)*AEBYLD2!$F149</f>
        <v>2.4839026922122112</v>
      </c>
      <c r="J149" s="50">
        <f>AEBYLD1!J149*VLOOKUP(AEBYLD2!J$4,'[1]INTERNAL PARAMETERS-1'!$B$5:$J$44,5,FALSE)*VLOOKUP(AEBYLD2!J$4,'[1]INTERNAL PARAMETERS-1'!$B$5:$J$44,7,FALSE)*AEBYLD2!$F149 + AEBYLD1!J149*(1-VLOOKUP(AEBYLD2!J$4,'[1]INTERNAL PARAMETERS-1'!$B$5:$J$44,5,FALSE))*VLOOKUP(AEBYLD2!J$4,'[1]INTERNAL PARAMETERS-1'!$B$5:$J$44,9,FALSE)*AEBYLD2!$F149</f>
        <v>0</v>
      </c>
      <c r="K149" s="50">
        <f>AEBYLD1!K149*VLOOKUP(AEBYLD2!K$4,'[1]INTERNAL PARAMETERS-1'!$B$5:$J$44,5,FALSE)*VLOOKUP(AEBYLD2!K$4,'[1]INTERNAL PARAMETERS-1'!$B$5:$J$44,7,FALSE)*AEBYLD2!$F149 + AEBYLD1!K149*(1-VLOOKUP(AEBYLD2!K$4,'[1]INTERNAL PARAMETERS-1'!$B$5:$J$44,5,FALSE))*VLOOKUP(AEBYLD2!K$4,'[1]INTERNAL PARAMETERS-1'!$B$5:$J$44,9,FALSE)*AEBYLD2!$F149</f>
        <v>3.4444157062244761E-2</v>
      </c>
      <c r="L149" s="50">
        <f>AEBYLD1!L149*VLOOKUP(AEBYLD2!L$4,'[1]INTERNAL PARAMETERS-1'!$B$5:$J$44,5,FALSE)*VLOOKUP(AEBYLD2!L$4,'[1]INTERNAL PARAMETERS-1'!$B$5:$J$44,7,FALSE)*AEBYLD2!$F149 + AEBYLD1!L149*(1-VLOOKUP(AEBYLD2!L$4,'[1]INTERNAL PARAMETERS-1'!$B$5:$J$44,5,FALSE))*VLOOKUP(AEBYLD2!L$4,'[1]INTERNAL PARAMETERS-1'!$B$5:$J$44,9,FALSE)*AEBYLD2!$F149</f>
        <v>0</v>
      </c>
      <c r="M149" s="50">
        <f>AEBYLD1!M149*VLOOKUP(AEBYLD2!M$4,'[1]INTERNAL PARAMETERS-1'!$B$5:$J$44,5,FALSE)*VLOOKUP(AEBYLD2!M$4,'[1]INTERNAL PARAMETERS-1'!$B$5:$J$44,7,FALSE)*AEBYLD2!$F149 + AEBYLD1!M149*(1-VLOOKUP(AEBYLD2!M$4,'[1]INTERNAL PARAMETERS-1'!$B$5:$J$44,5,FALSE))*VLOOKUP(AEBYLD2!M$4,'[1]INTERNAL PARAMETERS-1'!$B$5:$J$44,9,FALSE)*AEBYLD2!$F149</f>
        <v>2.4412830916166608E-2</v>
      </c>
      <c r="N149" s="50">
        <f>AEBYLD1!N149*VLOOKUP(AEBYLD2!N$4,'[1]INTERNAL PARAMETERS-1'!$B$5:$J$44,5,FALSE)*VLOOKUP(AEBYLD2!N$4,'[1]INTERNAL PARAMETERS-1'!$B$5:$J$44,7,FALSE)*AEBYLD2!$F149 + AEBYLD1!N149*(1-VLOOKUP(AEBYLD2!N$4,'[1]INTERNAL PARAMETERS-1'!$B$5:$J$44,5,FALSE))*VLOOKUP(AEBYLD2!N$4,'[1]INTERNAL PARAMETERS-1'!$B$5:$J$44,9,FALSE)*AEBYLD2!$F149</f>
        <v>1.8239463742480078E-2</v>
      </c>
      <c r="O149" s="50">
        <f>AEBYLD1!O149*VLOOKUP(AEBYLD2!O$4,'[1]INTERNAL PARAMETERS-1'!$B$5:$J$44,5,FALSE)*VLOOKUP(AEBYLD2!O$4,'[1]INTERNAL PARAMETERS-1'!$B$5:$J$44,7,FALSE)*AEBYLD2!$F149 + AEBYLD1!O149*(1-VLOOKUP(AEBYLD2!O$4,'[1]INTERNAL PARAMETERS-1'!$B$5:$J$44,5,FALSE))*VLOOKUP(AEBYLD2!O$4,'[1]INTERNAL PARAMETERS-1'!$B$5:$J$44,9,FALSE)*AEBYLD2!$F149</f>
        <v>0</v>
      </c>
      <c r="P149" s="50">
        <f>AEBYLD1!P149*VLOOKUP(AEBYLD2!P$4,'[1]INTERNAL PARAMETERS-1'!$B$5:$J$44,5,FALSE)*VLOOKUP(AEBYLD2!P$4,'[1]INTERNAL PARAMETERS-1'!$B$5:$J$44,7,FALSE)*AEBYLD2!$F149 + AEBYLD1!P149*(1-VLOOKUP(AEBYLD2!P$4,'[1]INTERNAL PARAMETERS-1'!$B$5:$J$44,5,FALSE))*VLOOKUP(AEBYLD2!P$4,'[1]INTERNAL PARAMETERS-1'!$B$5:$J$44,9,FALSE)*AEBYLD2!$F149</f>
        <v>0</v>
      </c>
      <c r="Q149" s="50">
        <f>AEBYLD1!Q149*VLOOKUP(AEBYLD2!Q$4,'[1]INTERNAL PARAMETERS-1'!$B$5:$J$44,5,FALSE)*VLOOKUP(AEBYLD2!Q$4,'[1]INTERNAL PARAMETERS-1'!$B$5:$J$44,7,FALSE)*AEBYLD2!$F149 + AEBYLD1!Q149*(1-VLOOKUP(AEBYLD2!Q$4,'[1]INTERNAL PARAMETERS-1'!$B$5:$J$44,5,FALSE))*VLOOKUP(AEBYLD2!Q$4,'[1]INTERNAL PARAMETERS-1'!$B$5:$J$44,9,FALSE)*AEBYLD2!$F149</f>
        <v>0</v>
      </c>
      <c r="R149" s="50">
        <f>AEBYLD1!R149*VLOOKUP(AEBYLD2!R$4,'[1]INTERNAL PARAMETERS-1'!$B$5:$J$44,5,FALSE)*VLOOKUP(AEBYLD2!R$4,'[1]INTERNAL PARAMETERS-1'!$B$5:$J$44,7,FALSE)*AEBYLD2!$F149 + AEBYLD1!R149*(1-VLOOKUP(AEBYLD2!R$4,'[1]INTERNAL PARAMETERS-1'!$B$5:$J$44,5,FALSE))*VLOOKUP(AEBYLD2!R$4,'[1]INTERNAL PARAMETERS-1'!$B$5:$J$44,9,FALSE)*AEBYLD2!$F149</f>
        <v>5.3060724385440738E-2</v>
      </c>
      <c r="S149" s="50">
        <f>AEBYLD1!S149*VLOOKUP(AEBYLD2!S$4,'[1]INTERNAL PARAMETERS-1'!$B$5:$J$44,5,FALSE)*VLOOKUP(AEBYLD2!S$4,'[1]INTERNAL PARAMETERS-1'!$B$5:$J$44,7,FALSE)*AEBYLD2!$F149 + AEBYLD1!S149*(1-VLOOKUP(AEBYLD2!S$4,'[1]INTERNAL PARAMETERS-1'!$B$5:$J$44,5,FALSE))*VLOOKUP(AEBYLD2!S$4,'[1]INTERNAL PARAMETERS-1'!$B$5:$J$44,9,FALSE)*AEBYLD2!$F149</f>
        <v>0.85121656418367586</v>
      </c>
      <c r="T149" s="50">
        <f>AEBYLD1!T149*VLOOKUP(AEBYLD2!T$4,'[1]INTERNAL PARAMETERS-1'!$B$5:$J$44,5,FALSE)*VLOOKUP(AEBYLD2!T$4,'[1]INTERNAL PARAMETERS-1'!$B$5:$J$44,7,FALSE)*AEBYLD2!$F149 + AEBYLD1!T149*(1-VLOOKUP(AEBYLD2!T$4,'[1]INTERNAL PARAMETERS-1'!$B$5:$J$44,5,FALSE))*VLOOKUP(AEBYLD2!T$4,'[1]INTERNAL PARAMETERS-1'!$B$5:$J$44,9,FALSE)*AEBYLD2!$F149</f>
        <v>0.13775190164663717</v>
      </c>
      <c r="U149" s="50">
        <f>AEBYLD1!U149*VLOOKUP(AEBYLD2!U$4,'[1]INTERNAL PARAMETERS-1'!$B$5:$J$44,5,FALSE)*VLOOKUP(AEBYLD2!U$4,'[1]INTERNAL PARAMETERS-1'!$B$5:$J$44,7,FALSE)*AEBYLD2!$F149 + AEBYLD1!U149*(1-VLOOKUP(AEBYLD2!U$4,'[1]INTERNAL PARAMETERS-1'!$B$5:$J$44,5,FALSE))*VLOOKUP(AEBYLD2!U$4,'[1]INTERNAL PARAMETERS-1'!$B$5:$J$44,9,FALSE)*AEBYLD2!$F149</f>
        <v>3.4591033080155556E-2</v>
      </c>
      <c r="V149" s="50">
        <f>AEBYLD1!V149*VLOOKUP(AEBYLD2!V$4,'[1]INTERNAL PARAMETERS-1'!$B$5:$J$44,5,FALSE)*VLOOKUP(AEBYLD2!V$4,'[1]INTERNAL PARAMETERS-1'!$B$5:$J$44,7,FALSE)*AEBYLD2!$F149 + AEBYLD1!V149*(1-VLOOKUP(AEBYLD2!V$4,'[1]INTERNAL PARAMETERS-1'!$B$5:$J$44,5,FALSE))*VLOOKUP(AEBYLD2!V$4,'[1]INTERNAL PARAMETERS-1'!$B$5:$J$44,9,FALSE)*AEBYLD2!$F149</f>
        <v>0.63029538017598263</v>
      </c>
      <c r="W149" s="50">
        <f>AEBYLD1!W149*VLOOKUP(AEBYLD2!W$4,'[1]INTERNAL PARAMETERS-1'!$B$5:$J$44,5,FALSE)*VLOOKUP(AEBYLD2!W$4,'[1]INTERNAL PARAMETERS-1'!$B$5:$J$44,7,FALSE)*AEBYLD2!$F149 + AEBYLD1!W149*(1-VLOOKUP(AEBYLD2!W$4,'[1]INTERNAL PARAMETERS-1'!$B$5:$J$44,5,FALSE))*VLOOKUP(AEBYLD2!W$4,'[1]INTERNAL PARAMETERS-1'!$B$5:$J$44,9,FALSE)*AEBYLD2!$F149</f>
        <v>0</v>
      </c>
      <c r="X149" s="50">
        <f>AEBYLD1!X149*VLOOKUP(AEBYLD2!X$4,'[1]INTERNAL PARAMETERS-1'!$B$5:$J$44,5,FALSE)*VLOOKUP(AEBYLD2!X$4,'[1]INTERNAL PARAMETERS-1'!$B$5:$J$44,7,FALSE)*AEBYLD2!$F149 + AEBYLD1!X149*(1-VLOOKUP(AEBYLD2!X$4,'[1]INTERNAL PARAMETERS-1'!$B$5:$J$44,5,FALSE))*VLOOKUP(AEBYLD2!X$4,'[1]INTERNAL PARAMETERS-1'!$B$5:$J$44,9,FALSE)*AEBYLD2!$F149</f>
        <v>0</v>
      </c>
      <c r="Y149" s="50">
        <f>AEBYLD1!Y149*VLOOKUP(AEBYLD2!Y$4,'[1]INTERNAL PARAMETERS-1'!$B$5:$J$44,5,FALSE)*VLOOKUP(AEBYLD2!Y$4,'[1]INTERNAL PARAMETERS-1'!$B$5:$J$44,7,FALSE)*AEBYLD2!$F149 + AEBYLD1!Y149*(1-VLOOKUP(AEBYLD2!Y$4,'[1]INTERNAL PARAMETERS-1'!$B$5:$J$44,5,FALSE))*VLOOKUP(AEBYLD2!Y$4,'[1]INTERNAL PARAMETERS-1'!$B$5:$J$44,9,FALSE)*AEBYLD2!$F149</f>
        <v>0</v>
      </c>
      <c r="Z149" s="50">
        <f>AEBYLD1!Z149*VLOOKUP(AEBYLD2!Z$4,'[1]INTERNAL PARAMETERS-1'!$B$5:$J$44,5,FALSE)*VLOOKUP(AEBYLD2!Z$4,'[1]INTERNAL PARAMETERS-1'!$B$5:$J$44,7,FALSE)*AEBYLD2!$F149 + AEBYLD1!Z149*(1-VLOOKUP(AEBYLD2!Z$4,'[1]INTERNAL PARAMETERS-1'!$B$5:$J$44,5,FALSE))*VLOOKUP(AEBYLD2!Z$4,'[1]INTERNAL PARAMETERS-1'!$B$5:$J$44,9,FALSE)*AEBYLD2!$F149</f>
        <v>0</v>
      </c>
      <c r="AA149" s="50">
        <f>AEBYLD1!AA149*VLOOKUP(AEBYLD2!AA$4,'[1]INTERNAL PARAMETERS-1'!$B$5:$J$44,5,FALSE)*VLOOKUP(AEBYLD2!AA$4,'[1]INTERNAL PARAMETERS-1'!$B$5:$J$44,7,FALSE)*AEBYLD2!$F149 + AEBYLD1!AA149*(1-VLOOKUP(AEBYLD2!AA$4,'[1]INTERNAL PARAMETERS-1'!$B$5:$J$44,5,FALSE))*VLOOKUP(AEBYLD2!AA$4,'[1]INTERNAL PARAMETERS-1'!$B$5:$J$44,9,FALSE)*AEBYLD2!$F149</f>
        <v>0</v>
      </c>
      <c r="AB149" s="50">
        <f>AEBYLD1!AB149*VLOOKUP(AEBYLD2!AB$4,'[1]INTERNAL PARAMETERS-1'!$B$5:$J$44,5,FALSE)*VLOOKUP(AEBYLD2!AB$4,'[1]INTERNAL PARAMETERS-1'!$B$5:$J$44,7,FALSE)*AEBYLD2!$F149 + AEBYLD1!AB149*(1-VLOOKUP(AEBYLD2!AB$4,'[1]INTERNAL PARAMETERS-1'!$B$5:$J$44,5,FALSE))*VLOOKUP(AEBYLD2!AB$4,'[1]INTERNAL PARAMETERS-1'!$B$5:$J$44,9,FALSE)*AEBYLD2!$F149</f>
        <v>0</v>
      </c>
      <c r="AC149" s="50">
        <f>AEBYLD1!AC149*VLOOKUP(AEBYLD2!AC$4,'[1]INTERNAL PARAMETERS-1'!$B$5:$J$44,5,FALSE)*VLOOKUP(AEBYLD2!AC$4,'[1]INTERNAL PARAMETERS-1'!$B$5:$J$44,7,FALSE)*AEBYLD2!$F149 + AEBYLD1!AC149*(1-VLOOKUP(AEBYLD2!AC$4,'[1]INTERNAL PARAMETERS-1'!$B$5:$J$44,5,FALSE))*VLOOKUP(AEBYLD2!AC$4,'[1]INTERNAL PARAMETERS-1'!$B$5:$J$44,9,FALSE)*AEBYLD2!$F149</f>
        <v>0</v>
      </c>
      <c r="AD149" s="50">
        <f>AEBYLD1!AD149*VLOOKUP(AEBYLD2!AD$4,'[1]INTERNAL PARAMETERS-1'!$B$5:$J$44,5,FALSE)*VLOOKUP(AEBYLD2!AD$4,'[1]INTERNAL PARAMETERS-1'!$B$5:$J$44,7,FALSE)*AEBYLD2!$F149 + AEBYLD1!AD149*(1-VLOOKUP(AEBYLD2!AD$4,'[1]INTERNAL PARAMETERS-1'!$B$5:$J$44,5,FALSE))*VLOOKUP(AEBYLD2!AD$4,'[1]INTERNAL PARAMETERS-1'!$B$5:$J$44,9,FALSE)*AEBYLD2!$F149</f>
        <v>0</v>
      </c>
      <c r="AE149" s="50">
        <f>AEBYLD1!AE149*VLOOKUP(AEBYLD2!AE$4,'[1]INTERNAL PARAMETERS-1'!$B$5:$J$44,5,FALSE)*VLOOKUP(AEBYLD2!AE$4,'[1]INTERNAL PARAMETERS-1'!$B$5:$J$44,7,FALSE)*AEBYLD2!$F149 + AEBYLD1!AE149*(1-VLOOKUP(AEBYLD2!AE$4,'[1]INTERNAL PARAMETERS-1'!$B$5:$J$44,5,FALSE))*VLOOKUP(AEBYLD2!AE$4,'[1]INTERNAL PARAMETERS-1'!$B$5:$J$44,9,FALSE)*AEBYLD2!$F149</f>
        <v>0</v>
      </c>
      <c r="AF149" s="50">
        <f>AEBYLD1!AF149*VLOOKUP(AEBYLD2!AF$4,'[1]INTERNAL PARAMETERS-1'!$B$5:$J$44,5,FALSE)*VLOOKUP(AEBYLD2!AF$4,'[1]INTERNAL PARAMETERS-1'!$B$5:$J$44,7,FALSE)*AEBYLD2!$F149 + AEBYLD1!AF149*(1-VLOOKUP(AEBYLD2!AF$4,'[1]INTERNAL PARAMETERS-1'!$B$5:$J$44,5,FALSE))*VLOOKUP(AEBYLD2!AF$4,'[1]INTERNAL PARAMETERS-1'!$B$5:$J$44,9,FALSE)*AEBYLD2!$F149</f>
        <v>0</v>
      </c>
      <c r="AG149" s="50">
        <f>AEBYLD1!AG149*VLOOKUP(AEBYLD2!AG$4,'[1]INTERNAL PARAMETERS-1'!$B$5:$J$44,5,FALSE)*VLOOKUP(AEBYLD2!AG$4,'[1]INTERNAL PARAMETERS-1'!$B$5:$J$44,7,FALSE)*AEBYLD2!$F149 + AEBYLD1!AG149*(1-VLOOKUP(AEBYLD2!AG$4,'[1]INTERNAL PARAMETERS-1'!$B$5:$J$44,5,FALSE))*VLOOKUP(AEBYLD2!AG$4,'[1]INTERNAL PARAMETERS-1'!$B$5:$J$44,9,FALSE)*AEBYLD2!$F149</f>
        <v>0</v>
      </c>
      <c r="AH149" s="50">
        <f>AEBYLD1!AH149*VLOOKUP(AEBYLD2!AH$4,'[1]INTERNAL PARAMETERS-1'!$B$5:$J$44,5,FALSE)*VLOOKUP(AEBYLD2!AH$4,'[1]INTERNAL PARAMETERS-1'!$B$5:$J$44,7,FALSE)*AEBYLD2!$F149 + AEBYLD1!AH149*(1-VLOOKUP(AEBYLD2!AH$4,'[1]INTERNAL PARAMETERS-1'!$B$5:$J$44,5,FALSE))*VLOOKUP(AEBYLD2!AH$4,'[1]INTERNAL PARAMETERS-1'!$B$5:$J$44,9,FALSE)*AEBYLD2!$F149</f>
        <v>5.6121145115296629E-3</v>
      </c>
      <c r="AI149" s="50">
        <f>AEBYLD1!AI149*VLOOKUP(AEBYLD2!AI$4,'[1]INTERNAL PARAMETERS-1'!$B$5:$J$44,5,FALSE)*VLOOKUP(AEBYLD2!AI$4,'[1]INTERNAL PARAMETERS-1'!$B$5:$J$44,7,FALSE)*AEBYLD2!$F149 + AEBYLD1!AI149*(1-VLOOKUP(AEBYLD2!AI$4,'[1]INTERNAL PARAMETERS-1'!$B$5:$J$44,5,FALSE))*VLOOKUP(AEBYLD2!AI$4,'[1]INTERNAL PARAMETERS-1'!$B$5:$J$44,9,FALSE)*AEBYLD2!$F149</f>
        <v>1.275480570802196E-2</v>
      </c>
      <c r="AJ149" s="50">
        <f>AEBYLD1!AJ149*VLOOKUP(AEBYLD2!AJ$4,'[1]INTERNAL PARAMETERS-1'!$B$5:$J$44,5,FALSE)*VLOOKUP(AEBYLD2!AJ$4,'[1]INTERNAL PARAMETERS-1'!$B$5:$J$44,7,FALSE)*AEBYLD2!$F149 + AEBYLD1!AJ149*(1-VLOOKUP(AEBYLD2!AJ$4,'[1]INTERNAL PARAMETERS-1'!$B$5:$J$44,5,FALSE))*VLOOKUP(AEBYLD2!AJ$4,'[1]INTERNAL PARAMETERS-1'!$B$5:$J$44,9,FALSE)*AEBYLD2!$F149</f>
        <v>9.9505342624262635E-3</v>
      </c>
      <c r="AK149" s="50">
        <f>AEBYLD1!AK149*VLOOKUP(AEBYLD2!AK$4,'[1]INTERNAL PARAMETERS-1'!$B$5:$J$44,5,FALSE)*VLOOKUP(AEBYLD2!AK$4,'[1]INTERNAL PARAMETERS-1'!$B$5:$J$44,7,FALSE)*AEBYLD2!$F149 + AEBYLD1!AK149*(1-VLOOKUP(AEBYLD2!AK$4,'[1]INTERNAL PARAMETERS-1'!$B$5:$J$44,5,FALSE))*VLOOKUP(AEBYLD2!AK$4,'[1]INTERNAL PARAMETERS-1'!$B$5:$J$44,9,FALSE)*AEBYLD2!$F149</f>
        <v>0</v>
      </c>
      <c r="AL149" s="50">
        <f>AEBYLD1!AL149*VLOOKUP(AEBYLD2!AL$4,'[1]INTERNAL PARAMETERS-1'!$B$5:$J$44,5,FALSE)*VLOOKUP(AEBYLD2!AL$4,'[1]INTERNAL PARAMETERS-1'!$B$5:$J$44,7,FALSE)*AEBYLD2!$F149 + AEBYLD1!AL149*(1-VLOOKUP(AEBYLD2!AL$4,'[1]INTERNAL PARAMETERS-1'!$B$5:$J$44,5,FALSE))*VLOOKUP(AEBYLD2!AL$4,'[1]INTERNAL PARAMETERS-1'!$B$5:$J$44,9,FALSE)*AEBYLD2!$F149</f>
        <v>0</v>
      </c>
      <c r="AM149" s="50">
        <f>AEBYLD1!AM149*VLOOKUP(AEBYLD2!AM$4,'[1]INTERNAL PARAMETERS-1'!$B$5:$J$44,5,FALSE)*VLOOKUP(AEBYLD2!AM$4,'[1]INTERNAL PARAMETERS-1'!$B$5:$J$44,7,FALSE)*AEBYLD2!$F149 + AEBYLD1!AM149*(1-VLOOKUP(AEBYLD2!AM$4,'[1]INTERNAL PARAMETERS-1'!$B$5:$J$44,5,FALSE))*VLOOKUP(AEBYLD2!AM$4,'[1]INTERNAL PARAMETERS-1'!$B$5:$J$44,9,FALSE)*AEBYLD2!$F149</f>
        <v>0</v>
      </c>
      <c r="AN149" s="50">
        <f>AEBYLD1!AN149*VLOOKUP(AEBYLD2!AN$4,'[1]INTERNAL PARAMETERS-1'!$B$5:$J$44,5,FALSE)*VLOOKUP(AEBYLD2!AN$4,'[1]INTERNAL PARAMETERS-1'!$B$5:$J$44,7,FALSE)*AEBYLD2!$F149 + AEBYLD1!AN149*(1-VLOOKUP(AEBYLD2!AN$4,'[1]INTERNAL PARAMETERS-1'!$B$5:$J$44,5,FALSE))*VLOOKUP(AEBYLD2!AN$4,'[1]INTERNAL PARAMETERS-1'!$B$5:$J$44,9,FALSE)*AEBYLD2!$F149</f>
        <v>0</v>
      </c>
      <c r="AO149" s="50">
        <f>AEBYLD1!AO149*VLOOKUP(AEBYLD2!AO$4,'[1]INTERNAL PARAMETERS-1'!$B$5:$J$44,5,FALSE)*VLOOKUP(AEBYLD2!AO$4,'[1]INTERNAL PARAMETERS-1'!$B$5:$J$44,7,FALSE)*AEBYLD2!$F149 + AEBYLD1!AO149*(1-VLOOKUP(AEBYLD2!AO$4,'[1]INTERNAL PARAMETERS-1'!$B$5:$J$44,5,FALSE))*VLOOKUP(AEBYLD2!AO$4,'[1]INTERNAL PARAMETERS-1'!$B$5:$J$44,9,FALSE)*AEBYLD2!$F149</f>
        <v>0</v>
      </c>
      <c r="AP149" s="50">
        <f>AEBYLD1!AP149*VLOOKUP(AEBYLD2!AP$4,'[1]INTERNAL PARAMETERS-1'!$B$5:$J$44,5,FALSE)*VLOOKUP(AEBYLD2!AP$4,'[1]INTERNAL PARAMETERS-1'!$B$5:$J$44,7,FALSE)*AEBYLD2!$F149 + AEBYLD1!AP149*(1-VLOOKUP(AEBYLD2!AP$4,'[1]INTERNAL PARAMETERS-1'!$B$5:$J$44,5,FALSE))*VLOOKUP(AEBYLD2!AP$4,'[1]INTERNAL PARAMETERS-1'!$B$5:$J$44,9,FALSE)*AEBYLD2!$F149</f>
        <v>0</v>
      </c>
      <c r="AQ149" s="50">
        <f>AEBYLD1!AQ149*VLOOKUP(AEBYLD2!AQ$4,'[1]INTERNAL PARAMETERS-1'!$B$5:$J$44,5,FALSE)*VLOOKUP(AEBYLD2!AQ$4,'[1]INTERNAL PARAMETERS-1'!$B$5:$J$44,7,FALSE)*AEBYLD2!$F149 + AEBYLD1!AQ149*(1-VLOOKUP(AEBYLD2!AQ$4,'[1]INTERNAL PARAMETERS-1'!$B$5:$J$44,5,FALSE))*VLOOKUP(AEBYLD2!AQ$4,'[1]INTERNAL PARAMETERS-1'!$B$5:$J$44,9,FALSE)*AEBYLD2!$F149</f>
        <v>0</v>
      </c>
      <c r="AR149" s="50">
        <f>AEBYLD1!AR149*VLOOKUP(AEBYLD2!AR$4,'[1]INTERNAL PARAMETERS-1'!$B$5:$J$44,5,FALSE)*VLOOKUP(AEBYLD2!AR$4,'[1]INTERNAL PARAMETERS-1'!$B$5:$J$44,7,FALSE)*AEBYLD2!$F149 + AEBYLD1!AR149*(1-VLOOKUP(AEBYLD2!AR$4,'[1]INTERNAL PARAMETERS-1'!$B$5:$J$44,5,FALSE))*VLOOKUP(AEBYLD2!AR$4,'[1]INTERNAL PARAMETERS-1'!$B$5:$J$44,9,FALSE)*AEBYLD2!$F149</f>
        <v>0</v>
      </c>
      <c r="AS149" s="50">
        <f>AEBYLD1!AS149*VLOOKUP(AEBYLD2!AS$4,'[1]INTERNAL PARAMETERS-1'!$B$5:$J$44,5,FALSE)*VLOOKUP(AEBYLD2!AS$4,'[1]INTERNAL PARAMETERS-1'!$B$5:$J$44,7,FALSE)*AEBYLD2!$F149 + AEBYLD1!AS149*(1-VLOOKUP(AEBYLD2!AS$4,'[1]INTERNAL PARAMETERS-1'!$B$5:$J$44,5,FALSE))*VLOOKUP(AEBYLD2!AS$4,'[1]INTERNAL PARAMETERS-1'!$B$5:$J$44,9,FALSE)*AEBYLD2!$F149</f>
        <v>0</v>
      </c>
      <c r="AT149" s="49">
        <f>AEBYLD1!AT149*VLOOKUP(AEBYLD2!AT$4,'[1]INTERNAL PARAMETERS-1'!$B$5:$J$44,5,FALSE)*VLOOKUP(AEBYLD2!AT$4,'[1]INTERNAL PARAMETERS-1'!$B$5:$J$44,7,FALSE)*AEBYLD2!$F149 + AEBYLD1!AT149*(1-VLOOKUP(AEBYLD2!AT$4,'[1]INTERNAL PARAMETERS-1'!$B$5:$J$44,5,FALSE))*VLOOKUP(AEBYLD2!AT$4,'[1]INTERNAL PARAMETERS-1'!$B$5:$J$44,9,FALSE)*AEBYLD2!$F149</f>
        <v>0</v>
      </c>
      <c r="AU149" s="51">
        <f>AEBYLD1!AU149*VLOOKUP(AEBYLD2!AU$4,'[1]INTERNAL PARAMETERS-1'!$B$5:$J$44,5,FALSE)*VLOOKUP(AEBYLD2!AU$4,'[1]INTERNAL PARAMETERS-1'!$B$5:$J$44,6,FALSE)*VLOOKUP(AEBYLD2!AU$4,'[1]INTERNAL PARAMETERS-1'!$B$5:$J$44,3,FALSE) + AEBYLD1!AU149*(1-VLOOKUP(AEBYLD2!AU$4,'[1]INTERNAL PARAMETERS-1'!$B$5:$J$44,5,FALSE))*VLOOKUP(AEBYLD2!AU$4,'[1]INTERNAL PARAMETERS-1'!$B$5:$J$44,8,FALSE)*VLOOKUP(AEBYLD2!AU$4,'[1]INTERNAL PARAMETERS-1'!$B$5:$J$44,3,FALSE)</f>
        <v>0</v>
      </c>
      <c r="AV149" s="50">
        <f>AEBYLD1!AV149*VLOOKUP(AEBYLD2!AV$4,'[1]INTERNAL PARAMETERS-1'!$B$5:$J$44,5,FALSE)*VLOOKUP(AEBYLD2!AV$4,'[1]INTERNAL PARAMETERS-1'!$B$5:$J$44,6,FALSE)*VLOOKUP(AEBYLD2!AV$4,'[1]INTERNAL PARAMETERS-1'!$B$5:$J$44,3,FALSE) + AEBYLD1!AV149*(1-VLOOKUP(AEBYLD2!AV$4,'[1]INTERNAL PARAMETERS-1'!$B$5:$J$44,5,FALSE))*VLOOKUP(AEBYLD2!AV$4,'[1]INTERNAL PARAMETERS-1'!$B$5:$J$44,8,FALSE)*VLOOKUP(AEBYLD2!AV$4,'[1]INTERNAL PARAMETERS-1'!$B$5:$J$44,3,FALSE)</f>
        <v>0</v>
      </c>
      <c r="AW149" s="50">
        <f>AEBYLD1!AW149*VLOOKUP(AEBYLD2!AW$4,'[1]INTERNAL PARAMETERS-1'!$B$5:$J$44,5,FALSE)*VLOOKUP(AEBYLD2!AW$4,'[1]INTERNAL PARAMETERS-1'!$B$5:$J$44,6,FALSE)*VLOOKUP(AEBYLD2!AW$4,'[1]INTERNAL PARAMETERS-1'!$B$5:$J$44,3,FALSE) + AEBYLD1!AW149*(1-VLOOKUP(AEBYLD2!AW$4,'[1]INTERNAL PARAMETERS-1'!$B$5:$J$44,5,FALSE))*VLOOKUP(AEBYLD2!AW$4,'[1]INTERNAL PARAMETERS-1'!$B$5:$J$44,8,FALSE)*VLOOKUP(AEBYLD2!AW$4,'[1]INTERNAL PARAMETERS-1'!$B$5:$J$44,3,FALSE)</f>
        <v>3.4497339186994276E-2</v>
      </c>
      <c r="AX149" s="50">
        <f>AEBYLD1!AX149*VLOOKUP(AEBYLD2!AX$4,'[1]INTERNAL PARAMETERS-1'!$B$5:$J$44,5,FALSE)*VLOOKUP(AEBYLD2!AX$4,'[1]INTERNAL PARAMETERS-1'!$B$5:$J$44,6,FALSE)*VLOOKUP(AEBYLD2!AX$4,'[1]INTERNAL PARAMETERS-1'!$B$5:$J$44,3,FALSE) + AEBYLD1!AX149*(1-VLOOKUP(AEBYLD2!AX$4,'[1]INTERNAL PARAMETERS-1'!$B$5:$J$44,5,FALSE))*VLOOKUP(AEBYLD2!AX$4,'[1]INTERNAL PARAMETERS-1'!$B$5:$J$44,8,FALSE)*VLOOKUP(AEBYLD2!AX$4,'[1]INTERNAL PARAMETERS-1'!$B$5:$J$44,3,FALSE)</f>
        <v>0</v>
      </c>
      <c r="AY149" s="50">
        <f>AEBYLD1!AY149*VLOOKUP(AEBYLD2!AY$4,'[1]INTERNAL PARAMETERS-1'!$B$5:$J$44,5,FALSE)*VLOOKUP(AEBYLD2!AY$4,'[1]INTERNAL PARAMETERS-1'!$B$5:$J$44,6,FALSE)*VLOOKUP(AEBYLD2!AY$4,'[1]INTERNAL PARAMETERS-1'!$B$5:$J$44,3,FALSE) + AEBYLD1!AY149*(1-VLOOKUP(AEBYLD2!AY$4,'[1]INTERNAL PARAMETERS-1'!$B$5:$J$44,5,FALSE))*VLOOKUP(AEBYLD2!AY$4,'[1]INTERNAL PARAMETERS-1'!$B$5:$J$44,8,FALSE)*VLOOKUP(AEBYLD2!AY$4,'[1]INTERNAL PARAMETERS-1'!$B$5:$J$44,3,FALSE)</f>
        <v>0</v>
      </c>
      <c r="AZ149" s="50">
        <f>AEBYLD1!AZ149*VLOOKUP(AEBYLD2!AZ$4,'[1]INTERNAL PARAMETERS-1'!$B$5:$J$44,5,FALSE)*VLOOKUP(AEBYLD2!AZ$4,'[1]INTERNAL PARAMETERS-1'!$B$5:$J$44,6,FALSE)*VLOOKUP(AEBYLD2!AZ$4,'[1]INTERNAL PARAMETERS-1'!$B$5:$J$44,3,FALSE) + AEBYLD1!AZ149*(1-VLOOKUP(AEBYLD2!AZ$4,'[1]INTERNAL PARAMETERS-1'!$B$5:$J$44,5,FALSE))*VLOOKUP(AEBYLD2!AZ$4,'[1]INTERNAL PARAMETERS-1'!$B$5:$J$44,8,FALSE)*VLOOKUP(AEBYLD2!AZ$4,'[1]INTERNAL PARAMETERS-1'!$B$5:$J$44,3,FALSE)</f>
        <v>0</v>
      </c>
      <c r="BA149" s="50">
        <f>AEBYLD1!BA149*VLOOKUP(AEBYLD2!BA$4,'[1]INTERNAL PARAMETERS-1'!$B$5:$J$44,5,FALSE)*VLOOKUP(AEBYLD2!BA$4,'[1]INTERNAL PARAMETERS-1'!$B$5:$J$44,6,FALSE)*VLOOKUP(AEBYLD2!BA$4,'[1]INTERNAL PARAMETERS-1'!$B$5:$J$44,3,FALSE) + AEBYLD1!BA149*(1-VLOOKUP(AEBYLD2!BA$4,'[1]INTERNAL PARAMETERS-1'!$B$5:$J$44,5,FALSE))*VLOOKUP(AEBYLD2!BA$4,'[1]INTERNAL PARAMETERS-1'!$B$5:$J$44,8,FALSE)*VLOOKUP(AEBYLD2!BA$4,'[1]INTERNAL PARAMETERS-1'!$B$5:$J$44,3,FALSE)</f>
        <v>3.3889344957312491E-3</v>
      </c>
      <c r="BB149" s="50">
        <f>AEBYLD1!BB149*VLOOKUP(AEBYLD2!BB$4,'[1]INTERNAL PARAMETERS-1'!$B$5:$J$44,5,FALSE)*VLOOKUP(AEBYLD2!BB$4,'[1]INTERNAL PARAMETERS-1'!$B$5:$J$44,6,FALSE)*VLOOKUP(AEBYLD2!BB$4,'[1]INTERNAL PARAMETERS-1'!$B$5:$J$44,3,FALSE) + AEBYLD1!BB149*(1-VLOOKUP(AEBYLD2!BB$4,'[1]INTERNAL PARAMETERS-1'!$B$5:$J$44,5,FALSE))*VLOOKUP(AEBYLD2!BB$4,'[1]INTERNAL PARAMETERS-1'!$B$5:$J$44,8,FALSE)*VLOOKUP(AEBYLD2!BB$4,'[1]INTERNAL PARAMETERS-1'!$B$5:$J$44,3,FALSE)</f>
        <v>1.2636254344170145E-2</v>
      </c>
      <c r="BC149" s="50">
        <f>AEBYLD1!BC149*VLOOKUP(AEBYLD2!BC$4,'[1]INTERNAL PARAMETERS-1'!$B$5:$J$44,5,FALSE)*VLOOKUP(AEBYLD2!BC$4,'[1]INTERNAL PARAMETERS-1'!$B$5:$J$44,6,FALSE)*VLOOKUP(AEBYLD2!BC$4,'[1]INTERNAL PARAMETERS-1'!$B$5:$J$44,3,FALSE) + AEBYLD1!BC149*(1-VLOOKUP(AEBYLD2!BC$4,'[1]INTERNAL PARAMETERS-1'!$B$5:$J$44,5,FALSE))*VLOOKUP(AEBYLD2!BC$4,'[1]INTERNAL PARAMETERS-1'!$B$5:$J$44,8,FALSE)*VLOOKUP(AEBYLD2!BC$4,'[1]INTERNAL PARAMETERS-1'!$B$5:$J$44,3,FALSE)</f>
        <v>2.6313720685995357E-3</v>
      </c>
      <c r="BD149" s="50">
        <f>AEBYLD1!BD149*VLOOKUP(AEBYLD2!BD$4,'[1]INTERNAL PARAMETERS-1'!$B$5:$J$44,5,FALSE)*VLOOKUP(AEBYLD2!BD$4,'[1]INTERNAL PARAMETERS-1'!$B$5:$J$44,6,FALSE)*VLOOKUP(AEBYLD2!BD$4,'[1]INTERNAL PARAMETERS-1'!$B$5:$J$44,3,FALSE) + AEBYLD1!BD149*(1-VLOOKUP(AEBYLD2!BD$4,'[1]INTERNAL PARAMETERS-1'!$B$5:$J$44,5,FALSE))*VLOOKUP(AEBYLD2!BD$4,'[1]INTERNAL PARAMETERS-1'!$B$5:$J$44,8,FALSE)*VLOOKUP(AEBYLD2!BD$4,'[1]INTERNAL PARAMETERS-1'!$B$5:$J$44,3,FALSE)</f>
        <v>4.8868362515361585E-3</v>
      </c>
      <c r="BE149" s="50">
        <f>AEBYLD1!BE149*VLOOKUP(AEBYLD2!BE$4,'[1]INTERNAL PARAMETERS-1'!$B$5:$J$44,5,FALSE)*VLOOKUP(AEBYLD2!BE$4,'[1]INTERNAL PARAMETERS-1'!$B$5:$J$44,6,FALSE)*VLOOKUP(AEBYLD2!BE$4,'[1]INTERNAL PARAMETERS-1'!$B$5:$J$44,3,FALSE) + AEBYLD1!BE149*(1-VLOOKUP(AEBYLD2!BE$4,'[1]INTERNAL PARAMETERS-1'!$B$5:$J$44,5,FALSE))*VLOOKUP(AEBYLD2!BE$4,'[1]INTERNAL PARAMETERS-1'!$B$5:$J$44,8,FALSE)*VLOOKUP(AEBYLD2!BE$4,'[1]INTERNAL PARAMETERS-1'!$B$5:$J$44,3,FALSE)</f>
        <v>2.8468335236696372E-3</v>
      </c>
      <c r="BF149" s="50">
        <f>AEBYLD1!BF149*VLOOKUP(AEBYLD2!BF$4,'[1]INTERNAL PARAMETERS-1'!$B$5:$J$44,5,FALSE)*VLOOKUP(AEBYLD2!BF$4,'[1]INTERNAL PARAMETERS-1'!$B$5:$J$44,6,FALSE)*VLOOKUP(AEBYLD2!BF$4,'[1]INTERNAL PARAMETERS-1'!$B$5:$J$44,3,FALSE) + AEBYLD1!BF149*(1-VLOOKUP(AEBYLD2!BF$4,'[1]INTERNAL PARAMETERS-1'!$B$5:$J$44,5,FALSE))*VLOOKUP(AEBYLD2!BF$4,'[1]INTERNAL PARAMETERS-1'!$B$5:$J$44,8,FALSE)*VLOOKUP(AEBYLD2!BF$4,'[1]INTERNAL PARAMETERS-1'!$B$5:$J$44,3,FALSE)</f>
        <v>0</v>
      </c>
      <c r="BG149" s="50">
        <f>AEBYLD1!BG149*VLOOKUP(AEBYLD2!BG$4,'[1]INTERNAL PARAMETERS-1'!$B$5:$J$44,5,FALSE)*VLOOKUP(AEBYLD2!BG$4,'[1]INTERNAL PARAMETERS-1'!$B$5:$J$44,6,FALSE)*VLOOKUP(AEBYLD2!BG$4,'[1]INTERNAL PARAMETERS-1'!$B$5:$J$44,3,FALSE) + AEBYLD1!BG149*(1-VLOOKUP(AEBYLD2!BG$4,'[1]INTERNAL PARAMETERS-1'!$B$5:$J$44,5,FALSE))*VLOOKUP(AEBYLD2!BG$4,'[1]INTERNAL PARAMETERS-1'!$B$5:$J$44,8,FALSE)*VLOOKUP(AEBYLD2!BG$4,'[1]INTERNAL PARAMETERS-1'!$B$5:$J$44,3,FALSE)</f>
        <v>1.4933242748900219E-2</v>
      </c>
      <c r="BH149" s="50">
        <f>AEBYLD1!BH149*VLOOKUP(AEBYLD2!BH$4,'[1]INTERNAL PARAMETERS-1'!$B$5:$J$44,5,FALSE)*VLOOKUP(AEBYLD2!BH$4,'[1]INTERNAL PARAMETERS-1'!$B$5:$J$44,6,FALSE)*VLOOKUP(AEBYLD2!BH$4,'[1]INTERNAL PARAMETERS-1'!$B$5:$J$44,3,FALSE) + AEBYLD1!BH149*(1-VLOOKUP(AEBYLD2!BH$4,'[1]INTERNAL PARAMETERS-1'!$B$5:$J$44,5,FALSE))*VLOOKUP(AEBYLD2!BH$4,'[1]INTERNAL PARAMETERS-1'!$B$5:$J$44,8,FALSE)*VLOOKUP(AEBYLD2!BH$4,'[1]INTERNAL PARAMETERS-1'!$B$5:$J$44,3,FALSE)</f>
        <v>5.0308364556460581E-5</v>
      </c>
      <c r="BI149" s="50">
        <f>AEBYLD1!BI149*VLOOKUP(AEBYLD2!BI$4,'[1]INTERNAL PARAMETERS-1'!$B$5:$J$44,5,FALSE)*VLOOKUP(AEBYLD2!BI$4,'[1]INTERNAL PARAMETERS-1'!$B$5:$J$44,6,FALSE)*VLOOKUP(AEBYLD2!BI$4,'[1]INTERNAL PARAMETERS-1'!$B$5:$J$44,3,FALSE) + AEBYLD1!BI149*(1-VLOOKUP(AEBYLD2!BI$4,'[1]INTERNAL PARAMETERS-1'!$B$5:$J$44,5,FALSE))*VLOOKUP(AEBYLD2!BI$4,'[1]INTERNAL PARAMETERS-1'!$B$5:$J$44,8,FALSE)*VLOOKUP(AEBYLD2!BI$4,'[1]INTERNAL PARAMETERS-1'!$B$5:$J$44,3,FALSE)</f>
        <v>0</v>
      </c>
      <c r="BJ149" s="50">
        <f>AEBYLD1!BJ149*VLOOKUP(AEBYLD2!BJ$4,'[1]INTERNAL PARAMETERS-1'!$B$5:$J$44,5,FALSE)*VLOOKUP(AEBYLD2!BJ$4,'[1]INTERNAL PARAMETERS-1'!$B$5:$J$44,6,FALSE)*VLOOKUP(AEBYLD2!BJ$4,'[1]INTERNAL PARAMETERS-1'!$B$5:$J$44,3,FALSE) + AEBYLD1!BJ149*(1-VLOOKUP(AEBYLD2!BJ$4,'[1]INTERNAL PARAMETERS-1'!$B$5:$J$44,5,FALSE))*VLOOKUP(AEBYLD2!BJ$4,'[1]INTERNAL PARAMETERS-1'!$B$5:$J$44,8,FALSE)*VLOOKUP(AEBYLD2!BJ$4,'[1]INTERNAL PARAMETERS-1'!$B$5:$J$44,3,FALSE)</f>
        <v>4.486068899751324E-3</v>
      </c>
      <c r="BK149" s="50">
        <f>AEBYLD1!BK149*VLOOKUP(AEBYLD2!BK$4,'[1]INTERNAL PARAMETERS-1'!$B$5:$J$44,5,FALSE)*VLOOKUP(AEBYLD2!BK$4,'[1]INTERNAL PARAMETERS-1'!$B$5:$J$44,6,FALSE)*VLOOKUP(AEBYLD2!BK$4,'[1]INTERNAL PARAMETERS-1'!$B$5:$J$44,3,FALSE) + AEBYLD1!BK149*(1-VLOOKUP(AEBYLD2!BK$4,'[1]INTERNAL PARAMETERS-1'!$B$5:$J$44,5,FALSE))*VLOOKUP(AEBYLD2!BK$4,'[1]INTERNAL PARAMETERS-1'!$B$5:$J$44,8,FALSE)*VLOOKUP(AEBYLD2!BK$4,'[1]INTERNAL PARAMETERS-1'!$B$5:$J$44,3,FALSE)</f>
        <v>9.4676137642198794E-4</v>
      </c>
      <c r="BL149" s="50">
        <f>AEBYLD1!BL149*VLOOKUP(AEBYLD2!BL$4,'[1]INTERNAL PARAMETERS-1'!$B$5:$J$44,5,FALSE)*VLOOKUP(AEBYLD2!BL$4,'[1]INTERNAL PARAMETERS-1'!$B$5:$J$44,6,FALSE)*VLOOKUP(AEBYLD2!BL$4,'[1]INTERNAL PARAMETERS-1'!$B$5:$J$44,3,FALSE) + AEBYLD1!BL149*(1-VLOOKUP(AEBYLD2!BL$4,'[1]INTERNAL PARAMETERS-1'!$B$5:$J$44,5,FALSE))*VLOOKUP(AEBYLD2!BL$4,'[1]INTERNAL PARAMETERS-1'!$B$5:$J$44,8,FALSE)*VLOOKUP(AEBYLD2!BL$4,'[1]INTERNAL PARAMETERS-1'!$B$5:$J$44,3,FALSE)</f>
        <v>3.7206303710774494E-4</v>
      </c>
      <c r="BM149" s="50">
        <f>AEBYLD1!BM149*VLOOKUP(AEBYLD2!BM$4,'[1]INTERNAL PARAMETERS-1'!$B$5:$J$44,5,FALSE)*VLOOKUP(AEBYLD2!BM$4,'[1]INTERNAL PARAMETERS-1'!$B$5:$J$44,6,FALSE)*VLOOKUP(AEBYLD2!BM$4,'[1]INTERNAL PARAMETERS-1'!$B$5:$J$44,3,FALSE) + AEBYLD1!BM149*(1-VLOOKUP(AEBYLD2!BM$4,'[1]INTERNAL PARAMETERS-1'!$B$5:$J$44,5,FALSE))*VLOOKUP(AEBYLD2!BM$4,'[1]INTERNAL PARAMETERS-1'!$B$5:$J$44,8,FALSE)*VLOOKUP(AEBYLD2!BM$4,'[1]INTERNAL PARAMETERS-1'!$B$5:$J$44,3,FALSE)</f>
        <v>7.1080405340403851E-5</v>
      </c>
      <c r="BN149" s="50">
        <f>AEBYLD1!BN149*VLOOKUP(AEBYLD2!BN$4,'[1]INTERNAL PARAMETERS-1'!$B$5:$J$44,5,FALSE)*VLOOKUP(AEBYLD2!BN$4,'[1]INTERNAL PARAMETERS-1'!$B$5:$J$44,6,FALSE)*VLOOKUP(AEBYLD2!BN$4,'[1]INTERNAL PARAMETERS-1'!$B$5:$J$44,3,FALSE) + AEBYLD1!BN149*(1-VLOOKUP(AEBYLD2!BN$4,'[1]INTERNAL PARAMETERS-1'!$B$5:$J$44,5,FALSE))*VLOOKUP(AEBYLD2!BN$4,'[1]INTERNAL PARAMETERS-1'!$B$5:$J$44,8,FALSE)*VLOOKUP(AEBYLD2!BN$4,'[1]INTERNAL PARAMETERS-1'!$B$5:$J$44,3,FALSE)</f>
        <v>2.6525906193327967E-3</v>
      </c>
      <c r="BO149" s="50">
        <f>AEBYLD1!BO149*VLOOKUP(AEBYLD2!BO$4,'[1]INTERNAL PARAMETERS-1'!$B$5:$J$44,5,FALSE)*VLOOKUP(AEBYLD2!BO$4,'[1]INTERNAL PARAMETERS-1'!$B$5:$J$44,6,FALSE)*VLOOKUP(AEBYLD2!BO$4,'[1]INTERNAL PARAMETERS-1'!$B$5:$J$44,3,FALSE) + AEBYLD1!BO149*(1-VLOOKUP(AEBYLD2!BO$4,'[1]INTERNAL PARAMETERS-1'!$B$5:$J$44,5,FALSE))*VLOOKUP(AEBYLD2!BO$4,'[1]INTERNAL PARAMETERS-1'!$B$5:$J$44,8,FALSE)*VLOOKUP(AEBYLD2!BO$4,'[1]INTERNAL PARAMETERS-1'!$B$5:$J$44,3,FALSE)</f>
        <v>1.1317724490332297E-3</v>
      </c>
      <c r="BP149" s="50">
        <f>AEBYLD1!BP149*VLOOKUP(AEBYLD2!BP$4,'[1]INTERNAL PARAMETERS-1'!$B$5:$J$44,5,FALSE)*VLOOKUP(AEBYLD2!BP$4,'[1]INTERNAL PARAMETERS-1'!$B$5:$J$44,6,FALSE)*VLOOKUP(AEBYLD2!BP$4,'[1]INTERNAL PARAMETERS-1'!$B$5:$J$44,3,FALSE) + AEBYLD1!BP149*(1-VLOOKUP(AEBYLD2!BP$4,'[1]INTERNAL PARAMETERS-1'!$B$5:$J$44,5,FALSE))*VLOOKUP(AEBYLD2!BP$4,'[1]INTERNAL PARAMETERS-1'!$B$5:$J$44,8,FALSE)*VLOOKUP(AEBYLD2!BP$4,'[1]INTERNAL PARAMETERS-1'!$B$5:$J$44,3,FALSE)</f>
        <v>4.3994316244060391E-5</v>
      </c>
      <c r="BQ149" s="50">
        <f>AEBYLD1!BQ149*VLOOKUP(AEBYLD2!BQ$4,'[1]INTERNAL PARAMETERS-1'!$B$5:$J$44,5,FALSE)*VLOOKUP(AEBYLD2!BQ$4,'[1]INTERNAL PARAMETERS-1'!$B$5:$J$44,6,FALSE)*VLOOKUP(AEBYLD2!BQ$4,'[1]INTERNAL PARAMETERS-1'!$B$5:$J$44,3,FALSE) + AEBYLD1!BQ149*(1-VLOOKUP(AEBYLD2!BQ$4,'[1]INTERNAL PARAMETERS-1'!$B$5:$J$44,5,FALSE))*VLOOKUP(AEBYLD2!BQ$4,'[1]INTERNAL PARAMETERS-1'!$B$5:$J$44,8,FALSE)*VLOOKUP(AEBYLD2!BQ$4,'[1]INTERNAL PARAMETERS-1'!$B$5:$J$44,3,FALSE)</f>
        <v>5.3273650628291478E-3</v>
      </c>
      <c r="BR149" s="50">
        <f>AEBYLD1!BR149*VLOOKUP(AEBYLD2!BR$4,'[1]INTERNAL PARAMETERS-1'!$B$5:$J$44,5,FALSE)*VLOOKUP(AEBYLD2!BR$4,'[1]INTERNAL PARAMETERS-1'!$B$5:$J$44,6,FALSE)*VLOOKUP(AEBYLD2!BR$4,'[1]INTERNAL PARAMETERS-1'!$B$5:$J$44,3,FALSE) + AEBYLD1!BR149*(1-VLOOKUP(AEBYLD2!BR$4,'[1]INTERNAL PARAMETERS-1'!$B$5:$J$44,5,FALSE))*VLOOKUP(AEBYLD2!BR$4,'[1]INTERNAL PARAMETERS-1'!$B$5:$J$44,8,FALSE)*VLOOKUP(AEBYLD2!BR$4,'[1]INTERNAL PARAMETERS-1'!$B$5:$J$44,3,FALSE)</f>
        <v>9.0567543743944986E-5</v>
      </c>
      <c r="BS149" s="50">
        <f>AEBYLD1!BS149*VLOOKUP(AEBYLD2!BS$4,'[1]INTERNAL PARAMETERS-1'!$B$5:$J$44,5,FALSE)*VLOOKUP(AEBYLD2!BS$4,'[1]INTERNAL PARAMETERS-1'!$B$5:$J$44,6,FALSE)*VLOOKUP(AEBYLD2!BS$4,'[1]INTERNAL PARAMETERS-1'!$B$5:$J$44,3,FALSE) + AEBYLD1!BS149*(1-VLOOKUP(AEBYLD2!BS$4,'[1]INTERNAL PARAMETERS-1'!$B$5:$J$44,5,FALSE))*VLOOKUP(AEBYLD2!BS$4,'[1]INTERNAL PARAMETERS-1'!$B$5:$J$44,8,FALSE)*VLOOKUP(AEBYLD2!BS$4,'[1]INTERNAL PARAMETERS-1'!$B$5:$J$44,3,FALSE)</f>
        <v>3.0315152069589712E-5</v>
      </c>
      <c r="BT149" s="50">
        <f>AEBYLD1!BT149*VLOOKUP(AEBYLD2!BT$4,'[1]INTERNAL PARAMETERS-1'!$B$5:$J$44,5,FALSE)*VLOOKUP(AEBYLD2!BT$4,'[1]INTERNAL PARAMETERS-1'!$B$5:$J$44,6,FALSE)*VLOOKUP(AEBYLD2!BT$4,'[1]INTERNAL PARAMETERS-1'!$B$5:$J$44,3,FALSE) + AEBYLD1!BT149*(1-VLOOKUP(AEBYLD2!BT$4,'[1]INTERNAL PARAMETERS-1'!$B$5:$J$44,5,FALSE))*VLOOKUP(AEBYLD2!BT$4,'[1]INTERNAL PARAMETERS-1'!$B$5:$J$44,8,FALSE)*VLOOKUP(AEBYLD2!BT$4,'[1]INTERNAL PARAMETERS-1'!$B$5:$J$44,3,FALSE)</f>
        <v>0</v>
      </c>
      <c r="BU149" s="50">
        <f>AEBYLD1!BU149*VLOOKUP(AEBYLD2!BU$4,'[1]INTERNAL PARAMETERS-1'!$B$5:$J$44,5,FALSE)*VLOOKUP(AEBYLD2!BU$4,'[1]INTERNAL PARAMETERS-1'!$B$5:$J$44,6,FALSE)*VLOOKUP(AEBYLD2!BU$4,'[1]INTERNAL PARAMETERS-1'!$B$5:$J$44,3,FALSE) + AEBYLD1!BU149*(1-VLOOKUP(AEBYLD2!BU$4,'[1]INTERNAL PARAMETERS-1'!$B$5:$J$44,5,FALSE))*VLOOKUP(AEBYLD2!BU$4,'[1]INTERNAL PARAMETERS-1'!$B$5:$J$44,8,FALSE)*VLOOKUP(AEBYLD2!BU$4,'[1]INTERNAL PARAMETERS-1'!$B$5:$J$44,3,FALSE)</f>
        <v>0</v>
      </c>
      <c r="BV149" s="50">
        <f>AEBYLD1!BV149*VLOOKUP(AEBYLD2!BV$4,'[1]INTERNAL PARAMETERS-1'!$B$5:$J$44,5,FALSE)*VLOOKUP(AEBYLD2!BV$4,'[1]INTERNAL PARAMETERS-1'!$B$5:$J$44,6,FALSE)*VLOOKUP(AEBYLD2!BV$4,'[1]INTERNAL PARAMETERS-1'!$B$5:$J$44,3,FALSE) + AEBYLD1!BV149*(1-VLOOKUP(AEBYLD2!BV$4,'[1]INTERNAL PARAMETERS-1'!$B$5:$J$44,5,FALSE))*VLOOKUP(AEBYLD2!BV$4,'[1]INTERNAL PARAMETERS-1'!$B$5:$J$44,8,FALSE)*VLOOKUP(AEBYLD2!BV$4,'[1]INTERNAL PARAMETERS-1'!$B$5:$J$44,3,FALSE)</f>
        <v>0</v>
      </c>
      <c r="BW149" s="50">
        <f>AEBYLD1!BW149*VLOOKUP(AEBYLD2!BW$4,'[1]INTERNAL PARAMETERS-1'!$B$5:$J$44,5,FALSE)*VLOOKUP(AEBYLD2!BW$4,'[1]INTERNAL PARAMETERS-1'!$B$5:$J$44,6,FALSE)*VLOOKUP(AEBYLD2!BW$4,'[1]INTERNAL PARAMETERS-1'!$B$5:$J$44,3,FALSE) + AEBYLD1!BW149*(1-VLOOKUP(AEBYLD2!BW$4,'[1]INTERNAL PARAMETERS-1'!$B$5:$J$44,5,FALSE))*VLOOKUP(AEBYLD2!BW$4,'[1]INTERNAL PARAMETERS-1'!$B$5:$J$44,8,FALSE)*VLOOKUP(AEBYLD2!BW$4,'[1]INTERNAL PARAMETERS-1'!$B$5:$J$44,3,FALSE)</f>
        <v>0</v>
      </c>
      <c r="BX149" s="50">
        <f>AEBYLD1!BX149*VLOOKUP(AEBYLD2!BX$4,'[1]INTERNAL PARAMETERS-1'!$B$5:$J$44,5,FALSE)*VLOOKUP(AEBYLD2!BX$4,'[1]INTERNAL PARAMETERS-1'!$B$5:$J$44,6,FALSE)*VLOOKUP(AEBYLD2!BX$4,'[1]INTERNAL PARAMETERS-1'!$B$5:$J$44,3,FALSE) + AEBYLD1!BX149*(1-VLOOKUP(AEBYLD2!BX$4,'[1]INTERNAL PARAMETERS-1'!$B$5:$J$44,5,FALSE))*VLOOKUP(AEBYLD2!BX$4,'[1]INTERNAL PARAMETERS-1'!$B$5:$J$44,8,FALSE)*VLOOKUP(AEBYLD2!BX$4,'[1]INTERNAL PARAMETERS-1'!$B$5:$J$44,3,FALSE)</f>
        <v>0</v>
      </c>
      <c r="BY149" s="50">
        <f>AEBYLD1!BY149*VLOOKUP(AEBYLD2!BY$4,'[1]INTERNAL PARAMETERS-1'!$B$5:$J$44,5,FALSE)*VLOOKUP(AEBYLD2!BY$4,'[1]INTERNAL PARAMETERS-1'!$B$5:$J$44,6,FALSE)*VLOOKUP(AEBYLD2!BY$4,'[1]INTERNAL PARAMETERS-1'!$B$5:$J$44,3,FALSE) + AEBYLD1!BY149*(1-VLOOKUP(AEBYLD2!BY$4,'[1]INTERNAL PARAMETERS-1'!$B$5:$J$44,5,FALSE))*VLOOKUP(AEBYLD2!BY$4,'[1]INTERNAL PARAMETERS-1'!$B$5:$J$44,8,FALSE)*VLOOKUP(AEBYLD2!BY$4,'[1]INTERNAL PARAMETERS-1'!$B$5:$J$44,3,FALSE)</f>
        <v>0</v>
      </c>
      <c r="BZ149" s="50">
        <f>AEBYLD1!BZ149*VLOOKUP(AEBYLD2!BZ$4,'[1]INTERNAL PARAMETERS-1'!$B$5:$J$44,5,FALSE)*VLOOKUP(AEBYLD2!BZ$4,'[1]INTERNAL PARAMETERS-1'!$B$5:$J$44,6,FALSE)*VLOOKUP(AEBYLD2!BZ$4,'[1]INTERNAL PARAMETERS-1'!$B$5:$J$44,3,FALSE) + AEBYLD1!BZ149*(1-VLOOKUP(AEBYLD2!BZ$4,'[1]INTERNAL PARAMETERS-1'!$B$5:$J$44,5,FALSE))*VLOOKUP(AEBYLD2!BZ$4,'[1]INTERNAL PARAMETERS-1'!$B$5:$J$44,8,FALSE)*VLOOKUP(AEBYLD2!BZ$4,'[1]INTERNAL PARAMETERS-1'!$B$5:$J$44,3,FALSE)</f>
        <v>3.3124849090673635E-6</v>
      </c>
      <c r="CA149" s="50">
        <f>AEBYLD1!CA149*VLOOKUP(AEBYLD2!CA$4,'[1]INTERNAL PARAMETERS-1'!$B$5:$J$44,5,FALSE)*VLOOKUP(AEBYLD2!CA$4,'[1]INTERNAL PARAMETERS-1'!$B$5:$J$44,6,FALSE)*VLOOKUP(AEBYLD2!CA$4,'[1]INTERNAL PARAMETERS-1'!$B$5:$J$44,3,FALSE) + AEBYLD1!CA149*(1-VLOOKUP(AEBYLD2!CA$4,'[1]INTERNAL PARAMETERS-1'!$B$5:$J$44,5,FALSE))*VLOOKUP(AEBYLD2!CA$4,'[1]INTERNAL PARAMETERS-1'!$B$5:$J$44,8,FALSE)*VLOOKUP(AEBYLD2!CA$4,'[1]INTERNAL PARAMETERS-1'!$B$5:$J$44,3,FALSE)</f>
        <v>0</v>
      </c>
      <c r="CB149" s="50">
        <f>AEBYLD1!CB149*VLOOKUP(AEBYLD2!CB$4,'[1]INTERNAL PARAMETERS-1'!$B$5:$J$44,5,FALSE)*VLOOKUP(AEBYLD2!CB$4,'[1]INTERNAL PARAMETERS-1'!$B$5:$J$44,6,FALSE)*VLOOKUP(AEBYLD2!CB$4,'[1]INTERNAL PARAMETERS-1'!$B$5:$J$44,3,FALSE) + AEBYLD1!CB149*(1-VLOOKUP(AEBYLD2!CB$4,'[1]INTERNAL PARAMETERS-1'!$B$5:$J$44,5,FALSE))*VLOOKUP(AEBYLD2!CB$4,'[1]INTERNAL PARAMETERS-1'!$B$5:$J$44,8,FALSE)*VLOOKUP(AEBYLD2!CB$4,'[1]INTERNAL PARAMETERS-1'!$B$5:$J$44,3,FALSE)</f>
        <v>0</v>
      </c>
      <c r="CC149" s="50">
        <f>AEBYLD1!CC149*VLOOKUP(AEBYLD2!CC$4,'[1]INTERNAL PARAMETERS-1'!$B$5:$J$44,5,FALSE)*VLOOKUP(AEBYLD2!CC$4,'[1]INTERNAL PARAMETERS-1'!$B$5:$J$44,6,FALSE)*VLOOKUP(AEBYLD2!CC$4,'[1]INTERNAL PARAMETERS-1'!$B$5:$J$44,3,FALSE) + AEBYLD1!CC149*(1-VLOOKUP(AEBYLD2!CC$4,'[1]INTERNAL PARAMETERS-1'!$B$5:$J$44,5,FALSE))*VLOOKUP(AEBYLD2!CC$4,'[1]INTERNAL PARAMETERS-1'!$B$5:$J$44,8,FALSE)*VLOOKUP(AEBYLD2!CC$4,'[1]INTERNAL PARAMETERS-1'!$B$5:$J$44,3,FALSE)</f>
        <v>1.0121646831681236E-5</v>
      </c>
      <c r="CD149" s="50">
        <f>AEBYLD1!CD149*VLOOKUP(AEBYLD2!CD$4,'[1]INTERNAL PARAMETERS-1'!$B$5:$J$44,5,FALSE)*VLOOKUP(AEBYLD2!CD$4,'[1]INTERNAL PARAMETERS-1'!$B$5:$J$44,6,FALSE)*VLOOKUP(AEBYLD2!CD$4,'[1]INTERNAL PARAMETERS-1'!$B$5:$J$44,3,FALSE) + AEBYLD1!CD149*(1-VLOOKUP(AEBYLD2!CD$4,'[1]INTERNAL PARAMETERS-1'!$B$5:$J$44,5,FALSE))*VLOOKUP(AEBYLD2!CD$4,'[1]INTERNAL PARAMETERS-1'!$B$5:$J$44,8,FALSE)*VLOOKUP(AEBYLD2!CD$4,'[1]INTERNAL PARAMETERS-1'!$B$5:$J$44,3,FALSE)</f>
        <v>2.146225329309902E-4</v>
      </c>
      <c r="CE149" s="50">
        <f>AEBYLD1!CE149*VLOOKUP(AEBYLD2!CE$4,'[1]INTERNAL PARAMETERS-1'!$B$5:$J$44,5,FALSE)*VLOOKUP(AEBYLD2!CE$4,'[1]INTERNAL PARAMETERS-1'!$B$5:$J$44,6,FALSE)*VLOOKUP(AEBYLD2!CE$4,'[1]INTERNAL PARAMETERS-1'!$B$5:$J$44,3,FALSE) + AEBYLD1!CE149*(1-VLOOKUP(AEBYLD2!CE$4,'[1]INTERNAL PARAMETERS-1'!$B$5:$J$44,5,FALSE))*VLOOKUP(AEBYLD2!CE$4,'[1]INTERNAL PARAMETERS-1'!$B$5:$J$44,8,FALSE)*VLOOKUP(AEBYLD2!CE$4,'[1]INTERNAL PARAMETERS-1'!$B$5:$J$44,3,FALSE)</f>
        <v>2.6720711599810066E-4</v>
      </c>
      <c r="CF149" s="50">
        <f>AEBYLD1!CF149*VLOOKUP(AEBYLD2!CF$4,'[1]INTERNAL PARAMETERS-1'!$B$5:$J$44,5,FALSE)*VLOOKUP(AEBYLD2!CF$4,'[1]INTERNAL PARAMETERS-1'!$B$5:$J$44,6,FALSE)*VLOOKUP(AEBYLD2!CF$4,'[1]INTERNAL PARAMETERS-1'!$B$5:$J$44,3,FALSE) + AEBYLD1!CF149*(1-VLOOKUP(AEBYLD2!CF$4,'[1]INTERNAL PARAMETERS-1'!$B$5:$J$44,5,FALSE))*VLOOKUP(AEBYLD2!CF$4,'[1]INTERNAL PARAMETERS-1'!$B$5:$J$44,8,FALSE)*VLOOKUP(AEBYLD2!CF$4,'[1]INTERNAL PARAMETERS-1'!$B$5:$J$44,3,FALSE)</f>
        <v>1.6994912792837563E-3</v>
      </c>
      <c r="CG149" s="50">
        <f>AEBYLD1!CG149*VLOOKUP(AEBYLD2!CG$4,'[1]INTERNAL PARAMETERS-1'!$B$5:$J$44,5,FALSE)*VLOOKUP(AEBYLD2!CG$4,'[1]INTERNAL PARAMETERS-1'!$B$5:$J$44,6,FALSE)*VLOOKUP(AEBYLD2!CG$4,'[1]INTERNAL PARAMETERS-1'!$B$5:$J$44,3,FALSE) + AEBYLD1!CG149*(1-VLOOKUP(AEBYLD2!CG$4,'[1]INTERNAL PARAMETERS-1'!$B$5:$J$44,5,FALSE))*VLOOKUP(AEBYLD2!CG$4,'[1]INTERNAL PARAMETERS-1'!$B$5:$J$44,8,FALSE)*VLOOKUP(AEBYLD2!CG$4,'[1]INTERNAL PARAMETERS-1'!$B$5:$J$44,3,FALSE)</f>
        <v>1.217535375803034E-5</v>
      </c>
      <c r="CH149" s="49">
        <f>AEBYLD1!CH149*VLOOKUP(AEBYLD2!CH$4,'[1]INTERNAL PARAMETERS-1'!$B$5:$J$44,5,FALSE)*VLOOKUP(AEBYLD2!CH$4,'[1]INTERNAL PARAMETERS-1'!$B$5:$J$44,6,FALSE)*VLOOKUP(AEBYLD2!CH$4,'[1]INTERNAL PARAMETERS-1'!$B$5:$J$44,3,FALSE) + AEBYLD1!CH149*(1-VLOOKUP(AEBYLD2!CH$4,'[1]INTERNAL PARAMETERS-1'!$B$5:$J$44,5,FALSE))*VLOOKUP(AEBYLD2!CH$4,'[1]INTERNAL PARAMETERS-1'!$B$5:$J$44,8,FALSE)*VLOOKUP(AEBYLD2!CH$4,'[1]INTERNAL PARAMETERS-1'!$B$5:$J$44,3,FALSE)</f>
        <v>0</v>
      </c>
      <c r="CJ149" s="51">
        <f t="shared" si="4"/>
        <v>5.5005679271509598</v>
      </c>
      <c r="CK149" s="49">
        <f t="shared" si="5"/>
        <v>9.3230630259743527E-2</v>
      </c>
    </row>
    <row r="150" spans="2:89" x14ac:dyDescent="0.4">
      <c r="B150" s="64" t="s">
        <v>8</v>
      </c>
      <c r="C150" s="63" t="s">
        <v>89</v>
      </c>
      <c r="D150" s="63" t="s">
        <v>87</v>
      </c>
      <c r="E150" s="147">
        <f>AEB!AF150</f>
        <v>36.533157858759267</v>
      </c>
      <c r="F150" s="65">
        <f>'[1]INTERNAL PARAMETERS-1'!M6</f>
        <v>78.760000000000005</v>
      </c>
      <c r="G150" s="51">
        <f>AEBYLD1!G150*VLOOKUP(AEBYLD2!G$4,'[1]INTERNAL PARAMETERS-1'!$B$5:$J$44,5,FALSE)*VLOOKUP(AEBYLD2!G$4,'[1]INTERNAL PARAMETERS-1'!$B$5:$J$44,7,FALSE)*AEBYLD2!$F150 + AEBYLD1!G150*(1-VLOOKUP(AEBYLD2!G$4,'[1]INTERNAL PARAMETERS-1'!$B$5:$J$44,5,FALSE))*VLOOKUP(AEBYLD2!G$4,'[1]INTERNAL PARAMETERS-1'!$B$5:$J$44,9,FALSE)*AEBYLD2!$F150</f>
        <v>2.3258886804482026</v>
      </c>
      <c r="H150" s="50">
        <f>AEBYLD1!H150*VLOOKUP(AEBYLD2!H$4,'[1]INTERNAL PARAMETERS-1'!$B$5:$J$44,5,FALSE)*VLOOKUP(AEBYLD2!H$4,'[1]INTERNAL PARAMETERS-1'!$B$5:$J$44,7,FALSE)*AEBYLD2!$F150 + AEBYLD1!H150*(1-VLOOKUP(AEBYLD2!H$4,'[1]INTERNAL PARAMETERS-1'!$B$5:$J$44,5,FALSE))*VLOOKUP(AEBYLD2!H$4,'[1]INTERNAL PARAMETERS-1'!$B$5:$J$44,9,FALSE)*AEBYLD2!$F150</f>
        <v>0.48699980015201894</v>
      </c>
      <c r="I150" s="50">
        <f>AEBYLD1!I150*VLOOKUP(AEBYLD2!I$4,'[1]INTERNAL PARAMETERS-1'!$B$5:$J$44,5,FALSE)*VLOOKUP(AEBYLD2!I$4,'[1]INTERNAL PARAMETERS-1'!$B$5:$J$44,7,FALSE)*AEBYLD2!$F150 + AEBYLD1!I150*(1-VLOOKUP(AEBYLD2!I$4,'[1]INTERNAL PARAMETERS-1'!$B$5:$J$44,5,FALSE))*VLOOKUP(AEBYLD2!I$4,'[1]INTERNAL PARAMETERS-1'!$B$5:$J$44,9,FALSE)*AEBYLD2!$F150</f>
        <v>6.3013303684946127</v>
      </c>
      <c r="J150" s="50">
        <f>AEBYLD1!J150*VLOOKUP(AEBYLD2!J$4,'[1]INTERNAL PARAMETERS-1'!$B$5:$J$44,5,FALSE)*VLOOKUP(AEBYLD2!J$4,'[1]INTERNAL PARAMETERS-1'!$B$5:$J$44,7,FALSE)*AEBYLD2!$F150 + AEBYLD1!J150*(1-VLOOKUP(AEBYLD2!J$4,'[1]INTERNAL PARAMETERS-1'!$B$5:$J$44,5,FALSE))*VLOOKUP(AEBYLD2!J$4,'[1]INTERNAL PARAMETERS-1'!$B$5:$J$44,9,FALSE)*AEBYLD2!$F150</f>
        <v>0</v>
      </c>
      <c r="K150" s="50">
        <f>AEBYLD1!K150*VLOOKUP(AEBYLD2!K$4,'[1]INTERNAL PARAMETERS-1'!$B$5:$J$44,5,FALSE)*VLOOKUP(AEBYLD2!K$4,'[1]INTERNAL PARAMETERS-1'!$B$5:$J$44,7,FALSE)*AEBYLD2!$F150 + AEBYLD1!K150*(1-VLOOKUP(AEBYLD2!K$4,'[1]INTERNAL PARAMETERS-1'!$B$5:$J$44,5,FALSE))*VLOOKUP(AEBYLD2!K$4,'[1]INTERNAL PARAMETERS-1'!$B$5:$J$44,9,FALSE)*AEBYLD2!$F150</f>
        <v>0</v>
      </c>
      <c r="L150" s="50">
        <f>AEBYLD1!L150*VLOOKUP(AEBYLD2!L$4,'[1]INTERNAL PARAMETERS-1'!$B$5:$J$44,5,FALSE)*VLOOKUP(AEBYLD2!L$4,'[1]INTERNAL PARAMETERS-1'!$B$5:$J$44,7,FALSE)*AEBYLD2!$F150 + AEBYLD1!L150*(1-VLOOKUP(AEBYLD2!L$4,'[1]INTERNAL PARAMETERS-1'!$B$5:$J$44,5,FALSE))*VLOOKUP(AEBYLD2!L$4,'[1]INTERNAL PARAMETERS-1'!$B$5:$J$44,9,FALSE)*AEBYLD2!$F150</f>
        <v>0</v>
      </c>
      <c r="M150" s="50">
        <f>AEBYLD1!M150*VLOOKUP(AEBYLD2!M$4,'[1]INTERNAL PARAMETERS-1'!$B$5:$J$44,5,FALSE)*VLOOKUP(AEBYLD2!M$4,'[1]INTERNAL PARAMETERS-1'!$B$5:$J$44,7,FALSE)*AEBYLD2!$F150 + AEBYLD1!M150*(1-VLOOKUP(AEBYLD2!M$4,'[1]INTERNAL PARAMETERS-1'!$B$5:$J$44,5,FALSE))*VLOOKUP(AEBYLD2!M$4,'[1]INTERNAL PARAMETERS-1'!$B$5:$J$44,9,FALSE)*AEBYLD2!$F150</f>
        <v>4.3897795434139061E-2</v>
      </c>
      <c r="N150" s="50">
        <f>AEBYLD1!N150*VLOOKUP(AEBYLD2!N$4,'[1]INTERNAL PARAMETERS-1'!$B$5:$J$44,5,FALSE)*VLOOKUP(AEBYLD2!N$4,'[1]INTERNAL PARAMETERS-1'!$B$5:$J$44,7,FALSE)*AEBYLD2!$F150 + AEBYLD1!N150*(1-VLOOKUP(AEBYLD2!N$4,'[1]INTERNAL PARAMETERS-1'!$B$5:$J$44,5,FALSE))*VLOOKUP(AEBYLD2!N$4,'[1]INTERNAL PARAMETERS-1'!$B$5:$J$44,9,FALSE)*AEBYLD2!$F150</f>
        <v>5.3473204053286851E-2</v>
      </c>
      <c r="O150" s="50">
        <f>AEBYLD1!O150*VLOOKUP(AEBYLD2!O$4,'[1]INTERNAL PARAMETERS-1'!$B$5:$J$44,5,FALSE)*VLOOKUP(AEBYLD2!O$4,'[1]INTERNAL PARAMETERS-1'!$B$5:$J$44,7,FALSE)*AEBYLD2!$F150 + AEBYLD1!O150*(1-VLOOKUP(AEBYLD2!O$4,'[1]INTERNAL PARAMETERS-1'!$B$5:$J$44,5,FALSE))*VLOOKUP(AEBYLD2!O$4,'[1]INTERNAL PARAMETERS-1'!$B$5:$J$44,9,FALSE)*AEBYLD2!$F150</f>
        <v>0</v>
      </c>
      <c r="P150" s="50">
        <f>AEBYLD1!P150*VLOOKUP(AEBYLD2!P$4,'[1]INTERNAL PARAMETERS-1'!$B$5:$J$44,5,FALSE)*VLOOKUP(AEBYLD2!P$4,'[1]INTERNAL PARAMETERS-1'!$B$5:$J$44,7,FALSE)*AEBYLD2!$F150 + AEBYLD1!P150*(1-VLOOKUP(AEBYLD2!P$4,'[1]INTERNAL PARAMETERS-1'!$B$5:$J$44,5,FALSE))*VLOOKUP(AEBYLD2!P$4,'[1]INTERNAL PARAMETERS-1'!$B$5:$J$44,9,FALSE)*AEBYLD2!$F150</f>
        <v>0</v>
      </c>
      <c r="Q150" s="50">
        <f>AEBYLD1!Q150*VLOOKUP(AEBYLD2!Q$4,'[1]INTERNAL PARAMETERS-1'!$B$5:$J$44,5,FALSE)*VLOOKUP(AEBYLD2!Q$4,'[1]INTERNAL PARAMETERS-1'!$B$5:$J$44,7,FALSE)*AEBYLD2!$F150 + AEBYLD1!Q150*(1-VLOOKUP(AEBYLD2!Q$4,'[1]INTERNAL PARAMETERS-1'!$B$5:$J$44,5,FALSE))*VLOOKUP(AEBYLD2!Q$4,'[1]INTERNAL PARAMETERS-1'!$B$5:$J$44,9,FALSE)*AEBYLD2!$F150</f>
        <v>0</v>
      </c>
      <c r="R150" s="50">
        <f>AEBYLD1!R150*VLOOKUP(AEBYLD2!R$4,'[1]INTERNAL PARAMETERS-1'!$B$5:$J$44,5,FALSE)*VLOOKUP(AEBYLD2!R$4,'[1]INTERNAL PARAMETERS-1'!$B$5:$J$44,7,FALSE)*AEBYLD2!$F150 + AEBYLD1!R150*(1-VLOOKUP(AEBYLD2!R$4,'[1]INTERNAL PARAMETERS-1'!$B$5:$J$44,5,FALSE))*VLOOKUP(AEBYLD2!R$4,'[1]INTERNAL PARAMETERS-1'!$B$5:$J$44,9,FALSE)*AEBYLD2!$F150</f>
        <v>5.7915331252775953E-2</v>
      </c>
      <c r="S150" s="50">
        <f>AEBYLD1!S150*VLOOKUP(AEBYLD2!S$4,'[1]INTERNAL PARAMETERS-1'!$B$5:$J$44,5,FALSE)*VLOOKUP(AEBYLD2!S$4,'[1]INTERNAL PARAMETERS-1'!$B$5:$J$44,7,FALSE)*AEBYLD2!$F150 + AEBYLD1!S150*(1-VLOOKUP(AEBYLD2!S$4,'[1]INTERNAL PARAMETERS-1'!$B$5:$J$44,5,FALSE))*VLOOKUP(AEBYLD2!S$4,'[1]INTERNAL PARAMETERS-1'!$B$5:$J$44,9,FALSE)*AEBYLD2!$F150</f>
        <v>2.3122812823142227</v>
      </c>
      <c r="T150" s="50">
        <f>AEBYLD1!T150*VLOOKUP(AEBYLD2!T$4,'[1]INTERNAL PARAMETERS-1'!$B$5:$J$44,5,FALSE)*VLOOKUP(AEBYLD2!T$4,'[1]INTERNAL PARAMETERS-1'!$B$5:$J$44,7,FALSE)*AEBYLD2!$F150 + AEBYLD1!T150*(1-VLOOKUP(AEBYLD2!T$4,'[1]INTERNAL PARAMETERS-1'!$B$5:$J$44,5,FALSE))*VLOOKUP(AEBYLD2!T$4,'[1]INTERNAL PARAMETERS-1'!$B$5:$J$44,9,FALSE)*AEBYLD2!$F150</f>
        <v>0.33564880868932928</v>
      </c>
      <c r="U150" s="50">
        <f>AEBYLD1!U150*VLOOKUP(AEBYLD2!U$4,'[1]INTERNAL PARAMETERS-1'!$B$5:$J$44,5,FALSE)*VLOOKUP(AEBYLD2!U$4,'[1]INTERNAL PARAMETERS-1'!$B$5:$J$44,7,FALSE)*AEBYLD2!$F150 + AEBYLD1!U150*(1-VLOOKUP(AEBYLD2!U$4,'[1]INTERNAL PARAMETERS-1'!$B$5:$J$44,5,FALSE))*VLOOKUP(AEBYLD2!U$4,'[1]INTERNAL PARAMETERS-1'!$B$5:$J$44,9,FALSE)*AEBYLD2!$F150</f>
        <v>0.11155578136275335</v>
      </c>
      <c r="V150" s="50">
        <f>AEBYLD1!V150*VLOOKUP(AEBYLD2!V$4,'[1]INTERNAL PARAMETERS-1'!$B$5:$J$44,5,FALSE)*VLOOKUP(AEBYLD2!V$4,'[1]INTERNAL PARAMETERS-1'!$B$5:$J$44,7,FALSE)*AEBYLD2!$F150 + AEBYLD1!V150*(1-VLOOKUP(AEBYLD2!V$4,'[1]INTERNAL PARAMETERS-1'!$B$5:$J$44,5,FALSE))*VLOOKUP(AEBYLD2!V$4,'[1]INTERNAL PARAMETERS-1'!$B$5:$J$44,9,FALSE)*AEBYLD2!$F150</f>
        <v>1.3492523615382372</v>
      </c>
      <c r="W150" s="50">
        <f>AEBYLD1!W150*VLOOKUP(AEBYLD2!W$4,'[1]INTERNAL PARAMETERS-1'!$B$5:$J$44,5,FALSE)*VLOOKUP(AEBYLD2!W$4,'[1]INTERNAL PARAMETERS-1'!$B$5:$J$44,7,FALSE)*AEBYLD2!$F150 + AEBYLD1!W150*(1-VLOOKUP(AEBYLD2!W$4,'[1]INTERNAL PARAMETERS-1'!$B$5:$J$44,5,FALSE))*VLOOKUP(AEBYLD2!W$4,'[1]INTERNAL PARAMETERS-1'!$B$5:$J$44,9,FALSE)*AEBYLD2!$F150</f>
        <v>0</v>
      </c>
      <c r="X150" s="50">
        <f>AEBYLD1!X150*VLOOKUP(AEBYLD2!X$4,'[1]INTERNAL PARAMETERS-1'!$B$5:$J$44,5,FALSE)*VLOOKUP(AEBYLD2!X$4,'[1]INTERNAL PARAMETERS-1'!$B$5:$J$44,7,FALSE)*AEBYLD2!$F150 + AEBYLD1!X150*(1-VLOOKUP(AEBYLD2!X$4,'[1]INTERNAL PARAMETERS-1'!$B$5:$J$44,5,FALSE))*VLOOKUP(AEBYLD2!X$4,'[1]INTERNAL PARAMETERS-1'!$B$5:$J$44,9,FALSE)*AEBYLD2!$F150</f>
        <v>0</v>
      </c>
      <c r="Y150" s="50">
        <f>AEBYLD1!Y150*VLOOKUP(AEBYLD2!Y$4,'[1]INTERNAL PARAMETERS-1'!$B$5:$J$44,5,FALSE)*VLOOKUP(AEBYLD2!Y$4,'[1]INTERNAL PARAMETERS-1'!$B$5:$J$44,7,FALSE)*AEBYLD2!$F150 + AEBYLD1!Y150*(1-VLOOKUP(AEBYLD2!Y$4,'[1]INTERNAL PARAMETERS-1'!$B$5:$J$44,5,FALSE))*VLOOKUP(AEBYLD2!Y$4,'[1]INTERNAL PARAMETERS-1'!$B$5:$J$44,9,FALSE)*AEBYLD2!$F150</f>
        <v>0</v>
      </c>
      <c r="Z150" s="50">
        <f>AEBYLD1!Z150*VLOOKUP(AEBYLD2!Z$4,'[1]INTERNAL PARAMETERS-1'!$B$5:$J$44,5,FALSE)*VLOOKUP(AEBYLD2!Z$4,'[1]INTERNAL PARAMETERS-1'!$B$5:$J$44,7,FALSE)*AEBYLD2!$F150 + AEBYLD1!Z150*(1-VLOOKUP(AEBYLD2!Z$4,'[1]INTERNAL PARAMETERS-1'!$B$5:$J$44,5,FALSE))*VLOOKUP(AEBYLD2!Z$4,'[1]INTERNAL PARAMETERS-1'!$B$5:$J$44,9,FALSE)*AEBYLD2!$F150</f>
        <v>0</v>
      </c>
      <c r="AA150" s="50">
        <f>AEBYLD1!AA150*VLOOKUP(AEBYLD2!AA$4,'[1]INTERNAL PARAMETERS-1'!$B$5:$J$44,5,FALSE)*VLOOKUP(AEBYLD2!AA$4,'[1]INTERNAL PARAMETERS-1'!$B$5:$J$44,7,FALSE)*AEBYLD2!$F150 + AEBYLD1!AA150*(1-VLOOKUP(AEBYLD2!AA$4,'[1]INTERNAL PARAMETERS-1'!$B$5:$J$44,5,FALSE))*VLOOKUP(AEBYLD2!AA$4,'[1]INTERNAL PARAMETERS-1'!$B$5:$J$44,9,FALSE)*AEBYLD2!$F150</f>
        <v>0</v>
      </c>
      <c r="AB150" s="50">
        <f>AEBYLD1!AB150*VLOOKUP(AEBYLD2!AB$4,'[1]INTERNAL PARAMETERS-1'!$B$5:$J$44,5,FALSE)*VLOOKUP(AEBYLD2!AB$4,'[1]INTERNAL PARAMETERS-1'!$B$5:$J$44,7,FALSE)*AEBYLD2!$F150 + AEBYLD1!AB150*(1-VLOOKUP(AEBYLD2!AB$4,'[1]INTERNAL PARAMETERS-1'!$B$5:$J$44,5,FALSE))*VLOOKUP(AEBYLD2!AB$4,'[1]INTERNAL PARAMETERS-1'!$B$5:$J$44,9,FALSE)*AEBYLD2!$F150</f>
        <v>0</v>
      </c>
      <c r="AC150" s="50">
        <f>AEBYLD1!AC150*VLOOKUP(AEBYLD2!AC$4,'[1]INTERNAL PARAMETERS-1'!$B$5:$J$44,5,FALSE)*VLOOKUP(AEBYLD2!AC$4,'[1]INTERNAL PARAMETERS-1'!$B$5:$J$44,7,FALSE)*AEBYLD2!$F150 + AEBYLD1!AC150*(1-VLOOKUP(AEBYLD2!AC$4,'[1]INTERNAL PARAMETERS-1'!$B$5:$J$44,5,FALSE))*VLOOKUP(AEBYLD2!AC$4,'[1]INTERNAL PARAMETERS-1'!$B$5:$J$44,9,FALSE)*AEBYLD2!$F150</f>
        <v>0</v>
      </c>
      <c r="AD150" s="50">
        <f>AEBYLD1!AD150*VLOOKUP(AEBYLD2!AD$4,'[1]INTERNAL PARAMETERS-1'!$B$5:$J$44,5,FALSE)*VLOOKUP(AEBYLD2!AD$4,'[1]INTERNAL PARAMETERS-1'!$B$5:$J$44,7,FALSE)*AEBYLD2!$F150 + AEBYLD1!AD150*(1-VLOOKUP(AEBYLD2!AD$4,'[1]INTERNAL PARAMETERS-1'!$B$5:$J$44,5,FALSE))*VLOOKUP(AEBYLD2!AD$4,'[1]INTERNAL PARAMETERS-1'!$B$5:$J$44,9,FALSE)*AEBYLD2!$F150</f>
        <v>0</v>
      </c>
      <c r="AE150" s="50">
        <f>AEBYLD1!AE150*VLOOKUP(AEBYLD2!AE$4,'[1]INTERNAL PARAMETERS-1'!$B$5:$J$44,5,FALSE)*VLOOKUP(AEBYLD2!AE$4,'[1]INTERNAL PARAMETERS-1'!$B$5:$J$44,7,FALSE)*AEBYLD2!$F150 + AEBYLD1!AE150*(1-VLOOKUP(AEBYLD2!AE$4,'[1]INTERNAL PARAMETERS-1'!$B$5:$J$44,5,FALSE))*VLOOKUP(AEBYLD2!AE$4,'[1]INTERNAL PARAMETERS-1'!$B$5:$J$44,9,FALSE)*AEBYLD2!$F150</f>
        <v>0</v>
      </c>
      <c r="AF150" s="50">
        <f>AEBYLD1!AF150*VLOOKUP(AEBYLD2!AF$4,'[1]INTERNAL PARAMETERS-1'!$B$5:$J$44,5,FALSE)*VLOOKUP(AEBYLD2!AF$4,'[1]INTERNAL PARAMETERS-1'!$B$5:$J$44,7,FALSE)*AEBYLD2!$F150 + AEBYLD1!AF150*(1-VLOOKUP(AEBYLD2!AF$4,'[1]INTERNAL PARAMETERS-1'!$B$5:$J$44,5,FALSE))*VLOOKUP(AEBYLD2!AF$4,'[1]INTERNAL PARAMETERS-1'!$B$5:$J$44,9,FALSE)*AEBYLD2!$F150</f>
        <v>0</v>
      </c>
      <c r="AG150" s="50">
        <f>AEBYLD1!AG150*VLOOKUP(AEBYLD2!AG$4,'[1]INTERNAL PARAMETERS-1'!$B$5:$J$44,5,FALSE)*VLOOKUP(AEBYLD2!AG$4,'[1]INTERNAL PARAMETERS-1'!$B$5:$J$44,7,FALSE)*AEBYLD2!$F150 + AEBYLD1!AG150*(1-VLOOKUP(AEBYLD2!AG$4,'[1]INTERNAL PARAMETERS-1'!$B$5:$J$44,5,FALSE))*VLOOKUP(AEBYLD2!AG$4,'[1]INTERNAL PARAMETERS-1'!$B$5:$J$44,9,FALSE)*AEBYLD2!$F150</f>
        <v>0</v>
      </c>
      <c r="AH150" s="50">
        <f>AEBYLD1!AH150*VLOOKUP(AEBYLD2!AH$4,'[1]INTERNAL PARAMETERS-1'!$B$5:$J$44,5,FALSE)*VLOOKUP(AEBYLD2!AH$4,'[1]INTERNAL PARAMETERS-1'!$B$5:$J$44,7,FALSE)*AEBYLD2!$F150 + AEBYLD1!AH150*(1-VLOOKUP(AEBYLD2!AH$4,'[1]INTERNAL PARAMETERS-1'!$B$5:$J$44,5,FALSE))*VLOOKUP(AEBYLD2!AH$4,'[1]INTERNAL PARAMETERS-1'!$B$5:$J$44,9,FALSE)*AEBYLD2!$F150</f>
        <v>0</v>
      </c>
      <c r="AI150" s="50">
        <f>AEBYLD1!AI150*VLOOKUP(AEBYLD2!AI$4,'[1]INTERNAL PARAMETERS-1'!$B$5:$J$44,5,FALSE)*VLOOKUP(AEBYLD2!AI$4,'[1]INTERNAL PARAMETERS-1'!$B$5:$J$44,7,FALSE)*AEBYLD2!$F150 + AEBYLD1!AI150*(1-VLOOKUP(AEBYLD2!AI$4,'[1]INTERNAL PARAMETERS-1'!$B$5:$J$44,5,FALSE))*VLOOKUP(AEBYLD2!AI$4,'[1]INTERNAL PARAMETERS-1'!$B$5:$J$44,9,FALSE)*AEBYLD2!$F150</f>
        <v>2.30346375369683E-2</v>
      </c>
      <c r="AJ150" s="50">
        <f>AEBYLD1!AJ150*VLOOKUP(AEBYLD2!AJ$4,'[1]INTERNAL PARAMETERS-1'!$B$5:$J$44,5,FALSE)*VLOOKUP(AEBYLD2!AJ$4,'[1]INTERNAL PARAMETERS-1'!$B$5:$J$44,7,FALSE)*AEBYLD2!$F150 + AEBYLD1!AJ150*(1-VLOOKUP(AEBYLD2!AJ$4,'[1]INTERNAL PARAMETERS-1'!$B$5:$J$44,5,FALSE))*VLOOKUP(AEBYLD2!AJ$4,'[1]INTERNAL PARAMETERS-1'!$B$5:$J$44,9,FALSE)*AEBYLD2!$F150</f>
        <v>1.2837591510203956E-2</v>
      </c>
      <c r="AK150" s="50">
        <f>AEBYLD1!AK150*VLOOKUP(AEBYLD2!AK$4,'[1]INTERNAL PARAMETERS-1'!$B$5:$J$44,5,FALSE)*VLOOKUP(AEBYLD2!AK$4,'[1]INTERNAL PARAMETERS-1'!$B$5:$J$44,7,FALSE)*AEBYLD2!$F150 + AEBYLD1!AK150*(1-VLOOKUP(AEBYLD2!AK$4,'[1]INTERNAL PARAMETERS-1'!$B$5:$J$44,5,FALSE))*VLOOKUP(AEBYLD2!AK$4,'[1]INTERNAL PARAMETERS-1'!$B$5:$J$44,9,FALSE)*AEBYLD2!$F150</f>
        <v>0</v>
      </c>
      <c r="AL150" s="50">
        <f>AEBYLD1!AL150*VLOOKUP(AEBYLD2!AL$4,'[1]INTERNAL PARAMETERS-1'!$B$5:$J$44,5,FALSE)*VLOOKUP(AEBYLD2!AL$4,'[1]INTERNAL PARAMETERS-1'!$B$5:$J$44,7,FALSE)*AEBYLD2!$F150 + AEBYLD1!AL150*(1-VLOOKUP(AEBYLD2!AL$4,'[1]INTERNAL PARAMETERS-1'!$B$5:$J$44,5,FALSE))*VLOOKUP(AEBYLD2!AL$4,'[1]INTERNAL PARAMETERS-1'!$B$5:$J$44,9,FALSE)*AEBYLD2!$F150</f>
        <v>0</v>
      </c>
      <c r="AM150" s="50">
        <f>AEBYLD1!AM150*VLOOKUP(AEBYLD2!AM$4,'[1]INTERNAL PARAMETERS-1'!$B$5:$J$44,5,FALSE)*VLOOKUP(AEBYLD2!AM$4,'[1]INTERNAL PARAMETERS-1'!$B$5:$J$44,7,FALSE)*AEBYLD2!$F150 + AEBYLD1!AM150*(1-VLOOKUP(AEBYLD2!AM$4,'[1]INTERNAL PARAMETERS-1'!$B$5:$J$44,5,FALSE))*VLOOKUP(AEBYLD2!AM$4,'[1]INTERNAL PARAMETERS-1'!$B$5:$J$44,9,FALSE)*AEBYLD2!$F150</f>
        <v>0</v>
      </c>
      <c r="AN150" s="50">
        <f>AEBYLD1!AN150*VLOOKUP(AEBYLD2!AN$4,'[1]INTERNAL PARAMETERS-1'!$B$5:$J$44,5,FALSE)*VLOOKUP(AEBYLD2!AN$4,'[1]INTERNAL PARAMETERS-1'!$B$5:$J$44,7,FALSE)*AEBYLD2!$F150 + AEBYLD1!AN150*(1-VLOOKUP(AEBYLD2!AN$4,'[1]INTERNAL PARAMETERS-1'!$B$5:$J$44,5,FALSE))*VLOOKUP(AEBYLD2!AN$4,'[1]INTERNAL PARAMETERS-1'!$B$5:$J$44,9,FALSE)*AEBYLD2!$F150</f>
        <v>0</v>
      </c>
      <c r="AO150" s="50">
        <f>AEBYLD1!AO150*VLOOKUP(AEBYLD2!AO$4,'[1]INTERNAL PARAMETERS-1'!$B$5:$J$44,5,FALSE)*VLOOKUP(AEBYLD2!AO$4,'[1]INTERNAL PARAMETERS-1'!$B$5:$J$44,7,FALSE)*AEBYLD2!$F150 + AEBYLD1!AO150*(1-VLOOKUP(AEBYLD2!AO$4,'[1]INTERNAL PARAMETERS-1'!$B$5:$J$44,5,FALSE))*VLOOKUP(AEBYLD2!AO$4,'[1]INTERNAL PARAMETERS-1'!$B$5:$J$44,9,FALSE)*AEBYLD2!$F150</f>
        <v>0</v>
      </c>
      <c r="AP150" s="50">
        <f>AEBYLD1!AP150*VLOOKUP(AEBYLD2!AP$4,'[1]INTERNAL PARAMETERS-1'!$B$5:$J$44,5,FALSE)*VLOOKUP(AEBYLD2!AP$4,'[1]INTERNAL PARAMETERS-1'!$B$5:$J$44,7,FALSE)*AEBYLD2!$F150 + AEBYLD1!AP150*(1-VLOOKUP(AEBYLD2!AP$4,'[1]INTERNAL PARAMETERS-1'!$B$5:$J$44,5,FALSE))*VLOOKUP(AEBYLD2!AP$4,'[1]INTERNAL PARAMETERS-1'!$B$5:$J$44,9,FALSE)*AEBYLD2!$F150</f>
        <v>0</v>
      </c>
      <c r="AQ150" s="50">
        <f>AEBYLD1!AQ150*VLOOKUP(AEBYLD2!AQ$4,'[1]INTERNAL PARAMETERS-1'!$B$5:$J$44,5,FALSE)*VLOOKUP(AEBYLD2!AQ$4,'[1]INTERNAL PARAMETERS-1'!$B$5:$J$44,7,FALSE)*AEBYLD2!$F150 + AEBYLD1!AQ150*(1-VLOOKUP(AEBYLD2!AQ$4,'[1]INTERNAL PARAMETERS-1'!$B$5:$J$44,5,FALSE))*VLOOKUP(AEBYLD2!AQ$4,'[1]INTERNAL PARAMETERS-1'!$B$5:$J$44,9,FALSE)*AEBYLD2!$F150</f>
        <v>0</v>
      </c>
      <c r="AR150" s="50">
        <f>AEBYLD1!AR150*VLOOKUP(AEBYLD2!AR$4,'[1]INTERNAL PARAMETERS-1'!$B$5:$J$44,5,FALSE)*VLOOKUP(AEBYLD2!AR$4,'[1]INTERNAL PARAMETERS-1'!$B$5:$J$44,7,FALSE)*AEBYLD2!$F150 + AEBYLD1!AR150*(1-VLOOKUP(AEBYLD2!AR$4,'[1]INTERNAL PARAMETERS-1'!$B$5:$J$44,5,FALSE))*VLOOKUP(AEBYLD2!AR$4,'[1]INTERNAL PARAMETERS-1'!$B$5:$J$44,9,FALSE)*AEBYLD2!$F150</f>
        <v>0</v>
      </c>
      <c r="AS150" s="50">
        <f>AEBYLD1!AS150*VLOOKUP(AEBYLD2!AS$4,'[1]INTERNAL PARAMETERS-1'!$B$5:$J$44,5,FALSE)*VLOOKUP(AEBYLD2!AS$4,'[1]INTERNAL PARAMETERS-1'!$B$5:$J$44,7,FALSE)*AEBYLD2!$F150 + AEBYLD1!AS150*(1-VLOOKUP(AEBYLD2!AS$4,'[1]INTERNAL PARAMETERS-1'!$B$5:$J$44,5,FALSE))*VLOOKUP(AEBYLD2!AS$4,'[1]INTERNAL PARAMETERS-1'!$B$5:$J$44,9,FALSE)*AEBYLD2!$F150</f>
        <v>0</v>
      </c>
      <c r="AT150" s="49">
        <f>AEBYLD1!AT150*VLOOKUP(AEBYLD2!AT$4,'[1]INTERNAL PARAMETERS-1'!$B$5:$J$44,5,FALSE)*VLOOKUP(AEBYLD2!AT$4,'[1]INTERNAL PARAMETERS-1'!$B$5:$J$44,7,FALSE)*AEBYLD2!$F150 + AEBYLD1!AT150*(1-VLOOKUP(AEBYLD2!AT$4,'[1]INTERNAL PARAMETERS-1'!$B$5:$J$44,5,FALSE))*VLOOKUP(AEBYLD2!AT$4,'[1]INTERNAL PARAMETERS-1'!$B$5:$J$44,9,FALSE)*AEBYLD2!$F150</f>
        <v>0</v>
      </c>
      <c r="AU150" s="51">
        <f>AEBYLD1!AU150*VLOOKUP(AEBYLD2!AU$4,'[1]INTERNAL PARAMETERS-1'!$B$5:$J$44,5,FALSE)*VLOOKUP(AEBYLD2!AU$4,'[1]INTERNAL PARAMETERS-1'!$B$5:$J$44,6,FALSE)*VLOOKUP(AEBYLD2!AU$4,'[1]INTERNAL PARAMETERS-1'!$B$5:$J$44,3,FALSE) + AEBYLD1!AU150*(1-VLOOKUP(AEBYLD2!AU$4,'[1]INTERNAL PARAMETERS-1'!$B$5:$J$44,5,FALSE))*VLOOKUP(AEBYLD2!AU$4,'[1]INTERNAL PARAMETERS-1'!$B$5:$J$44,8,FALSE)*VLOOKUP(AEBYLD2!AU$4,'[1]INTERNAL PARAMETERS-1'!$B$5:$J$44,3,FALSE)</f>
        <v>0</v>
      </c>
      <c r="AV150" s="50">
        <f>AEBYLD1!AV150*VLOOKUP(AEBYLD2!AV$4,'[1]INTERNAL PARAMETERS-1'!$B$5:$J$44,5,FALSE)*VLOOKUP(AEBYLD2!AV$4,'[1]INTERNAL PARAMETERS-1'!$B$5:$J$44,6,FALSE)*VLOOKUP(AEBYLD2!AV$4,'[1]INTERNAL PARAMETERS-1'!$B$5:$J$44,3,FALSE) + AEBYLD1!AV150*(1-VLOOKUP(AEBYLD2!AV$4,'[1]INTERNAL PARAMETERS-1'!$B$5:$J$44,5,FALSE))*VLOOKUP(AEBYLD2!AV$4,'[1]INTERNAL PARAMETERS-1'!$B$5:$J$44,8,FALSE)*VLOOKUP(AEBYLD2!AV$4,'[1]INTERNAL PARAMETERS-1'!$B$5:$J$44,3,FALSE)</f>
        <v>0</v>
      </c>
      <c r="AW150" s="50">
        <f>AEBYLD1!AW150*VLOOKUP(AEBYLD2!AW$4,'[1]INTERNAL PARAMETERS-1'!$B$5:$J$44,5,FALSE)*VLOOKUP(AEBYLD2!AW$4,'[1]INTERNAL PARAMETERS-1'!$B$5:$J$44,6,FALSE)*VLOOKUP(AEBYLD2!AW$4,'[1]INTERNAL PARAMETERS-1'!$B$5:$J$44,3,FALSE) + AEBYLD1!AW150*(1-VLOOKUP(AEBYLD2!AW$4,'[1]INTERNAL PARAMETERS-1'!$B$5:$J$44,5,FALSE))*VLOOKUP(AEBYLD2!AW$4,'[1]INTERNAL PARAMETERS-1'!$B$5:$J$44,8,FALSE)*VLOOKUP(AEBYLD2!AW$4,'[1]INTERNAL PARAMETERS-1'!$B$5:$J$44,3,FALSE)</f>
        <v>9.4462143514065025E-2</v>
      </c>
      <c r="AX150" s="50">
        <f>AEBYLD1!AX150*VLOOKUP(AEBYLD2!AX$4,'[1]INTERNAL PARAMETERS-1'!$B$5:$J$44,5,FALSE)*VLOOKUP(AEBYLD2!AX$4,'[1]INTERNAL PARAMETERS-1'!$B$5:$J$44,6,FALSE)*VLOOKUP(AEBYLD2!AX$4,'[1]INTERNAL PARAMETERS-1'!$B$5:$J$44,3,FALSE) + AEBYLD1!AX150*(1-VLOOKUP(AEBYLD2!AX$4,'[1]INTERNAL PARAMETERS-1'!$B$5:$J$44,5,FALSE))*VLOOKUP(AEBYLD2!AX$4,'[1]INTERNAL PARAMETERS-1'!$B$5:$J$44,8,FALSE)*VLOOKUP(AEBYLD2!AX$4,'[1]INTERNAL PARAMETERS-1'!$B$5:$J$44,3,FALSE)</f>
        <v>0</v>
      </c>
      <c r="AY150" s="50">
        <f>AEBYLD1!AY150*VLOOKUP(AEBYLD2!AY$4,'[1]INTERNAL PARAMETERS-1'!$B$5:$J$44,5,FALSE)*VLOOKUP(AEBYLD2!AY$4,'[1]INTERNAL PARAMETERS-1'!$B$5:$J$44,6,FALSE)*VLOOKUP(AEBYLD2!AY$4,'[1]INTERNAL PARAMETERS-1'!$B$5:$J$44,3,FALSE) + AEBYLD1!AY150*(1-VLOOKUP(AEBYLD2!AY$4,'[1]INTERNAL PARAMETERS-1'!$B$5:$J$44,5,FALSE))*VLOOKUP(AEBYLD2!AY$4,'[1]INTERNAL PARAMETERS-1'!$B$5:$J$44,8,FALSE)*VLOOKUP(AEBYLD2!AY$4,'[1]INTERNAL PARAMETERS-1'!$B$5:$J$44,3,FALSE)</f>
        <v>0</v>
      </c>
      <c r="AZ150" s="50">
        <f>AEBYLD1!AZ150*VLOOKUP(AEBYLD2!AZ$4,'[1]INTERNAL PARAMETERS-1'!$B$5:$J$44,5,FALSE)*VLOOKUP(AEBYLD2!AZ$4,'[1]INTERNAL PARAMETERS-1'!$B$5:$J$44,6,FALSE)*VLOOKUP(AEBYLD2!AZ$4,'[1]INTERNAL PARAMETERS-1'!$B$5:$J$44,3,FALSE) + AEBYLD1!AZ150*(1-VLOOKUP(AEBYLD2!AZ$4,'[1]INTERNAL PARAMETERS-1'!$B$5:$J$44,5,FALSE))*VLOOKUP(AEBYLD2!AZ$4,'[1]INTERNAL PARAMETERS-1'!$B$5:$J$44,8,FALSE)*VLOOKUP(AEBYLD2!AZ$4,'[1]INTERNAL PARAMETERS-1'!$B$5:$J$44,3,FALSE)</f>
        <v>0</v>
      </c>
      <c r="BA150" s="50">
        <f>AEBYLD1!BA150*VLOOKUP(AEBYLD2!BA$4,'[1]INTERNAL PARAMETERS-1'!$B$5:$J$44,5,FALSE)*VLOOKUP(AEBYLD2!BA$4,'[1]INTERNAL PARAMETERS-1'!$B$5:$J$44,6,FALSE)*VLOOKUP(AEBYLD2!BA$4,'[1]INTERNAL PARAMETERS-1'!$B$5:$J$44,3,FALSE) + AEBYLD1!BA150*(1-VLOOKUP(AEBYLD2!BA$4,'[1]INTERNAL PARAMETERS-1'!$B$5:$J$44,5,FALSE))*VLOOKUP(AEBYLD2!BA$4,'[1]INTERNAL PARAMETERS-1'!$B$5:$J$44,8,FALSE)*VLOOKUP(AEBYLD2!BA$4,'[1]INTERNAL PARAMETERS-1'!$B$5:$J$44,3,FALSE)</f>
        <v>6.5775213693516658E-3</v>
      </c>
      <c r="BB150" s="50">
        <f>AEBYLD1!BB150*VLOOKUP(AEBYLD2!BB$4,'[1]INTERNAL PARAMETERS-1'!$B$5:$J$44,5,FALSE)*VLOOKUP(AEBYLD2!BB$4,'[1]INTERNAL PARAMETERS-1'!$B$5:$J$44,6,FALSE)*VLOOKUP(AEBYLD2!BB$4,'[1]INTERNAL PARAMETERS-1'!$B$5:$J$44,3,FALSE) + AEBYLD1!BB150*(1-VLOOKUP(AEBYLD2!BB$4,'[1]INTERNAL PARAMETERS-1'!$B$5:$J$44,5,FALSE))*VLOOKUP(AEBYLD2!BB$4,'[1]INTERNAL PARAMETERS-1'!$B$5:$J$44,8,FALSE)*VLOOKUP(AEBYLD2!BB$4,'[1]INTERNAL PARAMETERS-1'!$B$5:$J$44,3,FALSE)</f>
        <v>3.9986834641720655E-2</v>
      </c>
      <c r="BC150" s="50">
        <f>AEBYLD1!BC150*VLOOKUP(AEBYLD2!BC$4,'[1]INTERNAL PARAMETERS-1'!$B$5:$J$44,5,FALSE)*VLOOKUP(AEBYLD2!BC$4,'[1]INTERNAL PARAMETERS-1'!$B$5:$J$44,6,FALSE)*VLOOKUP(AEBYLD2!BC$4,'[1]INTERNAL PARAMETERS-1'!$B$5:$J$44,3,FALSE) + AEBYLD1!BC150*(1-VLOOKUP(AEBYLD2!BC$4,'[1]INTERNAL PARAMETERS-1'!$B$5:$J$44,5,FALSE))*VLOOKUP(AEBYLD2!BC$4,'[1]INTERNAL PARAMETERS-1'!$B$5:$J$44,8,FALSE)*VLOOKUP(AEBYLD2!BC$4,'[1]INTERNAL PARAMETERS-1'!$B$5:$J$44,3,FALSE)</f>
        <v>6.5425099232913429E-3</v>
      </c>
      <c r="BD150" s="50">
        <f>AEBYLD1!BD150*VLOOKUP(AEBYLD2!BD$4,'[1]INTERNAL PARAMETERS-1'!$B$5:$J$44,5,FALSE)*VLOOKUP(AEBYLD2!BD$4,'[1]INTERNAL PARAMETERS-1'!$B$5:$J$44,6,FALSE)*VLOOKUP(AEBYLD2!BD$4,'[1]INTERNAL PARAMETERS-1'!$B$5:$J$44,3,FALSE) + AEBYLD1!BD150*(1-VLOOKUP(AEBYLD2!BD$4,'[1]INTERNAL PARAMETERS-1'!$B$5:$J$44,5,FALSE))*VLOOKUP(AEBYLD2!BD$4,'[1]INTERNAL PARAMETERS-1'!$B$5:$J$44,8,FALSE)*VLOOKUP(AEBYLD2!BD$4,'[1]INTERNAL PARAMETERS-1'!$B$5:$J$44,3,FALSE)</f>
        <v>2.5842925638555704E-2</v>
      </c>
      <c r="BE150" s="50">
        <f>AEBYLD1!BE150*VLOOKUP(AEBYLD2!BE$4,'[1]INTERNAL PARAMETERS-1'!$B$5:$J$44,5,FALSE)*VLOOKUP(AEBYLD2!BE$4,'[1]INTERNAL PARAMETERS-1'!$B$5:$J$44,6,FALSE)*VLOOKUP(AEBYLD2!BE$4,'[1]INTERNAL PARAMETERS-1'!$B$5:$J$44,3,FALSE) + AEBYLD1!BE150*(1-VLOOKUP(AEBYLD2!BE$4,'[1]INTERNAL PARAMETERS-1'!$B$5:$J$44,5,FALSE))*VLOOKUP(AEBYLD2!BE$4,'[1]INTERNAL PARAMETERS-1'!$B$5:$J$44,8,FALSE)*VLOOKUP(AEBYLD2!BE$4,'[1]INTERNAL PARAMETERS-1'!$B$5:$J$44,3,FALSE)</f>
        <v>1.174457750563883E-2</v>
      </c>
      <c r="BF150" s="50">
        <f>AEBYLD1!BF150*VLOOKUP(AEBYLD2!BF$4,'[1]INTERNAL PARAMETERS-1'!$B$5:$J$44,5,FALSE)*VLOOKUP(AEBYLD2!BF$4,'[1]INTERNAL PARAMETERS-1'!$B$5:$J$44,6,FALSE)*VLOOKUP(AEBYLD2!BF$4,'[1]INTERNAL PARAMETERS-1'!$B$5:$J$44,3,FALSE) + AEBYLD1!BF150*(1-VLOOKUP(AEBYLD2!BF$4,'[1]INTERNAL PARAMETERS-1'!$B$5:$J$44,5,FALSE))*VLOOKUP(AEBYLD2!BF$4,'[1]INTERNAL PARAMETERS-1'!$B$5:$J$44,8,FALSE)*VLOOKUP(AEBYLD2!BF$4,'[1]INTERNAL PARAMETERS-1'!$B$5:$J$44,3,FALSE)</f>
        <v>0</v>
      </c>
      <c r="BG150" s="50">
        <f>AEBYLD1!BG150*VLOOKUP(AEBYLD2!BG$4,'[1]INTERNAL PARAMETERS-1'!$B$5:$J$44,5,FALSE)*VLOOKUP(AEBYLD2!BG$4,'[1]INTERNAL PARAMETERS-1'!$B$5:$J$44,6,FALSE)*VLOOKUP(AEBYLD2!BG$4,'[1]INTERNAL PARAMETERS-1'!$B$5:$J$44,3,FALSE) + AEBYLD1!BG150*(1-VLOOKUP(AEBYLD2!BG$4,'[1]INTERNAL PARAMETERS-1'!$B$5:$J$44,5,FALSE))*VLOOKUP(AEBYLD2!BG$4,'[1]INTERNAL PARAMETERS-1'!$B$5:$J$44,8,FALSE)*VLOOKUP(AEBYLD2!BG$4,'[1]INTERNAL PARAMETERS-1'!$B$5:$J$44,3,FALSE)</f>
        <v>4.3785392628698405E-2</v>
      </c>
      <c r="BH150" s="50">
        <f>AEBYLD1!BH150*VLOOKUP(AEBYLD2!BH$4,'[1]INTERNAL PARAMETERS-1'!$B$5:$J$44,5,FALSE)*VLOOKUP(AEBYLD2!BH$4,'[1]INTERNAL PARAMETERS-1'!$B$5:$J$44,6,FALSE)*VLOOKUP(AEBYLD2!BH$4,'[1]INTERNAL PARAMETERS-1'!$B$5:$J$44,3,FALSE) + AEBYLD1!BH150*(1-VLOOKUP(AEBYLD2!BH$4,'[1]INTERNAL PARAMETERS-1'!$B$5:$J$44,5,FALSE))*VLOOKUP(AEBYLD2!BH$4,'[1]INTERNAL PARAMETERS-1'!$B$5:$J$44,8,FALSE)*VLOOKUP(AEBYLD2!BH$4,'[1]INTERNAL PARAMETERS-1'!$B$5:$J$44,3,FALSE)</f>
        <v>1.3231291349027636E-4</v>
      </c>
      <c r="BI150" s="50">
        <f>AEBYLD1!BI150*VLOOKUP(AEBYLD2!BI$4,'[1]INTERNAL PARAMETERS-1'!$B$5:$J$44,5,FALSE)*VLOOKUP(AEBYLD2!BI$4,'[1]INTERNAL PARAMETERS-1'!$B$5:$J$44,6,FALSE)*VLOOKUP(AEBYLD2!BI$4,'[1]INTERNAL PARAMETERS-1'!$B$5:$J$44,3,FALSE) + AEBYLD1!BI150*(1-VLOOKUP(AEBYLD2!BI$4,'[1]INTERNAL PARAMETERS-1'!$B$5:$J$44,5,FALSE))*VLOOKUP(AEBYLD2!BI$4,'[1]INTERNAL PARAMETERS-1'!$B$5:$J$44,8,FALSE)*VLOOKUP(AEBYLD2!BI$4,'[1]INTERNAL PARAMETERS-1'!$B$5:$J$44,3,FALSE)</f>
        <v>0</v>
      </c>
      <c r="BJ150" s="50">
        <f>AEBYLD1!BJ150*VLOOKUP(AEBYLD2!BJ$4,'[1]INTERNAL PARAMETERS-1'!$B$5:$J$44,5,FALSE)*VLOOKUP(AEBYLD2!BJ$4,'[1]INTERNAL PARAMETERS-1'!$B$5:$J$44,6,FALSE)*VLOOKUP(AEBYLD2!BJ$4,'[1]INTERNAL PARAMETERS-1'!$B$5:$J$44,3,FALSE) + AEBYLD1!BJ150*(1-VLOOKUP(AEBYLD2!BJ$4,'[1]INTERNAL PARAMETERS-1'!$B$5:$J$44,5,FALSE))*VLOOKUP(AEBYLD2!BJ$4,'[1]INTERNAL PARAMETERS-1'!$B$5:$J$44,8,FALSE)*VLOOKUP(AEBYLD2!BJ$4,'[1]INTERNAL PARAMETERS-1'!$B$5:$J$44,3,FALSE)</f>
        <v>1.0365482636580565E-2</v>
      </c>
      <c r="BK150" s="50">
        <f>AEBYLD1!BK150*VLOOKUP(AEBYLD2!BK$4,'[1]INTERNAL PARAMETERS-1'!$B$5:$J$44,5,FALSE)*VLOOKUP(AEBYLD2!BK$4,'[1]INTERNAL PARAMETERS-1'!$B$5:$J$44,6,FALSE)*VLOOKUP(AEBYLD2!BK$4,'[1]INTERNAL PARAMETERS-1'!$B$5:$J$44,3,FALSE) + AEBYLD1!BK150*(1-VLOOKUP(AEBYLD2!BK$4,'[1]INTERNAL PARAMETERS-1'!$B$5:$J$44,5,FALSE))*VLOOKUP(AEBYLD2!BK$4,'[1]INTERNAL PARAMETERS-1'!$B$5:$J$44,8,FALSE)*VLOOKUP(AEBYLD2!BK$4,'[1]INTERNAL PARAMETERS-1'!$B$5:$J$44,3,FALSE)</f>
        <v>5.5035932330633345E-3</v>
      </c>
      <c r="BL150" s="50">
        <f>AEBYLD1!BL150*VLOOKUP(AEBYLD2!BL$4,'[1]INTERNAL PARAMETERS-1'!$B$5:$J$44,5,FALSE)*VLOOKUP(AEBYLD2!BL$4,'[1]INTERNAL PARAMETERS-1'!$B$5:$J$44,6,FALSE)*VLOOKUP(AEBYLD2!BL$4,'[1]INTERNAL PARAMETERS-1'!$B$5:$J$44,3,FALSE) + AEBYLD1!BL150*(1-VLOOKUP(AEBYLD2!BL$4,'[1]INTERNAL PARAMETERS-1'!$B$5:$J$44,5,FALSE))*VLOOKUP(AEBYLD2!BL$4,'[1]INTERNAL PARAMETERS-1'!$B$5:$J$44,8,FALSE)*VLOOKUP(AEBYLD2!BL$4,'[1]INTERNAL PARAMETERS-1'!$B$5:$J$44,3,FALSE)</f>
        <v>9.7136145513548877E-4</v>
      </c>
      <c r="BM150" s="50">
        <f>AEBYLD1!BM150*VLOOKUP(AEBYLD2!BM$4,'[1]INTERNAL PARAMETERS-1'!$B$5:$J$44,5,FALSE)*VLOOKUP(AEBYLD2!BM$4,'[1]INTERNAL PARAMETERS-1'!$B$5:$J$44,6,FALSE)*VLOOKUP(AEBYLD2!BM$4,'[1]INTERNAL PARAMETERS-1'!$B$5:$J$44,3,FALSE) + AEBYLD1!BM150*(1-VLOOKUP(AEBYLD2!BM$4,'[1]INTERNAL PARAMETERS-1'!$B$5:$J$44,5,FALSE))*VLOOKUP(AEBYLD2!BM$4,'[1]INTERNAL PARAMETERS-1'!$B$5:$J$44,8,FALSE)*VLOOKUP(AEBYLD2!BM$4,'[1]INTERNAL PARAMETERS-1'!$B$5:$J$44,3,FALSE)</f>
        <v>4.4537463221156593E-4</v>
      </c>
      <c r="BN150" s="50">
        <f>AEBYLD1!BN150*VLOOKUP(AEBYLD2!BN$4,'[1]INTERNAL PARAMETERS-1'!$B$5:$J$44,5,FALSE)*VLOOKUP(AEBYLD2!BN$4,'[1]INTERNAL PARAMETERS-1'!$B$5:$J$44,6,FALSE)*VLOOKUP(AEBYLD2!BN$4,'[1]INTERNAL PARAMETERS-1'!$B$5:$J$44,3,FALSE) + AEBYLD1!BN150*(1-VLOOKUP(AEBYLD2!BN$4,'[1]INTERNAL PARAMETERS-1'!$B$5:$J$44,5,FALSE))*VLOOKUP(AEBYLD2!BN$4,'[1]INTERNAL PARAMETERS-1'!$B$5:$J$44,8,FALSE)*VLOOKUP(AEBYLD2!BN$4,'[1]INTERNAL PARAMETERS-1'!$B$5:$J$44,3,FALSE)</f>
        <v>1.431380552457962E-2</v>
      </c>
      <c r="BO150" s="50">
        <f>AEBYLD1!BO150*VLOOKUP(AEBYLD2!BO$4,'[1]INTERNAL PARAMETERS-1'!$B$5:$J$44,5,FALSE)*VLOOKUP(AEBYLD2!BO$4,'[1]INTERNAL PARAMETERS-1'!$B$5:$J$44,6,FALSE)*VLOOKUP(AEBYLD2!BO$4,'[1]INTERNAL PARAMETERS-1'!$B$5:$J$44,3,FALSE) + AEBYLD1!BO150*(1-VLOOKUP(AEBYLD2!BO$4,'[1]INTERNAL PARAMETERS-1'!$B$5:$J$44,5,FALSE))*VLOOKUP(AEBYLD2!BO$4,'[1]INTERNAL PARAMETERS-1'!$B$5:$J$44,8,FALSE)*VLOOKUP(AEBYLD2!BO$4,'[1]INTERNAL PARAMETERS-1'!$B$5:$J$44,3,FALSE)</f>
        <v>1.1713685107362396E-2</v>
      </c>
      <c r="BP150" s="50">
        <f>AEBYLD1!BP150*VLOOKUP(AEBYLD2!BP$4,'[1]INTERNAL PARAMETERS-1'!$B$5:$J$44,5,FALSE)*VLOOKUP(AEBYLD2!BP$4,'[1]INTERNAL PARAMETERS-1'!$B$5:$J$44,6,FALSE)*VLOOKUP(AEBYLD2!BP$4,'[1]INTERNAL PARAMETERS-1'!$B$5:$J$44,3,FALSE) + AEBYLD1!BP150*(1-VLOOKUP(AEBYLD2!BP$4,'[1]INTERNAL PARAMETERS-1'!$B$5:$J$44,5,FALSE))*VLOOKUP(AEBYLD2!BP$4,'[1]INTERNAL PARAMETERS-1'!$B$5:$J$44,8,FALSE)*VLOOKUP(AEBYLD2!BP$4,'[1]INTERNAL PARAMETERS-1'!$B$5:$J$44,3,FALSE)</f>
        <v>3.2086419901612392E-4</v>
      </c>
      <c r="BQ150" s="50">
        <f>AEBYLD1!BQ150*VLOOKUP(AEBYLD2!BQ$4,'[1]INTERNAL PARAMETERS-1'!$B$5:$J$44,5,FALSE)*VLOOKUP(AEBYLD2!BQ$4,'[1]INTERNAL PARAMETERS-1'!$B$5:$J$44,6,FALSE)*VLOOKUP(AEBYLD2!BQ$4,'[1]INTERNAL PARAMETERS-1'!$B$5:$J$44,3,FALSE) + AEBYLD1!BQ150*(1-VLOOKUP(AEBYLD2!BQ$4,'[1]INTERNAL PARAMETERS-1'!$B$5:$J$44,5,FALSE))*VLOOKUP(AEBYLD2!BQ$4,'[1]INTERNAL PARAMETERS-1'!$B$5:$J$44,8,FALSE)*VLOOKUP(AEBYLD2!BQ$4,'[1]INTERNAL PARAMETERS-1'!$B$5:$J$44,3,FALSE)</f>
        <v>1.7741841255390828E-2</v>
      </c>
      <c r="BR150" s="50">
        <f>AEBYLD1!BR150*VLOOKUP(AEBYLD2!BR$4,'[1]INTERNAL PARAMETERS-1'!$B$5:$J$44,5,FALSE)*VLOOKUP(AEBYLD2!BR$4,'[1]INTERNAL PARAMETERS-1'!$B$5:$J$44,6,FALSE)*VLOOKUP(AEBYLD2!BR$4,'[1]INTERNAL PARAMETERS-1'!$B$5:$J$44,3,FALSE) + AEBYLD1!BR150*(1-VLOOKUP(AEBYLD2!BR$4,'[1]INTERNAL PARAMETERS-1'!$B$5:$J$44,5,FALSE))*VLOOKUP(AEBYLD2!BR$4,'[1]INTERNAL PARAMETERS-1'!$B$5:$J$44,8,FALSE)*VLOOKUP(AEBYLD2!BR$4,'[1]INTERNAL PARAMETERS-1'!$B$5:$J$44,3,FALSE)</f>
        <v>4.3347779564645994E-4</v>
      </c>
      <c r="BS150" s="50">
        <f>AEBYLD1!BS150*VLOOKUP(AEBYLD2!BS$4,'[1]INTERNAL PARAMETERS-1'!$B$5:$J$44,5,FALSE)*VLOOKUP(AEBYLD2!BS$4,'[1]INTERNAL PARAMETERS-1'!$B$5:$J$44,6,FALSE)*VLOOKUP(AEBYLD2!BS$4,'[1]INTERNAL PARAMETERS-1'!$B$5:$J$44,3,FALSE) + AEBYLD1!BS150*(1-VLOOKUP(AEBYLD2!BS$4,'[1]INTERNAL PARAMETERS-1'!$B$5:$J$44,5,FALSE))*VLOOKUP(AEBYLD2!BS$4,'[1]INTERNAL PARAMETERS-1'!$B$5:$J$44,8,FALSE)*VLOOKUP(AEBYLD2!BS$4,'[1]INTERNAL PARAMETERS-1'!$B$5:$J$44,3,FALSE)</f>
        <v>6.8005485633522257E-5</v>
      </c>
      <c r="BT150" s="50">
        <f>AEBYLD1!BT150*VLOOKUP(AEBYLD2!BT$4,'[1]INTERNAL PARAMETERS-1'!$B$5:$J$44,5,FALSE)*VLOOKUP(AEBYLD2!BT$4,'[1]INTERNAL PARAMETERS-1'!$B$5:$J$44,6,FALSE)*VLOOKUP(AEBYLD2!BT$4,'[1]INTERNAL PARAMETERS-1'!$B$5:$J$44,3,FALSE) + AEBYLD1!BT150*(1-VLOOKUP(AEBYLD2!BT$4,'[1]INTERNAL PARAMETERS-1'!$B$5:$J$44,5,FALSE))*VLOOKUP(AEBYLD2!BT$4,'[1]INTERNAL PARAMETERS-1'!$B$5:$J$44,8,FALSE)*VLOOKUP(AEBYLD2!BT$4,'[1]INTERNAL PARAMETERS-1'!$B$5:$J$44,3,FALSE)</f>
        <v>0</v>
      </c>
      <c r="BU150" s="50">
        <f>AEBYLD1!BU150*VLOOKUP(AEBYLD2!BU$4,'[1]INTERNAL PARAMETERS-1'!$B$5:$J$44,5,FALSE)*VLOOKUP(AEBYLD2!BU$4,'[1]INTERNAL PARAMETERS-1'!$B$5:$J$44,6,FALSE)*VLOOKUP(AEBYLD2!BU$4,'[1]INTERNAL PARAMETERS-1'!$B$5:$J$44,3,FALSE) + AEBYLD1!BU150*(1-VLOOKUP(AEBYLD2!BU$4,'[1]INTERNAL PARAMETERS-1'!$B$5:$J$44,5,FALSE))*VLOOKUP(AEBYLD2!BU$4,'[1]INTERNAL PARAMETERS-1'!$B$5:$J$44,8,FALSE)*VLOOKUP(AEBYLD2!BU$4,'[1]INTERNAL PARAMETERS-1'!$B$5:$J$44,3,FALSE)</f>
        <v>0</v>
      </c>
      <c r="BV150" s="50">
        <f>AEBYLD1!BV150*VLOOKUP(AEBYLD2!BV$4,'[1]INTERNAL PARAMETERS-1'!$B$5:$J$44,5,FALSE)*VLOOKUP(AEBYLD2!BV$4,'[1]INTERNAL PARAMETERS-1'!$B$5:$J$44,6,FALSE)*VLOOKUP(AEBYLD2!BV$4,'[1]INTERNAL PARAMETERS-1'!$B$5:$J$44,3,FALSE) + AEBYLD1!BV150*(1-VLOOKUP(AEBYLD2!BV$4,'[1]INTERNAL PARAMETERS-1'!$B$5:$J$44,5,FALSE))*VLOOKUP(AEBYLD2!BV$4,'[1]INTERNAL PARAMETERS-1'!$B$5:$J$44,8,FALSE)*VLOOKUP(AEBYLD2!BV$4,'[1]INTERNAL PARAMETERS-1'!$B$5:$J$44,3,FALSE)</f>
        <v>0</v>
      </c>
      <c r="BW150" s="50">
        <f>AEBYLD1!BW150*VLOOKUP(AEBYLD2!BW$4,'[1]INTERNAL PARAMETERS-1'!$B$5:$J$44,5,FALSE)*VLOOKUP(AEBYLD2!BW$4,'[1]INTERNAL PARAMETERS-1'!$B$5:$J$44,6,FALSE)*VLOOKUP(AEBYLD2!BW$4,'[1]INTERNAL PARAMETERS-1'!$B$5:$J$44,3,FALSE) + AEBYLD1!BW150*(1-VLOOKUP(AEBYLD2!BW$4,'[1]INTERNAL PARAMETERS-1'!$B$5:$J$44,5,FALSE))*VLOOKUP(AEBYLD2!BW$4,'[1]INTERNAL PARAMETERS-1'!$B$5:$J$44,8,FALSE)*VLOOKUP(AEBYLD2!BW$4,'[1]INTERNAL PARAMETERS-1'!$B$5:$J$44,3,FALSE)</f>
        <v>0</v>
      </c>
      <c r="BX150" s="50">
        <f>AEBYLD1!BX150*VLOOKUP(AEBYLD2!BX$4,'[1]INTERNAL PARAMETERS-1'!$B$5:$J$44,5,FALSE)*VLOOKUP(AEBYLD2!BX$4,'[1]INTERNAL PARAMETERS-1'!$B$5:$J$44,6,FALSE)*VLOOKUP(AEBYLD2!BX$4,'[1]INTERNAL PARAMETERS-1'!$B$5:$J$44,3,FALSE) + AEBYLD1!BX150*(1-VLOOKUP(AEBYLD2!BX$4,'[1]INTERNAL PARAMETERS-1'!$B$5:$J$44,5,FALSE))*VLOOKUP(AEBYLD2!BX$4,'[1]INTERNAL PARAMETERS-1'!$B$5:$J$44,8,FALSE)*VLOOKUP(AEBYLD2!BX$4,'[1]INTERNAL PARAMETERS-1'!$B$5:$J$44,3,FALSE)</f>
        <v>0</v>
      </c>
      <c r="BY150" s="50">
        <f>AEBYLD1!BY150*VLOOKUP(AEBYLD2!BY$4,'[1]INTERNAL PARAMETERS-1'!$B$5:$J$44,5,FALSE)*VLOOKUP(AEBYLD2!BY$4,'[1]INTERNAL PARAMETERS-1'!$B$5:$J$44,6,FALSE)*VLOOKUP(AEBYLD2!BY$4,'[1]INTERNAL PARAMETERS-1'!$B$5:$J$44,3,FALSE) + AEBYLD1!BY150*(1-VLOOKUP(AEBYLD2!BY$4,'[1]INTERNAL PARAMETERS-1'!$B$5:$J$44,5,FALSE))*VLOOKUP(AEBYLD2!BY$4,'[1]INTERNAL PARAMETERS-1'!$B$5:$J$44,8,FALSE)*VLOOKUP(AEBYLD2!BY$4,'[1]INTERNAL PARAMETERS-1'!$B$5:$J$44,3,FALSE)</f>
        <v>0</v>
      </c>
      <c r="BZ150" s="50">
        <f>AEBYLD1!BZ150*VLOOKUP(AEBYLD2!BZ$4,'[1]INTERNAL PARAMETERS-1'!$B$5:$J$44,5,FALSE)*VLOOKUP(AEBYLD2!BZ$4,'[1]INTERNAL PARAMETERS-1'!$B$5:$J$44,6,FALSE)*VLOOKUP(AEBYLD2!BZ$4,'[1]INTERNAL PARAMETERS-1'!$B$5:$J$44,3,FALSE) + AEBYLD1!BZ150*(1-VLOOKUP(AEBYLD2!BZ$4,'[1]INTERNAL PARAMETERS-1'!$B$5:$J$44,5,FALSE))*VLOOKUP(AEBYLD2!BZ$4,'[1]INTERNAL PARAMETERS-1'!$B$5:$J$44,8,FALSE)*VLOOKUP(AEBYLD2!BZ$4,'[1]INTERNAL PARAMETERS-1'!$B$5:$J$44,3,FALSE)</f>
        <v>2.5366944441894432E-5</v>
      </c>
      <c r="CA150" s="50">
        <f>AEBYLD1!CA150*VLOOKUP(AEBYLD2!CA$4,'[1]INTERNAL PARAMETERS-1'!$B$5:$J$44,5,FALSE)*VLOOKUP(AEBYLD2!CA$4,'[1]INTERNAL PARAMETERS-1'!$B$5:$J$44,6,FALSE)*VLOOKUP(AEBYLD2!CA$4,'[1]INTERNAL PARAMETERS-1'!$B$5:$J$44,3,FALSE) + AEBYLD1!CA150*(1-VLOOKUP(AEBYLD2!CA$4,'[1]INTERNAL PARAMETERS-1'!$B$5:$J$44,5,FALSE))*VLOOKUP(AEBYLD2!CA$4,'[1]INTERNAL PARAMETERS-1'!$B$5:$J$44,8,FALSE)*VLOOKUP(AEBYLD2!CA$4,'[1]INTERNAL PARAMETERS-1'!$B$5:$J$44,3,FALSE)</f>
        <v>0</v>
      </c>
      <c r="CB150" s="50">
        <f>AEBYLD1!CB150*VLOOKUP(AEBYLD2!CB$4,'[1]INTERNAL PARAMETERS-1'!$B$5:$J$44,5,FALSE)*VLOOKUP(AEBYLD2!CB$4,'[1]INTERNAL PARAMETERS-1'!$B$5:$J$44,6,FALSE)*VLOOKUP(AEBYLD2!CB$4,'[1]INTERNAL PARAMETERS-1'!$B$5:$J$44,3,FALSE) + AEBYLD1!CB150*(1-VLOOKUP(AEBYLD2!CB$4,'[1]INTERNAL PARAMETERS-1'!$B$5:$J$44,5,FALSE))*VLOOKUP(AEBYLD2!CB$4,'[1]INTERNAL PARAMETERS-1'!$B$5:$J$44,8,FALSE)*VLOOKUP(AEBYLD2!CB$4,'[1]INTERNAL PARAMETERS-1'!$B$5:$J$44,3,FALSE)</f>
        <v>0</v>
      </c>
      <c r="CC150" s="50">
        <f>AEBYLD1!CC150*VLOOKUP(AEBYLD2!CC$4,'[1]INTERNAL PARAMETERS-1'!$B$5:$J$44,5,FALSE)*VLOOKUP(AEBYLD2!CC$4,'[1]INTERNAL PARAMETERS-1'!$B$5:$J$44,6,FALSE)*VLOOKUP(AEBYLD2!CC$4,'[1]INTERNAL PARAMETERS-1'!$B$5:$J$44,3,FALSE) + AEBYLD1!CC150*(1-VLOOKUP(AEBYLD2!CC$4,'[1]INTERNAL PARAMETERS-1'!$B$5:$J$44,5,FALSE))*VLOOKUP(AEBYLD2!CC$4,'[1]INTERNAL PARAMETERS-1'!$B$5:$J$44,8,FALSE)*VLOOKUP(AEBYLD2!CC$4,'[1]INTERNAL PARAMETERS-1'!$B$5:$J$44,3,FALSE)</f>
        <v>5.6370987648654291E-5</v>
      </c>
      <c r="CD150" s="50">
        <f>AEBYLD1!CD150*VLOOKUP(AEBYLD2!CD$4,'[1]INTERNAL PARAMETERS-1'!$B$5:$J$44,5,FALSE)*VLOOKUP(AEBYLD2!CD$4,'[1]INTERNAL PARAMETERS-1'!$B$5:$J$44,6,FALSE)*VLOOKUP(AEBYLD2!CD$4,'[1]INTERNAL PARAMETERS-1'!$B$5:$J$44,3,FALSE) + AEBYLD1!CD150*(1-VLOOKUP(AEBYLD2!CD$4,'[1]INTERNAL PARAMETERS-1'!$B$5:$J$44,5,FALSE))*VLOOKUP(AEBYLD2!CD$4,'[1]INTERNAL PARAMETERS-1'!$B$5:$J$44,8,FALSE)*VLOOKUP(AEBYLD2!CD$4,'[1]INTERNAL PARAMETERS-1'!$B$5:$J$44,3,FALSE)</f>
        <v>6.0150711661503256E-4</v>
      </c>
      <c r="CE150" s="50">
        <f>AEBYLD1!CE150*VLOOKUP(AEBYLD2!CE$4,'[1]INTERNAL PARAMETERS-1'!$B$5:$J$44,5,FALSE)*VLOOKUP(AEBYLD2!CE$4,'[1]INTERNAL PARAMETERS-1'!$B$5:$J$44,6,FALSE)*VLOOKUP(AEBYLD2!CE$4,'[1]INTERNAL PARAMETERS-1'!$B$5:$J$44,3,FALSE) + AEBYLD1!CE150*(1-VLOOKUP(AEBYLD2!CE$4,'[1]INTERNAL PARAMETERS-1'!$B$5:$J$44,5,FALSE))*VLOOKUP(AEBYLD2!CE$4,'[1]INTERNAL PARAMETERS-1'!$B$5:$J$44,8,FALSE)*VLOOKUP(AEBYLD2!CE$4,'[1]INTERNAL PARAMETERS-1'!$B$5:$J$44,3,FALSE)</f>
        <v>7.175295364360172E-4</v>
      </c>
      <c r="CF150" s="50">
        <f>AEBYLD1!CF150*VLOOKUP(AEBYLD2!CF$4,'[1]INTERNAL PARAMETERS-1'!$B$5:$J$44,5,FALSE)*VLOOKUP(AEBYLD2!CF$4,'[1]INTERNAL PARAMETERS-1'!$B$5:$J$44,6,FALSE)*VLOOKUP(AEBYLD2!CF$4,'[1]INTERNAL PARAMETERS-1'!$B$5:$J$44,3,FALSE) + AEBYLD1!CF150*(1-VLOOKUP(AEBYLD2!CF$4,'[1]INTERNAL PARAMETERS-1'!$B$5:$J$44,5,FALSE))*VLOOKUP(AEBYLD2!CF$4,'[1]INTERNAL PARAMETERS-1'!$B$5:$J$44,8,FALSE)*VLOOKUP(AEBYLD2!CF$4,'[1]INTERNAL PARAMETERS-1'!$B$5:$J$44,3,FALSE)</f>
        <v>4.476515056376893E-4</v>
      </c>
      <c r="CG150" s="50">
        <f>AEBYLD1!CG150*VLOOKUP(AEBYLD2!CG$4,'[1]INTERNAL PARAMETERS-1'!$B$5:$J$44,5,FALSE)*VLOOKUP(AEBYLD2!CG$4,'[1]INTERNAL PARAMETERS-1'!$B$5:$J$44,6,FALSE)*VLOOKUP(AEBYLD2!CG$4,'[1]INTERNAL PARAMETERS-1'!$B$5:$J$44,3,FALSE) + AEBYLD1!CG150*(1-VLOOKUP(AEBYLD2!CG$4,'[1]INTERNAL PARAMETERS-1'!$B$5:$J$44,5,FALSE))*VLOOKUP(AEBYLD2!CG$4,'[1]INTERNAL PARAMETERS-1'!$B$5:$J$44,8,FALSE)*VLOOKUP(AEBYLD2!CG$4,'[1]INTERNAL PARAMETERS-1'!$B$5:$J$44,3,FALSE)</f>
        <v>8.4789333468861513E-6</v>
      </c>
      <c r="CH150" s="49">
        <f>AEBYLD1!CH150*VLOOKUP(AEBYLD2!CH$4,'[1]INTERNAL PARAMETERS-1'!$B$5:$J$44,5,FALSE)*VLOOKUP(AEBYLD2!CH$4,'[1]INTERNAL PARAMETERS-1'!$B$5:$J$44,6,FALSE)*VLOOKUP(AEBYLD2!CH$4,'[1]INTERNAL PARAMETERS-1'!$B$5:$J$44,3,FALSE) + AEBYLD1!CH150*(1-VLOOKUP(AEBYLD2!CH$4,'[1]INTERNAL PARAMETERS-1'!$B$5:$J$44,5,FALSE))*VLOOKUP(AEBYLD2!CH$4,'[1]INTERNAL PARAMETERS-1'!$B$5:$J$44,8,FALSE)*VLOOKUP(AEBYLD2!CH$4,'[1]INTERNAL PARAMETERS-1'!$B$5:$J$44,3,FALSE)</f>
        <v>0</v>
      </c>
      <c r="CJ150" s="51">
        <f t="shared" si="4"/>
        <v>13.414115642786751</v>
      </c>
      <c r="CK150" s="49">
        <f t="shared" si="5"/>
        <v>0.29280861448355799</v>
      </c>
    </row>
    <row r="151" spans="2:89" x14ac:dyDescent="0.4">
      <c r="B151" s="64" t="s">
        <v>8</v>
      </c>
      <c r="C151" s="63" t="s">
        <v>89</v>
      </c>
      <c r="D151" s="63" t="s">
        <v>86</v>
      </c>
      <c r="E151" s="147">
        <f>AEB!AF151</f>
        <v>59.951848793861366</v>
      </c>
      <c r="F151" s="65">
        <f>'[1]INTERNAL PARAMETERS-1'!M7</f>
        <v>73.784999999999997</v>
      </c>
      <c r="G151" s="51">
        <f>AEBYLD1!G151*VLOOKUP(AEBYLD2!G$4,'[1]INTERNAL PARAMETERS-1'!$B$5:$J$44,5,FALSE)*VLOOKUP(AEBYLD2!G$4,'[1]INTERNAL PARAMETERS-1'!$B$5:$J$44,7,FALSE)*AEBYLD2!$F151 + AEBYLD1!G151*(1-VLOOKUP(AEBYLD2!G$4,'[1]INTERNAL PARAMETERS-1'!$B$5:$J$44,5,FALSE))*VLOOKUP(AEBYLD2!G$4,'[1]INTERNAL PARAMETERS-1'!$B$5:$J$44,9,FALSE)*AEBYLD2!$F151</f>
        <v>1.6002792312583709</v>
      </c>
      <c r="H151" s="50">
        <f>AEBYLD1!H151*VLOOKUP(AEBYLD2!H$4,'[1]INTERNAL PARAMETERS-1'!$B$5:$J$44,5,FALSE)*VLOOKUP(AEBYLD2!H$4,'[1]INTERNAL PARAMETERS-1'!$B$5:$J$44,7,FALSE)*AEBYLD2!$F151 + AEBYLD1!H151*(1-VLOOKUP(AEBYLD2!H$4,'[1]INTERNAL PARAMETERS-1'!$B$5:$J$44,5,FALSE))*VLOOKUP(AEBYLD2!H$4,'[1]INTERNAL PARAMETERS-1'!$B$5:$J$44,9,FALSE)*AEBYLD2!$F151</f>
        <v>1.3067512204028506</v>
      </c>
      <c r="I151" s="50">
        <f>AEBYLD1!I151*VLOOKUP(AEBYLD2!I$4,'[1]INTERNAL PARAMETERS-1'!$B$5:$J$44,5,FALSE)*VLOOKUP(AEBYLD2!I$4,'[1]INTERNAL PARAMETERS-1'!$B$5:$J$44,7,FALSE)*AEBYLD2!$F151 + AEBYLD1!I151*(1-VLOOKUP(AEBYLD2!I$4,'[1]INTERNAL PARAMETERS-1'!$B$5:$J$44,5,FALSE))*VLOOKUP(AEBYLD2!I$4,'[1]INTERNAL PARAMETERS-1'!$B$5:$J$44,9,FALSE)*AEBYLD2!$F151</f>
        <v>9.711367457857083</v>
      </c>
      <c r="J151" s="50">
        <f>AEBYLD1!J151*VLOOKUP(AEBYLD2!J$4,'[1]INTERNAL PARAMETERS-1'!$B$5:$J$44,5,FALSE)*VLOOKUP(AEBYLD2!J$4,'[1]INTERNAL PARAMETERS-1'!$B$5:$J$44,7,FALSE)*AEBYLD2!$F151 + AEBYLD1!J151*(1-VLOOKUP(AEBYLD2!J$4,'[1]INTERNAL PARAMETERS-1'!$B$5:$J$44,5,FALSE))*VLOOKUP(AEBYLD2!J$4,'[1]INTERNAL PARAMETERS-1'!$B$5:$J$44,9,FALSE)*AEBYLD2!$F151</f>
        <v>0</v>
      </c>
      <c r="K151" s="50">
        <f>AEBYLD1!K151*VLOOKUP(AEBYLD2!K$4,'[1]INTERNAL PARAMETERS-1'!$B$5:$J$44,5,FALSE)*VLOOKUP(AEBYLD2!K$4,'[1]INTERNAL PARAMETERS-1'!$B$5:$J$44,7,FALSE)*AEBYLD2!$F151 + AEBYLD1!K151*(1-VLOOKUP(AEBYLD2!K$4,'[1]INTERNAL PARAMETERS-1'!$B$5:$J$44,5,FALSE))*VLOOKUP(AEBYLD2!K$4,'[1]INTERNAL PARAMETERS-1'!$B$5:$J$44,9,FALSE)*AEBYLD2!$F151</f>
        <v>0</v>
      </c>
      <c r="L151" s="50">
        <f>AEBYLD1!L151*VLOOKUP(AEBYLD2!L$4,'[1]INTERNAL PARAMETERS-1'!$B$5:$J$44,5,FALSE)*VLOOKUP(AEBYLD2!L$4,'[1]INTERNAL PARAMETERS-1'!$B$5:$J$44,7,FALSE)*AEBYLD2!$F151 + AEBYLD1!L151*(1-VLOOKUP(AEBYLD2!L$4,'[1]INTERNAL PARAMETERS-1'!$B$5:$J$44,5,FALSE))*VLOOKUP(AEBYLD2!L$4,'[1]INTERNAL PARAMETERS-1'!$B$5:$J$44,9,FALSE)*AEBYLD2!$F151</f>
        <v>0</v>
      </c>
      <c r="M151" s="50">
        <f>AEBYLD1!M151*VLOOKUP(AEBYLD2!M$4,'[1]INTERNAL PARAMETERS-1'!$B$5:$J$44,5,FALSE)*VLOOKUP(AEBYLD2!M$4,'[1]INTERNAL PARAMETERS-1'!$B$5:$J$44,7,FALSE)*AEBYLD2!$F151 + AEBYLD1!M151*(1-VLOOKUP(AEBYLD2!M$4,'[1]INTERNAL PARAMETERS-1'!$B$5:$J$44,5,FALSE))*VLOOKUP(AEBYLD2!M$4,'[1]INTERNAL PARAMETERS-1'!$B$5:$J$44,9,FALSE)*AEBYLD2!$F151</f>
        <v>0.11325452977931219</v>
      </c>
      <c r="N151" s="50">
        <f>AEBYLD1!N151*VLOOKUP(AEBYLD2!N$4,'[1]INTERNAL PARAMETERS-1'!$B$5:$J$44,5,FALSE)*VLOOKUP(AEBYLD2!N$4,'[1]INTERNAL PARAMETERS-1'!$B$5:$J$44,7,FALSE)*AEBYLD2!$F151 + AEBYLD1!N151*(1-VLOOKUP(AEBYLD2!N$4,'[1]INTERNAL PARAMETERS-1'!$B$5:$J$44,5,FALSE))*VLOOKUP(AEBYLD2!N$4,'[1]INTERNAL PARAMETERS-1'!$B$5:$J$44,9,FALSE)*AEBYLD2!$F151</f>
        <v>6.2994629265124516E-2</v>
      </c>
      <c r="O151" s="50">
        <f>AEBYLD1!O151*VLOOKUP(AEBYLD2!O$4,'[1]INTERNAL PARAMETERS-1'!$B$5:$J$44,5,FALSE)*VLOOKUP(AEBYLD2!O$4,'[1]INTERNAL PARAMETERS-1'!$B$5:$J$44,7,FALSE)*AEBYLD2!$F151 + AEBYLD1!O151*(1-VLOOKUP(AEBYLD2!O$4,'[1]INTERNAL PARAMETERS-1'!$B$5:$J$44,5,FALSE))*VLOOKUP(AEBYLD2!O$4,'[1]INTERNAL PARAMETERS-1'!$B$5:$J$44,9,FALSE)*AEBYLD2!$F151</f>
        <v>0</v>
      </c>
      <c r="P151" s="50">
        <f>AEBYLD1!P151*VLOOKUP(AEBYLD2!P$4,'[1]INTERNAL PARAMETERS-1'!$B$5:$J$44,5,FALSE)*VLOOKUP(AEBYLD2!P$4,'[1]INTERNAL PARAMETERS-1'!$B$5:$J$44,7,FALSE)*AEBYLD2!$F151 + AEBYLD1!P151*(1-VLOOKUP(AEBYLD2!P$4,'[1]INTERNAL PARAMETERS-1'!$B$5:$J$44,5,FALSE))*VLOOKUP(AEBYLD2!P$4,'[1]INTERNAL PARAMETERS-1'!$B$5:$J$44,9,FALSE)*AEBYLD2!$F151</f>
        <v>0</v>
      </c>
      <c r="Q151" s="50">
        <f>AEBYLD1!Q151*VLOOKUP(AEBYLD2!Q$4,'[1]INTERNAL PARAMETERS-1'!$B$5:$J$44,5,FALSE)*VLOOKUP(AEBYLD2!Q$4,'[1]INTERNAL PARAMETERS-1'!$B$5:$J$44,7,FALSE)*AEBYLD2!$F151 + AEBYLD1!Q151*(1-VLOOKUP(AEBYLD2!Q$4,'[1]INTERNAL PARAMETERS-1'!$B$5:$J$44,5,FALSE))*VLOOKUP(AEBYLD2!Q$4,'[1]INTERNAL PARAMETERS-1'!$B$5:$J$44,9,FALSE)*AEBYLD2!$F151</f>
        <v>0</v>
      </c>
      <c r="R151" s="50">
        <f>AEBYLD1!R151*VLOOKUP(AEBYLD2!R$4,'[1]INTERNAL PARAMETERS-1'!$B$5:$J$44,5,FALSE)*VLOOKUP(AEBYLD2!R$4,'[1]INTERNAL PARAMETERS-1'!$B$5:$J$44,7,FALSE)*AEBYLD2!$F151 + AEBYLD1!R151*(1-VLOOKUP(AEBYLD2!R$4,'[1]INTERNAL PARAMETERS-1'!$B$5:$J$44,5,FALSE))*VLOOKUP(AEBYLD2!R$4,'[1]INTERNAL PARAMETERS-1'!$B$5:$J$44,9,FALSE)*AEBYLD2!$F151</f>
        <v>3.2599773174324498E-2</v>
      </c>
      <c r="S151" s="50">
        <f>AEBYLD1!S151*VLOOKUP(AEBYLD2!S$4,'[1]INTERNAL PARAMETERS-1'!$B$5:$J$44,5,FALSE)*VLOOKUP(AEBYLD2!S$4,'[1]INTERNAL PARAMETERS-1'!$B$5:$J$44,7,FALSE)*AEBYLD2!$F151 + AEBYLD1!S151*(1-VLOOKUP(AEBYLD2!S$4,'[1]INTERNAL PARAMETERS-1'!$B$5:$J$44,5,FALSE))*VLOOKUP(AEBYLD2!S$4,'[1]INTERNAL PARAMETERS-1'!$B$5:$J$44,9,FALSE)*AEBYLD2!$F151</f>
        <v>3.2242090458960289</v>
      </c>
      <c r="T151" s="50">
        <f>AEBYLD1!T151*VLOOKUP(AEBYLD2!T$4,'[1]INTERNAL PARAMETERS-1'!$B$5:$J$44,5,FALSE)*VLOOKUP(AEBYLD2!T$4,'[1]INTERNAL PARAMETERS-1'!$B$5:$J$44,7,FALSE)*AEBYLD2!$F151 + AEBYLD1!T151*(1-VLOOKUP(AEBYLD2!T$4,'[1]INTERNAL PARAMETERS-1'!$B$5:$J$44,5,FALSE))*VLOOKUP(AEBYLD2!T$4,'[1]INTERNAL PARAMETERS-1'!$B$5:$J$44,9,FALSE)*AEBYLD2!$F151</f>
        <v>0.30563614415078194</v>
      </c>
      <c r="U151" s="50">
        <f>AEBYLD1!U151*VLOOKUP(AEBYLD2!U$4,'[1]INTERNAL PARAMETERS-1'!$B$5:$J$44,5,FALSE)*VLOOKUP(AEBYLD2!U$4,'[1]INTERNAL PARAMETERS-1'!$B$5:$J$44,7,FALSE)*AEBYLD2!$F151 + AEBYLD1!U151*(1-VLOOKUP(AEBYLD2!U$4,'[1]INTERNAL PARAMETERS-1'!$B$5:$J$44,5,FALSE))*VLOOKUP(AEBYLD2!U$4,'[1]INTERNAL PARAMETERS-1'!$B$5:$J$44,9,FALSE)*AEBYLD2!$F151</f>
        <v>0.14581940116651862</v>
      </c>
      <c r="V151" s="50">
        <f>AEBYLD1!V151*VLOOKUP(AEBYLD2!V$4,'[1]INTERNAL PARAMETERS-1'!$B$5:$J$44,5,FALSE)*VLOOKUP(AEBYLD2!V$4,'[1]INTERNAL PARAMETERS-1'!$B$5:$J$44,7,FALSE)*AEBYLD2!$F151 + AEBYLD1!V151*(1-VLOOKUP(AEBYLD2!V$4,'[1]INTERNAL PARAMETERS-1'!$B$5:$J$44,5,FALSE))*VLOOKUP(AEBYLD2!V$4,'[1]INTERNAL PARAMETERS-1'!$B$5:$J$44,9,FALSE)*AEBYLD2!$F151</f>
        <v>1.945769323576499</v>
      </c>
      <c r="W151" s="50">
        <f>AEBYLD1!W151*VLOOKUP(AEBYLD2!W$4,'[1]INTERNAL PARAMETERS-1'!$B$5:$J$44,5,FALSE)*VLOOKUP(AEBYLD2!W$4,'[1]INTERNAL PARAMETERS-1'!$B$5:$J$44,7,FALSE)*AEBYLD2!$F151 + AEBYLD1!W151*(1-VLOOKUP(AEBYLD2!W$4,'[1]INTERNAL PARAMETERS-1'!$B$5:$J$44,5,FALSE))*VLOOKUP(AEBYLD2!W$4,'[1]INTERNAL PARAMETERS-1'!$B$5:$J$44,9,FALSE)*AEBYLD2!$F151</f>
        <v>0</v>
      </c>
      <c r="X151" s="50">
        <f>AEBYLD1!X151*VLOOKUP(AEBYLD2!X$4,'[1]INTERNAL PARAMETERS-1'!$B$5:$J$44,5,FALSE)*VLOOKUP(AEBYLD2!X$4,'[1]INTERNAL PARAMETERS-1'!$B$5:$J$44,7,FALSE)*AEBYLD2!$F151 + AEBYLD1!X151*(1-VLOOKUP(AEBYLD2!X$4,'[1]INTERNAL PARAMETERS-1'!$B$5:$J$44,5,FALSE))*VLOOKUP(AEBYLD2!X$4,'[1]INTERNAL PARAMETERS-1'!$B$5:$J$44,9,FALSE)*AEBYLD2!$F151</f>
        <v>0</v>
      </c>
      <c r="Y151" s="50">
        <f>AEBYLD1!Y151*VLOOKUP(AEBYLD2!Y$4,'[1]INTERNAL PARAMETERS-1'!$B$5:$J$44,5,FALSE)*VLOOKUP(AEBYLD2!Y$4,'[1]INTERNAL PARAMETERS-1'!$B$5:$J$44,7,FALSE)*AEBYLD2!$F151 + AEBYLD1!Y151*(1-VLOOKUP(AEBYLD2!Y$4,'[1]INTERNAL PARAMETERS-1'!$B$5:$J$44,5,FALSE))*VLOOKUP(AEBYLD2!Y$4,'[1]INTERNAL PARAMETERS-1'!$B$5:$J$44,9,FALSE)*AEBYLD2!$F151</f>
        <v>0</v>
      </c>
      <c r="Z151" s="50">
        <f>AEBYLD1!Z151*VLOOKUP(AEBYLD2!Z$4,'[1]INTERNAL PARAMETERS-1'!$B$5:$J$44,5,FALSE)*VLOOKUP(AEBYLD2!Z$4,'[1]INTERNAL PARAMETERS-1'!$B$5:$J$44,7,FALSE)*AEBYLD2!$F151 + AEBYLD1!Z151*(1-VLOOKUP(AEBYLD2!Z$4,'[1]INTERNAL PARAMETERS-1'!$B$5:$J$44,5,FALSE))*VLOOKUP(AEBYLD2!Z$4,'[1]INTERNAL PARAMETERS-1'!$B$5:$J$44,9,FALSE)*AEBYLD2!$F151</f>
        <v>0</v>
      </c>
      <c r="AA151" s="50">
        <f>AEBYLD1!AA151*VLOOKUP(AEBYLD2!AA$4,'[1]INTERNAL PARAMETERS-1'!$B$5:$J$44,5,FALSE)*VLOOKUP(AEBYLD2!AA$4,'[1]INTERNAL PARAMETERS-1'!$B$5:$J$44,7,FALSE)*AEBYLD2!$F151 + AEBYLD1!AA151*(1-VLOOKUP(AEBYLD2!AA$4,'[1]INTERNAL PARAMETERS-1'!$B$5:$J$44,5,FALSE))*VLOOKUP(AEBYLD2!AA$4,'[1]INTERNAL PARAMETERS-1'!$B$5:$J$44,9,FALSE)*AEBYLD2!$F151</f>
        <v>0</v>
      </c>
      <c r="AB151" s="50">
        <f>AEBYLD1!AB151*VLOOKUP(AEBYLD2!AB$4,'[1]INTERNAL PARAMETERS-1'!$B$5:$J$44,5,FALSE)*VLOOKUP(AEBYLD2!AB$4,'[1]INTERNAL PARAMETERS-1'!$B$5:$J$44,7,FALSE)*AEBYLD2!$F151 + AEBYLD1!AB151*(1-VLOOKUP(AEBYLD2!AB$4,'[1]INTERNAL PARAMETERS-1'!$B$5:$J$44,5,FALSE))*VLOOKUP(AEBYLD2!AB$4,'[1]INTERNAL PARAMETERS-1'!$B$5:$J$44,9,FALSE)*AEBYLD2!$F151</f>
        <v>0</v>
      </c>
      <c r="AC151" s="50">
        <f>AEBYLD1!AC151*VLOOKUP(AEBYLD2!AC$4,'[1]INTERNAL PARAMETERS-1'!$B$5:$J$44,5,FALSE)*VLOOKUP(AEBYLD2!AC$4,'[1]INTERNAL PARAMETERS-1'!$B$5:$J$44,7,FALSE)*AEBYLD2!$F151 + AEBYLD1!AC151*(1-VLOOKUP(AEBYLD2!AC$4,'[1]INTERNAL PARAMETERS-1'!$B$5:$J$44,5,FALSE))*VLOOKUP(AEBYLD2!AC$4,'[1]INTERNAL PARAMETERS-1'!$B$5:$J$44,9,FALSE)*AEBYLD2!$F151</f>
        <v>0</v>
      </c>
      <c r="AD151" s="50">
        <f>AEBYLD1!AD151*VLOOKUP(AEBYLD2!AD$4,'[1]INTERNAL PARAMETERS-1'!$B$5:$J$44,5,FALSE)*VLOOKUP(AEBYLD2!AD$4,'[1]INTERNAL PARAMETERS-1'!$B$5:$J$44,7,FALSE)*AEBYLD2!$F151 + AEBYLD1!AD151*(1-VLOOKUP(AEBYLD2!AD$4,'[1]INTERNAL PARAMETERS-1'!$B$5:$J$44,5,FALSE))*VLOOKUP(AEBYLD2!AD$4,'[1]INTERNAL PARAMETERS-1'!$B$5:$J$44,9,FALSE)*AEBYLD2!$F151</f>
        <v>0</v>
      </c>
      <c r="AE151" s="50">
        <f>AEBYLD1!AE151*VLOOKUP(AEBYLD2!AE$4,'[1]INTERNAL PARAMETERS-1'!$B$5:$J$44,5,FALSE)*VLOOKUP(AEBYLD2!AE$4,'[1]INTERNAL PARAMETERS-1'!$B$5:$J$44,7,FALSE)*AEBYLD2!$F151 + AEBYLD1!AE151*(1-VLOOKUP(AEBYLD2!AE$4,'[1]INTERNAL PARAMETERS-1'!$B$5:$J$44,5,FALSE))*VLOOKUP(AEBYLD2!AE$4,'[1]INTERNAL PARAMETERS-1'!$B$5:$J$44,9,FALSE)*AEBYLD2!$F151</f>
        <v>0</v>
      </c>
      <c r="AF151" s="50">
        <f>AEBYLD1!AF151*VLOOKUP(AEBYLD2!AF$4,'[1]INTERNAL PARAMETERS-1'!$B$5:$J$44,5,FALSE)*VLOOKUP(AEBYLD2!AF$4,'[1]INTERNAL PARAMETERS-1'!$B$5:$J$44,7,FALSE)*AEBYLD2!$F151 + AEBYLD1!AF151*(1-VLOOKUP(AEBYLD2!AF$4,'[1]INTERNAL PARAMETERS-1'!$B$5:$J$44,5,FALSE))*VLOOKUP(AEBYLD2!AF$4,'[1]INTERNAL PARAMETERS-1'!$B$5:$J$44,9,FALSE)*AEBYLD2!$F151</f>
        <v>1.3249408463381558E-2</v>
      </c>
      <c r="AG151" s="50">
        <f>AEBYLD1!AG151*VLOOKUP(AEBYLD2!AG$4,'[1]INTERNAL PARAMETERS-1'!$B$5:$J$44,5,FALSE)*VLOOKUP(AEBYLD2!AG$4,'[1]INTERNAL PARAMETERS-1'!$B$5:$J$44,7,FALSE)*AEBYLD2!$F151 + AEBYLD1!AG151*(1-VLOOKUP(AEBYLD2!AG$4,'[1]INTERNAL PARAMETERS-1'!$B$5:$J$44,5,FALSE))*VLOOKUP(AEBYLD2!AG$4,'[1]INTERNAL PARAMETERS-1'!$B$5:$J$44,9,FALSE)*AEBYLD2!$F151</f>
        <v>0</v>
      </c>
      <c r="AH151" s="50">
        <f>AEBYLD1!AH151*VLOOKUP(AEBYLD2!AH$4,'[1]INTERNAL PARAMETERS-1'!$B$5:$J$44,5,FALSE)*VLOOKUP(AEBYLD2!AH$4,'[1]INTERNAL PARAMETERS-1'!$B$5:$J$44,7,FALSE)*AEBYLD2!$F151 + AEBYLD1!AH151*(1-VLOOKUP(AEBYLD2!AH$4,'[1]INTERNAL PARAMETERS-1'!$B$5:$J$44,5,FALSE))*VLOOKUP(AEBYLD2!AH$4,'[1]INTERNAL PARAMETERS-1'!$B$5:$J$44,9,FALSE)*AEBYLD2!$F151</f>
        <v>7.4691593851561686E-3</v>
      </c>
      <c r="AI151" s="50">
        <f>AEBYLD1!AI151*VLOOKUP(AEBYLD2!AI$4,'[1]INTERNAL PARAMETERS-1'!$B$5:$J$44,5,FALSE)*VLOOKUP(AEBYLD2!AI$4,'[1]INTERNAL PARAMETERS-1'!$B$5:$J$44,7,FALSE)*AEBYLD2!$F151 + AEBYLD1!AI151*(1-VLOOKUP(AEBYLD2!AI$4,'[1]INTERNAL PARAMETERS-1'!$B$5:$J$44,5,FALSE))*VLOOKUP(AEBYLD2!AI$4,'[1]INTERNAL PARAMETERS-1'!$B$5:$J$44,9,FALSE)*AEBYLD2!$F151</f>
        <v>1.8678427896844495E-2</v>
      </c>
      <c r="AJ151" s="50">
        <f>AEBYLD1!AJ151*VLOOKUP(AEBYLD2!AJ$4,'[1]INTERNAL PARAMETERS-1'!$B$5:$J$44,5,FALSE)*VLOOKUP(AEBYLD2!AJ$4,'[1]INTERNAL PARAMETERS-1'!$B$5:$J$44,7,FALSE)*AEBYLD2!$F151 + AEBYLD1!AJ151*(1-VLOOKUP(AEBYLD2!AJ$4,'[1]INTERNAL PARAMETERS-1'!$B$5:$J$44,5,FALSE))*VLOOKUP(AEBYLD2!AJ$4,'[1]INTERNAL PARAMETERS-1'!$B$5:$J$44,9,FALSE)*AEBYLD2!$F151</f>
        <v>1.3249408463381558E-2</v>
      </c>
      <c r="AK151" s="50">
        <f>AEBYLD1!AK151*VLOOKUP(AEBYLD2!AK$4,'[1]INTERNAL PARAMETERS-1'!$B$5:$J$44,5,FALSE)*VLOOKUP(AEBYLD2!AK$4,'[1]INTERNAL PARAMETERS-1'!$B$5:$J$44,7,FALSE)*AEBYLD2!$F151 + AEBYLD1!AK151*(1-VLOOKUP(AEBYLD2!AK$4,'[1]INTERNAL PARAMETERS-1'!$B$5:$J$44,5,FALSE))*VLOOKUP(AEBYLD2!AK$4,'[1]INTERNAL PARAMETERS-1'!$B$5:$J$44,9,FALSE)*AEBYLD2!$F151</f>
        <v>0</v>
      </c>
      <c r="AL151" s="50">
        <f>AEBYLD1!AL151*VLOOKUP(AEBYLD2!AL$4,'[1]INTERNAL PARAMETERS-1'!$B$5:$J$44,5,FALSE)*VLOOKUP(AEBYLD2!AL$4,'[1]INTERNAL PARAMETERS-1'!$B$5:$J$44,7,FALSE)*AEBYLD2!$F151 + AEBYLD1!AL151*(1-VLOOKUP(AEBYLD2!AL$4,'[1]INTERNAL PARAMETERS-1'!$B$5:$J$44,5,FALSE))*VLOOKUP(AEBYLD2!AL$4,'[1]INTERNAL PARAMETERS-1'!$B$5:$J$44,9,FALSE)*AEBYLD2!$F151</f>
        <v>0</v>
      </c>
      <c r="AM151" s="50">
        <f>AEBYLD1!AM151*VLOOKUP(AEBYLD2!AM$4,'[1]INTERNAL PARAMETERS-1'!$B$5:$J$44,5,FALSE)*VLOOKUP(AEBYLD2!AM$4,'[1]INTERNAL PARAMETERS-1'!$B$5:$J$44,7,FALSE)*AEBYLD2!$F151 + AEBYLD1!AM151*(1-VLOOKUP(AEBYLD2!AM$4,'[1]INTERNAL PARAMETERS-1'!$B$5:$J$44,5,FALSE))*VLOOKUP(AEBYLD2!AM$4,'[1]INTERNAL PARAMETERS-1'!$B$5:$J$44,9,FALSE)*AEBYLD2!$F151</f>
        <v>0</v>
      </c>
      <c r="AN151" s="50">
        <f>AEBYLD1!AN151*VLOOKUP(AEBYLD2!AN$4,'[1]INTERNAL PARAMETERS-1'!$B$5:$J$44,5,FALSE)*VLOOKUP(AEBYLD2!AN$4,'[1]INTERNAL PARAMETERS-1'!$B$5:$J$44,7,FALSE)*AEBYLD2!$F151 + AEBYLD1!AN151*(1-VLOOKUP(AEBYLD2!AN$4,'[1]INTERNAL PARAMETERS-1'!$B$5:$J$44,5,FALSE))*VLOOKUP(AEBYLD2!AN$4,'[1]INTERNAL PARAMETERS-1'!$B$5:$J$44,9,FALSE)*AEBYLD2!$F151</f>
        <v>0</v>
      </c>
      <c r="AO151" s="50">
        <f>AEBYLD1!AO151*VLOOKUP(AEBYLD2!AO$4,'[1]INTERNAL PARAMETERS-1'!$B$5:$J$44,5,FALSE)*VLOOKUP(AEBYLD2!AO$4,'[1]INTERNAL PARAMETERS-1'!$B$5:$J$44,7,FALSE)*AEBYLD2!$F151 + AEBYLD1!AO151*(1-VLOOKUP(AEBYLD2!AO$4,'[1]INTERNAL PARAMETERS-1'!$B$5:$J$44,5,FALSE))*VLOOKUP(AEBYLD2!AO$4,'[1]INTERNAL PARAMETERS-1'!$B$5:$J$44,9,FALSE)*AEBYLD2!$F151</f>
        <v>0</v>
      </c>
      <c r="AP151" s="50">
        <f>AEBYLD1!AP151*VLOOKUP(AEBYLD2!AP$4,'[1]INTERNAL PARAMETERS-1'!$B$5:$J$44,5,FALSE)*VLOOKUP(AEBYLD2!AP$4,'[1]INTERNAL PARAMETERS-1'!$B$5:$J$44,7,FALSE)*AEBYLD2!$F151 + AEBYLD1!AP151*(1-VLOOKUP(AEBYLD2!AP$4,'[1]INTERNAL PARAMETERS-1'!$B$5:$J$44,5,FALSE))*VLOOKUP(AEBYLD2!AP$4,'[1]INTERNAL PARAMETERS-1'!$B$5:$J$44,9,FALSE)*AEBYLD2!$F151</f>
        <v>0</v>
      </c>
      <c r="AQ151" s="50">
        <f>AEBYLD1!AQ151*VLOOKUP(AEBYLD2!AQ$4,'[1]INTERNAL PARAMETERS-1'!$B$5:$J$44,5,FALSE)*VLOOKUP(AEBYLD2!AQ$4,'[1]INTERNAL PARAMETERS-1'!$B$5:$J$44,7,FALSE)*AEBYLD2!$F151 + AEBYLD1!AQ151*(1-VLOOKUP(AEBYLD2!AQ$4,'[1]INTERNAL PARAMETERS-1'!$B$5:$J$44,5,FALSE))*VLOOKUP(AEBYLD2!AQ$4,'[1]INTERNAL PARAMETERS-1'!$B$5:$J$44,9,FALSE)*AEBYLD2!$F151</f>
        <v>0</v>
      </c>
      <c r="AR151" s="50">
        <f>AEBYLD1!AR151*VLOOKUP(AEBYLD2!AR$4,'[1]INTERNAL PARAMETERS-1'!$B$5:$J$44,5,FALSE)*VLOOKUP(AEBYLD2!AR$4,'[1]INTERNAL PARAMETERS-1'!$B$5:$J$44,7,FALSE)*AEBYLD2!$F151 + AEBYLD1!AR151*(1-VLOOKUP(AEBYLD2!AR$4,'[1]INTERNAL PARAMETERS-1'!$B$5:$J$44,5,FALSE))*VLOOKUP(AEBYLD2!AR$4,'[1]INTERNAL PARAMETERS-1'!$B$5:$J$44,9,FALSE)*AEBYLD2!$F151</f>
        <v>0</v>
      </c>
      <c r="AS151" s="50">
        <f>AEBYLD1!AS151*VLOOKUP(AEBYLD2!AS$4,'[1]INTERNAL PARAMETERS-1'!$B$5:$J$44,5,FALSE)*VLOOKUP(AEBYLD2!AS$4,'[1]INTERNAL PARAMETERS-1'!$B$5:$J$44,7,FALSE)*AEBYLD2!$F151 + AEBYLD1!AS151*(1-VLOOKUP(AEBYLD2!AS$4,'[1]INTERNAL PARAMETERS-1'!$B$5:$J$44,5,FALSE))*VLOOKUP(AEBYLD2!AS$4,'[1]INTERNAL PARAMETERS-1'!$B$5:$J$44,9,FALSE)*AEBYLD2!$F151</f>
        <v>0</v>
      </c>
      <c r="AT151" s="49">
        <f>AEBYLD1!AT151*VLOOKUP(AEBYLD2!AT$4,'[1]INTERNAL PARAMETERS-1'!$B$5:$J$44,5,FALSE)*VLOOKUP(AEBYLD2!AT$4,'[1]INTERNAL PARAMETERS-1'!$B$5:$J$44,7,FALSE)*AEBYLD2!$F151 + AEBYLD1!AT151*(1-VLOOKUP(AEBYLD2!AT$4,'[1]INTERNAL PARAMETERS-1'!$B$5:$J$44,5,FALSE))*VLOOKUP(AEBYLD2!AT$4,'[1]INTERNAL PARAMETERS-1'!$B$5:$J$44,9,FALSE)*AEBYLD2!$F151</f>
        <v>0</v>
      </c>
      <c r="AU151" s="51">
        <f>AEBYLD1!AU151*VLOOKUP(AEBYLD2!AU$4,'[1]INTERNAL PARAMETERS-1'!$B$5:$J$44,5,FALSE)*VLOOKUP(AEBYLD2!AU$4,'[1]INTERNAL PARAMETERS-1'!$B$5:$J$44,6,FALSE)*VLOOKUP(AEBYLD2!AU$4,'[1]INTERNAL PARAMETERS-1'!$B$5:$J$44,3,FALSE) + AEBYLD1!AU151*(1-VLOOKUP(AEBYLD2!AU$4,'[1]INTERNAL PARAMETERS-1'!$B$5:$J$44,5,FALSE))*VLOOKUP(AEBYLD2!AU$4,'[1]INTERNAL PARAMETERS-1'!$B$5:$J$44,8,FALSE)*VLOOKUP(AEBYLD2!AU$4,'[1]INTERNAL PARAMETERS-1'!$B$5:$J$44,3,FALSE)</f>
        <v>0</v>
      </c>
      <c r="AV151" s="50">
        <f>AEBYLD1!AV151*VLOOKUP(AEBYLD2!AV$4,'[1]INTERNAL PARAMETERS-1'!$B$5:$J$44,5,FALSE)*VLOOKUP(AEBYLD2!AV$4,'[1]INTERNAL PARAMETERS-1'!$B$5:$J$44,6,FALSE)*VLOOKUP(AEBYLD2!AV$4,'[1]INTERNAL PARAMETERS-1'!$B$5:$J$44,3,FALSE) + AEBYLD1!AV151*(1-VLOOKUP(AEBYLD2!AV$4,'[1]INTERNAL PARAMETERS-1'!$B$5:$J$44,5,FALSE))*VLOOKUP(AEBYLD2!AV$4,'[1]INTERNAL PARAMETERS-1'!$B$5:$J$44,8,FALSE)*VLOOKUP(AEBYLD2!AV$4,'[1]INTERNAL PARAMETERS-1'!$B$5:$J$44,3,FALSE)</f>
        <v>0</v>
      </c>
      <c r="AW151" s="50">
        <f>AEBYLD1!AW151*VLOOKUP(AEBYLD2!AW$4,'[1]INTERNAL PARAMETERS-1'!$B$5:$J$44,5,FALSE)*VLOOKUP(AEBYLD2!AW$4,'[1]INTERNAL PARAMETERS-1'!$B$5:$J$44,6,FALSE)*VLOOKUP(AEBYLD2!AW$4,'[1]INTERNAL PARAMETERS-1'!$B$5:$J$44,3,FALSE) + AEBYLD1!AW151*(1-VLOOKUP(AEBYLD2!AW$4,'[1]INTERNAL PARAMETERS-1'!$B$5:$J$44,5,FALSE))*VLOOKUP(AEBYLD2!AW$4,'[1]INTERNAL PARAMETERS-1'!$B$5:$J$44,8,FALSE)*VLOOKUP(AEBYLD2!AW$4,'[1]INTERNAL PARAMETERS-1'!$B$5:$J$44,3,FALSE)</f>
        <v>0.15539733257545785</v>
      </c>
      <c r="AX151" s="50">
        <f>AEBYLD1!AX151*VLOOKUP(AEBYLD2!AX$4,'[1]INTERNAL PARAMETERS-1'!$B$5:$J$44,5,FALSE)*VLOOKUP(AEBYLD2!AX$4,'[1]INTERNAL PARAMETERS-1'!$B$5:$J$44,6,FALSE)*VLOOKUP(AEBYLD2!AX$4,'[1]INTERNAL PARAMETERS-1'!$B$5:$J$44,3,FALSE) + AEBYLD1!AX151*(1-VLOOKUP(AEBYLD2!AX$4,'[1]INTERNAL PARAMETERS-1'!$B$5:$J$44,5,FALSE))*VLOOKUP(AEBYLD2!AX$4,'[1]INTERNAL PARAMETERS-1'!$B$5:$J$44,8,FALSE)*VLOOKUP(AEBYLD2!AX$4,'[1]INTERNAL PARAMETERS-1'!$B$5:$J$44,3,FALSE)</f>
        <v>0</v>
      </c>
      <c r="AY151" s="50">
        <f>AEBYLD1!AY151*VLOOKUP(AEBYLD2!AY$4,'[1]INTERNAL PARAMETERS-1'!$B$5:$J$44,5,FALSE)*VLOOKUP(AEBYLD2!AY$4,'[1]INTERNAL PARAMETERS-1'!$B$5:$J$44,6,FALSE)*VLOOKUP(AEBYLD2!AY$4,'[1]INTERNAL PARAMETERS-1'!$B$5:$J$44,3,FALSE) + AEBYLD1!AY151*(1-VLOOKUP(AEBYLD2!AY$4,'[1]INTERNAL PARAMETERS-1'!$B$5:$J$44,5,FALSE))*VLOOKUP(AEBYLD2!AY$4,'[1]INTERNAL PARAMETERS-1'!$B$5:$J$44,8,FALSE)*VLOOKUP(AEBYLD2!AY$4,'[1]INTERNAL PARAMETERS-1'!$B$5:$J$44,3,FALSE)</f>
        <v>0</v>
      </c>
      <c r="AZ151" s="50">
        <f>AEBYLD1!AZ151*VLOOKUP(AEBYLD2!AZ$4,'[1]INTERNAL PARAMETERS-1'!$B$5:$J$44,5,FALSE)*VLOOKUP(AEBYLD2!AZ$4,'[1]INTERNAL PARAMETERS-1'!$B$5:$J$44,6,FALSE)*VLOOKUP(AEBYLD2!AZ$4,'[1]INTERNAL PARAMETERS-1'!$B$5:$J$44,3,FALSE) + AEBYLD1!AZ151*(1-VLOOKUP(AEBYLD2!AZ$4,'[1]INTERNAL PARAMETERS-1'!$B$5:$J$44,5,FALSE))*VLOOKUP(AEBYLD2!AZ$4,'[1]INTERNAL PARAMETERS-1'!$B$5:$J$44,8,FALSE)*VLOOKUP(AEBYLD2!AZ$4,'[1]INTERNAL PARAMETERS-1'!$B$5:$J$44,3,FALSE)</f>
        <v>0</v>
      </c>
      <c r="BA151" s="50">
        <f>AEBYLD1!BA151*VLOOKUP(AEBYLD2!BA$4,'[1]INTERNAL PARAMETERS-1'!$B$5:$J$44,5,FALSE)*VLOOKUP(AEBYLD2!BA$4,'[1]INTERNAL PARAMETERS-1'!$B$5:$J$44,6,FALSE)*VLOOKUP(AEBYLD2!BA$4,'[1]INTERNAL PARAMETERS-1'!$B$5:$J$44,3,FALSE) + AEBYLD1!BA151*(1-VLOOKUP(AEBYLD2!BA$4,'[1]INTERNAL PARAMETERS-1'!$B$5:$J$44,5,FALSE))*VLOOKUP(AEBYLD2!BA$4,'[1]INTERNAL PARAMETERS-1'!$B$5:$J$44,8,FALSE)*VLOOKUP(AEBYLD2!BA$4,'[1]INTERNAL PARAMETERS-1'!$B$5:$J$44,3,FALSE)</f>
        <v>1.8113933311286166E-2</v>
      </c>
      <c r="BB151" s="50">
        <f>AEBYLD1!BB151*VLOOKUP(AEBYLD2!BB$4,'[1]INTERNAL PARAMETERS-1'!$B$5:$J$44,5,FALSE)*VLOOKUP(AEBYLD2!BB$4,'[1]INTERNAL PARAMETERS-1'!$B$5:$J$44,6,FALSE)*VLOOKUP(AEBYLD2!BB$4,'[1]INTERNAL PARAMETERS-1'!$B$5:$J$44,3,FALSE) + AEBYLD1!BB151*(1-VLOOKUP(AEBYLD2!BB$4,'[1]INTERNAL PARAMETERS-1'!$B$5:$J$44,5,FALSE))*VLOOKUP(AEBYLD2!BB$4,'[1]INTERNAL PARAMETERS-1'!$B$5:$J$44,8,FALSE)*VLOOKUP(AEBYLD2!BB$4,'[1]INTERNAL PARAMETERS-1'!$B$5:$J$44,3,FALSE)</f>
        <v>5.0283091334485386E-2</v>
      </c>
      <c r="BC151" s="50">
        <f>AEBYLD1!BC151*VLOOKUP(AEBYLD2!BC$4,'[1]INTERNAL PARAMETERS-1'!$B$5:$J$44,5,FALSE)*VLOOKUP(AEBYLD2!BC$4,'[1]INTERNAL PARAMETERS-1'!$B$5:$J$44,6,FALSE)*VLOOKUP(AEBYLD2!BC$4,'[1]INTERNAL PARAMETERS-1'!$B$5:$J$44,3,FALSE) + AEBYLD1!BC151*(1-VLOOKUP(AEBYLD2!BC$4,'[1]INTERNAL PARAMETERS-1'!$B$5:$J$44,5,FALSE))*VLOOKUP(AEBYLD2!BC$4,'[1]INTERNAL PARAMETERS-1'!$B$5:$J$44,8,FALSE)*VLOOKUP(AEBYLD2!BC$4,'[1]INTERNAL PARAMETERS-1'!$B$5:$J$44,3,FALSE)</f>
        <v>9.6574703112620713E-3</v>
      </c>
      <c r="BD151" s="50">
        <f>AEBYLD1!BD151*VLOOKUP(AEBYLD2!BD$4,'[1]INTERNAL PARAMETERS-1'!$B$5:$J$44,5,FALSE)*VLOOKUP(AEBYLD2!BD$4,'[1]INTERNAL PARAMETERS-1'!$B$5:$J$44,6,FALSE)*VLOOKUP(AEBYLD2!BD$4,'[1]INTERNAL PARAMETERS-1'!$B$5:$J$44,3,FALSE) + AEBYLD1!BD151*(1-VLOOKUP(AEBYLD2!BD$4,'[1]INTERNAL PARAMETERS-1'!$B$5:$J$44,5,FALSE))*VLOOKUP(AEBYLD2!BD$4,'[1]INTERNAL PARAMETERS-1'!$B$5:$J$44,8,FALSE)*VLOOKUP(AEBYLD2!BD$4,'[1]INTERNAL PARAMETERS-1'!$B$5:$J$44,3,FALSE)</f>
        <v>4.3674867655765712E-2</v>
      </c>
      <c r="BE151" s="50">
        <f>AEBYLD1!BE151*VLOOKUP(AEBYLD2!BE$4,'[1]INTERNAL PARAMETERS-1'!$B$5:$J$44,5,FALSE)*VLOOKUP(AEBYLD2!BE$4,'[1]INTERNAL PARAMETERS-1'!$B$5:$J$44,6,FALSE)*VLOOKUP(AEBYLD2!BE$4,'[1]INTERNAL PARAMETERS-1'!$B$5:$J$44,3,FALSE) + AEBYLD1!BE151*(1-VLOOKUP(AEBYLD2!BE$4,'[1]INTERNAL PARAMETERS-1'!$B$5:$J$44,5,FALSE))*VLOOKUP(AEBYLD2!BE$4,'[1]INTERNAL PARAMETERS-1'!$B$5:$J$44,8,FALSE)*VLOOKUP(AEBYLD2!BE$4,'[1]INTERNAL PARAMETERS-1'!$B$5:$J$44,3,FALSE)</f>
        <v>1.6818796624023562E-2</v>
      </c>
      <c r="BF151" s="50">
        <f>AEBYLD1!BF151*VLOOKUP(AEBYLD2!BF$4,'[1]INTERNAL PARAMETERS-1'!$B$5:$J$44,5,FALSE)*VLOOKUP(AEBYLD2!BF$4,'[1]INTERNAL PARAMETERS-1'!$B$5:$J$44,6,FALSE)*VLOOKUP(AEBYLD2!BF$4,'[1]INTERNAL PARAMETERS-1'!$B$5:$J$44,3,FALSE) + AEBYLD1!BF151*(1-VLOOKUP(AEBYLD2!BF$4,'[1]INTERNAL PARAMETERS-1'!$B$5:$J$44,5,FALSE))*VLOOKUP(AEBYLD2!BF$4,'[1]INTERNAL PARAMETERS-1'!$B$5:$J$44,8,FALSE)*VLOOKUP(AEBYLD2!BF$4,'[1]INTERNAL PARAMETERS-1'!$B$5:$J$44,3,FALSE)</f>
        <v>0</v>
      </c>
      <c r="BG151" s="50">
        <f>AEBYLD1!BG151*VLOOKUP(AEBYLD2!BG$4,'[1]INTERNAL PARAMETERS-1'!$B$5:$J$44,5,FALSE)*VLOOKUP(AEBYLD2!BG$4,'[1]INTERNAL PARAMETERS-1'!$B$5:$J$44,6,FALSE)*VLOOKUP(AEBYLD2!BG$4,'[1]INTERNAL PARAMETERS-1'!$B$5:$J$44,3,FALSE) + AEBYLD1!BG151*(1-VLOOKUP(AEBYLD2!BG$4,'[1]INTERNAL PARAMETERS-1'!$B$5:$J$44,5,FALSE))*VLOOKUP(AEBYLD2!BG$4,'[1]INTERNAL PARAMETERS-1'!$B$5:$J$44,8,FALSE)*VLOOKUP(AEBYLD2!BG$4,'[1]INTERNAL PARAMETERS-1'!$B$5:$J$44,3,FALSE)</f>
        <v>6.517025236557579E-2</v>
      </c>
      <c r="BH151" s="50">
        <f>AEBYLD1!BH151*VLOOKUP(AEBYLD2!BH$4,'[1]INTERNAL PARAMETERS-1'!$B$5:$J$44,5,FALSE)*VLOOKUP(AEBYLD2!BH$4,'[1]INTERNAL PARAMETERS-1'!$B$5:$J$44,6,FALSE)*VLOOKUP(AEBYLD2!BH$4,'[1]INTERNAL PARAMETERS-1'!$B$5:$J$44,3,FALSE) + AEBYLD1!BH151*(1-VLOOKUP(AEBYLD2!BH$4,'[1]INTERNAL PARAMETERS-1'!$B$5:$J$44,5,FALSE))*VLOOKUP(AEBYLD2!BH$4,'[1]INTERNAL PARAMETERS-1'!$B$5:$J$44,8,FALSE)*VLOOKUP(AEBYLD2!BH$4,'[1]INTERNAL PARAMETERS-1'!$B$5:$J$44,3,FALSE)</f>
        <v>1.2860547577281246E-4</v>
      </c>
      <c r="BI151" s="50">
        <f>AEBYLD1!BI151*VLOOKUP(AEBYLD2!BI$4,'[1]INTERNAL PARAMETERS-1'!$B$5:$J$44,5,FALSE)*VLOOKUP(AEBYLD2!BI$4,'[1]INTERNAL PARAMETERS-1'!$B$5:$J$44,6,FALSE)*VLOOKUP(AEBYLD2!BI$4,'[1]INTERNAL PARAMETERS-1'!$B$5:$J$44,3,FALSE) + AEBYLD1!BI151*(1-VLOOKUP(AEBYLD2!BI$4,'[1]INTERNAL PARAMETERS-1'!$B$5:$J$44,5,FALSE))*VLOOKUP(AEBYLD2!BI$4,'[1]INTERNAL PARAMETERS-1'!$B$5:$J$44,8,FALSE)*VLOOKUP(AEBYLD2!BI$4,'[1]INTERNAL PARAMETERS-1'!$B$5:$J$44,3,FALSE)</f>
        <v>0</v>
      </c>
      <c r="BJ151" s="50">
        <f>AEBYLD1!BJ151*VLOOKUP(AEBYLD2!BJ$4,'[1]INTERNAL PARAMETERS-1'!$B$5:$J$44,5,FALSE)*VLOOKUP(AEBYLD2!BJ$4,'[1]INTERNAL PARAMETERS-1'!$B$5:$J$44,6,FALSE)*VLOOKUP(AEBYLD2!BJ$4,'[1]INTERNAL PARAMETERS-1'!$B$5:$J$44,3,FALSE) + AEBYLD1!BJ151*(1-VLOOKUP(AEBYLD2!BJ$4,'[1]INTERNAL PARAMETERS-1'!$B$5:$J$44,5,FALSE))*VLOOKUP(AEBYLD2!BJ$4,'[1]INTERNAL PARAMETERS-1'!$B$5:$J$44,8,FALSE)*VLOOKUP(AEBYLD2!BJ$4,'[1]INTERNAL PARAMETERS-1'!$B$5:$J$44,3,FALSE)</f>
        <v>1.5956047467412655E-2</v>
      </c>
      <c r="BK151" s="50">
        <f>AEBYLD1!BK151*VLOOKUP(AEBYLD2!BK$4,'[1]INTERNAL PARAMETERS-1'!$B$5:$J$44,5,FALSE)*VLOOKUP(AEBYLD2!BK$4,'[1]INTERNAL PARAMETERS-1'!$B$5:$J$44,6,FALSE)*VLOOKUP(AEBYLD2!BK$4,'[1]INTERNAL PARAMETERS-1'!$B$5:$J$44,3,FALSE) + AEBYLD1!BK151*(1-VLOOKUP(AEBYLD2!BK$4,'[1]INTERNAL PARAMETERS-1'!$B$5:$J$44,5,FALSE))*VLOOKUP(AEBYLD2!BK$4,'[1]INTERNAL PARAMETERS-1'!$B$5:$J$44,8,FALSE)*VLOOKUP(AEBYLD2!BK$4,'[1]INTERNAL PARAMETERS-1'!$B$5:$J$44,3,FALSE)</f>
        <v>1.012858371607301E-2</v>
      </c>
      <c r="BL151" s="50">
        <f>AEBYLD1!BL151*VLOOKUP(AEBYLD2!BL$4,'[1]INTERNAL PARAMETERS-1'!$B$5:$J$44,5,FALSE)*VLOOKUP(AEBYLD2!BL$4,'[1]INTERNAL PARAMETERS-1'!$B$5:$J$44,6,FALSE)*VLOOKUP(AEBYLD2!BL$4,'[1]INTERNAL PARAMETERS-1'!$B$5:$J$44,3,FALSE) + AEBYLD1!BL151*(1-VLOOKUP(AEBYLD2!BL$4,'[1]INTERNAL PARAMETERS-1'!$B$5:$J$44,5,FALSE))*VLOOKUP(AEBYLD2!BL$4,'[1]INTERNAL PARAMETERS-1'!$B$5:$J$44,8,FALSE)*VLOOKUP(AEBYLD2!BL$4,'[1]INTERNAL PARAMETERS-1'!$B$5:$J$44,3,FALSE)</f>
        <v>4.8506615410264294E-3</v>
      </c>
      <c r="BM151" s="50">
        <f>AEBYLD1!BM151*VLOOKUP(AEBYLD2!BM$4,'[1]INTERNAL PARAMETERS-1'!$B$5:$J$44,5,FALSE)*VLOOKUP(AEBYLD2!BM$4,'[1]INTERNAL PARAMETERS-1'!$B$5:$J$44,6,FALSE)*VLOOKUP(AEBYLD2!BM$4,'[1]INTERNAL PARAMETERS-1'!$B$5:$J$44,3,FALSE) + AEBYLD1!BM151*(1-VLOOKUP(AEBYLD2!BM$4,'[1]INTERNAL PARAMETERS-1'!$B$5:$J$44,5,FALSE))*VLOOKUP(AEBYLD2!BM$4,'[1]INTERNAL PARAMETERS-1'!$B$5:$J$44,8,FALSE)*VLOOKUP(AEBYLD2!BM$4,'[1]INTERNAL PARAMETERS-1'!$B$5:$J$44,3,FALSE)</f>
        <v>6.5411302967590247E-4</v>
      </c>
      <c r="BN151" s="50">
        <f>AEBYLD1!BN151*VLOOKUP(AEBYLD2!BN$4,'[1]INTERNAL PARAMETERS-1'!$B$5:$J$44,5,FALSE)*VLOOKUP(AEBYLD2!BN$4,'[1]INTERNAL PARAMETERS-1'!$B$5:$J$44,6,FALSE)*VLOOKUP(AEBYLD2!BN$4,'[1]INTERNAL PARAMETERS-1'!$B$5:$J$44,3,FALSE) + AEBYLD1!BN151*(1-VLOOKUP(AEBYLD2!BN$4,'[1]INTERNAL PARAMETERS-1'!$B$5:$J$44,5,FALSE))*VLOOKUP(AEBYLD2!BN$4,'[1]INTERNAL PARAMETERS-1'!$B$5:$J$44,8,FALSE)*VLOOKUP(AEBYLD2!BN$4,'[1]INTERNAL PARAMETERS-1'!$B$5:$J$44,3,FALSE)</f>
        <v>1.607514215563054E-2</v>
      </c>
      <c r="BO151" s="50">
        <f>AEBYLD1!BO151*VLOOKUP(AEBYLD2!BO$4,'[1]INTERNAL PARAMETERS-1'!$B$5:$J$44,5,FALSE)*VLOOKUP(AEBYLD2!BO$4,'[1]INTERNAL PARAMETERS-1'!$B$5:$J$44,6,FALSE)*VLOOKUP(AEBYLD2!BO$4,'[1]INTERNAL PARAMETERS-1'!$B$5:$J$44,3,FALSE) + AEBYLD1!BO151*(1-VLOOKUP(AEBYLD2!BO$4,'[1]INTERNAL PARAMETERS-1'!$B$5:$J$44,5,FALSE))*VLOOKUP(AEBYLD2!BO$4,'[1]INTERNAL PARAMETERS-1'!$B$5:$J$44,8,FALSE)*VLOOKUP(AEBYLD2!BO$4,'[1]INTERNAL PARAMETERS-1'!$B$5:$J$44,3,FALSE)</f>
        <v>2.8743597164770925E-2</v>
      </c>
      <c r="BP151" s="50">
        <f>AEBYLD1!BP151*VLOOKUP(AEBYLD2!BP$4,'[1]INTERNAL PARAMETERS-1'!$B$5:$J$44,5,FALSE)*VLOOKUP(AEBYLD2!BP$4,'[1]INTERNAL PARAMETERS-1'!$B$5:$J$44,6,FALSE)*VLOOKUP(AEBYLD2!BP$4,'[1]INTERNAL PARAMETERS-1'!$B$5:$J$44,3,FALSE) + AEBYLD1!BP151*(1-VLOOKUP(AEBYLD2!BP$4,'[1]INTERNAL PARAMETERS-1'!$B$5:$J$44,5,FALSE))*VLOOKUP(AEBYLD2!BP$4,'[1]INTERNAL PARAMETERS-1'!$B$5:$J$44,8,FALSE)*VLOOKUP(AEBYLD2!BP$4,'[1]INTERNAL PARAMETERS-1'!$B$5:$J$44,3,FALSE)</f>
        <v>8.7399725600523085E-4</v>
      </c>
      <c r="BQ151" s="50">
        <f>AEBYLD1!BQ151*VLOOKUP(AEBYLD2!BQ$4,'[1]INTERNAL PARAMETERS-1'!$B$5:$J$44,5,FALSE)*VLOOKUP(AEBYLD2!BQ$4,'[1]INTERNAL PARAMETERS-1'!$B$5:$J$44,6,FALSE)*VLOOKUP(AEBYLD2!BQ$4,'[1]INTERNAL PARAMETERS-1'!$B$5:$J$44,3,FALSE) + AEBYLD1!BQ151*(1-VLOOKUP(AEBYLD2!BQ$4,'[1]INTERNAL PARAMETERS-1'!$B$5:$J$44,5,FALSE))*VLOOKUP(AEBYLD2!BQ$4,'[1]INTERNAL PARAMETERS-1'!$B$5:$J$44,8,FALSE)*VLOOKUP(AEBYLD2!BQ$4,'[1]INTERNAL PARAMETERS-1'!$B$5:$J$44,3,FALSE)</f>
        <v>3.0542684800754213E-2</v>
      </c>
      <c r="BR151" s="50">
        <f>AEBYLD1!BR151*VLOOKUP(AEBYLD2!BR$4,'[1]INTERNAL PARAMETERS-1'!$B$5:$J$44,5,FALSE)*VLOOKUP(AEBYLD2!BR$4,'[1]INTERNAL PARAMETERS-1'!$B$5:$J$44,6,FALSE)*VLOOKUP(AEBYLD2!BR$4,'[1]INTERNAL PARAMETERS-1'!$B$5:$J$44,3,FALSE) + AEBYLD1!BR151*(1-VLOOKUP(AEBYLD2!BR$4,'[1]INTERNAL PARAMETERS-1'!$B$5:$J$44,5,FALSE))*VLOOKUP(AEBYLD2!BR$4,'[1]INTERNAL PARAMETERS-1'!$B$5:$J$44,8,FALSE)*VLOOKUP(AEBYLD2!BR$4,'[1]INTERNAL PARAMETERS-1'!$B$5:$J$44,3,FALSE)</f>
        <v>8.0743107279376228E-4</v>
      </c>
      <c r="BS151" s="50">
        <f>AEBYLD1!BS151*VLOOKUP(AEBYLD2!BS$4,'[1]INTERNAL PARAMETERS-1'!$B$5:$J$44,5,FALSE)*VLOOKUP(AEBYLD2!BS$4,'[1]INTERNAL PARAMETERS-1'!$B$5:$J$44,6,FALSE)*VLOOKUP(AEBYLD2!BS$4,'[1]INTERNAL PARAMETERS-1'!$B$5:$J$44,3,FALSE) + AEBYLD1!BS151*(1-VLOOKUP(AEBYLD2!BS$4,'[1]INTERNAL PARAMETERS-1'!$B$5:$J$44,5,FALSE))*VLOOKUP(AEBYLD2!BS$4,'[1]INTERNAL PARAMETERS-1'!$B$5:$J$44,8,FALSE)*VLOOKUP(AEBYLD2!BS$4,'[1]INTERNAL PARAMETERS-1'!$B$5:$J$44,3,FALSE)</f>
        <v>7.7495951009484286E-5</v>
      </c>
      <c r="BT151" s="50">
        <f>AEBYLD1!BT151*VLOOKUP(AEBYLD2!BT$4,'[1]INTERNAL PARAMETERS-1'!$B$5:$J$44,5,FALSE)*VLOOKUP(AEBYLD2!BT$4,'[1]INTERNAL PARAMETERS-1'!$B$5:$J$44,6,FALSE)*VLOOKUP(AEBYLD2!BT$4,'[1]INTERNAL PARAMETERS-1'!$B$5:$J$44,3,FALSE) + AEBYLD1!BT151*(1-VLOOKUP(AEBYLD2!BT$4,'[1]INTERNAL PARAMETERS-1'!$B$5:$J$44,5,FALSE))*VLOOKUP(AEBYLD2!BT$4,'[1]INTERNAL PARAMETERS-1'!$B$5:$J$44,8,FALSE)*VLOOKUP(AEBYLD2!BT$4,'[1]INTERNAL PARAMETERS-1'!$B$5:$J$44,3,FALSE)</f>
        <v>0</v>
      </c>
      <c r="BU151" s="50">
        <f>AEBYLD1!BU151*VLOOKUP(AEBYLD2!BU$4,'[1]INTERNAL PARAMETERS-1'!$B$5:$J$44,5,FALSE)*VLOOKUP(AEBYLD2!BU$4,'[1]INTERNAL PARAMETERS-1'!$B$5:$J$44,6,FALSE)*VLOOKUP(AEBYLD2!BU$4,'[1]INTERNAL PARAMETERS-1'!$B$5:$J$44,3,FALSE) + AEBYLD1!BU151*(1-VLOOKUP(AEBYLD2!BU$4,'[1]INTERNAL PARAMETERS-1'!$B$5:$J$44,5,FALSE))*VLOOKUP(AEBYLD2!BU$4,'[1]INTERNAL PARAMETERS-1'!$B$5:$J$44,8,FALSE)*VLOOKUP(AEBYLD2!BU$4,'[1]INTERNAL PARAMETERS-1'!$B$5:$J$44,3,FALSE)</f>
        <v>0</v>
      </c>
      <c r="BV151" s="50">
        <f>AEBYLD1!BV151*VLOOKUP(AEBYLD2!BV$4,'[1]INTERNAL PARAMETERS-1'!$B$5:$J$44,5,FALSE)*VLOOKUP(AEBYLD2!BV$4,'[1]INTERNAL PARAMETERS-1'!$B$5:$J$44,6,FALSE)*VLOOKUP(AEBYLD2!BV$4,'[1]INTERNAL PARAMETERS-1'!$B$5:$J$44,3,FALSE) + AEBYLD1!BV151*(1-VLOOKUP(AEBYLD2!BV$4,'[1]INTERNAL PARAMETERS-1'!$B$5:$J$44,5,FALSE))*VLOOKUP(AEBYLD2!BV$4,'[1]INTERNAL PARAMETERS-1'!$B$5:$J$44,8,FALSE)*VLOOKUP(AEBYLD2!BV$4,'[1]INTERNAL PARAMETERS-1'!$B$5:$J$44,3,FALSE)</f>
        <v>0</v>
      </c>
      <c r="BW151" s="50">
        <f>AEBYLD1!BW151*VLOOKUP(AEBYLD2!BW$4,'[1]INTERNAL PARAMETERS-1'!$B$5:$J$44,5,FALSE)*VLOOKUP(AEBYLD2!BW$4,'[1]INTERNAL PARAMETERS-1'!$B$5:$J$44,6,FALSE)*VLOOKUP(AEBYLD2!BW$4,'[1]INTERNAL PARAMETERS-1'!$B$5:$J$44,3,FALSE) + AEBYLD1!BW151*(1-VLOOKUP(AEBYLD2!BW$4,'[1]INTERNAL PARAMETERS-1'!$B$5:$J$44,5,FALSE))*VLOOKUP(AEBYLD2!BW$4,'[1]INTERNAL PARAMETERS-1'!$B$5:$J$44,8,FALSE)*VLOOKUP(AEBYLD2!BW$4,'[1]INTERNAL PARAMETERS-1'!$B$5:$J$44,3,FALSE)</f>
        <v>0</v>
      </c>
      <c r="BX151" s="50">
        <f>AEBYLD1!BX151*VLOOKUP(AEBYLD2!BX$4,'[1]INTERNAL PARAMETERS-1'!$B$5:$J$44,5,FALSE)*VLOOKUP(AEBYLD2!BX$4,'[1]INTERNAL PARAMETERS-1'!$B$5:$J$44,6,FALSE)*VLOOKUP(AEBYLD2!BX$4,'[1]INTERNAL PARAMETERS-1'!$B$5:$J$44,3,FALSE) + AEBYLD1!BX151*(1-VLOOKUP(AEBYLD2!BX$4,'[1]INTERNAL PARAMETERS-1'!$B$5:$J$44,5,FALSE))*VLOOKUP(AEBYLD2!BX$4,'[1]INTERNAL PARAMETERS-1'!$B$5:$J$44,8,FALSE)*VLOOKUP(AEBYLD2!BX$4,'[1]INTERNAL PARAMETERS-1'!$B$5:$J$44,3,FALSE)</f>
        <v>0</v>
      </c>
      <c r="BY151" s="50">
        <f>AEBYLD1!BY151*VLOOKUP(AEBYLD2!BY$4,'[1]INTERNAL PARAMETERS-1'!$B$5:$J$44,5,FALSE)*VLOOKUP(AEBYLD2!BY$4,'[1]INTERNAL PARAMETERS-1'!$B$5:$J$44,6,FALSE)*VLOOKUP(AEBYLD2!BY$4,'[1]INTERNAL PARAMETERS-1'!$B$5:$J$44,3,FALSE) + AEBYLD1!BY151*(1-VLOOKUP(AEBYLD2!BY$4,'[1]INTERNAL PARAMETERS-1'!$B$5:$J$44,5,FALSE))*VLOOKUP(AEBYLD2!BY$4,'[1]INTERNAL PARAMETERS-1'!$B$5:$J$44,8,FALSE)*VLOOKUP(AEBYLD2!BY$4,'[1]INTERNAL PARAMETERS-1'!$B$5:$J$44,3,FALSE)</f>
        <v>0</v>
      </c>
      <c r="BZ151" s="50">
        <f>AEBYLD1!BZ151*VLOOKUP(AEBYLD2!BZ$4,'[1]INTERNAL PARAMETERS-1'!$B$5:$J$44,5,FALSE)*VLOOKUP(AEBYLD2!BZ$4,'[1]INTERNAL PARAMETERS-1'!$B$5:$J$44,6,FALSE)*VLOOKUP(AEBYLD2!BZ$4,'[1]INTERNAL PARAMETERS-1'!$B$5:$J$44,3,FALSE) + AEBYLD1!BZ151*(1-VLOOKUP(AEBYLD2!BZ$4,'[1]INTERNAL PARAMETERS-1'!$B$5:$J$44,5,FALSE))*VLOOKUP(AEBYLD2!BZ$4,'[1]INTERNAL PARAMETERS-1'!$B$5:$J$44,8,FALSE)*VLOOKUP(AEBYLD2!BZ$4,'[1]INTERNAL PARAMETERS-1'!$B$5:$J$44,3,FALSE)</f>
        <v>4.0645019422580658E-5</v>
      </c>
      <c r="CA151" s="50">
        <f>AEBYLD1!CA151*VLOOKUP(AEBYLD2!CA$4,'[1]INTERNAL PARAMETERS-1'!$B$5:$J$44,5,FALSE)*VLOOKUP(AEBYLD2!CA$4,'[1]INTERNAL PARAMETERS-1'!$B$5:$J$44,6,FALSE)*VLOOKUP(AEBYLD2!CA$4,'[1]INTERNAL PARAMETERS-1'!$B$5:$J$44,3,FALSE) + AEBYLD1!CA151*(1-VLOOKUP(AEBYLD2!CA$4,'[1]INTERNAL PARAMETERS-1'!$B$5:$J$44,5,FALSE))*VLOOKUP(AEBYLD2!CA$4,'[1]INTERNAL PARAMETERS-1'!$B$5:$J$44,8,FALSE)*VLOOKUP(AEBYLD2!CA$4,'[1]INTERNAL PARAMETERS-1'!$B$5:$J$44,3,FALSE)</f>
        <v>0</v>
      </c>
      <c r="CB151" s="50">
        <f>AEBYLD1!CB151*VLOOKUP(AEBYLD2!CB$4,'[1]INTERNAL PARAMETERS-1'!$B$5:$J$44,5,FALSE)*VLOOKUP(AEBYLD2!CB$4,'[1]INTERNAL PARAMETERS-1'!$B$5:$J$44,6,FALSE)*VLOOKUP(AEBYLD2!CB$4,'[1]INTERNAL PARAMETERS-1'!$B$5:$J$44,3,FALSE) + AEBYLD1!CB151*(1-VLOOKUP(AEBYLD2!CB$4,'[1]INTERNAL PARAMETERS-1'!$B$5:$J$44,5,FALSE))*VLOOKUP(AEBYLD2!CB$4,'[1]INTERNAL PARAMETERS-1'!$B$5:$J$44,8,FALSE)*VLOOKUP(AEBYLD2!CB$4,'[1]INTERNAL PARAMETERS-1'!$B$5:$J$44,3,FALSE)</f>
        <v>0</v>
      </c>
      <c r="CC151" s="50">
        <f>AEBYLD1!CC151*VLOOKUP(AEBYLD2!CC$4,'[1]INTERNAL PARAMETERS-1'!$B$5:$J$44,5,FALSE)*VLOOKUP(AEBYLD2!CC$4,'[1]INTERNAL PARAMETERS-1'!$B$5:$J$44,6,FALSE)*VLOOKUP(AEBYLD2!CC$4,'[1]INTERNAL PARAMETERS-1'!$B$5:$J$44,3,FALSE) + AEBYLD1!CC151*(1-VLOOKUP(AEBYLD2!CC$4,'[1]INTERNAL PARAMETERS-1'!$B$5:$J$44,5,FALSE))*VLOOKUP(AEBYLD2!CC$4,'[1]INTERNAL PARAMETERS-1'!$B$5:$J$44,8,FALSE)*VLOOKUP(AEBYLD2!CC$4,'[1]INTERNAL PARAMETERS-1'!$B$5:$J$44,3,FALSE)</f>
        <v>1.0302532761993835E-4</v>
      </c>
      <c r="CD151" s="50">
        <f>AEBYLD1!CD151*VLOOKUP(AEBYLD2!CD$4,'[1]INTERNAL PARAMETERS-1'!$B$5:$J$44,5,FALSE)*VLOOKUP(AEBYLD2!CD$4,'[1]INTERNAL PARAMETERS-1'!$B$5:$J$44,6,FALSE)*VLOOKUP(AEBYLD2!CD$4,'[1]INTERNAL PARAMETERS-1'!$B$5:$J$44,3,FALSE) + AEBYLD1!CD151*(1-VLOOKUP(AEBYLD2!CD$4,'[1]INTERNAL PARAMETERS-1'!$B$5:$J$44,5,FALSE))*VLOOKUP(AEBYLD2!CD$4,'[1]INTERNAL PARAMETERS-1'!$B$5:$J$44,8,FALSE)*VLOOKUP(AEBYLD2!CD$4,'[1]INTERNAL PARAMETERS-1'!$B$5:$J$44,3,FALSE)</f>
        <v>9.219320952454968E-4</v>
      </c>
      <c r="CE151" s="50">
        <f>AEBYLD1!CE151*VLOOKUP(AEBYLD2!CE$4,'[1]INTERNAL PARAMETERS-1'!$B$5:$J$44,5,FALSE)*VLOOKUP(AEBYLD2!CE$4,'[1]INTERNAL PARAMETERS-1'!$B$5:$J$44,6,FALSE)*VLOOKUP(AEBYLD2!CE$4,'[1]INTERNAL PARAMETERS-1'!$B$5:$J$44,3,FALSE) + AEBYLD1!CE151*(1-VLOOKUP(AEBYLD2!CE$4,'[1]INTERNAL PARAMETERS-1'!$B$5:$J$44,5,FALSE))*VLOOKUP(AEBYLD2!CE$4,'[1]INTERNAL PARAMETERS-1'!$B$5:$J$44,8,FALSE)*VLOOKUP(AEBYLD2!CE$4,'[1]INTERNAL PARAMETERS-1'!$B$5:$J$44,3,FALSE)</f>
        <v>1.0685198264582178E-3</v>
      </c>
      <c r="CF151" s="50">
        <f>AEBYLD1!CF151*VLOOKUP(AEBYLD2!CF$4,'[1]INTERNAL PARAMETERS-1'!$B$5:$J$44,5,FALSE)*VLOOKUP(AEBYLD2!CF$4,'[1]INTERNAL PARAMETERS-1'!$B$5:$J$44,6,FALSE)*VLOOKUP(AEBYLD2!CF$4,'[1]INTERNAL PARAMETERS-1'!$B$5:$J$44,3,FALSE) + AEBYLD1!CF151*(1-VLOOKUP(AEBYLD2!CF$4,'[1]INTERNAL PARAMETERS-1'!$B$5:$J$44,5,FALSE))*VLOOKUP(AEBYLD2!CF$4,'[1]INTERNAL PARAMETERS-1'!$B$5:$J$44,8,FALSE)*VLOOKUP(AEBYLD2!CF$4,'[1]INTERNAL PARAMETERS-1'!$B$5:$J$44,3,FALSE)</f>
        <v>6.3402921942007687E-4</v>
      </c>
      <c r="CG151" s="50">
        <f>AEBYLD1!CG151*VLOOKUP(AEBYLD2!CG$4,'[1]INTERNAL PARAMETERS-1'!$B$5:$J$44,5,FALSE)*VLOOKUP(AEBYLD2!CG$4,'[1]INTERNAL PARAMETERS-1'!$B$5:$J$44,6,FALSE)*VLOOKUP(AEBYLD2!CG$4,'[1]INTERNAL PARAMETERS-1'!$B$5:$J$44,3,FALSE) + AEBYLD1!CG151*(1-VLOOKUP(AEBYLD2!CG$4,'[1]INTERNAL PARAMETERS-1'!$B$5:$J$44,5,FALSE))*VLOOKUP(AEBYLD2!CG$4,'[1]INTERNAL PARAMETERS-1'!$B$5:$J$44,8,FALSE)*VLOOKUP(AEBYLD2!CG$4,'[1]INTERNAL PARAMETERS-1'!$B$5:$J$44,3,FALSE)</f>
        <v>9.3409658388503702E-6</v>
      </c>
      <c r="CH151" s="49">
        <f>AEBYLD1!CH151*VLOOKUP(AEBYLD2!CH$4,'[1]INTERNAL PARAMETERS-1'!$B$5:$J$44,5,FALSE)*VLOOKUP(AEBYLD2!CH$4,'[1]INTERNAL PARAMETERS-1'!$B$5:$J$44,6,FALSE)*VLOOKUP(AEBYLD2!CH$4,'[1]INTERNAL PARAMETERS-1'!$B$5:$J$44,3,FALSE) + AEBYLD1!CH151*(1-VLOOKUP(AEBYLD2!CH$4,'[1]INTERNAL PARAMETERS-1'!$B$5:$J$44,5,FALSE))*VLOOKUP(AEBYLD2!CH$4,'[1]INTERNAL PARAMETERS-1'!$B$5:$J$44,8,FALSE)*VLOOKUP(AEBYLD2!CH$4,'[1]INTERNAL PARAMETERS-1'!$B$5:$J$44,3,FALSE)</f>
        <v>0</v>
      </c>
      <c r="CJ151" s="51">
        <f t="shared" si="4"/>
        <v>18.501327160735656</v>
      </c>
      <c r="CK151" s="49">
        <f t="shared" si="5"/>
        <v>0.47073159626278666</v>
      </c>
    </row>
    <row r="152" spans="2:89" x14ac:dyDescent="0.4">
      <c r="B152" s="64" t="s">
        <v>8</v>
      </c>
      <c r="C152" s="63" t="s">
        <v>89</v>
      </c>
      <c r="D152" s="63" t="s">
        <v>85</v>
      </c>
      <c r="E152" s="147">
        <f>AEB!AF152</f>
        <v>145.19588379763297</v>
      </c>
      <c r="F152" s="65">
        <f>'[1]INTERNAL PARAMETERS-1'!M8</f>
        <v>68.824999999999989</v>
      </c>
      <c r="G152" s="51">
        <f>AEBYLD1!G152*VLOOKUP(AEBYLD2!G$4,'[1]INTERNAL PARAMETERS-1'!$B$5:$J$44,5,FALSE)*VLOOKUP(AEBYLD2!G$4,'[1]INTERNAL PARAMETERS-1'!$B$5:$J$44,7,FALSE)*AEBYLD2!$F152 + AEBYLD1!G152*(1-VLOOKUP(AEBYLD2!G$4,'[1]INTERNAL PARAMETERS-1'!$B$5:$J$44,5,FALSE))*VLOOKUP(AEBYLD2!G$4,'[1]INTERNAL PARAMETERS-1'!$B$5:$J$44,9,FALSE)*AEBYLD2!$F152</f>
        <v>18.31763340001833</v>
      </c>
      <c r="H152" s="50">
        <f>AEBYLD1!H152*VLOOKUP(AEBYLD2!H$4,'[1]INTERNAL PARAMETERS-1'!$B$5:$J$44,5,FALSE)*VLOOKUP(AEBYLD2!H$4,'[1]INTERNAL PARAMETERS-1'!$B$5:$J$44,7,FALSE)*AEBYLD2!$F152 + AEBYLD1!H152*(1-VLOOKUP(AEBYLD2!H$4,'[1]INTERNAL PARAMETERS-1'!$B$5:$J$44,5,FALSE))*VLOOKUP(AEBYLD2!H$4,'[1]INTERNAL PARAMETERS-1'!$B$5:$J$44,9,FALSE)*AEBYLD2!$F152</f>
        <v>13.613713188951198</v>
      </c>
      <c r="I152" s="50">
        <f>AEBYLD1!I152*VLOOKUP(AEBYLD2!I$4,'[1]INTERNAL PARAMETERS-1'!$B$5:$J$44,5,FALSE)*VLOOKUP(AEBYLD2!I$4,'[1]INTERNAL PARAMETERS-1'!$B$5:$J$44,7,FALSE)*AEBYLD2!$F152 + AEBYLD1!I152*(1-VLOOKUP(AEBYLD2!I$4,'[1]INTERNAL PARAMETERS-1'!$B$5:$J$44,5,FALSE))*VLOOKUP(AEBYLD2!I$4,'[1]INTERNAL PARAMETERS-1'!$B$5:$J$44,9,FALSE)*AEBYLD2!$F152</f>
        <v>25.691295958754932</v>
      </c>
      <c r="J152" s="50">
        <f>AEBYLD1!J152*VLOOKUP(AEBYLD2!J$4,'[1]INTERNAL PARAMETERS-1'!$B$5:$J$44,5,FALSE)*VLOOKUP(AEBYLD2!J$4,'[1]INTERNAL PARAMETERS-1'!$B$5:$J$44,7,FALSE)*AEBYLD2!$F152 + AEBYLD1!J152*(1-VLOOKUP(AEBYLD2!J$4,'[1]INTERNAL PARAMETERS-1'!$B$5:$J$44,5,FALSE))*VLOOKUP(AEBYLD2!J$4,'[1]INTERNAL PARAMETERS-1'!$B$5:$J$44,9,FALSE)*AEBYLD2!$F152</f>
        <v>0</v>
      </c>
      <c r="K152" s="50">
        <f>AEBYLD1!K152*VLOOKUP(AEBYLD2!K$4,'[1]INTERNAL PARAMETERS-1'!$B$5:$J$44,5,FALSE)*VLOOKUP(AEBYLD2!K$4,'[1]INTERNAL PARAMETERS-1'!$B$5:$J$44,7,FALSE)*AEBYLD2!$F152 + AEBYLD1!K152*(1-VLOOKUP(AEBYLD2!K$4,'[1]INTERNAL PARAMETERS-1'!$B$5:$J$44,5,FALSE))*VLOOKUP(AEBYLD2!K$4,'[1]INTERNAL PARAMETERS-1'!$B$5:$J$44,9,FALSE)*AEBYLD2!$F152</f>
        <v>0.11831338680273436</v>
      </c>
      <c r="L152" s="50">
        <f>AEBYLD1!L152*VLOOKUP(AEBYLD2!L$4,'[1]INTERNAL PARAMETERS-1'!$B$5:$J$44,5,FALSE)*VLOOKUP(AEBYLD2!L$4,'[1]INTERNAL PARAMETERS-1'!$B$5:$J$44,7,FALSE)*AEBYLD2!$F152 + AEBYLD1!L152*(1-VLOOKUP(AEBYLD2!L$4,'[1]INTERNAL PARAMETERS-1'!$B$5:$J$44,5,FALSE))*VLOOKUP(AEBYLD2!L$4,'[1]INTERNAL PARAMETERS-1'!$B$5:$J$44,9,FALSE)*AEBYLD2!$F152</f>
        <v>0</v>
      </c>
      <c r="M152" s="50">
        <f>AEBYLD1!M152*VLOOKUP(AEBYLD2!M$4,'[1]INTERNAL PARAMETERS-1'!$B$5:$J$44,5,FALSE)*VLOOKUP(AEBYLD2!M$4,'[1]INTERNAL PARAMETERS-1'!$B$5:$J$44,7,FALSE)*AEBYLD2!$F152 + AEBYLD1!M152*(1-VLOOKUP(AEBYLD2!M$4,'[1]INTERNAL PARAMETERS-1'!$B$5:$J$44,5,FALSE))*VLOOKUP(AEBYLD2!M$4,'[1]INTERNAL PARAMETERS-1'!$B$5:$J$44,9,FALSE)*AEBYLD2!$F152</f>
        <v>0.34043396685690569</v>
      </c>
      <c r="N152" s="50">
        <f>AEBYLD1!N152*VLOOKUP(AEBYLD2!N$4,'[1]INTERNAL PARAMETERS-1'!$B$5:$J$44,5,FALSE)*VLOOKUP(AEBYLD2!N$4,'[1]INTERNAL PARAMETERS-1'!$B$5:$J$44,7,FALSE)*AEBYLD2!$F152 + AEBYLD1!N152*(1-VLOOKUP(AEBYLD2!N$4,'[1]INTERNAL PARAMETERS-1'!$B$5:$J$44,5,FALSE))*VLOOKUP(AEBYLD2!N$4,'[1]INTERNAL PARAMETERS-1'!$B$5:$J$44,9,FALSE)*AEBYLD2!$F152</f>
        <v>0.20171060895971304</v>
      </c>
      <c r="O152" s="50">
        <f>AEBYLD1!O152*VLOOKUP(AEBYLD2!O$4,'[1]INTERNAL PARAMETERS-1'!$B$5:$J$44,5,FALSE)*VLOOKUP(AEBYLD2!O$4,'[1]INTERNAL PARAMETERS-1'!$B$5:$J$44,7,FALSE)*AEBYLD2!$F152 + AEBYLD1!O152*(1-VLOOKUP(AEBYLD2!O$4,'[1]INTERNAL PARAMETERS-1'!$B$5:$J$44,5,FALSE))*VLOOKUP(AEBYLD2!O$4,'[1]INTERNAL PARAMETERS-1'!$B$5:$J$44,9,FALSE)*AEBYLD2!$F152</f>
        <v>0</v>
      </c>
      <c r="P152" s="50">
        <f>AEBYLD1!P152*VLOOKUP(AEBYLD2!P$4,'[1]INTERNAL PARAMETERS-1'!$B$5:$J$44,5,FALSE)*VLOOKUP(AEBYLD2!P$4,'[1]INTERNAL PARAMETERS-1'!$B$5:$J$44,7,FALSE)*AEBYLD2!$F152 + AEBYLD1!P152*(1-VLOOKUP(AEBYLD2!P$4,'[1]INTERNAL PARAMETERS-1'!$B$5:$J$44,5,FALSE))*VLOOKUP(AEBYLD2!P$4,'[1]INTERNAL PARAMETERS-1'!$B$5:$J$44,9,FALSE)*AEBYLD2!$F152</f>
        <v>0</v>
      </c>
      <c r="Q152" s="50">
        <f>AEBYLD1!Q152*VLOOKUP(AEBYLD2!Q$4,'[1]INTERNAL PARAMETERS-1'!$B$5:$J$44,5,FALSE)*VLOOKUP(AEBYLD2!Q$4,'[1]INTERNAL PARAMETERS-1'!$B$5:$J$44,7,FALSE)*AEBYLD2!$F152 + AEBYLD1!Q152*(1-VLOOKUP(AEBYLD2!Q$4,'[1]INTERNAL PARAMETERS-1'!$B$5:$J$44,5,FALSE))*VLOOKUP(AEBYLD2!Q$4,'[1]INTERNAL PARAMETERS-1'!$B$5:$J$44,9,FALSE)*AEBYLD2!$F152</f>
        <v>0</v>
      </c>
      <c r="R152" s="50">
        <f>AEBYLD1!R152*VLOOKUP(AEBYLD2!R$4,'[1]INTERNAL PARAMETERS-1'!$B$5:$J$44,5,FALSE)*VLOOKUP(AEBYLD2!R$4,'[1]INTERNAL PARAMETERS-1'!$B$5:$J$44,7,FALSE)*AEBYLD2!$F152 + AEBYLD1!R152*(1-VLOOKUP(AEBYLD2!R$4,'[1]INTERNAL PARAMETERS-1'!$B$5:$J$44,5,FALSE))*VLOOKUP(AEBYLD2!R$4,'[1]INTERNAL PARAMETERS-1'!$B$5:$J$44,9,FALSE)*AEBYLD2!$F152</f>
        <v>0.21025496501790875</v>
      </c>
      <c r="S152" s="50">
        <f>AEBYLD1!S152*VLOOKUP(AEBYLD2!S$4,'[1]INTERNAL PARAMETERS-1'!$B$5:$J$44,5,FALSE)*VLOOKUP(AEBYLD2!S$4,'[1]INTERNAL PARAMETERS-1'!$B$5:$J$44,7,FALSE)*AEBYLD2!$F152 + AEBYLD1!S152*(1-VLOOKUP(AEBYLD2!S$4,'[1]INTERNAL PARAMETERS-1'!$B$5:$J$44,5,FALSE))*VLOOKUP(AEBYLD2!S$4,'[1]INTERNAL PARAMETERS-1'!$B$5:$J$44,9,FALSE)*AEBYLD2!$F152</f>
        <v>3.8001016698564491</v>
      </c>
      <c r="T152" s="50">
        <f>AEBYLD1!T152*VLOOKUP(AEBYLD2!T$4,'[1]INTERNAL PARAMETERS-1'!$B$5:$J$44,5,FALSE)*VLOOKUP(AEBYLD2!T$4,'[1]INTERNAL PARAMETERS-1'!$B$5:$J$44,7,FALSE)*AEBYLD2!$F152 + AEBYLD1!T152*(1-VLOOKUP(AEBYLD2!T$4,'[1]INTERNAL PARAMETERS-1'!$B$5:$J$44,5,FALSE))*VLOOKUP(AEBYLD2!T$4,'[1]INTERNAL PARAMETERS-1'!$B$5:$J$44,9,FALSE)*AEBYLD2!$F152</f>
        <v>0.70961050693544214</v>
      </c>
      <c r="U152" s="50">
        <f>AEBYLD1!U152*VLOOKUP(AEBYLD2!U$4,'[1]INTERNAL PARAMETERS-1'!$B$5:$J$44,5,FALSE)*VLOOKUP(AEBYLD2!U$4,'[1]INTERNAL PARAMETERS-1'!$B$5:$J$44,7,FALSE)*AEBYLD2!$F152 + AEBYLD1!U152*(1-VLOOKUP(AEBYLD2!U$4,'[1]INTERNAL PARAMETERS-1'!$B$5:$J$44,5,FALSE))*VLOOKUP(AEBYLD2!U$4,'[1]INTERNAL PARAMETERS-1'!$B$5:$J$44,9,FALSE)*AEBYLD2!$F152</f>
        <v>0.33657562835911975</v>
      </c>
      <c r="V152" s="50">
        <f>AEBYLD1!V152*VLOOKUP(AEBYLD2!V$4,'[1]INTERNAL PARAMETERS-1'!$B$5:$J$44,5,FALSE)*VLOOKUP(AEBYLD2!V$4,'[1]INTERNAL PARAMETERS-1'!$B$5:$J$44,7,FALSE)*AEBYLD2!$F152 + AEBYLD1!V152*(1-VLOOKUP(AEBYLD2!V$4,'[1]INTERNAL PARAMETERS-1'!$B$5:$J$44,5,FALSE))*VLOOKUP(AEBYLD2!V$4,'[1]INTERNAL PARAMETERS-1'!$B$5:$J$44,9,FALSE)*AEBYLD2!$F152</f>
        <v>4.0958378195030498</v>
      </c>
      <c r="W152" s="50">
        <f>AEBYLD1!W152*VLOOKUP(AEBYLD2!W$4,'[1]INTERNAL PARAMETERS-1'!$B$5:$J$44,5,FALSE)*VLOOKUP(AEBYLD2!W$4,'[1]INTERNAL PARAMETERS-1'!$B$5:$J$44,7,FALSE)*AEBYLD2!$F152 + AEBYLD1!W152*(1-VLOOKUP(AEBYLD2!W$4,'[1]INTERNAL PARAMETERS-1'!$B$5:$J$44,5,FALSE))*VLOOKUP(AEBYLD2!W$4,'[1]INTERNAL PARAMETERS-1'!$B$5:$J$44,9,FALSE)*AEBYLD2!$F152</f>
        <v>0</v>
      </c>
      <c r="X152" s="50">
        <f>AEBYLD1!X152*VLOOKUP(AEBYLD2!X$4,'[1]INTERNAL PARAMETERS-1'!$B$5:$J$44,5,FALSE)*VLOOKUP(AEBYLD2!X$4,'[1]INTERNAL PARAMETERS-1'!$B$5:$J$44,7,FALSE)*AEBYLD2!$F152 + AEBYLD1!X152*(1-VLOOKUP(AEBYLD2!X$4,'[1]INTERNAL PARAMETERS-1'!$B$5:$J$44,5,FALSE))*VLOOKUP(AEBYLD2!X$4,'[1]INTERNAL PARAMETERS-1'!$B$5:$J$44,9,FALSE)*AEBYLD2!$F152</f>
        <v>0</v>
      </c>
      <c r="Y152" s="50">
        <f>AEBYLD1!Y152*VLOOKUP(AEBYLD2!Y$4,'[1]INTERNAL PARAMETERS-1'!$B$5:$J$44,5,FALSE)*VLOOKUP(AEBYLD2!Y$4,'[1]INTERNAL PARAMETERS-1'!$B$5:$J$44,7,FALSE)*AEBYLD2!$F152 + AEBYLD1!Y152*(1-VLOOKUP(AEBYLD2!Y$4,'[1]INTERNAL PARAMETERS-1'!$B$5:$J$44,5,FALSE))*VLOOKUP(AEBYLD2!Y$4,'[1]INTERNAL PARAMETERS-1'!$B$5:$J$44,9,FALSE)*AEBYLD2!$F152</f>
        <v>0</v>
      </c>
      <c r="Z152" s="50">
        <f>AEBYLD1!Z152*VLOOKUP(AEBYLD2!Z$4,'[1]INTERNAL PARAMETERS-1'!$B$5:$J$44,5,FALSE)*VLOOKUP(AEBYLD2!Z$4,'[1]INTERNAL PARAMETERS-1'!$B$5:$J$44,7,FALSE)*AEBYLD2!$F152 + AEBYLD1!Z152*(1-VLOOKUP(AEBYLD2!Z$4,'[1]INTERNAL PARAMETERS-1'!$B$5:$J$44,5,FALSE))*VLOOKUP(AEBYLD2!Z$4,'[1]INTERNAL PARAMETERS-1'!$B$5:$J$44,9,FALSE)*AEBYLD2!$F152</f>
        <v>0</v>
      </c>
      <c r="AA152" s="50">
        <f>AEBYLD1!AA152*VLOOKUP(AEBYLD2!AA$4,'[1]INTERNAL PARAMETERS-1'!$B$5:$J$44,5,FALSE)*VLOOKUP(AEBYLD2!AA$4,'[1]INTERNAL PARAMETERS-1'!$B$5:$J$44,7,FALSE)*AEBYLD2!$F152 + AEBYLD1!AA152*(1-VLOOKUP(AEBYLD2!AA$4,'[1]INTERNAL PARAMETERS-1'!$B$5:$J$44,5,FALSE))*VLOOKUP(AEBYLD2!AA$4,'[1]INTERNAL PARAMETERS-1'!$B$5:$J$44,9,FALSE)*AEBYLD2!$F152</f>
        <v>0</v>
      </c>
      <c r="AB152" s="50">
        <f>AEBYLD1!AB152*VLOOKUP(AEBYLD2!AB$4,'[1]INTERNAL PARAMETERS-1'!$B$5:$J$44,5,FALSE)*VLOOKUP(AEBYLD2!AB$4,'[1]INTERNAL PARAMETERS-1'!$B$5:$J$44,7,FALSE)*AEBYLD2!$F152 + AEBYLD1!AB152*(1-VLOOKUP(AEBYLD2!AB$4,'[1]INTERNAL PARAMETERS-1'!$B$5:$J$44,5,FALSE))*VLOOKUP(AEBYLD2!AB$4,'[1]INTERNAL PARAMETERS-1'!$B$5:$J$44,9,FALSE)*AEBYLD2!$F152</f>
        <v>0</v>
      </c>
      <c r="AC152" s="50">
        <f>AEBYLD1!AC152*VLOOKUP(AEBYLD2!AC$4,'[1]INTERNAL PARAMETERS-1'!$B$5:$J$44,5,FALSE)*VLOOKUP(AEBYLD2!AC$4,'[1]INTERNAL PARAMETERS-1'!$B$5:$J$44,7,FALSE)*AEBYLD2!$F152 + AEBYLD1!AC152*(1-VLOOKUP(AEBYLD2!AC$4,'[1]INTERNAL PARAMETERS-1'!$B$5:$J$44,5,FALSE))*VLOOKUP(AEBYLD2!AC$4,'[1]INTERNAL PARAMETERS-1'!$B$5:$J$44,9,FALSE)*AEBYLD2!$F152</f>
        <v>0</v>
      </c>
      <c r="AD152" s="50">
        <f>AEBYLD1!AD152*VLOOKUP(AEBYLD2!AD$4,'[1]INTERNAL PARAMETERS-1'!$B$5:$J$44,5,FALSE)*VLOOKUP(AEBYLD2!AD$4,'[1]INTERNAL PARAMETERS-1'!$B$5:$J$44,7,FALSE)*AEBYLD2!$F152 + AEBYLD1!AD152*(1-VLOOKUP(AEBYLD2!AD$4,'[1]INTERNAL PARAMETERS-1'!$B$5:$J$44,5,FALSE))*VLOOKUP(AEBYLD2!AD$4,'[1]INTERNAL PARAMETERS-1'!$B$5:$J$44,9,FALSE)*AEBYLD2!$F152</f>
        <v>0</v>
      </c>
      <c r="AE152" s="50">
        <f>AEBYLD1!AE152*VLOOKUP(AEBYLD2!AE$4,'[1]INTERNAL PARAMETERS-1'!$B$5:$J$44,5,FALSE)*VLOOKUP(AEBYLD2!AE$4,'[1]INTERNAL PARAMETERS-1'!$B$5:$J$44,7,FALSE)*AEBYLD2!$F152 + AEBYLD1!AE152*(1-VLOOKUP(AEBYLD2!AE$4,'[1]INTERNAL PARAMETERS-1'!$B$5:$J$44,5,FALSE))*VLOOKUP(AEBYLD2!AE$4,'[1]INTERNAL PARAMETERS-1'!$B$5:$J$44,9,FALSE)*AEBYLD2!$F152</f>
        <v>0</v>
      </c>
      <c r="AF152" s="50">
        <f>AEBYLD1!AF152*VLOOKUP(AEBYLD2!AF$4,'[1]INTERNAL PARAMETERS-1'!$B$5:$J$44,5,FALSE)*VLOOKUP(AEBYLD2!AF$4,'[1]INTERNAL PARAMETERS-1'!$B$5:$J$44,7,FALSE)*AEBYLD2!$F152 + AEBYLD1!AF152*(1-VLOOKUP(AEBYLD2!AF$4,'[1]INTERNAL PARAMETERS-1'!$B$5:$J$44,5,FALSE))*VLOOKUP(AEBYLD2!AF$4,'[1]INTERNAL PARAMETERS-1'!$B$5:$J$44,9,FALSE)*AEBYLD2!$F152</f>
        <v>6.8319872592107242E-2</v>
      </c>
      <c r="AG152" s="50">
        <f>AEBYLD1!AG152*VLOOKUP(AEBYLD2!AG$4,'[1]INTERNAL PARAMETERS-1'!$B$5:$J$44,5,FALSE)*VLOOKUP(AEBYLD2!AG$4,'[1]INTERNAL PARAMETERS-1'!$B$5:$J$44,7,FALSE)*AEBYLD2!$F152 + AEBYLD1!AG152*(1-VLOOKUP(AEBYLD2!AG$4,'[1]INTERNAL PARAMETERS-1'!$B$5:$J$44,5,FALSE))*VLOOKUP(AEBYLD2!AG$4,'[1]INTERNAL PARAMETERS-1'!$B$5:$J$44,9,FALSE)*AEBYLD2!$F152</f>
        <v>0</v>
      </c>
      <c r="AH152" s="50">
        <f>AEBYLD1!AH152*VLOOKUP(AEBYLD2!AH$4,'[1]INTERNAL PARAMETERS-1'!$B$5:$J$44,5,FALSE)*VLOOKUP(AEBYLD2!AH$4,'[1]INTERNAL PARAMETERS-1'!$B$5:$J$44,7,FALSE)*AEBYLD2!$F152 + AEBYLD1!AH152*(1-VLOOKUP(AEBYLD2!AH$4,'[1]INTERNAL PARAMETERS-1'!$B$5:$J$44,5,FALSE))*VLOOKUP(AEBYLD2!AH$4,'[1]INTERNAL PARAMETERS-1'!$B$5:$J$44,9,FALSE)*AEBYLD2!$F152</f>
        <v>1.9269707654184096E-2</v>
      </c>
      <c r="AI152" s="50">
        <f>AEBYLD1!AI152*VLOOKUP(AEBYLD2!AI$4,'[1]INTERNAL PARAMETERS-1'!$B$5:$J$44,5,FALSE)*VLOOKUP(AEBYLD2!AI$4,'[1]INTERNAL PARAMETERS-1'!$B$5:$J$44,7,FALSE)*AEBYLD2!$F152 + AEBYLD1!AI152*(1-VLOOKUP(AEBYLD2!AI$4,'[1]INTERNAL PARAMETERS-1'!$B$5:$J$44,5,FALSE))*VLOOKUP(AEBYLD2!AI$4,'[1]INTERNAL PARAMETERS-1'!$B$5:$J$44,9,FALSE)*AEBYLD2!$F152</f>
        <v>5.4752231622296678E-2</v>
      </c>
      <c r="AJ152" s="50">
        <f>AEBYLD1!AJ152*VLOOKUP(AEBYLD2!AJ$4,'[1]INTERNAL PARAMETERS-1'!$B$5:$J$44,5,FALSE)*VLOOKUP(AEBYLD2!AJ$4,'[1]INTERNAL PARAMETERS-1'!$B$5:$J$44,7,FALSE)*AEBYLD2!$F152 + AEBYLD1!AJ152*(1-VLOOKUP(AEBYLD2!AJ$4,'[1]INTERNAL PARAMETERS-1'!$B$5:$J$44,5,FALSE))*VLOOKUP(AEBYLD2!AJ$4,'[1]INTERNAL PARAMETERS-1'!$B$5:$J$44,9,FALSE)*AEBYLD2!$F152</f>
        <v>0.27331846348456823</v>
      </c>
      <c r="AK152" s="50">
        <f>AEBYLD1!AK152*VLOOKUP(AEBYLD2!AK$4,'[1]INTERNAL PARAMETERS-1'!$B$5:$J$44,5,FALSE)*VLOOKUP(AEBYLD2!AK$4,'[1]INTERNAL PARAMETERS-1'!$B$5:$J$44,7,FALSE)*AEBYLD2!$F152 + AEBYLD1!AK152*(1-VLOOKUP(AEBYLD2!AK$4,'[1]INTERNAL PARAMETERS-1'!$B$5:$J$44,5,FALSE))*VLOOKUP(AEBYLD2!AK$4,'[1]INTERNAL PARAMETERS-1'!$B$5:$J$44,9,FALSE)*AEBYLD2!$F152</f>
        <v>7.7122800286226839E-2</v>
      </c>
      <c r="AL152" s="50">
        <f>AEBYLD1!AL152*VLOOKUP(AEBYLD2!AL$4,'[1]INTERNAL PARAMETERS-1'!$B$5:$J$44,5,FALSE)*VLOOKUP(AEBYLD2!AL$4,'[1]INTERNAL PARAMETERS-1'!$B$5:$J$44,7,FALSE)*AEBYLD2!$F152 + AEBYLD1!AL152*(1-VLOOKUP(AEBYLD2!AL$4,'[1]INTERNAL PARAMETERS-1'!$B$5:$J$44,5,FALSE))*VLOOKUP(AEBYLD2!AL$4,'[1]INTERNAL PARAMETERS-1'!$B$5:$J$44,9,FALSE)*AEBYLD2!$F152</f>
        <v>0</v>
      </c>
      <c r="AM152" s="50">
        <f>AEBYLD1!AM152*VLOOKUP(AEBYLD2!AM$4,'[1]INTERNAL PARAMETERS-1'!$B$5:$J$44,5,FALSE)*VLOOKUP(AEBYLD2!AM$4,'[1]INTERNAL PARAMETERS-1'!$B$5:$J$44,7,FALSE)*AEBYLD2!$F152 + AEBYLD1!AM152*(1-VLOOKUP(AEBYLD2!AM$4,'[1]INTERNAL PARAMETERS-1'!$B$5:$J$44,5,FALSE))*VLOOKUP(AEBYLD2!AM$4,'[1]INTERNAL PARAMETERS-1'!$B$5:$J$44,9,FALSE)*AEBYLD2!$F152</f>
        <v>0</v>
      </c>
      <c r="AN152" s="50">
        <f>AEBYLD1!AN152*VLOOKUP(AEBYLD2!AN$4,'[1]INTERNAL PARAMETERS-1'!$B$5:$J$44,5,FALSE)*VLOOKUP(AEBYLD2!AN$4,'[1]INTERNAL PARAMETERS-1'!$B$5:$J$44,7,FALSE)*AEBYLD2!$F152 + AEBYLD1!AN152*(1-VLOOKUP(AEBYLD2!AN$4,'[1]INTERNAL PARAMETERS-1'!$B$5:$J$44,5,FALSE))*VLOOKUP(AEBYLD2!AN$4,'[1]INTERNAL PARAMETERS-1'!$B$5:$J$44,9,FALSE)*AEBYLD2!$F152</f>
        <v>0</v>
      </c>
      <c r="AO152" s="50">
        <f>AEBYLD1!AO152*VLOOKUP(AEBYLD2!AO$4,'[1]INTERNAL PARAMETERS-1'!$B$5:$J$44,5,FALSE)*VLOOKUP(AEBYLD2!AO$4,'[1]INTERNAL PARAMETERS-1'!$B$5:$J$44,7,FALSE)*AEBYLD2!$F152 + AEBYLD1!AO152*(1-VLOOKUP(AEBYLD2!AO$4,'[1]INTERNAL PARAMETERS-1'!$B$5:$J$44,5,FALSE))*VLOOKUP(AEBYLD2!AO$4,'[1]INTERNAL PARAMETERS-1'!$B$5:$J$44,9,FALSE)*AEBYLD2!$F152</f>
        <v>0</v>
      </c>
      <c r="AP152" s="50">
        <f>AEBYLD1!AP152*VLOOKUP(AEBYLD2!AP$4,'[1]INTERNAL PARAMETERS-1'!$B$5:$J$44,5,FALSE)*VLOOKUP(AEBYLD2!AP$4,'[1]INTERNAL PARAMETERS-1'!$B$5:$J$44,7,FALSE)*AEBYLD2!$F152 + AEBYLD1!AP152*(1-VLOOKUP(AEBYLD2!AP$4,'[1]INTERNAL PARAMETERS-1'!$B$5:$J$44,5,FALSE))*VLOOKUP(AEBYLD2!AP$4,'[1]INTERNAL PARAMETERS-1'!$B$5:$J$44,9,FALSE)*AEBYLD2!$F152</f>
        <v>0</v>
      </c>
      <c r="AQ152" s="50">
        <f>AEBYLD1!AQ152*VLOOKUP(AEBYLD2!AQ$4,'[1]INTERNAL PARAMETERS-1'!$B$5:$J$44,5,FALSE)*VLOOKUP(AEBYLD2!AQ$4,'[1]INTERNAL PARAMETERS-1'!$B$5:$J$44,7,FALSE)*AEBYLD2!$F152 + AEBYLD1!AQ152*(1-VLOOKUP(AEBYLD2!AQ$4,'[1]INTERNAL PARAMETERS-1'!$B$5:$J$44,5,FALSE))*VLOOKUP(AEBYLD2!AQ$4,'[1]INTERNAL PARAMETERS-1'!$B$5:$J$44,9,FALSE)*AEBYLD2!$F152</f>
        <v>0</v>
      </c>
      <c r="AR152" s="50">
        <f>AEBYLD1!AR152*VLOOKUP(AEBYLD2!AR$4,'[1]INTERNAL PARAMETERS-1'!$B$5:$J$44,5,FALSE)*VLOOKUP(AEBYLD2!AR$4,'[1]INTERNAL PARAMETERS-1'!$B$5:$J$44,7,FALSE)*AEBYLD2!$F152 + AEBYLD1!AR152*(1-VLOOKUP(AEBYLD2!AR$4,'[1]INTERNAL PARAMETERS-1'!$B$5:$J$44,5,FALSE))*VLOOKUP(AEBYLD2!AR$4,'[1]INTERNAL PARAMETERS-1'!$B$5:$J$44,9,FALSE)*AEBYLD2!$F152</f>
        <v>0</v>
      </c>
      <c r="AS152" s="50">
        <f>AEBYLD1!AS152*VLOOKUP(AEBYLD2!AS$4,'[1]INTERNAL PARAMETERS-1'!$B$5:$J$44,5,FALSE)*VLOOKUP(AEBYLD2!AS$4,'[1]INTERNAL PARAMETERS-1'!$B$5:$J$44,7,FALSE)*AEBYLD2!$F152 + AEBYLD1!AS152*(1-VLOOKUP(AEBYLD2!AS$4,'[1]INTERNAL PARAMETERS-1'!$B$5:$J$44,5,FALSE))*VLOOKUP(AEBYLD2!AS$4,'[1]INTERNAL PARAMETERS-1'!$B$5:$J$44,9,FALSE)*AEBYLD2!$F152</f>
        <v>0</v>
      </c>
      <c r="AT152" s="49">
        <f>AEBYLD1!AT152*VLOOKUP(AEBYLD2!AT$4,'[1]INTERNAL PARAMETERS-1'!$B$5:$J$44,5,FALSE)*VLOOKUP(AEBYLD2!AT$4,'[1]INTERNAL PARAMETERS-1'!$B$5:$J$44,7,FALSE)*AEBYLD2!$F152 + AEBYLD1!AT152*(1-VLOOKUP(AEBYLD2!AT$4,'[1]INTERNAL PARAMETERS-1'!$B$5:$J$44,5,FALSE))*VLOOKUP(AEBYLD2!AT$4,'[1]INTERNAL PARAMETERS-1'!$B$5:$J$44,9,FALSE)*AEBYLD2!$F152</f>
        <v>0</v>
      </c>
      <c r="AU152" s="51">
        <f>AEBYLD1!AU152*VLOOKUP(AEBYLD2!AU$4,'[1]INTERNAL PARAMETERS-1'!$B$5:$J$44,5,FALSE)*VLOOKUP(AEBYLD2!AU$4,'[1]INTERNAL PARAMETERS-1'!$B$5:$J$44,6,FALSE)*VLOOKUP(AEBYLD2!AU$4,'[1]INTERNAL PARAMETERS-1'!$B$5:$J$44,3,FALSE) + AEBYLD1!AU152*(1-VLOOKUP(AEBYLD2!AU$4,'[1]INTERNAL PARAMETERS-1'!$B$5:$J$44,5,FALSE))*VLOOKUP(AEBYLD2!AU$4,'[1]INTERNAL PARAMETERS-1'!$B$5:$J$44,8,FALSE)*VLOOKUP(AEBYLD2!AU$4,'[1]INTERNAL PARAMETERS-1'!$B$5:$J$44,3,FALSE)</f>
        <v>0</v>
      </c>
      <c r="AV152" s="50">
        <f>AEBYLD1!AV152*VLOOKUP(AEBYLD2!AV$4,'[1]INTERNAL PARAMETERS-1'!$B$5:$J$44,5,FALSE)*VLOOKUP(AEBYLD2!AV$4,'[1]INTERNAL PARAMETERS-1'!$B$5:$J$44,6,FALSE)*VLOOKUP(AEBYLD2!AV$4,'[1]INTERNAL PARAMETERS-1'!$B$5:$J$44,3,FALSE) + AEBYLD1!AV152*(1-VLOOKUP(AEBYLD2!AV$4,'[1]INTERNAL PARAMETERS-1'!$B$5:$J$44,5,FALSE))*VLOOKUP(AEBYLD2!AV$4,'[1]INTERNAL PARAMETERS-1'!$B$5:$J$44,8,FALSE)*VLOOKUP(AEBYLD2!AV$4,'[1]INTERNAL PARAMETERS-1'!$B$5:$J$44,3,FALSE)</f>
        <v>0</v>
      </c>
      <c r="AW152" s="50">
        <f>AEBYLD1!AW152*VLOOKUP(AEBYLD2!AW$4,'[1]INTERNAL PARAMETERS-1'!$B$5:$J$44,5,FALSE)*VLOOKUP(AEBYLD2!AW$4,'[1]INTERNAL PARAMETERS-1'!$B$5:$J$44,6,FALSE)*VLOOKUP(AEBYLD2!AW$4,'[1]INTERNAL PARAMETERS-1'!$B$5:$J$44,3,FALSE) + AEBYLD1!AW152*(1-VLOOKUP(AEBYLD2!AW$4,'[1]INTERNAL PARAMETERS-1'!$B$5:$J$44,5,FALSE))*VLOOKUP(AEBYLD2!AW$4,'[1]INTERNAL PARAMETERS-1'!$B$5:$J$44,8,FALSE)*VLOOKUP(AEBYLD2!AW$4,'[1]INTERNAL PARAMETERS-1'!$B$5:$J$44,3,FALSE)</f>
        <v>0.44072840957504189</v>
      </c>
      <c r="AX152" s="50">
        <f>AEBYLD1!AX152*VLOOKUP(AEBYLD2!AX$4,'[1]INTERNAL PARAMETERS-1'!$B$5:$J$44,5,FALSE)*VLOOKUP(AEBYLD2!AX$4,'[1]INTERNAL PARAMETERS-1'!$B$5:$J$44,6,FALSE)*VLOOKUP(AEBYLD2!AX$4,'[1]INTERNAL PARAMETERS-1'!$B$5:$J$44,3,FALSE) + AEBYLD1!AX152*(1-VLOOKUP(AEBYLD2!AX$4,'[1]INTERNAL PARAMETERS-1'!$B$5:$J$44,5,FALSE))*VLOOKUP(AEBYLD2!AX$4,'[1]INTERNAL PARAMETERS-1'!$B$5:$J$44,8,FALSE)*VLOOKUP(AEBYLD2!AX$4,'[1]INTERNAL PARAMETERS-1'!$B$5:$J$44,3,FALSE)</f>
        <v>0</v>
      </c>
      <c r="AY152" s="50">
        <f>AEBYLD1!AY152*VLOOKUP(AEBYLD2!AY$4,'[1]INTERNAL PARAMETERS-1'!$B$5:$J$44,5,FALSE)*VLOOKUP(AEBYLD2!AY$4,'[1]INTERNAL PARAMETERS-1'!$B$5:$J$44,6,FALSE)*VLOOKUP(AEBYLD2!AY$4,'[1]INTERNAL PARAMETERS-1'!$B$5:$J$44,3,FALSE) + AEBYLD1!AY152*(1-VLOOKUP(AEBYLD2!AY$4,'[1]INTERNAL PARAMETERS-1'!$B$5:$J$44,5,FALSE))*VLOOKUP(AEBYLD2!AY$4,'[1]INTERNAL PARAMETERS-1'!$B$5:$J$44,8,FALSE)*VLOOKUP(AEBYLD2!AY$4,'[1]INTERNAL PARAMETERS-1'!$B$5:$J$44,3,FALSE)</f>
        <v>0</v>
      </c>
      <c r="AZ152" s="50">
        <f>AEBYLD1!AZ152*VLOOKUP(AEBYLD2!AZ$4,'[1]INTERNAL PARAMETERS-1'!$B$5:$J$44,5,FALSE)*VLOOKUP(AEBYLD2!AZ$4,'[1]INTERNAL PARAMETERS-1'!$B$5:$J$44,6,FALSE)*VLOOKUP(AEBYLD2!AZ$4,'[1]INTERNAL PARAMETERS-1'!$B$5:$J$44,3,FALSE) + AEBYLD1!AZ152*(1-VLOOKUP(AEBYLD2!AZ$4,'[1]INTERNAL PARAMETERS-1'!$B$5:$J$44,5,FALSE))*VLOOKUP(AEBYLD2!AZ$4,'[1]INTERNAL PARAMETERS-1'!$B$5:$J$44,8,FALSE)*VLOOKUP(AEBYLD2!AZ$4,'[1]INTERNAL PARAMETERS-1'!$B$5:$J$44,3,FALSE)</f>
        <v>0</v>
      </c>
      <c r="BA152" s="50">
        <f>AEBYLD1!BA152*VLOOKUP(AEBYLD2!BA$4,'[1]INTERNAL PARAMETERS-1'!$B$5:$J$44,5,FALSE)*VLOOKUP(AEBYLD2!BA$4,'[1]INTERNAL PARAMETERS-1'!$B$5:$J$44,6,FALSE)*VLOOKUP(AEBYLD2!BA$4,'[1]INTERNAL PARAMETERS-1'!$B$5:$J$44,3,FALSE) + AEBYLD1!BA152*(1-VLOOKUP(AEBYLD2!BA$4,'[1]INTERNAL PARAMETERS-1'!$B$5:$J$44,5,FALSE))*VLOOKUP(AEBYLD2!BA$4,'[1]INTERNAL PARAMETERS-1'!$B$5:$J$44,8,FALSE)*VLOOKUP(AEBYLD2!BA$4,'[1]INTERNAL PARAMETERS-1'!$B$5:$J$44,3,FALSE)</f>
        <v>5.8372988751137687E-2</v>
      </c>
      <c r="BB152" s="50">
        <f>AEBYLD1!BB152*VLOOKUP(AEBYLD2!BB$4,'[1]INTERNAL PARAMETERS-1'!$B$5:$J$44,5,FALSE)*VLOOKUP(AEBYLD2!BB$4,'[1]INTERNAL PARAMETERS-1'!$B$5:$J$44,6,FALSE)*VLOOKUP(AEBYLD2!BB$4,'[1]INTERNAL PARAMETERS-1'!$B$5:$J$44,3,FALSE) + AEBYLD1!BB152*(1-VLOOKUP(AEBYLD2!BB$4,'[1]INTERNAL PARAMETERS-1'!$B$5:$J$44,5,FALSE))*VLOOKUP(AEBYLD2!BB$4,'[1]INTERNAL PARAMETERS-1'!$B$5:$J$44,8,FALSE)*VLOOKUP(AEBYLD2!BB$4,'[1]INTERNAL PARAMETERS-1'!$B$5:$J$44,3,FALSE)</f>
        <v>0.17261123002425052</v>
      </c>
      <c r="BC152" s="50">
        <f>AEBYLD1!BC152*VLOOKUP(AEBYLD2!BC$4,'[1]INTERNAL PARAMETERS-1'!$B$5:$J$44,5,FALSE)*VLOOKUP(AEBYLD2!BC$4,'[1]INTERNAL PARAMETERS-1'!$B$5:$J$44,6,FALSE)*VLOOKUP(AEBYLD2!BC$4,'[1]INTERNAL PARAMETERS-1'!$B$5:$J$44,3,FALSE) + AEBYLD1!BC152*(1-VLOOKUP(AEBYLD2!BC$4,'[1]INTERNAL PARAMETERS-1'!$B$5:$J$44,5,FALSE))*VLOOKUP(AEBYLD2!BC$4,'[1]INTERNAL PARAMETERS-1'!$B$5:$J$44,8,FALSE)*VLOOKUP(AEBYLD2!BC$4,'[1]INTERNAL PARAMETERS-1'!$B$5:$J$44,3,FALSE)</f>
        <v>6.3782488003003165E-2</v>
      </c>
      <c r="BD152" s="50">
        <f>AEBYLD1!BD152*VLOOKUP(AEBYLD2!BD$4,'[1]INTERNAL PARAMETERS-1'!$B$5:$J$44,5,FALSE)*VLOOKUP(AEBYLD2!BD$4,'[1]INTERNAL PARAMETERS-1'!$B$5:$J$44,6,FALSE)*VLOOKUP(AEBYLD2!BD$4,'[1]INTERNAL PARAMETERS-1'!$B$5:$J$44,3,FALSE) + AEBYLD1!BD152*(1-VLOOKUP(AEBYLD2!BD$4,'[1]INTERNAL PARAMETERS-1'!$B$5:$J$44,5,FALSE))*VLOOKUP(AEBYLD2!BD$4,'[1]INTERNAL PARAMETERS-1'!$B$5:$J$44,8,FALSE)*VLOOKUP(AEBYLD2!BD$4,'[1]INTERNAL PARAMETERS-1'!$B$5:$J$44,3,FALSE)</f>
        <v>0.11321374568215659</v>
      </c>
      <c r="BE152" s="50">
        <f>AEBYLD1!BE152*VLOOKUP(AEBYLD2!BE$4,'[1]INTERNAL PARAMETERS-1'!$B$5:$J$44,5,FALSE)*VLOOKUP(AEBYLD2!BE$4,'[1]INTERNAL PARAMETERS-1'!$B$5:$J$44,6,FALSE)*VLOOKUP(AEBYLD2!BE$4,'[1]INTERNAL PARAMETERS-1'!$B$5:$J$44,3,FALSE) + AEBYLD1!BE152*(1-VLOOKUP(AEBYLD2!BE$4,'[1]INTERNAL PARAMETERS-1'!$B$5:$J$44,5,FALSE))*VLOOKUP(AEBYLD2!BE$4,'[1]INTERNAL PARAMETERS-1'!$B$5:$J$44,8,FALSE)*VLOOKUP(AEBYLD2!BE$4,'[1]INTERNAL PARAMETERS-1'!$B$5:$J$44,3,FALSE)</f>
        <v>7.8716669126763103E-2</v>
      </c>
      <c r="BF152" s="50">
        <f>AEBYLD1!BF152*VLOOKUP(AEBYLD2!BF$4,'[1]INTERNAL PARAMETERS-1'!$B$5:$J$44,5,FALSE)*VLOOKUP(AEBYLD2!BF$4,'[1]INTERNAL PARAMETERS-1'!$B$5:$J$44,6,FALSE)*VLOOKUP(AEBYLD2!BF$4,'[1]INTERNAL PARAMETERS-1'!$B$5:$J$44,3,FALSE) + AEBYLD1!BF152*(1-VLOOKUP(AEBYLD2!BF$4,'[1]INTERNAL PARAMETERS-1'!$B$5:$J$44,5,FALSE))*VLOOKUP(AEBYLD2!BF$4,'[1]INTERNAL PARAMETERS-1'!$B$5:$J$44,8,FALSE)*VLOOKUP(AEBYLD2!BF$4,'[1]INTERNAL PARAMETERS-1'!$B$5:$J$44,3,FALSE)</f>
        <v>0</v>
      </c>
      <c r="BG152" s="50">
        <f>AEBYLD1!BG152*VLOOKUP(AEBYLD2!BG$4,'[1]INTERNAL PARAMETERS-1'!$B$5:$J$44,5,FALSE)*VLOOKUP(AEBYLD2!BG$4,'[1]INTERNAL PARAMETERS-1'!$B$5:$J$44,6,FALSE)*VLOOKUP(AEBYLD2!BG$4,'[1]INTERNAL PARAMETERS-1'!$B$5:$J$44,3,FALSE) + AEBYLD1!BG152*(1-VLOOKUP(AEBYLD2!BG$4,'[1]INTERNAL PARAMETERS-1'!$B$5:$J$44,5,FALSE))*VLOOKUP(AEBYLD2!BG$4,'[1]INTERNAL PARAMETERS-1'!$B$5:$J$44,8,FALSE)*VLOOKUP(AEBYLD2!BG$4,'[1]INTERNAL PARAMETERS-1'!$B$5:$J$44,3,FALSE)</f>
        <v>8.2346147966127922E-2</v>
      </c>
      <c r="BH152" s="50">
        <f>AEBYLD1!BH152*VLOOKUP(AEBYLD2!BH$4,'[1]INTERNAL PARAMETERS-1'!$B$5:$J$44,5,FALSE)*VLOOKUP(AEBYLD2!BH$4,'[1]INTERNAL PARAMETERS-1'!$B$5:$J$44,6,FALSE)*VLOOKUP(AEBYLD2!BH$4,'[1]INTERNAL PARAMETERS-1'!$B$5:$J$44,3,FALSE) + AEBYLD1!BH152*(1-VLOOKUP(AEBYLD2!BH$4,'[1]INTERNAL PARAMETERS-1'!$B$5:$J$44,5,FALSE))*VLOOKUP(AEBYLD2!BH$4,'[1]INTERNAL PARAMETERS-1'!$B$5:$J$44,8,FALSE)*VLOOKUP(AEBYLD2!BH$4,'[1]INTERNAL PARAMETERS-1'!$B$5:$J$44,3,FALSE)</f>
        <v>3.2010808786871696E-4</v>
      </c>
      <c r="BI152" s="50">
        <f>AEBYLD1!BI152*VLOOKUP(AEBYLD2!BI$4,'[1]INTERNAL PARAMETERS-1'!$B$5:$J$44,5,FALSE)*VLOOKUP(AEBYLD2!BI$4,'[1]INTERNAL PARAMETERS-1'!$B$5:$J$44,6,FALSE)*VLOOKUP(AEBYLD2!BI$4,'[1]INTERNAL PARAMETERS-1'!$B$5:$J$44,3,FALSE) + AEBYLD1!BI152*(1-VLOOKUP(AEBYLD2!BI$4,'[1]INTERNAL PARAMETERS-1'!$B$5:$J$44,5,FALSE))*VLOOKUP(AEBYLD2!BI$4,'[1]INTERNAL PARAMETERS-1'!$B$5:$J$44,8,FALSE)*VLOOKUP(AEBYLD2!BI$4,'[1]INTERNAL PARAMETERS-1'!$B$5:$J$44,3,FALSE)</f>
        <v>0</v>
      </c>
      <c r="BJ152" s="50">
        <f>AEBYLD1!BJ152*VLOOKUP(AEBYLD2!BJ$4,'[1]INTERNAL PARAMETERS-1'!$B$5:$J$44,5,FALSE)*VLOOKUP(AEBYLD2!BJ$4,'[1]INTERNAL PARAMETERS-1'!$B$5:$J$44,6,FALSE)*VLOOKUP(AEBYLD2!BJ$4,'[1]INTERNAL PARAMETERS-1'!$B$5:$J$44,3,FALSE) + AEBYLD1!BJ152*(1-VLOOKUP(AEBYLD2!BJ$4,'[1]INTERNAL PARAMETERS-1'!$B$5:$J$44,5,FALSE))*VLOOKUP(AEBYLD2!BJ$4,'[1]INTERNAL PARAMETERS-1'!$B$5:$J$44,8,FALSE)*VLOOKUP(AEBYLD2!BJ$4,'[1]INTERNAL PARAMETERS-1'!$B$5:$J$44,3,FALSE)</f>
        <v>3.6007965250683616E-2</v>
      </c>
      <c r="BK152" s="50">
        <f>AEBYLD1!BK152*VLOOKUP(AEBYLD2!BK$4,'[1]INTERNAL PARAMETERS-1'!$B$5:$J$44,5,FALSE)*VLOOKUP(AEBYLD2!BK$4,'[1]INTERNAL PARAMETERS-1'!$B$5:$J$44,6,FALSE)*VLOOKUP(AEBYLD2!BK$4,'[1]INTERNAL PARAMETERS-1'!$B$5:$J$44,3,FALSE) + AEBYLD1!BK152*(1-VLOOKUP(AEBYLD2!BK$4,'[1]INTERNAL PARAMETERS-1'!$B$5:$J$44,5,FALSE))*VLOOKUP(AEBYLD2!BK$4,'[1]INTERNAL PARAMETERS-1'!$B$5:$J$44,8,FALSE)*VLOOKUP(AEBYLD2!BK$4,'[1]INTERNAL PARAMETERS-1'!$B$5:$J$44,3,FALSE)</f>
        <v>3.6495586012551019E-2</v>
      </c>
      <c r="BL152" s="50">
        <f>AEBYLD1!BL152*VLOOKUP(AEBYLD2!BL$4,'[1]INTERNAL PARAMETERS-1'!$B$5:$J$44,5,FALSE)*VLOOKUP(AEBYLD2!BL$4,'[1]INTERNAL PARAMETERS-1'!$B$5:$J$44,6,FALSE)*VLOOKUP(AEBYLD2!BL$4,'[1]INTERNAL PARAMETERS-1'!$B$5:$J$44,3,FALSE) + AEBYLD1!BL152*(1-VLOOKUP(AEBYLD2!BL$4,'[1]INTERNAL PARAMETERS-1'!$B$5:$J$44,5,FALSE))*VLOOKUP(AEBYLD2!BL$4,'[1]INTERNAL PARAMETERS-1'!$B$5:$J$44,8,FALSE)*VLOOKUP(AEBYLD2!BL$4,'[1]INTERNAL PARAMETERS-1'!$B$5:$J$44,3,FALSE)</f>
        <v>5.0109370159448142E-2</v>
      </c>
      <c r="BM152" s="50">
        <f>AEBYLD1!BM152*VLOOKUP(AEBYLD2!BM$4,'[1]INTERNAL PARAMETERS-1'!$B$5:$J$44,5,FALSE)*VLOOKUP(AEBYLD2!BM$4,'[1]INTERNAL PARAMETERS-1'!$B$5:$J$44,6,FALSE)*VLOOKUP(AEBYLD2!BM$4,'[1]INTERNAL PARAMETERS-1'!$B$5:$J$44,3,FALSE) + AEBYLD1!BM152*(1-VLOOKUP(AEBYLD2!BM$4,'[1]INTERNAL PARAMETERS-1'!$B$5:$J$44,5,FALSE))*VLOOKUP(AEBYLD2!BM$4,'[1]INTERNAL PARAMETERS-1'!$B$5:$J$44,8,FALSE)*VLOOKUP(AEBYLD2!BM$4,'[1]INTERNAL PARAMETERS-1'!$B$5:$J$44,3,FALSE)</f>
        <v>4.8242511251156851E-3</v>
      </c>
      <c r="BN152" s="50">
        <f>AEBYLD1!BN152*VLOOKUP(AEBYLD2!BN$4,'[1]INTERNAL PARAMETERS-1'!$B$5:$J$44,5,FALSE)*VLOOKUP(AEBYLD2!BN$4,'[1]INTERNAL PARAMETERS-1'!$B$5:$J$44,6,FALSE)*VLOOKUP(AEBYLD2!BN$4,'[1]INTERNAL PARAMETERS-1'!$B$5:$J$44,3,FALSE) + AEBYLD1!BN152*(1-VLOOKUP(AEBYLD2!BN$4,'[1]INTERNAL PARAMETERS-1'!$B$5:$J$44,5,FALSE))*VLOOKUP(AEBYLD2!BN$4,'[1]INTERNAL PARAMETERS-1'!$B$5:$J$44,8,FALSE)*VLOOKUP(AEBYLD2!BN$4,'[1]INTERNAL PARAMETERS-1'!$B$5:$J$44,3,FALSE)</f>
        <v>2.4179175565518584E-2</v>
      </c>
      <c r="BO152" s="50">
        <f>AEBYLD1!BO152*VLOOKUP(AEBYLD2!BO$4,'[1]INTERNAL PARAMETERS-1'!$B$5:$J$44,5,FALSE)*VLOOKUP(AEBYLD2!BO$4,'[1]INTERNAL PARAMETERS-1'!$B$5:$J$44,6,FALSE)*VLOOKUP(AEBYLD2!BO$4,'[1]INTERNAL PARAMETERS-1'!$B$5:$J$44,3,FALSE) + AEBYLD1!BO152*(1-VLOOKUP(AEBYLD2!BO$4,'[1]INTERNAL PARAMETERS-1'!$B$5:$J$44,5,FALSE))*VLOOKUP(AEBYLD2!BO$4,'[1]INTERNAL PARAMETERS-1'!$B$5:$J$44,8,FALSE)*VLOOKUP(AEBYLD2!BO$4,'[1]INTERNAL PARAMETERS-1'!$B$5:$J$44,3,FALSE)</f>
        <v>2.9004993613605288E-2</v>
      </c>
      <c r="BP152" s="50">
        <f>AEBYLD1!BP152*VLOOKUP(AEBYLD2!BP$4,'[1]INTERNAL PARAMETERS-1'!$B$5:$J$44,5,FALSE)*VLOOKUP(AEBYLD2!BP$4,'[1]INTERNAL PARAMETERS-1'!$B$5:$J$44,6,FALSE)*VLOOKUP(AEBYLD2!BP$4,'[1]INTERNAL PARAMETERS-1'!$B$5:$J$44,3,FALSE) + AEBYLD1!BP152*(1-VLOOKUP(AEBYLD2!BP$4,'[1]INTERNAL PARAMETERS-1'!$B$5:$J$44,5,FALSE))*VLOOKUP(AEBYLD2!BP$4,'[1]INTERNAL PARAMETERS-1'!$B$5:$J$44,8,FALSE)*VLOOKUP(AEBYLD2!BP$4,'[1]INTERNAL PARAMETERS-1'!$B$5:$J$44,3,FALSE)</f>
        <v>2.7903786688318901E-3</v>
      </c>
      <c r="BQ152" s="50">
        <f>AEBYLD1!BQ152*VLOOKUP(AEBYLD2!BQ$4,'[1]INTERNAL PARAMETERS-1'!$B$5:$J$44,5,FALSE)*VLOOKUP(AEBYLD2!BQ$4,'[1]INTERNAL PARAMETERS-1'!$B$5:$J$44,6,FALSE)*VLOOKUP(AEBYLD2!BQ$4,'[1]INTERNAL PARAMETERS-1'!$B$5:$J$44,3,FALSE) + AEBYLD1!BQ152*(1-VLOOKUP(AEBYLD2!BQ$4,'[1]INTERNAL PARAMETERS-1'!$B$5:$J$44,5,FALSE))*VLOOKUP(AEBYLD2!BQ$4,'[1]INTERNAL PARAMETERS-1'!$B$5:$J$44,8,FALSE)*VLOOKUP(AEBYLD2!BQ$4,'[1]INTERNAL PARAMETERS-1'!$B$5:$J$44,3,FALSE)</f>
        <v>9.8326944688385653E-2</v>
      </c>
      <c r="BR152" s="50">
        <f>AEBYLD1!BR152*VLOOKUP(AEBYLD2!BR$4,'[1]INTERNAL PARAMETERS-1'!$B$5:$J$44,5,FALSE)*VLOOKUP(AEBYLD2!BR$4,'[1]INTERNAL PARAMETERS-1'!$B$5:$J$44,6,FALSE)*VLOOKUP(AEBYLD2!BR$4,'[1]INTERNAL PARAMETERS-1'!$B$5:$J$44,3,FALSE) + AEBYLD1!BR152*(1-VLOOKUP(AEBYLD2!BR$4,'[1]INTERNAL PARAMETERS-1'!$B$5:$J$44,5,FALSE))*VLOOKUP(AEBYLD2!BR$4,'[1]INTERNAL PARAMETERS-1'!$B$5:$J$44,8,FALSE)*VLOOKUP(AEBYLD2!BR$4,'[1]INTERNAL PARAMETERS-1'!$B$5:$J$44,3,FALSE)</f>
        <v>4.7421818798120859E-3</v>
      </c>
      <c r="BS152" s="50">
        <f>AEBYLD1!BS152*VLOOKUP(AEBYLD2!BS$4,'[1]INTERNAL PARAMETERS-1'!$B$5:$J$44,5,FALSE)*VLOOKUP(AEBYLD2!BS$4,'[1]INTERNAL PARAMETERS-1'!$B$5:$J$44,6,FALSE)*VLOOKUP(AEBYLD2!BS$4,'[1]INTERNAL PARAMETERS-1'!$B$5:$J$44,3,FALSE) + AEBYLD1!BS152*(1-VLOOKUP(AEBYLD2!BS$4,'[1]INTERNAL PARAMETERS-1'!$B$5:$J$44,5,FALSE))*VLOOKUP(AEBYLD2!BS$4,'[1]INTERNAL PARAMETERS-1'!$B$5:$J$44,8,FALSE)*VLOOKUP(AEBYLD2!BS$4,'[1]INTERNAL PARAMETERS-1'!$B$5:$J$44,3,FALSE)</f>
        <v>2.536129843755121E-4</v>
      </c>
      <c r="BT152" s="50">
        <f>AEBYLD1!BT152*VLOOKUP(AEBYLD2!BT$4,'[1]INTERNAL PARAMETERS-1'!$B$5:$J$44,5,FALSE)*VLOOKUP(AEBYLD2!BT$4,'[1]INTERNAL PARAMETERS-1'!$B$5:$J$44,6,FALSE)*VLOOKUP(AEBYLD2!BT$4,'[1]INTERNAL PARAMETERS-1'!$B$5:$J$44,3,FALSE) + AEBYLD1!BT152*(1-VLOOKUP(AEBYLD2!BT$4,'[1]INTERNAL PARAMETERS-1'!$B$5:$J$44,5,FALSE))*VLOOKUP(AEBYLD2!BT$4,'[1]INTERNAL PARAMETERS-1'!$B$5:$J$44,8,FALSE)*VLOOKUP(AEBYLD2!BT$4,'[1]INTERNAL PARAMETERS-1'!$B$5:$J$44,3,FALSE)</f>
        <v>0</v>
      </c>
      <c r="BU152" s="50">
        <f>AEBYLD1!BU152*VLOOKUP(AEBYLD2!BU$4,'[1]INTERNAL PARAMETERS-1'!$B$5:$J$44,5,FALSE)*VLOOKUP(AEBYLD2!BU$4,'[1]INTERNAL PARAMETERS-1'!$B$5:$J$44,6,FALSE)*VLOOKUP(AEBYLD2!BU$4,'[1]INTERNAL PARAMETERS-1'!$B$5:$J$44,3,FALSE) + AEBYLD1!BU152*(1-VLOOKUP(AEBYLD2!BU$4,'[1]INTERNAL PARAMETERS-1'!$B$5:$J$44,5,FALSE))*VLOOKUP(AEBYLD2!BU$4,'[1]INTERNAL PARAMETERS-1'!$B$5:$J$44,8,FALSE)*VLOOKUP(AEBYLD2!BU$4,'[1]INTERNAL PARAMETERS-1'!$B$5:$J$44,3,FALSE)</f>
        <v>0</v>
      </c>
      <c r="BV152" s="50">
        <f>AEBYLD1!BV152*VLOOKUP(AEBYLD2!BV$4,'[1]INTERNAL PARAMETERS-1'!$B$5:$J$44,5,FALSE)*VLOOKUP(AEBYLD2!BV$4,'[1]INTERNAL PARAMETERS-1'!$B$5:$J$44,6,FALSE)*VLOOKUP(AEBYLD2!BV$4,'[1]INTERNAL PARAMETERS-1'!$B$5:$J$44,3,FALSE) + AEBYLD1!BV152*(1-VLOOKUP(AEBYLD2!BV$4,'[1]INTERNAL PARAMETERS-1'!$B$5:$J$44,5,FALSE))*VLOOKUP(AEBYLD2!BV$4,'[1]INTERNAL PARAMETERS-1'!$B$5:$J$44,8,FALSE)*VLOOKUP(AEBYLD2!BV$4,'[1]INTERNAL PARAMETERS-1'!$B$5:$J$44,3,FALSE)</f>
        <v>0</v>
      </c>
      <c r="BW152" s="50">
        <f>AEBYLD1!BW152*VLOOKUP(AEBYLD2!BW$4,'[1]INTERNAL PARAMETERS-1'!$B$5:$J$44,5,FALSE)*VLOOKUP(AEBYLD2!BW$4,'[1]INTERNAL PARAMETERS-1'!$B$5:$J$44,6,FALSE)*VLOOKUP(AEBYLD2!BW$4,'[1]INTERNAL PARAMETERS-1'!$B$5:$J$44,3,FALSE) + AEBYLD1!BW152*(1-VLOOKUP(AEBYLD2!BW$4,'[1]INTERNAL PARAMETERS-1'!$B$5:$J$44,5,FALSE))*VLOOKUP(AEBYLD2!BW$4,'[1]INTERNAL PARAMETERS-1'!$B$5:$J$44,8,FALSE)*VLOOKUP(AEBYLD2!BW$4,'[1]INTERNAL PARAMETERS-1'!$B$5:$J$44,3,FALSE)</f>
        <v>0</v>
      </c>
      <c r="BX152" s="50">
        <f>AEBYLD1!BX152*VLOOKUP(AEBYLD2!BX$4,'[1]INTERNAL PARAMETERS-1'!$B$5:$J$44,5,FALSE)*VLOOKUP(AEBYLD2!BX$4,'[1]INTERNAL PARAMETERS-1'!$B$5:$J$44,6,FALSE)*VLOOKUP(AEBYLD2!BX$4,'[1]INTERNAL PARAMETERS-1'!$B$5:$J$44,3,FALSE) + AEBYLD1!BX152*(1-VLOOKUP(AEBYLD2!BX$4,'[1]INTERNAL PARAMETERS-1'!$B$5:$J$44,5,FALSE))*VLOOKUP(AEBYLD2!BX$4,'[1]INTERNAL PARAMETERS-1'!$B$5:$J$44,8,FALSE)*VLOOKUP(AEBYLD2!BX$4,'[1]INTERNAL PARAMETERS-1'!$B$5:$J$44,3,FALSE)</f>
        <v>0</v>
      </c>
      <c r="BY152" s="50">
        <f>AEBYLD1!BY152*VLOOKUP(AEBYLD2!BY$4,'[1]INTERNAL PARAMETERS-1'!$B$5:$J$44,5,FALSE)*VLOOKUP(AEBYLD2!BY$4,'[1]INTERNAL PARAMETERS-1'!$B$5:$J$44,6,FALSE)*VLOOKUP(AEBYLD2!BY$4,'[1]INTERNAL PARAMETERS-1'!$B$5:$J$44,3,FALSE) + AEBYLD1!BY152*(1-VLOOKUP(AEBYLD2!BY$4,'[1]INTERNAL PARAMETERS-1'!$B$5:$J$44,5,FALSE))*VLOOKUP(AEBYLD2!BY$4,'[1]INTERNAL PARAMETERS-1'!$B$5:$J$44,8,FALSE)*VLOOKUP(AEBYLD2!BY$4,'[1]INTERNAL PARAMETERS-1'!$B$5:$J$44,3,FALSE)</f>
        <v>0</v>
      </c>
      <c r="BZ152" s="50">
        <f>AEBYLD1!BZ152*VLOOKUP(AEBYLD2!BZ$4,'[1]INTERNAL PARAMETERS-1'!$B$5:$J$44,5,FALSE)*VLOOKUP(AEBYLD2!BZ$4,'[1]INTERNAL PARAMETERS-1'!$B$5:$J$44,6,FALSE)*VLOOKUP(AEBYLD2!BZ$4,'[1]INTERNAL PARAMETERS-1'!$B$5:$J$44,3,FALSE) + AEBYLD1!BZ152*(1-VLOOKUP(AEBYLD2!BZ$4,'[1]INTERNAL PARAMETERS-1'!$B$5:$J$44,5,FALSE))*VLOOKUP(AEBYLD2!BZ$4,'[1]INTERNAL PARAMETERS-1'!$B$5:$J$44,8,FALSE)*VLOOKUP(AEBYLD2!BZ$4,'[1]INTERNAL PARAMETERS-1'!$B$5:$J$44,3,FALSE)</f>
        <v>3.8991788717494065E-4</v>
      </c>
      <c r="CA152" s="50">
        <f>AEBYLD1!CA152*VLOOKUP(AEBYLD2!CA$4,'[1]INTERNAL PARAMETERS-1'!$B$5:$J$44,5,FALSE)*VLOOKUP(AEBYLD2!CA$4,'[1]INTERNAL PARAMETERS-1'!$B$5:$J$44,6,FALSE)*VLOOKUP(AEBYLD2!CA$4,'[1]INTERNAL PARAMETERS-1'!$B$5:$J$44,3,FALSE) + AEBYLD1!CA152*(1-VLOOKUP(AEBYLD2!CA$4,'[1]INTERNAL PARAMETERS-1'!$B$5:$J$44,5,FALSE))*VLOOKUP(AEBYLD2!CA$4,'[1]INTERNAL PARAMETERS-1'!$B$5:$J$44,8,FALSE)*VLOOKUP(AEBYLD2!CA$4,'[1]INTERNAL PARAMETERS-1'!$B$5:$J$44,3,FALSE)</f>
        <v>0</v>
      </c>
      <c r="CB152" s="50">
        <f>AEBYLD1!CB152*VLOOKUP(AEBYLD2!CB$4,'[1]INTERNAL PARAMETERS-1'!$B$5:$J$44,5,FALSE)*VLOOKUP(AEBYLD2!CB$4,'[1]INTERNAL PARAMETERS-1'!$B$5:$J$44,6,FALSE)*VLOOKUP(AEBYLD2!CB$4,'[1]INTERNAL PARAMETERS-1'!$B$5:$J$44,3,FALSE) + AEBYLD1!CB152*(1-VLOOKUP(AEBYLD2!CB$4,'[1]INTERNAL PARAMETERS-1'!$B$5:$J$44,5,FALSE))*VLOOKUP(AEBYLD2!CB$4,'[1]INTERNAL PARAMETERS-1'!$B$5:$J$44,8,FALSE)*VLOOKUP(AEBYLD2!CB$4,'[1]INTERNAL PARAMETERS-1'!$B$5:$J$44,3,FALSE)</f>
        <v>0</v>
      </c>
      <c r="CC152" s="50">
        <f>AEBYLD1!CC152*VLOOKUP(AEBYLD2!CC$4,'[1]INTERNAL PARAMETERS-1'!$B$5:$J$44,5,FALSE)*VLOOKUP(AEBYLD2!CC$4,'[1]INTERNAL PARAMETERS-1'!$B$5:$J$44,6,FALSE)*VLOOKUP(AEBYLD2!CC$4,'[1]INTERNAL PARAMETERS-1'!$B$5:$J$44,3,FALSE) + AEBYLD1!CC152*(1-VLOOKUP(AEBYLD2!CC$4,'[1]INTERNAL PARAMETERS-1'!$B$5:$J$44,5,FALSE))*VLOOKUP(AEBYLD2!CC$4,'[1]INTERNAL PARAMETERS-1'!$B$5:$J$44,8,FALSE)*VLOOKUP(AEBYLD2!CC$4,'[1]INTERNAL PARAMETERS-1'!$B$5:$J$44,3,FALSE)</f>
        <v>3.8250395677155133E-4</v>
      </c>
      <c r="CD152" s="50">
        <f>AEBYLD1!CD152*VLOOKUP(AEBYLD2!CD$4,'[1]INTERNAL PARAMETERS-1'!$B$5:$J$44,5,FALSE)*VLOOKUP(AEBYLD2!CD$4,'[1]INTERNAL PARAMETERS-1'!$B$5:$J$44,6,FALSE)*VLOOKUP(AEBYLD2!CD$4,'[1]INTERNAL PARAMETERS-1'!$B$5:$J$44,3,FALSE) + AEBYLD1!CD152*(1-VLOOKUP(AEBYLD2!CD$4,'[1]INTERNAL PARAMETERS-1'!$B$5:$J$44,5,FALSE))*VLOOKUP(AEBYLD2!CD$4,'[1]INTERNAL PARAMETERS-1'!$B$5:$J$44,8,FALSE)*VLOOKUP(AEBYLD2!CD$4,'[1]INTERNAL PARAMETERS-1'!$B$5:$J$44,3,FALSE)</f>
        <v>2.1823254981744714E-3</v>
      </c>
      <c r="CE152" s="50">
        <f>AEBYLD1!CE152*VLOOKUP(AEBYLD2!CE$4,'[1]INTERNAL PARAMETERS-1'!$B$5:$J$44,5,FALSE)*VLOOKUP(AEBYLD2!CE$4,'[1]INTERNAL PARAMETERS-1'!$B$5:$J$44,6,FALSE)*VLOOKUP(AEBYLD2!CE$4,'[1]INTERNAL PARAMETERS-1'!$B$5:$J$44,3,FALSE) + AEBYLD1!CE152*(1-VLOOKUP(AEBYLD2!CE$4,'[1]INTERNAL PARAMETERS-1'!$B$5:$J$44,5,FALSE))*VLOOKUP(AEBYLD2!CE$4,'[1]INTERNAL PARAMETERS-1'!$B$5:$J$44,8,FALSE)*VLOOKUP(AEBYLD2!CE$4,'[1]INTERNAL PARAMETERS-1'!$B$5:$J$44,3,FALSE)</f>
        <v>1.8823374215683471E-3</v>
      </c>
      <c r="CF152" s="50">
        <f>AEBYLD1!CF152*VLOOKUP(AEBYLD2!CF$4,'[1]INTERNAL PARAMETERS-1'!$B$5:$J$44,5,FALSE)*VLOOKUP(AEBYLD2!CF$4,'[1]INTERNAL PARAMETERS-1'!$B$5:$J$44,6,FALSE)*VLOOKUP(AEBYLD2!CF$4,'[1]INTERNAL PARAMETERS-1'!$B$5:$J$44,3,FALSE) + AEBYLD1!CF152*(1-VLOOKUP(AEBYLD2!CF$4,'[1]INTERNAL PARAMETERS-1'!$B$5:$J$44,5,FALSE))*VLOOKUP(AEBYLD2!CF$4,'[1]INTERNAL PARAMETERS-1'!$B$5:$J$44,8,FALSE)*VLOOKUP(AEBYLD2!CF$4,'[1]INTERNAL PARAMETERS-1'!$B$5:$J$44,3,FALSE)</f>
        <v>2.4354381262049643E-3</v>
      </c>
      <c r="CG152" s="50">
        <f>AEBYLD1!CG152*VLOOKUP(AEBYLD2!CG$4,'[1]INTERNAL PARAMETERS-1'!$B$5:$J$44,5,FALSE)*VLOOKUP(AEBYLD2!CG$4,'[1]INTERNAL PARAMETERS-1'!$B$5:$J$44,6,FALSE)*VLOOKUP(AEBYLD2!CG$4,'[1]INTERNAL PARAMETERS-1'!$B$5:$J$44,3,FALSE) + AEBYLD1!CG152*(1-VLOOKUP(AEBYLD2!CG$4,'[1]INTERNAL PARAMETERS-1'!$B$5:$J$44,5,FALSE))*VLOOKUP(AEBYLD2!CG$4,'[1]INTERNAL PARAMETERS-1'!$B$5:$J$44,8,FALSE)*VLOOKUP(AEBYLD2!CG$4,'[1]INTERNAL PARAMETERS-1'!$B$5:$J$44,3,FALSE)</f>
        <v>2.5833418605634054E-5</v>
      </c>
      <c r="CH152" s="49">
        <f>AEBYLD1!CH152*VLOOKUP(AEBYLD2!CH$4,'[1]INTERNAL PARAMETERS-1'!$B$5:$J$44,5,FALSE)*VLOOKUP(AEBYLD2!CH$4,'[1]INTERNAL PARAMETERS-1'!$B$5:$J$44,6,FALSE)*VLOOKUP(AEBYLD2!CH$4,'[1]INTERNAL PARAMETERS-1'!$B$5:$J$44,3,FALSE) + AEBYLD1!CH152*(1-VLOOKUP(AEBYLD2!CH$4,'[1]INTERNAL PARAMETERS-1'!$B$5:$J$44,5,FALSE))*VLOOKUP(AEBYLD2!CH$4,'[1]INTERNAL PARAMETERS-1'!$B$5:$J$44,8,FALSE)*VLOOKUP(AEBYLD2!CH$4,'[1]INTERNAL PARAMETERS-1'!$B$5:$J$44,3,FALSE)</f>
        <v>0</v>
      </c>
      <c r="CJ152" s="51">
        <f t="shared" si="4"/>
        <v>67.928264175655187</v>
      </c>
      <c r="CK152" s="49">
        <f t="shared" si="5"/>
        <v>1.304124603473177</v>
      </c>
    </row>
    <row r="153" spans="2:89" x14ac:dyDescent="0.4">
      <c r="B153" s="64" t="s">
        <v>8</v>
      </c>
      <c r="C153" s="63" t="s">
        <v>89</v>
      </c>
      <c r="D153" s="63" t="s">
        <v>84</v>
      </c>
      <c r="E153" s="147">
        <f>AEB!AF153</f>
        <v>166.7410794579269</v>
      </c>
      <c r="F153" s="65">
        <f>'[1]INTERNAL PARAMETERS-1'!M9</f>
        <v>63.875</v>
      </c>
      <c r="G153" s="51">
        <f>AEBYLD1!G153*VLOOKUP(AEBYLD2!G$4,'[1]INTERNAL PARAMETERS-1'!$B$5:$J$44,5,FALSE)*VLOOKUP(AEBYLD2!G$4,'[1]INTERNAL PARAMETERS-1'!$B$5:$J$44,7,FALSE)*AEBYLD2!$F153 + AEBYLD1!G153*(1-VLOOKUP(AEBYLD2!G$4,'[1]INTERNAL PARAMETERS-1'!$B$5:$J$44,5,FALSE))*VLOOKUP(AEBYLD2!G$4,'[1]INTERNAL PARAMETERS-1'!$B$5:$J$44,9,FALSE)*AEBYLD2!$F153</f>
        <v>38.964071388175562</v>
      </c>
      <c r="H153" s="50">
        <f>AEBYLD1!H153*VLOOKUP(AEBYLD2!H$4,'[1]INTERNAL PARAMETERS-1'!$B$5:$J$44,5,FALSE)*VLOOKUP(AEBYLD2!H$4,'[1]INTERNAL PARAMETERS-1'!$B$5:$J$44,7,FALSE)*AEBYLD2!$F153 + AEBYLD1!H153*(1-VLOOKUP(AEBYLD2!H$4,'[1]INTERNAL PARAMETERS-1'!$B$5:$J$44,5,FALSE))*VLOOKUP(AEBYLD2!H$4,'[1]INTERNAL PARAMETERS-1'!$B$5:$J$44,9,FALSE)*AEBYLD2!$F153</f>
        <v>23.951993102149437</v>
      </c>
      <c r="I153" s="50">
        <f>AEBYLD1!I153*VLOOKUP(AEBYLD2!I$4,'[1]INTERNAL PARAMETERS-1'!$B$5:$J$44,5,FALSE)*VLOOKUP(AEBYLD2!I$4,'[1]INTERNAL PARAMETERS-1'!$B$5:$J$44,7,FALSE)*AEBYLD2!$F153 + AEBYLD1!I153*(1-VLOOKUP(AEBYLD2!I$4,'[1]INTERNAL PARAMETERS-1'!$B$5:$J$44,5,FALSE))*VLOOKUP(AEBYLD2!I$4,'[1]INTERNAL PARAMETERS-1'!$B$5:$J$44,9,FALSE)*AEBYLD2!$F153</f>
        <v>28.448391602879866</v>
      </c>
      <c r="J153" s="50">
        <f>AEBYLD1!J153*VLOOKUP(AEBYLD2!J$4,'[1]INTERNAL PARAMETERS-1'!$B$5:$J$44,5,FALSE)*VLOOKUP(AEBYLD2!J$4,'[1]INTERNAL PARAMETERS-1'!$B$5:$J$44,7,FALSE)*AEBYLD2!$F153 + AEBYLD1!J153*(1-VLOOKUP(AEBYLD2!J$4,'[1]INTERNAL PARAMETERS-1'!$B$5:$J$44,5,FALSE))*VLOOKUP(AEBYLD2!J$4,'[1]INTERNAL PARAMETERS-1'!$B$5:$J$44,9,FALSE)*AEBYLD2!$F153</f>
        <v>0</v>
      </c>
      <c r="K153" s="50">
        <f>AEBYLD1!K153*VLOOKUP(AEBYLD2!K$4,'[1]INTERNAL PARAMETERS-1'!$B$5:$J$44,5,FALSE)*VLOOKUP(AEBYLD2!K$4,'[1]INTERNAL PARAMETERS-1'!$B$5:$J$44,7,FALSE)*AEBYLD2!$F153 + AEBYLD1!K153*(1-VLOOKUP(AEBYLD2!K$4,'[1]INTERNAL PARAMETERS-1'!$B$5:$J$44,5,FALSE))*VLOOKUP(AEBYLD2!K$4,'[1]INTERNAL PARAMETERS-1'!$B$5:$J$44,9,FALSE)*AEBYLD2!$F153</f>
        <v>0.15945525504179053</v>
      </c>
      <c r="L153" s="50">
        <f>AEBYLD1!L153*VLOOKUP(AEBYLD2!L$4,'[1]INTERNAL PARAMETERS-1'!$B$5:$J$44,5,FALSE)*VLOOKUP(AEBYLD2!L$4,'[1]INTERNAL PARAMETERS-1'!$B$5:$J$44,7,FALSE)*AEBYLD2!$F153 + AEBYLD1!L153*(1-VLOOKUP(AEBYLD2!L$4,'[1]INTERNAL PARAMETERS-1'!$B$5:$J$44,5,FALSE))*VLOOKUP(AEBYLD2!L$4,'[1]INTERNAL PARAMETERS-1'!$B$5:$J$44,9,FALSE)*AEBYLD2!$F153</f>
        <v>0</v>
      </c>
      <c r="M153" s="50">
        <f>AEBYLD1!M153*VLOOKUP(AEBYLD2!M$4,'[1]INTERNAL PARAMETERS-1'!$B$5:$J$44,5,FALSE)*VLOOKUP(AEBYLD2!M$4,'[1]INTERNAL PARAMETERS-1'!$B$5:$J$44,7,FALSE)*AEBYLD2!$F153 + AEBYLD1!M153*(1-VLOOKUP(AEBYLD2!M$4,'[1]INTERNAL PARAMETERS-1'!$B$5:$J$44,5,FALSE))*VLOOKUP(AEBYLD2!M$4,'[1]INTERNAL PARAMETERS-1'!$B$5:$J$44,9,FALSE)*AEBYLD2!$F153</f>
        <v>0.44020961314344487</v>
      </c>
      <c r="N153" s="50">
        <f>AEBYLD1!N153*VLOOKUP(AEBYLD2!N$4,'[1]INTERNAL PARAMETERS-1'!$B$5:$J$44,5,FALSE)*VLOOKUP(AEBYLD2!N$4,'[1]INTERNAL PARAMETERS-1'!$B$5:$J$44,7,FALSE)*AEBYLD2!$F153 + AEBYLD1!N153*(1-VLOOKUP(AEBYLD2!N$4,'[1]INTERNAL PARAMETERS-1'!$B$5:$J$44,5,FALSE))*VLOOKUP(AEBYLD2!N$4,'[1]INTERNAL PARAMETERS-1'!$B$5:$J$44,9,FALSE)*AEBYLD2!$F153</f>
        <v>0.17822851124854414</v>
      </c>
      <c r="O153" s="50">
        <f>AEBYLD1!O153*VLOOKUP(AEBYLD2!O$4,'[1]INTERNAL PARAMETERS-1'!$B$5:$J$44,5,FALSE)*VLOOKUP(AEBYLD2!O$4,'[1]INTERNAL PARAMETERS-1'!$B$5:$J$44,7,FALSE)*AEBYLD2!$F153 + AEBYLD1!O153*(1-VLOOKUP(AEBYLD2!O$4,'[1]INTERNAL PARAMETERS-1'!$B$5:$J$44,5,FALSE))*VLOOKUP(AEBYLD2!O$4,'[1]INTERNAL PARAMETERS-1'!$B$5:$J$44,9,FALSE)*AEBYLD2!$F153</f>
        <v>0</v>
      </c>
      <c r="P153" s="50">
        <f>AEBYLD1!P153*VLOOKUP(AEBYLD2!P$4,'[1]INTERNAL PARAMETERS-1'!$B$5:$J$44,5,FALSE)*VLOOKUP(AEBYLD2!P$4,'[1]INTERNAL PARAMETERS-1'!$B$5:$J$44,7,FALSE)*AEBYLD2!$F153 + AEBYLD1!P153*(1-VLOOKUP(AEBYLD2!P$4,'[1]INTERNAL PARAMETERS-1'!$B$5:$J$44,5,FALSE))*VLOOKUP(AEBYLD2!P$4,'[1]INTERNAL PARAMETERS-1'!$B$5:$J$44,9,FALSE)*AEBYLD2!$F153</f>
        <v>0</v>
      </c>
      <c r="Q153" s="50">
        <f>AEBYLD1!Q153*VLOOKUP(AEBYLD2!Q$4,'[1]INTERNAL PARAMETERS-1'!$B$5:$J$44,5,FALSE)*VLOOKUP(AEBYLD2!Q$4,'[1]INTERNAL PARAMETERS-1'!$B$5:$J$44,7,FALSE)*AEBYLD2!$F153 + AEBYLD1!Q153*(1-VLOOKUP(AEBYLD2!Q$4,'[1]INTERNAL PARAMETERS-1'!$B$5:$J$44,5,FALSE))*VLOOKUP(AEBYLD2!Q$4,'[1]INTERNAL PARAMETERS-1'!$B$5:$J$44,9,FALSE)*AEBYLD2!$F153</f>
        <v>0</v>
      </c>
      <c r="R153" s="50">
        <f>AEBYLD1!R153*VLOOKUP(AEBYLD2!R$4,'[1]INTERNAL PARAMETERS-1'!$B$5:$J$44,5,FALSE)*VLOOKUP(AEBYLD2!R$4,'[1]INTERNAL PARAMETERS-1'!$B$5:$J$44,7,FALSE)*AEBYLD2!$F153 + AEBYLD1!R153*(1-VLOOKUP(AEBYLD2!R$4,'[1]INTERNAL PARAMETERS-1'!$B$5:$J$44,5,FALSE))*VLOOKUP(AEBYLD2!R$4,'[1]INTERNAL PARAMETERS-1'!$B$5:$J$44,9,FALSE)*AEBYLD2!$F153</f>
        <v>0.13230584512113941</v>
      </c>
      <c r="S153" s="50">
        <f>AEBYLD1!S153*VLOOKUP(AEBYLD2!S$4,'[1]INTERNAL PARAMETERS-1'!$B$5:$J$44,5,FALSE)*VLOOKUP(AEBYLD2!S$4,'[1]INTERNAL PARAMETERS-1'!$B$5:$J$44,7,FALSE)*AEBYLD2!$F153 + AEBYLD1!S153*(1-VLOOKUP(AEBYLD2!S$4,'[1]INTERNAL PARAMETERS-1'!$B$5:$J$44,5,FALSE))*VLOOKUP(AEBYLD2!S$4,'[1]INTERNAL PARAMETERS-1'!$B$5:$J$44,9,FALSE)*AEBYLD2!$F153</f>
        <v>3.8279116197672254</v>
      </c>
      <c r="T153" s="50">
        <f>AEBYLD1!T153*VLOOKUP(AEBYLD2!T$4,'[1]INTERNAL PARAMETERS-1'!$B$5:$J$44,5,FALSE)*VLOOKUP(AEBYLD2!T$4,'[1]INTERNAL PARAMETERS-1'!$B$5:$J$44,7,FALSE)*AEBYLD2!$F153 + AEBYLD1!T153*(1-VLOOKUP(AEBYLD2!T$4,'[1]INTERNAL PARAMETERS-1'!$B$5:$J$44,5,FALSE))*VLOOKUP(AEBYLD2!T$4,'[1]INTERNAL PARAMETERS-1'!$B$5:$J$44,9,FALSE)*AEBYLD2!$F153</f>
        <v>0.69105265124613657</v>
      </c>
      <c r="U153" s="50">
        <f>AEBYLD1!U153*VLOOKUP(AEBYLD2!U$4,'[1]INTERNAL PARAMETERS-1'!$B$5:$J$44,5,FALSE)*VLOOKUP(AEBYLD2!U$4,'[1]INTERNAL PARAMETERS-1'!$B$5:$J$44,7,FALSE)*AEBYLD2!$F153 + AEBYLD1!U153*(1-VLOOKUP(AEBYLD2!U$4,'[1]INTERNAL PARAMETERS-1'!$B$5:$J$44,5,FALSE))*VLOOKUP(AEBYLD2!U$4,'[1]INTERNAL PARAMETERS-1'!$B$5:$J$44,9,FALSE)*AEBYLD2!$F153</f>
        <v>0.50725803701276206</v>
      </c>
      <c r="V153" s="50">
        <f>AEBYLD1!V153*VLOOKUP(AEBYLD2!V$4,'[1]INTERNAL PARAMETERS-1'!$B$5:$J$44,5,FALSE)*VLOOKUP(AEBYLD2!V$4,'[1]INTERNAL PARAMETERS-1'!$B$5:$J$44,7,FALSE)*AEBYLD2!$F153 + AEBYLD1!V153*(1-VLOOKUP(AEBYLD2!V$4,'[1]INTERNAL PARAMETERS-1'!$B$5:$J$44,5,FALSE))*VLOOKUP(AEBYLD2!V$4,'[1]INTERNAL PARAMETERS-1'!$B$5:$J$44,9,FALSE)*AEBYLD2!$F153</f>
        <v>3.4534402486009053</v>
      </c>
      <c r="W153" s="50">
        <f>AEBYLD1!W153*VLOOKUP(AEBYLD2!W$4,'[1]INTERNAL PARAMETERS-1'!$B$5:$J$44,5,FALSE)*VLOOKUP(AEBYLD2!W$4,'[1]INTERNAL PARAMETERS-1'!$B$5:$J$44,7,FALSE)*AEBYLD2!$F153 + AEBYLD1!W153*(1-VLOOKUP(AEBYLD2!W$4,'[1]INTERNAL PARAMETERS-1'!$B$5:$J$44,5,FALSE))*VLOOKUP(AEBYLD2!W$4,'[1]INTERNAL PARAMETERS-1'!$B$5:$J$44,9,FALSE)*AEBYLD2!$F153</f>
        <v>0</v>
      </c>
      <c r="X153" s="50">
        <f>AEBYLD1!X153*VLOOKUP(AEBYLD2!X$4,'[1]INTERNAL PARAMETERS-1'!$B$5:$J$44,5,FALSE)*VLOOKUP(AEBYLD2!X$4,'[1]INTERNAL PARAMETERS-1'!$B$5:$J$44,7,FALSE)*AEBYLD2!$F153 + AEBYLD1!X153*(1-VLOOKUP(AEBYLD2!X$4,'[1]INTERNAL PARAMETERS-1'!$B$5:$J$44,5,FALSE))*VLOOKUP(AEBYLD2!X$4,'[1]INTERNAL PARAMETERS-1'!$B$5:$J$44,9,FALSE)*AEBYLD2!$F153</f>
        <v>0</v>
      </c>
      <c r="Y153" s="50">
        <f>AEBYLD1!Y153*VLOOKUP(AEBYLD2!Y$4,'[1]INTERNAL PARAMETERS-1'!$B$5:$J$44,5,FALSE)*VLOOKUP(AEBYLD2!Y$4,'[1]INTERNAL PARAMETERS-1'!$B$5:$J$44,7,FALSE)*AEBYLD2!$F153 + AEBYLD1!Y153*(1-VLOOKUP(AEBYLD2!Y$4,'[1]INTERNAL PARAMETERS-1'!$B$5:$J$44,5,FALSE))*VLOOKUP(AEBYLD2!Y$4,'[1]INTERNAL PARAMETERS-1'!$B$5:$J$44,9,FALSE)*AEBYLD2!$F153</f>
        <v>0</v>
      </c>
      <c r="Z153" s="50">
        <f>AEBYLD1!Z153*VLOOKUP(AEBYLD2!Z$4,'[1]INTERNAL PARAMETERS-1'!$B$5:$J$44,5,FALSE)*VLOOKUP(AEBYLD2!Z$4,'[1]INTERNAL PARAMETERS-1'!$B$5:$J$44,7,FALSE)*AEBYLD2!$F153 + AEBYLD1!Z153*(1-VLOOKUP(AEBYLD2!Z$4,'[1]INTERNAL PARAMETERS-1'!$B$5:$J$44,5,FALSE))*VLOOKUP(AEBYLD2!Z$4,'[1]INTERNAL PARAMETERS-1'!$B$5:$J$44,9,FALSE)*AEBYLD2!$F153</f>
        <v>0</v>
      </c>
      <c r="AA153" s="50">
        <f>AEBYLD1!AA153*VLOOKUP(AEBYLD2!AA$4,'[1]INTERNAL PARAMETERS-1'!$B$5:$J$44,5,FALSE)*VLOOKUP(AEBYLD2!AA$4,'[1]INTERNAL PARAMETERS-1'!$B$5:$J$44,7,FALSE)*AEBYLD2!$F153 + AEBYLD1!AA153*(1-VLOOKUP(AEBYLD2!AA$4,'[1]INTERNAL PARAMETERS-1'!$B$5:$J$44,5,FALSE))*VLOOKUP(AEBYLD2!AA$4,'[1]INTERNAL PARAMETERS-1'!$B$5:$J$44,9,FALSE)*AEBYLD2!$F153</f>
        <v>0</v>
      </c>
      <c r="AB153" s="50">
        <f>AEBYLD1!AB153*VLOOKUP(AEBYLD2!AB$4,'[1]INTERNAL PARAMETERS-1'!$B$5:$J$44,5,FALSE)*VLOOKUP(AEBYLD2!AB$4,'[1]INTERNAL PARAMETERS-1'!$B$5:$J$44,7,FALSE)*AEBYLD2!$F153 + AEBYLD1!AB153*(1-VLOOKUP(AEBYLD2!AB$4,'[1]INTERNAL PARAMETERS-1'!$B$5:$J$44,5,FALSE))*VLOOKUP(AEBYLD2!AB$4,'[1]INTERNAL PARAMETERS-1'!$B$5:$J$44,9,FALSE)*AEBYLD2!$F153</f>
        <v>0</v>
      </c>
      <c r="AC153" s="50">
        <f>AEBYLD1!AC153*VLOOKUP(AEBYLD2!AC$4,'[1]INTERNAL PARAMETERS-1'!$B$5:$J$44,5,FALSE)*VLOOKUP(AEBYLD2!AC$4,'[1]INTERNAL PARAMETERS-1'!$B$5:$J$44,7,FALSE)*AEBYLD2!$F153 + AEBYLD1!AC153*(1-VLOOKUP(AEBYLD2!AC$4,'[1]INTERNAL PARAMETERS-1'!$B$5:$J$44,5,FALSE))*VLOOKUP(AEBYLD2!AC$4,'[1]INTERNAL PARAMETERS-1'!$B$5:$J$44,9,FALSE)*AEBYLD2!$F153</f>
        <v>0</v>
      </c>
      <c r="AD153" s="50">
        <f>AEBYLD1!AD153*VLOOKUP(AEBYLD2!AD$4,'[1]INTERNAL PARAMETERS-1'!$B$5:$J$44,5,FALSE)*VLOOKUP(AEBYLD2!AD$4,'[1]INTERNAL PARAMETERS-1'!$B$5:$J$44,7,FALSE)*AEBYLD2!$F153 + AEBYLD1!AD153*(1-VLOOKUP(AEBYLD2!AD$4,'[1]INTERNAL PARAMETERS-1'!$B$5:$J$44,5,FALSE))*VLOOKUP(AEBYLD2!AD$4,'[1]INTERNAL PARAMETERS-1'!$B$5:$J$44,9,FALSE)*AEBYLD2!$F153</f>
        <v>0</v>
      </c>
      <c r="AE153" s="50">
        <f>AEBYLD1!AE153*VLOOKUP(AEBYLD2!AE$4,'[1]INTERNAL PARAMETERS-1'!$B$5:$J$44,5,FALSE)*VLOOKUP(AEBYLD2!AE$4,'[1]INTERNAL PARAMETERS-1'!$B$5:$J$44,7,FALSE)*AEBYLD2!$F153 + AEBYLD1!AE153*(1-VLOOKUP(AEBYLD2!AE$4,'[1]INTERNAL PARAMETERS-1'!$B$5:$J$44,5,FALSE))*VLOOKUP(AEBYLD2!AE$4,'[1]INTERNAL PARAMETERS-1'!$B$5:$J$44,9,FALSE)*AEBYLD2!$F153</f>
        <v>0</v>
      </c>
      <c r="AF153" s="50">
        <f>AEBYLD1!AF153*VLOOKUP(AEBYLD2!AF$4,'[1]INTERNAL PARAMETERS-1'!$B$5:$J$44,5,FALSE)*VLOOKUP(AEBYLD2!AF$4,'[1]INTERNAL PARAMETERS-1'!$B$5:$J$44,7,FALSE)*AEBYLD2!$F153 + AEBYLD1!AF153*(1-VLOOKUP(AEBYLD2!AF$4,'[1]INTERNAL PARAMETERS-1'!$B$5:$J$44,5,FALSE))*VLOOKUP(AEBYLD2!AF$4,'[1]INTERNAL PARAMETERS-1'!$B$5:$J$44,9,FALSE)*AEBYLD2!$F153</f>
        <v>2.3053194371836862E-2</v>
      </c>
      <c r="AG153" s="50">
        <f>AEBYLD1!AG153*VLOOKUP(AEBYLD2!AG$4,'[1]INTERNAL PARAMETERS-1'!$B$5:$J$44,5,FALSE)*VLOOKUP(AEBYLD2!AG$4,'[1]INTERNAL PARAMETERS-1'!$B$5:$J$44,7,FALSE)*AEBYLD2!$F153 + AEBYLD1!AG153*(1-VLOOKUP(AEBYLD2!AG$4,'[1]INTERNAL PARAMETERS-1'!$B$5:$J$44,5,FALSE))*VLOOKUP(AEBYLD2!AG$4,'[1]INTERNAL PARAMETERS-1'!$B$5:$J$44,9,FALSE)*AEBYLD2!$F153</f>
        <v>0</v>
      </c>
      <c r="AH153" s="50">
        <f>AEBYLD1!AH153*VLOOKUP(AEBYLD2!AH$4,'[1]INTERNAL PARAMETERS-1'!$B$5:$J$44,5,FALSE)*VLOOKUP(AEBYLD2!AH$4,'[1]INTERNAL PARAMETERS-1'!$B$5:$J$44,7,FALSE)*AEBYLD2!$F153 + AEBYLD1!AH153*(1-VLOOKUP(AEBYLD2!AH$4,'[1]INTERNAL PARAMETERS-1'!$B$5:$J$44,5,FALSE))*VLOOKUP(AEBYLD2!AH$4,'[1]INTERNAL PARAMETERS-1'!$B$5:$J$44,9,FALSE)*AEBYLD2!$F153</f>
        <v>6.5021830279539863E-3</v>
      </c>
      <c r="AI153" s="50">
        <f>AEBYLD1!AI153*VLOOKUP(AEBYLD2!AI$4,'[1]INTERNAL PARAMETERS-1'!$B$5:$J$44,5,FALSE)*VLOOKUP(AEBYLD2!AI$4,'[1]INTERNAL PARAMETERS-1'!$B$5:$J$44,7,FALSE)*AEBYLD2!$F153 + AEBYLD1!AI153*(1-VLOOKUP(AEBYLD2!AI$4,'[1]INTERNAL PARAMETERS-1'!$B$5:$J$44,5,FALSE))*VLOOKUP(AEBYLD2!AI$4,'[1]INTERNAL PARAMETERS-1'!$B$5:$J$44,9,FALSE)*AEBYLD2!$F153</f>
        <v>2.6578538486911017E-2</v>
      </c>
      <c r="AJ153" s="50">
        <f>AEBYLD1!AJ153*VLOOKUP(AEBYLD2!AJ$4,'[1]INTERNAL PARAMETERS-1'!$B$5:$J$44,5,FALSE)*VLOOKUP(AEBYLD2!AJ$4,'[1]INTERNAL PARAMETERS-1'!$B$5:$J$44,7,FALSE)*AEBYLD2!$F153 + AEBYLD1!AJ153*(1-VLOOKUP(AEBYLD2!AJ$4,'[1]INTERNAL PARAMETERS-1'!$B$5:$J$44,5,FALSE))*VLOOKUP(AEBYLD2!AJ$4,'[1]INTERNAL PARAMETERS-1'!$B$5:$J$44,9,FALSE)*AEBYLD2!$F153</f>
        <v>0.43767839476764869</v>
      </c>
      <c r="AK153" s="50">
        <f>AEBYLD1!AK153*VLOOKUP(AEBYLD2!AK$4,'[1]INTERNAL PARAMETERS-1'!$B$5:$J$44,5,FALSE)*VLOOKUP(AEBYLD2!AK$4,'[1]INTERNAL PARAMETERS-1'!$B$5:$J$44,7,FALSE)*AEBYLD2!$F153 + AEBYLD1!AK153*(1-VLOOKUP(AEBYLD2!AK$4,'[1]INTERNAL PARAMETERS-1'!$B$5:$J$44,5,FALSE))*VLOOKUP(AEBYLD2!AK$4,'[1]INTERNAL PARAMETERS-1'!$B$5:$J$44,9,FALSE)*AEBYLD2!$F153</f>
        <v>5.201746422363189E-2</v>
      </c>
      <c r="AL153" s="50">
        <f>AEBYLD1!AL153*VLOOKUP(AEBYLD2!AL$4,'[1]INTERNAL PARAMETERS-1'!$B$5:$J$44,5,FALSE)*VLOOKUP(AEBYLD2!AL$4,'[1]INTERNAL PARAMETERS-1'!$B$5:$J$44,7,FALSE)*AEBYLD2!$F153 + AEBYLD1!AL153*(1-VLOOKUP(AEBYLD2!AL$4,'[1]INTERNAL PARAMETERS-1'!$B$5:$J$44,5,FALSE))*VLOOKUP(AEBYLD2!AL$4,'[1]INTERNAL PARAMETERS-1'!$B$5:$J$44,9,FALSE)*AEBYLD2!$F153</f>
        <v>0</v>
      </c>
      <c r="AM153" s="50">
        <f>AEBYLD1!AM153*VLOOKUP(AEBYLD2!AM$4,'[1]INTERNAL PARAMETERS-1'!$B$5:$J$44,5,FALSE)*VLOOKUP(AEBYLD2!AM$4,'[1]INTERNAL PARAMETERS-1'!$B$5:$J$44,7,FALSE)*AEBYLD2!$F153 + AEBYLD1!AM153*(1-VLOOKUP(AEBYLD2!AM$4,'[1]INTERNAL PARAMETERS-1'!$B$5:$J$44,5,FALSE))*VLOOKUP(AEBYLD2!AM$4,'[1]INTERNAL PARAMETERS-1'!$B$5:$J$44,9,FALSE)*AEBYLD2!$F153</f>
        <v>0</v>
      </c>
      <c r="AN153" s="50">
        <f>AEBYLD1!AN153*VLOOKUP(AEBYLD2!AN$4,'[1]INTERNAL PARAMETERS-1'!$B$5:$J$44,5,FALSE)*VLOOKUP(AEBYLD2!AN$4,'[1]INTERNAL PARAMETERS-1'!$B$5:$J$44,7,FALSE)*AEBYLD2!$F153 + AEBYLD1!AN153*(1-VLOOKUP(AEBYLD2!AN$4,'[1]INTERNAL PARAMETERS-1'!$B$5:$J$44,5,FALSE))*VLOOKUP(AEBYLD2!AN$4,'[1]INTERNAL PARAMETERS-1'!$B$5:$J$44,9,FALSE)*AEBYLD2!$F153</f>
        <v>0</v>
      </c>
      <c r="AO153" s="50">
        <f>AEBYLD1!AO153*VLOOKUP(AEBYLD2!AO$4,'[1]INTERNAL PARAMETERS-1'!$B$5:$J$44,5,FALSE)*VLOOKUP(AEBYLD2!AO$4,'[1]INTERNAL PARAMETERS-1'!$B$5:$J$44,7,FALSE)*AEBYLD2!$F153 + AEBYLD1!AO153*(1-VLOOKUP(AEBYLD2!AO$4,'[1]INTERNAL PARAMETERS-1'!$B$5:$J$44,5,FALSE))*VLOOKUP(AEBYLD2!AO$4,'[1]INTERNAL PARAMETERS-1'!$B$5:$J$44,9,FALSE)*AEBYLD2!$F153</f>
        <v>0</v>
      </c>
      <c r="AP153" s="50">
        <f>AEBYLD1!AP153*VLOOKUP(AEBYLD2!AP$4,'[1]INTERNAL PARAMETERS-1'!$B$5:$J$44,5,FALSE)*VLOOKUP(AEBYLD2!AP$4,'[1]INTERNAL PARAMETERS-1'!$B$5:$J$44,7,FALSE)*AEBYLD2!$F153 + AEBYLD1!AP153*(1-VLOOKUP(AEBYLD2!AP$4,'[1]INTERNAL PARAMETERS-1'!$B$5:$J$44,5,FALSE))*VLOOKUP(AEBYLD2!AP$4,'[1]INTERNAL PARAMETERS-1'!$B$5:$J$44,9,FALSE)*AEBYLD2!$F153</f>
        <v>0</v>
      </c>
      <c r="AQ153" s="50">
        <f>AEBYLD1!AQ153*VLOOKUP(AEBYLD2!AQ$4,'[1]INTERNAL PARAMETERS-1'!$B$5:$J$44,5,FALSE)*VLOOKUP(AEBYLD2!AQ$4,'[1]INTERNAL PARAMETERS-1'!$B$5:$J$44,7,FALSE)*AEBYLD2!$F153 + AEBYLD1!AQ153*(1-VLOOKUP(AEBYLD2!AQ$4,'[1]INTERNAL PARAMETERS-1'!$B$5:$J$44,5,FALSE))*VLOOKUP(AEBYLD2!AQ$4,'[1]INTERNAL PARAMETERS-1'!$B$5:$J$44,9,FALSE)*AEBYLD2!$F153</f>
        <v>0</v>
      </c>
      <c r="AR153" s="50">
        <f>AEBYLD1!AR153*VLOOKUP(AEBYLD2!AR$4,'[1]INTERNAL PARAMETERS-1'!$B$5:$J$44,5,FALSE)*VLOOKUP(AEBYLD2!AR$4,'[1]INTERNAL PARAMETERS-1'!$B$5:$J$44,7,FALSE)*AEBYLD2!$F153 + AEBYLD1!AR153*(1-VLOOKUP(AEBYLD2!AR$4,'[1]INTERNAL PARAMETERS-1'!$B$5:$J$44,5,FALSE))*VLOOKUP(AEBYLD2!AR$4,'[1]INTERNAL PARAMETERS-1'!$B$5:$J$44,9,FALSE)*AEBYLD2!$F153</f>
        <v>0</v>
      </c>
      <c r="AS153" s="50">
        <f>AEBYLD1!AS153*VLOOKUP(AEBYLD2!AS$4,'[1]INTERNAL PARAMETERS-1'!$B$5:$J$44,5,FALSE)*VLOOKUP(AEBYLD2!AS$4,'[1]INTERNAL PARAMETERS-1'!$B$5:$J$44,7,FALSE)*AEBYLD2!$F153 + AEBYLD1!AS153*(1-VLOOKUP(AEBYLD2!AS$4,'[1]INTERNAL PARAMETERS-1'!$B$5:$J$44,5,FALSE))*VLOOKUP(AEBYLD2!AS$4,'[1]INTERNAL PARAMETERS-1'!$B$5:$J$44,9,FALSE)*AEBYLD2!$F153</f>
        <v>0</v>
      </c>
      <c r="AT153" s="49">
        <f>AEBYLD1!AT153*VLOOKUP(AEBYLD2!AT$4,'[1]INTERNAL PARAMETERS-1'!$B$5:$J$44,5,FALSE)*VLOOKUP(AEBYLD2!AT$4,'[1]INTERNAL PARAMETERS-1'!$B$5:$J$44,7,FALSE)*AEBYLD2!$F153 + AEBYLD1!AT153*(1-VLOOKUP(AEBYLD2!AT$4,'[1]INTERNAL PARAMETERS-1'!$B$5:$J$44,5,FALSE))*VLOOKUP(AEBYLD2!AT$4,'[1]INTERNAL PARAMETERS-1'!$B$5:$J$44,9,FALSE)*AEBYLD2!$F153</f>
        <v>0</v>
      </c>
      <c r="AU153" s="51">
        <f>AEBYLD1!AU153*VLOOKUP(AEBYLD2!AU$4,'[1]INTERNAL PARAMETERS-1'!$B$5:$J$44,5,FALSE)*VLOOKUP(AEBYLD2!AU$4,'[1]INTERNAL PARAMETERS-1'!$B$5:$J$44,6,FALSE)*VLOOKUP(AEBYLD2!AU$4,'[1]INTERNAL PARAMETERS-1'!$B$5:$J$44,3,FALSE) + AEBYLD1!AU153*(1-VLOOKUP(AEBYLD2!AU$4,'[1]INTERNAL PARAMETERS-1'!$B$5:$J$44,5,FALSE))*VLOOKUP(AEBYLD2!AU$4,'[1]INTERNAL PARAMETERS-1'!$B$5:$J$44,8,FALSE)*VLOOKUP(AEBYLD2!AU$4,'[1]INTERNAL PARAMETERS-1'!$B$5:$J$44,3,FALSE)</f>
        <v>0</v>
      </c>
      <c r="AV153" s="50">
        <f>AEBYLD1!AV153*VLOOKUP(AEBYLD2!AV$4,'[1]INTERNAL PARAMETERS-1'!$B$5:$J$44,5,FALSE)*VLOOKUP(AEBYLD2!AV$4,'[1]INTERNAL PARAMETERS-1'!$B$5:$J$44,6,FALSE)*VLOOKUP(AEBYLD2!AV$4,'[1]INTERNAL PARAMETERS-1'!$B$5:$J$44,3,FALSE) + AEBYLD1!AV153*(1-VLOOKUP(AEBYLD2!AV$4,'[1]INTERNAL PARAMETERS-1'!$B$5:$J$44,5,FALSE))*VLOOKUP(AEBYLD2!AV$4,'[1]INTERNAL PARAMETERS-1'!$B$5:$J$44,8,FALSE)*VLOOKUP(AEBYLD2!AV$4,'[1]INTERNAL PARAMETERS-1'!$B$5:$J$44,3,FALSE)</f>
        <v>0</v>
      </c>
      <c r="AW153" s="50">
        <f>AEBYLD1!AW153*VLOOKUP(AEBYLD2!AW$4,'[1]INTERNAL PARAMETERS-1'!$B$5:$J$44,5,FALSE)*VLOOKUP(AEBYLD2!AW$4,'[1]INTERNAL PARAMETERS-1'!$B$5:$J$44,6,FALSE)*VLOOKUP(AEBYLD2!AW$4,'[1]INTERNAL PARAMETERS-1'!$B$5:$J$44,3,FALSE) + AEBYLD1!AW153*(1-VLOOKUP(AEBYLD2!AW$4,'[1]INTERNAL PARAMETERS-1'!$B$5:$J$44,5,FALSE))*VLOOKUP(AEBYLD2!AW$4,'[1]INTERNAL PARAMETERS-1'!$B$5:$J$44,8,FALSE)*VLOOKUP(AEBYLD2!AW$4,'[1]INTERNAL PARAMETERS-1'!$B$5:$J$44,3,FALSE)</f>
        <v>0.52584537510827445</v>
      </c>
      <c r="AX153" s="50">
        <f>AEBYLD1!AX153*VLOOKUP(AEBYLD2!AX$4,'[1]INTERNAL PARAMETERS-1'!$B$5:$J$44,5,FALSE)*VLOOKUP(AEBYLD2!AX$4,'[1]INTERNAL PARAMETERS-1'!$B$5:$J$44,6,FALSE)*VLOOKUP(AEBYLD2!AX$4,'[1]INTERNAL PARAMETERS-1'!$B$5:$J$44,3,FALSE) + AEBYLD1!AX153*(1-VLOOKUP(AEBYLD2!AX$4,'[1]INTERNAL PARAMETERS-1'!$B$5:$J$44,5,FALSE))*VLOOKUP(AEBYLD2!AX$4,'[1]INTERNAL PARAMETERS-1'!$B$5:$J$44,8,FALSE)*VLOOKUP(AEBYLD2!AX$4,'[1]INTERNAL PARAMETERS-1'!$B$5:$J$44,3,FALSE)</f>
        <v>0</v>
      </c>
      <c r="AY153" s="50">
        <f>AEBYLD1!AY153*VLOOKUP(AEBYLD2!AY$4,'[1]INTERNAL PARAMETERS-1'!$B$5:$J$44,5,FALSE)*VLOOKUP(AEBYLD2!AY$4,'[1]INTERNAL PARAMETERS-1'!$B$5:$J$44,6,FALSE)*VLOOKUP(AEBYLD2!AY$4,'[1]INTERNAL PARAMETERS-1'!$B$5:$J$44,3,FALSE) + AEBYLD1!AY153*(1-VLOOKUP(AEBYLD2!AY$4,'[1]INTERNAL PARAMETERS-1'!$B$5:$J$44,5,FALSE))*VLOOKUP(AEBYLD2!AY$4,'[1]INTERNAL PARAMETERS-1'!$B$5:$J$44,8,FALSE)*VLOOKUP(AEBYLD2!AY$4,'[1]INTERNAL PARAMETERS-1'!$B$5:$J$44,3,FALSE)</f>
        <v>0</v>
      </c>
      <c r="AZ153" s="50">
        <f>AEBYLD1!AZ153*VLOOKUP(AEBYLD2!AZ$4,'[1]INTERNAL PARAMETERS-1'!$B$5:$J$44,5,FALSE)*VLOOKUP(AEBYLD2!AZ$4,'[1]INTERNAL PARAMETERS-1'!$B$5:$J$44,6,FALSE)*VLOOKUP(AEBYLD2!AZ$4,'[1]INTERNAL PARAMETERS-1'!$B$5:$J$44,3,FALSE) + AEBYLD1!AZ153*(1-VLOOKUP(AEBYLD2!AZ$4,'[1]INTERNAL PARAMETERS-1'!$B$5:$J$44,5,FALSE))*VLOOKUP(AEBYLD2!AZ$4,'[1]INTERNAL PARAMETERS-1'!$B$5:$J$44,8,FALSE)*VLOOKUP(AEBYLD2!AZ$4,'[1]INTERNAL PARAMETERS-1'!$B$5:$J$44,3,FALSE)</f>
        <v>0</v>
      </c>
      <c r="BA153" s="50">
        <f>AEBYLD1!BA153*VLOOKUP(AEBYLD2!BA$4,'[1]INTERNAL PARAMETERS-1'!$B$5:$J$44,5,FALSE)*VLOOKUP(AEBYLD2!BA$4,'[1]INTERNAL PARAMETERS-1'!$B$5:$J$44,6,FALSE)*VLOOKUP(AEBYLD2!BA$4,'[1]INTERNAL PARAMETERS-1'!$B$5:$J$44,3,FALSE) + AEBYLD1!BA153*(1-VLOOKUP(AEBYLD2!BA$4,'[1]INTERNAL PARAMETERS-1'!$B$5:$J$44,5,FALSE))*VLOOKUP(AEBYLD2!BA$4,'[1]INTERNAL PARAMETERS-1'!$B$5:$J$44,8,FALSE)*VLOOKUP(AEBYLD2!BA$4,'[1]INTERNAL PARAMETERS-1'!$B$5:$J$44,3,FALSE)</f>
        <v>8.1330580853889251E-2</v>
      </c>
      <c r="BB153" s="50">
        <f>AEBYLD1!BB153*VLOOKUP(AEBYLD2!BB$4,'[1]INTERNAL PARAMETERS-1'!$B$5:$J$44,5,FALSE)*VLOOKUP(AEBYLD2!BB$4,'[1]INTERNAL PARAMETERS-1'!$B$5:$J$44,6,FALSE)*VLOOKUP(AEBYLD2!BB$4,'[1]INTERNAL PARAMETERS-1'!$B$5:$J$44,3,FALSE) + AEBYLD1!BB153*(1-VLOOKUP(AEBYLD2!BB$4,'[1]INTERNAL PARAMETERS-1'!$B$5:$J$44,5,FALSE))*VLOOKUP(AEBYLD2!BB$4,'[1]INTERNAL PARAMETERS-1'!$B$5:$J$44,8,FALSE)*VLOOKUP(AEBYLD2!BB$4,'[1]INTERNAL PARAMETERS-1'!$B$5:$J$44,3,FALSE)</f>
        <v>0.16433603076578895</v>
      </c>
      <c r="BC153" s="50">
        <f>AEBYLD1!BC153*VLOOKUP(AEBYLD2!BC$4,'[1]INTERNAL PARAMETERS-1'!$B$5:$J$44,5,FALSE)*VLOOKUP(AEBYLD2!BC$4,'[1]INTERNAL PARAMETERS-1'!$B$5:$J$44,6,FALSE)*VLOOKUP(AEBYLD2!BC$4,'[1]INTERNAL PARAMETERS-1'!$B$5:$J$44,3,FALSE) + AEBYLD1!BC153*(1-VLOOKUP(AEBYLD2!BC$4,'[1]INTERNAL PARAMETERS-1'!$B$5:$J$44,5,FALSE))*VLOOKUP(AEBYLD2!BC$4,'[1]INTERNAL PARAMETERS-1'!$B$5:$J$44,8,FALSE)*VLOOKUP(AEBYLD2!BC$4,'[1]INTERNAL PARAMETERS-1'!$B$5:$J$44,3,FALSE)</f>
        <v>0.10570355011761638</v>
      </c>
      <c r="BD153" s="50">
        <f>AEBYLD1!BD153*VLOOKUP(AEBYLD2!BD$4,'[1]INTERNAL PARAMETERS-1'!$B$5:$J$44,5,FALSE)*VLOOKUP(AEBYLD2!BD$4,'[1]INTERNAL PARAMETERS-1'!$B$5:$J$44,6,FALSE)*VLOOKUP(AEBYLD2!BD$4,'[1]INTERNAL PARAMETERS-1'!$B$5:$J$44,3,FALSE) + AEBYLD1!BD153*(1-VLOOKUP(AEBYLD2!BD$4,'[1]INTERNAL PARAMETERS-1'!$B$5:$J$44,5,FALSE))*VLOOKUP(AEBYLD2!BD$4,'[1]INTERNAL PARAMETERS-1'!$B$5:$J$44,8,FALSE)*VLOOKUP(AEBYLD2!BD$4,'[1]INTERNAL PARAMETERS-1'!$B$5:$J$44,3,FALSE)</f>
        <v>0.10237319219057879</v>
      </c>
      <c r="BE153" s="50">
        <f>AEBYLD1!BE153*VLOOKUP(AEBYLD2!BE$4,'[1]INTERNAL PARAMETERS-1'!$B$5:$J$44,5,FALSE)*VLOOKUP(AEBYLD2!BE$4,'[1]INTERNAL PARAMETERS-1'!$B$5:$J$44,6,FALSE)*VLOOKUP(AEBYLD2!BE$4,'[1]INTERNAL PARAMETERS-1'!$B$5:$J$44,3,FALSE) + AEBYLD1!BE153*(1-VLOOKUP(AEBYLD2!BE$4,'[1]INTERNAL PARAMETERS-1'!$B$5:$J$44,5,FALSE))*VLOOKUP(AEBYLD2!BE$4,'[1]INTERNAL PARAMETERS-1'!$B$5:$J$44,8,FALSE)*VLOOKUP(AEBYLD2!BE$4,'[1]INTERNAL PARAMETERS-1'!$B$5:$J$44,3,FALSE)</f>
        <v>0.12899139100619425</v>
      </c>
      <c r="BF153" s="50">
        <f>AEBYLD1!BF153*VLOOKUP(AEBYLD2!BF$4,'[1]INTERNAL PARAMETERS-1'!$B$5:$J$44,5,FALSE)*VLOOKUP(AEBYLD2!BF$4,'[1]INTERNAL PARAMETERS-1'!$B$5:$J$44,6,FALSE)*VLOOKUP(AEBYLD2!BF$4,'[1]INTERNAL PARAMETERS-1'!$B$5:$J$44,3,FALSE) + AEBYLD1!BF153*(1-VLOOKUP(AEBYLD2!BF$4,'[1]INTERNAL PARAMETERS-1'!$B$5:$J$44,5,FALSE))*VLOOKUP(AEBYLD2!BF$4,'[1]INTERNAL PARAMETERS-1'!$B$5:$J$44,8,FALSE)*VLOOKUP(AEBYLD2!BF$4,'[1]INTERNAL PARAMETERS-1'!$B$5:$J$44,3,FALSE)</f>
        <v>0</v>
      </c>
      <c r="BG153" s="50">
        <f>AEBYLD1!BG153*VLOOKUP(AEBYLD2!BG$4,'[1]INTERNAL PARAMETERS-1'!$B$5:$J$44,5,FALSE)*VLOOKUP(AEBYLD2!BG$4,'[1]INTERNAL PARAMETERS-1'!$B$5:$J$44,6,FALSE)*VLOOKUP(AEBYLD2!BG$4,'[1]INTERNAL PARAMETERS-1'!$B$5:$J$44,3,FALSE) + AEBYLD1!BG153*(1-VLOOKUP(AEBYLD2!BG$4,'[1]INTERNAL PARAMETERS-1'!$B$5:$J$44,5,FALSE))*VLOOKUP(AEBYLD2!BG$4,'[1]INTERNAL PARAMETERS-1'!$B$5:$J$44,8,FALSE)*VLOOKUP(AEBYLD2!BG$4,'[1]INTERNAL PARAMETERS-1'!$B$5:$J$44,3,FALSE)</f>
        <v>8.937689875110115E-2</v>
      </c>
      <c r="BH153" s="50">
        <f>AEBYLD1!BH153*VLOOKUP(AEBYLD2!BH$4,'[1]INTERNAL PARAMETERS-1'!$B$5:$J$44,5,FALSE)*VLOOKUP(AEBYLD2!BH$4,'[1]INTERNAL PARAMETERS-1'!$B$5:$J$44,6,FALSE)*VLOOKUP(AEBYLD2!BH$4,'[1]INTERNAL PARAMETERS-1'!$B$5:$J$44,3,FALSE) + AEBYLD1!BH153*(1-VLOOKUP(AEBYLD2!BH$4,'[1]INTERNAL PARAMETERS-1'!$B$5:$J$44,5,FALSE))*VLOOKUP(AEBYLD2!BH$4,'[1]INTERNAL PARAMETERS-1'!$B$5:$J$44,8,FALSE)*VLOOKUP(AEBYLD2!BH$4,'[1]INTERNAL PARAMETERS-1'!$B$5:$J$44,3,FALSE)</f>
        <v>3.3589462500445113E-4</v>
      </c>
      <c r="BI153" s="50">
        <f>AEBYLD1!BI153*VLOOKUP(AEBYLD2!BI$4,'[1]INTERNAL PARAMETERS-1'!$B$5:$J$44,5,FALSE)*VLOOKUP(AEBYLD2!BI$4,'[1]INTERNAL PARAMETERS-1'!$B$5:$J$44,6,FALSE)*VLOOKUP(AEBYLD2!BI$4,'[1]INTERNAL PARAMETERS-1'!$B$5:$J$44,3,FALSE) + AEBYLD1!BI153*(1-VLOOKUP(AEBYLD2!BI$4,'[1]INTERNAL PARAMETERS-1'!$B$5:$J$44,5,FALSE))*VLOOKUP(AEBYLD2!BI$4,'[1]INTERNAL PARAMETERS-1'!$B$5:$J$44,8,FALSE)*VLOOKUP(AEBYLD2!BI$4,'[1]INTERNAL PARAMETERS-1'!$B$5:$J$44,3,FALSE)</f>
        <v>0</v>
      </c>
      <c r="BJ153" s="50">
        <f>AEBYLD1!BJ153*VLOOKUP(AEBYLD2!BJ$4,'[1]INTERNAL PARAMETERS-1'!$B$5:$J$44,5,FALSE)*VLOOKUP(AEBYLD2!BJ$4,'[1]INTERNAL PARAMETERS-1'!$B$5:$J$44,6,FALSE)*VLOOKUP(AEBYLD2!BJ$4,'[1]INTERNAL PARAMETERS-1'!$B$5:$J$44,3,FALSE) + AEBYLD1!BJ153*(1-VLOOKUP(AEBYLD2!BJ$4,'[1]INTERNAL PARAMETERS-1'!$B$5:$J$44,5,FALSE))*VLOOKUP(AEBYLD2!BJ$4,'[1]INTERNAL PARAMETERS-1'!$B$5:$J$44,8,FALSE)*VLOOKUP(AEBYLD2!BJ$4,'[1]INTERNAL PARAMETERS-1'!$B$5:$J$44,3,FALSE)</f>
        <v>3.271320401958501E-2</v>
      </c>
      <c r="BK153" s="50">
        <f>AEBYLD1!BK153*VLOOKUP(AEBYLD2!BK$4,'[1]INTERNAL PARAMETERS-1'!$B$5:$J$44,5,FALSE)*VLOOKUP(AEBYLD2!BK$4,'[1]INTERNAL PARAMETERS-1'!$B$5:$J$44,6,FALSE)*VLOOKUP(AEBYLD2!BK$4,'[1]INTERNAL PARAMETERS-1'!$B$5:$J$44,3,FALSE) + AEBYLD1!BK153*(1-VLOOKUP(AEBYLD2!BK$4,'[1]INTERNAL PARAMETERS-1'!$B$5:$J$44,5,FALSE))*VLOOKUP(AEBYLD2!BK$4,'[1]INTERNAL PARAMETERS-1'!$B$5:$J$44,8,FALSE)*VLOOKUP(AEBYLD2!BK$4,'[1]INTERNAL PARAMETERS-1'!$B$5:$J$44,3,FALSE)</f>
        <v>3.843811222094972E-2</v>
      </c>
      <c r="BL153" s="50">
        <f>AEBYLD1!BL153*VLOOKUP(AEBYLD2!BL$4,'[1]INTERNAL PARAMETERS-1'!$B$5:$J$44,5,FALSE)*VLOOKUP(AEBYLD2!BL$4,'[1]INTERNAL PARAMETERS-1'!$B$5:$J$44,6,FALSE)*VLOOKUP(AEBYLD2!BL$4,'[1]INTERNAL PARAMETERS-1'!$B$5:$J$44,3,FALSE) + AEBYLD1!BL153*(1-VLOOKUP(AEBYLD2!BL$4,'[1]INTERNAL PARAMETERS-1'!$B$5:$J$44,5,FALSE))*VLOOKUP(AEBYLD2!BL$4,'[1]INTERNAL PARAMETERS-1'!$B$5:$J$44,8,FALSE)*VLOOKUP(AEBYLD2!BL$4,'[1]INTERNAL PARAMETERS-1'!$B$5:$J$44,3,FALSE)</f>
        <v>9.7886378122123474E-2</v>
      </c>
      <c r="BM153" s="50">
        <f>AEBYLD1!BM153*VLOOKUP(AEBYLD2!BM$4,'[1]INTERNAL PARAMETERS-1'!$B$5:$J$44,5,FALSE)*VLOOKUP(AEBYLD2!BM$4,'[1]INTERNAL PARAMETERS-1'!$B$5:$J$44,6,FALSE)*VLOOKUP(AEBYLD2!BM$4,'[1]INTERNAL PARAMETERS-1'!$B$5:$J$44,3,FALSE) + AEBYLD1!BM153*(1-VLOOKUP(AEBYLD2!BM$4,'[1]INTERNAL PARAMETERS-1'!$B$5:$J$44,5,FALSE))*VLOOKUP(AEBYLD2!BM$4,'[1]INTERNAL PARAMETERS-1'!$B$5:$J$44,8,FALSE)*VLOOKUP(AEBYLD2!BM$4,'[1]INTERNAL PARAMETERS-1'!$B$5:$J$44,3,FALSE)</f>
        <v>1.2266323465423629E-2</v>
      </c>
      <c r="BN153" s="50">
        <f>AEBYLD1!BN153*VLOOKUP(AEBYLD2!BN$4,'[1]INTERNAL PARAMETERS-1'!$B$5:$J$44,5,FALSE)*VLOOKUP(AEBYLD2!BN$4,'[1]INTERNAL PARAMETERS-1'!$B$5:$J$44,6,FALSE)*VLOOKUP(AEBYLD2!BN$4,'[1]INTERNAL PARAMETERS-1'!$B$5:$J$44,3,FALSE) + AEBYLD1!BN153*(1-VLOOKUP(AEBYLD2!BN$4,'[1]INTERNAL PARAMETERS-1'!$B$5:$J$44,5,FALSE))*VLOOKUP(AEBYLD2!BN$4,'[1]INTERNAL PARAMETERS-1'!$B$5:$J$44,8,FALSE)*VLOOKUP(AEBYLD2!BN$4,'[1]INTERNAL PARAMETERS-1'!$B$5:$J$44,3,FALSE)</f>
        <v>2.9245340608760658E-2</v>
      </c>
      <c r="BO153" s="50">
        <f>AEBYLD1!BO153*VLOOKUP(AEBYLD2!BO$4,'[1]INTERNAL PARAMETERS-1'!$B$5:$J$44,5,FALSE)*VLOOKUP(AEBYLD2!BO$4,'[1]INTERNAL PARAMETERS-1'!$B$5:$J$44,6,FALSE)*VLOOKUP(AEBYLD2!BO$4,'[1]INTERNAL PARAMETERS-1'!$B$5:$J$44,3,FALSE) + AEBYLD1!BO153*(1-VLOOKUP(AEBYLD2!BO$4,'[1]INTERNAL PARAMETERS-1'!$B$5:$J$44,5,FALSE))*VLOOKUP(AEBYLD2!BO$4,'[1]INTERNAL PARAMETERS-1'!$B$5:$J$44,8,FALSE)*VLOOKUP(AEBYLD2!BO$4,'[1]INTERNAL PARAMETERS-1'!$B$5:$J$44,3,FALSE)</f>
        <v>2.6912927266208007E-2</v>
      </c>
      <c r="BP153" s="50">
        <f>AEBYLD1!BP153*VLOOKUP(AEBYLD2!BP$4,'[1]INTERNAL PARAMETERS-1'!$B$5:$J$44,5,FALSE)*VLOOKUP(AEBYLD2!BP$4,'[1]INTERNAL PARAMETERS-1'!$B$5:$J$44,6,FALSE)*VLOOKUP(AEBYLD2!BP$4,'[1]INTERNAL PARAMETERS-1'!$B$5:$J$44,3,FALSE) + AEBYLD1!BP153*(1-VLOOKUP(AEBYLD2!BP$4,'[1]INTERNAL PARAMETERS-1'!$B$5:$J$44,5,FALSE))*VLOOKUP(AEBYLD2!BP$4,'[1]INTERNAL PARAMETERS-1'!$B$5:$J$44,8,FALSE)*VLOOKUP(AEBYLD2!BP$4,'[1]INTERNAL PARAMETERS-1'!$B$5:$J$44,3,FALSE)</f>
        <v>2.4661122062437277E-3</v>
      </c>
      <c r="BQ153" s="50">
        <f>AEBYLD1!BQ153*VLOOKUP(AEBYLD2!BQ$4,'[1]INTERNAL PARAMETERS-1'!$B$5:$J$44,5,FALSE)*VLOOKUP(AEBYLD2!BQ$4,'[1]INTERNAL PARAMETERS-1'!$B$5:$J$44,6,FALSE)*VLOOKUP(AEBYLD2!BQ$4,'[1]INTERNAL PARAMETERS-1'!$B$5:$J$44,3,FALSE) + AEBYLD1!BQ153*(1-VLOOKUP(AEBYLD2!BQ$4,'[1]INTERNAL PARAMETERS-1'!$B$5:$J$44,5,FALSE))*VLOOKUP(AEBYLD2!BQ$4,'[1]INTERNAL PARAMETERS-1'!$B$5:$J$44,8,FALSE)*VLOOKUP(AEBYLD2!BQ$4,'[1]INTERNAL PARAMETERS-1'!$B$5:$J$44,3,FALSE)</f>
        <v>0.10355448234435763</v>
      </c>
      <c r="BR153" s="50">
        <f>AEBYLD1!BR153*VLOOKUP(AEBYLD2!BR$4,'[1]INTERNAL PARAMETERS-1'!$B$5:$J$44,5,FALSE)*VLOOKUP(AEBYLD2!BR$4,'[1]INTERNAL PARAMETERS-1'!$B$5:$J$44,6,FALSE)*VLOOKUP(AEBYLD2!BR$4,'[1]INTERNAL PARAMETERS-1'!$B$5:$J$44,3,FALSE) + AEBYLD1!BR153*(1-VLOOKUP(AEBYLD2!BR$4,'[1]INTERNAL PARAMETERS-1'!$B$5:$J$44,5,FALSE))*VLOOKUP(AEBYLD2!BR$4,'[1]INTERNAL PARAMETERS-1'!$B$5:$J$44,8,FALSE)*VLOOKUP(AEBYLD2!BR$4,'[1]INTERNAL PARAMETERS-1'!$B$5:$J$44,3,FALSE)</f>
        <v>5.3899672737056066E-3</v>
      </c>
      <c r="BS153" s="50">
        <f>AEBYLD1!BS153*VLOOKUP(AEBYLD2!BS$4,'[1]INTERNAL PARAMETERS-1'!$B$5:$J$44,5,FALSE)*VLOOKUP(AEBYLD2!BS$4,'[1]INTERNAL PARAMETERS-1'!$B$5:$J$44,6,FALSE)*VLOOKUP(AEBYLD2!BS$4,'[1]INTERNAL PARAMETERS-1'!$B$5:$J$44,3,FALSE) + AEBYLD1!BS153*(1-VLOOKUP(AEBYLD2!BS$4,'[1]INTERNAL PARAMETERS-1'!$B$5:$J$44,5,FALSE))*VLOOKUP(AEBYLD2!BS$4,'[1]INTERNAL PARAMETERS-1'!$B$5:$J$44,8,FALSE)*VLOOKUP(AEBYLD2!BS$4,'[1]INTERNAL PARAMETERS-1'!$B$5:$J$44,3,FALSE)</f>
        <v>4.0481127646039081E-4</v>
      </c>
      <c r="BT153" s="50">
        <f>AEBYLD1!BT153*VLOOKUP(AEBYLD2!BT$4,'[1]INTERNAL PARAMETERS-1'!$B$5:$J$44,5,FALSE)*VLOOKUP(AEBYLD2!BT$4,'[1]INTERNAL PARAMETERS-1'!$B$5:$J$44,6,FALSE)*VLOOKUP(AEBYLD2!BT$4,'[1]INTERNAL PARAMETERS-1'!$B$5:$J$44,3,FALSE) + AEBYLD1!BT153*(1-VLOOKUP(AEBYLD2!BT$4,'[1]INTERNAL PARAMETERS-1'!$B$5:$J$44,5,FALSE))*VLOOKUP(AEBYLD2!BT$4,'[1]INTERNAL PARAMETERS-1'!$B$5:$J$44,8,FALSE)*VLOOKUP(AEBYLD2!BT$4,'[1]INTERNAL PARAMETERS-1'!$B$5:$J$44,3,FALSE)</f>
        <v>0</v>
      </c>
      <c r="BU153" s="50">
        <f>AEBYLD1!BU153*VLOOKUP(AEBYLD2!BU$4,'[1]INTERNAL PARAMETERS-1'!$B$5:$J$44,5,FALSE)*VLOOKUP(AEBYLD2!BU$4,'[1]INTERNAL PARAMETERS-1'!$B$5:$J$44,6,FALSE)*VLOOKUP(AEBYLD2!BU$4,'[1]INTERNAL PARAMETERS-1'!$B$5:$J$44,3,FALSE) + AEBYLD1!BU153*(1-VLOOKUP(AEBYLD2!BU$4,'[1]INTERNAL PARAMETERS-1'!$B$5:$J$44,5,FALSE))*VLOOKUP(AEBYLD2!BU$4,'[1]INTERNAL PARAMETERS-1'!$B$5:$J$44,8,FALSE)*VLOOKUP(AEBYLD2!BU$4,'[1]INTERNAL PARAMETERS-1'!$B$5:$J$44,3,FALSE)</f>
        <v>0</v>
      </c>
      <c r="BV153" s="50">
        <f>AEBYLD1!BV153*VLOOKUP(AEBYLD2!BV$4,'[1]INTERNAL PARAMETERS-1'!$B$5:$J$44,5,FALSE)*VLOOKUP(AEBYLD2!BV$4,'[1]INTERNAL PARAMETERS-1'!$B$5:$J$44,6,FALSE)*VLOOKUP(AEBYLD2!BV$4,'[1]INTERNAL PARAMETERS-1'!$B$5:$J$44,3,FALSE) + AEBYLD1!BV153*(1-VLOOKUP(AEBYLD2!BV$4,'[1]INTERNAL PARAMETERS-1'!$B$5:$J$44,5,FALSE))*VLOOKUP(AEBYLD2!BV$4,'[1]INTERNAL PARAMETERS-1'!$B$5:$J$44,8,FALSE)*VLOOKUP(AEBYLD2!BV$4,'[1]INTERNAL PARAMETERS-1'!$B$5:$J$44,3,FALSE)</f>
        <v>0</v>
      </c>
      <c r="BW153" s="50">
        <f>AEBYLD1!BW153*VLOOKUP(AEBYLD2!BW$4,'[1]INTERNAL PARAMETERS-1'!$B$5:$J$44,5,FALSE)*VLOOKUP(AEBYLD2!BW$4,'[1]INTERNAL PARAMETERS-1'!$B$5:$J$44,6,FALSE)*VLOOKUP(AEBYLD2!BW$4,'[1]INTERNAL PARAMETERS-1'!$B$5:$J$44,3,FALSE) + AEBYLD1!BW153*(1-VLOOKUP(AEBYLD2!BW$4,'[1]INTERNAL PARAMETERS-1'!$B$5:$J$44,5,FALSE))*VLOOKUP(AEBYLD2!BW$4,'[1]INTERNAL PARAMETERS-1'!$B$5:$J$44,8,FALSE)*VLOOKUP(AEBYLD2!BW$4,'[1]INTERNAL PARAMETERS-1'!$B$5:$J$44,3,FALSE)</f>
        <v>0</v>
      </c>
      <c r="BX153" s="50">
        <f>AEBYLD1!BX153*VLOOKUP(AEBYLD2!BX$4,'[1]INTERNAL PARAMETERS-1'!$B$5:$J$44,5,FALSE)*VLOOKUP(AEBYLD2!BX$4,'[1]INTERNAL PARAMETERS-1'!$B$5:$J$44,6,FALSE)*VLOOKUP(AEBYLD2!BX$4,'[1]INTERNAL PARAMETERS-1'!$B$5:$J$44,3,FALSE) + AEBYLD1!BX153*(1-VLOOKUP(AEBYLD2!BX$4,'[1]INTERNAL PARAMETERS-1'!$B$5:$J$44,5,FALSE))*VLOOKUP(AEBYLD2!BX$4,'[1]INTERNAL PARAMETERS-1'!$B$5:$J$44,8,FALSE)*VLOOKUP(AEBYLD2!BX$4,'[1]INTERNAL PARAMETERS-1'!$B$5:$J$44,3,FALSE)</f>
        <v>0</v>
      </c>
      <c r="BY153" s="50">
        <f>AEBYLD1!BY153*VLOOKUP(AEBYLD2!BY$4,'[1]INTERNAL PARAMETERS-1'!$B$5:$J$44,5,FALSE)*VLOOKUP(AEBYLD2!BY$4,'[1]INTERNAL PARAMETERS-1'!$B$5:$J$44,6,FALSE)*VLOOKUP(AEBYLD2!BY$4,'[1]INTERNAL PARAMETERS-1'!$B$5:$J$44,3,FALSE) + AEBYLD1!BY153*(1-VLOOKUP(AEBYLD2!BY$4,'[1]INTERNAL PARAMETERS-1'!$B$5:$J$44,5,FALSE))*VLOOKUP(AEBYLD2!BY$4,'[1]INTERNAL PARAMETERS-1'!$B$5:$J$44,8,FALSE)*VLOOKUP(AEBYLD2!BY$4,'[1]INTERNAL PARAMETERS-1'!$B$5:$J$44,3,FALSE)</f>
        <v>0</v>
      </c>
      <c r="BZ153" s="50">
        <f>AEBYLD1!BZ153*VLOOKUP(AEBYLD2!BZ$4,'[1]INTERNAL PARAMETERS-1'!$B$5:$J$44,5,FALSE)*VLOOKUP(AEBYLD2!BZ$4,'[1]INTERNAL PARAMETERS-1'!$B$5:$J$44,6,FALSE)*VLOOKUP(AEBYLD2!BZ$4,'[1]INTERNAL PARAMETERS-1'!$B$5:$J$44,3,FALSE) + AEBYLD1!BZ153*(1-VLOOKUP(AEBYLD2!BZ$4,'[1]INTERNAL PARAMETERS-1'!$B$5:$J$44,5,FALSE))*VLOOKUP(AEBYLD2!BZ$4,'[1]INTERNAL PARAMETERS-1'!$B$5:$J$44,8,FALSE)*VLOOKUP(AEBYLD2!BZ$4,'[1]INTERNAL PARAMETERS-1'!$B$5:$J$44,3,FALSE)</f>
        <v>5.6652666793796788E-4</v>
      </c>
      <c r="CA153" s="50">
        <f>AEBYLD1!CA153*VLOOKUP(AEBYLD2!CA$4,'[1]INTERNAL PARAMETERS-1'!$B$5:$J$44,5,FALSE)*VLOOKUP(AEBYLD2!CA$4,'[1]INTERNAL PARAMETERS-1'!$B$5:$J$44,6,FALSE)*VLOOKUP(AEBYLD2!CA$4,'[1]INTERNAL PARAMETERS-1'!$B$5:$J$44,3,FALSE) + AEBYLD1!CA153*(1-VLOOKUP(AEBYLD2!CA$4,'[1]INTERNAL PARAMETERS-1'!$B$5:$J$44,5,FALSE))*VLOOKUP(AEBYLD2!CA$4,'[1]INTERNAL PARAMETERS-1'!$B$5:$J$44,8,FALSE)*VLOOKUP(AEBYLD2!CA$4,'[1]INTERNAL PARAMETERS-1'!$B$5:$J$44,3,FALSE)</f>
        <v>0</v>
      </c>
      <c r="CB153" s="50">
        <f>AEBYLD1!CB153*VLOOKUP(AEBYLD2!CB$4,'[1]INTERNAL PARAMETERS-1'!$B$5:$J$44,5,FALSE)*VLOOKUP(AEBYLD2!CB$4,'[1]INTERNAL PARAMETERS-1'!$B$5:$J$44,6,FALSE)*VLOOKUP(AEBYLD2!CB$4,'[1]INTERNAL PARAMETERS-1'!$B$5:$J$44,3,FALSE) + AEBYLD1!CB153*(1-VLOOKUP(AEBYLD2!CB$4,'[1]INTERNAL PARAMETERS-1'!$B$5:$J$44,5,FALSE))*VLOOKUP(AEBYLD2!CB$4,'[1]INTERNAL PARAMETERS-1'!$B$5:$J$44,8,FALSE)*VLOOKUP(AEBYLD2!CB$4,'[1]INTERNAL PARAMETERS-1'!$B$5:$J$44,3,FALSE)</f>
        <v>0</v>
      </c>
      <c r="CC153" s="50">
        <f>AEBYLD1!CC153*VLOOKUP(AEBYLD2!CC$4,'[1]INTERNAL PARAMETERS-1'!$B$5:$J$44,5,FALSE)*VLOOKUP(AEBYLD2!CC$4,'[1]INTERNAL PARAMETERS-1'!$B$5:$J$44,6,FALSE)*VLOOKUP(AEBYLD2!CC$4,'[1]INTERNAL PARAMETERS-1'!$B$5:$J$44,3,FALSE) + AEBYLD1!CC153*(1-VLOOKUP(AEBYLD2!CC$4,'[1]INTERNAL PARAMETERS-1'!$B$5:$J$44,5,FALSE))*VLOOKUP(AEBYLD2!CC$4,'[1]INTERNAL PARAMETERS-1'!$B$5:$J$44,8,FALSE)*VLOOKUP(AEBYLD2!CC$4,'[1]INTERNAL PARAMETERS-1'!$B$5:$J$44,3,FALSE)</f>
        <v>6.4081968178246105E-4</v>
      </c>
      <c r="CD153" s="50">
        <f>AEBYLD1!CD153*VLOOKUP(AEBYLD2!CD$4,'[1]INTERNAL PARAMETERS-1'!$B$5:$J$44,5,FALSE)*VLOOKUP(AEBYLD2!CD$4,'[1]INTERNAL PARAMETERS-1'!$B$5:$J$44,6,FALSE)*VLOOKUP(AEBYLD2!CD$4,'[1]INTERNAL PARAMETERS-1'!$B$5:$J$44,3,FALSE) + AEBYLD1!CD153*(1-VLOOKUP(AEBYLD2!CD$4,'[1]INTERNAL PARAMETERS-1'!$B$5:$J$44,5,FALSE))*VLOOKUP(AEBYLD2!CD$4,'[1]INTERNAL PARAMETERS-1'!$B$5:$J$44,8,FALSE)*VLOOKUP(AEBYLD2!CD$4,'[1]INTERNAL PARAMETERS-1'!$B$5:$J$44,3,FALSE)</f>
        <v>2.4626152315226774E-3</v>
      </c>
      <c r="CE153" s="50">
        <f>AEBYLD1!CE153*VLOOKUP(AEBYLD2!CE$4,'[1]INTERNAL PARAMETERS-1'!$B$5:$J$44,5,FALSE)*VLOOKUP(AEBYLD2!CE$4,'[1]INTERNAL PARAMETERS-1'!$B$5:$J$44,6,FALSE)*VLOOKUP(AEBYLD2!CE$4,'[1]INTERNAL PARAMETERS-1'!$B$5:$J$44,3,FALSE) + AEBYLD1!CE153*(1-VLOOKUP(AEBYLD2!CE$4,'[1]INTERNAL PARAMETERS-1'!$B$5:$J$44,5,FALSE))*VLOOKUP(AEBYLD2!CE$4,'[1]INTERNAL PARAMETERS-1'!$B$5:$J$44,8,FALSE)*VLOOKUP(AEBYLD2!CE$4,'[1]INTERNAL PARAMETERS-1'!$B$5:$J$44,3,FALSE)</f>
        <v>3.205464147317762E-3</v>
      </c>
      <c r="CF153" s="50">
        <f>AEBYLD1!CF153*VLOOKUP(AEBYLD2!CF$4,'[1]INTERNAL PARAMETERS-1'!$B$5:$J$44,5,FALSE)*VLOOKUP(AEBYLD2!CF$4,'[1]INTERNAL PARAMETERS-1'!$B$5:$J$44,6,FALSE)*VLOOKUP(AEBYLD2!CF$4,'[1]INTERNAL PARAMETERS-1'!$B$5:$J$44,3,FALSE) + AEBYLD1!CF153*(1-VLOOKUP(AEBYLD2!CF$4,'[1]INTERNAL PARAMETERS-1'!$B$5:$J$44,5,FALSE))*VLOOKUP(AEBYLD2!CF$4,'[1]INTERNAL PARAMETERS-1'!$B$5:$J$44,8,FALSE)*VLOOKUP(AEBYLD2!CF$4,'[1]INTERNAL PARAMETERS-1'!$B$5:$J$44,3,FALSE)</f>
        <v>2.1232700453921068E-3</v>
      </c>
      <c r="CG153" s="50">
        <f>AEBYLD1!CG153*VLOOKUP(AEBYLD2!CG$4,'[1]INTERNAL PARAMETERS-1'!$B$5:$J$44,5,FALSE)*VLOOKUP(AEBYLD2!CG$4,'[1]INTERNAL PARAMETERS-1'!$B$5:$J$44,6,FALSE)*VLOOKUP(AEBYLD2!CG$4,'[1]INTERNAL PARAMETERS-1'!$B$5:$J$44,3,FALSE) + AEBYLD1!CG153*(1-VLOOKUP(AEBYLD2!CG$4,'[1]INTERNAL PARAMETERS-1'!$B$5:$J$44,5,FALSE))*VLOOKUP(AEBYLD2!CG$4,'[1]INTERNAL PARAMETERS-1'!$B$5:$J$44,8,FALSE)*VLOOKUP(AEBYLD2!CG$4,'[1]INTERNAL PARAMETERS-1'!$B$5:$J$44,3,FALSE)</f>
        <v>5.6289049351822273E-5</v>
      </c>
      <c r="CH153" s="49">
        <f>AEBYLD1!CH153*VLOOKUP(AEBYLD2!CH$4,'[1]INTERNAL PARAMETERS-1'!$B$5:$J$44,5,FALSE)*VLOOKUP(AEBYLD2!CH$4,'[1]INTERNAL PARAMETERS-1'!$B$5:$J$44,6,FALSE)*VLOOKUP(AEBYLD2!CH$4,'[1]INTERNAL PARAMETERS-1'!$B$5:$J$44,3,FALSE) + AEBYLD1!CH153*(1-VLOOKUP(AEBYLD2!CH$4,'[1]INTERNAL PARAMETERS-1'!$B$5:$J$44,5,FALSE))*VLOOKUP(AEBYLD2!CH$4,'[1]INTERNAL PARAMETERS-1'!$B$5:$J$44,8,FALSE)*VLOOKUP(AEBYLD2!CH$4,'[1]INTERNAL PARAMETERS-1'!$B$5:$J$44,3,FALSE)</f>
        <v>0</v>
      </c>
      <c r="CJ153" s="51">
        <f t="shared" si="4"/>
        <v>101.3001476492648</v>
      </c>
      <c r="CK153" s="49">
        <f t="shared" si="5"/>
        <v>1.5566255570455705</v>
      </c>
    </row>
    <row r="154" spans="2:89" x14ac:dyDescent="0.4">
      <c r="B154" s="64" t="s">
        <v>8</v>
      </c>
      <c r="C154" s="63" t="s">
        <v>89</v>
      </c>
      <c r="D154" s="63" t="s">
        <v>83</v>
      </c>
      <c r="E154" s="147">
        <f>AEB!AF154</f>
        <v>214.04683514683319</v>
      </c>
      <c r="F154" s="65">
        <f>'[1]INTERNAL PARAMETERS-1'!M10</f>
        <v>58.935000000000002</v>
      </c>
      <c r="G154" s="51">
        <f>AEBYLD1!G154*VLOOKUP(AEBYLD2!G$4,'[1]INTERNAL PARAMETERS-1'!$B$5:$J$44,5,FALSE)*VLOOKUP(AEBYLD2!G$4,'[1]INTERNAL PARAMETERS-1'!$B$5:$J$44,7,FALSE)*AEBYLD2!$F154 + AEBYLD1!G154*(1-VLOOKUP(AEBYLD2!G$4,'[1]INTERNAL PARAMETERS-1'!$B$5:$J$44,5,FALSE))*VLOOKUP(AEBYLD2!G$4,'[1]INTERNAL PARAMETERS-1'!$B$5:$J$44,9,FALSE)*AEBYLD2!$F154</f>
        <v>40.700858059442709</v>
      </c>
      <c r="H154" s="50">
        <f>AEBYLD1!H154*VLOOKUP(AEBYLD2!H$4,'[1]INTERNAL PARAMETERS-1'!$B$5:$J$44,5,FALSE)*VLOOKUP(AEBYLD2!H$4,'[1]INTERNAL PARAMETERS-1'!$B$5:$J$44,7,FALSE)*AEBYLD2!$F154 + AEBYLD1!H154*(1-VLOOKUP(AEBYLD2!H$4,'[1]INTERNAL PARAMETERS-1'!$B$5:$J$44,5,FALSE))*VLOOKUP(AEBYLD2!H$4,'[1]INTERNAL PARAMETERS-1'!$B$5:$J$44,9,FALSE)*AEBYLD2!$F154</f>
        <v>34.008112344497029</v>
      </c>
      <c r="I154" s="50">
        <f>AEBYLD1!I154*VLOOKUP(AEBYLD2!I$4,'[1]INTERNAL PARAMETERS-1'!$B$5:$J$44,5,FALSE)*VLOOKUP(AEBYLD2!I$4,'[1]INTERNAL PARAMETERS-1'!$B$5:$J$44,7,FALSE)*AEBYLD2!$F154 + AEBYLD1!I154*(1-VLOOKUP(AEBYLD2!I$4,'[1]INTERNAL PARAMETERS-1'!$B$5:$J$44,5,FALSE))*VLOOKUP(AEBYLD2!I$4,'[1]INTERNAL PARAMETERS-1'!$B$5:$J$44,9,FALSE)*AEBYLD2!$F154</f>
        <v>31.489551630296237</v>
      </c>
      <c r="J154" s="50">
        <f>AEBYLD1!J154*VLOOKUP(AEBYLD2!J$4,'[1]INTERNAL PARAMETERS-1'!$B$5:$J$44,5,FALSE)*VLOOKUP(AEBYLD2!J$4,'[1]INTERNAL PARAMETERS-1'!$B$5:$J$44,7,FALSE)*AEBYLD2!$F154 + AEBYLD1!J154*(1-VLOOKUP(AEBYLD2!J$4,'[1]INTERNAL PARAMETERS-1'!$B$5:$J$44,5,FALSE))*VLOOKUP(AEBYLD2!J$4,'[1]INTERNAL PARAMETERS-1'!$B$5:$J$44,9,FALSE)*AEBYLD2!$F154</f>
        <v>0</v>
      </c>
      <c r="K154" s="50">
        <f>AEBYLD1!K154*VLOOKUP(AEBYLD2!K$4,'[1]INTERNAL PARAMETERS-1'!$B$5:$J$44,5,FALSE)*VLOOKUP(AEBYLD2!K$4,'[1]INTERNAL PARAMETERS-1'!$B$5:$J$44,7,FALSE)*AEBYLD2!$F154 + AEBYLD1!K154*(1-VLOOKUP(AEBYLD2!K$4,'[1]INTERNAL PARAMETERS-1'!$B$5:$J$44,5,FALSE))*VLOOKUP(AEBYLD2!K$4,'[1]INTERNAL PARAMETERS-1'!$B$5:$J$44,9,FALSE)*AEBYLD2!$F154</f>
        <v>0.22479663108752693</v>
      </c>
      <c r="L154" s="50">
        <f>AEBYLD1!L154*VLOOKUP(AEBYLD2!L$4,'[1]INTERNAL PARAMETERS-1'!$B$5:$J$44,5,FALSE)*VLOOKUP(AEBYLD2!L$4,'[1]INTERNAL PARAMETERS-1'!$B$5:$J$44,7,FALSE)*AEBYLD2!$F154 + AEBYLD1!L154*(1-VLOOKUP(AEBYLD2!L$4,'[1]INTERNAL PARAMETERS-1'!$B$5:$J$44,5,FALSE))*VLOOKUP(AEBYLD2!L$4,'[1]INTERNAL PARAMETERS-1'!$B$5:$J$44,9,FALSE)*AEBYLD2!$F154</f>
        <v>0</v>
      </c>
      <c r="M154" s="50">
        <f>AEBYLD1!M154*VLOOKUP(AEBYLD2!M$4,'[1]INTERNAL PARAMETERS-1'!$B$5:$J$44,5,FALSE)*VLOOKUP(AEBYLD2!M$4,'[1]INTERNAL PARAMETERS-1'!$B$5:$J$44,7,FALSE)*AEBYLD2!$F154 + AEBYLD1!M154*(1-VLOOKUP(AEBYLD2!M$4,'[1]INTERNAL PARAMETERS-1'!$B$5:$J$44,5,FALSE))*VLOOKUP(AEBYLD2!M$4,'[1]INTERNAL PARAMETERS-1'!$B$5:$J$44,9,FALSE)*AEBYLD2!$F154</f>
        <v>0.64705931564662278</v>
      </c>
      <c r="N154" s="50">
        <f>AEBYLD1!N154*VLOOKUP(AEBYLD2!N$4,'[1]INTERNAL PARAMETERS-1'!$B$5:$J$44,5,FALSE)*VLOOKUP(AEBYLD2!N$4,'[1]INTERNAL PARAMETERS-1'!$B$5:$J$44,7,FALSE)*AEBYLD2!$F154 + AEBYLD1!N154*(1-VLOOKUP(AEBYLD2!N$4,'[1]INTERNAL PARAMETERS-1'!$B$5:$J$44,5,FALSE))*VLOOKUP(AEBYLD2!N$4,'[1]INTERNAL PARAMETERS-1'!$B$5:$J$44,9,FALSE)*AEBYLD2!$F154</f>
        <v>0.16630251668766549</v>
      </c>
      <c r="O154" s="50">
        <f>AEBYLD1!O154*VLOOKUP(AEBYLD2!O$4,'[1]INTERNAL PARAMETERS-1'!$B$5:$J$44,5,FALSE)*VLOOKUP(AEBYLD2!O$4,'[1]INTERNAL PARAMETERS-1'!$B$5:$J$44,7,FALSE)*AEBYLD2!$F154 + AEBYLD1!O154*(1-VLOOKUP(AEBYLD2!O$4,'[1]INTERNAL PARAMETERS-1'!$B$5:$J$44,5,FALSE))*VLOOKUP(AEBYLD2!O$4,'[1]INTERNAL PARAMETERS-1'!$B$5:$J$44,9,FALSE)*AEBYLD2!$F154</f>
        <v>0</v>
      </c>
      <c r="P154" s="50">
        <f>AEBYLD1!P154*VLOOKUP(AEBYLD2!P$4,'[1]INTERNAL PARAMETERS-1'!$B$5:$J$44,5,FALSE)*VLOOKUP(AEBYLD2!P$4,'[1]INTERNAL PARAMETERS-1'!$B$5:$J$44,7,FALSE)*AEBYLD2!$F154 + AEBYLD1!P154*(1-VLOOKUP(AEBYLD2!P$4,'[1]INTERNAL PARAMETERS-1'!$B$5:$J$44,5,FALSE))*VLOOKUP(AEBYLD2!P$4,'[1]INTERNAL PARAMETERS-1'!$B$5:$J$44,9,FALSE)*AEBYLD2!$F154</f>
        <v>0</v>
      </c>
      <c r="Q154" s="50">
        <f>AEBYLD1!Q154*VLOOKUP(AEBYLD2!Q$4,'[1]INTERNAL PARAMETERS-1'!$B$5:$J$44,5,FALSE)*VLOOKUP(AEBYLD2!Q$4,'[1]INTERNAL PARAMETERS-1'!$B$5:$J$44,7,FALSE)*AEBYLD2!$F154 + AEBYLD1!Q154*(1-VLOOKUP(AEBYLD2!Q$4,'[1]INTERNAL PARAMETERS-1'!$B$5:$J$44,5,FALSE))*VLOOKUP(AEBYLD2!Q$4,'[1]INTERNAL PARAMETERS-1'!$B$5:$J$44,9,FALSE)*AEBYLD2!$F154</f>
        <v>0</v>
      </c>
      <c r="R154" s="50">
        <f>AEBYLD1!R154*VLOOKUP(AEBYLD2!R$4,'[1]INTERNAL PARAMETERS-1'!$B$5:$J$44,5,FALSE)*VLOOKUP(AEBYLD2!R$4,'[1]INTERNAL PARAMETERS-1'!$B$5:$J$44,7,FALSE)*AEBYLD2!$F154 + AEBYLD1!R154*(1-VLOOKUP(AEBYLD2!R$4,'[1]INTERNAL PARAMETERS-1'!$B$5:$J$44,5,FALSE))*VLOOKUP(AEBYLD2!R$4,'[1]INTERNAL PARAMETERS-1'!$B$5:$J$44,9,FALSE)*AEBYLD2!$F154</f>
        <v>0.22646179131780486</v>
      </c>
      <c r="S154" s="50">
        <f>AEBYLD1!S154*VLOOKUP(AEBYLD2!S$4,'[1]INTERNAL PARAMETERS-1'!$B$5:$J$44,5,FALSE)*VLOOKUP(AEBYLD2!S$4,'[1]INTERNAL PARAMETERS-1'!$B$5:$J$44,7,FALSE)*AEBYLD2!$F154 + AEBYLD1!S154*(1-VLOOKUP(AEBYLD2!S$4,'[1]INTERNAL PARAMETERS-1'!$B$5:$J$44,5,FALSE))*VLOOKUP(AEBYLD2!S$4,'[1]INTERNAL PARAMETERS-1'!$B$5:$J$44,9,FALSE)*AEBYLD2!$F154</f>
        <v>4.0902310910180777</v>
      </c>
      <c r="T154" s="50">
        <f>AEBYLD1!T154*VLOOKUP(AEBYLD2!T$4,'[1]INTERNAL PARAMETERS-1'!$B$5:$J$44,5,FALSE)*VLOOKUP(AEBYLD2!T$4,'[1]INTERNAL PARAMETERS-1'!$B$5:$J$44,7,FALSE)*AEBYLD2!$F154 + AEBYLD1!T154*(1-VLOOKUP(AEBYLD2!T$4,'[1]INTERNAL PARAMETERS-1'!$B$5:$J$44,5,FALSE))*VLOOKUP(AEBYLD2!T$4,'[1]INTERNAL PARAMETERS-1'!$B$5:$J$44,9,FALSE)*AEBYLD2!$F154</f>
        <v>1.2738097316119643</v>
      </c>
      <c r="U154" s="50">
        <f>AEBYLD1!U154*VLOOKUP(AEBYLD2!U$4,'[1]INTERNAL PARAMETERS-1'!$B$5:$J$44,5,FALSE)*VLOOKUP(AEBYLD2!U$4,'[1]INTERNAL PARAMETERS-1'!$B$5:$J$44,7,FALSE)*AEBYLD2!$F154 + AEBYLD1!U154*(1-VLOOKUP(AEBYLD2!U$4,'[1]INTERNAL PARAMETERS-1'!$B$5:$J$44,5,FALSE))*VLOOKUP(AEBYLD2!U$4,'[1]INTERNAL PARAMETERS-1'!$B$5:$J$44,9,FALSE)*AEBYLD2!$F154</f>
        <v>0.79025653572840959</v>
      </c>
      <c r="V154" s="50">
        <f>AEBYLD1!V154*VLOOKUP(AEBYLD2!V$4,'[1]INTERNAL PARAMETERS-1'!$B$5:$J$44,5,FALSE)*VLOOKUP(AEBYLD2!V$4,'[1]INTERNAL PARAMETERS-1'!$B$5:$J$44,7,FALSE)*AEBYLD2!$F154 + AEBYLD1!V154*(1-VLOOKUP(AEBYLD2!V$4,'[1]INTERNAL PARAMETERS-1'!$B$5:$J$44,5,FALSE))*VLOOKUP(AEBYLD2!V$4,'[1]INTERNAL PARAMETERS-1'!$B$5:$J$44,9,FALSE)*AEBYLD2!$F154</f>
        <v>3.919083462654311</v>
      </c>
      <c r="W154" s="50">
        <f>AEBYLD1!W154*VLOOKUP(AEBYLD2!W$4,'[1]INTERNAL PARAMETERS-1'!$B$5:$J$44,5,FALSE)*VLOOKUP(AEBYLD2!W$4,'[1]INTERNAL PARAMETERS-1'!$B$5:$J$44,7,FALSE)*AEBYLD2!$F154 + AEBYLD1!W154*(1-VLOOKUP(AEBYLD2!W$4,'[1]INTERNAL PARAMETERS-1'!$B$5:$J$44,5,FALSE))*VLOOKUP(AEBYLD2!W$4,'[1]INTERNAL PARAMETERS-1'!$B$5:$J$44,9,FALSE)*AEBYLD2!$F154</f>
        <v>0</v>
      </c>
      <c r="X154" s="50">
        <f>AEBYLD1!X154*VLOOKUP(AEBYLD2!X$4,'[1]INTERNAL PARAMETERS-1'!$B$5:$J$44,5,FALSE)*VLOOKUP(AEBYLD2!X$4,'[1]INTERNAL PARAMETERS-1'!$B$5:$J$44,7,FALSE)*AEBYLD2!$F154 + AEBYLD1!X154*(1-VLOOKUP(AEBYLD2!X$4,'[1]INTERNAL PARAMETERS-1'!$B$5:$J$44,5,FALSE))*VLOOKUP(AEBYLD2!X$4,'[1]INTERNAL PARAMETERS-1'!$B$5:$J$44,9,FALSE)*AEBYLD2!$F154</f>
        <v>0</v>
      </c>
      <c r="Y154" s="50">
        <f>AEBYLD1!Y154*VLOOKUP(AEBYLD2!Y$4,'[1]INTERNAL PARAMETERS-1'!$B$5:$J$44,5,FALSE)*VLOOKUP(AEBYLD2!Y$4,'[1]INTERNAL PARAMETERS-1'!$B$5:$J$44,7,FALSE)*AEBYLD2!$F154 + AEBYLD1!Y154*(1-VLOOKUP(AEBYLD2!Y$4,'[1]INTERNAL PARAMETERS-1'!$B$5:$J$44,5,FALSE))*VLOOKUP(AEBYLD2!Y$4,'[1]INTERNAL PARAMETERS-1'!$B$5:$J$44,9,FALSE)*AEBYLD2!$F154</f>
        <v>0</v>
      </c>
      <c r="Z154" s="50">
        <f>AEBYLD1!Z154*VLOOKUP(AEBYLD2!Z$4,'[1]INTERNAL PARAMETERS-1'!$B$5:$J$44,5,FALSE)*VLOOKUP(AEBYLD2!Z$4,'[1]INTERNAL PARAMETERS-1'!$B$5:$J$44,7,FALSE)*AEBYLD2!$F154 + AEBYLD1!Z154*(1-VLOOKUP(AEBYLD2!Z$4,'[1]INTERNAL PARAMETERS-1'!$B$5:$J$44,5,FALSE))*VLOOKUP(AEBYLD2!Z$4,'[1]INTERNAL PARAMETERS-1'!$B$5:$J$44,9,FALSE)*AEBYLD2!$F154</f>
        <v>0</v>
      </c>
      <c r="AA154" s="50">
        <f>AEBYLD1!AA154*VLOOKUP(AEBYLD2!AA$4,'[1]INTERNAL PARAMETERS-1'!$B$5:$J$44,5,FALSE)*VLOOKUP(AEBYLD2!AA$4,'[1]INTERNAL PARAMETERS-1'!$B$5:$J$44,7,FALSE)*AEBYLD2!$F154 + AEBYLD1!AA154*(1-VLOOKUP(AEBYLD2!AA$4,'[1]INTERNAL PARAMETERS-1'!$B$5:$J$44,5,FALSE))*VLOOKUP(AEBYLD2!AA$4,'[1]INTERNAL PARAMETERS-1'!$B$5:$J$44,9,FALSE)*AEBYLD2!$F154</f>
        <v>0</v>
      </c>
      <c r="AB154" s="50">
        <f>AEBYLD1!AB154*VLOOKUP(AEBYLD2!AB$4,'[1]INTERNAL PARAMETERS-1'!$B$5:$J$44,5,FALSE)*VLOOKUP(AEBYLD2!AB$4,'[1]INTERNAL PARAMETERS-1'!$B$5:$J$44,7,FALSE)*AEBYLD2!$F154 + AEBYLD1!AB154*(1-VLOOKUP(AEBYLD2!AB$4,'[1]INTERNAL PARAMETERS-1'!$B$5:$J$44,5,FALSE))*VLOOKUP(AEBYLD2!AB$4,'[1]INTERNAL PARAMETERS-1'!$B$5:$J$44,9,FALSE)*AEBYLD2!$F154</f>
        <v>0</v>
      </c>
      <c r="AC154" s="50">
        <f>AEBYLD1!AC154*VLOOKUP(AEBYLD2!AC$4,'[1]INTERNAL PARAMETERS-1'!$B$5:$J$44,5,FALSE)*VLOOKUP(AEBYLD2!AC$4,'[1]INTERNAL PARAMETERS-1'!$B$5:$J$44,7,FALSE)*AEBYLD2!$F154 + AEBYLD1!AC154*(1-VLOOKUP(AEBYLD2!AC$4,'[1]INTERNAL PARAMETERS-1'!$B$5:$J$44,5,FALSE))*VLOOKUP(AEBYLD2!AC$4,'[1]INTERNAL PARAMETERS-1'!$B$5:$J$44,9,FALSE)*AEBYLD2!$F154</f>
        <v>0</v>
      </c>
      <c r="AD154" s="50">
        <f>AEBYLD1!AD154*VLOOKUP(AEBYLD2!AD$4,'[1]INTERNAL PARAMETERS-1'!$B$5:$J$44,5,FALSE)*VLOOKUP(AEBYLD2!AD$4,'[1]INTERNAL PARAMETERS-1'!$B$5:$J$44,7,FALSE)*AEBYLD2!$F154 + AEBYLD1!AD154*(1-VLOOKUP(AEBYLD2!AD$4,'[1]INTERNAL PARAMETERS-1'!$B$5:$J$44,5,FALSE))*VLOOKUP(AEBYLD2!AD$4,'[1]INTERNAL PARAMETERS-1'!$B$5:$J$44,9,FALSE)*AEBYLD2!$F154</f>
        <v>0</v>
      </c>
      <c r="AE154" s="50">
        <f>AEBYLD1!AE154*VLOOKUP(AEBYLD2!AE$4,'[1]INTERNAL PARAMETERS-1'!$B$5:$J$44,5,FALSE)*VLOOKUP(AEBYLD2!AE$4,'[1]INTERNAL PARAMETERS-1'!$B$5:$J$44,7,FALSE)*AEBYLD2!$F154 + AEBYLD1!AE154*(1-VLOOKUP(AEBYLD2!AE$4,'[1]INTERNAL PARAMETERS-1'!$B$5:$J$44,5,FALSE))*VLOOKUP(AEBYLD2!AE$4,'[1]INTERNAL PARAMETERS-1'!$B$5:$J$44,9,FALSE)*AEBYLD2!$F154</f>
        <v>0</v>
      </c>
      <c r="AF154" s="50">
        <f>AEBYLD1!AF154*VLOOKUP(AEBYLD2!AF$4,'[1]INTERNAL PARAMETERS-1'!$B$5:$J$44,5,FALSE)*VLOOKUP(AEBYLD2!AF$4,'[1]INTERNAL PARAMETERS-1'!$B$5:$J$44,7,FALSE)*AEBYLD2!$F154 + AEBYLD1!AF154*(1-VLOOKUP(AEBYLD2!AF$4,'[1]INTERNAL PARAMETERS-1'!$B$5:$J$44,5,FALSE))*VLOOKUP(AEBYLD2!AF$4,'[1]INTERNAL PARAMETERS-1'!$B$5:$J$44,9,FALSE)*AEBYLD2!$F154</f>
        <v>0.32470624490420558</v>
      </c>
      <c r="AG154" s="50">
        <f>AEBYLD1!AG154*VLOOKUP(AEBYLD2!AG$4,'[1]INTERNAL PARAMETERS-1'!$B$5:$J$44,5,FALSE)*VLOOKUP(AEBYLD2!AG$4,'[1]INTERNAL PARAMETERS-1'!$B$5:$J$44,7,FALSE)*AEBYLD2!$F154 + AEBYLD1!AG154*(1-VLOOKUP(AEBYLD2!AG$4,'[1]INTERNAL PARAMETERS-1'!$B$5:$J$44,5,FALSE))*VLOOKUP(AEBYLD2!AG$4,'[1]INTERNAL PARAMETERS-1'!$B$5:$J$44,9,FALSE)*AEBYLD2!$F154</f>
        <v>0</v>
      </c>
      <c r="AH154" s="50">
        <f>AEBYLD1!AH154*VLOOKUP(AEBYLD2!AH$4,'[1]INTERNAL PARAMETERS-1'!$B$5:$J$44,5,FALSE)*VLOOKUP(AEBYLD2!AH$4,'[1]INTERNAL PARAMETERS-1'!$B$5:$J$44,7,FALSE)*AEBYLD2!$F154 + AEBYLD1!AH154*(1-VLOOKUP(AEBYLD2!AH$4,'[1]INTERNAL PARAMETERS-1'!$B$5:$J$44,5,FALSE))*VLOOKUP(AEBYLD2!AH$4,'[1]INTERNAL PARAMETERS-1'!$B$5:$J$44,9,FALSE)*AEBYLD2!$F154</f>
        <v>0</v>
      </c>
      <c r="AI154" s="50">
        <f>AEBYLD1!AI154*VLOOKUP(AEBYLD2!AI$4,'[1]INTERNAL PARAMETERS-1'!$B$5:$J$44,5,FALSE)*VLOOKUP(AEBYLD2!AI$4,'[1]INTERNAL PARAMETERS-1'!$B$5:$J$44,7,FALSE)*AEBYLD2!$F154 + AEBYLD1!AI154*(1-VLOOKUP(AEBYLD2!AI$4,'[1]INTERNAL PARAMETERS-1'!$B$5:$J$44,5,FALSE))*VLOOKUP(AEBYLD2!AI$4,'[1]INTERNAL PARAMETERS-1'!$B$5:$J$44,9,FALSE)*AEBYLD2!$F154</f>
        <v>5.8280608059729205E-2</v>
      </c>
      <c r="AJ154" s="50">
        <f>AEBYLD1!AJ154*VLOOKUP(AEBYLD2!AJ$4,'[1]INTERNAL PARAMETERS-1'!$B$5:$J$44,5,FALSE)*VLOOKUP(AEBYLD2!AJ$4,'[1]INTERNAL PARAMETERS-1'!$B$5:$J$44,7,FALSE)*AEBYLD2!$F154 + AEBYLD1!AJ154*(1-VLOOKUP(AEBYLD2!AJ$4,'[1]INTERNAL PARAMETERS-1'!$B$5:$J$44,5,FALSE))*VLOOKUP(AEBYLD2!AJ$4,'[1]INTERNAL PARAMETERS-1'!$B$5:$J$44,9,FALSE)*AEBYLD2!$F154</f>
        <v>0.42211811837546726</v>
      </c>
      <c r="AK154" s="50">
        <f>AEBYLD1!AK154*VLOOKUP(AEBYLD2!AK$4,'[1]INTERNAL PARAMETERS-1'!$B$5:$J$44,5,FALSE)*VLOOKUP(AEBYLD2!AK$4,'[1]INTERNAL PARAMETERS-1'!$B$5:$J$44,7,FALSE)*AEBYLD2!$F154 + AEBYLD1!AK154*(1-VLOOKUP(AEBYLD2!AK$4,'[1]INTERNAL PARAMETERS-1'!$B$5:$J$44,5,FALSE))*VLOOKUP(AEBYLD2!AK$4,'[1]INTERNAL PARAMETERS-1'!$B$5:$J$44,9,FALSE)*AEBYLD2!$F154</f>
        <v>0.14653410026446198</v>
      </c>
      <c r="AL154" s="50">
        <f>AEBYLD1!AL154*VLOOKUP(AEBYLD2!AL$4,'[1]INTERNAL PARAMETERS-1'!$B$5:$J$44,5,FALSE)*VLOOKUP(AEBYLD2!AL$4,'[1]INTERNAL PARAMETERS-1'!$B$5:$J$44,7,FALSE)*AEBYLD2!$F154 + AEBYLD1!AL154*(1-VLOOKUP(AEBYLD2!AL$4,'[1]INTERNAL PARAMETERS-1'!$B$5:$J$44,5,FALSE))*VLOOKUP(AEBYLD2!AL$4,'[1]INTERNAL PARAMETERS-1'!$B$5:$J$44,9,FALSE)*AEBYLD2!$F154</f>
        <v>0</v>
      </c>
      <c r="AM154" s="50">
        <f>AEBYLD1!AM154*VLOOKUP(AEBYLD2!AM$4,'[1]INTERNAL PARAMETERS-1'!$B$5:$J$44,5,FALSE)*VLOOKUP(AEBYLD2!AM$4,'[1]INTERNAL PARAMETERS-1'!$B$5:$J$44,7,FALSE)*AEBYLD2!$F154 + AEBYLD1!AM154*(1-VLOOKUP(AEBYLD2!AM$4,'[1]INTERNAL PARAMETERS-1'!$B$5:$J$44,5,FALSE))*VLOOKUP(AEBYLD2!AM$4,'[1]INTERNAL PARAMETERS-1'!$B$5:$J$44,9,FALSE)*AEBYLD2!$F154</f>
        <v>0</v>
      </c>
      <c r="AN154" s="50">
        <f>AEBYLD1!AN154*VLOOKUP(AEBYLD2!AN$4,'[1]INTERNAL PARAMETERS-1'!$B$5:$J$44,5,FALSE)*VLOOKUP(AEBYLD2!AN$4,'[1]INTERNAL PARAMETERS-1'!$B$5:$J$44,7,FALSE)*AEBYLD2!$F154 + AEBYLD1!AN154*(1-VLOOKUP(AEBYLD2!AN$4,'[1]INTERNAL PARAMETERS-1'!$B$5:$J$44,5,FALSE))*VLOOKUP(AEBYLD2!AN$4,'[1]INTERNAL PARAMETERS-1'!$B$5:$J$44,9,FALSE)*AEBYLD2!$F154</f>
        <v>0</v>
      </c>
      <c r="AO154" s="50">
        <f>AEBYLD1!AO154*VLOOKUP(AEBYLD2!AO$4,'[1]INTERNAL PARAMETERS-1'!$B$5:$J$44,5,FALSE)*VLOOKUP(AEBYLD2!AO$4,'[1]INTERNAL PARAMETERS-1'!$B$5:$J$44,7,FALSE)*AEBYLD2!$F154 + AEBYLD1!AO154*(1-VLOOKUP(AEBYLD2!AO$4,'[1]INTERNAL PARAMETERS-1'!$B$5:$J$44,5,FALSE))*VLOOKUP(AEBYLD2!AO$4,'[1]INTERNAL PARAMETERS-1'!$B$5:$J$44,9,FALSE)*AEBYLD2!$F154</f>
        <v>0</v>
      </c>
      <c r="AP154" s="50">
        <f>AEBYLD1!AP154*VLOOKUP(AEBYLD2!AP$4,'[1]INTERNAL PARAMETERS-1'!$B$5:$J$44,5,FALSE)*VLOOKUP(AEBYLD2!AP$4,'[1]INTERNAL PARAMETERS-1'!$B$5:$J$44,7,FALSE)*AEBYLD2!$F154 + AEBYLD1!AP154*(1-VLOOKUP(AEBYLD2!AP$4,'[1]INTERNAL PARAMETERS-1'!$B$5:$J$44,5,FALSE))*VLOOKUP(AEBYLD2!AP$4,'[1]INTERNAL PARAMETERS-1'!$B$5:$J$44,9,FALSE)*AEBYLD2!$F154</f>
        <v>0</v>
      </c>
      <c r="AQ154" s="50">
        <f>AEBYLD1!AQ154*VLOOKUP(AEBYLD2!AQ$4,'[1]INTERNAL PARAMETERS-1'!$B$5:$J$44,5,FALSE)*VLOOKUP(AEBYLD2!AQ$4,'[1]INTERNAL PARAMETERS-1'!$B$5:$J$44,7,FALSE)*AEBYLD2!$F154 + AEBYLD1!AQ154*(1-VLOOKUP(AEBYLD2!AQ$4,'[1]INTERNAL PARAMETERS-1'!$B$5:$J$44,5,FALSE))*VLOOKUP(AEBYLD2!AQ$4,'[1]INTERNAL PARAMETERS-1'!$B$5:$J$44,9,FALSE)*AEBYLD2!$F154</f>
        <v>0</v>
      </c>
      <c r="AR154" s="50">
        <f>AEBYLD1!AR154*VLOOKUP(AEBYLD2!AR$4,'[1]INTERNAL PARAMETERS-1'!$B$5:$J$44,5,FALSE)*VLOOKUP(AEBYLD2!AR$4,'[1]INTERNAL PARAMETERS-1'!$B$5:$J$44,7,FALSE)*AEBYLD2!$F154 + AEBYLD1!AR154*(1-VLOOKUP(AEBYLD2!AR$4,'[1]INTERNAL PARAMETERS-1'!$B$5:$J$44,5,FALSE))*VLOOKUP(AEBYLD2!AR$4,'[1]INTERNAL PARAMETERS-1'!$B$5:$J$44,9,FALSE)*AEBYLD2!$F154</f>
        <v>0</v>
      </c>
      <c r="AS154" s="50">
        <f>AEBYLD1!AS154*VLOOKUP(AEBYLD2!AS$4,'[1]INTERNAL PARAMETERS-1'!$B$5:$J$44,5,FALSE)*VLOOKUP(AEBYLD2!AS$4,'[1]INTERNAL PARAMETERS-1'!$B$5:$J$44,7,FALSE)*AEBYLD2!$F154 + AEBYLD1!AS154*(1-VLOOKUP(AEBYLD2!AS$4,'[1]INTERNAL PARAMETERS-1'!$B$5:$J$44,5,FALSE))*VLOOKUP(AEBYLD2!AS$4,'[1]INTERNAL PARAMETERS-1'!$B$5:$J$44,9,FALSE)*AEBYLD2!$F154</f>
        <v>0</v>
      </c>
      <c r="AT154" s="49">
        <f>AEBYLD1!AT154*VLOOKUP(AEBYLD2!AT$4,'[1]INTERNAL PARAMETERS-1'!$B$5:$J$44,5,FALSE)*VLOOKUP(AEBYLD2!AT$4,'[1]INTERNAL PARAMETERS-1'!$B$5:$J$44,7,FALSE)*AEBYLD2!$F154 + AEBYLD1!AT154*(1-VLOOKUP(AEBYLD2!AT$4,'[1]INTERNAL PARAMETERS-1'!$B$5:$J$44,5,FALSE))*VLOOKUP(AEBYLD2!AT$4,'[1]INTERNAL PARAMETERS-1'!$B$5:$J$44,9,FALSE)*AEBYLD2!$F154</f>
        <v>0</v>
      </c>
      <c r="AU154" s="51">
        <f>AEBYLD1!AU154*VLOOKUP(AEBYLD2!AU$4,'[1]INTERNAL PARAMETERS-1'!$B$5:$J$44,5,FALSE)*VLOOKUP(AEBYLD2!AU$4,'[1]INTERNAL PARAMETERS-1'!$B$5:$J$44,6,FALSE)*VLOOKUP(AEBYLD2!AU$4,'[1]INTERNAL PARAMETERS-1'!$B$5:$J$44,3,FALSE) + AEBYLD1!AU154*(1-VLOOKUP(AEBYLD2!AU$4,'[1]INTERNAL PARAMETERS-1'!$B$5:$J$44,5,FALSE))*VLOOKUP(AEBYLD2!AU$4,'[1]INTERNAL PARAMETERS-1'!$B$5:$J$44,8,FALSE)*VLOOKUP(AEBYLD2!AU$4,'[1]INTERNAL PARAMETERS-1'!$B$5:$J$44,3,FALSE)</f>
        <v>0</v>
      </c>
      <c r="AV154" s="50">
        <f>AEBYLD1!AV154*VLOOKUP(AEBYLD2!AV$4,'[1]INTERNAL PARAMETERS-1'!$B$5:$J$44,5,FALSE)*VLOOKUP(AEBYLD2!AV$4,'[1]INTERNAL PARAMETERS-1'!$B$5:$J$44,6,FALSE)*VLOOKUP(AEBYLD2!AV$4,'[1]INTERNAL PARAMETERS-1'!$B$5:$J$44,3,FALSE) + AEBYLD1!AV154*(1-VLOOKUP(AEBYLD2!AV$4,'[1]INTERNAL PARAMETERS-1'!$B$5:$J$44,5,FALSE))*VLOOKUP(AEBYLD2!AV$4,'[1]INTERNAL PARAMETERS-1'!$B$5:$J$44,8,FALSE)*VLOOKUP(AEBYLD2!AV$4,'[1]INTERNAL PARAMETERS-1'!$B$5:$J$44,3,FALSE)</f>
        <v>0</v>
      </c>
      <c r="AW154" s="50">
        <f>AEBYLD1!AW154*VLOOKUP(AEBYLD2!AW$4,'[1]INTERNAL PARAMETERS-1'!$B$5:$J$44,5,FALSE)*VLOOKUP(AEBYLD2!AW$4,'[1]INTERNAL PARAMETERS-1'!$B$5:$J$44,6,FALSE)*VLOOKUP(AEBYLD2!AW$4,'[1]INTERNAL PARAMETERS-1'!$B$5:$J$44,3,FALSE) + AEBYLD1!AW154*(1-VLOOKUP(AEBYLD2!AW$4,'[1]INTERNAL PARAMETERS-1'!$B$5:$J$44,5,FALSE))*VLOOKUP(AEBYLD2!AW$4,'[1]INTERNAL PARAMETERS-1'!$B$5:$J$44,8,FALSE)*VLOOKUP(AEBYLD2!AW$4,'[1]INTERNAL PARAMETERS-1'!$B$5:$J$44,3,FALSE)</f>
        <v>0.63084758261820972</v>
      </c>
      <c r="AX154" s="50">
        <f>AEBYLD1!AX154*VLOOKUP(AEBYLD2!AX$4,'[1]INTERNAL PARAMETERS-1'!$B$5:$J$44,5,FALSE)*VLOOKUP(AEBYLD2!AX$4,'[1]INTERNAL PARAMETERS-1'!$B$5:$J$44,6,FALSE)*VLOOKUP(AEBYLD2!AX$4,'[1]INTERNAL PARAMETERS-1'!$B$5:$J$44,3,FALSE) + AEBYLD1!AX154*(1-VLOOKUP(AEBYLD2!AX$4,'[1]INTERNAL PARAMETERS-1'!$B$5:$J$44,5,FALSE))*VLOOKUP(AEBYLD2!AX$4,'[1]INTERNAL PARAMETERS-1'!$B$5:$J$44,8,FALSE)*VLOOKUP(AEBYLD2!AX$4,'[1]INTERNAL PARAMETERS-1'!$B$5:$J$44,3,FALSE)</f>
        <v>0</v>
      </c>
      <c r="AY154" s="50">
        <f>AEBYLD1!AY154*VLOOKUP(AEBYLD2!AY$4,'[1]INTERNAL PARAMETERS-1'!$B$5:$J$44,5,FALSE)*VLOOKUP(AEBYLD2!AY$4,'[1]INTERNAL PARAMETERS-1'!$B$5:$J$44,6,FALSE)*VLOOKUP(AEBYLD2!AY$4,'[1]INTERNAL PARAMETERS-1'!$B$5:$J$44,3,FALSE) + AEBYLD1!AY154*(1-VLOOKUP(AEBYLD2!AY$4,'[1]INTERNAL PARAMETERS-1'!$B$5:$J$44,5,FALSE))*VLOOKUP(AEBYLD2!AY$4,'[1]INTERNAL PARAMETERS-1'!$B$5:$J$44,8,FALSE)*VLOOKUP(AEBYLD2!AY$4,'[1]INTERNAL PARAMETERS-1'!$B$5:$J$44,3,FALSE)</f>
        <v>0</v>
      </c>
      <c r="AZ154" s="50">
        <f>AEBYLD1!AZ154*VLOOKUP(AEBYLD2!AZ$4,'[1]INTERNAL PARAMETERS-1'!$B$5:$J$44,5,FALSE)*VLOOKUP(AEBYLD2!AZ$4,'[1]INTERNAL PARAMETERS-1'!$B$5:$J$44,6,FALSE)*VLOOKUP(AEBYLD2!AZ$4,'[1]INTERNAL PARAMETERS-1'!$B$5:$J$44,3,FALSE) + AEBYLD1!AZ154*(1-VLOOKUP(AEBYLD2!AZ$4,'[1]INTERNAL PARAMETERS-1'!$B$5:$J$44,5,FALSE))*VLOOKUP(AEBYLD2!AZ$4,'[1]INTERNAL PARAMETERS-1'!$B$5:$J$44,8,FALSE)*VLOOKUP(AEBYLD2!AZ$4,'[1]INTERNAL PARAMETERS-1'!$B$5:$J$44,3,FALSE)</f>
        <v>0</v>
      </c>
      <c r="BA154" s="50">
        <f>AEBYLD1!BA154*VLOOKUP(AEBYLD2!BA$4,'[1]INTERNAL PARAMETERS-1'!$B$5:$J$44,5,FALSE)*VLOOKUP(AEBYLD2!BA$4,'[1]INTERNAL PARAMETERS-1'!$B$5:$J$44,6,FALSE)*VLOOKUP(AEBYLD2!BA$4,'[1]INTERNAL PARAMETERS-1'!$B$5:$J$44,3,FALSE) + AEBYLD1!BA154*(1-VLOOKUP(AEBYLD2!BA$4,'[1]INTERNAL PARAMETERS-1'!$B$5:$J$44,5,FALSE))*VLOOKUP(AEBYLD2!BA$4,'[1]INTERNAL PARAMETERS-1'!$B$5:$J$44,8,FALSE)*VLOOKUP(AEBYLD2!BA$4,'[1]INTERNAL PARAMETERS-1'!$B$5:$J$44,3,FALSE)</f>
        <v>0.12956749758494293</v>
      </c>
      <c r="BB154" s="50">
        <f>AEBYLD1!BB154*VLOOKUP(AEBYLD2!BB$4,'[1]INTERNAL PARAMETERS-1'!$B$5:$J$44,5,FALSE)*VLOOKUP(AEBYLD2!BB$4,'[1]INTERNAL PARAMETERS-1'!$B$5:$J$44,6,FALSE)*VLOOKUP(AEBYLD2!BB$4,'[1]INTERNAL PARAMETERS-1'!$B$5:$J$44,3,FALSE) + AEBYLD1!BB154*(1-VLOOKUP(AEBYLD2!BB$4,'[1]INTERNAL PARAMETERS-1'!$B$5:$J$44,5,FALSE))*VLOOKUP(AEBYLD2!BB$4,'[1]INTERNAL PARAMETERS-1'!$B$5:$J$44,8,FALSE)*VLOOKUP(AEBYLD2!BB$4,'[1]INTERNAL PARAMETERS-1'!$B$5:$J$44,3,FALSE)</f>
        <v>0.16619274478747584</v>
      </c>
      <c r="BC154" s="50">
        <f>AEBYLD1!BC154*VLOOKUP(AEBYLD2!BC$4,'[1]INTERNAL PARAMETERS-1'!$B$5:$J$44,5,FALSE)*VLOOKUP(AEBYLD2!BC$4,'[1]INTERNAL PARAMETERS-1'!$B$5:$J$44,6,FALSE)*VLOOKUP(AEBYLD2!BC$4,'[1]INTERNAL PARAMETERS-1'!$B$5:$J$44,3,FALSE) + AEBYLD1!BC154*(1-VLOOKUP(AEBYLD2!BC$4,'[1]INTERNAL PARAMETERS-1'!$B$5:$J$44,5,FALSE))*VLOOKUP(AEBYLD2!BC$4,'[1]INTERNAL PARAMETERS-1'!$B$5:$J$44,8,FALSE)*VLOOKUP(AEBYLD2!BC$4,'[1]INTERNAL PARAMETERS-1'!$B$5:$J$44,3,FALSE)</f>
        <v>0.1577234515252795</v>
      </c>
      <c r="BD154" s="50">
        <f>AEBYLD1!BD154*VLOOKUP(AEBYLD2!BD$4,'[1]INTERNAL PARAMETERS-1'!$B$5:$J$44,5,FALSE)*VLOOKUP(AEBYLD2!BD$4,'[1]INTERNAL PARAMETERS-1'!$B$5:$J$44,6,FALSE)*VLOOKUP(AEBYLD2!BD$4,'[1]INTERNAL PARAMETERS-1'!$B$5:$J$44,3,FALSE) + AEBYLD1!BD154*(1-VLOOKUP(AEBYLD2!BD$4,'[1]INTERNAL PARAMETERS-1'!$B$5:$J$44,5,FALSE))*VLOOKUP(AEBYLD2!BD$4,'[1]INTERNAL PARAMETERS-1'!$B$5:$J$44,8,FALSE)*VLOOKUP(AEBYLD2!BD$4,'[1]INTERNAL PARAMETERS-1'!$B$5:$J$44,3,FALSE)</f>
        <v>0.12166591272673948</v>
      </c>
      <c r="BE154" s="50">
        <f>AEBYLD1!BE154*VLOOKUP(AEBYLD2!BE$4,'[1]INTERNAL PARAMETERS-1'!$B$5:$J$44,5,FALSE)*VLOOKUP(AEBYLD2!BE$4,'[1]INTERNAL PARAMETERS-1'!$B$5:$J$44,6,FALSE)*VLOOKUP(AEBYLD2!BE$4,'[1]INTERNAL PARAMETERS-1'!$B$5:$J$44,3,FALSE) + AEBYLD1!BE154*(1-VLOOKUP(AEBYLD2!BE$4,'[1]INTERNAL PARAMETERS-1'!$B$5:$J$44,5,FALSE))*VLOOKUP(AEBYLD2!BE$4,'[1]INTERNAL PARAMETERS-1'!$B$5:$J$44,8,FALSE)*VLOOKUP(AEBYLD2!BE$4,'[1]INTERNAL PARAMETERS-1'!$B$5:$J$44,3,FALSE)</f>
        <v>0.16777514742620395</v>
      </c>
      <c r="BF154" s="50">
        <f>AEBYLD1!BF154*VLOOKUP(AEBYLD2!BF$4,'[1]INTERNAL PARAMETERS-1'!$B$5:$J$44,5,FALSE)*VLOOKUP(AEBYLD2!BF$4,'[1]INTERNAL PARAMETERS-1'!$B$5:$J$44,6,FALSE)*VLOOKUP(AEBYLD2!BF$4,'[1]INTERNAL PARAMETERS-1'!$B$5:$J$44,3,FALSE) + AEBYLD1!BF154*(1-VLOOKUP(AEBYLD2!BF$4,'[1]INTERNAL PARAMETERS-1'!$B$5:$J$44,5,FALSE))*VLOOKUP(AEBYLD2!BF$4,'[1]INTERNAL PARAMETERS-1'!$B$5:$J$44,8,FALSE)*VLOOKUP(AEBYLD2!BF$4,'[1]INTERNAL PARAMETERS-1'!$B$5:$J$44,3,FALSE)</f>
        <v>0</v>
      </c>
      <c r="BG154" s="50">
        <f>AEBYLD1!BG154*VLOOKUP(AEBYLD2!BG$4,'[1]INTERNAL PARAMETERS-1'!$B$5:$J$44,5,FALSE)*VLOOKUP(AEBYLD2!BG$4,'[1]INTERNAL PARAMETERS-1'!$B$5:$J$44,6,FALSE)*VLOOKUP(AEBYLD2!BG$4,'[1]INTERNAL PARAMETERS-1'!$B$5:$J$44,3,FALSE) + AEBYLD1!BG154*(1-VLOOKUP(AEBYLD2!BG$4,'[1]INTERNAL PARAMETERS-1'!$B$5:$J$44,5,FALSE))*VLOOKUP(AEBYLD2!BG$4,'[1]INTERNAL PARAMETERS-1'!$B$5:$J$44,8,FALSE)*VLOOKUP(AEBYLD2!BG$4,'[1]INTERNAL PARAMETERS-1'!$B$5:$J$44,3,FALSE)</f>
        <v>0.1035067923210348</v>
      </c>
      <c r="BH154" s="50">
        <f>AEBYLD1!BH154*VLOOKUP(AEBYLD2!BH$4,'[1]INTERNAL PARAMETERS-1'!$B$5:$J$44,5,FALSE)*VLOOKUP(AEBYLD2!BH$4,'[1]INTERNAL PARAMETERS-1'!$B$5:$J$44,6,FALSE)*VLOOKUP(AEBYLD2!BH$4,'[1]INTERNAL PARAMETERS-1'!$B$5:$J$44,3,FALSE) + AEBYLD1!BH154*(1-VLOOKUP(AEBYLD2!BH$4,'[1]INTERNAL PARAMETERS-1'!$B$5:$J$44,5,FALSE))*VLOOKUP(AEBYLD2!BH$4,'[1]INTERNAL PARAMETERS-1'!$B$5:$J$44,8,FALSE)*VLOOKUP(AEBYLD2!BH$4,'[1]INTERNAL PARAMETERS-1'!$B$5:$J$44,3,FALSE)</f>
        <v>6.7104880074341118E-4</v>
      </c>
      <c r="BI154" s="50">
        <f>AEBYLD1!BI154*VLOOKUP(AEBYLD2!BI$4,'[1]INTERNAL PARAMETERS-1'!$B$5:$J$44,5,FALSE)*VLOOKUP(AEBYLD2!BI$4,'[1]INTERNAL PARAMETERS-1'!$B$5:$J$44,6,FALSE)*VLOOKUP(AEBYLD2!BI$4,'[1]INTERNAL PARAMETERS-1'!$B$5:$J$44,3,FALSE) + AEBYLD1!BI154*(1-VLOOKUP(AEBYLD2!BI$4,'[1]INTERNAL PARAMETERS-1'!$B$5:$J$44,5,FALSE))*VLOOKUP(AEBYLD2!BI$4,'[1]INTERNAL PARAMETERS-1'!$B$5:$J$44,8,FALSE)*VLOOKUP(AEBYLD2!BI$4,'[1]INTERNAL PARAMETERS-1'!$B$5:$J$44,3,FALSE)</f>
        <v>0</v>
      </c>
      <c r="BJ154" s="50">
        <f>AEBYLD1!BJ154*VLOOKUP(AEBYLD2!BJ$4,'[1]INTERNAL PARAMETERS-1'!$B$5:$J$44,5,FALSE)*VLOOKUP(AEBYLD2!BJ$4,'[1]INTERNAL PARAMETERS-1'!$B$5:$J$44,6,FALSE)*VLOOKUP(AEBYLD2!BJ$4,'[1]INTERNAL PARAMETERS-1'!$B$5:$J$44,3,FALSE) + AEBYLD1!BJ154*(1-VLOOKUP(AEBYLD2!BJ$4,'[1]INTERNAL PARAMETERS-1'!$B$5:$J$44,5,FALSE))*VLOOKUP(AEBYLD2!BJ$4,'[1]INTERNAL PARAMETERS-1'!$B$5:$J$44,8,FALSE)*VLOOKUP(AEBYLD2!BJ$4,'[1]INTERNAL PARAMETERS-1'!$B$5:$J$44,3,FALSE)</f>
        <v>4.0235858644561903E-2</v>
      </c>
      <c r="BK154" s="50">
        <f>AEBYLD1!BK154*VLOOKUP(AEBYLD2!BK$4,'[1]INTERNAL PARAMETERS-1'!$B$5:$J$44,5,FALSE)*VLOOKUP(AEBYLD2!BK$4,'[1]INTERNAL PARAMETERS-1'!$B$5:$J$44,6,FALSE)*VLOOKUP(AEBYLD2!BK$4,'[1]INTERNAL PARAMETERS-1'!$B$5:$J$44,3,FALSE) + AEBYLD1!BK154*(1-VLOOKUP(AEBYLD2!BK$4,'[1]INTERNAL PARAMETERS-1'!$B$5:$J$44,5,FALSE))*VLOOKUP(AEBYLD2!BK$4,'[1]INTERNAL PARAMETERS-1'!$B$5:$J$44,8,FALSE)*VLOOKUP(AEBYLD2!BK$4,'[1]INTERNAL PARAMETERS-1'!$B$5:$J$44,3,FALSE)</f>
        <v>5.4376608609973599E-2</v>
      </c>
      <c r="BL154" s="50">
        <f>AEBYLD1!BL154*VLOOKUP(AEBYLD2!BL$4,'[1]INTERNAL PARAMETERS-1'!$B$5:$J$44,5,FALSE)*VLOOKUP(AEBYLD2!BL$4,'[1]INTERNAL PARAMETERS-1'!$B$5:$J$44,6,FALSE)*VLOOKUP(AEBYLD2!BL$4,'[1]INTERNAL PARAMETERS-1'!$B$5:$J$44,3,FALSE) + AEBYLD1!BL154*(1-VLOOKUP(AEBYLD2!BL$4,'[1]INTERNAL PARAMETERS-1'!$B$5:$J$44,5,FALSE))*VLOOKUP(AEBYLD2!BL$4,'[1]INTERNAL PARAMETERS-1'!$B$5:$J$44,8,FALSE)*VLOOKUP(AEBYLD2!BL$4,'[1]INTERNAL PARAMETERS-1'!$B$5:$J$44,3,FALSE)</f>
        <v>0.14647652354695828</v>
      </c>
      <c r="BM154" s="50">
        <f>AEBYLD1!BM154*VLOOKUP(AEBYLD2!BM$4,'[1]INTERNAL PARAMETERS-1'!$B$5:$J$44,5,FALSE)*VLOOKUP(AEBYLD2!BM$4,'[1]INTERNAL PARAMETERS-1'!$B$5:$J$44,6,FALSE)*VLOOKUP(AEBYLD2!BM$4,'[1]INTERNAL PARAMETERS-1'!$B$5:$J$44,3,FALSE) + AEBYLD1!BM154*(1-VLOOKUP(AEBYLD2!BM$4,'[1]INTERNAL PARAMETERS-1'!$B$5:$J$44,5,FALSE))*VLOOKUP(AEBYLD2!BM$4,'[1]INTERNAL PARAMETERS-1'!$B$5:$J$44,8,FALSE)*VLOOKUP(AEBYLD2!BM$4,'[1]INTERNAL PARAMETERS-1'!$B$5:$J$44,3,FALSE)</f>
        <v>1.9241345291754419E-2</v>
      </c>
      <c r="BN154" s="50">
        <f>AEBYLD1!BN154*VLOOKUP(AEBYLD2!BN$4,'[1]INTERNAL PARAMETERS-1'!$B$5:$J$44,5,FALSE)*VLOOKUP(AEBYLD2!BN$4,'[1]INTERNAL PARAMETERS-1'!$B$5:$J$44,6,FALSE)*VLOOKUP(AEBYLD2!BN$4,'[1]INTERNAL PARAMETERS-1'!$B$5:$J$44,3,FALSE) + AEBYLD1!BN154*(1-VLOOKUP(AEBYLD2!BN$4,'[1]INTERNAL PARAMETERS-1'!$B$5:$J$44,5,FALSE))*VLOOKUP(AEBYLD2!BN$4,'[1]INTERNAL PARAMETERS-1'!$B$5:$J$44,8,FALSE)*VLOOKUP(AEBYLD2!BN$4,'[1]INTERNAL PARAMETERS-1'!$B$5:$J$44,3,FALSE)</f>
        <v>4.0793168322197364E-2</v>
      </c>
      <c r="BO154" s="50">
        <f>AEBYLD1!BO154*VLOOKUP(AEBYLD2!BO$4,'[1]INTERNAL PARAMETERS-1'!$B$5:$J$44,5,FALSE)*VLOOKUP(AEBYLD2!BO$4,'[1]INTERNAL PARAMETERS-1'!$B$5:$J$44,6,FALSE)*VLOOKUP(AEBYLD2!BO$4,'[1]INTERNAL PARAMETERS-1'!$B$5:$J$44,3,FALSE) + AEBYLD1!BO154*(1-VLOOKUP(AEBYLD2!BO$4,'[1]INTERNAL PARAMETERS-1'!$B$5:$J$44,5,FALSE))*VLOOKUP(AEBYLD2!BO$4,'[1]INTERNAL PARAMETERS-1'!$B$5:$J$44,8,FALSE)*VLOOKUP(AEBYLD2!BO$4,'[1]INTERNAL PARAMETERS-1'!$B$5:$J$44,3,FALSE)</f>
        <v>3.7119021491413134E-2</v>
      </c>
      <c r="BP154" s="50">
        <f>AEBYLD1!BP154*VLOOKUP(AEBYLD2!BP$4,'[1]INTERNAL PARAMETERS-1'!$B$5:$J$44,5,FALSE)*VLOOKUP(AEBYLD2!BP$4,'[1]INTERNAL PARAMETERS-1'!$B$5:$J$44,6,FALSE)*VLOOKUP(AEBYLD2!BP$4,'[1]INTERNAL PARAMETERS-1'!$B$5:$J$44,3,FALSE) + AEBYLD1!BP154*(1-VLOOKUP(AEBYLD2!BP$4,'[1]INTERNAL PARAMETERS-1'!$B$5:$J$44,5,FALSE))*VLOOKUP(AEBYLD2!BP$4,'[1]INTERNAL PARAMETERS-1'!$B$5:$J$44,8,FALSE)*VLOOKUP(AEBYLD2!BP$4,'[1]INTERNAL PARAMETERS-1'!$B$5:$J$44,3,FALSE)</f>
        <v>3.7674915274872808E-3</v>
      </c>
      <c r="BQ154" s="50">
        <f>AEBYLD1!BQ154*VLOOKUP(AEBYLD2!BQ$4,'[1]INTERNAL PARAMETERS-1'!$B$5:$J$44,5,FALSE)*VLOOKUP(AEBYLD2!BQ$4,'[1]INTERNAL PARAMETERS-1'!$B$5:$J$44,6,FALSE)*VLOOKUP(AEBYLD2!BQ$4,'[1]INTERNAL PARAMETERS-1'!$B$5:$J$44,3,FALSE) + AEBYLD1!BQ154*(1-VLOOKUP(AEBYLD2!BQ$4,'[1]INTERNAL PARAMETERS-1'!$B$5:$J$44,5,FALSE))*VLOOKUP(AEBYLD2!BQ$4,'[1]INTERNAL PARAMETERS-1'!$B$5:$J$44,8,FALSE)*VLOOKUP(AEBYLD2!BQ$4,'[1]INTERNAL PARAMETERS-1'!$B$5:$J$44,3,FALSE)</f>
        <v>0.143969852793986</v>
      </c>
      <c r="BR154" s="50">
        <f>AEBYLD1!BR154*VLOOKUP(AEBYLD2!BR$4,'[1]INTERNAL PARAMETERS-1'!$B$5:$J$44,5,FALSE)*VLOOKUP(AEBYLD2!BR$4,'[1]INTERNAL PARAMETERS-1'!$B$5:$J$44,6,FALSE)*VLOOKUP(AEBYLD2!BR$4,'[1]INTERNAL PARAMETERS-1'!$B$5:$J$44,3,FALSE) + AEBYLD1!BR154*(1-VLOOKUP(AEBYLD2!BR$4,'[1]INTERNAL PARAMETERS-1'!$B$5:$J$44,5,FALSE))*VLOOKUP(AEBYLD2!BR$4,'[1]INTERNAL PARAMETERS-1'!$B$5:$J$44,8,FALSE)*VLOOKUP(AEBYLD2!BR$4,'[1]INTERNAL PARAMETERS-1'!$B$5:$J$44,3,FALSE)</f>
        <v>7.4881409928284825E-3</v>
      </c>
      <c r="BS154" s="50">
        <f>AEBYLD1!BS154*VLOOKUP(AEBYLD2!BS$4,'[1]INTERNAL PARAMETERS-1'!$B$5:$J$44,5,FALSE)*VLOOKUP(AEBYLD2!BS$4,'[1]INTERNAL PARAMETERS-1'!$B$5:$J$44,6,FALSE)*VLOOKUP(AEBYLD2!BS$4,'[1]INTERNAL PARAMETERS-1'!$B$5:$J$44,3,FALSE) + AEBYLD1!BS154*(1-VLOOKUP(AEBYLD2!BS$4,'[1]INTERNAL PARAMETERS-1'!$B$5:$J$44,5,FALSE))*VLOOKUP(AEBYLD2!BS$4,'[1]INTERNAL PARAMETERS-1'!$B$5:$J$44,8,FALSE)*VLOOKUP(AEBYLD2!BS$4,'[1]INTERNAL PARAMETERS-1'!$B$5:$J$44,3,FALSE)</f>
        <v>4.5193886864741608E-4</v>
      </c>
      <c r="BT154" s="50">
        <f>AEBYLD1!BT154*VLOOKUP(AEBYLD2!BT$4,'[1]INTERNAL PARAMETERS-1'!$B$5:$J$44,5,FALSE)*VLOOKUP(AEBYLD2!BT$4,'[1]INTERNAL PARAMETERS-1'!$B$5:$J$44,6,FALSE)*VLOOKUP(AEBYLD2!BT$4,'[1]INTERNAL PARAMETERS-1'!$B$5:$J$44,3,FALSE) + AEBYLD1!BT154*(1-VLOOKUP(AEBYLD2!BT$4,'[1]INTERNAL PARAMETERS-1'!$B$5:$J$44,5,FALSE))*VLOOKUP(AEBYLD2!BT$4,'[1]INTERNAL PARAMETERS-1'!$B$5:$J$44,8,FALSE)*VLOOKUP(AEBYLD2!BT$4,'[1]INTERNAL PARAMETERS-1'!$B$5:$J$44,3,FALSE)</f>
        <v>0</v>
      </c>
      <c r="BU154" s="50">
        <f>AEBYLD1!BU154*VLOOKUP(AEBYLD2!BU$4,'[1]INTERNAL PARAMETERS-1'!$B$5:$J$44,5,FALSE)*VLOOKUP(AEBYLD2!BU$4,'[1]INTERNAL PARAMETERS-1'!$B$5:$J$44,6,FALSE)*VLOOKUP(AEBYLD2!BU$4,'[1]INTERNAL PARAMETERS-1'!$B$5:$J$44,3,FALSE) + AEBYLD1!BU154*(1-VLOOKUP(AEBYLD2!BU$4,'[1]INTERNAL PARAMETERS-1'!$B$5:$J$44,5,FALSE))*VLOOKUP(AEBYLD2!BU$4,'[1]INTERNAL PARAMETERS-1'!$B$5:$J$44,8,FALSE)*VLOOKUP(AEBYLD2!BU$4,'[1]INTERNAL PARAMETERS-1'!$B$5:$J$44,3,FALSE)</f>
        <v>0</v>
      </c>
      <c r="BV154" s="50">
        <f>AEBYLD1!BV154*VLOOKUP(AEBYLD2!BV$4,'[1]INTERNAL PARAMETERS-1'!$B$5:$J$44,5,FALSE)*VLOOKUP(AEBYLD2!BV$4,'[1]INTERNAL PARAMETERS-1'!$B$5:$J$44,6,FALSE)*VLOOKUP(AEBYLD2!BV$4,'[1]INTERNAL PARAMETERS-1'!$B$5:$J$44,3,FALSE) + AEBYLD1!BV154*(1-VLOOKUP(AEBYLD2!BV$4,'[1]INTERNAL PARAMETERS-1'!$B$5:$J$44,5,FALSE))*VLOOKUP(AEBYLD2!BV$4,'[1]INTERNAL PARAMETERS-1'!$B$5:$J$44,8,FALSE)*VLOOKUP(AEBYLD2!BV$4,'[1]INTERNAL PARAMETERS-1'!$B$5:$J$44,3,FALSE)</f>
        <v>0</v>
      </c>
      <c r="BW154" s="50">
        <f>AEBYLD1!BW154*VLOOKUP(AEBYLD2!BW$4,'[1]INTERNAL PARAMETERS-1'!$B$5:$J$44,5,FALSE)*VLOOKUP(AEBYLD2!BW$4,'[1]INTERNAL PARAMETERS-1'!$B$5:$J$44,6,FALSE)*VLOOKUP(AEBYLD2!BW$4,'[1]INTERNAL PARAMETERS-1'!$B$5:$J$44,3,FALSE) + AEBYLD1!BW154*(1-VLOOKUP(AEBYLD2!BW$4,'[1]INTERNAL PARAMETERS-1'!$B$5:$J$44,5,FALSE))*VLOOKUP(AEBYLD2!BW$4,'[1]INTERNAL PARAMETERS-1'!$B$5:$J$44,8,FALSE)*VLOOKUP(AEBYLD2!BW$4,'[1]INTERNAL PARAMETERS-1'!$B$5:$J$44,3,FALSE)</f>
        <v>0</v>
      </c>
      <c r="BX154" s="50">
        <f>AEBYLD1!BX154*VLOOKUP(AEBYLD2!BX$4,'[1]INTERNAL PARAMETERS-1'!$B$5:$J$44,5,FALSE)*VLOOKUP(AEBYLD2!BX$4,'[1]INTERNAL PARAMETERS-1'!$B$5:$J$44,6,FALSE)*VLOOKUP(AEBYLD2!BX$4,'[1]INTERNAL PARAMETERS-1'!$B$5:$J$44,3,FALSE) + AEBYLD1!BX154*(1-VLOOKUP(AEBYLD2!BX$4,'[1]INTERNAL PARAMETERS-1'!$B$5:$J$44,5,FALSE))*VLOOKUP(AEBYLD2!BX$4,'[1]INTERNAL PARAMETERS-1'!$B$5:$J$44,8,FALSE)*VLOOKUP(AEBYLD2!BX$4,'[1]INTERNAL PARAMETERS-1'!$B$5:$J$44,3,FALSE)</f>
        <v>0</v>
      </c>
      <c r="BY154" s="50">
        <f>AEBYLD1!BY154*VLOOKUP(AEBYLD2!BY$4,'[1]INTERNAL PARAMETERS-1'!$B$5:$J$44,5,FALSE)*VLOOKUP(AEBYLD2!BY$4,'[1]INTERNAL PARAMETERS-1'!$B$5:$J$44,6,FALSE)*VLOOKUP(AEBYLD2!BY$4,'[1]INTERNAL PARAMETERS-1'!$B$5:$J$44,3,FALSE) + AEBYLD1!BY154*(1-VLOOKUP(AEBYLD2!BY$4,'[1]INTERNAL PARAMETERS-1'!$B$5:$J$44,5,FALSE))*VLOOKUP(AEBYLD2!BY$4,'[1]INTERNAL PARAMETERS-1'!$B$5:$J$44,8,FALSE)*VLOOKUP(AEBYLD2!BY$4,'[1]INTERNAL PARAMETERS-1'!$B$5:$J$44,3,FALSE)</f>
        <v>0</v>
      </c>
      <c r="BZ154" s="50">
        <f>AEBYLD1!BZ154*VLOOKUP(AEBYLD2!BZ$4,'[1]INTERNAL PARAMETERS-1'!$B$5:$J$44,5,FALSE)*VLOOKUP(AEBYLD2!BZ$4,'[1]INTERNAL PARAMETERS-1'!$B$5:$J$44,6,FALSE)*VLOOKUP(AEBYLD2!BZ$4,'[1]INTERNAL PARAMETERS-1'!$B$5:$J$44,3,FALSE) + AEBYLD1!BZ154*(1-VLOOKUP(AEBYLD2!BZ$4,'[1]INTERNAL PARAMETERS-1'!$B$5:$J$44,5,FALSE))*VLOOKUP(AEBYLD2!BZ$4,'[1]INTERNAL PARAMETERS-1'!$B$5:$J$44,8,FALSE)*VLOOKUP(AEBYLD2!BZ$4,'[1]INTERNAL PARAMETERS-1'!$B$5:$J$44,3,FALSE)</f>
        <v>6.4716539334475618E-4</v>
      </c>
      <c r="CA154" s="50">
        <f>AEBYLD1!CA154*VLOOKUP(AEBYLD2!CA$4,'[1]INTERNAL PARAMETERS-1'!$B$5:$J$44,5,FALSE)*VLOOKUP(AEBYLD2!CA$4,'[1]INTERNAL PARAMETERS-1'!$B$5:$J$44,6,FALSE)*VLOOKUP(AEBYLD2!CA$4,'[1]INTERNAL PARAMETERS-1'!$B$5:$J$44,3,FALSE) + AEBYLD1!CA154*(1-VLOOKUP(AEBYLD2!CA$4,'[1]INTERNAL PARAMETERS-1'!$B$5:$J$44,5,FALSE))*VLOOKUP(AEBYLD2!CA$4,'[1]INTERNAL PARAMETERS-1'!$B$5:$J$44,8,FALSE)*VLOOKUP(AEBYLD2!CA$4,'[1]INTERNAL PARAMETERS-1'!$B$5:$J$44,3,FALSE)</f>
        <v>0</v>
      </c>
      <c r="CB154" s="50">
        <f>AEBYLD1!CB154*VLOOKUP(AEBYLD2!CB$4,'[1]INTERNAL PARAMETERS-1'!$B$5:$J$44,5,FALSE)*VLOOKUP(AEBYLD2!CB$4,'[1]INTERNAL PARAMETERS-1'!$B$5:$J$44,6,FALSE)*VLOOKUP(AEBYLD2!CB$4,'[1]INTERNAL PARAMETERS-1'!$B$5:$J$44,3,FALSE) + AEBYLD1!CB154*(1-VLOOKUP(AEBYLD2!CB$4,'[1]INTERNAL PARAMETERS-1'!$B$5:$J$44,5,FALSE))*VLOOKUP(AEBYLD2!CB$4,'[1]INTERNAL PARAMETERS-1'!$B$5:$J$44,8,FALSE)*VLOOKUP(AEBYLD2!CB$4,'[1]INTERNAL PARAMETERS-1'!$B$5:$J$44,3,FALSE)</f>
        <v>0</v>
      </c>
      <c r="CC154" s="50">
        <f>AEBYLD1!CC154*VLOOKUP(AEBYLD2!CC$4,'[1]INTERNAL PARAMETERS-1'!$B$5:$J$44,5,FALSE)*VLOOKUP(AEBYLD2!CC$4,'[1]INTERNAL PARAMETERS-1'!$B$5:$J$44,6,FALSE)*VLOOKUP(AEBYLD2!CC$4,'[1]INTERNAL PARAMETERS-1'!$B$5:$J$44,3,FALSE) + AEBYLD1!CC154*(1-VLOOKUP(AEBYLD2!CC$4,'[1]INTERNAL PARAMETERS-1'!$B$5:$J$44,5,FALSE))*VLOOKUP(AEBYLD2!CC$4,'[1]INTERNAL PARAMETERS-1'!$B$5:$J$44,8,FALSE)*VLOOKUP(AEBYLD2!CC$4,'[1]INTERNAL PARAMETERS-1'!$B$5:$J$44,3,FALSE)</f>
        <v>7.7971955557770234E-4</v>
      </c>
      <c r="CD154" s="50">
        <f>AEBYLD1!CD154*VLOOKUP(AEBYLD2!CD$4,'[1]INTERNAL PARAMETERS-1'!$B$5:$J$44,5,FALSE)*VLOOKUP(AEBYLD2!CD$4,'[1]INTERNAL PARAMETERS-1'!$B$5:$J$44,6,FALSE)*VLOOKUP(AEBYLD2!CD$4,'[1]INTERNAL PARAMETERS-1'!$B$5:$J$44,3,FALSE) + AEBYLD1!CD154*(1-VLOOKUP(AEBYLD2!CD$4,'[1]INTERNAL PARAMETERS-1'!$B$5:$J$44,5,FALSE))*VLOOKUP(AEBYLD2!CD$4,'[1]INTERNAL PARAMETERS-1'!$B$5:$J$44,8,FALSE)*VLOOKUP(AEBYLD2!CD$4,'[1]INTERNAL PARAMETERS-1'!$B$5:$J$44,3,FALSE)</f>
        <v>2.6705457131947011E-3</v>
      </c>
      <c r="CE154" s="50">
        <f>AEBYLD1!CE154*VLOOKUP(AEBYLD2!CE$4,'[1]INTERNAL PARAMETERS-1'!$B$5:$J$44,5,FALSE)*VLOOKUP(AEBYLD2!CE$4,'[1]INTERNAL PARAMETERS-1'!$B$5:$J$44,6,FALSE)*VLOOKUP(AEBYLD2!CE$4,'[1]INTERNAL PARAMETERS-1'!$B$5:$J$44,3,FALSE) + AEBYLD1!CE154*(1-VLOOKUP(AEBYLD2!CE$4,'[1]INTERNAL PARAMETERS-1'!$B$5:$J$44,5,FALSE))*VLOOKUP(AEBYLD2!CE$4,'[1]INTERNAL PARAMETERS-1'!$B$5:$J$44,8,FALSE)*VLOOKUP(AEBYLD2!CE$4,'[1]INTERNAL PARAMETERS-1'!$B$5:$J$44,3,FALSE)</f>
        <v>4.5825413694505967E-3</v>
      </c>
      <c r="CF154" s="50">
        <f>AEBYLD1!CF154*VLOOKUP(AEBYLD2!CF$4,'[1]INTERNAL PARAMETERS-1'!$B$5:$J$44,5,FALSE)*VLOOKUP(AEBYLD2!CF$4,'[1]INTERNAL PARAMETERS-1'!$B$5:$J$44,6,FALSE)*VLOOKUP(AEBYLD2!CF$4,'[1]INTERNAL PARAMETERS-1'!$B$5:$J$44,3,FALSE) + AEBYLD1!CF154*(1-VLOOKUP(AEBYLD2!CF$4,'[1]INTERNAL PARAMETERS-1'!$B$5:$J$44,5,FALSE))*VLOOKUP(AEBYLD2!CF$4,'[1]INTERNAL PARAMETERS-1'!$B$5:$J$44,8,FALSE)*VLOOKUP(AEBYLD2!CF$4,'[1]INTERNAL PARAMETERS-1'!$B$5:$J$44,3,FALSE)</f>
        <v>1.081220448200963E-3</v>
      </c>
      <c r="CG154" s="50">
        <f>AEBYLD1!CG154*VLOOKUP(AEBYLD2!CG$4,'[1]INTERNAL PARAMETERS-1'!$B$5:$J$44,5,FALSE)*VLOOKUP(AEBYLD2!CG$4,'[1]INTERNAL PARAMETERS-1'!$B$5:$J$44,6,FALSE)*VLOOKUP(AEBYLD2!CG$4,'[1]INTERNAL PARAMETERS-1'!$B$5:$J$44,3,FALSE) + AEBYLD1!CG154*(1-VLOOKUP(AEBYLD2!CG$4,'[1]INTERNAL PARAMETERS-1'!$B$5:$J$44,5,FALSE))*VLOOKUP(AEBYLD2!CG$4,'[1]INTERNAL PARAMETERS-1'!$B$5:$J$44,8,FALSE)*VLOOKUP(AEBYLD2!CG$4,'[1]INTERNAL PARAMETERS-1'!$B$5:$J$44,3,FALSE)</f>
        <v>0</v>
      </c>
      <c r="CH154" s="49">
        <f>AEBYLD1!CH154*VLOOKUP(AEBYLD2!CH$4,'[1]INTERNAL PARAMETERS-1'!$B$5:$J$44,5,FALSE)*VLOOKUP(AEBYLD2!CH$4,'[1]INTERNAL PARAMETERS-1'!$B$5:$J$44,6,FALSE)*VLOOKUP(AEBYLD2!CH$4,'[1]INTERNAL PARAMETERS-1'!$B$5:$J$44,3,FALSE) + AEBYLD1!CH154*(1-VLOOKUP(AEBYLD2!CH$4,'[1]INTERNAL PARAMETERS-1'!$B$5:$J$44,5,FALSE))*VLOOKUP(AEBYLD2!CH$4,'[1]INTERNAL PARAMETERS-1'!$B$5:$J$44,8,FALSE)*VLOOKUP(AEBYLD2!CH$4,'[1]INTERNAL PARAMETERS-1'!$B$5:$J$44,3,FALSE)</f>
        <v>0</v>
      </c>
      <c r="CJ154" s="51">
        <f t="shared" si="4"/>
        <v>118.48816218159222</v>
      </c>
      <c r="CK154" s="49">
        <f t="shared" si="5"/>
        <v>1.9816313203602061</v>
      </c>
    </row>
    <row r="155" spans="2:89" x14ac:dyDescent="0.4">
      <c r="B155" s="64" t="s">
        <v>8</v>
      </c>
      <c r="C155" s="63" t="s">
        <v>89</v>
      </c>
      <c r="D155" s="63" t="s">
        <v>82</v>
      </c>
      <c r="E155" s="147">
        <f>AEB!AF155</f>
        <v>182.19741547509432</v>
      </c>
      <c r="F155" s="65">
        <f>'[1]INTERNAL PARAMETERS-1'!M11</f>
        <v>53.995000000000005</v>
      </c>
      <c r="G155" s="51">
        <f>AEBYLD1!G155*VLOOKUP(AEBYLD2!G$4,'[1]INTERNAL PARAMETERS-1'!$B$5:$J$44,5,FALSE)*VLOOKUP(AEBYLD2!G$4,'[1]INTERNAL PARAMETERS-1'!$B$5:$J$44,7,FALSE)*AEBYLD2!$F155 + AEBYLD1!G155*(1-VLOOKUP(AEBYLD2!G$4,'[1]INTERNAL PARAMETERS-1'!$B$5:$J$44,5,FALSE))*VLOOKUP(AEBYLD2!G$4,'[1]INTERNAL PARAMETERS-1'!$B$5:$J$44,9,FALSE)*AEBYLD2!$F155</f>
        <v>32.731601181139105</v>
      </c>
      <c r="H155" s="50">
        <f>AEBYLD1!H155*VLOOKUP(AEBYLD2!H$4,'[1]INTERNAL PARAMETERS-1'!$B$5:$J$44,5,FALSE)*VLOOKUP(AEBYLD2!H$4,'[1]INTERNAL PARAMETERS-1'!$B$5:$J$44,7,FALSE)*AEBYLD2!$F155 + AEBYLD1!H155*(1-VLOOKUP(AEBYLD2!H$4,'[1]INTERNAL PARAMETERS-1'!$B$5:$J$44,5,FALSE))*VLOOKUP(AEBYLD2!H$4,'[1]INTERNAL PARAMETERS-1'!$B$5:$J$44,9,FALSE)*AEBYLD2!$F155</f>
        <v>24.789633272499664</v>
      </c>
      <c r="I155" s="50">
        <f>AEBYLD1!I155*VLOOKUP(AEBYLD2!I$4,'[1]INTERNAL PARAMETERS-1'!$B$5:$J$44,5,FALSE)*VLOOKUP(AEBYLD2!I$4,'[1]INTERNAL PARAMETERS-1'!$B$5:$J$44,7,FALSE)*AEBYLD2!$F155 + AEBYLD1!I155*(1-VLOOKUP(AEBYLD2!I$4,'[1]INTERNAL PARAMETERS-1'!$B$5:$J$44,5,FALSE))*VLOOKUP(AEBYLD2!I$4,'[1]INTERNAL PARAMETERS-1'!$B$5:$J$44,9,FALSE)*AEBYLD2!$F155</f>
        <v>21.711725427129039</v>
      </c>
      <c r="J155" s="50">
        <f>AEBYLD1!J155*VLOOKUP(AEBYLD2!J$4,'[1]INTERNAL PARAMETERS-1'!$B$5:$J$44,5,FALSE)*VLOOKUP(AEBYLD2!J$4,'[1]INTERNAL PARAMETERS-1'!$B$5:$J$44,7,FALSE)*AEBYLD2!$F155 + AEBYLD1!J155*(1-VLOOKUP(AEBYLD2!J$4,'[1]INTERNAL PARAMETERS-1'!$B$5:$J$44,5,FALSE))*VLOOKUP(AEBYLD2!J$4,'[1]INTERNAL PARAMETERS-1'!$B$5:$J$44,9,FALSE)*AEBYLD2!$F155</f>
        <v>0</v>
      </c>
      <c r="K155" s="50">
        <f>AEBYLD1!K155*VLOOKUP(AEBYLD2!K$4,'[1]INTERNAL PARAMETERS-1'!$B$5:$J$44,5,FALSE)*VLOOKUP(AEBYLD2!K$4,'[1]INTERNAL PARAMETERS-1'!$B$5:$J$44,7,FALSE)*AEBYLD2!$F155 + AEBYLD1!K155*(1-VLOOKUP(AEBYLD2!K$4,'[1]INTERNAL PARAMETERS-1'!$B$5:$J$44,5,FALSE))*VLOOKUP(AEBYLD2!K$4,'[1]INTERNAL PARAMETERS-1'!$B$5:$J$44,9,FALSE)*AEBYLD2!$F155</f>
        <v>0.31701655710569271</v>
      </c>
      <c r="L155" s="50">
        <f>AEBYLD1!L155*VLOOKUP(AEBYLD2!L$4,'[1]INTERNAL PARAMETERS-1'!$B$5:$J$44,5,FALSE)*VLOOKUP(AEBYLD2!L$4,'[1]INTERNAL PARAMETERS-1'!$B$5:$J$44,7,FALSE)*AEBYLD2!$F155 + AEBYLD1!L155*(1-VLOOKUP(AEBYLD2!L$4,'[1]INTERNAL PARAMETERS-1'!$B$5:$J$44,5,FALSE))*VLOOKUP(AEBYLD2!L$4,'[1]INTERNAL PARAMETERS-1'!$B$5:$J$44,9,FALSE)*AEBYLD2!$F155</f>
        <v>0.10571645557441617</v>
      </c>
      <c r="M155" s="50">
        <f>AEBYLD1!M155*VLOOKUP(AEBYLD2!M$4,'[1]INTERNAL PARAMETERS-1'!$B$5:$J$44,5,FALSE)*VLOOKUP(AEBYLD2!M$4,'[1]INTERNAL PARAMETERS-1'!$B$5:$J$44,7,FALSE)*AEBYLD2!$F155 + AEBYLD1!M155*(1-VLOOKUP(AEBYLD2!M$4,'[1]INTERNAL PARAMETERS-1'!$B$5:$J$44,5,FALSE))*VLOOKUP(AEBYLD2!M$4,'[1]INTERNAL PARAMETERS-1'!$B$5:$J$44,9,FALSE)*AEBYLD2!$F155</f>
        <v>0.63555107895130114</v>
      </c>
      <c r="N155" s="50">
        <f>AEBYLD1!N155*VLOOKUP(AEBYLD2!N$4,'[1]INTERNAL PARAMETERS-1'!$B$5:$J$44,5,FALSE)*VLOOKUP(AEBYLD2!N$4,'[1]INTERNAL PARAMETERS-1'!$B$5:$J$44,7,FALSE)*AEBYLD2!$F155 + AEBYLD1!N155*(1-VLOOKUP(AEBYLD2!N$4,'[1]INTERNAL PARAMETERS-1'!$B$5:$J$44,5,FALSE))*VLOOKUP(AEBYLD2!N$4,'[1]INTERNAL PARAMETERS-1'!$B$5:$J$44,9,FALSE)*AEBYLD2!$F155</f>
        <v>0.12073132067030792</v>
      </c>
      <c r="O155" s="50">
        <f>AEBYLD1!O155*VLOOKUP(AEBYLD2!O$4,'[1]INTERNAL PARAMETERS-1'!$B$5:$J$44,5,FALSE)*VLOOKUP(AEBYLD2!O$4,'[1]INTERNAL PARAMETERS-1'!$B$5:$J$44,7,FALSE)*AEBYLD2!$F155 + AEBYLD1!O155*(1-VLOOKUP(AEBYLD2!O$4,'[1]INTERNAL PARAMETERS-1'!$B$5:$J$44,5,FALSE))*VLOOKUP(AEBYLD2!O$4,'[1]INTERNAL PARAMETERS-1'!$B$5:$J$44,9,FALSE)*AEBYLD2!$F155</f>
        <v>0</v>
      </c>
      <c r="P155" s="50">
        <f>AEBYLD1!P155*VLOOKUP(AEBYLD2!P$4,'[1]INTERNAL PARAMETERS-1'!$B$5:$J$44,5,FALSE)*VLOOKUP(AEBYLD2!P$4,'[1]INTERNAL PARAMETERS-1'!$B$5:$J$44,7,FALSE)*AEBYLD2!$F155 + AEBYLD1!P155*(1-VLOOKUP(AEBYLD2!P$4,'[1]INTERNAL PARAMETERS-1'!$B$5:$J$44,5,FALSE))*VLOOKUP(AEBYLD2!P$4,'[1]INTERNAL PARAMETERS-1'!$B$5:$J$44,9,FALSE)*AEBYLD2!$F155</f>
        <v>0</v>
      </c>
      <c r="Q155" s="50">
        <f>AEBYLD1!Q155*VLOOKUP(AEBYLD2!Q$4,'[1]INTERNAL PARAMETERS-1'!$B$5:$J$44,5,FALSE)*VLOOKUP(AEBYLD2!Q$4,'[1]INTERNAL PARAMETERS-1'!$B$5:$J$44,7,FALSE)*AEBYLD2!$F155 + AEBYLD1!Q155*(1-VLOOKUP(AEBYLD2!Q$4,'[1]INTERNAL PARAMETERS-1'!$B$5:$J$44,5,FALSE))*VLOOKUP(AEBYLD2!Q$4,'[1]INTERNAL PARAMETERS-1'!$B$5:$J$44,9,FALSE)*AEBYLD2!$F155</f>
        <v>0</v>
      </c>
      <c r="R155" s="50">
        <f>AEBYLD1!R155*VLOOKUP(AEBYLD2!R$4,'[1]INTERNAL PARAMETERS-1'!$B$5:$J$44,5,FALSE)*VLOOKUP(AEBYLD2!R$4,'[1]INTERNAL PARAMETERS-1'!$B$5:$J$44,7,FALSE)*AEBYLD2!$F155 + AEBYLD1!R155*(1-VLOOKUP(AEBYLD2!R$4,'[1]INTERNAL PARAMETERS-1'!$B$5:$J$44,5,FALSE))*VLOOKUP(AEBYLD2!R$4,'[1]INTERNAL PARAMETERS-1'!$B$5:$J$44,9,FALSE)*AEBYLD2!$F155</f>
        <v>0.21288889806722186</v>
      </c>
      <c r="S155" s="50">
        <f>AEBYLD1!S155*VLOOKUP(AEBYLD2!S$4,'[1]INTERNAL PARAMETERS-1'!$B$5:$J$44,5,FALSE)*VLOOKUP(AEBYLD2!S$4,'[1]INTERNAL PARAMETERS-1'!$B$5:$J$44,7,FALSE)*AEBYLD2!$F155 + AEBYLD1!S155*(1-VLOOKUP(AEBYLD2!S$4,'[1]INTERNAL PARAMETERS-1'!$B$5:$J$44,5,FALSE))*VLOOKUP(AEBYLD2!S$4,'[1]INTERNAL PARAMETERS-1'!$B$5:$J$44,9,FALSE)*AEBYLD2!$F155</f>
        <v>2.8447574136715978</v>
      </c>
      <c r="T155" s="50">
        <f>AEBYLD1!T155*VLOOKUP(AEBYLD2!T$4,'[1]INTERNAL PARAMETERS-1'!$B$5:$J$44,5,FALSE)*VLOOKUP(AEBYLD2!T$4,'[1]INTERNAL PARAMETERS-1'!$B$5:$J$44,7,FALSE)*AEBYLD2!$F155 + AEBYLD1!T155*(1-VLOOKUP(AEBYLD2!T$4,'[1]INTERNAL PARAMETERS-1'!$B$5:$J$44,5,FALSE))*VLOOKUP(AEBYLD2!T$4,'[1]INTERNAL PARAMETERS-1'!$B$5:$J$44,9,FALSE)*AEBYLD2!$F155</f>
        <v>0.75137778963402035</v>
      </c>
      <c r="U155" s="50">
        <f>AEBYLD1!U155*VLOOKUP(AEBYLD2!U$4,'[1]INTERNAL PARAMETERS-1'!$B$5:$J$44,5,FALSE)*VLOOKUP(AEBYLD2!U$4,'[1]INTERNAL PARAMETERS-1'!$B$5:$J$44,7,FALSE)*AEBYLD2!$F155 + AEBYLD1!U155*(1-VLOOKUP(AEBYLD2!U$4,'[1]INTERNAL PARAMETERS-1'!$B$5:$J$44,5,FALSE))*VLOOKUP(AEBYLD2!U$4,'[1]INTERNAL PARAMETERS-1'!$B$5:$J$44,9,FALSE)*AEBYLD2!$F155</f>
        <v>0.56603793485762866</v>
      </c>
      <c r="V155" s="50">
        <f>AEBYLD1!V155*VLOOKUP(AEBYLD2!V$4,'[1]INTERNAL PARAMETERS-1'!$B$5:$J$44,5,FALSE)*VLOOKUP(AEBYLD2!V$4,'[1]INTERNAL PARAMETERS-1'!$B$5:$J$44,7,FALSE)*AEBYLD2!$F155 + AEBYLD1!V155*(1-VLOOKUP(AEBYLD2!V$4,'[1]INTERNAL PARAMETERS-1'!$B$5:$J$44,5,FALSE))*VLOOKUP(AEBYLD2!V$4,'[1]INTERNAL PARAMETERS-1'!$B$5:$J$44,9,FALSE)*AEBYLD2!$F155</f>
        <v>2.7841386280431313</v>
      </c>
      <c r="W155" s="50">
        <f>AEBYLD1!W155*VLOOKUP(AEBYLD2!W$4,'[1]INTERNAL PARAMETERS-1'!$B$5:$J$44,5,FALSE)*VLOOKUP(AEBYLD2!W$4,'[1]INTERNAL PARAMETERS-1'!$B$5:$J$44,7,FALSE)*AEBYLD2!$F155 + AEBYLD1!W155*(1-VLOOKUP(AEBYLD2!W$4,'[1]INTERNAL PARAMETERS-1'!$B$5:$J$44,5,FALSE))*VLOOKUP(AEBYLD2!W$4,'[1]INTERNAL PARAMETERS-1'!$B$5:$J$44,9,FALSE)*AEBYLD2!$F155</f>
        <v>0</v>
      </c>
      <c r="X155" s="50">
        <f>AEBYLD1!X155*VLOOKUP(AEBYLD2!X$4,'[1]INTERNAL PARAMETERS-1'!$B$5:$J$44,5,FALSE)*VLOOKUP(AEBYLD2!X$4,'[1]INTERNAL PARAMETERS-1'!$B$5:$J$44,7,FALSE)*AEBYLD2!$F155 + AEBYLD1!X155*(1-VLOOKUP(AEBYLD2!X$4,'[1]INTERNAL PARAMETERS-1'!$B$5:$J$44,5,FALSE))*VLOOKUP(AEBYLD2!X$4,'[1]INTERNAL PARAMETERS-1'!$B$5:$J$44,9,FALSE)*AEBYLD2!$F155</f>
        <v>0</v>
      </c>
      <c r="Y155" s="50">
        <f>AEBYLD1!Y155*VLOOKUP(AEBYLD2!Y$4,'[1]INTERNAL PARAMETERS-1'!$B$5:$J$44,5,FALSE)*VLOOKUP(AEBYLD2!Y$4,'[1]INTERNAL PARAMETERS-1'!$B$5:$J$44,7,FALSE)*AEBYLD2!$F155 + AEBYLD1!Y155*(1-VLOOKUP(AEBYLD2!Y$4,'[1]INTERNAL PARAMETERS-1'!$B$5:$J$44,5,FALSE))*VLOOKUP(AEBYLD2!Y$4,'[1]INTERNAL PARAMETERS-1'!$B$5:$J$44,9,FALSE)*AEBYLD2!$F155</f>
        <v>0</v>
      </c>
      <c r="Z155" s="50">
        <f>AEBYLD1!Z155*VLOOKUP(AEBYLD2!Z$4,'[1]INTERNAL PARAMETERS-1'!$B$5:$J$44,5,FALSE)*VLOOKUP(AEBYLD2!Z$4,'[1]INTERNAL PARAMETERS-1'!$B$5:$J$44,7,FALSE)*AEBYLD2!$F155 + AEBYLD1!Z155*(1-VLOOKUP(AEBYLD2!Z$4,'[1]INTERNAL PARAMETERS-1'!$B$5:$J$44,5,FALSE))*VLOOKUP(AEBYLD2!Z$4,'[1]INTERNAL PARAMETERS-1'!$B$5:$J$44,9,FALSE)*AEBYLD2!$F155</f>
        <v>0</v>
      </c>
      <c r="AA155" s="50">
        <f>AEBYLD1!AA155*VLOOKUP(AEBYLD2!AA$4,'[1]INTERNAL PARAMETERS-1'!$B$5:$J$44,5,FALSE)*VLOOKUP(AEBYLD2!AA$4,'[1]INTERNAL PARAMETERS-1'!$B$5:$J$44,7,FALSE)*AEBYLD2!$F155 + AEBYLD1!AA155*(1-VLOOKUP(AEBYLD2!AA$4,'[1]INTERNAL PARAMETERS-1'!$B$5:$J$44,5,FALSE))*VLOOKUP(AEBYLD2!AA$4,'[1]INTERNAL PARAMETERS-1'!$B$5:$J$44,9,FALSE)*AEBYLD2!$F155</f>
        <v>0</v>
      </c>
      <c r="AB155" s="50">
        <f>AEBYLD1!AB155*VLOOKUP(AEBYLD2!AB$4,'[1]INTERNAL PARAMETERS-1'!$B$5:$J$44,5,FALSE)*VLOOKUP(AEBYLD2!AB$4,'[1]INTERNAL PARAMETERS-1'!$B$5:$J$44,7,FALSE)*AEBYLD2!$F155 + AEBYLD1!AB155*(1-VLOOKUP(AEBYLD2!AB$4,'[1]INTERNAL PARAMETERS-1'!$B$5:$J$44,5,FALSE))*VLOOKUP(AEBYLD2!AB$4,'[1]INTERNAL PARAMETERS-1'!$B$5:$J$44,9,FALSE)*AEBYLD2!$F155</f>
        <v>0</v>
      </c>
      <c r="AC155" s="50">
        <f>AEBYLD1!AC155*VLOOKUP(AEBYLD2!AC$4,'[1]INTERNAL PARAMETERS-1'!$B$5:$J$44,5,FALSE)*VLOOKUP(AEBYLD2!AC$4,'[1]INTERNAL PARAMETERS-1'!$B$5:$J$44,7,FALSE)*AEBYLD2!$F155 + AEBYLD1!AC155*(1-VLOOKUP(AEBYLD2!AC$4,'[1]INTERNAL PARAMETERS-1'!$B$5:$J$44,5,FALSE))*VLOOKUP(AEBYLD2!AC$4,'[1]INTERNAL PARAMETERS-1'!$B$5:$J$44,9,FALSE)*AEBYLD2!$F155</f>
        <v>0</v>
      </c>
      <c r="AD155" s="50">
        <f>AEBYLD1!AD155*VLOOKUP(AEBYLD2!AD$4,'[1]INTERNAL PARAMETERS-1'!$B$5:$J$44,5,FALSE)*VLOOKUP(AEBYLD2!AD$4,'[1]INTERNAL PARAMETERS-1'!$B$5:$J$44,7,FALSE)*AEBYLD2!$F155 + AEBYLD1!AD155*(1-VLOOKUP(AEBYLD2!AD$4,'[1]INTERNAL PARAMETERS-1'!$B$5:$J$44,5,FALSE))*VLOOKUP(AEBYLD2!AD$4,'[1]INTERNAL PARAMETERS-1'!$B$5:$J$44,9,FALSE)*AEBYLD2!$F155</f>
        <v>0</v>
      </c>
      <c r="AE155" s="50">
        <f>AEBYLD1!AE155*VLOOKUP(AEBYLD2!AE$4,'[1]INTERNAL PARAMETERS-1'!$B$5:$J$44,5,FALSE)*VLOOKUP(AEBYLD2!AE$4,'[1]INTERNAL PARAMETERS-1'!$B$5:$J$44,7,FALSE)*AEBYLD2!$F155 + AEBYLD1!AE155*(1-VLOOKUP(AEBYLD2!AE$4,'[1]INTERNAL PARAMETERS-1'!$B$5:$J$44,5,FALSE))*VLOOKUP(AEBYLD2!AE$4,'[1]INTERNAL PARAMETERS-1'!$B$5:$J$44,9,FALSE)*AEBYLD2!$F155</f>
        <v>0</v>
      </c>
      <c r="AF155" s="50">
        <f>AEBYLD1!AF155*VLOOKUP(AEBYLD2!AF$4,'[1]INTERNAL PARAMETERS-1'!$B$5:$J$44,5,FALSE)*VLOOKUP(AEBYLD2!AF$4,'[1]INTERNAL PARAMETERS-1'!$B$5:$J$44,7,FALSE)*AEBYLD2!$F155 + AEBYLD1!AF155*(1-VLOOKUP(AEBYLD2!AF$4,'[1]INTERNAL PARAMETERS-1'!$B$5:$J$44,5,FALSE))*VLOOKUP(AEBYLD2!AF$4,'[1]INTERNAL PARAMETERS-1'!$B$5:$J$44,9,FALSE)*AEBYLD2!$F155</f>
        <v>0.12208450310695977</v>
      </c>
      <c r="AG155" s="50">
        <f>AEBYLD1!AG155*VLOOKUP(AEBYLD2!AG$4,'[1]INTERNAL PARAMETERS-1'!$B$5:$J$44,5,FALSE)*VLOOKUP(AEBYLD2!AG$4,'[1]INTERNAL PARAMETERS-1'!$B$5:$J$44,7,FALSE)*AEBYLD2!$F155 + AEBYLD1!AG155*(1-VLOOKUP(AEBYLD2!AG$4,'[1]INTERNAL PARAMETERS-1'!$B$5:$J$44,5,FALSE))*VLOOKUP(AEBYLD2!AG$4,'[1]INTERNAL PARAMETERS-1'!$B$5:$J$44,9,FALSE)*AEBYLD2!$F155</f>
        <v>0</v>
      </c>
      <c r="AH155" s="50">
        <f>AEBYLD1!AH155*VLOOKUP(AEBYLD2!AH$4,'[1]INTERNAL PARAMETERS-1'!$B$5:$J$44,5,FALSE)*VLOOKUP(AEBYLD2!AH$4,'[1]INTERNAL PARAMETERS-1'!$B$5:$J$44,7,FALSE)*AEBYLD2!$F155 + AEBYLD1!AH155*(1-VLOOKUP(AEBYLD2!AH$4,'[1]INTERNAL PARAMETERS-1'!$B$5:$J$44,5,FALSE))*VLOOKUP(AEBYLD2!AH$4,'[1]INTERNAL PARAMETERS-1'!$B$5:$J$44,9,FALSE)*AEBYLD2!$F155</f>
        <v>8.613933417174648E-3</v>
      </c>
      <c r="AI155" s="50">
        <f>AEBYLD1!AI155*VLOOKUP(AEBYLD2!AI$4,'[1]INTERNAL PARAMETERS-1'!$B$5:$J$44,5,FALSE)*VLOOKUP(AEBYLD2!AI$4,'[1]INTERNAL PARAMETERS-1'!$B$5:$J$44,7,FALSE)*AEBYLD2!$F155 + AEBYLD1!AI155*(1-VLOOKUP(AEBYLD2!AI$4,'[1]INTERNAL PARAMETERS-1'!$B$5:$J$44,5,FALSE))*VLOOKUP(AEBYLD2!AI$4,'[1]INTERNAL PARAMETERS-1'!$B$5:$J$44,9,FALSE)*AEBYLD2!$F155</f>
        <v>4.3049991586976095E-2</v>
      </c>
      <c r="AJ155" s="50">
        <f>AEBYLD1!AJ155*VLOOKUP(AEBYLD2!AJ$4,'[1]INTERNAL PARAMETERS-1'!$B$5:$J$44,5,FALSE)*VLOOKUP(AEBYLD2!AJ$4,'[1]INTERNAL PARAMETERS-1'!$B$5:$J$44,7,FALSE)*AEBYLD2!$F155 + AEBYLD1!AJ155*(1-VLOOKUP(AEBYLD2!AJ$4,'[1]INTERNAL PARAMETERS-1'!$B$5:$J$44,5,FALSE))*VLOOKUP(AEBYLD2!AJ$4,'[1]INTERNAL PARAMETERS-1'!$B$5:$J$44,9,FALSE)*AEBYLD2!$F155</f>
        <v>0.51891668903885324</v>
      </c>
      <c r="AK155" s="50">
        <f>AEBYLD1!AK155*VLOOKUP(AEBYLD2!AK$4,'[1]INTERNAL PARAMETERS-1'!$B$5:$J$44,5,FALSE)*VLOOKUP(AEBYLD2!AK$4,'[1]INTERNAL PARAMETERS-1'!$B$5:$J$44,7,FALSE)*AEBYLD2!$F155 + AEBYLD1!AK155*(1-VLOOKUP(AEBYLD2!AK$4,'[1]INTERNAL PARAMETERS-1'!$B$5:$J$44,5,FALSE))*VLOOKUP(AEBYLD2!AK$4,'[1]INTERNAL PARAMETERS-1'!$B$5:$J$44,9,FALSE)*AEBYLD2!$F155</f>
        <v>6.8911467337397184E-2</v>
      </c>
      <c r="AL155" s="50">
        <f>AEBYLD1!AL155*VLOOKUP(AEBYLD2!AL$4,'[1]INTERNAL PARAMETERS-1'!$B$5:$J$44,5,FALSE)*VLOOKUP(AEBYLD2!AL$4,'[1]INTERNAL PARAMETERS-1'!$B$5:$J$44,7,FALSE)*AEBYLD2!$F155 + AEBYLD1!AL155*(1-VLOOKUP(AEBYLD2!AL$4,'[1]INTERNAL PARAMETERS-1'!$B$5:$J$44,5,FALSE))*VLOOKUP(AEBYLD2!AL$4,'[1]INTERNAL PARAMETERS-1'!$B$5:$J$44,9,FALSE)*AEBYLD2!$F155</f>
        <v>0</v>
      </c>
      <c r="AM155" s="50">
        <f>AEBYLD1!AM155*VLOOKUP(AEBYLD2!AM$4,'[1]INTERNAL PARAMETERS-1'!$B$5:$J$44,5,FALSE)*VLOOKUP(AEBYLD2!AM$4,'[1]INTERNAL PARAMETERS-1'!$B$5:$J$44,7,FALSE)*AEBYLD2!$F155 + AEBYLD1!AM155*(1-VLOOKUP(AEBYLD2!AM$4,'[1]INTERNAL PARAMETERS-1'!$B$5:$J$44,5,FALSE))*VLOOKUP(AEBYLD2!AM$4,'[1]INTERNAL PARAMETERS-1'!$B$5:$J$44,9,FALSE)*AEBYLD2!$F155</f>
        <v>0</v>
      </c>
      <c r="AN155" s="50">
        <f>AEBYLD1!AN155*VLOOKUP(AEBYLD2!AN$4,'[1]INTERNAL PARAMETERS-1'!$B$5:$J$44,5,FALSE)*VLOOKUP(AEBYLD2!AN$4,'[1]INTERNAL PARAMETERS-1'!$B$5:$J$44,7,FALSE)*AEBYLD2!$F155 + AEBYLD1!AN155*(1-VLOOKUP(AEBYLD2!AN$4,'[1]INTERNAL PARAMETERS-1'!$B$5:$J$44,5,FALSE))*VLOOKUP(AEBYLD2!AN$4,'[1]INTERNAL PARAMETERS-1'!$B$5:$J$44,9,FALSE)*AEBYLD2!$F155</f>
        <v>0</v>
      </c>
      <c r="AO155" s="50">
        <f>AEBYLD1!AO155*VLOOKUP(AEBYLD2!AO$4,'[1]INTERNAL PARAMETERS-1'!$B$5:$J$44,5,FALSE)*VLOOKUP(AEBYLD2!AO$4,'[1]INTERNAL PARAMETERS-1'!$B$5:$J$44,7,FALSE)*AEBYLD2!$F155 + AEBYLD1!AO155*(1-VLOOKUP(AEBYLD2!AO$4,'[1]INTERNAL PARAMETERS-1'!$B$5:$J$44,5,FALSE))*VLOOKUP(AEBYLD2!AO$4,'[1]INTERNAL PARAMETERS-1'!$B$5:$J$44,9,FALSE)*AEBYLD2!$F155</f>
        <v>0</v>
      </c>
      <c r="AP155" s="50">
        <f>AEBYLD1!AP155*VLOOKUP(AEBYLD2!AP$4,'[1]INTERNAL PARAMETERS-1'!$B$5:$J$44,5,FALSE)*VLOOKUP(AEBYLD2!AP$4,'[1]INTERNAL PARAMETERS-1'!$B$5:$J$44,7,FALSE)*AEBYLD2!$F155 + AEBYLD1!AP155*(1-VLOOKUP(AEBYLD2!AP$4,'[1]INTERNAL PARAMETERS-1'!$B$5:$J$44,5,FALSE))*VLOOKUP(AEBYLD2!AP$4,'[1]INTERNAL PARAMETERS-1'!$B$5:$J$44,9,FALSE)*AEBYLD2!$F155</f>
        <v>0</v>
      </c>
      <c r="AQ155" s="50">
        <f>AEBYLD1!AQ155*VLOOKUP(AEBYLD2!AQ$4,'[1]INTERNAL PARAMETERS-1'!$B$5:$J$44,5,FALSE)*VLOOKUP(AEBYLD2!AQ$4,'[1]INTERNAL PARAMETERS-1'!$B$5:$J$44,7,FALSE)*AEBYLD2!$F155 + AEBYLD1!AQ155*(1-VLOOKUP(AEBYLD2!AQ$4,'[1]INTERNAL PARAMETERS-1'!$B$5:$J$44,5,FALSE))*VLOOKUP(AEBYLD2!AQ$4,'[1]INTERNAL PARAMETERS-1'!$B$5:$J$44,9,FALSE)*AEBYLD2!$F155</f>
        <v>0</v>
      </c>
      <c r="AR155" s="50">
        <f>AEBYLD1!AR155*VLOOKUP(AEBYLD2!AR$4,'[1]INTERNAL PARAMETERS-1'!$B$5:$J$44,5,FALSE)*VLOOKUP(AEBYLD2!AR$4,'[1]INTERNAL PARAMETERS-1'!$B$5:$J$44,7,FALSE)*AEBYLD2!$F155 + AEBYLD1!AR155*(1-VLOOKUP(AEBYLD2!AR$4,'[1]INTERNAL PARAMETERS-1'!$B$5:$J$44,5,FALSE))*VLOOKUP(AEBYLD2!AR$4,'[1]INTERNAL PARAMETERS-1'!$B$5:$J$44,9,FALSE)*AEBYLD2!$F155</f>
        <v>0</v>
      </c>
      <c r="AS155" s="50">
        <f>AEBYLD1!AS155*VLOOKUP(AEBYLD2!AS$4,'[1]INTERNAL PARAMETERS-1'!$B$5:$J$44,5,FALSE)*VLOOKUP(AEBYLD2!AS$4,'[1]INTERNAL PARAMETERS-1'!$B$5:$J$44,7,FALSE)*AEBYLD2!$F155 + AEBYLD1!AS155*(1-VLOOKUP(AEBYLD2!AS$4,'[1]INTERNAL PARAMETERS-1'!$B$5:$J$44,5,FALSE))*VLOOKUP(AEBYLD2!AS$4,'[1]INTERNAL PARAMETERS-1'!$B$5:$J$44,9,FALSE)*AEBYLD2!$F155</f>
        <v>0</v>
      </c>
      <c r="AT155" s="49">
        <f>AEBYLD1!AT155*VLOOKUP(AEBYLD2!AT$4,'[1]INTERNAL PARAMETERS-1'!$B$5:$J$44,5,FALSE)*VLOOKUP(AEBYLD2!AT$4,'[1]INTERNAL PARAMETERS-1'!$B$5:$J$44,7,FALSE)*AEBYLD2!$F155 + AEBYLD1!AT155*(1-VLOOKUP(AEBYLD2!AT$4,'[1]INTERNAL PARAMETERS-1'!$B$5:$J$44,5,FALSE))*VLOOKUP(AEBYLD2!AT$4,'[1]INTERNAL PARAMETERS-1'!$B$5:$J$44,9,FALSE)*AEBYLD2!$F155</f>
        <v>0</v>
      </c>
      <c r="AU155" s="51">
        <f>AEBYLD1!AU155*VLOOKUP(AEBYLD2!AU$4,'[1]INTERNAL PARAMETERS-1'!$B$5:$J$44,5,FALSE)*VLOOKUP(AEBYLD2!AU$4,'[1]INTERNAL PARAMETERS-1'!$B$5:$J$44,6,FALSE)*VLOOKUP(AEBYLD2!AU$4,'[1]INTERNAL PARAMETERS-1'!$B$5:$J$44,3,FALSE) + AEBYLD1!AU155*(1-VLOOKUP(AEBYLD2!AU$4,'[1]INTERNAL PARAMETERS-1'!$B$5:$J$44,5,FALSE))*VLOOKUP(AEBYLD2!AU$4,'[1]INTERNAL PARAMETERS-1'!$B$5:$J$44,8,FALSE)*VLOOKUP(AEBYLD2!AU$4,'[1]INTERNAL PARAMETERS-1'!$B$5:$J$44,3,FALSE)</f>
        <v>0</v>
      </c>
      <c r="AV155" s="50">
        <f>AEBYLD1!AV155*VLOOKUP(AEBYLD2!AV$4,'[1]INTERNAL PARAMETERS-1'!$B$5:$J$44,5,FALSE)*VLOOKUP(AEBYLD2!AV$4,'[1]INTERNAL PARAMETERS-1'!$B$5:$J$44,6,FALSE)*VLOOKUP(AEBYLD2!AV$4,'[1]INTERNAL PARAMETERS-1'!$B$5:$J$44,3,FALSE) + AEBYLD1!AV155*(1-VLOOKUP(AEBYLD2!AV$4,'[1]INTERNAL PARAMETERS-1'!$B$5:$J$44,5,FALSE))*VLOOKUP(AEBYLD2!AV$4,'[1]INTERNAL PARAMETERS-1'!$B$5:$J$44,8,FALSE)*VLOOKUP(AEBYLD2!AV$4,'[1]INTERNAL PARAMETERS-1'!$B$5:$J$44,3,FALSE)</f>
        <v>0</v>
      </c>
      <c r="AW155" s="50">
        <f>AEBYLD1!AW155*VLOOKUP(AEBYLD2!AW$4,'[1]INTERNAL PARAMETERS-1'!$B$5:$J$44,5,FALSE)*VLOOKUP(AEBYLD2!AW$4,'[1]INTERNAL PARAMETERS-1'!$B$5:$J$44,6,FALSE)*VLOOKUP(AEBYLD2!AW$4,'[1]INTERNAL PARAMETERS-1'!$B$5:$J$44,3,FALSE) + AEBYLD1!AW155*(1-VLOOKUP(AEBYLD2!AW$4,'[1]INTERNAL PARAMETERS-1'!$B$5:$J$44,5,FALSE))*VLOOKUP(AEBYLD2!AW$4,'[1]INTERNAL PARAMETERS-1'!$B$5:$J$44,8,FALSE)*VLOOKUP(AEBYLD2!AW$4,'[1]INTERNAL PARAMETERS-1'!$B$5:$J$44,3,FALSE)</f>
        <v>0.47475773234921353</v>
      </c>
      <c r="AX155" s="50">
        <f>AEBYLD1!AX155*VLOOKUP(AEBYLD2!AX$4,'[1]INTERNAL PARAMETERS-1'!$B$5:$J$44,5,FALSE)*VLOOKUP(AEBYLD2!AX$4,'[1]INTERNAL PARAMETERS-1'!$B$5:$J$44,6,FALSE)*VLOOKUP(AEBYLD2!AX$4,'[1]INTERNAL PARAMETERS-1'!$B$5:$J$44,3,FALSE) + AEBYLD1!AX155*(1-VLOOKUP(AEBYLD2!AX$4,'[1]INTERNAL PARAMETERS-1'!$B$5:$J$44,5,FALSE))*VLOOKUP(AEBYLD2!AX$4,'[1]INTERNAL PARAMETERS-1'!$B$5:$J$44,8,FALSE)*VLOOKUP(AEBYLD2!AX$4,'[1]INTERNAL PARAMETERS-1'!$B$5:$J$44,3,FALSE)</f>
        <v>0</v>
      </c>
      <c r="AY155" s="50">
        <f>AEBYLD1!AY155*VLOOKUP(AEBYLD2!AY$4,'[1]INTERNAL PARAMETERS-1'!$B$5:$J$44,5,FALSE)*VLOOKUP(AEBYLD2!AY$4,'[1]INTERNAL PARAMETERS-1'!$B$5:$J$44,6,FALSE)*VLOOKUP(AEBYLD2!AY$4,'[1]INTERNAL PARAMETERS-1'!$B$5:$J$44,3,FALSE) + AEBYLD1!AY155*(1-VLOOKUP(AEBYLD2!AY$4,'[1]INTERNAL PARAMETERS-1'!$B$5:$J$44,5,FALSE))*VLOOKUP(AEBYLD2!AY$4,'[1]INTERNAL PARAMETERS-1'!$B$5:$J$44,8,FALSE)*VLOOKUP(AEBYLD2!AY$4,'[1]INTERNAL PARAMETERS-1'!$B$5:$J$44,3,FALSE)</f>
        <v>0</v>
      </c>
      <c r="AZ155" s="50">
        <f>AEBYLD1!AZ155*VLOOKUP(AEBYLD2!AZ$4,'[1]INTERNAL PARAMETERS-1'!$B$5:$J$44,5,FALSE)*VLOOKUP(AEBYLD2!AZ$4,'[1]INTERNAL PARAMETERS-1'!$B$5:$J$44,6,FALSE)*VLOOKUP(AEBYLD2!AZ$4,'[1]INTERNAL PARAMETERS-1'!$B$5:$J$44,3,FALSE) + AEBYLD1!AZ155*(1-VLOOKUP(AEBYLD2!AZ$4,'[1]INTERNAL PARAMETERS-1'!$B$5:$J$44,5,FALSE))*VLOOKUP(AEBYLD2!AZ$4,'[1]INTERNAL PARAMETERS-1'!$B$5:$J$44,8,FALSE)*VLOOKUP(AEBYLD2!AZ$4,'[1]INTERNAL PARAMETERS-1'!$B$5:$J$44,3,FALSE)</f>
        <v>0</v>
      </c>
      <c r="BA155" s="50">
        <f>AEBYLD1!BA155*VLOOKUP(AEBYLD2!BA$4,'[1]INTERNAL PARAMETERS-1'!$B$5:$J$44,5,FALSE)*VLOOKUP(AEBYLD2!BA$4,'[1]INTERNAL PARAMETERS-1'!$B$5:$J$44,6,FALSE)*VLOOKUP(AEBYLD2!BA$4,'[1]INTERNAL PARAMETERS-1'!$B$5:$J$44,3,FALSE) + AEBYLD1!BA155*(1-VLOOKUP(AEBYLD2!BA$4,'[1]INTERNAL PARAMETERS-1'!$B$5:$J$44,5,FALSE))*VLOOKUP(AEBYLD2!BA$4,'[1]INTERNAL PARAMETERS-1'!$B$5:$J$44,8,FALSE)*VLOOKUP(AEBYLD2!BA$4,'[1]INTERNAL PARAMETERS-1'!$B$5:$J$44,3,FALSE)</f>
        <v>0.13890637560004354</v>
      </c>
      <c r="BB155" s="50">
        <f>AEBYLD1!BB155*VLOOKUP(AEBYLD2!BB$4,'[1]INTERNAL PARAMETERS-1'!$B$5:$J$44,5,FALSE)*VLOOKUP(AEBYLD2!BB$4,'[1]INTERNAL PARAMETERS-1'!$B$5:$J$44,6,FALSE)*VLOOKUP(AEBYLD2!BB$4,'[1]INTERNAL PARAMETERS-1'!$B$5:$J$44,3,FALSE) + AEBYLD1!BB155*(1-VLOOKUP(AEBYLD2!BB$4,'[1]INTERNAL PARAMETERS-1'!$B$5:$J$44,5,FALSE))*VLOOKUP(AEBYLD2!BB$4,'[1]INTERNAL PARAMETERS-1'!$B$5:$J$44,8,FALSE)*VLOOKUP(AEBYLD2!BB$4,'[1]INTERNAL PARAMETERS-1'!$B$5:$J$44,3,FALSE)</f>
        <v>0.13169004096295472</v>
      </c>
      <c r="BC155" s="50">
        <f>AEBYLD1!BC155*VLOOKUP(AEBYLD2!BC$4,'[1]INTERNAL PARAMETERS-1'!$B$5:$J$44,5,FALSE)*VLOOKUP(AEBYLD2!BC$4,'[1]INTERNAL PARAMETERS-1'!$B$5:$J$44,6,FALSE)*VLOOKUP(AEBYLD2!BC$4,'[1]INTERNAL PARAMETERS-1'!$B$5:$J$44,3,FALSE) + AEBYLD1!BC155*(1-VLOOKUP(AEBYLD2!BC$4,'[1]INTERNAL PARAMETERS-1'!$B$5:$J$44,5,FALSE))*VLOOKUP(AEBYLD2!BC$4,'[1]INTERNAL PARAMETERS-1'!$B$5:$J$44,8,FALSE)*VLOOKUP(AEBYLD2!BC$4,'[1]INTERNAL PARAMETERS-1'!$B$5:$J$44,3,FALSE)</f>
        <v>0.16683863247306602</v>
      </c>
      <c r="BD155" s="50">
        <f>AEBYLD1!BD155*VLOOKUP(AEBYLD2!BD$4,'[1]INTERNAL PARAMETERS-1'!$B$5:$J$44,5,FALSE)*VLOOKUP(AEBYLD2!BD$4,'[1]INTERNAL PARAMETERS-1'!$B$5:$J$44,6,FALSE)*VLOOKUP(AEBYLD2!BD$4,'[1]INTERNAL PARAMETERS-1'!$B$5:$J$44,3,FALSE) + AEBYLD1!BD155*(1-VLOOKUP(AEBYLD2!BD$4,'[1]INTERNAL PARAMETERS-1'!$B$5:$J$44,5,FALSE))*VLOOKUP(AEBYLD2!BD$4,'[1]INTERNAL PARAMETERS-1'!$B$5:$J$44,8,FALSE)*VLOOKUP(AEBYLD2!BD$4,'[1]INTERNAL PARAMETERS-1'!$B$5:$J$44,3,FALSE)</f>
        <v>0.1001031224227517</v>
      </c>
      <c r="BE155" s="50">
        <f>AEBYLD1!BE155*VLOOKUP(AEBYLD2!BE$4,'[1]INTERNAL PARAMETERS-1'!$B$5:$J$44,5,FALSE)*VLOOKUP(AEBYLD2!BE$4,'[1]INTERNAL PARAMETERS-1'!$B$5:$J$44,6,FALSE)*VLOOKUP(AEBYLD2!BE$4,'[1]INTERNAL PARAMETERS-1'!$B$5:$J$44,3,FALSE) + AEBYLD1!BE155*(1-VLOOKUP(AEBYLD2!BE$4,'[1]INTERNAL PARAMETERS-1'!$B$5:$J$44,5,FALSE))*VLOOKUP(AEBYLD2!BE$4,'[1]INTERNAL PARAMETERS-1'!$B$5:$J$44,8,FALSE)*VLOOKUP(AEBYLD2!BE$4,'[1]INTERNAL PARAMETERS-1'!$B$5:$J$44,3,FALSE)</f>
        <v>0.14108866141820364</v>
      </c>
      <c r="BF155" s="50">
        <f>AEBYLD1!BF155*VLOOKUP(AEBYLD2!BF$4,'[1]INTERNAL PARAMETERS-1'!$B$5:$J$44,5,FALSE)*VLOOKUP(AEBYLD2!BF$4,'[1]INTERNAL PARAMETERS-1'!$B$5:$J$44,6,FALSE)*VLOOKUP(AEBYLD2!BF$4,'[1]INTERNAL PARAMETERS-1'!$B$5:$J$44,3,FALSE) + AEBYLD1!BF155*(1-VLOOKUP(AEBYLD2!BF$4,'[1]INTERNAL PARAMETERS-1'!$B$5:$J$44,5,FALSE))*VLOOKUP(AEBYLD2!BF$4,'[1]INTERNAL PARAMETERS-1'!$B$5:$J$44,8,FALSE)*VLOOKUP(AEBYLD2!BF$4,'[1]INTERNAL PARAMETERS-1'!$B$5:$J$44,3,FALSE)</f>
        <v>0</v>
      </c>
      <c r="BG155" s="50">
        <f>AEBYLD1!BG155*VLOOKUP(AEBYLD2!BG$4,'[1]INTERNAL PARAMETERS-1'!$B$5:$J$44,5,FALSE)*VLOOKUP(AEBYLD2!BG$4,'[1]INTERNAL PARAMETERS-1'!$B$5:$J$44,6,FALSE)*VLOOKUP(AEBYLD2!BG$4,'[1]INTERNAL PARAMETERS-1'!$B$5:$J$44,3,FALSE) + AEBYLD1!BG155*(1-VLOOKUP(AEBYLD2!BG$4,'[1]INTERNAL PARAMETERS-1'!$B$5:$J$44,5,FALSE))*VLOOKUP(AEBYLD2!BG$4,'[1]INTERNAL PARAMETERS-1'!$B$5:$J$44,8,FALSE)*VLOOKUP(AEBYLD2!BG$4,'[1]INTERNAL PARAMETERS-1'!$B$5:$J$44,3,FALSE)</f>
        <v>7.8575288572172566E-2</v>
      </c>
      <c r="BH155" s="50">
        <f>AEBYLD1!BH155*VLOOKUP(AEBYLD2!BH$4,'[1]INTERNAL PARAMETERS-1'!$B$5:$J$44,5,FALSE)*VLOOKUP(AEBYLD2!BH$4,'[1]INTERNAL PARAMETERS-1'!$B$5:$J$44,6,FALSE)*VLOOKUP(AEBYLD2!BH$4,'[1]INTERNAL PARAMETERS-1'!$B$5:$J$44,3,FALSE) + AEBYLD1!BH155*(1-VLOOKUP(AEBYLD2!BH$4,'[1]INTERNAL PARAMETERS-1'!$B$5:$J$44,5,FALSE))*VLOOKUP(AEBYLD2!BH$4,'[1]INTERNAL PARAMETERS-1'!$B$5:$J$44,8,FALSE)*VLOOKUP(AEBYLD2!BH$4,'[1]INTERNAL PARAMETERS-1'!$B$5:$J$44,3,FALSE)</f>
        <v>4.3204366132716242E-4</v>
      </c>
      <c r="BI155" s="50">
        <f>AEBYLD1!BI155*VLOOKUP(AEBYLD2!BI$4,'[1]INTERNAL PARAMETERS-1'!$B$5:$J$44,5,FALSE)*VLOOKUP(AEBYLD2!BI$4,'[1]INTERNAL PARAMETERS-1'!$B$5:$J$44,6,FALSE)*VLOOKUP(AEBYLD2!BI$4,'[1]INTERNAL PARAMETERS-1'!$B$5:$J$44,3,FALSE) + AEBYLD1!BI155*(1-VLOOKUP(AEBYLD2!BI$4,'[1]INTERNAL PARAMETERS-1'!$B$5:$J$44,5,FALSE))*VLOOKUP(AEBYLD2!BI$4,'[1]INTERNAL PARAMETERS-1'!$B$5:$J$44,8,FALSE)*VLOOKUP(AEBYLD2!BI$4,'[1]INTERNAL PARAMETERS-1'!$B$5:$J$44,3,FALSE)</f>
        <v>0</v>
      </c>
      <c r="BJ155" s="50">
        <f>AEBYLD1!BJ155*VLOOKUP(AEBYLD2!BJ$4,'[1]INTERNAL PARAMETERS-1'!$B$5:$J$44,5,FALSE)*VLOOKUP(AEBYLD2!BJ$4,'[1]INTERNAL PARAMETERS-1'!$B$5:$J$44,6,FALSE)*VLOOKUP(AEBYLD2!BJ$4,'[1]INTERNAL PARAMETERS-1'!$B$5:$J$44,3,FALSE) + AEBYLD1!BJ155*(1-VLOOKUP(AEBYLD2!BJ$4,'[1]INTERNAL PARAMETERS-1'!$B$5:$J$44,5,FALSE))*VLOOKUP(AEBYLD2!BJ$4,'[1]INTERNAL PARAMETERS-1'!$B$5:$J$44,8,FALSE)*VLOOKUP(AEBYLD2!BJ$4,'[1]INTERNAL PARAMETERS-1'!$B$5:$J$44,3,FALSE)</f>
        <v>3.1198905559297774E-2</v>
      </c>
      <c r="BK155" s="50">
        <f>AEBYLD1!BK155*VLOOKUP(AEBYLD2!BK$4,'[1]INTERNAL PARAMETERS-1'!$B$5:$J$44,5,FALSE)*VLOOKUP(AEBYLD2!BK$4,'[1]INTERNAL PARAMETERS-1'!$B$5:$J$44,6,FALSE)*VLOOKUP(AEBYLD2!BK$4,'[1]INTERNAL PARAMETERS-1'!$B$5:$J$44,3,FALSE) + AEBYLD1!BK155*(1-VLOOKUP(AEBYLD2!BK$4,'[1]INTERNAL PARAMETERS-1'!$B$5:$J$44,5,FALSE))*VLOOKUP(AEBYLD2!BK$4,'[1]INTERNAL PARAMETERS-1'!$B$5:$J$44,8,FALSE)*VLOOKUP(AEBYLD2!BK$4,'[1]INTERNAL PARAMETERS-1'!$B$5:$J$44,3,FALSE)</f>
        <v>3.9790031561119217E-2</v>
      </c>
      <c r="BL155" s="50">
        <f>AEBYLD1!BL155*VLOOKUP(AEBYLD2!BL$4,'[1]INTERNAL PARAMETERS-1'!$B$5:$J$44,5,FALSE)*VLOOKUP(AEBYLD2!BL$4,'[1]INTERNAL PARAMETERS-1'!$B$5:$J$44,6,FALSE)*VLOOKUP(AEBYLD2!BL$4,'[1]INTERNAL PARAMETERS-1'!$B$5:$J$44,3,FALSE) + AEBYLD1!BL155*(1-VLOOKUP(AEBYLD2!BL$4,'[1]INTERNAL PARAMETERS-1'!$B$5:$J$44,5,FALSE))*VLOOKUP(AEBYLD2!BL$4,'[1]INTERNAL PARAMETERS-1'!$B$5:$J$44,8,FALSE)*VLOOKUP(AEBYLD2!BL$4,'[1]INTERNAL PARAMETERS-1'!$B$5:$J$44,3,FALSE)</f>
        <v>0.11300885112648418</v>
      </c>
      <c r="BM155" s="50">
        <f>AEBYLD1!BM155*VLOOKUP(AEBYLD2!BM$4,'[1]INTERNAL PARAMETERS-1'!$B$5:$J$44,5,FALSE)*VLOOKUP(AEBYLD2!BM$4,'[1]INTERNAL PARAMETERS-1'!$B$5:$J$44,6,FALSE)*VLOOKUP(AEBYLD2!BM$4,'[1]INTERNAL PARAMETERS-1'!$B$5:$J$44,3,FALSE) + AEBYLD1!BM155*(1-VLOOKUP(AEBYLD2!BM$4,'[1]INTERNAL PARAMETERS-1'!$B$5:$J$44,5,FALSE))*VLOOKUP(AEBYLD2!BM$4,'[1]INTERNAL PARAMETERS-1'!$B$5:$J$44,8,FALSE)*VLOOKUP(AEBYLD2!BM$4,'[1]INTERNAL PARAMETERS-1'!$B$5:$J$44,3,FALSE)</f>
        <v>2.7126546679757699E-2</v>
      </c>
      <c r="BN155" s="50">
        <f>AEBYLD1!BN155*VLOOKUP(AEBYLD2!BN$4,'[1]INTERNAL PARAMETERS-1'!$B$5:$J$44,5,FALSE)*VLOOKUP(AEBYLD2!BN$4,'[1]INTERNAL PARAMETERS-1'!$B$5:$J$44,6,FALSE)*VLOOKUP(AEBYLD2!BN$4,'[1]INTERNAL PARAMETERS-1'!$B$5:$J$44,3,FALSE) + AEBYLD1!BN155*(1-VLOOKUP(AEBYLD2!BN$4,'[1]INTERNAL PARAMETERS-1'!$B$5:$J$44,5,FALSE))*VLOOKUP(AEBYLD2!BN$4,'[1]INTERNAL PARAMETERS-1'!$B$5:$J$44,8,FALSE)*VLOOKUP(AEBYLD2!BN$4,'[1]INTERNAL PARAMETERS-1'!$B$5:$J$44,3,FALSE)</f>
        <v>4.2713414807069444E-2</v>
      </c>
      <c r="BO155" s="50">
        <f>AEBYLD1!BO155*VLOOKUP(AEBYLD2!BO$4,'[1]INTERNAL PARAMETERS-1'!$B$5:$J$44,5,FALSE)*VLOOKUP(AEBYLD2!BO$4,'[1]INTERNAL PARAMETERS-1'!$B$5:$J$44,6,FALSE)*VLOOKUP(AEBYLD2!BO$4,'[1]INTERNAL PARAMETERS-1'!$B$5:$J$44,3,FALSE) + AEBYLD1!BO155*(1-VLOOKUP(AEBYLD2!BO$4,'[1]INTERNAL PARAMETERS-1'!$B$5:$J$44,5,FALSE))*VLOOKUP(AEBYLD2!BO$4,'[1]INTERNAL PARAMETERS-1'!$B$5:$J$44,8,FALSE)*VLOOKUP(AEBYLD2!BO$4,'[1]INTERNAL PARAMETERS-1'!$B$5:$J$44,3,FALSE)</f>
        <v>3.4671920446261509E-2</v>
      </c>
      <c r="BP155" s="50">
        <f>AEBYLD1!BP155*VLOOKUP(AEBYLD2!BP$4,'[1]INTERNAL PARAMETERS-1'!$B$5:$J$44,5,FALSE)*VLOOKUP(AEBYLD2!BP$4,'[1]INTERNAL PARAMETERS-1'!$B$5:$J$44,6,FALSE)*VLOOKUP(AEBYLD2!BP$4,'[1]INTERNAL PARAMETERS-1'!$B$5:$J$44,3,FALSE) + AEBYLD1!BP155*(1-VLOOKUP(AEBYLD2!BP$4,'[1]INTERNAL PARAMETERS-1'!$B$5:$J$44,5,FALSE))*VLOOKUP(AEBYLD2!BP$4,'[1]INTERNAL PARAMETERS-1'!$B$5:$J$44,8,FALSE)*VLOOKUP(AEBYLD2!BP$4,'[1]INTERNAL PARAMETERS-1'!$B$5:$J$44,3,FALSE)</f>
        <v>3.0967963765600719E-3</v>
      </c>
      <c r="BQ155" s="50">
        <f>AEBYLD1!BQ155*VLOOKUP(AEBYLD2!BQ$4,'[1]INTERNAL PARAMETERS-1'!$B$5:$J$44,5,FALSE)*VLOOKUP(AEBYLD2!BQ$4,'[1]INTERNAL PARAMETERS-1'!$B$5:$J$44,6,FALSE)*VLOOKUP(AEBYLD2!BQ$4,'[1]INTERNAL PARAMETERS-1'!$B$5:$J$44,3,FALSE) + AEBYLD1!BQ155*(1-VLOOKUP(AEBYLD2!BQ$4,'[1]INTERNAL PARAMETERS-1'!$B$5:$J$44,5,FALSE))*VLOOKUP(AEBYLD2!BQ$4,'[1]INTERNAL PARAMETERS-1'!$B$5:$J$44,8,FALSE)*VLOOKUP(AEBYLD2!BQ$4,'[1]INTERNAL PARAMETERS-1'!$B$5:$J$44,3,FALSE)</f>
        <v>0.13365281092031081</v>
      </c>
      <c r="BR155" s="50">
        <f>AEBYLD1!BR155*VLOOKUP(AEBYLD2!BR$4,'[1]INTERNAL PARAMETERS-1'!$B$5:$J$44,5,FALSE)*VLOOKUP(AEBYLD2!BR$4,'[1]INTERNAL PARAMETERS-1'!$B$5:$J$44,6,FALSE)*VLOOKUP(AEBYLD2!BR$4,'[1]INTERNAL PARAMETERS-1'!$B$5:$J$44,3,FALSE) + AEBYLD1!BR155*(1-VLOOKUP(AEBYLD2!BR$4,'[1]INTERNAL PARAMETERS-1'!$B$5:$J$44,5,FALSE))*VLOOKUP(AEBYLD2!BR$4,'[1]INTERNAL PARAMETERS-1'!$B$5:$J$44,8,FALSE)*VLOOKUP(AEBYLD2!BR$4,'[1]INTERNAL PARAMETERS-1'!$B$5:$J$44,3,FALSE)</f>
        <v>5.9064056794667719E-3</v>
      </c>
      <c r="BS155" s="50">
        <f>AEBYLD1!BS155*VLOOKUP(AEBYLD2!BS$4,'[1]INTERNAL PARAMETERS-1'!$B$5:$J$44,5,FALSE)*VLOOKUP(AEBYLD2!BS$4,'[1]INTERNAL PARAMETERS-1'!$B$5:$J$44,6,FALSE)*VLOOKUP(AEBYLD2!BS$4,'[1]INTERNAL PARAMETERS-1'!$B$5:$J$44,3,FALSE) + AEBYLD1!BS155*(1-VLOOKUP(AEBYLD2!BS$4,'[1]INTERNAL PARAMETERS-1'!$B$5:$J$44,5,FALSE))*VLOOKUP(AEBYLD2!BS$4,'[1]INTERNAL PARAMETERS-1'!$B$5:$J$44,8,FALSE)*VLOOKUP(AEBYLD2!BS$4,'[1]INTERNAL PARAMETERS-1'!$B$5:$J$44,3,FALSE)</f>
        <v>4.3933969884095219E-4</v>
      </c>
      <c r="BT155" s="50">
        <f>AEBYLD1!BT155*VLOOKUP(AEBYLD2!BT$4,'[1]INTERNAL PARAMETERS-1'!$B$5:$J$44,5,FALSE)*VLOOKUP(AEBYLD2!BT$4,'[1]INTERNAL PARAMETERS-1'!$B$5:$J$44,6,FALSE)*VLOOKUP(AEBYLD2!BT$4,'[1]INTERNAL PARAMETERS-1'!$B$5:$J$44,3,FALSE) + AEBYLD1!BT155*(1-VLOOKUP(AEBYLD2!BT$4,'[1]INTERNAL PARAMETERS-1'!$B$5:$J$44,5,FALSE))*VLOOKUP(AEBYLD2!BT$4,'[1]INTERNAL PARAMETERS-1'!$B$5:$J$44,8,FALSE)*VLOOKUP(AEBYLD2!BT$4,'[1]INTERNAL PARAMETERS-1'!$B$5:$J$44,3,FALSE)</f>
        <v>0</v>
      </c>
      <c r="BU155" s="50">
        <f>AEBYLD1!BU155*VLOOKUP(AEBYLD2!BU$4,'[1]INTERNAL PARAMETERS-1'!$B$5:$J$44,5,FALSE)*VLOOKUP(AEBYLD2!BU$4,'[1]INTERNAL PARAMETERS-1'!$B$5:$J$44,6,FALSE)*VLOOKUP(AEBYLD2!BU$4,'[1]INTERNAL PARAMETERS-1'!$B$5:$J$44,3,FALSE) + AEBYLD1!BU155*(1-VLOOKUP(AEBYLD2!BU$4,'[1]INTERNAL PARAMETERS-1'!$B$5:$J$44,5,FALSE))*VLOOKUP(AEBYLD2!BU$4,'[1]INTERNAL PARAMETERS-1'!$B$5:$J$44,8,FALSE)*VLOOKUP(AEBYLD2!BU$4,'[1]INTERNAL PARAMETERS-1'!$B$5:$J$44,3,FALSE)</f>
        <v>0</v>
      </c>
      <c r="BV155" s="50">
        <f>AEBYLD1!BV155*VLOOKUP(AEBYLD2!BV$4,'[1]INTERNAL PARAMETERS-1'!$B$5:$J$44,5,FALSE)*VLOOKUP(AEBYLD2!BV$4,'[1]INTERNAL PARAMETERS-1'!$B$5:$J$44,6,FALSE)*VLOOKUP(AEBYLD2!BV$4,'[1]INTERNAL PARAMETERS-1'!$B$5:$J$44,3,FALSE) + AEBYLD1!BV155*(1-VLOOKUP(AEBYLD2!BV$4,'[1]INTERNAL PARAMETERS-1'!$B$5:$J$44,5,FALSE))*VLOOKUP(AEBYLD2!BV$4,'[1]INTERNAL PARAMETERS-1'!$B$5:$J$44,8,FALSE)*VLOOKUP(AEBYLD2!BV$4,'[1]INTERNAL PARAMETERS-1'!$B$5:$J$44,3,FALSE)</f>
        <v>0</v>
      </c>
      <c r="BW155" s="50">
        <f>AEBYLD1!BW155*VLOOKUP(AEBYLD2!BW$4,'[1]INTERNAL PARAMETERS-1'!$B$5:$J$44,5,FALSE)*VLOOKUP(AEBYLD2!BW$4,'[1]INTERNAL PARAMETERS-1'!$B$5:$J$44,6,FALSE)*VLOOKUP(AEBYLD2!BW$4,'[1]INTERNAL PARAMETERS-1'!$B$5:$J$44,3,FALSE) + AEBYLD1!BW155*(1-VLOOKUP(AEBYLD2!BW$4,'[1]INTERNAL PARAMETERS-1'!$B$5:$J$44,5,FALSE))*VLOOKUP(AEBYLD2!BW$4,'[1]INTERNAL PARAMETERS-1'!$B$5:$J$44,8,FALSE)*VLOOKUP(AEBYLD2!BW$4,'[1]INTERNAL PARAMETERS-1'!$B$5:$J$44,3,FALSE)</f>
        <v>0</v>
      </c>
      <c r="BX155" s="50">
        <f>AEBYLD1!BX155*VLOOKUP(AEBYLD2!BX$4,'[1]INTERNAL PARAMETERS-1'!$B$5:$J$44,5,FALSE)*VLOOKUP(AEBYLD2!BX$4,'[1]INTERNAL PARAMETERS-1'!$B$5:$J$44,6,FALSE)*VLOOKUP(AEBYLD2!BX$4,'[1]INTERNAL PARAMETERS-1'!$B$5:$J$44,3,FALSE) + AEBYLD1!BX155*(1-VLOOKUP(AEBYLD2!BX$4,'[1]INTERNAL PARAMETERS-1'!$B$5:$J$44,5,FALSE))*VLOOKUP(AEBYLD2!BX$4,'[1]INTERNAL PARAMETERS-1'!$B$5:$J$44,8,FALSE)*VLOOKUP(AEBYLD2!BX$4,'[1]INTERNAL PARAMETERS-1'!$B$5:$J$44,3,FALSE)</f>
        <v>0</v>
      </c>
      <c r="BY155" s="50">
        <f>AEBYLD1!BY155*VLOOKUP(AEBYLD2!BY$4,'[1]INTERNAL PARAMETERS-1'!$B$5:$J$44,5,FALSE)*VLOOKUP(AEBYLD2!BY$4,'[1]INTERNAL PARAMETERS-1'!$B$5:$J$44,6,FALSE)*VLOOKUP(AEBYLD2!BY$4,'[1]INTERNAL PARAMETERS-1'!$B$5:$J$44,3,FALSE) + AEBYLD1!BY155*(1-VLOOKUP(AEBYLD2!BY$4,'[1]INTERNAL PARAMETERS-1'!$B$5:$J$44,5,FALSE))*VLOOKUP(AEBYLD2!BY$4,'[1]INTERNAL PARAMETERS-1'!$B$5:$J$44,8,FALSE)*VLOOKUP(AEBYLD2!BY$4,'[1]INTERNAL PARAMETERS-1'!$B$5:$J$44,3,FALSE)</f>
        <v>0</v>
      </c>
      <c r="BZ155" s="50">
        <f>AEBYLD1!BZ155*VLOOKUP(AEBYLD2!BZ$4,'[1]INTERNAL PARAMETERS-1'!$B$5:$J$44,5,FALSE)*VLOOKUP(AEBYLD2!BZ$4,'[1]INTERNAL PARAMETERS-1'!$B$5:$J$44,6,FALSE)*VLOOKUP(AEBYLD2!BZ$4,'[1]INTERNAL PARAMETERS-1'!$B$5:$J$44,3,FALSE) + AEBYLD1!BZ155*(1-VLOOKUP(AEBYLD2!BZ$4,'[1]INTERNAL PARAMETERS-1'!$B$5:$J$44,5,FALSE))*VLOOKUP(AEBYLD2!BZ$4,'[1]INTERNAL PARAMETERS-1'!$B$5:$J$44,8,FALSE)*VLOOKUP(AEBYLD2!BZ$4,'[1]INTERNAL PARAMETERS-1'!$B$5:$J$44,3,FALSE)</f>
        <v>3.6804410675701359E-4</v>
      </c>
      <c r="CA155" s="50">
        <f>AEBYLD1!CA155*VLOOKUP(AEBYLD2!CA$4,'[1]INTERNAL PARAMETERS-1'!$B$5:$J$44,5,FALSE)*VLOOKUP(AEBYLD2!CA$4,'[1]INTERNAL PARAMETERS-1'!$B$5:$J$44,6,FALSE)*VLOOKUP(AEBYLD2!CA$4,'[1]INTERNAL PARAMETERS-1'!$B$5:$J$44,3,FALSE) + AEBYLD1!CA155*(1-VLOOKUP(AEBYLD2!CA$4,'[1]INTERNAL PARAMETERS-1'!$B$5:$J$44,5,FALSE))*VLOOKUP(AEBYLD2!CA$4,'[1]INTERNAL PARAMETERS-1'!$B$5:$J$44,8,FALSE)*VLOOKUP(AEBYLD2!CA$4,'[1]INTERNAL PARAMETERS-1'!$B$5:$J$44,3,FALSE)</f>
        <v>0</v>
      </c>
      <c r="CB155" s="50">
        <f>AEBYLD1!CB155*VLOOKUP(AEBYLD2!CB$4,'[1]INTERNAL PARAMETERS-1'!$B$5:$J$44,5,FALSE)*VLOOKUP(AEBYLD2!CB$4,'[1]INTERNAL PARAMETERS-1'!$B$5:$J$44,6,FALSE)*VLOOKUP(AEBYLD2!CB$4,'[1]INTERNAL PARAMETERS-1'!$B$5:$J$44,3,FALSE) + AEBYLD1!CB155*(1-VLOOKUP(AEBYLD2!CB$4,'[1]INTERNAL PARAMETERS-1'!$B$5:$J$44,5,FALSE))*VLOOKUP(AEBYLD2!CB$4,'[1]INTERNAL PARAMETERS-1'!$B$5:$J$44,8,FALSE)*VLOOKUP(AEBYLD2!CB$4,'[1]INTERNAL PARAMETERS-1'!$B$5:$J$44,3,FALSE)</f>
        <v>0</v>
      </c>
      <c r="CC155" s="50">
        <f>AEBYLD1!CC155*VLOOKUP(AEBYLD2!CC$4,'[1]INTERNAL PARAMETERS-1'!$B$5:$J$44,5,FALSE)*VLOOKUP(AEBYLD2!CC$4,'[1]INTERNAL PARAMETERS-1'!$B$5:$J$44,6,FALSE)*VLOOKUP(AEBYLD2!CC$4,'[1]INTERNAL PARAMETERS-1'!$B$5:$J$44,3,FALSE) + AEBYLD1!CC155*(1-VLOOKUP(AEBYLD2!CC$4,'[1]INTERNAL PARAMETERS-1'!$B$5:$J$44,5,FALSE))*VLOOKUP(AEBYLD2!CC$4,'[1]INTERNAL PARAMETERS-1'!$B$5:$J$44,8,FALSE)*VLOOKUP(AEBYLD2!CC$4,'[1]INTERNAL PARAMETERS-1'!$B$5:$J$44,3,FALSE)</f>
        <v>7.1564131869419315E-4</v>
      </c>
      <c r="CD155" s="50">
        <f>AEBYLD1!CD155*VLOOKUP(AEBYLD2!CD$4,'[1]INTERNAL PARAMETERS-1'!$B$5:$J$44,5,FALSE)*VLOOKUP(AEBYLD2!CD$4,'[1]INTERNAL PARAMETERS-1'!$B$5:$J$44,6,FALSE)*VLOOKUP(AEBYLD2!CD$4,'[1]INTERNAL PARAMETERS-1'!$B$5:$J$44,3,FALSE) + AEBYLD1!CD155*(1-VLOOKUP(AEBYLD2!CD$4,'[1]INTERNAL PARAMETERS-1'!$B$5:$J$44,5,FALSE))*VLOOKUP(AEBYLD2!CD$4,'[1]INTERNAL PARAMETERS-1'!$B$5:$J$44,8,FALSE)*VLOOKUP(AEBYLD2!CD$4,'[1]INTERNAL PARAMETERS-1'!$B$5:$J$44,3,FALSE)</f>
        <v>2.2135978843791804E-3</v>
      </c>
      <c r="CE155" s="50">
        <f>AEBYLD1!CE155*VLOOKUP(AEBYLD2!CE$4,'[1]INTERNAL PARAMETERS-1'!$B$5:$J$44,5,FALSE)*VLOOKUP(AEBYLD2!CE$4,'[1]INTERNAL PARAMETERS-1'!$B$5:$J$44,6,FALSE)*VLOOKUP(AEBYLD2!CE$4,'[1]INTERNAL PARAMETERS-1'!$B$5:$J$44,3,FALSE) + AEBYLD1!CE155*(1-VLOOKUP(AEBYLD2!CE$4,'[1]INTERNAL PARAMETERS-1'!$B$5:$J$44,5,FALSE))*VLOOKUP(AEBYLD2!CE$4,'[1]INTERNAL PARAMETERS-1'!$B$5:$J$44,8,FALSE)*VLOOKUP(AEBYLD2!CE$4,'[1]INTERNAL PARAMETERS-1'!$B$5:$J$44,3,FALSE)</f>
        <v>3.549766297723697E-3</v>
      </c>
      <c r="CF155" s="50">
        <f>AEBYLD1!CF155*VLOOKUP(AEBYLD2!CF$4,'[1]INTERNAL PARAMETERS-1'!$B$5:$J$44,5,FALSE)*VLOOKUP(AEBYLD2!CF$4,'[1]INTERNAL PARAMETERS-1'!$B$5:$J$44,6,FALSE)*VLOOKUP(AEBYLD2!CF$4,'[1]INTERNAL PARAMETERS-1'!$B$5:$J$44,3,FALSE) + AEBYLD1!CF155*(1-VLOOKUP(AEBYLD2!CF$4,'[1]INTERNAL PARAMETERS-1'!$B$5:$J$44,5,FALSE))*VLOOKUP(AEBYLD2!CF$4,'[1]INTERNAL PARAMETERS-1'!$B$5:$J$44,8,FALSE)*VLOOKUP(AEBYLD2!CF$4,'[1]INTERNAL PARAMETERS-1'!$B$5:$J$44,3,FALSE)</f>
        <v>3.550275991564036E-3</v>
      </c>
      <c r="CG155" s="50">
        <f>AEBYLD1!CG155*VLOOKUP(AEBYLD2!CG$4,'[1]INTERNAL PARAMETERS-1'!$B$5:$J$44,5,FALSE)*VLOOKUP(AEBYLD2!CG$4,'[1]INTERNAL PARAMETERS-1'!$B$5:$J$44,6,FALSE)*VLOOKUP(AEBYLD2!CG$4,'[1]INTERNAL PARAMETERS-1'!$B$5:$J$44,3,FALSE) + AEBYLD1!CG155*(1-VLOOKUP(AEBYLD2!CG$4,'[1]INTERNAL PARAMETERS-1'!$B$5:$J$44,5,FALSE))*VLOOKUP(AEBYLD2!CG$4,'[1]INTERNAL PARAMETERS-1'!$B$5:$J$44,8,FALSE)*VLOOKUP(AEBYLD2!CG$4,'[1]INTERNAL PARAMETERS-1'!$B$5:$J$44,3,FALSE)</f>
        <v>5.8808536953721676E-5</v>
      </c>
      <c r="CH155" s="49">
        <f>AEBYLD1!CH155*VLOOKUP(AEBYLD2!CH$4,'[1]INTERNAL PARAMETERS-1'!$B$5:$J$44,5,FALSE)*VLOOKUP(AEBYLD2!CH$4,'[1]INTERNAL PARAMETERS-1'!$B$5:$J$44,6,FALSE)*VLOOKUP(AEBYLD2!CH$4,'[1]INTERNAL PARAMETERS-1'!$B$5:$J$44,3,FALSE) + AEBYLD1!CH155*(1-VLOOKUP(AEBYLD2!CH$4,'[1]INTERNAL PARAMETERS-1'!$B$5:$J$44,5,FALSE))*VLOOKUP(AEBYLD2!CH$4,'[1]INTERNAL PARAMETERS-1'!$B$5:$J$44,8,FALSE)*VLOOKUP(AEBYLD2!CH$4,'[1]INTERNAL PARAMETERS-1'!$B$5:$J$44,3,FALSE)</f>
        <v>0</v>
      </c>
      <c r="CJ155" s="51">
        <f t="shared" si="4"/>
        <v>88.332752541830487</v>
      </c>
      <c r="CK155" s="49">
        <f t="shared" si="5"/>
        <v>1.6744530544509733</v>
      </c>
    </row>
    <row r="156" spans="2:89" x14ac:dyDescent="0.4">
      <c r="B156" s="64" t="s">
        <v>8</v>
      </c>
      <c r="C156" s="63" t="s">
        <v>89</v>
      </c>
      <c r="D156" s="63" t="s">
        <v>81</v>
      </c>
      <c r="E156" s="147">
        <f>AEB!AF156</f>
        <v>236.52877844453118</v>
      </c>
      <c r="F156" s="65">
        <f>'[1]INTERNAL PARAMETERS-1'!M12</f>
        <v>49.09</v>
      </c>
      <c r="G156" s="51">
        <f>AEBYLD1!G156*VLOOKUP(AEBYLD2!G$4,'[1]INTERNAL PARAMETERS-1'!$B$5:$J$44,5,FALSE)*VLOOKUP(AEBYLD2!G$4,'[1]INTERNAL PARAMETERS-1'!$B$5:$J$44,7,FALSE)*AEBYLD2!$F156 + AEBYLD1!G156*(1-VLOOKUP(AEBYLD2!G$4,'[1]INTERNAL PARAMETERS-1'!$B$5:$J$44,5,FALSE))*VLOOKUP(AEBYLD2!G$4,'[1]INTERNAL PARAMETERS-1'!$B$5:$J$44,9,FALSE)*AEBYLD2!$F156</f>
        <v>53.743561963986686</v>
      </c>
      <c r="H156" s="50">
        <f>AEBYLD1!H156*VLOOKUP(AEBYLD2!H$4,'[1]INTERNAL PARAMETERS-1'!$B$5:$J$44,5,FALSE)*VLOOKUP(AEBYLD2!H$4,'[1]INTERNAL PARAMETERS-1'!$B$5:$J$44,7,FALSE)*AEBYLD2!$F156 + AEBYLD1!H156*(1-VLOOKUP(AEBYLD2!H$4,'[1]INTERNAL PARAMETERS-1'!$B$5:$J$44,5,FALSE))*VLOOKUP(AEBYLD2!H$4,'[1]INTERNAL PARAMETERS-1'!$B$5:$J$44,9,FALSE)*AEBYLD2!$F156</f>
        <v>28.310208668615349</v>
      </c>
      <c r="I156" s="50">
        <f>AEBYLD1!I156*VLOOKUP(AEBYLD2!I$4,'[1]INTERNAL PARAMETERS-1'!$B$5:$J$44,5,FALSE)*VLOOKUP(AEBYLD2!I$4,'[1]INTERNAL PARAMETERS-1'!$B$5:$J$44,7,FALSE)*AEBYLD2!$F156 + AEBYLD1!I156*(1-VLOOKUP(AEBYLD2!I$4,'[1]INTERNAL PARAMETERS-1'!$B$5:$J$44,5,FALSE))*VLOOKUP(AEBYLD2!I$4,'[1]INTERNAL PARAMETERS-1'!$B$5:$J$44,9,FALSE)*AEBYLD2!$F156</f>
        <v>24.645124756913944</v>
      </c>
      <c r="J156" s="50">
        <f>AEBYLD1!J156*VLOOKUP(AEBYLD2!J$4,'[1]INTERNAL PARAMETERS-1'!$B$5:$J$44,5,FALSE)*VLOOKUP(AEBYLD2!J$4,'[1]INTERNAL PARAMETERS-1'!$B$5:$J$44,7,FALSE)*AEBYLD2!$F156 + AEBYLD1!J156*(1-VLOOKUP(AEBYLD2!J$4,'[1]INTERNAL PARAMETERS-1'!$B$5:$J$44,5,FALSE))*VLOOKUP(AEBYLD2!J$4,'[1]INTERNAL PARAMETERS-1'!$B$5:$J$44,9,FALSE)*AEBYLD2!$F156</f>
        <v>0</v>
      </c>
      <c r="K156" s="50">
        <f>AEBYLD1!K156*VLOOKUP(AEBYLD2!K$4,'[1]INTERNAL PARAMETERS-1'!$B$5:$J$44,5,FALSE)*VLOOKUP(AEBYLD2!K$4,'[1]INTERNAL PARAMETERS-1'!$B$5:$J$44,7,FALSE)*AEBYLD2!$F156 + AEBYLD1!K156*(1-VLOOKUP(AEBYLD2!K$4,'[1]INTERNAL PARAMETERS-1'!$B$5:$J$44,5,FALSE))*VLOOKUP(AEBYLD2!K$4,'[1]INTERNAL PARAMETERS-1'!$B$5:$J$44,9,FALSE)*AEBYLD2!$F156</f>
        <v>0.14844335742830353</v>
      </c>
      <c r="L156" s="50">
        <f>AEBYLD1!L156*VLOOKUP(AEBYLD2!L$4,'[1]INTERNAL PARAMETERS-1'!$B$5:$J$44,5,FALSE)*VLOOKUP(AEBYLD2!L$4,'[1]INTERNAL PARAMETERS-1'!$B$5:$J$44,7,FALSE)*AEBYLD2!$F156 + AEBYLD1!L156*(1-VLOOKUP(AEBYLD2!L$4,'[1]INTERNAL PARAMETERS-1'!$B$5:$J$44,5,FALSE))*VLOOKUP(AEBYLD2!L$4,'[1]INTERNAL PARAMETERS-1'!$B$5:$J$44,9,FALSE)*AEBYLD2!$F156</f>
        <v>0</v>
      </c>
      <c r="M156" s="50">
        <f>AEBYLD1!M156*VLOOKUP(AEBYLD2!M$4,'[1]INTERNAL PARAMETERS-1'!$B$5:$J$44,5,FALSE)*VLOOKUP(AEBYLD2!M$4,'[1]INTERNAL PARAMETERS-1'!$B$5:$J$44,7,FALSE)*AEBYLD2!$F156 + AEBYLD1!M156*(1-VLOOKUP(AEBYLD2!M$4,'[1]INTERNAL PARAMETERS-1'!$B$5:$J$44,5,FALSE))*VLOOKUP(AEBYLD2!M$4,'[1]INTERNAL PARAMETERS-1'!$B$5:$J$44,9,FALSE)*AEBYLD2!$F156</f>
        <v>0.85121655753202785</v>
      </c>
      <c r="N156" s="50">
        <f>AEBYLD1!N156*VLOOKUP(AEBYLD2!N$4,'[1]INTERNAL PARAMETERS-1'!$B$5:$J$44,5,FALSE)*VLOOKUP(AEBYLD2!N$4,'[1]INTERNAL PARAMETERS-1'!$B$5:$J$44,7,FALSE)*AEBYLD2!$F156 + AEBYLD1!N156*(1-VLOOKUP(AEBYLD2!N$4,'[1]INTERNAL PARAMETERS-1'!$B$5:$J$44,5,FALSE))*VLOOKUP(AEBYLD2!N$4,'[1]INTERNAL PARAMETERS-1'!$B$5:$J$44,9,FALSE)*AEBYLD2!$F156</f>
        <v>0.11955295578684445</v>
      </c>
      <c r="O156" s="50">
        <f>AEBYLD1!O156*VLOOKUP(AEBYLD2!O$4,'[1]INTERNAL PARAMETERS-1'!$B$5:$J$44,5,FALSE)*VLOOKUP(AEBYLD2!O$4,'[1]INTERNAL PARAMETERS-1'!$B$5:$J$44,7,FALSE)*AEBYLD2!$F156 + AEBYLD1!O156*(1-VLOOKUP(AEBYLD2!O$4,'[1]INTERNAL PARAMETERS-1'!$B$5:$J$44,5,FALSE))*VLOOKUP(AEBYLD2!O$4,'[1]INTERNAL PARAMETERS-1'!$B$5:$J$44,9,FALSE)*AEBYLD2!$F156</f>
        <v>0</v>
      </c>
      <c r="P156" s="50">
        <f>AEBYLD1!P156*VLOOKUP(AEBYLD2!P$4,'[1]INTERNAL PARAMETERS-1'!$B$5:$J$44,5,FALSE)*VLOOKUP(AEBYLD2!P$4,'[1]INTERNAL PARAMETERS-1'!$B$5:$J$44,7,FALSE)*AEBYLD2!$F156 + AEBYLD1!P156*(1-VLOOKUP(AEBYLD2!P$4,'[1]INTERNAL PARAMETERS-1'!$B$5:$J$44,5,FALSE))*VLOOKUP(AEBYLD2!P$4,'[1]INTERNAL PARAMETERS-1'!$B$5:$J$44,9,FALSE)*AEBYLD2!$F156</f>
        <v>0</v>
      </c>
      <c r="Q156" s="50">
        <f>AEBYLD1!Q156*VLOOKUP(AEBYLD2!Q$4,'[1]INTERNAL PARAMETERS-1'!$B$5:$J$44,5,FALSE)*VLOOKUP(AEBYLD2!Q$4,'[1]INTERNAL PARAMETERS-1'!$B$5:$J$44,7,FALSE)*AEBYLD2!$F156 + AEBYLD1!Q156*(1-VLOOKUP(AEBYLD2!Q$4,'[1]INTERNAL PARAMETERS-1'!$B$5:$J$44,5,FALSE))*VLOOKUP(AEBYLD2!Q$4,'[1]INTERNAL PARAMETERS-1'!$B$5:$J$44,9,FALSE)*AEBYLD2!$F156</f>
        <v>0</v>
      </c>
      <c r="R156" s="50">
        <f>AEBYLD1!R156*VLOOKUP(AEBYLD2!R$4,'[1]INTERNAL PARAMETERS-1'!$B$5:$J$44,5,FALSE)*VLOOKUP(AEBYLD2!R$4,'[1]INTERNAL PARAMETERS-1'!$B$5:$J$44,7,FALSE)*AEBYLD2!$F156 + AEBYLD1!R156*(1-VLOOKUP(AEBYLD2!R$4,'[1]INTERNAL PARAMETERS-1'!$B$5:$J$44,5,FALSE))*VLOOKUP(AEBYLD2!R$4,'[1]INTERNAL PARAMETERS-1'!$B$5:$J$44,9,FALSE)*AEBYLD2!$F156</f>
        <v>0.24625028153932196</v>
      </c>
      <c r="S156" s="50">
        <f>AEBYLD1!S156*VLOOKUP(AEBYLD2!S$4,'[1]INTERNAL PARAMETERS-1'!$B$5:$J$44,5,FALSE)*VLOOKUP(AEBYLD2!S$4,'[1]INTERNAL PARAMETERS-1'!$B$5:$J$44,7,FALSE)*AEBYLD2!$F156 + AEBYLD1!S156*(1-VLOOKUP(AEBYLD2!S$4,'[1]INTERNAL PARAMETERS-1'!$B$5:$J$44,5,FALSE))*VLOOKUP(AEBYLD2!S$4,'[1]INTERNAL PARAMETERS-1'!$B$5:$J$44,9,FALSE)*AEBYLD2!$F156</f>
        <v>3.0692956489014356</v>
      </c>
      <c r="T156" s="50">
        <f>AEBYLD1!T156*VLOOKUP(AEBYLD2!T$4,'[1]INTERNAL PARAMETERS-1'!$B$5:$J$44,5,FALSE)*VLOOKUP(AEBYLD2!T$4,'[1]INTERNAL PARAMETERS-1'!$B$5:$J$44,7,FALSE)*AEBYLD2!$F156 + AEBYLD1!T156*(1-VLOOKUP(AEBYLD2!T$4,'[1]INTERNAL PARAMETERS-1'!$B$5:$J$44,5,FALSE))*VLOOKUP(AEBYLD2!T$4,'[1]INTERNAL PARAMETERS-1'!$B$5:$J$44,9,FALSE)*AEBYLD2!$F156</f>
        <v>1.0224007940579927</v>
      </c>
      <c r="U156" s="50">
        <f>AEBYLD1!U156*VLOOKUP(AEBYLD2!U$4,'[1]INTERNAL PARAMETERS-1'!$B$5:$J$44,5,FALSE)*VLOOKUP(AEBYLD2!U$4,'[1]INTERNAL PARAMETERS-1'!$B$5:$J$44,7,FALSE)*AEBYLD2!$F156 + AEBYLD1!U156*(1-VLOOKUP(AEBYLD2!U$4,'[1]INTERNAL PARAMETERS-1'!$B$5:$J$44,5,FALSE))*VLOOKUP(AEBYLD2!U$4,'[1]INTERNAL PARAMETERS-1'!$B$5:$J$44,9,FALSE)*AEBYLD2!$F156</f>
        <v>0.72050756296250773</v>
      </c>
      <c r="V156" s="50">
        <f>AEBYLD1!V156*VLOOKUP(AEBYLD2!V$4,'[1]INTERNAL PARAMETERS-1'!$B$5:$J$44,5,FALSE)*VLOOKUP(AEBYLD2!V$4,'[1]INTERNAL PARAMETERS-1'!$B$5:$J$44,7,FALSE)*AEBYLD2!$F156 + AEBYLD1!V156*(1-VLOOKUP(AEBYLD2!V$4,'[1]INTERNAL PARAMETERS-1'!$B$5:$J$44,5,FALSE))*VLOOKUP(AEBYLD2!V$4,'[1]INTERNAL PARAMETERS-1'!$B$5:$J$44,9,FALSE)*AEBYLD2!$F156</f>
        <v>3.3952998223711863</v>
      </c>
      <c r="W156" s="50">
        <f>AEBYLD1!W156*VLOOKUP(AEBYLD2!W$4,'[1]INTERNAL PARAMETERS-1'!$B$5:$J$44,5,FALSE)*VLOOKUP(AEBYLD2!W$4,'[1]INTERNAL PARAMETERS-1'!$B$5:$J$44,7,FALSE)*AEBYLD2!$F156 + AEBYLD1!W156*(1-VLOOKUP(AEBYLD2!W$4,'[1]INTERNAL PARAMETERS-1'!$B$5:$J$44,5,FALSE))*VLOOKUP(AEBYLD2!W$4,'[1]INTERNAL PARAMETERS-1'!$B$5:$J$44,9,FALSE)*AEBYLD2!$F156</f>
        <v>0</v>
      </c>
      <c r="X156" s="50">
        <f>AEBYLD1!X156*VLOOKUP(AEBYLD2!X$4,'[1]INTERNAL PARAMETERS-1'!$B$5:$J$44,5,FALSE)*VLOOKUP(AEBYLD2!X$4,'[1]INTERNAL PARAMETERS-1'!$B$5:$J$44,7,FALSE)*AEBYLD2!$F156 + AEBYLD1!X156*(1-VLOOKUP(AEBYLD2!X$4,'[1]INTERNAL PARAMETERS-1'!$B$5:$J$44,5,FALSE))*VLOOKUP(AEBYLD2!X$4,'[1]INTERNAL PARAMETERS-1'!$B$5:$J$44,9,FALSE)*AEBYLD2!$F156</f>
        <v>0</v>
      </c>
      <c r="Y156" s="50">
        <f>AEBYLD1!Y156*VLOOKUP(AEBYLD2!Y$4,'[1]INTERNAL PARAMETERS-1'!$B$5:$J$44,5,FALSE)*VLOOKUP(AEBYLD2!Y$4,'[1]INTERNAL PARAMETERS-1'!$B$5:$J$44,7,FALSE)*AEBYLD2!$F156 + AEBYLD1!Y156*(1-VLOOKUP(AEBYLD2!Y$4,'[1]INTERNAL PARAMETERS-1'!$B$5:$J$44,5,FALSE))*VLOOKUP(AEBYLD2!Y$4,'[1]INTERNAL PARAMETERS-1'!$B$5:$J$44,9,FALSE)*AEBYLD2!$F156</f>
        <v>0</v>
      </c>
      <c r="Z156" s="50">
        <f>AEBYLD1!Z156*VLOOKUP(AEBYLD2!Z$4,'[1]INTERNAL PARAMETERS-1'!$B$5:$J$44,5,FALSE)*VLOOKUP(AEBYLD2!Z$4,'[1]INTERNAL PARAMETERS-1'!$B$5:$J$44,7,FALSE)*AEBYLD2!$F156 + AEBYLD1!Z156*(1-VLOOKUP(AEBYLD2!Z$4,'[1]INTERNAL PARAMETERS-1'!$B$5:$J$44,5,FALSE))*VLOOKUP(AEBYLD2!Z$4,'[1]INTERNAL PARAMETERS-1'!$B$5:$J$44,9,FALSE)*AEBYLD2!$F156</f>
        <v>0</v>
      </c>
      <c r="AA156" s="50">
        <f>AEBYLD1!AA156*VLOOKUP(AEBYLD2!AA$4,'[1]INTERNAL PARAMETERS-1'!$B$5:$J$44,5,FALSE)*VLOOKUP(AEBYLD2!AA$4,'[1]INTERNAL PARAMETERS-1'!$B$5:$J$44,7,FALSE)*AEBYLD2!$F156 + AEBYLD1!AA156*(1-VLOOKUP(AEBYLD2!AA$4,'[1]INTERNAL PARAMETERS-1'!$B$5:$J$44,5,FALSE))*VLOOKUP(AEBYLD2!AA$4,'[1]INTERNAL PARAMETERS-1'!$B$5:$J$44,9,FALSE)*AEBYLD2!$F156</f>
        <v>0</v>
      </c>
      <c r="AB156" s="50">
        <f>AEBYLD1!AB156*VLOOKUP(AEBYLD2!AB$4,'[1]INTERNAL PARAMETERS-1'!$B$5:$J$44,5,FALSE)*VLOOKUP(AEBYLD2!AB$4,'[1]INTERNAL PARAMETERS-1'!$B$5:$J$44,7,FALSE)*AEBYLD2!$F156 + AEBYLD1!AB156*(1-VLOOKUP(AEBYLD2!AB$4,'[1]INTERNAL PARAMETERS-1'!$B$5:$J$44,5,FALSE))*VLOOKUP(AEBYLD2!AB$4,'[1]INTERNAL PARAMETERS-1'!$B$5:$J$44,9,FALSE)*AEBYLD2!$F156</f>
        <v>0</v>
      </c>
      <c r="AC156" s="50">
        <f>AEBYLD1!AC156*VLOOKUP(AEBYLD2!AC$4,'[1]INTERNAL PARAMETERS-1'!$B$5:$J$44,5,FALSE)*VLOOKUP(AEBYLD2!AC$4,'[1]INTERNAL PARAMETERS-1'!$B$5:$J$44,7,FALSE)*AEBYLD2!$F156 + AEBYLD1!AC156*(1-VLOOKUP(AEBYLD2!AC$4,'[1]INTERNAL PARAMETERS-1'!$B$5:$J$44,5,FALSE))*VLOOKUP(AEBYLD2!AC$4,'[1]INTERNAL PARAMETERS-1'!$B$5:$J$44,9,FALSE)*AEBYLD2!$F156</f>
        <v>0</v>
      </c>
      <c r="AD156" s="50">
        <f>AEBYLD1!AD156*VLOOKUP(AEBYLD2!AD$4,'[1]INTERNAL PARAMETERS-1'!$B$5:$J$44,5,FALSE)*VLOOKUP(AEBYLD2!AD$4,'[1]INTERNAL PARAMETERS-1'!$B$5:$J$44,7,FALSE)*AEBYLD2!$F156 + AEBYLD1!AD156*(1-VLOOKUP(AEBYLD2!AD$4,'[1]INTERNAL PARAMETERS-1'!$B$5:$J$44,5,FALSE))*VLOOKUP(AEBYLD2!AD$4,'[1]INTERNAL PARAMETERS-1'!$B$5:$J$44,9,FALSE)*AEBYLD2!$F156</f>
        <v>0</v>
      </c>
      <c r="AE156" s="50">
        <f>AEBYLD1!AE156*VLOOKUP(AEBYLD2!AE$4,'[1]INTERNAL PARAMETERS-1'!$B$5:$J$44,5,FALSE)*VLOOKUP(AEBYLD2!AE$4,'[1]INTERNAL PARAMETERS-1'!$B$5:$J$44,7,FALSE)*AEBYLD2!$F156 + AEBYLD1!AE156*(1-VLOOKUP(AEBYLD2!AE$4,'[1]INTERNAL PARAMETERS-1'!$B$5:$J$44,5,FALSE))*VLOOKUP(AEBYLD2!AE$4,'[1]INTERNAL PARAMETERS-1'!$B$5:$J$44,9,FALSE)*AEBYLD2!$F156</f>
        <v>0</v>
      </c>
      <c r="AF156" s="50">
        <f>AEBYLD1!AF156*VLOOKUP(AEBYLD2!AF$4,'[1]INTERNAL PARAMETERS-1'!$B$5:$J$44,5,FALSE)*VLOOKUP(AEBYLD2!AF$4,'[1]INTERNAL PARAMETERS-1'!$B$5:$J$44,7,FALSE)*AEBYLD2!$F156 + AEBYLD1!AF156*(1-VLOOKUP(AEBYLD2!AF$4,'[1]INTERNAL PARAMETERS-1'!$B$5:$J$44,5,FALSE))*VLOOKUP(AEBYLD2!AF$4,'[1]INTERNAL PARAMETERS-1'!$B$5:$J$44,9,FALSE)*AEBYLD2!$F156</f>
        <v>0.25725653587123076</v>
      </c>
      <c r="AG156" s="50">
        <f>AEBYLD1!AG156*VLOOKUP(AEBYLD2!AG$4,'[1]INTERNAL PARAMETERS-1'!$B$5:$J$44,5,FALSE)*VLOOKUP(AEBYLD2!AG$4,'[1]INTERNAL PARAMETERS-1'!$B$5:$J$44,7,FALSE)*AEBYLD2!$F156 + AEBYLD1!AG156*(1-VLOOKUP(AEBYLD2!AG$4,'[1]INTERNAL PARAMETERS-1'!$B$5:$J$44,5,FALSE))*VLOOKUP(AEBYLD2!AG$4,'[1]INTERNAL PARAMETERS-1'!$B$5:$J$44,9,FALSE)*AEBYLD2!$F156</f>
        <v>0</v>
      </c>
      <c r="AH156" s="50">
        <f>AEBYLD1!AH156*VLOOKUP(AEBYLD2!AH$4,'[1]INTERNAL PARAMETERS-1'!$B$5:$J$44,5,FALSE)*VLOOKUP(AEBYLD2!AH$4,'[1]INTERNAL PARAMETERS-1'!$B$5:$J$44,7,FALSE)*AEBYLD2!$F156 + AEBYLD1!AH156*(1-VLOOKUP(AEBYLD2!AH$4,'[1]INTERNAL PARAMETERS-1'!$B$5:$J$44,5,FALSE))*VLOOKUP(AEBYLD2!AH$4,'[1]INTERNAL PARAMETERS-1'!$B$5:$J$44,9,FALSE)*AEBYLD2!$F156</f>
        <v>3.6273381720522517E-2</v>
      </c>
      <c r="AI156" s="50">
        <f>AEBYLD1!AI156*VLOOKUP(AEBYLD2!AI$4,'[1]INTERNAL PARAMETERS-1'!$B$5:$J$44,5,FALSE)*VLOOKUP(AEBYLD2!AI$4,'[1]INTERNAL PARAMETERS-1'!$B$5:$J$44,7,FALSE)*AEBYLD2!$F156 + AEBYLD1!AI156*(1-VLOOKUP(AEBYLD2!AI$4,'[1]INTERNAL PARAMETERS-1'!$B$5:$J$44,5,FALSE))*VLOOKUP(AEBYLD2!AI$4,'[1]INTERNAL PARAMETERS-1'!$B$5:$J$44,9,FALSE)*AEBYLD2!$F156</f>
        <v>6.0465312198982414E-2</v>
      </c>
      <c r="AJ156" s="50">
        <f>AEBYLD1!AJ156*VLOOKUP(AEBYLD2!AJ$4,'[1]INTERNAL PARAMETERS-1'!$B$5:$J$44,5,FALSE)*VLOOKUP(AEBYLD2!AJ$4,'[1]INTERNAL PARAMETERS-1'!$B$5:$J$44,7,FALSE)*AEBYLD2!$F156 + AEBYLD1!AJ156*(1-VLOOKUP(AEBYLD2!AJ$4,'[1]INTERNAL PARAMETERS-1'!$B$5:$J$44,5,FALSE))*VLOOKUP(AEBYLD2!AJ$4,'[1]INTERNAL PARAMETERS-1'!$B$5:$J$44,9,FALSE)*AEBYLD2!$F156</f>
        <v>0.68600233443289482</v>
      </c>
      <c r="AK156" s="50">
        <f>AEBYLD1!AK156*VLOOKUP(AEBYLD2!AK$4,'[1]INTERNAL PARAMETERS-1'!$B$5:$J$44,5,FALSE)*VLOOKUP(AEBYLD2!AK$4,'[1]INTERNAL PARAMETERS-1'!$B$5:$J$44,7,FALSE)*AEBYLD2!$F156 + AEBYLD1!AK156*(1-VLOOKUP(AEBYLD2!AK$4,'[1]INTERNAL PARAMETERS-1'!$B$5:$J$44,5,FALSE))*VLOOKUP(AEBYLD2!AK$4,'[1]INTERNAL PARAMETERS-1'!$B$5:$J$44,9,FALSE)*AEBYLD2!$F156</f>
        <v>0.29018705376418014</v>
      </c>
      <c r="AL156" s="50">
        <f>AEBYLD1!AL156*VLOOKUP(AEBYLD2!AL$4,'[1]INTERNAL PARAMETERS-1'!$B$5:$J$44,5,FALSE)*VLOOKUP(AEBYLD2!AL$4,'[1]INTERNAL PARAMETERS-1'!$B$5:$J$44,7,FALSE)*AEBYLD2!$F156 + AEBYLD1!AL156*(1-VLOOKUP(AEBYLD2!AL$4,'[1]INTERNAL PARAMETERS-1'!$B$5:$J$44,5,FALSE))*VLOOKUP(AEBYLD2!AL$4,'[1]INTERNAL PARAMETERS-1'!$B$5:$J$44,9,FALSE)*AEBYLD2!$F156</f>
        <v>0</v>
      </c>
      <c r="AM156" s="50">
        <f>AEBYLD1!AM156*VLOOKUP(AEBYLD2!AM$4,'[1]INTERNAL PARAMETERS-1'!$B$5:$J$44,5,FALSE)*VLOOKUP(AEBYLD2!AM$4,'[1]INTERNAL PARAMETERS-1'!$B$5:$J$44,7,FALSE)*AEBYLD2!$F156 + AEBYLD1!AM156*(1-VLOOKUP(AEBYLD2!AM$4,'[1]INTERNAL PARAMETERS-1'!$B$5:$J$44,5,FALSE))*VLOOKUP(AEBYLD2!AM$4,'[1]INTERNAL PARAMETERS-1'!$B$5:$J$44,9,FALSE)*AEBYLD2!$F156</f>
        <v>0</v>
      </c>
      <c r="AN156" s="50">
        <f>AEBYLD1!AN156*VLOOKUP(AEBYLD2!AN$4,'[1]INTERNAL PARAMETERS-1'!$B$5:$J$44,5,FALSE)*VLOOKUP(AEBYLD2!AN$4,'[1]INTERNAL PARAMETERS-1'!$B$5:$J$44,7,FALSE)*AEBYLD2!$F156 + AEBYLD1!AN156*(1-VLOOKUP(AEBYLD2!AN$4,'[1]INTERNAL PARAMETERS-1'!$B$5:$J$44,5,FALSE))*VLOOKUP(AEBYLD2!AN$4,'[1]INTERNAL PARAMETERS-1'!$B$5:$J$44,9,FALSE)*AEBYLD2!$F156</f>
        <v>0</v>
      </c>
      <c r="AO156" s="50">
        <f>AEBYLD1!AO156*VLOOKUP(AEBYLD2!AO$4,'[1]INTERNAL PARAMETERS-1'!$B$5:$J$44,5,FALSE)*VLOOKUP(AEBYLD2!AO$4,'[1]INTERNAL PARAMETERS-1'!$B$5:$J$44,7,FALSE)*AEBYLD2!$F156 + AEBYLD1!AO156*(1-VLOOKUP(AEBYLD2!AO$4,'[1]INTERNAL PARAMETERS-1'!$B$5:$J$44,5,FALSE))*VLOOKUP(AEBYLD2!AO$4,'[1]INTERNAL PARAMETERS-1'!$B$5:$J$44,9,FALSE)*AEBYLD2!$F156</f>
        <v>0</v>
      </c>
      <c r="AP156" s="50">
        <f>AEBYLD1!AP156*VLOOKUP(AEBYLD2!AP$4,'[1]INTERNAL PARAMETERS-1'!$B$5:$J$44,5,FALSE)*VLOOKUP(AEBYLD2!AP$4,'[1]INTERNAL PARAMETERS-1'!$B$5:$J$44,7,FALSE)*AEBYLD2!$F156 + AEBYLD1!AP156*(1-VLOOKUP(AEBYLD2!AP$4,'[1]INTERNAL PARAMETERS-1'!$B$5:$J$44,5,FALSE))*VLOOKUP(AEBYLD2!AP$4,'[1]INTERNAL PARAMETERS-1'!$B$5:$J$44,9,FALSE)*AEBYLD2!$F156</f>
        <v>0</v>
      </c>
      <c r="AQ156" s="50">
        <f>AEBYLD1!AQ156*VLOOKUP(AEBYLD2!AQ$4,'[1]INTERNAL PARAMETERS-1'!$B$5:$J$44,5,FALSE)*VLOOKUP(AEBYLD2!AQ$4,'[1]INTERNAL PARAMETERS-1'!$B$5:$J$44,7,FALSE)*AEBYLD2!$F156 + AEBYLD1!AQ156*(1-VLOOKUP(AEBYLD2!AQ$4,'[1]INTERNAL PARAMETERS-1'!$B$5:$J$44,5,FALSE))*VLOOKUP(AEBYLD2!AQ$4,'[1]INTERNAL PARAMETERS-1'!$B$5:$J$44,9,FALSE)*AEBYLD2!$F156</f>
        <v>0</v>
      </c>
      <c r="AR156" s="50">
        <f>AEBYLD1!AR156*VLOOKUP(AEBYLD2!AR$4,'[1]INTERNAL PARAMETERS-1'!$B$5:$J$44,5,FALSE)*VLOOKUP(AEBYLD2!AR$4,'[1]INTERNAL PARAMETERS-1'!$B$5:$J$44,7,FALSE)*AEBYLD2!$F156 + AEBYLD1!AR156*(1-VLOOKUP(AEBYLD2!AR$4,'[1]INTERNAL PARAMETERS-1'!$B$5:$J$44,5,FALSE))*VLOOKUP(AEBYLD2!AR$4,'[1]INTERNAL PARAMETERS-1'!$B$5:$J$44,9,FALSE)*AEBYLD2!$F156</f>
        <v>0</v>
      </c>
      <c r="AS156" s="50">
        <f>AEBYLD1!AS156*VLOOKUP(AEBYLD2!AS$4,'[1]INTERNAL PARAMETERS-1'!$B$5:$J$44,5,FALSE)*VLOOKUP(AEBYLD2!AS$4,'[1]INTERNAL PARAMETERS-1'!$B$5:$J$44,7,FALSE)*AEBYLD2!$F156 + AEBYLD1!AS156*(1-VLOOKUP(AEBYLD2!AS$4,'[1]INTERNAL PARAMETERS-1'!$B$5:$J$44,5,FALSE))*VLOOKUP(AEBYLD2!AS$4,'[1]INTERNAL PARAMETERS-1'!$B$5:$J$44,9,FALSE)*AEBYLD2!$F156</f>
        <v>0</v>
      </c>
      <c r="AT156" s="49">
        <f>AEBYLD1!AT156*VLOOKUP(AEBYLD2!AT$4,'[1]INTERNAL PARAMETERS-1'!$B$5:$J$44,5,FALSE)*VLOOKUP(AEBYLD2!AT$4,'[1]INTERNAL PARAMETERS-1'!$B$5:$J$44,7,FALSE)*AEBYLD2!$F156 + AEBYLD1!AT156*(1-VLOOKUP(AEBYLD2!AT$4,'[1]INTERNAL PARAMETERS-1'!$B$5:$J$44,5,FALSE))*VLOOKUP(AEBYLD2!AT$4,'[1]INTERNAL PARAMETERS-1'!$B$5:$J$44,9,FALSE)*AEBYLD2!$F156</f>
        <v>0</v>
      </c>
      <c r="AU156" s="51">
        <f>AEBYLD1!AU156*VLOOKUP(AEBYLD2!AU$4,'[1]INTERNAL PARAMETERS-1'!$B$5:$J$44,5,FALSE)*VLOOKUP(AEBYLD2!AU$4,'[1]INTERNAL PARAMETERS-1'!$B$5:$J$44,6,FALSE)*VLOOKUP(AEBYLD2!AU$4,'[1]INTERNAL PARAMETERS-1'!$B$5:$J$44,3,FALSE) + AEBYLD1!AU156*(1-VLOOKUP(AEBYLD2!AU$4,'[1]INTERNAL PARAMETERS-1'!$B$5:$J$44,5,FALSE))*VLOOKUP(AEBYLD2!AU$4,'[1]INTERNAL PARAMETERS-1'!$B$5:$J$44,8,FALSE)*VLOOKUP(AEBYLD2!AU$4,'[1]INTERNAL PARAMETERS-1'!$B$5:$J$44,3,FALSE)</f>
        <v>0</v>
      </c>
      <c r="AV156" s="50">
        <f>AEBYLD1!AV156*VLOOKUP(AEBYLD2!AV$4,'[1]INTERNAL PARAMETERS-1'!$B$5:$J$44,5,FALSE)*VLOOKUP(AEBYLD2!AV$4,'[1]INTERNAL PARAMETERS-1'!$B$5:$J$44,6,FALSE)*VLOOKUP(AEBYLD2!AV$4,'[1]INTERNAL PARAMETERS-1'!$B$5:$J$44,3,FALSE) + AEBYLD1!AV156*(1-VLOOKUP(AEBYLD2!AV$4,'[1]INTERNAL PARAMETERS-1'!$B$5:$J$44,5,FALSE))*VLOOKUP(AEBYLD2!AV$4,'[1]INTERNAL PARAMETERS-1'!$B$5:$J$44,8,FALSE)*VLOOKUP(AEBYLD2!AV$4,'[1]INTERNAL PARAMETERS-1'!$B$5:$J$44,3,FALSE)</f>
        <v>0</v>
      </c>
      <c r="AW156" s="50">
        <f>AEBYLD1!AW156*VLOOKUP(AEBYLD2!AW$4,'[1]INTERNAL PARAMETERS-1'!$B$5:$J$44,5,FALSE)*VLOOKUP(AEBYLD2!AW$4,'[1]INTERNAL PARAMETERS-1'!$B$5:$J$44,6,FALSE)*VLOOKUP(AEBYLD2!AW$4,'[1]INTERNAL PARAMETERS-1'!$B$5:$J$44,3,FALSE) + AEBYLD1!AW156*(1-VLOOKUP(AEBYLD2!AW$4,'[1]INTERNAL PARAMETERS-1'!$B$5:$J$44,5,FALSE))*VLOOKUP(AEBYLD2!AW$4,'[1]INTERNAL PARAMETERS-1'!$B$5:$J$44,8,FALSE)*VLOOKUP(AEBYLD2!AW$4,'[1]INTERNAL PARAMETERS-1'!$B$5:$J$44,3,FALSE)</f>
        <v>0.59274683404581041</v>
      </c>
      <c r="AX156" s="50">
        <f>AEBYLD1!AX156*VLOOKUP(AEBYLD2!AX$4,'[1]INTERNAL PARAMETERS-1'!$B$5:$J$44,5,FALSE)*VLOOKUP(AEBYLD2!AX$4,'[1]INTERNAL PARAMETERS-1'!$B$5:$J$44,6,FALSE)*VLOOKUP(AEBYLD2!AX$4,'[1]INTERNAL PARAMETERS-1'!$B$5:$J$44,3,FALSE) + AEBYLD1!AX156*(1-VLOOKUP(AEBYLD2!AX$4,'[1]INTERNAL PARAMETERS-1'!$B$5:$J$44,5,FALSE))*VLOOKUP(AEBYLD2!AX$4,'[1]INTERNAL PARAMETERS-1'!$B$5:$J$44,8,FALSE)*VLOOKUP(AEBYLD2!AX$4,'[1]INTERNAL PARAMETERS-1'!$B$5:$J$44,3,FALSE)</f>
        <v>0</v>
      </c>
      <c r="AY156" s="50">
        <f>AEBYLD1!AY156*VLOOKUP(AEBYLD2!AY$4,'[1]INTERNAL PARAMETERS-1'!$B$5:$J$44,5,FALSE)*VLOOKUP(AEBYLD2!AY$4,'[1]INTERNAL PARAMETERS-1'!$B$5:$J$44,6,FALSE)*VLOOKUP(AEBYLD2!AY$4,'[1]INTERNAL PARAMETERS-1'!$B$5:$J$44,3,FALSE) + AEBYLD1!AY156*(1-VLOOKUP(AEBYLD2!AY$4,'[1]INTERNAL PARAMETERS-1'!$B$5:$J$44,5,FALSE))*VLOOKUP(AEBYLD2!AY$4,'[1]INTERNAL PARAMETERS-1'!$B$5:$J$44,8,FALSE)*VLOOKUP(AEBYLD2!AY$4,'[1]INTERNAL PARAMETERS-1'!$B$5:$J$44,3,FALSE)</f>
        <v>0</v>
      </c>
      <c r="AZ156" s="50">
        <f>AEBYLD1!AZ156*VLOOKUP(AEBYLD2!AZ$4,'[1]INTERNAL PARAMETERS-1'!$B$5:$J$44,5,FALSE)*VLOOKUP(AEBYLD2!AZ$4,'[1]INTERNAL PARAMETERS-1'!$B$5:$J$44,6,FALSE)*VLOOKUP(AEBYLD2!AZ$4,'[1]INTERNAL PARAMETERS-1'!$B$5:$J$44,3,FALSE) + AEBYLD1!AZ156*(1-VLOOKUP(AEBYLD2!AZ$4,'[1]INTERNAL PARAMETERS-1'!$B$5:$J$44,5,FALSE))*VLOOKUP(AEBYLD2!AZ$4,'[1]INTERNAL PARAMETERS-1'!$B$5:$J$44,8,FALSE)*VLOOKUP(AEBYLD2!AZ$4,'[1]INTERNAL PARAMETERS-1'!$B$5:$J$44,3,FALSE)</f>
        <v>0</v>
      </c>
      <c r="BA156" s="50">
        <f>AEBYLD1!BA156*VLOOKUP(AEBYLD2!BA$4,'[1]INTERNAL PARAMETERS-1'!$B$5:$J$44,5,FALSE)*VLOOKUP(AEBYLD2!BA$4,'[1]INTERNAL PARAMETERS-1'!$B$5:$J$44,6,FALSE)*VLOOKUP(AEBYLD2!BA$4,'[1]INTERNAL PARAMETERS-1'!$B$5:$J$44,3,FALSE) + AEBYLD1!BA156*(1-VLOOKUP(AEBYLD2!BA$4,'[1]INTERNAL PARAMETERS-1'!$B$5:$J$44,5,FALSE))*VLOOKUP(AEBYLD2!BA$4,'[1]INTERNAL PARAMETERS-1'!$B$5:$J$44,8,FALSE)*VLOOKUP(AEBYLD2!BA$4,'[1]INTERNAL PARAMETERS-1'!$B$5:$J$44,3,FALSE)</f>
        <v>0.20463140941781069</v>
      </c>
      <c r="BB156" s="50">
        <f>AEBYLD1!BB156*VLOOKUP(AEBYLD2!BB$4,'[1]INTERNAL PARAMETERS-1'!$B$5:$J$44,5,FALSE)*VLOOKUP(AEBYLD2!BB$4,'[1]INTERNAL PARAMETERS-1'!$B$5:$J$44,6,FALSE)*VLOOKUP(AEBYLD2!BB$4,'[1]INTERNAL PARAMETERS-1'!$B$5:$J$44,3,FALSE) + AEBYLD1!BB156*(1-VLOOKUP(AEBYLD2!BB$4,'[1]INTERNAL PARAMETERS-1'!$B$5:$J$44,5,FALSE))*VLOOKUP(AEBYLD2!BB$4,'[1]INTERNAL PARAMETERS-1'!$B$5:$J$44,8,FALSE)*VLOOKUP(AEBYLD2!BB$4,'[1]INTERNAL PARAMETERS-1'!$B$5:$J$44,3,FALSE)</f>
        <v>0.14343456238491623</v>
      </c>
      <c r="BC156" s="50">
        <f>AEBYLD1!BC156*VLOOKUP(AEBYLD2!BC$4,'[1]INTERNAL PARAMETERS-1'!$B$5:$J$44,5,FALSE)*VLOOKUP(AEBYLD2!BC$4,'[1]INTERNAL PARAMETERS-1'!$B$5:$J$44,6,FALSE)*VLOOKUP(AEBYLD2!BC$4,'[1]INTERNAL PARAMETERS-1'!$B$5:$J$44,3,FALSE) + AEBYLD1!BC156*(1-VLOOKUP(AEBYLD2!BC$4,'[1]INTERNAL PARAMETERS-1'!$B$5:$J$44,5,FALSE))*VLOOKUP(AEBYLD2!BC$4,'[1]INTERNAL PARAMETERS-1'!$B$5:$J$44,8,FALSE)*VLOOKUP(AEBYLD2!BC$4,'[1]INTERNAL PARAMETERS-1'!$B$5:$J$44,3,FALSE)</f>
        <v>0.26195459014302996</v>
      </c>
      <c r="BD156" s="50">
        <f>AEBYLD1!BD156*VLOOKUP(AEBYLD2!BD$4,'[1]INTERNAL PARAMETERS-1'!$B$5:$J$44,5,FALSE)*VLOOKUP(AEBYLD2!BD$4,'[1]INTERNAL PARAMETERS-1'!$B$5:$J$44,6,FALSE)*VLOOKUP(AEBYLD2!BD$4,'[1]INTERNAL PARAMETERS-1'!$B$5:$J$44,3,FALSE) + AEBYLD1!BD156*(1-VLOOKUP(AEBYLD2!BD$4,'[1]INTERNAL PARAMETERS-1'!$B$5:$J$44,5,FALSE))*VLOOKUP(AEBYLD2!BD$4,'[1]INTERNAL PARAMETERS-1'!$B$5:$J$44,8,FALSE)*VLOOKUP(AEBYLD2!BD$4,'[1]INTERNAL PARAMETERS-1'!$B$5:$J$44,3,FALSE)</f>
        <v>0.11326814074108013</v>
      </c>
      <c r="BE156" s="50">
        <f>AEBYLD1!BE156*VLOOKUP(AEBYLD2!BE$4,'[1]INTERNAL PARAMETERS-1'!$B$5:$J$44,5,FALSE)*VLOOKUP(AEBYLD2!BE$4,'[1]INTERNAL PARAMETERS-1'!$B$5:$J$44,6,FALSE)*VLOOKUP(AEBYLD2!BE$4,'[1]INTERNAL PARAMETERS-1'!$B$5:$J$44,3,FALSE) + AEBYLD1!BE156*(1-VLOOKUP(AEBYLD2!BE$4,'[1]INTERNAL PARAMETERS-1'!$B$5:$J$44,5,FALSE))*VLOOKUP(AEBYLD2!BE$4,'[1]INTERNAL PARAMETERS-1'!$B$5:$J$44,8,FALSE)*VLOOKUP(AEBYLD2!BE$4,'[1]INTERNAL PARAMETERS-1'!$B$5:$J$44,3,FALSE)</f>
        <v>0.20931042363631455</v>
      </c>
      <c r="BF156" s="50">
        <f>AEBYLD1!BF156*VLOOKUP(AEBYLD2!BF$4,'[1]INTERNAL PARAMETERS-1'!$B$5:$J$44,5,FALSE)*VLOOKUP(AEBYLD2!BF$4,'[1]INTERNAL PARAMETERS-1'!$B$5:$J$44,6,FALSE)*VLOOKUP(AEBYLD2!BF$4,'[1]INTERNAL PARAMETERS-1'!$B$5:$J$44,3,FALSE) + AEBYLD1!BF156*(1-VLOOKUP(AEBYLD2!BF$4,'[1]INTERNAL PARAMETERS-1'!$B$5:$J$44,5,FALSE))*VLOOKUP(AEBYLD2!BF$4,'[1]INTERNAL PARAMETERS-1'!$B$5:$J$44,8,FALSE)*VLOOKUP(AEBYLD2!BF$4,'[1]INTERNAL PARAMETERS-1'!$B$5:$J$44,3,FALSE)</f>
        <v>0</v>
      </c>
      <c r="BG156" s="50">
        <f>AEBYLD1!BG156*VLOOKUP(AEBYLD2!BG$4,'[1]INTERNAL PARAMETERS-1'!$B$5:$J$44,5,FALSE)*VLOOKUP(AEBYLD2!BG$4,'[1]INTERNAL PARAMETERS-1'!$B$5:$J$44,6,FALSE)*VLOOKUP(AEBYLD2!BG$4,'[1]INTERNAL PARAMETERS-1'!$B$5:$J$44,3,FALSE) + AEBYLD1!BG156*(1-VLOOKUP(AEBYLD2!BG$4,'[1]INTERNAL PARAMETERS-1'!$B$5:$J$44,5,FALSE))*VLOOKUP(AEBYLD2!BG$4,'[1]INTERNAL PARAMETERS-1'!$B$5:$J$44,8,FALSE)*VLOOKUP(AEBYLD2!BG$4,'[1]INTERNAL PARAMETERS-1'!$B$5:$J$44,3,FALSE)</f>
        <v>9.3248098367258794E-2</v>
      </c>
      <c r="BH156" s="50">
        <f>AEBYLD1!BH156*VLOOKUP(AEBYLD2!BH$4,'[1]INTERNAL PARAMETERS-1'!$B$5:$J$44,5,FALSE)*VLOOKUP(AEBYLD2!BH$4,'[1]INTERNAL PARAMETERS-1'!$B$5:$J$44,6,FALSE)*VLOOKUP(AEBYLD2!BH$4,'[1]INTERNAL PARAMETERS-1'!$B$5:$J$44,3,FALSE) + AEBYLD1!BH156*(1-VLOOKUP(AEBYLD2!BH$4,'[1]INTERNAL PARAMETERS-1'!$B$5:$J$44,5,FALSE))*VLOOKUP(AEBYLD2!BH$4,'[1]INTERNAL PARAMETERS-1'!$B$5:$J$44,8,FALSE)*VLOOKUP(AEBYLD2!BH$4,'[1]INTERNAL PARAMETERS-1'!$B$5:$J$44,3,FALSE)</f>
        <v>6.4662274363254564E-4</v>
      </c>
      <c r="BI156" s="50">
        <f>AEBYLD1!BI156*VLOOKUP(AEBYLD2!BI$4,'[1]INTERNAL PARAMETERS-1'!$B$5:$J$44,5,FALSE)*VLOOKUP(AEBYLD2!BI$4,'[1]INTERNAL PARAMETERS-1'!$B$5:$J$44,6,FALSE)*VLOOKUP(AEBYLD2!BI$4,'[1]INTERNAL PARAMETERS-1'!$B$5:$J$44,3,FALSE) + AEBYLD1!BI156*(1-VLOOKUP(AEBYLD2!BI$4,'[1]INTERNAL PARAMETERS-1'!$B$5:$J$44,5,FALSE))*VLOOKUP(AEBYLD2!BI$4,'[1]INTERNAL PARAMETERS-1'!$B$5:$J$44,8,FALSE)*VLOOKUP(AEBYLD2!BI$4,'[1]INTERNAL PARAMETERS-1'!$B$5:$J$44,3,FALSE)</f>
        <v>0</v>
      </c>
      <c r="BJ156" s="50">
        <f>AEBYLD1!BJ156*VLOOKUP(AEBYLD2!BJ$4,'[1]INTERNAL PARAMETERS-1'!$B$5:$J$44,5,FALSE)*VLOOKUP(AEBYLD2!BJ$4,'[1]INTERNAL PARAMETERS-1'!$B$5:$J$44,6,FALSE)*VLOOKUP(AEBYLD2!BJ$4,'[1]INTERNAL PARAMETERS-1'!$B$5:$J$44,3,FALSE) + AEBYLD1!BJ156*(1-VLOOKUP(AEBYLD2!BJ$4,'[1]INTERNAL PARAMETERS-1'!$B$5:$J$44,5,FALSE))*VLOOKUP(AEBYLD2!BJ$4,'[1]INTERNAL PARAMETERS-1'!$B$5:$J$44,8,FALSE)*VLOOKUP(AEBYLD2!BJ$4,'[1]INTERNAL PARAMETERS-1'!$B$5:$J$44,3,FALSE)</f>
        <v>4.1849198785118849E-2</v>
      </c>
      <c r="BK156" s="50">
        <f>AEBYLD1!BK156*VLOOKUP(AEBYLD2!BK$4,'[1]INTERNAL PARAMETERS-1'!$B$5:$J$44,5,FALSE)*VLOOKUP(AEBYLD2!BK$4,'[1]INTERNAL PARAMETERS-1'!$B$5:$J$44,6,FALSE)*VLOOKUP(AEBYLD2!BK$4,'[1]INTERNAL PARAMETERS-1'!$B$5:$J$44,3,FALSE) + AEBYLD1!BK156*(1-VLOOKUP(AEBYLD2!BK$4,'[1]INTERNAL PARAMETERS-1'!$B$5:$J$44,5,FALSE))*VLOOKUP(AEBYLD2!BK$4,'[1]INTERNAL PARAMETERS-1'!$B$5:$J$44,8,FALSE)*VLOOKUP(AEBYLD2!BK$4,'[1]INTERNAL PARAMETERS-1'!$B$5:$J$44,3,FALSE)</f>
        <v>5.2462345782406786E-2</v>
      </c>
      <c r="BL156" s="50">
        <f>AEBYLD1!BL156*VLOOKUP(AEBYLD2!BL$4,'[1]INTERNAL PARAMETERS-1'!$B$5:$J$44,5,FALSE)*VLOOKUP(AEBYLD2!BL$4,'[1]INTERNAL PARAMETERS-1'!$B$5:$J$44,6,FALSE)*VLOOKUP(AEBYLD2!BL$4,'[1]INTERNAL PARAMETERS-1'!$B$5:$J$44,3,FALSE) + AEBYLD1!BL156*(1-VLOOKUP(AEBYLD2!BL$4,'[1]INTERNAL PARAMETERS-1'!$B$5:$J$44,5,FALSE))*VLOOKUP(AEBYLD2!BL$4,'[1]INTERNAL PARAMETERS-1'!$B$5:$J$44,8,FALSE)*VLOOKUP(AEBYLD2!BL$4,'[1]INTERNAL PARAMETERS-1'!$B$5:$J$44,3,FALSE)</f>
        <v>0.14647169465174231</v>
      </c>
      <c r="BM156" s="50">
        <f>AEBYLD1!BM156*VLOOKUP(AEBYLD2!BM$4,'[1]INTERNAL PARAMETERS-1'!$B$5:$J$44,5,FALSE)*VLOOKUP(AEBYLD2!BM$4,'[1]INTERNAL PARAMETERS-1'!$B$5:$J$44,6,FALSE)*VLOOKUP(AEBYLD2!BM$4,'[1]INTERNAL PARAMETERS-1'!$B$5:$J$44,3,FALSE) + AEBYLD1!BM156*(1-VLOOKUP(AEBYLD2!BM$4,'[1]INTERNAL PARAMETERS-1'!$B$5:$J$44,5,FALSE))*VLOOKUP(AEBYLD2!BM$4,'[1]INTERNAL PARAMETERS-1'!$B$5:$J$44,8,FALSE)*VLOOKUP(AEBYLD2!BM$4,'[1]INTERNAL PARAMETERS-1'!$B$5:$J$44,3,FALSE)</f>
        <v>4.2968383230011988E-2</v>
      </c>
      <c r="BN156" s="50">
        <f>AEBYLD1!BN156*VLOOKUP(AEBYLD2!BN$4,'[1]INTERNAL PARAMETERS-1'!$B$5:$J$44,5,FALSE)*VLOOKUP(AEBYLD2!BN$4,'[1]INTERNAL PARAMETERS-1'!$B$5:$J$44,6,FALSE)*VLOOKUP(AEBYLD2!BN$4,'[1]INTERNAL PARAMETERS-1'!$B$5:$J$44,3,FALSE) + AEBYLD1!BN156*(1-VLOOKUP(AEBYLD2!BN$4,'[1]INTERNAL PARAMETERS-1'!$B$5:$J$44,5,FALSE))*VLOOKUP(AEBYLD2!BN$4,'[1]INTERNAL PARAMETERS-1'!$B$5:$J$44,8,FALSE)*VLOOKUP(AEBYLD2!BN$4,'[1]INTERNAL PARAMETERS-1'!$B$5:$J$44,3,FALSE)</f>
        <v>5.4549549094272239E-2</v>
      </c>
      <c r="BO156" s="50">
        <f>AEBYLD1!BO156*VLOOKUP(AEBYLD2!BO$4,'[1]INTERNAL PARAMETERS-1'!$B$5:$J$44,5,FALSE)*VLOOKUP(AEBYLD2!BO$4,'[1]INTERNAL PARAMETERS-1'!$B$5:$J$44,6,FALSE)*VLOOKUP(AEBYLD2!BO$4,'[1]INTERNAL PARAMETERS-1'!$B$5:$J$44,3,FALSE) + AEBYLD1!BO156*(1-VLOOKUP(AEBYLD2!BO$4,'[1]INTERNAL PARAMETERS-1'!$B$5:$J$44,5,FALSE))*VLOOKUP(AEBYLD2!BO$4,'[1]INTERNAL PARAMETERS-1'!$B$5:$J$44,8,FALSE)*VLOOKUP(AEBYLD2!BO$4,'[1]INTERNAL PARAMETERS-1'!$B$5:$J$44,3,FALSE)</f>
        <v>4.4976981860596045E-2</v>
      </c>
      <c r="BP156" s="50">
        <f>AEBYLD1!BP156*VLOOKUP(AEBYLD2!BP$4,'[1]INTERNAL PARAMETERS-1'!$B$5:$J$44,5,FALSE)*VLOOKUP(AEBYLD2!BP$4,'[1]INTERNAL PARAMETERS-1'!$B$5:$J$44,6,FALSE)*VLOOKUP(AEBYLD2!BP$4,'[1]INTERNAL PARAMETERS-1'!$B$5:$J$44,3,FALSE) + AEBYLD1!BP156*(1-VLOOKUP(AEBYLD2!BP$4,'[1]INTERNAL PARAMETERS-1'!$B$5:$J$44,5,FALSE))*VLOOKUP(AEBYLD2!BP$4,'[1]INTERNAL PARAMETERS-1'!$B$5:$J$44,8,FALSE)*VLOOKUP(AEBYLD2!BP$4,'[1]INTERNAL PARAMETERS-1'!$B$5:$J$44,3,FALSE)</f>
        <v>4.0806352832966934E-3</v>
      </c>
      <c r="BQ156" s="50">
        <f>AEBYLD1!BQ156*VLOOKUP(AEBYLD2!BQ$4,'[1]INTERNAL PARAMETERS-1'!$B$5:$J$44,5,FALSE)*VLOOKUP(AEBYLD2!BQ$4,'[1]INTERNAL PARAMETERS-1'!$B$5:$J$44,6,FALSE)*VLOOKUP(AEBYLD2!BQ$4,'[1]INTERNAL PARAMETERS-1'!$B$5:$J$44,3,FALSE) + AEBYLD1!BQ156*(1-VLOOKUP(AEBYLD2!BQ$4,'[1]INTERNAL PARAMETERS-1'!$B$5:$J$44,5,FALSE))*VLOOKUP(AEBYLD2!BQ$4,'[1]INTERNAL PARAMETERS-1'!$B$5:$J$44,8,FALSE)*VLOOKUP(AEBYLD2!BQ$4,'[1]INTERNAL PARAMETERS-1'!$B$5:$J$44,3,FALSE)</f>
        <v>0.17562293854741304</v>
      </c>
      <c r="BR156" s="50">
        <f>AEBYLD1!BR156*VLOOKUP(AEBYLD2!BR$4,'[1]INTERNAL PARAMETERS-1'!$B$5:$J$44,5,FALSE)*VLOOKUP(AEBYLD2!BR$4,'[1]INTERNAL PARAMETERS-1'!$B$5:$J$44,6,FALSE)*VLOOKUP(AEBYLD2!BR$4,'[1]INTERNAL PARAMETERS-1'!$B$5:$J$44,3,FALSE) + AEBYLD1!BR156*(1-VLOOKUP(AEBYLD2!BR$4,'[1]INTERNAL PARAMETERS-1'!$B$5:$J$44,5,FALSE))*VLOOKUP(AEBYLD2!BR$4,'[1]INTERNAL PARAMETERS-1'!$B$5:$J$44,8,FALSE)*VLOOKUP(AEBYLD2!BR$4,'[1]INTERNAL PARAMETERS-1'!$B$5:$J$44,3,FALSE)</f>
        <v>7.2237468385804799E-3</v>
      </c>
      <c r="BS156" s="50">
        <f>AEBYLD1!BS156*VLOOKUP(AEBYLD2!BS$4,'[1]INTERNAL PARAMETERS-1'!$B$5:$J$44,5,FALSE)*VLOOKUP(AEBYLD2!BS$4,'[1]INTERNAL PARAMETERS-1'!$B$5:$J$44,6,FALSE)*VLOOKUP(AEBYLD2!BS$4,'[1]INTERNAL PARAMETERS-1'!$B$5:$J$44,3,FALSE) + AEBYLD1!BS156*(1-VLOOKUP(AEBYLD2!BS$4,'[1]INTERNAL PARAMETERS-1'!$B$5:$J$44,5,FALSE))*VLOOKUP(AEBYLD2!BS$4,'[1]INTERNAL PARAMETERS-1'!$B$5:$J$44,8,FALSE)*VLOOKUP(AEBYLD2!BS$4,'[1]INTERNAL PARAMETERS-1'!$B$5:$J$44,3,FALSE)</f>
        <v>4.6505054776906952E-4</v>
      </c>
      <c r="BT156" s="50">
        <f>AEBYLD1!BT156*VLOOKUP(AEBYLD2!BT$4,'[1]INTERNAL PARAMETERS-1'!$B$5:$J$44,5,FALSE)*VLOOKUP(AEBYLD2!BT$4,'[1]INTERNAL PARAMETERS-1'!$B$5:$J$44,6,FALSE)*VLOOKUP(AEBYLD2!BT$4,'[1]INTERNAL PARAMETERS-1'!$B$5:$J$44,3,FALSE) + AEBYLD1!BT156*(1-VLOOKUP(AEBYLD2!BT$4,'[1]INTERNAL PARAMETERS-1'!$B$5:$J$44,5,FALSE))*VLOOKUP(AEBYLD2!BT$4,'[1]INTERNAL PARAMETERS-1'!$B$5:$J$44,8,FALSE)*VLOOKUP(AEBYLD2!BT$4,'[1]INTERNAL PARAMETERS-1'!$B$5:$J$44,3,FALSE)</f>
        <v>0</v>
      </c>
      <c r="BU156" s="50">
        <f>AEBYLD1!BU156*VLOOKUP(AEBYLD2!BU$4,'[1]INTERNAL PARAMETERS-1'!$B$5:$J$44,5,FALSE)*VLOOKUP(AEBYLD2!BU$4,'[1]INTERNAL PARAMETERS-1'!$B$5:$J$44,6,FALSE)*VLOOKUP(AEBYLD2!BU$4,'[1]INTERNAL PARAMETERS-1'!$B$5:$J$44,3,FALSE) + AEBYLD1!BU156*(1-VLOOKUP(AEBYLD2!BU$4,'[1]INTERNAL PARAMETERS-1'!$B$5:$J$44,5,FALSE))*VLOOKUP(AEBYLD2!BU$4,'[1]INTERNAL PARAMETERS-1'!$B$5:$J$44,8,FALSE)*VLOOKUP(AEBYLD2!BU$4,'[1]INTERNAL PARAMETERS-1'!$B$5:$J$44,3,FALSE)</f>
        <v>0</v>
      </c>
      <c r="BV156" s="50">
        <f>AEBYLD1!BV156*VLOOKUP(AEBYLD2!BV$4,'[1]INTERNAL PARAMETERS-1'!$B$5:$J$44,5,FALSE)*VLOOKUP(AEBYLD2!BV$4,'[1]INTERNAL PARAMETERS-1'!$B$5:$J$44,6,FALSE)*VLOOKUP(AEBYLD2!BV$4,'[1]INTERNAL PARAMETERS-1'!$B$5:$J$44,3,FALSE) + AEBYLD1!BV156*(1-VLOOKUP(AEBYLD2!BV$4,'[1]INTERNAL PARAMETERS-1'!$B$5:$J$44,5,FALSE))*VLOOKUP(AEBYLD2!BV$4,'[1]INTERNAL PARAMETERS-1'!$B$5:$J$44,8,FALSE)*VLOOKUP(AEBYLD2!BV$4,'[1]INTERNAL PARAMETERS-1'!$B$5:$J$44,3,FALSE)</f>
        <v>0</v>
      </c>
      <c r="BW156" s="50">
        <f>AEBYLD1!BW156*VLOOKUP(AEBYLD2!BW$4,'[1]INTERNAL PARAMETERS-1'!$B$5:$J$44,5,FALSE)*VLOOKUP(AEBYLD2!BW$4,'[1]INTERNAL PARAMETERS-1'!$B$5:$J$44,6,FALSE)*VLOOKUP(AEBYLD2!BW$4,'[1]INTERNAL PARAMETERS-1'!$B$5:$J$44,3,FALSE) + AEBYLD1!BW156*(1-VLOOKUP(AEBYLD2!BW$4,'[1]INTERNAL PARAMETERS-1'!$B$5:$J$44,5,FALSE))*VLOOKUP(AEBYLD2!BW$4,'[1]INTERNAL PARAMETERS-1'!$B$5:$J$44,8,FALSE)*VLOOKUP(AEBYLD2!BW$4,'[1]INTERNAL PARAMETERS-1'!$B$5:$J$44,3,FALSE)</f>
        <v>0</v>
      </c>
      <c r="BX156" s="50">
        <f>AEBYLD1!BX156*VLOOKUP(AEBYLD2!BX$4,'[1]INTERNAL PARAMETERS-1'!$B$5:$J$44,5,FALSE)*VLOOKUP(AEBYLD2!BX$4,'[1]INTERNAL PARAMETERS-1'!$B$5:$J$44,6,FALSE)*VLOOKUP(AEBYLD2!BX$4,'[1]INTERNAL PARAMETERS-1'!$B$5:$J$44,3,FALSE) + AEBYLD1!BX156*(1-VLOOKUP(AEBYLD2!BX$4,'[1]INTERNAL PARAMETERS-1'!$B$5:$J$44,5,FALSE))*VLOOKUP(AEBYLD2!BX$4,'[1]INTERNAL PARAMETERS-1'!$B$5:$J$44,8,FALSE)*VLOOKUP(AEBYLD2!BX$4,'[1]INTERNAL PARAMETERS-1'!$B$5:$J$44,3,FALSE)</f>
        <v>0</v>
      </c>
      <c r="BY156" s="50">
        <f>AEBYLD1!BY156*VLOOKUP(AEBYLD2!BY$4,'[1]INTERNAL PARAMETERS-1'!$B$5:$J$44,5,FALSE)*VLOOKUP(AEBYLD2!BY$4,'[1]INTERNAL PARAMETERS-1'!$B$5:$J$44,6,FALSE)*VLOOKUP(AEBYLD2!BY$4,'[1]INTERNAL PARAMETERS-1'!$B$5:$J$44,3,FALSE) + AEBYLD1!BY156*(1-VLOOKUP(AEBYLD2!BY$4,'[1]INTERNAL PARAMETERS-1'!$B$5:$J$44,5,FALSE))*VLOOKUP(AEBYLD2!BY$4,'[1]INTERNAL PARAMETERS-1'!$B$5:$J$44,8,FALSE)*VLOOKUP(AEBYLD2!BY$4,'[1]INTERNAL PARAMETERS-1'!$B$5:$J$44,3,FALSE)</f>
        <v>0</v>
      </c>
      <c r="BZ156" s="50">
        <f>AEBYLD1!BZ156*VLOOKUP(AEBYLD2!BZ$4,'[1]INTERNAL PARAMETERS-1'!$B$5:$J$44,5,FALSE)*VLOOKUP(AEBYLD2!BZ$4,'[1]INTERNAL PARAMETERS-1'!$B$5:$J$44,6,FALSE)*VLOOKUP(AEBYLD2!BZ$4,'[1]INTERNAL PARAMETERS-1'!$B$5:$J$44,3,FALSE) + AEBYLD1!BZ156*(1-VLOOKUP(AEBYLD2!BZ$4,'[1]INTERNAL PARAMETERS-1'!$B$5:$J$44,5,FALSE))*VLOOKUP(AEBYLD2!BZ$4,'[1]INTERNAL PARAMETERS-1'!$B$5:$J$44,8,FALSE)*VLOOKUP(AEBYLD2!BZ$4,'[1]INTERNAL PARAMETERS-1'!$B$5:$J$44,3,FALSE)</f>
        <v>5.3150423573212991E-4</v>
      </c>
      <c r="CA156" s="50">
        <f>AEBYLD1!CA156*VLOOKUP(AEBYLD2!CA$4,'[1]INTERNAL PARAMETERS-1'!$B$5:$J$44,5,FALSE)*VLOOKUP(AEBYLD2!CA$4,'[1]INTERNAL PARAMETERS-1'!$B$5:$J$44,6,FALSE)*VLOOKUP(AEBYLD2!CA$4,'[1]INTERNAL PARAMETERS-1'!$B$5:$J$44,3,FALSE) + AEBYLD1!CA156*(1-VLOOKUP(AEBYLD2!CA$4,'[1]INTERNAL PARAMETERS-1'!$B$5:$J$44,5,FALSE))*VLOOKUP(AEBYLD2!CA$4,'[1]INTERNAL PARAMETERS-1'!$B$5:$J$44,8,FALSE)*VLOOKUP(AEBYLD2!CA$4,'[1]INTERNAL PARAMETERS-1'!$B$5:$J$44,3,FALSE)</f>
        <v>0</v>
      </c>
      <c r="CB156" s="50">
        <f>AEBYLD1!CB156*VLOOKUP(AEBYLD2!CB$4,'[1]INTERNAL PARAMETERS-1'!$B$5:$J$44,5,FALSE)*VLOOKUP(AEBYLD2!CB$4,'[1]INTERNAL PARAMETERS-1'!$B$5:$J$44,6,FALSE)*VLOOKUP(AEBYLD2!CB$4,'[1]INTERNAL PARAMETERS-1'!$B$5:$J$44,3,FALSE) + AEBYLD1!CB156*(1-VLOOKUP(AEBYLD2!CB$4,'[1]INTERNAL PARAMETERS-1'!$B$5:$J$44,5,FALSE))*VLOOKUP(AEBYLD2!CB$4,'[1]INTERNAL PARAMETERS-1'!$B$5:$J$44,8,FALSE)*VLOOKUP(AEBYLD2!CB$4,'[1]INTERNAL PARAMETERS-1'!$B$5:$J$44,3,FALSE)</f>
        <v>0</v>
      </c>
      <c r="CC156" s="50">
        <f>AEBYLD1!CC156*VLOOKUP(AEBYLD2!CC$4,'[1]INTERNAL PARAMETERS-1'!$B$5:$J$44,5,FALSE)*VLOOKUP(AEBYLD2!CC$4,'[1]INTERNAL PARAMETERS-1'!$B$5:$J$44,6,FALSE)*VLOOKUP(AEBYLD2!CC$4,'[1]INTERNAL PARAMETERS-1'!$B$5:$J$44,3,FALSE) + AEBYLD1!CC156*(1-VLOOKUP(AEBYLD2!CC$4,'[1]INTERNAL PARAMETERS-1'!$B$5:$J$44,5,FALSE))*VLOOKUP(AEBYLD2!CC$4,'[1]INTERNAL PARAMETERS-1'!$B$5:$J$44,8,FALSE)*VLOOKUP(AEBYLD2!CC$4,'[1]INTERNAL PARAMETERS-1'!$B$5:$J$44,3,FALSE)</f>
        <v>9.6824060824998574E-4</v>
      </c>
      <c r="CD156" s="50">
        <f>AEBYLD1!CD156*VLOOKUP(AEBYLD2!CD$4,'[1]INTERNAL PARAMETERS-1'!$B$5:$J$44,5,FALSE)*VLOOKUP(AEBYLD2!CD$4,'[1]INTERNAL PARAMETERS-1'!$B$5:$J$44,6,FALSE)*VLOOKUP(AEBYLD2!CD$4,'[1]INTERNAL PARAMETERS-1'!$B$5:$J$44,3,FALSE) + AEBYLD1!CD156*(1-VLOOKUP(AEBYLD2!CD$4,'[1]INTERNAL PARAMETERS-1'!$B$5:$J$44,5,FALSE))*VLOOKUP(AEBYLD2!CD$4,'[1]INTERNAL PARAMETERS-1'!$B$5:$J$44,8,FALSE)*VLOOKUP(AEBYLD2!CD$4,'[1]INTERNAL PARAMETERS-1'!$B$5:$J$44,3,FALSE)</f>
        <v>2.7759755680022737E-3</v>
      </c>
      <c r="CE156" s="50">
        <f>AEBYLD1!CE156*VLOOKUP(AEBYLD2!CE$4,'[1]INTERNAL PARAMETERS-1'!$B$5:$J$44,5,FALSE)*VLOOKUP(AEBYLD2!CE$4,'[1]INTERNAL PARAMETERS-1'!$B$5:$J$44,6,FALSE)*VLOOKUP(AEBYLD2!CE$4,'[1]INTERNAL PARAMETERS-1'!$B$5:$J$44,3,FALSE) + AEBYLD1!CE156*(1-VLOOKUP(AEBYLD2!CE$4,'[1]INTERNAL PARAMETERS-1'!$B$5:$J$44,5,FALSE))*VLOOKUP(AEBYLD2!CE$4,'[1]INTERNAL PARAMETERS-1'!$B$5:$J$44,8,FALSE)*VLOOKUP(AEBYLD2!CE$4,'[1]INTERNAL PARAMETERS-1'!$B$5:$J$44,3,FALSE)</f>
        <v>3.9170847347462599E-3</v>
      </c>
      <c r="CF156" s="50">
        <f>AEBYLD1!CF156*VLOOKUP(AEBYLD2!CF$4,'[1]INTERNAL PARAMETERS-1'!$B$5:$J$44,5,FALSE)*VLOOKUP(AEBYLD2!CF$4,'[1]INTERNAL PARAMETERS-1'!$B$5:$J$44,6,FALSE)*VLOOKUP(AEBYLD2!CF$4,'[1]INTERNAL PARAMETERS-1'!$B$5:$J$44,3,FALSE) + AEBYLD1!CF156*(1-VLOOKUP(AEBYLD2!CF$4,'[1]INTERNAL PARAMETERS-1'!$B$5:$J$44,5,FALSE))*VLOOKUP(AEBYLD2!CF$4,'[1]INTERNAL PARAMETERS-1'!$B$5:$J$44,8,FALSE)*VLOOKUP(AEBYLD2!CF$4,'[1]INTERNAL PARAMETERS-1'!$B$5:$J$44,3,FALSE)</f>
        <v>1.7139720767194459E-3</v>
      </c>
      <c r="CG156" s="50">
        <f>AEBYLD1!CG156*VLOOKUP(AEBYLD2!CG$4,'[1]INTERNAL PARAMETERS-1'!$B$5:$J$44,5,FALSE)*VLOOKUP(AEBYLD2!CG$4,'[1]INTERNAL PARAMETERS-1'!$B$5:$J$44,6,FALSE)*VLOOKUP(AEBYLD2!CG$4,'[1]INTERNAL PARAMETERS-1'!$B$5:$J$44,3,FALSE) + AEBYLD1!CG156*(1-VLOOKUP(AEBYLD2!CG$4,'[1]INTERNAL PARAMETERS-1'!$B$5:$J$44,5,FALSE))*VLOOKUP(AEBYLD2!CG$4,'[1]INTERNAL PARAMETERS-1'!$B$5:$J$44,8,FALSE)*VLOOKUP(AEBYLD2!CG$4,'[1]INTERNAL PARAMETERS-1'!$B$5:$J$44,3,FALSE)</f>
        <v>0</v>
      </c>
      <c r="CH156" s="49">
        <f>AEBYLD1!CH156*VLOOKUP(AEBYLD2!CH$4,'[1]INTERNAL PARAMETERS-1'!$B$5:$J$44,5,FALSE)*VLOOKUP(AEBYLD2!CH$4,'[1]INTERNAL PARAMETERS-1'!$B$5:$J$44,6,FALSE)*VLOOKUP(AEBYLD2!CH$4,'[1]INTERNAL PARAMETERS-1'!$B$5:$J$44,3,FALSE) + AEBYLD1!CH156*(1-VLOOKUP(AEBYLD2!CH$4,'[1]INTERNAL PARAMETERS-1'!$B$5:$J$44,5,FALSE))*VLOOKUP(AEBYLD2!CH$4,'[1]INTERNAL PARAMETERS-1'!$B$5:$J$44,8,FALSE)*VLOOKUP(AEBYLD2!CH$4,'[1]INTERNAL PARAMETERS-1'!$B$5:$J$44,3,FALSE)</f>
        <v>0</v>
      </c>
      <c r="CJ156" s="51">
        <f t="shared" si="4"/>
        <v>117.60204698808342</v>
      </c>
      <c r="CK156" s="49">
        <f t="shared" si="5"/>
        <v>2.1998179833245111</v>
      </c>
    </row>
    <row r="157" spans="2:89" x14ac:dyDescent="0.4">
      <c r="B157" s="64" t="s">
        <v>8</v>
      </c>
      <c r="C157" s="63" t="s">
        <v>89</v>
      </c>
      <c r="D157" s="63" t="s">
        <v>80</v>
      </c>
      <c r="E157" s="147">
        <f>AEB!AF157</f>
        <v>156.43685544648199</v>
      </c>
      <c r="F157" s="65">
        <f>'[1]INTERNAL PARAMETERS-1'!M13</f>
        <v>44.225000000000001</v>
      </c>
      <c r="G157" s="51">
        <f>AEBYLD1!G157*VLOOKUP(AEBYLD2!G$4,'[1]INTERNAL PARAMETERS-1'!$B$5:$J$44,5,FALSE)*VLOOKUP(AEBYLD2!G$4,'[1]INTERNAL PARAMETERS-1'!$B$5:$J$44,7,FALSE)*AEBYLD2!$F157 + AEBYLD1!G157*(1-VLOOKUP(AEBYLD2!G$4,'[1]INTERNAL PARAMETERS-1'!$B$5:$J$44,5,FALSE))*VLOOKUP(AEBYLD2!G$4,'[1]INTERNAL PARAMETERS-1'!$B$5:$J$44,9,FALSE)*AEBYLD2!$F157</f>
        <v>30.651768935623458</v>
      </c>
      <c r="H157" s="50">
        <f>AEBYLD1!H157*VLOOKUP(AEBYLD2!H$4,'[1]INTERNAL PARAMETERS-1'!$B$5:$J$44,5,FALSE)*VLOOKUP(AEBYLD2!H$4,'[1]INTERNAL PARAMETERS-1'!$B$5:$J$44,7,FALSE)*AEBYLD2!$F157 + AEBYLD1!H157*(1-VLOOKUP(AEBYLD2!H$4,'[1]INTERNAL PARAMETERS-1'!$B$5:$J$44,5,FALSE))*VLOOKUP(AEBYLD2!H$4,'[1]INTERNAL PARAMETERS-1'!$B$5:$J$44,9,FALSE)*AEBYLD2!$F157</f>
        <v>14.753137538995176</v>
      </c>
      <c r="I157" s="50">
        <f>AEBYLD1!I157*VLOOKUP(AEBYLD2!I$4,'[1]INTERNAL PARAMETERS-1'!$B$5:$J$44,5,FALSE)*VLOOKUP(AEBYLD2!I$4,'[1]INTERNAL PARAMETERS-1'!$B$5:$J$44,7,FALSE)*AEBYLD2!$F157 + AEBYLD1!I157*(1-VLOOKUP(AEBYLD2!I$4,'[1]INTERNAL PARAMETERS-1'!$B$5:$J$44,5,FALSE))*VLOOKUP(AEBYLD2!I$4,'[1]INTERNAL PARAMETERS-1'!$B$5:$J$44,9,FALSE)*AEBYLD2!$F157</f>
        <v>15.088684814610291</v>
      </c>
      <c r="J157" s="50">
        <f>AEBYLD1!J157*VLOOKUP(AEBYLD2!J$4,'[1]INTERNAL PARAMETERS-1'!$B$5:$J$44,5,FALSE)*VLOOKUP(AEBYLD2!J$4,'[1]INTERNAL PARAMETERS-1'!$B$5:$J$44,7,FALSE)*AEBYLD2!$F157 + AEBYLD1!J157*(1-VLOOKUP(AEBYLD2!J$4,'[1]INTERNAL PARAMETERS-1'!$B$5:$J$44,5,FALSE))*VLOOKUP(AEBYLD2!J$4,'[1]INTERNAL PARAMETERS-1'!$B$5:$J$44,9,FALSE)*AEBYLD2!$F157</f>
        <v>0</v>
      </c>
      <c r="K157" s="50">
        <f>AEBYLD1!K157*VLOOKUP(AEBYLD2!K$4,'[1]INTERNAL PARAMETERS-1'!$B$5:$J$44,5,FALSE)*VLOOKUP(AEBYLD2!K$4,'[1]INTERNAL PARAMETERS-1'!$B$5:$J$44,7,FALSE)*AEBYLD2!$F157 + AEBYLD1!K157*(1-VLOOKUP(AEBYLD2!K$4,'[1]INTERNAL PARAMETERS-1'!$B$5:$J$44,5,FALSE))*VLOOKUP(AEBYLD2!K$4,'[1]INTERNAL PARAMETERS-1'!$B$5:$J$44,9,FALSE)*AEBYLD2!$F157</f>
        <v>0.19791177978820984</v>
      </c>
      <c r="L157" s="50">
        <f>AEBYLD1!L157*VLOOKUP(AEBYLD2!L$4,'[1]INTERNAL PARAMETERS-1'!$B$5:$J$44,5,FALSE)*VLOOKUP(AEBYLD2!L$4,'[1]INTERNAL PARAMETERS-1'!$B$5:$J$44,7,FALSE)*AEBYLD2!$F157 + AEBYLD1!L157*(1-VLOOKUP(AEBYLD2!L$4,'[1]INTERNAL PARAMETERS-1'!$B$5:$J$44,5,FALSE))*VLOOKUP(AEBYLD2!L$4,'[1]INTERNAL PARAMETERS-1'!$B$5:$J$44,9,FALSE)*AEBYLD2!$F157</f>
        <v>0</v>
      </c>
      <c r="M157" s="50">
        <f>AEBYLD1!M157*VLOOKUP(AEBYLD2!M$4,'[1]INTERNAL PARAMETERS-1'!$B$5:$J$44,5,FALSE)*VLOOKUP(AEBYLD2!M$4,'[1]INTERNAL PARAMETERS-1'!$B$5:$J$44,7,FALSE)*AEBYLD2!$F157 + AEBYLD1!M157*(1-VLOOKUP(AEBYLD2!M$4,'[1]INTERNAL PARAMETERS-1'!$B$5:$J$44,5,FALSE))*VLOOKUP(AEBYLD2!M$4,'[1]INTERNAL PARAMETERS-1'!$B$5:$J$44,9,FALSE)*AEBYLD2!$F157</f>
        <v>0.5717833312884093</v>
      </c>
      <c r="N157" s="50">
        <f>AEBYLD1!N157*VLOOKUP(AEBYLD2!N$4,'[1]INTERNAL PARAMETERS-1'!$B$5:$J$44,5,FALSE)*VLOOKUP(AEBYLD2!N$4,'[1]INTERNAL PARAMETERS-1'!$B$5:$J$44,7,FALSE)*AEBYLD2!$F157 + AEBYLD1!N157*(1-VLOOKUP(AEBYLD2!N$4,'[1]INTERNAL PARAMETERS-1'!$B$5:$J$44,5,FALSE))*VLOOKUP(AEBYLD2!N$4,'[1]INTERNAL PARAMETERS-1'!$B$5:$J$44,9,FALSE)*AEBYLD2!$F157</f>
        <v>6.7432455394393701E-2</v>
      </c>
      <c r="O157" s="50">
        <f>AEBYLD1!O157*VLOOKUP(AEBYLD2!O$4,'[1]INTERNAL PARAMETERS-1'!$B$5:$J$44,5,FALSE)*VLOOKUP(AEBYLD2!O$4,'[1]INTERNAL PARAMETERS-1'!$B$5:$J$44,7,FALSE)*AEBYLD2!$F157 + AEBYLD1!O157*(1-VLOOKUP(AEBYLD2!O$4,'[1]INTERNAL PARAMETERS-1'!$B$5:$J$44,5,FALSE))*VLOOKUP(AEBYLD2!O$4,'[1]INTERNAL PARAMETERS-1'!$B$5:$J$44,9,FALSE)*AEBYLD2!$F157</f>
        <v>0</v>
      </c>
      <c r="P157" s="50">
        <f>AEBYLD1!P157*VLOOKUP(AEBYLD2!P$4,'[1]INTERNAL PARAMETERS-1'!$B$5:$J$44,5,FALSE)*VLOOKUP(AEBYLD2!P$4,'[1]INTERNAL PARAMETERS-1'!$B$5:$J$44,7,FALSE)*AEBYLD2!$F157 + AEBYLD1!P157*(1-VLOOKUP(AEBYLD2!P$4,'[1]INTERNAL PARAMETERS-1'!$B$5:$J$44,5,FALSE))*VLOOKUP(AEBYLD2!P$4,'[1]INTERNAL PARAMETERS-1'!$B$5:$J$44,9,FALSE)*AEBYLD2!$F157</f>
        <v>0</v>
      </c>
      <c r="Q157" s="50">
        <f>AEBYLD1!Q157*VLOOKUP(AEBYLD2!Q$4,'[1]INTERNAL PARAMETERS-1'!$B$5:$J$44,5,FALSE)*VLOOKUP(AEBYLD2!Q$4,'[1]INTERNAL PARAMETERS-1'!$B$5:$J$44,7,FALSE)*AEBYLD2!$F157 + AEBYLD1!Q157*(1-VLOOKUP(AEBYLD2!Q$4,'[1]INTERNAL PARAMETERS-1'!$B$5:$J$44,5,FALSE))*VLOOKUP(AEBYLD2!Q$4,'[1]INTERNAL PARAMETERS-1'!$B$5:$J$44,9,FALSE)*AEBYLD2!$F157</f>
        <v>0</v>
      </c>
      <c r="R157" s="50">
        <f>AEBYLD1!R157*VLOOKUP(AEBYLD2!R$4,'[1]INTERNAL PARAMETERS-1'!$B$5:$J$44,5,FALSE)*VLOOKUP(AEBYLD2!R$4,'[1]INTERNAL PARAMETERS-1'!$B$5:$J$44,7,FALSE)*AEBYLD2!$F157 + AEBYLD1!R157*(1-VLOOKUP(AEBYLD2!R$4,'[1]INTERNAL PARAMETERS-1'!$B$5:$J$44,5,FALSE))*VLOOKUP(AEBYLD2!R$4,'[1]INTERNAL PARAMETERS-1'!$B$5:$J$44,9,FALSE)*AEBYLD2!$F157</f>
        <v>0.14072619615528004</v>
      </c>
      <c r="S157" s="50">
        <f>AEBYLD1!S157*VLOOKUP(AEBYLD2!S$4,'[1]INTERNAL PARAMETERS-1'!$B$5:$J$44,5,FALSE)*VLOOKUP(AEBYLD2!S$4,'[1]INTERNAL PARAMETERS-1'!$B$5:$J$44,7,FALSE)*AEBYLD2!$F157 + AEBYLD1!S157*(1-VLOOKUP(AEBYLD2!S$4,'[1]INTERNAL PARAMETERS-1'!$B$5:$J$44,5,FALSE))*VLOOKUP(AEBYLD2!S$4,'[1]INTERNAL PARAMETERS-1'!$B$5:$J$44,9,FALSE)*AEBYLD2!$F157</f>
        <v>1.6627545051204629</v>
      </c>
      <c r="T157" s="50">
        <f>AEBYLD1!T157*VLOOKUP(AEBYLD2!T$4,'[1]INTERNAL PARAMETERS-1'!$B$5:$J$44,5,FALSE)*VLOOKUP(AEBYLD2!T$4,'[1]INTERNAL PARAMETERS-1'!$B$5:$J$44,7,FALSE)*AEBYLD2!$F157 + AEBYLD1!T157*(1-VLOOKUP(AEBYLD2!T$4,'[1]INTERNAL PARAMETERS-1'!$B$5:$J$44,5,FALSE))*VLOOKUP(AEBYLD2!T$4,'[1]INTERNAL PARAMETERS-1'!$B$5:$J$44,9,FALSE)*AEBYLD2!$F157</f>
        <v>0.39580280431662329</v>
      </c>
      <c r="U157" s="50">
        <f>AEBYLD1!U157*VLOOKUP(AEBYLD2!U$4,'[1]INTERNAL PARAMETERS-1'!$B$5:$J$44,5,FALSE)*VLOOKUP(AEBYLD2!U$4,'[1]INTERNAL PARAMETERS-1'!$B$5:$J$44,7,FALSE)*AEBYLD2!$F157 + AEBYLD1!U157*(1-VLOOKUP(AEBYLD2!U$4,'[1]INTERNAL PARAMETERS-1'!$B$5:$J$44,5,FALSE))*VLOOKUP(AEBYLD2!U$4,'[1]INTERNAL PARAMETERS-1'!$B$5:$J$44,9,FALSE)*AEBYLD2!$F157</f>
        <v>0.16564385411960314</v>
      </c>
      <c r="V157" s="50">
        <f>AEBYLD1!V157*VLOOKUP(AEBYLD2!V$4,'[1]INTERNAL PARAMETERS-1'!$B$5:$J$44,5,FALSE)*VLOOKUP(AEBYLD2!V$4,'[1]INTERNAL PARAMETERS-1'!$B$5:$J$44,7,FALSE)*AEBYLD2!$F157 + AEBYLD1!V157*(1-VLOOKUP(AEBYLD2!V$4,'[1]INTERNAL PARAMETERS-1'!$B$5:$J$44,5,FALSE))*VLOOKUP(AEBYLD2!V$4,'[1]INTERNAL PARAMETERS-1'!$B$5:$J$44,9,FALSE)*AEBYLD2!$F157</f>
        <v>2.2793639049777656</v>
      </c>
      <c r="W157" s="50">
        <f>AEBYLD1!W157*VLOOKUP(AEBYLD2!W$4,'[1]INTERNAL PARAMETERS-1'!$B$5:$J$44,5,FALSE)*VLOOKUP(AEBYLD2!W$4,'[1]INTERNAL PARAMETERS-1'!$B$5:$J$44,7,FALSE)*AEBYLD2!$F157 + AEBYLD1!W157*(1-VLOOKUP(AEBYLD2!W$4,'[1]INTERNAL PARAMETERS-1'!$B$5:$J$44,5,FALSE))*VLOOKUP(AEBYLD2!W$4,'[1]INTERNAL PARAMETERS-1'!$B$5:$J$44,9,FALSE)*AEBYLD2!$F157</f>
        <v>0</v>
      </c>
      <c r="X157" s="50">
        <f>AEBYLD1!X157*VLOOKUP(AEBYLD2!X$4,'[1]INTERNAL PARAMETERS-1'!$B$5:$J$44,5,FALSE)*VLOOKUP(AEBYLD2!X$4,'[1]INTERNAL PARAMETERS-1'!$B$5:$J$44,7,FALSE)*AEBYLD2!$F157 + AEBYLD1!X157*(1-VLOOKUP(AEBYLD2!X$4,'[1]INTERNAL PARAMETERS-1'!$B$5:$J$44,5,FALSE))*VLOOKUP(AEBYLD2!X$4,'[1]INTERNAL PARAMETERS-1'!$B$5:$J$44,9,FALSE)*AEBYLD2!$F157</f>
        <v>0</v>
      </c>
      <c r="Y157" s="50">
        <f>AEBYLD1!Y157*VLOOKUP(AEBYLD2!Y$4,'[1]INTERNAL PARAMETERS-1'!$B$5:$J$44,5,FALSE)*VLOOKUP(AEBYLD2!Y$4,'[1]INTERNAL PARAMETERS-1'!$B$5:$J$44,7,FALSE)*AEBYLD2!$F157 + AEBYLD1!Y157*(1-VLOOKUP(AEBYLD2!Y$4,'[1]INTERNAL PARAMETERS-1'!$B$5:$J$44,5,FALSE))*VLOOKUP(AEBYLD2!Y$4,'[1]INTERNAL PARAMETERS-1'!$B$5:$J$44,9,FALSE)*AEBYLD2!$F157</f>
        <v>0</v>
      </c>
      <c r="Z157" s="50">
        <f>AEBYLD1!Z157*VLOOKUP(AEBYLD2!Z$4,'[1]INTERNAL PARAMETERS-1'!$B$5:$J$44,5,FALSE)*VLOOKUP(AEBYLD2!Z$4,'[1]INTERNAL PARAMETERS-1'!$B$5:$J$44,7,FALSE)*AEBYLD2!$F157 + AEBYLD1!Z157*(1-VLOOKUP(AEBYLD2!Z$4,'[1]INTERNAL PARAMETERS-1'!$B$5:$J$44,5,FALSE))*VLOOKUP(AEBYLD2!Z$4,'[1]INTERNAL PARAMETERS-1'!$B$5:$J$44,9,FALSE)*AEBYLD2!$F157</f>
        <v>0</v>
      </c>
      <c r="AA157" s="50">
        <f>AEBYLD1!AA157*VLOOKUP(AEBYLD2!AA$4,'[1]INTERNAL PARAMETERS-1'!$B$5:$J$44,5,FALSE)*VLOOKUP(AEBYLD2!AA$4,'[1]INTERNAL PARAMETERS-1'!$B$5:$J$44,7,FALSE)*AEBYLD2!$F157 + AEBYLD1!AA157*(1-VLOOKUP(AEBYLD2!AA$4,'[1]INTERNAL PARAMETERS-1'!$B$5:$J$44,5,FALSE))*VLOOKUP(AEBYLD2!AA$4,'[1]INTERNAL PARAMETERS-1'!$B$5:$J$44,9,FALSE)*AEBYLD2!$F157</f>
        <v>0</v>
      </c>
      <c r="AB157" s="50">
        <f>AEBYLD1!AB157*VLOOKUP(AEBYLD2!AB$4,'[1]INTERNAL PARAMETERS-1'!$B$5:$J$44,5,FALSE)*VLOOKUP(AEBYLD2!AB$4,'[1]INTERNAL PARAMETERS-1'!$B$5:$J$44,7,FALSE)*AEBYLD2!$F157 + AEBYLD1!AB157*(1-VLOOKUP(AEBYLD2!AB$4,'[1]INTERNAL PARAMETERS-1'!$B$5:$J$44,5,FALSE))*VLOOKUP(AEBYLD2!AB$4,'[1]INTERNAL PARAMETERS-1'!$B$5:$J$44,9,FALSE)*AEBYLD2!$F157</f>
        <v>0</v>
      </c>
      <c r="AC157" s="50">
        <f>AEBYLD1!AC157*VLOOKUP(AEBYLD2!AC$4,'[1]INTERNAL PARAMETERS-1'!$B$5:$J$44,5,FALSE)*VLOOKUP(AEBYLD2!AC$4,'[1]INTERNAL PARAMETERS-1'!$B$5:$J$44,7,FALSE)*AEBYLD2!$F157 + AEBYLD1!AC157*(1-VLOOKUP(AEBYLD2!AC$4,'[1]INTERNAL PARAMETERS-1'!$B$5:$J$44,5,FALSE))*VLOOKUP(AEBYLD2!AC$4,'[1]INTERNAL PARAMETERS-1'!$B$5:$J$44,9,FALSE)*AEBYLD2!$F157</f>
        <v>0</v>
      </c>
      <c r="AD157" s="50">
        <f>AEBYLD1!AD157*VLOOKUP(AEBYLD2!AD$4,'[1]INTERNAL PARAMETERS-1'!$B$5:$J$44,5,FALSE)*VLOOKUP(AEBYLD2!AD$4,'[1]INTERNAL PARAMETERS-1'!$B$5:$J$44,7,FALSE)*AEBYLD2!$F157 + AEBYLD1!AD157*(1-VLOOKUP(AEBYLD2!AD$4,'[1]INTERNAL PARAMETERS-1'!$B$5:$J$44,5,FALSE))*VLOOKUP(AEBYLD2!AD$4,'[1]INTERNAL PARAMETERS-1'!$B$5:$J$44,9,FALSE)*AEBYLD2!$F157</f>
        <v>0</v>
      </c>
      <c r="AE157" s="50">
        <f>AEBYLD1!AE157*VLOOKUP(AEBYLD2!AE$4,'[1]INTERNAL PARAMETERS-1'!$B$5:$J$44,5,FALSE)*VLOOKUP(AEBYLD2!AE$4,'[1]INTERNAL PARAMETERS-1'!$B$5:$J$44,7,FALSE)*AEBYLD2!$F157 + AEBYLD1!AE157*(1-VLOOKUP(AEBYLD2!AE$4,'[1]INTERNAL PARAMETERS-1'!$B$5:$J$44,5,FALSE))*VLOOKUP(AEBYLD2!AE$4,'[1]INTERNAL PARAMETERS-1'!$B$5:$J$44,9,FALSE)*AEBYLD2!$F157</f>
        <v>0</v>
      </c>
      <c r="AF157" s="50">
        <f>AEBYLD1!AF157*VLOOKUP(AEBYLD2!AF$4,'[1]INTERNAL PARAMETERS-1'!$B$5:$J$44,5,FALSE)*VLOOKUP(AEBYLD2!AF$4,'[1]INTERNAL PARAMETERS-1'!$B$5:$J$44,7,FALSE)*AEBYLD2!$F157 + AEBYLD1!AF157*(1-VLOOKUP(AEBYLD2!AF$4,'[1]INTERNAL PARAMETERS-1'!$B$5:$J$44,5,FALSE))*VLOOKUP(AEBYLD2!AF$4,'[1]INTERNAL PARAMETERS-1'!$B$5:$J$44,9,FALSE)*AEBYLD2!$F157</f>
        <v>0.11434902832207679</v>
      </c>
      <c r="AG157" s="50">
        <f>AEBYLD1!AG157*VLOOKUP(AEBYLD2!AG$4,'[1]INTERNAL PARAMETERS-1'!$B$5:$J$44,5,FALSE)*VLOOKUP(AEBYLD2!AG$4,'[1]INTERNAL PARAMETERS-1'!$B$5:$J$44,7,FALSE)*AEBYLD2!$F157 + AEBYLD1!AG157*(1-VLOOKUP(AEBYLD2!AG$4,'[1]INTERNAL PARAMETERS-1'!$B$5:$J$44,5,FALSE))*VLOOKUP(AEBYLD2!AG$4,'[1]INTERNAL PARAMETERS-1'!$B$5:$J$44,9,FALSE)*AEBYLD2!$F157</f>
        <v>0</v>
      </c>
      <c r="AH157" s="50">
        <f>AEBYLD1!AH157*VLOOKUP(AEBYLD2!AH$4,'[1]INTERNAL PARAMETERS-1'!$B$5:$J$44,5,FALSE)*VLOOKUP(AEBYLD2!AH$4,'[1]INTERNAL PARAMETERS-1'!$B$5:$J$44,7,FALSE)*AEBYLD2!$F157 + AEBYLD1!AH157*(1-VLOOKUP(AEBYLD2!AH$4,'[1]INTERNAL PARAMETERS-1'!$B$5:$J$44,5,FALSE))*VLOOKUP(AEBYLD2!AH$4,'[1]INTERNAL PARAMETERS-1'!$B$5:$J$44,9,FALSE)*AEBYLD2!$F157</f>
        <v>1.6126145019780061E-2</v>
      </c>
      <c r="AI157" s="50">
        <f>AEBYLD1!AI157*VLOOKUP(AEBYLD2!AI$4,'[1]INTERNAL PARAMETERS-1'!$B$5:$J$44,5,FALSE)*VLOOKUP(AEBYLD2!AI$4,'[1]INTERNAL PARAMETERS-1'!$B$5:$J$44,7,FALSE)*AEBYLD2!$F157 + AEBYLD1!AI157*(1-VLOOKUP(AEBYLD2!AI$4,'[1]INTERNAL PARAMETERS-1'!$B$5:$J$44,5,FALSE))*VLOOKUP(AEBYLD2!AI$4,'[1]INTERNAL PARAMETERS-1'!$B$5:$J$44,9,FALSE)*AEBYLD2!$F157</f>
        <v>2.9316804462361321E-2</v>
      </c>
      <c r="AJ157" s="50">
        <f>AEBYLD1!AJ157*VLOOKUP(AEBYLD2!AJ$4,'[1]INTERNAL PARAMETERS-1'!$B$5:$J$44,5,FALSE)*VLOOKUP(AEBYLD2!AJ$4,'[1]INTERNAL PARAMETERS-1'!$B$5:$J$44,7,FALSE)*AEBYLD2!$F157 + AEBYLD1!AJ157*(1-VLOOKUP(AEBYLD2!AJ$4,'[1]INTERNAL PARAMETERS-1'!$B$5:$J$44,5,FALSE))*VLOOKUP(AEBYLD2!AJ$4,'[1]INTERNAL PARAMETERS-1'!$B$5:$J$44,9,FALSE)*AEBYLD2!$F157</f>
        <v>0.17152354248311519</v>
      </c>
      <c r="AK157" s="50">
        <f>AEBYLD1!AK157*VLOOKUP(AEBYLD2!AK$4,'[1]INTERNAL PARAMETERS-1'!$B$5:$J$44,5,FALSE)*VLOOKUP(AEBYLD2!AK$4,'[1]INTERNAL PARAMETERS-1'!$B$5:$J$44,7,FALSE)*AEBYLD2!$F157 + AEBYLD1!AK157*(1-VLOOKUP(AEBYLD2!AK$4,'[1]INTERNAL PARAMETERS-1'!$B$5:$J$44,5,FALSE))*VLOOKUP(AEBYLD2!AK$4,'[1]INTERNAL PARAMETERS-1'!$B$5:$J$44,9,FALSE)*AEBYLD2!$F157</f>
        <v>0</v>
      </c>
      <c r="AL157" s="50">
        <f>AEBYLD1!AL157*VLOOKUP(AEBYLD2!AL$4,'[1]INTERNAL PARAMETERS-1'!$B$5:$J$44,5,FALSE)*VLOOKUP(AEBYLD2!AL$4,'[1]INTERNAL PARAMETERS-1'!$B$5:$J$44,7,FALSE)*AEBYLD2!$F157 + AEBYLD1!AL157*(1-VLOOKUP(AEBYLD2!AL$4,'[1]INTERNAL PARAMETERS-1'!$B$5:$J$44,5,FALSE))*VLOOKUP(AEBYLD2!AL$4,'[1]INTERNAL PARAMETERS-1'!$B$5:$J$44,9,FALSE)*AEBYLD2!$F157</f>
        <v>0</v>
      </c>
      <c r="AM157" s="50">
        <f>AEBYLD1!AM157*VLOOKUP(AEBYLD2!AM$4,'[1]INTERNAL PARAMETERS-1'!$B$5:$J$44,5,FALSE)*VLOOKUP(AEBYLD2!AM$4,'[1]INTERNAL PARAMETERS-1'!$B$5:$J$44,7,FALSE)*AEBYLD2!$F157 + AEBYLD1!AM157*(1-VLOOKUP(AEBYLD2!AM$4,'[1]INTERNAL PARAMETERS-1'!$B$5:$J$44,5,FALSE))*VLOOKUP(AEBYLD2!AM$4,'[1]INTERNAL PARAMETERS-1'!$B$5:$J$44,9,FALSE)*AEBYLD2!$F157</f>
        <v>0</v>
      </c>
      <c r="AN157" s="50">
        <f>AEBYLD1!AN157*VLOOKUP(AEBYLD2!AN$4,'[1]INTERNAL PARAMETERS-1'!$B$5:$J$44,5,FALSE)*VLOOKUP(AEBYLD2!AN$4,'[1]INTERNAL PARAMETERS-1'!$B$5:$J$44,7,FALSE)*AEBYLD2!$F157 + AEBYLD1!AN157*(1-VLOOKUP(AEBYLD2!AN$4,'[1]INTERNAL PARAMETERS-1'!$B$5:$J$44,5,FALSE))*VLOOKUP(AEBYLD2!AN$4,'[1]INTERNAL PARAMETERS-1'!$B$5:$J$44,9,FALSE)*AEBYLD2!$F157</f>
        <v>0</v>
      </c>
      <c r="AO157" s="50">
        <f>AEBYLD1!AO157*VLOOKUP(AEBYLD2!AO$4,'[1]INTERNAL PARAMETERS-1'!$B$5:$J$44,5,FALSE)*VLOOKUP(AEBYLD2!AO$4,'[1]INTERNAL PARAMETERS-1'!$B$5:$J$44,7,FALSE)*AEBYLD2!$F157 + AEBYLD1!AO157*(1-VLOOKUP(AEBYLD2!AO$4,'[1]INTERNAL PARAMETERS-1'!$B$5:$J$44,5,FALSE))*VLOOKUP(AEBYLD2!AO$4,'[1]INTERNAL PARAMETERS-1'!$B$5:$J$44,9,FALSE)*AEBYLD2!$F157</f>
        <v>0</v>
      </c>
      <c r="AP157" s="50">
        <f>AEBYLD1!AP157*VLOOKUP(AEBYLD2!AP$4,'[1]INTERNAL PARAMETERS-1'!$B$5:$J$44,5,FALSE)*VLOOKUP(AEBYLD2!AP$4,'[1]INTERNAL PARAMETERS-1'!$B$5:$J$44,7,FALSE)*AEBYLD2!$F157 + AEBYLD1!AP157*(1-VLOOKUP(AEBYLD2!AP$4,'[1]INTERNAL PARAMETERS-1'!$B$5:$J$44,5,FALSE))*VLOOKUP(AEBYLD2!AP$4,'[1]INTERNAL PARAMETERS-1'!$B$5:$J$44,9,FALSE)*AEBYLD2!$F157</f>
        <v>0</v>
      </c>
      <c r="AQ157" s="50">
        <f>AEBYLD1!AQ157*VLOOKUP(AEBYLD2!AQ$4,'[1]INTERNAL PARAMETERS-1'!$B$5:$J$44,5,FALSE)*VLOOKUP(AEBYLD2!AQ$4,'[1]INTERNAL PARAMETERS-1'!$B$5:$J$44,7,FALSE)*AEBYLD2!$F157 + AEBYLD1!AQ157*(1-VLOOKUP(AEBYLD2!AQ$4,'[1]INTERNAL PARAMETERS-1'!$B$5:$J$44,5,FALSE))*VLOOKUP(AEBYLD2!AQ$4,'[1]INTERNAL PARAMETERS-1'!$B$5:$J$44,9,FALSE)*AEBYLD2!$F157</f>
        <v>0</v>
      </c>
      <c r="AR157" s="50">
        <f>AEBYLD1!AR157*VLOOKUP(AEBYLD2!AR$4,'[1]INTERNAL PARAMETERS-1'!$B$5:$J$44,5,FALSE)*VLOOKUP(AEBYLD2!AR$4,'[1]INTERNAL PARAMETERS-1'!$B$5:$J$44,7,FALSE)*AEBYLD2!$F157 + AEBYLD1!AR157*(1-VLOOKUP(AEBYLD2!AR$4,'[1]INTERNAL PARAMETERS-1'!$B$5:$J$44,5,FALSE))*VLOOKUP(AEBYLD2!AR$4,'[1]INTERNAL PARAMETERS-1'!$B$5:$J$44,9,FALSE)*AEBYLD2!$F157</f>
        <v>0</v>
      </c>
      <c r="AS157" s="50">
        <f>AEBYLD1!AS157*VLOOKUP(AEBYLD2!AS$4,'[1]INTERNAL PARAMETERS-1'!$B$5:$J$44,5,FALSE)*VLOOKUP(AEBYLD2!AS$4,'[1]INTERNAL PARAMETERS-1'!$B$5:$J$44,7,FALSE)*AEBYLD2!$F157 + AEBYLD1!AS157*(1-VLOOKUP(AEBYLD2!AS$4,'[1]INTERNAL PARAMETERS-1'!$B$5:$J$44,5,FALSE))*VLOOKUP(AEBYLD2!AS$4,'[1]INTERNAL PARAMETERS-1'!$B$5:$J$44,9,FALSE)*AEBYLD2!$F157</f>
        <v>0</v>
      </c>
      <c r="AT157" s="49">
        <f>AEBYLD1!AT157*VLOOKUP(AEBYLD2!AT$4,'[1]INTERNAL PARAMETERS-1'!$B$5:$J$44,5,FALSE)*VLOOKUP(AEBYLD2!AT$4,'[1]INTERNAL PARAMETERS-1'!$B$5:$J$44,7,FALSE)*AEBYLD2!$F157 + AEBYLD1!AT157*(1-VLOOKUP(AEBYLD2!AT$4,'[1]INTERNAL PARAMETERS-1'!$B$5:$J$44,5,FALSE))*VLOOKUP(AEBYLD2!AT$4,'[1]INTERNAL PARAMETERS-1'!$B$5:$J$44,9,FALSE)*AEBYLD2!$F157</f>
        <v>0</v>
      </c>
      <c r="AU157" s="51">
        <f>AEBYLD1!AU157*VLOOKUP(AEBYLD2!AU$4,'[1]INTERNAL PARAMETERS-1'!$B$5:$J$44,5,FALSE)*VLOOKUP(AEBYLD2!AU$4,'[1]INTERNAL PARAMETERS-1'!$B$5:$J$44,6,FALSE)*VLOOKUP(AEBYLD2!AU$4,'[1]INTERNAL PARAMETERS-1'!$B$5:$J$44,3,FALSE) + AEBYLD1!AU157*(1-VLOOKUP(AEBYLD2!AU$4,'[1]INTERNAL PARAMETERS-1'!$B$5:$J$44,5,FALSE))*VLOOKUP(AEBYLD2!AU$4,'[1]INTERNAL PARAMETERS-1'!$B$5:$J$44,8,FALSE)*VLOOKUP(AEBYLD2!AU$4,'[1]INTERNAL PARAMETERS-1'!$B$5:$J$44,3,FALSE)</f>
        <v>0</v>
      </c>
      <c r="AV157" s="50">
        <f>AEBYLD1!AV157*VLOOKUP(AEBYLD2!AV$4,'[1]INTERNAL PARAMETERS-1'!$B$5:$J$44,5,FALSE)*VLOOKUP(AEBYLD2!AV$4,'[1]INTERNAL PARAMETERS-1'!$B$5:$J$44,6,FALSE)*VLOOKUP(AEBYLD2!AV$4,'[1]INTERNAL PARAMETERS-1'!$B$5:$J$44,3,FALSE) + AEBYLD1!AV157*(1-VLOOKUP(AEBYLD2!AV$4,'[1]INTERNAL PARAMETERS-1'!$B$5:$J$44,5,FALSE))*VLOOKUP(AEBYLD2!AV$4,'[1]INTERNAL PARAMETERS-1'!$B$5:$J$44,8,FALSE)*VLOOKUP(AEBYLD2!AV$4,'[1]INTERNAL PARAMETERS-1'!$B$5:$J$44,3,FALSE)</f>
        <v>0</v>
      </c>
      <c r="AW157" s="50">
        <f>AEBYLD1!AW157*VLOOKUP(AEBYLD2!AW$4,'[1]INTERNAL PARAMETERS-1'!$B$5:$J$44,5,FALSE)*VLOOKUP(AEBYLD2!AW$4,'[1]INTERNAL PARAMETERS-1'!$B$5:$J$44,6,FALSE)*VLOOKUP(AEBYLD2!AW$4,'[1]INTERNAL PARAMETERS-1'!$B$5:$J$44,3,FALSE) + AEBYLD1!AW157*(1-VLOOKUP(AEBYLD2!AW$4,'[1]INTERNAL PARAMETERS-1'!$B$5:$J$44,5,FALSE))*VLOOKUP(AEBYLD2!AW$4,'[1]INTERNAL PARAMETERS-1'!$B$5:$J$44,8,FALSE)*VLOOKUP(AEBYLD2!AW$4,'[1]INTERNAL PARAMETERS-1'!$B$5:$J$44,3,FALSE)</f>
        <v>0.40282350067002398</v>
      </c>
      <c r="AX157" s="50">
        <f>AEBYLD1!AX157*VLOOKUP(AEBYLD2!AX$4,'[1]INTERNAL PARAMETERS-1'!$B$5:$J$44,5,FALSE)*VLOOKUP(AEBYLD2!AX$4,'[1]INTERNAL PARAMETERS-1'!$B$5:$J$44,6,FALSE)*VLOOKUP(AEBYLD2!AX$4,'[1]INTERNAL PARAMETERS-1'!$B$5:$J$44,3,FALSE) + AEBYLD1!AX157*(1-VLOOKUP(AEBYLD2!AX$4,'[1]INTERNAL PARAMETERS-1'!$B$5:$J$44,5,FALSE))*VLOOKUP(AEBYLD2!AX$4,'[1]INTERNAL PARAMETERS-1'!$B$5:$J$44,8,FALSE)*VLOOKUP(AEBYLD2!AX$4,'[1]INTERNAL PARAMETERS-1'!$B$5:$J$44,3,FALSE)</f>
        <v>0</v>
      </c>
      <c r="AY157" s="50">
        <f>AEBYLD1!AY157*VLOOKUP(AEBYLD2!AY$4,'[1]INTERNAL PARAMETERS-1'!$B$5:$J$44,5,FALSE)*VLOOKUP(AEBYLD2!AY$4,'[1]INTERNAL PARAMETERS-1'!$B$5:$J$44,6,FALSE)*VLOOKUP(AEBYLD2!AY$4,'[1]INTERNAL PARAMETERS-1'!$B$5:$J$44,3,FALSE) + AEBYLD1!AY157*(1-VLOOKUP(AEBYLD2!AY$4,'[1]INTERNAL PARAMETERS-1'!$B$5:$J$44,5,FALSE))*VLOOKUP(AEBYLD2!AY$4,'[1]INTERNAL PARAMETERS-1'!$B$5:$J$44,8,FALSE)*VLOOKUP(AEBYLD2!AY$4,'[1]INTERNAL PARAMETERS-1'!$B$5:$J$44,3,FALSE)</f>
        <v>0</v>
      </c>
      <c r="AZ157" s="50">
        <f>AEBYLD1!AZ157*VLOOKUP(AEBYLD2!AZ$4,'[1]INTERNAL PARAMETERS-1'!$B$5:$J$44,5,FALSE)*VLOOKUP(AEBYLD2!AZ$4,'[1]INTERNAL PARAMETERS-1'!$B$5:$J$44,6,FALSE)*VLOOKUP(AEBYLD2!AZ$4,'[1]INTERNAL PARAMETERS-1'!$B$5:$J$44,3,FALSE) + AEBYLD1!AZ157*(1-VLOOKUP(AEBYLD2!AZ$4,'[1]INTERNAL PARAMETERS-1'!$B$5:$J$44,5,FALSE))*VLOOKUP(AEBYLD2!AZ$4,'[1]INTERNAL PARAMETERS-1'!$B$5:$J$44,8,FALSE)*VLOOKUP(AEBYLD2!AZ$4,'[1]INTERNAL PARAMETERS-1'!$B$5:$J$44,3,FALSE)</f>
        <v>0</v>
      </c>
      <c r="BA157" s="50">
        <f>AEBYLD1!BA157*VLOOKUP(AEBYLD2!BA$4,'[1]INTERNAL PARAMETERS-1'!$B$5:$J$44,5,FALSE)*VLOOKUP(AEBYLD2!BA$4,'[1]INTERNAL PARAMETERS-1'!$B$5:$J$44,6,FALSE)*VLOOKUP(AEBYLD2!BA$4,'[1]INTERNAL PARAMETERS-1'!$B$5:$J$44,3,FALSE) + AEBYLD1!BA157*(1-VLOOKUP(AEBYLD2!BA$4,'[1]INTERNAL PARAMETERS-1'!$B$5:$J$44,5,FALSE))*VLOOKUP(AEBYLD2!BA$4,'[1]INTERNAL PARAMETERS-1'!$B$5:$J$44,8,FALSE)*VLOOKUP(AEBYLD2!BA$4,'[1]INTERNAL PARAMETERS-1'!$B$5:$J$44,3,FALSE)</f>
        <v>0.15257694463037128</v>
      </c>
      <c r="BB157" s="50">
        <f>AEBYLD1!BB157*VLOOKUP(AEBYLD2!BB$4,'[1]INTERNAL PARAMETERS-1'!$B$5:$J$44,5,FALSE)*VLOOKUP(AEBYLD2!BB$4,'[1]INTERNAL PARAMETERS-1'!$B$5:$J$44,6,FALSE)*VLOOKUP(AEBYLD2!BB$4,'[1]INTERNAL PARAMETERS-1'!$B$5:$J$44,3,FALSE) + AEBYLD1!BB157*(1-VLOOKUP(AEBYLD2!BB$4,'[1]INTERNAL PARAMETERS-1'!$B$5:$J$44,5,FALSE))*VLOOKUP(AEBYLD2!BB$4,'[1]INTERNAL PARAMETERS-1'!$B$5:$J$44,8,FALSE)*VLOOKUP(AEBYLD2!BB$4,'[1]INTERNAL PARAMETERS-1'!$B$5:$J$44,3,FALSE)</f>
        <v>8.980234119227247E-2</v>
      </c>
      <c r="BC157" s="50">
        <f>AEBYLD1!BC157*VLOOKUP(AEBYLD2!BC$4,'[1]INTERNAL PARAMETERS-1'!$B$5:$J$44,5,FALSE)*VLOOKUP(AEBYLD2!BC$4,'[1]INTERNAL PARAMETERS-1'!$B$5:$J$44,6,FALSE)*VLOOKUP(AEBYLD2!BC$4,'[1]INTERNAL PARAMETERS-1'!$B$5:$J$44,3,FALSE) + AEBYLD1!BC157*(1-VLOOKUP(AEBYLD2!BC$4,'[1]INTERNAL PARAMETERS-1'!$B$5:$J$44,5,FALSE))*VLOOKUP(AEBYLD2!BC$4,'[1]INTERNAL PARAMETERS-1'!$B$5:$J$44,8,FALSE)*VLOOKUP(AEBYLD2!BC$4,'[1]INTERNAL PARAMETERS-1'!$B$5:$J$44,3,FALSE)</f>
        <v>0.20658280381615682</v>
      </c>
      <c r="BD157" s="50">
        <f>AEBYLD1!BD157*VLOOKUP(AEBYLD2!BD$4,'[1]INTERNAL PARAMETERS-1'!$B$5:$J$44,5,FALSE)*VLOOKUP(AEBYLD2!BD$4,'[1]INTERNAL PARAMETERS-1'!$B$5:$J$44,6,FALSE)*VLOOKUP(AEBYLD2!BD$4,'[1]INTERNAL PARAMETERS-1'!$B$5:$J$44,3,FALSE) + AEBYLD1!BD157*(1-VLOOKUP(AEBYLD2!BD$4,'[1]INTERNAL PARAMETERS-1'!$B$5:$J$44,5,FALSE))*VLOOKUP(AEBYLD2!BD$4,'[1]INTERNAL PARAMETERS-1'!$B$5:$J$44,8,FALSE)*VLOOKUP(AEBYLD2!BD$4,'[1]INTERNAL PARAMETERS-1'!$B$5:$J$44,3,FALSE)</f>
        <v>7.0591052216251018E-2</v>
      </c>
      <c r="BE157" s="50">
        <f>AEBYLD1!BE157*VLOOKUP(AEBYLD2!BE$4,'[1]INTERNAL PARAMETERS-1'!$B$5:$J$44,5,FALSE)*VLOOKUP(AEBYLD2!BE$4,'[1]INTERNAL PARAMETERS-1'!$B$5:$J$44,6,FALSE)*VLOOKUP(AEBYLD2!BE$4,'[1]INTERNAL PARAMETERS-1'!$B$5:$J$44,3,FALSE) + AEBYLD1!BE157*(1-VLOOKUP(AEBYLD2!BE$4,'[1]INTERNAL PARAMETERS-1'!$B$5:$J$44,5,FALSE))*VLOOKUP(AEBYLD2!BE$4,'[1]INTERNAL PARAMETERS-1'!$B$5:$J$44,8,FALSE)*VLOOKUP(AEBYLD2!BE$4,'[1]INTERNAL PARAMETERS-1'!$B$5:$J$44,3,FALSE)</f>
        <v>0.14151157856719482</v>
      </c>
      <c r="BF157" s="50">
        <f>AEBYLD1!BF157*VLOOKUP(AEBYLD2!BF$4,'[1]INTERNAL PARAMETERS-1'!$B$5:$J$44,5,FALSE)*VLOOKUP(AEBYLD2!BF$4,'[1]INTERNAL PARAMETERS-1'!$B$5:$J$44,6,FALSE)*VLOOKUP(AEBYLD2!BF$4,'[1]INTERNAL PARAMETERS-1'!$B$5:$J$44,3,FALSE) + AEBYLD1!BF157*(1-VLOOKUP(AEBYLD2!BF$4,'[1]INTERNAL PARAMETERS-1'!$B$5:$J$44,5,FALSE))*VLOOKUP(AEBYLD2!BF$4,'[1]INTERNAL PARAMETERS-1'!$B$5:$J$44,8,FALSE)*VLOOKUP(AEBYLD2!BF$4,'[1]INTERNAL PARAMETERS-1'!$B$5:$J$44,3,FALSE)</f>
        <v>0</v>
      </c>
      <c r="BG157" s="50">
        <f>AEBYLD1!BG157*VLOOKUP(AEBYLD2!BG$4,'[1]INTERNAL PARAMETERS-1'!$B$5:$J$44,5,FALSE)*VLOOKUP(AEBYLD2!BG$4,'[1]INTERNAL PARAMETERS-1'!$B$5:$J$44,6,FALSE)*VLOOKUP(AEBYLD2!BG$4,'[1]INTERNAL PARAMETERS-1'!$B$5:$J$44,3,FALSE) + AEBYLD1!BG157*(1-VLOOKUP(AEBYLD2!BG$4,'[1]INTERNAL PARAMETERS-1'!$B$5:$J$44,5,FALSE))*VLOOKUP(AEBYLD2!BG$4,'[1]INTERNAL PARAMETERS-1'!$B$5:$J$44,8,FALSE)*VLOOKUP(AEBYLD2!BG$4,'[1]INTERNAL PARAMETERS-1'!$B$5:$J$44,3,FALSE)</f>
        <v>5.6073102216184258E-2</v>
      </c>
      <c r="BH157" s="50">
        <f>AEBYLD1!BH157*VLOOKUP(AEBYLD2!BH$4,'[1]INTERNAL PARAMETERS-1'!$B$5:$J$44,5,FALSE)*VLOOKUP(AEBYLD2!BH$4,'[1]INTERNAL PARAMETERS-1'!$B$5:$J$44,6,FALSE)*VLOOKUP(AEBYLD2!BH$4,'[1]INTERNAL PARAMETERS-1'!$B$5:$J$44,3,FALSE) + AEBYLD1!BH157*(1-VLOOKUP(AEBYLD2!BH$4,'[1]INTERNAL PARAMETERS-1'!$B$5:$J$44,5,FALSE))*VLOOKUP(AEBYLD2!BH$4,'[1]INTERNAL PARAMETERS-1'!$B$5:$J$44,8,FALSE)*VLOOKUP(AEBYLD2!BH$4,'[1]INTERNAL PARAMETERS-1'!$B$5:$J$44,3,FALSE)</f>
        <v>2.7786500575238129E-4</v>
      </c>
      <c r="BI157" s="50">
        <f>AEBYLD1!BI157*VLOOKUP(AEBYLD2!BI$4,'[1]INTERNAL PARAMETERS-1'!$B$5:$J$44,5,FALSE)*VLOOKUP(AEBYLD2!BI$4,'[1]INTERNAL PARAMETERS-1'!$B$5:$J$44,6,FALSE)*VLOOKUP(AEBYLD2!BI$4,'[1]INTERNAL PARAMETERS-1'!$B$5:$J$44,3,FALSE) + AEBYLD1!BI157*(1-VLOOKUP(AEBYLD2!BI$4,'[1]INTERNAL PARAMETERS-1'!$B$5:$J$44,5,FALSE))*VLOOKUP(AEBYLD2!BI$4,'[1]INTERNAL PARAMETERS-1'!$B$5:$J$44,8,FALSE)*VLOOKUP(AEBYLD2!BI$4,'[1]INTERNAL PARAMETERS-1'!$B$5:$J$44,3,FALSE)</f>
        <v>0</v>
      </c>
      <c r="BJ157" s="50">
        <f>AEBYLD1!BJ157*VLOOKUP(AEBYLD2!BJ$4,'[1]INTERNAL PARAMETERS-1'!$B$5:$J$44,5,FALSE)*VLOOKUP(AEBYLD2!BJ$4,'[1]INTERNAL PARAMETERS-1'!$B$5:$J$44,6,FALSE)*VLOOKUP(AEBYLD2!BJ$4,'[1]INTERNAL PARAMETERS-1'!$B$5:$J$44,3,FALSE) + AEBYLD1!BJ157*(1-VLOOKUP(AEBYLD2!BJ$4,'[1]INTERNAL PARAMETERS-1'!$B$5:$J$44,5,FALSE))*VLOOKUP(AEBYLD2!BJ$4,'[1]INTERNAL PARAMETERS-1'!$B$5:$J$44,8,FALSE)*VLOOKUP(AEBYLD2!BJ$4,'[1]INTERNAL PARAMETERS-1'!$B$5:$J$44,3,FALSE)</f>
        <v>3.1185152646020498E-2</v>
      </c>
      <c r="BK157" s="50">
        <f>AEBYLD1!BK157*VLOOKUP(AEBYLD2!BK$4,'[1]INTERNAL PARAMETERS-1'!$B$5:$J$44,5,FALSE)*VLOOKUP(AEBYLD2!BK$4,'[1]INTERNAL PARAMETERS-1'!$B$5:$J$44,6,FALSE)*VLOOKUP(AEBYLD2!BK$4,'[1]INTERNAL PARAMETERS-1'!$B$5:$J$44,3,FALSE) + AEBYLD1!BK157*(1-VLOOKUP(AEBYLD2!BK$4,'[1]INTERNAL PARAMETERS-1'!$B$5:$J$44,5,FALSE))*VLOOKUP(AEBYLD2!BK$4,'[1]INTERNAL PARAMETERS-1'!$B$5:$J$44,8,FALSE)*VLOOKUP(AEBYLD2!BK$4,'[1]INTERNAL PARAMETERS-1'!$B$5:$J$44,3,FALSE)</f>
        <v>3.8564525486740234E-2</v>
      </c>
      <c r="BL157" s="50">
        <f>AEBYLD1!BL157*VLOOKUP(AEBYLD2!BL$4,'[1]INTERNAL PARAMETERS-1'!$B$5:$J$44,5,FALSE)*VLOOKUP(AEBYLD2!BL$4,'[1]INTERNAL PARAMETERS-1'!$B$5:$J$44,6,FALSE)*VLOOKUP(AEBYLD2!BL$4,'[1]INTERNAL PARAMETERS-1'!$B$5:$J$44,3,FALSE) + AEBYLD1!BL157*(1-VLOOKUP(AEBYLD2!BL$4,'[1]INTERNAL PARAMETERS-1'!$B$5:$J$44,5,FALSE))*VLOOKUP(AEBYLD2!BL$4,'[1]INTERNAL PARAMETERS-1'!$B$5:$J$44,8,FALSE)*VLOOKUP(AEBYLD2!BL$4,'[1]INTERNAL PARAMETERS-1'!$B$5:$J$44,3,FALSE)</f>
        <v>0.10403301147612697</v>
      </c>
      <c r="BM157" s="50">
        <f>AEBYLD1!BM157*VLOOKUP(AEBYLD2!BM$4,'[1]INTERNAL PARAMETERS-1'!$B$5:$J$44,5,FALSE)*VLOOKUP(AEBYLD2!BM$4,'[1]INTERNAL PARAMETERS-1'!$B$5:$J$44,6,FALSE)*VLOOKUP(AEBYLD2!BM$4,'[1]INTERNAL PARAMETERS-1'!$B$5:$J$44,3,FALSE) + AEBYLD1!BM157*(1-VLOOKUP(AEBYLD2!BM$4,'[1]INTERNAL PARAMETERS-1'!$B$5:$J$44,5,FALSE))*VLOOKUP(AEBYLD2!BM$4,'[1]INTERNAL PARAMETERS-1'!$B$5:$J$44,8,FALSE)*VLOOKUP(AEBYLD2!BM$4,'[1]INTERNAL PARAMETERS-1'!$B$5:$J$44,3,FALSE)</f>
        <v>3.395902270636264E-2</v>
      </c>
      <c r="BN157" s="50">
        <f>AEBYLD1!BN157*VLOOKUP(AEBYLD2!BN$4,'[1]INTERNAL PARAMETERS-1'!$B$5:$J$44,5,FALSE)*VLOOKUP(AEBYLD2!BN$4,'[1]INTERNAL PARAMETERS-1'!$B$5:$J$44,6,FALSE)*VLOOKUP(AEBYLD2!BN$4,'[1]INTERNAL PARAMETERS-1'!$B$5:$J$44,3,FALSE) + AEBYLD1!BN157*(1-VLOOKUP(AEBYLD2!BN$4,'[1]INTERNAL PARAMETERS-1'!$B$5:$J$44,5,FALSE))*VLOOKUP(AEBYLD2!BN$4,'[1]INTERNAL PARAMETERS-1'!$B$5:$J$44,8,FALSE)*VLOOKUP(AEBYLD2!BN$4,'[1]INTERNAL PARAMETERS-1'!$B$5:$J$44,3,FALSE)</f>
        <v>3.5422033370161803E-2</v>
      </c>
      <c r="BO157" s="50">
        <f>AEBYLD1!BO157*VLOOKUP(AEBYLD2!BO$4,'[1]INTERNAL PARAMETERS-1'!$B$5:$J$44,5,FALSE)*VLOOKUP(AEBYLD2!BO$4,'[1]INTERNAL PARAMETERS-1'!$B$5:$J$44,6,FALSE)*VLOOKUP(AEBYLD2!BO$4,'[1]INTERNAL PARAMETERS-1'!$B$5:$J$44,3,FALSE) + AEBYLD1!BO157*(1-VLOOKUP(AEBYLD2!BO$4,'[1]INTERNAL PARAMETERS-1'!$B$5:$J$44,5,FALSE))*VLOOKUP(AEBYLD2!BO$4,'[1]INTERNAL PARAMETERS-1'!$B$5:$J$44,8,FALSE)*VLOOKUP(AEBYLD2!BO$4,'[1]INTERNAL PARAMETERS-1'!$B$5:$J$44,3,FALSE)</f>
        <v>2.6774890652871242E-2</v>
      </c>
      <c r="BP157" s="50">
        <f>AEBYLD1!BP157*VLOOKUP(AEBYLD2!BP$4,'[1]INTERNAL PARAMETERS-1'!$B$5:$J$44,5,FALSE)*VLOOKUP(AEBYLD2!BP$4,'[1]INTERNAL PARAMETERS-1'!$B$5:$J$44,6,FALSE)*VLOOKUP(AEBYLD2!BP$4,'[1]INTERNAL PARAMETERS-1'!$B$5:$J$44,3,FALSE) + AEBYLD1!BP157*(1-VLOOKUP(AEBYLD2!BP$4,'[1]INTERNAL PARAMETERS-1'!$B$5:$J$44,5,FALSE))*VLOOKUP(AEBYLD2!BP$4,'[1]INTERNAL PARAMETERS-1'!$B$5:$J$44,8,FALSE)*VLOOKUP(AEBYLD2!BP$4,'[1]INTERNAL PARAMETERS-1'!$B$5:$J$44,3,FALSE)</f>
        <v>2.1753126168125633E-3</v>
      </c>
      <c r="BQ157" s="50">
        <f>AEBYLD1!BQ157*VLOOKUP(AEBYLD2!BQ$4,'[1]INTERNAL PARAMETERS-1'!$B$5:$J$44,5,FALSE)*VLOOKUP(AEBYLD2!BQ$4,'[1]INTERNAL PARAMETERS-1'!$B$5:$J$44,6,FALSE)*VLOOKUP(AEBYLD2!BQ$4,'[1]INTERNAL PARAMETERS-1'!$B$5:$J$44,3,FALSE) + AEBYLD1!BQ157*(1-VLOOKUP(AEBYLD2!BQ$4,'[1]INTERNAL PARAMETERS-1'!$B$5:$J$44,5,FALSE))*VLOOKUP(AEBYLD2!BQ$4,'[1]INTERNAL PARAMETERS-1'!$B$5:$J$44,8,FALSE)*VLOOKUP(AEBYLD2!BQ$4,'[1]INTERNAL PARAMETERS-1'!$B$5:$J$44,3,FALSE)</f>
        <v>0.11941739384218886</v>
      </c>
      <c r="BR157" s="50">
        <f>AEBYLD1!BR157*VLOOKUP(AEBYLD2!BR$4,'[1]INTERNAL PARAMETERS-1'!$B$5:$J$44,5,FALSE)*VLOOKUP(AEBYLD2!BR$4,'[1]INTERNAL PARAMETERS-1'!$B$5:$J$44,6,FALSE)*VLOOKUP(AEBYLD2!BR$4,'[1]INTERNAL PARAMETERS-1'!$B$5:$J$44,3,FALSE) + AEBYLD1!BR157*(1-VLOOKUP(AEBYLD2!BR$4,'[1]INTERNAL PARAMETERS-1'!$B$5:$J$44,5,FALSE))*VLOOKUP(AEBYLD2!BR$4,'[1]INTERNAL PARAMETERS-1'!$B$5:$J$44,8,FALSE)*VLOOKUP(AEBYLD2!BR$4,'[1]INTERNAL PARAMETERS-1'!$B$5:$J$44,3,FALSE)</f>
        <v>4.3144097482411331E-3</v>
      </c>
      <c r="BS157" s="50">
        <f>AEBYLD1!BS157*VLOOKUP(AEBYLD2!BS$4,'[1]INTERNAL PARAMETERS-1'!$B$5:$J$44,5,FALSE)*VLOOKUP(AEBYLD2!BS$4,'[1]INTERNAL PARAMETERS-1'!$B$5:$J$44,6,FALSE)*VLOOKUP(AEBYLD2!BS$4,'[1]INTERNAL PARAMETERS-1'!$B$5:$J$44,3,FALSE) + AEBYLD1!BS157*(1-VLOOKUP(AEBYLD2!BS$4,'[1]INTERNAL PARAMETERS-1'!$B$5:$J$44,5,FALSE))*VLOOKUP(AEBYLD2!BS$4,'[1]INTERNAL PARAMETERS-1'!$B$5:$J$44,8,FALSE)*VLOOKUP(AEBYLD2!BS$4,'[1]INTERNAL PARAMETERS-1'!$B$5:$J$44,3,FALSE)</f>
        <v>2.3255146979818809E-4</v>
      </c>
      <c r="BT157" s="50">
        <f>AEBYLD1!BT157*VLOOKUP(AEBYLD2!BT$4,'[1]INTERNAL PARAMETERS-1'!$B$5:$J$44,5,FALSE)*VLOOKUP(AEBYLD2!BT$4,'[1]INTERNAL PARAMETERS-1'!$B$5:$J$44,6,FALSE)*VLOOKUP(AEBYLD2!BT$4,'[1]INTERNAL PARAMETERS-1'!$B$5:$J$44,3,FALSE) + AEBYLD1!BT157*(1-VLOOKUP(AEBYLD2!BT$4,'[1]INTERNAL PARAMETERS-1'!$B$5:$J$44,5,FALSE))*VLOOKUP(AEBYLD2!BT$4,'[1]INTERNAL PARAMETERS-1'!$B$5:$J$44,8,FALSE)*VLOOKUP(AEBYLD2!BT$4,'[1]INTERNAL PARAMETERS-1'!$B$5:$J$44,3,FALSE)</f>
        <v>0</v>
      </c>
      <c r="BU157" s="50">
        <f>AEBYLD1!BU157*VLOOKUP(AEBYLD2!BU$4,'[1]INTERNAL PARAMETERS-1'!$B$5:$J$44,5,FALSE)*VLOOKUP(AEBYLD2!BU$4,'[1]INTERNAL PARAMETERS-1'!$B$5:$J$44,6,FALSE)*VLOOKUP(AEBYLD2!BU$4,'[1]INTERNAL PARAMETERS-1'!$B$5:$J$44,3,FALSE) + AEBYLD1!BU157*(1-VLOOKUP(AEBYLD2!BU$4,'[1]INTERNAL PARAMETERS-1'!$B$5:$J$44,5,FALSE))*VLOOKUP(AEBYLD2!BU$4,'[1]INTERNAL PARAMETERS-1'!$B$5:$J$44,8,FALSE)*VLOOKUP(AEBYLD2!BU$4,'[1]INTERNAL PARAMETERS-1'!$B$5:$J$44,3,FALSE)</f>
        <v>0</v>
      </c>
      <c r="BV157" s="50">
        <f>AEBYLD1!BV157*VLOOKUP(AEBYLD2!BV$4,'[1]INTERNAL PARAMETERS-1'!$B$5:$J$44,5,FALSE)*VLOOKUP(AEBYLD2!BV$4,'[1]INTERNAL PARAMETERS-1'!$B$5:$J$44,6,FALSE)*VLOOKUP(AEBYLD2!BV$4,'[1]INTERNAL PARAMETERS-1'!$B$5:$J$44,3,FALSE) + AEBYLD1!BV157*(1-VLOOKUP(AEBYLD2!BV$4,'[1]INTERNAL PARAMETERS-1'!$B$5:$J$44,5,FALSE))*VLOOKUP(AEBYLD2!BV$4,'[1]INTERNAL PARAMETERS-1'!$B$5:$J$44,8,FALSE)*VLOOKUP(AEBYLD2!BV$4,'[1]INTERNAL PARAMETERS-1'!$B$5:$J$44,3,FALSE)</f>
        <v>0</v>
      </c>
      <c r="BW157" s="50">
        <f>AEBYLD1!BW157*VLOOKUP(AEBYLD2!BW$4,'[1]INTERNAL PARAMETERS-1'!$B$5:$J$44,5,FALSE)*VLOOKUP(AEBYLD2!BW$4,'[1]INTERNAL PARAMETERS-1'!$B$5:$J$44,6,FALSE)*VLOOKUP(AEBYLD2!BW$4,'[1]INTERNAL PARAMETERS-1'!$B$5:$J$44,3,FALSE) + AEBYLD1!BW157*(1-VLOOKUP(AEBYLD2!BW$4,'[1]INTERNAL PARAMETERS-1'!$B$5:$J$44,5,FALSE))*VLOOKUP(AEBYLD2!BW$4,'[1]INTERNAL PARAMETERS-1'!$B$5:$J$44,8,FALSE)*VLOOKUP(AEBYLD2!BW$4,'[1]INTERNAL PARAMETERS-1'!$B$5:$J$44,3,FALSE)</f>
        <v>0</v>
      </c>
      <c r="BX157" s="50">
        <f>AEBYLD1!BX157*VLOOKUP(AEBYLD2!BX$4,'[1]INTERNAL PARAMETERS-1'!$B$5:$J$44,5,FALSE)*VLOOKUP(AEBYLD2!BX$4,'[1]INTERNAL PARAMETERS-1'!$B$5:$J$44,6,FALSE)*VLOOKUP(AEBYLD2!BX$4,'[1]INTERNAL PARAMETERS-1'!$B$5:$J$44,3,FALSE) + AEBYLD1!BX157*(1-VLOOKUP(AEBYLD2!BX$4,'[1]INTERNAL PARAMETERS-1'!$B$5:$J$44,5,FALSE))*VLOOKUP(AEBYLD2!BX$4,'[1]INTERNAL PARAMETERS-1'!$B$5:$J$44,8,FALSE)*VLOOKUP(AEBYLD2!BX$4,'[1]INTERNAL PARAMETERS-1'!$B$5:$J$44,3,FALSE)</f>
        <v>0</v>
      </c>
      <c r="BY157" s="50">
        <f>AEBYLD1!BY157*VLOOKUP(AEBYLD2!BY$4,'[1]INTERNAL PARAMETERS-1'!$B$5:$J$44,5,FALSE)*VLOOKUP(AEBYLD2!BY$4,'[1]INTERNAL PARAMETERS-1'!$B$5:$J$44,6,FALSE)*VLOOKUP(AEBYLD2!BY$4,'[1]INTERNAL PARAMETERS-1'!$B$5:$J$44,3,FALSE) + AEBYLD1!BY157*(1-VLOOKUP(AEBYLD2!BY$4,'[1]INTERNAL PARAMETERS-1'!$B$5:$J$44,5,FALSE))*VLOOKUP(AEBYLD2!BY$4,'[1]INTERNAL PARAMETERS-1'!$B$5:$J$44,8,FALSE)*VLOOKUP(AEBYLD2!BY$4,'[1]INTERNAL PARAMETERS-1'!$B$5:$J$44,3,FALSE)</f>
        <v>0</v>
      </c>
      <c r="BZ157" s="50">
        <f>AEBYLD1!BZ157*VLOOKUP(AEBYLD2!BZ$4,'[1]INTERNAL PARAMETERS-1'!$B$5:$J$44,5,FALSE)*VLOOKUP(AEBYLD2!BZ$4,'[1]INTERNAL PARAMETERS-1'!$B$5:$J$44,6,FALSE)*VLOOKUP(AEBYLD2!BZ$4,'[1]INTERNAL PARAMETERS-1'!$B$5:$J$44,3,FALSE) + AEBYLD1!BZ157*(1-VLOOKUP(AEBYLD2!BZ$4,'[1]INTERNAL PARAMETERS-1'!$B$5:$J$44,5,FALSE))*VLOOKUP(AEBYLD2!BZ$4,'[1]INTERNAL PARAMETERS-1'!$B$5:$J$44,8,FALSE)*VLOOKUP(AEBYLD2!BZ$4,'[1]INTERNAL PARAMETERS-1'!$B$5:$J$44,3,FALSE)</f>
        <v>3.2016887221109904E-4</v>
      </c>
      <c r="CA157" s="50">
        <f>AEBYLD1!CA157*VLOOKUP(AEBYLD2!CA$4,'[1]INTERNAL PARAMETERS-1'!$B$5:$J$44,5,FALSE)*VLOOKUP(AEBYLD2!CA$4,'[1]INTERNAL PARAMETERS-1'!$B$5:$J$44,6,FALSE)*VLOOKUP(AEBYLD2!CA$4,'[1]INTERNAL PARAMETERS-1'!$B$5:$J$44,3,FALSE) + AEBYLD1!CA157*(1-VLOOKUP(AEBYLD2!CA$4,'[1]INTERNAL PARAMETERS-1'!$B$5:$J$44,5,FALSE))*VLOOKUP(AEBYLD2!CA$4,'[1]INTERNAL PARAMETERS-1'!$B$5:$J$44,8,FALSE)*VLOOKUP(AEBYLD2!CA$4,'[1]INTERNAL PARAMETERS-1'!$B$5:$J$44,3,FALSE)</f>
        <v>0</v>
      </c>
      <c r="CB157" s="50">
        <f>AEBYLD1!CB157*VLOOKUP(AEBYLD2!CB$4,'[1]INTERNAL PARAMETERS-1'!$B$5:$J$44,5,FALSE)*VLOOKUP(AEBYLD2!CB$4,'[1]INTERNAL PARAMETERS-1'!$B$5:$J$44,6,FALSE)*VLOOKUP(AEBYLD2!CB$4,'[1]INTERNAL PARAMETERS-1'!$B$5:$J$44,3,FALSE) + AEBYLD1!CB157*(1-VLOOKUP(AEBYLD2!CB$4,'[1]INTERNAL PARAMETERS-1'!$B$5:$J$44,5,FALSE))*VLOOKUP(AEBYLD2!CB$4,'[1]INTERNAL PARAMETERS-1'!$B$5:$J$44,8,FALSE)*VLOOKUP(AEBYLD2!CB$4,'[1]INTERNAL PARAMETERS-1'!$B$5:$J$44,3,FALSE)</f>
        <v>0</v>
      </c>
      <c r="CC157" s="50">
        <f>AEBYLD1!CC157*VLOOKUP(AEBYLD2!CC$4,'[1]INTERNAL PARAMETERS-1'!$B$5:$J$44,5,FALSE)*VLOOKUP(AEBYLD2!CC$4,'[1]INTERNAL PARAMETERS-1'!$B$5:$J$44,6,FALSE)*VLOOKUP(AEBYLD2!CC$4,'[1]INTERNAL PARAMETERS-1'!$B$5:$J$44,3,FALSE) + AEBYLD1!CC157*(1-VLOOKUP(AEBYLD2!CC$4,'[1]INTERNAL PARAMETERS-1'!$B$5:$J$44,5,FALSE))*VLOOKUP(AEBYLD2!CC$4,'[1]INTERNAL PARAMETERS-1'!$B$5:$J$44,8,FALSE)*VLOOKUP(AEBYLD2!CC$4,'[1]INTERNAL PARAMETERS-1'!$B$5:$J$44,3,FALSE)</f>
        <v>5.4886435019659799E-4</v>
      </c>
      <c r="CD157" s="50">
        <f>AEBYLD1!CD157*VLOOKUP(AEBYLD2!CD$4,'[1]INTERNAL PARAMETERS-1'!$B$5:$J$44,5,FALSE)*VLOOKUP(AEBYLD2!CD$4,'[1]INTERNAL PARAMETERS-1'!$B$5:$J$44,6,FALSE)*VLOOKUP(AEBYLD2!CD$4,'[1]INTERNAL PARAMETERS-1'!$B$5:$J$44,3,FALSE) + AEBYLD1!CD157*(1-VLOOKUP(AEBYLD2!CD$4,'[1]INTERNAL PARAMETERS-1'!$B$5:$J$44,5,FALSE))*VLOOKUP(AEBYLD2!CD$4,'[1]INTERNAL PARAMETERS-1'!$B$5:$J$44,8,FALSE)*VLOOKUP(AEBYLD2!CD$4,'[1]INTERNAL PARAMETERS-1'!$B$5:$J$44,3,FALSE)</f>
        <v>1.6694601999040441E-3</v>
      </c>
      <c r="CE157" s="50">
        <f>AEBYLD1!CE157*VLOOKUP(AEBYLD2!CE$4,'[1]INTERNAL PARAMETERS-1'!$B$5:$J$44,5,FALSE)*VLOOKUP(AEBYLD2!CE$4,'[1]INTERNAL PARAMETERS-1'!$B$5:$J$44,6,FALSE)*VLOOKUP(AEBYLD2!CE$4,'[1]INTERNAL PARAMETERS-1'!$B$5:$J$44,3,FALSE) + AEBYLD1!CE157*(1-VLOOKUP(AEBYLD2!CE$4,'[1]INTERNAL PARAMETERS-1'!$B$5:$J$44,5,FALSE))*VLOOKUP(AEBYLD2!CE$4,'[1]INTERNAL PARAMETERS-1'!$B$5:$J$44,8,FALSE)*VLOOKUP(AEBYLD2!CE$4,'[1]INTERNAL PARAMETERS-1'!$B$5:$J$44,3,FALSE)</f>
        <v>3.0043885812723408E-3</v>
      </c>
      <c r="CF157" s="50">
        <f>AEBYLD1!CF157*VLOOKUP(AEBYLD2!CF$4,'[1]INTERNAL PARAMETERS-1'!$B$5:$J$44,5,FALSE)*VLOOKUP(AEBYLD2!CF$4,'[1]INTERNAL PARAMETERS-1'!$B$5:$J$44,6,FALSE)*VLOOKUP(AEBYLD2!CF$4,'[1]INTERNAL PARAMETERS-1'!$B$5:$J$44,3,FALSE) + AEBYLD1!CF157*(1-VLOOKUP(AEBYLD2!CF$4,'[1]INTERNAL PARAMETERS-1'!$B$5:$J$44,5,FALSE))*VLOOKUP(AEBYLD2!CF$4,'[1]INTERNAL PARAMETERS-1'!$B$5:$J$44,8,FALSE)*VLOOKUP(AEBYLD2!CF$4,'[1]INTERNAL PARAMETERS-1'!$B$5:$J$44,3,FALSE)</f>
        <v>1.5222388051172441E-3</v>
      </c>
      <c r="CG157" s="50">
        <f>AEBYLD1!CG157*VLOOKUP(AEBYLD2!CG$4,'[1]INTERNAL PARAMETERS-1'!$B$5:$J$44,5,FALSE)*VLOOKUP(AEBYLD2!CG$4,'[1]INTERNAL PARAMETERS-1'!$B$5:$J$44,6,FALSE)*VLOOKUP(AEBYLD2!CG$4,'[1]INTERNAL PARAMETERS-1'!$B$5:$J$44,3,FALSE) + AEBYLD1!CG157*(1-VLOOKUP(AEBYLD2!CG$4,'[1]INTERNAL PARAMETERS-1'!$B$5:$J$44,5,FALSE))*VLOOKUP(AEBYLD2!CG$4,'[1]INTERNAL PARAMETERS-1'!$B$5:$J$44,8,FALSE)*VLOOKUP(AEBYLD2!CG$4,'[1]INTERNAL PARAMETERS-1'!$B$5:$J$44,3,FALSE)</f>
        <v>0</v>
      </c>
      <c r="CH157" s="49">
        <f>AEBYLD1!CH157*VLOOKUP(AEBYLD2!CH$4,'[1]INTERNAL PARAMETERS-1'!$B$5:$J$44,5,FALSE)*VLOOKUP(AEBYLD2!CH$4,'[1]INTERNAL PARAMETERS-1'!$B$5:$J$44,6,FALSE)*VLOOKUP(AEBYLD2!CH$4,'[1]INTERNAL PARAMETERS-1'!$B$5:$J$44,3,FALSE) + AEBYLD1!CH157*(1-VLOOKUP(AEBYLD2!CH$4,'[1]INTERNAL PARAMETERS-1'!$B$5:$J$44,5,FALSE))*VLOOKUP(AEBYLD2!CH$4,'[1]INTERNAL PARAMETERS-1'!$B$5:$J$44,8,FALSE)*VLOOKUP(AEBYLD2!CH$4,'[1]INTERNAL PARAMETERS-1'!$B$5:$J$44,3,FALSE)</f>
        <v>0</v>
      </c>
      <c r="CJ157" s="51">
        <f t="shared" si="4"/>
        <v>66.306325640677017</v>
      </c>
      <c r="CK157" s="49">
        <f t="shared" si="5"/>
        <v>1.5233826131382326</v>
      </c>
    </row>
    <row r="158" spans="2:89" x14ac:dyDescent="0.4">
      <c r="B158" s="64" t="s">
        <v>8</v>
      </c>
      <c r="C158" s="63" t="s">
        <v>89</v>
      </c>
      <c r="D158" s="63" t="s">
        <v>79</v>
      </c>
      <c r="E158" s="147">
        <f>AEB!AF158</f>
        <v>158.31035072129018</v>
      </c>
      <c r="F158" s="65">
        <f>'[1]INTERNAL PARAMETERS-1'!M14</f>
        <v>39.424999999999997</v>
      </c>
      <c r="G158" s="51">
        <f>AEBYLD1!G158*VLOOKUP(AEBYLD2!G$4,'[1]INTERNAL PARAMETERS-1'!$B$5:$J$44,5,FALSE)*VLOOKUP(AEBYLD2!G$4,'[1]INTERNAL PARAMETERS-1'!$B$5:$J$44,7,FALSE)*AEBYLD2!$F158 + AEBYLD1!G158*(1-VLOOKUP(AEBYLD2!G$4,'[1]INTERNAL PARAMETERS-1'!$B$5:$J$44,5,FALSE))*VLOOKUP(AEBYLD2!G$4,'[1]INTERNAL PARAMETERS-1'!$B$5:$J$44,9,FALSE)*AEBYLD2!$F158</f>
        <v>33.206531138520859</v>
      </c>
      <c r="H158" s="50">
        <f>AEBYLD1!H158*VLOOKUP(AEBYLD2!H$4,'[1]INTERNAL PARAMETERS-1'!$B$5:$J$44,5,FALSE)*VLOOKUP(AEBYLD2!H$4,'[1]INTERNAL PARAMETERS-1'!$B$5:$J$44,7,FALSE)*AEBYLD2!$F158 + AEBYLD1!H158*(1-VLOOKUP(AEBYLD2!H$4,'[1]INTERNAL PARAMETERS-1'!$B$5:$J$44,5,FALSE))*VLOOKUP(AEBYLD2!H$4,'[1]INTERNAL PARAMETERS-1'!$B$5:$J$44,9,FALSE)*AEBYLD2!$F158</f>
        <v>11.347777683716528</v>
      </c>
      <c r="I158" s="50">
        <f>AEBYLD1!I158*VLOOKUP(AEBYLD2!I$4,'[1]INTERNAL PARAMETERS-1'!$B$5:$J$44,5,FALSE)*VLOOKUP(AEBYLD2!I$4,'[1]INTERNAL PARAMETERS-1'!$B$5:$J$44,7,FALSE)*AEBYLD2!$F158 + AEBYLD1!I158*(1-VLOOKUP(AEBYLD2!I$4,'[1]INTERNAL PARAMETERS-1'!$B$5:$J$44,5,FALSE))*VLOOKUP(AEBYLD2!I$4,'[1]INTERNAL PARAMETERS-1'!$B$5:$J$44,9,FALSE)*AEBYLD2!$F158</f>
        <v>13.304208679334032</v>
      </c>
      <c r="J158" s="50">
        <f>AEBYLD1!J158*VLOOKUP(AEBYLD2!J$4,'[1]INTERNAL PARAMETERS-1'!$B$5:$J$44,5,FALSE)*VLOOKUP(AEBYLD2!J$4,'[1]INTERNAL PARAMETERS-1'!$B$5:$J$44,7,FALSE)*AEBYLD2!$F158 + AEBYLD1!J158*(1-VLOOKUP(AEBYLD2!J$4,'[1]INTERNAL PARAMETERS-1'!$B$5:$J$44,5,FALSE))*VLOOKUP(AEBYLD2!J$4,'[1]INTERNAL PARAMETERS-1'!$B$5:$J$44,9,FALSE)*AEBYLD2!$F158</f>
        <v>0</v>
      </c>
      <c r="K158" s="50">
        <f>AEBYLD1!K158*VLOOKUP(AEBYLD2!K$4,'[1]INTERNAL PARAMETERS-1'!$B$5:$J$44,5,FALSE)*VLOOKUP(AEBYLD2!K$4,'[1]INTERNAL PARAMETERS-1'!$B$5:$J$44,7,FALSE)*AEBYLD2!$F158 + AEBYLD1!K158*(1-VLOOKUP(AEBYLD2!K$4,'[1]INTERNAL PARAMETERS-1'!$B$5:$J$44,5,FALSE))*VLOOKUP(AEBYLD2!K$4,'[1]INTERNAL PARAMETERS-1'!$B$5:$J$44,9,FALSE)*AEBYLD2!$F158</f>
        <v>0.10144748117159531</v>
      </c>
      <c r="L158" s="50">
        <f>AEBYLD1!L158*VLOOKUP(AEBYLD2!L$4,'[1]INTERNAL PARAMETERS-1'!$B$5:$J$44,5,FALSE)*VLOOKUP(AEBYLD2!L$4,'[1]INTERNAL PARAMETERS-1'!$B$5:$J$44,7,FALSE)*AEBYLD2!$F158 + AEBYLD1!L158*(1-VLOOKUP(AEBYLD2!L$4,'[1]INTERNAL PARAMETERS-1'!$B$5:$J$44,5,FALSE))*VLOOKUP(AEBYLD2!L$4,'[1]INTERNAL PARAMETERS-1'!$B$5:$J$44,9,FALSE)*AEBYLD2!$F158</f>
        <v>0</v>
      </c>
      <c r="M158" s="50">
        <f>AEBYLD1!M158*VLOOKUP(AEBYLD2!M$4,'[1]INTERNAL PARAMETERS-1'!$B$5:$J$44,5,FALSE)*VLOOKUP(AEBYLD2!M$4,'[1]INTERNAL PARAMETERS-1'!$B$5:$J$44,7,FALSE)*AEBYLD2!$F158 + AEBYLD1!M158*(1-VLOOKUP(AEBYLD2!M$4,'[1]INTERNAL PARAMETERS-1'!$B$5:$J$44,5,FALSE))*VLOOKUP(AEBYLD2!M$4,'[1]INTERNAL PARAMETERS-1'!$B$5:$J$44,9,FALSE)*AEBYLD2!$F158</f>
        <v>0.7150194979358161</v>
      </c>
      <c r="N158" s="50">
        <f>AEBYLD1!N158*VLOOKUP(AEBYLD2!N$4,'[1]INTERNAL PARAMETERS-1'!$B$5:$J$44,5,FALSE)*VLOOKUP(AEBYLD2!N$4,'[1]INTERNAL PARAMETERS-1'!$B$5:$J$44,7,FALSE)*AEBYLD2!$F158 + AEBYLD1!N158*(1-VLOOKUP(AEBYLD2!N$4,'[1]INTERNAL PARAMETERS-1'!$B$5:$J$44,5,FALSE))*VLOOKUP(AEBYLD2!N$4,'[1]INTERNAL PARAMETERS-1'!$B$5:$J$44,9,FALSE)*AEBYLD2!$F158</f>
        <v>5.0739968188298352E-2</v>
      </c>
      <c r="O158" s="50">
        <f>AEBYLD1!O158*VLOOKUP(AEBYLD2!O$4,'[1]INTERNAL PARAMETERS-1'!$B$5:$J$44,5,FALSE)*VLOOKUP(AEBYLD2!O$4,'[1]INTERNAL PARAMETERS-1'!$B$5:$J$44,7,FALSE)*AEBYLD2!$F158 + AEBYLD1!O158*(1-VLOOKUP(AEBYLD2!O$4,'[1]INTERNAL PARAMETERS-1'!$B$5:$J$44,5,FALSE))*VLOOKUP(AEBYLD2!O$4,'[1]INTERNAL PARAMETERS-1'!$B$5:$J$44,9,FALSE)*AEBYLD2!$F158</f>
        <v>0</v>
      </c>
      <c r="P158" s="50">
        <f>AEBYLD1!P158*VLOOKUP(AEBYLD2!P$4,'[1]INTERNAL PARAMETERS-1'!$B$5:$J$44,5,FALSE)*VLOOKUP(AEBYLD2!P$4,'[1]INTERNAL PARAMETERS-1'!$B$5:$J$44,7,FALSE)*AEBYLD2!$F158 + AEBYLD1!P158*(1-VLOOKUP(AEBYLD2!P$4,'[1]INTERNAL PARAMETERS-1'!$B$5:$J$44,5,FALSE))*VLOOKUP(AEBYLD2!P$4,'[1]INTERNAL PARAMETERS-1'!$B$5:$J$44,9,FALSE)*AEBYLD2!$F158</f>
        <v>0</v>
      </c>
      <c r="Q158" s="50">
        <f>AEBYLD1!Q158*VLOOKUP(AEBYLD2!Q$4,'[1]INTERNAL PARAMETERS-1'!$B$5:$J$44,5,FALSE)*VLOOKUP(AEBYLD2!Q$4,'[1]INTERNAL PARAMETERS-1'!$B$5:$J$44,7,FALSE)*AEBYLD2!$F158 + AEBYLD1!Q158*(1-VLOOKUP(AEBYLD2!Q$4,'[1]INTERNAL PARAMETERS-1'!$B$5:$J$44,5,FALSE))*VLOOKUP(AEBYLD2!Q$4,'[1]INTERNAL PARAMETERS-1'!$B$5:$J$44,9,FALSE)*AEBYLD2!$F158</f>
        <v>0</v>
      </c>
      <c r="R158" s="50">
        <f>AEBYLD1!R158*VLOOKUP(AEBYLD2!R$4,'[1]INTERNAL PARAMETERS-1'!$B$5:$J$44,5,FALSE)*VLOOKUP(AEBYLD2!R$4,'[1]INTERNAL PARAMETERS-1'!$B$5:$J$44,7,FALSE)*AEBYLD2!$F158 + AEBYLD1!R158*(1-VLOOKUP(AEBYLD2!R$4,'[1]INTERNAL PARAMETERS-1'!$B$5:$J$44,5,FALSE))*VLOOKUP(AEBYLD2!R$4,'[1]INTERNAL PARAMETERS-1'!$B$5:$J$44,9,FALSE)*AEBYLD2!$F158</f>
        <v>0.12027399662662178</v>
      </c>
      <c r="S158" s="50">
        <f>AEBYLD1!S158*VLOOKUP(AEBYLD2!S$4,'[1]INTERNAL PARAMETERS-1'!$B$5:$J$44,5,FALSE)*VLOOKUP(AEBYLD2!S$4,'[1]INTERNAL PARAMETERS-1'!$B$5:$J$44,7,FALSE)*AEBYLD2!$F158 + AEBYLD1!S158*(1-VLOOKUP(AEBYLD2!S$4,'[1]INTERNAL PARAMETERS-1'!$B$5:$J$44,5,FALSE))*VLOOKUP(AEBYLD2!S$4,'[1]INTERNAL PARAMETERS-1'!$B$5:$J$44,9,FALSE)*AEBYLD2!$F158</f>
        <v>1.4649186046866063</v>
      </c>
      <c r="T158" s="50">
        <f>AEBYLD1!T158*VLOOKUP(AEBYLD2!T$4,'[1]INTERNAL PARAMETERS-1'!$B$5:$J$44,5,FALSE)*VLOOKUP(AEBYLD2!T$4,'[1]INTERNAL PARAMETERS-1'!$B$5:$J$44,7,FALSE)*AEBYLD2!$F158 + AEBYLD1!T158*(1-VLOOKUP(AEBYLD2!T$4,'[1]INTERNAL PARAMETERS-1'!$B$5:$J$44,5,FALSE))*VLOOKUP(AEBYLD2!T$4,'[1]INTERNAL PARAMETERS-1'!$B$5:$J$44,9,FALSE)*AEBYLD2!$F158</f>
        <v>0.63143473745841794</v>
      </c>
      <c r="U158" s="50">
        <f>AEBYLD1!U158*VLOOKUP(AEBYLD2!U$4,'[1]INTERNAL PARAMETERS-1'!$B$5:$J$44,5,FALSE)*VLOOKUP(AEBYLD2!U$4,'[1]INTERNAL PARAMETERS-1'!$B$5:$J$44,7,FALSE)*AEBYLD2!$F158 + AEBYLD1!U158*(1-VLOOKUP(AEBYLD2!U$4,'[1]INTERNAL PARAMETERS-1'!$B$5:$J$44,5,FALSE))*VLOOKUP(AEBYLD2!U$4,'[1]INTERNAL PARAMETERS-1'!$B$5:$J$44,9,FALSE)*AEBYLD2!$F158</f>
        <v>0.30579381531690492</v>
      </c>
      <c r="V158" s="50">
        <f>AEBYLD1!V158*VLOOKUP(AEBYLD2!V$4,'[1]INTERNAL PARAMETERS-1'!$B$5:$J$44,5,FALSE)*VLOOKUP(AEBYLD2!V$4,'[1]INTERNAL PARAMETERS-1'!$B$5:$J$44,7,FALSE)*AEBYLD2!$F158 + AEBYLD1!V158*(1-VLOOKUP(AEBYLD2!V$4,'[1]INTERNAL PARAMETERS-1'!$B$5:$J$44,5,FALSE))*VLOOKUP(AEBYLD2!V$4,'[1]INTERNAL PARAMETERS-1'!$B$5:$J$44,9,FALSE)*AEBYLD2!$F158</f>
        <v>1.7532326707283294</v>
      </c>
      <c r="W158" s="50">
        <f>AEBYLD1!W158*VLOOKUP(AEBYLD2!W$4,'[1]INTERNAL PARAMETERS-1'!$B$5:$J$44,5,FALSE)*VLOOKUP(AEBYLD2!W$4,'[1]INTERNAL PARAMETERS-1'!$B$5:$J$44,7,FALSE)*AEBYLD2!$F158 + AEBYLD1!W158*(1-VLOOKUP(AEBYLD2!W$4,'[1]INTERNAL PARAMETERS-1'!$B$5:$J$44,5,FALSE))*VLOOKUP(AEBYLD2!W$4,'[1]INTERNAL PARAMETERS-1'!$B$5:$J$44,9,FALSE)*AEBYLD2!$F158</f>
        <v>0</v>
      </c>
      <c r="X158" s="50">
        <f>AEBYLD1!X158*VLOOKUP(AEBYLD2!X$4,'[1]INTERNAL PARAMETERS-1'!$B$5:$J$44,5,FALSE)*VLOOKUP(AEBYLD2!X$4,'[1]INTERNAL PARAMETERS-1'!$B$5:$J$44,7,FALSE)*AEBYLD2!$F158 + AEBYLD1!X158*(1-VLOOKUP(AEBYLD2!X$4,'[1]INTERNAL PARAMETERS-1'!$B$5:$J$44,5,FALSE))*VLOOKUP(AEBYLD2!X$4,'[1]INTERNAL PARAMETERS-1'!$B$5:$J$44,9,FALSE)*AEBYLD2!$F158</f>
        <v>0</v>
      </c>
      <c r="Y158" s="50">
        <f>AEBYLD1!Y158*VLOOKUP(AEBYLD2!Y$4,'[1]INTERNAL PARAMETERS-1'!$B$5:$J$44,5,FALSE)*VLOOKUP(AEBYLD2!Y$4,'[1]INTERNAL PARAMETERS-1'!$B$5:$J$44,7,FALSE)*AEBYLD2!$F158 + AEBYLD1!Y158*(1-VLOOKUP(AEBYLD2!Y$4,'[1]INTERNAL PARAMETERS-1'!$B$5:$J$44,5,FALSE))*VLOOKUP(AEBYLD2!Y$4,'[1]INTERNAL PARAMETERS-1'!$B$5:$J$44,9,FALSE)*AEBYLD2!$F158</f>
        <v>0</v>
      </c>
      <c r="Z158" s="50">
        <f>AEBYLD1!Z158*VLOOKUP(AEBYLD2!Z$4,'[1]INTERNAL PARAMETERS-1'!$B$5:$J$44,5,FALSE)*VLOOKUP(AEBYLD2!Z$4,'[1]INTERNAL PARAMETERS-1'!$B$5:$J$44,7,FALSE)*AEBYLD2!$F158 + AEBYLD1!Z158*(1-VLOOKUP(AEBYLD2!Z$4,'[1]INTERNAL PARAMETERS-1'!$B$5:$J$44,5,FALSE))*VLOOKUP(AEBYLD2!Z$4,'[1]INTERNAL PARAMETERS-1'!$B$5:$J$44,9,FALSE)*AEBYLD2!$F158</f>
        <v>0</v>
      </c>
      <c r="AA158" s="50">
        <f>AEBYLD1!AA158*VLOOKUP(AEBYLD2!AA$4,'[1]INTERNAL PARAMETERS-1'!$B$5:$J$44,5,FALSE)*VLOOKUP(AEBYLD2!AA$4,'[1]INTERNAL PARAMETERS-1'!$B$5:$J$44,7,FALSE)*AEBYLD2!$F158 + AEBYLD1!AA158*(1-VLOOKUP(AEBYLD2!AA$4,'[1]INTERNAL PARAMETERS-1'!$B$5:$J$44,5,FALSE))*VLOOKUP(AEBYLD2!AA$4,'[1]INTERNAL PARAMETERS-1'!$B$5:$J$44,9,FALSE)*AEBYLD2!$F158</f>
        <v>0</v>
      </c>
      <c r="AB158" s="50">
        <f>AEBYLD1!AB158*VLOOKUP(AEBYLD2!AB$4,'[1]INTERNAL PARAMETERS-1'!$B$5:$J$44,5,FALSE)*VLOOKUP(AEBYLD2!AB$4,'[1]INTERNAL PARAMETERS-1'!$B$5:$J$44,7,FALSE)*AEBYLD2!$F158 + AEBYLD1!AB158*(1-VLOOKUP(AEBYLD2!AB$4,'[1]INTERNAL PARAMETERS-1'!$B$5:$J$44,5,FALSE))*VLOOKUP(AEBYLD2!AB$4,'[1]INTERNAL PARAMETERS-1'!$B$5:$J$44,9,FALSE)*AEBYLD2!$F158</f>
        <v>0</v>
      </c>
      <c r="AC158" s="50">
        <f>AEBYLD1!AC158*VLOOKUP(AEBYLD2!AC$4,'[1]INTERNAL PARAMETERS-1'!$B$5:$J$44,5,FALSE)*VLOOKUP(AEBYLD2!AC$4,'[1]INTERNAL PARAMETERS-1'!$B$5:$J$44,7,FALSE)*AEBYLD2!$F158 + AEBYLD1!AC158*(1-VLOOKUP(AEBYLD2!AC$4,'[1]INTERNAL PARAMETERS-1'!$B$5:$J$44,5,FALSE))*VLOOKUP(AEBYLD2!AC$4,'[1]INTERNAL PARAMETERS-1'!$B$5:$J$44,9,FALSE)*AEBYLD2!$F158</f>
        <v>0</v>
      </c>
      <c r="AD158" s="50">
        <f>AEBYLD1!AD158*VLOOKUP(AEBYLD2!AD$4,'[1]INTERNAL PARAMETERS-1'!$B$5:$J$44,5,FALSE)*VLOOKUP(AEBYLD2!AD$4,'[1]INTERNAL PARAMETERS-1'!$B$5:$J$44,7,FALSE)*AEBYLD2!$F158 + AEBYLD1!AD158*(1-VLOOKUP(AEBYLD2!AD$4,'[1]INTERNAL PARAMETERS-1'!$B$5:$J$44,5,FALSE))*VLOOKUP(AEBYLD2!AD$4,'[1]INTERNAL PARAMETERS-1'!$B$5:$J$44,9,FALSE)*AEBYLD2!$F158</f>
        <v>0</v>
      </c>
      <c r="AE158" s="50">
        <f>AEBYLD1!AE158*VLOOKUP(AEBYLD2!AE$4,'[1]INTERNAL PARAMETERS-1'!$B$5:$J$44,5,FALSE)*VLOOKUP(AEBYLD2!AE$4,'[1]INTERNAL PARAMETERS-1'!$B$5:$J$44,7,FALSE)*AEBYLD2!$F158 + AEBYLD1!AE158*(1-VLOOKUP(AEBYLD2!AE$4,'[1]INTERNAL PARAMETERS-1'!$B$5:$J$44,5,FALSE))*VLOOKUP(AEBYLD2!AE$4,'[1]INTERNAL PARAMETERS-1'!$B$5:$J$44,9,FALSE)*AEBYLD2!$F158</f>
        <v>0</v>
      </c>
      <c r="AF158" s="50">
        <f>AEBYLD1!AF158*VLOOKUP(AEBYLD2!AF$4,'[1]INTERNAL PARAMETERS-1'!$B$5:$J$44,5,FALSE)*VLOOKUP(AEBYLD2!AF$4,'[1]INTERNAL PARAMETERS-1'!$B$5:$J$44,7,FALSE)*AEBYLD2!$F158 + AEBYLD1!AF158*(1-VLOOKUP(AEBYLD2!AF$4,'[1]INTERNAL PARAMETERS-1'!$B$5:$J$44,5,FALSE))*VLOOKUP(AEBYLD2!AF$4,'[1]INTERNAL PARAMETERS-1'!$B$5:$J$44,9,FALSE)*AEBYLD2!$F158</f>
        <v>5.863844163622832E-2</v>
      </c>
      <c r="AG158" s="50">
        <f>AEBYLD1!AG158*VLOOKUP(AEBYLD2!AG$4,'[1]INTERNAL PARAMETERS-1'!$B$5:$J$44,5,FALSE)*VLOOKUP(AEBYLD2!AG$4,'[1]INTERNAL PARAMETERS-1'!$B$5:$J$44,7,FALSE)*AEBYLD2!$F158 + AEBYLD1!AG158*(1-VLOOKUP(AEBYLD2!AG$4,'[1]INTERNAL PARAMETERS-1'!$B$5:$J$44,5,FALSE))*VLOOKUP(AEBYLD2!AG$4,'[1]INTERNAL PARAMETERS-1'!$B$5:$J$44,9,FALSE)*AEBYLD2!$F158</f>
        <v>0</v>
      </c>
      <c r="AH158" s="50">
        <f>AEBYLD1!AH158*VLOOKUP(AEBYLD2!AH$4,'[1]INTERNAL PARAMETERS-1'!$B$5:$J$44,5,FALSE)*VLOOKUP(AEBYLD2!AH$4,'[1]INTERNAL PARAMETERS-1'!$B$5:$J$44,7,FALSE)*AEBYLD2!$F158 + AEBYLD1!AH158*(1-VLOOKUP(AEBYLD2!AH$4,'[1]INTERNAL PARAMETERS-1'!$B$5:$J$44,5,FALSE))*VLOOKUP(AEBYLD2!AH$4,'[1]INTERNAL PARAMETERS-1'!$B$5:$J$44,9,FALSE)*AEBYLD2!$F158</f>
        <v>1.6539047640987473E-2</v>
      </c>
      <c r="AI158" s="50">
        <f>AEBYLD1!AI158*VLOOKUP(AEBYLD2!AI$4,'[1]INTERNAL PARAMETERS-1'!$B$5:$J$44,5,FALSE)*VLOOKUP(AEBYLD2!AI$4,'[1]INTERNAL PARAMETERS-1'!$B$5:$J$44,7,FALSE)*AEBYLD2!$F158 + AEBYLD1!AI158*(1-VLOOKUP(AEBYLD2!AI$4,'[1]INTERNAL PARAMETERS-1'!$B$5:$J$44,5,FALSE))*VLOOKUP(AEBYLD2!AI$4,'[1]INTERNAL PARAMETERS-1'!$B$5:$J$44,9,FALSE)*AEBYLD2!$F158</f>
        <v>1.5035497855443159E-2</v>
      </c>
      <c r="AJ158" s="50">
        <f>AEBYLD1!AJ158*VLOOKUP(AEBYLD2!AJ$4,'[1]INTERNAL PARAMETERS-1'!$B$5:$J$44,5,FALSE)*VLOOKUP(AEBYLD2!AJ$4,'[1]INTERNAL PARAMETERS-1'!$B$5:$J$44,7,FALSE)*AEBYLD2!$F158 + AEBYLD1!AJ158*(1-VLOOKUP(AEBYLD2!AJ$4,'[1]INTERNAL PARAMETERS-1'!$B$5:$J$44,5,FALSE))*VLOOKUP(AEBYLD2!AJ$4,'[1]INTERNAL PARAMETERS-1'!$B$5:$J$44,9,FALSE)*AEBYLD2!$F158</f>
        <v>0.23452942514116221</v>
      </c>
      <c r="AK158" s="50">
        <f>AEBYLD1!AK158*VLOOKUP(AEBYLD2!AK$4,'[1]INTERNAL PARAMETERS-1'!$B$5:$J$44,5,FALSE)*VLOOKUP(AEBYLD2!AK$4,'[1]INTERNAL PARAMETERS-1'!$B$5:$J$44,7,FALSE)*AEBYLD2!$F158 + AEBYLD1!AK158*(1-VLOOKUP(AEBYLD2!AK$4,'[1]INTERNAL PARAMETERS-1'!$B$5:$J$44,5,FALSE))*VLOOKUP(AEBYLD2!AK$4,'[1]INTERNAL PARAMETERS-1'!$B$5:$J$44,9,FALSE)*AEBYLD2!$F158</f>
        <v>6.6128728467410261E-2</v>
      </c>
      <c r="AL158" s="50">
        <f>AEBYLD1!AL158*VLOOKUP(AEBYLD2!AL$4,'[1]INTERNAL PARAMETERS-1'!$B$5:$J$44,5,FALSE)*VLOOKUP(AEBYLD2!AL$4,'[1]INTERNAL PARAMETERS-1'!$B$5:$J$44,7,FALSE)*AEBYLD2!$F158 + AEBYLD1!AL158*(1-VLOOKUP(AEBYLD2!AL$4,'[1]INTERNAL PARAMETERS-1'!$B$5:$J$44,5,FALSE))*VLOOKUP(AEBYLD2!AL$4,'[1]INTERNAL PARAMETERS-1'!$B$5:$J$44,9,FALSE)*AEBYLD2!$F158</f>
        <v>0</v>
      </c>
      <c r="AM158" s="50">
        <f>AEBYLD1!AM158*VLOOKUP(AEBYLD2!AM$4,'[1]INTERNAL PARAMETERS-1'!$B$5:$J$44,5,FALSE)*VLOOKUP(AEBYLD2!AM$4,'[1]INTERNAL PARAMETERS-1'!$B$5:$J$44,7,FALSE)*AEBYLD2!$F158 + AEBYLD1!AM158*(1-VLOOKUP(AEBYLD2!AM$4,'[1]INTERNAL PARAMETERS-1'!$B$5:$J$44,5,FALSE))*VLOOKUP(AEBYLD2!AM$4,'[1]INTERNAL PARAMETERS-1'!$B$5:$J$44,9,FALSE)*AEBYLD2!$F158</f>
        <v>0</v>
      </c>
      <c r="AN158" s="50">
        <f>AEBYLD1!AN158*VLOOKUP(AEBYLD2!AN$4,'[1]INTERNAL PARAMETERS-1'!$B$5:$J$44,5,FALSE)*VLOOKUP(AEBYLD2!AN$4,'[1]INTERNAL PARAMETERS-1'!$B$5:$J$44,7,FALSE)*AEBYLD2!$F158 + AEBYLD1!AN158*(1-VLOOKUP(AEBYLD2!AN$4,'[1]INTERNAL PARAMETERS-1'!$B$5:$J$44,5,FALSE))*VLOOKUP(AEBYLD2!AN$4,'[1]INTERNAL PARAMETERS-1'!$B$5:$J$44,9,FALSE)*AEBYLD2!$F158</f>
        <v>0</v>
      </c>
      <c r="AO158" s="50">
        <f>AEBYLD1!AO158*VLOOKUP(AEBYLD2!AO$4,'[1]INTERNAL PARAMETERS-1'!$B$5:$J$44,5,FALSE)*VLOOKUP(AEBYLD2!AO$4,'[1]INTERNAL PARAMETERS-1'!$B$5:$J$44,7,FALSE)*AEBYLD2!$F158 + AEBYLD1!AO158*(1-VLOOKUP(AEBYLD2!AO$4,'[1]INTERNAL PARAMETERS-1'!$B$5:$J$44,5,FALSE))*VLOOKUP(AEBYLD2!AO$4,'[1]INTERNAL PARAMETERS-1'!$B$5:$J$44,9,FALSE)*AEBYLD2!$F158</f>
        <v>0</v>
      </c>
      <c r="AP158" s="50">
        <f>AEBYLD1!AP158*VLOOKUP(AEBYLD2!AP$4,'[1]INTERNAL PARAMETERS-1'!$B$5:$J$44,5,FALSE)*VLOOKUP(AEBYLD2!AP$4,'[1]INTERNAL PARAMETERS-1'!$B$5:$J$44,7,FALSE)*AEBYLD2!$F158 + AEBYLD1!AP158*(1-VLOOKUP(AEBYLD2!AP$4,'[1]INTERNAL PARAMETERS-1'!$B$5:$J$44,5,FALSE))*VLOOKUP(AEBYLD2!AP$4,'[1]INTERNAL PARAMETERS-1'!$B$5:$J$44,9,FALSE)*AEBYLD2!$F158</f>
        <v>0</v>
      </c>
      <c r="AQ158" s="50">
        <f>AEBYLD1!AQ158*VLOOKUP(AEBYLD2!AQ$4,'[1]INTERNAL PARAMETERS-1'!$B$5:$J$44,5,FALSE)*VLOOKUP(AEBYLD2!AQ$4,'[1]INTERNAL PARAMETERS-1'!$B$5:$J$44,7,FALSE)*AEBYLD2!$F158 + AEBYLD1!AQ158*(1-VLOOKUP(AEBYLD2!AQ$4,'[1]INTERNAL PARAMETERS-1'!$B$5:$J$44,5,FALSE))*VLOOKUP(AEBYLD2!AQ$4,'[1]INTERNAL PARAMETERS-1'!$B$5:$J$44,9,FALSE)*AEBYLD2!$F158</f>
        <v>0</v>
      </c>
      <c r="AR158" s="50">
        <f>AEBYLD1!AR158*VLOOKUP(AEBYLD2!AR$4,'[1]INTERNAL PARAMETERS-1'!$B$5:$J$44,5,FALSE)*VLOOKUP(AEBYLD2!AR$4,'[1]INTERNAL PARAMETERS-1'!$B$5:$J$44,7,FALSE)*AEBYLD2!$F158 + AEBYLD1!AR158*(1-VLOOKUP(AEBYLD2!AR$4,'[1]INTERNAL PARAMETERS-1'!$B$5:$J$44,5,FALSE))*VLOOKUP(AEBYLD2!AR$4,'[1]INTERNAL PARAMETERS-1'!$B$5:$J$44,9,FALSE)*AEBYLD2!$F158</f>
        <v>0</v>
      </c>
      <c r="AS158" s="50">
        <f>AEBYLD1!AS158*VLOOKUP(AEBYLD2!AS$4,'[1]INTERNAL PARAMETERS-1'!$B$5:$J$44,5,FALSE)*VLOOKUP(AEBYLD2!AS$4,'[1]INTERNAL PARAMETERS-1'!$B$5:$J$44,7,FALSE)*AEBYLD2!$F158 + AEBYLD1!AS158*(1-VLOOKUP(AEBYLD2!AS$4,'[1]INTERNAL PARAMETERS-1'!$B$5:$J$44,5,FALSE))*VLOOKUP(AEBYLD2!AS$4,'[1]INTERNAL PARAMETERS-1'!$B$5:$J$44,9,FALSE)*AEBYLD2!$F158</f>
        <v>0</v>
      </c>
      <c r="AT158" s="49">
        <f>AEBYLD1!AT158*VLOOKUP(AEBYLD2!AT$4,'[1]INTERNAL PARAMETERS-1'!$B$5:$J$44,5,FALSE)*VLOOKUP(AEBYLD2!AT$4,'[1]INTERNAL PARAMETERS-1'!$B$5:$J$44,7,FALSE)*AEBYLD2!$F158 + AEBYLD1!AT158*(1-VLOOKUP(AEBYLD2!AT$4,'[1]INTERNAL PARAMETERS-1'!$B$5:$J$44,5,FALSE))*VLOOKUP(AEBYLD2!AT$4,'[1]INTERNAL PARAMETERS-1'!$B$5:$J$44,9,FALSE)*AEBYLD2!$F158</f>
        <v>0</v>
      </c>
      <c r="AU158" s="51">
        <f>AEBYLD1!AU158*VLOOKUP(AEBYLD2!AU$4,'[1]INTERNAL PARAMETERS-1'!$B$5:$J$44,5,FALSE)*VLOOKUP(AEBYLD2!AU$4,'[1]INTERNAL PARAMETERS-1'!$B$5:$J$44,6,FALSE)*VLOOKUP(AEBYLD2!AU$4,'[1]INTERNAL PARAMETERS-1'!$B$5:$J$44,3,FALSE) + AEBYLD1!AU158*(1-VLOOKUP(AEBYLD2!AU$4,'[1]INTERNAL PARAMETERS-1'!$B$5:$J$44,5,FALSE))*VLOOKUP(AEBYLD2!AU$4,'[1]INTERNAL PARAMETERS-1'!$B$5:$J$44,8,FALSE)*VLOOKUP(AEBYLD2!AU$4,'[1]INTERNAL PARAMETERS-1'!$B$5:$J$44,3,FALSE)</f>
        <v>0</v>
      </c>
      <c r="AV158" s="50">
        <f>AEBYLD1!AV158*VLOOKUP(AEBYLD2!AV$4,'[1]INTERNAL PARAMETERS-1'!$B$5:$J$44,5,FALSE)*VLOOKUP(AEBYLD2!AV$4,'[1]INTERNAL PARAMETERS-1'!$B$5:$J$44,6,FALSE)*VLOOKUP(AEBYLD2!AV$4,'[1]INTERNAL PARAMETERS-1'!$B$5:$J$44,3,FALSE) + AEBYLD1!AV158*(1-VLOOKUP(AEBYLD2!AV$4,'[1]INTERNAL PARAMETERS-1'!$B$5:$J$44,5,FALSE))*VLOOKUP(AEBYLD2!AV$4,'[1]INTERNAL PARAMETERS-1'!$B$5:$J$44,8,FALSE)*VLOOKUP(AEBYLD2!AV$4,'[1]INTERNAL PARAMETERS-1'!$B$5:$J$44,3,FALSE)</f>
        <v>0</v>
      </c>
      <c r="AW158" s="50">
        <f>AEBYLD1!AW158*VLOOKUP(AEBYLD2!AW$4,'[1]INTERNAL PARAMETERS-1'!$B$5:$J$44,5,FALSE)*VLOOKUP(AEBYLD2!AW$4,'[1]INTERNAL PARAMETERS-1'!$B$5:$J$44,6,FALSE)*VLOOKUP(AEBYLD2!AW$4,'[1]INTERNAL PARAMETERS-1'!$B$5:$J$44,3,FALSE) + AEBYLD1!AW158*(1-VLOOKUP(AEBYLD2!AW$4,'[1]INTERNAL PARAMETERS-1'!$B$5:$J$44,5,FALSE))*VLOOKUP(AEBYLD2!AW$4,'[1]INTERNAL PARAMETERS-1'!$B$5:$J$44,8,FALSE)*VLOOKUP(AEBYLD2!AW$4,'[1]INTERNAL PARAMETERS-1'!$B$5:$J$44,3,FALSE)</f>
        <v>0.39842685236156877</v>
      </c>
      <c r="AX158" s="50">
        <f>AEBYLD1!AX158*VLOOKUP(AEBYLD2!AX$4,'[1]INTERNAL PARAMETERS-1'!$B$5:$J$44,5,FALSE)*VLOOKUP(AEBYLD2!AX$4,'[1]INTERNAL PARAMETERS-1'!$B$5:$J$44,6,FALSE)*VLOOKUP(AEBYLD2!AX$4,'[1]INTERNAL PARAMETERS-1'!$B$5:$J$44,3,FALSE) + AEBYLD1!AX158*(1-VLOOKUP(AEBYLD2!AX$4,'[1]INTERNAL PARAMETERS-1'!$B$5:$J$44,5,FALSE))*VLOOKUP(AEBYLD2!AX$4,'[1]INTERNAL PARAMETERS-1'!$B$5:$J$44,8,FALSE)*VLOOKUP(AEBYLD2!AX$4,'[1]INTERNAL PARAMETERS-1'!$B$5:$J$44,3,FALSE)</f>
        <v>0</v>
      </c>
      <c r="AY158" s="50">
        <f>AEBYLD1!AY158*VLOOKUP(AEBYLD2!AY$4,'[1]INTERNAL PARAMETERS-1'!$B$5:$J$44,5,FALSE)*VLOOKUP(AEBYLD2!AY$4,'[1]INTERNAL PARAMETERS-1'!$B$5:$J$44,6,FALSE)*VLOOKUP(AEBYLD2!AY$4,'[1]INTERNAL PARAMETERS-1'!$B$5:$J$44,3,FALSE) + AEBYLD1!AY158*(1-VLOOKUP(AEBYLD2!AY$4,'[1]INTERNAL PARAMETERS-1'!$B$5:$J$44,5,FALSE))*VLOOKUP(AEBYLD2!AY$4,'[1]INTERNAL PARAMETERS-1'!$B$5:$J$44,8,FALSE)*VLOOKUP(AEBYLD2!AY$4,'[1]INTERNAL PARAMETERS-1'!$B$5:$J$44,3,FALSE)</f>
        <v>0</v>
      </c>
      <c r="AZ158" s="50">
        <f>AEBYLD1!AZ158*VLOOKUP(AEBYLD2!AZ$4,'[1]INTERNAL PARAMETERS-1'!$B$5:$J$44,5,FALSE)*VLOOKUP(AEBYLD2!AZ$4,'[1]INTERNAL PARAMETERS-1'!$B$5:$J$44,6,FALSE)*VLOOKUP(AEBYLD2!AZ$4,'[1]INTERNAL PARAMETERS-1'!$B$5:$J$44,3,FALSE) + AEBYLD1!AZ158*(1-VLOOKUP(AEBYLD2!AZ$4,'[1]INTERNAL PARAMETERS-1'!$B$5:$J$44,5,FALSE))*VLOOKUP(AEBYLD2!AZ$4,'[1]INTERNAL PARAMETERS-1'!$B$5:$J$44,8,FALSE)*VLOOKUP(AEBYLD2!AZ$4,'[1]INTERNAL PARAMETERS-1'!$B$5:$J$44,3,FALSE)</f>
        <v>0</v>
      </c>
      <c r="BA158" s="50">
        <f>AEBYLD1!BA158*VLOOKUP(AEBYLD2!BA$4,'[1]INTERNAL PARAMETERS-1'!$B$5:$J$44,5,FALSE)*VLOOKUP(AEBYLD2!BA$4,'[1]INTERNAL PARAMETERS-1'!$B$5:$J$44,6,FALSE)*VLOOKUP(AEBYLD2!BA$4,'[1]INTERNAL PARAMETERS-1'!$B$5:$J$44,3,FALSE) + AEBYLD1!BA158*(1-VLOOKUP(AEBYLD2!BA$4,'[1]INTERNAL PARAMETERS-1'!$B$5:$J$44,5,FALSE))*VLOOKUP(AEBYLD2!BA$4,'[1]INTERNAL PARAMETERS-1'!$B$5:$J$44,8,FALSE)*VLOOKUP(AEBYLD2!BA$4,'[1]INTERNAL PARAMETERS-1'!$B$5:$J$44,3,FALSE)</f>
        <v>0.21402842107142933</v>
      </c>
      <c r="BB158" s="50">
        <f>AEBYLD1!BB158*VLOOKUP(AEBYLD2!BB$4,'[1]INTERNAL PARAMETERS-1'!$B$5:$J$44,5,FALSE)*VLOOKUP(AEBYLD2!BB$4,'[1]INTERNAL PARAMETERS-1'!$B$5:$J$44,6,FALSE)*VLOOKUP(AEBYLD2!BB$4,'[1]INTERNAL PARAMETERS-1'!$B$5:$J$44,3,FALSE) + AEBYLD1!BB158*(1-VLOOKUP(AEBYLD2!BB$4,'[1]INTERNAL PARAMETERS-1'!$B$5:$J$44,5,FALSE))*VLOOKUP(AEBYLD2!BB$4,'[1]INTERNAL PARAMETERS-1'!$B$5:$J$44,8,FALSE)*VLOOKUP(AEBYLD2!BB$4,'[1]INTERNAL PARAMETERS-1'!$B$5:$J$44,3,FALSE)</f>
        <v>7.5799268674258596E-2</v>
      </c>
      <c r="BC158" s="50">
        <f>AEBYLD1!BC158*VLOOKUP(AEBYLD2!BC$4,'[1]INTERNAL PARAMETERS-1'!$B$5:$J$44,5,FALSE)*VLOOKUP(AEBYLD2!BC$4,'[1]INTERNAL PARAMETERS-1'!$B$5:$J$44,6,FALSE)*VLOOKUP(AEBYLD2!BC$4,'[1]INTERNAL PARAMETERS-1'!$B$5:$J$44,3,FALSE) + AEBYLD1!BC158*(1-VLOOKUP(AEBYLD2!BC$4,'[1]INTERNAL PARAMETERS-1'!$B$5:$J$44,5,FALSE))*VLOOKUP(AEBYLD2!BC$4,'[1]INTERNAL PARAMETERS-1'!$B$5:$J$44,8,FALSE)*VLOOKUP(AEBYLD2!BC$4,'[1]INTERNAL PARAMETERS-1'!$B$5:$J$44,3,FALSE)</f>
        <v>0.24064505645646908</v>
      </c>
      <c r="BD158" s="50">
        <f>AEBYLD1!BD158*VLOOKUP(AEBYLD2!BD$4,'[1]INTERNAL PARAMETERS-1'!$B$5:$J$44,5,FALSE)*VLOOKUP(AEBYLD2!BD$4,'[1]INTERNAL PARAMETERS-1'!$B$5:$J$44,6,FALSE)*VLOOKUP(AEBYLD2!BD$4,'[1]INTERNAL PARAMETERS-1'!$B$5:$J$44,3,FALSE) + AEBYLD1!BD158*(1-VLOOKUP(AEBYLD2!BD$4,'[1]INTERNAL PARAMETERS-1'!$B$5:$J$44,5,FALSE))*VLOOKUP(AEBYLD2!BD$4,'[1]INTERNAL PARAMETERS-1'!$B$5:$J$44,8,FALSE)*VLOOKUP(AEBYLD2!BD$4,'[1]INTERNAL PARAMETERS-1'!$B$5:$J$44,3,FALSE)</f>
        <v>6.6580581862330374E-2</v>
      </c>
      <c r="BE158" s="50">
        <f>AEBYLD1!BE158*VLOOKUP(AEBYLD2!BE$4,'[1]INTERNAL PARAMETERS-1'!$B$5:$J$44,5,FALSE)*VLOOKUP(AEBYLD2!BE$4,'[1]INTERNAL PARAMETERS-1'!$B$5:$J$44,6,FALSE)*VLOOKUP(AEBYLD2!BE$4,'[1]INTERNAL PARAMETERS-1'!$B$5:$J$44,3,FALSE) + AEBYLD1!BE158*(1-VLOOKUP(AEBYLD2!BE$4,'[1]INTERNAL PARAMETERS-1'!$B$5:$J$44,5,FALSE))*VLOOKUP(AEBYLD2!BE$4,'[1]INTERNAL PARAMETERS-1'!$B$5:$J$44,8,FALSE)*VLOOKUP(AEBYLD2!BE$4,'[1]INTERNAL PARAMETERS-1'!$B$5:$J$44,3,FALSE)</f>
        <v>0.14136064334949552</v>
      </c>
      <c r="BF158" s="50">
        <f>AEBYLD1!BF158*VLOOKUP(AEBYLD2!BF$4,'[1]INTERNAL PARAMETERS-1'!$B$5:$J$44,5,FALSE)*VLOOKUP(AEBYLD2!BF$4,'[1]INTERNAL PARAMETERS-1'!$B$5:$J$44,6,FALSE)*VLOOKUP(AEBYLD2!BF$4,'[1]INTERNAL PARAMETERS-1'!$B$5:$J$44,3,FALSE) + AEBYLD1!BF158*(1-VLOOKUP(AEBYLD2!BF$4,'[1]INTERNAL PARAMETERS-1'!$B$5:$J$44,5,FALSE))*VLOOKUP(AEBYLD2!BF$4,'[1]INTERNAL PARAMETERS-1'!$B$5:$J$44,8,FALSE)*VLOOKUP(AEBYLD2!BF$4,'[1]INTERNAL PARAMETERS-1'!$B$5:$J$44,3,FALSE)</f>
        <v>0</v>
      </c>
      <c r="BG158" s="50">
        <f>AEBYLD1!BG158*VLOOKUP(AEBYLD2!BG$4,'[1]INTERNAL PARAMETERS-1'!$B$5:$J$44,5,FALSE)*VLOOKUP(AEBYLD2!BG$4,'[1]INTERNAL PARAMETERS-1'!$B$5:$J$44,6,FALSE)*VLOOKUP(AEBYLD2!BG$4,'[1]INTERNAL PARAMETERS-1'!$B$5:$J$44,3,FALSE) + AEBYLD1!BG158*(1-VLOOKUP(AEBYLD2!BG$4,'[1]INTERNAL PARAMETERS-1'!$B$5:$J$44,5,FALSE))*VLOOKUP(AEBYLD2!BG$4,'[1]INTERNAL PARAMETERS-1'!$B$5:$J$44,8,FALSE)*VLOOKUP(AEBYLD2!BG$4,'[1]INTERNAL PARAMETERS-1'!$B$5:$J$44,3,FALSE)</f>
        <v>5.5416116152395382E-2</v>
      </c>
      <c r="BH158" s="50">
        <f>AEBYLD1!BH158*VLOOKUP(AEBYLD2!BH$4,'[1]INTERNAL PARAMETERS-1'!$B$5:$J$44,5,FALSE)*VLOOKUP(AEBYLD2!BH$4,'[1]INTERNAL PARAMETERS-1'!$B$5:$J$44,6,FALSE)*VLOOKUP(AEBYLD2!BH$4,'[1]INTERNAL PARAMETERS-1'!$B$5:$J$44,3,FALSE) + AEBYLD1!BH158*(1-VLOOKUP(AEBYLD2!BH$4,'[1]INTERNAL PARAMETERS-1'!$B$5:$J$44,5,FALSE))*VLOOKUP(AEBYLD2!BH$4,'[1]INTERNAL PARAMETERS-1'!$B$5:$J$44,8,FALSE)*VLOOKUP(AEBYLD2!BH$4,'[1]INTERNAL PARAMETERS-1'!$B$5:$J$44,3,FALSE)</f>
        <v>4.9725550321660732E-4</v>
      </c>
      <c r="BI158" s="50">
        <f>AEBYLD1!BI158*VLOOKUP(AEBYLD2!BI$4,'[1]INTERNAL PARAMETERS-1'!$B$5:$J$44,5,FALSE)*VLOOKUP(AEBYLD2!BI$4,'[1]INTERNAL PARAMETERS-1'!$B$5:$J$44,6,FALSE)*VLOOKUP(AEBYLD2!BI$4,'[1]INTERNAL PARAMETERS-1'!$B$5:$J$44,3,FALSE) + AEBYLD1!BI158*(1-VLOOKUP(AEBYLD2!BI$4,'[1]INTERNAL PARAMETERS-1'!$B$5:$J$44,5,FALSE))*VLOOKUP(AEBYLD2!BI$4,'[1]INTERNAL PARAMETERS-1'!$B$5:$J$44,8,FALSE)*VLOOKUP(AEBYLD2!BI$4,'[1]INTERNAL PARAMETERS-1'!$B$5:$J$44,3,FALSE)</f>
        <v>0</v>
      </c>
      <c r="BJ158" s="50">
        <f>AEBYLD1!BJ158*VLOOKUP(AEBYLD2!BJ$4,'[1]INTERNAL PARAMETERS-1'!$B$5:$J$44,5,FALSE)*VLOOKUP(AEBYLD2!BJ$4,'[1]INTERNAL PARAMETERS-1'!$B$5:$J$44,6,FALSE)*VLOOKUP(AEBYLD2!BJ$4,'[1]INTERNAL PARAMETERS-1'!$B$5:$J$44,3,FALSE) + AEBYLD1!BJ158*(1-VLOOKUP(AEBYLD2!BJ$4,'[1]INTERNAL PARAMETERS-1'!$B$5:$J$44,5,FALSE))*VLOOKUP(AEBYLD2!BJ$4,'[1]INTERNAL PARAMETERS-1'!$B$5:$J$44,8,FALSE)*VLOOKUP(AEBYLD2!BJ$4,'[1]INTERNAL PARAMETERS-1'!$B$5:$J$44,3,FALSE)</f>
        <v>2.6907286440457059E-2</v>
      </c>
      <c r="BK158" s="50">
        <f>AEBYLD1!BK158*VLOOKUP(AEBYLD2!BK$4,'[1]INTERNAL PARAMETERS-1'!$B$5:$J$44,5,FALSE)*VLOOKUP(AEBYLD2!BK$4,'[1]INTERNAL PARAMETERS-1'!$B$5:$J$44,6,FALSE)*VLOOKUP(AEBYLD2!BK$4,'[1]INTERNAL PARAMETERS-1'!$B$5:$J$44,3,FALSE) + AEBYLD1!BK158*(1-VLOOKUP(AEBYLD2!BK$4,'[1]INTERNAL PARAMETERS-1'!$B$5:$J$44,5,FALSE))*VLOOKUP(AEBYLD2!BK$4,'[1]INTERNAL PARAMETERS-1'!$B$5:$J$44,8,FALSE)*VLOOKUP(AEBYLD2!BK$4,'[1]INTERNAL PARAMETERS-1'!$B$5:$J$44,3,FALSE)</f>
        <v>4.271157545018698E-2</v>
      </c>
      <c r="BL158" s="50">
        <f>AEBYLD1!BL158*VLOOKUP(AEBYLD2!BL$4,'[1]INTERNAL PARAMETERS-1'!$B$5:$J$44,5,FALSE)*VLOOKUP(AEBYLD2!BL$4,'[1]INTERNAL PARAMETERS-1'!$B$5:$J$44,6,FALSE)*VLOOKUP(AEBYLD2!BL$4,'[1]INTERNAL PARAMETERS-1'!$B$5:$J$44,3,FALSE) + AEBYLD1!BL158*(1-VLOOKUP(AEBYLD2!BL$4,'[1]INTERNAL PARAMETERS-1'!$B$5:$J$44,5,FALSE))*VLOOKUP(AEBYLD2!BL$4,'[1]INTERNAL PARAMETERS-1'!$B$5:$J$44,8,FALSE)*VLOOKUP(AEBYLD2!BL$4,'[1]INTERNAL PARAMETERS-1'!$B$5:$J$44,3,FALSE)</f>
        <v>9.5155409935044316E-2</v>
      </c>
      <c r="BM158" s="50">
        <f>AEBYLD1!BM158*VLOOKUP(AEBYLD2!BM$4,'[1]INTERNAL PARAMETERS-1'!$B$5:$J$44,5,FALSE)*VLOOKUP(AEBYLD2!BM$4,'[1]INTERNAL PARAMETERS-1'!$B$5:$J$44,6,FALSE)*VLOOKUP(AEBYLD2!BM$4,'[1]INTERNAL PARAMETERS-1'!$B$5:$J$44,3,FALSE) + AEBYLD1!BM158*(1-VLOOKUP(AEBYLD2!BM$4,'[1]INTERNAL PARAMETERS-1'!$B$5:$J$44,5,FALSE))*VLOOKUP(AEBYLD2!BM$4,'[1]INTERNAL PARAMETERS-1'!$B$5:$J$44,8,FALSE)*VLOOKUP(AEBYLD2!BM$4,'[1]INTERNAL PARAMETERS-1'!$B$5:$J$44,3,FALSE)</f>
        <v>4.1551726725820477E-2</v>
      </c>
      <c r="BN158" s="50">
        <f>AEBYLD1!BN158*VLOOKUP(AEBYLD2!BN$4,'[1]INTERNAL PARAMETERS-1'!$B$5:$J$44,5,FALSE)*VLOOKUP(AEBYLD2!BN$4,'[1]INTERNAL PARAMETERS-1'!$B$5:$J$44,6,FALSE)*VLOOKUP(AEBYLD2!BN$4,'[1]INTERNAL PARAMETERS-1'!$B$5:$J$44,3,FALSE) + AEBYLD1!BN158*(1-VLOOKUP(AEBYLD2!BN$4,'[1]INTERNAL PARAMETERS-1'!$B$5:$J$44,5,FALSE))*VLOOKUP(AEBYLD2!BN$4,'[1]INTERNAL PARAMETERS-1'!$B$5:$J$44,8,FALSE)*VLOOKUP(AEBYLD2!BN$4,'[1]INTERNAL PARAMETERS-1'!$B$5:$J$44,3,FALSE)</f>
        <v>3.7229950936074688E-2</v>
      </c>
      <c r="BO158" s="50">
        <f>AEBYLD1!BO158*VLOOKUP(AEBYLD2!BO$4,'[1]INTERNAL PARAMETERS-1'!$B$5:$J$44,5,FALSE)*VLOOKUP(AEBYLD2!BO$4,'[1]INTERNAL PARAMETERS-1'!$B$5:$J$44,6,FALSE)*VLOOKUP(AEBYLD2!BO$4,'[1]INTERNAL PARAMETERS-1'!$B$5:$J$44,3,FALSE) + AEBYLD1!BO158*(1-VLOOKUP(AEBYLD2!BO$4,'[1]INTERNAL PARAMETERS-1'!$B$5:$J$44,5,FALSE))*VLOOKUP(AEBYLD2!BO$4,'[1]INTERNAL PARAMETERS-1'!$B$5:$J$44,8,FALSE)*VLOOKUP(AEBYLD2!BO$4,'[1]INTERNAL PARAMETERS-1'!$B$5:$J$44,3,FALSE)</f>
        <v>2.7686471392555177E-2</v>
      </c>
      <c r="BP158" s="50">
        <f>AEBYLD1!BP158*VLOOKUP(AEBYLD2!BP$4,'[1]INTERNAL PARAMETERS-1'!$B$5:$J$44,5,FALSE)*VLOOKUP(AEBYLD2!BP$4,'[1]INTERNAL PARAMETERS-1'!$B$5:$J$44,6,FALSE)*VLOOKUP(AEBYLD2!BP$4,'[1]INTERNAL PARAMETERS-1'!$B$5:$J$44,3,FALSE) + AEBYLD1!BP158*(1-VLOOKUP(AEBYLD2!BP$4,'[1]INTERNAL PARAMETERS-1'!$B$5:$J$44,5,FALSE))*VLOOKUP(AEBYLD2!BP$4,'[1]INTERNAL PARAMETERS-1'!$B$5:$J$44,8,FALSE)*VLOOKUP(AEBYLD2!BP$4,'[1]INTERNAL PARAMETERS-1'!$B$5:$J$44,3,FALSE)</f>
        <v>2.2895629596977759E-3</v>
      </c>
      <c r="BQ158" s="50">
        <f>AEBYLD1!BQ158*VLOOKUP(AEBYLD2!BQ$4,'[1]INTERNAL PARAMETERS-1'!$B$5:$J$44,5,FALSE)*VLOOKUP(AEBYLD2!BQ$4,'[1]INTERNAL PARAMETERS-1'!$B$5:$J$44,6,FALSE)*VLOOKUP(AEBYLD2!BQ$4,'[1]INTERNAL PARAMETERS-1'!$B$5:$J$44,3,FALSE) + AEBYLD1!BQ158*(1-VLOOKUP(AEBYLD2!BQ$4,'[1]INTERNAL PARAMETERS-1'!$B$5:$J$44,5,FALSE))*VLOOKUP(AEBYLD2!BQ$4,'[1]INTERNAL PARAMETERS-1'!$B$5:$J$44,8,FALSE)*VLOOKUP(AEBYLD2!BQ$4,'[1]INTERNAL PARAMETERS-1'!$B$5:$J$44,3,FALSE)</f>
        <v>0.1160207149402846</v>
      </c>
      <c r="BR158" s="50">
        <f>AEBYLD1!BR158*VLOOKUP(AEBYLD2!BR$4,'[1]INTERNAL PARAMETERS-1'!$B$5:$J$44,5,FALSE)*VLOOKUP(AEBYLD2!BR$4,'[1]INTERNAL PARAMETERS-1'!$B$5:$J$44,6,FALSE)*VLOOKUP(AEBYLD2!BR$4,'[1]INTERNAL PARAMETERS-1'!$B$5:$J$44,3,FALSE) + AEBYLD1!BR158*(1-VLOOKUP(AEBYLD2!BR$4,'[1]INTERNAL PARAMETERS-1'!$B$5:$J$44,5,FALSE))*VLOOKUP(AEBYLD2!BR$4,'[1]INTERNAL PARAMETERS-1'!$B$5:$J$44,8,FALSE)*VLOOKUP(AEBYLD2!BR$4,'[1]INTERNAL PARAMETERS-1'!$B$5:$J$44,3,FALSE)</f>
        <v>3.2370362139283225E-3</v>
      </c>
      <c r="BS158" s="50">
        <f>AEBYLD1!BS158*VLOOKUP(AEBYLD2!BS$4,'[1]INTERNAL PARAMETERS-1'!$B$5:$J$44,5,FALSE)*VLOOKUP(AEBYLD2!BS$4,'[1]INTERNAL PARAMETERS-1'!$B$5:$J$44,6,FALSE)*VLOOKUP(AEBYLD2!BS$4,'[1]INTERNAL PARAMETERS-1'!$B$5:$J$44,3,FALSE) + AEBYLD1!BS158*(1-VLOOKUP(AEBYLD2!BS$4,'[1]INTERNAL PARAMETERS-1'!$B$5:$J$44,5,FALSE))*VLOOKUP(AEBYLD2!BS$4,'[1]INTERNAL PARAMETERS-1'!$B$5:$J$44,8,FALSE)*VLOOKUP(AEBYLD2!BS$4,'[1]INTERNAL PARAMETERS-1'!$B$5:$J$44,3,FALSE)</f>
        <v>3.4244013359170357E-4</v>
      </c>
      <c r="BT158" s="50">
        <f>AEBYLD1!BT158*VLOOKUP(AEBYLD2!BT$4,'[1]INTERNAL PARAMETERS-1'!$B$5:$J$44,5,FALSE)*VLOOKUP(AEBYLD2!BT$4,'[1]INTERNAL PARAMETERS-1'!$B$5:$J$44,6,FALSE)*VLOOKUP(AEBYLD2!BT$4,'[1]INTERNAL PARAMETERS-1'!$B$5:$J$44,3,FALSE) + AEBYLD1!BT158*(1-VLOOKUP(AEBYLD2!BT$4,'[1]INTERNAL PARAMETERS-1'!$B$5:$J$44,5,FALSE))*VLOOKUP(AEBYLD2!BT$4,'[1]INTERNAL PARAMETERS-1'!$B$5:$J$44,8,FALSE)*VLOOKUP(AEBYLD2!BT$4,'[1]INTERNAL PARAMETERS-1'!$B$5:$J$44,3,FALSE)</f>
        <v>0</v>
      </c>
      <c r="BU158" s="50">
        <f>AEBYLD1!BU158*VLOOKUP(AEBYLD2!BU$4,'[1]INTERNAL PARAMETERS-1'!$B$5:$J$44,5,FALSE)*VLOOKUP(AEBYLD2!BU$4,'[1]INTERNAL PARAMETERS-1'!$B$5:$J$44,6,FALSE)*VLOOKUP(AEBYLD2!BU$4,'[1]INTERNAL PARAMETERS-1'!$B$5:$J$44,3,FALSE) + AEBYLD1!BU158*(1-VLOOKUP(AEBYLD2!BU$4,'[1]INTERNAL PARAMETERS-1'!$B$5:$J$44,5,FALSE))*VLOOKUP(AEBYLD2!BU$4,'[1]INTERNAL PARAMETERS-1'!$B$5:$J$44,8,FALSE)*VLOOKUP(AEBYLD2!BU$4,'[1]INTERNAL PARAMETERS-1'!$B$5:$J$44,3,FALSE)</f>
        <v>0</v>
      </c>
      <c r="BV158" s="50">
        <f>AEBYLD1!BV158*VLOOKUP(AEBYLD2!BV$4,'[1]INTERNAL PARAMETERS-1'!$B$5:$J$44,5,FALSE)*VLOOKUP(AEBYLD2!BV$4,'[1]INTERNAL PARAMETERS-1'!$B$5:$J$44,6,FALSE)*VLOOKUP(AEBYLD2!BV$4,'[1]INTERNAL PARAMETERS-1'!$B$5:$J$44,3,FALSE) + AEBYLD1!BV158*(1-VLOOKUP(AEBYLD2!BV$4,'[1]INTERNAL PARAMETERS-1'!$B$5:$J$44,5,FALSE))*VLOOKUP(AEBYLD2!BV$4,'[1]INTERNAL PARAMETERS-1'!$B$5:$J$44,8,FALSE)*VLOOKUP(AEBYLD2!BV$4,'[1]INTERNAL PARAMETERS-1'!$B$5:$J$44,3,FALSE)</f>
        <v>0</v>
      </c>
      <c r="BW158" s="50">
        <f>AEBYLD1!BW158*VLOOKUP(AEBYLD2!BW$4,'[1]INTERNAL PARAMETERS-1'!$B$5:$J$44,5,FALSE)*VLOOKUP(AEBYLD2!BW$4,'[1]INTERNAL PARAMETERS-1'!$B$5:$J$44,6,FALSE)*VLOOKUP(AEBYLD2!BW$4,'[1]INTERNAL PARAMETERS-1'!$B$5:$J$44,3,FALSE) + AEBYLD1!BW158*(1-VLOOKUP(AEBYLD2!BW$4,'[1]INTERNAL PARAMETERS-1'!$B$5:$J$44,5,FALSE))*VLOOKUP(AEBYLD2!BW$4,'[1]INTERNAL PARAMETERS-1'!$B$5:$J$44,8,FALSE)*VLOOKUP(AEBYLD2!BW$4,'[1]INTERNAL PARAMETERS-1'!$B$5:$J$44,3,FALSE)</f>
        <v>0</v>
      </c>
      <c r="BX158" s="50">
        <f>AEBYLD1!BX158*VLOOKUP(AEBYLD2!BX$4,'[1]INTERNAL PARAMETERS-1'!$B$5:$J$44,5,FALSE)*VLOOKUP(AEBYLD2!BX$4,'[1]INTERNAL PARAMETERS-1'!$B$5:$J$44,6,FALSE)*VLOOKUP(AEBYLD2!BX$4,'[1]INTERNAL PARAMETERS-1'!$B$5:$J$44,3,FALSE) + AEBYLD1!BX158*(1-VLOOKUP(AEBYLD2!BX$4,'[1]INTERNAL PARAMETERS-1'!$B$5:$J$44,5,FALSE))*VLOOKUP(AEBYLD2!BX$4,'[1]INTERNAL PARAMETERS-1'!$B$5:$J$44,8,FALSE)*VLOOKUP(AEBYLD2!BX$4,'[1]INTERNAL PARAMETERS-1'!$B$5:$J$44,3,FALSE)</f>
        <v>0</v>
      </c>
      <c r="BY158" s="50">
        <f>AEBYLD1!BY158*VLOOKUP(AEBYLD2!BY$4,'[1]INTERNAL PARAMETERS-1'!$B$5:$J$44,5,FALSE)*VLOOKUP(AEBYLD2!BY$4,'[1]INTERNAL PARAMETERS-1'!$B$5:$J$44,6,FALSE)*VLOOKUP(AEBYLD2!BY$4,'[1]INTERNAL PARAMETERS-1'!$B$5:$J$44,3,FALSE) + AEBYLD1!BY158*(1-VLOOKUP(AEBYLD2!BY$4,'[1]INTERNAL PARAMETERS-1'!$B$5:$J$44,5,FALSE))*VLOOKUP(AEBYLD2!BY$4,'[1]INTERNAL PARAMETERS-1'!$B$5:$J$44,8,FALSE)*VLOOKUP(AEBYLD2!BY$4,'[1]INTERNAL PARAMETERS-1'!$B$5:$J$44,3,FALSE)</f>
        <v>0</v>
      </c>
      <c r="BZ158" s="50">
        <f>AEBYLD1!BZ158*VLOOKUP(AEBYLD2!BZ$4,'[1]INTERNAL PARAMETERS-1'!$B$5:$J$44,5,FALSE)*VLOOKUP(AEBYLD2!BZ$4,'[1]INTERNAL PARAMETERS-1'!$B$5:$J$44,6,FALSE)*VLOOKUP(AEBYLD2!BZ$4,'[1]INTERNAL PARAMETERS-1'!$B$5:$J$44,3,FALSE) + AEBYLD1!BZ158*(1-VLOOKUP(AEBYLD2!BZ$4,'[1]INTERNAL PARAMETERS-1'!$B$5:$J$44,5,FALSE))*VLOOKUP(AEBYLD2!BZ$4,'[1]INTERNAL PARAMETERS-1'!$B$5:$J$44,8,FALSE)*VLOOKUP(AEBYLD2!BZ$4,'[1]INTERNAL PARAMETERS-1'!$B$5:$J$44,3,FALSE)</f>
        <v>3.472898698717601E-4</v>
      </c>
      <c r="CA158" s="50">
        <f>AEBYLD1!CA158*VLOOKUP(AEBYLD2!CA$4,'[1]INTERNAL PARAMETERS-1'!$B$5:$J$44,5,FALSE)*VLOOKUP(AEBYLD2!CA$4,'[1]INTERNAL PARAMETERS-1'!$B$5:$J$44,6,FALSE)*VLOOKUP(AEBYLD2!CA$4,'[1]INTERNAL PARAMETERS-1'!$B$5:$J$44,3,FALSE) + AEBYLD1!CA158*(1-VLOOKUP(AEBYLD2!CA$4,'[1]INTERNAL PARAMETERS-1'!$B$5:$J$44,5,FALSE))*VLOOKUP(AEBYLD2!CA$4,'[1]INTERNAL PARAMETERS-1'!$B$5:$J$44,8,FALSE)*VLOOKUP(AEBYLD2!CA$4,'[1]INTERNAL PARAMETERS-1'!$B$5:$J$44,3,FALSE)</f>
        <v>0</v>
      </c>
      <c r="CB158" s="50">
        <f>AEBYLD1!CB158*VLOOKUP(AEBYLD2!CB$4,'[1]INTERNAL PARAMETERS-1'!$B$5:$J$44,5,FALSE)*VLOOKUP(AEBYLD2!CB$4,'[1]INTERNAL PARAMETERS-1'!$B$5:$J$44,6,FALSE)*VLOOKUP(AEBYLD2!CB$4,'[1]INTERNAL PARAMETERS-1'!$B$5:$J$44,3,FALSE) + AEBYLD1!CB158*(1-VLOOKUP(AEBYLD2!CB$4,'[1]INTERNAL PARAMETERS-1'!$B$5:$J$44,5,FALSE))*VLOOKUP(AEBYLD2!CB$4,'[1]INTERNAL PARAMETERS-1'!$B$5:$J$44,8,FALSE)*VLOOKUP(AEBYLD2!CB$4,'[1]INTERNAL PARAMETERS-1'!$B$5:$J$44,3,FALSE)</f>
        <v>0</v>
      </c>
      <c r="CC158" s="50">
        <f>AEBYLD1!CC158*VLOOKUP(AEBYLD2!CC$4,'[1]INTERNAL PARAMETERS-1'!$B$5:$J$44,5,FALSE)*VLOOKUP(AEBYLD2!CC$4,'[1]INTERNAL PARAMETERS-1'!$B$5:$J$44,6,FALSE)*VLOOKUP(AEBYLD2!CC$4,'[1]INTERNAL PARAMETERS-1'!$B$5:$J$44,3,FALSE) + AEBYLD1!CC158*(1-VLOOKUP(AEBYLD2!CC$4,'[1]INTERNAL PARAMETERS-1'!$B$5:$J$44,5,FALSE))*VLOOKUP(AEBYLD2!CC$4,'[1]INTERNAL PARAMETERS-1'!$B$5:$J$44,8,FALSE)*VLOOKUP(AEBYLD2!CC$4,'[1]INTERNAL PARAMETERS-1'!$B$5:$J$44,3,FALSE)</f>
        <v>7.0158951836130318E-4</v>
      </c>
      <c r="CD158" s="50">
        <f>AEBYLD1!CD158*VLOOKUP(AEBYLD2!CD$4,'[1]INTERNAL PARAMETERS-1'!$B$5:$J$44,5,FALSE)*VLOOKUP(AEBYLD2!CD$4,'[1]INTERNAL PARAMETERS-1'!$B$5:$J$44,6,FALSE)*VLOOKUP(AEBYLD2!CD$4,'[1]INTERNAL PARAMETERS-1'!$B$5:$J$44,3,FALSE) + AEBYLD1!CD158*(1-VLOOKUP(AEBYLD2!CD$4,'[1]INTERNAL PARAMETERS-1'!$B$5:$J$44,5,FALSE))*VLOOKUP(AEBYLD2!CD$4,'[1]INTERNAL PARAMETERS-1'!$B$5:$J$44,8,FALSE)*VLOOKUP(AEBYLD2!CD$4,'[1]INTERNAL PARAMETERS-1'!$B$5:$J$44,3,FALSE)</f>
        <v>1.5873471348154806E-3</v>
      </c>
      <c r="CE158" s="50">
        <f>AEBYLD1!CE158*VLOOKUP(AEBYLD2!CE$4,'[1]INTERNAL PARAMETERS-1'!$B$5:$J$44,5,FALSE)*VLOOKUP(AEBYLD2!CE$4,'[1]INTERNAL PARAMETERS-1'!$B$5:$J$44,6,FALSE)*VLOOKUP(AEBYLD2!CE$4,'[1]INTERNAL PARAMETERS-1'!$B$5:$J$44,3,FALSE) + AEBYLD1!CE158*(1-VLOOKUP(AEBYLD2!CE$4,'[1]INTERNAL PARAMETERS-1'!$B$5:$J$44,5,FALSE))*VLOOKUP(AEBYLD2!CE$4,'[1]INTERNAL PARAMETERS-1'!$B$5:$J$44,8,FALSE)*VLOOKUP(AEBYLD2!CE$4,'[1]INTERNAL PARAMETERS-1'!$B$5:$J$44,3,FALSE)</f>
        <v>3.274433613439019E-3</v>
      </c>
      <c r="CF158" s="50">
        <f>AEBYLD1!CF158*VLOOKUP(AEBYLD2!CF$4,'[1]INTERNAL PARAMETERS-1'!$B$5:$J$44,5,FALSE)*VLOOKUP(AEBYLD2!CF$4,'[1]INTERNAL PARAMETERS-1'!$B$5:$J$44,6,FALSE)*VLOOKUP(AEBYLD2!CF$4,'[1]INTERNAL PARAMETERS-1'!$B$5:$J$44,3,FALSE) + AEBYLD1!CF158*(1-VLOOKUP(AEBYLD2!CF$4,'[1]INTERNAL PARAMETERS-1'!$B$5:$J$44,5,FALSE))*VLOOKUP(AEBYLD2!CF$4,'[1]INTERNAL PARAMETERS-1'!$B$5:$J$44,8,FALSE)*VLOOKUP(AEBYLD2!CF$4,'[1]INTERNAL PARAMETERS-1'!$B$5:$J$44,3,FALSE)</f>
        <v>1.4592898509411679E-3</v>
      </c>
      <c r="CG158" s="50">
        <f>AEBYLD1!CG158*VLOOKUP(AEBYLD2!CG$4,'[1]INTERNAL PARAMETERS-1'!$B$5:$J$44,5,FALSE)*VLOOKUP(AEBYLD2!CG$4,'[1]INTERNAL PARAMETERS-1'!$B$5:$J$44,6,FALSE)*VLOOKUP(AEBYLD2!CG$4,'[1]INTERNAL PARAMETERS-1'!$B$5:$J$44,3,FALSE) + AEBYLD1!CG158*(1-VLOOKUP(AEBYLD2!CG$4,'[1]INTERNAL PARAMETERS-1'!$B$5:$J$44,5,FALSE))*VLOOKUP(AEBYLD2!CG$4,'[1]INTERNAL PARAMETERS-1'!$B$5:$J$44,8,FALSE)*VLOOKUP(AEBYLD2!CG$4,'[1]INTERNAL PARAMETERS-1'!$B$5:$J$44,3,FALSE)</f>
        <v>0</v>
      </c>
      <c r="CH158" s="49">
        <f>AEBYLD1!CH158*VLOOKUP(AEBYLD2!CH$4,'[1]INTERNAL PARAMETERS-1'!$B$5:$J$44,5,FALSE)*VLOOKUP(AEBYLD2!CH$4,'[1]INTERNAL PARAMETERS-1'!$B$5:$J$44,6,FALSE)*VLOOKUP(AEBYLD2!CH$4,'[1]INTERNAL PARAMETERS-1'!$B$5:$J$44,3,FALSE) + AEBYLD1!CH158*(1-VLOOKUP(AEBYLD2!CH$4,'[1]INTERNAL PARAMETERS-1'!$B$5:$J$44,5,FALSE))*VLOOKUP(AEBYLD2!CH$4,'[1]INTERNAL PARAMETERS-1'!$B$5:$J$44,8,FALSE)*VLOOKUP(AEBYLD2!CH$4,'[1]INTERNAL PARAMETERS-1'!$B$5:$J$44,3,FALSE)</f>
        <v>0</v>
      </c>
      <c r="CJ158" s="51">
        <f t="shared" si="4"/>
        <v>63.392249414425244</v>
      </c>
      <c r="CK158" s="49">
        <f t="shared" si="5"/>
        <v>1.5932563205462331</v>
      </c>
    </row>
    <row r="159" spans="2:89" x14ac:dyDescent="0.4">
      <c r="B159" s="64" t="s">
        <v>8</v>
      </c>
      <c r="C159" s="63" t="s">
        <v>89</v>
      </c>
      <c r="D159" s="63" t="s">
        <v>78</v>
      </c>
      <c r="E159" s="147">
        <f>AEB!AF159</f>
        <v>101.6371186583431</v>
      </c>
      <c r="F159" s="65">
        <f>'[1]INTERNAL PARAMETERS-1'!M15</f>
        <v>34.72</v>
      </c>
      <c r="G159" s="51">
        <f>AEBYLD1!G159*VLOOKUP(AEBYLD2!G$4,'[1]INTERNAL PARAMETERS-1'!$B$5:$J$44,5,FALSE)*VLOOKUP(AEBYLD2!G$4,'[1]INTERNAL PARAMETERS-1'!$B$5:$J$44,7,FALSE)*AEBYLD2!$F159 + AEBYLD1!G159*(1-VLOOKUP(AEBYLD2!G$4,'[1]INTERNAL PARAMETERS-1'!$B$5:$J$44,5,FALSE))*VLOOKUP(AEBYLD2!G$4,'[1]INTERNAL PARAMETERS-1'!$B$5:$J$44,9,FALSE)*AEBYLD2!$F159</f>
        <v>16.634756668045728</v>
      </c>
      <c r="H159" s="50">
        <f>AEBYLD1!H159*VLOOKUP(AEBYLD2!H$4,'[1]INTERNAL PARAMETERS-1'!$B$5:$J$44,5,FALSE)*VLOOKUP(AEBYLD2!H$4,'[1]INTERNAL PARAMETERS-1'!$B$5:$J$44,7,FALSE)*AEBYLD2!$F159 + AEBYLD1!H159*(1-VLOOKUP(AEBYLD2!H$4,'[1]INTERNAL PARAMETERS-1'!$B$5:$J$44,5,FALSE))*VLOOKUP(AEBYLD2!H$4,'[1]INTERNAL PARAMETERS-1'!$B$5:$J$44,9,FALSE)*AEBYLD2!$F159</f>
        <v>4.6122569806790708</v>
      </c>
      <c r="I159" s="50">
        <f>AEBYLD1!I159*VLOOKUP(AEBYLD2!I$4,'[1]INTERNAL PARAMETERS-1'!$B$5:$J$44,5,FALSE)*VLOOKUP(AEBYLD2!I$4,'[1]INTERNAL PARAMETERS-1'!$B$5:$J$44,7,FALSE)*AEBYLD2!$F159 + AEBYLD1!I159*(1-VLOOKUP(AEBYLD2!I$4,'[1]INTERNAL PARAMETERS-1'!$B$5:$J$44,5,FALSE))*VLOOKUP(AEBYLD2!I$4,'[1]INTERNAL PARAMETERS-1'!$B$5:$J$44,9,FALSE)*AEBYLD2!$F159</f>
        <v>7.651141085528387</v>
      </c>
      <c r="J159" s="50">
        <f>AEBYLD1!J159*VLOOKUP(AEBYLD2!J$4,'[1]INTERNAL PARAMETERS-1'!$B$5:$J$44,5,FALSE)*VLOOKUP(AEBYLD2!J$4,'[1]INTERNAL PARAMETERS-1'!$B$5:$J$44,7,FALSE)*AEBYLD2!$F159 + AEBYLD1!J159*(1-VLOOKUP(AEBYLD2!J$4,'[1]INTERNAL PARAMETERS-1'!$B$5:$J$44,5,FALSE))*VLOOKUP(AEBYLD2!J$4,'[1]INTERNAL PARAMETERS-1'!$B$5:$J$44,9,FALSE)*AEBYLD2!$F159</f>
        <v>0</v>
      </c>
      <c r="K159" s="50">
        <f>AEBYLD1!K159*VLOOKUP(AEBYLD2!K$4,'[1]INTERNAL PARAMETERS-1'!$B$5:$J$44,5,FALSE)*VLOOKUP(AEBYLD2!K$4,'[1]INTERNAL PARAMETERS-1'!$B$5:$J$44,7,FALSE)*AEBYLD2!$F159 + AEBYLD1!K159*(1-VLOOKUP(AEBYLD2!K$4,'[1]INTERNAL PARAMETERS-1'!$B$5:$J$44,5,FALSE))*VLOOKUP(AEBYLD2!K$4,'[1]INTERNAL PARAMETERS-1'!$B$5:$J$44,9,FALSE)*AEBYLD2!$F159</f>
        <v>0</v>
      </c>
      <c r="L159" s="50">
        <f>AEBYLD1!L159*VLOOKUP(AEBYLD2!L$4,'[1]INTERNAL PARAMETERS-1'!$B$5:$J$44,5,FALSE)*VLOOKUP(AEBYLD2!L$4,'[1]INTERNAL PARAMETERS-1'!$B$5:$J$44,7,FALSE)*AEBYLD2!$F159 + AEBYLD1!L159*(1-VLOOKUP(AEBYLD2!L$4,'[1]INTERNAL PARAMETERS-1'!$B$5:$J$44,5,FALSE))*VLOOKUP(AEBYLD2!L$4,'[1]INTERNAL PARAMETERS-1'!$B$5:$J$44,9,FALSE)*AEBYLD2!$F159</f>
        <v>0</v>
      </c>
      <c r="M159" s="50">
        <f>AEBYLD1!M159*VLOOKUP(AEBYLD2!M$4,'[1]INTERNAL PARAMETERS-1'!$B$5:$J$44,5,FALSE)*VLOOKUP(AEBYLD2!M$4,'[1]INTERNAL PARAMETERS-1'!$B$5:$J$44,7,FALSE)*AEBYLD2!$F159 + AEBYLD1!M159*(1-VLOOKUP(AEBYLD2!M$4,'[1]INTERNAL PARAMETERS-1'!$B$5:$J$44,5,FALSE))*VLOOKUP(AEBYLD2!M$4,'[1]INTERNAL PARAMETERS-1'!$B$5:$J$44,9,FALSE)*AEBYLD2!$F159</f>
        <v>0.45611530145635432</v>
      </c>
      <c r="N159" s="50">
        <f>AEBYLD1!N159*VLOOKUP(AEBYLD2!N$4,'[1]INTERNAL PARAMETERS-1'!$B$5:$J$44,5,FALSE)*VLOOKUP(AEBYLD2!N$4,'[1]INTERNAL PARAMETERS-1'!$B$5:$J$44,7,FALSE)*AEBYLD2!$F159 + AEBYLD1!N159*(1-VLOOKUP(AEBYLD2!N$4,'[1]INTERNAL PARAMETERS-1'!$B$5:$J$44,5,FALSE))*VLOOKUP(AEBYLD2!N$4,'[1]INTERNAL PARAMETERS-1'!$B$5:$J$44,9,FALSE)*AEBYLD2!$F159</f>
        <v>2.6294627595667412E-2</v>
      </c>
      <c r="O159" s="50">
        <f>AEBYLD1!O159*VLOOKUP(AEBYLD2!O$4,'[1]INTERNAL PARAMETERS-1'!$B$5:$J$44,5,FALSE)*VLOOKUP(AEBYLD2!O$4,'[1]INTERNAL PARAMETERS-1'!$B$5:$J$44,7,FALSE)*AEBYLD2!$F159 + AEBYLD1!O159*(1-VLOOKUP(AEBYLD2!O$4,'[1]INTERNAL PARAMETERS-1'!$B$5:$J$44,5,FALSE))*VLOOKUP(AEBYLD2!O$4,'[1]INTERNAL PARAMETERS-1'!$B$5:$J$44,9,FALSE)*AEBYLD2!$F159</f>
        <v>0</v>
      </c>
      <c r="P159" s="50">
        <f>AEBYLD1!P159*VLOOKUP(AEBYLD2!P$4,'[1]INTERNAL PARAMETERS-1'!$B$5:$J$44,5,FALSE)*VLOOKUP(AEBYLD2!P$4,'[1]INTERNAL PARAMETERS-1'!$B$5:$J$44,7,FALSE)*AEBYLD2!$F159 + AEBYLD1!P159*(1-VLOOKUP(AEBYLD2!P$4,'[1]INTERNAL PARAMETERS-1'!$B$5:$J$44,5,FALSE))*VLOOKUP(AEBYLD2!P$4,'[1]INTERNAL PARAMETERS-1'!$B$5:$J$44,9,FALSE)*AEBYLD2!$F159</f>
        <v>0</v>
      </c>
      <c r="Q159" s="50">
        <f>AEBYLD1!Q159*VLOOKUP(AEBYLD2!Q$4,'[1]INTERNAL PARAMETERS-1'!$B$5:$J$44,5,FALSE)*VLOOKUP(AEBYLD2!Q$4,'[1]INTERNAL PARAMETERS-1'!$B$5:$J$44,7,FALSE)*AEBYLD2!$F159 + AEBYLD1!Q159*(1-VLOOKUP(AEBYLD2!Q$4,'[1]INTERNAL PARAMETERS-1'!$B$5:$J$44,5,FALSE))*VLOOKUP(AEBYLD2!Q$4,'[1]INTERNAL PARAMETERS-1'!$B$5:$J$44,9,FALSE)*AEBYLD2!$F159</f>
        <v>0</v>
      </c>
      <c r="R159" s="50">
        <f>AEBYLD1!R159*VLOOKUP(AEBYLD2!R$4,'[1]INTERNAL PARAMETERS-1'!$B$5:$J$44,5,FALSE)*VLOOKUP(AEBYLD2!R$4,'[1]INTERNAL PARAMETERS-1'!$B$5:$J$44,7,FALSE)*AEBYLD2!$F159 + AEBYLD1!R159*(1-VLOOKUP(AEBYLD2!R$4,'[1]INTERNAL PARAMETERS-1'!$B$5:$J$44,5,FALSE))*VLOOKUP(AEBYLD2!R$4,'[1]INTERNAL PARAMETERS-1'!$B$5:$J$44,9,FALSE)*AEBYLD2!$F159</f>
        <v>5.4536116638526241E-2</v>
      </c>
      <c r="S159" s="50">
        <f>AEBYLD1!S159*VLOOKUP(AEBYLD2!S$4,'[1]INTERNAL PARAMETERS-1'!$B$5:$J$44,5,FALSE)*VLOOKUP(AEBYLD2!S$4,'[1]INTERNAL PARAMETERS-1'!$B$5:$J$44,7,FALSE)*AEBYLD2!$F159 + AEBYLD1!S159*(1-VLOOKUP(AEBYLD2!S$4,'[1]INTERNAL PARAMETERS-1'!$B$5:$J$44,5,FALSE))*VLOOKUP(AEBYLD2!S$4,'[1]INTERNAL PARAMETERS-1'!$B$5:$J$44,9,FALSE)*AEBYLD2!$F159</f>
        <v>0.90305840472138288</v>
      </c>
      <c r="T159" s="50">
        <f>AEBYLD1!T159*VLOOKUP(AEBYLD2!T$4,'[1]INTERNAL PARAMETERS-1'!$B$5:$J$44,5,FALSE)*VLOOKUP(AEBYLD2!T$4,'[1]INTERNAL PARAMETERS-1'!$B$5:$J$44,7,FALSE)*AEBYLD2!$F159 + AEBYLD1!T159*(1-VLOOKUP(AEBYLD2!T$4,'[1]INTERNAL PARAMETERS-1'!$B$5:$J$44,5,FALSE))*VLOOKUP(AEBYLD2!T$4,'[1]INTERNAL PARAMETERS-1'!$B$5:$J$44,9,FALSE)*AEBYLD2!$F159</f>
        <v>0.18990103664882821</v>
      </c>
      <c r="U159" s="50">
        <f>AEBYLD1!U159*VLOOKUP(AEBYLD2!U$4,'[1]INTERNAL PARAMETERS-1'!$B$5:$J$44,5,FALSE)*VLOOKUP(AEBYLD2!U$4,'[1]INTERNAL PARAMETERS-1'!$B$5:$J$44,7,FALSE)*AEBYLD2!$F159 + AEBYLD1!U159*(1-VLOOKUP(AEBYLD2!U$4,'[1]INTERNAL PARAMETERS-1'!$B$5:$J$44,5,FALSE))*VLOOKUP(AEBYLD2!U$4,'[1]INTERNAL PARAMETERS-1'!$B$5:$J$44,9,FALSE)*AEBYLD2!$F159</f>
        <v>0.20909327231243344</v>
      </c>
      <c r="V159" s="50">
        <f>AEBYLD1!V159*VLOOKUP(AEBYLD2!V$4,'[1]INTERNAL PARAMETERS-1'!$B$5:$J$44,5,FALSE)*VLOOKUP(AEBYLD2!V$4,'[1]INTERNAL PARAMETERS-1'!$B$5:$J$44,7,FALSE)*AEBYLD2!$F159 + AEBYLD1!V159*(1-VLOOKUP(AEBYLD2!V$4,'[1]INTERNAL PARAMETERS-1'!$B$5:$J$44,5,FALSE))*VLOOKUP(AEBYLD2!V$4,'[1]INTERNAL PARAMETERS-1'!$B$5:$J$44,9,FALSE)*AEBYLD2!$F159</f>
        <v>1.0164356649275785</v>
      </c>
      <c r="W159" s="50">
        <f>AEBYLD1!W159*VLOOKUP(AEBYLD2!W$4,'[1]INTERNAL PARAMETERS-1'!$B$5:$J$44,5,FALSE)*VLOOKUP(AEBYLD2!W$4,'[1]INTERNAL PARAMETERS-1'!$B$5:$J$44,7,FALSE)*AEBYLD2!$F159 + AEBYLD1!W159*(1-VLOOKUP(AEBYLD2!W$4,'[1]INTERNAL PARAMETERS-1'!$B$5:$J$44,5,FALSE))*VLOOKUP(AEBYLD2!W$4,'[1]INTERNAL PARAMETERS-1'!$B$5:$J$44,9,FALSE)*AEBYLD2!$F159</f>
        <v>0</v>
      </c>
      <c r="X159" s="50">
        <f>AEBYLD1!X159*VLOOKUP(AEBYLD2!X$4,'[1]INTERNAL PARAMETERS-1'!$B$5:$J$44,5,FALSE)*VLOOKUP(AEBYLD2!X$4,'[1]INTERNAL PARAMETERS-1'!$B$5:$J$44,7,FALSE)*AEBYLD2!$F159 + AEBYLD1!X159*(1-VLOOKUP(AEBYLD2!X$4,'[1]INTERNAL PARAMETERS-1'!$B$5:$J$44,5,FALSE))*VLOOKUP(AEBYLD2!X$4,'[1]INTERNAL PARAMETERS-1'!$B$5:$J$44,9,FALSE)*AEBYLD2!$F159</f>
        <v>0</v>
      </c>
      <c r="Y159" s="50">
        <f>AEBYLD1!Y159*VLOOKUP(AEBYLD2!Y$4,'[1]INTERNAL PARAMETERS-1'!$B$5:$J$44,5,FALSE)*VLOOKUP(AEBYLD2!Y$4,'[1]INTERNAL PARAMETERS-1'!$B$5:$J$44,7,FALSE)*AEBYLD2!$F159 + AEBYLD1!Y159*(1-VLOOKUP(AEBYLD2!Y$4,'[1]INTERNAL PARAMETERS-1'!$B$5:$J$44,5,FALSE))*VLOOKUP(AEBYLD2!Y$4,'[1]INTERNAL PARAMETERS-1'!$B$5:$J$44,9,FALSE)*AEBYLD2!$F159</f>
        <v>0</v>
      </c>
      <c r="Z159" s="50">
        <f>AEBYLD1!Z159*VLOOKUP(AEBYLD2!Z$4,'[1]INTERNAL PARAMETERS-1'!$B$5:$J$44,5,FALSE)*VLOOKUP(AEBYLD2!Z$4,'[1]INTERNAL PARAMETERS-1'!$B$5:$J$44,7,FALSE)*AEBYLD2!$F159 + AEBYLD1!Z159*(1-VLOOKUP(AEBYLD2!Z$4,'[1]INTERNAL PARAMETERS-1'!$B$5:$J$44,5,FALSE))*VLOOKUP(AEBYLD2!Z$4,'[1]INTERNAL PARAMETERS-1'!$B$5:$J$44,9,FALSE)*AEBYLD2!$F159</f>
        <v>0</v>
      </c>
      <c r="AA159" s="50">
        <f>AEBYLD1!AA159*VLOOKUP(AEBYLD2!AA$4,'[1]INTERNAL PARAMETERS-1'!$B$5:$J$44,5,FALSE)*VLOOKUP(AEBYLD2!AA$4,'[1]INTERNAL PARAMETERS-1'!$B$5:$J$44,7,FALSE)*AEBYLD2!$F159 + AEBYLD1!AA159*(1-VLOOKUP(AEBYLD2!AA$4,'[1]INTERNAL PARAMETERS-1'!$B$5:$J$44,5,FALSE))*VLOOKUP(AEBYLD2!AA$4,'[1]INTERNAL PARAMETERS-1'!$B$5:$J$44,9,FALSE)*AEBYLD2!$F159</f>
        <v>0</v>
      </c>
      <c r="AB159" s="50">
        <f>AEBYLD1!AB159*VLOOKUP(AEBYLD2!AB$4,'[1]INTERNAL PARAMETERS-1'!$B$5:$J$44,5,FALSE)*VLOOKUP(AEBYLD2!AB$4,'[1]INTERNAL PARAMETERS-1'!$B$5:$J$44,7,FALSE)*AEBYLD2!$F159 + AEBYLD1!AB159*(1-VLOOKUP(AEBYLD2!AB$4,'[1]INTERNAL PARAMETERS-1'!$B$5:$J$44,5,FALSE))*VLOOKUP(AEBYLD2!AB$4,'[1]INTERNAL PARAMETERS-1'!$B$5:$J$44,9,FALSE)*AEBYLD2!$F159</f>
        <v>0</v>
      </c>
      <c r="AC159" s="50">
        <f>AEBYLD1!AC159*VLOOKUP(AEBYLD2!AC$4,'[1]INTERNAL PARAMETERS-1'!$B$5:$J$44,5,FALSE)*VLOOKUP(AEBYLD2!AC$4,'[1]INTERNAL PARAMETERS-1'!$B$5:$J$44,7,FALSE)*AEBYLD2!$F159 + AEBYLD1!AC159*(1-VLOOKUP(AEBYLD2!AC$4,'[1]INTERNAL PARAMETERS-1'!$B$5:$J$44,5,FALSE))*VLOOKUP(AEBYLD2!AC$4,'[1]INTERNAL PARAMETERS-1'!$B$5:$J$44,9,FALSE)*AEBYLD2!$F159</f>
        <v>0</v>
      </c>
      <c r="AD159" s="50">
        <f>AEBYLD1!AD159*VLOOKUP(AEBYLD2!AD$4,'[1]INTERNAL PARAMETERS-1'!$B$5:$J$44,5,FALSE)*VLOOKUP(AEBYLD2!AD$4,'[1]INTERNAL PARAMETERS-1'!$B$5:$J$44,7,FALSE)*AEBYLD2!$F159 + AEBYLD1!AD159*(1-VLOOKUP(AEBYLD2!AD$4,'[1]INTERNAL PARAMETERS-1'!$B$5:$J$44,5,FALSE))*VLOOKUP(AEBYLD2!AD$4,'[1]INTERNAL PARAMETERS-1'!$B$5:$J$44,9,FALSE)*AEBYLD2!$F159</f>
        <v>0</v>
      </c>
      <c r="AE159" s="50">
        <f>AEBYLD1!AE159*VLOOKUP(AEBYLD2!AE$4,'[1]INTERNAL PARAMETERS-1'!$B$5:$J$44,5,FALSE)*VLOOKUP(AEBYLD2!AE$4,'[1]INTERNAL PARAMETERS-1'!$B$5:$J$44,7,FALSE)*AEBYLD2!$F159 + AEBYLD1!AE159*(1-VLOOKUP(AEBYLD2!AE$4,'[1]INTERNAL PARAMETERS-1'!$B$5:$J$44,5,FALSE))*VLOOKUP(AEBYLD2!AE$4,'[1]INTERNAL PARAMETERS-1'!$B$5:$J$44,9,FALSE)*AEBYLD2!$F159</f>
        <v>0</v>
      </c>
      <c r="AF159" s="50">
        <f>AEBYLD1!AF159*VLOOKUP(AEBYLD2!AF$4,'[1]INTERNAL PARAMETERS-1'!$B$5:$J$44,5,FALSE)*VLOOKUP(AEBYLD2!AF$4,'[1]INTERNAL PARAMETERS-1'!$B$5:$J$44,7,FALSE)*AEBYLD2!$F159 + AEBYLD1!AF159*(1-VLOOKUP(AEBYLD2!AF$4,'[1]INTERNAL PARAMETERS-1'!$B$5:$J$44,5,FALSE))*VLOOKUP(AEBYLD2!AF$4,'[1]INTERNAL PARAMETERS-1'!$B$5:$J$44,9,FALSE)*AEBYLD2!$F159</f>
        <v>7.5968883877354842E-2</v>
      </c>
      <c r="AG159" s="50">
        <f>AEBYLD1!AG159*VLOOKUP(AEBYLD2!AG$4,'[1]INTERNAL PARAMETERS-1'!$B$5:$J$44,5,FALSE)*VLOOKUP(AEBYLD2!AG$4,'[1]INTERNAL PARAMETERS-1'!$B$5:$J$44,7,FALSE)*AEBYLD2!$F159 + AEBYLD1!AG159*(1-VLOOKUP(AEBYLD2!AG$4,'[1]INTERNAL PARAMETERS-1'!$B$5:$J$44,5,FALSE))*VLOOKUP(AEBYLD2!AG$4,'[1]INTERNAL PARAMETERS-1'!$B$5:$J$44,9,FALSE)*AEBYLD2!$F159</f>
        <v>0</v>
      </c>
      <c r="AH159" s="50">
        <f>AEBYLD1!AH159*VLOOKUP(AEBYLD2!AH$4,'[1]INTERNAL PARAMETERS-1'!$B$5:$J$44,5,FALSE)*VLOOKUP(AEBYLD2!AH$4,'[1]INTERNAL PARAMETERS-1'!$B$5:$J$44,7,FALSE)*AEBYLD2!$F159 + AEBYLD1!AH159*(1-VLOOKUP(AEBYLD2!AH$4,'[1]INTERNAL PARAMETERS-1'!$B$5:$J$44,5,FALSE))*VLOOKUP(AEBYLD2!AH$4,'[1]INTERNAL PARAMETERS-1'!$B$5:$J$44,9,FALSE)*AEBYLD2!$F159</f>
        <v>0</v>
      </c>
      <c r="AI159" s="50">
        <f>AEBYLD1!AI159*VLOOKUP(AEBYLD2!AI$4,'[1]INTERNAL PARAMETERS-1'!$B$5:$J$44,5,FALSE)*VLOOKUP(AEBYLD2!AI$4,'[1]INTERNAL PARAMETERS-1'!$B$5:$J$44,7,FALSE)*AEBYLD2!$F159 + AEBYLD1!AI159*(1-VLOOKUP(AEBYLD2!AI$4,'[1]INTERNAL PARAMETERS-1'!$B$5:$J$44,5,FALSE))*VLOOKUP(AEBYLD2!AI$4,'[1]INTERNAL PARAMETERS-1'!$B$5:$J$44,9,FALSE)*AEBYLD2!$F159</f>
        <v>1.7042536449539448E-2</v>
      </c>
      <c r="AJ159" s="50">
        <f>AEBYLD1!AJ159*VLOOKUP(AEBYLD2!AJ$4,'[1]INTERNAL PARAMETERS-1'!$B$5:$J$44,5,FALSE)*VLOOKUP(AEBYLD2!AJ$4,'[1]INTERNAL PARAMETERS-1'!$B$5:$J$44,7,FALSE)*AEBYLD2!$F159 + AEBYLD1!AJ159*(1-VLOOKUP(AEBYLD2!AJ$4,'[1]INTERNAL PARAMETERS-1'!$B$5:$J$44,5,FALSE))*VLOOKUP(AEBYLD2!AJ$4,'[1]INTERNAL PARAMETERS-1'!$B$5:$J$44,9,FALSE)*AEBYLD2!$F159</f>
        <v>0.1329317843064077</v>
      </c>
      <c r="AK159" s="50">
        <f>AEBYLD1!AK159*VLOOKUP(AEBYLD2!AK$4,'[1]INTERNAL PARAMETERS-1'!$B$5:$J$44,5,FALSE)*VLOOKUP(AEBYLD2!AK$4,'[1]INTERNAL PARAMETERS-1'!$B$5:$J$44,7,FALSE)*AEBYLD2!$F159 + AEBYLD1!AK159*(1-VLOOKUP(AEBYLD2!AK$4,'[1]INTERNAL PARAMETERS-1'!$B$5:$J$44,5,FALSE))*VLOOKUP(AEBYLD2!AK$4,'[1]INTERNAL PARAMETERS-1'!$B$5:$J$44,9,FALSE)*AEBYLD2!$F159</f>
        <v>0</v>
      </c>
      <c r="AL159" s="50">
        <f>AEBYLD1!AL159*VLOOKUP(AEBYLD2!AL$4,'[1]INTERNAL PARAMETERS-1'!$B$5:$J$44,5,FALSE)*VLOOKUP(AEBYLD2!AL$4,'[1]INTERNAL PARAMETERS-1'!$B$5:$J$44,7,FALSE)*AEBYLD2!$F159 + AEBYLD1!AL159*(1-VLOOKUP(AEBYLD2!AL$4,'[1]INTERNAL PARAMETERS-1'!$B$5:$J$44,5,FALSE))*VLOOKUP(AEBYLD2!AL$4,'[1]INTERNAL PARAMETERS-1'!$B$5:$J$44,9,FALSE)*AEBYLD2!$F159</f>
        <v>0</v>
      </c>
      <c r="AM159" s="50">
        <f>AEBYLD1!AM159*VLOOKUP(AEBYLD2!AM$4,'[1]INTERNAL PARAMETERS-1'!$B$5:$J$44,5,FALSE)*VLOOKUP(AEBYLD2!AM$4,'[1]INTERNAL PARAMETERS-1'!$B$5:$J$44,7,FALSE)*AEBYLD2!$F159 + AEBYLD1!AM159*(1-VLOOKUP(AEBYLD2!AM$4,'[1]INTERNAL PARAMETERS-1'!$B$5:$J$44,5,FALSE))*VLOOKUP(AEBYLD2!AM$4,'[1]INTERNAL PARAMETERS-1'!$B$5:$J$44,9,FALSE)*AEBYLD2!$F159</f>
        <v>0</v>
      </c>
      <c r="AN159" s="50">
        <f>AEBYLD1!AN159*VLOOKUP(AEBYLD2!AN$4,'[1]INTERNAL PARAMETERS-1'!$B$5:$J$44,5,FALSE)*VLOOKUP(AEBYLD2!AN$4,'[1]INTERNAL PARAMETERS-1'!$B$5:$J$44,7,FALSE)*AEBYLD2!$F159 + AEBYLD1!AN159*(1-VLOOKUP(AEBYLD2!AN$4,'[1]INTERNAL PARAMETERS-1'!$B$5:$J$44,5,FALSE))*VLOOKUP(AEBYLD2!AN$4,'[1]INTERNAL PARAMETERS-1'!$B$5:$J$44,9,FALSE)*AEBYLD2!$F159</f>
        <v>0</v>
      </c>
      <c r="AO159" s="50">
        <f>AEBYLD1!AO159*VLOOKUP(AEBYLD2!AO$4,'[1]INTERNAL PARAMETERS-1'!$B$5:$J$44,5,FALSE)*VLOOKUP(AEBYLD2!AO$4,'[1]INTERNAL PARAMETERS-1'!$B$5:$J$44,7,FALSE)*AEBYLD2!$F159 + AEBYLD1!AO159*(1-VLOOKUP(AEBYLD2!AO$4,'[1]INTERNAL PARAMETERS-1'!$B$5:$J$44,5,FALSE))*VLOOKUP(AEBYLD2!AO$4,'[1]INTERNAL PARAMETERS-1'!$B$5:$J$44,9,FALSE)*AEBYLD2!$F159</f>
        <v>0</v>
      </c>
      <c r="AP159" s="50">
        <f>AEBYLD1!AP159*VLOOKUP(AEBYLD2!AP$4,'[1]INTERNAL PARAMETERS-1'!$B$5:$J$44,5,FALSE)*VLOOKUP(AEBYLD2!AP$4,'[1]INTERNAL PARAMETERS-1'!$B$5:$J$44,7,FALSE)*AEBYLD2!$F159 + AEBYLD1!AP159*(1-VLOOKUP(AEBYLD2!AP$4,'[1]INTERNAL PARAMETERS-1'!$B$5:$J$44,5,FALSE))*VLOOKUP(AEBYLD2!AP$4,'[1]INTERNAL PARAMETERS-1'!$B$5:$J$44,9,FALSE)*AEBYLD2!$F159</f>
        <v>0</v>
      </c>
      <c r="AQ159" s="50">
        <f>AEBYLD1!AQ159*VLOOKUP(AEBYLD2!AQ$4,'[1]INTERNAL PARAMETERS-1'!$B$5:$J$44,5,FALSE)*VLOOKUP(AEBYLD2!AQ$4,'[1]INTERNAL PARAMETERS-1'!$B$5:$J$44,7,FALSE)*AEBYLD2!$F159 + AEBYLD1!AQ159*(1-VLOOKUP(AEBYLD2!AQ$4,'[1]INTERNAL PARAMETERS-1'!$B$5:$J$44,5,FALSE))*VLOOKUP(AEBYLD2!AQ$4,'[1]INTERNAL PARAMETERS-1'!$B$5:$J$44,9,FALSE)*AEBYLD2!$F159</f>
        <v>0</v>
      </c>
      <c r="AR159" s="50">
        <f>AEBYLD1!AR159*VLOOKUP(AEBYLD2!AR$4,'[1]INTERNAL PARAMETERS-1'!$B$5:$J$44,5,FALSE)*VLOOKUP(AEBYLD2!AR$4,'[1]INTERNAL PARAMETERS-1'!$B$5:$J$44,7,FALSE)*AEBYLD2!$F159 + AEBYLD1!AR159*(1-VLOOKUP(AEBYLD2!AR$4,'[1]INTERNAL PARAMETERS-1'!$B$5:$J$44,5,FALSE))*VLOOKUP(AEBYLD2!AR$4,'[1]INTERNAL PARAMETERS-1'!$B$5:$J$44,9,FALSE)*AEBYLD2!$F159</f>
        <v>0</v>
      </c>
      <c r="AS159" s="50">
        <f>AEBYLD1!AS159*VLOOKUP(AEBYLD2!AS$4,'[1]INTERNAL PARAMETERS-1'!$B$5:$J$44,5,FALSE)*VLOOKUP(AEBYLD2!AS$4,'[1]INTERNAL PARAMETERS-1'!$B$5:$J$44,7,FALSE)*AEBYLD2!$F159 + AEBYLD1!AS159*(1-VLOOKUP(AEBYLD2!AS$4,'[1]INTERNAL PARAMETERS-1'!$B$5:$J$44,5,FALSE))*VLOOKUP(AEBYLD2!AS$4,'[1]INTERNAL PARAMETERS-1'!$B$5:$J$44,9,FALSE)*AEBYLD2!$F159</f>
        <v>0</v>
      </c>
      <c r="AT159" s="49">
        <f>AEBYLD1!AT159*VLOOKUP(AEBYLD2!AT$4,'[1]INTERNAL PARAMETERS-1'!$B$5:$J$44,5,FALSE)*VLOOKUP(AEBYLD2!AT$4,'[1]INTERNAL PARAMETERS-1'!$B$5:$J$44,7,FALSE)*AEBYLD2!$F159 + AEBYLD1!AT159*(1-VLOOKUP(AEBYLD2!AT$4,'[1]INTERNAL PARAMETERS-1'!$B$5:$J$44,5,FALSE))*VLOOKUP(AEBYLD2!AT$4,'[1]INTERNAL PARAMETERS-1'!$B$5:$J$44,9,FALSE)*AEBYLD2!$F159</f>
        <v>0</v>
      </c>
      <c r="AU159" s="51">
        <f>AEBYLD1!AU159*VLOOKUP(AEBYLD2!AU$4,'[1]INTERNAL PARAMETERS-1'!$B$5:$J$44,5,FALSE)*VLOOKUP(AEBYLD2!AU$4,'[1]INTERNAL PARAMETERS-1'!$B$5:$J$44,6,FALSE)*VLOOKUP(AEBYLD2!AU$4,'[1]INTERNAL PARAMETERS-1'!$B$5:$J$44,3,FALSE) + AEBYLD1!AU159*(1-VLOOKUP(AEBYLD2!AU$4,'[1]INTERNAL PARAMETERS-1'!$B$5:$J$44,5,FALSE))*VLOOKUP(AEBYLD2!AU$4,'[1]INTERNAL PARAMETERS-1'!$B$5:$J$44,8,FALSE)*VLOOKUP(AEBYLD2!AU$4,'[1]INTERNAL PARAMETERS-1'!$B$5:$J$44,3,FALSE)</f>
        <v>0</v>
      </c>
      <c r="AV159" s="50">
        <f>AEBYLD1!AV159*VLOOKUP(AEBYLD2!AV$4,'[1]INTERNAL PARAMETERS-1'!$B$5:$J$44,5,FALSE)*VLOOKUP(AEBYLD2!AV$4,'[1]INTERNAL PARAMETERS-1'!$B$5:$J$44,6,FALSE)*VLOOKUP(AEBYLD2!AV$4,'[1]INTERNAL PARAMETERS-1'!$B$5:$J$44,3,FALSE) + AEBYLD1!AV159*(1-VLOOKUP(AEBYLD2!AV$4,'[1]INTERNAL PARAMETERS-1'!$B$5:$J$44,5,FALSE))*VLOOKUP(AEBYLD2!AV$4,'[1]INTERNAL PARAMETERS-1'!$B$5:$J$44,8,FALSE)*VLOOKUP(AEBYLD2!AV$4,'[1]INTERNAL PARAMETERS-1'!$B$5:$J$44,3,FALSE)</f>
        <v>0</v>
      </c>
      <c r="AW159" s="50">
        <f>AEBYLD1!AW159*VLOOKUP(AEBYLD2!AW$4,'[1]INTERNAL PARAMETERS-1'!$B$5:$J$44,5,FALSE)*VLOOKUP(AEBYLD2!AW$4,'[1]INTERNAL PARAMETERS-1'!$B$5:$J$44,6,FALSE)*VLOOKUP(AEBYLD2!AW$4,'[1]INTERNAL PARAMETERS-1'!$B$5:$J$44,3,FALSE) + AEBYLD1!AW159*(1-VLOOKUP(AEBYLD2!AW$4,'[1]INTERNAL PARAMETERS-1'!$B$5:$J$44,5,FALSE))*VLOOKUP(AEBYLD2!AW$4,'[1]INTERNAL PARAMETERS-1'!$B$5:$J$44,8,FALSE)*VLOOKUP(AEBYLD2!AW$4,'[1]INTERNAL PARAMETERS-1'!$B$5:$J$44,3,FALSE)</f>
        <v>0.26018229969562501</v>
      </c>
      <c r="AX159" s="50">
        <f>AEBYLD1!AX159*VLOOKUP(AEBYLD2!AX$4,'[1]INTERNAL PARAMETERS-1'!$B$5:$J$44,5,FALSE)*VLOOKUP(AEBYLD2!AX$4,'[1]INTERNAL PARAMETERS-1'!$B$5:$J$44,6,FALSE)*VLOOKUP(AEBYLD2!AX$4,'[1]INTERNAL PARAMETERS-1'!$B$5:$J$44,3,FALSE) + AEBYLD1!AX159*(1-VLOOKUP(AEBYLD2!AX$4,'[1]INTERNAL PARAMETERS-1'!$B$5:$J$44,5,FALSE))*VLOOKUP(AEBYLD2!AX$4,'[1]INTERNAL PARAMETERS-1'!$B$5:$J$44,8,FALSE)*VLOOKUP(AEBYLD2!AX$4,'[1]INTERNAL PARAMETERS-1'!$B$5:$J$44,3,FALSE)</f>
        <v>0</v>
      </c>
      <c r="AY159" s="50">
        <f>AEBYLD1!AY159*VLOOKUP(AEBYLD2!AY$4,'[1]INTERNAL PARAMETERS-1'!$B$5:$J$44,5,FALSE)*VLOOKUP(AEBYLD2!AY$4,'[1]INTERNAL PARAMETERS-1'!$B$5:$J$44,6,FALSE)*VLOOKUP(AEBYLD2!AY$4,'[1]INTERNAL PARAMETERS-1'!$B$5:$J$44,3,FALSE) + AEBYLD1!AY159*(1-VLOOKUP(AEBYLD2!AY$4,'[1]INTERNAL PARAMETERS-1'!$B$5:$J$44,5,FALSE))*VLOOKUP(AEBYLD2!AY$4,'[1]INTERNAL PARAMETERS-1'!$B$5:$J$44,8,FALSE)*VLOOKUP(AEBYLD2!AY$4,'[1]INTERNAL PARAMETERS-1'!$B$5:$J$44,3,FALSE)</f>
        <v>0</v>
      </c>
      <c r="AZ159" s="50">
        <f>AEBYLD1!AZ159*VLOOKUP(AEBYLD2!AZ$4,'[1]INTERNAL PARAMETERS-1'!$B$5:$J$44,5,FALSE)*VLOOKUP(AEBYLD2!AZ$4,'[1]INTERNAL PARAMETERS-1'!$B$5:$J$44,6,FALSE)*VLOOKUP(AEBYLD2!AZ$4,'[1]INTERNAL PARAMETERS-1'!$B$5:$J$44,3,FALSE) + AEBYLD1!AZ159*(1-VLOOKUP(AEBYLD2!AZ$4,'[1]INTERNAL PARAMETERS-1'!$B$5:$J$44,5,FALSE))*VLOOKUP(AEBYLD2!AZ$4,'[1]INTERNAL PARAMETERS-1'!$B$5:$J$44,8,FALSE)*VLOOKUP(AEBYLD2!AZ$4,'[1]INTERNAL PARAMETERS-1'!$B$5:$J$44,3,FALSE)</f>
        <v>0</v>
      </c>
      <c r="BA159" s="50">
        <f>AEBYLD1!BA159*VLOOKUP(AEBYLD2!BA$4,'[1]INTERNAL PARAMETERS-1'!$B$5:$J$44,5,FALSE)*VLOOKUP(AEBYLD2!BA$4,'[1]INTERNAL PARAMETERS-1'!$B$5:$J$44,6,FALSE)*VLOOKUP(AEBYLD2!BA$4,'[1]INTERNAL PARAMETERS-1'!$B$5:$J$44,3,FALSE) + AEBYLD1!BA159*(1-VLOOKUP(AEBYLD2!BA$4,'[1]INTERNAL PARAMETERS-1'!$B$5:$J$44,5,FALSE))*VLOOKUP(AEBYLD2!BA$4,'[1]INTERNAL PARAMETERS-1'!$B$5:$J$44,8,FALSE)*VLOOKUP(AEBYLD2!BA$4,'[1]INTERNAL PARAMETERS-1'!$B$5:$J$44,3,FALSE)</f>
        <v>0.15503158610266018</v>
      </c>
      <c r="BB159" s="50">
        <f>AEBYLD1!BB159*VLOOKUP(AEBYLD2!BB$4,'[1]INTERNAL PARAMETERS-1'!$B$5:$J$44,5,FALSE)*VLOOKUP(AEBYLD2!BB$4,'[1]INTERNAL PARAMETERS-1'!$B$5:$J$44,6,FALSE)*VLOOKUP(AEBYLD2!BB$4,'[1]INTERNAL PARAMETERS-1'!$B$5:$J$44,3,FALSE) + AEBYLD1!BB159*(1-VLOOKUP(AEBYLD2!BB$4,'[1]INTERNAL PARAMETERS-1'!$B$5:$J$44,5,FALSE))*VLOOKUP(AEBYLD2!BB$4,'[1]INTERNAL PARAMETERS-1'!$B$5:$J$44,8,FALSE)*VLOOKUP(AEBYLD2!BB$4,'[1]INTERNAL PARAMETERS-1'!$B$5:$J$44,3,FALSE)</f>
        <v>4.4604002838192235E-2</v>
      </c>
      <c r="BC159" s="50">
        <f>AEBYLD1!BC159*VLOOKUP(AEBYLD2!BC$4,'[1]INTERNAL PARAMETERS-1'!$B$5:$J$44,5,FALSE)*VLOOKUP(AEBYLD2!BC$4,'[1]INTERNAL PARAMETERS-1'!$B$5:$J$44,6,FALSE)*VLOOKUP(AEBYLD2!BC$4,'[1]INTERNAL PARAMETERS-1'!$B$5:$J$44,3,FALSE) + AEBYLD1!BC159*(1-VLOOKUP(AEBYLD2!BC$4,'[1]INTERNAL PARAMETERS-1'!$B$5:$J$44,5,FALSE))*VLOOKUP(AEBYLD2!BC$4,'[1]INTERNAL PARAMETERS-1'!$B$5:$J$44,8,FALSE)*VLOOKUP(AEBYLD2!BC$4,'[1]INTERNAL PARAMETERS-1'!$B$5:$J$44,3,FALSE)</f>
        <v>0.15592666314278394</v>
      </c>
      <c r="BD159" s="50">
        <f>AEBYLD1!BD159*VLOOKUP(AEBYLD2!BD$4,'[1]INTERNAL PARAMETERS-1'!$B$5:$J$44,5,FALSE)*VLOOKUP(AEBYLD2!BD$4,'[1]INTERNAL PARAMETERS-1'!$B$5:$J$44,6,FALSE)*VLOOKUP(AEBYLD2!BD$4,'[1]INTERNAL PARAMETERS-1'!$B$5:$J$44,3,FALSE) + AEBYLD1!BD159*(1-VLOOKUP(AEBYLD2!BD$4,'[1]INTERNAL PARAMETERS-1'!$B$5:$J$44,5,FALSE))*VLOOKUP(AEBYLD2!BD$4,'[1]INTERNAL PARAMETERS-1'!$B$5:$J$44,8,FALSE)*VLOOKUP(AEBYLD2!BD$4,'[1]INTERNAL PARAMETERS-1'!$B$5:$J$44,3,FALSE)</f>
        <v>3.9091482709752053E-2</v>
      </c>
      <c r="BE159" s="50">
        <f>AEBYLD1!BE159*VLOOKUP(AEBYLD2!BE$4,'[1]INTERNAL PARAMETERS-1'!$B$5:$J$44,5,FALSE)*VLOOKUP(AEBYLD2!BE$4,'[1]INTERNAL PARAMETERS-1'!$B$5:$J$44,6,FALSE)*VLOOKUP(AEBYLD2!BE$4,'[1]INTERNAL PARAMETERS-1'!$B$5:$J$44,3,FALSE) + AEBYLD1!BE159*(1-VLOOKUP(AEBYLD2!BE$4,'[1]INTERNAL PARAMETERS-1'!$B$5:$J$44,5,FALSE))*VLOOKUP(AEBYLD2!BE$4,'[1]INTERNAL PARAMETERS-1'!$B$5:$J$44,8,FALSE)*VLOOKUP(AEBYLD2!BE$4,'[1]INTERNAL PARAMETERS-1'!$B$5:$J$44,3,FALSE)</f>
        <v>9.9051651344704214E-2</v>
      </c>
      <c r="BF159" s="50">
        <f>AEBYLD1!BF159*VLOOKUP(AEBYLD2!BF$4,'[1]INTERNAL PARAMETERS-1'!$B$5:$J$44,5,FALSE)*VLOOKUP(AEBYLD2!BF$4,'[1]INTERNAL PARAMETERS-1'!$B$5:$J$44,6,FALSE)*VLOOKUP(AEBYLD2!BF$4,'[1]INTERNAL PARAMETERS-1'!$B$5:$J$44,3,FALSE) + AEBYLD1!BF159*(1-VLOOKUP(AEBYLD2!BF$4,'[1]INTERNAL PARAMETERS-1'!$B$5:$J$44,5,FALSE))*VLOOKUP(AEBYLD2!BF$4,'[1]INTERNAL PARAMETERS-1'!$B$5:$J$44,8,FALSE)*VLOOKUP(AEBYLD2!BF$4,'[1]INTERNAL PARAMETERS-1'!$B$5:$J$44,3,FALSE)</f>
        <v>0</v>
      </c>
      <c r="BG159" s="50">
        <f>AEBYLD1!BG159*VLOOKUP(AEBYLD2!BG$4,'[1]INTERNAL PARAMETERS-1'!$B$5:$J$44,5,FALSE)*VLOOKUP(AEBYLD2!BG$4,'[1]INTERNAL PARAMETERS-1'!$B$5:$J$44,6,FALSE)*VLOOKUP(AEBYLD2!BG$4,'[1]INTERNAL PARAMETERS-1'!$B$5:$J$44,3,FALSE) + AEBYLD1!BG159*(1-VLOOKUP(AEBYLD2!BG$4,'[1]INTERNAL PARAMETERS-1'!$B$5:$J$44,5,FALSE))*VLOOKUP(AEBYLD2!BG$4,'[1]INTERNAL PARAMETERS-1'!$B$5:$J$44,8,FALSE)*VLOOKUP(AEBYLD2!BG$4,'[1]INTERNAL PARAMETERS-1'!$B$5:$J$44,3,FALSE)</f>
        <v>3.8790949910066881E-2</v>
      </c>
      <c r="BH159" s="50">
        <f>AEBYLD1!BH159*VLOOKUP(AEBYLD2!BH$4,'[1]INTERNAL PARAMETERS-1'!$B$5:$J$44,5,FALSE)*VLOOKUP(AEBYLD2!BH$4,'[1]INTERNAL PARAMETERS-1'!$B$5:$J$44,6,FALSE)*VLOOKUP(AEBYLD2!BH$4,'[1]INTERNAL PARAMETERS-1'!$B$5:$J$44,3,FALSE) + AEBYLD1!BH159*(1-VLOOKUP(AEBYLD2!BH$4,'[1]INTERNAL PARAMETERS-1'!$B$5:$J$44,5,FALSE))*VLOOKUP(AEBYLD2!BH$4,'[1]INTERNAL PARAMETERS-1'!$B$5:$J$44,8,FALSE)*VLOOKUP(AEBYLD2!BH$4,'[1]INTERNAL PARAMETERS-1'!$B$5:$J$44,3,FALSE)</f>
        <v>1.6981281014500765E-4</v>
      </c>
      <c r="BI159" s="50">
        <f>AEBYLD1!BI159*VLOOKUP(AEBYLD2!BI$4,'[1]INTERNAL PARAMETERS-1'!$B$5:$J$44,5,FALSE)*VLOOKUP(AEBYLD2!BI$4,'[1]INTERNAL PARAMETERS-1'!$B$5:$J$44,6,FALSE)*VLOOKUP(AEBYLD2!BI$4,'[1]INTERNAL PARAMETERS-1'!$B$5:$J$44,3,FALSE) + AEBYLD1!BI159*(1-VLOOKUP(AEBYLD2!BI$4,'[1]INTERNAL PARAMETERS-1'!$B$5:$J$44,5,FALSE))*VLOOKUP(AEBYLD2!BI$4,'[1]INTERNAL PARAMETERS-1'!$B$5:$J$44,8,FALSE)*VLOOKUP(AEBYLD2!BI$4,'[1]INTERNAL PARAMETERS-1'!$B$5:$J$44,3,FALSE)</f>
        <v>0</v>
      </c>
      <c r="BJ159" s="50">
        <f>AEBYLD1!BJ159*VLOOKUP(AEBYLD2!BJ$4,'[1]INTERNAL PARAMETERS-1'!$B$5:$J$44,5,FALSE)*VLOOKUP(AEBYLD2!BJ$4,'[1]INTERNAL PARAMETERS-1'!$B$5:$J$44,6,FALSE)*VLOOKUP(AEBYLD2!BJ$4,'[1]INTERNAL PARAMETERS-1'!$B$5:$J$44,3,FALSE) + AEBYLD1!BJ159*(1-VLOOKUP(AEBYLD2!BJ$4,'[1]INTERNAL PARAMETERS-1'!$B$5:$J$44,5,FALSE))*VLOOKUP(AEBYLD2!BJ$4,'[1]INTERNAL PARAMETERS-1'!$B$5:$J$44,8,FALSE)*VLOOKUP(AEBYLD2!BJ$4,'[1]INTERNAL PARAMETERS-1'!$B$5:$J$44,3,FALSE)</f>
        <v>1.7713412152918655E-2</v>
      </c>
      <c r="BK159" s="50">
        <f>AEBYLD1!BK159*VLOOKUP(AEBYLD2!BK$4,'[1]INTERNAL PARAMETERS-1'!$B$5:$J$44,5,FALSE)*VLOOKUP(AEBYLD2!BK$4,'[1]INTERNAL PARAMETERS-1'!$B$5:$J$44,6,FALSE)*VLOOKUP(AEBYLD2!BK$4,'[1]INTERNAL PARAMETERS-1'!$B$5:$J$44,3,FALSE) + AEBYLD1!BK159*(1-VLOOKUP(AEBYLD2!BK$4,'[1]INTERNAL PARAMETERS-1'!$B$5:$J$44,5,FALSE))*VLOOKUP(AEBYLD2!BK$4,'[1]INTERNAL PARAMETERS-1'!$B$5:$J$44,8,FALSE)*VLOOKUP(AEBYLD2!BK$4,'[1]INTERNAL PARAMETERS-1'!$B$5:$J$44,3,FALSE)</f>
        <v>2.1682212908698685E-2</v>
      </c>
      <c r="BL159" s="50">
        <f>AEBYLD1!BL159*VLOOKUP(AEBYLD2!BL$4,'[1]INTERNAL PARAMETERS-1'!$B$5:$J$44,5,FALSE)*VLOOKUP(AEBYLD2!BL$4,'[1]INTERNAL PARAMETERS-1'!$B$5:$J$44,6,FALSE)*VLOOKUP(AEBYLD2!BL$4,'[1]INTERNAL PARAMETERS-1'!$B$5:$J$44,3,FALSE) + AEBYLD1!BL159*(1-VLOOKUP(AEBYLD2!BL$4,'[1]INTERNAL PARAMETERS-1'!$B$5:$J$44,5,FALSE))*VLOOKUP(AEBYLD2!BL$4,'[1]INTERNAL PARAMETERS-1'!$B$5:$J$44,8,FALSE)*VLOOKUP(AEBYLD2!BL$4,'[1]INTERNAL PARAMETERS-1'!$B$5:$J$44,3,FALSE)</f>
        <v>6.8253813991814447E-2</v>
      </c>
      <c r="BM159" s="50">
        <f>AEBYLD1!BM159*VLOOKUP(AEBYLD2!BM$4,'[1]INTERNAL PARAMETERS-1'!$B$5:$J$44,5,FALSE)*VLOOKUP(AEBYLD2!BM$4,'[1]INTERNAL PARAMETERS-1'!$B$5:$J$44,6,FALSE)*VLOOKUP(AEBYLD2!BM$4,'[1]INTERNAL PARAMETERS-1'!$B$5:$J$44,3,FALSE) + AEBYLD1!BM159*(1-VLOOKUP(AEBYLD2!BM$4,'[1]INTERNAL PARAMETERS-1'!$B$5:$J$44,5,FALSE))*VLOOKUP(AEBYLD2!BM$4,'[1]INTERNAL PARAMETERS-1'!$B$5:$J$44,8,FALSE)*VLOOKUP(AEBYLD2!BM$4,'[1]INTERNAL PARAMETERS-1'!$B$5:$J$44,3,FALSE)</f>
        <v>3.5381023013826104E-2</v>
      </c>
      <c r="BN159" s="50">
        <f>AEBYLD1!BN159*VLOOKUP(AEBYLD2!BN$4,'[1]INTERNAL PARAMETERS-1'!$B$5:$J$44,5,FALSE)*VLOOKUP(AEBYLD2!BN$4,'[1]INTERNAL PARAMETERS-1'!$B$5:$J$44,6,FALSE)*VLOOKUP(AEBYLD2!BN$4,'[1]INTERNAL PARAMETERS-1'!$B$5:$J$44,3,FALSE) + AEBYLD1!BN159*(1-VLOOKUP(AEBYLD2!BN$4,'[1]INTERNAL PARAMETERS-1'!$B$5:$J$44,5,FALSE))*VLOOKUP(AEBYLD2!BN$4,'[1]INTERNAL PARAMETERS-1'!$B$5:$J$44,8,FALSE)*VLOOKUP(AEBYLD2!BN$4,'[1]INTERNAL PARAMETERS-1'!$B$5:$J$44,3,FALSE)</f>
        <v>2.3527912318481555E-2</v>
      </c>
      <c r="BO159" s="50">
        <f>AEBYLD1!BO159*VLOOKUP(AEBYLD2!BO$4,'[1]INTERNAL PARAMETERS-1'!$B$5:$J$44,5,FALSE)*VLOOKUP(AEBYLD2!BO$4,'[1]INTERNAL PARAMETERS-1'!$B$5:$J$44,6,FALSE)*VLOOKUP(AEBYLD2!BO$4,'[1]INTERNAL PARAMETERS-1'!$B$5:$J$44,3,FALSE) + AEBYLD1!BO159*(1-VLOOKUP(AEBYLD2!BO$4,'[1]INTERNAL PARAMETERS-1'!$B$5:$J$44,5,FALSE))*VLOOKUP(AEBYLD2!BO$4,'[1]INTERNAL PARAMETERS-1'!$B$5:$J$44,8,FALSE)*VLOOKUP(AEBYLD2!BO$4,'[1]INTERNAL PARAMETERS-1'!$B$5:$J$44,3,FALSE)</f>
        <v>1.5913027341525943E-2</v>
      </c>
      <c r="BP159" s="50">
        <f>AEBYLD1!BP159*VLOOKUP(AEBYLD2!BP$4,'[1]INTERNAL PARAMETERS-1'!$B$5:$J$44,5,FALSE)*VLOOKUP(AEBYLD2!BP$4,'[1]INTERNAL PARAMETERS-1'!$B$5:$J$44,6,FALSE)*VLOOKUP(AEBYLD2!BP$4,'[1]INTERNAL PARAMETERS-1'!$B$5:$J$44,3,FALSE) + AEBYLD1!BP159*(1-VLOOKUP(AEBYLD2!BP$4,'[1]INTERNAL PARAMETERS-1'!$B$5:$J$44,5,FALSE))*VLOOKUP(AEBYLD2!BP$4,'[1]INTERNAL PARAMETERS-1'!$B$5:$J$44,8,FALSE)*VLOOKUP(AEBYLD2!BP$4,'[1]INTERNAL PARAMETERS-1'!$B$5:$J$44,3,FALSE)</f>
        <v>1.3903753306021324E-3</v>
      </c>
      <c r="BQ159" s="50">
        <f>AEBYLD1!BQ159*VLOOKUP(AEBYLD2!BQ$4,'[1]INTERNAL PARAMETERS-1'!$B$5:$J$44,5,FALSE)*VLOOKUP(AEBYLD2!BQ$4,'[1]INTERNAL PARAMETERS-1'!$B$5:$J$44,6,FALSE)*VLOOKUP(AEBYLD2!BQ$4,'[1]INTERNAL PARAMETERS-1'!$B$5:$J$44,3,FALSE) + AEBYLD1!BQ159*(1-VLOOKUP(AEBYLD2!BQ$4,'[1]INTERNAL PARAMETERS-1'!$B$5:$J$44,5,FALSE))*VLOOKUP(AEBYLD2!BQ$4,'[1]INTERNAL PARAMETERS-1'!$B$5:$J$44,8,FALSE)*VLOOKUP(AEBYLD2!BQ$4,'[1]INTERNAL PARAMETERS-1'!$B$5:$J$44,3,FALSE)</f>
        <v>7.3556314634338496E-2</v>
      </c>
      <c r="BR159" s="50">
        <f>AEBYLD1!BR159*VLOOKUP(AEBYLD2!BR$4,'[1]INTERNAL PARAMETERS-1'!$B$5:$J$44,5,FALSE)*VLOOKUP(AEBYLD2!BR$4,'[1]INTERNAL PARAMETERS-1'!$B$5:$J$44,6,FALSE)*VLOOKUP(AEBYLD2!BR$4,'[1]INTERNAL PARAMETERS-1'!$B$5:$J$44,3,FALSE) + AEBYLD1!BR159*(1-VLOOKUP(AEBYLD2!BR$4,'[1]INTERNAL PARAMETERS-1'!$B$5:$J$44,5,FALSE))*VLOOKUP(AEBYLD2!BR$4,'[1]INTERNAL PARAMETERS-1'!$B$5:$J$44,8,FALSE)*VLOOKUP(AEBYLD2!BR$4,'[1]INTERNAL PARAMETERS-1'!$B$5:$J$44,3,FALSE)</f>
        <v>1.9048184311960181E-3</v>
      </c>
      <c r="BS159" s="50">
        <f>AEBYLD1!BS159*VLOOKUP(AEBYLD2!BS$4,'[1]INTERNAL PARAMETERS-1'!$B$5:$J$44,5,FALSE)*VLOOKUP(AEBYLD2!BS$4,'[1]INTERNAL PARAMETERS-1'!$B$5:$J$44,6,FALSE)*VLOOKUP(AEBYLD2!BS$4,'[1]INTERNAL PARAMETERS-1'!$B$5:$J$44,3,FALSE) + AEBYLD1!BS159*(1-VLOOKUP(AEBYLD2!BS$4,'[1]INTERNAL PARAMETERS-1'!$B$5:$J$44,5,FALSE))*VLOOKUP(AEBYLD2!BS$4,'[1]INTERNAL PARAMETERS-1'!$B$5:$J$44,8,FALSE)*VLOOKUP(AEBYLD2!BS$4,'[1]INTERNAL PARAMETERS-1'!$B$5:$J$44,3,FALSE)</f>
        <v>2.3614261016182287E-4</v>
      </c>
      <c r="BT159" s="50">
        <f>AEBYLD1!BT159*VLOOKUP(AEBYLD2!BT$4,'[1]INTERNAL PARAMETERS-1'!$B$5:$J$44,5,FALSE)*VLOOKUP(AEBYLD2!BT$4,'[1]INTERNAL PARAMETERS-1'!$B$5:$J$44,6,FALSE)*VLOOKUP(AEBYLD2!BT$4,'[1]INTERNAL PARAMETERS-1'!$B$5:$J$44,3,FALSE) + AEBYLD1!BT159*(1-VLOOKUP(AEBYLD2!BT$4,'[1]INTERNAL PARAMETERS-1'!$B$5:$J$44,5,FALSE))*VLOOKUP(AEBYLD2!BT$4,'[1]INTERNAL PARAMETERS-1'!$B$5:$J$44,8,FALSE)*VLOOKUP(AEBYLD2!BT$4,'[1]INTERNAL PARAMETERS-1'!$B$5:$J$44,3,FALSE)</f>
        <v>0</v>
      </c>
      <c r="BU159" s="50">
        <f>AEBYLD1!BU159*VLOOKUP(AEBYLD2!BU$4,'[1]INTERNAL PARAMETERS-1'!$B$5:$J$44,5,FALSE)*VLOOKUP(AEBYLD2!BU$4,'[1]INTERNAL PARAMETERS-1'!$B$5:$J$44,6,FALSE)*VLOOKUP(AEBYLD2!BU$4,'[1]INTERNAL PARAMETERS-1'!$B$5:$J$44,3,FALSE) + AEBYLD1!BU159*(1-VLOOKUP(AEBYLD2!BU$4,'[1]INTERNAL PARAMETERS-1'!$B$5:$J$44,5,FALSE))*VLOOKUP(AEBYLD2!BU$4,'[1]INTERNAL PARAMETERS-1'!$B$5:$J$44,8,FALSE)*VLOOKUP(AEBYLD2!BU$4,'[1]INTERNAL PARAMETERS-1'!$B$5:$J$44,3,FALSE)</f>
        <v>0</v>
      </c>
      <c r="BV159" s="50">
        <f>AEBYLD1!BV159*VLOOKUP(AEBYLD2!BV$4,'[1]INTERNAL PARAMETERS-1'!$B$5:$J$44,5,FALSE)*VLOOKUP(AEBYLD2!BV$4,'[1]INTERNAL PARAMETERS-1'!$B$5:$J$44,6,FALSE)*VLOOKUP(AEBYLD2!BV$4,'[1]INTERNAL PARAMETERS-1'!$B$5:$J$44,3,FALSE) + AEBYLD1!BV159*(1-VLOOKUP(AEBYLD2!BV$4,'[1]INTERNAL PARAMETERS-1'!$B$5:$J$44,5,FALSE))*VLOOKUP(AEBYLD2!BV$4,'[1]INTERNAL PARAMETERS-1'!$B$5:$J$44,8,FALSE)*VLOOKUP(AEBYLD2!BV$4,'[1]INTERNAL PARAMETERS-1'!$B$5:$J$44,3,FALSE)</f>
        <v>0</v>
      </c>
      <c r="BW159" s="50">
        <f>AEBYLD1!BW159*VLOOKUP(AEBYLD2!BW$4,'[1]INTERNAL PARAMETERS-1'!$B$5:$J$44,5,FALSE)*VLOOKUP(AEBYLD2!BW$4,'[1]INTERNAL PARAMETERS-1'!$B$5:$J$44,6,FALSE)*VLOOKUP(AEBYLD2!BW$4,'[1]INTERNAL PARAMETERS-1'!$B$5:$J$44,3,FALSE) + AEBYLD1!BW159*(1-VLOOKUP(AEBYLD2!BW$4,'[1]INTERNAL PARAMETERS-1'!$B$5:$J$44,5,FALSE))*VLOOKUP(AEBYLD2!BW$4,'[1]INTERNAL PARAMETERS-1'!$B$5:$J$44,8,FALSE)*VLOOKUP(AEBYLD2!BW$4,'[1]INTERNAL PARAMETERS-1'!$B$5:$J$44,3,FALSE)</f>
        <v>0</v>
      </c>
      <c r="BX159" s="50">
        <f>AEBYLD1!BX159*VLOOKUP(AEBYLD2!BX$4,'[1]INTERNAL PARAMETERS-1'!$B$5:$J$44,5,FALSE)*VLOOKUP(AEBYLD2!BX$4,'[1]INTERNAL PARAMETERS-1'!$B$5:$J$44,6,FALSE)*VLOOKUP(AEBYLD2!BX$4,'[1]INTERNAL PARAMETERS-1'!$B$5:$J$44,3,FALSE) + AEBYLD1!BX159*(1-VLOOKUP(AEBYLD2!BX$4,'[1]INTERNAL PARAMETERS-1'!$B$5:$J$44,5,FALSE))*VLOOKUP(AEBYLD2!BX$4,'[1]INTERNAL PARAMETERS-1'!$B$5:$J$44,8,FALSE)*VLOOKUP(AEBYLD2!BX$4,'[1]INTERNAL PARAMETERS-1'!$B$5:$J$44,3,FALSE)</f>
        <v>0</v>
      </c>
      <c r="BY159" s="50">
        <f>AEBYLD1!BY159*VLOOKUP(AEBYLD2!BY$4,'[1]INTERNAL PARAMETERS-1'!$B$5:$J$44,5,FALSE)*VLOOKUP(AEBYLD2!BY$4,'[1]INTERNAL PARAMETERS-1'!$B$5:$J$44,6,FALSE)*VLOOKUP(AEBYLD2!BY$4,'[1]INTERNAL PARAMETERS-1'!$B$5:$J$44,3,FALSE) + AEBYLD1!BY159*(1-VLOOKUP(AEBYLD2!BY$4,'[1]INTERNAL PARAMETERS-1'!$B$5:$J$44,5,FALSE))*VLOOKUP(AEBYLD2!BY$4,'[1]INTERNAL PARAMETERS-1'!$B$5:$J$44,8,FALSE)*VLOOKUP(AEBYLD2!BY$4,'[1]INTERNAL PARAMETERS-1'!$B$5:$J$44,3,FALSE)</f>
        <v>0</v>
      </c>
      <c r="BZ159" s="50">
        <f>AEBYLD1!BZ159*VLOOKUP(AEBYLD2!BZ$4,'[1]INTERNAL PARAMETERS-1'!$B$5:$J$44,5,FALSE)*VLOOKUP(AEBYLD2!BZ$4,'[1]INTERNAL PARAMETERS-1'!$B$5:$J$44,6,FALSE)*VLOOKUP(AEBYLD2!BZ$4,'[1]INTERNAL PARAMETERS-1'!$B$5:$J$44,3,FALSE) + AEBYLD1!BZ159*(1-VLOOKUP(AEBYLD2!BZ$4,'[1]INTERNAL PARAMETERS-1'!$B$5:$J$44,5,FALSE))*VLOOKUP(AEBYLD2!BZ$4,'[1]INTERNAL PARAMETERS-1'!$B$5:$J$44,8,FALSE)*VLOOKUP(AEBYLD2!BZ$4,'[1]INTERNAL PARAMETERS-1'!$B$5:$J$44,3,FALSE)</f>
        <v>8.5152187417270885E-5</v>
      </c>
      <c r="CA159" s="50">
        <f>AEBYLD1!CA159*VLOOKUP(AEBYLD2!CA$4,'[1]INTERNAL PARAMETERS-1'!$B$5:$J$44,5,FALSE)*VLOOKUP(AEBYLD2!CA$4,'[1]INTERNAL PARAMETERS-1'!$B$5:$J$44,6,FALSE)*VLOOKUP(AEBYLD2!CA$4,'[1]INTERNAL PARAMETERS-1'!$B$5:$J$44,3,FALSE) + AEBYLD1!CA159*(1-VLOOKUP(AEBYLD2!CA$4,'[1]INTERNAL PARAMETERS-1'!$B$5:$J$44,5,FALSE))*VLOOKUP(AEBYLD2!CA$4,'[1]INTERNAL PARAMETERS-1'!$B$5:$J$44,8,FALSE)*VLOOKUP(AEBYLD2!CA$4,'[1]INTERNAL PARAMETERS-1'!$B$5:$J$44,3,FALSE)</f>
        <v>0</v>
      </c>
      <c r="CB159" s="50">
        <f>AEBYLD1!CB159*VLOOKUP(AEBYLD2!CB$4,'[1]INTERNAL PARAMETERS-1'!$B$5:$J$44,5,FALSE)*VLOOKUP(AEBYLD2!CB$4,'[1]INTERNAL PARAMETERS-1'!$B$5:$J$44,6,FALSE)*VLOOKUP(AEBYLD2!CB$4,'[1]INTERNAL PARAMETERS-1'!$B$5:$J$44,3,FALSE) + AEBYLD1!CB159*(1-VLOOKUP(AEBYLD2!CB$4,'[1]INTERNAL PARAMETERS-1'!$B$5:$J$44,5,FALSE))*VLOOKUP(AEBYLD2!CB$4,'[1]INTERNAL PARAMETERS-1'!$B$5:$J$44,8,FALSE)*VLOOKUP(AEBYLD2!CB$4,'[1]INTERNAL PARAMETERS-1'!$B$5:$J$44,3,FALSE)</f>
        <v>0</v>
      </c>
      <c r="CC159" s="50">
        <f>AEBYLD1!CC159*VLOOKUP(AEBYLD2!CC$4,'[1]INTERNAL PARAMETERS-1'!$B$5:$J$44,5,FALSE)*VLOOKUP(AEBYLD2!CC$4,'[1]INTERNAL PARAMETERS-1'!$B$5:$J$44,6,FALSE)*VLOOKUP(AEBYLD2!CC$4,'[1]INTERNAL PARAMETERS-1'!$B$5:$J$44,3,FALSE) + AEBYLD1!CC159*(1-VLOOKUP(AEBYLD2!CC$4,'[1]INTERNAL PARAMETERS-1'!$B$5:$J$44,5,FALSE))*VLOOKUP(AEBYLD2!CC$4,'[1]INTERNAL PARAMETERS-1'!$B$5:$J$44,8,FALSE)*VLOOKUP(AEBYLD2!CC$4,'[1]INTERNAL PARAMETERS-1'!$B$5:$J$44,3,FALSE)</f>
        <v>3.9134751307725181E-4</v>
      </c>
      <c r="CD159" s="50">
        <f>AEBYLD1!CD159*VLOOKUP(AEBYLD2!CD$4,'[1]INTERNAL PARAMETERS-1'!$B$5:$J$44,5,FALSE)*VLOOKUP(AEBYLD2!CD$4,'[1]INTERNAL PARAMETERS-1'!$B$5:$J$44,6,FALSE)*VLOOKUP(AEBYLD2!CD$4,'[1]INTERNAL PARAMETERS-1'!$B$5:$J$44,3,FALSE) + AEBYLD1!CD159*(1-VLOOKUP(AEBYLD2!CD$4,'[1]INTERNAL PARAMETERS-1'!$B$5:$J$44,5,FALSE))*VLOOKUP(AEBYLD2!CD$4,'[1]INTERNAL PARAMETERS-1'!$B$5:$J$44,8,FALSE)*VLOOKUP(AEBYLD2!CD$4,'[1]INTERNAL PARAMETERS-1'!$B$5:$J$44,3,FALSE)</f>
        <v>9.7406944213702029E-4</v>
      </c>
      <c r="CE159" s="50">
        <f>AEBYLD1!CE159*VLOOKUP(AEBYLD2!CE$4,'[1]INTERNAL PARAMETERS-1'!$B$5:$J$44,5,FALSE)*VLOOKUP(AEBYLD2!CE$4,'[1]INTERNAL PARAMETERS-1'!$B$5:$J$44,6,FALSE)*VLOOKUP(AEBYLD2!CE$4,'[1]INTERNAL PARAMETERS-1'!$B$5:$J$44,3,FALSE) + AEBYLD1!CE159*(1-VLOOKUP(AEBYLD2!CE$4,'[1]INTERNAL PARAMETERS-1'!$B$5:$J$44,5,FALSE))*VLOOKUP(AEBYLD2!CE$4,'[1]INTERNAL PARAMETERS-1'!$B$5:$J$44,8,FALSE)*VLOOKUP(AEBYLD2!CE$4,'[1]INTERNAL PARAMETERS-1'!$B$5:$J$44,3,FALSE)</f>
        <v>1.873309922649777E-3</v>
      </c>
      <c r="CF159" s="50">
        <f>AEBYLD1!CF159*VLOOKUP(AEBYLD2!CF$4,'[1]INTERNAL PARAMETERS-1'!$B$5:$J$44,5,FALSE)*VLOOKUP(AEBYLD2!CF$4,'[1]INTERNAL PARAMETERS-1'!$B$5:$J$44,6,FALSE)*VLOOKUP(AEBYLD2!CF$4,'[1]INTERNAL PARAMETERS-1'!$B$5:$J$44,3,FALSE) + AEBYLD1!CF159*(1-VLOOKUP(AEBYLD2!CF$4,'[1]INTERNAL PARAMETERS-1'!$B$5:$J$44,5,FALSE))*VLOOKUP(AEBYLD2!CF$4,'[1]INTERNAL PARAMETERS-1'!$B$5:$J$44,8,FALSE)*VLOOKUP(AEBYLD2!CF$4,'[1]INTERNAL PARAMETERS-1'!$B$5:$J$44,3,FALSE)</f>
        <v>2.1467993696342043E-3</v>
      </c>
      <c r="CG159" s="50">
        <f>AEBYLD1!CG159*VLOOKUP(AEBYLD2!CG$4,'[1]INTERNAL PARAMETERS-1'!$B$5:$J$44,5,FALSE)*VLOOKUP(AEBYLD2!CG$4,'[1]INTERNAL PARAMETERS-1'!$B$5:$J$44,6,FALSE)*VLOOKUP(AEBYLD2!CG$4,'[1]INTERNAL PARAMETERS-1'!$B$5:$J$44,3,FALSE) + AEBYLD1!CG159*(1-VLOOKUP(AEBYLD2!CG$4,'[1]INTERNAL PARAMETERS-1'!$B$5:$J$44,5,FALSE))*VLOOKUP(AEBYLD2!CG$4,'[1]INTERNAL PARAMETERS-1'!$B$5:$J$44,8,FALSE)*VLOOKUP(AEBYLD2!CG$4,'[1]INTERNAL PARAMETERS-1'!$B$5:$J$44,3,FALSE)</f>
        <v>0</v>
      </c>
      <c r="CH159" s="49">
        <f>AEBYLD1!CH159*VLOOKUP(AEBYLD2!CH$4,'[1]INTERNAL PARAMETERS-1'!$B$5:$J$44,5,FALSE)*VLOOKUP(AEBYLD2!CH$4,'[1]INTERNAL PARAMETERS-1'!$B$5:$J$44,6,FALSE)*VLOOKUP(AEBYLD2!CH$4,'[1]INTERNAL PARAMETERS-1'!$B$5:$J$44,3,FALSE) + AEBYLD1!CH159*(1-VLOOKUP(AEBYLD2!CH$4,'[1]INTERNAL PARAMETERS-1'!$B$5:$J$44,5,FALSE))*VLOOKUP(AEBYLD2!CH$4,'[1]INTERNAL PARAMETERS-1'!$B$5:$J$44,8,FALSE)*VLOOKUP(AEBYLD2!CH$4,'[1]INTERNAL PARAMETERS-1'!$B$5:$J$44,3,FALSE)</f>
        <v>0</v>
      </c>
      <c r="CJ159" s="51">
        <f t="shared" si="4"/>
        <v>31.979532363187257</v>
      </c>
      <c r="CK159" s="49">
        <f t="shared" si="5"/>
        <v>1.0578781797224088</v>
      </c>
    </row>
    <row r="160" spans="2:89" x14ac:dyDescent="0.4">
      <c r="B160" s="64" t="s">
        <v>8</v>
      </c>
      <c r="C160" s="63" t="s">
        <v>89</v>
      </c>
      <c r="D160" s="63" t="s">
        <v>77</v>
      </c>
      <c r="E160" s="147">
        <f>AEB!AF160</f>
        <v>83.37053972896345</v>
      </c>
      <c r="F160" s="65">
        <f>'[1]INTERNAL PARAMETERS-1'!M16</f>
        <v>30.094999999999999</v>
      </c>
      <c r="G160" s="51">
        <f>AEBYLD1!G160*VLOOKUP(AEBYLD2!G$4,'[1]INTERNAL PARAMETERS-1'!$B$5:$J$44,5,FALSE)*VLOOKUP(AEBYLD2!G$4,'[1]INTERNAL PARAMETERS-1'!$B$5:$J$44,7,FALSE)*AEBYLD2!$F160 + AEBYLD1!G160*(1-VLOOKUP(AEBYLD2!G$4,'[1]INTERNAL PARAMETERS-1'!$B$5:$J$44,5,FALSE))*VLOOKUP(AEBYLD2!G$4,'[1]INTERNAL PARAMETERS-1'!$B$5:$J$44,9,FALSE)*AEBYLD2!$F160</f>
        <v>14.676254607559452</v>
      </c>
      <c r="H160" s="50">
        <f>AEBYLD1!H160*VLOOKUP(AEBYLD2!H$4,'[1]INTERNAL PARAMETERS-1'!$B$5:$J$44,5,FALSE)*VLOOKUP(AEBYLD2!H$4,'[1]INTERNAL PARAMETERS-1'!$B$5:$J$44,7,FALSE)*AEBYLD2!$F160 + AEBYLD1!H160*(1-VLOOKUP(AEBYLD2!H$4,'[1]INTERNAL PARAMETERS-1'!$B$5:$J$44,5,FALSE))*VLOOKUP(AEBYLD2!H$4,'[1]INTERNAL PARAMETERS-1'!$B$5:$J$44,9,FALSE)*AEBYLD2!$F160</f>
        <v>4.1252612906084778</v>
      </c>
      <c r="I160" s="50">
        <f>AEBYLD1!I160*VLOOKUP(AEBYLD2!I$4,'[1]INTERNAL PARAMETERS-1'!$B$5:$J$44,5,FALSE)*VLOOKUP(AEBYLD2!I$4,'[1]INTERNAL PARAMETERS-1'!$B$5:$J$44,7,FALSE)*AEBYLD2!$F160 + AEBYLD1!I160*(1-VLOOKUP(AEBYLD2!I$4,'[1]INTERNAL PARAMETERS-1'!$B$5:$J$44,5,FALSE))*VLOOKUP(AEBYLD2!I$4,'[1]INTERNAL PARAMETERS-1'!$B$5:$J$44,9,FALSE)*AEBYLD2!$F160</f>
        <v>5.5724402248960603</v>
      </c>
      <c r="J160" s="50">
        <f>AEBYLD1!J160*VLOOKUP(AEBYLD2!J$4,'[1]INTERNAL PARAMETERS-1'!$B$5:$J$44,5,FALSE)*VLOOKUP(AEBYLD2!J$4,'[1]INTERNAL PARAMETERS-1'!$B$5:$J$44,7,FALSE)*AEBYLD2!$F160 + AEBYLD1!J160*(1-VLOOKUP(AEBYLD2!J$4,'[1]INTERNAL PARAMETERS-1'!$B$5:$J$44,5,FALSE))*VLOOKUP(AEBYLD2!J$4,'[1]INTERNAL PARAMETERS-1'!$B$5:$J$44,9,FALSE)*AEBYLD2!$F160</f>
        <v>0</v>
      </c>
      <c r="K160" s="50">
        <f>AEBYLD1!K160*VLOOKUP(AEBYLD2!K$4,'[1]INTERNAL PARAMETERS-1'!$B$5:$J$44,5,FALSE)*VLOOKUP(AEBYLD2!K$4,'[1]INTERNAL PARAMETERS-1'!$B$5:$J$44,7,FALSE)*AEBYLD2!$F160 + AEBYLD1!K160*(1-VLOOKUP(AEBYLD2!K$4,'[1]INTERNAL PARAMETERS-1'!$B$5:$J$44,5,FALSE))*VLOOKUP(AEBYLD2!K$4,'[1]INTERNAL PARAMETERS-1'!$B$5:$J$44,9,FALSE)*AEBYLD2!$F160</f>
        <v>0</v>
      </c>
      <c r="L160" s="50">
        <f>AEBYLD1!L160*VLOOKUP(AEBYLD2!L$4,'[1]INTERNAL PARAMETERS-1'!$B$5:$J$44,5,FALSE)*VLOOKUP(AEBYLD2!L$4,'[1]INTERNAL PARAMETERS-1'!$B$5:$J$44,7,FALSE)*AEBYLD2!$F160 + AEBYLD1!L160*(1-VLOOKUP(AEBYLD2!L$4,'[1]INTERNAL PARAMETERS-1'!$B$5:$J$44,5,FALSE))*VLOOKUP(AEBYLD2!L$4,'[1]INTERNAL PARAMETERS-1'!$B$5:$J$44,9,FALSE)*AEBYLD2!$F160</f>
        <v>0</v>
      </c>
      <c r="M160" s="50">
        <f>AEBYLD1!M160*VLOOKUP(AEBYLD2!M$4,'[1]INTERNAL PARAMETERS-1'!$B$5:$J$44,5,FALSE)*VLOOKUP(AEBYLD2!M$4,'[1]INTERNAL PARAMETERS-1'!$B$5:$J$44,7,FALSE)*AEBYLD2!$F160 + AEBYLD1!M160*(1-VLOOKUP(AEBYLD2!M$4,'[1]INTERNAL PARAMETERS-1'!$B$5:$J$44,5,FALSE))*VLOOKUP(AEBYLD2!M$4,'[1]INTERNAL PARAMETERS-1'!$B$5:$J$44,9,FALSE)*AEBYLD2!$F160</f>
        <v>0.44090822328826362</v>
      </c>
      <c r="N160" s="50">
        <f>AEBYLD1!N160*VLOOKUP(AEBYLD2!N$4,'[1]INTERNAL PARAMETERS-1'!$B$5:$J$44,5,FALSE)*VLOOKUP(AEBYLD2!N$4,'[1]INTERNAL PARAMETERS-1'!$B$5:$J$44,7,FALSE)*AEBYLD2!$F160 + AEBYLD1!N160*(1-VLOOKUP(AEBYLD2!N$4,'[1]INTERNAL PARAMETERS-1'!$B$5:$J$44,5,FALSE))*VLOOKUP(AEBYLD2!N$4,'[1]INTERNAL PARAMETERS-1'!$B$5:$J$44,9,FALSE)*AEBYLD2!$F160</f>
        <v>1.6576262560849396E-2</v>
      </c>
      <c r="O160" s="50">
        <f>AEBYLD1!O160*VLOOKUP(AEBYLD2!O$4,'[1]INTERNAL PARAMETERS-1'!$B$5:$J$44,5,FALSE)*VLOOKUP(AEBYLD2!O$4,'[1]INTERNAL PARAMETERS-1'!$B$5:$J$44,7,FALSE)*AEBYLD2!$F160 + AEBYLD1!O160*(1-VLOOKUP(AEBYLD2!O$4,'[1]INTERNAL PARAMETERS-1'!$B$5:$J$44,5,FALSE))*VLOOKUP(AEBYLD2!O$4,'[1]INTERNAL PARAMETERS-1'!$B$5:$J$44,9,FALSE)*AEBYLD2!$F160</f>
        <v>0</v>
      </c>
      <c r="P160" s="50">
        <f>AEBYLD1!P160*VLOOKUP(AEBYLD2!P$4,'[1]INTERNAL PARAMETERS-1'!$B$5:$J$44,5,FALSE)*VLOOKUP(AEBYLD2!P$4,'[1]INTERNAL PARAMETERS-1'!$B$5:$J$44,7,FALSE)*AEBYLD2!$F160 + AEBYLD1!P160*(1-VLOOKUP(AEBYLD2!P$4,'[1]INTERNAL PARAMETERS-1'!$B$5:$J$44,5,FALSE))*VLOOKUP(AEBYLD2!P$4,'[1]INTERNAL PARAMETERS-1'!$B$5:$J$44,9,FALSE)*AEBYLD2!$F160</f>
        <v>0</v>
      </c>
      <c r="Q160" s="50">
        <f>AEBYLD1!Q160*VLOOKUP(AEBYLD2!Q$4,'[1]INTERNAL PARAMETERS-1'!$B$5:$J$44,5,FALSE)*VLOOKUP(AEBYLD2!Q$4,'[1]INTERNAL PARAMETERS-1'!$B$5:$J$44,7,FALSE)*AEBYLD2!$F160 + AEBYLD1!Q160*(1-VLOOKUP(AEBYLD2!Q$4,'[1]INTERNAL PARAMETERS-1'!$B$5:$J$44,5,FALSE))*VLOOKUP(AEBYLD2!Q$4,'[1]INTERNAL PARAMETERS-1'!$B$5:$J$44,9,FALSE)*AEBYLD2!$F160</f>
        <v>0</v>
      </c>
      <c r="R160" s="50">
        <f>AEBYLD1!R160*VLOOKUP(AEBYLD2!R$4,'[1]INTERNAL PARAMETERS-1'!$B$5:$J$44,5,FALSE)*VLOOKUP(AEBYLD2!R$4,'[1]INTERNAL PARAMETERS-1'!$B$5:$J$44,7,FALSE)*AEBYLD2!$F160 + AEBYLD1!R160*(1-VLOOKUP(AEBYLD2!R$4,'[1]INTERNAL PARAMETERS-1'!$B$5:$J$44,5,FALSE))*VLOOKUP(AEBYLD2!R$4,'[1]INTERNAL PARAMETERS-1'!$B$5:$J$44,9,FALSE)*AEBYLD2!$F160</f>
        <v>5.4058694512105161E-2</v>
      </c>
      <c r="S160" s="50">
        <f>AEBYLD1!S160*VLOOKUP(AEBYLD2!S$4,'[1]INTERNAL PARAMETERS-1'!$B$5:$J$44,5,FALSE)*VLOOKUP(AEBYLD2!S$4,'[1]INTERNAL PARAMETERS-1'!$B$5:$J$44,7,FALSE)*AEBYLD2!$F160 + AEBYLD1!S160*(1-VLOOKUP(AEBYLD2!S$4,'[1]INTERNAL PARAMETERS-1'!$B$5:$J$44,5,FALSE))*VLOOKUP(AEBYLD2!S$4,'[1]INTERNAL PARAMETERS-1'!$B$5:$J$44,9,FALSE)*AEBYLD2!$F160</f>
        <v>0.66615433099447752</v>
      </c>
      <c r="T160" s="50">
        <f>AEBYLD1!T160*VLOOKUP(AEBYLD2!T$4,'[1]INTERNAL PARAMETERS-1'!$B$5:$J$44,5,FALSE)*VLOOKUP(AEBYLD2!T$4,'[1]INTERNAL PARAMETERS-1'!$B$5:$J$44,7,FALSE)*AEBYLD2!$F160 + AEBYLD1!T160*(1-VLOOKUP(AEBYLD2!T$4,'[1]INTERNAL PARAMETERS-1'!$B$5:$J$44,5,FALSE))*VLOOKUP(AEBYLD2!T$4,'[1]INTERNAL PARAMETERS-1'!$B$5:$J$44,9,FALSE)*AEBYLD2!$F160</f>
        <v>0.2660682552744727</v>
      </c>
      <c r="U160" s="50">
        <f>AEBYLD1!U160*VLOOKUP(AEBYLD2!U$4,'[1]INTERNAL PARAMETERS-1'!$B$5:$J$44,5,FALSE)*VLOOKUP(AEBYLD2!U$4,'[1]INTERNAL PARAMETERS-1'!$B$5:$J$44,7,FALSE)*AEBYLD2!$F160 + AEBYLD1!U160*(1-VLOOKUP(AEBYLD2!U$4,'[1]INTERNAL PARAMETERS-1'!$B$5:$J$44,5,FALSE))*VLOOKUP(AEBYLD2!U$4,'[1]INTERNAL PARAMETERS-1'!$B$5:$J$44,9,FALSE)*AEBYLD2!$F160</f>
        <v>5.7265594287637146E-2</v>
      </c>
      <c r="V160" s="50">
        <f>AEBYLD1!V160*VLOOKUP(AEBYLD2!V$4,'[1]INTERNAL PARAMETERS-1'!$B$5:$J$44,5,FALSE)*VLOOKUP(AEBYLD2!V$4,'[1]INTERNAL PARAMETERS-1'!$B$5:$J$44,7,FALSE)*AEBYLD2!$F160 + AEBYLD1!V160*(1-VLOOKUP(AEBYLD2!V$4,'[1]INTERNAL PARAMETERS-1'!$B$5:$J$44,5,FALSE))*VLOOKUP(AEBYLD2!V$4,'[1]INTERNAL PARAMETERS-1'!$B$5:$J$44,9,FALSE)*AEBYLD2!$F160</f>
        <v>0.6521772294140129</v>
      </c>
      <c r="W160" s="50">
        <f>AEBYLD1!W160*VLOOKUP(AEBYLD2!W$4,'[1]INTERNAL PARAMETERS-1'!$B$5:$J$44,5,FALSE)*VLOOKUP(AEBYLD2!W$4,'[1]INTERNAL PARAMETERS-1'!$B$5:$J$44,7,FALSE)*AEBYLD2!$F160 + AEBYLD1!W160*(1-VLOOKUP(AEBYLD2!W$4,'[1]INTERNAL PARAMETERS-1'!$B$5:$J$44,5,FALSE))*VLOOKUP(AEBYLD2!W$4,'[1]INTERNAL PARAMETERS-1'!$B$5:$J$44,9,FALSE)*AEBYLD2!$F160</f>
        <v>0</v>
      </c>
      <c r="X160" s="50">
        <f>AEBYLD1!X160*VLOOKUP(AEBYLD2!X$4,'[1]INTERNAL PARAMETERS-1'!$B$5:$J$44,5,FALSE)*VLOOKUP(AEBYLD2!X$4,'[1]INTERNAL PARAMETERS-1'!$B$5:$J$44,7,FALSE)*AEBYLD2!$F160 + AEBYLD1!X160*(1-VLOOKUP(AEBYLD2!X$4,'[1]INTERNAL PARAMETERS-1'!$B$5:$J$44,5,FALSE))*VLOOKUP(AEBYLD2!X$4,'[1]INTERNAL PARAMETERS-1'!$B$5:$J$44,9,FALSE)*AEBYLD2!$F160</f>
        <v>0</v>
      </c>
      <c r="Y160" s="50">
        <f>AEBYLD1!Y160*VLOOKUP(AEBYLD2!Y$4,'[1]INTERNAL PARAMETERS-1'!$B$5:$J$44,5,FALSE)*VLOOKUP(AEBYLD2!Y$4,'[1]INTERNAL PARAMETERS-1'!$B$5:$J$44,7,FALSE)*AEBYLD2!$F160 + AEBYLD1!Y160*(1-VLOOKUP(AEBYLD2!Y$4,'[1]INTERNAL PARAMETERS-1'!$B$5:$J$44,5,FALSE))*VLOOKUP(AEBYLD2!Y$4,'[1]INTERNAL PARAMETERS-1'!$B$5:$J$44,9,FALSE)*AEBYLD2!$F160</f>
        <v>0</v>
      </c>
      <c r="Z160" s="50">
        <f>AEBYLD1!Z160*VLOOKUP(AEBYLD2!Z$4,'[1]INTERNAL PARAMETERS-1'!$B$5:$J$44,5,FALSE)*VLOOKUP(AEBYLD2!Z$4,'[1]INTERNAL PARAMETERS-1'!$B$5:$J$44,7,FALSE)*AEBYLD2!$F160 + AEBYLD1!Z160*(1-VLOOKUP(AEBYLD2!Z$4,'[1]INTERNAL PARAMETERS-1'!$B$5:$J$44,5,FALSE))*VLOOKUP(AEBYLD2!Z$4,'[1]INTERNAL PARAMETERS-1'!$B$5:$J$44,9,FALSE)*AEBYLD2!$F160</f>
        <v>0</v>
      </c>
      <c r="AA160" s="50">
        <f>AEBYLD1!AA160*VLOOKUP(AEBYLD2!AA$4,'[1]INTERNAL PARAMETERS-1'!$B$5:$J$44,5,FALSE)*VLOOKUP(AEBYLD2!AA$4,'[1]INTERNAL PARAMETERS-1'!$B$5:$J$44,7,FALSE)*AEBYLD2!$F160 + AEBYLD1!AA160*(1-VLOOKUP(AEBYLD2!AA$4,'[1]INTERNAL PARAMETERS-1'!$B$5:$J$44,5,FALSE))*VLOOKUP(AEBYLD2!AA$4,'[1]INTERNAL PARAMETERS-1'!$B$5:$J$44,9,FALSE)*AEBYLD2!$F160</f>
        <v>0</v>
      </c>
      <c r="AB160" s="50">
        <f>AEBYLD1!AB160*VLOOKUP(AEBYLD2!AB$4,'[1]INTERNAL PARAMETERS-1'!$B$5:$J$44,5,FALSE)*VLOOKUP(AEBYLD2!AB$4,'[1]INTERNAL PARAMETERS-1'!$B$5:$J$44,7,FALSE)*AEBYLD2!$F160 + AEBYLD1!AB160*(1-VLOOKUP(AEBYLD2!AB$4,'[1]INTERNAL PARAMETERS-1'!$B$5:$J$44,5,FALSE))*VLOOKUP(AEBYLD2!AB$4,'[1]INTERNAL PARAMETERS-1'!$B$5:$J$44,9,FALSE)*AEBYLD2!$F160</f>
        <v>0</v>
      </c>
      <c r="AC160" s="50">
        <f>AEBYLD1!AC160*VLOOKUP(AEBYLD2!AC$4,'[1]INTERNAL PARAMETERS-1'!$B$5:$J$44,5,FALSE)*VLOOKUP(AEBYLD2!AC$4,'[1]INTERNAL PARAMETERS-1'!$B$5:$J$44,7,FALSE)*AEBYLD2!$F160 + AEBYLD1!AC160*(1-VLOOKUP(AEBYLD2!AC$4,'[1]INTERNAL PARAMETERS-1'!$B$5:$J$44,5,FALSE))*VLOOKUP(AEBYLD2!AC$4,'[1]INTERNAL PARAMETERS-1'!$B$5:$J$44,9,FALSE)*AEBYLD2!$F160</f>
        <v>0</v>
      </c>
      <c r="AD160" s="50">
        <f>AEBYLD1!AD160*VLOOKUP(AEBYLD2!AD$4,'[1]INTERNAL PARAMETERS-1'!$B$5:$J$44,5,FALSE)*VLOOKUP(AEBYLD2!AD$4,'[1]INTERNAL PARAMETERS-1'!$B$5:$J$44,7,FALSE)*AEBYLD2!$F160 + AEBYLD1!AD160*(1-VLOOKUP(AEBYLD2!AD$4,'[1]INTERNAL PARAMETERS-1'!$B$5:$J$44,5,FALSE))*VLOOKUP(AEBYLD2!AD$4,'[1]INTERNAL PARAMETERS-1'!$B$5:$J$44,9,FALSE)*AEBYLD2!$F160</f>
        <v>0</v>
      </c>
      <c r="AE160" s="50">
        <f>AEBYLD1!AE160*VLOOKUP(AEBYLD2!AE$4,'[1]INTERNAL PARAMETERS-1'!$B$5:$J$44,5,FALSE)*VLOOKUP(AEBYLD2!AE$4,'[1]INTERNAL PARAMETERS-1'!$B$5:$J$44,7,FALSE)*AEBYLD2!$F160 + AEBYLD1!AE160*(1-VLOOKUP(AEBYLD2!AE$4,'[1]INTERNAL PARAMETERS-1'!$B$5:$J$44,5,FALSE))*VLOOKUP(AEBYLD2!AE$4,'[1]INTERNAL PARAMETERS-1'!$B$5:$J$44,9,FALSE)*AEBYLD2!$F160</f>
        <v>0</v>
      </c>
      <c r="AF160" s="50">
        <f>AEBYLD1!AF160*VLOOKUP(AEBYLD2!AF$4,'[1]INTERNAL PARAMETERS-1'!$B$5:$J$44,5,FALSE)*VLOOKUP(AEBYLD2!AF$4,'[1]INTERNAL PARAMETERS-1'!$B$5:$J$44,7,FALSE)*AEBYLD2!$F160 + AEBYLD1!AF160*(1-VLOOKUP(AEBYLD2!AF$4,'[1]INTERNAL PARAMETERS-1'!$B$5:$J$44,5,FALSE))*VLOOKUP(AEBYLD2!AF$4,'[1]INTERNAL PARAMETERS-1'!$B$5:$J$44,9,FALSE)*AEBYLD2!$F160</f>
        <v>8.2352596110301879E-2</v>
      </c>
      <c r="AG160" s="50">
        <f>AEBYLD1!AG160*VLOOKUP(AEBYLD2!AG$4,'[1]INTERNAL PARAMETERS-1'!$B$5:$J$44,5,FALSE)*VLOOKUP(AEBYLD2!AG$4,'[1]INTERNAL PARAMETERS-1'!$B$5:$J$44,7,FALSE)*AEBYLD2!$F160 + AEBYLD1!AG160*(1-VLOOKUP(AEBYLD2!AG$4,'[1]INTERNAL PARAMETERS-1'!$B$5:$J$44,5,FALSE))*VLOOKUP(AEBYLD2!AG$4,'[1]INTERNAL PARAMETERS-1'!$B$5:$J$44,9,FALSE)*AEBYLD2!$F160</f>
        <v>0</v>
      </c>
      <c r="AH160" s="50">
        <f>AEBYLD1!AH160*VLOOKUP(AEBYLD2!AH$4,'[1]INTERNAL PARAMETERS-1'!$B$5:$J$44,5,FALSE)*VLOOKUP(AEBYLD2!AH$4,'[1]INTERNAL PARAMETERS-1'!$B$5:$J$44,7,FALSE)*AEBYLD2!$F160 + AEBYLD1!AH160*(1-VLOOKUP(AEBYLD2!AH$4,'[1]INTERNAL PARAMETERS-1'!$B$5:$J$44,5,FALSE))*VLOOKUP(AEBYLD2!AH$4,'[1]INTERNAL PARAMETERS-1'!$B$5:$J$44,9,FALSE)*AEBYLD2!$F160</f>
        <v>4.6449790746259222E-3</v>
      </c>
      <c r="AI160" s="50">
        <f>AEBYLD1!AI160*VLOOKUP(AEBYLD2!AI$4,'[1]INTERNAL PARAMETERS-1'!$B$5:$J$44,5,FALSE)*VLOOKUP(AEBYLD2!AI$4,'[1]INTERNAL PARAMETERS-1'!$B$5:$J$44,7,FALSE)*AEBYLD2!$F160 + AEBYLD1!AI160*(1-VLOOKUP(AEBYLD2!AI$4,'[1]INTERNAL PARAMETERS-1'!$B$5:$J$44,5,FALSE))*VLOOKUP(AEBYLD2!AI$4,'[1]INTERNAL PARAMETERS-1'!$B$5:$J$44,9,FALSE)*AEBYLD2!$F160</f>
        <v>1.2669379267176359E-2</v>
      </c>
      <c r="AJ160" s="50">
        <f>AEBYLD1!AJ160*VLOOKUP(AEBYLD2!AJ$4,'[1]INTERNAL PARAMETERS-1'!$B$5:$J$44,5,FALSE)*VLOOKUP(AEBYLD2!AJ$4,'[1]INTERNAL PARAMETERS-1'!$B$5:$J$44,7,FALSE)*AEBYLD2!$F160 + AEBYLD1!AJ160*(1-VLOOKUP(AEBYLD2!AJ$4,'[1]INTERNAL PARAMETERS-1'!$B$5:$J$44,5,FALSE))*VLOOKUP(AEBYLD2!AJ$4,'[1]INTERNAL PARAMETERS-1'!$B$5:$J$44,9,FALSE)*AEBYLD2!$F160</f>
        <v>0.13176806787325634</v>
      </c>
      <c r="AK160" s="50">
        <f>AEBYLD1!AK160*VLOOKUP(AEBYLD2!AK$4,'[1]INTERNAL PARAMETERS-1'!$B$5:$J$44,5,FALSE)*VLOOKUP(AEBYLD2!AK$4,'[1]INTERNAL PARAMETERS-1'!$B$5:$J$44,7,FALSE)*AEBYLD2!$F160 + AEBYLD1!AK160*(1-VLOOKUP(AEBYLD2!AK$4,'[1]INTERNAL PARAMETERS-1'!$B$5:$J$44,5,FALSE))*VLOOKUP(AEBYLD2!AK$4,'[1]INTERNAL PARAMETERS-1'!$B$5:$J$44,9,FALSE)*AEBYLD2!$F160</f>
        <v>0</v>
      </c>
      <c r="AL160" s="50">
        <f>AEBYLD1!AL160*VLOOKUP(AEBYLD2!AL$4,'[1]INTERNAL PARAMETERS-1'!$B$5:$J$44,5,FALSE)*VLOOKUP(AEBYLD2!AL$4,'[1]INTERNAL PARAMETERS-1'!$B$5:$J$44,7,FALSE)*AEBYLD2!$F160 + AEBYLD1!AL160*(1-VLOOKUP(AEBYLD2!AL$4,'[1]INTERNAL PARAMETERS-1'!$B$5:$J$44,5,FALSE))*VLOOKUP(AEBYLD2!AL$4,'[1]INTERNAL PARAMETERS-1'!$B$5:$J$44,9,FALSE)*AEBYLD2!$F160</f>
        <v>0</v>
      </c>
      <c r="AM160" s="50">
        <f>AEBYLD1!AM160*VLOOKUP(AEBYLD2!AM$4,'[1]INTERNAL PARAMETERS-1'!$B$5:$J$44,5,FALSE)*VLOOKUP(AEBYLD2!AM$4,'[1]INTERNAL PARAMETERS-1'!$B$5:$J$44,7,FALSE)*AEBYLD2!$F160 + AEBYLD1!AM160*(1-VLOOKUP(AEBYLD2!AM$4,'[1]INTERNAL PARAMETERS-1'!$B$5:$J$44,5,FALSE))*VLOOKUP(AEBYLD2!AM$4,'[1]INTERNAL PARAMETERS-1'!$B$5:$J$44,9,FALSE)*AEBYLD2!$F160</f>
        <v>0</v>
      </c>
      <c r="AN160" s="50">
        <f>AEBYLD1!AN160*VLOOKUP(AEBYLD2!AN$4,'[1]INTERNAL PARAMETERS-1'!$B$5:$J$44,5,FALSE)*VLOOKUP(AEBYLD2!AN$4,'[1]INTERNAL PARAMETERS-1'!$B$5:$J$44,7,FALSE)*AEBYLD2!$F160 + AEBYLD1!AN160*(1-VLOOKUP(AEBYLD2!AN$4,'[1]INTERNAL PARAMETERS-1'!$B$5:$J$44,5,FALSE))*VLOOKUP(AEBYLD2!AN$4,'[1]INTERNAL PARAMETERS-1'!$B$5:$J$44,9,FALSE)*AEBYLD2!$F160</f>
        <v>0</v>
      </c>
      <c r="AO160" s="50">
        <f>AEBYLD1!AO160*VLOOKUP(AEBYLD2!AO$4,'[1]INTERNAL PARAMETERS-1'!$B$5:$J$44,5,FALSE)*VLOOKUP(AEBYLD2!AO$4,'[1]INTERNAL PARAMETERS-1'!$B$5:$J$44,7,FALSE)*AEBYLD2!$F160 + AEBYLD1!AO160*(1-VLOOKUP(AEBYLD2!AO$4,'[1]INTERNAL PARAMETERS-1'!$B$5:$J$44,5,FALSE))*VLOOKUP(AEBYLD2!AO$4,'[1]INTERNAL PARAMETERS-1'!$B$5:$J$44,9,FALSE)*AEBYLD2!$F160</f>
        <v>0</v>
      </c>
      <c r="AP160" s="50">
        <f>AEBYLD1!AP160*VLOOKUP(AEBYLD2!AP$4,'[1]INTERNAL PARAMETERS-1'!$B$5:$J$44,5,FALSE)*VLOOKUP(AEBYLD2!AP$4,'[1]INTERNAL PARAMETERS-1'!$B$5:$J$44,7,FALSE)*AEBYLD2!$F160 + AEBYLD1!AP160*(1-VLOOKUP(AEBYLD2!AP$4,'[1]INTERNAL PARAMETERS-1'!$B$5:$J$44,5,FALSE))*VLOOKUP(AEBYLD2!AP$4,'[1]INTERNAL PARAMETERS-1'!$B$5:$J$44,9,FALSE)*AEBYLD2!$F160</f>
        <v>0</v>
      </c>
      <c r="AQ160" s="50">
        <f>AEBYLD1!AQ160*VLOOKUP(AEBYLD2!AQ$4,'[1]INTERNAL PARAMETERS-1'!$B$5:$J$44,5,FALSE)*VLOOKUP(AEBYLD2!AQ$4,'[1]INTERNAL PARAMETERS-1'!$B$5:$J$44,7,FALSE)*AEBYLD2!$F160 + AEBYLD1!AQ160*(1-VLOOKUP(AEBYLD2!AQ$4,'[1]INTERNAL PARAMETERS-1'!$B$5:$J$44,5,FALSE))*VLOOKUP(AEBYLD2!AQ$4,'[1]INTERNAL PARAMETERS-1'!$B$5:$J$44,9,FALSE)*AEBYLD2!$F160</f>
        <v>0</v>
      </c>
      <c r="AR160" s="50">
        <f>AEBYLD1!AR160*VLOOKUP(AEBYLD2!AR$4,'[1]INTERNAL PARAMETERS-1'!$B$5:$J$44,5,FALSE)*VLOOKUP(AEBYLD2!AR$4,'[1]INTERNAL PARAMETERS-1'!$B$5:$J$44,7,FALSE)*AEBYLD2!$F160 + AEBYLD1!AR160*(1-VLOOKUP(AEBYLD2!AR$4,'[1]INTERNAL PARAMETERS-1'!$B$5:$J$44,5,FALSE))*VLOOKUP(AEBYLD2!AR$4,'[1]INTERNAL PARAMETERS-1'!$B$5:$J$44,9,FALSE)*AEBYLD2!$F160</f>
        <v>0</v>
      </c>
      <c r="AS160" s="50">
        <f>AEBYLD1!AS160*VLOOKUP(AEBYLD2!AS$4,'[1]INTERNAL PARAMETERS-1'!$B$5:$J$44,5,FALSE)*VLOOKUP(AEBYLD2!AS$4,'[1]INTERNAL PARAMETERS-1'!$B$5:$J$44,7,FALSE)*AEBYLD2!$F160 + AEBYLD1!AS160*(1-VLOOKUP(AEBYLD2!AS$4,'[1]INTERNAL PARAMETERS-1'!$B$5:$J$44,5,FALSE))*VLOOKUP(AEBYLD2!AS$4,'[1]INTERNAL PARAMETERS-1'!$B$5:$J$44,9,FALSE)*AEBYLD2!$F160</f>
        <v>0</v>
      </c>
      <c r="AT160" s="49">
        <f>AEBYLD1!AT160*VLOOKUP(AEBYLD2!AT$4,'[1]INTERNAL PARAMETERS-1'!$B$5:$J$44,5,FALSE)*VLOOKUP(AEBYLD2!AT$4,'[1]INTERNAL PARAMETERS-1'!$B$5:$J$44,7,FALSE)*AEBYLD2!$F160 + AEBYLD1!AT160*(1-VLOOKUP(AEBYLD2!AT$4,'[1]INTERNAL PARAMETERS-1'!$B$5:$J$44,5,FALSE))*VLOOKUP(AEBYLD2!AT$4,'[1]INTERNAL PARAMETERS-1'!$B$5:$J$44,9,FALSE)*AEBYLD2!$F160</f>
        <v>0</v>
      </c>
      <c r="AU160" s="51">
        <f>AEBYLD1!AU160*VLOOKUP(AEBYLD2!AU$4,'[1]INTERNAL PARAMETERS-1'!$B$5:$J$44,5,FALSE)*VLOOKUP(AEBYLD2!AU$4,'[1]INTERNAL PARAMETERS-1'!$B$5:$J$44,6,FALSE)*VLOOKUP(AEBYLD2!AU$4,'[1]INTERNAL PARAMETERS-1'!$B$5:$J$44,3,FALSE) + AEBYLD1!AU160*(1-VLOOKUP(AEBYLD2!AU$4,'[1]INTERNAL PARAMETERS-1'!$B$5:$J$44,5,FALSE))*VLOOKUP(AEBYLD2!AU$4,'[1]INTERNAL PARAMETERS-1'!$B$5:$J$44,8,FALSE)*VLOOKUP(AEBYLD2!AU$4,'[1]INTERNAL PARAMETERS-1'!$B$5:$J$44,3,FALSE)</f>
        <v>0</v>
      </c>
      <c r="AV160" s="50">
        <f>AEBYLD1!AV160*VLOOKUP(AEBYLD2!AV$4,'[1]INTERNAL PARAMETERS-1'!$B$5:$J$44,5,FALSE)*VLOOKUP(AEBYLD2!AV$4,'[1]INTERNAL PARAMETERS-1'!$B$5:$J$44,6,FALSE)*VLOOKUP(AEBYLD2!AV$4,'[1]INTERNAL PARAMETERS-1'!$B$5:$J$44,3,FALSE) + AEBYLD1!AV160*(1-VLOOKUP(AEBYLD2!AV$4,'[1]INTERNAL PARAMETERS-1'!$B$5:$J$44,5,FALSE))*VLOOKUP(AEBYLD2!AV$4,'[1]INTERNAL PARAMETERS-1'!$B$5:$J$44,8,FALSE)*VLOOKUP(AEBYLD2!AV$4,'[1]INTERNAL PARAMETERS-1'!$B$5:$J$44,3,FALSE)</f>
        <v>0</v>
      </c>
      <c r="AW160" s="50">
        <f>AEBYLD1!AW160*VLOOKUP(AEBYLD2!AW$4,'[1]INTERNAL PARAMETERS-1'!$B$5:$J$44,5,FALSE)*VLOOKUP(AEBYLD2!AW$4,'[1]INTERNAL PARAMETERS-1'!$B$5:$J$44,6,FALSE)*VLOOKUP(AEBYLD2!AW$4,'[1]INTERNAL PARAMETERS-1'!$B$5:$J$44,3,FALSE) + AEBYLD1!AW160*(1-VLOOKUP(AEBYLD2!AW$4,'[1]INTERNAL PARAMETERS-1'!$B$5:$J$44,5,FALSE))*VLOOKUP(AEBYLD2!AW$4,'[1]INTERNAL PARAMETERS-1'!$B$5:$J$44,8,FALSE)*VLOOKUP(AEBYLD2!AW$4,'[1]INTERNAL PARAMETERS-1'!$B$5:$J$44,3,FALSE)</f>
        <v>0.21861619191794326</v>
      </c>
      <c r="AX160" s="50">
        <f>AEBYLD1!AX160*VLOOKUP(AEBYLD2!AX$4,'[1]INTERNAL PARAMETERS-1'!$B$5:$J$44,5,FALSE)*VLOOKUP(AEBYLD2!AX$4,'[1]INTERNAL PARAMETERS-1'!$B$5:$J$44,6,FALSE)*VLOOKUP(AEBYLD2!AX$4,'[1]INTERNAL PARAMETERS-1'!$B$5:$J$44,3,FALSE) + AEBYLD1!AX160*(1-VLOOKUP(AEBYLD2!AX$4,'[1]INTERNAL PARAMETERS-1'!$B$5:$J$44,5,FALSE))*VLOOKUP(AEBYLD2!AX$4,'[1]INTERNAL PARAMETERS-1'!$B$5:$J$44,8,FALSE)*VLOOKUP(AEBYLD2!AX$4,'[1]INTERNAL PARAMETERS-1'!$B$5:$J$44,3,FALSE)</f>
        <v>0</v>
      </c>
      <c r="AY160" s="50">
        <f>AEBYLD1!AY160*VLOOKUP(AEBYLD2!AY$4,'[1]INTERNAL PARAMETERS-1'!$B$5:$J$44,5,FALSE)*VLOOKUP(AEBYLD2!AY$4,'[1]INTERNAL PARAMETERS-1'!$B$5:$J$44,6,FALSE)*VLOOKUP(AEBYLD2!AY$4,'[1]INTERNAL PARAMETERS-1'!$B$5:$J$44,3,FALSE) + AEBYLD1!AY160*(1-VLOOKUP(AEBYLD2!AY$4,'[1]INTERNAL PARAMETERS-1'!$B$5:$J$44,5,FALSE))*VLOOKUP(AEBYLD2!AY$4,'[1]INTERNAL PARAMETERS-1'!$B$5:$J$44,8,FALSE)*VLOOKUP(AEBYLD2!AY$4,'[1]INTERNAL PARAMETERS-1'!$B$5:$J$44,3,FALSE)</f>
        <v>0</v>
      </c>
      <c r="AZ160" s="50">
        <f>AEBYLD1!AZ160*VLOOKUP(AEBYLD2!AZ$4,'[1]INTERNAL PARAMETERS-1'!$B$5:$J$44,5,FALSE)*VLOOKUP(AEBYLD2!AZ$4,'[1]INTERNAL PARAMETERS-1'!$B$5:$J$44,6,FALSE)*VLOOKUP(AEBYLD2!AZ$4,'[1]INTERNAL PARAMETERS-1'!$B$5:$J$44,3,FALSE) + AEBYLD1!AZ160*(1-VLOOKUP(AEBYLD2!AZ$4,'[1]INTERNAL PARAMETERS-1'!$B$5:$J$44,5,FALSE))*VLOOKUP(AEBYLD2!AZ$4,'[1]INTERNAL PARAMETERS-1'!$B$5:$J$44,8,FALSE)*VLOOKUP(AEBYLD2!AZ$4,'[1]INTERNAL PARAMETERS-1'!$B$5:$J$44,3,FALSE)</f>
        <v>0</v>
      </c>
      <c r="BA160" s="50">
        <f>AEBYLD1!BA160*VLOOKUP(AEBYLD2!BA$4,'[1]INTERNAL PARAMETERS-1'!$B$5:$J$44,5,FALSE)*VLOOKUP(AEBYLD2!BA$4,'[1]INTERNAL PARAMETERS-1'!$B$5:$J$44,6,FALSE)*VLOOKUP(AEBYLD2!BA$4,'[1]INTERNAL PARAMETERS-1'!$B$5:$J$44,3,FALSE) + AEBYLD1!BA160*(1-VLOOKUP(AEBYLD2!BA$4,'[1]INTERNAL PARAMETERS-1'!$B$5:$J$44,5,FALSE))*VLOOKUP(AEBYLD2!BA$4,'[1]INTERNAL PARAMETERS-1'!$B$5:$J$44,8,FALSE)*VLOOKUP(AEBYLD2!BA$4,'[1]INTERNAL PARAMETERS-1'!$B$5:$J$44,3,FALSE)</f>
        <v>0.1728936791124368</v>
      </c>
      <c r="BB160" s="50">
        <f>AEBYLD1!BB160*VLOOKUP(AEBYLD2!BB$4,'[1]INTERNAL PARAMETERS-1'!$B$5:$J$44,5,FALSE)*VLOOKUP(AEBYLD2!BB$4,'[1]INTERNAL PARAMETERS-1'!$B$5:$J$44,6,FALSE)*VLOOKUP(AEBYLD2!BB$4,'[1]INTERNAL PARAMETERS-1'!$B$5:$J$44,3,FALSE) + AEBYLD1!BB160*(1-VLOOKUP(AEBYLD2!BB$4,'[1]INTERNAL PARAMETERS-1'!$B$5:$J$44,5,FALSE))*VLOOKUP(AEBYLD2!BB$4,'[1]INTERNAL PARAMETERS-1'!$B$5:$J$44,8,FALSE)*VLOOKUP(AEBYLD2!BB$4,'[1]INTERNAL PARAMETERS-1'!$B$5:$J$44,3,FALSE)</f>
        <v>3.243984693749101E-2</v>
      </c>
      <c r="BC160" s="50">
        <f>AEBYLD1!BC160*VLOOKUP(AEBYLD2!BC$4,'[1]INTERNAL PARAMETERS-1'!$B$5:$J$44,5,FALSE)*VLOOKUP(AEBYLD2!BC$4,'[1]INTERNAL PARAMETERS-1'!$B$5:$J$44,6,FALSE)*VLOOKUP(AEBYLD2!BC$4,'[1]INTERNAL PARAMETERS-1'!$B$5:$J$44,3,FALSE) + AEBYLD1!BC160*(1-VLOOKUP(AEBYLD2!BC$4,'[1]INTERNAL PARAMETERS-1'!$B$5:$J$44,5,FALSE))*VLOOKUP(AEBYLD2!BC$4,'[1]INTERNAL PARAMETERS-1'!$B$5:$J$44,8,FALSE)*VLOOKUP(AEBYLD2!BC$4,'[1]INTERNAL PARAMETERS-1'!$B$5:$J$44,3,FALSE)</f>
        <v>0.14151645160342133</v>
      </c>
      <c r="BD160" s="50">
        <f>AEBYLD1!BD160*VLOOKUP(AEBYLD2!BD$4,'[1]INTERNAL PARAMETERS-1'!$B$5:$J$44,5,FALSE)*VLOOKUP(AEBYLD2!BD$4,'[1]INTERNAL PARAMETERS-1'!$B$5:$J$44,6,FALSE)*VLOOKUP(AEBYLD2!BD$4,'[1]INTERNAL PARAMETERS-1'!$B$5:$J$44,3,FALSE) + AEBYLD1!BD160*(1-VLOOKUP(AEBYLD2!BD$4,'[1]INTERNAL PARAMETERS-1'!$B$5:$J$44,5,FALSE))*VLOOKUP(AEBYLD2!BD$4,'[1]INTERNAL PARAMETERS-1'!$B$5:$J$44,8,FALSE)*VLOOKUP(AEBYLD2!BD$4,'[1]INTERNAL PARAMETERS-1'!$B$5:$J$44,3,FALSE)</f>
        <v>2.5490489075965267E-2</v>
      </c>
      <c r="BE160" s="50">
        <f>AEBYLD1!BE160*VLOOKUP(AEBYLD2!BE$4,'[1]INTERNAL PARAMETERS-1'!$B$5:$J$44,5,FALSE)*VLOOKUP(AEBYLD2!BE$4,'[1]INTERNAL PARAMETERS-1'!$B$5:$J$44,6,FALSE)*VLOOKUP(AEBYLD2!BE$4,'[1]INTERNAL PARAMETERS-1'!$B$5:$J$44,3,FALSE) + AEBYLD1!BE160*(1-VLOOKUP(AEBYLD2!BE$4,'[1]INTERNAL PARAMETERS-1'!$B$5:$J$44,5,FALSE))*VLOOKUP(AEBYLD2!BE$4,'[1]INTERNAL PARAMETERS-1'!$B$5:$J$44,8,FALSE)*VLOOKUP(AEBYLD2!BE$4,'[1]INTERNAL PARAMETERS-1'!$B$5:$J$44,3,FALSE)</f>
        <v>7.001856639624901E-2</v>
      </c>
      <c r="BF160" s="50">
        <f>AEBYLD1!BF160*VLOOKUP(AEBYLD2!BF$4,'[1]INTERNAL PARAMETERS-1'!$B$5:$J$44,5,FALSE)*VLOOKUP(AEBYLD2!BF$4,'[1]INTERNAL PARAMETERS-1'!$B$5:$J$44,6,FALSE)*VLOOKUP(AEBYLD2!BF$4,'[1]INTERNAL PARAMETERS-1'!$B$5:$J$44,3,FALSE) + AEBYLD1!BF160*(1-VLOOKUP(AEBYLD2!BF$4,'[1]INTERNAL PARAMETERS-1'!$B$5:$J$44,5,FALSE))*VLOOKUP(AEBYLD2!BF$4,'[1]INTERNAL PARAMETERS-1'!$B$5:$J$44,8,FALSE)*VLOOKUP(AEBYLD2!BF$4,'[1]INTERNAL PARAMETERS-1'!$B$5:$J$44,3,FALSE)</f>
        <v>0</v>
      </c>
      <c r="BG160" s="50">
        <f>AEBYLD1!BG160*VLOOKUP(AEBYLD2!BG$4,'[1]INTERNAL PARAMETERS-1'!$B$5:$J$44,5,FALSE)*VLOOKUP(AEBYLD2!BG$4,'[1]INTERNAL PARAMETERS-1'!$B$5:$J$44,6,FALSE)*VLOOKUP(AEBYLD2!BG$4,'[1]INTERNAL PARAMETERS-1'!$B$5:$J$44,3,FALSE) + AEBYLD1!BG160*(1-VLOOKUP(AEBYLD2!BG$4,'[1]INTERNAL PARAMETERS-1'!$B$5:$J$44,5,FALSE))*VLOOKUP(AEBYLD2!BG$4,'[1]INTERNAL PARAMETERS-1'!$B$5:$J$44,8,FALSE)*VLOOKUP(AEBYLD2!BG$4,'[1]INTERNAL PARAMETERS-1'!$B$5:$J$44,3,FALSE)</f>
        <v>3.3012225300869724E-2</v>
      </c>
      <c r="BH160" s="50">
        <f>AEBYLD1!BH160*VLOOKUP(AEBYLD2!BH$4,'[1]INTERNAL PARAMETERS-1'!$B$5:$J$44,5,FALSE)*VLOOKUP(AEBYLD2!BH$4,'[1]INTERNAL PARAMETERS-1'!$B$5:$J$44,6,FALSE)*VLOOKUP(AEBYLD2!BH$4,'[1]INTERNAL PARAMETERS-1'!$B$5:$J$44,3,FALSE) + AEBYLD1!BH160*(1-VLOOKUP(AEBYLD2!BH$4,'[1]INTERNAL PARAMETERS-1'!$B$5:$J$44,5,FALSE))*VLOOKUP(AEBYLD2!BH$4,'[1]INTERNAL PARAMETERS-1'!$B$5:$J$44,8,FALSE)*VLOOKUP(AEBYLD2!BH$4,'[1]INTERNAL PARAMETERS-1'!$B$5:$J$44,3,FALSE)</f>
        <v>2.7448685048680734E-4</v>
      </c>
      <c r="BI160" s="50">
        <f>AEBYLD1!BI160*VLOOKUP(AEBYLD2!BI$4,'[1]INTERNAL PARAMETERS-1'!$B$5:$J$44,5,FALSE)*VLOOKUP(AEBYLD2!BI$4,'[1]INTERNAL PARAMETERS-1'!$B$5:$J$44,6,FALSE)*VLOOKUP(AEBYLD2!BI$4,'[1]INTERNAL PARAMETERS-1'!$B$5:$J$44,3,FALSE) + AEBYLD1!BI160*(1-VLOOKUP(AEBYLD2!BI$4,'[1]INTERNAL PARAMETERS-1'!$B$5:$J$44,5,FALSE))*VLOOKUP(AEBYLD2!BI$4,'[1]INTERNAL PARAMETERS-1'!$B$5:$J$44,8,FALSE)*VLOOKUP(AEBYLD2!BI$4,'[1]INTERNAL PARAMETERS-1'!$B$5:$J$44,3,FALSE)</f>
        <v>0</v>
      </c>
      <c r="BJ160" s="50">
        <f>AEBYLD1!BJ160*VLOOKUP(AEBYLD2!BJ$4,'[1]INTERNAL PARAMETERS-1'!$B$5:$J$44,5,FALSE)*VLOOKUP(AEBYLD2!BJ$4,'[1]INTERNAL PARAMETERS-1'!$B$5:$J$44,6,FALSE)*VLOOKUP(AEBYLD2!BJ$4,'[1]INTERNAL PARAMETERS-1'!$B$5:$J$44,3,FALSE) + AEBYLD1!BJ160*(1-VLOOKUP(AEBYLD2!BJ$4,'[1]INTERNAL PARAMETERS-1'!$B$5:$J$44,5,FALSE))*VLOOKUP(AEBYLD2!BJ$4,'[1]INTERNAL PARAMETERS-1'!$B$5:$J$44,8,FALSE)*VLOOKUP(AEBYLD2!BJ$4,'[1]INTERNAL PARAMETERS-1'!$B$5:$J$44,3,FALSE)</f>
        <v>1.311213261136648E-2</v>
      </c>
      <c r="BK160" s="50">
        <f>AEBYLD1!BK160*VLOOKUP(AEBYLD2!BK$4,'[1]INTERNAL PARAMETERS-1'!$B$5:$J$44,5,FALSE)*VLOOKUP(AEBYLD2!BK$4,'[1]INTERNAL PARAMETERS-1'!$B$5:$J$44,6,FALSE)*VLOOKUP(AEBYLD2!BK$4,'[1]INTERNAL PARAMETERS-1'!$B$5:$J$44,3,FALSE) + AEBYLD1!BK160*(1-VLOOKUP(AEBYLD2!BK$4,'[1]INTERNAL PARAMETERS-1'!$B$5:$J$44,5,FALSE))*VLOOKUP(AEBYLD2!BK$4,'[1]INTERNAL PARAMETERS-1'!$B$5:$J$44,8,FALSE)*VLOOKUP(AEBYLD2!BK$4,'[1]INTERNAL PARAMETERS-1'!$B$5:$J$44,3,FALSE)</f>
        <v>1.7931661200926562E-2</v>
      </c>
      <c r="BL160" s="50">
        <f>AEBYLD1!BL160*VLOOKUP(AEBYLD2!BL$4,'[1]INTERNAL PARAMETERS-1'!$B$5:$J$44,5,FALSE)*VLOOKUP(AEBYLD2!BL$4,'[1]INTERNAL PARAMETERS-1'!$B$5:$J$44,6,FALSE)*VLOOKUP(AEBYLD2!BL$4,'[1]INTERNAL PARAMETERS-1'!$B$5:$J$44,3,FALSE) + AEBYLD1!BL160*(1-VLOOKUP(AEBYLD2!BL$4,'[1]INTERNAL PARAMETERS-1'!$B$5:$J$44,5,FALSE))*VLOOKUP(AEBYLD2!BL$4,'[1]INTERNAL PARAMETERS-1'!$B$5:$J$44,8,FALSE)*VLOOKUP(AEBYLD2!BL$4,'[1]INTERNAL PARAMETERS-1'!$B$5:$J$44,3,FALSE)</f>
        <v>5.4809585335782361E-2</v>
      </c>
      <c r="BM160" s="50">
        <f>AEBYLD1!BM160*VLOOKUP(AEBYLD2!BM$4,'[1]INTERNAL PARAMETERS-1'!$B$5:$J$44,5,FALSE)*VLOOKUP(AEBYLD2!BM$4,'[1]INTERNAL PARAMETERS-1'!$B$5:$J$44,6,FALSE)*VLOOKUP(AEBYLD2!BM$4,'[1]INTERNAL PARAMETERS-1'!$B$5:$J$44,3,FALSE) + AEBYLD1!BM160*(1-VLOOKUP(AEBYLD2!BM$4,'[1]INTERNAL PARAMETERS-1'!$B$5:$J$44,5,FALSE))*VLOOKUP(AEBYLD2!BM$4,'[1]INTERNAL PARAMETERS-1'!$B$5:$J$44,8,FALSE)*VLOOKUP(AEBYLD2!BM$4,'[1]INTERNAL PARAMETERS-1'!$B$5:$J$44,3,FALSE)</f>
        <v>2.8088995993272376E-2</v>
      </c>
      <c r="BN160" s="50">
        <f>AEBYLD1!BN160*VLOOKUP(AEBYLD2!BN$4,'[1]INTERNAL PARAMETERS-1'!$B$5:$J$44,5,FALSE)*VLOOKUP(AEBYLD2!BN$4,'[1]INTERNAL PARAMETERS-1'!$B$5:$J$44,6,FALSE)*VLOOKUP(AEBYLD2!BN$4,'[1]INTERNAL PARAMETERS-1'!$B$5:$J$44,3,FALSE) + AEBYLD1!BN160*(1-VLOOKUP(AEBYLD2!BN$4,'[1]INTERNAL PARAMETERS-1'!$B$5:$J$44,5,FALSE))*VLOOKUP(AEBYLD2!BN$4,'[1]INTERNAL PARAMETERS-1'!$B$5:$J$44,8,FALSE)*VLOOKUP(AEBYLD2!BN$4,'[1]INTERNAL PARAMETERS-1'!$B$5:$J$44,3,FALSE)</f>
        <v>1.6870825327937152E-2</v>
      </c>
      <c r="BO160" s="50">
        <f>AEBYLD1!BO160*VLOOKUP(AEBYLD2!BO$4,'[1]INTERNAL PARAMETERS-1'!$B$5:$J$44,5,FALSE)*VLOOKUP(AEBYLD2!BO$4,'[1]INTERNAL PARAMETERS-1'!$B$5:$J$44,6,FALSE)*VLOOKUP(AEBYLD2!BO$4,'[1]INTERNAL PARAMETERS-1'!$B$5:$J$44,3,FALSE) + AEBYLD1!BO160*(1-VLOOKUP(AEBYLD2!BO$4,'[1]INTERNAL PARAMETERS-1'!$B$5:$J$44,5,FALSE))*VLOOKUP(AEBYLD2!BO$4,'[1]INTERNAL PARAMETERS-1'!$B$5:$J$44,8,FALSE)*VLOOKUP(AEBYLD2!BO$4,'[1]INTERNAL PARAMETERS-1'!$B$5:$J$44,3,FALSE)</f>
        <v>1.0806132686689788E-2</v>
      </c>
      <c r="BP160" s="50">
        <f>AEBYLD1!BP160*VLOOKUP(AEBYLD2!BP$4,'[1]INTERNAL PARAMETERS-1'!$B$5:$J$44,5,FALSE)*VLOOKUP(AEBYLD2!BP$4,'[1]INTERNAL PARAMETERS-1'!$B$5:$J$44,6,FALSE)*VLOOKUP(AEBYLD2!BP$4,'[1]INTERNAL PARAMETERS-1'!$B$5:$J$44,3,FALSE) + AEBYLD1!BP160*(1-VLOOKUP(AEBYLD2!BP$4,'[1]INTERNAL PARAMETERS-1'!$B$5:$J$44,5,FALSE))*VLOOKUP(AEBYLD2!BP$4,'[1]INTERNAL PARAMETERS-1'!$B$5:$J$44,8,FALSE)*VLOOKUP(AEBYLD2!BP$4,'[1]INTERNAL PARAMETERS-1'!$B$5:$J$44,3,FALSE)</f>
        <v>1.0776945031646837E-3</v>
      </c>
      <c r="BQ160" s="50">
        <f>AEBYLD1!BQ160*VLOOKUP(AEBYLD2!BQ$4,'[1]INTERNAL PARAMETERS-1'!$B$5:$J$44,5,FALSE)*VLOOKUP(AEBYLD2!BQ$4,'[1]INTERNAL PARAMETERS-1'!$B$5:$J$44,6,FALSE)*VLOOKUP(AEBYLD2!BQ$4,'[1]INTERNAL PARAMETERS-1'!$B$5:$J$44,3,FALSE) + AEBYLD1!BQ160*(1-VLOOKUP(AEBYLD2!BQ$4,'[1]INTERNAL PARAMETERS-1'!$B$5:$J$44,5,FALSE))*VLOOKUP(AEBYLD2!BQ$4,'[1]INTERNAL PARAMETERS-1'!$B$5:$J$44,8,FALSE)*VLOOKUP(AEBYLD2!BQ$4,'[1]INTERNAL PARAMETERS-1'!$B$5:$J$44,3,FALSE)</f>
        <v>5.8639266578702491E-2</v>
      </c>
      <c r="BR160" s="50">
        <f>AEBYLD1!BR160*VLOOKUP(AEBYLD2!BR$4,'[1]INTERNAL PARAMETERS-1'!$B$5:$J$44,5,FALSE)*VLOOKUP(AEBYLD2!BR$4,'[1]INTERNAL PARAMETERS-1'!$B$5:$J$44,6,FALSE)*VLOOKUP(AEBYLD2!BR$4,'[1]INTERNAL PARAMETERS-1'!$B$5:$J$44,3,FALSE) + AEBYLD1!BR160*(1-VLOOKUP(AEBYLD2!BR$4,'[1]INTERNAL PARAMETERS-1'!$B$5:$J$44,5,FALSE))*VLOOKUP(AEBYLD2!BR$4,'[1]INTERNAL PARAMETERS-1'!$B$5:$J$44,8,FALSE)*VLOOKUP(AEBYLD2!BR$4,'[1]INTERNAL PARAMETERS-1'!$B$5:$J$44,3,FALSE)</f>
        <v>1.9059678161871647E-3</v>
      </c>
      <c r="BS160" s="50">
        <f>AEBYLD1!BS160*VLOOKUP(AEBYLD2!BS$4,'[1]INTERNAL PARAMETERS-1'!$B$5:$J$44,5,FALSE)*VLOOKUP(AEBYLD2!BS$4,'[1]INTERNAL PARAMETERS-1'!$B$5:$J$44,6,FALSE)*VLOOKUP(AEBYLD2!BS$4,'[1]INTERNAL PARAMETERS-1'!$B$5:$J$44,3,FALSE) + AEBYLD1!BS160*(1-VLOOKUP(AEBYLD2!BS$4,'[1]INTERNAL PARAMETERS-1'!$B$5:$J$44,5,FALSE))*VLOOKUP(AEBYLD2!BS$4,'[1]INTERNAL PARAMETERS-1'!$B$5:$J$44,8,FALSE)*VLOOKUP(AEBYLD2!BS$4,'[1]INTERNAL PARAMETERS-1'!$B$5:$J$44,3,FALSE)</f>
        <v>1.8902766246498072E-4</v>
      </c>
      <c r="BT160" s="50">
        <f>AEBYLD1!BT160*VLOOKUP(AEBYLD2!BT$4,'[1]INTERNAL PARAMETERS-1'!$B$5:$J$44,5,FALSE)*VLOOKUP(AEBYLD2!BT$4,'[1]INTERNAL PARAMETERS-1'!$B$5:$J$44,6,FALSE)*VLOOKUP(AEBYLD2!BT$4,'[1]INTERNAL PARAMETERS-1'!$B$5:$J$44,3,FALSE) + AEBYLD1!BT160*(1-VLOOKUP(AEBYLD2!BT$4,'[1]INTERNAL PARAMETERS-1'!$B$5:$J$44,5,FALSE))*VLOOKUP(AEBYLD2!BT$4,'[1]INTERNAL PARAMETERS-1'!$B$5:$J$44,8,FALSE)*VLOOKUP(AEBYLD2!BT$4,'[1]INTERNAL PARAMETERS-1'!$B$5:$J$44,3,FALSE)</f>
        <v>0</v>
      </c>
      <c r="BU160" s="50">
        <f>AEBYLD1!BU160*VLOOKUP(AEBYLD2!BU$4,'[1]INTERNAL PARAMETERS-1'!$B$5:$J$44,5,FALSE)*VLOOKUP(AEBYLD2!BU$4,'[1]INTERNAL PARAMETERS-1'!$B$5:$J$44,6,FALSE)*VLOOKUP(AEBYLD2!BU$4,'[1]INTERNAL PARAMETERS-1'!$B$5:$J$44,3,FALSE) + AEBYLD1!BU160*(1-VLOOKUP(AEBYLD2!BU$4,'[1]INTERNAL PARAMETERS-1'!$B$5:$J$44,5,FALSE))*VLOOKUP(AEBYLD2!BU$4,'[1]INTERNAL PARAMETERS-1'!$B$5:$J$44,8,FALSE)*VLOOKUP(AEBYLD2!BU$4,'[1]INTERNAL PARAMETERS-1'!$B$5:$J$44,3,FALSE)</f>
        <v>0</v>
      </c>
      <c r="BV160" s="50">
        <f>AEBYLD1!BV160*VLOOKUP(AEBYLD2!BV$4,'[1]INTERNAL PARAMETERS-1'!$B$5:$J$44,5,FALSE)*VLOOKUP(AEBYLD2!BV$4,'[1]INTERNAL PARAMETERS-1'!$B$5:$J$44,6,FALSE)*VLOOKUP(AEBYLD2!BV$4,'[1]INTERNAL PARAMETERS-1'!$B$5:$J$44,3,FALSE) + AEBYLD1!BV160*(1-VLOOKUP(AEBYLD2!BV$4,'[1]INTERNAL PARAMETERS-1'!$B$5:$J$44,5,FALSE))*VLOOKUP(AEBYLD2!BV$4,'[1]INTERNAL PARAMETERS-1'!$B$5:$J$44,8,FALSE)*VLOOKUP(AEBYLD2!BV$4,'[1]INTERNAL PARAMETERS-1'!$B$5:$J$44,3,FALSE)</f>
        <v>0</v>
      </c>
      <c r="BW160" s="50">
        <f>AEBYLD1!BW160*VLOOKUP(AEBYLD2!BW$4,'[1]INTERNAL PARAMETERS-1'!$B$5:$J$44,5,FALSE)*VLOOKUP(AEBYLD2!BW$4,'[1]INTERNAL PARAMETERS-1'!$B$5:$J$44,6,FALSE)*VLOOKUP(AEBYLD2!BW$4,'[1]INTERNAL PARAMETERS-1'!$B$5:$J$44,3,FALSE) + AEBYLD1!BW160*(1-VLOOKUP(AEBYLD2!BW$4,'[1]INTERNAL PARAMETERS-1'!$B$5:$J$44,5,FALSE))*VLOOKUP(AEBYLD2!BW$4,'[1]INTERNAL PARAMETERS-1'!$B$5:$J$44,8,FALSE)*VLOOKUP(AEBYLD2!BW$4,'[1]INTERNAL PARAMETERS-1'!$B$5:$J$44,3,FALSE)</f>
        <v>0</v>
      </c>
      <c r="BX160" s="50">
        <f>AEBYLD1!BX160*VLOOKUP(AEBYLD2!BX$4,'[1]INTERNAL PARAMETERS-1'!$B$5:$J$44,5,FALSE)*VLOOKUP(AEBYLD2!BX$4,'[1]INTERNAL PARAMETERS-1'!$B$5:$J$44,6,FALSE)*VLOOKUP(AEBYLD2!BX$4,'[1]INTERNAL PARAMETERS-1'!$B$5:$J$44,3,FALSE) + AEBYLD1!BX160*(1-VLOOKUP(AEBYLD2!BX$4,'[1]INTERNAL PARAMETERS-1'!$B$5:$J$44,5,FALSE))*VLOOKUP(AEBYLD2!BX$4,'[1]INTERNAL PARAMETERS-1'!$B$5:$J$44,8,FALSE)*VLOOKUP(AEBYLD2!BX$4,'[1]INTERNAL PARAMETERS-1'!$B$5:$J$44,3,FALSE)</f>
        <v>0</v>
      </c>
      <c r="BY160" s="50">
        <f>AEBYLD1!BY160*VLOOKUP(AEBYLD2!BY$4,'[1]INTERNAL PARAMETERS-1'!$B$5:$J$44,5,FALSE)*VLOOKUP(AEBYLD2!BY$4,'[1]INTERNAL PARAMETERS-1'!$B$5:$J$44,6,FALSE)*VLOOKUP(AEBYLD2!BY$4,'[1]INTERNAL PARAMETERS-1'!$B$5:$J$44,3,FALSE) + AEBYLD1!BY160*(1-VLOOKUP(AEBYLD2!BY$4,'[1]INTERNAL PARAMETERS-1'!$B$5:$J$44,5,FALSE))*VLOOKUP(AEBYLD2!BY$4,'[1]INTERNAL PARAMETERS-1'!$B$5:$J$44,8,FALSE)*VLOOKUP(AEBYLD2!BY$4,'[1]INTERNAL PARAMETERS-1'!$B$5:$J$44,3,FALSE)</f>
        <v>0</v>
      </c>
      <c r="BZ160" s="50">
        <f>AEBYLD1!BZ160*VLOOKUP(AEBYLD2!BZ$4,'[1]INTERNAL PARAMETERS-1'!$B$5:$J$44,5,FALSE)*VLOOKUP(AEBYLD2!BZ$4,'[1]INTERNAL PARAMETERS-1'!$B$5:$J$44,6,FALSE)*VLOOKUP(AEBYLD2!BZ$4,'[1]INTERNAL PARAMETERS-1'!$B$5:$J$44,3,FALSE) + AEBYLD1!BZ160*(1-VLOOKUP(AEBYLD2!BZ$4,'[1]INTERNAL PARAMETERS-1'!$B$5:$J$44,5,FALSE))*VLOOKUP(AEBYLD2!BZ$4,'[1]INTERNAL PARAMETERS-1'!$B$5:$J$44,8,FALSE)*VLOOKUP(AEBYLD2!BZ$4,'[1]INTERNAL PARAMETERS-1'!$B$5:$J$44,3,FALSE)</f>
        <v>1.316760125009743E-4</v>
      </c>
      <c r="CA160" s="50">
        <f>AEBYLD1!CA160*VLOOKUP(AEBYLD2!CA$4,'[1]INTERNAL PARAMETERS-1'!$B$5:$J$44,5,FALSE)*VLOOKUP(AEBYLD2!CA$4,'[1]INTERNAL PARAMETERS-1'!$B$5:$J$44,6,FALSE)*VLOOKUP(AEBYLD2!CA$4,'[1]INTERNAL PARAMETERS-1'!$B$5:$J$44,3,FALSE) + AEBYLD1!CA160*(1-VLOOKUP(AEBYLD2!CA$4,'[1]INTERNAL PARAMETERS-1'!$B$5:$J$44,5,FALSE))*VLOOKUP(AEBYLD2!CA$4,'[1]INTERNAL PARAMETERS-1'!$B$5:$J$44,8,FALSE)*VLOOKUP(AEBYLD2!CA$4,'[1]INTERNAL PARAMETERS-1'!$B$5:$J$44,3,FALSE)</f>
        <v>0</v>
      </c>
      <c r="CB160" s="50">
        <f>AEBYLD1!CB160*VLOOKUP(AEBYLD2!CB$4,'[1]INTERNAL PARAMETERS-1'!$B$5:$J$44,5,FALSE)*VLOOKUP(AEBYLD2!CB$4,'[1]INTERNAL PARAMETERS-1'!$B$5:$J$44,6,FALSE)*VLOOKUP(AEBYLD2!CB$4,'[1]INTERNAL PARAMETERS-1'!$B$5:$J$44,3,FALSE) + AEBYLD1!CB160*(1-VLOOKUP(AEBYLD2!CB$4,'[1]INTERNAL PARAMETERS-1'!$B$5:$J$44,5,FALSE))*VLOOKUP(AEBYLD2!CB$4,'[1]INTERNAL PARAMETERS-1'!$B$5:$J$44,8,FALSE)*VLOOKUP(AEBYLD2!CB$4,'[1]INTERNAL PARAMETERS-1'!$B$5:$J$44,3,FALSE)</f>
        <v>0</v>
      </c>
      <c r="CC160" s="50">
        <f>AEBYLD1!CC160*VLOOKUP(AEBYLD2!CC$4,'[1]INTERNAL PARAMETERS-1'!$B$5:$J$44,5,FALSE)*VLOOKUP(AEBYLD2!CC$4,'[1]INTERNAL PARAMETERS-1'!$B$5:$J$44,6,FALSE)*VLOOKUP(AEBYLD2!CC$4,'[1]INTERNAL PARAMETERS-1'!$B$5:$J$44,3,FALSE) + AEBYLD1!CC160*(1-VLOOKUP(AEBYLD2!CC$4,'[1]INTERNAL PARAMETERS-1'!$B$5:$J$44,5,FALSE))*VLOOKUP(AEBYLD2!CC$4,'[1]INTERNAL PARAMETERS-1'!$B$5:$J$44,8,FALSE)*VLOOKUP(AEBYLD2!CC$4,'[1]INTERNAL PARAMETERS-1'!$B$5:$J$44,3,FALSE)</f>
        <v>2.7109556746929194E-4</v>
      </c>
      <c r="CD160" s="50">
        <f>AEBYLD1!CD160*VLOOKUP(AEBYLD2!CD$4,'[1]INTERNAL PARAMETERS-1'!$B$5:$J$44,5,FALSE)*VLOOKUP(AEBYLD2!CD$4,'[1]INTERNAL PARAMETERS-1'!$B$5:$J$44,6,FALSE)*VLOOKUP(AEBYLD2!CD$4,'[1]INTERNAL PARAMETERS-1'!$B$5:$J$44,3,FALSE) + AEBYLD1!CD160*(1-VLOOKUP(AEBYLD2!CD$4,'[1]INTERNAL PARAMETERS-1'!$B$5:$J$44,5,FALSE))*VLOOKUP(AEBYLD2!CD$4,'[1]INTERNAL PARAMETERS-1'!$B$5:$J$44,8,FALSE)*VLOOKUP(AEBYLD2!CD$4,'[1]INTERNAL PARAMETERS-1'!$B$5:$J$44,3,FALSE)</f>
        <v>7.3260264564782129E-4</v>
      </c>
      <c r="CE160" s="50">
        <f>AEBYLD1!CE160*VLOOKUP(AEBYLD2!CE$4,'[1]INTERNAL PARAMETERS-1'!$B$5:$J$44,5,FALSE)*VLOOKUP(AEBYLD2!CE$4,'[1]INTERNAL PARAMETERS-1'!$B$5:$J$44,6,FALSE)*VLOOKUP(AEBYLD2!CE$4,'[1]INTERNAL PARAMETERS-1'!$B$5:$J$44,3,FALSE) + AEBYLD1!CE160*(1-VLOOKUP(AEBYLD2!CE$4,'[1]INTERNAL PARAMETERS-1'!$B$5:$J$44,5,FALSE))*VLOOKUP(AEBYLD2!CE$4,'[1]INTERNAL PARAMETERS-1'!$B$5:$J$44,8,FALSE)*VLOOKUP(AEBYLD2!CE$4,'[1]INTERNAL PARAMETERS-1'!$B$5:$J$44,3,FALSE)</f>
        <v>1.8297999250156611E-3</v>
      </c>
      <c r="CF160" s="50">
        <f>AEBYLD1!CF160*VLOOKUP(AEBYLD2!CF$4,'[1]INTERNAL PARAMETERS-1'!$B$5:$J$44,5,FALSE)*VLOOKUP(AEBYLD2!CF$4,'[1]INTERNAL PARAMETERS-1'!$B$5:$J$44,6,FALSE)*VLOOKUP(AEBYLD2!CF$4,'[1]INTERNAL PARAMETERS-1'!$B$5:$J$44,3,FALSE) + AEBYLD1!CF160*(1-VLOOKUP(AEBYLD2!CF$4,'[1]INTERNAL PARAMETERS-1'!$B$5:$J$44,5,FALSE))*VLOOKUP(AEBYLD2!CF$4,'[1]INTERNAL PARAMETERS-1'!$B$5:$J$44,8,FALSE)*VLOOKUP(AEBYLD2!CF$4,'[1]INTERNAL PARAMETERS-1'!$B$5:$J$44,3,FALSE)</f>
        <v>6.444592937390395E-4</v>
      </c>
      <c r="CG160" s="50">
        <f>AEBYLD1!CG160*VLOOKUP(AEBYLD2!CG$4,'[1]INTERNAL PARAMETERS-1'!$B$5:$J$44,5,FALSE)*VLOOKUP(AEBYLD2!CG$4,'[1]INTERNAL PARAMETERS-1'!$B$5:$J$44,6,FALSE)*VLOOKUP(AEBYLD2!CG$4,'[1]INTERNAL PARAMETERS-1'!$B$5:$J$44,3,FALSE) + AEBYLD1!CG160*(1-VLOOKUP(AEBYLD2!CG$4,'[1]INTERNAL PARAMETERS-1'!$B$5:$J$44,5,FALSE))*VLOOKUP(AEBYLD2!CG$4,'[1]INTERNAL PARAMETERS-1'!$B$5:$J$44,8,FALSE)*VLOOKUP(AEBYLD2!CG$4,'[1]INTERNAL PARAMETERS-1'!$B$5:$J$44,3,FALSE)</f>
        <v>2.8465886436032717E-5</v>
      </c>
      <c r="CH160" s="49">
        <f>AEBYLD1!CH160*VLOOKUP(AEBYLD2!CH$4,'[1]INTERNAL PARAMETERS-1'!$B$5:$J$44,5,FALSE)*VLOOKUP(AEBYLD2!CH$4,'[1]INTERNAL PARAMETERS-1'!$B$5:$J$44,6,FALSE)*VLOOKUP(AEBYLD2!CH$4,'[1]INTERNAL PARAMETERS-1'!$B$5:$J$44,3,FALSE) + AEBYLD1!CH160*(1-VLOOKUP(AEBYLD2!CH$4,'[1]INTERNAL PARAMETERS-1'!$B$5:$J$44,5,FALSE))*VLOOKUP(AEBYLD2!CH$4,'[1]INTERNAL PARAMETERS-1'!$B$5:$J$44,8,FALSE)*VLOOKUP(AEBYLD2!CH$4,'[1]INTERNAL PARAMETERS-1'!$B$5:$J$44,3,FALSE)</f>
        <v>0</v>
      </c>
      <c r="CJ160" s="51">
        <f t="shared" si="4"/>
        <v>26.758599735721166</v>
      </c>
      <c r="CK160" s="49">
        <f t="shared" si="5"/>
        <v>0.90133132624216594</v>
      </c>
    </row>
    <row r="161" spans="2:89" x14ac:dyDescent="0.4">
      <c r="B161" s="64" t="s">
        <v>8</v>
      </c>
      <c r="C161" s="63" t="s">
        <v>89</v>
      </c>
      <c r="D161" s="63" t="s">
        <v>76</v>
      </c>
      <c r="E161" s="147">
        <f>AEB!AF161</f>
        <v>59.015101156457277</v>
      </c>
      <c r="F161" s="65">
        <f>'[1]INTERNAL PARAMETERS-1'!M17</f>
        <v>25.55</v>
      </c>
      <c r="G161" s="51">
        <f>AEBYLD1!G161*VLOOKUP(AEBYLD2!G$4,'[1]INTERNAL PARAMETERS-1'!$B$5:$J$44,5,FALSE)*VLOOKUP(AEBYLD2!G$4,'[1]INTERNAL PARAMETERS-1'!$B$5:$J$44,7,FALSE)*AEBYLD2!$F161 + AEBYLD1!G161*(1-VLOOKUP(AEBYLD2!G$4,'[1]INTERNAL PARAMETERS-1'!$B$5:$J$44,5,FALSE))*VLOOKUP(AEBYLD2!G$4,'[1]INTERNAL PARAMETERS-1'!$B$5:$J$44,9,FALSE)*AEBYLD2!$F161</f>
        <v>8.2838955218308339</v>
      </c>
      <c r="H161" s="50">
        <f>AEBYLD1!H161*VLOOKUP(AEBYLD2!H$4,'[1]INTERNAL PARAMETERS-1'!$B$5:$J$44,5,FALSE)*VLOOKUP(AEBYLD2!H$4,'[1]INTERNAL PARAMETERS-1'!$B$5:$J$44,7,FALSE)*AEBYLD2!$F161 + AEBYLD1!H161*(1-VLOOKUP(AEBYLD2!H$4,'[1]INTERNAL PARAMETERS-1'!$B$5:$J$44,5,FALSE))*VLOOKUP(AEBYLD2!H$4,'[1]INTERNAL PARAMETERS-1'!$B$5:$J$44,9,FALSE)*AEBYLD2!$F161</f>
        <v>2.8076614937788045</v>
      </c>
      <c r="I161" s="50">
        <f>AEBYLD1!I161*VLOOKUP(AEBYLD2!I$4,'[1]INTERNAL PARAMETERS-1'!$B$5:$J$44,5,FALSE)*VLOOKUP(AEBYLD2!I$4,'[1]INTERNAL PARAMETERS-1'!$B$5:$J$44,7,FALSE)*AEBYLD2!$F161 + AEBYLD1!I161*(1-VLOOKUP(AEBYLD2!I$4,'[1]INTERNAL PARAMETERS-1'!$B$5:$J$44,5,FALSE))*VLOOKUP(AEBYLD2!I$4,'[1]INTERNAL PARAMETERS-1'!$B$5:$J$44,9,FALSE)*AEBYLD2!$F161</f>
        <v>3.6133426236387489</v>
      </c>
      <c r="J161" s="50">
        <f>AEBYLD1!J161*VLOOKUP(AEBYLD2!J$4,'[1]INTERNAL PARAMETERS-1'!$B$5:$J$44,5,FALSE)*VLOOKUP(AEBYLD2!J$4,'[1]INTERNAL PARAMETERS-1'!$B$5:$J$44,7,FALSE)*AEBYLD2!$F161 + AEBYLD1!J161*(1-VLOOKUP(AEBYLD2!J$4,'[1]INTERNAL PARAMETERS-1'!$B$5:$J$44,5,FALSE))*VLOOKUP(AEBYLD2!J$4,'[1]INTERNAL PARAMETERS-1'!$B$5:$J$44,9,FALSE)*AEBYLD2!$F161</f>
        <v>0</v>
      </c>
      <c r="K161" s="50">
        <f>AEBYLD1!K161*VLOOKUP(AEBYLD2!K$4,'[1]INTERNAL PARAMETERS-1'!$B$5:$J$44,5,FALSE)*VLOOKUP(AEBYLD2!K$4,'[1]INTERNAL PARAMETERS-1'!$B$5:$J$44,7,FALSE)*AEBYLD2!$F161 + AEBYLD1!K161*(1-VLOOKUP(AEBYLD2!K$4,'[1]INTERNAL PARAMETERS-1'!$B$5:$J$44,5,FALSE))*VLOOKUP(AEBYLD2!K$4,'[1]INTERNAL PARAMETERS-1'!$B$5:$J$44,9,FALSE)*AEBYLD2!$F161</f>
        <v>4.4151694989302138E-2</v>
      </c>
      <c r="L161" s="50">
        <f>AEBYLD1!L161*VLOOKUP(AEBYLD2!L$4,'[1]INTERNAL PARAMETERS-1'!$B$5:$J$44,5,FALSE)*VLOOKUP(AEBYLD2!L$4,'[1]INTERNAL PARAMETERS-1'!$B$5:$J$44,7,FALSE)*AEBYLD2!$F161 + AEBYLD1!L161*(1-VLOOKUP(AEBYLD2!L$4,'[1]INTERNAL PARAMETERS-1'!$B$5:$J$44,5,FALSE))*VLOOKUP(AEBYLD2!L$4,'[1]INTERNAL PARAMETERS-1'!$B$5:$J$44,9,FALSE)*AEBYLD2!$F161</f>
        <v>0</v>
      </c>
      <c r="M161" s="50">
        <f>AEBYLD1!M161*VLOOKUP(AEBYLD2!M$4,'[1]INTERNAL PARAMETERS-1'!$B$5:$J$44,5,FALSE)*VLOOKUP(AEBYLD2!M$4,'[1]INTERNAL PARAMETERS-1'!$B$5:$J$44,7,FALSE)*AEBYLD2!$F161 + AEBYLD1!M161*(1-VLOOKUP(AEBYLD2!M$4,'[1]INTERNAL PARAMETERS-1'!$B$5:$J$44,5,FALSE))*VLOOKUP(AEBYLD2!M$4,'[1]INTERNAL PARAMETERS-1'!$B$5:$J$44,9,FALSE)*AEBYLD2!$F161</f>
        <v>0.33388239583267615</v>
      </c>
      <c r="N161" s="50">
        <f>AEBYLD1!N161*VLOOKUP(AEBYLD2!N$4,'[1]INTERNAL PARAMETERS-1'!$B$5:$J$44,5,FALSE)*VLOOKUP(AEBYLD2!N$4,'[1]INTERNAL PARAMETERS-1'!$B$5:$J$44,7,FALSE)*AEBYLD2!$F161 + AEBYLD1!N161*(1-VLOOKUP(AEBYLD2!N$4,'[1]INTERNAL PARAMETERS-1'!$B$5:$J$44,5,FALSE))*VLOOKUP(AEBYLD2!N$4,'[1]INTERNAL PARAMETERS-1'!$B$5:$J$44,9,FALSE)*AEBYLD2!$F161</f>
        <v>8.0952313326226651E-3</v>
      </c>
      <c r="O161" s="50">
        <f>AEBYLD1!O161*VLOOKUP(AEBYLD2!O$4,'[1]INTERNAL PARAMETERS-1'!$B$5:$J$44,5,FALSE)*VLOOKUP(AEBYLD2!O$4,'[1]INTERNAL PARAMETERS-1'!$B$5:$J$44,7,FALSE)*AEBYLD2!$F161 + AEBYLD1!O161*(1-VLOOKUP(AEBYLD2!O$4,'[1]INTERNAL PARAMETERS-1'!$B$5:$J$44,5,FALSE))*VLOOKUP(AEBYLD2!O$4,'[1]INTERNAL PARAMETERS-1'!$B$5:$J$44,9,FALSE)*AEBYLD2!$F161</f>
        <v>0</v>
      </c>
      <c r="P161" s="50">
        <f>AEBYLD1!P161*VLOOKUP(AEBYLD2!P$4,'[1]INTERNAL PARAMETERS-1'!$B$5:$J$44,5,FALSE)*VLOOKUP(AEBYLD2!P$4,'[1]INTERNAL PARAMETERS-1'!$B$5:$J$44,7,FALSE)*AEBYLD2!$F161 + AEBYLD1!P161*(1-VLOOKUP(AEBYLD2!P$4,'[1]INTERNAL PARAMETERS-1'!$B$5:$J$44,5,FALSE))*VLOOKUP(AEBYLD2!P$4,'[1]INTERNAL PARAMETERS-1'!$B$5:$J$44,9,FALSE)*AEBYLD2!$F161</f>
        <v>0</v>
      </c>
      <c r="Q161" s="50">
        <f>AEBYLD1!Q161*VLOOKUP(AEBYLD2!Q$4,'[1]INTERNAL PARAMETERS-1'!$B$5:$J$44,5,FALSE)*VLOOKUP(AEBYLD2!Q$4,'[1]INTERNAL PARAMETERS-1'!$B$5:$J$44,7,FALSE)*AEBYLD2!$F161 + AEBYLD1!Q161*(1-VLOOKUP(AEBYLD2!Q$4,'[1]INTERNAL PARAMETERS-1'!$B$5:$J$44,5,FALSE))*VLOOKUP(AEBYLD2!Q$4,'[1]INTERNAL PARAMETERS-1'!$B$5:$J$44,9,FALSE)*AEBYLD2!$F161</f>
        <v>0</v>
      </c>
      <c r="R161" s="50">
        <f>AEBYLD1!R161*VLOOKUP(AEBYLD2!R$4,'[1]INTERNAL PARAMETERS-1'!$B$5:$J$44,5,FALSE)*VLOOKUP(AEBYLD2!R$4,'[1]INTERNAL PARAMETERS-1'!$B$5:$J$44,7,FALSE)*AEBYLD2!$F161 + AEBYLD1!R161*(1-VLOOKUP(AEBYLD2!R$4,'[1]INTERNAL PARAMETERS-1'!$B$5:$J$44,5,FALSE))*VLOOKUP(AEBYLD2!R$4,'[1]INTERNAL PARAMETERS-1'!$B$5:$J$44,9,FALSE)*AEBYLD2!$F161</f>
        <v>1.0465586960427172E-2</v>
      </c>
      <c r="S161" s="50">
        <f>AEBYLD1!S161*VLOOKUP(AEBYLD2!S$4,'[1]INTERNAL PARAMETERS-1'!$B$5:$J$44,5,FALSE)*VLOOKUP(AEBYLD2!S$4,'[1]INTERNAL PARAMETERS-1'!$B$5:$J$44,7,FALSE)*AEBYLD2!$F161 + AEBYLD1!S161*(1-VLOOKUP(AEBYLD2!S$4,'[1]INTERNAL PARAMETERS-1'!$B$5:$J$44,5,FALSE))*VLOOKUP(AEBYLD2!S$4,'[1]INTERNAL PARAMETERS-1'!$B$5:$J$44,9,FALSE)*AEBYLD2!$F161</f>
        <v>0.42201850650379569</v>
      </c>
      <c r="T161" s="50">
        <f>AEBYLD1!T161*VLOOKUP(AEBYLD2!T$4,'[1]INTERNAL PARAMETERS-1'!$B$5:$J$44,5,FALSE)*VLOOKUP(AEBYLD2!T$4,'[1]INTERNAL PARAMETERS-1'!$B$5:$J$44,7,FALSE)*AEBYLD2!$F161 + AEBYLD1!T161*(1-VLOOKUP(AEBYLD2!T$4,'[1]INTERNAL PARAMETERS-1'!$B$5:$J$44,5,FALSE))*VLOOKUP(AEBYLD2!T$4,'[1]INTERNAL PARAMETERS-1'!$B$5:$J$44,9,FALSE)*AEBYLD2!$F161</f>
        <v>0.13737439937811757</v>
      </c>
      <c r="U161" s="50">
        <f>AEBYLD1!U161*VLOOKUP(AEBYLD2!U$4,'[1]INTERNAL PARAMETERS-1'!$B$5:$J$44,5,FALSE)*VLOOKUP(AEBYLD2!U$4,'[1]INTERNAL PARAMETERS-1'!$B$5:$J$44,7,FALSE)*AEBYLD2!$F161 + AEBYLD1!U161*(1-VLOOKUP(AEBYLD2!U$4,'[1]INTERNAL PARAMETERS-1'!$B$5:$J$44,5,FALSE))*VLOOKUP(AEBYLD2!U$4,'[1]INTERNAL PARAMETERS-1'!$B$5:$J$44,9,FALSE)*AEBYLD2!$F161</f>
        <v>8.8702664907592432E-2</v>
      </c>
      <c r="V161" s="50">
        <f>AEBYLD1!V161*VLOOKUP(AEBYLD2!V$4,'[1]INTERNAL PARAMETERS-1'!$B$5:$J$44,5,FALSE)*VLOOKUP(AEBYLD2!V$4,'[1]INTERNAL PARAMETERS-1'!$B$5:$J$44,7,FALSE)*AEBYLD2!$F161 + AEBYLD1!V161*(1-VLOOKUP(AEBYLD2!V$4,'[1]INTERNAL PARAMETERS-1'!$B$5:$J$44,5,FALSE))*VLOOKUP(AEBYLD2!V$4,'[1]INTERNAL PARAMETERS-1'!$B$5:$J$44,9,FALSE)*AEBYLD2!$F161</f>
        <v>0.56431004900852266</v>
      </c>
      <c r="W161" s="50">
        <f>AEBYLD1!W161*VLOOKUP(AEBYLD2!W$4,'[1]INTERNAL PARAMETERS-1'!$B$5:$J$44,5,FALSE)*VLOOKUP(AEBYLD2!W$4,'[1]INTERNAL PARAMETERS-1'!$B$5:$J$44,7,FALSE)*AEBYLD2!$F161 + AEBYLD1!W161*(1-VLOOKUP(AEBYLD2!W$4,'[1]INTERNAL PARAMETERS-1'!$B$5:$J$44,5,FALSE))*VLOOKUP(AEBYLD2!W$4,'[1]INTERNAL PARAMETERS-1'!$B$5:$J$44,9,FALSE)*AEBYLD2!$F161</f>
        <v>0</v>
      </c>
      <c r="X161" s="50">
        <f>AEBYLD1!X161*VLOOKUP(AEBYLD2!X$4,'[1]INTERNAL PARAMETERS-1'!$B$5:$J$44,5,FALSE)*VLOOKUP(AEBYLD2!X$4,'[1]INTERNAL PARAMETERS-1'!$B$5:$J$44,7,FALSE)*AEBYLD2!$F161 + AEBYLD1!X161*(1-VLOOKUP(AEBYLD2!X$4,'[1]INTERNAL PARAMETERS-1'!$B$5:$J$44,5,FALSE))*VLOOKUP(AEBYLD2!X$4,'[1]INTERNAL PARAMETERS-1'!$B$5:$J$44,9,FALSE)*AEBYLD2!$F161</f>
        <v>0</v>
      </c>
      <c r="Y161" s="50">
        <f>AEBYLD1!Y161*VLOOKUP(AEBYLD2!Y$4,'[1]INTERNAL PARAMETERS-1'!$B$5:$J$44,5,FALSE)*VLOOKUP(AEBYLD2!Y$4,'[1]INTERNAL PARAMETERS-1'!$B$5:$J$44,7,FALSE)*AEBYLD2!$F161 + AEBYLD1!Y161*(1-VLOOKUP(AEBYLD2!Y$4,'[1]INTERNAL PARAMETERS-1'!$B$5:$J$44,5,FALSE))*VLOOKUP(AEBYLD2!Y$4,'[1]INTERNAL PARAMETERS-1'!$B$5:$J$44,9,FALSE)*AEBYLD2!$F161</f>
        <v>0</v>
      </c>
      <c r="Z161" s="50">
        <f>AEBYLD1!Z161*VLOOKUP(AEBYLD2!Z$4,'[1]INTERNAL PARAMETERS-1'!$B$5:$J$44,5,FALSE)*VLOOKUP(AEBYLD2!Z$4,'[1]INTERNAL PARAMETERS-1'!$B$5:$J$44,7,FALSE)*AEBYLD2!$F161 + AEBYLD1!Z161*(1-VLOOKUP(AEBYLD2!Z$4,'[1]INTERNAL PARAMETERS-1'!$B$5:$J$44,5,FALSE))*VLOOKUP(AEBYLD2!Z$4,'[1]INTERNAL PARAMETERS-1'!$B$5:$J$44,9,FALSE)*AEBYLD2!$F161</f>
        <v>0</v>
      </c>
      <c r="AA161" s="50">
        <f>AEBYLD1!AA161*VLOOKUP(AEBYLD2!AA$4,'[1]INTERNAL PARAMETERS-1'!$B$5:$J$44,5,FALSE)*VLOOKUP(AEBYLD2!AA$4,'[1]INTERNAL PARAMETERS-1'!$B$5:$J$44,7,FALSE)*AEBYLD2!$F161 + AEBYLD1!AA161*(1-VLOOKUP(AEBYLD2!AA$4,'[1]INTERNAL PARAMETERS-1'!$B$5:$J$44,5,FALSE))*VLOOKUP(AEBYLD2!AA$4,'[1]INTERNAL PARAMETERS-1'!$B$5:$J$44,9,FALSE)*AEBYLD2!$F161</f>
        <v>0</v>
      </c>
      <c r="AB161" s="50">
        <f>AEBYLD1!AB161*VLOOKUP(AEBYLD2!AB$4,'[1]INTERNAL PARAMETERS-1'!$B$5:$J$44,5,FALSE)*VLOOKUP(AEBYLD2!AB$4,'[1]INTERNAL PARAMETERS-1'!$B$5:$J$44,7,FALSE)*AEBYLD2!$F161 + AEBYLD1!AB161*(1-VLOOKUP(AEBYLD2!AB$4,'[1]INTERNAL PARAMETERS-1'!$B$5:$J$44,5,FALSE))*VLOOKUP(AEBYLD2!AB$4,'[1]INTERNAL PARAMETERS-1'!$B$5:$J$44,9,FALSE)*AEBYLD2!$F161</f>
        <v>0</v>
      </c>
      <c r="AC161" s="50">
        <f>AEBYLD1!AC161*VLOOKUP(AEBYLD2!AC$4,'[1]INTERNAL PARAMETERS-1'!$B$5:$J$44,5,FALSE)*VLOOKUP(AEBYLD2!AC$4,'[1]INTERNAL PARAMETERS-1'!$B$5:$J$44,7,FALSE)*AEBYLD2!$F161 + AEBYLD1!AC161*(1-VLOOKUP(AEBYLD2!AC$4,'[1]INTERNAL PARAMETERS-1'!$B$5:$J$44,5,FALSE))*VLOOKUP(AEBYLD2!AC$4,'[1]INTERNAL PARAMETERS-1'!$B$5:$J$44,9,FALSE)*AEBYLD2!$F161</f>
        <v>0</v>
      </c>
      <c r="AD161" s="50">
        <f>AEBYLD1!AD161*VLOOKUP(AEBYLD2!AD$4,'[1]INTERNAL PARAMETERS-1'!$B$5:$J$44,5,FALSE)*VLOOKUP(AEBYLD2!AD$4,'[1]INTERNAL PARAMETERS-1'!$B$5:$J$44,7,FALSE)*AEBYLD2!$F161 + AEBYLD1!AD161*(1-VLOOKUP(AEBYLD2!AD$4,'[1]INTERNAL PARAMETERS-1'!$B$5:$J$44,5,FALSE))*VLOOKUP(AEBYLD2!AD$4,'[1]INTERNAL PARAMETERS-1'!$B$5:$J$44,9,FALSE)*AEBYLD2!$F161</f>
        <v>0</v>
      </c>
      <c r="AE161" s="50">
        <f>AEBYLD1!AE161*VLOOKUP(AEBYLD2!AE$4,'[1]INTERNAL PARAMETERS-1'!$B$5:$J$44,5,FALSE)*VLOOKUP(AEBYLD2!AE$4,'[1]INTERNAL PARAMETERS-1'!$B$5:$J$44,7,FALSE)*AEBYLD2!$F161 + AEBYLD1!AE161*(1-VLOOKUP(AEBYLD2!AE$4,'[1]INTERNAL PARAMETERS-1'!$B$5:$J$44,5,FALSE))*VLOOKUP(AEBYLD2!AE$4,'[1]INTERNAL PARAMETERS-1'!$B$5:$J$44,9,FALSE)*AEBYLD2!$F161</f>
        <v>0</v>
      </c>
      <c r="AF161" s="50">
        <f>AEBYLD1!AF161*VLOOKUP(AEBYLD2!AF$4,'[1]INTERNAL PARAMETERS-1'!$B$5:$J$44,5,FALSE)*VLOOKUP(AEBYLD2!AF$4,'[1]INTERNAL PARAMETERS-1'!$B$5:$J$44,7,FALSE)*AEBYLD2!$F161 + AEBYLD1!AF161*(1-VLOOKUP(AEBYLD2!AF$4,'[1]INTERNAL PARAMETERS-1'!$B$5:$J$44,5,FALSE))*VLOOKUP(AEBYLD2!AF$4,'[1]INTERNAL PARAMETERS-1'!$B$5:$J$44,9,FALSE)*AEBYLD2!$F161</f>
        <v>2.5509868216041235E-2</v>
      </c>
      <c r="AG161" s="50">
        <f>AEBYLD1!AG161*VLOOKUP(AEBYLD2!AG$4,'[1]INTERNAL PARAMETERS-1'!$B$5:$J$44,5,FALSE)*VLOOKUP(AEBYLD2!AG$4,'[1]INTERNAL PARAMETERS-1'!$B$5:$J$44,7,FALSE)*AEBYLD2!$F161 + AEBYLD1!AG161*(1-VLOOKUP(AEBYLD2!AG$4,'[1]INTERNAL PARAMETERS-1'!$B$5:$J$44,5,FALSE))*VLOOKUP(AEBYLD2!AG$4,'[1]INTERNAL PARAMETERS-1'!$B$5:$J$44,9,FALSE)*AEBYLD2!$F161</f>
        <v>0</v>
      </c>
      <c r="AH161" s="50">
        <f>AEBYLD1!AH161*VLOOKUP(AEBYLD2!AH$4,'[1]INTERNAL PARAMETERS-1'!$B$5:$J$44,5,FALSE)*VLOOKUP(AEBYLD2!AH$4,'[1]INTERNAL PARAMETERS-1'!$B$5:$J$44,7,FALSE)*AEBYLD2!$F161 + AEBYLD1!AH161*(1-VLOOKUP(AEBYLD2!AH$4,'[1]INTERNAL PARAMETERS-1'!$B$5:$J$44,5,FALSE))*VLOOKUP(AEBYLD2!AH$4,'[1]INTERNAL PARAMETERS-1'!$B$5:$J$44,9,FALSE)*AEBYLD2!$F161</f>
        <v>0</v>
      </c>
      <c r="AI161" s="50">
        <f>AEBYLD1!AI161*VLOOKUP(AEBYLD2!AI$4,'[1]INTERNAL PARAMETERS-1'!$B$5:$J$44,5,FALSE)*VLOOKUP(AEBYLD2!AI$4,'[1]INTERNAL PARAMETERS-1'!$B$5:$J$44,7,FALSE)*AEBYLD2!$F161 + AEBYLD1!AI161*(1-VLOOKUP(AEBYLD2!AI$4,'[1]INTERNAL PARAMETERS-1'!$B$5:$J$44,5,FALSE))*VLOOKUP(AEBYLD2!AI$4,'[1]INTERNAL PARAMETERS-1'!$B$5:$J$44,9,FALSE)*AEBYLD2!$F161</f>
        <v>1.4718739498935259E-2</v>
      </c>
      <c r="AJ161" s="50">
        <f>AEBYLD1!AJ161*VLOOKUP(AEBYLD2!AJ$4,'[1]INTERNAL PARAMETERS-1'!$B$5:$J$44,5,FALSE)*VLOOKUP(AEBYLD2!AJ$4,'[1]INTERNAL PARAMETERS-1'!$B$5:$J$44,7,FALSE)*AEBYLD2!$F161 + AEBYLD1!AJ161*(1-VLOOKUP(AEBYLD2!AJ$4,'[1]INTERNAL PARAMETERS-1'!$B$5:$J$44,5,FALSE))*VLOOKUP(AEBYLD2!AJ$4,'[1]INTERNAL PARAMETERS-1'!$B$5:$J$44,9,FALSE)*AEBYLD2!$F161</f>
        <v>6.3780551099857835E-2</v>
      </c>
      <c r="AK161" s="50">
        <f>AEBYLD1!AK161*VLOOKUP(AEBYLD2!AK$4,'[1]INTERNAL PARAMETERS-1'!$B$5:$J$44,5,FALSE)*VLOOKUP(AEBYLD2!AK$4,'[1]INTERNAL PARAMETERS-1'!$B$5:$J$44,7,FALSE)*AEBYLD2!$F161 + AEBYLD1!AK161*(1-VLOOKUP(AEBYLD2!AK$4,'[1]INTERNAL PARAMETERS-1'!$B$5:$J$44,5,FALSE))*VLOOKUP(AEBYLD2!AK$4,'[1]INTERNAL PARAMETERS-1'!$B$5:$J$44,9,FALSE)*AEBYLD2!$F161</f>
        <v>0</v>
      </c>
      <c r="AL161" s="50">
        <f>AEBYLD1!AL161*VLOOKUP(AEBYLD2!AL$4,'[1]INTERNAL PARAMETERS-1'!$B$5:$J$44,5,FALSE)*VLOOKUP(AEBYLD2!AL$4,'[1]INTERNAL PARAMETERS-1'!$B$5:$J$44,7,FALSE)*AEBYLD2!$F161 + AEBYLD1!AL161*(1-VLOOKUP(AEBYLD2!AL$4,'[1]INTERNAL PARAMETERS-1'!$B$5:$J$44,5,FALSE))*VLOOKUP(AEBYLD2!AL$4,'[1]INTERNAL PARAMETERS-1'!$B$5:$J$44,9,FALSE)*AEBYLD2!$F161</f>
        <v>0</v>
      </c>
      <c r="AM161" s="50">
        <f>AEBYLD1!AM161*VLOOKUP(AEBYLD2!AM$4,'[1]INTERNAL PARAMETERS-1'!$B$5:$J$44,5,FALSE)*VLOOKUP(AEBYLD2!AM$4,'[1]INTERNAL PARAMETERS-1'!$B$5:$J$44,7,FALSE)*AEBYLD2!$F161 + AEBYLD1!AM161*(1-VLOOKUP(AEBYLD2!AM$4,'[1]INTERNAL PARAMETERS-1'!$B$5:$J$44,5,FALSE))*VLOOKUP(AEBYLD2!AM$4,'[1]INTERNAL PARAMETERS-1'!$B$5:$J$44,9,FALSE)*AEBYLD2!$F161</f>
        <v>0</v>
      </c>
      <c r="AN161" s="50">
        <f>AEBYLD1!AN161*VLOOKUP(AEBYLD2!AN$4,'[1]INTERNAL PARAMETERS-1'!$B$5:$J$44,5,FALSE)*VLOOKUP(AEBYLD2!AN$4,'[1]INTERNAL PARAMETERS-1'!$B$5:$J$44,7,FALSE)*AEBYLD2!$F161 + AEBYLD1!AN161*(1-VLOOKUP(AEBYLD2!AN$4,'[1]INTERNAL PARAMETERS-1'!$B$5:$J$44,5,FALSE))*VLOOKUP(AEBYLD2!AN$4,'[1]INTERNAL PARAMETERS-1'!$B$5:$J$44,9,FALSE)*AEBYLD2!$F161</f>
        <v>0</v>
      </c>
      <c r="AO161" s="50">
        <f>AEBYLD1!AO161*VLOOKUP(AEBYLD2!AO$4,'[1]INTERNAL PARAMETERS-1'!$B$5:$J$44,5,FALSE)*VLOOKUP(AEBYLD2!AO$4,'[1]INTERNAL PARAMETERS-1'!$B$5:$J$44,7,FALSE)*AEBYLD2!$F161 + AEBYLD1!AO161*(1-VLOOKUP(AEBYLD2!AO$4,'[1]INTERNAL PARAMETERS-1'!$B$5:$J$44,5,FALSE))*VLOOKUP(AEBYLD2!AO$4,'[1]INTERNAL PARAMETERS-1'!$B$5:$J$44,9,FALSE)*AEBYLD2!$F161</f>
        <v>0</v>
      </c>
      <c r="AP161" s="50">
        <f>AEBYLD1!AP161*VLOOKUP(AEBYLD2!AP$4,'[1]INTERNAL PARAMETERS-1'!$B$5:$J$44,5,FALSE)*VLOOKUP(AEBYLD2!AP$4,'[1]INTERNAL PARAMETERS-1'!$B$5:$J$44,7,FALSE)*AEBYLD2!$F161 + AEBYLD1!AP161*(1-VLOOKUP(AEBYLD2!AP$4,'[1]INTERNAL PARAMETERS-1'!$B$5:$J$44,5,FALSE))*VLOOKUP(AEBYLD2!AP$4,'[1]INTERNAL PARAMETERS-1'!$B$5:$J$44,9,FALSE)*AEBYLD2!$F161</f>
        <v>0</v>
      </c>
      <c r="AQ161" s="50">
        <f>AEBYLD1!AQ161*VLOOKUP(AEBYLD2!AQ$4,'[1]INTERNAL PARAMETERS-1'!$B$5:$J$44,5,FALSE)*VLOOKUP(AEBYLD2!AQ$4,'[1]INTERNAL PARAMETERS-1'!$B$5:$J$44,7,FALSE)*AEBYLD2!$F161 + AEBYLD1!AQ161*(1-VLOOKUP(AEBYLD2!AQ$4,'[1]INTERNAL PARAMETERS-1'!$B$5:$J$44,5,FALSE))*VLOOKUP(AEBYLD2!AQ$4,'[1]INTERNAL PARAMETERS-1'!$B$5:$J$44,9,FALSE)*AEBYLD2!$F161</f>
        <v>0</v>
      </c>
      <c r="AR161" s="50">
        <f>AEBYLD1!AR161*VLOOKUP(AEBYLD2!AR$4,'[1]INTERNAL PARAMETERS-1'!$B$5:$J$44,5,FALSE)*VLOOKUP(AEBYLD2!AR$4,'[1]INTERNAL PARAMETERS-1'!$B$5:$J$44,7,FALSE)*AEBYLD2!$F161 + AEBYLD1!AR161*(1-VLOOKUP(AEBYLD2!AR$4,'[1]INTERNAL PARAMETERS-1'!$B$5:$J$44,5,FALSE))*VLOOKUP(AEBYLD2!AR$4,'[1]INTERNAL PARAMETERS-1'!$B$5:$J$44,9,FALSE)*AEBYLD2!$F161</f>
        <v>0</v>
      </c>
      <c r="AS161" s="50">
        <f>AEBYLD1!AS161*VLOOKUP(AEBYLD2!AS$4,'[1]INTERNAL PARAMETERS-1'!$B$5:$J$44,5,FALSE)*VLOOKUP(AEBYLD2!AS$4,'[1]INTERNAL PARAMETERS-1'!$B$5:$J$44,7,FALSE)*AEBYLD2!$F161 + AEBYLD1!AS161*(1-VLOOKUP(AEBYLD2!AS$4,'[1]INTERNAL PARAMETERS-1'!$B$5:$J$44,5,FALSE))*VLOOKUP(AEBYLD2!AS$4,'[1]INTERNAL PARAMETERS-1'!$B$5:$J$44,9,FALSE)*AEBYLD2!$F161</f>
        <v>0</v>
      </c>
      <c r="AT161" s="49">
        <f>AEBYLD1!AT161*VLOOKUP(AEBYLD2!AT$4,'[1]INTERNAL PARAMETERS-1'!$B$5:$J$44,5,FALSE)*VLOOKUP(AEBYLD2!AT$4,'[1]INTERNAL PARAMETERS-1'!$B$5:$J$44,7,FALSE)*AEBYLD2!$F161 + AEBYLD1!AT161*(1-VLOOKUP(AEBYLD2!AT$4,'[1]INTERNAL PARAMETERS-1'!$B$5:$J$44,5,FALSE))*VLOOKUP(AEBYLD2!AT$4,'[1]INTERNAL PARAMETERS-1'!$B$5:$J$44,9,FALSE)*AEBYLD2!$F161</f>
        <v>0</v>
      </c>
      <c r="AU161" s="51">
        <f>AEBYLD1!AU161*VLOOKUP(AEBYLD2!AU$4,'[1]INTERNAL PARAMETERS-1'!$B$5:$J$44,5,FALSE)*VLOOKUP(AEBYLD2!AU$4,'[1]INTERNAL PARAMETERS-1'!$B$5:$J$44,6,FALSE)*VLOOKUP(AEBYLD2!AU$4,'[1]INTERNAL PARAMETERS-1'!$B$5:$J$44,3,FALSE) + AEBYLD1!AU161*(1-VLOOKUP(AEBYLD2!AU$4,'[1]INTERNAL PARAMETERS-1'!$B$5:$J$44,5,FALSE))*VLOOKUP(AEBYLD2!AU$4,'[1]INTERNAL PARAMETERS-1'!$B$5:$J$44,8,FALSE)*VLOOKUP(AEBYLD2!AU$4,'[1]INTERNAL PARAMETERS-1'!$B$5:$J$44,3,FALSE)</f>
        <v>0</v>
      </c>
      <c r="AV161" s="50">
        <f>AEBYLD1!AV161*VLOOKUP(AEBYLD2!AV$4,'[1]INTERNAL PARAMETERS-1'!$B$5:$J$44,5,FALSE)*VLOOKUP(AEBYLD2!AV$4,'[1]INTERNAL PARAMETERS-1'!$B$5:$J$44,6,FALSE)*VLOOKUP(AEBYLD2!AV$4,'[1]INTERNAL PARAMETERS-1'!$B$5:$J$44,3,FALSE) + AEBYLD1!AV161*(1-VLOOKUP(AEBYLD2!AV$4,'[1]INTERNAL PARAMETERS-1'!$B$5:$J$44,5,FALSE))*VLOOKUP(AEBYLD2!AV$4,'[1]INTERNAL PARAMETERS-1'!$B$5:$J$44,8,FALSE)*VLOOKUP(AEBYLD2!AV$4,'[1]INTERNAL PARAMETERS-1'!$B$5:$J$44,3,FALSE)</f>
        <v>0</v>
      </c>
      <c r="AW161" s="50">
        <f>AEBYLD1!AW161*VLOOKUP(AEBYLD2!AW$4,'[1]INTERNAL PARAMETERS-1'!$B$5:$J$44,5,FALSE)*VLOOKUP(AEBYLD2!AW$4,'[1]INTERNAL PARAMETERS-1'!$B$5:$J$44,6,FALSE)*VLOOKUP(AEBYLD2!AW$4,'[1]INTERNAL PARAMETERS-1'!$B$5:$J$44,3,FALSE) + AEBYLD1!AW161*(1-VLOOKUP(AEBYLD2!AW$4,'[1]INTERNAL PARAMETERS-1'!$B$5:$J$44,5,FALSE))*VLOOKUP(AEBYLD2!AW$4,'[1]INTERNAL PARAMETERS-1'!$B$5:$J$44,8,FALSE)*VLOOKUP(AEBYLD2!AW$4,'[1]INTERNAL PARAMETERS-1'!$B$5:$J$44,3,FALSE)</f>
        <v>0.16697424707216921</v>
      </c>
      <c r="AX161" s="50">
        <f>AEBYLD1!AX161*VLOOKUP(AEBYLD2!AX$4,'[1]INTERNAL PARAMETERS-1'!$B$5:$J$44,5,FALSE)*VLOOKUP(AEBYLD2!AX$4,'[1]INTERNAL PARAMETERS-1'!$B$5:$J$44,6,FALSE)*VLOOKUP(AEBYLD2!AX$4,'[1]INTERNAL PARAMETERS-1'!$B$5:$J$44,3,FALSE) + AEBYLD1!AX161*(1-VLOOKUP(AEBYLD2!AX$4,'[1]INTERNAL PARAMETERS-1'!$B$5:$J$44,5,FALSE))*VLOOKUP(AEBYLD2!AX$4,'[1]INTERNAL PARAMETERS-1'!$B$5:$J$44,8,FALSE)*VLOOKUP(AEBYLD2!AX$4,'[1]INTERNAL PARAMETERS-1'!$B$5:$J$44,3,FALSE)</f>
        <v>0</v>
      </c>
      <c r="AY161" s="50">
        <f>AEBYLD1!AY161*VLOOKUP(AEBYLD2!AY$4,'[1]INTERNAL PARAMETERS-1'!$B$5:$J$44,5,FALSE)*VLOOKUP(AEBYLD2!AY$4,'[1]INTERNAL PARAMETERS-1'!$B$5:$J$44,6,FALSE)*VLOOKUP(AEBYLD2!AY$4,'[1]INTERNAL PARAMETERS-1'!$B$5:$J$44,3,FALSE) + AEBYLD1!AY161*(1-VLOOKUP(AEBYLD2!AY$4,'[1]INTERNAL PARAMETERS-1'!$B$5:$J$44,5,FALSE))*VLOOKUP(AEBYLD2!AY$4,'[1]INTERNAL PARAMETERS-1'!$B$5:$J$44,8,FALSE)*VLOOKUP(AEBYLD2!AY$4,'[1]INTERNAL PARAMETERS-1'!$B$5:$J$44,3,FALSE)</f>
        <v>0</v>
      </c>
      <c r="AZ161" s="50">
        <f>AEBYLD1!AZ161*VLOOKUP(AEBYLD2!AZ$4,'[1]INTERNAL PARAMETERS-1'!$B$5:$J$44,5,FALSE)*VLOOKUP(AEBYLD2!AZ$4,'[1]INTERNAL PARAMETERS-1'!$B$5:$J$44,6,FALSE)*VLOOKUP(AEBYLD2!AZ$4,'[1]INTERNAL PARAMETERS-1'!$B$5:$J$44,3,FALSE) + AEBYLD1!AZ161*(1-VLOOKUP(AEBYLD2!AZ$4,'[1]INTERNAL PARAMETERS-1'!$B$5:$J$44,5,FALSE))*VLOOKUP(AEBYLD2!AZ$4,'[1]INTERNAL PARAMETERS-1'!$B$5:$J$44,8,FALSE)*VLOOKUP(AEBYLD2!AZ$4,'[1]INTERNAL PARAMETERS-1'!$B$5:$J$44,3,FALSE)</f>
        <v>0</v>
      </c>
      <c r="BA161" s="50">
        <f>AEBYLD1!BA161*VLOOKUP(AEBYLD2!BA$4,'[1]INTERNAL PARAMETERS-1'!$B$5:$J$44,5,FALSE)*VLOOKUP(AEBYLD2!BA$4,'[1]INTERNAL PARAMETERS-1'!$B$5:$J$44,6,FALSE)*VLOOKUP(AEBYLD2!BA$4,'[1]INTERNAL PARAMETERS-1'!$B$5:$J$44,3,FALSE) + AEBYLD1!BA161*(1-VLOOKUP(AEBYLD2!BA$4,'[1]INTERNAL PARAMETERS-1'!$B$5:$J$44,5,FALSE))*VLOOKUP(AEBYLD2!BA$4,'[1]INTERNAL PARAMETERS-1'!$B$5:$J$44,8,FALSE)*VLOOKUP(AEBYLD2!BA$4,'[1]INTERNAL PARAMETERS-1'!$B$5:$J$44,3,FALSE)</f>
        <v>0.15421544861351744</v>
      </c>
      <c r="BB161" s="50">
        <f>AEBYLD1!BB161*VLOOKUP(AEBYLD2!BB$4,'[1]INTERNAL PARAMETERS-1'!$B$5:$J$44,5,FALSE)*VLOOKUP(AEBYLD2!BB$4,'[1]INTERNAL PARAMETERS-1'!$B$5:$J$44,6,FALSE)*VLOOKUP(AEBYLD2!BB$4,'[1]INTERNAL PARAMETERS-1'!$B$5:$J$44,3,FALSE) + AEBYLD1!BB161*(1-VLOOKUP(AEBYLD2!BB$4,'[1]INTERNAL PARAMETERS-1'!$B$5:$J$44,5,FALSE))*VLOOKUP(AEBYLD2!BB$4,'[1]INTERNAL PARAMETERS-1'!$B$5:$J$44,8,FALSE)*VLOOKUP(AEBYLD2!BB$4,'[1]INTERNAL PARAMETERS-1'!$B$5:$J$44,3,FALSE)</f>
        <v>1.8660569176259162E-2</v>
      </c>
      <c r="BC161" s="50">
        <f>AEBYLD1!BC161*VLOOKUP(AEBYLD2!BC$4,'[1]INTERNAL PARAMETERS-1'!$B$5:$J$44,5,FALSE)*VLOOKUP(AEBYLD2!BC$4,'[1]INTERNAL PARAMETERS-1'!$B$5:$J$44,6,FALSE)*VLOOKUP(AEBYLD2!BC$4,'[1]INTERNAL PARAMETERS-1'!$B$5:$J$44,3,FALSE) + AEBYLD1!BC161*(1-VLOOKUP(AEBYLD2!BC$4,'[1]INTERNAL PARAMETERS-1'!$B$5:$J$44,5,FALSE))*VLOOKUP(AEBYLD2!BC$4,'[1]INTERNAL PARAMETERS-1'!$B$5:$J$44,8,FALSE)*VLOOKUP(AEBYLD2!BC$4,'[1]INTERNAL PARAMETERS-1'!$B$5:$J$44,3,FALSE)</f>
        <v>0.103036953462016</v>
      </c>
      <c r="BD161" s="50">
        <f>AEBYLD1!BD161*VLOOKUP(AEBYLD2!BD$4,'[1]INTERNAL PARAMETERS-1'!$B$5:$J$44,5,FALSE)*VLOOKUP(AEBYLD2!BD$4,'[1]INTERNAL PARAMETERS-1'!$B$5:$J$44,6,FALSE)*VLOOKUP(AEBYLD2!BD$4,'[1]INTERNAL PARAMETERS-1'!$B$5:$J$44,3,FALSE) + AEBYLD1!BD161*(1-VLOOKUP(AEBYLD2!BD$4,'[1]INTERNAL PARAMETERS-1'!$B$5:$J$44,5,FALSE))*VLOOKUP(AEBYLD2!BD$4,'[1]INTERNAL PARAMETERS-1'!$B$5:$J$44,8,FALSE)*VLOOKUP(AEBYLD2!BD$4,'[1]INTERNAL PARAMETERS-1'!$B$5:$J$44,3,FALSE)</f>
        <v>1.7440098099182896E-2</v>
      </c>
      <c r="BE161" s="50">
        <f>AEBYLD1!BE161*VLOOKUP(AEBYLD2!BE$4,'[1]INTERNAL PARAMETERS-1'!$B$5:$J$44,5,FALSE)*VLOOKUP(AEBYLD2!BE$4,'[1]INTERNAL PARAMETERS-1'!$B$5:$J$44,6,FALSE)*VLOOKUP(AEBYLD2!BE$4,'[1]INTERNAL PARAMETERS-1'!$B$5:$J$44,3,FALSE) + AEBYLD1!BE161*(1-VLOOKUP(AEBYLD2!BE$4,'[1]INTERNAL PARAMETERS-1'!$B$5:$J$44,5,FALSE))*VLOOKUP(AEBYLD2!BE$4,'[1]INTERNAL PARAMETERS-1'!$B$5:$J$44,8,FALSE)*VLOOKUP(AEBYLD2!BE$4,'[1]INTERNAL PARAMETERS-1'!$B$5:$J$44,3,FALSE)</f>
        <v>5.8925808763608541E-2</v>
      </c>
      <c r="BF161" s="50">
        <f>AEBYLD1!BF161*VLOOKUP(AEBYLD2!BF$4,'[1]INTERNAL PARAMETERS-1'!$B$5:$J$44,5,FALSE)*VLOOKUP(AEBYLD2!BF$4,'[1]INTERNAL PARAMETERS-1'!$B$5:$J$44,6,FALSE)*VLOOKUP(AEBYLD2!BF$4,'[1]INTERNAL PARAMETERS-1'!$B$5:$J$44,3,FALSE) + AEBYLD1!BF161*(1-VLOOKUP(AEBYLD2!BF$4,'[1]INTERNAL PARAMETERS-1'!$B$5:$J$44,5,FALSE))*VLOOKUP(AEBYLD2!BF$4,'[1]INTERNAL PARAMETERS-1'!$B$5:$J$44,8,FALSE)*VLOOKUP(AEBYLD2!BF$4,'[1]INTERNAL PARAMETERS-1'!$B$5:$J$44,3,FALSE)</f>
        <v>0</v>
      </c>
      <c r="BG161" s="50">
        <f>AEBYLD1!BG161*VLOOKUP(AEBYLD2!BG$4,'[1]INTERNAL PARAMETERS-1'!$B$5:$J$44,5,FALSE)*VLOOKUP(AEBYLD2!BG$4,'[1]INTERNAL PARAMETERS-1'!$B$5:$J$44,6,FALSE)*VLOOKUP(AEBYLD2!BG$4,'[1]INTERNAL PARAMETERS-1'!$B$5:$J$44,3,FALSE) + AEBYLD1!BG161*(1-VLOOKUP(AEBYLD2!BG$4,'[1]INTERNAL PARAMETERS-1'!$B$5:$J$44,5,FALSE))*VLOOKUP(AEBYLD2!BG$4,'[1]INTERNAL PARAMETERS-1'!$B$5:$J$44,8,FALSE)*VLOOKUP(AEBYLD2!BG$4,'[1]INTERNAL PARAMETERS-1'!$B$5:$J$44,3,FALSE)</f>
        <v>2.4633996989443518E-2</v>
      </c>
      <c r="BH161" s="50">
        <f>AEBYLD1!BH161*VLOOKUP(AEBYLD2!BH$4,'[1]INTERNAL PARAMETERS-1'!$B$5:$J$44,5,FALSE)*VLOOKUP(AEBYLD2!BH$4,'[1]INTERNAL PARAMETERS-1'!$B$5:$J$44,6,FALSE)*VLOOKUP(AEBYLD2!BH$4,'[1]INTERNAL PARAMETERS-1'!$B$5:$J$44,3,FALSE) + AEBYLD1!BH161*(1-VLOOKUP(AEBYLD2!BH$4,'[1]INTERNAL PARAMETERS-1'!$B$5:$J$44,5,FALSE))*VLOOKUP(AEBYLD2!BH$4,'[1]INTERNAL PARAMETERS-1'!$B$5:$J$44,8,FALSE)*VLOOKUP(AEBYLD2!BH$4,'[1]INTERNAL PARAMETERS-1'!$B$5:$J$44,3,FALSE)</f>
        <v>1.6693128331508758E-4</v>
      </c>
      <c r="BI161" s="50">
        <f>AEBYLD1!BI161*VLOOKUP(AEBYLD2!BI$4,'[1]INTERNAL PARAMETERS-1'!$B$5:$J$44,5,FALSE)*VLOOKUP(AEBYLD2!BI$4,'[1]INTERNAL PARAMETERS-1'!$B$5:$J$44,6,FALSE)*VLOOKUP(AEBYLD2!BI$4,'[1]INTERNAL PARAMETERS-1'!$B$5:$J$44,3,FALSE) + AEBYLD1!BI161*(1-VLOOKUP(AEBYLD2!BI$4,'[1]INTERNAL PARAMETERS-1'!$B$5:$J$44,5,FALSE))*VLOOKUP(AEBYLD2!BI$4,'[1]INTERNAL PARAMETERS-1'!$B$5:$J$44,8,FALSE)*VLOOKUP(AEBYLD2!BI$4,'[1]INTERNAL PARAMETERS-1'!$B$5:$J$44,3,FALSE)</f>
        <v>0</v>
      </c>
      <c r="BJ161" s="50">
        <f>AEBYLD1!BJ161*VLOOKUP(AEBYLD2!BJ$4,'[1]INTERNAL PARAMETERS-1'!$B$5:$J$44,5,FALSE)*VLOOKUP(AEBYLD2!BJ$4,'[1]INTERNAL PARAMETERS-1'!$B$5:$J$44,6,FALSE)*VLOOKUP(AEBYLD2!BJ$4,'[1]INTERNAL PARAMETERS-1'!$B$5:$J$44,3,FALSE) + AEBYLD1!BJ161*(1-VLOOKUP(AEBYLD2!BJ$4,'[1]INTERNAL PARAMETERS-1'!$B$5:$J$44,5,FALSE))*VLOOKUP(AEBYLD2!BJ$4,'[1]INTERNAL PARAMETERS-1'!$B$5:$J$44,8,FALSE)*VLOOKUP(AEBYLD2!BJ$4,'[1]INTERNAL PARAMETERS-1'!$B$5:$J$44,3,FALSE)</f>
        <v>1.3363768036088569E-2</v>
      </c>
      <c r="BK161" s="50">
        <f>AEBYLD1!BK161*VLOOKUP(AEBYLD2!BK$4,'[1]INTERNAL PARAMETERS-1'!$B$5:$J$44,5,FALSE)*VLOOKUP(AEBYLD2!BK$4,'[1]INTERNAL PARAMETERS-1'!$B$5:$J$44,6,FALSE)*VLOOKUP(AEBYLD2!BK$4,'[1]INTERNAL PARAMETERS-1'!$B$5:$J$44,3,FALSE) + AEBYLD1!BK161*(1-VLOOKUP(AEBYLD2!BK$4,'[1]INTERNAL PARAMETERS-1'!$B$5:$J$44,5,FALSE))*VLOOKUP(AEBYLD2!BK$4,'[1]INTERNAL PARAMETERS-1'!$B$5:$J$44,8,FALSE)*VLOOKUP(AEBYLD2!BK$4,'[1]INTERNAL PARAMETERS-1'!$B$5:$J$44,3,FALSE)</f>
        <v>1.2419952077635198E-2</v>
      </c>
      <c r="BL161" s="50">
        <f>AEBYLD1!BL161*VLOOKUP(AEBYLD2!BL$4,'[1]INTERNAL PARAMETERS-1'!$B$5:$J$44,5,FALSE)*VLOOKUP(AEBYLD2!BL$4,'[1]INTERNAL PARAMETERS-1'!$B$5:$J$44,6,FALSE)*VLOOKUP(AEBYLD2!BL$4,'[1]INTERNAL PARAMETERS-1'!$B$5:$J$44,3,FALSE) + AEBYLD1!BL161*(1-VLOOKUP(AEBYLD2!BL$4,'[1]INTERNAL PARAMETERS-1'!$B$5:$J$44,5,FALSE))*VLOOKUP(AEBYLD2!BL$4,'[1]INTERNAL PARAMETERS-1'!$B$5:$J$44,8,FALSE)*VLOOKUP(AEBYLD2!BL$4,'[1]INTERNAL PARAMETERS-1'!$B$5:$J$44,3,FALSE)</f>
        <v>3.1745755317321586E-2</v>
      </c>
      <c r="BM161" s="50">
        <f>AEBYLD1!BM161*VLOOKUP(AEBYLD2!BM$4,'[1]INTERNAL PARAMETERS-1'!$B$5:$J$44,5,FALSE)*VLOOKUP(AEBYLD2!BM$4,'[1]INTERNAL PARAMETERS-1'!$B$5:$J$44,6,FALSE)*VLOOKUP(AEBYLD2!BM$4,'[1]INTERNAL PARAMETERS-1'!$B$5:$J$44,3,FALSE) + AEBYLD1!BM161*(1-VLOOKUP(AEBYLD2!BM$4,'[1]INTERNAL PARAMETERS-1'!$B$5:$J$44,5,FALSE))*VLOOKUP(AEBYLD2!BM$4,'[1]INTERNAL PARAMETERS-1'!$B$5:$J$44,8,FALSE)*VLOOKUP(AEBYLD2!BM$4,'[1]INTERNAL PARAMETERS-1'!$B$5:$J$44,3,FALSE)</f>
        <v>2.1833352270316686E-2</v>
      </c>
      <c r="BN161" s="50">
        <f>AEBYLD1!BN161*VLOOKUP(AEBYLD2!BN$4,'[1]INTERNAL PARAMETERS-1'!$B$5:$J$44,5,FALSE)*VLOOKUP(AEBYLD2!BN$4,'[1]INTERNAL PARAMETERS-1'!$B$5:$J$44,6,FALSE)*VLOOKUP(AEBYLD2!BN$4,'[1]INTERNAL PARAMETERS-1'!$B$5:$J$44,3,FALSE) + AEBYLD1!BN161*(1-VLOOKUP(AEBYLD2!BN$4,'[1]INTERNAL PARAMETERS-1'!$B$5:$J$44,5,FALSE))*VLOOKUP(AEBYLD2!BN$4,'[1]INTERNAL PARAMETERS-1'!$B$5:$J$44,8,FALSE)*VLOOKUP(AEBYLD2!BN$4,'[1]INTERNAL PARAMETERS-1'!$B$5:$J$44,3,FALSE)</f>
        <v>9.5560415422051449E-3</v>
      </c>
      <c r="BO161" s="50">
        <f>AEBYLD1!BO161*VLOOKUP(AEBYLD2!BO$4,'[1]INTERNAL PARAMETERS-1'!$B$5:$J$44,5,FALSE)*VLOOKUP(AEBYLD2!BO$4,'[1]INTERNAL PARAMETERS-1'!$B$5:$J$44,6,FALSE)*VLOOKUP(AEBYLD2!BO$4,'[1]INTERNAL PARAMETERS-1'!$B$5:$J$44,3,FALSE) + AEBYLD1!BO161*(1-VLOOKUP(AEBYLD2!BO$4,'[1]INTERNAL PARAMETERS-1'!$B$5:$J$44,5,FALSE))*VLOOKUP(AEBYLD2!BO$4,'[1]INTERNAL PARAMETERS-1'!$B$5:$J$44,8,FALSE)*VLOOKUP(AEBYLD2!BO$4,'[1]INTERNAL PARAMETERS-1'!$B$5:$J$44,3,FALSE)</f>
        <v>5.3916043890172528E-3</v>
      </c>
      <c r="BP161" s="50">
        <f>AEBYLD1!BP161*VLOOKUP(AEBYLD2!BP$4,'[1]INTERNAL PARAMETERS-1'!$B$5:$J$44,5,FALSE)*VLOOKUP(AEBYLD2!BP$4,'[1]INTERNAL PARAMETERS-1'!$B$5:$J$44,6,FALSE)*VLOOKUP(AEBYLD2!BP$4,'[1]INTERNAL PARAMETERS-1'!$B$5:$J$44,3,FALSE) + AEBYLD1!BP161*(1-VLOOKUP(AEBYLD2!BP$4,'[1]INTERNAL PARAMETERS-1'!$B$5:$J$44,5,FALSE))*VLOOKUP(AEBYLD2!BP$4,'[1]INTERNAL PARAMETERS-1'!$B$5:$J$44,8,FALSE)*VLOOKUP(AEBYLD2!BP$4,'[1]INTERNAL PARAMETERS-1'!$B$5:$J$44,3,FALSE)</f>
        <v>7.5968164469941842E-4</v>
      </c>
      <c r="BQ161" s="50">
        <f>AEBYLD1!BQ161*VLOOKUP(AEBYLD2!BQ$4,'[1]INTERNAL PARAMETERS-1'!$B$5:$J$44,5,FALSE)*VLOOKUP(AEBYLD2!BQ$4,'[1]INTERNAL PARAMETERS-1'!$B$5:$J$44,6,FALSE)*VLOOKUP(AEBYLD2!BQ$4,'[1]INTERNAL PARAMETERS-1'!$B$5:$J$44,3,FALSE) + AEBYLD1!BQ161*(1-VLOOKUP(AEBYLD2!BQ$4,'[1]INTERNAL PARAMETERS-1'!$B$5:$J$44,5,FALSE))*VLOOKUP(AEBYLD2!BQ$4,'[1]INTERNAL PARAMETERS-1'!$B$5:$J$44,8,FALSE)*VLOOKUP(AEBYLD2!BQ$4,'[1]INTERNAL PARAMETERS-1'!$B$5:$J$44,3,FALSE)</f>
        <v>3.9208993373167252E-2</v>
      </c>
      <c r="BR161" s="50">
        <f>AEBYLD1!BR161*VLOOKUP(AEBYLD2!BR$4,'[1]INTERNAL PARAMETERS-1'!$B$5:$J$44,5,FALSE)*VLOOKUP(AEBYLD2!BR$4,'[1]INTERNAL PARAMETERS-1'!$B$5:$J$44,6,FALSE)*VLOOKUP(AEBYLD2!BR$4,'[1]INTERNAL PARAMETERS-1'!$B$5:$J$44,3,FALSE) + AEBYLD1!BR161*(1-VLOOKUP(AEBYLD2!BR$4,'[1]INTERNAL PARAMETERS-1'!$B$5:$J$44,5,FALSE))*VLOOKUP(AEBYLD2!BR$4,'[1]INTERNAL PARAMETERS-1'!$B$5:$J$44,8,FALSE)*VLOOKUP(AEBYLD2!BR$4,'[1]INTERNAL PARAMETERS-1'!$B$5:$J$44,3,FALSE)</f>
        <v>8.6934695528480103E-4</v>
      </c>
      <c r="BS161" s="50">
        <f>AEBYLD1!BS161*VLOOKUP(AEBYLD2!BS$4,'[1]INTERNAL PARAMETERS-1'!$B$5:$J$44,5,FALSE)*VLOOKUP(AEBYLD2!BS$4,'[1]INTERNAL PARAMETERS-1'!$B$5:$J$44,6,FALSE)*VLOOKUP(AEBYLD2!BS$4,'[1]INTERNAL PARAMETERS-1'!$B$5:$J$44,3,FALSE) + AEBYLD1!BS161*(1-VLOOKUP(AEBYLD2!BS$4,'[1]INTERNAL PARAMETERS-1'!$B$5:$J$44,5,FALSE))*VLOOKUP(AEBYLD2!BS$4,'[1]INTERNAL PARAMETERS-1'!$B$5:$J$44,8,FALSE)*VLOOKUP(AEBYLD2!BS$4,'[1]INTERNAL PARAMETERS-1'!$B$5:$J$44,3,FALSE)</f>
        <v>1.6525617864861962E-4</v>
      </c>
      <c r="BT161" s="50">
        <f>AEBYLD1!BT161*VLOOKUP(AEBYLD2!BT$4,'[1]INTERNAL PARAMETERS-1'!$B$5:$J$44,5,FALSE)*VLOOKUP(AEBYLD2!BT$4,'[1]INTERNAL PARAMETERS-1'!$B$5:$J$44,6,FALSE)*VLOOKUP(AEBYLD2!BT$4,'[1]INTERNAL PARAMETERS-1'!$B$5:$J$44,3,FALSE) + AEBYLD1!BT161*(1-VLOOKUP(AEBYLD2!BT$4,'[1]INTERNAL PARAMETERS-1'!$B$5:$J$44,5,FALSE))*VLOOKUP(AEBYLD2!BT$4,'[1]INTERNAL PARAMETERS-1'!$B$5:$J$44,8,FALSE)*VLOOKUP(AEBYLD2!BT$4,'[1]INTERNAL PARAMETERS-1'!$B$5:$J$44,3,FALSE)</f>
        <v>0</v>
      </c>
      <c r="BU161" s="50">
        <f>AEBYLD1!BU161*VLOOKUP(AEBYLD2!BU$4,'[1]INTERNAL PARAMETERS-1'!$B$5:$J$44,5,FALSE)*VLOOKUP(AEBYLD2!BU$4,'[1]INTERNAL PARAMETERS-1'!$B$5:$J$44,6,FALSE)*VLOOKUP(AEBYLD2!BU$4,'[1]INTERNAL PARAMETERS-1'!$B$5:$J$44,3,FALSE) + AEBYLD1!BU161*(1-VLOOKUP(AEBYLD2!BU$4,'[1]INTERNAL PARAMETERS-1'!$B$5:$J$44,5,FALSE))*VLOOKUP(AEBYLD2!BU$4,'[1]INTERNAL PARAMETERS-1'!$B$5:$J$44,8,FALSE)*VLOOKUP(AEBYLD2!BU$4,'[1]INTERNAL PARAMETERS-1'!$B$5:$J$44,3,FALSE)</f>
        <v>0</v>
      </c>
      <c r="BV161" s="50">
        <f>AEBYLD1!BV161*VLOOKUP(AEBYLD2!BV$4,'[1]INTERNAL PARAMETERS-1'!$B$5:$J$44,5,FALSE)*VLOOKUP(AEBYLD2!BV$4,'[1]INTERNAL PARAMETERS-1'!$B$5:$J$44,6,FALSE)*VLOOKUP(AEBYLD2!BV$4,'[1]INTERNAL PARAMETERS-1'!$B$5:$J$44,3,FALSE) + AEBYLD1!BV161*(1-VLOOKUP(AEBYLD2!BV$4,'[1]INTERNAL PARAMETERS-1'!$B$5:$J$44,5,FALSE))*VLOOKUP(AEBYLD2!BV$4,'[1]INTERNAL PARAMETERS-1'!$B$5:$J$44,8,FALSE)*VLOOKUP(AEBYLD2!BV$4,'[1]INTERNAL PARAMETERS-1'!$B$5:$J$44,3,FALSE)</f>
        <v>0</v>
      </c>
      <c r="BW161" s="50">
        <f>AEBYLD1!BW161*VLOOKUP(AEBYLD2!BW$4,'[1]INTERNAL PARAMETERS-1'!$B$5:$J$44,5,FALSE)*VLOOKUP(AEBYLD2!BW$4,'[1]INTERNAL PARAMETERS-1'!$B$5:$J$44,6,FALSE)*VLOOKUP(AEBYLD2!BW$4,'[1]INTERNAL PARAMETERS-1'!$B$5:$J$44,3,FALSE) + AEBYLD1!BW161*(1-VLOOKUP(AEBYLD2!BW$4,'[1]INTERNAL PARAMETERS-1'!$B$5:$J$44,5,FALSE))*VLOOKUP(AEBYLD2!BW$4,'[1]INTERNAL PARAMETERS-1'!$B$5:$J$44,8,FALSE)*VLOOKUP(AEBYLD2!BW$4,'[1]INTERNAL PARAMETERS-1'!$B$5:$J$44,3,FALSE)</f>
        <v>0</v>
      </c>
      <c r="BX161" s="50">
        <f>AEBYLD1!BX161*VLOOKUP(AEBYLD2!BX$4,'[1]INTERNAL PARAMETERS-1'!$B$5:$J$44,5,FALSE)*VLOOKUP(AEBYLD2!BX$4,'[1]INTERNAL PARAMETERS-1'!$B$5:$J$44,6,FALSE)*VLOOKUP(AEBYLD2!BX$4,'[1]INTERNAL PARAMETERS-1'!$B$5:$J$44,3,FALSE) + AEBYLD1!BX161*(1-VLOOKUP(AEBYLD2!BX$4,'[1]INTERNAL PARAMETERS-1'!$B$5:$J$44,5,FALSE))*VLOOKUP(AEBYLD2!BX$4,'[1]INTERNAL PARAMETERS-1'!$B$5:$J$44,8,FALSE)*VLOOKUP(AEBYLD2!BX$4,'[1]INTERNAL PARAMETERS-1'!$B$5:$J$44,3,FALSE)</f>
        <v>0</v>
      </c>
      <c r="BY161" s="50">
        <f>AEBYLD1!BY161*VLOOKUP(AEBYLD2!BY$4,'[1]INTERNAL PARAMETERS-1'!$B$5:$J$44,5,FALSE)*VLOOKUP(AEBYLD2!BY$4,'[1]INTERNAL PARAMETERS-1'!$B$5:$J$44,6,FALSE)*VLOOKUP(AEBYLD2!BY$4,'[1]INTERNAL PARAMETERS-1'!$B$5:$J$44,3,FALSE) + AEBYLD1!BY161*(1-VLOOKUP(AEBYLD2!BY$4,'[1]INTERNAL PARAMETERS-1'!$B$5:$J$44,5,FALSE))*VLOOKUP(AEBYLD2!BY$4,'[1]INTERNAL PARAMETERS-1'!$B$5:$J$44,8,FALSE)*VLOOKUP(AEBYLD2!BY$4,'[1]INTERNAL PARAMETERS-1'!$B$5:$J$44,3,FALSE)</f>
        <v>0</v>
      </c>
      <c r="BZ161" s="50">
        <f>AEBYLD1!BZ161*VLOOKUP(AEBYLD2!BZ$4,'[1]INTERNAL PARAMETERS-1'!$B$5:$J$44,5,FALSE)*VLOOKUP(AEBYLD2!BZ$4,'[1]INTERNAL PARAMETERS-1'!$B$5:$J$44,6,FALSE)*VLOOKUP(AEBYLD2!BZ$4,'[1]INTERNAL PARAMETERS-1'!$B$5:$J$44,3,FALSE) + AEBYLD1!BZ161*(1-VLOOKUP(AEBYLD2!BZ$4,'[1]INTERNAL PARAMETERS-1'!$B$5:$J$44,5,FALSE))*VLOOKUP(AEBYLD2!BZ$4,'[1]INTERNAL PARAMETERS-1'!$B$5:$J$44,8,FALSE)*VLOOKUP(AEBYLD2!BZ$4,'[1]INTERNAL PARAMETERS-1'!$B$5:$J$44,3,FALSE)</f>
        <v>1.0598741838851399E-4</v>
      </c>
      <c r="CA161" s="50">
        <f>AEBYLD1!CA161*VLOOKUP(AEBYLD2!CA$4,'[1]INTERNAL PARAMETERS-1'!$B$5:$J$44,5,FALSE)*VLOOKUP(AEBYLD2!CA$4,'[1]INTERNAL PARAMETERS-1'!$B$5:$J$44,6,FALSE)*VLOOKUP(AEBYLD2!CA$4,'[1]INTERNAL PARAMETERS-1'!$B$5:$J$44,3,FALSE) + AEBYLD1!CA161*(1-VLOOKUP(AEBYLD2!CA$4,'[1]INTERNAL PARAMETERS-1'!$B$5:$J$44,5,FALSE))*VLOOKUP(AEBYLD2!CA$4,'[1]INTERNAL PARAMETERS-1'!$B$5:$J$44,8,FALSE)*VLOOKUP(AEBYLD2!CA$4,'[1]INTERNAL PARAMETERS-1'!$B$5:$J$44,3,FALSE)</f>
        <v>0</v>
      </c>
      <c r="CB161" s="50">
        <f>AEBYLD1!CB161*VLOOKUP(AEBYLD2!CB$4,'[1]INTERNAL PARAMETERS-1'!$B$5:$J$44,5,FALSE)*VLOOKUP(AEBYLD2!CB$4,'[1]INTERNAL PARAMETERS-1'!$B$5:$J$44,6,FALSE)*VLOOKUP(AEBYLD2!CB$4,'[1]INTERNAL PARAMETERS-1'!$B$5:$J$44,3,FALSE) + AEBYLD1!CB161*(1-VLOOKUP(AEBYLD2!CB$4,'[1]INTERNAL PARAMETERS-1'!$B$5:$J$44,5,FALSE))*VLOOKUP(AEBYLD2!CB$4,'[1]INTERNAL PARAMETERS-1'!$B$5:$J$44,8,FALSE)*VLOOKUP(AEBYLD2!CB$4,'[1]INTERNAL PARAMETERS-1'!$B$5:$J$44,3,FALSE)</f>
        <v>0</v>
      </c>
      <c r="CC161" s="50">
        <f>AEBYLD1!CC161*VLOOKUP(AEBYLD2!CC$4,'[1]INTERNAL PARAMETERS-1'!$B$5:$J$44,5,FALSE)*VLOOKUP(AEBYLD2!CC$4,'[1]INTERNAL PARAMETERS-1'!$B$5:$J$44,6,FALSE)*VLOOKUP(AEBYLD2!CC$4,'[1]INTERNAL PARAMETERS-1'!$B$5:$J$44,3,FALSE) + AEBYLD1!CC161*(1-VLOOKUP(AEBYLD2!CC$4,'[1]INTERNAL PARAMETERS-1'!$B$5:$J$44,5,FALSE))*VLOOKUP(AEBYLD2!CC$4,'[1]INTERNAL PARAMETERS-1'!$B$5:$J$44,8,FALSE)*VLOOKUP(AEBYLD2!CC$4,'[1]INTERNAL PARAMETERS-1'!$B$5:$J$44,3,FALSE)</f>
        <v>1.8842099135421951E-4</v>
      </c>
      <c r="CD161" s="50">
        <f>AEBYLD1!CD161*VLOOKUP(AEBYLD2!CD$4,'[1]INTERNAL PARAMETERS-1'!$B$5:$J$44,5,FALSE)*VLOOKUP(AEBYLD2!CD$4,'[1]INTERNAL PARAMETERS-1'!$B$5:$J$44,6,FALSE)*VLOOKUP(AEBYLD2!CD$4,'[1]INTERNAL PARAMETERS-1'!$B$5:$J$44,3,FALSE) + AEBYLD1!CD161*(1-VLOOKUP(AEBYLD2!CD$4,'[1]INTERNAL PARAMETERS-1'!$B$5:$J$44,5,FALSE))*VLOOKUP(AEBYLD2!CD$4,'[1]INTERNAL PARAMETERS-1'!$B$5:$J$44,8,FALSE)*VLOOKUP(AEBYLD2!CD$4,'[1]INTERNAL PARAMETERS-1'!$B$5:$J$44,3,FALSE)</f>
        <v>5.2699191120641694E-4</v>
      </c>
      <c r="CE161" s="50">
        <f>AEBYLD1!CE161*VLOOKUP(AEBYLD2!CE$4,'[1]INTERNAL PARAMETERS-1'!$B$5:$J$44,5,FALSE)*VLOOKUP(AEBYLD2!CE$4,'[1]INTERNAL PARAMETERS-1'!$B$5:$J$44,6,FALSE)*VLOOKUP(AEBYLD2!CE$4,'[1]INTERNAL PARAMETERS-1'!$B$5:$J$44,3,FALSE) + AEBYLD1!CE161*(1-VLOOKUP(AEBYLD2!CE$4,'[1]INTERNAL PARAMETERS-1'!$B$5:$J$44,5,FALSE))*VLOOKUP(AEBYLD2!CE$4,'[1]INTERNAL PARAMETERS-1'!$B$5:$J$44,8,FALSE)*VLOOKUP(AEBYLD2!CE$4,'[1]INTERNAL PARAMETERS-1'!$B$5:$J$44,3,FALSE)</f>
        <v>9.3639793716212942E-4</v>
      </c>
      <c r="CF161" s="50">
        <f>AEBYLD1!CF161*VLOOKUP(AEBYLD2!CF$4,'[1]INTERNAL PARAMETERS-1'!$B$5:$J$44,5,FALSE)*VLOOKUP(AEBYLD2!CF$4,'[1]INTERNAL PARAMETERS-1'!$B$5:$J$44,6,FALSE)*VLOOKUP(AEBYLD2!CF$4,'[1]INTERNAL PARAMETERS-1'!$B$5:$J$44,3,FALSE) + AEBYLD1!CF161*(1-VLOOKUP(AEBYLD2!CF$4,'[1]INTERNAL PARAMETERS-1'!$B$5:$J$44,5,FALSE))*VLOOKUP(AEBYLD2!CF$4,'[1]INTERNAL PARAMETERS-1'!$B$5:$J$44,8,FALSE)*VLOOKUP(AEBYLD2!CF$4,'[1]INTERNAL PARAMETERS-1'!$B$5:$J$44,3,FALSE)</f>
        <v>0</v>
      </c>
      <c r="CG161" s="50">
        <f>AEBYLD1!CG161*VLOOKUP(AEBYLD2!CG$4,'[1]INTERNAL PARAMETERS-1'!$B$5:$J$44,5,FALSE)*VLOOKUP(AEBYLD2!CG$4,'[1]INTERNAL PARAMETERS-1'!$B$5:$J$44,6,FALSE)*VLOOKUP(AEBYLD2!CG$4,'[1]INTERNAL PARAMETERS-1'!$B$5:$J$44,3,FALSE) + AEBYLD1!CG161*(1-VLOOKUP(AEBYLD2!CG$4,'[1]INTERNAL PARAMETERS-1'!$B$5:$J$44,5,FALSE))*VLOOKUP(AEBYLD2!CG$4,'[1]INTERNAL PARAMETERS-1'!$B$5:$J$44,8,FALSE)*VLOOKUP(AEBYLD2!CG$4,'[1]INTERNAL PARAMETERS-1'!$B$5:$J$44,3,FALSE)</f>
        <v>0</v>
      </c>
      <c r="CH161" s="49">
        <f>AEBYLD1!CH161*VLOOKUP(AEBYLD2!CH$4,'[1]INTERNAL PARAMETERS-1'!$B$5:$J$44,5,FALSE)*VLOOKUP(AEBYLD2!CH$4,'[1]INTERNAL PARAMETERS-1'!$B$5:$J$44,6,FALSE)*VLOOKUP(AEBYLD2!CH$4,'[1]INTERNAL PARAMETERS-1'!$B$5:$J$44,3,FALSE) + AEBYLD1!CH161*(1-VLOOKUP(AEBYLD2!CH$4,'[1]INTERNAL PARAMETERS-1'!$B$5:$J$44,5,FALSE))*VLOOKUP(AEBYLD2!CH$4,'[1]INTERNAL PARAMETERS-1'!$B$5:$J$44,8,FALSE)*VLOOKUP(AEBYLD2!CH$4,'[1]INTERNAL PARAMETERS-1'!$B$5:$J$44,3,FALSE)</f>
        <v>0</v>
      </c>
      <c r="CJ161" s="51">
        <f t="shared" si="4"/>
        <v>16.417909326976275</v>
      </c>
      <c r="CK161" s="49">
        <f t="shared" si="5"/>
        <v>0.68112560350200768</v>
      </c>
    </row>
    <row r="162" spans="2:89" x14ac:dyDescent="0.4">
      <c r="B162" s="64" t="s">
        <v>8</v>
      </c>
      <c r="C162" s="63" t="s">
        <v>89</v>
      </c>
      <c r="D162" s="63" t="s">
        <v>75</v>
      </c>
      <c r="E162" s="147">
        <f>AEB!AF162</f>
        <v>37.93827931486539</v>
      </c>
      <c r="F162" s="65">
        <f>'[1]INTERNAL PARAMETERS-1'!M18</f>
        <v>21.115000000000002</v>
      </c>
      <c r="G162" s="51">
        <f>AEBYLD1!G162*VLOOKUP(AEBYLD2!G$4,'[1]INTERNAL PARAMETERS-1'!$B$5:$J$44,5,FALSE)*VLOOKUP(AEBYLD2!G$4,'[1]INTERNAL PARAMETERS-1'!$B$5:$J$44,7,FALSE)*AEBYLD2!$F162 + AEBYLD1!G162*(1-VLOOKUP(AEBYLD2!G$4,'[1]INTERNAL PARAMETERS-1'!$B$5:$J$44,5,FALSE))*VLOOKUP(AEBYLD2!G$4,'[1]INTERNAL PARAMETERS-1'!$B$5:$J$44,9,FALSE)*AEBYLD2!$F162</f>
        <v>6.1574540225094996</v>
      </c>
      <c r="H162" s="50">
        <f>AEBYLD1!H162*VLOOKUP(AEBYLD2!H$4,'[1]INTERNAL PARAMETERS-1'!$B$5:$J$44,5,FALSE)*VLOOKUP(AEBYLD2!H$4,'[1]INTERNAL PARAMETERS-1'!$B$5:$J$44,7,FALSE)*AEBYLD2!$F162 + AEBYLD1!H162*(1-VLOOKUP(AEBYLD2!H$4,'[1]INTERNAL PARAMETERS-1'!$B$5:$J$44,5,FALSE))*VLOOKUP(AEBYLD2!H$4,'[1]INTERNAL PARAMETERS-1'!$B$5:$J$44,9,FALSE)*AEBYLD2!$F162</f>
        <v>1.4561753252652583</v>
      </c>
      <c r="I162" s="50">
        <f>AEBYLD1!I162*VLOOKUP(AEBYLD2!I$4,'[1]INTERNAL PARAMETERS-1'!$B$5:$J$44,5,FALSE)*VLOOKUP(AEBYLD2!I$4,'[1]INTERNAL PARAMETERS-1'!$B$5:$J$44,7,FALSE)*AEBYLD2!$F162 + AEBYLD1!I162*(1-VLOOKUP(AEBYLD2!I$4,'[1]INTERNAL PARAMETERS-1'!$B$5:$J$44,5,FALSE))*VLOOKUP(AEBYLD2!I$4,'[1]INTERNAL PARAMETERS-1'!$B$5:$J$44,9,FALSE)*AEBYLD2!$F162</f>
        <v>1.9253867545807262</v>
      </c>
      <c r="J162" s="50">
        <f>AEBYLD1!J162*VLOOKUP(AEBYLD2!J$4,'[1]INTERNAL PARAMETERS-1'!$B$5:$J$44,5,FALSE)*VLOOKUP(AEBYLD2!J$4,'[1]INTERNAL PARAMETERS-1'!$B$5:$J$44,7,FALSE)*AEBYLD2!$F162 + AEBYLD1!J162*(1-VLOOKUP(AEBYLD2!J$4,'[1]INTERNAL PARAMETERS-1'!$B$5:$J$44,5,FALSE))*VLOOKUP(AEBYLD2!J$4,'[1]INTERNAL PARAMETERS-1'!$B$5:$J$44,9,FALSE)*AEBYLD2!$F162</f>
        <v>0</v>
      </c>
      <c r="K162" s="50">
        <f>AEBYLD1!K162*VLOOKUP(AEBYLD2!K$4,'[1]INTERNAL PARAMETERS-1'!$B$5:$J$44,5,FALSE)*VLOOKUP(AEBYLD2!K$4,'[1]INTERNAL PARAMETERS-1'!$B$5:$J$44,7,FALSE)*AEBYLD2!$F162 + AEBYLD1!K162*(1-VLOOKUP(AEBYLD2!K$4,'[1]INTERNAL PARAMETERS-1'!$B$5:$J$44,5,FALSE))*VLOOKUP(AEBYLD2!K$4,'[1]INTERNAL PARAMETERS-1'!$B$5:$J$44,9,FALSE)*AEBYLD2!$F162</f>
        <v>2.7674053091501314E-2</v>
      </c>
      <c r="L162" s="50">
        <f>AEBYLD1!L162*VLOOKUP(AEBYLD2!L$4,'[1]INTERNAL PARAMETERS-1'!$B$5:$J$44,5,FALSE)*VLOOKUP(AEBYLD2!L$4,'[1]INTERNAL PARAMETERS-1'!$B$5:$J$44,7,FALSE)*AEBYLD2!$F162 + AEBYLD1!L162*(1-VLOOKUP(AEBYLD2!L$4,'[1]INTERNAL PARAMETERS-1'!$B$5:$J$44,5,FALSE))*VLOOKUP(AEBYLD2!L$4,'[1]INTERNAL PARAMETERS-1'!$B$5:$J$44,9,FALSE)*AEBYLD2!$F162</f>
        <v>0</v>
      </c>
      <c r="M162" s="50">
        <f>AEBYLD1!M162*VLOOKUP(AEBYLD2!M$4,'[1]INTERNAL PARAMETERS-1'!$B$5:$J$44,5,FALSE)*VLOOKUP(AEBYLD2!M$4,'[1]INTERNAL PARAMETERS-1'!$B$5:$J$44,7,FALSE)*AEBYLD2!$F162 + AEBYLD1!M162*(1-VLOOKUP(AEBYLD2!M$4,'[1]INTERNAL PARAMETERS-1'!$B$5:$J$44,5,FALSE))*VLOOKUP(AEBYLD2!M$4,'[1]INTERNAL PARAMETERS-1'!$B$5:$J$44,9,FALSE)*AEBYLD2!$F162</f>
        <v>0.20092274158411635</v>
      </c>
      <c r="N162" s="50">
        <f>AEBYLD1!N162*VLOOKUP(AEBYLD2!N$4,'[1]INTERNAL PARAMETERS-1'!$B$5:$J$44,5,FALSE)*VLOOKUP(AEBYLD2!N$4,'[1]INTERNAL PARAMETERS-1'!$B$5:$J$44,7,FALSE)*AEBYLD2!$F162 + AEBYLD1!N162*(1-VLOOKUP(AEBYLD2!N$4,'[1]INTERNAL PARAMETERS-1'!$B$5:$J$44,5,FALSE))*VLOOKUP(AEBYLD2!N$4,'[1]INTERNAL PARAMETERS-1'!$B$5:$J$44,9,FALSE)*AEBYLD2!$F162</f>
        <v>5.739483177456141E-3</v>
      </c>
      <c r="O162" s="50">
        <f>AEBYLD1!O162*VLOOKUP(AEBYLD2!O$4,'[1]INTERNAL PARAMETERS-1'!$B$5:$J$44,5,FALSE)*VLOOKUP(AEBYLD2!O$4,'[1]INTERNAL PARAMETERS-1'!$B$5:$J$44,7,FALSE)*AEBYLD2!$F162 + AEBYLD1!O162*(1-VLOOKUP(AEBYLD2!O$4,'[1]INTERNAL PARAMETERS-1'!$B$5:$J$44,5,FALSE))*VLOOKUP(AEBYLD2!O$4,'[1]INTERNAL PARAMETERS-1'!$B$5:$J$44,9,FALSE)*AEBYLD2!$F162</f>
        <v>0</v>
      </c>
      <c r="P162" s="50">
        <f>AEBYLD1!P162*VLOOKUP(AEBYLD2!P$4,'[1]INTERNAL PARAMETERS-1'!$B$5:$J$44,5,FALSE)*VLOOKUP(AEBYLD2!P$4,'[1]INTERNAL PARAMETERS-1'!$B$5:$J$44,7,FALSE)*AEBYLD2!$F162 + AEBYLD1!P162*(1-VLOOKUP(AEBYLD2!P$4,'[1]INTERNAL PARAMETERS-1'!$B$5:$J$44,5,FALSE))*VLOOKUP(AEBYLD2!P$4,'[1]INTERNAL PARAMETERS-1'!$B$5:$J$44,9,FALSE)*AEBYLD2!$F162</f>
        <v>0</v>
      </c>
      <c r="Q162" s="50">
        <f>AEBYLD1!Q162*VLOOKUP(AEBYLD2!Q$4,'[1]INTERNAL PARAMETERS-1'!$B$5:$J$44,5,FALSE)*VLOOKUP(AEBYLD2!Q$4,'[1]INTERNAL PARAMETERS-1'!$B$5:$J$44,7,FALSE)*AEBYLD2!$F162 + AEBYLD1!Q162*(1-VLOOKUP(AEBYLD2!Q$4,'[1]INTERNAL PARAMETERS-1'!$B$5:$J$44,5,FALSE))*VLOOKUP(AEBYLD2!Q$4,'[1]INTERNAL PARAMETERS-1'!$B$5:$J$44,9,FALSE)*AEBYLD2!$F162</f>
        <v>0</v>
      </c>
      <c r="R162" s="50">
        <f>AEBYLD1!R162*VLOOKUP(AEBYLD2!R$4,'[1]INTERNAL PARAMETERS-1'!$B$5:$J$44,5,FALSE)*VLOOKUP(AEBYLD2!R$4,'[1]INTERNAL PARAMETERS-1'!$B$5:$J$44,7,FALSE)*AEBYLD2!$F162 + AEBYLD1!R162*(1-VLOOKUP(AEBYLD2!R$4,'[1]INTERNAL PARAMETERS-1'!$B$5:$J$44,5,FALSE))*VLOOKUP(AEBYLD2!R$4,'[1]INTERNAL PARAMETERS-1'!$B$5:$J$44,9,FALSE)*AEBYLD2!$F162</f>
        <v>3.2798877738075627E-3</v>
      </c>
      <c r="S162" s="50">
        <f>AEBYLD1!S162*VLOOKUP(AEBYLD2!S$4,'[1]INTERNAL PARAMETERS-1'!$B$5:$J$44,5,FALSE)*VLOOKUP(AEBYLD2!S$4,'[1]INTERNAL PARAMETERS-1'!$B$5:$J$44,7,FALSE)*AEBYLD2!$F162 + AEBYLD1!S162*(1-VLOOKUP(AEBYLD2!S$4,'[1]INTERNAL PARAMETERS-1'!$B$5:$J$44,5,FALSE))*VLOOKUP(AEBYLD2!S$4,'[1]INTERNAL PARAMETERS-1'!$B$5:$J$44,9,FALSE)*AEBYLD2!$F162</f>
        <v>0.19629953693682894</v>
      </c>
      <c r="T162" s="50">
        <f>AEBYLD1!T162*VLOOKUP(AEBYLD2!T$4,'[1]INTERNAL PARAMETERS-1'!$B$5:$J$44,5,FALSE)*VLOOKUP(AEBYLD2!T$4,'[1]INTERNAL PARAMETERS-1'!$B$5:$J$44,7,FALSE)*AEBYLD2!$F162 + AEBYLD1!T162*(1-VLOOKUP(AEBYLD2!T$4,'[1]INTERNAL PARAMETERS-1'!$B$5:$J$44,5,FALSE))*VLOOKUP(AEBYLD2!T$4,'[1]INTERNAL PARAMETERS-1'!$B$5:$J$44,9,FALSE)*AEBYLD2!$F162</f>
        <v>7.3792668510063761E-2</v>
      </c>
      <c r="U162" s="50">
        <f>AEBYLD1!U162*VLOOKUP(AEBYLD2!U$4,'[1]INTERNAL PARAMETERS-1'!$B$5:$J$44,5,FALSE)*VLOOKUP(AEBYLD2!U$4,'[1]INTERNAL PARAMETERS-1'!$B$5:$J$44,7,FALSE)*AEBYLD2!$F162 + AEBYLD1!U162*(1-VLOOKUP(AEBYLD2!U$4,'[1]INTERNAL PARAMETERS-1'!$B$5:$J$44,5,FALSE))*VLOOKUP(AEBYLD2!U$4,'[1]INTERNAL PARAMETERS-1'!$B$5:$J$44,9,FALSE)*AEBYLD2!$F162</f>
        <v>2.3162396991620832E-2</v>
      </c>
      <c r="V162" s="50">
        <f>AEBYLD1!V162*VLOOKUP(AEBYLD2!V$4,'[1]INTERNAL PARAMETERS-1'!$B$5:$J$44,5,FALSE)*VLOOKUP(AEBYLD2!V$4,'[1]INTERNAL PARAMETERS-1'!$B$5:$J$44,7,FALSE)*AEBYLD2!$F162 + AEBYLD1!V162*(1-VLOOKUP(AEBYLD2!V$4,'[1]INTERNAL PARAMETERS-1'!$B$5:$J$44,5,FALSE))*VLOOKUP(AEBYLD2!V$4,'[1]INTERNAL PARAMETERS-1'!$B$5:$J$44,9,FALSE)*AEBYLD2!$F162</f>
        <v>0.23795245746130955</v>
      </c>
      <c r="W162" s="50">
        <f>AEBYLD1!W162*VLOOKUP(AEBYLD2!W$4,'[1]INTERNAL PARAMETERS-1'!$B$5:$J$44,5,FALSE)*VLOOKUP(AEBYLD2!W$4,'[1]INTERNAL PARAMETERS-1'!$B$5:$J$44,7,FALSE)*AEBYLD2!$F162 + AEBYLD1!W162*(1-VLOOKUP(AEBYLD2!W$4,'[1]INTERNAL PARAMETERS-1'!$B$5:$J$44,5,FALSE))*VLOOKUP(AEBYLD2!W$4,'[1]INTERNAL PARAMETERS-1'!$B$5:$J$44,9,FALSE)*AEBYLD2!$F162</f>
        <v>0</v>
      </c>
      <c r="X162" s="50">
        <f>AEBYLD1!X162*VLOOKUP(AEBYLD2!X$4,'[1]INTERNAL PARAMETERS-1'!$B$5:$J$44,5,FALSE)*VLOOKUP(AEBYLD2!X$4,'[1]INTERNAL PARAMETERS-1'!$B$5:$J$44,7,FALSE)*AEBYLD2!$F162 + AEBYLD1!X162*(1-VLOOKUP(AEBYLD2!X$4,'[1]INTERNAL PARAMETERS-1'!$B$5:$J$44,5,FALSE))*VLOOKUP(AEBYLD2!X$4,'[1]INTERNAL PARAMETERS-1'!$B$5:$J$44,9,FALSE)*AEBYLD2!$F162</f>
        <v>0</v>
      </c>
      <c r="Y162" s="50">
        <f>AEBYLD1!Y162*VLOOKUP(AEBYLD2!Y$4,'[1]INTERNAL PARAMETERS-1'!$B$5:$J$44,5,FALSE)*VLOOKUP(AEBYLD2!Y$4,'[1]INTERNAL PARAMETERS-1'!$B$5:$J$44,7,FALSE)*AEBYLD2!$F162 + AEBYLD1!Y162*(1-VLOOKUP(AEBYLD2!Y$4,'[1]INTERNAL PARAMETERS-1'!$B$5:$J$44,5,FALSE))*VLOOKUP(AEBYLD2!Y$4,'[1]INTERNAL PARAMETERS-1'!$B$5:$J$44,9,FALSE)*AEBYLD2!$F162</f>
        <v>0</v>
      </c>
      <c r="Z162" s="50">
        <f>AEBYLD1!Z162*VLOOKUP(AEBYLD2!Z$4,'[1]INTERNAL PARAMETERS-1'!$B$5:$J$44,5,FALSE)*VLOOKUP(AEBYLD2!Z$4,'[1]INTERNAL PARAMETERS-1'!$B$5:$J$44,7,FALSE)*AEBYLD2!$F162 + AEBYLD1!Z162*(1-VLOOKUP(AEBYLD2!Z$4,'[1]INTERNAL PARAMETERS-1'!$B$5:$J$44,5,FALSE))*VLOOKUP(AEBYLD2!Z$4,'[1]INTERNAL PARAMETERS-1'!$B$5:$J$44,9,FALSE)*AEBYLD2!$F162</f>
        <v>0</v>
      </c>
      <c r="AA162" s="50">
        <f>AEBYLD1!AA162*VLOOKUP(AEBYLD2!AA$4,'[1]INTERNAL PARAMETERS-1'!$B$5:$J$44,5,FALSE)*VLOOKUP(AEBYLD2!AA$4,'[1]INTERNAL PARAMETERS-1'!$B$5:$J$44,7,FALSE)*AEBYLD2!$F162 + AEBYLD1!AA162*(1-VLOOKUP(AEBYLD2!AA$4,'[1]INTERNAL PARAMETERS-1'!$B$5:$J$44,5,FALSE))*VLOOKUP(AEBYLD2!AA$4,'[1]INTERNAL PARAMETERS-1'!$B$5:$J$44,9,FALSE)*AEBYLD2!$F162</f>
        <v>0</v>
      </c>
      <c r="AB162" s="50">
        <f>AEBYLD1!AB162*VLOOKUP(AEBYLD2!AB$4,'[1]INTERNAL PARAMETERS-1'!$B$5:$J$44,5,FALSE)*VLOOKUP(AEBYLD2!AB$4,'[1]INTERNAL PARAMETERS-1'!$B$5:$J$44,7,FALSE)*AEBYLD2!$F162 + AEBYLD1!AB162*(1-VLOOKUP(AEBYLD2!AB$4,'[1]INTERNAL PARAMETERS-1'!$B$5:$J$44,5,FALSE))*VLOOKUP(AEBYLD2!AB$4,'[1]INTERNAL PARAMETERS-1'!$B$5:$J$44,9,FALSE)*AEBYLD2!$F162</f>
        <v>0</v>
      </c>
      <c r="AC162" s="50">
        <f>AEBYLD1!AC162*VLOOKUP(AEBYLD2!AC$4,'[1]INTERNAL PARAMETERS-1'!$B$5:$J$44,5,FALSE)*VLOOKUP(AEBYLD2!AC$4,'[1]INTERNAL PARAMETERS-1'!$B$5:$J$44,7,FALSE)*AEBYLD2!$F162 + AEBYLD1!AC162*(1-VLOOKUP(AEBYLD2!AC$4,'[1]INTERNAL PARAMETERS-1'!$B$5:$J$44,5,FALSE))*VLOOKUP(AEBYLD2!AC$4,'[1]INTERNAL PARAMETERS-1'!$B$5:$J$44,9,FALSE)*AEBYLD2!$F162</f>
        <v>0</v>
      </c>
      <c r="AD162" s="50">
        <f>AEBYLD1!AD162*VLOOKUP(AEBYLD2!AD$4,'[1]INTERNAL PARAMETERS-1'!$B$5:$J$44,5,FALSE)*VLOOKUP(AEBYLD2!AD$4,'[1]INTERNAL PARAMETERS-1'!$B$5:$J$44,7,FALSE)*AEBYLD2!$F162 + AEBYLD1!AD162*(1-VLOOKUP(AEBYLD2!AD$4,'[1]INTERNAL PARAMETERS-1'!$B$5:$J$44,5,FALSE))*VLOOKUP(AEBYLD2!AD$4,'[1]INTERNAL PARAMETERS-1'!$B$5:$J$44,9,FALSE)*AEBYLD2!$F162</f>
        <v>0</v>
      </c>
      <c r="AE162" s="50">
        <f>AEBYLD1!AE162*VLOOKUP(AEBYLD2!AE$4,'[1]INTERNAL PARAMETERS-1'!$B$5:$J$44,5,FALSE)*VLOOKUP(AEBYLD2!AE$4,'[1]INTERNAL PARAMETERS-1'!$B$5:$J$44,7,FALSE)*AEBYLD2!$F162 + AEBYLD1!AE162*(1-VLOOKUP(AEBYLD2!AE$4,'[1]INTERNAL PARAMETERS-1'!$B$5:$J$44,5,FALSE))*VLOOKUP(AEBYLD2!AE$4,'[1]INTERNAL PARAMETERS-1'!$B$5:$J$44,9,FALSE)*AEBYLD2!$F162</f>
        <v>0</v>
      </c>
      <c r="AF162" s="50">
        <f>AEBYLD1!AF162*VLOOKUP(AEBYLD2!AF$4,'[1]INTERNAL PARAMETERS-1'!$B$5:$J$44,5,FALSE)*VLOOKUP(AEBYLD2!AF$4,'[1]INTERNAL PARAMETERS-1'!$B$5:$J$44,7,FALSE)*AEBYLD2!$F162 + AEBYLD1!AF162*(1-VLOOKUP(AEBYLD2!AF$4,'[1]INTERNAL PARAMETERS-1'!$B$5:$J$44,5,FALSE))*VLOOKUP(AEBYLD2!AF$4,'[1]INTERNAL PARAMETERS-1'!$B$5:$J$44,9,FALSE)*AEBYLD2!$F162</f>
        <v>1.5989452897311865E-2</v>
      </c>
      <c r="AG162" s="50">
        <f>AEBYLD1!AG162*VLOOKUP(AEBYLD2!AG$4,'[1]INTERNAL PARAMETERS-1'!$B$5:$J$44,5,FALSE)*VLOOKUP(AEBYLD2!AG$4,'[1]INTERNAL PARAMETERS-1'!$B$5:$J$44,7,FALSE)*AEBYLD2!$F162 + AEBYLD1!AG162*(1-VLOOKUP(AEBYLD2!AG$4,'[1]INTERNAL PARAMETERS-1'!$B$5:$J$44,5,FALSE))*VLOOKUP(AEBYLD2!AG$4,'[1]INTERNAL PARAMETERS-1'!$B$5:$J$44,9,FALSE)*AEBYLD2!$F162</f>
        <v>0</v>
      </c>
      <c r="AH162" s="50">
        <f>AEBYLD1!AH162*VLOOKUP(AEBYLD2!AH$4,'[1]INTERNAL PARAMETERS-1'!$B$5:$J$44,5,FALSE)*VLOOKUP(AEBYLD2!AH$4,'[1]INTERNAL PARAMETERS-1'!$B$5:$J$44,7,FALSE)*AEBYLD2!$F162 + AEBYLD1!AH162*(1-VLOOKUP(AEBYLD2!AH$4,'[1]INTERNAL PARAMETERS-1'!$B$5:$J$44,5,FALSE))*VLOOKUP(AEBYLD2!AH$4,'[1]INTERNAL PARAMETERS-1'!$B$5:$J$44,9,FALSE)*AEBYLD2!$F162</f>
        <v>0</v>
      </c>
      <c r="AI162" s="50">
        <f>AEBYLD1!AI162*VLOOKUP(AEBYLD2!AI$4,'[1]INTERNAL PARAMETERS-1'!$B$5:$J$44,5,FALSE)*VLOOKUP(AEBYLD2!AI$4,'[1]INTERNAL PARAMETERS-1'!$B$5:$J$44,7,FALSE)*AEBYLD2!$F162 + AEBYLD1!AI162*(1-VLOOKUP(AEBYLD2!AI$4,'[1]INTERNAL PARAMETERS-1'!$B$5:$J$44,5,FALSE))*VLOOKUP(AEBYLD2!AI$4,'[1]INTERNAL PARAMETERS-1'!$B$5:$J$44,9,FALSE)*AEBYLD2!$F162</f>
        <v>4.0994591838755872E-3</v>
      </c>
      <c r="AJ162" s="50">
        <f>AEBYLD1!AJ162*VLOOKUP(AEBYLD2!AJ$4,'[1]INTERNAL PARAMETERS-1'!$B$5:$J$44,5,FALSE)*VLOOKUP(AEBYLD2!AJ$4,'[1]INTERNAL PARAMETERS-1'!$B$5:$J$44,7,FALSE)*AEBYLD2!$F162 + AEBYLD1!AJ162*(1-VLOOKUP(AEBYLD2!AJ$4,'[1]INTERNAL PARAMETERS-1'!$B$5:$J$44,5,FALSE))*VLOOKUP(AEBYLD2!AJ$4,'[1]INTERNAL PARAMETERS-1'!$B$5:$J$44,9,FALSE)*AEBYLD2!$F162</f>
        <v>2.3984179345967797E-2</v>
      </c>
      <c r="AK162" s="50">
        <f>AEBYLD1!AK162*VLOOKUP(AEBYLD2!AK$4,'[1]INTERNAL PARAMETERS-1'!$B$5:$J$44,5,FALSE)*VLOOKUP(AEBYLD2!AK$4,'[1]INTERNAL PARAMETERS-1'!$B$5:$J$44,7,FALSE)*AEBYLD2!$F162 + AEBYLD1!AK162*(1-VLOOKUP(AEBYLD2!AK$4,'[1]INTERNAL PARAMETERS-1'!$B$5:$J$44,5,FALSE))*VLOOKUP(AEBYLD2!AK$4,'[1]INTERNAL PARAMETERS-1'!$B$5:$J$44,9,FALSE)*AEBYLD2!$F162</f>
        <v>3.6078765511883187E-2</v>
      </c>
      <c r="AL162" s="50">
        <f>AEBYLD1!AL162*VLOOKUP(AEBYLD2!AL$4,'[1]INTERNAL PARAMETERS-1'!$B$5:$J$44,5,FALSE)*VLOOKUP(AEBYLD2!AL$4,'[1]INTERNAL PARAMETERS-1'!$B$5:$J$44,7,FALSE)*AEBYLD2!$F162 + AEBYLD1!AL162*(1-VLOOKUP(AEBYLD2!AL$4,'[1]INTERNAL PARAMETERS-1'!$B$5:$J$44,5,FALSE))*VLOOKUP(AEBYLD2!AL$4,'[1]INTERNAL PARAMETERS-1'!$B$5:$J$44,9,FALSE)*AEBYLD2!$F162</f>
        <v>0</v>
      </c>
      <c r="AM162" s="50">
        <f>AEBYLD1!AM162*VLOOKUP(AEBYLD2!AM$4,'[1]INTERNAL PARAMETERS-1'!$B$5:$J$44,5,FALSE)*VLOOKUP(AEBYLD2!AM$4,'[1]INTERNAL PARAMETERS-1'!$B$5:$J$44,7,FALSE)*AEBYLD2!$F162 + AEBYLD1!AM162*(1-VLOOKUP(AEBYLD2!AM$4,'[1]INTERNAL PARAMETERS-1'!$B$5:$J$44,5,FALSE))*VLOOKUP(AEBYLD2!AM$4,'[1]INTERNAL PARAMETERS-1'!$B$5:$J$44,9,FALSE)*AEBYLD2!$F162</f>
        <v>0</v>
      </c>
      <c r="AN162" s="50">
        <f>AEBYLD1!AN162*VLOOKUP(AEBYLD2!AN$4,'[1]INTERNAL PARAMETERS-1'!$B$5:$J$44,5,FALSE)*VLOOKUP(AEBYLD2!AN$4,'[1]INTERNAL PARAMETERS-1'!$B$5:$J$44,7,FALSE)*AEBYLD2!$F162 + AEBYLD1!AN162*(1-VLOOKUP(AEBYLD2!AN$4,'[1]INTERNAL PARAMETERS-1'!$B$5:$J$44,5,FALSE))*VLOOKUP(AEBYLD2!AN$4,'[1]INTERNAL PARAMETERS-1'!$B$5:$J$44,9,FALSE)*AEBYLD2!$F162</f>
        <v>0</v>
      </c>
      <c r="AO162" s="50">
        <f>AEBYLD1!AO162*VLOOKUP(AEBYLD2!AO$4,'[1]INTERNAL PARAMETERS-1'!$B$5:$J$44,5,FALSE)*VLOOKUP(AEBYLD2!AO$4,'[1]INTERNAL PARAMETERS-1'!$B$5:$J$44,7,FALSE)*AEBYLD2!$F162 + AEBYLD1!AO162*(1-VLOOKUP(AEBYLD2!AO$4,'[1]INTERNAL PARAMETERS-1'!$B$5:$J$44,5,FALSE))*VLOOKUP(AEBYLD2!AO$4,'[1]INTERNAL PARAMETERS-1'!$B$5:$J$44,9,FALSE)*AEBYLD2!$F162</f>
        <v>0</v>
      </c>
      <c r="AP162" s="50">
        <f>AEBYLD1!AP162*VLOOKUP(AEBYLD2!AP$4,'[1]INTERNAL PARAMETERS-1'!$B$5:$J$44,5,FALSE)*VLOOKUP(AEBYLD2!AP$4,'[1]INTERNAL PARAMETERS-1'!$B$5:$J$44,7,FALSE)*AEBYLD2!$F162 + AEBYLD1!AP162*(1-VLOOKUP(AEBYLD2!AP$4,'[1]INTERNAL PARAMETERS-1'!$B$5:$J$44,5,FALSE))*VLOOKUP(AEBYLD2!AP$4,'[1]INTERNAL PARAMETERS-1'!$B$5:$J$44,9,FALSE)*AEBYLD2!$F162</f>
        <v>0</v>
      </c>
      <c r="AQ162" s="50">
        <f>AEBYLD1!AQ162*VLOOKUP(AEBYLD2!AQ$4,'[1]INTERNAL PARAMETERS-1'!$B$5:$J$44,5,FALSE)*VLOOKUP(AEBYLD2!AQ$4,'[1]INTERNAL PARAMETERS-1'!$B$5:$J$44,7,FALSE)*AEBYLD2!$F162 + AEBYLD1!AQ162*(1-VLOOKUP(AEBYLD2!AQ$4,'[1]INTERNAL PARAMETERS-1'!$B$5:$J$44,5,FALSE))*VLOOKUP(AEBYLD2!AQ$4,'[1]INTERNAL PARAMETERS-1'!$B$5:$J$44,9,FALSE)*AEBYLD2!$F162</f>
        <v>0</v>
      </c>
      <c r="AR162" s="50">
        <f>AEBYLD1!AR162*VLOOKUP(AEBYLD2!AR$4,'[1]INTERNAL PARAMETERS-1'!$B$5:$J$44,5,FALSE)*VLOOKUP(AEBYLD2!AR$4,'[1]INTERNAL PARAMETERS-1'!$B$5:$J$44,7,FALSE)*AEBYLD2!$F162 + AEBYLD1!AR162*(1-VLOOKUP(AEBYLD2!AR$4,'[1]INTERNAL PARAMETERS-1'!$B$5:$J$44,5,FALSE))*VLOOKUP(AEBYLD2!AR$4,'[1]INTERNAL PARAMETERS-1'!$B$5:$J$44,9,FALSE)*AEBYLD2!$F162</f>
        <v>0</v>
      </c>
      <c r="AS162" s="50">
        <f>AEBYLD1!AS162*VLOOKUP(AEBYLD2!AS$4,'[1]INTERNAL PARAMETERS-1'!$B$5:$J$44,5,FALSE)*VLOOKUP(AEBYLD2!AS$4,'[1]INTERNAL PARAMETERS-1'!$B$5:$J$44,7,FALSE)*AEBYLD2!$F162 + AEBYLD1!AS162*(1-VLOOKUP(AEBYLD2!AS$4,'[1]INTERNAL PARAMETERS-1'!$B$5:$J$44,5,FALSE))*VLOOKUP(AEBYLD2!AS$4,'[1]INTERNAL PARAMETERS-1'!$B$5:$J$44,9,FALSE)*AEBYLD2!$F162</f>
        <v>0</v>
      </c>
      <c r="AT162" s="49">
        <f>AEBYLD1!AT162*VLOOKUP(AEBYLD2!AT$4,'[1]INTERNAL PARAMETERS-1'!$B$5:$J$44,5,FALSE)*VLOOKUP(AEBYLD2!AT$4,'[1]INTERNAL PARAMETERS-1'!$B$5:$J$44,7,FALSE)*AEBYLD2!$F162 + AEBYLD1!AT162*(1-VLOOKUP(AEBYLD2!AT$4,'[1]INTERNAL PARAMETERS-1'!$B$5:$J$44,5,FALSE))*VLOOKUP(AEBYLD2!AT$4,'[1]INTERNAL PARAMETERS-1'!$B$5:$J$44,9,FALSE)*AEBYLD2!$F162</f>
        <v>0</v>
      </c>
      <c r="AU162" s="51">
        <f>AEBYLD1!AU162*VLOOKUP(AEBYLD2!AU$4,'[1]INTERNAL PARAMETERS-1'!$B$5:$J$44,5,FALSE)*VLOOKUP(AEBYLD2!AU$4,'[1]INTERNAL PARAMETERS-1'!$B$5:$J$44,6,FALSE)*VLOOKUP(AEBYLD2!AU$4,'[1]INTERNAL PARAMETERS-1'!$B$5:$J$44,3,FALSE) + AEBYLD1!AU162*(1-VLOOKUP(AEBYLD2!AU$4,'[1]INTERNAL PARAMETERS-1'!$B$5:$J$44,5,FALSE))*VLOOKUP(AEBYLD2!AU$4,'[1]INTERNAL PARAMETERS-1'!$B$5:$J$44,8,FALSE)*VLOOKUP(AEBYLD2!AU$4,'[1]INTERNAL PARAMETERS-1'!$B$5:$J$44,3,FALSE)</f>
        <v>0</v>
      </c>
      <c r="AV162" s="50">
        <f>AEBYLD1!AV162*VLOOKUP(AEBYLD2!AV$4,'[1]INTERNAL PARAMETERS-1'!$B$5:$J$44,5,FALSE)*VLOOKUP(AEBYLD2!AV$4,'[1]INTERNAL PARAMETERS-1'!$B$5:$J$44,6,FALSE)*VLOOKUP(AEBYLD2!AV$4,'[1]INTERNAL PARAMETERS-1'!$B$5:$J$44,3,FALSE) + AEBYLD1!AV162*(1-VLOOKUP(AEBYLD2!AV$4,'[1]INTERNAL PARAMETERS-1'!$B$5:$J$44,5,FALSE))*VLOOKUP(AEBYLD2!AV$4,'[1]INTERNAL PARAMETERS-1'!$B$5:$J$44,8,FALSE)*VLOOKUP(AEBYLD2!AV$4,'[1]INTERNAL PARAMETERS-1'!$B$5:$J$44,3,FALSE)</f>
        <v>0</v>
      </c>
      <c r="AW162" s="50">
        <f>AEBYLD1!AW162*VLOOKUP(AEBYLD2!AW$4,'[1]INTERNAL PARAMETERS-1'!$B$5:$J$44,5,FALSE)*VLOOKUP(AEBYLD2!AW$4,'[1]INTERNAL PARAMETERS-1'!$B$5:$J$44,6,FALSE)*VLOOKUP(AEBYLD2!AW$4,'[1]INTERNAL PARAMETERS-1'!$B$5:$J$44,3,FALSE) + AEBYLD1!AW162*(1-VLOOKUP(AEBYLD2!AW$4,'[1]INTERNAL PARAMETERS-1'!$B$5:$J$44,5,FALSE))*VLOOKUP(AEBYLD2!AW$4,'[1]INTERNAL PARAMETERS-1'!$B$5:$J$44,8,FALSE)*VLOOKUP(AEBYLD2!AW$4,'[1]INTERNAL PARAMETERS-1'!$B$5:$J$44,3,FALSE)</f>
        <v>0.10766093525509915</v>
      </c>
      <c r="AX162" s="50">
        <f>AEBYLD1!AX162*VLOOKUP(AEBYLD2!AX$4,'[1]INTERNAL PARAMETERS-1'!$B$5:$J$44,5,FALSE)*VLOOKUP(AEBYLD2!AX$4,'[1]INTERNAL PARAMETERS-1'!$B$5:$J$44,6,FALSE)*VLOOKUP(AEBYLD2!AX$4,'[1]INTERNAL PARAMETERS-1'!$B$5:$J$44,3,FALSE) + AEBYLD1!AX162*(1-VLOOKUP(AEBYLD2!AX$4,'[1]INTERNAL PARAMETERS-1'!$B$5:$J$44,5,FALSE))*VLOOKUP(AEBYLD2!AX$4,'[1]INTERNAL PARAMETERS-1'!$B$5:$J$44,8,FALSE)*VLOOKUP(AEBYLD2!AX$4,'[1]INTERNAL PARAMETERS-1'!$B$5:$J$44,3,FALSE)</f>
        <v>0</v>
      </c>
      <c r="AY162" s="50">
        <f>AEBYLD1!AY162*VLOOKUP(AEBYLD2!AY$4,'[1]INTERNAL PARAMETERS-1'!$B$5:$J$44,5,FALSE)*VLOOKUP(AEBYLD2!AY$4,'[1]INTERNAL PARAMETERS-1'!$B$5:$J$44,6,FALSE)*VLOOKUP(AEBYLD2!AY$4,'[1]INTERNAL PARAMETERS-1'!$B$5:$J$44,3,FALSE) + AEBYLD1!AY162*(1-VLOOKUP(AEBYLD2!AY$4,'[1]INTERNAL PARAMETERS-1'!$B$5:$J$44,5,FALSE))*VLOOKUP(AEBYLD2!AY$4,'[1]INTERNAL PARAMETERS-1'!$B$5:$J$44,8,FALSE)*VLOOKUP(AEBYLD2!AY$4,'[1]INTERNAL PARAMETERS-1'!$B$5:$J$44,3,FALSE)</f>
        <v>0</v>
      </c>
      <c r="AZ162" s="50">
        <f>AEBYLD1!AZ162*VLOOKUP(AEBYLD2!AZ$4,'[1]INTERNAL PARAMETERS-1'!$B$5:$J$44,5,FALSE)*VLOOKUP(AEBYLD2!AZ$4,'[1]INTERNAL PARAMETERS-1'!$B$5:$J$44,6,FALSE)*VLOOKUP(AEBYLD2!AZ$4,'[1]INTERNAL PARAMETERS-1'!$B$5:$J$44,3,FALSE) + AEBYLD1!AZ162*(1-VLOOKUP(AEBYLD2!AZ$4,'[1]INTERNAL PARAMETERS-1'!$B$5:$J$44,5,FALSE))*VLOOKUP(AEBYLD2!AZ$4,'[1]INTERNAL PARAMETERS-1'!$B$5:$J$44,8,FALSE)*VLOOKUP(AEBYLD2!AZ$4,'[1]INTERNAL PARAMETERS-1'!$B$5:$J$44,3,FALSE)</f>
        <v>0</v>
      </c>
      <c r="BA162" s="50">
        <f>AEBYLD1!BA162*VLOOKUP(AEBYLD2!BA$4,'[1]INTERNAL PARAMETERS-1'!$B$5:$J$44,5,FALSE)*VLOOKUP(AEBYLD2!BA$4,'[1]INTERNAL PARAMETERS-1'!$B$5:$J$44,6,FALSE)*VLOOKUP(AEBYLD2!BA$4,'[1]INTERNAL PARAMETERS-1'!$B$5:$J$44,3,FALSE) + AEBYLD1!BA162*(1-VLOOKUP(AEBYLD2!BA$4,'[1]INTERNAL PARAMETERS-1'!$B$5:$J$44,5,FALSE))*VLOOKUP(AEBYLD2!BA$4,'[1]INTERNAL PARAMETERS-1'!$B$5:$J$44,8,FALSE)*VLOOKUP(AEBYLD2!BA$4,'[1]INTERNAL PARAMETERS-1'!$B$5:$J$44,3,FALSE)</f>
        <v>0.11229573823370828</v>
      </c>
      <c r="BB162" s="50">
        <f>AEBYLD1!BB162*VLOOKUP(AEBYLD2!BB$4,'[1]INTERNAL PARAMETERS-1'!$B$5:$J$44,5,FALSE)*VLOOKUP(AEBYLD2!BB$4,'[1]INTERNAL PARAMETERS-1'!$B$5:$J$44,6,FALSE)*VLOOKUP(AEBYLD2!BB$4,'[1]INTERNAL PARAMETERS-1'!$B$5:$J$44,3,FALSE) + AEBYLD1!BB162*(1-VLOOKUP(AEBYLD2!BB$4,'[1]INTERNAL PARAMETERS-1'!$B$5:$J$44,5,FALSE))*VLOOKUP(AEBYLD2!BB$4,'[1]INTERNAL PARAMETERS-1'!$B$5:$J$44,8,FALSE)*VLOOKUP(AEBYLD2!BB$4,'[1]INTERNAL PARAMETERS-1'!$B$5:$J$44,3,FALSE)</f>
        <v>1.6009148326687383E-2</v>
      </c>
      <c r="BC162" s="50">
        <f>AEBYLD1!BC162*VLOOKUP(AEBYLD2!BC$4,'[1]INTERNAL PARAMETERS-1'!$B$5:$J$44,5,FALSE)*VLOOKUP(AEBYLD2!BC$4,'[1]INTERNAL PARAMETERS-1'!$B$5:$J$44,6,FALSE)*VLOOKUP(AEBYLD2!BC$4,'[1]INTERNAL PARAMETERS-1'!$B$5:$J$44,3,FALSE) + AEBYLD1!BC162*(1-VLOOKUP(AEBYLD2!BC$4,'[1]INTERNAL PARAMETERS-1'!$B$5:$J$44,5,FALSE))*VLOOKUP(AEBYLD2!BC$4,'[1]INTERNAL PARAMETERS-1'!$B$5:$J$44,8,FALSE)*VLOOKUP(AEBYLD2!BC$4,'[1]INTERNAL PARAMETERS-1'!$B$5:$J$44,3,FALSE)</f>
        <v>7.2207840003437107E-2</v>
      </c>
      <c r="BD162" s="50">
        <f>AEBYLD1!BD162*VLOOKUP(AEBYLD2!BD$4,'[1]INTERNAL PARAMETERS-1'!$B$5:$J$44,5,FALSE)*VLOOKUP(AEBYLD2!BD$4,'[1]INTERNAL PARAMETERS-1'!$B$5:$J$44,6,FALSE)*VLOOKUP(AEBYLD2!BD$4,'[1]INTERNAL PARAMETERS-1'!$B$5:$J$44,3,FALSE) + AEBYLD1!BD162*(1-VLOOKUP(AEBYLD2!BD$4,'[1]INTERNAL PARAMETERS-1'!$B$5:$J$44,5,FALSE))*VLOOKUP(AEBYLD2!BD$4,'[1]INTERNAL PARAMETERS-1'!$B$5:$J$44,8,FALSE)*VLOOKUP(AEBYLD2!BD$4,'[1]INTERNAL PARAMETERS-1'!$B$5:$J$44,3,FALSE)</f>
        <v>1.3529475847894625E-2</v>
      </c>
      <c r="BE162" s="50">
        <f>AEBYLD1!BE162*VLOOKUP(AEBYLD2!BE$4,'[1]INTERNAL PARAMETERS-1'!$B$5:$J$44,5,FALSE)*VLOOKUP(AEBYLD2!BE$4,'[1]INTERNAL PARAMETERS-1'!$B$5:$J$44,6,FALSE)*VLOOKUP(AEBYLD2!BE$4,'[1]INTERNAL PARAMETERS-1'!$B$5:$J$44,3,FALSE) + AEBYLD1!BE162*(1-VLOOKUP(AEBYLD2!BE$4,'[1]INTERNAL PARAMETERS-1'!$B$5:$J$44,5,FALSE))*VLOOKUP(AEBYLD2!BE$4,'[1]INTERNAL PARAMETERS-1'!$B$5:$J$44,8,FALSE)*VLOOKUP(AEBYLD2!BE$4,'[1]INTERNAL PARAMETERS-1'!$B$5:$J$44,3,FALSE)</f>
        <v>3.6498761272612625E-2</v>
      </c>
      <c r="BF162" s="50">
        <f>AEBYLD1!BF162*VLOOKUP(AEBYLD2!BF$4,'[1]INTERNAL PARAMETERS-1'!$B$5:$J$44,5,FALSE)*VLOOKUP(AEBYLD2!BF$4,'[1]INTERNAL PARAMETERS-1'!$B$5:$J$44,6,FALSE)*VLOOKUP(AEBYLD2!BF$4,'[1]INTERNAL PARAMETERS-1'!$B$5:$J$44,3,FALSE) + AEBYLD1!BF162*(1-VLOOKUP(AEBYLD2!BF$4,'[1]INTERNAL PARAMETERS-1'!$B$5:$J$44,5,FALSE))*VLOOKUP(AEBYLD2!BF$4,'[1]INTERNAL PARAMETERS-1'!$B$5:$J$44,8,FALSE)*VLOOKUP(AEBYLD2!BF$4,'[1]INTERNAL PARAMETERS-1'!$B$5:$J$44,3,FALSE)</f>
        <v>0</v>
      </c>
      <c r="BG162" s="50">
        <f>AEBYLD1!BG162*VLOOKUP(AEBYLD2!BG$4,'[1]INTERNAL PARAMETERS-1'!$B$5:$J$44,5,FALSE)*VLOOKUP(AEBYLD2!BG$4,'[1]INTERNAL PARAMETERS-1'!$B$5:$J$44,6,FALSE)*VLOOKUP(AEBYLD2!BG$4,'[1]INTERNAL PARAMETERS-1'!$B$5:$J$44,3,FALSE) + AEBYLD1!BG162*(1-VLOOKUP(AEBYLD2!BG$4,'[1]INTERNAL PARAMETERS-1'!$B$5:$J$44,5,FALSE))*VLOOKUP(AEBYLD2!BG$4,'[1]INTERNAL PARAMETERS-1'!$B$5:$J$44,8,FALSE)*VLOOKUP(AEBYLD2!BG$4,'[1]INTERNAL PARAMETERS-1'!$B$5:$J$44,3,FALSE)</f>
        <v>1.386508325233961E-2</v>
      </c>
      <c r="BH162" s="50">
        <f>AEBYLD1!BH162*VLOOKUP(AEBYLD2!BH$4,'[1]INTERNAL PARAMETERS-1'!$B$5:$J$44,5,FALSE)*VLOOKUP(AEBYLD2!BH$4,'[1]INTERNAL PARAMETERS-1'!$B$5:$J$44,6,FALSE)*VLOOKUP(AEBYLD2!BH$4,'[1]INTERNAL PARAMETERS-1'!$B$5:$J$44,3,FALSE) + AEBYLD1!BH162*(1-VLOOKUP(AEBYLD2!BH$4,'[1]INTERNAL PARAMETERS-1'!$B$5:$J$44,5,FALSE))*VLOOKUP(AEBYLD2!BH$4,'[1]INTERNAL PARAMETERS-1'!$B$5:$J$44,8,FALSE)*VLOOKUP(AEBYLD2!BH$4,'[1]INTERNAL PARAMETERS-1'!$B$5:$J$44,3,FALSE)</f>
        <v>1.0850380291288043E-4</v>
      </c>
      <c r="BI162" s="50">
        <f>AEBYLD1!BI162*VLOOKUP(AEBYLD2!BI$4,'[1]INTERNAL PARAMETERS-1'!$B$5:$J$44,5,FALSE)*VLOOKUP(AEBYLD2!BI$4,'[1]INTERNAL PARAMETERS-1'!$B$5:$J$44,6,FALSE)*VLOOKUP(AEBYLD2!BI$4,'[1]INTERNAL PARAMETERS-1'!$B$5:$J$44,3,FALSE) + AEBYLD1!BI162*(1-VLOOKUP(AEBYLD2!BI$4,'[1]INTERNAL PARAMETERS-1'!$B$5:$J$44,5,FALSE))*VLOOKUP(AEBYLD2!BI$4,'[1]INTERNAL PARAMETERS-1'!$B$5:$J$44,8,FALSE)*VLOOKUP(AEBYLD2!BI$4,'[1]INTERNAL PARAMETERS-1'!$B$5:$J$44,3,FALSE)</f>
        <v>0</v>
      </c>
      <c r="BJ162" s="50">
        <f>AEBYLD1!BJ162*VLOOKUP(AEBYLD2!BJ$4,'[1]INTERNAL PARAMETERS-1'!$B$5:$J$44,5,FALSE)*VLOOKUP(AEBYLD2!BJ$4,'[1]INTERNAL PARAMETERS-1'!$B$5:$J$44,6,FALSE)*VLOOKUP(AEBYLD2!BJ$4,'[1]INTERNAL PARAMETERS-1'!$B$5:$J$44,3,FALSE) + AEBYLD1!BJ162*(1-VLOOKUP(AEBYLD2!BJ$4,'[1]INTERNAL PARAMETERS-1'!$B$5:$J$44,5,FALSE))*VLOOKUP(AEBYLD2!BJ$4,'[1]INTERNAL PARAMETERS-1'!$B$5:$J$44,8,FALSE)*VLOOKUP(AEBYLD2!BJ$4,'[1]INTERNAL PARAMETERS-1'!$B$5:$J$44,3,FALSE)</f>
        <v>6.8186933163278517E-3</v>
      </c>
      <c r="BK162" s="50">
        <f>AEBYLD1!BK162*VLOOKUP(AEBYLD2!BK$4,'[1]INTERNAL PARAMETERS-1'!$B$5:$J$44,5,FALSE)*VLOOKUP(AEBYLD2!BK$4,'[1]INTERNAL PARAMETERS-1'!$B$5:$J$44,6,FALSE)*VLOOKUP(AEBYLD2!BK$4,'[1]INTERNAL PARAMETERS-1'!$B$5:$J$44,3,FALSE) + AEBYLD1!BK162*(1-VLOOKUP(AEBYLD2!BK$4,'[1]INTERNAL PARAMETERS-1'!$B$5:$J$44,5,FALSE))*VLOOKUP(AEBYLD2!BK$4,'[1]INTERNAL PARAMETERS-1'!$B$5:$J$44,8,FALSE)*VLOOKUP(AEBYLD2!BK$4,'[1]INTERNAL PARAMETERS-1'!$B$5:$J$44,3,FALSE)</f>
        <v>6.508724884087826E-3</v>
      </c>
      <c r="BL162" s="50">
        <f>AEBYLD1!BL162*VLOOKUP(AEBYLD2!BL$4,'[1]INTERNAL PARAMETERS-1'!$B$5:$J$44,5,FALSE)*VLOOKUP(AEBYLD2!BL$4,'[1]INTERNAL PARAMETERS-1'!$B$5:$J$44,6,FALSE)*VLOOKUP(AEBYLD2!BL$4,'[1]INTERNAL PARAMETERS-1'!$B$5:$J$44,3,FALSE) + AEBYLD1!BL162*(1-VLOOKUP(AEBYLD2!BL$4,'[1]INTERNAL PARAMETERS-1'!$B$5:$J$44,5,FALSE))*VLOOKUP(AEBYLD2!BL$4,'[1]INTERNAL PARAMETERS-1'!$B$5:$J$44,8,FALSE)*VLOOKUP(AEBYLD2!BL$4,'[1]INTERNAL PARAMETERS-1'!$B$5:$J$44,3,FALSE)</f>
        <v>2.4826191659806887E-2</v>
      </c>
      <c r="BM162" s="50">
        <f>AEBYLD1!BM162*VLOOKUP(AEBYLD2!BM$4,'[1]INTERNAL PARAMETERS-1'!$B$5:$J$44,5,FALSE)*VLOOKUP(AEBYLD2!BM$4,'[1]INTERNAL PARAMETERS-1'!$B$5:$J$44,6,FALSE)*VLOOKUP(AEBYLD2!BM$4,'[1]INTERNAL PARAMETERS-1'!$B$5:$J$44,3,FALSE) + AEBYLD1!BM162*(1-VLOOKUP(AEBYLD2!BM$4,'[1]INTERNAL PARAMETERS-1'!$B$5:$J$44,5,FALSE))*VLOOKUP(AEBYLD2!BM$4,'[1]INTERNAL PARAMETERS-1'!$B$5:$J$44,8,FALSE)*VLOOKUP(AEBYLD2!BM$4,'[1]INTERNAL PARAMETERS-1'!$B$5:$J$44,3,FALSE)</f>
        <v>1.2877690506838036E-2</v>
      </c>
      <c r="BN162" s="50">
        <f>AEBYLD1!BN162*VLOOKUP(AEBYLD2!BN$4,'[1]INTERNAL PARAMETERS-1'!$B$5:$J$44,5,FALSE)*VLOOKUP(AEBYLD2!BN$4,'[1]INTERNAL PARAMETERS-1'!$B$5:$J$44,6,FALSE)*VLOOKUP(AEBYLD2!BN$4,'[1]INTERNAL PARAMETERS-1'!$B$5:$J$44,3,FALSE) + AEBYLD1!BN162*(1-VLOOKUP(AEBYLD2!BN$4,'[1]INTERNAL PARAMETERS-1'!$B$5:$J$44,5,FALSE))*VLOOKUP(AEBYLD2!BN$4,'[1]INTERNAL PARAMETERS-1'!$B$5:$J$44,8,FALSE)*VLOOKUP(AEBYLD2!BN$4,'[1]INTERNAL PARAMETERS-1'!$B$5:$J$44,3,FALSE)</f>
        <v>6.2550185695126942E-3</v>
      </c>
      <c r="BO162" s="50">
        <f>AEBYLD1!BO162*VLOOKUP(AEBYLD2!BO$4,'[1]INTERNAL PARAMETERS-1'!$B$5:$J$44,5,FALSE)*VLOOKUP(AEBYLD2!BO$4,'[1]INTERNAL PARAMETERS-1'!$B$5:$J$44,6,FALSE)*VLOOKUP(AEBYLD2!BO$4,'[1]INTERNAL PARAMETERS-1'!$B$5:$J$44,3,FALSE) + AEBYLD1!BO162*(1-VLOOKUP(AEBYLD2!BO$4,'[1]INTERNAL PARAMETERS-1'!$B$5:$J$44,5,FALSE))*VLOOKUP(AEBYLD2!BO$4,'[1]INTERNAL PARAMETERS-1'!$B$5:$J$44,8,FALSE)*VLOOKUP(AEBYLD2!BO$4,'[1]INTERNAL PARAMETERS-1'!$B$5:$J$44,3,FALSE)</f>
        <v>3.4783967895188933E-3</v>
      </c>
      <c r="BP162" s="50">
        <f>AEBYLD1!BP162*VLOOKUP(AEBYLD2!BP$4,'[1]INTERNAL PARAMETERS-1'!$B$5:$J$44,5,FALSE)*VLOOKUP(AEBYLD2!BP$4,'[1]INTERNAL PARAMETERS-1'!$B$5:$J$44,6,FALSE)*VLOOKUP(AEBYLD2!BP$4,'[1]INTERNAL PARAMETERS-1'!$B$5:$J$44,3,FALSE) + AEBYLD1!BP162*(1-VLOOKUP(AEBYLD2!BP$4,'[1]INTERNAL PARAMETERS-1'!$B$5:$J$44,5,FALSE))*VLOOKUP(AEBYLD2!BP$4,'[1]INTERNAL PARAMETERS-1'!$B$5:$J$44,8,FALSE)*VLOOKUP(AEBYLD2!BP$4,'[1]INTERNAL PARAMETERS-1'!$B$5:$J$44,3,FALSE)</f>
        <v>2.7787974481284608E-4</v>
      </c>
      <c r="BQ162" s="50">
        <f>AEBYLD1!BQ162*VLOOKUP(AEBYLD2!BQ$4,'[1]INTERNAL PARAMETERS-1'!$B$5:$J$44,5,FALSE)*VLOOKUP(AEBYLD2!BQ$4,'[1]INTERNAL PARAMETERS-1'!$B$5:$J$44,6,FALSE)*VLOOKUP(AEBYLD2!BQ$4,'[1]INTERNAL PARAMETERS-1'!$B$5:$J$44,3,FALSE) + AEBYLD1!BQ162*(1-VLOOKUP(AEBYLD2!BQ$4,'[1]INTERNAL PARAMETERS-1'!$B$5:$J$44,5,FALSE))*VLOOKUP(AEBYLD2!BQ$4,'[1]INTERNAL PARAMETERS-1'!$B$5:$J$44,8,FALSE)*VLOOKUP(AEBYLD2!BQ$4,'[1]INTERNAL PARAMETERS-1'!$B$5:$J$44,3,FALSE)</f>
        <v>2.416396981750903E-2</v>
      </c>
      <c r="BR162" s="50">
        <f>AEBYLD1!BR162*VLOOKUP(AEBYLD2!BR$4,'[1]INTERNAL PARAMETERS-1'!$B$5:$J$44,5,FALSE)*VLOOKUP(AEBYLD2!BR$4,'[1]INTERNAL PARAMETERS-1'!$B$5:$J$44,6,FALSE)*VLOOKUP(AEBYLD2!BR$4,'[1]INTERNAL PARAMETERS-1'!$B$5:$J$44,3,FALSE) + AEBYLD1!BR162*(1-VLOOKUP(AEBYLD2!BR$4,'[1]INTERNAL PARAMETERS-1'!$B$5:$J$44,5,FALSE))*VLOOKUP(AEBYLD2!BR$4,'[1]INTERNAL PARAMETERS-1'!$B$5:$J$44,8,FALSE)*VLOOKUP(AEBYLD2!BR$4,'[1]INTERNAL PARAMETERS-1'!$B$5:$J$44,3,FALSE)</f>
        <v>5.8600371970454648E-4</v>
      </c>
      <c r="BS162" s="50">
        <f>AEBYLD1!BS162*VLOOKUP(AEBYLD2!BS$4,'[1]INTERNAL PARAMETERS-1'!$B$5:$J$44,5,FALSE)*VLOOKUP(AEBYLD2!BS$4,'[1]INTERNAL PARAMETERS-1'!$B$5:$J$44,6,FALSE)*VLOOKUP(AEBYLD2!BS$4,'[1]INTERNAL PARAMETERS-1'!$B$5:$J$44,3,FALSE) + AEBYLD1!BS162*(1-VLOOKUP(AEBYLD2!BS$4,'[1]INTERNAL PARAMETERS-1'!$B$5:$J$44,5,FALSE))*VLOOKUP(AEBYLD2!BS$4,'[1]INTERNAL PARAMETERS-1'!$B$5:$J$44,8,FALSE)*VLOOKUP(AEBYLD2!BS$4,'[1]INTERNAL PARAMETERS-1'!$B$5:$J$44,3,FALSE)</f>
        <v>7.6280818131697813E-5</v>
      </c>
      <c r="BT162" s="50">
        <f>AEBYLD1!BT162*VLOOKUP(AEBYLD2!BT$4,'[1]INTERNAL PARAMETERS-1'!$B$5:$J$44,5,FALSE)*VLOOKUP(AEBYLD2!BT$4,'[1]INTERNAL PARAMETERS-1'!$B$5:$J$44,6,FALSE)*VLOOKUP(AEBYLD2!BT$4,'[1]INTERNAL PARAMETERS-1'!$B$5:$J$44,3,FALSE) + AEBYLD1!BT162*(1-VLOOKUP(AEBYLD2!BT$4,'[1]INTERNAL PARAMETERS-1'!$B$5:$J$44,5,FALSE))*VLOOKUP(AEBYLD2!BT$4,'[1]INTERNAL PARAMETERS-1'!$B$5:$J$44,8,FALSE)*VLOOKUP(AEBYLD2!BT$4,'[1]INTERNAL PARAMETERS-1'!$B$5:$J$44,3,FALSE)</f>
        <v>0</v>
      </c>
      <c r="BU162" s="50">
        <f>AEBYLD1!BU162*VLOOKUP(AEBYLD2!BU$4,'[1]INTERNAL PARAMETERS-1'!$B$5:$J$44,5,FALSE)*VLOOKUP(AEBYLD2!BU$4,'[1]INTERNAL PARAMETERS-1'!$B$5:$J$44,6,FALSE)*VLOOKUP(AEBYLD2!BU$4,'[1]INTERNAL PARAMETERS-1'!$B$5:$J$44,3,FALSE) + AEBYLD1!BU162*(1-VLOOKUP(AEBYLD2!BU$4,'[1]INTERNAL PARAMETERS-1'!$B$5:$J$44,5,FALSE))*VLOOKUP(AEBYLD2!BU$4,'[1]INTERNAL PARAMETERS-1'!$B$5:$J$44,8,FALSE)*VLOOKUP(AEBYLD2!BU$4,'[1]INTERNAL PARAMETERS-1'!$B$5:$J$44,3,FALSE)</f>
        <v>0</v>
      </c>
      <c r="BV162" s="50">
        <f>AEBYLD1!BV162*VLOOKUP(AEBYLD2!BV$4,'[1]INTERNAL PARAMETERS-1'!$B$5:$J$44,5,FALSE)*VLOOKUP(AEBYLD2!BV$4,'[1]INTERNAL PARAMETERS-1'!$B$5:$J$44,6,FALSE)*VLOOKUP(AEBYLD2!BV$4,'[1]INTERNAL PARAMETERS-1'!$B$5:$J$44,3,FALSE) + AEBYLD1!BV162*(1-VLOOKUP(AEBYLD2!BV$4,'[1]INTERNAL PARAMETERS-1'!$B$5:$J$44,5,FALSE))*VLOOKUP(AEBYLD2!BV$4,'[1]INTERNAL PARAMETERS-1'!$B$5:$J$44,8,FALSE)*VLOOKUP(AEBYLD2!BV$4,'[1]INTERNAL PARAMETERS-1'!$B$5:$J$44,3,FALSE)</f>
        <v>0</v>
      </c>
      <c r="BW162" s="50">
        <f>AEBYLD1!BW162*VLOOKUP(AEBYLD2!BW$4,'[1]INTERNAL PARAMETERS-1'!$B$5:$J$44,5,FALSE)*VLOOKUP(AEBYLD2!BW$4,'[1]INTERNAL PARAMETERS-1'!$B$5:$J$44,6,FALSE)*VLOOKUP(AEBYLD2!BW$4,'[1]INTERNAL PARAMETERS-1'!$B$5:$J$44,3,FALSE) + AEBYLD1!BW162*(1-VLOOKUP(AEBYLD2!BW$4,'[1]INTERNAL PARAMETERS-1'!$B$5:$J$44,5,FALSE))*VLOOKUP(AEBYLD2!BW$4,'[1]INTERNAL PARAMETERS-1'!$B$5:$J$44,8,FALSE)*VLOOKUP(AEBYLD2!BW$4,'[1]INTERNAL PARAMETERS-1'!$B$5:$J$44,3,FALSE)</f>
        <v>0</v>
      </c>
      <c r="BX162" s="50">
        <f>AEBYLD1!BX162*VLOOKUP(AEBYLD2!BX$4,'[1]INTERNAL PARAMETERS-1'!$B$5:$J$44,5,FALSE)*VLOOKUP(AEBYLD2!BX$4,'[1]INTERNAL PARAMETERS-1'!$B$5:$J$44,6,FALSE)*VLOOKUP(AEBYLD2!BX$4,'[1]INTERNAL PARAMETERS-1'!$B$5:$J$44,3,FALSE) + AEBYLD1!BX162*(1-VLOOKUP(AEBYLD2!BX$4,'[1]INTERNAL PARAMETERS-1'!$B$5:$J$44,5,FALSE))*VLOOKUP(AEBYLD2!BX$4,'[1]INTERNAL PARAMETERS-1'!$B$5:$J$44,8,FALSE)*VLOOKUP(AEBYLD2!BX$4,'[1]INTERNAL PARAMETERS-1'!$B$5:$J$44,3,FALSE)</f>
        <v>0</v>
      </c>
      <c r="BY162" s="50">
        <f>AEBYLD1!BY162*VLOOKUP(AEBYLD2!BY$4,'[1]INTERNAL PARAMETERS-1'!$B$5:$J$44,5,FALSE)*VLOOKUP(AEBYLD2!BY$4,'[1]INTERNAL PARAMETERS-1'!$B$5:$J$44,6,FALSE)*VLOOKUP(AEBYLD2!BY$4,'[1]INTERNAL PARAMETERS-1'!$B$5:$J$44,3,FALSE) + AEBYLD1!BY162*(1-VLOOKUP(AEBYLD2!BY$4,'[1]INTERNAL PARAMETERS-1'!$B$5:$J$44,5,FALSE))*VLOOKUP(AEBYLD2!BY$4,'[1]INTERNAL PARAMETERS-1'!$B$5:$J$44,8,FALSE)*VLOOKUP(AEBYLD2!BY$4,'[1]INTERNAL PARAMETERS-1'!$B$5:$J$44,3,FALSE)</f>
        <v>0</v>
      </c>
      <c r="BZ162" s="50">
        <f>AEBYLD1!BZ162*VLOOKUP(AEBYLD2!BZ$4,'[1]INTERNAL PARAMETERS-1'!$B$5:$J$44,5,FALSE)*VLOOKUP(AEBYLD2!BZ$4,'[1]INTERNAL PARAMETERS-1'!$B$5:$J$44,6,FALSE)*VLOOKUP(AEBYLD2!BZ$4,'[1]INTERNAL PARAMETERS-1'!$B$5:$J$44,3,FALSE) + AEBYLD1!BZ162*(1-VLOOKUP(AEBYLD2!BZ$4,'[1]INTERNAL PARAMETERS-1'!$B$5:$J$44,5,FALSE))*VLOOKUP(AEBYLD2!BZ$4,'[1]INTERNAL PARAMETERS-1'!$B$5:$J$44,8,FALSE)*VLOOKUP(AEBYLD2!BZ$4,'[1]INTERNAL PARAMETERS-1'!$B$5:$J$44,3,FALSE)</f>
        <v>3.7507836427683597E-5</v>
      </c>
      <c r="CA162" s="50">
        <f>AEBYLD1!CA162*VLOOKUP(AEBYLD2!CA$4,'[1]INTERNAL PARAMETERS-1'!$B$5:$J$44,5,FALSE)*VLOOKUP(AEBYLD2!CA$4,'[1]INTERNAL PARAMETERS-1'!$B$5:$J$44,6,FALSE)*VLOOKUP(AEBYLD2!CA$4,'[1]INTERNAL PARAMETERS-1'!$B$5:$J$44,3,FALSE) + AEBYLD1!CA162*(1-VLOOKUP(AEBYLD2!CA$4,'[1]INTERNAL PARAMETERS-1'!$B$5:$J$44,5,FALSE))*VLOOKUP(AEBYLD2!CA$4,'[1]INTERNAL PARAMETERS-1'!$B$5:$J$44,8,FALSE)*VLOOKUP(AEBYLD2!CA$4,'[1]INTERNAL PARAMETERS-1'!$B$5:$J$44,3,FALSE)</f>
        <v>0</v>
      </c>
      <c r="CB162" s="50">
        <f>AEBYLD1!CB162*VLOOKUP(AEBYLD2!CB$4,'[1]INTERNAL PARAMETERS-1'!$B$5:$J$44,5,FALSE)*VLOOKUP(AEBYLD2!CB$4,'[1]INTERNAL PARAMETERS-1'!$B$5:$J$44,6,FALSE)*VLOOKUP(AEBYLD2!CB$4,'[1]INTERNAL PARAMETERS-1'!$B$5:$J$44,3,FALSE) + AEBYLD1!CB162*(1-VLOOKUP(AEBYLD2!CB$4,'[1]INTERNAL PARAMETERS-1'!$B$5:$J$44,5,FALSE))*VLOOKUP(AEBYLD2!CB$4,'[1]INTERNAL PARAMETERS-1'!$B$5:$J$44,8,FALSE)*VLOOKUP(AEBYLD2!CB$4,'[1]INTERNAL PARAMETERS-1'!$B$5:$J$44,3,FALSE)</f>
        <v>0</v>
      </c>
      <c r="CC162" s="50">
        <f>AEBYLD1!CC162*VLOOKUP(AEBYLD2!CC$4,'[1]INTERNAL PARAMETERS-1'!$B$5:$J$44,5,FALSE)*VLOOKUP(AEBYLD2!CC$4,'[1]INTERNAL PARAMETERS-1'!$B$5:$J$44,6,FALSE)*VLOOKUP(AEBYLD2!CC$4,'[1]INTERNAL PARAMETERS-1'!$B$5:$J$44,3,FALSE) + AEBYLD1!CC162*(1-VLOOKUP(AEBYLD2!CC$4,'[1]INTERNAL PARAMETERS-1'!$B$5:$J$44,5,FALSE))*VLOOKUP(AEBYLD2!CC$4,'[1]INTERNAL PARAMETERS-1'!$B$5:$J$44,8,FALSE)*VLOOKUP(AEBYLD2!CC$4,'[1]INTERNAL PARAMETERS-1'!$B$5:$J$44,3,FALSE)</f>
        <v>1.309800786373163E-4</v>
      </c>
      <c r="CD162" s="50">
        <f>AEBYLD1!CD162*VLOOKUP(AEBYLD2!CD$4,'[1]INTERNAL PARAMETERS-1'!$B$5:$J$44,5,FALSE)*VLOOKUP(AEBYLD2!CD$4,'[1]INTERNAL PARAMETERS-1'!$B$5:$J$44,6,FALSE)*VLOOKUP(AEBYLD2!CD$4,'[1]INTERNAL PARAMETERS-1'!$B$5:$J$44,3,FALSE) + AEBYLD1!CD162*(1-VLOOKUP(AEBYLD2!CD$4,'[1]INTERNAL PARAMETERS-1'!$B$5:$J$44,5,FALSE))*VLOOKUP(AEBYLD2!CD$4,'[1]INTERNAL PARAMETERS-1'!$B$5:$J$44,8,FALSE)*VLOOKUP(AEBYLD2!CD$4,'[1]INTERNAL PARAMETERS-1'!$B$5:$J$44,3,FALSE)</f>
        <v>3.3265816414848744E-4</v>
      </c>
      <c r="CE162" s="50">
        <f>AEBYLD1!CE162*VLOOKUP(AEBYLD2!CE$4,'[1]INTERNAL PARAMETERS-1'!$B$5:$J$44,5,FALSE)*VLOOKUP(AEBYLD2!CE$4,'[1]INTERNAL PARAMETERS-1'!$B$5:$J$44,6,FALSE)*VLOOKUP(AEBYLD2!CE$4,'[1]INTERNAL PARAMETERS-1'!$B$5:$J$44,3,FALSE) + AEBYLD1!CE162*(1-VLOOKUP(AEBYLD2!CE$4,'[1]INTERNAL PARAMETERS-1'!$B$5:$J$44,5,FALSE))*VLOOKUP(AEBYLD2!CE$4,'[1]INTERNAL PARAMETERS-1'!$B$5:$J$44,8,FALSE)*VLOOKUP(AEBYLD2!CE$4,'[1]INTERNAL PARAMETERS-1'!$B$5:$J$44,3,FALSE)</f>
        <v>7.71839762377861E-4</v>
      </c>
      <c r="CF162" s="50">
        <f>AEBYLD1!CF162*VLOOKUP(AEBYLD2!CF$4,'[1]INTERNAL PARAMETERS-1'!$B$5:$J$44,5,FALSE)*VLOOKUP(AEBYLD2!CF$4,'[1]INTERNAL PARAMETERS-1'!$B$5:$J$44,6,FALSE)*VLOOKUP(AEBYLD2!CF$4,'[1]INTERNAL PARAMETERS-1'!$B$5:$J$44,3,FALSE) + AEBYLD1!CF162*(1-VLOOKUP(AEBYLD2!CF$4,'[1]INTERNAL PARAMETERS-1'!$B$5:$J$44,5,FALSE))*VLOOKUP(AEBYLD2!CF$4,'[1]INTERNAL PARAMETERS-1'!$B$5:$J$44,8,FALSE)*VLOOKUP(AEBYLD2!CF$4,'[1]INTERNAL PARAMETERS-1'!$B$5:$J$44,3,FALSE)</f>
        <v>1.4860705078088146E-4</v>
      </c>
      <c r="CG162" s="50">
        <f>AEBYLD1!CG162*VLOOKUP(AEBYLD2!CG$4,'[1]INTERNAL PARAMETERS-1'!$B$5:$J$44,5,FALSE)*VLOOKUP(AEBYLD2!CG$4,'[1]INTERNAL PARAMETERS-1'!$B$5:$J$44,6,FALSE)*VLOOKUP(AEBYLD2!CG$4,'[1]INTERNAL PARAMETERS-1'!$B$5:$J$44,3,FALSE) + AEBYLD1!CG162*(1-VLOOKUP(AEBYLD2!CG$4,'[1]INTERNAL PARAMETERS-1'!$B$5:$J$44,5,FALSE))*VLOOKUP(AEBYLD2!CG$4,'[1]INTERNAL PARAMETERS-1'!$B$5:$J$44,8,FALSE)*VLOOKUP(AEBYLD2!CG$4,'[1]INTERNAL PARAMETERS-1'!$B$5:$J$44,3,FALSE)</f>
        <v>1.9695903097646748E-5</v>
      </c>
      <c r="CH162" s="49">
        <f>AEBYLD1!CH162*VLOOKUP(AEBYLD2!CH$4,'[1]INTERNAL PARAMETERS-1'!$B$5:$J$44,5,FALSE)*VLOOKUP(AEBYLD2!CH$4,'[1]INTERNAL PARAMETERS-1'!$B$5:$J$44,6,FALSE)*VLOOKUP(AEBYLD2!CH$4,'[1]INTERNAL PARAMETERS-1'!$B$5:$J$44,3,FALSE) + AEBYLD1!CH162*(1-VLOOKUP(AEBYLD2!CH$4,'[1]INTERNAL PARAMETERS-1'!$B$5:$J$44,5,FALSE))*VLOOKUP(AEBYLD2!CH$4,'[1]INTERNAL PARAMETERS-1'!$B$5:$J$44,8,FALSE)*VLOOKUP(AEBYLD2!CH$4,'[1]INTERNAL PARAMETERS-1'!$B$5:$J$44,3,FALSE)</f>
        <v>0</v>
      </c>
      <c r="CJ162" s="51">
        <f t="shared" si="4"/>
        <v>10.387991184821228</v>
      </c>
      <c r="CK162" s="49">
        <f t="shared" si="5"/>
        <v>0.45948562461641185</v>
      </c>
    </row>
    <row r="163" spans="2:89" x14ac:dyDescent="0.4">
      <c r="B163" s="64" t="s">
        <v>8</v>
      </c>
      <c r="C163" s="63" t="s">
        <v>89</v>
      </c>
      <c r="D163" s="63" t="s">
        <v>74</v>
      </c>
      <c r="E163" s="147">
        <f>AEB!AF163</f>
        <v>20.608448022889846</v>
      </c>
      <c r="F163" s="65">
        <f>'[1]INTERNAL PARAMETERS-1'!M19</f>
        <v>16.865000000000002</v>
      </c>
      <c r="G163" s="51">
        <f>AEBYLD1!G163*VLOOKUP(AEBYLD2!G$4,'[1]INTERNAL PARAMETERS-1'!$B$5:$J$44,5,FALSE)*VLOOKUP(AEBYLD2!G$4,'[1]INTERNAL PARAMETERS-1'!$B$5:$J$44,7,FALSE)*AEBYLD2!$F163 + AEBYLD1!G163*(1-VLOOKUP(AEBYLD2!G$4,'[1]INTERNAL PARAMETERS-1'!$B$5:$J$44,5,FALSE))*VLOOKUP(AEBYLD2!G$4,'[1]INTERNAL PARAMETERS-1'!$B$5:$J$44,9,FALSE)*AEBYLD2!$F163</f>
        <v>1.1223429112847063</v>
      </c>
      <c r="H163" s="50">
        <f>AEBYLD1!H163*VLOOKUP(AEBYLD2!H$4,'[1]INTERNAL PARAMETERS-1'!$B$5:$J$44,5,FALSE)*VLOOKUP(AEBYLD2!H$4,'[1]INTERNAL PARAMETERS-1'!$B$5:$J$44,7,FALSE)*AEBYLD2!$F163 + AEBYLD1!H163*(1-VLOOKUP(AEBYLD2!H$4,'[1]INTERNAL PARAMETERS-1'!$B$5:$J$44,5,FALSE))*VLOOKUP(AEBYLD2!H$4,'[1]INTERNAL PARAMETERS-1'!$B$5:$J$44,9,FALSE)*AEBYLD2!$F163</f>
        <v>0.36661674235947134</v>
      </c>
      <c r="I163" s="50">
        <f>AEBYLD1!I163*VLOOKUP(AEBYLD2!I$4,'[1]INTERNAL PARAMETERS-1'!$B$5:$J$44,5,FALSE)*VLOOKUP(AEBYLD2!I$4,'[1]INTERNAL PARAMETERS-1'!$B$5:$J$44,7,FALSE)*AEBYLD2!$F163 + AEBYLD1!I163*(1-VLOOKUP(AEBYLD2!I$4,'[1]INTERNAL PARAMETERS-1'!$B$5:$J$44,5,FALSE))*VLOOKUP(AEBYLD2!I$4,'[1]INTERNAL PARAMETERS-1'!$B$5:$J$44,9,FALSE)*AEBYLD2!$F163</f>
        <v>0.84902704517810945</v>
      </c>
      <c r="J163" s="50">
        <f>AEBYLD1!J163*VLOOKUP(AEBYLD2!J$4,'[1]INTERNAL PARAMETERS-1'!$B$5:$J$44,5,FALSE)*VLOOKUP(AEBYLD2!J$4,'[1]INTERNAL PARAMETERS-1'!$B$5:$J$44,7,FALSE)*AEBYLD2!$F163 + AEBYLD1!J163*(1-VLOOKUP(AEBYLD2!J$4,'[1]INTERNAL PARAMETERS-1'!$B$5:$J$44,5,FALSE))*VLOOKUP(AEBYLD2!J$4,'[1]INTERNAL PARAMETERS-1'!$B$5:$J$44,9,FALSE)*AEBYLD2!$F163</f>
        <v>0</v>
      </c>
      <c r="K163" s="50">
        <f>AEBYLD1!K163*VLOOKUP(AEBYLD2!K$4,'[1]INTERNAL PARAMETERS-1'!$B$5:$J$44,5,FALSE)*VLOOKUP(AEBYLD2!K$4,'[1]INTERNAL PARAMETERS-1'!$B$5:$J$44,7,FALSE)*AEBYLD2!$F163 + AEBYLD1!K163*(1-VLOOKUP(AEBYLD2!K$4,'[1]INTERNAL PARAMETERS-1'!$B$5:$J$44,5,FALSE))*VLOOKUP(AEBYLD2!K$4,'[1]INTERNAL PARAMETERS-1'!$B$5:$J$44,9,FALSE)*AEBYLD2!$F163</f>
        <v>0</v>
      </c>
      <c r="L163" s="50">
        <f>AEBYLD1!L163*VLOOKUP(AEBYLD2!L$4,'[1]INTERNAL PARAMETERS-1'!$B$5:$J$44,5,FALSE)*VLOOKUP(AEBYLD2!L$4,'[1]INTERNAL PARAMETERS-1'!$B$5:$J$44,7,FALSE)*AEBYLD2!$F163 + AEBYLD1!L163*(1-VLOOKUP(AEBYLD2!L$4,'[1]INTERNAL PARAMETERS-1'!$B$5:$J$44,5,FALSE))*VLOOKUP(AEBYLD2!L$4,'[1]INTERNAL PARAMETERS-1'!$B$5:$J$44,9,FALSE)*AEBYLD2!$F163</f>
        <v>0</v>
      </c>
      <c r="M163" s="50">
        <f>AEBYLD1!M163*VLOOKUP(AEBYLD2!M$4,'[1]INTERNAL PARAMETERS-1'!$B$5:$J$44,5,FALSE)*VLOOKUP(AEBYLD2!M$4,'[1]INTERNAL PARAMETERS-1'!$B$5:$J$44,7,FALSE)*AEBYLD2!$F163 + AEBYLD1!M163*(1-VLOOKUP(AEBYLD2!M$4,'[1]INTERNAL PARAMETERS-1'!$B$5:$J$44,5,FALSE))*VLOOKUP(AEBYLD2!M$4,'[1]INTERNAL PARAMETERS-1'!$B$5:$J$44,9,FALSE)*AEBYLD2!$F163</f>
        <v>0.11991252193697356</v>
      </c>
      <c r="N163" s="50">
        <f>AEBYLD1!N163*VLOOKUP(AEBYLD2!N$4,'[1]INTERNAL PARAMETERS-1'!$B$5:$J$44,5,FALSE)*VLOOKUP(AEBYLD2!N$4,'[1]INTERNAL PARAMETERS-1'!$B$5:$J$44,7,FALSE)*AEBYLD2!$F163 + AEBYLD1!N163*(1-VLOOKUP(AEBYLD2!N$4,'[1]INTERNAL PARAMETERS-1'!$B$5:$J$44,5,FALSE))*VLOOKUP(AEBYLD2!N$4,'[1]INTERNAL PARAMETERS-1'!$B$5:$J$44,9,FALSE)*AEBYLD2!$F163</f>
        <v>2.0484056924736172E-3</v>
      </c>
      <c r="O163" s="50">
        <f>AEBYLD1!O163*VLOOKUP(AEBYLD2!O$4,'[1]INTERNAL PARAMETERS-1'!$B$5:$J$44,5,FALSE)*VLOOKUP(AEBYLD2!O$4,'[1]INTERNAL PARAMETERS-1'!$B$5:$J$44,7,FALSE)*AEBYLD2!$F163 + AEBYLD1!O163*(1-VLOOKUP(AEBYLD2!O$4,'[1]INTERNAL PARAMETERS-1'!$B$5:$J$44,5,FALSE))*VLOOKUP(AEBYLD2!O$4,'[1]INTERNAL PARAMETERS-1'!$B$5:$J$44,9,FALSE)*AEBYLD2!$F163</f>
        <v>0</v>
      </c>
      <c r="P163" s="50">
        <f>AEBYLD1!P163*VLOOKUP(AEBYLD2!P$4,'[1]INTERNAL PARAMETERS-1'!$B$5:$J$44,5,FALSE)*VLOOKUP(AEBYLD2!P$4,'[1]INTERNAL PARAMETERS-1'!$B$5:$J$44,7,FALSE)*AEBYLD2!$F163 + AEBYLD1!P163*(1-VLOOKUP(AEBYLD2!P$4,'[1]INTERNAL PARAMETERS-1'!$B$5:$J$44,5,FALSE))*VLOOKUP(AEBYLD2!P$4,'[1]INTERNAL PARAMETERS-1'!$B$5:$J$44,9,FALSE)*AEBYLD2!$F163</f>
        <v>0</v>
      </c>
      <c r="Q163" s="50">
        <f>AEBYLD1!Q163*VLOOKUP(AEBYLD2!Q$4,'[1]INTERNAL PARAMETERS-1'!$B$5:$J$44,5,FALSE)*VLOOKUP(AEBYLD2!Q$4,'[1]INTERNAL PARAMETERS-1'!$B$5:$J$44,7,FALSE)*AEBYLD2!$F163 + AEBYLD1!Q163*(1-VLOOKUP(AEBYLD2!Q$4,'[1]INTERNAL PARAMETERS-1'!$B$5:$J$44,5,FALSE))*VLOOKUP(AEBYLD2!Q$4,'[1]INTERNAL PARAMETERS-1'!$B$5:$J$44,9,FALSE)*AEBYLD2!$F163</f>
        <v>0</v>
      </c>
      <c r="R163" s="50">
        <f>AEBYLD1!R163*VLOOKUP(AEBYLD2!R$4,'[1]INTERNAL PARAMETERS-1'!$B$5:$J$44,5,FALSE)*VLOOKUP(AEBYLD2!R$4,'[1]INTERNAL PARAMETERS-1'!$B$5:$J$44,7,FALSE)*AEBYLD2!$F163 + AEBYLD1!R163*(1-VLOOKUP(AEBYLD2!R$4,'[1]INTERNAL PARAMETERS-1'!$B$5:$J$44,5,FALSE))*VLOOKUP(AEBYLD2!R$4,'[1]INTERNAL PARAMETERS-1'!$B$5:$J$44,9,FALSE)*AEBYLD2!$F163</f>
        <v>0</v>
      </c>
      <c r="S163" s="50">
        <f>AEBYLD1!S163*VLOOKUP(AEBYLD2!S$4,'[1]INTERNAL PARAMETERS-1'!$B$5:$J$44,5,FALSE)*VLOOKUP(AEBYLD2!S$4,'[1]INTERNAL PARAMETERS-1'!$B$5:$J$44,7,FALSE)*AEBYLD2!$F163 + AEBYLD1!S163*(1-VLOOKUP(AEBYLD2!S$4,'[1]INTERNAL PARAMETERS-1'!$B$5:$J$44,5,FALSE))*VLOOKUP(AEBYLD2!S$4,'[1]INTERNAL PARAMETERS-1'!$B$5:$J$44,9,FALSE)*AEBYLD2!$F163</f>
        <v>7.9013788309321584E-2</v>
      </c>
      <c r="T163" s="50">
        <f>AEBYLD1!T163*VLOOKUP(AEBYLD2!T$4,'[1]INTERNAL PARAMETERS-1'!$B$5:$J$44,5,FALSE)*VLOOKUP(AEBYLD2!T$4,'[1]INTERNAL PARAMETERS-1'!$B$5:$J$44,7,FALSE)*AEBYLD2!$F163 + AEBYLD1!T163*(1-VLOOKUP(AEBYLD2!T$4,'[1]INTERNAL PARAMETERS-1'!$B$5:$J$44,5,FALSE))*VLOOKUP(AEBYLD2!T$4,'[1]INTERNAL PARAMETERS-1'!$B$5:$J$44,9,FALSE)*AEBYLD2!$F163</f>
        <v>3.4299104249787292E-2</v>
      </c>
      <c r="U163" s="50">
        <f>AEBYLD1!U163*VLOOKUP(AEBYLD2!U$4,'[1]INTERNAL PARAMETERS-1'!$B$5:$J$44,5,FALSE)*VLOOKUP(AEBYLD2!U$4,'[1]INTERNAL PARAMETERS-1'!$B$5:$J$44,7,FALSE)*AEBYLD2!$F163 + AEBYLD1!U163*(1-VLOOKUP(AEBYLD2!U$4,'[1]INTERNAL PARAMETERS-1'!$B$5:$J$44,5,FALSE))*VLOOKUP(AEBYLD2!U$4,'[1]INTERNAL PARAMETERS-1'!$B$5:$J$44,9,FALSE)*AEBYLD2!$F163</f>
        <v>4.3060503446721863E-3</v>
      </c>
      <c r="V163" s="50">
        <f>AEBYLD1!V163*VLOOKUP(AEBYLD2!V$4,'[1]INTERNAL PARAMETERS-1'!$B$5:$J$44,5,FALSE)*VLOOKUP(AEBYLD2!V$4,'[1]INTERNAL PARAMETERS-1'!$B$5:$J$44,7,FALSE)*AEBYLD2!$F163 + AEBYLD1!V163*(1-VLOOKUP(AEBYLD2!V$4,'[1]INTERNAL PARAMETERS-1'!$B$5:$J$44,5,FALSE))*VLOOKUP(AEBYLD2!V$4,'[1]INTERNAL PARAMETERS-1'!$B$5:$J$44,9,FALSE)*AEBYLD2!$F163</f>
        <v>0.11567280369997802</v>
      </c>
      <c r="W163" s="50">
        <f>AEBYLD1!W163*VLOOKUP(AEBYLD2!W$4,'[1]INTERNAL PARAMETERS-1'!$B$5:$J$44,5,FALSE)*VLOOKUP(AEBYLD2!W$4,'[1]INTERNAL PARAMETERS-1'!$B$5:$J$44,7,FALSE)*AEBYLD2!$F163 + AEBYLD1!W163*(1-VLOOKUP(AEBYLD2!W$4,'[1]INTERNAL PARAMETERS-1'!$B$5:$J$44,5,FALSE))*VLOOKUP(AEBYLD2!W$4,'[1]INTERNAL PARAMETERS-1'!$B$5:$J$44,9,FALSE)*AEBYLD2!$F163</f>
        <v>0</v>
      </c>
      <c r="X163" s="50">
        <f>AEBYLD1!X163*VLOOKUP(AEBYLD2!X$4,'[1]INTERNAL PARAMETERS-1'!$B$5:$J$44,5,FALSE)*VLOOKUP(AEBYLD2!X$4,'[1]INTERNAL PARAMETERS-1'!$B$5:$J$44,7,FALSE)*AEBYLD2!$F163 + AEBYLD1!X163*(1-VLOOKUP(AEBYLD2!X$4,'[1]INTERNAL PARAMETERS-1'!$B$5:$J$44,5,FALSE))*VLOOKUP(AEBYLD2!X$4,'[1]INTERNAL PARAMETERS-1'!$B$5:$J$44,9,FALSE)*AEBYLD2!$F163</f>
        <v>0</v>
      </c>
      <c r="Y163" s="50">
        <f>AEBYLD1!Y163*VLOOKUP(AEBYLD2!Y$4,'[1]INTERNAL PARAMETERS-1'!$B$5:$J$44,5,FALSE)*VLOOKUP(AEBYLD2!Y$4,'[1]INTERNAL PARAMETERS-1'!$B$5:$J$44,7,FALSE)*AEBYLD2!$F163 + AEBYLD1!Y163*(1-VLOOKUP(AEBYLD2!Y$4,'[1]INTERNAL PARAMETERS-1'!$B$5:$J$44,5,FALSE))*VLOOKUP(AEBYLD2!Y$4,'[1]INTERNAL PARAMETERS-1'!$B$5:$J$44,9,FALSE)*AEBYLD2!$F163</f>
        <v>0</v>
      </c>
      <c r="Z163" s="50">
        <f>AEBYLD1!Z163*VLOOKUP(AEBYLD2!Z$4,'[1]INTERNAL PARAMETERS-1'!$B$5:$J$44,5,FALSE)*VLOOKUP(AEBYLD2!Z$4,'[1]INTERNAL PARAMETERS-1'!$B$5:$J$44,7,FALSE)*AEBYLD2!$F163 + AEBYLD1!Z163*(1-VLOOKUP(AEBYLD2!Z$4,'[1]INTERNAL PARAMETERS-1'!$B$5:$J$44,5,FALSE))*VLOOKUP(AEBYLD2!Z$4,'[1]INTERNAL PARAMETERS-1'!$B$5:$J$44,9,FALSE)*AEBYLD2!$F163</f>
        <v>0</v>
      </c>
      <c r="AA163" s="50">
        <f>AEBYLD1!AA163*VLOOKUP(AEBYLD2!AA$4,'[1]INTERNAL PARAMETERS-1'!$B$5:$J$44,5,FALSE)*VLOOKUP(AEBYLD2!AA$4,'[1]INTERNAL PARAMETERS-1'!$B$5:$J$44,7,FALSE)*AEBYLD2!$F163 + AEBYLD1!AA163*(1-VLOOKUP(AEBYLD2!AA$4,'[1]INTERNAL PARAMETERS-1'!$B$5:$J$44,5,FALSE))*VLOOKUP(AEBYLD2!AA$4,'[1]INTERNAL PARAMETERS-1'!$B$5:$J$44,9,FALSE)*AEBYLD2!$F163</f>
        <v>0</v>
      </c>
      <c r="AB163" s="50">
        <f>AEBYLD1!AB163*VLOOKUP(AEBYLD2!AB$4,'[1]INTERNAL PARAMETERS-1'!$B$5:$J$44,5,FALSE)*VLOOKUP(AEBYLD2!AB$4,'[1]INTERNAL PARAMETERS-1'!$B$5:$J$44,7,FALSE)*AEBYLD2!$F163 + AEBYLD1!AB163*(1-VLOOKUP(AEBYLD2!AB$4,'[1]INTERNAL PARAMETERS-1'!$B$5:$J$44,5,FALSE))*VLOOKUP(AEBYLD2!AB$4,'[1]INTERNAL PARAMETERS-1'!$B$5:$J$44,9,FALSE)*AEBYLD2!$F163</f>
        <v>0</v>
      </c>
      <c r="AC163" s="50">
        <f>AEBYLD1!AC163*VLOOKUP(AEBYLD2!AC$4,'[1]INTERNAL PARAMETERS-1'!$B$5:$J$44,5,FALSE)*VLOOKUP(AEBYLD2!AC$4,'[1]INTERNAL PARAMETERS-1'!$B$5:$J$44,7,FALSE)*AEBYLD2!$F163 + AEBYLD1!AC163*(1-VLOOKUP(AEBYLD2!AC$4,'[1]INTERNAL PARAMETERS-1'!$B$5:$J$44,5,FALSE))*VLOOKUP(AEBYLD2!AC$4,'[1]INTERNAL PARAMETERS-1'!$B$5:$J$44,9,FALSE)*AEBYLD2!$F163</f>
        <v>0</v>
      </c>
      <c r="AD163" s="50">
        <f>AEBYLD1!AD163*VLOOKUP(AEBYLD2!AD$4,'[1]INTERNAL PARAMETERS-1'!$B$5:$J$44,5,FALSE)*VLOOKUP(AEBYLD2!AD$4,'[1]INTERNAL PARAMETERS-1'!$B$5:$J$44,7,FALSE)*AEBYLD2!$F163 + AEBYLD1!AD163*(1-VLOOKUP(AEBYLD2!AD$4,'[1]INTERNAL PARAMETERS-1'!$B$5:$J$44,5,FALSE))*VLOOKUP(AEBYLD2!AD$4,'[1]INTERNAL PARAMETERS-1'!$B$5:$J$44,9,FALSE)*AEBYLD2!$F163</f>
        <v>0</v>
      </c>
      <c r="AE163" s="50">
        <f>AEBYLD1!AE163*VLOOKUP(AEBYLD2!AE$4,'[1]INTERNAL PARAMETERS-1'!$B$5:$J$44,5,FALSE)*VLOOKUP(AEBYLD2!AE$4,'[1]INTERNAL PARAMETERS-1'!$B$5:$J$44,7,FALSE)*AEBYLD2!$F163 + AEBYLD1!AE163*(1-VLOOKUP(AEBYLD2!AE$4,'[1]INTERNAL PARAMETERS-1'!$B$5:$J$44,5,FALSE))*VLOOKUP(AEBYLD2!AE$4,'[1]INTERNAL PARAMETERS-1'!$B$5:$J$44,9,FALSE)*AEBYLD2!$F163</f>
        <v>0</v>
      </c>
      <c r="AF163" s="50">
        <f>AEBYLD1!AF163*VLOOKUP(AEBYLD2!AF$4,'[1]INTERNAL PARAMETERS-1'!$B$5:$J$44,5,FALSE)*VLOOKUP(AEBYLD2!AF$4,'[1]INTERNAL PARAMETERS-1'!$B$5:$J$44,7,FALSE)*AEBYLD2!$F163 + AEBYLD1!AF163*(1-VLOOKUP(AEBYLD2!AF$4,'[1]INTERNAL PARAMETERS-1'!$B$5:$J$44,5,FALSE))*VLOOKUP(AEBYLD2!AF$4,'[1]INTERNAL PARAMETERS-1'!$B$5:$J$44,9,FALSE)*AEBYLD2!$F163</f>
        <v>0</v>
      </c>
      <c r="AG163" s="50">
        <f>AEBYLD1!AG163*VLOOKUP(AEBYLD2!AG$4,'[1]INTERNAL PARAMETERS-1'!$B$5:$J$44,5,FALSE)*VLOOKUP(AEBYLD2!AG$4,'[1]INTERNAL PARAMETERS-1'!$B$5:$J$44,7,FALSE)*AEBYLD2!$F163 + AEBYLD1!AG163*(1-VLOOKUP(AEBYLD2!AG$4,'[1]INTERNAL PARAMETERS-1'!$B$5:$J$44,5,FALSE))*VLOOKUP(AEBYLD2!AG$4,'[1]INTERNAL PARAMETERS-1'!$B$5:$J$44,9,FALSE)*AEBYLD2!$F163</f>
        <v>0</v>
      </c>
      <c r="AH163" s="50">
        <f>AEBYLD1!AH163*VLOOKUP(AEBYLD2!AH$4,'[1]INTERNAL PARAMETERS-1'!$B$5:$J$44,5,FALSE)*VLOOKUP(AEBYLD2!AH$4,'[1]INTERNAL PARAMETERS-1'!$B$5:$J$44,7,FALSE)*AEBYLD2!$F163 + AEBYLD1!AH163*(1-VLOOKUP(AEBYLD2!AH$4,'[1]INTERNAL PARAMETERS-1'!$B$5:$J$44,5,FALSE))*VLOOKUP(AEBYLD2!AH$4,'[1]INTERNAL PARAMETERS-1'!$B$5:$J$44,9,FALSE)*AEBYLD2!$F163</f>
        <v>0</v>
      </c>
      <c r="AI163" s="50">
        <f>AEBYLD1!AI163*VLOOKUP(AEBYLD2!AI$4,'[1]INTERNAL PARAMETERS-1'!$B$5:$J$44,5,FALSE)*VLOOKUP(AEBYLD2!AI$4,'[1]INTERNAL PARAMETERS-1'!$B$5:$J$44,7,FALSE)*AEBYLD2!$F163 + AEBYLD1!AI163*(1-VLOOKUP(AEBYLD2!AI$4,'[1]INTERNAL PARAMETERS-1'!$B$5:$J$44,5,FALSE))*VLOOKUP(AEBYLD2!AI$4,'[1]INTERNAL PARAMETERS-1'!$B$5:$J$44,9,FALSE)*AEBYLD2!$F163</f>
        <v>9.5266600545844816E-4</v>
      </c>
      <c r="AJ163" s="50">
        <f>AEBYLD1!AJ163*VLOOKUP(AEBYLD2!AJ$4,'[1]INTERNAL PARAMETERS-1'!$B$5:$J$44,5,FALSE)*VLOOKUP(AEBYLD2!AJ$4,'[1]INTERNAL PARAMETERS-1'!$B$5:$J$44,7,FALSE)*AEBYLD2!$F163 + AEBYLD1!AJ163*(1-VLOOKUP(AEBYLD2!AJ$4,'[1]INTERNAL PARAMETERS-1'!$B$5:$J$44,5,FALSE))*VLOOKUP(AEBYLD2!AJ$4,'[1]INTERNAL PARAMETERS-1'!$B$5:$J$44,9,FALSE)*AEBYLD2!$F163</f>
        <v>1.4862945174907827E-2</v>
      </c>
      <c r="AK163" s="50">
        <f>AEBYLD1!AK163*VLOOKUP(AEBYLD2!AK$4,'[1]INTERNAL PARAMETERS-1'!$B$5:$J$44,5,FALSE)*VLOOKUP(AEBYLD2!AK$4,'[1]INTERNAL PARAMETERS-1'!$B$5:$J$44,7,FALSE)*AEBYLD2!$F163 + AEBYLD1!AK163*(1-VLOOKUP(AEBYLD2!AK$4,'[1]INTERNAL PARAMETERS-1'!$B$5:$J$44,5,FALSE))*VLOOKUP(AEBYLD2!AK$4,'[1]INTERNAL PARAMETERS-1'!$B$5:$J$44,9,FALSE)*AEBYLD2!$F163</f>
        <v>0</v>
      </c>
      <c r="AL163" s="50">
        <f>AEBYLD1!AL163*VLOOKUP(AEBYLD2!AL$4,'[1]INTERNAL PARAMETERS-1'!$B$5:$J$44,5,FALSE)*VLOOKUP(AEBYLD2!AL$4,'[1]INTERNAL PARAMETERS-1'!$B$5:$J$44,7,FALSE)*AEBYLD2!$F163 + AEBYLD1!AL163*(1-VLOOKUP(AEBYLD2!AL$4,'[1]INTERNAL PARAMETERS-1'!$B$5:$J$44,5,FALSE))*VLOOKUP(AEBYLD2!AL$4,'[1]INTERNAL PARAMETERS-1'!$B$5:$J$44,9,FALSE)*AEBYLD2!$F163</f>
        <v>0</v>
      </c>
      <c r="AM163" s="50">
        <f>AEBYLD1!AM163*VLOOKUP(AEBYLD2!AM$4,'[1]INTERNAL PARAMETERS-1'!$B$5:$J$44,5,FALSE)*VLOOKUP(AEBYLD2!AM$4,'[1]INTERNAL PARAMETERS-1'!$B$5:$J$44,7,FALSE)*AEBYLD2!$F163 + AEBYLD1!AM163*(1-VLOOKUP(AEBYLD2!AM$4,'[1]INTERNAL PARAMETERS-1'!$B$5:$J$44,5,FALSE))*VLOOKUP(AEBYLD2!AM$4,'[1]INTERNAL PARAMETERS-1'!$B$5:$J$44,9,FALSE)*AEBYLD2!$F163</f>
        <v>0</v>
      </c>
      <c r="AN163" s="50">
        <f>AEBYLD1!AN163*VLOOKUP(AEBYLD2!AN$4,'[1]INTERNAL PARAMETERS-1'!$B$5:$J$44,5,FALSE)*VLOOKUP(AEBYLD2!AN$4,'[1]INTERNAL PARAMETERS-1'!$B$5:$J$44,7,FALSE)*AEBYLD2!$F163 + AEBYLD1!AN163*(1-VLOOKUP(AEBYLD2!AN$4,'[1]INTERNAL PARAMETERS-1'!$B$5:$J$44,5,FALSE))*VLOOKUP(AEBYLD2!AN$4,'[1]INTERNAL PARAMETERS-1'!$B$5:$J$44,9,FALSE)*AEBYLD2!$F163</f>
        <v>0</v>
      </c>
      <c r="AO163" s="50">
        <f>AEBYLD1!AO163*VLOOKUP(AEBYLD2!AO$4,'[1]INTERNAL PARAMETERS-1'!$B$5:$J$44,5,FALSE)*VLOOKUP(AEBYLD2!AO$4,'[1]INTERNAL PARAMETERS-1'!$B$5:$J$44,7,FALSE)*AEBYLD2!$F163 + AEBYLD1!AO163*(1-VLOOKUP(AEBYLD2!AO$4,'[1]INTERNAL PARAMETERS-1'!$B$5:$J$44,5,FALSE))*VLOOKUP(AEBYLD2!AO$4,'[1]INTERNAL PARAMETERS-1'!$B$5:$J$44,9,FALSE)*AEBYLD2!$F163</f>
        <v>0</v>
      </c>
      <c r="AP163" s="50">
        <f>AEBYLD1!AP163*VLOOKUP(AEBYLD2!AP$4,'[1]INTERNAL PARAMETERS-1'!$B$5:$J$44,5,FALSE)*VLOOKUP(AEBYLD2!AP$4,'[1]INTERNAL PARAMETERS-1'!$B$5:$J$44,7,FALSE)*AEBYLD2!$F163 + AEBYLD1!AP163*(1-VLOOKUP(AEBYLD2!AP$4,'[1]INTERNAL PARAMETERS-1'!$B$5:$J$44,5,FALSE))*VLOOKUP(AEBYLD2!AP$4,'[1]INTERNAL PARAMETERS-1'!$B$5:$J$44,9,FALSE)*AEBYLD2!$F163</f>
        <v>0</v>
      </c>
      <c r="AQ163" s="50">
        <f>AEBYLD1!AQ163*VLOOKUP(AEBYLD2!AQ$4,'[1]INTERNAL PARAMETERS-1'!$B$5:$J$44,5,FALSE)*VLOOKUP(AEBYLD2!AQ$4,'[1]INTERNAL PARAMETERS-1'!$B$5:$J$44,7,FALSE)*AEBYLD2!$F163 + AEBYLD1!AQ163*(1-VLOOKUP(AEBYLD2!AQ$4,'[1]INTERNAL PARAMETERS-1'!$B$5:$J$44,5,FALSE))*VLOOKUP(AEBYLD2!AQ$4,'[1]INTERNAL PARAMETERS-1'!$B$5:$J$44,9,FALSE)*AEBYLD2!$F163</f>
        <v>0</v>
      </c>
      <c r="AR163" s="50">
        <f>AEBYLD1!AR163*VLOOKUP(AEBYLD2!AR$4,'[1]INTERNAL PARAMETERS-1'!$B$5:$J$44,5,FALSE)*VLOOKUP(AEBYLD2!AR$4,'[1]INTERNAL PARAMETERS-1'!$B$5:$J$44,7,FALSE)*AEBYLD2!$F163 + AEBYLD1!AR163*(1-VLOOKUP(AEBYLD2!AR$4,'[1]INTERNAL PARAMETERS-1'!$B$5:$J$44,5,FALSE))*VLOOKUP(AEBYLD2!AR$4,'[1]INTERNAL PARAMETERS-1'!$B$5:$J$44,9,FALSE)*AEBYLD2!$F163</f>
        <v>0</v>
      </c>
      <c r="AS163" s="50">
        <f>AEBYLD1!AS163*VLOOKUP(AEBYLD2!AS$4,'[1]INTERNAL PARAMETERS-1'!$B$5:$J$44,5,FALSE)*VLOOKUP(AEBYLD2!AS$4,'[1]INTERNAL PARAMETERS-1'!$B$5:$J$44,7,FALSE)*AEBYLD2!$F163 + AEBYLD1!AS163*(1-VLOOKUP(AEBYLD2!AS$4,'[1]INTERNAL PARAMETERS-1'!$B$5:$J$44,5,FALSE))*VLOOKUP(AEBYLD2!AS$4,'[1]INTERNAL PARAMETERS-1'!$B$5:$J$44,9,FALSE)*AEBYLD2!$F163</f>
        <v>0</v>
      </c>
      <c r="AT163" s="49">
        <f>AEBYLD1!AT163*VLOOKUP(AEBYLD2!AT$4,'[1]INTERNAL PARAMETERS-1'!$B$5:$J$44,5,FALSE)*VLOOKUP(AEBYLD2!AT$4,'[1]INTERNAL PARAMETERS-1'!$B$5:$J$44,7,FALSE)*AEBYLD2!$F163 + AEBYLD1!AT163*(1-VLOOKUP(AEBYLD2!AT$4,'[1]INTERNAL PARAMETERS-1'!$B$5:$J$44,5,FALSE))*VLOOKUP(AEBYLD2!AT$4,'[1]INTERNAL PARAMETERS-1'!$B$5:$J$44,9,FALSE)*AEBYLD2!$F163</f>
        <v>0</v>
      </c>
      <c r="AU163" s="51">
        <f>AEBYLD1!AU163*VLOOKUP(AEBYLD2!AU$4,'[1]INTERNAL PARAMETERS-1'!$B$5:$J$44,5,FALSE)*VLOOKUP(AEBYLD2!AU$4,'[1]INTERNAL PARAMETERS-1'!$B$5:$J$44,6,FALSE)*VLOOKUP(AEBYLD2!AU$4,'[1]INTERNAL PARAMETERS-1'!$B$5:$J$44,3,FALSE) + AEBYLD1!AU163*(1-VLOOKUP(AEBYLD2!AU$4,'[1]INTERNAL PARAMETERS-1'!$B$5:$J$44,5,FALSE))*VLOOKUP(AEBYLD2!AU$4,'[1]INTERNAL PARAMETERS-1'!$B$5:$J$44,8,FALSE)*VLOOKUP(AEBYLD2!AU$4,'[1]INTERNAL PARAMETERS-1'!$B$5:$J$44,3,FALSE)</f>
        <v>0</v>
      </c>
      <c r="AV163" s="50">
        <f>AEBYLD1!AV163*VLOOKUP(AEBYLD2!AV$4,'[1]INTERNAL PARAMETERS-1'!$B$5:$J$44,5,FALSE)*VLOOKUP(AEBYLD2!AV$4,'[1]INTERNAL PARAMETERS-1'!$B$5:$J$44,6,FALSE)*VLOOKUP(AEBYLD2!AV$4,'[1]INTERNAL PARAMETERS-1'!$B$5:$J$44,3,FALSE) + AEBYLD1!AV163*(1-VLOOKUP(AEBYLD2!AV$4,'[1]INTERNAL PARAMETERS-1'!$B$5:$J$44,5,FALSE))*VLOOKUP(AEBYLD2!AV$4,'[1]INTERNAL PARAMETERS-1'!$B$5:$J$44,8,FALSE)*VLOOKUP(AEBYLD2!AV$4,'[1]INTERNAL PARAMETERS-1'!$B$5:$J$44,3,FALSE)</f>
        <v>0</v>
      </c>
      <c r="AW163" s="50">
        <f>AEBYLD1!AW163*VLOOKUP(AEBYLD2!AW$4,'[1]INTERNAL PARAMETERS-1'!$B$5:$J$44,5,FALSE)*VLOOKUP(AEBYLD2!AW$4,'[1]INTERNAL PARAMETERS-1'!$B$5:$J$44,6,FALSE)*VLOOKUP(AEBYLD2!AW$4,'[1]INTERNAL PARAMETERS-1'!$B$5:$J$44,3,FALSE) + AEBYLD1!AW163*(1-VLOOKUP(AEBYLD2!AW$4,'[1]INTERNAL PARAMETERS-1'!$B$5:$J$44,5,FALSE))*VLOOKUP(AEBYLD2!AW$4,'[1]INTERNAL PARAMETERS-1'!$B$5:$J$44,8,FALSE)*VLOOKUP(AEBYLD2!AW$4,'[1]INTERNAL PARAMETERS-1'!$B$5:$J$44,3,FALSE)</f>
        <v>5.9438307339374392E-2</v>
      </c>
      <c r="AX163" s="50">
        <f>AEBYLD1!AX163*VLOOKUP(AEBYLD2!AX$4,'[1]INTERNAL PARAMETERS-1'!$B$5:$J$44,5,FALSE)*VLOOKUP(AEBYLD2!AX$4,'[1]INTERNAL PARAMETERS-1'!$B$5:$J$44,6,FALSE)*VLOOKUP(AEBYLD2!AX$4,'[1]INTERNAL PARAMETERS-1'!$B$5:$J$44,3,FALSE) + AEBYLD1!AX163*(1-VLOOKUP(AEBYLD2!AX$4,'[1]INTERNAL PARAMETERS-1'!$B$5:$J$44,5,FALSE))*VLOOKUP(AEBYLD2!AX$4,'[1]INTERNAL PARAMETERS-1'!$B$5:$J$44,8,FALSE)*VLOOKUP(AEBYLD2!AX$4,'[1]INTERNAL PARAMETERS-1'!$B$5:$J$44,3,FALSE)</f>
        <v>0</v>
      </c>
      <c r="AY163" s="50">
        <f>AEBYLD1!AY163*VLOOKUP(AEBYLD2!AY$4,'[1]INTERNAL PARAMETERS-1'!$B$5:$J$44,5,FALSE)*VLOOKUP(AEBYLD2!AY$4,'[1]INTERNAL PARAMETERS-1'!$B$5:$J$44,6,FALSE)*VLOOKUP(AEBYLD2!AY$4,'[1]INTERNAL PARAMETERS-1'!$B$5:$J$44,3,FALSE) + AEBYLD1!AY163*(1-VLOOKUP(AEBYLD2!AY$4,'[1]INTERNAL PARAMETERS-1'!$B$5:$J$44,5,FALSE))*VLOOKUP(AEBYLD2!AY$4,'[1]INTERNAL PARAMETERS-1'!$B$5:$J$44,8,FALSE)*VLOOKUP(AEBYLD2!AY$4,'[1]INTERNAL PARAMETERS-1'!$B$5:$J$44,3,FALSE)</f>
        <v>0</v>
      </c>
      <c r="AZ163" s="50">
        <f>AEBYLD1!AZ163*VLOOKUP(AEBYLD2!AZ$4,'[1]INTERNAL PARAMETERS-1'!$B$5:$J$44,5,FALSE)*VLOOKUP(AEBYLD2!AZ$4,'[1]INTERNAL PARAMETERS-1'!$B$5:$J$44,6,FALSE)*VLOOKUP(AEBYLD2!AZ$4,'[1]INTERNAL PARAMETERS-1'!$B$5:$J$44,3,FALSE) + AEBYLD1!AZ163*(1-VLOOKUP(AEBYLD2!AZ$4,'[1]INTERNAL PARAMETERS-1'!$B$5:$J$44,5,FALSE))*VLOOKUP(AEBYLD2!AZ$4,'[1]INTERNAL PARAMETERS-1'!$B$5:$J$44,8,FALSE)*VLOOKUP(AEBYLD2!AZ$4,'[1]INTERNAL PARAMETERS-1'!$B$5:$J$44,3,FALSE)</f>
        <v>0</v>
      </c>
      <c r="BA163" s="50">
        <f>AEBYLD1!BA163*VLOOKUP(AEBYLD2!BA$4,'[1]INTERNAL PARAMETERS-1'!$B$5:$J$44,5,FALSE)*VLOOKUP(AEBYLD2!BA$4,'[1]INTERNAL PARAMETERS-1'!$B$5:$J$44,6,FALSE)*VLOOKUP(AEBYLD2!BA$4,'[1]INTERNAL PARAMETERS-1'!$B$5:$J$44,3,FALSE) + AEBYLD1!BA163*(1-VLOOKUP(AEBYLD2!BA$4,'[1]INTERNAL PARAMETERS-1'!$B$5:$J$44,5,FALSE))*VLOOKUP(AEBYLD2!BA$4,'[1]INTERNAL PARAMETERS-1'!$B$5:$J$44,8,FALSE)*VLOOKUP(AEBYLD2!BA$4,'[1]INTERNAL PARAMETERS-1'!$B$5:$J$44,3,FALSE)</f>
        <v>8.3908016753958647E-2</v>
      </c>
      <c r="BB163" s="50">
        <f>AEBYLD1!BB163*VLOOKUP(AEBYLD2!BB$4,'[1]INTERNAL PARAMETERS-1'!$B$5:$J$44,5,FALSE)*VLOOKUP(AEBYLD2!BB$4,'[1]INTERNAL PARAMETERS-1'!$B$5:$J$44,6,FALSE)*VLOOKUP(AEBYLD2!BB$4,'[1]INTERNAL PARAMETERS-1'!$B$5:$J$44,3,FALSE) + AEBYLD1!BB163*(1-VLOOKUP(AEBYLD2!BB$4,'[1]INTERNAL PARAMETERS-1'!$B$5:$J$44,5,FALSE))*VLOOKUP(AEBYLD2!BB$4,'[1]INTERNAL PARAMETERS-1'!$B$5:$J$44,8,FALSE)*VLOOKUP(AEBYLD2!BB$4,'[1]INTERNAL PARAMETERS-1'!$B$5:$J$44,3,FALSE)</f>
        <v>7.1534600391446827E-3</v>
      </c>
      <c r="BC163" s="50">
        <f>AEBYLD1!BC163*VLOOKUP(AEBYLD2!BC$4,'[1]INTERNAL PARAMETERS-1'!$B$5:$J$44,5,FALSE)*VLOOKUP(AEBYLD2!BC$4,'[1]INTERNAL PARAMETERS-1'!$B$5:$J$44,6,FALSE)*VLOOKUP(AEBYLD2!BC$4,'[1]INTERNAL PARAMETERS-1'!$B$5:$J$44,3,FALSE) + AEBYLD1!BC163*(1-VLOOKUP(AEBYLD2!BC$4,'[1]INTERNAL PARAMETERS-1'!$B$5:$J$44,5,FALSE))*VLOOKUP(AEBYLD2!BC$4,'[1]INTERNAL PARAMETERS-1'!$B$5:$J$44,8,FALSE)*VLOOKUP(AEBYLD2!BC$4,'[1]INTERNAL PARAMETERS-1'!$B$5:$J$44,3,FALSE)</f>
        <v>3.9808053357952823E-2</v>
      </c>
      <c r="BD163" s="50">
        <f>AEBYLD1!BD163*VLOOKUP(AEBYLD2!BD$4,'[1]INTERNAL PARAMETERS-1'!$B$5:$J$44,5,FALSE)*VLOOKUP(AEBYLD2!BD$4,'[1]INTERNAL PARAMETERS-1'!$B$5:$J$44,6,FALSE)*VLOOKUP(AEBYLD2!BD$4,'[1]INTERNAL PARAMETERS-1'!$B$5:$J$44,3,FALSE) + AEBYLD1!BD163*(1-VLOOKUP(AEBYLD2!BD$4,'[1]INTERNAL PARAMETERS-1'!$B$5:$J$44,5,FALSE))*VLOOKUP(AEBYLD2!BD$4,'[1]INTERNAL PARAMETERS-1'!$B$5:$J$44,8,FALSE)*VLOOKUP(AEBYLD2!BD$4,'[1]INTERNAL PARAMETERS-1'!$B$5:$J$44,3,FALSE)</f>
        <v>6.6346701811500894E-3</v>
      </c>
      <c r="BE163" s="50">
        <f>AEBYLD1!BE163*VLOOKUP(AEBYLD2!BE$4,'[1]INTERNAL PARAMETERS-1'!$B$5:$J$44,5,FALSE)*VLOOKUP(AEBYLD2!BE$4,'[1]INTERNAL PARAMETERS-1'!$B$5:$J$44,6,FALSE)*VLOOKUP(AEBYLD2!BE$4,'[1]INTERNAL PARAMETERS-1'!$B$5:$J$44,3,FALSE) + AEBYLD1!BE163*(1-VLOOKUP(AEBYLD2!BE$4,'[1]INTERNAL PARAMETERS-1'!$B$5:$J$44,5,FALSE))*VLOOKUP(AEBYLD2!BE$4,'[1]INTERNAL PARAMETERS-1'!$B$5:$J$44,8,FALSE)*VLOOKUP(AEBYLD2!BE$4,'[1]INTERNAL PARAMETERS-1'!$B$5:$J$44,3,FALSE)</f>
        <v>2.5011120232457423E-2</v>
      </c>
      <c r="BF163" s="50">
        <f>AEBYLD1!BF163*VLOOKUP(AEBYLD2!BF$4,'[1]INTERNAL PARAMETERS-1'!$B$5:$J$44,5,FALSE)*VLOOKUP(AEBYLD2!BF$4,'[1]INTERNAL PARAMETERS-1'!$B$5:$J$44,6,FALSE)*VLOOKUP(AEBYLD2!BF$4,'[1]INTERNAL PARAMETERS-1'!$B$5:$J$44,3,FALSE) + AEBYLD1!BF163*(1-VLOOKUP(AEBYLD2!BF$4,'[1]INTERNAL PARAMETERS-1'!$B$5:$J$44,5,FALSE))*VLOOKUP(AEBYLD2!BF$4,'[1]INTERNAL PARAMETERS-1'!$B$5:$J$44,8,FALSE)*VLOOKUP(AEBYLD2!BF$4,'[1]INTERNAL PARAMETERS-1'!$B$5:$J$44,3,FALSE)</f>
        <v>0</v>
      </c>
      <c r="BG163" s="50">
        <f>AEBYLD1!BG163*VLOOKUP(AEBYLD2!BG$4,'[1]INTERNAL PARAMETERS-1'!$B$5:$J$44,5,FALSE)*VLOOKUP(AEBYLD2!BG$4,'[1]INTERNAL PARAMETERS-1'!$B$5:$J$44,6,FALSE)*VLOOKUP(AEBYLD2!BG$4,'[1]INTERNAL PARAMETERS-1'!$B$5:$J$44,3,FALSE) + AEBYLD1!BG163*(1-VLOOKUP(AEBYLD2!BG$4,'[1]INTERNAL PARAMETERS-1'!$B$5:$J$44,5,FALSE))*VLOOKUP(AEBYLD2!BG$4,'[1]INTERNAL PARAMETERS-1'!$B$5:$J$44,8,FALSE)*VLOOKUP(AEBYLD2!BG$4,'[1]INTERNAL PARAMETERS-1'!$B$5:$J$44,3,FALSE)</f>
        <v>6.9873231864311753E-3</v>
      </c>
      <c r="BH163" s="50">
        <f>AEBYLD1!BH163*VLOOKUP(AEBYLD2!BH$4,'[1]INTERNAL PARAMETERS-1'!$B$5:$J$44,5,FALSE)*VLOOKUP(AEBYLD2!BH$4,'[1]INTERNAL PARAMETERS-1'!$B$5:$J$44,6,FALSE)*VLOOKUP(AEBYLD2!BH$4,'[1]INTERNAL PARAMETERS-1'!$B$5:$J$44,3,FALSE) + AEBYLD1!BH163*(1-VLOOKUP(AEBYLD2!BH$4,'[1]INTERNAL PARAMETERS-1'!$B$5:$J$44,5,FALSE))*VLOOKUP(AEBYLD2!BH$4,'[1]INTERNAL PARAMETERS-1'!$B$5:$J$44,8,FALSE)*VLOOKUP(AEBYLD2!BH$4,'[1]INTERNAL PARAMETERS-1'!$B$5:$J$44,3,FALSE)</f>
        <v>6.314213503133457E-5</v>
      </c>
      <c r="BI163" s="50">
        <f>AEBYLD1!BI163*VLOOKUP(AEBYLD2!BI$4,'[1]INTERNAL PARAMETERS-1'!$B$5:$J$44,5,FALSE)*VLOOKUP(AEBYLD2!BI$4,'[1]INTERNAL PARAMETERS-1'!$B$5:$J$44,6,FALSE)*VLOOKUP(AEBYLD2!BI$4,'[1]INTERNAL PARAMETERS-1'!$B$5:$J$44,3,FALSE) + AEBYLD1!BI163*(1-VLOOKUP(AEBYLD2!BI$4,'[1]INTERNAL PARAMETERS-1'!$B$5:$J$44,5,FALSE))*VLOOKUP(AEBYLD2!BI$4,'[1]INTERNAL PARAMETERS-1'!$B$5:$J$44,8,FALSE)*VLOOKUP(AEBYLD2!BI$4,'[1]INTERNAL PARAMETERS-1'!$B$5:$J$44,3,FALSE)</f>
        <v>0</v>
      </c>
      <c r="BJ163" s="50">
        <f>AEBYLD1!BJ163*VLOOKUP(AEBYLD2!BJ$4,'[1]INTERNAL PARAMETERS-1'!$B$5:$J$44,5,FALSE)*VLOOKUP(AEBYLD2!BJ$4,'[1]INTERNAL PARAMETERS-1'!$B$5:$J$44,6,FALSE)*VLOOKUP(AEBYLD2!BJ$4,'[1]INTERNAL PARAMETERS-1'!$B$5:$J$44,3,FALSE) + AEBYLD1!BJ163*(1-VLOOKUP(AEBYLD2!BJ$4,'[1]INTERNAL PARAMETERS-1'!$B$5:$J$44,5,FALSE))*VLOOKUP(AEBYLD2!BJ$4,'[1]INTERNAL PARAMETERS-1'!$B$5:$J$44,8,FALSE)*VLOOKUP(AEBYLD2!BJ$4,'[1]INTERNAL PARAMETERS-1'!$B$5:$J$44,3,FALSE)</f>
        <v>4.1499891931104276E-3</v>
      </c>
      <c r="BK163" s="50">
        <f>AEBYLD1!BK163*VLOOKUP(AEBYLD2!BK$4,'[1]INTERNAL PARAMETERS-1'!$B$5:$J$44,5,FALSE)*VLOOKUP(AEBYLD2!BK$4,'[1]INTERNAL PARAMETERS-1'!$B$5:$J$44,6,FALSE)*VLOOKUP(AEBYLD2!BK$4,'[1]INTERNAL PARAMETERS-1'!$B$5:$J$44,3,FALSE) + AEBYLD1!BK163*(1-VLOOKUP(AEBYLD2!BK$4,'[1]INTERNAL PARAMETERS-1'!$B$5:$J$44,5,FALSE))*VLOOKUP(AEBYLD2!BK$4,'[1]INTERNAL PARAMETERS-1'!$B$5:$J$44,8,FALSE)*VLOOKUP(AEBYLD2!BK$4,'[1]INTERNAL PARAMETERS-1'!$B$5:$J$44,3,FALSE)</f>
        <v>3.2974291578854562E-3</v>
      </c>
      <c r="BL163" s="50">
        <f>AEBYLD1!BL163*VLOOKUP(AEBYLD2!BL$4,'[1]INTERNAL PARAMETERS-1'!$B$5:$J$44,5,FALSE)*VLOOKUP(AEBYLD2!BL$4,'[1]INTERNAL PARAMETERS-1'!$B$5:$J$44,6,FALSE)*VLOOKUP(AEBYLD2!BL$4,'[1]INTERNAL PARAMETERS-1'!$B$5:$J$44,3,FALSE) + AEBYLD1!BL163*(1-VLOOKUP(AEBYLD2!BL$4,'[1]INTERNAL PARAMETERS-1'!$B$5:$J$44,5,FALSE))*VLOOKUP(AEBYLD2!BL$4,'[1]INTERNAL PARAMETERS-1'!$B$5:$J$44,8,FALSE)*VLOOKUP(AEBYLD2!BL$4,'[1]INTERNAL PARAMETERS-1'!$B$5:$J$44,3,FALSE)</f>
        <v>1.243315367555368E-2</v>
      </c>
      <c r="BM163" s="50">
        <f>AEBYLD1!BM163*VLOOKUP(AEBYLD2!BM$4,'[1]INTERNAL PARAMETERS-1'!$B$5:$J$44,5,FALSE)*VLOOKUP(AEBYLD2!BM$4,'[1]INTERNAL PARAMETERS-1'!$B$5:$J$44,6,FALSE)*VLOOKUP(AEBYLD2!BM$4,'[1]INTERNAL PARAMETERS-1'!$B$5:$J$44,3,FALSE) + AEBYLD1!BM163*(1-VLOOKUP(AEBYLD2!BM$4,'[1]INTERNAL PARAMETERS-1'!$B$5:$J$44,5,FALSE))*VLOOKUP(AEBYLD2!BM$4,'[1]INTERNAL PARAMETERS-1'!$B$5:$J$44,8,FALSE)*VLOOKUP(AEBYLD2!BM$4,'[1]INTERNAL PARAMETERS-1'!$B$5:$J$44,3,FALSE)</f>
        <v>8.1629438017654724E-3</v>
      </c>
      <c r="BN163" s="50">
        <f>AEBYLD1!BN163*VLOOKUP(AEBYLD2!BN$4,'[1]INTERNAL PARAMETERS-1'!$B$5:$J$44,5,FALSE)*VLOOKUP(AEBYLD2!BN$4,'[1]INTERNAL PARAMETERS-1'!$B$5:$J$44,6,FALSE)*VLOOKUP(AEBYLD2!BN$4,'[1]INTERNAL PARAMETERS-1'!$B$5:$J$44,3,FALSE) + AEBYLD1!BN163*(1-VLOOKUP(AEBYLD2!BN$4,'[1]INTERNAL PARAMETERS-1'!$B$5:$J$44,5,FALSE))*VLOOKUP(AEBYLD2!BN$4,'[1]INTERNAL PARAMETERS-1'!$B$5:$J$44,8,FALSE)*VLOOKUP(AEBYLD2!BN$4,'[1]INTERNAL PARAMETERS-1'!$B$5:$J$44,3,FALSE)</f>
        <v>2.7077726203267351E-3</v>
      </c>
      <c r="BO163" s="50">
        <f>AEBYLD1!BO163*VLOOKUP(AEBYLD2!BO$4,'[1]INTERNAL PARAMETERS-1'!$B$5:$J$44,5,FALSE)*VLOOKUP(AEBYLD2!BO$4,'[1]INTERNAL PARAMETERS-1'!$B$5:$J$44,6,FALSE)*VLOOKUP(AEBYLD2!BO$4,'[1]INTERNAL PARAMETERS-1'!$B$5:$J$44,3,FALSE) + AEBYLD1!BO163*(1-VLOOKUP(AEBYLD2!BO$4,'[1]INTERNAL PARAMETERS-1'!$B$5:$J$44,5,FALSE))*VLOOKUP(AEBYLD2!BO$4,'[1]INTERNAL PARAMETERS-1'!$B$5:$J$44,8,FALSE)*VLOOKUP(AEBYLD2!BO$4,'[1]INTERNAL PARAMETERS-1'!$B$5:$J$44,3,FALSE)</f>
        <v>1.7578345226194059E-3</v>
      </c>
      <c r="BP163" s="50">
        <f>AEBYLD1!BP163*VLOOKUP(AEBYLD2!BP$4,'[1]INTERNAL PARAMETERS-1'!$B$5:$J$44,5,FALSE)*VLOOKUP(AEBYLD2!BP$4,'[1]INTERNAL PARAMETERS-1'!$B$5:$J$44,6,FALSE)*VLOOKUP(AEBYLD2!BP$4,'[1]INTERNAL PARAMETERS-1'!$B$5:$J$44,3,FALSE) + AEBYLD1!BP163*(1-VLOOKUP(AEBYLD2!BP$4,'[1]INTERNAL PARAMETERS-1'!$B$5:$J$44,5,FALSE))*VLOOKUP(AEBYLD2!BP$4,'[1]INTERNAL PARAMETERS-1'!$B$5:$J$44,8,FALSE)*VLOOKUP(AEBYLD2!BP$4,'[1]INTERNAL PARAMETERS-1'!$B$5:$J$44,3,FALSE)</f>
        <v>1.1832118267348118E-4</v>
      </c>
      <c r="BQ163" s="50">
        <f>AEBYLD1!BQ163*VLOOKUP(AEBYLD2!BQ$4,'[1]INTERNAL PARAMETERS-1'!$B$5:$J$44,5,FALSE)*VLOOKUP(AEBYLD2!BQ$4,'[1]INTERNAL PARAMETERS-1'!$B$5:$J$44,6,FALSE)*VLOOKUP(AEBYLD2!BQ$4,'[1]INTERNAL PARAMETERS-1'!$B$5:$J$44,3,FALSE) + AEBYLD1!BQ163*(1-VLOOKUP(AEBYLD2!BQ$4,'[1]INTERNAL PARAMETERS-1'!$B$5:$J$44,5,FALSE))*VLOOKUP(AEBYLD2!BQ$4,'[1]INTERNAL PARAMETERS-1'!$B$5:$J$44,8,FALSE)*VLOOKUP(AEBYLD2!BQ$4,'[1]INTERNAL PARAMETERS-1'!$B$5:$J$44,3,FALSE)</f>
        <v>1.3219465446763713E-2</v>
      </c>
      <c r="BR163" s="50">
        <f>AEBYLD1!BR163*VLOOKUP(AEBYLD2!BR$4,'[1]INTERNAL PARAMETERS-1'!$B$5:$J$44,5,FALSE)*VLOOKUP(AEBYLD2!BR$4,'[1]INTERNAL PARAMETERS-1'!$B$5:$J$44,6,FALSE)*VLOOKUP(AEBYLD2!BR$4,'[1]INTERNAL PARAMETERS-1'!$B$5:$J$44,3,FALSE) + AEBYLD1!BR163*(1-VLOOKUP(AEBYLD2!BR$4,'[1]INTERNAL PARAMETERS-1'!$B$5:$J$44,5,FALSE))*VLOOKUP(AEBYLD2!BR$4,'[1]INTERNAL PARAMETERS-1'!$B$5:$J$44,8,FALSE)*VLOOKUP(AEBYLD2!BR$4,'[1]INTERNAL PARAMETERS-1'!$B$5:$J$44,3,FALSE)</f>
        <v>1.4919192124150353E-4</v>
      </c>
      <c r="BS163" s="50">
        <f>AEBYLD1!BS163*VLOOKUP(AEBYLD2!BS$4,'[1]INTERNAL PARAMETERS-1'!$B$5:$J$44,5,FALSE)*VLOOKUP(AEBYLD2!BS$4,'[1]INTERNAL PARAMETERS-1'!$B$5:$J$44,6,FALSE)*VLOOKUP(AEBYLD2!BS$4,'[1]INTERNAL PARAMETERS-1'!$B$5:$J$44,3,FALSE) + AEBYLD1!BS163*(1-VLOOKUP(AEBYLD2!BS$4,'[1]INTERNAL PARAMETERS-1'!$B$5:$J$44,5,FALSE))*VLOOKUP(AEBYLD2!BS$4,'[1]INTERNAL PARAMETERS-1'!$B$5:$J$44,8,FALSE)*VLOOKUP(AEBYLD2!BS$4,'[1]INTERNAL PARAMETERS-1'!$B$5:$J$44,3,FALSE)</f>
        <v>2.8536169566161984E-5</v>
      </c>
      <c r="BT163" s="50">
        <f>AEBYLD1!BT163*VLOOKUP(AEBYLD2!BT$4,'[1]INTERNAL PARAMETERS-1'!$B$5:$J$44,5,FALSE)*VLOOKUP(AEBYLD2!BT$4,'[1]INTERNAL PARAMETERS-1'!$B$5:$J$44,6,FALSE)*VLOOKUP(AEBYLD2!BT$4,'[1]INTERNAL PARAMETERS-1'!$B$5:$J$44,3,FALSE) + AEBYLD1!BT163*(1-VLOOKUP(AEBYLD2!BT$4,'[1]INTERNAL PARAMETERS-1'!$B$5:$J$44,5,FALSE))*VLOOKUP(AEBYLD2!BT$4,'[1]INTERNAL PARAMETERS-1'!$B$5:$J$44,8,FALSE)*VLOOKUP(AEBYLD2!BT$4,'[1]INTERNAL PARAMETERS-1'!$B$5:$J$44,3,FALSE)</f>
        <v>0</v>
      </c>
      <c r="BU163" s="50">
        <f>AEBYLD1!BU163*VLOOKUP(AEBYLD2!BU$4,'[1]INTERNAL PARAMETERS-1'!$B$5:$J$44,5,FALSE)*VLOOKUP(AEBYLD2!BU$4,'[1]INTERNAL PARAMETERS-1'!$B$5:$J$44,6,FALSE)*VLOOKUP(AEBYLD2!BU$4,'[1]INTERNAL PARAMETERS-1'!$B$5:$J$44,3,FALSE) + AEBYLD1!BU163*(1-VLOOKUP(AEBYLD2!BU$4,'[1]INTERNAL PARAMETERS-1'!$B$5:$J$44,5,FALSE))*VLOOKUP(AEBYLD2!BU$4,'[1]INTERNAL PARAMETERS-1'!$B$5:$J$44,8,FALSE)*VLOOKUP(AEBYLD2!BU$4,'[1]INTERNAL PARAMETERS-1'!$B$5:$J$44,3,FALSE)</f>
        <v>0</v>
      </c>
      <c r="BV163" s="50">
        <f>AEBYLD1!BV163*VLOOKUP(AEBYLD2!BV$4,'[1]INTERNAL PARAMETERS-1'!$B$5:$J$44,5,FALSE)*VLOOKUP(AEBYLD2!BV$4,'[1]INTERNAL PARAMETERS-1'!$B$5:$J$44,6,FALSE)*VLOOKUP(AEBYLD2!BV$4,'[1]INTERNAL PARAMETERS-1'!$B$5:$J$44,3,FALSE) + AEBYLD1!BV163*(1-VLOOKUP(AEBYLD2!BV$4,'[1]INTERNAL PARAMETERS-1'!$B$5:$J$44,5,FALSE))*VLOOKUP(AEBYLD2!BV$4,'[1]INTERNAL PARAMETERS-1'!$B$5:$J$44,8,FALSE)*VLOOKUP(AEBYLD2!BV$4,'[1]INTERNAL PARAMETERS-1'!$B$5:$J$44,3,FALSE)</f>
        <v>0</v>
      </c>
      <c r="BW163" s="50">
        <f>AEBYLD1!BW163*VLOOKUP(AEBYLD2!BW$4,'[1]INTERNAL PARAMETERS-1'!$B$5:$J$44,5,FALSE)*VLOOKUP(AEBYLD2!BW$4,'[1]INTERNAL PARAMETERS-1'!$B$5:$J$44,6,FALSE)*VLOOKUP(AEBYLD2!BW$4,'[1]INTERNAL PARAMETERS-1'!$B$5:$J$44,3,FALSE) + AEBYLD1!BW163*(1-VLOOKUP(AEBYLD2!BW$4,'[1]INTERNAL PARAMETERS-1'!$B$5:$J$44,5,FALSE))*VLOOKUP(AEBYLD2!BW$4,'[1]INTERNAL PARAMETERS-1'!$B$5:$J$44,8,FALSE)*VLOOKUP(AEBYLD2!BW$4,'[1]INTERNAL PARAMETERS-1'!$B$5:$J$44,3,FALSE)</f>
        <v>0</v>
      </c>
      <c r="BX163" s="50">
        <f>AEBYLD1!BX163*VLOOKUP(AEBYLD2!BX$4,'[1]INTERNAL PARAMETERS-1'!$B$5:$J$44,5,FALSE)*VLOOKUP(AEBYLD2!BX$4,'[1]INTERNAL PARAMETERS-1'!$B$5:$J$44,6,FALSE)*VLOOKUP(AEBYLD2!BX$4,'[1]INTERNAL PARAMETERS-1'!$B$5:$J$44,3,FALSE) + AEBYLD1!BX163*(1-VLOOKUP(AEBYLD2!BX$4,'[1]INTERNAL PARAMETERS-1'!$B$5:$J$44,5,FALSE))*VLOOKUP(AEBYLD2!BX$4,'[1]INTERNAL PARAMETERS-1'!$B$5:$J$44,8,FALSE)*VLOOKUP(AEBYLD2!BX$4,'[1]INTERNAL PARAMETERS-1'!$B$5:$J$44,3,FALSE)</f>
        <v>0</v>
      </c>
      <c r="BY163" s="50">
        <f>AEBYLD1!BY163*VLOOKUP(AEBYLD2!BY$4,'[1]INTERNAL PARAMETERS-1'!$B$5:$J$44,5,FALSE)*VLOOKUP(AEBYLD2!BY$4,'[1]INTERNAL PARAMETERS-1'!$B$5:$J$44,6,FALSE)*VLOOKUP(AEBYLD2!BY$4,'[1]INTERNAL PARAMETERS-1'!$B$5:$J$44,3,FALSE) + AEBYLD1!BY163*(1-VLOOKUP(AEBYLD2!BY$4,'[1]INTERNAL PARAMETERS-1'!$B$5:$J$44,5,FALSE))*VLOOKUP(AEBYLD2!BY$4,'[1]INTERNAL PARAMETERS-1'!$B$5:$J$44,8,FALSE)*VLOOKUP(AEBYLD2!BY$4,'[1]INTERNAL PARAMETERS-1'!$B$5:$J$44,3,FALSE)</f>
        <v>0</v>
      </c>
      <c r="BZ163" s="50">
        <f>AEBYLD1!BZ163*VLOOKUP(AEBYLD2!BZ$4,'[1]INTERNAL PARAMETERS-1'!$B$5:$J$44,5,FALSE)*VLOOKUP(AEBYLD2!BZ$4,'[1]INTERNAL PARAMETERS-1'!$B$5:$J$44,6,FALSE)*VLOOKUP(AEBYLD2!BZ$4,'[1]INTERNAL PARAMETERS-1'!$B$5:$J$44,3,FALSE) + AEBYLD1!BZ163*(1-VLOOKUP(AEBYLD2!BZ$4,'[1]INTERNAL PARAMETERS-1'!$B$5:$J$44,5,FALSE))*VLOOKUP(AEBYLD2!BZ$4,'[1]INTERNAL PARAMETERS-1'!$B$5:$J$44,8,FALSE)*VLOOKUP(AEBYLD2!BZ$4,'[1]INTERNAL PARAMETERS-1'!$B$5:$J$44,3,FALSE)</f>
        <v>1.8708212007640191E-5</v>
      </c>
      <c r="CA163" s="50">
        <f>AEBYLD1!CA163*VLOOKUP(AEBYLD2!CA$4,'[1]INTERNAL PARAMETERS-1'!$B$5:$J$44,5,FALSE)*VLOOKUP(AEBYLD2!CA$4,'[1]INTERNAL PARAMETERS-1'!$B$5:$J$44,6,FALSE)*VLOOKUP(AEBYLD2!CA$4,'[1]INTERNAL PARAMETERS-1'!$B$5:$J$44,3,FALSE) + AEBYLD1!CA163*(1-VLOOKUP(AEBYLD2!CA$4,'[1]INTERNAL PARAMETERS-1'!$B$5:$J$44,5,FALSE))*VLOOKUP(AEBYLD2!CA$4,'[1]INTERNAL PARAMETERS-1'!$B$5:$J$44,8,FALSE)*VLOOKUP(AEBYLD2!CA$4,'[1]INTERNAL PARAMETERS-1'!$B$5:$J$44,3,FALSE)</f>
        <v>0</v>
      </c>
      <c r="CB163" s="50">
        <f>AEBYLD1!CB163*VLOOKUP(AEBYLD2!CB$4,'[1]INTERNAL PARAMETERS-1'!$B$5:$J$44,5,FALSE)*VLOOKUP(AEBYLD2!CB$4,'[1]INTERNAL PARAMETERS-1'!$B$5:$J$44,6,FALSE)*VLOOKUP(AEBYLD2!CB$4,'[1]INTERNAL PARAMETERS-1'!$B$5:$J$44,3,FALSE) + AEBYLD1!CB163*(1-VLOOKUP(AEBYLD2!CB$4,'[1]INTERNAL PARAMETERS-1'!$B$5:$J$44,5,FALSE))*VLOOKUP(AEBYLD2!CB$4,'[1]INTERNAL PARAMETERS-1'!$B$5:$J$44,8,FALSE)*VLOOKUP(AEBYLD2!CB$4,'[1]INTERNAL PARAMETERS-1'!$B$5:$J$44,3,FALSE)</f>
        <v>0</v>
      </c>
      <c r="CC163" s="50">
        <f>AEBYLD1!CC163*VLOOKUP(AEBYLD2!CC$4,'[1]INTERNAL PARAMETERS-1'!$B$5:$J$44,5,FALSE)*VLOOKUP(AEBYLD2!CC$4,'[1]INTERNAL PARAMETERS-1'!$B$5:$J$44,6,FALSE)*VLOOKUP(AEBYLD2!CC$4,'[1]INTERNAL PARAMETERS-1'!$B$5:$J$44,3,FALSE) + AEBYLD1!CC163*(1-VLOOKUP(AEBYLD2!CC$4,'[1]INTERNAL PARAMETERS-1'!$B$5:$J$44,5,FALSE))*VLOOKUP(AEBYLD2!CC$4,'[1]INTERNAL PARAMETERS-1'!$B$5:$J$44,8,FALSE)*VLOOKUP(AEBYLD2!CC$4,'[1]INTERNAL PARAMETERS-1'!$B$5:$J$44,3,FALSE)</f>
        <v>3.1180985282050165E-5</v>
      </c>
      <c r="CD163" s="50">
        <f>AEBYLD1!CD163*VLOOKUP(AEBYLD2!CD$4,'[1]INTERNAL PARAMETERS-1'!$B$5:$J$44,5,FALSE)*VLOOKUP(AEBYLD2!CD$4,'[1]INTERNAL PARAMETERS-1'!$B$5:$J$44,6,FALSE)*VLOOKUP(AEBYLD2!CD$4,'[1]INTERNAL PARAMETERS-1'!$B$5:$J$44,3,FALSE) + AEBYLD1!CD163*(1-VLOOKUP(AEBYLD2!CD$4,'[1]INTERNAL PARAMETERS-1'!$B$5:$J$44,5,FALSE))*VLOOKUP(AEBYLD2!CD$4,'[1]INTERNAL PARAMETERS-1'!$B$5:$J$44,8,FALSE)*VLOOKUP(AEBYLD2!CD$4,'[1]INTERNAL PARAMETERS-1'!$B$5:$J$44,3,FALSE)</f>
        <v>1.7279483741668909E-4</v>
      </c>
      <c r="CE163" s="50">
        <f>AEBYLD1!CE163*VLOOKUP(AEBYLD2!CE$4,'[1]INTERNAL PARAMETERS-1'!$B$5:$J$44,5,FALSE)*VLOOKUP(AEBYLD2!CE$4,'[1]INTERNAL PARAMETERS-1'!$B$5:$J$44,6,FALSE)*VLOOKUP(AEBYLD2!CE$4,'[1]INTERNAL PARAMETERS-1'!$B$5:$J$44,3,FALSE) + AEBYLD1!CE163*(1-VLOOKUP(AEBYLD2!CE$4,'[1]INTERNAL PARAMETERS-1'!$B$5:$J$44,5,FALSE))*VLOOKUP(AEBYLD2!CE$4,'[1]INTERNAL PARAMETERS-1'!$B$5:$J$44,8,FALSE)*VLOOKUP(AEBYLD2!CE$4,'[1]INTERNAL PARAMETERS-1'!$B$5:$J$44,3,FALSE)</f>
        <v>2.6949061667332037E-4</v>
      </c>
      <c r="CF163" s="50">
        <f>AEBYLD1!CF163*VLOOKUP(AEBYLD2!CF$4,'[1]INTERNAL PARAMETERS-1'!$B$5:$J$44,5,FALSE)*VLOOKUP(AEBYLD2!CF$4,'[1]INTERNAL PARAMETERS-1'!$B$5:$J$44,6,FALSE)*VLOOKUP(AEBYLD2!CF$4,'[1]INTERNAL PARAMETERS-1'!$B$5:$J$44,3,FALSE) + AEBYLD1!CF163*(1-VLOOKUP(AEBYLD2!CF$4,'[1]INTERNAL PARAMETERS-1'!$B$5:$J$44,5,FALSE))*VLOOKUP(AEBYLD2!CF$4,'[1]INTERNAL PARAMETERS-1'!$B$5:$J$44,8,FALSE)*VLOOKUP(AEBYLD2!CF$4,'[1]INTERNAL PARAMETERS-1'!$B$5:$J$44,3,FALSE)</f>
        <v>1.7293218080343336E-4</v>
      </c>
      <c r="CG163" s="50">
        <f>AEBYLD1!CG163*VLOOKUP(AEBYLD2!CG$4,'[1]INTERNAL PARAMETERS-1'!$B$5:$J$44,5,FALSE)*VLOOKUP(AEBYLD2!CG$4,'[1]INTERNAL PARAMETERS-1'!$B$5:$J$44,6,FALSE)*VLOOKUP(AEBYLD2!CG$4,'[1]INTERNAL PARAMETERS-1'!$B$5:$J$44,3,FALSE) + AEBYLD1!CG163*(1-VLOOKUP(AEBYLD2!CG$4,'[1]INTERNAL PARAMETERS-1'!$B$5:$J$44,5,FALSE))*VLOOKUP(AEBYLD2!CG$4,'[1]INTERNAL PARAMETERS-1'!$B$5:$J$44,8,FALSE)*VLOOKUP(AEBYLD2!CG$4,'[1]INTERNAL PARAMETERS-1'!$B$5:$J$44,3,FALSE)</f>
        <v>3.4383997951080726E-5</v>
      </c>
      <c r="CH163" s="49">
        <f>AEBYLD1!CH163*VLOOKUP(AEBYLD2!CH$4,'[1]INTERNAL PARAMETERS-1'!$B$5:$J$44,5,FALSE)*VLOOKUP(AEBYLD2!CH$4,'[1]INTERNAL PARAMETERS-1'!$B$5:$J$44,6,FALSE)*VLOOKUP(AEBYLD2!CH$4,'[1]INTERNAL PARAMETERS-1'!$B$5:$J$44,3,FALSE) + AEBYLD1!CH163*(1-VLOOKUP(AEBYLD2!CH$4,'[1]INTERNAL PARAMETERS-1'!$B$5:$J$44,5,FALSE))*VLOOKUP(AEBYLD2!CH$4,'[1]INTERNAL PARAMETERS-1'!$B$5:$J$44,8,FALSE)*VLOOKUP(AEBYLD2!CH$4,'[1]INTERNAL PARAMETERS-1'!$B$5:$J$44,3,FALSE)</f>
        <v>0</v>
      </c>
      <c r="CJ163" s="51">
        <f t="shared" si="4"/>
        <v>2.70905498423586</v>
      </c>
      <c r="CK163" s="49">
        <f t="shared" si="5"/>
        <v>0.27572822174714079</v>
      </c>
    </row>
    <row r="164" spans="2:89" x14ac:dyDescent="0.4">
      <c r="B164" s="64" t="s">
        <v>8</v>
      </c>
      <c r="C164" s="63" t="s">
        <v>89</v>
      </c>
      <c r="D164" s="63" t="s">
        <v>73</v>
      </c>
      <c r="E164" s="147">
        <f>AEB!AF164</f>
        <v>10.772597830146964</v>
      </c>
      <c r="F164" s="65">
        <f>'[1]INTERNAL PARAMETERS-1'!M20</f>
        <v>12.89</v>
      </c>
      <c r="G164" s="51">
        <f>AEBYLD1!G164*VLOOKUP(AEBYLD2!G$4,'[1]INTERNAL PARAMETERS-1'!$B$5:$J$44,5,FALSE)*VLOOKUP(AEBYLD2!G$4,'[1]INTERNAL PARAMETERS-1'!$B$5:$J$44,7,FALSE)*AEBYLD2!$F164 + AEBYLD1!G164*(1-VLOOKUP(AEBYLD2!G$4,'[1]INTERNAL PARAMETERS-1'!$B$5:$J$44,5,FALSE))*VLOOKUP(AEBYLD2!G$4,'[1]INTERNAL PARAMETERS-1'!$B$5:$J$44,9,FALSE)*AEBYLD2!$F164</f>
        <v>0.27743248108758928</v>
      </c>
      <c r="H164" s="50">
        <f>AEBYLD1!H164*VLOOKUP(AEBYLD2!H$4,'[1]INTERNAL PARAMETERS-1'!$B$5:$J$44,5,FALSE)*VLOOKUP(AEBYLD2!H$4,'[1]INTERNAL PARAMETERS-1'!$B$5:$J$44,7,FALSE)*AEBYLD2!$F164 + AEBYLD1!H164*(1-VLOOKUP(AEBYLD2!H$4,'[1]INTERNAL PARAMETERS-1'!$B$5:$J$44,5,FALSE))*VLOOKUP(AEBYLD2!H$4,'[1]INTERNAL PARAMETERS-1'!$B$5:$J$44,9,FALSE)*AEBYLD2!$F164</f>
        <v>0.15336464134152319</v>
      </c>
      <c r="I164" s="50">
        <f>AEBYLD1!I164*VLOOKUP(AEBYLD2!I$4,'[1]INTERNAL PARAMETERS-1'!$B$5:$J$44,5,FALSE)*VLOOKUP(AEBYLD2!I$4,'[1]INTERNAL PARAMETERS-1'!$B$5:$J$44,7,FALSE)*AEBYLD2!$F164 + AEBYLD1!I164*(1-VLOOKUP(AEBYLD2!I$4,'[1]INTERNAL PARAMETERS-1'!$B$5:$J$44,5,FALSE))*VLOOKUP(AEBYLD2!I$4,'[1]INTERNAL PARAMETERS-1'!$B$5:$J$44,9,FALSE)*AEBYLD2!$F164</f>
        <v>0.33401695386077507</v>
      </c>
      <c r="J164" s="50">
        <f>AEBYLD1!J164*VLOOKUP(AEBYLD2!J$4,'[1]INTERNAL PARAMETERS-1'!$B$5:$J$44,5,FALSE)*VLOOKUP(AEBYLD2!J$4,'[1]INTERNAL PARAMETERS-1'!$B$5:$J$44,7,FALSE)*AEBYLD2!$F164 + AEBYLD1!J164*(1-VLOOKUP(AEBYLD2!J$4,'[1]INTERNAL PARAMETERS-1'!$B$5:$J$44,5,FALSE))*VLOOKUP(AEBYLD2!J$4,'[1]INTERNAL PARAMETERS-1'!$B$5:$J$44,9,FALSE)*AEBYLD2!$F164</f>
        <v>0</v>
      </c>
      <c r="K164" s="50">
        <f>AEBYLD1!K164*VLOOKUP(AEBYLD2!K$4,'[1]INTERNAL PARAMETERS-1'!$B$5:$J$44,5,FALSE)*VLOOKUP(AEBYLD2!K$4,'[1]INTERNAL PARAMETERS-1'!$B$5:$J$44,7,FALSE)*AEBYLD2!$F164 + AEBYLD1!K164*(1-VLOOKUP(AEBYLD2!K$4,'[1]INTERNAL PARAMETERS-1'!$B$5:$J$44,5,FALSE))*VLOOKUP(AEBYLD2!K$4,'[1]INTERNAL PARAMETERS-1'!$B$5:$J$44,9,FALSE)*AEBYLD2!$F164</f>
        <v>0</v>
      </c>
      <c r="L164" s="50">
        <f>AEBYLD1!L164*VLOOKUP(AEBYLD2!L$4,'[1]INTERNAL PARAMETERS-1'!$B$5:$J$44,5,FALSE)*VLOOKUP(AEBYLD2!L$4,'[1]INTERNAL PARAMETERS-1'!$B$5:$J$44,7,FALSE)*AEBYLD2!$F164 + AEBYLD1!L164*(1-VLOOKUP(AEBYLD2!L$4,'[1]INTERNAL PARAMETERS-1'!$B$5:$J$44,5,FALSE))*VLOOKUP(AEBYLD2!L$4,'[1]INTERNAL PARAMETERS-1'!$B$5:$J$44,9,FALSE)*AEBYLD2!$F164</f>
        <v>0</v>
      </c>
      <c r="M164" s="50">
        <f>AEBYLD1!M164*VLOOKUP(AEBYLD2!M$4,'[1]INTERNAL PARAMETERS-1'!$B$5:$J$44,5,FALSE)*VLOOKUP(AEBYLD2!M$4,'[1]INTERNAL PARAMETERS-1'!$B$5:$J$44,7,FALSE)*AEBYLD2!$F164 + AEBYLD1!M164*(1-VLOOKUP(AEBYLD2!M$4,'[1]INTERNAL PARAMETERS-1'!$B$5:$J$44,5,FALSE))*VLOOKUP(AEBYLD2!M$4,'[1]INTERNAL PARAMETERS-1'!$B$5:$J$44,9,FALSE)*AEBYLD2!$F164</f>
        <v>6.6659771212645366E-2</v>
      </c>
      <c r="N164" s="50">
        <f>AEBYLD1!N164*VLOOKUP(AEBYLD2!N$4,'[1]INTERNAL PARAMETERS-1'!$B$5:$J$44,5,FALSE)*VLOOKUP(AEBYLD2!N$4,'[1]INTERNAL PARAMETERS-1'!$B$5:$J$44,7,FALSE)*AEBYLD2!$F164 + AEBYLD1!N164*(1-VLOOKUP(AEBYLD2!N$4,'[1]INTERNAL PARAMETERS-1'!$B$5:$J$44,5,FALSE))*VLOOKUP(AEBYLD2!N$4,'[1]INTERNAL PARAMETERS-1'!$B$5:$J$44,9,FALSE)*AEBYLD2!$F164</f>
        <v>8.8317659385108794E-4</v>
      </c>
      <c r="O164" s="50">
        <f>AEBYLD1!O164*VLOOKUP(AEBYLD2!O$4,'[1]INTERNAL PARAMETERS-1'!$B$5:$J$44,5,FALSE)*VLOOKUP(AEBYLD2!O$4,'[1]INTERNAL PARAMETERS-1'!$B$5:$J$44,7,FALSE)*AEBYLD2!$F164 + AEBYLD1!O164*(1-VLOOKUP(AEBYLD2!O$4,'[1]INTERNAL PARAMETERS-1'!$B$5:$J$44,5,FALSE))*VLOOKUP(AEBYLD2!O$4,'[1]INTERNAL PARAMETERS-1'!$B$5:$J$44,9,FALSE)*AEBYLD2!$F164</f>
        <v>0</v>
      </c>
      <c r="P164" s="50">
        <f>AEBYLD1!P164*VLOOKUP(AEBYLD2!P$4,'[1]INTERNAL PARAMETERS-1'!$B$5:$J$44,5,FALSE)*VLOOKUP(AEBYLD2!P$4,'[1]INTERNAL PARAMETERS-1'!$B$5:$J$44,7,FALSE)*AEBYLD2!$F164 + AEBYLD1!P164*(1-VLOOKUP(AEBYLD2!P$4,'[1]INTERNAL PARAMETERS-1'!$B$5:$J$44,5,FALSE))*VLOOKUP(AEBYLD2!P$4,'[1]INTERNAL PARAMETERS-1'!$B$5:$J$44,9,FALSE)*AEBYLD2!$F164</f>
        <v>0</v>
      </c>
      <c r="Q164" s="50">
        <f>AEBYLD1!Q164*VLOOKUP(AEBYLD2!Q$4,'[1]INTERNAL PARAMETERS-1'!$B$5:$J$44,5,FALSE)*VLOOKUP(AEBYLD2!Q$4,'[1]INTERNAL PARAMETERS-1'!$B$5:$J$44,7,FALSE)*AEBYLD2!$F164 + AEBYLD1!Q164*(1-VLOOKUP(AEBYLD2!Q$4,'[1]INTERNAL PARAMETERS-1'!$B$5:$J$44,5,FALSE))*VLOOKUP(AEBYLD2!Q$4,'[1]INTERNAL PARAMETERS-1'!$B$5:$J$44,9,FALSE)*AEBYLD2!$F164</f>
        <v>0</v>
      </c>
      <c r="R164" s="50">
        <f>AEBYLD1!R164*VLOOKUP(AEBYLD2!R$4,'[1]INTERNAL PARAMETERS-1'!$B$5:$J$44,5,FALSE)*VLOOKUP(AEBYLD2!R$4,'[1]INTERNAL PARAMETERS-1'!$B$5:$J$44,7,FALSE)*AEBYLD2!$F164 + AEBYLD1!R164*(1-VLOOKUP(AEBYLD2!R$4,'[1]INTERNAL PARAMETERS-1'!$B$5:$J$44,5,FALSE))*VLOOKUP(AEBYLD2!R$4,'[1]INTERNAL PARAMETERS-1'!$B$5:$J$44,9,FALSE)*AEBYLD2!$F164</f>
        <v>0</v>
      </c>
      <c r="S164" s="50">
        <f>AEBYLD1!S164*VLOOKUP(AEBYLD2!S$4,'[1]INTERNAL PARAMETERS-1'!$B$5:$J$44,5,FALSE)*VLOOKUP(AEBYLD2!S$4,'[1]INTERNAL PARAMETERS-1'!$B$5:$J$44,7,FALSE)*AEBYLD2!$F164 + AEBYLD1!S164*(1-VLOOKUP(AEBYLD2!S$4,'[1]INTERNAL PARAMETERS-1'!$B$5:$J$44,5,FALSE))*VLOOKUP(AEBYLD2!S$4,'[1]INTERNAL PARAMETERS-1'!$B$5:$J$44,9,FALSE)*AEBYLD2!$F164</f>
        <v>3.2330557803720586E-2</v>
      </c>
      <c r="T164" s="50">
        <f>AEBYLD1!T164*VLOOKUP(AEBYLD2!T$4,'[1]INTERNAL PARAMETERS-1'!$B$5:$J$44,5,FALSE)*VLOOKUP(AEBYLD2!T$4,'[1]INTERNAL PARAMETERS-1'!$B$5:$J$44,7,FALSE)*AEBYLD2!$F164 + AEBYLD1!T164*(1-VLOOKUP(AEBYLD2!T$4,'[1]INTERNAL PARAMETERS-1'!$B$5:$J$44,5,FALSE))*VLOOKUP(AEBYLD2!T$4,'[1]INTERNAL PARAMETERS-1'!$B$5:$J$44,9,FALSE)*AEBYLD2!$F164</f>
        <v>1.1304632629536718E-2</v>
      </c>
      <c r="U164" s="50">
        <f>AEBYLD1!U164*VLOOKUP(AEBYLD2!U$4,'[1]INTERNAL PARAMETERS-1'!$B$5:$J$44,5,FALSE)*VLOOKUP(AEBYLD2!U$4,'[1]INTERNAL PARAMETERS-1'!$B$5:$J$44,7,FALSE)*AEBYLD2!$F164 + AEBYLD1!U164*(1-VLOOKUP(AEBYLD2!U$4,'[1]INTERNAL PARAMETERS-1'!$B$5:$J$44,5,FALSE))*VLOOKUP(AEBYLD2!U$4,'[1]INTERNAL PARAMETERS-1'!$B$5:$J$44,9,FALSE)*AEBYLD2!$F164</f>
        <v>3.1934410350229624E-3</v>
      </c>
      <c r="V164" s="50">
        <f>AEBYLD1!V164*VLOOKUP(AEBYLD2!V$4,'[1]INTERNAL PARAMETERS-1'!$B$5:$J$44,5,FALSE)*VLOOKUP(AEBYLD2!V$4,'[1]INTERNAL PARAMETERS-1'!$B$5:$J$44,7,FALSE)*AEBYLD2!$F164 + AEBYLD1!V164*(1-VLOOKUP(AEBYLD2!V$4,'[1]INTERNAL PARAMETERS-1'!$B$5:$J$44,5,FALSE))*VLOOKUP(AEBYLD2!V$4,'[1]INTERNAL PARAMETERS-1'!$B$5:$J$44,9,FALSE)*AEBYLD2!$F164</f>
        <v>5.267265205727887E-2</v>
      </c>
      <c r="W164" s="50">
        <f>AEBYLD1!W164*VLOOKUP(AEBYLD2!W$4,'[1]INTERNAL PARAMETERS-1'!$B$5:$J$44,5,FALSE)*VLOOKUP(AEBYLD2!W$4,'[1]INTERNAL PARAMETERS-1'!$B$5:$J$44,7,FALSE)*AEBYLD2!$F164 + AEBYLD1!W164*(1-VLOOKUP(AEBYLD2!W$4,'[1]INTERNAL PARAMETERS-1'!$B$5:$J$44,5,FALSE))*VLOOKUP(AEBYLD2!W$4,'[1]INTERNAL PARAMETERS-1'!$B$5:$J$44,9,FALSE)*AEBYLD2!$F164</f>
        <v>0</v>
      </c>
      <c r="X164" s="50">
        <f>AEBYLD1!X164*VLOOKUP(AEBYLD2!X$4,'[1]INTERNAL PARAMETERS-1'!$B$5:$J$44,5,FALSE)*VLOOKUP(AEBYLD2!X$4,'[1]INTERNAL PARAMETERS-1'!$B$5:$J$44,7,FALSE)*AEBYLD2!$F164 + AEBYLD1!X164*(1-VLOOKUP(AEBYLD2!X$4,'[1]INTERNAL PARAMETERS-1'!$B$5:$J$44,5,FALSE))*VLOOKUP(AEBYLD2!X$4,'[1]INTERNAL PARAMETERS-1'!$B$5:$J$44,9,FALSE)*AEBYLD2!$F164</f>
        <v>0</v>
      </c>
      <c r="Y164" s="50">
        <f>AEBYLD1!Y164*VLOOKUP(AEBYLD2!Y$4,'[1]INTERNAL PARAMETERS-1'!$B$5:$J$44,5,FALSE)*VLOOKUP(AEBYLD2!Y$4,'[1]INTERNAL PARAMETERS-1'!$B$5:$J$44,7,FALSE)*AEBYLD2!$F164 + AEBYLD1!Y164*(1-VLOOKUP(AEBYLD2!Y$4,'[1]INTERNAL PARAMETERS-1'!$B$5:$J$44,5,FALSE))*VLOOKUP(AEBYLD2!Y$4,'[1]INTERNAL PARAMETERS-1'!$B$5:$J$44,9,FALSE)*AEBYLD2!$F164</f>
        <v>0</v>
      </c>
      <c r="Z164" s="50">
        <f>AEBYLD1!Z164*VLOOKUP(AEBYLD2!Z$4,'[1]INTERNAL PARAMETERS-1'!$B$5:$J$44,5,FALSE)*VLOOKUP(AEBYLD2!Z$4,'[1]INTERNAL PARAMETERS-1'!$B$5:$J$44,7,FALSE)*AEBYLD2!$F164 + AEBYLD1!Z164*(1-VLOOKUP(AEBYLD2!Z$4,'[1]INTERNAL PARAMETERS-1'!$B$5:$J$44,5,FALSE))*VLOOKUP(AEBYLD2!Z$4,'[1]INTERNAL PARAMETERS-1'!$B$5:$J$44,9,FALSE)*AEBYLD2!$F164</f>
        <v>0</v>
      </c>
      <c r="AA164" s="50">
        <f>AEBYLD1!AA164*VLOOKUP(AEBYLD2!AA$4,'[1]INTERNAL PARAMETERS-1'!$B$5:$J$44,5,FALSE)*VLOOKUP(AEBYLD2!AA$4,'[1]INTERNAL PARAMETERS-1'!$B$5:$J$44,7,FALSE)*AEBYLD2!$F164 + AEBYLD1!AA164*(1-VLOOKUP(AEBYLD2!AA$4,'[1]INTERNAL PARAMETERS-1'!$B$5:$J$44,5,FALSE))*VLOOKUP(AEBYLD2!AA$4,'[1]INTERNAL PARAMETERS-1'!$B$5:$J$44,9,FALSE)*AEBYLD2!$F164</f>
        <v>0</v>
      </c>
      <c r="AB164" s="50">
        <f>AEBYLD1!AB164*VLOOKUP(AEBYLD2!AB$4,'[1]INTERNAL PARAMETERS-1'!$B$5:$J$44,5,FALSE)*VLOOKUP(AEBYLD2!AB$4,'[1]INTERNAL PARAMETERS-1'!$B$5:$J$44,7,FALSE)*AEBYLD2!$F164 + AEBYLD1!AB164*(1-VLOOKUP(AEBYLD2!AB$4,'[1]INTERNAL PARAMETERS-1'!$B$5:$J$44,5,FALSE))*VLOOKUP(AEBYLD2!AB$4,'[1]INTERNAL PARAMETERS-1'!$B$5:$J$44,9,FALSE)*AEBYLD2!$F164</f>
        <v>0</v>
      </c>
      <c r="AC164" s="50">
        <f>AEBYLD1!AC164*VLOOKUP(AEBYLD2!AC$4,'[1]INTERNAL PARAMETERS-1'!$B$5:$J$44,5,FALSE)*VLOOKUP(AEBYLD2!AC$4,'[1]INTERNAL PARAMETERS-1'!$B$5:$J$44,7,FALSE)*AEBYLD2!$F164 + AEBYLD1!AC164*(1-VLOOKUP(AEBYLD2!AC$4,'[1]INTERNAL PARAMETERS-1'!$B$5:$J$44,5,FALSE))*VLOOKUP(AEBYLD2!AC$4,'[1]INTERNAL PARAMETERS-1'!$B$5:$J$44,9,FALSE)*AEBYLD2!$F164</f>
        <v>0</v>
      </c>
      <c r="AD164" s="50">
        <f>AEBYLD1!AD164*VLOOKUP(AEBYLD2!AD$4,'[1]INTERNAL PARAMETERS-1'!$B$5:$J$44,5,FALSE)*VLOOKUP(AEBYLD2!AD$4,'[1]INTERNAL PARAMETERS-1'!$B$5:$J$44,7,FALSE)*AEBYLD2!$F164 + AEBYLD1!AD164*(1-VLOOKUP(AEBYLD2!AD$4,'[1]INTERNAL PARAMETERS-1'!$B$5:$J$44,5,FALSE))*VLOOKUP(AEBYLD2!AD$4,'[1]INTERNAL PARAMETERS-1'!$B$5:$J$44,9,FALSE)*AEBYLD2!$F164</f>
        <v>0</v>
      </c>
      <c r="AE164" s="50">
        <f>AEBYLD1!AE164*VLOOKUP(AEBYLD2!AE$4,'[1]INTERNAL PARAMETERS-1'!$B$5:$J$44,5,FALSE)*VLOOKUP(AEBYLD2!AE$4,'[1]INTERNAL PARAMETERS-1'!$B$5:$J$44,7,FALSE)*AEBYLD2!$F164 + AEBYLD1!AE164*(1-VLOOKUP(AEBYLD2!AE$4,'[1]INTERNAL PARAMETERS-1'!$B$5:$J$44,5,FALSE))*VLOOKUP(AEBYLD2!AE$4,'[1]INTERNAL PARAMETERS-1'!$B$5:$J$44,9,FALSE)*AEBYLD2!$F164</f>
        <v>0</v>
      </c>
      <c r="AF164" s="50">
        <f>AEBYLD1!AF164*VLOOKUP(AEBYLD2!AF$4,'[1]INTERNAL PARAMETERS-1'!$B$5:$J$44,5,FALSE)*VLOOKUP(AEBYLD2!AF$4,'[1]INTERNAL PARAMETERS-1'!$B$5:$J$44,7,FALSE)*AEBYLD2!$F164 + AEBYLD1!AF164*(1-VLOOKUP(AEBYLD2!AF$4,'[1]INTERNAL PARAMETERS-1'!$B$5:$J$44,5,FALSE))*VLOOKUP(AEBYLD2!AF$4,'[1]INTERNAL PARAMETERS-1'!$B$5:$J$44,9,FALSE)*AEBYLD2!$F164</f>
        <v>0</v>
      </c>
      <c r="AG164" s="50">
        <f>AEBYLD1!AG164*VLOOKUP(AEBYLD2!AG$4,'[1]INTERNAL PARAMETERS-1'!$B$5:$J$44,5,FALSE)*VLOOKUP(AEBYLD2!AG$4,'[1]INTERNAL PARAMETERS-1'!$B$5:$J$44,7,FALSE)*AEBYLD2!$F164 + AEBYLD1!AG164*(1-VLOOKUP(AEBYLD2!AG$4,'[1]INTERNAL PARAMETERS-1'!$B$5:$J$44,5,FALSE))*VLOOKUP(AEBYLD2!AG$4,'[1]INTERNAL PARAMETERS-1'!$B$5:$J$44,9,FALSE)*AEBYLD2!$F164</f>
        <v>0</v>
      </c>
      <c r="AH164" s="50">
        <f>AEBYLD1!AH164*VLOOKUP(AEBYLD2!AH$4,'[1]INTERNAL PARAMETERS-1'!$B$5:$J$44,5,FALSE)*VLOOKUP(AEBYLD2!AH$4,'[1]INTERNAL PARAMETERS-1'!$B$5:$J$44,7,FALSE)*AEBYLD2!$F164 + AEBYLD1!AH164*(1-VLOOKUP(AEBYLD2!AH$4,'[1]INTERNAL PARAMETERS-1'!$B$5:$J$44,5,FALSE))*VLOOKUP(AEBYLD2!AH$4,'[1]INTERNAL PARAMETERS-1'!$B$5:$J$44,9,FALSE)*AEBYLD2!$F164</f>
        <v>0</v>
      </c>
      <c r="AI164" s="50">
        <f>AEBYLD1!AI164*VLOOKUP(AEBYLD2!AI$4,'[1]INTERNAL PARAMETERS-1'!$B$5:$J$44,5,FALSE)*VLOOKUP(AEBYLD2!AI$4,'[1]INTERNAL PARAMETERS-1'!$B$5:$J$44,7,FALSE)*AEBYLD2!$F164 + AEBYLD1!AI164*(1-VLOOKUP(AEBYLD2!AI$4,'[1]INTERNAL PARAMETERS-1'!$B$5:$J$44,5,FALSE))*VLOOKUP(AEBYLD2!AI$4,'[1]INTERNAL PARAMETERS-1'!$B$5:$J$44,9,FALSE)*AEBYLD2!$F164</f>
        <v>7.0651350332366419E-4</v>
      </c>
      <c r="AJ164" s="50">
        <f>AEBYLD1!AJ164*VLOOKUP(AEBYLD2!AJ$4,'[1]INTERNAL PARAMETERS-1'!$B$5:$J$44,5,FALSE)*VLOOKUP(AEBYLD2!AJ$4,'[1]INTERNAL PARAMETERS-1'!$B$5:$J$44,7,FALSE)*AEBYLD2!$F164 + AEBYLD1!AJ164*(1-VLOOKUP(AEBYLD2!AJ$4,'[1]INTERNAL PARAMETERS-1'!$B$5:$J$44,5,FALSE))*VLOOKUP(AEBYLD2!AJ$4,'[1]INTERNAL PARAMETERS-1'!$B$5:$J$44,9,FALSE)*AEBYLD2!$F164</f>
        <v>1.8369351086415268E-3</v>
      </c>
      <c r="AK164" s="50">
        <f>AEBYLD1!AK164*VLOOKUP(AEBYLD2!AK$4,'[1]INTERNAL PARAMETERS-1'!$B$5:$J$44,5,FALSE)*VLOOKUP(AEBYLD2!AK$4,'[1]INTERNAL PARAMETERS-1'!$B$5:$J$44,7,FALSE)*AEBYLD2!$F164 + AEBYLD1!AK164*(1-VLOOKUP(AEBYLD2!AK$4,'[1]INTERNAL PARAMETERS-1'!$B$5:$J$44,5,FALSE))*VLOOKUP(AEBYLD2!AK$4,'[1]INTERNAL PARAMETERS-1'!$B$5:$J$44,9,FALSE)*AEBYLD2!$F164</f>
        <v>0</v>
      </c>
      <c r="AL164" s="50">
        <f>AEBYLD1!AL164*VLOOKUP(AEBYLD2!AL$4,'[1]INTERNAL PARAMETERS-1'!$B$5:$J$44,5,FALSE)*VLOOKUP(AEBYLD2!AL$4,'[1]INTERNAL PARAMETERS-1'!$B$5:$J$44,7,FALSE)*AEBYLD2!$F164 + AEBYLD1!AL164*(1-VLOOKUP(AEBYLD2!AL$4,'[1]INTERNAL PARAMETERS-1'!$B$5:$J$44,5,FALSE))*VLOOKUP(AEBYLD2!AL$4,'[1]INTERNAL PARAMETERS-1'!$B$5:$J$44,9,FALSE)*AEBYLD2!$F164</f>
        <v>0</v>
      </c>
      <c r="AM164" s="50">
        <f>AEBYLD1!AM164*VLOOKUP(AEBYLD2!AM$4,'[1]INTERNAL PARAMETERS-1'!$B$5:$J$44,5,FALSE)*VLOOKUP(AEBYLD2!AM$4,'[1]INTERNAL PARAMETERS-1'!$B$5:$J$44,7,FALSE)*AEBYLD2!$F164 + AEBYLD1!AM164*(1-VLOOKUP(AEBYLD2!AM$4,'[1]INTERNAL PARAMETERS-1'!$B$5:$J$44,5,FALSE))*VLOOKUP(AEBYLD2!AM$4,'[1]INTERNAL PARAMETERS-1'!$B$5:$J$44,9,FALSE)*AEBYLD2!$F164</f>
        <v>0</v>
      </c>
      <c r="AN164" s="50">
        <f>AEBYLD1!AN164*VLOOKUP(AEBYLD2!AN$4,'[1]INTERNAL PARAMETERS-1'!$B$5:$J$44,5,FALSE)*VLOOKUP(AEBYLD2!AN$4,'[1]INTERNAL PARAMETERS-1'!$B$5:$J$44,7,FALSE)*AEBYLD2!$F164 + AEBYLD1!AN164*(1-VLOOKUP(AEBYLD2!AN$4,'[1]INTERNAL PARAMETERS-1'!$B$5:$J$44,5,FALSE))*VLOOKUP(AEBYLD2!AN$4,'[1]INTERNAL PARAMETERS-1'!$B$5:$J$44,9,FALSE)*AEBYLD2!$F164</f>
        <v>0</v>
      </c>
      <c r="AO164" s="50">
        <f>AEBYLD1!AO164*VLOOKUP(AEBYLD2!AO$4,'[1]INTERNAL PARAMETERS-1'!$B$5:$J$44,5,FALSE)*VLOOKUP(AEBYLD2!AO$4,'[1]INTERNAL PARAMETERS-1'!$B$5:$J$44,7,FALSE)*AEBYLD2!$F164 + AEBYLD1!AO164*(1-VLOOKUP(AEBYLD2!AO$4,'[1]INTERNAL PARAMETERS-1'!$B$5:$J$44,5,FALSE))*VLOOKUP(AEBYLD2!AO$4,'[1]INTERNAL PARAMETERS-1'!$B$5:$J$44,9,FALSE)*AEBYLD2!$F164</f>
        <v>0</v>
      </c>
      <c r="AP164" s="50">
        <f>AEBYLD1!AP164*VLOOKUP(AEBYLD2!AP$4,'[1]INTERNAL PARAMETERS-1'!$B$5:$J$44,5,FALSE)*VLOOKUP(AEBYLD2!AP$4,'[1]INTERNAL PARAMETERS-1'!$B$5:$J$44,7,FALSE)*AEBYLD2!$F164 + AEBYLD1!AP164*(1-VLOOKUP(AEBYLD2!AP$4,'[1]INTERNAL PARAMETERS-1'!$B$5:$J$44,5,FALSE))*VLOOKUP(AEBYLD2!AP$4,'[1]INTERNAL PARAMETERS-1'!$B$5:$J$44,9,FALSE)*AEBYLD2!$F164</f>
        <v>0</v>
      </c>
      <c r="AQ164" s="50">
        <f>AEBYLD1!AQ164*VLOOKUP(AEBYLD2!AQ$4,'[1]INTERNAL PARAMETERS-1'!$B$5:$J$44,5,FALSE)*VLOOKUP(AEBYLD2!AQ$4,'[1]INTERNAL PARAMETERS-1'!$B$5:$J$44,7,FALSE)*AEBYLD2!$F164 + AEBYLD1!AQ164*(1-VLOOKUP(AEBYLD2!AQ$4,'[1]INTERNAL PARAMETERS-1'!$B$5:$J$44,5,FALSE))*VLOOKUP(AEBYLD2!AQ$4,'[1]INTERNAL PARAMETERS-1'!$B$5:$J$44,9,FALSE)*AEBYLD2!$F164</f>
        <v>0</v>
      </c>
      <c r="AR164" s="50">
        <f>AEBYLD1!AR164*VLOOKUP(AEBYLD2!AR$4,'[1]INTERNAL PARAMETERS-1'!$B$5:$J$44,5,FALSE)*VLOOKUP(AEBYLD2!AR$4,'[1]INTERNAL PARAMETERS-1'!$B$5:$J$44,7,FALSE)*AEBYLD2!$F164 + AEBYLD1!AR164*(1-VLOOKUP(AEBYLD2!AR$4,'[1]INTERNAL PARAMETERS-1'!$B$5:$J$44,5,FALSE))*VLOOKUP(AEBYLD2!AR$4,'[1]INTERNAL PARAMETERS-1'!$B$5:$J$44,9,FALSE)*AEBYLD2!$F164</f>
        <v>0</v>
      </c>
      <c r="AS164" s="50">
        <f>AEBYLD1!AS164*VLOOKUP(AEBYLD2!AS$4,'[1]INTERNAL PARAMETERS-1'!$B$5:$J$44,5,FALSE)*VLOOKUP(AEBYLD2!AS$4,'[1]INTERNAL PARAMETERS-1'!$B$5:$J$44,7,FALSE)*AEBYLD2!$F164 + AEBYLD1!AS164*(1-VLOOKUP(AEBYLD2!AS$4,'[1]INTERNAL PARAMETERS-1'!$B$5:$J$44,5,FALSE))*VLOOKUP(AEBYLD2!AS$4,'[1]INTERNAL PARAMETERS-1'!$B$5:$J$44,9,FALSE)*AEBYLD2!$F164</f>
        <v>0</v>
      </c>
      <c r="AT164" s="49">
        <f>AEBYLD1!AT164*VLOOKUP(AEBYLD2!AT$4,'[1]INTERNAL PARAMETERS-1'!$B$5:$J$44,5,FALSE)*VLOOKUP(AEBYLD2!AT$4,'[1]INTERNAL PARAMETERS-1'!$B$5:$J$44,7,FALSE)*AEBYLD2!$F164 + AEBYLD1!AT164*(1-VLOOKUP(AEBYLD2!AT$4,'[1]INTERNAL PARAMETERS-1'!$B$5:$J$44,5,FALSE))*VLOOKUP(AEBYLD2!AT$4,'[1]INTERNAL PARAMETERS-1'!$B$5:$J$44,9,FALSE)*AEBYLD2!$F164</f>
        <v>0</v>
      </c>
      <c r="AU164" s="51">
        <f>AEBYLD1!AU164*VLOOKUP(AEBYLD2!AU$4,'[1]INTERNAL PARAMETERS-1'!$B$5:$J$44,5,FALSE)*VLOOKUP(AEBYLD2!AU$4,'[1]INTERNAL PARAMETERS-1'!$B$5:$J$44,6,FALSE)*VLOOKUP(AEBYLD2!AU$4,'[1]INTERNAL PARAMETERS-1'!$B$5:$J$44,3,FALSE) + AEBYLD1!AU164*(1-VLOOKUP(AEBYLD2!AU$4,'[1]INTERNAL PARAMETERS-1'!$B$5:$J$44,5,FALSE))*VLOOKUP(AEBYLD2!AU$4,'[1]INTERNAL PARAMETERS-1'!$B$5:$J$44,8,FALSE)*VLOOKUP(AEBYLD2!AU$4,'[1]INTERNAL PARAMETERS-1'!$B$5:$J$44,3,FALSE)</f>
        <v>0</v>
      </c>
      <c r="AV164" s="50">
        <f>AEBYLD1!AV164*VLOOKUP(AEBYLD2!AV$4,'[1]INTERNAL PARAMETERS-1'!$B$5:$J$44,5,FALSE)*VLOOKUP(AEBYLD2!AV$4,'[1]INTERNAL PARAMETERS-1'!$B$5:$J$44,6,FALSE)*VLOOKUP(AEBYLD2!AV$4,'[1]INTERNAL PARAMETERS-1'!$B$5:$J$44,3,FALSE) + AEBYLD1!AV164*(1-VLOOKUP(AEBYLD2!AV$4,'[1]INTERNAL PARAMETERS-1'!$B$5:$J$44,5,FALSE))*VLOOKUP(AEBYLD2!AV$4,'[1]INTERNAL PARAMETERS-1'!$B$5:$J$44,8,FALSE)*VLOOKUP(AEBYLD2!AV$4,'[1]INTERNAL PARAMETERS-1'!$B$5:$J$44,3,FALSE)</f>
        <v>0</v>
      </c>
      <c r="AW164" s="50">
        <f>AEBYLD1!AW164*VLOOKUP(AEBYLD2!AW$4,'[1]INTERNAL PARAMETERS-1'!$B$5:$J$44,5,FALSE)*VLOOKUP(AEBYLD2!AW$4,'[1]INTERNAL PARAMETERS-1'!$B$5:$J$44,6,FALSE)*VLOOKUP(AEBYLD2!AW$4,'[1]INTERNAL PARAMETERS-1'!$B$5:$J$44,3,FALSE) + AEBYLD1!AW164*(1-VLOOKUP(AEBYLD2!AW$4,'[1]INTERNAL PARAMETERS-1'!$B$5:$J$44,5,FALSE))*VLOOKUP(AEBYLD2!AW$4,'[1]INTERNAL PARAMETERS-1'!$B$5:$J$44,8,FALSE)*VLOOKUP(AEBYLD2!AW$4,'[1]INTERNAL PARAMETERS-1'!$B$5:$J$44,3,FALSE)</f>
        <v>3.0594745709839978E-2</v>
      </c>
      <c r="AX164" s="50">
        <f>AEBYLD1!AX164*VLOOKUP(AEBYLD2!AX$4,'[1]INTERNAL PARAMETERS-1'!$B$5:$J$44,5,FALSE)*VLOOKUP(AEBYLD2!AX$4,'[1]INTERNAL PARAMETERS-1'!$B$5:$J$44,6,FALSE)*VLOOKUP(AEBYLD2!AX$4,'[1]INTERNAL PARAMETERS-1'!$B$5:$J$44,3,FALSE) + AEBYLD1!AX164*(1-VLOOKUP(AEBYLD2!AX$4,'[1]INTERNAL PARAMETERS-1'!$B$5:$J$44,5,FALSE))*VLOOKUP(AEBYLD2!AX$4,'[1]INTERNAL PARAMETERS-1'!$B$5:$J$44,8,FALSE)*VLOOKUP(AEBYLD2!AX$4,'[1]INTERNAL PARAMETERS-1'!$B$5:$J$44,3,FALSE)</f>
        <v>0</v>
      </c>
      <c r="AY164" s="50">
        <f>AEBYLD1!AY164*VLOOKUP(AEBYLD2!AY$4,'[1]INTERNAL PARAMETERS-1'!$B$5:$J$44,5,FALSE)*VLOOKUP(AEBYLD2!AY$4,'[1]INTERNAL PARAMETERS-1'!$B$5:$J$44,6,FALSE)*VLOOKUP(AEBYLD2!AY$4,'[1]INTERNAL PARAMETERS-1'!$B$5:$J$44,3,FALSE) + AEBYLD1!AY164*(1-VLOOKUP(AEBYLD2!AY$4,'[1]INTERNAL PARAMETERS-1'!$B$5:$J$44,5,FALSE))*VLOOKUP(AEBYLD2!AY$4,'[1]INTERNAL PARAMETERS-1'!$B$5:$J$44,8,FALSE)*VLOOKUP(AEBYLD2!AY$4,'[1]INTERNAL PARAMETERS-1'!$B$5:$J$44,3,FALSE)</f>
        <v>0</v>
      </c>
      <c r="AZ164" s="50">
        <f>AEBYLD1!AZ164*VLOOKUP(AEBYLD2!AZ$4,'[1]INTERNAL PARAMETERS-1'!$B$5:$J$44,5,FALSE)*VLOOKUP(AEBYLD2!AZ$4,'[1]INTERNAL PARAMETERS-1'!$B$5:$J$44,6,FALSE)*VLOOKUP(AEBYLD2!AZ$4,'[1]INTERNAL PARAMETERS-1'!$B$5:$J$44,3,FALSE) + AEBYLD1!AZ164*(1-VLOOKUP(AEBYLD2!AZ$4,'[1]INTERNAL PARAMETERS-1'!$B$5:$J$44,5,FALSE))*VLOOKUP(AEBYLD2!AZ$4,'[1]INTERNAL PARAMETERS-1'!$B$5:$J$44,8,FALSE)*VLOOKUP(AEBYLD2!AZ$4,'[1]INTERNAL PARAMETERS-1'!$B$5:$J$44,3,FALSE)</f>
        <v>0</v>
      </c>
      <c r="BA164" s="50">
        <f>AEBYLD1!BA164*VLOOKUP(AEBYLD2!BA$4,'[1]INTERNAL PARAMETERS-1'!$B$5:$J$44,5,FALSE)*VLOOKUP(AEBYLD2!BA$4,'[1]INTERNAL PARAMETERS-1'!$B$5:$J$44,6,FALSE)*VLOOKUP(AEBYLD2!BA$4,'[1]INTERNAL PARAMETERS-1'!$B$5:$J$44,3,FALSE) + AEBYLD1!BA164*(1-VLOOKUP(AEBYLD2!BA$4,'[1]INTERNAL PARAMETERS-1'!$B$5:$J$44,5,FALSE))*VLOOKUP(AEBYLD2!BA$4,'[1]INTERNAL PARAMETERS-1'!$B$5:$J$44,8,FALSE)*VLOOKUP(AEBYLD2!BA$4,'[1]INTERNAL PARAMETERS-1'!$B$5:$J$44,3,FALSE)</f>
        <v>6.1028987694498382E-2</v>
      </c>
      <c r="BB164" s="50">
        <f>AEBYLD1!BB164*VLOOKUP(AEBYLD2!BB$4,'[1]INTERNAL PARAMETERS-1'!$B$5:$J$44,5,FALSE)*VLOOKUP(AEBYLD2!BB$4,'[1]INTERNAL PARAMETERS-1'!$B$5:$J$44,6,FALSE)*VLOOKUP(AEBYLD2!BB$4,'[1]INTERNAL PARAMETERS-1'!$B$5:$J$44,3,FALSE) + AEBYLD1!BB164*(1-VLOOKUP(AEBYLD2!BB$4,'[1]INTERNAL PARAMETERS-1'!$B$5:$J$44,5,FALSE))*VLOOKUP(AEBYLD2!BB$4,'[1]INTERNAL PARAMETERS-1'!$B$5:$J$44,8,FALSE)*VLOOKUP(AEBYLD2!BB$4,'[1]INTERNAL PARAMETERS-1'!$B$5:$J$44,3,FALSE)</f>
        <v>4.035349551564006E-3</v>
      </c>
      <c r="BC164" s="50">
        <f>AEBYLD1!BC164*VLOOKUP(AEBYLD2!BC$4,'[1]INTERNAL PARAMETERS-1'!$B$5:$J$44,5,FALSE)*VLOOKUP(AEBYLD2!BC$4,'[1]INTERNAL PARAMETERS-1'!$B$5:$J$44,6,FALSE)*VLOOKUP(AEBYLD2!BC$4,'[1]INTERNAL PARAMETERS-1'!$B$5:$J$44,3,FALSE) + AEBYLD1!BC164*(1-VLOOKUP(AEBYLD2!BC$4,'[1]INTERNAL PARAMETERS-1'!$B$5:$J$44,5,FALSE))*VLOOKUP(AEBYLD2!BC$4,'[1]INTERNAL PARAMETERS-1'!$B$5:$J$44,8,FALSE)*VLOOKUP(AEBYLD2!BC$4,'[1]INTERNAL PARAMETERS-1'!$B$5:$J$44,3,FALSE)</f>
        <v>1.8940382987026109E-2</v>
      </c>
      <c r="BD164" s="50">
        <f>AEBYLD1!BD164*VLOOKUP(AEBYLD2!BD$4,'[1]INTERNAL PARAMETERS-1'!$B$5:$J$44,5,FALSE)*VLOOKUP(AEBYLD2!BD$4,'[1]INTERNAL PARAMETERS-1'!$B$5:$J$44,6,FALSE)*VLOOKUP(AEBYLD2!BD$4,'[1]INTERNAL PARAMETERS-1'!$B$5:$J$44,3,FALSE) + AEBYLD1!BD164*(1-VLOOKUP(AEBYLD2!BD$4,'[1]INTERNAL PARAMETERS-1'!$B$5:$J$44,5,FALSE))*VLOOKUP(AEBYLD2!BD$4,'[1]INTERNAL PARAMETERS-1'!$B$5:$J$44,8,FALSE)*VLOOKUP(AEBYLD2!BD$4,'[1]INTERNAL PARAMETERS-1'!$B$5:$J$44,3,FALSE)</f>
        <v>2.6321986475978071E-3</v>
      </c>
      <c r="BE164" s="50">
        <f>AEBYLD1!BE164*VLOOKUP(AEBYLD2!BE$4,'[1]INTERNAL PARAMETERS-1'!$B$5:$J$44,5,FALSE)*VLOOKUP(AEBYLD2!BE$4,'[1]INTERNAL PARAMETERS-1'!$B$5:$J$44,6,FALSE)*VLOOKUP(AEBYLD2!BE$4,'[1]INTERNAL PARAMETERS-1'!$B$5:$J$44,3,FALSE) + AEBYLD1!BE164*(1-VLOOKUP(AEBYLD2!BE$4,'[1]INTERNAL PARAMETERS-1'!$B$5:$J$44,5,FALSE))*VLOOKUP(AEBYLD2!BE$4,'[1]INTERNAL PARAMETERS-1'!$B$5:$J$44,8,FALSE)*VLOOKUP(AEBYLD2!BE$4,'[1]INTERNAL PARAMETERS-1'!$B$5:$J$44,3,FALSE)</f>
        <v>1.3867189583645197E-2</v>
      </c>
      <c r="BF164" s="50">
        <f>AEBYLD1!BF164*VLOOKUP(AEBYLD2!BF$4,'[1]INTERNAL PARAMETERS-1'!$B$5:$J$44,5,FALSE)*VLOOKUP(AEBYLD2!BF$4,'[1]INTERNAL PARAMETERS-1'!$B$5:$J$44,6,FALSE)*VLOOKUP(AEBYLD2!BF$4,'[1]INTERNAL PARAMETERS-1'!$B$5:$J$44,3,FALSE) + AEBYLD1!BF164*(1-VLOOKUP(AEBYLD2!BF$4,'[1]INTERNAL PARAMETERS-1'!$B$5:$J$44,5,FALSE))*VLOOKUP(AEBYLD2!BF$4,'[1]INTERNAL PARAMETERS-1'!$B$5:$J$44,8,FALSE)*VLOOKUP(AEBYLD2!BF$4,'[1]INTERNAL PARAMETERS-1'!$B$5:$J$44,3,FALSE)</f>
        <v>0</v>
      </c>
      <c r="BG164" s="50">
        <f>AEBYLD1!BG164*VLOOKUP(AEBYLD2!BG$4,'[1]INTERNAL PARAMETERS-1'!$B$5:$J$44,5,FALSE)*VLOOKUP(AEBYLD2!BG$4,'[1]INTERNAL PARAMETERS-1'!$B$5:$J$44,6,FALSE)*VLOOKUP(AEBYLD2!BG$4,'[1]INTERNAL PARAMETERS-1'!$B$5:$J$44,3,FALSE) + AEBYLD1!BG164*(1-VLOOKUP(AEBYLD2!BG$4,'[1]INTERNAL PARAMETERS-1'!$B$5:$J$44,5,FALSE))*VLOOKUP(AEBYLD2!BG$4,'[1]INTERNAL PARAMETERS-1'!$B$5:$J$44,8,FALSE)*VLOOKUP(AEBYLD2!BG$4,'[1]INTERNAL PARAMETERS-1'!$B$5:$J$44,3,FALSE)</f>
        <v>3.7407145812687346E-3</v>
      </c>
      <c r="BH164" s="50">
        <f>AEBYLD1!BH164*VLOOKUP(AEBYLD2!BH$4,'[1]INTERNAL PARAMETERS-1'!$B$5:$J$44,5,FALSE)*VLOOKUP(AEBYLD2!BH$4,'[1]INTERNAL PARAMETERS-1'!$B$5:$J$44,6,FALSE)*VLOOKUP(AEBYLD2!BH$4,'[1]INTERNAL PARAMETERS-1'!$B$5:$J$44,3,FALSE) + AEBYLD1!BH164*(1-VLOOKUP(AEBYLD2!BH$4,'[1]INTERNAL PARAMETERS-1'!$B$5:$J$44,5,FALSE))*VLOOKUP(AEBYLD2!BH$4,'[1]INTERNAL PARAMETERS-1'!$B$5:$J$44,8,FALSE)*VLOOKUP(AEBYLD2!BH$4,'[1]INTERNAL PARAMETERS-1'!$B$5:$J$44,3,FALSE)</f>
        <v>2.7228666087649749E-5</v>
      </c>
      <c r="BI164" s="50">
        <f>AEBYLD1!BI164*VLOOKUP(AEBYLD2!BI$4,'[1]INTERNAL PARAMETERS-1'!$B$5:$J$44,5,FALSE)*VLOOKUP(AEBYLD2!BI$4,'[1]INTERNAL PARAMETERS-1'!$B$5:$J$44,6,FALSE)*VLOOKUP(AEBYLD2!BI$4,'[1]INTERNAL PARAMETERS-1'!$B$5:$J$44,3,FALSE) + AEBYLD1!BI164*(1-VLOOKUP(AEBYLD2!BI$4,'[1]INTERNAL PARAMETERS-1'!$B$5:$J$44,5,FALSE))*VLOOKUP(AEBYLD2!BI$4,'[1]INTERNAL PARAMETERS-1'!$B$5:$J$44,8,FALSE)*VLOOKUP(AEBYLD2!BI$4,'[1]INTERNAL PARAMETERS-1'!$B$5:$J$44,3,FALSE)</f>
        <v>0</v>
      </c>
      <c r="BJ164" s="50">
        <f>AEBYLD1!BJ164*VLOOKUP(AEBYLD2!BJ$4,'[1]INTERNAL PARAMETERS-1'!$B$5:$J$44,5,FALSE)*VLOOKUP(AEBYLD2!BJ$4,'[1]INTERNAL PARAMETERS-1'!$B$5:$J$44,6,FALSE)*VLOOKUP(AEBYLD2!BJ$4,'[1]INTERNAL PARAMETERS-1'!$B$5:$J$44,3,FALSE) + AEBYLD1!BJ164*(1-VLOOKUP(AEBYLD2!BJ$4,'[1]INTERNAL PARAMETERS-1'!$B$5:$J$44,5,FALSE))*VLOOKUP(AEBYLD2!BJ$4,'[1]INTERNAL PARAMETERS-1'!$B$5:$J$44,8,FALSE)*VLOOKUP(AEBYLD2!BJ$4,'[1]INTERNAL PARAMETERS-1'!$B$5:$J$44,3,FALSE)</f>
        <v>2.4724887105410189E-3</v>
      </c>
      <c r="BK164" s="50">
        <f>AEBYLD1!BK164*VLOOKUP(AEBYLD2!BK$4,'[1]INTERNAL PARAMETERS-1'!$B$5:$J$44,5,FALSE)*VLOOKUP(AEBYLD2!BK$4,'[1]INTERNAL PARAMETERS-1'!$B$5:$J$44,6,FALSE)*VLOOKUP(AEBYLD2!BK$4,'[1]INTERNAL PARAMETERS-1'!$B$5:$J$44,3,FALSE) + AEBYLD1!BK164*(1-VLOOKUP(AEBYLD2!BK$4,'[1]INTERNAL PARAMETERS-1'!$B$5:$J$44,5,FALSE))*VLOOKUP(AEBYLD2!BK$4,'[1]INTERNAL PARAMETERS-1'!$B$5:$J$44,8,FALSE)*VLOOKUP(AEBYLD2!BK$4,'[1]INTERNAL PARAMETERS-1'!$B$5:$J$44,3,FALSE)</f>
        <v>1.7294087238529038E-3</v>
      </c>
      <c r="BL164" s="50">
        <f>AEBYLD1!BL164*VLOOKUP(AEBYLD2!BL$4,'[1]INTERNAL PARAMETERS-1'!$B$5:$J$44,5,FALSE)*VLOOKUP(AEBYLD2!BL$4,'[1]INTERNAL PARAMETERS-1'!$B$5:$J$44,6,FALSE)*VLOOKUP(AEBYLD2!BL$4,'[1]INTERNAL PARAMETERS-1'!$B$5:$J$44,3,FALSE) + AEBYLD1!BL164*(1-VLOOKUP(AEBYLD2!BL$4,'[1]INTERNAL PARAMETERS-1'!$B$5:$J$44,5,FALSE))*VLOOKUP(AEBYLD2!BL$4,'[1]INTERNAL PARAMETERS-1'!$B$5:$J$44,8,FALSE)*VLOOKUP(AEBYLD2!BL$4,'[1]INTERNAL PARAMETERS-1'!$B$5:$J$44,3,FALSE)</f>
        <v>4.9839984301705987E-3</v>
      </c>
      <c r="BM164" s="50">
        <f>AEBYLD1!BM164*VLOOKUP(AEBYLD2!BM$4,'[1]INTERNAL PARAMETERS-1'!$B$5:$J$44,5,FALSE)*VLOOKUP(AEBYLD2!BM$4,'[1]INTERNAL PARAMETERS-1'!$B$5:$J$44,6,FALSE)*VLOOKUP(AEBYLD2!BM$4,'[1]INTERNAL PARAMETERS-1'!$B$5:$J$44,3,FALSE) + AEBYLD1!BM164*(1-VLOOKUP(AEBYLD2!BM$4,'[1]INTERNAL PARAMETERS-1'!$B$5:$J$44,5,FALSE))*VLOOKUP(AEBYLD2!BM$4,'[1]INTERNAL PARAMETERS-1'!$B$5:$J$44,8,FALSE)*VLOOKUP(AEBYLD2!BM$4,'[1]INTERNAL PARAMETERS-1'!$B$5:$J$44,3,FALSE)</f>
        <v>4.4145767378502435E-3</v>
      </c>
      <c r="BN164" s="50">
        <f>AEBYLD1!BN164*VLOOKUP(AEBYLD2!BN$4,'[1]INTERNAL PARAMETERS-1'!$B$5:$J$44,5,FALSE)*VLOOKUP(AEBYLD2!BN$4,'[1]INTERNAL PARAMETERS-1'!$B$5:$J$44,6,FALSE)*VLOOKUP(AEBYLD2!BN$4,'[1]INTERNAL PARAMETERS-1'!$B$5:$J$44,3,FALSE) + AEBYLD1!BN164*(1-VLOOKUP(AEBYLD2!BN$4,'[1]INTERNAL PARAMETERS-1'!$B$5:$J$44,5,FALSE))*VLOOKUP(AEBYLD2!BN$4,'[1]INTERNAL PARAMETERS-1'!$B$5:$J$44,8,FALSE)*VLOOKUP(AEBYLD2!BN$4,'[1]INTERNAL PARAMETERS-1'!$B$5:$J$44,3,FALSE)</f>
        <v>1.4787384005483389E-3</v>
      </c>
      <c r="BO164" s="50">
        <f>AEBYLD1!BO164*VLOOKUP(AEBYLD2!BO$4,'[1]INTERNAL PARAMETERS-1'!$B$5:$J$44,5,FALSE)*VLOOKUP(AEBYLD2!BO$4,'[1]INTERNAL PARAMETERS-1'!$B$5:$J$44,6,FALSE)*VLOOKUP(AEBYLD2!BO$4,'[1]INTERNAL PARAMETERS-1'!$B$5:$J$44,3,FALSE) + AEBYLD1!BO164*(1-VLOOKUP(AEBYLD2!BO$4,'[1]INTERNAL PARAMETERS-1'!$B$5:$J$44,5,FALSE))*VLOOKUP(AEBYLD2!BO$4,'[1]INTERNAL PARAMETERS-1'!$B$5:$J$44,8,FALSE)*VLOOKUP(AEBYLD2!BO$4,'[1]INTERNAL PARAMETERS-1'!$B$5:$J$44,3,FALSE)</f>
        <v>8.2694467377306645E-4</v>
      </c>
      <c r="BP164" s="50">
        <f>AEBYLD1!BP164*VLOOKUP(AEBYLD2!BP$4,'[1]INTERNAL PARAMETERS-1'!$B$5:$J$44,5,FALSE)*VLOOKUP(AEBYLD2!BP$4,'[1]INTERNAL PARAMETERS-1'!$B$5:$J$44,6,FALSE)*VLOOKUP(AEBYLD2!BP$4,'[1]INTERNAL PARAMETERS-1'!$B$5:$J$44,3,FALSE) + AEBYLD1!BP164*(1-VLOOKUP(AEBYLD2!BP$4,'[1]INTERNAL PARAMETERS-1'!$B$5:$J$44,5,FALSE))*VLOOKUP(AEBYLD2!BP$4,'[1]INTERNAL PARAMETERS-1'!$B$5:$J$44,8,FALSE)*VLOOKUP(AEBYLD2!BP$4,'[1]INTERNAL PARAMETERS-1'!$B$5:$J$44,3,FALSE)</f>
        <v>7.1433604979158504E-5</v>
      </c>
      <c r="BQ164" s="50">
        <f>AEBYLD1!BQ164*VLOOKUP(AEBYLD2!BQ$4,'[1]INTERNAL PARAMETERS-1'!$B$5:$J$44,5,FALSE)*VLOOKUP(AEBYLD2!BQ$4,'[1]INTERNAL PARAMETERS-1'!$B$5:$J$44,6,FALSE)*VLOOKUP(AEBYLD2!BQ$4,'[1]INTERNAL PARAMETERS-1'!$B$5:$J$44,3,FALSE) + AEBYLD1!BQ164*(1-VLOOKUP(AEBYLD2!BQ$4,'[1]INTERNAL PARAMETERS-1'!$B$5:$J$44,5,FALSE))*VLOOKUP(AEBYLD2!BQ$4,'[1]INTERNAL PARAMETERS-1'!$B$5:$J$44,8,FALSE)*VLOOKUP(AEBYLD2!BQ$4,'[1]INTERNAL PARAMETERS-1'!$B$5:$J$44,3,FALSE)</f>
        <v>5.909760015541725E-3</v>
      </c>
      <c r="BR164" s="50">
        <f>AEBYLD1!BR164*VLOOKUP(AEBYLD2!BR$4,'[1]INTERNAL PARAMETERS-1'!$B$5:$J$44,5,FALSE)*VLOOKUP(AEBYLD2!BR$4,'[1]INTERNAL PARAMETERS-1'!$B$5:$J$44,6,FALSE)*VLOOKUP(AEBYLD2!BR$4,'[1]INTERNAL PARAMETERS-1'!$B$5:$J$44,3,FALSE) + AEBYLD1!BR164*(1-VLOOKUP(AEBYLD2!BR$4,'[1]INTERNAL PARAMETERS-1'!$B$5:$J$44,5,FALSE))*VLOOKUP(AEBYLD2!BR$4,'[1]INTERNAL PARAMETERS-1'!$B$5:$J$44,8,FALSE)*VLOOKUP(AEBYLD2!BR$4,'[1]INTERNAL PARAMETERS-1'!$B$5:$J$44,3,FALSE)</f>
        <v>1.3786514697137987E-4</v>
      </c>
      <c r="BS164" s="50">
        <f>AEBYLD1!BS164*VLOOKUP(AEBYLD2!BS$4,'[1]INTERNAL PARAMETERS-1'!$B$5:$J$44,5,FALSE)*VLOOKUP(AEBYLD2!BS$4,'[1]INTERNAL PARAMETERS-1'!$B$5:$J$44,6,FALSE)*VLOOKUP(AEBYLD2!BS$4,'[1]INTERNAL PARAMETERS-1'!$B$5:$J$44,3,FALSE) + AEBYLD1!BS164*(1-VLOOKUP(AEBYLD2!BS$4,'[1]INTERNAL PARAMETERS-1'!$B$5:$J$44,5,FALSE))*VLOOKUP(AEBYLD2!BS$4,'[1]INTERNAL PARAMETERS-1'!$B$5:$J$44,8,FALSE)*VLOOKUP(AEBYLD2!BS$4,'[1]INTERNAL PARAMETERS-1'!$B$5:$J$44,3,FALSE)</f>
        <v>1.2305875467647127E-5</v>
      </c>
      <c r="BT164" s="50">
        <f>AEBYLD1!BT164*VLOOKUP(AEBYLD2!BT$4,'[1]INTERNAL PARAMETERS-1'!$B$5:$J$44,5,FALSE)*VLOOKUP(AEBYLD2!BT$4,'[1]INTERNAL PARAMETERS-1'!$B$5:$J$44,6,FALSE)*VLOOKUP(AEBYLD2!BT$4,'[1]INTERNAL PARAMETERS-1'!$B$5:$J$44,3,FALSE) + AEBYLD1!BT164*(1-VLOOKUP(AEBYLD2!BT$4,'[1]INTERNAL PARAMETERS-1'!$B$5:$J$44,5,FALSE))*VLOOKUP(AEBYLD2!BT$4,'[1]INTERNAL PARAMETERS-1'!$B$5:$J$44,8,FALSE)*VLOOKUP(AEBYLD2!BT$4,'[1]INTERNAL PARAMETERS-1'!$B$5:$J$44,3,FALSE)</f>
        <v>0</v>
      </c>
      <c r="BU164" s="50">
        <f>AEBYLD1!BU164*VLOOKUP(AEBYLD2!BU$4,'[1]INTERNAL PARAMETERS-1'!$B$5:$J$44,5,FALSE)*VLOOKUP(AEBYLD2!BU$4,'[1]INTERNAL PARAMETERS-1'!$B$5:$J$44,6,FALSE)*VLOOKUP(AEBYLD2!BU$4,'[1]INTERNAL PARAMETERS-1'!$B$5:$J$44,3,FALSE) + AEBYLD1!BU164*(1-VLOOKUP(AEBYLD2!BU$4,'[1]INTERNAL PARAMETERS-1'!$B$5:$J$44,5,FALSE))*VLOOKUP(AEBYLD2!BU$4,'[1]INTERNAL PARAMETERS-1'!$B$5:$J$44,8,FALSE)*VLOOKUP(AEBYLD2!BU$4,'[1]INTERNAL PARAMETERS-1'!$B$5:$J$44,3,FALSE)</f>
        <v>0</v>
      </c>
      <c r="BV164" s="50">
        <f>AEBYLD1!BV164*VLOOKUP(AEBYLD2!BV$4,'[1]INTERNAL PARAMETERS-1'!$B$5:$J$44,5,FALSE)*VLOOKUP(AEBYLD2!BV$4,'[1]INTERNAL PARAMETERS-1'!$B$5:$J$44,6,FALSE)*VLOOKUP(AEBYLD2!BV$4,'[1]INTERNAL PARAMETERS-1'!$B$5:$J$44,3,FALSE) + AEBYLD1!BV164*(1-VLOOKUP(AEBYLD2!BV$4,'[1]INTERNAL PARAMETERS-1'!$B$5:$J$44,5,FALSE))*VLOOKUP(AEBYLD2!BV$4,'[1]INTERNAL PARAMETERS-1'!$B$5:$J$44,8,FALSE)*VLOOKUP(AEBYLD2!BV$4,'[1]INTERNAL PARAMETERS-1'!$B$5:$J$44,3,FALSE)</f>
        <v>0</v>
      </c>
      <c r="BW164" s="50">
        <f>AEBYLD1!BW164*VLOOKUP(AEBYLD2!BW$4,'[1]INTERNAL PARAMETERS-1'!$B$5:$J$44,5,FALSE)*VLOOKUP(AEBYLD2!BW$4,'[1]INTERNAL PARAMETERS-1'!$B$5:$J$44,6,FALSE)*VLOOKUP(AEBYLD2!BW$4,'[1]INTERNAL PARAMETERS-1'!$B$5:$J$44,3,FALSE) + AEBYLD1!BW164*(1-VLOOKUP(AEBYLD2!BW$4,'[1]INTERNAL PARAMETERS-1'!$B$5:$J$44,5,FALSE))*VLOOKUP(AEBYLD2!BW$4,'[1]INTERNAL PARAMETERS-1'!$B$5:$J$44,8,FALSE)*VLOOKUP(AEBYLD2!BW$4,'[1]INTERNAL PARAMETERS-1'!$B$5:$J$44,3,FALSE)</f>
        <v>0</v>
      </c>
      <c r="BX164" s="50">
        <f>AEBYLD1!BX164*VLOOKUP(AEBYLD2!BX$4,'[1]INTERNAL PARAMETERS-1'!$B$5:$J$44,5,FALSE)*VLOOKUP(AEBYLD2!BX$4,'[1]INTERNAL PARAMETERS-1'!$B$5:$J$44,6,FALSE)*VLOOKUP(AEBYLD2!BX$4,'[1]INTERNAL PARAMETERS-1'!$B$5:$J$44,3,FALSE) + AEBYLD1!BX164*(1-VLOOKUP(AEBYLD2!BX$4,'[1]INTERNAL PARAMETERS-1'!$B$5:$J$44,5,FALSE))*VLOOKUP(AEBYLD2!BX$4,'[1]INTERNAL PARAMETERS-1'!$B$5:$J$44,8,FALSE)*VLOOKUP(AEBYLD2!BX$4,'[1]INTERNAL PARAMETERS-1'!$B$5:$J$44,3,FALSE)</f>
        <v>0</v>
      </c>
      <c r="BY164" s="50">
        <f>AEBYLD1!BY164*VLOOKUP(AEBYLD2!BY$4,'[1]INTERNAL PARAMETERS-1'!$B$5:$J$44,5,FALSE)*VLOOKUP(AEBYLD2!BY$4,'[1]INTERNAL PARAMETERS-1'!$B$5:$J$44,6,FALSE)*VLOOKUP(AEBYLD2!BY$4,'[1]INTERNAL PARAMETERS-1'!$B$5:$J$44,3,FALSE) + AEBYLD1!BY164*(1-VLOOKUP(AEBYLD2!BY$4,'[1]INTERNAL PARAMETERS-1'!$B$5:$J$44,5,FALSE))*VLOOKUP(AEBYLD2!BY$4,'[1]INTERNAL PARAMETERS-1'!$B$5:$J$44,8,FALSE)*VLOOKUP(AEBYLD2!BY$4,'[1]INTERNAL PARAMETERS-1'!$B$5:$J$44,3,FALSE)</f>
        <v>0</v>
      </c>
      <c r="BZ164" s="50">
        <f>AEBYLD1!BZ164*VLOOKUP(AEBYLD2!BZ$4,'[1]INTERNAL PARAMETERS-1'!$B$5:$J$44,5,FALSE)*VLOOKUP(AEBYLD2!BZ$4,'[1]INTERNAL PARAMETERS-1'!$B$5:$J$44,6,FALSE)*VLOOKUP(AEBYLD2!BZ$4,'[1]INTERNAL PARAMETERS-1'!$B$5:$J$44,3,FALSE) + AEBYLD1!BZ164*(1-VLOOKUP(AEBYLD2!BZ$4,'[1]INTERNAL PARAMETERS-1'!$B$5:$J$44,5,FALSE))*VLOOKUP(AEBYLD2!BZ$4,'[1]INTERNAL PARAMETERS-1'!$B$5:$J$44,8,FALSE)*VLOOKUP(AEBYLD2!BZ$4,'[1]INTERNAL PARAMETERS-1'!$B$5:$J$44,3,FALSE)</f>
        <v>1.2101778020866638E-5</v>
      </c>
      <c r="CA164" s="50">
        <f>AEBYLD1!CA164*VLOOKUP(AEBYLD2!CA$4,'[1]INTERNAL PARAMETERS-1'!$B$5:$J$44,5,FALSE)*VLOOKUP(AEBYLD2!CA$4,'[1]INTERNAL PARAMETERS-1'!$B$5:$J$44,6,FALSE)*VLOOKUP(AEBYLD2!CA$4,'[1]INTERNAL PARAMETERS-1'!$B$5:$J$44,3,FALSE) + AEBYLD1!CA164*(1-VLOOKUP(AEBYLD2!CA$4,'[1]INTERNAL PARAMETERS-1'!$B$5:$J$44,5,FALSE))*VLOOKUP(AEBYLD2!CA$4,'[1]INTERNAL PARAMETERS-1'!$B$5:$J$44,8,FALSE)*VLOOKUP(AEBYLD2!CA$4,'[1]INTERNAL PARAMETERS-1'!$B$5:$J$44,3,FALSE)</f>
        <v>0</v>
      </c>
      <c r="CB164" s="50">
        <f>AEBYLD1!CB164*VLOOKUP(AEBYLD2!CB$4,'[1]INTERNAL PARAMETERS-1'!$B$5:$J$44,5,FALSE)*VLOOKUP(AEBYLD2!CB$4,'[1]INTERNAL PARAMETERS-1'!$B$5:$J$44,6,FALSE)*VLOOKUP(AEBYLD2!CB$4,'[1]INTERNAL PARAMETERS-1'!$B$5:$J$44,3,FALSE) + AEBYLD1!CB164*(1-VLOOKUP(AEBYLD2!CB$4,'[1]INTERNAL PARAMETERS-1'!$B$5:$J$44,5,FALSE))*VLOOKUP(AEBYLD2!CB$4,'[1]INTERNAL PARAMETERS-1'!$B$5:$J$44,8,FALSE)*VLOOKUP(AEBYLD2!CB$4,'[1]INTERNAL PARAMETERS-1'!$B$5:$J$44,3,FALSE)</f>
        <v>0</v>
      </c>
      <c r="CC164" s="50">
        <f>AEBYLD1!CC164*VLOOKUP(AEBYLD2!CC$4,'[1]INTERNAL PARAMETERS-1'!$B$5:$J$44,5,FALSE)*VLOOKUP(AEBYLD2!CC$4,'[1]INTERNAL PARAMETERS-1'!$B$5:$J$44,6,FALSE)*VLOOKUP(AEBYLD2!CC$4,'[1]INTERNAL PARAMETERS-1'!$B$5:$J$44,3,FALSE) + AEBYLD1!CC164*(1-VLOOKUP(AEBYLD2!CC$4,'[1]INTERNAL PARAMETERS-1'!$B$5:$J$44,5,FALSE))*VLOOKUP(AEBYLD2!CC$4,'[1]INTERNAL PARAMETERS-1'!$B$5:$J$44,8,FALSE)*VLOOKUP(AEBYLD2!CC$4,'[1]INTERNAL PARAMETERS-1'!$B$5:$J$44,3,FALSE)</f>
        <v>2.2410589928584244E-5</v>
      </c>
      <c r="CD164" s="50">
        <f>AEBYLD1!CD164*VLOOKUP(AEBYLD2!CD$4,'[1]INTERNAL PARAMETERS-1'!$B$5:$J$44,5,FALSE)*VLOOKUP(AEBYLD2!CD$4,'[1]INTERNAL PARAMETERS-1'!$B$5:$J$44,6,FALSE)*VLOOKUP(AEBYLD2!CD$4,'[1]INTERNAL PARAMETERS-1'!$B$5:$J$44,3,FALSE) + AEBYLD1!CD164*(1-VLOOKUP(AEBYLD2!CD$4,'[1]INTERNAL PARAMETERS-1'!$B$5:$J$44,5,FALSE))*VLOOKUP(AEBYLD2!CD$4,'[1]INTERNAL PARAMETERS-1'!$B$5:$J$44,8,FALSE)*VLOOKUP(AEBYLD2!CD$4,'[1]INTERNAL PARAMETERS-1'!$B$5:$J$44,3,FALSE)</f>
        <v>7.5635369387527188E-5</v>
      </c>
      <c r="CE164" s="50">
        <f>AEBYLD1!CE164*VLOOKUP(AEBYLD2!CE$4,'[1]INTERNAL PARAMETERS-1'!$B$5:$J$44,5,FALSE)*VLOOKUP(AEBYLD2!CE$4,'[1]INTERNAL PARAMETERS-1'!$B$5:$J$44,6,FALSE)*VLOOKUP(AEBYLD2!CE$4,'[1]INTERNAL PARAMETERS-1'!$B$5:$J$44,3,FALSE) + AEBYLD1!CE164*(1-VLOOKUP(AEBYLD2!CE$4,'[1]INTERNAL PARAMETERS-1'!$B$5:$J$44,5,FALSE))*VLOOKUP(AEBYLD2!CE$4,'[1]INTERNAL PARAMETERS-1'!$B$5:$J$44,8,FALSE)*VLOOKUP(AEBYLD2!CE$4,'[1]INTERNAL PARAMETERS-1'!$B$5:$J$44,3,FALSE)</f>
        <v>1.3945858481189175E-4</v>
      </c>
      <c r="CF164" s="50">
        <f>AEBYLD1!CF164*VLOOKUP(AEBYLD2!CF$4,'[1]INTERNAL PARAMETERS-1'!$B$5:$J$44,5,FALSE)*VLOOKUP(AEBYLD2!CF$4,'[1]INTERNAL PARAMETERS-1'!$B$5:$J$44,6,FALSE)*VLOOKUP(AEBYLD2!CF$4,'[1]INTERNAL PARAMETERS-1'!$B$5:$J$44,3,FALSE) + AEBYLD1!CF164*(1-VLOOKUP(AEBYLD2!CF$4,'[1]INTERNAL PARAMETERS-1'!$B$5:$J$44,5,FALSE))*VLOOKUP(AEBYLD2!CF$4,'[1]INTERNAL PARAMETERS-1'!$B$5:$J$44,8,FALSE)*VLOOKUP(AEBYLD2!CF$4,'[1]INTERNAL PARAMETERS-1'!$B$5:$J$44,3,FALSE)</f>
        <v>0</v>
      </c>
      <c r="CG164" s="50">
        <f>AEBYLD1!CG164*VLOOKUP(AEBYLD2!CG$4,'[1]INTERNAL PARAMETERS-1'!$B$5:$J$44,5,FALSE)*VLOOKUP(AEBYLD2!CG$4,'[1]INTERNAL PARAMETERS-1'!$B$5:$J$44,6,FALSE)*VLOOKUP(AEBYLD2!CG$4,'[1]INTERNAL PARAMETERS-1'!$B$5:$J$44,3,FALSE) + AEBYLD1!CG164*(1-VLOOKUP(AEBYLD2!CG$4,'[1]INTERNAL PARAMETERS-1'!$B$5:$J$44,5,FALSE))*VLOOKUP(AEBYLD2!CG$4,'[1]INTERNAL PARAMETERS-1'!$B$5:$J$44,8,FALSE)*VLOOKUP(AEBYLD2!CG$4,'[1]INTERNAL PARAMETERS-1'!$B$5:$J$44,3,FALSE)</f>
        <v>7.4131753629938812E-6</v>
      </c>
      <c r="CH164" s="49">
        <f>AEBYLD1!CH164*VLOOKUP(AEBYLD2!CH$4,'[1]INTERNAL PARAMETERS-1'!$B$5:$J$44,5,FALSE)*VLOOKUP(AEBYLD2!CH$4,'[1]INTERNAL PARAMETERS-1'!$B$5:$J$44,6,FALSE)*VLOOKUP(AEBYLD2!CH$4,'[1]INTERNAL PARAMETERS-1'!$B$5:$J$44,3,FALSE) + AEBYLD1!CH164*(1-VLOOKUP(AEBYLD2!CH$4,'[1]INTERNAL PARAMETERS-1'!$B$5:$J$44,5,FALSE))*VLOOKUP(AEBYLD2!CH$4,'[1]INTERNAL PARAMETERS-1'!$B$5:$J$44,8,FALSE)*VLOOKUP(AEBYLD2!CH$4,'[1]INTERNAL PARAMETERS-1'!$B$5:$J$44,3,FALSE)</f>
        <v>0</v>
      </c>
      <c r="CJ164" s="51">
        <f t="shared" si="4"/>
        <v>0.93440175623390842</v>
      </c>
      <c r="CK164" s="49">
        <f t="shared" si="5"/>
        <v>0.15716133723873582</v>
      </c>
    </row>
    <row r="165" spans="2:89" x14ac:dyDescent="0.4">
      <c r="B165" s="64" t="s">
        <v>8</v>
      </c>
      <c r="C165" s="63" t="s">
        <v>89</v>
      </c>
      <c r="D165" s="63" t="s">
        <v>72</v>
      </c>
      <c r="E165" s="147">
        <f>AEB!AF165</f>
        <v>6.0888596431265443</v>
      </c>
      <c r="F165" s="65">
        <f>'[1]INTERNAL PARAMETERS-1'!M21</f>
        <v>9.3150000000000013</v>
      </c>
      <c r="G165" s="51">
        <f>AEBYLD1!G165*VLOOKUP(AEBYLD2!G$4,'[1]INTERNAL PARAMETERS-1'!$B$5:$J$44,5,FALSE)*VLOOKUP(AEBYLD2!G$4,'[1]INTERNAL PARAMETERS-1'!$B$5:$J$44,7,FALSE)*AEBYLD2!$F165 + AEBYLD1!G165*(1-VLOOKUP(AEBYLD2!G$4,'[1]INTERNAL PARAMETERS-1'!$B$5:$J$44,5,FALSE))*VLOOKUP(AEBYLD2!G$4,'[1]INTERNAL PARAMETERS-1'!$B$5:$J$44,9,FALSE)*AEBYLD2!$F165</f>
        <v>9.8787075414147746E-2</v>
      </c>
      <c r="H165" s="50">
        <f>AEBYLD1!H165*VLOOKUP(AEBYLD2!H$4,'[1]INTERNAL PARAMETERS-1'!$B$5:$J$44,5,FALSE)*VLOOKUP(AEBYLD2!H$4,'[1]INTERNAL PARAMETERS-1'!$B$5:$J$44,7,FALSE)*AEBYLD2!$F165 + AEBYLD1!H165*(1-VLOOKUP(AEBYLD2!H$4,'[1]INTERNAL PARAMETERS-1'!$B$5:$J$44,5,FALSE))*VLOOKUP(AEBYLD2!H$4,'[1]INTERNAL PARAMETERS-1'!$B$5:$J$44,9,FALSE)*AEBYLD2!$F165</f>
        <v>1.6548372565131711E-2</v>
      </c>
      <c r="I165" s="50">
        <f>AEBYLD1!I165*VLOOKUP(AEBYLD2!I$4,'[1]INTERNAL PARAMETERS-1'!$B$5:$J$44,5,FALSE)*VLOOKUP(AEBYLD2!I$4,'[1]INTERNAL PARAMETERS-1'!$B$5:$J$44,7,FALSE)*AEBYLD2!$F165 + AEBYLD1!I165*(1-VLOOKUP(AEBYLD2!I$4,'[1]INTERNAL PARAMETERS-1'!$B$5:$J$44,5,FALSE))*VLOOKUP(AEBYLD2!I$4,'[1]INTERNAL PARAMETERS-1'!$B$5:$J$44,9,FALSE)*AEBYLD2!$F165</f>
        <v>0.14637495775531187</v>
      </c>
      <c r="J165" s="50">
        <f>AEBYLD1!J165*VLOOKUP(AEBYLD2!J$4,'[1]INTERNAL PARAMETERS-1'!$B$5:$J$44,5,FALSE)*VLOOKUP(AEBYLD2!J$4,'[1]INTERNAL PARAMETERS-1'!$B$5:$J$44,7,FALSE)*AEBYLD2!$F165 + AEBYLD1!J165*(1-VLOOKUP(AEBYLD2!J$4,'[1]INTERNAL PARAMETERS-1'!$B$5:$J$44,5,FALSE))*VLOOKUP(AEBYLD2!J$4,'[1]INTERNAL PARAMETERS-1'!$B$5:$J$44,9,FALSE)*AEBYLD2!$F165</f>
        <v>0</v>
      </c>
      <c r="K165" s="50">
        <f>AEBYLD1!K165*VLOOKUP(AEBYLD2!K$4,'[1]INTERNAL PARAMETERS-1'!$B$5:$J$44,5,FALSE)*VLOOKUP(AEBYLD2!K$4,'[1]INTERNAL PARAMETERS-1'!$B$5:$J$44,7,FALSE)*AEBYLD2!$F165 + AEBYLD1!K165*(1-VLOOKUP(AEBYLD2!K$4,'[1]INTERNAL PARAMETERS-1'!$B$5:$J$44,5,FALSE))*VLOOKUP(AEBYLD2!K$4,'[1]INTERNAL PARAMETERS-1'!$B$5:$J$44,9,FALSE)*AEBYLD2!$F165</f>
        <v>0</v>
      </c>
      <c r="L165" s="50">
        <f>AEBYLD1!L165*VLOOKUP(AEBYLD2!L$4,'[1]INTERNAL PARAMETERS-1'!$B$5:$J$44,5,FALSE)*VLOOKUP(AEBYLD2!L$4,'[1]INTERNAL PARAMETERS-1'!$B$5:$J$44,7,FALSE)*AEBYLD2!$F165 + AEBYLD1!L165*(1-VLOOKUP(AEBYLD2!L$4,'[1]INTERNAL PARAMETERS-1'!$B$5:$J$44,5,FALSE))*VLOOKUP(AEBYLD2!L$4,'[1]INTERNAL PARAMETERS-1'!$B$5:$J$44,9,FALSE)*AEBYLD2!$F165</f>
        <v>0</v>
      </c>
      <c r="M165" s="50">
        <f>AEBYLD1!M165*VLOOKUP(AEBYLD2!M$4,'[1]INTERNAL PARAMETERS-1'!$B$5:$J$44,5,FALSE)*VLOOKUP(AEBYLD2!M$4,'[1]INTERNAL PARAMETERS-1'!$B$5:$J$44,7,FALSE)*AEBYLD2!$F165 + AEBYLD1!M165*(1-VLOOKUP(AEBYLD2!M$4,'[1]INTERNAL PARAMETERS-1'!$B$5:$J$44,5,FALSE))*VLOOKUP(AEBYLD2!M$4,'[1]INTERNAL PARAMETERS-1'!$B$5:$J$44,9,FALSE)*AEBYLD2!$F165</f>
        <v>3.720895166704067E-2</v>
      </c>
      <c r="N165" s="50">
        <f>AEBYLD1!N165*VLOOKUP(AEBYLD2!N$4,'[1]INTERNAL PARAMETERS-1'!$B$5:$J$44,5,FALSE)*VLOOKUP(AEBYLD2!N$4,'[1]INTERNAL PARAMETERS-1'!$B$5:$J$44,7,FALSE)*AEBYLD2!$F165 + AEBYLD1!N165*(1-VLOOKUP(AEBYLD2!N$4,'[1]INTERNAL PARAMETERS-1'!$B$5:$J$44,5,FALSE))*VLOOKUP(AEBYLD2!N$4,'[1]INTERNAL PARAMETERS-1'!$B$5:$J$44,9,FALSE)*AEBYLD2!$F165</f>
        <v>2.3760474024660079E-4</v>
      </c>
      <c r="O165" s="50">
        <f>AEBYLD1!O165*VLOOKUP(AEBYLD2!O$4,'[1]INTERNAL PARAMETERS-1'!$B$5:$J$44,5,FALSE)*VLOOKUP(AEBYLD2!O$4,'[1]INTERNAL PARAMETERS-1'!$B$5:$J$44,7,FALSE)*AEBYLD2!$F165 + AEBYLD1!O165*(1-VLOOKUP(AEBYLD2!O$4,'[1]INTERNAL PARAMETERS-1'!$B$5:$J$44,5,FALSE))*VLOOKUP(AEBYLD2!O$4,'[1]INTERNAL PARAMETERS-1'!$B$5:$J$44,9,FALSE)*AEBYLD2!$F165</f>
        <v>0</v>
      </c>
      <c r="P165" s="50">
        <f>AEBYLD1!P165*VLOOKUP(AEBYLD2!P$4,'[1]INTERNAL PARAMETERS-1'!$B$5:$J$44,5,FALSE)*VLOOKUP(AEBYLD2!P$4,'[1]INTERNAL PARAMETERS-1'!$B$5:$J$44,7,FALSE)*AEBYLD2!$F165 + AEBYLD1!P165*(1-VLOOKUP(AEBYLD2!P$4,'[1]INTERNAL PARAMETERS-1'!$B$5:$J$44,5,FALSE))*VLOOKUP(AEBYLD2!P$4,'[1]INTERNAL PARAMETERS-1'!$B$5:$J$44,9,FALSE)*AEBYLD2!$F165</f>
        <v>0</v>
      </c>
      <c r="Q165" s="50">
        <f>AEBYLD1!Q165*VLOOKUP(AEBYLD2!Q$4,'[1]INTERNAL PARAMETERS-1'!$B$5:$J$44,5,FALSE)*VLOOKUP(AEBYLD2!Q$4,'[1]INTERNAL PARAMETERS-1'!$B$5:$J$44,7,FALSE)*AEBYLD2!$F165 + AEBYLD1!Q165*(1-VLOOKUP(AEBYLD2!Q$4,'[1]INTERNAL PARAMETERS-1'!$B$5:$J$44,5,FALSE))*VLOOKUP(AEBYLD2!Q$4,'[1]INTERNAL PARAMETERS-1'!$B$5:$J$44,9,FALSE)*AEBYLD2!$F165</f>
        <v>0</v>
      </c>
      <c r="R165" s="50">
        <f>AEBYLD1!R165*VLOOKUP(AEBYLD2!R$4,'[1]INTERNAL PARAMETERS-1'!$B$5:$J$44,5,FALSE)*VLOOKUP(AEBYLD2!R$4,'[1]INTERNAL PARAMETERS-1'!$B$5:$J$44,7,FALSE)*AEBYLD2!$F165 + AEBYLD1!R165*(1-VLOOKUP(AEBYLD2!R$4,'[1]INTERNAL PARAMETERS-1'!$B$5:$J$44,5,FALSE))*VLOOKUP(AEBYLD2!R$4,'[1]INTERNAL PARAMETERS-1'!$B$5:$J$44,9,FALSE)*AEBYLD2!$F165</f>
        <v>4.472986867531879E-4</v>
      </c>
      <c r="S165" s="50">
        <f>AEBYLD1!S165*VLOOKUP(AEBYLD2!S$4,'[1]INTERNAL PARAMETERS-1'!$B$5:$J$44,5,FALSE)*VLOOKUP(AEBYLD2!S$4,'[1]INTERNAL PARAMETERS-1'!$B$5:$J$44,7,FALSE)*AEBYLD2!$F165 + AEBYLD1!S165*(1-VLOOKUP(AEBYLD2!S$4,'[1]INTERNAL PARAMETERS-1'!$B$5:$J$44,5,FALSE))*VLOOKUP(AEBYLD2!S$4,'[1]INTERNAL PARAMETERS-1'!$B$5:$J$44,9,FALSE)*AEBYLD2!$F165</f>
        <v>1.0725310941023849E-2</v>
      </c>
      <c r="T165" s="50">
        <f>AEBYLD1!T165*VLOOKUP(AEBYLD2!T$4,'[1]INTERNAL PARAMETERS-1'!$B$5:$J$44,5,FALSE)*VLOOKUP(AEBYLD2!T$4,'[1]INTERNAL PARAMETERS-1'!$B$5:$J$44,7,FALSE)*AEBYLD2!$F165 + AEBYLD1!T165*(1-VLOOKUP(AEBYLD2!T$4,'[1]INTERNAL PARAMETERS-1'!$B$5:$J$44,5,FALSE))*VLOOKUP(AEBYLD2!T$4,'[1]INTERNAL PARAMETERS-1'!$B$5:$J$44,9,FALSE)*AEBYLD2!$F165</f>
        <v>4.1930848819456829E-3</v>
      </c>
      <c r="U165" s="50">
        <f>AEBYLD1!U165*VLOOKUP(AEBYLD2!U$4,'[1]INTERNAL PARAMETERS-1'!$B$5:$J$44,5,FALSE)*VLOOKUP(AEBYLD2!U$4,'[1]INTERNAL PARAMETERS-1'!$B$5:$J$44,7,FALSE)*AEBYLD2!$F165 + AEBYLD1!U165*(1-VLOOKUP(AEBYLD2!U$4,'[1]INTERNAL PARAMETERS-1'!$B$5:$J$44,5,FALSE))*VLOOKUP(AEBYLD2!U$4,'[1]INTERNAL PARAMETERS-1'!$B$5:$J$44,9,FALSE)*AEBYLD2!$F165</f>
        <v>6.3180939503887801E-4</v>
      </c>
      <c r="V165" s="50">
        <f>AEBYLD1!V165*VLOOKUP(AEBYLD2!V$4,'[1]INTERNAL PARAMETERS-1'!$B$5:$J$44,5,FALSE)*VLOOKUP(AEBYLD2!V$4,'[1]INTERNAL PARAMETERS-1'!$B$5:$J$44,7,FALSE)*AEBYLD2!$F165 + AEBYLD1!V165*(1-VLOOKUP(AEBYLD2!V$4,'[1]INTERNAL PARAMETERS-1'!$B$5:$J$44,5,FALSE))*VLOOKUP(AEBYLD2!V$4,'[1]INTERNAL PARAMETERS-1'!$B$5:$J$44,9,FALSE)*AEBYLD2!$F165</f>
        <v>1.2801319012316535E-2</v>
      </c>
      <c r="W165" s="50">
        <f>AEBYLD1!W165*VLOOKUP(AEBYLD2!W$4,'[1]INTERNAL PARAMETERS-1'!$B$5:$J$44,5,FALSE)*VLOOKUP(AEBYLD2!W$4,'[1]INTERNAL PARAMETERS-1'!$B$5:$J$44,7,FALSE)*AEBYLD2!$F165 + AEBYLD1!W165*(1-VLOOKUP(AEBYLD2!W$4,'[1]INTERNAL PARAMETERS-1'!$B$5:$J$44,5,FALSE))*VLOOKUP(AEBYLD2!W$4,'[1]INTERNAL PARAMETERS-1'!$B$5:$J$44,9,FALSE)*AEBYLD2!$F165</f>
        <v>0</v>
      </c>
      <c r="X165" s="50">
        <f>AEBYLD1!X165*VLOOKUP(AEBYLD2!X$4,'[1]INTERNAL PARAMETERS-1'!$B$5:$J$44,5,FALSE)*VLOOKUP(AEBYLD2!X$4,'[1]INTERNAL PARAMETERS-1'!$B$5:$J$44,7,FALSE)*AEBYLD2!$F165 + AEBYLD1!X165*(1-VLOOKUP(AEBYLD2!X$4,'[1]INTERNAL PARAMETERS-1'!$B$5:$J$44,5,FALSE))*VLOOKUP(AEBYLD2!X$4,'[1]INTERNAL PARAMETERS-1'!$B$5:$J$44,9,FALSE)*AEBYLD2!$F165</f>
        <v>0</v>
      </c>
      <c r="Y165" s="50">
        <f>AEBYLD1!Y165*VLOOKUP(AEBYLD2!Y$4,'[1]INTERNAL PARAMETERS-1'!$B$5:$J$44,5,FALSE)*VLOOKUP(AEBYLD2!Y$4,'[1]INTERNAL PARAMETERS-1'!$B$5:$J$44,7,FALSE)*AEBYLD2!$F165 + AEBYLD1!Y165*(1-VLOOKUP(AEBYLD2!Y$4,'[1]INTERNAL PARAMETERS-1'!$B$5:$J$44,5,FALSE))*VLOOKUP(AEBYLD2!Y$4,'[1]INTERNAL PARAMETERS-1'!$B$5:$J$44,9,FALSE)*AEBYLD2!$F165</f>
        <v>0</v>
      </c>
      <c r="Z165" s="50">
        <f>AEBYLD1!Z165*VLOOKUP(AEBYLD2!Z$4,'[1]INTERNAL PARAMETERS-1'!$B$5:$J$44,5,FALSE)*VLOOKUP(AEBYLD2!Z$4,'[1]INTERNAL PARAMETERS-1'!$B$5:$J$44,7,FALSE)*AEBYLD2!$F165 + AEBYLD1!Z165*(1-VLOOKUP(AEBYLD2!Z$4,'[1]INTERNAL PARAMETERS-1'!$B$5:$J$44,5,FALSE))*VLOOKUP(AEBYLD2!Z$4,'[1]INTERNAL PARAMETERS-1'!$B$5:$J$44,9,FALSE)*AEBYLD2!$F165</f>
        <v>0</v>
      </c>
      <c r="AA165" s="50">
        <f>AEBYLD1!AA165*VLOOKUP(AEBYLD2!AA$4,'[1]INTERNAL PARAMETERS-1'!$B$5:$J$44,5,FALSE)*VLOOKUP(AEBYLD2!AA$4,'[1]INTERNAL PARAMETERS-1'!$B$5:$J$44,7,FALSE)*AEBYLD2!$F165 + AEBYLD1!AA165*(1-VLOOKUP(AEBYLD2!AA$4,'[1]INTERNAL PARAMETERS-1'!$B$5:$J$44,5,FALSE))*VLOOKUP(AEBYLD2!AA$4,'[1]INTERNAL PARAMETERS-1'!$B$5:$J$44,9,FALSE)*AEBYLD2!$F165</f>
        <v>0</v>
      </c>
      <c r="AB165" s="50">
        <f>AEBYLD1!AB165*VLOOKUP(AEBYLD2!AB$4,'[1]INTERNAL PARAMETERS-1'!$B$5:$J$44,5,FALSE)*VLOOKUP(AEBYLD2!AB$4,'[1]INTERNAL PARAMETERS-1'!$B$5:$J$44,7,FALSE)*AEBYLD2!$F165 + AEBYLD1!AB165*(1-VLOOKUP(AEBYLD2!AB$4,'[1]INTERNAL PARAMETERS-1'!$B$5:$J$44,5,FALSE))*VLOOKUP(AEBYLD2!AB$4,'[1]INTERNAL PARAMETERS-1'!$B$5:$J$44,9,FALSE)*AEBYLD2!$F165</f>
        <v>0</v>
      </c>
      <c r="AC165" s="50">
        <f>AEBYLD1!AC165*VLOOKUP(AEBYLD2!AC$4,'[1]INTERNAL PARAMETERS-1'!$B$5:$J$44,5,FALSE)*VLOOKUP(AEBYLD2!AC$4,'[1]INTERNAL PARAMETERS-1'!$B$5:$J$44,7,FALSE)*AEBYLD2!$F165 + AEBYLD1!AC165*(1-VLOOKUP(AEBYLD2!AC$4,'[1]INTERNAL PARAMETERS-1'!$B$5:$J$44,5,FALSE))*VLOOKUP(AEBYLD2!AC$4,'[1]INTERNAL PARAMETERS-1'!$B$5:$J$44,9,FALSE)*AEBYLD2!$F165</f>
        <v>0</v>
      </c>
      <c r="AD165" s="50">
        <f>AEBYLD1!AD165*VLOOKUP(AEBYLD2!AD$4,'[1]INTERNAL PARAMETERS-1'!$B$5:$J$44,5,FALSE)*VLOOKUP(AEBYLD2!AD$4,'[1]INTERNAL PARAMETERS-1'!$B$5:$J$44,7,FALSE)*AEBYLD2!$F165 + AEBYLD1!AD165*(1-VLOOKUP(AEBYLD2!AD$4,'[1]INTERNAL PARAMETERS-1'!$B$5:$J$44,5,FALSE))*VLOOKUP(AEBYLD2!AD$4,'[1]INTERNAL PARAMETERS-1'!$B$5:$J$44,9,FALSE)*AEBYLD2!$F165</f>
        <v>0</v>
      </c>
      <c r="AE165" s="50">
        <f>AEBYLD1!AE165*VLOOKUP(AEBYLD2!AE$4,'[1]INTERNAL PARAMETERS-1'!$B$5:$J$44,5,FALSE)*VLOOKUP(AEBYLD2!AE$4,'[1]INTERNAL PARAMETERS-1'!$B$5:$J$44,7,FALSE)*AEBYLD2!$F165 + AEBYLD1!AE165*(1-VLOOKUP(AEBYLD2!AE$4,'[1]INTERNAL PARAMETERS-1'!$B$5:$J$44,5,FALSE))*VLOOKUP(AEBYLD2!AE$4,'[1]INTERNAL PARAMETERS-1'!$B$5:$J$44,9,FALSE)*AEBYLD2!$F165</f>
        <v>0</v>
      </c>
      <c r="AF165" s="50">
        <f>AEBYLD1!AF165*VLOOKUP(AEBYLD2!AF$4,'[1]INTERNAL PARAMETERS-1'!$B$5:$J$44,5,FALSE)*VLOOKUP(AEBYLD2!AF$4,'[1]INTERNAL PARAMETERS-1'!$B$5:$J$44,7,FALSE)*AEBYLD2!$F165 + AEBYLD1!AF165*(1-VLOOKUP(AEBYLD2!AF$4,'[1]INTERNAL PARAMETERS-1'!$B$5:$J$44,5,FALSE))*VLOOKUP(AEBYLD2!AF$4,'[1]INTERNAL PARAMETERS-1'!$B$5:$J$44,9,FALSE)*AEBYLD2!$F165</f>
        <v>0</v>
      </c>
      <c r="AG165" s="50">
        <f>AEBYLD1!AG165*VLOOKUP(AEBYLD2!AG$4,'[1]INTERNAL PARAMETERS-1'!$B$5:$J$44,5,FALSE)*VLOOKUP(AEBYLD2!AG$4,'[1]INTERNAL PARAMETERS-1'!$B$5:$J$44,7,FALSE)*AEBYLD2!$F165 + AEBYLD1!AG165*(1-VLOOKUP(AEBYLD2!AG$4,'[1]INTERNAL PARAMETERS-1'!$B$5:$J$44,5,FALSE))*VLOOKUP(AEBYLD2!AG$4,'[1]INTERNAL PARAMETERS-1'!$B$5:$J$44,9,FALSE)*AEBYLD2!$F165</f>
        <v>0</v>
      </c>
      <c r="AH165" s="50">
        <f>AEBYLD1!AH165*VLOOKUP(AEBYLD2!AH$4,'[1]INTERNAL PARAMETERS-1'!$B$5:$J$44,5,FALSE)*VLOOKUP(AEBYLD2!AH$4,'[1]INTERNAL PARAMETERS-1'!$B$5:$J$44,7,FALSE)*AEBYLD2!$F165 + AEBYLD1!AH165*(1-VLOOKUP(AEBYLD2!AH$4,'[1]INTERNAL PARAMETERS-1'!$B$5:$J$44,5,FALSE))*VLOOKUP(AEBYLD2!AH$4,'[1]INTERNAL PARAMETERS-1'!$B$5:$J$44,9,FALSE)*AEBYLD2!$F165</f>
        <v>0</v>
      </c>
      <c r="AI165" s="50">
        <f>AEBYLD1!AI165*VLOOKUP(AEBYLD2!AI$4,'[1]INTERNAL PARAMETERS-1'!$B$5:$J$44,5,FALSE)*VLOOKUP(AEBYLD2!AI$4,'[1]INTERNAL PARAMETERS-1'!$B$5:$J$44,7,FALSE)*AEBYLD2!$F165 + AEBYLD1!AI165*(1-VLOOKUP(AEBYLD2!AI$4,'[1]INTERNAL PARAMETERS-1'!$B$5:$J$44,5,FALSE))*VLOOKUP(AEBYLD2!AI$4,'[1]INTERNAL PARAMETERS-1'!$B$5:$J$44,9,FALSE)*AEBYLD2!$F165</f>
        <v>1.3978083961037124E-4</v>
      </c>
      <c r="AJ165" s="50">
        <f>AEBYLD1!AJ165*VLOOKUP(AEBYLD2!AJ$4,'[1]INTERNAL PARAMETERS-1'!$B$5:$J$44,5,FALSE)*VLOOKUP(AEBYLD2!AJ$4,'[1]INTERNAL PARAMETERS-1'!$B$5:$J$44,7,FALSE)*AEBYLD2!$F165 + AEBYLD1!AJ165*(1-VLOOKUP(AEBYLD2!AJ$4,'[1]INTERNAL PARAMETERS-1'!$B$5:$J$44,5,FALSE))*VLOOKUP(AEBYLD2!AJ$4,'[1]INTERNAL PARAMETERS-1'!$B$5:$J$44,9,FALSE)*AEBYLD2!$F165</f>
        <v>1.0902905489608955E-3</v>
      </c>
      <c r="AK165" s="50">
        <f>AEBYLD1!AK165*VLOOKUP(AEBYLD2!AK$4,'[1]INTERNAL PARAMETERS-1'!$B$5:$J$44,5,FALSE)*VLOOKUP(AEBYLD2!AK$4,'[1]INTERNAL PARAMETERS-1'!$B$5:$J$44,7,FALSE)*AEBYLD2!$F165 + AEBYLD1!AK165*(1-VLOOKUP(AEBYLD2!AK$4,'[1]INTERNAL PARAMETERS-1'!$B$5:$J$44,5,FALSE))*VLOOKUP(AEBYLD2!AK$4,'[1]INTERNAL PARAMETERS-1'!$B$5:$J$44,9,FALSE)*AEBYLD2!$F165</f>
        <v>2.4601427771425333E-3</v>
      </c>
      <c r="AL165" s="50">
        <f>AEBYLD1!AL165*VLOOKUP(AEBYLD2!AL$4,'[1]INTERNAL PARAMETERS-1'!$B$5:$J$44,5,FALSE)*VLOOKUP(AEBYLD2!AL$4,'[1]INTERNAL PARAMETERS-1'!$B$5:$J$44,7,FALSE)*AEBYLD2!$F165 + AEBYLD1!AL165*(1-VLOOKUP(AEBYLD2!AL$4,'[1]INTERNAL PARAMETERS-1'!$B$5:$J$44,5,FALSE))*VLOOKUP(AEBYLD2!AL$4,'[1]INTERNAL PARAMETERS-1'!$B$5:$J$44,9,FALSE)*AEBYLD2!$F165</f>
        <v>0</v>
      </c>
      <c r="AM165" s="50">
        <f>AEBYLD1!AM165*VLOOKUP(AEBYLD2!AM$4,'[1]INTERNAL PARAMETERS-1'!$B$5:$J$44,5,FALSE)*VLOOKUP(AEBYLD2!AM$4,'[1]INTERNAL PARAMETERS-1'!$B$5:$J$44,7,FALSE)*AEBYLD2!$F165 + AEBYLD1!AM165*(1-VLOOKUP(AEBYLD2!AM$4,'[1]INTERNAL PARAMETERS-1'!$B$5:$J$44,5,FALSE))*VLOOKUP(AEBYLD2!AM$4,'[1]INTERNAL PARAMETERS-1'!$B$5:$J$44,9,FALSE)*AEBYLD2!$F165</f>
        <v>0</v>
      </c>
      <c r="AN165" s="50">
        <f>AEBYLD1!AN165*VLOOKUP(AEBYLD2!AN$4,'[1]INTERNAL PARAMETERS-1'!$B$5:$J$44,5,FALSE)*VLOOKUP(AEBYLD2!AN$4,'[1]INTERNAL PARAMETERS-1'!$B$5:$J$44,7,FALSE)*AEBYLD2!$F165 + AEBYLD1!AN165*(1-VLOOKUP(AEBYLD2!AN$4,'[1]INTERNAL PARAMETERS-1'!$B$5:$J$44,5,FALSE))*VLOOKUP(AEBYLD2!AN$4,'[1]INTERNAL PARAMETERS-1'!$B$5:$J$44,9,FALSE)*AEBYLD2!$F165</f>
        <v>0</v>
      </c>
      <c r="AO165" s="50">
        <f>AEBYLD1!AO165*VLOOKUP(AEBYLD2!AO$4,'[1]INTERNAL PARAMETERS-1'!$B$5:$J$44,5,FALSE)*VLOOKUP(AEBYLD2!AO$4,'[1]INTERNAL PARAMETERS-1'!$B$5:$J$44,7,FALSE)*AEBYLD2!$F165 + AEBYLD1!AO165*(1-VLOOKUP(AEBYLD2!AO$4,'[1]INTERNAL PARAMETERS-1'!$B$5:$J$44,5,FALSE))*VLOOKUP(AEBYLD2!AO$4,'[1]INTERNAL PARAMETERS-1'!$B$5:$J$44,9,FALSE)*AEBYLD2!$F165</f>
        <v>0</v>
      </c>
      <c r="AP165" s="50">
        <f>AEBYLD1!AP165*VLOOKUP(AEBYLD2!AP$4,'[1]INTERNAL PARAMETERS-1'!$B$5:$J$44,5,FALSE)*VLOOKUP(AEBYLD2!AP$4,'[1]INTERNAL PARAMETERS-1'!$B$5:$J$44,7,FALSE)*AEBYLD2!$F165 + AEBYLD1!AP165*(1-VLOOKUP(AEBYLD2!AP$4,'[1]INTERNAL PARAMETERS-1'!$B$5:$J$44,5,FALSE))*VLOOKUP(AEBYLD2!AP$4,'[1]INTERNAL PARAMETERS-1'!$B$5:$J$44,9,FALSE)*AEBYLD2!$F165</f>
        <v>0</v>
      </c>
      <c r="AQ165" s="50">
        <f>AEBYLD1!AQ165*VLOOKUP(AEBYLD2!AQ$4,'[1]INTERNAL PARAMETERS-1'!$B$5:$J$44,5,FALSE)*VLOOKUP(AEBYLD2!AQ$4,'[1]INTERNAL PARAMETERS-1'!$B$5:$J$44,7,FALSE)*AEBYLD2!$F165 + AEBYLD1!AQ165*(1-VLOOKUP(AEBYLD2!AQ$4,'[1]INTERNAL PARAMETERS-1'!$B$5:$J$44,5,FALSE))*VLOOKUP(AEBYLD2!AQ$4,'[1]INTERNAL PARAMETERS-1'!$B$5:$J$44,9,FALSE)*AEBYLD2!$F165</f>
        <v>0</v>
      </c>
      <c r="AR165" s="50">
        <f>AEBYLD1!AR165*VLOOKUP(AEBYLD2!AR$4,'[1]INTERNAL PARAMETERS-1'!$B$5:$J$44,5,FALSE)*VLOOKUP(AEBYLD2!AR$4,'[1]INTERNAL PARAMETERS-1'!$B$5:$J$44,7,FALSE)*AEBYLD2!$F165 + AEBYLD1!AR165*(1-VLOOKUP(AEBYLD2!AR$4,'[1]INTERNAL PARAMETERS-1'!$B$5:$J$44,5,FALSE))*VLOOKUP(AEBYLD2!AR$4,'[1]INTERNAL PARAMETERS-1'!$B$5:$J$44,9,FALSE)*AEBYLD2!$F165</f>
        <v>0</v>
      </c>
      <c r="AS165" s="50">
        <f>AEBYLD1!AS165*VLOOKUP(AEBYLD2!AS$4,'[1]INTERNAL PARAMETERS-1'!$B$5:$J$44,5,FALSE)*VLOOKUP(AEBYLD2!AS$4,'[1]INTERNAL PARAMETERS-1'!$B$5:$J$44,7,FALSE)*AEBYLD2!$F165 + AEBYLD1!AS165*(1-VLOOKUP(AEBYLD2!AS$4,'[1]INTERNAL PARAMETERS-1'!$B$5:$J$44,5,FALSE))*VLOOKUP(AEBYLD2!AS$4,'[1]INTERNAL PARAMETERS-1'!$B$5:$J$44,9,FALSE)*AEBYLD2!$F165</f>
        <v>0</v>
      </c>
      <c r="AT165" s="49">
        <f>AEBYLD1!AT165*VLOOKUP(AEBYLD2!AT$4,'[1]INTERNAL PARAMETERS-1'!$B$5:$J$44,5,FALSE)*VLOOKUP(AEBYLD2!AT$4,'[1]INTERNAL PARAMETERS-1'!$B$5:$J$44,7,FALSE)*AEBYLD2!$F165 + AEBYLD1!AT165*(1-VLOOKUP(AEBYLD2!AT$4,'[1]INTERNAL PARAMETERS-1'!$B$5:$J$44,5,FALSE))*VLOOKUP(AEBYLD2!AT$4,'[1]INTERNAL PARAMETERS-1'!$B$5:$J$44,9,FALSE)*AEBYLD2!$F165</f>
        <v>0</v>
      </c>
      <c r="AU165" s="51">
        <f>AEBYLD1!AU165*VLOOKUP(AEBYLD2!AU$4,'[1]INTERNAL PARAMETERS-1'!$B$5:$J$44,5,FALSE)*VLOOKUP(AEBYLD2!AU$4,'[1]INTERNAL PARAMETERS-1'!$B$5:$J$44,6,FALSE)*VLOOKUP(AEBYLD2!AU$4,'[1]INTERNAL PARAMETERS-1'!$B$5:$J$44,3,FALSE) + AEBYLD1!AU165*(1-VLOOKUP(AEBYLD2!AU$4,'[1]INTERNAL PARAMETERS-1'!$B$5:$J$44,5,FALSE))*VLOOKUP(AEBYLD2!AU$4,'[1]INTERNAL PARAMETERS-1'!$B$5:$J$44,8,FALSE)*VLOOKUP(AEBYLD2!AU$4,'[1]INTERNAL PARAMETERS-1'!$B$5:$J$44,3,FALSE)</f>
        <v>0</v>
      </c>
      <c r="AV165" s="50">
        <f>AEBYLD1!AV165*VLOOKUP(AEBYLD2!AV$4,'[1]INTERNAL PARAMETERS-1'!$B$5:$J$44,5,FALSE)*VLOOKUP(AEBYLD2!AV$4,'[1]INTERNAL PARAMETERS-1'!$B$5:$J$44,6,FALSE)*VLOOKUP(AEBYLD2!AV$4,'[1]INTERNAL PARAMETERS-1'!$B$5:$J$44,3,FALSE) + AEBYLD1!AV165*(1-VLOOKUP(AEBYLD2!AV$4,'[1]INTERNAL PARAMETERS-1'!$B$5:$J$44,5,FALSE))*VLOOKUP(AEBYLD2!AV$4,'[1]INTERNAL PARAMETERS-1'!$B$5:$J$44,8,FALSE)*VLOOKUP(AEBYLD2!AV$4,'[1]INTERNAL PARAMETERS-1'!$B$5:$J$44,3,FALSE)</f>
        <v>0</v>
      </c>
      <c r="AW165" s="50">
        <f>AEBYLD1!AW165*VLOOKUP(AEBYLD2!AW$4,'[1]INTERNAL PARAMETERS-1'!$B$5:$J$44,5,FALSE)*VLOOKUP(AEBYLD2!AW$4,'[1]INTERNAL PARAMETERS-1'!$B$5:$J$44,6,FALSE)*VLOOKUP(AEBYLD2!AW$4,'[1]INTERNAL PARAMETERS-1'!$B$5:$J$44,3,FALSE) + AEBYLD1!AW165*(1-VLOOKUP(AEBYLD2!AW$4,'[1]INTERNAL PARAMETERS-1'!$B$5:$J$44,5,FALSE))*VLOOKUP(AEBYLD2!AW$4,'[1]INTERNAL PARAMETERS-1'!$B$5:$J$44,8,FALSE)*VLOOKUP(AEBYLD2!AW$4,'[1]INTERNAL PARAMETERS-1'!$B$5:$J$44,3,FALSE)</f>
        <v>1.8553044133929286E-2</v>
      </c>
      <c r="AX165" s="50">
        <f>AEBYLD1!AX165*VLOOKUP(AEBYLD2!AX$4,'[1]INTERNAL PARAMETERS-1'!$B$5:$J$44,5,FALSE)*VLOOKUP(AEBYLD2!AX$4,'[1]INTERNAL PARAMETERS-1'!$B$5:$J$44,6,FALSE)*VLOOKUP(AEBYLD2!AX$4,'[1]INTERNAL PARAMETERS-1'!$B$5:$J$44,3,FALSE) + AEBYLD1!AX165*(1-VLOOKUP(AEBYLD2!AX$4,'[1]INTERNAL PARAMETERS-1'!$B$5:$J$44,5,FALSE))*VLOOKUP(AEBYLD2!AX$4,'[1]INTERNAL PARAMETERS-1'!$B$5:$J$44,8,FALSE)*VLOOKUP(AEBYLD2!AX$4,'[1]INTERNAL PARAMETERS-1'!$B$5:$J$44,3,FALSE)</f>
        <v>0</v>
      </c>
      <c r="AY165" s="50">
        <f>AEBYLD1!AY165*VLOOKUP(AEBYLD2!AY$4,'[1]INTERNAL PARAMETERS-1'!$B$5:$J$44,5,FALSE)*VLOOKUP(AEBYLD2!AY$4,'[1]INTERNAL PARAMETERS-1'!$B$5:$J$44,6,FALSE)*VLOOKUP(AEBYLD2!AY$4,'[1]INTERNAL PARAMETERS-1'!$B$5:$J$44,3,FALSE) + AEBYLD1!AY165*(1-VLOOKUP(AEBYLD2!AY$4,'[1]INTERNAL PARAMETERS-1'!$B$5:$J$44,5,FALSE))*VLOOKUP(AEBYLD2!AY$4,'[1]INTERNAL PARAMETERS-1'!$B$5:$J$44,8,FALSE)*VLOOKUP(AEBYLD2!AY$4,'[1]INTERNAL PARAMETERS-1'!$B$5:$J$44,3,FALSE)</f>
        <v>0</v>
      </c>
      <c r="AZ165" s="50">
        <f>AEBYLD1!AZ165*VLOOKUP(AEBYLD2!AZ$4,'[1]INTERNAL PARAMETERS-1'!$B$5:$J$44,5,FALSE)*VLOOKUP(AEBYLD2!AZ$4,'[1]INTERNAL PARAMETERS-1'!$B$5:$J$44,6,FALSE)*VLOOKUP(AEBYLD2!AZ$4,'[1]INTERNAL PARAMETERS-1'!$B$5:$J$44,3,FALSE) + AEBYLD1!AZ165*(1-VLOOKUP(AEBYLD2!AZ$4,'[1]INTERNAL PARAMETERS-1'!$B$5:$J$44,5,FALSE))*VLOOKUP(AEBYLD2!AZ$4,'[1]INTERNAL PARAMETERS-1'!$B$5:$J$44,8,FALSE)*VLOOKUP(AEBYLD2!AZ$4,'[1]INTERNAL PARAMETERS-1'!$B$5:$J$44,3,FALSE)</f>
        <v>0</v>
      </c>
      <c r="BA165" s="50">
        <f>AEBYLD1!BA165*VLOOKUP(AEBYLD2!BA$4,'[1]INTERNAL PARAMETERS-1'!$B$5:$J$44,5,FALSE)*VLOOKUP(AEBYLD2!BA$4,'[1]INTERNAL PARAMETERS-1'!$B$5:$J$44,6,FALSE)*VLOOKUP(AEBYLD2!BA$4,'[1]INTERNAL PARAMETERS-1'!$B$5:$J$44,3,FALSE) + AEBYLD1!BA165*(1-VLOOKUP(AEBYLD2!BA$4,'[1]INTERNAL PARAMETERS-1'!$B$5:$J$44,5,FALSE))*VLOOKUP(AEBYLD2!BA$4,'[1]INTERNAL PARAMETERS-1'!$B$5:$J$44,8,FALSE)*VLOOKUP(AEBYLD2!BA$4,'[1]INTERNAL PARAMETERS-1'!$B$5:$J$44,3,FALSE)</f>
        <v>4.7140028407291021E-2</v>
      </c>
      <c r="BB165" s="50">
        <f>AEBYLD1!BB165*VLOOKUP(AEBYLD2!BB$4,'[1]INTERNAL PARAMETERS-1'!$B$5:$J$44,5,FALSE)*VLOOKUP(AEBYLD2!BB$4,'[1]INTERNAL PARAMETERS-1'!$B$5:$J$44,6,FALSE)*VLOOKUP(AEBYLD2!BB$4,'[1]INTERNAL PARAMETERS-1'!$B$5:$J$44,3,FALSE) + AEBYLD1!BB165*(1-VLOOKUP(AEBYLD2!BB$4,'[1]INTERNAL PARAMETERS-1'!$B$5:$J$44,5,FALSE))*VLOOKUP(AEBYLD2!BB$4,'[1]INTERNAL PARAMETERS-1'!$B$5:$J$44,8,FALSE)*VLOOKUP(AEBYLD2!BB$4,'[1]INTERNAL PARAMETERS-1'!$B$5:$J$44,3,FALSE)</f>
        <v>1.5023072679024691E-3</v>
      </c>
      <c r="BC165" s="50">
        <f>AEBYLD1!BC165*VLOOKUP(AEBYLD2!BC$4,'[1]INTERNAL PARAMETERS-1'!$B$5:$J$44,5,FALSE)*VLOOKUP(AEBYLD2!BC$4,'[1]INTERNAL PARAMETERS-1'!$B$5:$J$44,6,FALSE)*VLOOKUP(AEBYLD2!BC$4,'[1]INTERNAL PARAMETERS-1'!$B$5:$J$44,3,FALSE) + AEBYLD1!BC165*(1-VLOOKUP(AEBYLD2!BC$4,'[1]INTERNAL PARAMETERS-1'!$B$5:$J$44,5,FALSE))*VLOOKUP(AEBYLD2!BC$4,'[1]INTERNAL PARAMETERS-1'!$B$5:$J$44,8,FALSE)*VLOOKUP(AEBYLD2!BC$4,'[1]INTERNAL PARAMETERS-1'!$B$5:$J$44,3,FALSE)</f>
        <v>8.5994917325888879E-3</v>
      </c>
      <c r="BD165" s="50">
        <f>AEBYLD1!BD165*VLOOKUP(AEBYLD2!BD$4,'[1]INTERNAL PARAMETERS-1'!$B$5:$J$44,5,FALSE)*VLOOKUP(AEBYLD2!BD$4,'[1]INTERNAL PARAMETERS-1'!$B$5:$J$44,6,FALSE)*VLOOKUP(AEBYLD2!BD$4,'[1]INTERNAL PARAMETERS-1'!$B$5:$J$44,3,FALSE) + AEBYLD1!BD165*(1-VLOOKUP(AEBYLD2!BD$4,'[1]INTERNAL PARAMETERS-1'!$B$5:$J$44,5,FALSE))*VLOOKUP(AEBYLD2!BD$4,'[1]INTERNAL PARAMETERS-1'!$B$5:$J$44,8,FALSE)*VLOOKUP(AEBYLD2!BD$4,'[1]INTERNAL PARAMETERS-1'!$B$5:$J$44,3,FALSE)</f>
        <v>1.6447139823397704E-3</v>
      </c>
      <c r="BE165" s="50">
        <f>AEBYLD1!BE165*VLOOKUP(AEBYLD2!BE$4,'[1]INTERNAL PARAMETERS-1'!$B$5:$J$44,5,FALSE)*VLOOKUP(AEBYLD2!BE$4,'[1]INTERNAL PARAMETERS-1'!$B$5:$J$44,6,FALSE)*VLOOKUP(AEBYLD2!BE$4,'[1]INTERNAL PARAMETERS-1'!$B$5:$J$44,3,FALSE) + AEBYLD1!BE165*(1-VLOOKUP(AEBYLD2!BE$4,'[1]INTERNAL PARAMETERS-1'!$B$5:$J$44,5,FALSE))*VLOOKUP(AEBYLD2!BE$4,'[1]INTERNAL PARAMETERS-1'!$B$5:$J$44,8,FALSE)*VLOOKUP(AEBYLD2!BE$4,'[1]INTERNAL PARAMETERS-1'!$B$5:$J$44,3,FALSE)</f>
        <v>8.6464853612721031E-3</v>
      </c>
      <c r="BF165" s="50">
        <f>AEBYLD1!BF165*VLOOKUP(AEBYLD2!BF$4,'[1]INTERNAL PARAMETERS-1'!$B$5:$J$44,5,FALSE)*VLOOKUP(AEBYLD2!BF$4,'[1]INTERNAL PARAMETERS-1'!$B$5:$J$44,6,FALSE)*VLOOKUP(AEBYLD2!BF$4,'[1]INTERNAL PARAMETERS-1'!$B$5:$J$44,3,FALSE) + AEBYLD1!BF165*(1-VLOOKUP(AEBYLD2!BF$4,'[1]INTERNAL PARAMETERS-1'!$B$5:$J$44,5,FALSE))*VLOOKUP(AEBYLD2!BF$4,'[1]INTERNAL PARAMETERS-1'!$B$5:$J$44,8,FALSE)*VLOOKUP(AEBYLD2!BF$4,'[1]INTERNAL PARAMETERS-1'!$B$5:$J$44,3,FALSE)</f>
        <v>0</v>
      </c>
      <c r="BG165" s="50">
        <f>AEBYLD1!BG165*VLOOKUP(AEBYLD2!BG$4,'[1]INTERNAL PARAMETERS-1'!$B$5:$J$44,5,FALSE)*VLOOKUP(AEBYLD2!BG$4,'[1]INTERNAL PARAMETERS-1'!$B$5:$J$44,6,FALSE)*VLOOKUP(AEBYLD2!BG$4,'[1]INTERNAL PARAMETERS-1'!$B$5:$J$44,3,FALSE) + AEBYLD1!BG165*(1-VLOOKUP(AEBYLD2!BG$4,'[1]INTERNAL PARAMETERS-1'!$B$5:$J$44,5,FALSE))*VLOOKUP(AEBYLD2!BG$4,'[1]INTERNAL PARAMETERS-1'!$B$5:$J$44,8,FALSE)*VLOOKUP(AEBYLD2!BG$4,'[1]INTERNAL PARAMETERS-1'!$B$5:$J$44,3,FALSE)</f>
        <v>1.7172017597029351E-3</v>
      </c>
      <c r="BH165" s="50">
        <f>AEBYLD1!BH165*VLOOKUP(AEBYLD2!BH$4,'[1]INTERNAL PARAMETERS-1'!$B$5:$J$44,5,FALSE)*VLOOKUP(AEBYLD2!BH$4,'[1]INTERNAL PARAMETERS-1'!$B$5:$J$44,6,FALSE)*VLOOKUP(AEBYLD2!BH$4,'[1]INTERNAL PARAMETERS-1'!$B$5:$J$44,3,FALSE) + AEBYLD1!BH165*(1-VLOOKUP(AEBYLD2!BH$4,'[1]INTERNAL PARAMETERS-1'!$B$5:$J$44,5,FALSE))*VLOOKUP(AEBYLD2!BH$4,'[1]INTERNAL PARAMETERS-1'!$B$5:$J$44,8,FALSE)*VLOOKUP(AEBYLD2!BH$4,'[1]INTERNAL PARAMETERS-1'!$B$5:$J$44,3,FALSE)</f>
        <v>1.3975701775969893E-5</v>
      </c>
      <c r="BI165" s="50">
        <f>AEBYLD1!BI165*VLOOKUP(AEBYLD2!BI$4,'[1]INTERNAL PARAMETERS-1'!$B$5:$J$44,5,FALSE)*VLOOKUP(AEBYLD2!BI$4,'[1]INTERNAL PARAMETERS-1'!$B$5:$J$44,6,FALSE)*VLOOKUP(AEBYLD2!BI$4,'[1]INTERNAL PARAMETERS-1'!$B$5:$J$44,3,FALSE) + AEBYLD1!BI165*(1-VLOOKUP(AEBYLD2!BI$4,'[1]INTERNAL PARAMETERS-1'!$B$5:$J$44,5,FALSE))*VLOOKUP(AEBYLD2!BI$4,'[1]INTERNAL PARAMETERS-1'!$B$5:$J$44,8,FALSE)*VLOOKUP(AEBYLD2!BI$4,'[1]INTERNAL PARAMETERS-1'!$B$5:$J$44,3,FALSE)</f>
        <v>0</v>
      </c>
      <c r="BJ165" s="50">
        <f>AEBYLD1!BJ165*VLOOKUP(AEBYLD2!BJ$4,'[1]INTERNAL PARAMETERS-1'!$B$5:$J$44,5,FALSE)*VLOOKUP(AEBYLD2!BJ$4,'[1]INTERNAL PARAMETERS-1'!$B$5:$J$44,6,FALSE)*VLOOKUP(AEBYLD2!BJ$4,'[1]INTERNAL PARAMETERS-1'!$B$5:$J$44,3,FALSE) + AEBYLD1!BJ165*(1-VLOOKUP(AEBYLD2!BJ$4,'[1]INTERNAL PARAMETERS-1'!$B$5:$J$44,5,FALSE))*VLOOKUP(AEBYLD2!BJ$4,'[1]INTERNAL PARAMETERS-1'!$B$5:$J$44,8,FALSE)*VLOOKUP(AEBYLD2!BJ$4,'[1]INTERNAL PARAMETERS-1'!$B$5:$J$44,3,FALSE)</f>
        <v>8.3152231828858723E-4</v>
      </c>
      <c r="BK165" s="50">
        <f>AEBYLD1!BK165*VLOOKUP(AEBYLD2!BK$4,'[1]INTERNAL PARAMETERS-1'!$B$5:$J$44,5,FALSE)*VLOOKUP(AEBYLD2!BK$4,'[1]INTERNAL PARAMETERS-1'!$B$5:$J$44,6,FALSE)*VLOOKUP(AEBYLD2!BK$4,'[1]INTERNAL PARAMETERS-1'!$B$5:$J$44,3,FALSE) + AEBYLD1!BK165*(1-VLOOKUP(AEBYLD2!BK$4,'[1]INTERNAL PARAMETERS-1'!$B$5:$J$44,5,FALSE))*VLOOKUP(AEBYLD2!BK$4,'[1]INTERNAL PARAMETERS-1'!$B$5:$J$44,8,FALSE)*VLOOKUP(AEBYLD2!BK$4,'[1]INTERNAL PARAMETERS-1'!$B$5:$J$44,3,FALSE)</f>
        <v>1.0888433938672304E-3</v>
      </c>
      <c r="BL165" s="50">
        <f>AEBYLD1!BL165*VLOOKUP(AEBYLD2!BL$4,'[1]INTERNAL PARAMETERS-1'!$B$5:$J$44,5,FALSE)*VLOOKUP(AEBYLD2!BL$4,'[1]INTERNAL PARAMETERS-1'!$B$5:$J$44,6,FALSE)*VLOOKUP(AEBYLD2!BL$4,'[1]INTERNAL PARAMETERS-1'!$B$5:$J$44,3,FALSE) + AEBYLD1!BL165*(1-VLOOKUP(AEBYLD2!BL$4,'[1]INTERNAL PARAMETERS-1'!$B$5:$J$44,5,FALSE))*VLOOKUP(AEBYLD2!BL$4,'[1]INTERNAL PARAMETERS-1'!$B$5:$J$44,8,FALSE)*VLOOKUP(AEBYLD2!BL$4,'[1]INTERNAL PARAMETERS-1'!$B$5:$J$44,3,FALSE)</f>
        <v>2.5116011758594594E-3</v>
      </c>
      <c r="BM165" s="50">
        <f>AEBYLD1!BM165*VLOOKUP(AEBYLD2!BM$4,'[1]INTERNAL PARAMETERS-1'!$B$5:$J$44,5,FALSE)*VLOOKUP(AEBYLD2!BM$4,'[1]INTERNAL PARAMETERS-1'!$B$5:$J$44,6,FALSE)*VLOOKUP(AEBYLD2!BM$4,'[1]INTERNAL PARAMETERS-1'!$B$5:$J$44,3,FALSE) + AEBYLD1!BM165*(1-VLOOKUP(AEBYLD2!BM$4,'[1]INTERNAL PARAMETERS-1'!$B$5:$J$44,5,FALSE))*VLOOKUP(AEBYLD2!BM$4,'[1]INTERNAL PARAMETERS-1'!$B$5:$J$44,8,FALSE)*VLOOKUP(AEBYLD2!BM$4,'[1]INTERNAL PARAMETERS-1'!$B$5:$J$44,3,FALSE)</f>
        <v>2.416899093872603E-3</v>
      </c>
      <c r="BN165" s="50">
        <f>AEBYLD1!BN165*VLOOKUP(AEBYLD2!BN$4,'[1]INTERNAL PARAMETERS-1'!$B$5:$J$44,5,FALSE)*VLOOKUP(AEBYLD2!BN$4,'[1]INTERNAL PARAMETERS-1'!$B$5:$J$44,6,FALSE)*VLOOKUP(AEBYLD2!BN$4,'[1]INTERNAL PARAMETERS-1'!$B$5:$J$44,3,FALSE) + AEBYLD1!BN165*(1-VLOOKUP(AEBYLD2!BN$4,'[1]INTERNAL PARAMETERS-1'!$B$5:$J$44,5,FALSE))*VLOOKUP(AEBYLD2!BN$4,'[1]INTERNAL PARAMETERS-1'!$B$5:$J$44,8,FALSE)*VLOOKUP(AEBYLD2!BN$4,'[1]INTERNAL PARAMETERS-1'!$B$5:$J$44,3,FALSE)</f>
        <v>8.9604427846710292E-4</v>
      </c>
      <c r="BO165" s="50">
        <f>AEBYLD1!BO165*VLOOKUP(AEBYLD2!BO$4,'[1]INTERNAL PARAMETERS-1'!$B$5:$J$44,5,FALSE)*VLOOKUP(AEBYLD2!BO$4,'[1]INTERNAL PARAMETERS-1'!$B$5:$J$44,6,FALSE)*VLOOKUP(AEBYLD2!BO$4,'[1]INTERNAL PARAMETERS-1'!$B$5:$J$44,3,FALSE) + AEBYLD1!BO165*(1-VLOOKUP(AEBYLD2!BO$4,'[1]INTERNAL PARAMETERS-1'!$B$5:$J$44,5,FALSE))*VLOOKUP(AEBYLD2!BO$4,'[1]INTERNAL PARAMETERS-1'!$B$5:$J$44,8,FALSE)*VLOOKUP(AEBYLD2!BO$4,'[1]INTERNAL PARAMETERS-1'!$B$5:$J$44,3,FALSE)</f>
        <v>3.9614654624042415E-4</v>
      </c>
      <c r="BP165" s="50">
        <f>AEBYLD1!BP165*VLOOKUP(AEBYLD2!BP$4,'[1]INTERNAL PARAMETERS-1'!$B$5:$J$44,5,FALSE)*VLOOKUP(AEBYLD2!BP$4,'[1]INTERNAL PARAMETERS-1'!$B$5:$J$44,6,FALSE)*VLOOKUP(AEBYLD2!BP$4,'[1]INTERNAL PARAMETERS-1'!$B$5:$J$44,3,FALSE) + AEBYLD1!BP165*(1-VLOOKUP(AEBYLD2!BP$4,'[1]INTERNAL PARAMETERS-1'!$B$5:$J$44,5,FALSE))*VLOOKUP(AEBYLD2!BP$4,'[1]INTERNAL PARAMETERS-1'!$B$5:$J$44,8,FALSE)*VLOOKUP(AEBYLD2!BP$4,'[1]INTERNAL PARAMETERS-1'!$B$5:$J$44,3,FALSE)</f>
        <v>2.0950803317024064E-5</v>
      </c>
      <c r="BQ165" s="50">
        <f>AEBYLD1!BQ165*VLOOKUP(AEBYLD2!BQ$4,'[1]INTERNAL PARAMETERS-1'!$B$5:$J$44,5,FALSE)*VLOOKUP(AEBYLD2!BQ$4,'[1]INTERNAL PARAMETERS-1'!$B$5:$J$44,6,FALSE)*VLOOKUP(AEBYLD2!BQ$4,'[1]INTERNAL PARAMETERS-1'!$B$5:$J$44,3,FALSE) + AEBYLD1!BQ165*(1-VLOOKUP(AEBYLD2!BQ$4,'[1]INTERNAL PARAMETERS-1'!$B$5:$J$44,5,FALSE))*VLOOKUP(AEBYLD2!BQ$4,'[1]INTERNAL PARAMETERS-1'!$B$5:$J$44,8,FALSE)*VLOOKUP(AEBYLD2!BQ$4,'[1]INTERNAL PARAMETERS-1'!$B$5:$J$44,3,FALSE)</f>
        <v>3.0095432813944511E-3</v>
      </c>
      <c r="BR165" s="50">
        <f>AEBYLD1!BR165*VLOOKUP(AEBYLD2!BR$4,'[1]INTERNAL PARAMETERS-1'!$B$5:$J$44,5,FALSE)*VLOOKUP(AEBYLD2!BR$4,'[1]INTERNAL PARAMETERS-1'!$B$5:$J$44,6,FALSE)*VLOOKUP(AEBYLD2!BR$4,'[1]INTERNAL PARAMETERS-1'!$B$5:$J$44,3,FALSE) + AEBYLD1!BR165*(1-VLOOKUP(AEBYLD2!BR$4,'[1]INTERNAL PARAMETERS-1'!$B$5:$J$44,5,FALSE))*VLOOKUP(AEBYLD2!BR$4,'[1]INTERNAL PARAMETERS-1'!$B$5:$J$44,8,FALSE)*VLOOKUP(AEBYLD2!BR$4,'[1]INTERNAL PARAMETERS-1'!$B$5:$J$44,3,FALSE)</f>
        <v>5.094799836112884E-5</v>
      </c>
      <c r="BS165" s="50">
        <f>AEBYLD1!BS165*VLOOKUP(AEBYLD2!BS$4,'[1]INTERNAL PARAMETERS-1'!$B$5:$J$44,5,FALSE)*VLOOKUP(AEBYLD2!BS$4,'[1]INTERNAL PARAMETERS-1'!$B$5:$J$44,6,FALSE)*VLOOKUP(AEBYLD2!BS$4,'[1]INTERNAL PARAMETERS-1'!$B$5:$J$44,3,FALSE) + AEBYLD1!BS165*(1-VLOOKUP(AEBYLD2!BS$4,'[1]INTERNAL PARAMETERS-1'!$B$5:$J$44,5,FALSE))*VLOOKUP(AEBYLD2!BS$4,'[1]INTERNAL PARAMETERS-1'!$B$5:$J$44,8,FALSE)*VLOOKUP(AEBYLD2!BS$4,'[1]INTERNAL PARAMETERS-1'!$B$5:$J$44,3,FALSE)</f>
        <v>1.0105681599976313E-5</v>
      </c>
      <c r="BT165" s="50">
        <f>AEBYLD1!BT165*VLOOKUP(AEBYLD2!BT$4,'[1]INTERNAL PARAMETERS-1'!$B$5:$J$44,5,FALSE)*VLOOKUP(AEBYLD2!BT$4,'[1]INTERNAL PARAMETERS-1'!$B$5:$J$44,6,FALSE)*VLOOKUP(AEBYLD2!BT$4,'[1]INTERNAL PARAMETERS-1'!$B$5:$J$44,3,FALSE) + AEBYLD1!BT165*(1-VLOOKUP(AEBYLD2!BT$4,'[1]INTERNAL PARAMETERS-1'!$B$5:$J$44,5,FALSE))*VLOOKUP(AEBYLD2!BT$4,'[1]INTERNAL PARAMETERS-1'!$B$5:$J$44,8,FALSE)*VLOOKUP(AEBYLD2!BT$4,'[1]INTERNAL PARAMETERS-1'!$B$5:$J$44,3,FALSE)</f>
        <v>0</v>
      </c>
      <c r="BU165" s="50">
        <f>AEBYLD1!BU165*VLOOKUP(AEBYLD2!BU$4,'[1]INTERNAL PARAMETERS-1'!$B$5:$J$44,5,FALSE)*VLOOKUP(AEBYLD2!BU$4,'[1]INTERNAL PARAMETERS-1'!$B$5:$J$44,6,FALSE)*VLOOKUP(AEBYLD2!BU$4,'[1]INTERNAL PARAMETERS-1'!$B$5:$J$44,3,FALSE) + AEBYLD1!BU165*(1-VLOOKUP(AEBYLD2!BU$4,'[1]INTERNAL PARAMETERS-1'!$B$5:$J$44,5,FALSE))*VLOOKUP(AEBYLD2!BU$4,'[1]INTERNAL PARAMETERS-1'!$B$5:$J$44,8,FALSE)*VLOOKUP(AEBYLD2!BU$4,'[1]INTERNAL PARAMETERS-1'!$B$5:$J$44,3,FALSE)</f>
        <v>0</v>
      </c>
      <c r="BV165" s="50">
        <f>AEBYLD1!BV165*VLOOKUP(AEBYLD2!BV$4,'[1]INTERNAL PARAMETERS-1'!$B$5:$J$44,5,FALSE)*VLOOKUP(AEBYLD2!BV$4,'[1]INTERNAL PARAMETERS-1'!$B$5:$J$44,6,FALSE)*VLOOKUP(AEBYLD2!BV$4,'[1]INTERNAL PARAMETERS-1'!$B$5:$J$44,3,FALSE) + AEBYLD1!BV165*(1-VLOOKUP(AEBYLD2!BV$4,'[1]INTERNAL PARAMETERS-1'!$B$5:$J$44,5,FALSE))*VLOOKUP(AEBYLD2!BV$4,'[1]INTERNAL PARAMETERS-1'!$B$5:$J$44,8,FALSE)*VLOOKUP(AEBYLD2!BV$4,'[1]INTERNAL PARAMETERS-1'!$B$5:$J$44,3,FALSE)</f>
        <v>0</v>
      </c>
      <c r="BW165" s="50">
        <f>AEBYLD1!BW165*VLOOKUP(AEBYLD2!BW$4,'[1]INTERNAL PARAMETERS-1'!$B$5:$J$44,5,FALSE)*VLOOKUP(AEBYLD2!BW$4,'[1]INTERNAL PARAMETERS-1'!$B$5:$J$44,6,FALSE)*VLOOKUP(AEBYLD2!BW$4,'[1]INTERNAL PARAMETERS-1'!$B$5:$J$44,3,FALSE) + AEBYLD1!BW165*(1-VLOOKUP(AEBYLD2!BW$4,'[1]INTERNAL PARAMETERS-1'!$B$5:$J$44,5,FALSE))*VLOOKUP(AEBYLD2!BW$4,'[1]INTERNAL PARAMETERS-1'!$B$5:$J$44,8,FALSE)*VLOOKUP(AEBYLD2!BW$4,'[1]INTERNAL PARAMETERS-1'!$B$5:$J$44,3,FALSE)</f>
        <v>0</v>
      </c>
      <c r="BX165" s="50">
        <f>AEBYLD1!BX165*VLOOKUP(AEBYLD2!BX$4,'[1]INTERNAL PARAMETERS-1'!$B$5:$J$44,5,FALSE)*VLOOKUP(AEBYLD2!BX$4,'[1]INTERNAL PARAMETERS-1'!$B$5:$J$44,6,FALSE)*VLOOKUP(AEBYLD2!BX$4,'[1]INTERNAL PARAMETERS-1'!$B$5:$J$44,3,FALSE) + AEBYLD1!BX165*(1-VLOOKUP(AEBYLD2!BX$4,'[1]INTERNAL PARAMETERS-1'!$B$5:$J$44,5,FALSE))*VLOOKUP(AEBYLD2!BX$4,'[1]INTERNAL PARAMETERS-1'!$B$5:$J$44,8,FALSE)*VLOOKUP(AEBYLD2!BX$4,'[1]INTERNAL PARAMETERS-1'!$B$5:$J$44,3,FALSE)</f>
        <v>0</v>
      </c>
      <c r="BY165" s="50">
        <f>AEBYLD1!BY165*VLOOKUP(AEBYLD2!BY$4,'[1]INTERNAL PARAMETERS-1'!$B$5:$J$44,5,FALSE)*VLOOKUP(AEBYLD2!BY$4,'[1]INTERNAL PARAMETERS-1'!$B$5:$J$44,6,FALSE)*VLOOKUP(AEBYLD2!BY$4,'[1]INTERNAL PARAMETERS-1'!$B$5:$J$44,3,FALSE) + AEBYLD1!BY165*(1-VLOOKUP(AEBYLD2!BY$4,'[1]INTERNAL PARAMETERS-1'!$B$5:$J$44,5,FALSE))*VLOOKUP(AEBYLD2!BY$4,'[1]INTERNAL PARAMETERS-1'!$B$5:$J$44,8,FALSE)*VLOOKUP(AEBYLD2!BY$4,'[1]INTERNAL PARAMETERS-1'!$B$5:$J$44,3,FALSE)</f>
        <v>0</v>
      </c>
      <c r="BZ165" s="50">
        <f>AEBYLD1!BZ165*VLOOKUP(AEBYLD2!BZ$4,'[1]INTERNAL PARAMETERS-1'!$B$5:$J$44,5,FALSE)*VLOOKUP(AEBYLD2!BZ$4,'[1]INTERNAL PARAMETERS-1'!$B$5:$J$44,6,FALSE)*VLOOKUP(AEBYLD2!BZ$4,'[1]INTERNAL PARAMETERS-1'!$B$5:$J$44,3,FALSE) + AEBYLD1!BZ165*(1-VLOOKUP(AEBYLD2!BZ$4,'[1]INTERNAL PARAMETERS-1'!$B$5:$J$44,5,FALSE))*VLOOKUP(AEBYLD2!BZ$4,'[1]INTERNAL PARAMETERS-1'!$B$5:$J$44,8,FALSE)*VLOOKUP(AEBYLD2!BZ$4,'[1]INTERNAL PARAMETERS-1'!$B$5:$J$44,3,FALSE)</f>
        <v>3.3126917244800399E-6</v>
      </c>
      <c r="CA165" s="50">
        <f>AEBYLD1!CA165*VLOOKUP(AEBYLD2!CA$4,'[1]INTERNAL PARAMETERS-1'!$B$5:$J$44,5,FALSE)*VLOOKUP(AEBYLD2!CA$4,'[1]INTERNAL PARAMETERS-1'!$B$5:$J$44,6,FALSE)*VLOOKUP(AEBYLD2!CA$4,'[1]INTERNAL PARAMETERS-1'!$B$5:$J$44,3,FALSE) + AEBYLD1!CA165*(1-VLOOKUP(AEBYLD2!CA$4,'[1]INTERNAL PARAMETERS-1'!$B$5:$J$44,5,FALSE))*VLOOKUP(AEBYLD2!CA$4,'[1]INTERNAL PARAMETERS-1'!$B$5:$J$44,8,FALSE)*VLOOKUP(AEBYLD2!CA$4,'[1]INTERNAL PARAMETERS-1'!$B$5:$J$44,3,FALSE)</f>
        <v>0</v>
      </c>
      <c r="CB165" s="50">
        <f>AEBYLD1!CB165*VLOOKUP(AEBYLD2!CB$4,'[1]INTERNAL PARAMETERS-1'!$B$5:$J$44,5,FALSE)*VLOOKUP(AEBYLD2!CB$4,'[1]INTERNAL PARAMETERS-1'!$B$5:$J$44,6,FALSE)*VLOOKUP(AEBYLD2!CB$4,'[1]INTERNAL PARAMETERS-1'!$B$5:$J$44,3,FALSE) + AEBYLD1!CB165*(1-VLOOKUP(AEBYLD2!CB$4,'[1]INTERNAL PARAMETERS-1'!$B$5:$J$44,5,FALSE))*VLOOKUP(AEBYLD2!CB$4,'[1]INTERNAL PARAMETERS-1'!$B$5:$J$44,8,FALSE)*VLOOKUP(AEBYLD2!CB$4,'[1]INTERNAL PARAMETERS-1'!$B$5:$J$44,3,FALSE)</f>
        <v>0</v>
      </c>
      <c r="CC165" s="50">
        <f>AEBYLD1!CC165*VLOOKUP(AEBYLD2!CC$4,'[1]INTERNAL PARAMETERS-1'!$B$5:$J$44,5,FALSE)*VLOOKUP(AEBYLD2!CC$4,'[1]INTERNAL PARAMETERS-1'!$B$5:$J$44,6,FALSE)*VLOOKUP(AEBYLD2!CC$4,'[1]INTERNAL PARAMETERS-1'!$B$5:$J$44,3,FALSE) + AEBYLD1!CC165*(1-VLOOKUP(AEBYLD2!CC$4,'[1]INTERNAL PARAMETERS-1'!$B$5:$J$44,5,FALSE))*VLOOKUP(AEBYLD2!CC$4,'[1]INTERNAL PARAMETERS-1'!$B$5:$J$44,8,FALSE)*VLOOKUP(AEBYLD2!CC$4,'[1]INTERNAL PARAMETERS-1'!$B$5:$J$44,3,FALSE)</f>
        <v>1.4723261039381067E-5</v>
      </c>
      <c r="CD165" s="50">
        <f>AEBYLD1!CD165*VLOOKUP(AEBYLD2!CD$4,'[1]INTERNAL PARAMETERS-1'!$B$5:$J$44,5,FALSE)*VLOOKUP(AEBYLD2!CD$4,'[1]INTERNAL PARAMETERS-1'!$B$5:$J$44,6,FALSE)*VLOOKUP(AEBYLD2!CD$4,'[1]INTERNAL PARAMETERS-1'!$B$5:$J$44,3,FALSE) + AEBYLD1!CD165*(1-VLOOKUP(AEBYLD2!CD$4,'[1]INTERNAL PARAMETERS-1'!$B$5:$J$44,5,FALSE))*VLOOKUP(AEBYLD2!CD$4,'[1]INTERNAL PARAMETERS-1'!$B$5:$J$44,8,FALSE)*VLOOKUP(AEBYLD2!CD$4,'[1]INTERNAL PARAMETERS-1'!$B$5:$J$44,3,FALSE)</f>
        <v>4.7620293617573073E-5</v>
      </c>
      <c r="CE165" s="50">
        <f>AEBYLD1!CE165*VLOOKUP(AEBYLD2!CE$4,'[1]INTERNAL PARAMETERS-1'!$B$5:$J$44,5,FALSE)*VLOOKUP(AEBYLD2!CE$4,'[1]INTERNAL PARAMETERS-1'!$B$5:$J$44,6,FALSE)*VLOOKUP(AEBYLD2!CE$4,'[1]INTERNAL PARAMETERS-1'!$B$5:$J$44,3,FALSE) + AEBYLD1!CE165*(1-VLOOKUP(AEBYLD2!CE$4,'[1]INTERNAL PARAMETERS-1'!$B$5:$J$44,5,FALSE))*VLOOKUP(AEBYLD2!CE$4,'[1]INTERNAL PARAMETERS-1'!$B$5:$J$44,8,FALSE)*VLOOKUP(AEBYLD2!CE$4,'[1]INTERNAL PARAMETERS-1'!$B$5:$J$44,3,FALSE)</f>
        <v>4.7719503771212905E-5</v>
      </c>
      <c r="CF165" s="50">
        <f>AEBYLD1!CF165*VLOOKUP(AEBYLD2!CF$4,'[1]INTERNAL PARAMETERS-1'!$B$5:$J$44,5,FALSE)*VLOOKUP(AEBYLD2!CF$4,'[1]INTERNAL PARAMETERS-1'!$B$5:$J$44,6,FALSE)*VLOOKUP(AEBYLD2!CF$4,'[1]INTERNAL PARAMETERS-1'!$B$5:$J$44,3,FALSE) + AEBYLD1!CF165*(1-VLOOKUP(AEBYLD2!CF$4,'[1]INTERNAL PARAMETERS-1'!$B$5:$J$44,5,FALSE))*VLOOKUP(AEBYLD2!CF$4,'[1]INTERNAL PARAMETERS-1'!$B$5:$J$44,8,FALSE)*VLOOKUP(AEBYLD2!CF$4,'[1]INTERNAL PARAMETERS-1'!$B$5:$J$44,3,FALSE)</f>
        <v>0</v>
      </c>
      <c r="CG165" s="50">
        <f>AEBYLD1!CG165*VLOOKUP(AEBYLD2!CG$4,'[1]INTERNAL PARAMETERS-1'!$B$5:$J$44,5,FALSE)*VLOOKUP(AEBYLD2!CG$4,'[1]INTERNAL PARAMETERS-1'!$B$5:$J$44,6,FALSE)*VLOOKUP(AEBYLD2!CG$4,'[1]INTERNAL PARAMETERS-1'!$B$5:$J$44,3,FALSE) + AEBYLD1!CG165*(1-VLOOKUP(AEBYLD2!CG$4,'[1]INTERNAL PARAMETERS-1'!$B$5:$J$44,5,FALSE))*VLOOKUP(AEBYLD2!CG$4,'[1]INTERNAL PARAMETERS-1'!$B$5:$J$44,8,FALSE)*VLOOKUP(AEBYLD2!CG$4,'[1]INTERNAL PARAMETERS-1'!$B$5:$J$44,3,FALSE)</f>
        <v>6.0886746018067941E-6</v>
      </c>
      <c r="CH165" s="49">
        <f>AEBYLD1!CH165*VLOOKUP(AEBYLD2!CH$4,'[1]INTERNAL PARAMETERS-1'!$B$5:$J$44,5,FALSE)*VLOOKUP(AEBYLD2!CH$4,'[1]INTERNAL PARAMETERS-1'!$B$5:$J$44,6,FALSE)*VLOOKUP(AEBYLD2!CH$4,'[1]INTERNAL PARAMETERS-1'!$B$5:$J$44,3,FALSE) + AEBYLD1!CH165*(1-VLOOKUP(AEBYLD2!CH$4,'[1]INTERNAL PARAMETERS-1'!$B$5:$J$44,5,FALSE))*VLOOKUP(AEBYLD2!CH$4,'[1]INTERNAL PARAMETERS-1'!$B$5:$J$44,8,FALSE)*VLOOKUP(AEBYLD2!CH$4,'[1]INTERNAL PARAMETERS-1'!$B$5:$J$44,3,FALSE)</f>
        <v>0</v>
      </c>
      <c r="CJ165" s="51">
        <f t="shared" si="4"/>
        <v>0.33164599922467047</v>
      </c>
      <c r="CK165" s="49">
        <f t="shared" si="5"/>
        <v>9.9169317342824914E-2</v>
      </c>
    </row>
    <row r="166" spans="2:89" x14ac:dyDescent="0.4">
      <c r="B166" s="64" t="s">
        <v>8</v>
      </c>
      <c r="C166" s="63" t="s">
        <v>89</v>
      </c>
      <c r="D166" s="63" t="s">
        <v>70</v>
      </c>
      <c r="E166" s="147">
        <f>AEB!AF166</f>
        <v>3.7469905496163354</v>
      </c>
      <c r="F166" s="65">
        <f>'[1]INTERNAL PARAMETERS-1'!M22</f>
        <v>5.05</v>
      </c>
      <c r="G166" s="51">
        <f>AEBYLD1!G166*VLOOKUP(AEBYLD2!G$4,'[1]INTERNAL PARAMETERS-1'!$B$5:$J$44,5,FALSE)*VLOOKUP(AEBYLD2!G$4,'[1]INTERNAL PARAMETERS-1'!$B$5:$J$44,7,FALSE)*AEBYLD2!$F166 + AEBYLD1!G166*(1-VLOOKUP(AEBYLD2!G$4,'[1]INTERNAL PARAMETERS-1'!$B$5:$J$44,5,FALSE))*VLOOKUP(AEBYLD2!G$4,'[1]INTERNAL PARAMETERS-1'!$B$5:$J$44,9,FALSE)*AEBYLD2!$F166</f>
        <v>2.8651058288815427E-2</v>
      </c>
      <c r="H166" s="50">
        <f>AEBYLD1!H166*VLOOKUP(AEBYLD2!H$4,'[1]INTERNAL PARAMETERS-1'!$B$5:$J$44,5,FALSE)*VLOOKUP(AEBYLD2!H$4,'[1]INTERNAL PARAMETERS-1'!$B$5:$J$44,7,FALSE)*AEBYLD2!$F166 + AEBYLD1!H166*(1-VLOOKUP(AEBYLD2!H$4,'[1]INTERNAL PARAMETERS-1'!$B$5:$J$44,5,FALSE))*VLOOKUP(AEBYLD2!H$4,'[1]INTERNAL PARAMETERS-1'!$B$5:$J$44,9,FALSE)*AEBYLD2!$F166</f>
        <v>1.4398494488097395E-2</v>
      </c>
      <c r="I166" s="50">
        <f>AEBYLD1!I166*VLOOKUP(AEBYLD2!I$4,'[1]INTERNAL PARAMETERS-1'!$B$5:$J$44,5,FALSE)*VLOOKUP(AEBYLD2!I$4,'[1]INTERNAL PARAMETERS-1'!$B$5:$J$44,7,FALSE)*AEBYLD2!$F166 + AEBYLD1!I166*(1-VLOOKUP(AEBYLD2!I$4,'[1]INTERNAL PARAMETERS-1'!$B$5:$J$44,5,FALSE))*VLOOKUP(AEBYLD2!I$4,'[1]INTERNAL PARAMETERS-1'!$B$5:$J$44,9,FALSE)*AEBYLD2!$F166</f>
        <v>4.3340749127358087E-2</v>
      </c>
      <c r="J166" s="50">
        <f>AEBYLD1!J166*VLOOKUP(AEBYLD2!J$4,'[1]INTERNAL PARAMETERS-1'!$B$5:$J$44,5,FALSE)*VLOOKUP(AEBYLD2!J$4,'[1]INTERNAL PARAMETERS-1'!$B$5:$J$44,7,FALSE)*AEBYLD2!$F166 + AEBYLD1!J166*(1-VLOOKUP(AEBYLD2!J$4,'[1]INTERNAL PARAMETERS-1'!$B$5:$J$44,5,FALSE))*VLOOKUP(AEBYLD2!J$4,'[1]INTERNAL PARAMETERS-1'!$B$5:$J$44,9,FALSE)*AEBYLD2!$F166</f>
        <v>0</v>
      </c>
      <c r="K166" s="50">
        <f>AEBYLD1!K166*VLOOKUP(AEBYLD2!K$4,'[1]INTERNAL PARAMETERS-1'!$B$5:$J$44,5,FALSE)*VLOOKUP(AEBYLD2!K$4,'[1]INTERNAL PARAMETERS-1'!$B$5:$J$44,7,FALSE)*AEBYLD2!$F166 + AEBYLD1!K166*(1-VLOOKUP(AEBYLD2!K$4,'[1]INTERNAL PARAMETERS-1'!$B$5:$J$44,5,FALSE))*VLOOKUP(AEBYLD2!K$4,'[1]INTERNAL PARAMETERS-1'!$B$5:$J$44,9,FALSE)*AEBYLD2!$F166</f>
        <v>0</v>
      </c>
      <c r="L166" s="50">
        <f>AEBYLD1!L166*VLOOKUP(AEBYLD2!L$4,'[1]INTERNAL PARAMETERS-1'!$B$5:$J$44,5,FALSE)*VLOOKUP(AEBYLD2!L$4,'[1]INTERNAL PARAMETERS-1'!$B$5:$J$44,7,FALSE)*AEBYLD2!$F166 + AEBYLD1!L166*(1-VLOOKUP(AEBYLD2!L$4,'[1]INTERNAL PARAMETERS-1'!$B$5:$J$44,5,FALSE))*VLOOKUP(AEBYLD2!L$4,'[1]INTERNAL PARAMETERS-1'!$B$5:$J$44,9,FALSE)*AEBYLD2!$F166</f>
        <v>0</v>
      </c>
      <c r="M166" s="50">
        <f>AEBYLD1!M166*VLOOKUP(AEBYLD2!M$4,'[1]INTERNAL PARAMETERS-1'!$B$5:$J$44,5,FALSE)*VLOOKUP(AEBYLD2!M$4,'[1]INTERNAL PARAMETERS-1'!$B$5:$J$44,7,FALSE)*AEBYLD2!$F166 + AEBYLD1!M166*(1-VLOOKUP(AEBYLD2!M$4,'[1]INTERNAL PARAMETERS-1'!$B$5:$J$44,5,FALSE))*VLOOKUP(AEBYLD2!M$4,'[1]INTERNAL PARAMETERS-1'!$B$5:$J$44,9,FALSE)*AEBYLD2!$F166</f>
        <v>1.1943588598621772E-2</v>
      </c>
      <c r="N166" s="50">
        <f>AEBYLD1!N166*VLOOKUP(AEBYLD2!N$4,'[1]INTERNAL PARAMETERS-1'!$B$5:$J$44,5,FALSE)*VLOOKUP(AEBYLD2!N$4,'[1]INTERNAL PARAMETERS-1'!$B$5:$J$44,7,FALSE)*AEBYLD2!$F166 + AEBYLD1!N166*(1-VLOOKUP(AEBYLD2!N$4,'[1]INTERNAL PARAMETERS-1'!$B$5:$J$44,5,FALSE))*VLOOKUP(AEBYLD2!N$4,'[1]INTERNAL PARAMETERS-1'!$B$5:$J$44,9,FALSE)*AEBYLD2!$F166</f>
        <v>8.5126234304629881E-5</v>
      </c>
      <c r="O166" s="50">
        <f>AEBYLD1!O166*VLOOKUP(AEBYLD2!O$4,'[1]INTERNAL PARAMETERS-1'!$B$5:$J$44,5,FALSE)*VLOOKUP(AEBYLD2!O$4,'[1]INTERNAL PARAMETERS-1'!$B$5:$J$44,7,FALSE)*AEBYLD2!$F166 + AEBYLD1!O166*(1-VLOOKUP(AEBYLD2!O$4,'[1]INTERNAL PARAMETERS-1'!$B$5:$J$44,5,FALSE))*VLOOKUP(AEBYLD2!O$4,'[1]INTERNAL PARAMETERS-1'!$B$5:$J$44,9,FALSE)*AEBYLD2!$F166</f>
        <v>0</v>
      </c>
      <c r="P166" s="50">
        <f>AEBYLD1!P166*VLOOKUP(AEBYLD2!P$4,'[1]INTERNAL PARAMETERS-1'!$B$5:$J$44,5,FALSE)*VLOOKUP(AEBYLD2!P$4,'[1]INTERNAL PARAMETERS-1'!$B$5:$J$44,7,FALSE)*AEBYLD2!$F166 + AEBYLD1!P166*(1-VLOOKUP(AEBYLD2!P$4,'[1]INTERNAL PARAMETERS-1'!$B$5:$J$44,5,FALSE))*VLOOKUP(AEBYLD2!P$4,'[1]INTERNAL PARAMETERS-1'!$B$5:$J$44,9,FALSE)*AEBYLD2!$F166</f>
        <v>0</v>
      </c>
      <c r="Q166" s="50">
        <f>AEBYLD1!Q166*VLOOKUP(AEBYLD2!Q$4,'[1]INTERNAL PARAMETERS-1'!$B$5:$J$44,5,FALSE)*VLOOKUP(AEBYLD2!Q$4,'[1]INTERNAL PARAMETERS-1'!$B$5:$J$44,7,FALSE)*AEBYLD2!$F166 + AEBYLD1!Q166*(1-VLOOKUP(AEBYLD2!Q$4,'[1]INTERNAL PARAMETERS-1'!$B$5:$J$44,5,FALSE))*VLOOKUP(AEBYLD2!Q$4,'[1]INTERNAL PARAMETERS-1'!$B$5:$J$44,9,FALSE)*AEBYLD2!$F166</f>
        <v>0</v>
      </c>
      <c r="R166" s="50">
        <f>AEBYLD1!R166*VLOOKUP(AEBYLD2!R$4,'[1]INTERNAL PARAMETERS-1'!$B$5:$J$44,5,FALSE)*VLOOKUP(AEBYLD2!R$4,'[1]INTERNAL PARAMETERS-1'!$B$5:$J$44,7,FALSE)*AEBYLD2!$F166 + AEBYLD1!R166*(1-VLOOKUP(AEBYLD2!R$4,'[1]INTERNAL PARAMETERS-1'!$B$5:$J$44,5,FALSE))*VLOOKUP(AEBYLD2!R$4,'[1]INTERNAL PARAMETERS-1'!$B$5:$J$44,9,FALSE)*AEBYLD2!$F166</f>
        <v>0</v>
      </c>
      <c r="S166" s="50">
        <f>AEBYLD1!S166*VLOOKUP(AEBYLD2!S$4,'[1]INTERNAL PARAMETERS-1'!$B$5:$J$44,5,FALSE)*VLOOKUP(AEBYLD2!S$4,'[1]INTERNAL PARAMETERS-1'!$B$5:$J$44,7,FALSE)*AEBYLD2!$F166 + AEBYLD1!S166*(1-VLOOKUP(AEBYLD2!S$4,'[1]INTERNAL PARAMETERS-1'!$B$5:$J$44,5,FALSE))*VLOOKUP(AEBYLD2!S$4,'[1]INTERNAL PARAMETERS-1'!$B$5:$J$44,9,FALSE)*AEBYLD2!$F166</f>
        <v>5.0735091836062113E-3</v>
      </c>
      <c r="T166" s="50">
        <f>AEBYLD1!T166*VLOOKUP(AEBYLD2!T$4,'[1]INTERNAL PARAMETERS-1'!$B$5:$J$44,5,FALSE)*VLOOKUP(AEBYLD2!T$4,'[1]INTERNAL PARAMETERS-1'!$B$5:$J$44,7,FALSE)*AEBYLD2!$F166 + AEBYLD1!T166*(1-VLOOKUP(AEBYLD2!T$4,'[1]INTERNAL PARAMETERS-1'!$B$5:$J$44,5,FALSE))*VLOOKUP(AEBYLD2!T$4,'[1]INTERNAL PARAMETERS-1'!$B$5:$J$44,9,FALSE)*AEBYLD2!$F166</f>
        <v>4.8643562459788509E-4</v>
      </c>
      <c r="U166" s="50">
        <f>AEBYLD1!U166*VLOOKUP(AEBYLD2!U$4,'[1]INTERNAL PARAMETERS-1'!$B$5:$J$44,5,FALSE)*VLOOKUP(AEBYLD2!U$4,'[1]INTERNAL PARAMETERS-1'!$B$5:$J$44,7,FALSE)*AEBYLD2!$F166 + AEBYLD1!U166*(1-VLOOKUP(AEBYLD2!U$4,'[1]INTERNAL PARAMETERS-1'!$B$5:$J$44,5,FALSE))*VLOOKUP(AEBYLD2!U$4,'[1]INTERNAL PARAMETERS-1'!$B$5:$J$44,9,FALSE)*AEBYLD2!$F166</f>
        <v>3.6644817053040676E-4</v>
      </c>
      <c r="V166" s="50">
        <f>AEBYLD1!V166*VLOOKUP(AEBYLD2!V$4,'[1]INTERNAL PARAMETERS-1'!$B$5:$J$44,5,FALSE)*VLOOKUP(AEBYLD2!V$4,'[1]INTERNAL PARAMETERS-1'!$B$5:$J$44,7,FALSE)*AEBYLD2!$F166 + AEBYLD1!V166*(1-VLOOKUP(AEBYLD2!V$4,'[1]INTERNAL PARAMETERS-1'!$B$5:$J$44,5,FALSE))*VLOOKUP(AEBYLD2!V$4,'[1]INTERNAL PARAMETERS-1'!$B$5:$J$44,9,FALSE)*AEBYLD2!$F166</f>
        <v>5.6985731899122979E-3</v>
      </c>
      <c r="W166" s="50">
        <f>AEBYLD1!W166*VLOOKUP(AEBYLD2!W$4,'[1]INTERNAL PARAMETERS-1'!$B$5:$J$44,5,FALSE)*VLOOKUP(AEBYLD2!W$4,'[1]INTERNAL PARAMETERS-1'!$B$5:$J$44,7,FALSE)*AEBYLD2!$F166 + AEBYLD1!W166*(1-VLOOKUP(AEBYLD2!W$4,'[1]INTERNAL PARAMETERS-1'!$B$5:$J$44,5,FALSE))*VLOOKUP(AEBYLD2!W$4,'[1]INTERNAL PARAMETERS-1'!$B$5:$J$44,9,FALSE)*AEBYLD2!$F166</f>
        <v>0</v>
      </c>
      <c r="X166" s="50">
        <f>AEBYLD1!X166*VLOOKUP(AEBYLD2!X$4,'[1]INTERNAL PARAMETERS-1'!$B$5:$J$44,5,FALSE)*VLOOKUP(AEBYLD2!X$4,'[1]INTERNAL PARAMETERS-1'!$B$5:$J$44,7,FALSE)*AEBYLD2!$F166 + AEBYLD1!X166*(1-VLOOKUP(AEBYLD2!X$4,'[1]INTERNAL PARAMETERS-1'!$B$5:$J$44,5,FALSE))*VLOOKUP(AEBYLD2!X$4,'[1]INTERNAL PARAMETERS-1'!$B$5:$J$44,9,FALSE)*AEBYLD2!$F166</f>
        <v>0</v>
      </c>
      <c r="Y166" s="50">
        <f>AEBYLD1!Y166*VLOOKUP(AEBYLD2!Y$4,'[1]INTERNAL PARAMETERS-1'!$B$5:$J$44,5,FALSE)*VLOOKUP(AEBYLD2!Y$4,'[1]INTERNAL PARAMETERS-1'!$B$5:$J$44,7,FALSE)*AEBYLD2!$F166 + AEBYLD1!Y166*(1-VLOOKUP(AEBYLD2!Y$4,'[1]INTERNAL PARAMETERS-1'!$B$5:$J$44,5,FALSE))*VLOOKUP(AEBYLD2!Y$4,'[1]INTERNAL PARAMETERS-1'!$B$5:$J$44,9,FALSE)*AEBYLD2!$F166</f>
        <v>0</v>
      </c>
      <c r="Z166" s="50">
        <f>AEBYLD1!Z166*VLOOKUP(AEBYLD2!Z$4,'[1]INTERNAL PARAMETERS-1'!$B$5:$J$44,5,FALSE)*VLOOKUP(AEBYLD2!Z$4,'[1]INTERNAL PARAMETERS-1'!$B$5:$J$44,7,FALSE)*AEBYLD2!$F166 + AEBYLD1!Z166*(1-VLOOKUP(AEBYLD2!Z$4,'[1]INTERNAL PARAMETERS-1'!$B$5:$J$44,5,FALSE))*VLOOKUP(AEBYLD2!Z$4,'[1]INTERNAL PARAMETERS-1'!$B$5:$J$44,9,FALSE)*AEBYLD2!$F166</f>
        <v>0</v>
      </c>
      <c r="AA166" s="50">
        <f>AEBYLD1!AA166*VLOOKUP(AEBYLD2!AA$4,'[1]INTERNAL PARAMETERS-1'!$B$5:$J$44,5,FALSE)*VLOOKUP(AEBYLD2!AA$4,'[1]INTERNAL PARAMETERS-1'!$B$5:$J$44,7,FALSE)*AEBYLD2!$F166 + AEBYLD1!AA166*(1-VLOOKUP(AEBYLD2!AA$4,'[1]INTERNAL PARAMETERS-1'!$B$5:$J$44,5,FALSE))*VLOOKUP(AEBYLD2!AA$4,'[1]INTERNAL PARAMETERS-1'!$B$5:$J$44,9,FALSE)*AEBYLD2!$F166</f>
        <v>0</v>
      </c>
      <c r="AB166" s="50">
        <f>AEBYLD1!AB166*VLOOKUP(AEBYLD2!AB$4,'[1]INTERNAL PARAMETERS-1'!$B$5:$J$44,5,FALSE)*VLOOKUP(AEBYLD2!AB$4,'[1]INTERNAL PARAMETERS-1'!$B$5:$J$44,7,FALSE)*AEBYLD2!$F166 + AEBYLD1!AB166*(1-VLOOKUP(AEBYLD2!AB$4,'[1]INTERNAL PARAMETERS-1'!$B$5:$J$44,5,FALSE))*VLOOKUP(AEBYLD2!AB$4,'[1]INTERNAL PARAMETERS-1'!$B$5:$J$44,9,FALSE)*AEBYLD2!$F166</f>
        <v>0</v>
      </c>
      <c r="AC166" s="50">
        <f>AEBYLD1!AC166*VLOOKUP(AEBYLD2!AC$4,'[1]INTERNAL PARAMETERS-1'!$B$5:$J$44,5,FALSE)*VLOOKUP(AEBYLD2!AC$4,'[1]INTERNAL PARAMETERS-1'!$B$5:$J$44,7,FALSE)*AEBYLD2!$F166 + AEBYLD1!AC166*(1-VLOOKUP(AEBYLD2!AC$4,'[1]INTERNAL PARAMETERS-1'!$B$5:$J$44,5,FALSE))*VLOOKUP(AEBYLD2!AC$4,'[1]INTERNAL PARAMETERS-1'!$B$5:$J$44,9,FALSE)*AEBYLD2!$F166</f>
        <v>0</v>
      </c>
      <c r="AD166" s="50">
        <f>AEBYLD1!AD166*VLOOKUP(AEBYLD2!AD$4,'[1]INTERNAL PARAMETERS-1'!$B$5:$J$44,5,FALSE)*VLOOKUP(AEBYLD2!AD$4,'[1]INTERNAL PARAMETERS-1'!$B$5:$J$44,7,FALSE)*AEBYLD2!$F166 + AEBYLD1!AD166*(1-VLOOKUP(AEBYLD2!AD$4,'[1]INTERNAL PARAMETERS-1'!$B$5:$J$44,5,FALSE))*VLOOKUP(AEBYLD2!AD$4,'[1]INTERNAL PARAMETERS-1'!$B$5:$J$44,9,FALSE)*AEBYLD2!$F166</f>
        <v>0</v>
      </c>
      <c r="AE166" s="50">
        <f>AEBYLD1!AE166*VLOOKUP(AEBYLD2!AE$4,'[1]INTERNAL PARAMETERS-1'!$B$5:$J$44,5,FALSE)*VLOOKUP(AEBYLD2!AE$4,'[1]INTERNAL PARAMETERS-1'!$B$5:$J$44,7,FALSE)*AEBYLD2!$F166 + AEBYLD1!AE166*(1-VLOOKUP(AEBYLD2!AE$4,'[1]INTERNAL PARAMETERS-1'!$B$5:$J$44,5,FALSE))*VLOOKUP(AEBYLD2!AE$4,'[1]INTERNAL PARAMETERS-1'!$B$5:$J$44,9,FALSE)*AEBYLD2!$F166</f>
        <v>0</v>
      </c>
      <c r="AF166" s="50">
        <f>AEBYLD1!AF166*VLOOKUP(AEBYLD2!AF$4,'[1]INTERNAL PARAMETERS-1'!$B$5:$J$44,5,FALSE)*VLOOKUP(AEBYLD2!AF$4,'[1]INTERNAL PARAMETERS-1'!$B$5:$J$44,7,FALSE)*AEBYLD2!$F166 + AEBYLD1!AF166*(1-VLOOKUP(AEBYLD2!AF$4,'[1]INTERNAL PARAMETERS-1'!$B$5:$J$44,5,FALSE))*VLOOKUP(AEBYLD2!AF$4,'[1]INTERNAL PARAMETERS-1'!$B$5:$J$44,9,FALSE)*AEBYLD2!$F166</f>
        <v>0</v>
      </c>
      <c r="AG166" s="50">
        <f>AEBYLD1!AG166*VLOOKUP(AEBYLD2!AG$4,'[1]INTERNAL PARAMETERS-1'!$B$5:$J$44,5,FALSE)*VLOOKUP(AEBYLD2!AG$4,'[1]INTERNAL PARAMETERS-1'!$B$5:$J$44,7,FALSE)*AEBYLD2!$F166 + AEBYLD1!AG166*(1-VLOOKUP(AEBYLD2!AG$4,'[1]INTERNAL PARAMETERS-1'!$B$5:$J$44,5,FALSE))*VLOOKUP(AEBYLD2!AG$4,'[1]INTERNAL PARAMETERS-1'!$B$5:$J$44,9,FALSE)*AEBYLD2!$F166</f>
        <v>0</v>
      </c>
      <c r="AH166" s="50">
        <f>AEBYLD1!AH166*VLOOKUP(AEBYLD2!AH$4,'[1]INTERNAL PARAMETERS-1'!$B$5:$J$44,5,FALSE)*VLOOKUP(AEBYLD2!AH$4,'[1]INTERNAL PARAMETERS-1'!$B$5:$J$44,7,FALSE)*AEBYLD2!$F166 + AEBYLD1!AH166*(1-VLOOKUP(AEBYLD2!AH$4,'[1]INTERNAL PARAMETERS-1'!$B$5:$J$44,5,FALSE))*VLOOKUP(AEBYLD2!AH$4,'[1]INTERNAL PARAMETERS-1'!$B$5:$J$44,9,FALSE)*AEBYLD2!$F166</f>
        <v>0</v>
      </c>
      <c r="AI166" s="50">
        <f>AEBYLD1!AI166*VLOOKUP(AEBYLD2!AI$4,'[1]INTERNAL PARAMETERS-1'!$B$5:$J$44,5,FALSE)*VLOOKUP(AEBYLD2!AI$4,'[1]INTERNAL PARAMETERS-1'!$B$5:$J$44,7,FALSE)*AEBYLD2!$F166 + AEBYLD1!AI166*(1-VLOOKUP(AEBYLD2!AI$4,'[1]INTERNAL PARAMETERS-1'!$B$5:$J$44,5,FALSE))*VLOOKUP(AEBYLD2!AI$4,'[1]INTERNAL PARAMETERS-1'!$B$5:$J$44,9,FALSE)*AEBYLD2!$F166</f>
        <v>0</v>
      </c>
      <c r="AJ166" s="50">
        <f>AEBYLD1!AJ166*VLOOKUP(AEBYLD2!AJ$4,'[1]INTERNAL PARAMETERS-1'!$B$5:$J$44,5,FALSE)*VLOOKUP(AEBYLD2!AJ$4,'[1]INTERNAL PARAMETERS-1'!$B$5:$J$44,7,FALSE)*AEBYLD2!$F166 + AEBYLD1!AJ166*(1-VLOOKUP(AEBYLD2!AJ$4,'[1]INTERNAL PARAMETERS-1'!$B$5:$J$44,5,FALSE))*VLOOKUP(AEBYLD2!AJ$4,'[1]INTERNAL PARAMETERS-1'!$B$5:$J$44,9,FALSE)*AEBYLD2!$F166</f>
        <v>6.3236631197725055E-4</v>
      </c>
      <c r="AK166" s="50">
        <f>AEBYLD1!AK166*VLOOKUP(AEBYLD2!AK$4,'[1]INTERNAL PARAMETERS-1'!$B$5:$J$44,5,FALSE)*VLOOKUP(AEBYLD2!AK$4,'[1]INTERNAL PARAMETERS-1'!$B$5:$J$44,7,FALSE)*AEBYLD2!$F166 + AEBYLD1!AK166*(1-VLOOKUP(AEBYLD2!AK$4,'[1]INTERNAL PARAMETERS-1'!$B$5:$J$44,5,FALSE))*VLOOKUP(AEBYLD2!AK$4,'[1]INTERNAL PARAMETERS-1'!$B$5:$J$44,9,FALSE)*AEBYLD2!$F166</f>
        <v>0</v>
      </c>
      <c r="AL166" s="50">
        <f>AEBYLD1!AL166*VLOOKUP(AEBYLD2!AL$4,'[1]INTERNAL PARAMETERS-1'!$B$5:$J$44,5,FALSE)*VLOOKUP(AEBYLD2!AL$4,'[1]INTERNAL PARAMETERS-1'!$B$5:$J$44,7,FALSE)*AEBYLD2!$F166 + AEBYLD1!AL166*(1-VLOOKUP(AEBYLD2!AL$4,'[1]INTERNAL PARAMETERS-1'!$B$5:$J$44,5,FALSE))*VLOOKUP(AEBYLD2!AL$4,'[1]INTERNAL PARAMETERS-1'!$B$5:$J$44,9,FALSE)*AEBYLD2!$F166</f>
        <v>0</v>
      </c>
      <c r="AM166" s="50">
        <f>AEBYLD1!AM166*VLOOKUP(AEBYLD2!AM$4,'[1]INTERNAL PARAMETERS-1'!$B$5:$J$44,5,FALSE)*VLOOKUP(AEBYLD2!AM$4,'[1]INTERNAL PARAMETERS-1'!$B$5:$J$44,7,FALSE)*AEBYLD2!$F166 + AEBYLD1!AM166*(1-VLOOKUP(AEBYLD2!AM$4,'[1]INTERNAL PARAMETERS-1'!$B$5:$J$44,5,FALSE))*VLOOKUP(AEBYLD2!AM$4,'[1]INTERNAL PARAMETERS-1'!$B$5:$J$44,9,FALSE)*AEBYLD2!$F166</f>
        <v>0</v>
      </c>
      <c r="AN166" s="50">
        <f>AEBYLD1!AN166*VLOOKUP(AEBYLD2!AN$4,'[1]INTERNAL PARAMETERS-1'!$B$5:$J$44,5,FALSE)*VLOOKUP(AEBYLD2!AN$4,'[1]INTERNAL PARAMETERS-1'!$B$5:$J$44,7,FALSE)*AEBYLD2!$F166 + AEBYLD1!AN166*(1-VLOOKUP(AEBYLD2!AN$4,'[1]INTERNAL PARAMETERS-1'!$B$5:$J$44,5,FALSE))*VLOOKUP(AEBYLD2!AN$4,'[1]INTERNAL PARAMETERS-1'!$B$5:$J$44,9,FALSE)*AEBYLD2!$F166</f>
        <v>0</v>
      </c>
      <c r="AO166" s="50">
        <f>AEBYLD1!AO166*VLOOKUP(AEBYLD2!AO$4,'[1]INTERNAL PARAMETERS-1'!$B$5:$J$44,5,FALSE)*VLOOKUP(AEBYLD2!AO$4,'[1]INTERNAL PARAMETERS-1'!$B$5:$J$44,7,FALSE)*AEBYLD2!$F166 + AEBYLD1!AO166*(1-VLOOKUP(AEBYLD2!AO$4,'[1]INTERNAL PARAMETERS-1'!$B$5:$J$44,5,FALSE))*VLOOKUP(AEBYLD2!AO$4,'[1]INTERNAL PARAMETERS-1'!$B$5:$J$44,9,FALSE)*AEBYLD2!$F166</f>
        <v>0</v>
      </c>
      <c r="AP166" s="50">
        <f>AEBYLD1!AP166*VLOOKUP(AEBYLD2!AP$4,'[1]INTERNAL PARAMETERS-1'!$B$5:$J$44,5,FALSE)*VLOOKUP(AEBYLD2!AP$4,'[1]INTERNAL PARAMETERS-1'!$B$5:$J$44,7,FALSE)*AEBYLD2!$F166 + AEBYLD1!AP166*(1-VLOOKUP(AEBYLD2!AP$4,'[1]INTERNAL PARAMETERS-1'!$B$5:$J$44,5,FALSE))*VLOOKUP(AEBYLD2!AP$4,'[1]INTERNAL PARAMETERS-1'!$B$5:$J$44,9,FALSE)*AEBYLD2!$F166</f>
        <v>0</v>
      </c>
      <c r="AQ166" s="50">
        <f>AEBYLD1!AQ166*VLOOKUP(AEBYLD2!AQ$4,'[1]INTERNAL PARAMETERS-1'!$B$5:$J$44,5,FALSE)*VLOOKUP(AEBYLD2!AQ$4,'[1]INTERNAL PARAMETERS-1'!$B$5:$J$44,7,FALSE)*AEBYLD2!$F166 + AEBYLD1!AQ166*(1-VLOOKUP(AEBYLD2!AQ$4,'[1]INTERNAL PARAMETERS-1'!$B$5:$J$44,5,FALSE))*VLOOKUP(AEBYLD2!AQ$4,'[1]INTERNAL PARAMETERS-1'!$B$5:$J$44,9,FALSE)*AEBYLD2!$F166</f>
        <v>0</v>
      </c>
      <c r="AR166" s="50">
        <f>AEBYLD1!AR166*VLOOKUP(AEBYLD2!AR$4,'[1]INTERNAL PARAMETERS-1'!$B$5:$J$44,5,FALSE)*VLOOKUP(AEBYLD2!AR$4,'[1]INTERNAL PARAMETERS-1'!$B$5:$J$44,7,FALSE)*AEBYLD2!$F166 + AEBYLD1!AR166*(1-VLOOKUP(AEBYLD2!AR$4,'[1]INTERNAL PARAMETERS-1'!$B$5:$J$44,5,FALSE))*VLOOKUP(AEBYLD2!AR$4,'[1]INTERNAL PARAMETERS-1'!$B$5:$J$44,9,FALSE)*AEBYLD2!$F166</f>
        <v>0</v>
      </c>
      <c r="AS166" s="50">
        <f>AEBYLD1!AS166*VLOOKUP(AEBYLD2!AS$4,'[1]INTERNAL PARAMETERS-1'!$B$5:$J$44,5,FALSE)*VLOOKUP(AEBYLD2!AS$4,'[1]INTERNAL PARAMETERS-1'!$B$5:$J$44,7,FALSE)*AEBYLD2!$F166 + AEBYLD1!AS166*(1-VLOOKUP(AEBYLD2!AS$4,'[1]INTERNAL PARAMETERS-1'!$B$5:$J$44,5,FALSE))*VLOOKUP(AEBYLD2!AS$4,'[1]INTERNAL PARAMETERS-1'!$B$5:$J$44,9,FALSE)*AEBYLD2!$F166</f>
        <v>0</v>
      </c>
      <c r="AT166" s="49">
        <f>AEBYLD1!AT166*VLOOKUP(AEBYLD2!AT$4,'[1]INTERNAL PARAMETERS-1'!$B$5:$J$44,5,FALSE)*VLOOKUP(AEBYLD2!AT$4,'[1]INTERNAL PARAMETERS-1'!$B$5:$J$44,7,FALSE)*AEBYLD2!$F166 + AEBYLD1!AT166*(1-VLOOKUP(AEBYLD2!AT$4,'[1]INTERNAL PARAMETERS-1'!$B$5:$J$44,5,FALSE))*VLOOKUP(AEBYLD2!AT$4,'[1]INTERNAL PARAMETERS-1'!$B$5:$J$44,9,FALSE)*AEBYLD2!$F166</f>
        <v>0</v>
      </c>
      <c r="AU166" s="51">
        <f>AEBYLD1!AU166*VLOOKUP(AEBYLD2!AU$4,'[1]INTERNAL PARAMETERS-1'!$B$5:$J$44,5,FALSE)*VLOOKUP(AEBYLD2!AU$4,'[1]INTERNAL PARAMETERS-1'!$B$5:$J$44,6,FALSE)*VLOOKUP(AEBYLD2!AU$4,'[1]INTERNAL PARAMETERS-1'!$B$5:$J$44,3,FALSE) + AEBYLD1!AU166*(1-VLOOKUP(AEBYLD2!AU$4,'[1]INTERNAL PARAMETERS-1'!$B$5:$J$44,5,FALSE))*VLOOKUP(AEBYLD2!AU$4,'[1]INTERNAL PARAMETERS-1'!$B$5:$J$44,8,FALSE)*VLOOKUP(AEBYLD2!AU$4,'[1]INTERNAL PARAMETERS-1'!$B$5:$J$44,3,FALSE)</f>
        <v>0</v>
      </c>
      <c r="AV166" s="50">
        <f>AEBYLD1!AV166*VLOOKUP(AEBYLD2!AV$4,'[1]INTERNAL PARAMETERS-1'!$B$5:$J$44,5,FALSE)*VLOOKUP(AEBYLD2!AV$4,'[1]INTERNAL PARAMETERS-1'!$B$5:$J$44,6,FALSE)*VLOOKUP(AEBYLD2!AV$4,'[1]INTERNAL PARAMETERS-1'!$B$5:$J$44,3,FALSE) + AEBYLD1!AV166*(1-VLOOKUP(AEBYLD2!AV$4,'[1]INTERNAL PARAMETERS-1'!$B$5:$J$44,5,FALSE))*VLOOKUP(AEBYLD2!AV$4,'[1]INTERNAL PARAMETERS-1'!$B$5:$J$44,8,FALSE)*VLOOKUP(AEBYLD2!AV$4,'[1]INTERNAL PARAMETERS-1'!$B$5:$J$44,3,FALSE)</f>
        <v>0</v>
      </c>
      <c r="AW166" s="50">
        <f>AEBYLD1!AW166*VLOOKUP(AEBYLD2!AW$4,'[1]INTERNAL PARAMETERS-1'!$B$5:$J$44,5,FALSE)*VLOOKUP(AEBYLD2!AW$4,'[1]INTERNAL PARAMETERS-1'!$B$5:$J$44,6,FALSE)*VLOOKUP(AEBYLD2!AW$4,'[1]INTERNAL PARAMETERS-1'!$B$5:$J$44,3,FALSE) + AEBYLD1!AW166*(1-VLOOKUP(AEBYLD2!AW$4,'[1]INTERNAL PARAMETERS-1'!$B$5:$J$44,5,FALSE))*VLOOKUP(AEBYLD2!AW$4,'[1]INTERNAL PARAMETERS-1'!$B$5:$J$44,8,FALSE)*VLOOKUP(AEBYLD2!AW$4,'[1]INTERNAL PARAMETERS-1'!$B$5:$J$44,3,FALSE)</f>
        <v>1.0132959100122461E-2</v>
      </c>
      <c r="AX166" s="50">
        <f>AEBYLD1!AX166*VLOOKUP(AEBYLD2!AX$4,'[1]INTERNAL PARAMETERS-1'!$B$5:$J$44,5,FALSE)*VLOOKUP(AEBYLD2!AX$4,'[1]INTERNAL PARAMETERS-1'!$B$5:$J$44,6,FALSE)*VLOOKUP(AEBYLD2!AX$4,'[1]INTERNAL PARAMETERS-1'!$B$5:$J$44,3,FALSE) + AEBYLD1!AX166*(1-VLOOKUP(AEBYLD2!AX$4,'[1]INTERNAL PARAMETERS-1'!$B$5:$J$44,5,FALSE))*VLOOKUP(AEBYLD2!AX$4,'[1]INTERNAL PARAMETERS-1'!$B$5:$J$44,8,FALSE)*VLOOKUP(AEBYLD2!AX$4,'[1]INTERNAL PARAMETERS-1'!$B$5:$J$44,3,FALSE)</f>
        <v>0</v>
      </c>
      <c r="AY166" s="50">
        <f>AEBYLD1!AY166*VLOOKUP(AEBYLD2!AY$4,'[1]INTERNAL PARAMETERS-1'!$B$5:$J$44,5,FALSE)*VLOOKUP(AEBYLD2!AY$4,'[1]INTERNAL PARAMETERS-1'!$B$5:$J$44,6,FALSE)*VLOOKUP(AEBYLD2!AY$4,'[1]INTERNAL PARAMETERS-1'!$B$5:$J$44,3,FALSE) + AEBYLD1!AY166*(1-VLOOKUP(AEBYLD2!AY$4,'[1]INTERNAL PARAMETERS-1'!$B$5:$J$44,5,FALSE))*VLOOKUP(AEBYLD2!AY$4,'[1]INTERNAL PARAMETERS-1'!$B$5:$J$44,8,FALSE)*VLOOKUP(AEBYLD2!AY$4,'[1]INTERNAL PARAMETERS-1'!$B$5:$J$44,3,FALSE)</f>
        <v>0</v>
      </c>
      <c r="AZ166" s="50">
        <f>AEBYLD1!AZ166*VLOOKUP(AEBYLD2!AZ$4,'[1]INTERNAL PARAMETERS-1'!$B$5:$J$44,5,FALSE)*VLOOKUP(AEBYLD2!AZ$4,'[1]INTERNAL PARAMETERS-1'!$B$5:$J$44,6,FALSE)*VLOOKUP(AEBYLD2!AZ$4,'[1]INTERNAL PARAMETERS-1'!$B$5:$J$44,3,FALSE) + AEBYLD1!AZ166*(1-VLOOKUP(AEBYLD2!AZ$4,'[1]INTERNAL PARAMETERS-1'!$B$5:$J$44,5,FALSE))*VLOOKUP(AEBYLD2!AZ$4,'[1]INTERNAL PARAMETERS-1'!$B$5:$J$44,8,FALSE)*VLOOKUP(AEBYLD2!AZ$4,'[1]INTERNAL PARAMETERS-1'!$B$5:$J$44,3,FALSE)</f>
        <v>0</v>
      </c>
      <c r="BA166" s="50">
        <f>AEBYLD1!BA166*VLOOKUP(AEBYLD2!BA$4,'[1]INTERNAL PARAMETERS-1'!$B$5:$J$44,5,FALSE)*VLOOKUP(AEBYLD2!BA$4,'[1]INTERNAL PARAMETERS-1'!$B$5:$J$44,6,FALSE)*VLOOKUP(AEBYLD2!BA$4,'[1]INTERNAL PARAMETERS-1'!$B$5:$J$44,3,FALSE) + AEBYLD1!BA166*(1-VLOOKUP(AEBYLD2!BA$4,'[1]INTERNAL PARAMETERS-1'!$B$5:$J$44,5,FALSE))*VLOOKUP(AEBYLD2!BA$4,'[1]INTERNAL PARAMETERS-1'!$B$5:$J$44,8,FALSE)*VLOOKUP(AEBYLD2!BA$4,'[1]INTERNAL PARAMETERS-1'!$B$5:$J$44,3,FALSE)</f>
        <v>2.791057105157577E-2</v>
      </c>
      <c r="BB166" s="50">
        <f>AEBYLD1!BB166*VLOOKUP(AEBYLD2!BB$4,'[1]INTERNAL PARAMETERS-1'!$B$5:$J$44,5,FALSE)*VLOOKUP(AEBYLD2!BB$4,'[1]INTERNAL PARAMETERS-1'!$B$5:$J$44,6,FALSE)*VLOOKUP(AEBYLD2!BB$4,'[1]INTERNAL PARAMETERS-1'!$B$5:$J$44,3,FALSE) + AEBYLD1!BB166*(1-VLOOKUP(AEBYLD2!BB$4,'[1]INTERNAL PARAMETERS-1'!$B$5:$J$44,5,FALSE))*VLOOKUP(AEBYLD2!BB$4,'[1]INTERNAL PARAMETERS-1'!$B$5:$J$44,8,FALSE)*VLOOKUP(AEBYLD2!BB$4,'[1]INTERNAL PARAMETERS-1'!$B$5:$J$44,3,FALSE)</f>
        <v>9.9279269027146037E-4</v>
      </c>
      <c r="BC166" s="50">
        <f>AEBYLD1!BC166*VLOOKUP(AEBYLD2!BC$4,'[1]INTERNAL PARAMETERS-1'!$B$5:$J$44,5,FALSE)*VLOOKUP(AEBYLD2!BC$4,'[1]INTERNAL PARAMETERS-1'!$B$5:$J$44,6,FALSE)*VLOOKUP(AEBYLD2!BC$4,'[1]INTERNAL PARAMETERS-1'!$B$5:$J$44,3,FALSE) + AEBYLD1!BC166*(1-VLOOKUP(AEBYLD2!BC$4,'[1]INTERNAL PARAMETERS-1'!$B$5:$J$44,5,FALSE))*VLOOKUP(AEBYLD2!BC$4,'[1]INTERNAL PARAMETERS-1'!$B$5:$J$44,8,FALSE)*VLOOKUP(AEBYLD2!BC$4,'[1]INTERNAL PARAMETERS-1'!$B$5:$J$44,3,FALSE)</f>
        <v>5.128374809819005E-3</v>
      </c>
      <c r="BD166" s="50">
        <f>AEBYLD1!BD166*VLOOKUP(AEBYLD2!BD$4,'[1]INTERNAL PARAMETERS-1'!$B$5:$J$44,5,FALSE)*VLOOKUP(AEBYLD2!BD$4,'[1]INTERNAL PARAMETERS-1'!$B$5:$J$44,6,FALSE)*VLOOKUP(AEBYLD2!BD$4,'[1]INTERNAL PARAMETERS-1'!$B$5:$J$44,3,FALSE) + AEBYLD1!BD166*(1-VLOOKUP(AEBYLD2!BD$4,'[1]INTERNAL PARAMETERS-1'!$B$5:$J$44,5,FALSE))*VLOOKUP(AEBYLD2!BD$4,'[1]INTERNAL PARAMETERS-1'!$B$5:$J$44,8,FALSE)*VLOOKUP(AEBYLD2!BD$4,'[1]INTERNAL PARAMETERS-1'!$B$5:$J$44,3,FALSE)</f>
        <v>8.5473109079118486E-4</v>
      </c>
      <c r="BE166" s="50">
        <f>AEBYLD1!BE166*VLOOKUP(AEBYLD2!BE$4,'[1]INTERNAL PARAMETERS-1'!$B$5:$J$44,5,FALSE)*VLOOKUP(AEBYLD2!BE$4,'[1]INTERNAL PARAMETERS-1'!$B$5:$J$44,6,FALSE)*VLOOKUP(AEBYLD2!BE$4,'[1]INTERNAL PARAMETERS-1'!$B$5:$J$44,3,FALSE) + AEBYLD1!BE166*(1-VLOOKUP(AEBYLD2!BE$4,'[1]INTERNAL PARAMETERS-1'!$B$5:$J$44,5,FALSE))*VLOOKUP(AEBYLD2!BE$4,'[1]INTERNAL PARAMETERS-1'!$B$5:$J$44,8,FALSE)*VLOOKUP(AEBYLD2!BE$4,'[1]INTERNAL PARAMETERS-1'!$B$5:$J$44,3,FALSE)</f>
        <v>5.8666059707765447E-3</v>
      </c>
      <c r="BF166" s="50">
        <f>AEBYLD1!BF166*VLOOKUP(AEBYLD2!BF$4,'[1]INTERNAL PARAMETERS-1'!$B$5:$J$44,5,FALSE)*VLOOKUP(AEBYLD2!BF$4,'[1]INTERNAL PARAMETERS-1'!$B$5:$J$44,6,FALSE)*VLOOKUP(AEBYLD2!BF$4,'[1]INTERNAL PARAMETERS-1'!$B$5:$J$44,3,FALSE) + AEBYLD1!BF166*(1-VLOOKUP(AEBYLD2!BF$4,'[1]INTERNAL PARAMETERS-1'!$B$5:$J$44,5,FALSE))*VLOOKUP(AEBYLD2!BF$4,'[1]INTERNAL PARAMETERS-1'!$B$5:$J$44,8,FALSE)*VLOOKUP(AEBYLD2!BF$4,'[1]INTERNAL PARAMETERS-1'!$B$5:$J$44,3,FALSE)</f>
        <v>0</v>
      </c>
      <c r="BG166" s="50">
        <f>AEBYLD1!BG166*VLOOKUP(AEBYLD2!BG$4,'[1]INTERNAL PARAMETERS-1'!$B$5:$J$44,5,FALSE)*VLOOKUP(AEBYLD2!BG$4,'[1]INTERNAL PARAMETERS-1'!$B$5:$J$44,6,FALSE)*VLOOKUP(AEBYLD2!BG$4,'[1]INTERNAL PARAMETERS-1'!$B$5:$J$44,3,FALSE) + AEBYLD1!BG166*(1-VLOOKUP(AEBYLD2!BG$4,'[1]INTERNAL PARAMETERS-1'!$B$5:$J$44,5,FALSE))*VLOOKUP(AEBYLD2!BG$4,'[1]INTERNAL PARAMETERS-1'!$B$5:$J$44,8,FALSE)*VLOOKUP(AEBYLD2!BG$4,'[1]INTERNAL PARAMETERS-1'!$B$5:$J$44,3,FALSE)</f>
        <v>1.4983434200183266E-3</v>
      </c>
      <c r="BH166" s="50">
        <f>AEBYLD1!BH166*VLOOKUP(AEBYLD2!BH$4,'[1]INTERNAL PARAMETERS-1'!$B$5:$J$44,5,FALSE)*VLOOKUP(AEBYLD2!BH$4,'[1]INTERNAL PARAMETERS-1'!$B$5:$J$44,6,FALSE)*VLOOKUP(AEBYLD2!BH$4,'[1]INTERNAL PARAMETERS-1'!$B$5:$J$44,3,FALSE) + AEBYLD1!BH166*(1-VLOOKUP(AEBYLD2!BH$4,'[1]INTERNAL PARAMETERS-1'!$B$5:$J$44,5,FALSE))*VLOOKUP(AEBYLD2!BH$4,'[1]INTERNAL PARAMETERS-1'!$B$5:$J$44,8,FALSE)*VLOOKUP(AEBYLD2!BH$4,'[1]INTERNAL PARAMETERS-1'!$B$5:$J$44,3,FALSE)</f>
        <v>2.9905896451989433E-6</v>
      </c>
      <c r="BI166" s="50">
        <f>AEBYLD1!BI166*VLOOKUP(AEBYLD2!BI$4,'[1]INTERNAL PARAMETERS-1'!$B$5:$J$44,5,FALSE)*VLOOKUP(AEBYLD2!BI$4,'[1]INTERNAL PARAMETERS-1'!$B$5:$J$44,6,FALSE)*VLOOKUP(AEBYLD2!BI$4,'[1]INTERNAL PARAMETERS-1'!$B$5:$J$44,3,FALSE) + AEBYLD1!BI166*(1-VLOOKUP(AEBYLD2!BI$4,'[1]INTERNAL PARAMETERS-1'!$B$5:$J$44,5,FALSE))*VLOOKUP(AEBYLD2!BI$4,'[1]INTERNAL PARAMETERS-1'!$B$5:$J$44,8,FALSE)*VLOOKUP(AEBYLD2!BI$4,'[1]INTERNAL PARAMETERS-1'!$B$5:$J$44,3,FALSE)</f>
        <v>0</v>
      </c>
      <c r="BJ166" s="50">
        <f>AEBYLD1!BJ166*VLOOKUP(AEBYLD2!BJ$4,'[1]INTERNAL PARAMETERS-1'!$B$5:$J$44,5,FALSE)*VLOOKUP(AEBYLD2!BJ$4,'[1]INTERNAL PARAMETERS-1'!$B$5:$J$44,6,FALSE)*VLOOKUP(AEBYLD2!BJ$4,'[1]INTERNAL PARAMETERS-1'!$B$5:$J$44,3,FALSE) + AEBYLD1!BJ166*(1-VLOOKUP(AEBYLD2!BJ$4,'[1]INTERNAL PARAMETERS-1'!$B$5:$J$44,5,FALSE))*VLOOKUP(AEBYLD2!BJ$4,'[1]INTERNAL PARAMETERS-1'!$B$5:$J$44,8,FALSE)*VLOOKUP(AEBYLD2!BJ$4,'[1]INTERNAL PARAMETERS-1'!$B$5:$J$44,3,FALSE)</f>
        <v>6.8277372745948752E-4</v>
      </c>
      <c r="BK166" s="50">
        <f>AEBYLD1!BK166*VLOOKUP(AEBYLD2!BK$4,'[1]INTERNAL PARAMETERS-1'!$B$5:$J$44,5,FALSE)*VLOOKUP(AEBYLD2!BK$4,'[1]INTERNAL PARAMETERS-1'!$B$5:$J$44,6,FALSE)*VLOOKUP(AEBYLD2!BK$4,'[1]INTERNAL PARAMETERS-1'!$B$5:$J$44,3,FALSE) + AEBYLD1!BK166*(1-VLOOKUP(AEBYLD2!BK$4,'[1]INTERNAL PARAMETERS-1'!$B$5:$J$44,5,FALSE))*VLOOKUP(AEBYLD2!BK$4,'[1]INTERNAL PARAMETERS-1'!$B$5:$J$44,8,FALSE)*VLOOKUP(AEBYLD2!BK$4,'[1]INTERNAL PARAMETERS-1'!$B$5:$J$44,3,FALSE)</f>
        <v>6.5847178862835239E-4</v>
      </c>
      <c r="BL166" s="50">
        <f>AEBYLD1!BL166*VLOOKUP(AEBYLD2!BL$4,'[1]INTERNAL PARAMETERS-1'!$B$5:$J$44,5,FALSE)*VLOOKUP(AEBYLD2!BL$4,'[1]INTERNAL PARAMETERS-1'!$B$5:$J$44,6,FALSE)*VLOOKUP(AEBYLD2!BL$4,'[1]INTERNAL PARAMETERS-1'!$B$5:$J$44,3,FALSE) + AEBYLD1!BL166*(1-VLOOKUP(AEBYLD2!BL$4,'[1]INTERNAL PARAMETERS-1'!$B$5:$J$44,5,FALSE))*VLOOKUP(AEBYLD2!BL$4,'[1]INTERNAL PARAMETERS-1'!$B$5:$J$44,8,FALSE)*VLOOKUP(AEBYLD2!BL$4,'[1]INTERNAL PARAMETERS-1'!$B$5:$J$44,3,FALSE)</f>
        <v>1.2938593528028816E-3</v>
      </c>
      <c r="BM166" s="50">
        <f>AEBYLD1!BM166*VLOOKUP(AEBYLD2!BM$4,'[1]INTERNAL PARAMETERS-1'!$B$5:$J$44,5,FALSE)*VLOOKUP(AEBYLD2!BM$4,'[1]INTERNAL PARAMETERS-1'!$B$5:$J$44,6,FALSE)*VLOOKUP(AEBYLD2!BM$4,'[1]INTERNAL PARAMETERS-1'!$B$5:$J$44,3,FALSE) + AEBYLD1!BM166*(1-VLOOKUP(AEBYLD2!BM$4,'[1]INTERNAL PARAMETERS-1'!$B$5:$J$44,5,FALSE))*VLOOKUP(AEBYLD2!BM$4,'[1]INTERNAL PARAMETERS-1'!$B$5:$J$44,8,FALSE)*VLOOKUP(AEBYLD2!BM$4,'[1]INTERNAL PARAMETERS-1'!$B$5:$J$44,3,FALSE)</f>
        <v>1.2549355872749743E-3</v>
      </c>
      <c r="BN166" s="50">
        <f>AEBYLD1!BN166*VLOOKUP(AEBYLD2!BN$4,'[1]INTERNAL PARAMETERS-1'!$B$5:$J$44,5,FALSE)*VLOOKUP(AEBYLD2!BN$4,'[1]INTERNAL PARAMETERS-1'!$B$5:$J$44,6,FALSE)*VLOOKUP(AEBYLD2!BN$4,'[1]INTERNAL PARAMETERS-1'!$B$5:$J$44,3,FALSE) + AEBYLD1!BN166*(1-VLOOKUP(AEBYLD2!BN$4,'[1]INTERNAL PARAMETERS-1'!$B$5:$J$44,5,FALSE))*VLOOKUP(AEBYLD2!BN$4,'[1]INTERNAL PARAMETERS-1'!$B$5:$J$44,8,FALSE)*VLOOKUP(AEBYLD2!BN$4,'[1]INTERNAL PARAMETERS-1'!$B$5:$J$44,3,FALSE)</f>
        <v>5.5504212046270888E-4</v>
      </c>
      <c r="BO166" s="50">
        <f>AEBYLD1!BO166*VLOOKUP(AEBYLD2!BO$4,'[1]INTERNAL PARAMETERS-1'!$B$5:$J$44,5,FALSE)*VLOOKUP(AEBYLD2!BO$4,'[1]INTERNAL PARAMETERS-1'!$B$5:$J$44,6,FALSE)*VLOOKUP(AEBYLD2!BO$4,'[1]INTERNAL PARAMETERS-1'!$B$5:$J$44,3,FALSE) + AEBYLD1!BO166*(1-VLOOKUP(AEBYLD2!BO$4,'[1]INTERNAL PARAMETERS-1'!$B$5:$J$44,5,FALSE))*VLOOKUP(AEBYLD2!BO$4,'[1]INTERNAL PARAMETERS-1'!$B$5:$J$44,8,FALSE)*VLOOKUP(AEBYLD2!BO$4,'[1]INTERNAL PARAMETERS-1'!$B$5:$J$44,3,FALSE)</f>
        <v>2.3210913871790978E-4</v>
      </c>
      <c r="BP166" s="50">
        <f>AEBYLD1!BP166*VLOOKUP(AEBYLD2!BP$4,'[1]INTERNAL PARAMETERS-1'!$B$5:$J$44,5,FALSE)*VLOOKUP(AEBYLD2!BP$4,'[1]INTERNAL PARAMETERS-1'!$B$5:$J$44,6,FALSE)*VLOOKUP(AEBYLD2!BP$4,'[1]INTERNAL PARAMETERS-1'!$B$5:$J$44,3,FALSE) + AEBYLD1!BP166*(1-VLOOKUP(AEBYLD2!BP$4,'[1]INTERNAL PARAMETERS-1'!$B$5:$J$44,5,FALSE))*VLOOKUP(AEBYLD2!BP$4,'[1]INTERNAL PARAMETERS-1'!$B$5:$J$44,8,FALSE)*VLOOKUP(AEBYLD2!BP$4,'[1]INTERNAL PARAMETERS-1'!$B$5:$J$44,3,FALSE)</f>
        <v>1.3449741790577258E-5</v>
      </c>
      <c r="BQ166" s="50">
        <f>AEBYLD1!BQ166*VLOOKUP(AEBYLD2!BQ$4,'[1]INTERNAL PARAMETERS-1'!$B$5:$J$44,5,FALSE)*VLOOKUP(AEBYLD2!BQ$4,'[1]INTERNAL PARAMETERS-1'!$B$5:$J$44,6,FALSE)*VLOOKUP(AEBYLD2!BQ$4,'[1]INTERNAL PARAMETERS-1'!$B$5:$J$44,3,FALSE) + AEBYLD1!BQ166*(1-VLOOKUP(AEBYLD2!BQ$4,'[1]INTERNAL PARAMETERS-1'!$B$5:$J$44,5,FALSE))*VLOOKUP(AEBYLD2!BQ$4,'[1]INTERNAL PARAMETERS-1'!$B$5:$J$44,8,FALSE)*VLOOKUP(AEBYLD2!BQ$4,'[1]INTERNAL PARAMETERS-1'!$B$5:$J$44,3,FALSE)</f>
        <v>2.0016329648936079E-3</v>
      </c>
      <c r="BR166" s="50">
        <f>AEBYLD1!BR166*VLOOKUP(AEBYLD2!BR$4,'[1]INTERNAL PARAMETERS-1'!$B$5:$J$44,5,FALSE)*VLOOKUP(AEBYLD2!BR$4,'[1]INTERNAL PARAMETERS-1'!$B$5:$J$44,6,FALSE)*VLOOKUP(AEBYLD2!BR$4,'[1]INTERNAL PARAMETERS-1'!$B$5:$J$44,3,FALSE) + AEBYLD1!BR166*(1-VLOOKUP(AEBYLD2!BR$4,'[1]INTERNAL PARAMETERS-1'!$B$5:$J$44,5,FALSE))*VLOOKUP(AEBYLD2!BR$4,'[1]INTERNAL PARAMETERS-1'!$B$5:$J$44,8,FALSE)*VLOOKUP(AEBYLD2!BR$4,'[1]INTERNAL PARAMETERS-1'!$B$5:$J$44,3,FALSE)</f>
        <v>3.6340674877285222E-5</v>
      </c>
      <c r="BS166" s="50">
        <f>AEBYLD1!BS166*VLOOKUP(AEBYLD2!BS$4,'[1]INTERNAL PARAMETERS-1'!$B$5:$J$44,5,FALSE)*VLOOKUP(AEBYLD2!BS$4,'[1]INTERNAL PARAMETERS-1'!$B$5:$J$44,6,FALSE)*VLOOKUP(AEBYLD2!BS$4,'[1]INTERNAL PARAMETERS-1'!$B$5:$J$44,3,FALSE) + AEBYLD1!BS166*(1-VLOOKUP(AEBYLD2!BS$4,'[1]INTERNAL PARAMETERS-1'!$B$5:$J$44,5,FALSE))*VLOOKUP(AEBYLD2!BS$4,'[1]INTERNAL PARAMETERS-1'!$B$5:$J$44,8,FALSE)*VLOOKUP(AEBYLD2!BS$4,'[1]INTERNAL PARAMETERS-1'!$B$5:$J$44,3,FALSE)</f>
        <v>1.8020895863191753E-6</v>
      </c>
      <c r="BT166" s="50">
        <f>AEBYLD1!BT166*VLOOKUP(AEBYLD2!BT$4,'[1]INTERNAL PARAMETERS-1'!$B$5:$J$44,5,FALSE)*VLOOKUP(AEBYLD2!BT$4,'[1]INTERNAL PARAMETERS-1'!$B$5:$J$44,6,FALSE)*VLOOKUP(AEBYLD2!BT$4,'[1]INTERNAL PARAMETERS-1'!$B$5:$J$44,3,FALSE) + AEBYLD1!BT166*(1-VLOOKUP(AEBYLD2!BT$4,'[1]INTERNAL PARAMETERS-1'!$B$5:$J$44,5,FALSE))*VLOOKUP(AEBYLD2!BT$4,'[1]INTERNAL PARAMETERS-1'!$B$5:$J$44,8,FALSE)*VLOOKUP(AEBYLD2!BT$4,'[1]INTERNAL PARAMETERS-1'!$B$5:$J$44,3,FALSE)</f>
        <v>0</v>
      </c>
      <c r="BU166" s="50">
        <f>AEBYLD1!BU166*VLOOKUP(AEBYLD2!BU$4,'[1]INTERNAL PARAMETERS-1'!$B$5:$J$44,5,FALSE)*VLOOKUP(AEBYLD2!BU$4,'[1]INTERNAL PARAMETERS-1'!$B$5:$J$44,6,FALSE)*VLOOKUP(AEBYLD2!BU$4,'[1]INTERNAL PARAMETERS-1'!$B$5:$J$44,3,FALSE) + AEBYLD1!BU166*(1-VLOOKUP(AEBYLD2!BU$4,'[1]INTERNAL PARAMETERS-1'!$B$5:$J$44,5,FALSE))*VLOOKUP(AEBYLD2!BU$4,'[1]INTERNAL PARAMETERS-1'!$B$5:$J$44,8,FALSE)*VLOOKUP(AEBYLD2!BU$4,'[1]INTERNAL PARAMETERS-1'!$B$5:$J$44,3,FALSE)</f>
        <v>0</v>
      </c>
      <c r="BV166" s="50">
        <f>AEBYLD1!BV166*VLOOKUP(AEBYLD2!BV$4,'[1]INTERNAL PARAMETERS-1'!$B$5:$J$44,5,FALSE)*VLOOKUP(AEBYLD2!BV$4,'[1]INTERNAL PARAMETERS-1'!$B$5:$J$44,6,FALSE)*VLOOKUP(AEBYLD2!BV$4,'[1]INTERNAL PARAMETERS-1'!$B$5:$J$44,3,FALSE) + AEBYLD1!BV166*(1-VLOOKUP(AEBYLD2!BV$4,'[1]INTERNAL PARAMETERS-1'!$B$5:$J$44,5,FALSE))*VLOOKUP(AEBYLD2!BV$4,'[1]INTERNAL PARAMETERS-1'!$B$5:$J$44,8,FALSE)*VLOOKUP(AEBYLD2!BV$4,'[1]INTERNAL PARAMETERS-1'!$B$5:$J$44,3,FALSE)</f>
        <v>0</v>
      </c>
      <c r="BW166" s="50">
        <f>AEBYLD1!BW166*VLOOKUP(AEBYLD2!BW$4,'[1]INTERNAL PARAMETERS-1'!$B$5:$J$44,5,FALSE)*VLOOKUP(AEBYLD2!BW$4,'[1]INTERNAL PARAMETERS-1'!$B$5:$J$44,6,FALSE)*VLOOKUP(AEBYLD2!BW$4,'[1]INTERNAL PARAMETERS-1'!$B$5:$J$44,3,FALSE) + AEBYLD1!BW166*(1-VLOOKUP(AEBYLD2!BW$4,'[1]INTERNAL PARAMETERS-1'!$B$5:$J$44,5,FALSE))*VLOOKUP(AEBYLD2!BW$4,'[1]INTERNAL PARAMETERS-1'!$B$5:$J$44,8,FALSE)*VLOOKUP(AEBYLD2!BW$4,'[1]INTERNAL PARAMETERS-1'!$B$5:$J$44,3,FALSE)</f>
        <v>0</v>
      </c>
      <c r="BX166" s="50">
        <f>AEBYLD1!BX166*VLOOKUP(AEBYLD2!BX$4,'[1]INTERNAL PARAMETERS-1'!$B$5:$J$44,5,FALSE)*VLOOKUP(AEBYLD2!BX$4,'[1]INTERNAL PARAMETERS-1'!$B$5:$J$44,6,FALSE)*VLOOKUP(AEBYLD2!BX$4,'[1]INTERNAL PARAMETERS-1'!$B$5:$J$44,3,FALSE) + AEBYLD1!BX166*(1-VLOOKUP(AEBYLD2!BX$4,'[1]INTERNAL PARAMETERS-1'!$B$5:$J$44,5,FALSE))*VLOOKUP(AEBYLD2!BX$4,'[1]INTERNAL PARAMETERS-1'!$B$5:$J$44,8,FALSE)*VLOOKUP(AEBYLD2!BX$4,'[1]INTERNAL PARAMETERS-1'!$B$5:$J$44,3,FALSE)</f>
        <v>0</v>
      </c>
      <c r="BY166" s="50">
        <f>AEBYLD1!BY166*VLOOKUP(AEBYLD2!BY$4,'[1]INTERNAL PARAMETERS-1'!$B$5:$J$44,5,FALSE)*VLOOKUP(AEBYLD2!BY$4,'[1]INTERNAL PARAMETERS-1'!$B$5:$J$44,6,FALSE)*VLOOKUP(AEBYLD2!BY$4,'[1]INTERNAL PARAMETERS-1'!$B$5:$J$44,3,FALSE) + AEBYLD1!BY166*(1-VLOOKUP(AEBYLD2!BY$4,'[1]INTERNAL PARAMETERS-1'!$B$5:$J$44,5,FALSE))*VLOOKUP(AEBYLD2!BY$4,'[1]INTERNAL PARAMETERS-1'!$B$5:$J$44,8,FALSE)*VLOOKUP(AEBYLD2!BY$4,'[1]INTERNAL PARAMETERS-1'!$B$5:$J$44,3,FALSE)</f>
        <v>0</v>
      </c>
      <c r="BZ166" s="50">
        <f>AEBYLD1!BZ166*VLOOKUP(AEBYLD2!BZ$4,'[1]INTERNAL PARAMETERS-1'!$B$5:$J$44,5,FALSE)*VLOOKUP(AEBYLD2!BZ$4,'[1]INTERNAL PARAMETERS-1'!$B$5:$J$44,6,FALSE)*VLOOKUP(AEBYLD2!BZ$4,'[1]INTERNAL PARAMETERS-1'!$B$5:$J$44,3,FALSE) + AEBYLD1!BZ166*(1-VLOOKUP(AEBYLD2!BZ$4,'[1]INTERNAL PARAMETERS-1'!$B$5:$J$44,5,FALSE))*VLOOKUP(AEBYLD2!BZ$4,'[1]INTERNAL PARAMETERS-1'!$B$5:$J$44,8,FALSE)*VLOOKUP(AEBYLD2!BZ$4,'[1]INTERNAL PARAMETERS-1'!$B$5:$J$44,3,FALSE)</f>
        <v>3.5444025424580068E-6</v>
      </c>
      <c r="CA166" s="50">
        <f>AEBYLD1!CA166*VLOOKUP(AEBYLD2!CA$4,'[1]INTERNAL PARAMETERS-1'!$B$5:$J$44,5,FALSE)*VLOOKUP(AEBYLD2!CA$4,'[1]INTERNAL PARAMETERS-1'!$B$5:$J$44,6,FALSE)*VLOOKUP(AEBYLD2!CA$4,'[1]INTERNAL PARAMETERS-1'!$B$5:$J$44,3,FALSE) + AEBYLD1!CA166*(1-VLOOKUP(AEBYLD2!CA$4,'[1]INTERNAL PARAMETERS-1'!$B$5:$J$44,5,FALSE))*VLOOKUP(AEBYLD2!CA$4,'[1]INTERNAL PARAMETERS-1'!$B$5:$J$44,8,FALSE)*VLOOKUP(AEBYLD2!CA$4,'[1]INTERNAL PARAMETERS-1'!$B$5:$J$44,3,FALSE)</f>
        <v>0</v>
      </c>
      <c r="CB166" s="50">
        <f>AEBYLD1!CB166*VLOOKUP(AEBYLD2!CB$4,'[1]INTERNAL PARAMETERS-1'!$B$5:$J$44,5,FALSE)*VLOOKUP(AEBYLD2!CB$4,'[1]INTERNAL PARAMETERS-1'!$B$5:$J$44,6,FALSE)*VLOOKUP(AEBYLD2!CB$4,'[1]INTERNAL PARAMETERS-1'!$B$5:$J$44,3,FALSE) + AEBYLD1!CB166*(1-VLOOKUP(AEBYLD2!CB$4,'[1]INTERNAL PARAMETERS-1'!$B$5:$J$44,5,FALSE))*VLOOKUP(AEBYLD2!CB$4,'[1]INTERNAL PARAMETERS-1'!$B$5:$J$44,8,FALSE)*VLOOKUP(AEBYLD2!CB$4,'[1]INTERNAL PARAMETERS-1'!$B$5:$J$44,3,FALSE)</f>
        <v>0</v>
      </c>
      <c r="CC166" s="50">
        <f>AEBYLD1!CC166*VLOOKUP(AEBYLD2!CC$4,'[1]INTERNAL PARAMETERS-1'!$B$5:$J$44,5,FALSE)*VLOOKUP(AEBYLD2!CC$4,'[1]INTERNAL PARAMETERS-1'!$B$5:$J$44,6,FALSE)*VLOOKUP(AEBYLD2!CC$4,'[1]INTERNAL PARAMETERS-1'!$B$5:$J$44,3,FALSE) + AEBYLD1!CC166*(1-VLOOKUP(AEBYLD2!CC$4,'[1]INTERNAL PARAMETERS-1'!$B$5:$J$44,5,FALSE))*VLOOKUP(AEBYLD2!CC$4,'[1]INTERNAL PARAMETERS-1'!$B$5:$J$44,8,FALSE)*VLOOKUP(AEBYLD2!CC$4,'[1]INTERNAL PARAMETERS-1'!$B$5:$J$44,3,FALSE)</f>
        <v>7.8764500943511268E-6</v>
      </c>
      <c r="CD166" s="50">
        <f>AEBYLD1!CD166*VLOOKUP(AEBYLD2!CD$4,'[1]INTERNAL PARAMETERS-1'!$B$5:$J$44,5,FALSE)*VLOOKUP(AEBYLD2!CD$4,'[1]INTERNAL PARAMETERS-1'!$B$5:$J$44,6,FALSE)*VLOOKUP(AEBYLD2!CD$4,'[1]INTERNAL PARAMETERS-1'!$B$5:$J$44,3,FALSE) + AEBYLD1!CD166*(1-VLOOKUP(AEBYLD2!CD$4,'[1]INTERNAL PARAMETERS-1'!$B$5:$J$44,5,FALSE))*VLOOKUP(AEBYLD2!CD$4,'[1]INTERNAL PARAMETERS-1'!$B$5:$J$44,8,FALSE)*VLOOKUP(AEBYLD2!CD$4,'[1]INTERNAL PARAMETERS-1'!$B$5:$J$44,3,FALSE)</f>
        <v>3.9874442429563964E-5</v>
      </c>
      <c r="CE166" s="50">
        <f>AEBYLD1!CE166*VLOOKUP(AEBYLD2!CE$4,'[1]INTERNAL PARAMETERS-1'!$B$5:$J$44,5,FALSE)*VLOOKUP(AEBYLD2!CE$4,'[1]INTERNAL PARAMETERS-1'!$B$5:$J$44,6,FALSE)*VLOOKUP(AEBYLD2!CE$4,'[1]INTERNAL PARAMETERS-1'!$B$5:$J$44,3,FALSE) + AEBYLD1!CE166*(1-VLOOKUP(AEBYLD2!CE$4,'[1]INTERNAL PARAMETERS-1'!$B$5:$J$44,5,FALSE))*VLOOKUP(AEBYLD2!CE$4,'[1]INTERNAL PARAMETERS-1'!$B$5:$J$44,8,FALSE)*VLOOKUP(AEBYLD2!CE$4,'[1]INTERNAL PARAMETERS-1'!$B$5:$J$44,3,FALSE)</f>
        <v>4.0845019774992271E-5</v>
      </c>
      <c r="CF166" s="50">
        <f>AEBYLD1!CF166*VLOOKUP(AEBYLD2!CF$4,'[1]INTERNAL PARAMETERS-1'!$B$5:$J$44,5,FALSE)*VLOOKUP(AEBYLD2!CF$4,'[1]INTERNAL PARAMETERS-1'!$B$5:$J$44,6,FALSE)*VLOOKUP(AEBYLD2!CF$4,'[1]INTERNAL PARAMETERS-1'!$B$5:$J$44,3,FALSE) + AEBYLD1!CF166*(1-VLOOKUP(AEBYLD2!CF$4,'[1]INTERNAL PARAMETERS-1'!$B$5:$J$44,5,FALSE))*VLOOKUP(AEBYLD2!CF$4,'[1]INTERNAL PARAMETERS-1'!$B$5:$J$44,8,FALSE)*VLOOKUP(AEBYLD2!CF$4,'[1]INTERNAL PARAMETERS-1'!$B$5:$J$44,3,FALSE)</f>
        <v>0</v>
      </c>
      <c r="CG166" s="50">
        <f>AEBYLD1!CG166*VLOOKUP(AEBYLD2!CG$4,'[1]INTERNAL PARAMETERS-1'!$B$5:$J$44,5,FALSE)*VLOOKUP(AEBYLD2!CG$4,'[1]INTERNAL PARAMETERS-1'!$B$5:$J$44,6,FALSE)*VLOOKUP(AEBYLD2!CG$4,'[1]INTERNAL PARAMETERS-1'!$B$5:$J$44,3,FALSE) + AEBYLD1!CG166*(1-VLOOKUP(AEBYLD2!CG$4,'[1]INTERNAL PARAMETERS-1'!$B$5:$J$44,5,FALSE))*VLOOKUP(AEBYLD2!CG$4,'[1]INTERNAL PARAMETERS-1'!$B$5:$J$44,8,FALSE)*VLOOKUP(AEBYLD2!CG$4,'[1]INTERNAL PARAMETERS-1'!$B$5:$J$44,3,FALSE)</f>
        <v>6.5138945534756527E-6</v>
      </c>
      <c r="CH166" s="49">
        <f>AEBYLD1!CH166*VLOOKUP(AEBYLD2!CH$4,'[1]INTERNAL PARAMETERS-1'!$B$5:$J$44,5,FALSE)*VLOOKUP(AEBYLD2!CH$4,'[1]INTERNAL PARAMETERS-1'!$B$5:$J$44,6,FALSE)*VLOOKUP(AEBYLD2!CH$4,'[1]INTERNAL PARAMETERS-1'!$B$5:$J$44,3,FALSE) + AEBYLD1!CH166*(1-VLOOKUP(AEBYLD2!CH$4,'[1]INTERNAL PARAMETERS-1'!$B$5:$J$44,5,FALSE))*VLOOKUP(AEBYLD2!CH$4,'[1]INTERNAL PARAMETERS-1'!$B$5:$J$44,8,FALSE)*VLOOKUP(AEBYLD2!CH$4,'[1]INTERNAL PARAMETERS-1'!$B$5:$J$44,3,FALSE)</f>
        <v>0</v>
      </c>
      <c r="CJ166" s="51">
        <f t="shared" si="4"/>
        <v>0.11067634921782135</v>
      </c>
      <c r="CK166" s="49">
        <f t="shared" si="5"/>
        <v>5.9216440118908885E-2</v>
      </c>
    </row>
    <row r="167" spans="2:89" x14ac:dyDescent="0.4">
      <c r="B167" s="64" t="s">
        <v>8</v>
      </c>
      <c r="C167" s="63" t="s">
        <v>71</v>
      </c>
      <c r="D167" s="63" t="s">
        <v>88</v>
      </c>
      <c r="E167" s="147">
        <f>AEB!AF167</f>
        <v>20.140074204187801</v>
      </c>
      <c r="F167" s="62">
        <f>'[1]INTERNAL PARAMETERS-1'!M5</f>
        <v>85.012</v>
      </c>
      <c r="G167" s="51">
        <f>AEBYLD1!G167*VLOOKUP(AEBYLD2!G$4,'[1]INTERNAL PARAMETERS-1'!$B$5:$J$44,5,FALSE)*VLOOKUP(AEBYLD2!G$4,'[1]INTERNAL PARAMETERS-1'!$B$5:$J$44,7,FALSE)*AEBYLD2!$F167 + AEBYLD1!G167*(1-VLOOKUP(AEBYLD2!G$4,'[1]INTERNAL PARAMETERS-1'!$B$5:$J$44,5,FALSE))*VLOOKUP(AEBYLD2!G$4,'[1]INTERNAL PARAMETERS-1'!$B$5:$J$44,9,FALSE)*AEBYLD2!$F167</f>
        <v>1.270653507997193</v>
      </c>
      <c r="H167" s="50">
        <f>AEBYLD1!H167*VLOOKUP(AEBYLD2!H$4,'[1]INTERNAL PARAMETERS-1'!$B$5:$J$44,5,FALSE)*VLOOKUP(AEBYLD2!H$4,'[1]INTERNAL PARAMETERS-1'!$B$5:$J$44,7,FALSE)*AEBYLD2!$F167 + AEBYLD1!H167*(1-VLOOKUP(AEBYLD2!H$4,'[1]INTERNAL PARAMETERS-1'!$B$5:$J$44,5,FALSE))*VLOOKUP(AEBYLD2!H$4,'[1]INTERNAL PARAMETERS-1'!$B$5:$J$44,9,FALSE)*AEBYLD2!$F167</f>
        <v>0.42570847579758825</v>
      </c>
      <c r="I167" s="50">
        <f>AEBYLD1!I167*VLOOKUP(AEBYLD2!I$4,'[1]INTERNAL PARAMETERS-1'!$B$5:$J$44,5,FALSE)*VLOOKUP(AEBYLD2!I$4,'[1]INTERNAL PARAMETERS-1'!$B$5:$J$44,7,FALSE)*AEBYLD2!$F167 + AEBYLD1!I167*(1-VLOOKUP(AEBYLD2!I$4,'[1]INTERNAL PARAMETERS-1'!$B$5:$J$44,5,FALSE))*VLOOKUP(AEBYLD2!I$4,'[1]INTERNAL PARAMETERS-1'!$B$5:$J$44,9,FALSE)*AEBYLD2!$F167</f>
        <v>4.5982656518543772</v>
      </c>
      <c r="J167" s="50">
        <f>AEBYLD1!J167*VLOOKUP(AEBYLD2!J$4,'[1]INTERNAL PARAMETERS-1'!$B$5:$J$44,5,FALSE)*VLOOKUP(AEBYLD2!J$4,'[1]INTERNAL PARAMETERS-1'!$B$5:$J$44,7,FALSE)*AEBYLD2!$F167 + AEBYLD1!J167*(1-VLOOKUP(AEBYLD2!J$4,'[1]INTERNAL PARAMETERS-1'!$B$5:$J$44,5,FALSE))*VLOOKUP(AEBYLD2!J$4,'[1]INTERNAL PARAMETERS-1'!$B$5:$J$44,9,FALSE)*AEBYLD2!$F167</f>
        <v>0</v>
      </c>
      <c r="K167" s="50">
        <f>AEBYLD1!K167*VLOOKUP(AEBYLD2!K$4,'[1]INTERNAL PARAMETERS-1'!$B$5:$J$44,5,FALSE)*VLOOKUP(AEBYLD2!K$4,'[1]INTERNAL PARAMETERS-1'!$B$5:$J$44,7,FALSE)*AEBYLD2!$F167 + AEBYLD1!K167*(1-VLOOKUP(AEBYLD2!K$4,'[1]INTERNAL PARAMETERS-1'!$B$5:$J$44,5,FALSE))*VLOOKUP(AEBYLD2!K$4,'[1]INTERNAL PARAMETERS-1'!$B$5:$J$44,9,FALSE)*AEBYLD2!$F167</f>
        <v>0</v>
      </c>
      <c r="L167" s="50">
        <f>AEBYLD1!L167*VLOOKUP(AEBYLD2!L$4,'[1]INTERNAL PARAMETERS-1'!$B$5:$J$44,5,FALSE)*VLOOKUP(AEBYLD2!L$4,'[1]INTERNAL PARAMETERS-1'!$B$5:$J$44,7,FALSE)*AEBYLD2!$F167 + AEBYLD1!L167*(1-VLOOKUP(AEBYLD2!L$4,'[1]INTERNAL PARAMETERS-1'!$B$5:$J$44,5,FALSE))*VLOOKUP(AEBYLD2!L$4,'[1]INTERNAL PARAMETERS-1'!$B$5:$J$44,9,FALSE)*AEBYLD2!$F167</f>
        <v>0</v>
      </c>
      <c r="M167" s="50">
        <f>AEBYLD1!M167*VLOOKUP(AEBYLD2!M$4,'[1]INTERNAL PARAMETERS-1'!$B$5:$J$44,5,FALSE)*VLOOKUP(AEBYLD2!M$4,'[1]INTERNAL PARAMETERS-1'!$B$5:$J$44,7,FALSE)*AEBYLD2!$F167 + AEBYLD1!M167*(1-VLOOKUP(AEBYLD2!M$4,'[1]INTERNAL PARAMETERS-1'!$B$5:$J$44,5,FALSE))*VLOOKUP(AEBYLD2!M$4,'[1]INTERNAL PARAMETERS-1'!$B$5:$J$44,9,FALSE)*AEBYLD2!$F167</f>
        <v>5.0048516946585977E-2</v>
      </c>
      <c r="N167" s="50">
        <f>AEBYLD1!N167*VLOOKUP(AEBYLD2!N$4,'[1]INTERNAL PARAMETERS-1'!$B$5:$J$44,5,FALSE)*VLOOKUP(AEBYLD2!N$4,'[1]INTERNAL PARAMETERS-1'!$B$5:$J$44,7,FALSE)*AEBYLD2!$F167 + AEBYLD1!N167*(1-VLOOKUP(AEBYLD2!N$4,'[1]INTERNAL PARAMETERS-1'!$B$5:$J$44,5,FALSE))*VLOOKUP(AEBYLD2!N$4,'[1]INTERNAL PARAMETERS-1'!$B$5:$J$44,9,FALSE)*AEBYLD2!$F167</f>
        <v>3.6313931167811432E-2</v>
      </c>
      <c r="O167" s="50">
        <f>AEBYLD1!O167*VLOOKUP(AEBYLD2!O$4,'[1]INTERNAL PARAMETERS-1'!$B$5:$J$44,5,FALSE)*VLOOKUP(AEBYLD2!O$4,'[1]INTERNAL PARAMETERS-1'!$B$5:$J$44,7,FALSE)*AEBYLD2!$F167 + AEBYLD1!O167*(1-VLOOKUP(AEBYLD2!O$4,'[1]INTERNAL PARAMETERS-1'!$B$5:$J$44,5,FALSE))*VLOOKUP(AEBYLD2!O$4,'[1]INTERNAL PARAMETERS-1'!$B$5:$J$44,9,FALSE)*AEBYLD2!$F167</f>
        <v>0</v>
      </c>
      <c r="P167" s="50">
        <f>AEBYLD1!P167*VLOOKUP(AEBYLD2!P$4,'[1]INTERNAL PARAMETERS-1'!$B$5:$J$44,5,FALSE)*VLOOKUP(AEBYLD2!P$4,'[1]INTERNAL PARAMETERS-1'!$B$5:$J$44,7,FALSE)*AEBYLD2!$F167 + AEBYLD1!P167*(1-VLOOKUP(AEBYLD2!P$4,'[1]INTERNAL PARAMETERS-1'!$B$5:$J$44,5,FALSE))*VLOOKUP(AEBYLD2!P$4,'[1]INTERNAL PARAMETERS-1'!$B$5:$J$44,9,FALSE)*AEBYLD2!$F167</f>
        <v>0</v>
      </c>
      <c r="Q167" s="50">
        <f>AEBYLD1!Q167*VLOOKUP(AEBYLD2!Q$4,'[1]INTERNAL PARAMETERS-1'!$B$5:$J$44,5,FALSE)*VLOOKUP(AEBYLD2!Q$4,'[1]INTERNAL PARAMETERS-1'!$B$5:$J$44,7,FALSE)*AEBYLD2!$F167 + AEBYLD1!Q167*(1-VLOOKUP(AEBYLD2!Q$4,'[1]INTERNAL PARAMETERS-1'!$B$5:$J$44,5,FALSE))*VLOOKUP(AEBYLD2!Q$4,'[1]INTERNAL PARAMETERS-1'!$B$5:$J$44,9,FALSE)*AEBYLD2!$F167</f>
        <v>0</v>
      </c>
      <c r="R167" s="50">
        <f>AEBYLD1!R167*VLOOKUP(AEBYLD2!R$4,'[1]INTERNAL PARAMETERS-1'!$B$5:$J$44,5,FALSE)*VLOOKUP(AEBYLD2!R$4,'[1]INTERNAL PARAMETERS-1'!$B$5:$J$44,7,FALSE)*AEBYLD2!$F167 + AEBYLD1!R167*(1-VLOOKUP(AEBYLD2!R$4,'[1]INTERNAL PARAMETERS-1'!$B$5:$J$44,5,FALSE))*VLOOKUP(AEBYLD2!R$4,'[1]INTERNAL PARAMETERS-1'!$B$5:$J$44,9,FALSE)*AEBYLD2!$F167</f>
        <v>0.11505360537337779</v>
      </c>
      <c r="S167" s="50">
        <f>AEBYLD1!S167*VLOOKUP(AEBYLD2!S$4,'[1]INTERNAL PARAMETERS-1'!$B$5:$J$44,5,FALSE)*VLOOKUP(AEBYLD2!S$4,'[1]INTERNAL PARAMETERS-1'!$B$5:$J$44,7,FALSE)*AEBYLD2!$F167 + AEBYLD1!S167*(1-VLOOKUP(AEBYLD2!S$4,'[1]INTERNAL PARAMETERS-1'!$B$5:$J$44,5,FALSE))*VLOOKUP(AEBYLD2!S$4,'[1]INTERNAL PARAMETERS-1'!$B$5:$J$44,9,FALSE)*AEBYLD2!$F167</f>
        <v>1.8161111721474048</v>
      </c>
      <c r="T167" s="50">
        <f>AEBYLD1!T167*VLOOKUP(AEBYLD2!T$4,'[1]INTERNAL PARAMETERS-1'!$B$5:$J$44,5,FALSE)*VLOOKUP(AEBYLD2!T$4,'[1]INTERNAL PARAMETERS-1'!$B$5:$J$44,7,FALSE)*AEBYLD2!$F167 + AEBYLD1!T167*(1-VLOOKUP(AEBYLD2!T$4,'[1]INTERNAL PARAMETERS-1'!$B$5:$J$44,5,FALSE))*VLOOKUP(AEBYLD2!T$4,'[1]INTERNAL PARAMETERS-1'!$B$5:$J$44,9,FALSE)*AEBYLD2!$F167</f>
        <v>0.21572551007508337</v>
      </c>
      <c r="U167" s="50">
        <f>AEBYLD1!U167*VLOOKUP(AEBYLD2!U$4,'[1]INTERNAL PARAMETERS-1'!$B$5:$J$44,5,FALSE)*VLOOKUP(AEBYLD2!U$4,'[1]INTERNAL PARAMETERS-1'!$B$5:$J$44,7,FALSE)*AEBYLD2!$F167 + AEBYLD1!U167*(1-VLOOKUP(AEBYLD2!U$4,'[1]INTERNAL PARAMETERS-1'!$B$5:$J$44,5,FALSE))*VLOOKUP(AEBYLD2!U$4,'[1]INTERNAL PARAMETERS-1'!$B$5:$J$44,9,FALSE)*AEBYLD2!$F167</f>
        <v>6.5006834817739834E-2</v>
      </c>
      <c r="V167" s="50">
        <f>AEBYLD1!V167*VLOOKUP(AEBYLD2!V$4,'[1]INTERNAL PARAMETERS-1'!$B$5:$J$44,5,FALSE)*VLOOKUP(AEBYLD2!V$4,'[1]INTERNAL PARAMETERS-1'!$B$5:$J$44,7,FALSE)*AEBYLD2!$F167 + AEBYLD1!V167*(1-VLOOKUP(AEBYLD2!V$4,'[1]INTERNAL PARAMETERS-1'!$B$5:$J$44,5,FALSE))*VLOOKUP(AEBYLD2!V$4,'[1]INTERNAL PARAMETERS-1'!$B$5:$J$44,9,FALSE)*AEBYLD2!$F167</f>
        <v>1.0108937517745771</v>
      </c>
      <c r="W167" s="50">
        <f>AEBYLD1!W167*VLOOKUP(AEBYLD2!W$4,'[1]INTERNAL PARAMETERS-1'!$B$5:$J$44,5,FALSE)*VLOOKUP(AEBYLD2!W$4,'[1]INTERNAL PARAMETERS-1'!$B$5:$J$44,7,FALSE)*AEBYLD2!$F167 + AEBYLD1!W167*(1-VLOOKUP(AEBYLD2!W$4,'[1]INTERNAL PARAMETERS-1'!$B$5:$J$44,5,FALSE))*VLOOKUP(AEBYLD2!W$4,'[1]INTERNAL PARAMETERS-1'!$B$5:$J$44,9,FALSE)*AEBYLD2!$F167</f>
        <v>0</v>
      </c>
      <c r="X167" s="50">
        <f>AEBYLD1!X167*VLOOKUP(AEBYLD2!X$4,'[1]INTERNAL PARAMETERS-1'!$B$5:$J$44,5,FALSE)*VLOOKUP(AEBYLD2!X$4,'[1]INTERNAL PARAMETERS-1'!$B$5:$J$44,7,FALSE)*AEBYLD2!$F167 + AEBYLD1!X167*(1-VLOOKUP(AEBYLD2!X$4,'[1]INTERNAL PARAMETERS-1'!$B$5:$J$44,5,FALSE))*VLOOKUP(AEBYLD2!X$4,'[1]INTERNAL PARAMETERS-1'!$B$5:$J$44,9,FALSE)*AEBYLD2!$F167</f>
        <v>0</v>
      </c>
      <c r="Y167" s="50">
        <f>AEBYLD1!Y167*VLOOKUP(AEBYLD2!Y$4,'[1]INTERNAL PARAMETERS-1'!$B$5:$J$44,5,FALSE)*VLOOKUP(AEBYLD2!Y$4,'[1]INTERNAL PARAMETERS-1'!$B$5:$J$44,7,FALSE)*AEBYLD2!$F167 + AEBYLD1!Y167*(1-VLOOKUP(AEBYLD2!Y$4,'[1]INTERNAL PARAMETERS-1'!$B$5:$J$44,5,FALSE))*VLOOKUP(AEBYLD2!Y$4,'[1]INTERNAL PARAMETERS-1'!$B$5:$J$44,9,FALSE)*AEBYLD2!$F167</f>
        <v>0</v>
      </c>
      <c r="Z167" s="50">
        <f>AEBYLD1!Z167*VLOOKUP(AEBYLD2!Z$4,'[1]INTERNAL PARAMETERS-1'!$B$5:$J$44,5,FALSE)*VLOOKUP(AEBYLD2!Z$4,'[1]INTERNAL PARAMETERS-1'!$B$5:$J$44,7,FALSE)*AEBYLD2!$F167 + AEBYLD1!Z167*(1-VLOOKUP(AEBYLD2!Z$4,'[1]INTERNAL PARAMETERS-1'!$B$5:$J$44,5,FALSE))*VLOOKUP(AEBYLD2!Z$4,'[1]INTERNAL PARAMETERS-1'!$B$5:$J$44,9,FALSE)*AEBYLD2!$F167</f>
        <v>0</v>
      </c>
      <c r="AA167" s="50">
        <f>AEBYLD1!AA167*VLOOKUP(AEBYLD2!AA$4,'[1]INTERNAL PARAMETERS-1'!$B$5:$J$44,5,FALSE)*VLOOKUP(AEBYLD2!AA$4,'[1]INTERNAL PARAMETERS-1'!$B$5:$J$44,7,FALSE)*AEBYLD2!$F167 + AEBYLD1!AA167*(1-VLOOKUP(AEBYLD2!AA$4,'[1]INTERNAL PARAMETERS-1'!$B$5:$J$44,5,FALSE))*VLOOKUP(AEBYLD2!AA$4,'[1]INTERNAL PARAMETERS-1'!$B$5:$J$44,9,FALSE)*AEBYLD2!$F167</f>
        <v>0</v>
      </c>
      <c r="AB167" s="50">
        <f>AEBYLD1!AB167*VLOOKUP(AEBYLD2!AB$4,'[1]INTERNAL PARAMETERS-1'!$B$5:$J$44,5,FALSE)*VLOOKUP(AEBYLD2!AB$4,'[1]INTERNAL PARAMETERS-1'!$B$5:$J$44,7,FALSE)*AEBYLD2!$F167 + AEBYLD1!AB167*(1-VLOOKUP(AEBYLD2!AB$4,'[1]INTERNAL PARAMETERS-1'!$B$5:$J$44,5,FALSE))*VLOOKUP(AEBYLD2!AB$4,'[1]INTERNAL PARAMETERS-1'!$B$5:$J$44,9,FALSE)*AEBYLD2!$F167</f>
        <v>0</v>
      </c>
      <c r="AC167" s="50">
        <f>AEBYLD1!AC167*VLOOKUP(AEBYLD2!AC$4,'[1]INTERNAL PARAMETERS-1'!$B$5:$J$44,5,FALSE)*VLOOKUP(AEBYLD2!AC$4,'[1]INTERNAL PARAMETERS-1'!$B$5:$J$44,7,FALSE)*AEBYLD2!$F167 + AEBYLD1!AC167*(1-VLOOKUP(AEBYLD2!AC$4,'[1]INTERNAL PARAMETERS-1'!$B$5:$J$44,5,FALSE))*VLOOKUP(AEBYLD2!AC$4,'[1]INTERNAL PARAMETERS-1'!$B$5:$J$44,9,FALSE)*AEBYLD2!$F167</f>
        <v>0</v>
      </c>
      <c r="AD167" s="50">
        <f>AEBYLD1!AD167*VLOOKUP(AEBYLD2!AD$4,'[1]INTERNAL PARAMETERS-1'!$B$5:$J$44,5,FALSE)*VLOOKUP(AEBYLD2!AD$4,'[1]INTERNAL PARAMETERS-1'!$B$5:$J$44,7,FALSE)*AEBYLD2!$F167 + AEBYLD1!AD167*(1-VLOOKUP(AEBYLD2!AD$4,'[1]INTERNAL PARAMETERS-1'!$B$5:$J$44,5,FALSE))*VLOOKUP(AEBYLD2!AD$4,'[1]INTERNAL PARAMETERS-1'!$B$5:$J$44,9,FALSE)*AEBYLD2!$F167</f>
        <v>0</v>
      </c>
      <c r="AE167" s="50">
        <f>AEBYLD1!AE167*VLOOKUP(AEBYLD2!AE$4,'[1]INTERNAL PARAMETERS-1'!$B$5:$J$44,5,FALSE)*VLOOKUP(AEBYLD2!AE$4,'[1]INTERNAL PARAMETERS-1'!$B$5:$J$44,7,FALSE)*AEBYLD2!$F167 + AEBYLD1!AE167*(1-VLOOKUP(AEBYLD2!AE$4,'[1]INTERNAL PARAMETERS-1'!$B$5:$J$44,5,FALSE))*VLOOKUP(AEBYLD2!AE$4,'[1]INTERNAL PARAMETERS-1'!$B$5:$J$44,9,FALSE)*AEBYLD2!$F167</f>
        <v>0</v>
      </c>
      <c r="AF167" s="50">
        <f>AEBYLD1!AF167*VLOOKUP(AEBYLD2!AF$4,'[1]INTERNAL PARAMETERS-1'!$B$5:$J$44,5,FALSE)*VLOOKUP(AEBYLD2!AF$4,'[1]INTERNAL PARAMETERS-1'!$B$5:$J$44,7,FALSE)*AEBYLD2!$F167 + AEBYLD1!AF167*(1-VLOOKUP(AEBYLD2!AF$4,'[1]INTERNAL PARAMETERS-1'!$B$5:$J$44,5,FALSE))*VLOOKUP(AEBYLD2!AF$4,'[1]INTERNAL PARAMETERS-1'!$B$5:$J$44,9,FALSE)*AEBYLD2!$F167</f>
        <v>0</v>
      </c>
      <c r="AG167" s="50">
        <f>AEBYLD1!AG167*VLOOKUP(AEBYLD2!AG$4,'[1]INTERNAL PARAMETERS-1'!$B$5:$J$44,5,FALSE)*VLOOKUP(AEBYLD2!AG$4,'[1]INTERNAL PARAMETERS-1'!$B$5:$J$44,7,FALSE)*AEBYLD2!$F167 + AEBYLD1!AG167*(1-VLOOKUP(AEBYLD2!AG$4,'[1]INTERNAL PARAMETERS-1'!$B$5:$J$44,5,FALSE))*VLOOKUP(AEBYLD2!AG$4,'[1]INTERNAL PARAMETERS-1'!$B$5:$J$44,9,FALSE)*AEBYLD2!$F167</f>
        <v>0</v>
      </c>
      <c r="AH167" s="50">
        <f>AEBYLD1!AH167*VLOOKUP(AEBYLD2!AH$4,'[1]INTERNAL PARAMETERS-1'!$B$5:$J$44,5,FALSE)*VLOOKUP(AEBYLD2!AH$4,'[1]INTERNAL PARAMETERS-1'!$B$5:$J$44,7,FALSE)*AEBYLD2!$F167 + AEBYLD1!AH167*(1-VLOOKUP(AEBYLD2!AH$4,'[1]INTERNAL PARAMETERS-1'!$B$5:$J$44,5,FALSE))*VLOOKUP(AEBYLD2!AH$4,'[1]INTERNAL PARAMETERS-1'!$B$5:$J$44,9,FALSE)*AEBYLD2!$F167</f>
        <v>0</v>
      </c>
      <c r="AI167" s="50">
        <f>AEBYLD1!AI167*VLOOKUP(AEBYLD2!AI$4,'[1]INTERNAL PARAMETERS-1'!$B$5:$J$44,5,FALSE)*VLOOKUP(AEBYLD2!AI$4,'[1]INTERNAL PARAMETERS-1'!$B$5:$J$44,7,FALSE)*AEBYLD2!$F167 + AEBYLD1!AI167*(1-VLOOKUP(AEBYLD2!AI$4,'[1]INTERNAL PARAMETERS-1'!$B$5:$J$44,5,FALSE))*VLOOKUP(AEBYLD2!AI$4,'[1]INTERNAL PARAMETERS-1'!$B$5:$J$44,9,FALSE)*AEBYLD2!$F167</f>
        <v>3.5955107753174683E-3</v>
      </c>
      <c r="AJ167" s="50">
        <f>AEBYLD1!AJ167*VLOOKUP(AEBYLD2!AJ$4,'[1]INTERNAL PARAMETERS-1'!$B$5:$J$44,5,FALSE)*VLOOKUP(AEBYLD2!AJ$4,'[1]INTERNAL PARAMETERS-1'!$B$5:$J$44,7,FALSE)*AEBYLD2!$F167 + AEBYLD1!AJ167*(1-VLOOKUP(AEBYLD2!AJ$4,'[1]INTERNAL PARAMETERS-1'!$B$5:$J$44,5,FALSE))*VLOOKUP(AEBYLD2!AJ$4,'[1]INTERNAL PARAMETERS-1'!$B$5:$J$44,9,FALSE)*AEBYLD2!$F167</f>
        <v>0</v>
      </c>
      <c r="AK167" s="50">
        <f>AEBYLD1!AK167*VLOOKUP(AEBYLD2!AK$4,'[1]INTERNAL PARAMETERS-1'!$B$5:$J$44,5,FALSE)*VLOOKUP(AEBYLD2!AK$4,'[1]INTERNAL PARAMETERS-1'!$B$5:$J$44,7,FALSE)*AEBYLD2!$F167 + AEBYLD1!AK167*(1-VLOOKUP(AEBYLD2!AK$4,'[1]INTERNAL PARAMETERS-1'!$B$5:$J$44,5,FALSE))*VLOOKUP(AEBYLD2!AK$4,'[1]INTERNAL PARAMETERS-1'!$B$5:$J$44,9,FALSE)*AEBYLD2!$F167</f>
        <v>0</v>
      </c>
      <c r="AL167" s="50">
        <f>AEBYLD1!AL167*VLOOKUP(AEBYLD2!AL$4,'[1]INTERNAL PARAMETERS-1'!$B$5:$J$44,5,FALSE)*VLOOKUP(AEBYLD2!AL$4,'[1]INTERNAL PARAMETERS-1'!$B$5:$J$44,7,FALSE)*AEBYLD2!$F167 + AEBYLD1!AL167*(1-VLOOKUP(AEBYLD2!AL$4,'[1]INTERNAL PARAMETERS-1'!$B$5:$J$44,5,FALSE))*VLOOKUP(AEBYLD2!AL$4,'[1]INTERNAL PARAMETERS-1'!$B$5:$J$44,9,FALSE)*AEBYLD2!$F167</f>
        <v>0</v>
      </c>
      <c r="AM167" s="50">
        <f>AEBYLD1!AM167*VLOOKUP(AEBYLD2!AM$4,'[1]INTERNAL PARAMETERS-1'!$B$5:$J$44,5,FALSE)*VLOOKUP(AEBYLD2!AM$4,'[1]INTERNAL PARAMETERS-1'!$B$5:$J$44,7,FALSE)*AEBYLD2!$F167 + AEBYLD1!AM167*(1-VLOOKUP(AEBYLD2!AM$4,'[1]INTERNAL PARAMETERS-1'!$B$5:$J$44,5,FALSE))*VLOOKUP(AEBYLD2!AM$4,'[1]INTERNAL PARAMETERS-1'!$B$5:$J$44,9,FALSE)*AEBYLD2!$F167</f>
        <v>0</v>
      </c>
      <c r="AN167" s="50">
        <f>AEBYLD1!AN167*VLOOKUP(AEBYLD2!AN$4,'[1]INTERNAL PARAMETERS-1'!$B$5:$J$44,5,FALSE)*VLOOKUP(AEBYLD2!AN$4,'[1]INTERNAL PARAMETERS-1'!$B$5:$J$44,7,FALSE)*AEBYLD2!$F167 + AEBYLD1!AN167*(1-VLOOKUP(AEBYLD2!AN$4,'[1]INTERNAL PARAMETERS-1'!$B$5:$J$44,5,FALSE))*VLOOKUP(AEBYLD2!AN$4,'[1]INTERNAL PARAMETERS-1'!$B$5:$J$44,9,FALSE)*AEBYLD2!$F167</f>
        <v>0</v>
      </c>
      <c r="AO167" s="50">
        <f>AEBYLD1!AO167*VLOOKUP(AEBYLD2!AO$4,'[1]INTERNAL PARAMETERS-1'!$B$5:$J$44,5,FALSE)*VLOOKUP(AEBYLD2!AO$4,'[1]INTERNAL PARAMETERS-1'!$B$5:$J$44,7,FALSE)*AEBYLD2!$F167 + AEBYLD1!AO167*(1-VLOOKUP(AEBYLD2!AO$4,'[1]INTERNAL PARAMETERS-1'!$B$5:$J$44,5,FALSE))*VLOOKUP(AEBYLD2!AO$4,'[1]INTERNAL PARAMETERS-1'!$B$5:$J$44,9,FALSE)*AEBYLD2!$F167</f>
        <v>0</v>
      </c>
      <c r="AP167" s="50">
        <f>AEBYLD1!AP167*VLOOKUP(AEBYLD2!AP$4,'[1]INTERNAL PARAMETERS-1'!$B$5:$J$44,5,FALSE)*VLOOKUP(AEBYLD2!AP$4,'[1]INTERNAL PARAMETERS-1'!$B$5:$J$44,7,FALSE)*AEBYLD2!$F167 + AEBYLD1!AP167*(1-VLOOKUP(AEBYLD2!AP$4,'[1]INTERNAL PARAMETERS-1'!$B$5:$J$44,5,FALSE))*VLOOKUP(AEBYLD2!AP$4,'[1]INTERNAL PARAMETERS-1'!$B$5:$J$44,9,FALSE)*AEBYLD2!$F167</f>
        <v>0</v>
      </c>
      <c r="AQ167" s="50">
        <f>AEBYLD1!AQ167*VLOOKUP(AEBYLD2!AQ$4,'[1]INTERNAL PARAMETERS-1'!$B$5:$J$44,5,FALSE)*VLOOKUP(AEBYLD2!AQ$4,'[1]INTERNAL PARAMETERS-1'!$B$5:$J$44,7,FALSE)*AEBYLD2!$F167 + AEBYLD1!AQ167*(1-VLOOKUP(AEBYLD2!AQ$4,'[1]INTERNAL PARAMETERS-1'!$B$5:$J$44,5,FALSE))*VLOOKUP(AEBYLD2!AQ$4,'[1]INTERNAL PARAMETERS-1'!$B$5:$J$44,9,FALSE)*AEBYLD2!$F167</f>
        <v>0</v>
      </c>
      <c r="AR167" s="50">
        <f>AEBYLD1!AR167*VLOOKUP(AEBYLD2!AR$4,'[1]INTERNAL PARAMETERS-1'!$B$5:$J$44,5,FALSE)*VLOOKUP(AEBYLD2!AR$4,'[1]INTERNAL PARAMETERS-1'!$B$5:$J$44,7,FALSE)*AEBYLD2!$F167 + AEBYLD1!AR167*(1-VLOOKUP(AEBYLD2!AR$4,'[1]INTERNAL PARAMETERS-1'!$B$5:$J$44,5,FALSE))*VLOOKUP(AEBYLD2!AR$4,'[1]INTERNAL PARAMETERS-1'!$B$5:$J$44,9,FALSE)*AEBYLD2!$F167</f>
        <v>0</v>
      </c>
      <c r="AS167" s="50">
        <f>AEBYLD1!AS167*VLOOKUP(AEBYLD2!AS$4,'[1]INTERNAL PARAMETERS-1'!$B$5:$J$44,5,FALSE)*VLOOKUP(AEBYLD2!AS$4,'[1]INTERNAL PARAMETERS-1'!$B$5:$J$44,7,FALSE)*AEBYLD2!$F167 + AEBYLD1!AS167*(1-VLOOKUP(AEBYLD2!AS$4,'[1]INTERNAL PARAMETERS-1'!$B$5:$J$44,5,FALSE))*VLOOKUP(AEBYLD2!AS$4,'[1]INTERNAL PARAMETERS-1'!$B$5:$J$44,9,FALSE)*AEBYLD2!$F167</f>
        <v>0</v>
      </c>
      <c r="AT167" s="49">
        <f>AEBYLD1!AT167*VLOOKUP(AEBYLD2!AT$4,'[1]INTERNAL PARAMETERS-1'!$B$5:$J$44,5,FALSE)*VLOOKUP(AEBYLD2!AT$4,'[1]INTERNAL PARAMETERS-1'!$B$5:$J$44,7,FALSE)*AEBYLD2!$F167 + AEBYLD1!AT167*(1-VLOOKUP(AEBYLD2!AT$4,'[1]INTERNAL PARAMETERS-1'!$B$5:$J$44,5,FALSE))*VLOOKUP(AEBYLD2!AT$4,'[1]INTERNAL PARAMETERS-1'!$B$5:$J$44,9,FALSE)*AEBYLD2!$F167</f>
        <v>0</v>
      </c>
      <c r="AU167" s="51">
        <f>AEBYLD1!AU167*VLOOKUP(AEBYLD2!AU$4,'[1]INTERNAL PARAMETERS-1'!$B$5:$J$44,5,FALSE)*VLOOKUP(AEBYLD2!AU$4,'[1]INTERNAL PARAMETERS-1'!$B$5:$J$44,6,FALSE)*VLOOKUP(AEBYLD2!AU$4,'[1]INTERNAL PARAMETERS-1'!$B$5:$J$44,3,FALSE) + AEBYLD1!AU167*(1-VLOOKUP(AEBYLD2!AU$4,'[1]INTERNAL PARAMETERS-1'!$B$5:$J$44,5,FALSE))*VLOOKUP(AEBYLD2!AU$4,'[1]INTERNAL PARAMETERS-1'!$B$5:$J$44,8,FALSE)*VLOOKUP(AEBYLD2!AU$4,'[1]INTERNAL PARAMETERS-1'!$B$5:$J$44,3,FALSE)</f>
        <v>0</v>
      </c>
      <c r="AV167" s="50">
        <f>AEBYLD1!AV167*VLOOKUP(AEBYLD2!AV$4,'[1]INTERNAL PARAMETERS-1'!$B$5:$J$44,5,FALSE)*VLOOKUP(AEBYLD2!AV$4,'[1]INTERNAL PARAMETERS-1'!$B$5:$J$44,6,FALSE)*VLOOKUP(AEBYLD2!AV$4,'[1]INTERNAL PARAMETERS-1'!$B$5:$J$44,3,FALSE) + AEBYLD1!AV167*(1-VLOOKUP(AEBYLD2!AV$4,'[1]INTERNAL PARAMETERS-1'!$B$5:$J$44,5,FALSE))*VLOOKUP(AEBYLD2!AV$4,'[1]INTERNAL PARAMETERS-1'!$B$5:$J$44,8,FALSE)*VLOOKUP(AEBYLD2!AV$4,'[1]INTERNAL PARAMETERS-1'!$B$5:$J$44,3,FALSE)</f>
        <v>0</v>
      </c>
      <c r="AW167" s="50">
        <f>AEBYLD1!AW167*VLOOKUP(AEBYLD2!AW$4,'[1]INTERNAL PARAMETERS-1'!$B$5:$J$44,5,FALSE)*VLOOKUP(AEBYLD2!AW$4,'[1]INTERNAL PARAMETERS-1'!$B$5:$J$44,6,FALSE)*VLOOKUP(AEBYLD2!AW$4,'[1]INTERNAL PARAMETERS-1'!$B$5:$J$44,3,FALSE) + AEBYLD1!AW167*(1-VLOOKUP(AEBYLD2!AW$4,'[1]INTERNAL PARAMETERS-1'!$B$5:$J$44,5,FALSE))*VLOOKUP(AEBYLD2!AW$4,'[1]INTERNAL PARAMETERS-1'!$B$5:$J$44,8,FALSE)*VLOOKUP(AEBYLD2!AW$4,'[1]INTERNAL PARAMETERS-1'!$B$5:$J$44,3,FALSE)</f>
        <v>6.3862376880250801E-2</v>
      </c>
      <c r="AX167" s="50">
        <f>AEBYLD1!AX167*VLOOKUP(AEBYLD2!AX$4,'[1]INTERNAL PARAMETERS-1'!$B$5:$J$44,5,FALSE)*VLOOKUP(AEBYLD2!AX$4,'[1]INTERNAL PARAMETERS-1'!$B$5:$J$44,6,FALSE)*VLOOKUP(AEBYLD2!AX$4,'[1]INTERNAL PARAMETERS-1'!$B$5:$J$44,3,FALSE) + AEBYLD1!AX167*(1-VLOOKUP(AEBYLD2!AX$4,'[1]INTERNAL PARAMETERS-1'!$B$5:$J$44,5,FALSE))*VLOOKUP(AEBYLD2!AX$4,'[1]INTERNAL PARAMETERS-1'!$B$5:$J$44,8,FALSE)*VLOOKUP(AEBYLD2!AX$4,'[1]INTERNAL PARAMETERS-1'!$B$5:$J$44,3,FALSE)</f>
        <v>0</v>
      </c>
      <c r="AY167" s="50">
        <f>AEBYLD1!AY167*VLOOKUP(AEBYLD2!AY$4,'[1]INTERNAL PARAMETERS-1'!$B$5:$J$44,5,FALSE)*VLOOKUP(AEBYLD2!AY$4,'[1]INTERNAL PARAMETERS-1'!$B$5:$J$44,6,FALSE)*VLOOKUP(AEBYLD2!AY$4,'[1]INTERNAL PARAMETERS-1'!$B$5:$J$44,3,FALSE) + AEBYLD1!AY167*(1-VLOOKUP(AEBYLD2!AY$4,'[1]INTERNAL PARAMETERS-1'!$B$5:$J$44,5,FALSE))*VLOOKUP(AEBYLD2!AY$4,'[1]INTERNAL PARAMETERS-1'!$B$5:$J$44,8,FALSE)*VLOOKUP(AEBYLD2!AY$4,'[1]INTERNAL PARAMETERS-1'!$B$5:$J$44,3,FALSE)</f>
        <v>0</v>
      </c>
      <c r="AZ167" s="50">
        <f>AEBYLD1!AZ167*VLOOKUP(AEBYLD2!AZ$4,'[1]INTERNAL PARAMETERS-1'!$B$5:$J$44,5,FALSE)*VLOOKUP(AEBYLD2!AZ$4,'[1]INTERNAL PARAMETERS-1'!$B$5:$J$44,6,FALSE)*VLOOKUP(AEBYLD2!AZ$4,'[1]INTERNAL PARAMETERS-1'!$B$5:$J$44,3,FALSE) + AEBYLD1!AZ167*(1-VLOOKUP(AEBYLD2!AZ$4,'[1]INTERNAL PARAMETERS-1'!$B$5:$J$44,5,FALSE))*VLOOKUP(AEBYLD2!AZ$4,'[1]INTERNAL PARAMETERS-1'!$B$5:$J$44,8,FALSE)*VLOOKUP(AEBYLD2!AZ$4,'[1]INTERNAL PARAMETERS-1'!$B$5:$J$44,3,FALSE)</f>
        <v>0</v>
      </c>
      <c r="BA167" s="50">
        <f>AEBYLD1!BA167*VLOOKUP(AEBYLD2!BA$4,'[1]INTERNAL PARAMETERS-1'!$B$5:$J$44,5,FALSE)*VLOOKUP(AEBYLD2!BA$4,'[1]INTERNAL PARAMETERS-1'!$B$5:$J$44,6,FALSE)*VLOOKUP(AEBYLD2!BA$4,'[1]INTERNAL PARAMETERS-1'!$B$5:$J$44,3,FALSE) + AEBYLD1!BA167*(1-VLOOKUP(AEBYLD2!BA$4,'[1]INTERNAL PARAMETERS-1'!$B$5:$J$44,5,FALSE))*VLOOKUP(AEBYLD2!BA$4,'[1]INTERNAL PARAMETERS-1'!$B$5:$J$44,8,FALSE)*VLOOKUP(AEBYLD2!BA$4,'[1]INTERNAL PARAMETERS-1'!$B$5:$J$44,3,FALSE)</f>
        <v>6.9476229988614611E-3</v>
      </c>
      <c r="BB167" s="50">
        <f>AEBYLD1!BB167*VLOOKUP(AEBYLD2!BB$4,'[1]INTERNAL PARAMETERS-1'!$B$5:$J$44,5,FALSE)*VLOOKUP(AEBYLD2!BB$4,'[1]INTERNAL PARAMETERS-1'!$B$5:$J$44,6,FALSE)*VLOOKUP(AEBYLD2!BB$4,'[1]INTERNAL PARAMETERS-1'!$B$5:$J$44,3,FALSE) + AEBYLD1!BB167*(1-VLOOKUP(AEBYLD2!BB$4,'[1]INTERNAL PARAMETERS-1'!$B$5:$J$44,5,FALSE))*VLOOKUP(AEBYLD2!BB$4,'[1]INTERNAL PARAMETERS-1'!$B$5:$J$44,8,FALSE)*VLOOKUP(AEBYLD2!BB$4,'[1]INTERNAL PARAMETERS-1'!$B$5:$J$44,3,FALSE)</f>
        <v>2.5158199657176899E-2</v>
      </c>
      <c r="BC167" s="50">
        <f>AEBYLD1!BC167*VLOOKUP(AEBYLD2!BC$4,'[1]INTERNAL PARAMETERS-1'!$B$5:$J$44,5,FALSE)*VLOOKUP(AEBYLD2!BC$4,'[1]INTERNAL PARAMETERS-1'!$B$5:$J$44,6,FALSE)*VLOOKUP(AEBYLD2!BC$4,'[1]INTERNAL PARAMETERS-1'!$B$5:$J$44,3,FALSE) + AEBYLD1!BC167*(1-VLOOKUP(AEBYLD2!BC$4,'[1]INTERNAL PARAMETERS-1'!$B$5:$J$44,5,FALSE))*VLOOKUP(AEBYLD2!BC$4,'[1]INTERNAL PARAMETERS-1'!$B$5:$J$44,8,FALSE)*VLOOKUP(AEBYLD2!BC$4,'[1]INTERNAL PARAMETERS-1'!$B$5:$J$44,3,FALSE)</f>
        <v>4.7683934218912009E-3</v>
      </c>
      <c r="BD167" s="50">
        <f>AEBYLD1!BD167*VLOOKUP(AEBYLD2!BD$4,'[1]INTERNAL PARAMETERS-1'!$B$5:$J$44,5,FALSE)*VLOOKUP(AEBYLD2!BD$4,'[1]INTERNAL PARAMETERS-1'!$B$5:$J$44,6,FALSE)*VLOOKUP(AEBYLD2!BD$4,'[1]INTERNAL PARAMETERS-1'!$B$5:$J$44,3,FALSE) + AEBYLD1!BD167*(1-VLOOKUP(AEBYLD2!BD$4,'[1]INTERNAL PARAMETERS-1'!$B$5:$J$44,5,FALSE))*VLOOKUP(AEBYLD2!BD$4,'[1]INTERNAL PARAMETERS-1'!$B$5:$J$44,8,FALSE)*VLOOKUP(AEBYLD2!BD$4,'[1]INTERNAL PARAMETERS-1'!$B$5:$J$44,3,FALSE)</f>
        <v>7.6824063678881654E-3</v>
      </c>
      <c r="BE167" s="50">
        <f>AEBYLD1!BE167*VLOOKUP(AEBYLD2!BE$4,'[1]INTERNAL PARAMETERS-1'!$B$5:$J$44,5,FALSE)*VLOOKUP(AEBYLD2!BE$4,'[1]INTERNAL PARAMETERS-1'!$B$5:$J$44,6,FALSE)*VLOOKUP(AEBYLD2!BE$4,'[1]INTERNAL PARAMETERS-1'!$B$5:$J$44,3,FALSE) + AEBYLD1!BE167*(1-VLOOKUP(AEBYLD2!BE$4,'[1]INTERNAL PARAMETERS-1'!$B$5:$J$44,5,FALSE))*VLOOKUP(AEBYLD2!BE$4,'[1]INTERNAL PARAMETERS-1'!$B$5:$J$44,8,FALSE)*VLOOKUP(AEBYLD2!BE$4,'[1]INTERNAL PARAMETERS-1'!$B$5:$J$44,3,FALSE)</f>
        <v>5.9443150940027964E-3</v>
      </c>
      <c r="BF167" s="50">
        <f>AEBYLD1!BF167*VLOOKUP(AEBYLD2!BF$4,'[1]INTERNAL PARAMETERS-1'!$B$5:$J$44,5,FALSE)*VLOOKUP(AEBYLD2!BF$4,'[1]INTERNAL PARAMETERS-1'!$B$5:$J$44,6,FALSE)*VLOOKUP(AEBYLD2!BF$4,'[1]INTERNAL PARAMETERS-1'!$B$5:$J$44,3,FALSE) + AEBYLD1!BF167*(1-VLOOKUP(AEBYLD2!BF$4,'[1]INTERNAL PARAMETERS-1'!$B$5:$J$44,5,FALSE))*VLOOKUP(AEBYLD2!BF$4,'[1]INTERNAL PARAMETERS-1'!$B$5:$J$44,8,FALSE)*VLOOKUP(AEBYLD2!BF$4,'[1]INTERNAL PARAMETERS-1'!$B$5:$J$44,3,FALSE)</f>
        <v>0</v>
      </c>
      <c r="BG167" s="50">
        <f>AEBYLD1!BG167*VLOOKUP(AEBYLD2!BG$4,'[1]INTERNAL PARAMETERS-1'!$B$5:$J$44,5,FALSE)*VLOOKUP(AEBYLD2!BG$4,'[1]INTERNAL PARAMETERS-1'!$B$5:$J$44,6,FALSE)*VLOOKUP(AEBYLD2!BG$4,'[1]INTERNAL PARAMETERS-1'!$B$5:$J$44,3,FALSE) + AEBYLD1!BG167*(1-VLOOKUP(AEBYLD2!BG$4,'[1]INTERNAL PARAMETERS-1'!$B$5:$J$44,5,FALSE))*VLOOKUP(AEBYLD2!BG$4,'[1]INTERNAL PARAMETERS-1'!$B$5:$J$44,8,FALSE)*VLOOKUP(AEBYLD2!BG$4,'[1]INTERNAL PARAMETERS-1'!$B$5:$J$44,3,FALSE)</f>
        <v>3.1860786236785281E-2</v>
      </c>
      <c r="BH167" s="50">
        <f>AEBYLD1!BH167*VLOOKUP(AEBYLD2!BH$4,'[1]INTERNAL PARAMETERS-1'!$B$5:$J$44,5,FALSE)*VLOOKUP(AEBYLD2!BH$4,'[1]INTERNAL PARAMETERS-1'!$B$5:$J$44,6,FALSE)*VLOOKUP(AEBYLD2!BH$4,'[1]INTERNAL PARAMETERS-1'!$B$5:$J$44,3,FALSE) + AEBYLD1!BH167*(1-VLOOKUP(AEBYLD2!BH$4,'[1]INTERNAL PARAMETERS-1'!$B$5:$J$44,5,FALSE))*VLOOKUP(AEBYLD2!BH$4,'[1]INTERNAL PARAMETERS-1'!$B$5:$J$44,8,FALSE)*VLOOKUP(AEBYLD2!BH$4,'[1]INTERNAL PARAMETERS-1'!$B$5:$J$44,3,FALSE)</f>
        <v>7.8785101877035642E-5</v>
      </c>
      <c r="BI167" s="50">
        <f>AEBYLD1!BI167*VLOOKUP(AEBYLD2!BI$4,'[1]INTERNAL PARAMETERS-1'!$B$5:$J$44,5,FALSE)*VLOOKUP(AEBYLD2!BI$4,'[1]INTERNAL PARAMETERS-1'!$B$5:$J$44,6,FALSE)*VLOOKUP(AEBYLD2!BI$4,'[1]INTERNAL PARAMETERS-1'!$B$5:$J$44,3,FALSE) + AEBYLD1!BI167*(1-VLOOKUP(AEBYLD2!BI$4,'[1]INTERNAL PARAMETERS-1'!$B$5:$J$44,5,FALSE))*VLOOKUP(AEBYLD2!BI$4,'[1]INTERNAL PARAMETERS-1'!$B$5:$J$44,8,FALSE)*VLOOKUP(AEBYLD2!BI$4,'[1]INTERNAL PARAMETERS-1'!$B$5:$J$44,3,FALSE)</f>
        <v>0</v>
      </c>
      <c r="BJ167" s="50">
        <f>AEBYLD1!BJ167*VLOOKUP(AEBYLD2!BJ$4,'[1]INTERNAL PARAMETERS-1'!$B$5:$J$44,5,FALSE)*VLOOKUP(AEBYLD2!BJ$4,'[1]INTERNAL PARAMETERS-1'!$B$5:$J$44,6,FALSE)*VLOOKUP(AEBYLD2!BJ$4,'[1]INTERNAL PARAMETERS-1'!$B$5:$J$44,3,FALSE) + AEBYLD1!BJ167*(1-VLOOKUP(AEBYLD2!BJ$4,'[1]INTERNAL PARAMETERS-1'!$B$5:$J$44,5,FALSE))*VLOOKUP(AEBYLD2!BJ$4,'[1]INTERNAL PARAMETERS-1'!$B$5:$J$44,8,FALSE)*VLOOKUP(AEBYLD2!BJ$4,'[1]INTERNAL PARAMETERS-1'!$B$5:$J$44,3,FALSE)</f>
        <v>7.1949425038188913E-3</v>
      </c>
      <c r="BK167" s="50">
        <f>AEBYLD1!BK167*VLOOKUP(AEBYLD2!BK$4,'[1]INTERNAL PARAMETERS-1'!$B$5:$J$44,5,FALSE)*VLOOKUP(AEBYLD2!BK$4,'[1]INTERNAL PARAMETERS-1'!$B$5:$J$44,6,FALSE)*VLOOKUP(AEBYLD2!BK$4,'[1]INTERNAL PARAMETERS-1'!$B$5:$J$44,3,FALSE) + AEBYLD1!BK167*(1-VLOOKUP(AEBYLD2!BK$4,'[1]INTERNAL PARAMETERS-1'!$B$5:$J$44,5,FALSE))*VLOOKUP(AEBYLD2!BK$4,'[1]INTERNAL PARAMETERS-1'!$B$5:$J$44,8,FALSE)*VLOOKUP(AEBYLD2!BK$4,'[1]INTERNAL PARAMETERS-1'!$B$5:$J$44,3,FALSE)</f>
        <v>2.1350284894387618E-3</v>
      </c>
      <c r="BL167" s="50">
        <f>AEBYLD1!BL167*VLOOKUP(AEBYLD2!BL$4,'[1]INTERNAL PARAMETERS-1'!$B$5:$J$44,5,FALSE)*VLOOKUP(AEBYLD2!BL$4,'[1]INTERNAL PARAMETERS-1'!$B$5:$J$44,6,FALSE)*VLOOKUP(AEBYLD2!BL$4,'[1]INTERNAL PARAMETERS-1'!$B$5:$J$44,3,FALSE) + AEBYLD1!BL167*(1-VLOOKUP(AEBYLD2!BL$4,'[1]INTERNAL PARAMETERS-1'!$B$5:$J$44,5,FALSE))*VLOOKUP(AEBYLD2!BL$4,'[1]INTERNAL PARAMETERS-1'!$B$5:$J$44,8,FALSE)*VLOOKUP(AEBYLD2!BL$4,'[1]INTERNAL PARAMETERS-1'!$B$5:$J$44,3,FALSE)</f>
        <v>6.5551599218837775E-4</v>
      </c>
      <c r="BM167" s="50">
        <f>AEBYLD1!BM167*VLOOKUP(AEBYLD2!BM$4,'[1]INTERNAL PARAMETERS-1'!$B$5:$J$44,5,FALSE)*VLOOKUP(AEBYLD2!BM$4,'[1]INTERNAL PARAMETERS-1'!$B$5:$J$44,6,FALSE)*VLOOKUP(AEBYLD2!BM$4,'[1]INTERNAL PARAMETERS-1'!$B$5:$J$44,3,FALSE) + AEBYLD1!BM167*(1-VLOOKUP(AEBYLD2!BM$4,'[1]INTERNAL PARAMETERS-1'!$B$5:$J$44,5,FALSE))*VLOOKUP(AEBYLD2!BM$4,'[1]INTERNAL PARAMETERS-1'!$B$5:$J$44,8,FALSE)*VLOOKUP(AEBYLD2!BM$4,'[1]INTERNAL PARAMETERS-1'!$B$5:$J$44,3,FALSE)</f>
        <v>0</v>
      </c>
      <c r="BN167" s="50">
        <f>AEBYLD1!BN167*VLOOKUP(AEBYLD2!BN$4,'[1]INTERNAL PARAMETERS-1'!$B$5:$J$44,5,FALSE)*VLOOKUP(AEBYLD2!BN$4,'[1]INTERNAL PARAMETERS-1'!$B$5:$J$44,6,FALSE)*VLOOKUP(AEBYLD2!BN$4,'[1]INTERNAL PARAMETERS-1'!$B$5:$J$44,3,FALSE) + AEBYLD1!BN167*(1-VLOOKUP(AEBYLD2!BN$4,'[1]INTERNAL PARAMETERS-1'!$B$5:$J$44,5,FALSE))*VLOOKUP(AEBYLD2!BN$4,'[1]INTERNAL PARAMETERS-1'!$B$5:$J$44,8,FALSE)*VLOOKUP(AEBYLD2!BN$4,'[1]INTERNAL PARAMETERS-1'!$B$5:$J$44,3,FALSE)</f>
        <v>5.6827647479826575E-3</v>
      </c>
      <c r="BO167" s="50">
        <f>AEBYLD1!BO167*VLOOKUP(AEBYLD2!BO$4,'[1]INTERNAL PARAMETERS-1'!$B$5:$J$44,5,FALSE)*VLOOKUP(AEBYLD2!BO$4,'[1]INTERNAL PARAMETERS-1'!$B$5:$J$44,6,FALSE)*VLOOKUP(AEBYLD2!BO$4,'[1]INTERNAL PARAMETERS-1'!$B$5:$J$44,3,FALSE) + AEBYLD1!BO167*(1-VLOOKUP(AEBYLD2!BO$4,'[1]INTERNAL PARAMETERS-1'!$B$5:$J$44,5,FALSE))*VLOOKUP(AEBYLD2!BO$4,'[1]INTERNAL PARAMETERS-1'!$B$5:$J$44,8,FALSE)*VLOOKUP(AEBYLD2!BO$4,'[1]INTERNAL PARAMETERS-1'!$B$5:$J$44,3,FALSE)</f>
        <v>1.8876072229310407E-3</v>
      </c>
      <c r="BP167" s="50">
        <f>AEBYLD1!BP167*VLOOKUP(AEBYLD2!BP$4,'[1]INTERNAL PARAMETERS-1'!$B$5:$J$44,5,FALSE)*VLOOKUP(AEBYLD2!BP$4,'[1]INTERNAL PARAMETERS-1'!$B$5:$J$44,6,FALSE)*VLOOKUP(AEBYLD2!BP$4,'[1]INTERNAL PARAMETERS-1'!$B$5:$J$44,3,FALSE) + AEBYLD1!BP167*(1-VLOOKUP(AEBYLD2!BP$4,'[1]INTERNAL PARAMETERS-1'!$B$5:$J$44,5,FALSE))*VLOOKUP(AEBYLD2!BP$4,'[1]INTERNAL PARAMETERS-1'!$B$5:$J$44,8,FALSE)*VLOOKUP(AEBYLD2!BP$4,'[1]INTERNAL PARAMETERS-1'!$B$5:$J$44,3,FALSE)</f>
        <v>1.0039293506275845E-4</v>
      </c>
      <c r="BQ167" s="50">
        <f>AEBYLD1!BQ167*VLOOKUP(AEBYLD2!BQ$4,'[1]INTERNAL PARAMETERS-1'!$B$5:$J$44,5,FALSE)*VLOOKUP(AEBYLD2!BQ$4,'[1]INTERNAL PARAMETERS-1'!$B$5:$J$44,6,FALSE)*VLOOKUP(AEBYLD2!BQ$4,'[1]INTERNAL PARAMETERS-1'!$B$5:$J$44,3,FALSE) + AEBYLD1!BQ167*(1-VLOOKUP(AEBYLD2!BQ$4,'[1]INTERNAL PARAMETERS-1'!$B$5:$J$44,5,FALSE))*VLOOKUP(AEBYLD2!BQ$4,'[1]INTERNAL PARAMETERS-1'!$B$5:$J$44,8,FALSE)*VLOOKUP(AEBYLD2!BQ$4,'[1]INTERNAL PARAMETERS-1'!$B$5:$J$44,3,FALSE)</f>
        <v>8.4447628896956745E-3</v>
      </c>
      <c r="BR167" s="50">
        <f>AEBYLD1!BR167*VLOOKUP(AEBYLD2!BR$4,'[1]INTERNAL PARAMETERS-1'!$B$5:$J$44,5,FALSE)*VLOOKUP(AEBYLD2!BR$4,'[1]INTERNAL PARAMETERS-1'!$B$5:$J$44,6,FALSE)*VLOOKUP(AEBYLD2!BR$4,'[1]INTERNAL PARAMETERS-1'!$B$5:$J$44,3,FALSE) + AEBYLD1!BR167*(1-VLOOKUP(AEBYLD2!BR$4,'[1]INTERNAL PARAMETERS-1'!$B$5:$J$44,5,FALSE))*VLOOKUP(AEBYLD2!BR$4,'[1]INTERNAL PARAMETERS-1'!$B$5:$J$44,8,FALSE)*VLOOKUP(AEBYLD2!BR$4,'[1]INTERNAL PARAMETERS-1'!$B$5:$J$44,3,FALSE)</f>
        <v>1.4360526874129538E-4</v>
      </c>
      <c r="BS167" s="50">
        <f>AEBYLD1!BS167*VLOOKUP(AEBYLD2!BS$4,'[1]INTERNAL PARAMETERS-1'!$B$5:$J$44,5,FALSE)*VLOOKUP(AEBYLD2!BS$4,'[1]INTERNAL PARAMETERS-1'!$B$5:$J$44,6,FALSE)*VLOOKUP(AEBYLD2!BS$4,'[1]INTERNAL PARAMETERS-1'!$B$5:$J$44,3,FALSE) + AEBYLD1!BS167*(1-VLOOKUP(AEBYLD2!BS$4,'[1]INTERNAL PARAMETERS-1'!$B$5:$J$44,5,FALSE))*VLOOKUP(AEBYLD2!BS$4,'[1]INTERNAL PARAMETERS-1'!$B$5:$J$44,8,FALSE)*VLOOKUP(AEBYLD2!BS$4,'[1]INTERNAL PARAMETERS-1'!$B$5:$J$44,3,FALSE)</f>
        <v>4.2727257027526195E-5</v>
      </c>
      <c r="BT167" s="50">
        <f>AEBYLD1!BT167*VLOOKUP(AEBYLD2!BT$4,'[1]INTERNAL PARAMETERS-1'!$B$5:$J$44,5,FALSE)*VLOOKUP(AEBYLD2!BT$4,'[1]INTERNAL PARAMETERS-1'!$B$5:$J$44,6,FALSE)*VLOOKUP(AEBYLD2!BT$4,'[1]INTERNAL PARAMETERS-1'!$B$5:$J$44,3,FALSE) + AEBYLD1!BT167*(1-VLOOKUP(AEBYLD2!BT$4,'[1]INTERNAL PARAMETERS-1'!$B$5:$J$44,5,FALSE))*VLOOKUP(AEBYLD2!BT$4,'[1]INTERNAL PARAMETERS-1'!$B$5:$J$44,8,FALSE)*VLOOKUP(AEBYLD2!BT$4,'[1]INTERNAL PARAMETERS-1'!$B$5:$J$44,3,FALSE)</f>
        <v>0</v>
      </c>
      <c r="BU167" s="50">
        <f>AEBYLD1!BU167*VLOOKUP(AEBYLD2!BU$4,'[1]INTERNAL PARAMETERS-1'!$B$5:$J$44,5,FALSE)*VLOOKUP(AEBYLD2!BU$4,'[1]INTERNAL PARAMETERS-1'!$B$5:$J$44,6,FALSE)*VLOOKUP(AEBYLD2!BU$4,'[1]INTERNAL PARAMETERS-1'!$B$5:$J$44,3,FALSE) + AEBYLD1!BU167*(1-VLOOKUP(AEBYLD2!BU$4,'[1]INTERNAL PARAMETERS-1'!$B$5:$J$44,5,FALSE))*VLOOKUP(AEBYLD2!BU$4,'[1]INTERNAL PARAMETERS-1'!$B$5:$J$44,8,FALSE)*VLOOKUP(AEBYLD2!BU$4,'[1]INTERNAL PARAMETERS-1'!$B$5:$J$44,3,FALSE)</f>
        <v>0</v>
      </c>
      <c r="BV167" s="50">
        <f>AEBYLD1!BV167*VLOOKUP(AEBYLD2!BV$4,'[1]INTERNAL PARAMETERS-1'!$B$5:$J$44,5,FALSE)*VLOOKUP(AEBYLD2!BV$4,'[1]INTERNAL PARAMETERS-1'!$B$5:$J$44,6,FALSE)*VLOOKUP(AEBYLD2!BV$4,'[1]INTERNAL PARAMETERS-1'!$B$5:$J$44,3,FALSE) + AEBYLD1!BV167*(1-VLOOKUP(AEBYLD2!BV$4,'[1]INTERNAL PARAMETERS-1'!$B$5:$J$44,5,FALSE))*VLOOKUP(AEBYLD2!BV$4,'[1]INTERNAL PARAMETERS-1'!$B$5:$J$44,8,FALSE)*VLOOKUP(AEBYLD2!BV$4,'[1]INTERNAL PARAMETERS-1'!$B$5:$J$44,3,FALSE)</f>
        <v>0</v>
      </c>
      <c r="BW167" s="50">
        <f>AEBYLD1!BW167*VLOOKUP(AEBYLD2!BW$4,'[1]INTERNAL PARAMETERS-1'!$B$5:$J$44,5,FALSE)*VLOOKUP(AEBYLD2!BW$4,'[1]INTERNAL PARAMETERS-1'!$B$5:$J$44,6,FALSE)*VLOOKUP(AEBYLD2!BW$4,'[1]INTERNAL PARAMETERS-1'!$B$5:$J$44,3,FALSE) + AEBYLD1!BW167*(1-VLOOKUP(AEBYLD2!BW$4,'[1]INTERNAL PARAMETERS-1'!$B$5:$J$44,5,FALSE))*VLOOKUP(AEBYLD2!BW$4,'[1]INTERNAL PARAMETERS-1'!$B$5:$J$44,8,FALSE)*VLOOKUP(AEBYLD2!BW$4,'[1]INTERNAL PARAMETERS-1'!$B$5:$J$44,3,FALSE)</f>
        <v>0</v>
      </c>
      <c r="BX167" s="50">
        <f>AEBYLD1!BX167*VLOOKUP(AEBYLD2!BX$4,'[1]INTERNAL PARAMETERS-1'!$B$5:$J$44,5,FALSE)*VLOOKUP(AEBYLD2!BX$4,'[1]INTERNAL PARAMETERS-1'!$B$5:$J$44,6,FALSE)*VLOOKUP(AEBYLD2!BX$4,'[1]INTERNAL PARAMETERS-1'!$B$5:$J$44,3,FALSE) + AEBYLD1!BX167*(1-VLOOKUP(AEBYLD2!BX$4,'[1]INTERNAL PARAMETERS-1'!$B$5:$J$44,5,FALSE))*VLOOKUP(AEBYLD2!BX$4,'[1]INTERNAL PARAMETERS-1'!$B$5:$J$44,8,FALSE)*VLOOKUP(AEBYLD2!BX$4,'[1]INTERNAL PARAMETERS-1'!$B$5:$J$44,3,FALSE)</f>
        <v>0</v>
      </c>
      <c r="BY167" s="50">
        <f>AEBYLD1!BY167*VLOOKUP(AEBYLD2!BY$4,'[1]INTERNAL PARAMETERS-1'!$B$5:$J$44,5,FALSE)*VLOOKUP(AEBYLD2!BY$4,'[1]INTERNAL PARAMETERS-1'!$B$5:$J$44,6,FALSE)*VLOOKUP(AEBYLD2!BY$4,'[1]INTERNAL PARAMETERS-1'!$B$5:$J$44,3,FALSE) + AEBYLD1!BY167*(1-VLOOKUP(AEBYLD2!BY$4,'[1]INTERNAL PARAMETERS-1'!$B$5:$J$44,5,FALSE))*VLOOKUP(AEBYLD2!BY$4,'[1]INTERNAL PARAMETERS-1'!$B$5:$J$44,8,FALSE)*VLOOKUP(AEBYLD2!BY$4,'[1]INTERNAL PARAMETERS-1'!$B$5:$J$44,3,FALSE)</f>
        <v>0</v>
      </c>
      <c r="BZ167" s="50">
        <f>AEBYLD1!BZ167*VLOOKUP(AEBYLD2!BZ$4,'[1]INTERNAL PARAMETERS-1'!$B$5:$J$44,5,FALSE)*VLOOKUP(AEBYLD2!BZ$4,'[1]INTERNAL PARAMETERS-1'!$B$5:$J$44,6,FALSE)*VLOOKUP(AEBYLD2!BZ$4,'[1]INTERNAL PARAMETERS-1'!$B$5:$J$44,3,FALSE) + AEBYLD1!BZ167*(1-VLOOKUP(AEBYLD2!BZ$4,'[1]INTERNAL PARAMETERS-1'!$B$5:$J$44,5,FALSE))*VLOOKUP(AEBYLD2!BZ$4,'[1]INTERNAL PARAMETERS-1'!$B$5:$J$44,8,FALSE)*VLOOKUP(AEBYLD2!BZ$4,'[1]INTERNAL PARAMETERS-1'!$B$5:$J$44,3,FALSE)</f>
        <v>1.8675431764730892E-5</v>
      </c>
      <c r="CA167" s="50">
        <f>AEBYLD1!CA167*VLOOKUP(AEBYLD2!CA$4,'[1]INTERNAL PARAMETERS-1'!$B$5:$J$44,5,FALSE)*VLOOKUP(AEBYLD2!CA$4,'[1]INTERNAL PARAMETERS-1'!$B$5:$J$44,6,FALSE)*VLOOKUP(AEBYLD2!CA$4,'[1]INTERNAL PARAMETERS-1'!$B$5:$J$44,3,FALSE) + AEBYLD1!CA167*(1-VLOOKUP(AEBYLD2!CA$4,'[1]INTERNAL PARAMETERS-1'!$B$5:$J$44,5,FALSE))*VLOOKUP(AEBYLD2!CA$4,'[1]INTERNAL PARAMETERS-1'!$B$5:$J$44,8,FALSE)*VLOOKUP(AEBYLD2!CA$4,'[1]INTERNAL PARAMETERS-1'!$B$5:$J$44,3,FALSE)</f>
        <v>0</v>
      </c>
      <c r="CB167" s="50">
        <f>AEBYLD1!CB167*VLOOKUP(AEBYLD2!CB$4,'[1]INTERNAL PARAMETERS-1'!$B$5:$J$44,5,FALSE)*VLOOKUP(AEBYLD2!CB$4,'[1]INTERNAL PARAMETERS-1'!$B$5:$J$44,6,FALSE)*VLOOKUP(AEBYLD2!CB$4,'[1]INTERNAL PARAMETERS-1'!$B$5:$J$44,3,FALSE) + AEBYLD1!CB167*(1-VLOOKUP(AEBYLD2!CB$4,'[1]INTERNAL PARAMETERS-1'!$B$5:$J$44,5,FALSE))*VLOOKUP(AEBYLD2!CB$4,'[1]INTERNAL PARAMETERS-1'!$B$5:$J$44,8,FALSE)*VLOOKUP(AEBYLD2!CB$4,'[1]INTERNAL PARAMETERS-1'!$B$5:$J$44,3,FALSE)</f>
        <v>0</v>
      </c>
      <c r="CC167" s="50">
        <f>AEBYLD1!CC167*VLOOKUP(AEBYLD2!CC$4,'[1]INTERNAL PARAMETERS-1'!$B$5:$J$44,5,FALSE)*VLOOKUP(AEBYLD2!CC$4,'[1]INTERNAL PARAMETERS-1'!$B$5:$J$44,6,FALSE)*VLOOKUP(AEBYLD2!CC$4,'[1]INTERNAL PARAMETERS-1'!$B$5:$J$44,3,FALSE) + AEBYLD1!CC167*(1-VLOOKUP(AEBYLD2!CC$4,'[1]INTERNAL PARAMETERS-1'!$B$5:$J$44,5,FALSE))*VLOOKUP(AEBYLD2!CC$4,'[1]INTERNAL PARAMETERS-1'!$B$5:$J$44,8,FALSE)*VLOOKUP(AEBYLD2!CC$4,'[1]INTERNAL PARAMETERS-1'!$B$5:$J$44,3,FALSE)</f>
        <v>4.1500341903378011E-5</v>
      </c>
      <c r="CD167" s="50">
        <f>AEBYLD1!CD167*VLOOKUP(AEBYLD2!CD$4,'[1]INTERNAL PARAMETERS-1'!$B$5:$J$44,5,FALSE)*VLOOKUP(AEBYLD2!CD$4,'[1]INTERNAL PARAMETERS-1'!$B$5:$J$44,6,FALSE)*VLOOKUP(AEBYLD2!CD$4,'[1]INTERNAL PARAMETERS-1'!$B$5:$J$44,3,FALSE) + AEBYLD1!CD167*(1-VLOOKUP(AEBYLD2!CD$4,'[1]INTERNAL PARAMETERS-1'!$B$5:$J$44,5,FALSE))*VLOOKUP(AEBYLD2!CD$4,'[1]INTERNAL PARAMETERS-1'!$B$5:$J$44,8,FALSE)*VLOOKUP(AEBYLD2!CD$4,'[1]INTERNAL PARAMETERS-1'!$B$5:$J$44,3,FALSE)</f>
        <v>3.4821204040794173E-4</v>
      </c>
      <c r="CE167" s="50">
        <f>AEBYLD1!CE167*VLOOKUP(AEBYLD2!CE$4,'[1]INTERNAL PARAMETERS-1'!$B$5:$J$44,5,FALSE)*VLOOKUP(AEBYLD2!CE$4,'[1]INTERNAL PARAMETERS-1'!$B$5:$J$44,6,FALSE)*VLOOKUP(AEBYLD2!CE$4,'[1]INTERNAL PARAMETERS-1'!$B$5:$J$44,3,FALSE) + AEBYLD1!CE167*(1-VLOOKUP(AEBYLD2!CE$4,'[1]INTERNAL PARAMETERS-1'!$B$5:$J$44,5,FALSE))*VLOOKUP(AEBYLD2!CE$4,'[1]INTERNAL PARAMETERS-1'!$B$5:$J$44,8,FALSE)*VLOOKUP(AEBYLD2!CE$4,'[1]INTERNAL PARAMETERS-1'!$B$5:$J$44,3,FALSE)</f>
        <v>6.4562354504983752E-4</v>
      </c>
      <c r="CF167" s="50">
        <f>AEBYLD1!CF167*VLOOKUP(AEBYLD2!CF$4,'[1]INTERNAL PARAMETERS-1'!$B$5:$J$44,5,FALSE)*VLOOKUP(AEBYLD2!CF$4,'[1]INTERNAL PARAMETERS-1'!$B$5:$J$44,6,FALSE)*VLOOKUP(AEBYLD2!CF$4,'[1]INTERNAL PARAMETERS-1'!$B$5:$J$44,3,FALSE) + AEBYLD1!CF167*(1-VLOOKUP(AEBYLD2!CF$4,'[1]INTERNAL PARAMETERS-1'!$B$5:$J$44,5,FALSE))*VLOOKUP(AEBYLD2!CF$4,'[1]INTERNAL PARAMETERS-1'!$B$5:$J$44,8,FALSE)*VLOOKUP(AEBYLD2!CF$4,'[1]INTERNAL PARAMETERS-1'!$B$5:$J$44,3,FALSE)</f>
        <v>3.1074523743277686E-3</v>
      </c>
      <c r="CG167" s="50">
        <f>AEBYLD1!CG167*VLOOKUP(AEBYLD2!CG$4,'[1]INTERNAL PARAMETERS-1'!$B$5:$J$44,5,FALSE)*VLOOKUP(AEBYLD2!CG$4,'[1]INTERNAL PARAMETERS-1'!$B$5:$J$44,6,FALSE)*VLOOKUP(AEBYLD2!CG$4,'[1]INTERNAL PARAMETERS-1'!$B$5:$J$44,3,FALSE) + AEBYLD1!CG167*(1-VLOOKUP(AEBYLD2!CG$4,'[1]INTERNAL PARAMETERS-1'!$B$5:$J$44,5,FALSE))*VLOOKUP(AEBYLD2!CG$4,'[1]INTERNAL PARAMETERS-1'!$B$5:$J$44,8,FALSE)*VLOOKUP(AEBYLD2!CG$4,'[1]INTERNAL PARAMETERS-1'!$B$5:$J$44,3,FALSE)</f>
        <v>1.7160832015954354E-5</v>
      </c>
      <c r="CH167" s="49">
        <f>AEBYLD1!CH167*VLOOKUP(AEBYLD2!CH$4,'[1]INTERNAL PARAMETERS-1'!$B$5:$J$44,5,FALSE)*VLOOKUP(AEBYLD2!CH$4,'[1]INTERNAL PARAMETERS-1'!$B$5:$J$44,6,FALSE)*VLOOKUP(AEBYLD2!CH$4,'[1]INTERNAL PARAMETERS-1'!$B$5:$J$44,3,FALSE) + AEBYLD1!CH167*(1-VLOOKUP(AEBYLD2!CH$4,'[1]INTERNAL PARAMETERS-1'!$B$5:$J$44,5,FALSE))*VLOOKUP(AEBYLD2!CH$4,'[1]INTERNAL PARAMETERS-1'!$B$5:$J$44,8,FALSE)*VLOOKUP(AEBYLD2!CH$4,'[1]INTERNAL PARAMETERS-1'!$B$5:$J$44,3,FALSE)</f>
        <v>0</v>
      </c>
      <c r="CJ167" s="51">
        <f t="shared" si="4"/>
        <v>9.6073764687270558</v>
      </c>
      <c r="CK167" s="49">
        <f t="shared" si="5"/>
        <v>0.17676885763109024</v>
      </c>
    </row>
    <row r="168" spans="2:89" x14ac:dyDescent="0.4">
      <c r="B168" s="64" t="s">
        <v>8</v>
      </c>
      <c r="C168" s="63" t="s">
        <v>71</v>
      </c>
      <c r="D168" s="63" t="s">
        <v>87</v>
      </c>
      <c r="E168" s="147">
        <f>AEB!AF168</f>
        <v>55.268110606840935</v>
      </c>
      <c r="F168" s="62">
        <f>'[1]INTERNAL PARAMETERS-1'!M6</f>
        <v>78.760000000000005</v>
      </c>
      <c r="G168" s="51">
        <f>AEBYLD1!G168*VLOOKUP(AEBYLD2!G$4,'[1]INTERNAL PARAMETERS-1'!$B$5:$J$44,5,FALSE)*VLOOKUP(AEBYLD2!G$4,'[1]INTERNAL PARAMETERS-1'!$B$5:$J$44,7,FALSE)*AEBYLD2!$F168 + AEBYLD1!G168*(1-VLOOKUP(AEBYLD2!G$4,'[1]INTERNAL PARAMETERS-1'!$B$5:$J$44,5,FALSE))*VLOOKUP(AEBYLD2!G$4,'[1]INTERNAL PARAMETERS-1'!$B$5:$J$44,9,FALSE)*AEBYLD2!$F168</f>
        <v>3.9091291653342277</v>
      </c>
      <c r="H168" s="50">
        <f>AEBYLD1!H168*VLOOKUP(AEBYLD2!H$4,'[1]INTERNAL PARAMETERS-1'!$B$5:$J$44,5,FALSE)*VLOOKUP(AEBYLD2!H$4,'[1]INTERNAL PARAMETERS-1'!$B$5:$J$44,7,FALSE)*AEBYLD2!$F168 + AEBYLD1!H168*(1-VLOOKUP(AEBYLD2!H$4,'[1]INTERNAL PARAMETERS-1'!$B$5:$J$44,5,FALSE))*VLOOKUP(AEBYLD2!H$4,'[1]INTERNAL PARAMETERS-1'!$B$5:$J$44,9,FALSE)*AEBYLD2!$F168</f>
        <v>0</v>
      </c>
      <c r="I168" s="50">
        <f>AEBYLD1!I168*VLOOKUP(AEBYLD2!I$4,'[1]INTERNAL PARAMETERS-1'!$B$5:$J$44,5,FALSE)*VLOOKUP(AEBYLD2!I$4,'[1]INTERNAL PARAMETERS-1'!$B$5:$J$44,7,FALSE)*AEBYLD2!$F168 + AEBYLD1!I168*(1-VLOOKUP(AEBYLD2!I$4,'[1]INTERNAL PARAMETERS-1'!$B$5:$J$44,5,FALSE))*VLOOKUP(AEBYLD2!I$4,'[1]INTERNAL PARAMETERS-1'!$B$5:$J$44,9,FALSE)*AEBYLD2!$F168</f>
        <v>10.127961364741735</v>
      </c>
      <c r="J168" s="50">
        <f>AEBYLD1!J168*VLOOKUP(AEBYLD2!J$4,'[1]INTERNAL PARAMETERS-1'!$B$5:$J$44,5,FALSE)*VLOOKUP(AEBYLD2!J$4,'[1]INTERNAL PARAMETERS-1'!$B$5:$J$44,7,FALSE)*AEBYLD2!$F168 + AEBYLD1!J168*(1-VLOOKUP(AEBYLD2!J$4,'[1]INTERNAL PARAMETERS-1'!$B$5:$J$44,5,FALSE))*VLOOKUP(AEBYLD2!J$4,'[1]INTERNAL PARAMETERS-1'!$B$5:$J$44,9,FALSE)*AEBYLD2!$F168</f>
        <v>0</v>
      </c>
      <c r="K168" s="50">
        <f>AEBYLD1!K168*VLOOKUP(AEBYLD2!K$4,'[1]INTERNAL PARAMETERS-1'!$B$5:$J$44,5,FALSE)*VLOOKUP(AEBYLD2!K$4,'[1]INTERNAL PARAMETERS-1'!$B$5:$J$44,7,FALSE)*AEBYLD2!$F168 + AEBYLD1!K168*(1-VLOOKUP(AEBYLD2!K$4,'[1]INTERNAL PARAMETERS-1'!$B$5:$J$44,5,FALSE))*VLOOKUP(AEBYLD2!K$4,'[1]INTERNAL PARAMETERS-1'!$B$5:$J$44,9,FALSE)*AEBYLD2!$F168</f>
        <v>0</v>
      </c>
      <c r="L168" s="50">
        <f>AEBYLD1!L168*VLOOKUP(AEBYLD2!L$4,'[1]INTERNAL PARAMETERS-1'!$B$5:$J$44,5,FALSE)*VLOOKUP(AEBYLD2!L$4,'[1]INTERNAL PARAMETERS-1'!$B$5:$J$44,7,FALSE)*AEBYLD2!$F168 + AEBYLD1!L168*(1-VLOOKUP(AEBYLD2!L$4,'[1]INTERNAL PARAMETERS-1'!$B$5:$J$44,5,FALSE))*VLOOKUP(AEBYLD2!L$4,'[1]INTERNAL PARAMETERS-1'!$B$5:$J$44,9,FALSE)*AEBYLD2!$F168</f>
        <v>0</v>
      </c>
      <c r="M168" s="50">
        <f>AEBYLD1!M168*VLOOKUP(AEBYLD2!M$4,'[1]INTERNAL PARAMETERS-1'!$B$5:$J$44,5,FALSE)*VLOOKUP(AEBYLD2!M$4,'[1]INTERNAL PARAMETERS-1'!$B$5:$J$44,7,FALSE)*AEBYLD2!$F168 + AEBYLD1!M168*(1-VLOOKUP(AEBYLD2!M$4,'[1]INTERNAL PARAMETERS-1'!$B$5:$J$44,5,FALSE))*VLOOKUP(AEBYLD2!M$4,'[1]INTERNAL PARAMETERS-1'!$B$5:$J$44,9,FALSE)*AEBYLD2!$F168</f>
        <v>7.6989205160485324E-2</v>
      </c>
      <c r="N168" s="50">
        <f>AEBYLD1!N168*VLOOKUP(AEBYLD2!N$4,'[1]INTERNAL PARAMETERS-1'!$B$5:$J$44,5,FALSE)*VLOOKUP(AEBYLD2!N$4,'[1]INTERNAL PARAMETERS-1'!$B$5:$J$44,7,FALSE)*AEBYLD2!$F168 + AEBYLD1!N168*(1-VLOOKUP(AEBYLD2!N$4,'[1]INTERNAL PARAMETERS-1'!$B$5:$J$44,5,FALSE))*VLOOKUP(AEBYLD2!N$4,'[1]INTERNAL PARAMETERS-1'!$B$5:$J$44,9,FALSE)*AEBYLD2!$F168</f>
        <v>6.8266134828785838E-2</v>
      </c>
      <c r="O168" s="50">
        <f>AEBYLD1!O168*VLOOKUP(AEBYLD2!O$4,'[1]INTERNAL PARAMETERS-1'!$B$5:$J$44,5,FALSE)*VLOOKUP(AEBYLD2!O$4,'[1]INTERNAL PARAMETERS-1'!$B$5:$J$44,7,FALSE)*AEBYLD2!$F168 + AEBYLD1!O168*(1-VLOOKUP(AEBYLD2!O$4,'[1]INTERNAL PARAMETERS-1'!$B$5:$J$44,5,FALSE))*VLOOKUP(AEBYLD2!O$4,'[1]INTERNAL PARAMETERS-1'!$B$5:$J$44,9,FALSE)*AEBYLD2!$F168</f>
        <v>0</v>
      </c>
      <c r="P168" s="50">
        <f>AEBYLD1!P168*VLOOKUP(AEBYLD2!P$4,'[1]INTERNAL PARAMETERS-1'!$B$5:$J$44,5,FALSE)*VLOOKUP(AEBYLD2!P$4,'[1]INTERNAL PARAMETERS-1'!$B$5:$J$44,7,FALSE)*AEBYLD2!$F168 + AEBYLD1!P168*(1-VLOOKUP(AEBYLD2!P$4,'[1]INTERNAL PARAMETERS-1'!$B$5:$J$44,5,FALSE))*VLOOKUP(AEBYLD2!P$4,'[1]INTERNAL PARAMETERS-1'!$B$5:$J$44,9,FALSE)*AEBYLD2!$F168</f>
        <v>0</v>
      </c>
      <c r="Q168" s="50">
        <f>AEBYLD1!Q168*VLOOKUP(AEBYLD2!Q$4,'[1]INTERNAL PARAMETERS-1'!$B$5:$J$44,5,FALSE)*VLOOKUP(AEBYLD2!Q$4,'[1]INTERNAL PARAMETERS-1'!$B$5:$J$44,7,FALSE)*AEBYLD2!$F168 + AEBYLD1!Q168*(1-VLOOKUP(AEBYLD2!Q$4,'[1]INTERNAL PARAMETERS-1'!$B$5:$J$44,5,FALSE))*VLOOKUP(AEBYLD2!Q$4,'[1]INTERNAL PARAMETERS-1'!$B$5:$J$44,9,FALSE)*AEBYLD2!$F168</f>
        <v>0</v>
      </c>
      <c r="R168" s="50">
        <f>AEBYLD1!R168*VLOOKUP(AEBYLD2!R$4,'[1]INTERNAL PARAMETERS-1'!$B$5:$J$44,5,FALSE)*VLOOKUP(AEBYLD2!R$4,'[1]INTERNAL PARAMETERS-1'!$B$5:$J$44,7,FALSE)*AEBYLD2!$F168 + AEBYLD1!R168*(1-VLOOKUP(AEBYLD2!R$4,'[1]INTERNAL PARAMETERS-1'!$B$5:$J$44,5,FALSE))*VLOOKUP(AEBYLD2!R$4,'[1]INTERNAL PARAMETERS-1'!$B$5:$J$44,9,FALSE)*AEBYLD2!$F168</f>
        <v>9.102122291062166E-2</v>
      </c>
      <c r="S168" s="50">
        <f>AEBYLD1!S168*VLOOKUP(AEBYLD2!S$4,'[1]INTERNAL PARAMETERS-1'!$B$5:$J$44,5,FALSE)*VLOOKUP(AEBYLD2!S$4,'[1]INTERNAL PARAMETERS-1'!$B$5:$J$44,7,FALSE)*AEBYLD2!$F168 + AEBYLD1!S168*(1-VLOOKUP(AEBYLD2!S$4,'[1]INTERNAL PARAMETERS-1'!$B$5:$J$44,5,FALSE))*VLOOKUP(AEBYLD2!S$4,'[1]INTERNAL PARAMETERS-1'!$B$5:$J$44,9,FALSE)*AEBYLD2!$F168</f>
        <v>3.1913925826436413</v>
      </c>
      <c r="T168" s="50">
        <f>AEBYLD1!T168*VLOOKUP(AEBYLD2!T$4,'[1]INTERNAL PARAMETERS-1'!$B$5:$J$44,5,FALSE)*VLOOKUP(AEBYLD2!T$4,'[1]INTERNAL PARAMETERS-1'!$B$5:$J$44,7,FALSE)*AEBYLD2!$F168 + AEBYLD1!T168*(1-VLOOKUP(AEBYLD2!T$4,'[1]INTERNAL PARAMETERS-1'!$B$5:$J$44,5,FALSE))*VLOOKUP(AEBYLD2!T$4,'[1]INTERNAL PARAMETERS-1'!$B$5:$J$44,9,FALSE)*AEBYLD2!$F168</f>
        <v>0.42666851176812615</v>
      </c>
      <c r="U168" s="50">
        <f>AEBYLD1!U168*VLOOKUP(AEBYLD2!U$4,'[1]INTERNAL PARAMETERS-1'!$B$5:$J$44,5,FALSE)*VLOOKUP(AEBYLD2!U$4,'[1]INTERNAL PARAMETERS-1'!$B$5:$J$44,7,FALSE)*AEBYLD2!$F168 + AEBYLD1!U168*(1-VLOOKUP(AEBYLD2!U$4,'[1]INTERNAL PARAMETERS-1'!$B$5:$J$44,5,FALSE))*VLOOKUP(AEBYLD2!U$4,'[1]INTERNAL PARAMETERS-1'!$B$5:$J$44,9,FALSE)*AEBYLD2!$F168</f>
        <v>0.29998750131257568</v>
      </c>
      <c r="V168" s="50">
        <f>AEBYLD1!V168*VLOOKUP(AEBYLD2!V$4,'[1]INTERNAL PARAMETERS-1'!$B$5:$J$44,5,FALSE)*VLOOKUP(AEBYLD2!V$4,'[1]INTERNAL PARAMETERS-1'!$B$5:$J$44,7,FALSE)*AEBYLD2!$F168 + AEBYLD1!V168*(1-VLOOKUP(AEBYLD2!V$4,'[1]INTERNAL PARAMETERS-1'!$B$5:$J$44,5,FALSE))*VLOOKUP(AEBYLD2!V$4,'[1]INTERNAL PARAMETERS-1'!$B$5:$J$44,9,FALSE)*AEBYLD2!$F168</f>
        <v>2.110422429933815</v>
      </c>
      <c r="W168" s="50">
        <f>AEBYLD1!W168*VLOOKUP(AEBYLD2!W$4,'[1]INTERNAL PARAMETERS-1'!$B$5:$J$44,5,FALSE)*VLOOKUP(AEBYLD2!W$4,'[1]INTERNAL PARAMETERS-1'!$B$5:$J$44,7,FALSE)*AEBYLD2!$F168 + AEBYLD1!W168*(1-VLOOKUP(AEBYLD2!W$4,'[1]INTERNAL PARAMETERS-1'!$B$5:$J$44,5,FALSE))*VLOOKUP(AEBYLD2!W$4,'[1]INTERNAL PARAMETERS-1'!$B$5:$J$44,9,FALSE)*AEBYLD2!$F168</f>
        <v>0</v>
      </c>
      <c r="X168" s="50">
        <f>AEBYLD1!X168*VLOOKUP(AEBYLD2!X$4,'[1]INTERNAL PARAMETERS-1'!$B$5:$J$44,5,FALSE)*VLOOKUP(AEBYLD2!X$4,'[1]INTERNAL PARAMETERS-1'!$B$5:$J$44,7,FALSE)*AEBYLD2!$F168 + AEBYLD1!X168*(1-VLOOKUP(AEBYLD2!X$4,'[1]INTERNAL PARAMETERS-1'!$B$5:$J$44,5,FALSE))*VLOOKUP(AEBYLD2!X$4,'[1]INTERNAL PARAMETERS-1'!$B$5:$J$44,9,FALSE)*AEBYLD2!$F168</f>
        <v>0</v>
      </c>
      <c r="Y168" s="50">
        <f>AEBYLD1!Y168*VLOOKUP(AEBYLD2!Y$4,'[1]INTERNAL PARAMETERS-1'!$B$5:$J$44,5,FALSE)*VLOOKUP(AEBYLD2!Y$4,'[1]INTERNAL PARAMETERS-1'!$B$5:$J$44,7,FALSE)*AEBYLD2!$F168 + AEBYLD1!Y168*(1-VLOOKUP(AEBYLD2!Y$4,'[1]INTERNAL PARAMETERS-1'!$B$5:$J$44,5,FALSE))*VLOOKUP(AEBYLD2!Y$4,'[1]INTERNAL PARAMETERS-1'!$B$5:$J$44,9,FALSE)*AEBYLD2!$F168</f>
        <v>0</v>
      </c>
      <c r="Z168" s="50">
        <f>AEBYLD1!Z168*VLOOKUP(AEBYLD2!Z$4,'[1]INTERNAL PARAMETERS-1'!$B$5:$J$44,5,FALSE)*VLOOKUP(AEBYLD2!Z$4,'[1]INTERNAL PARAMETERS-1'!$B$5:$J$44,7,FALSE)*AEBYLD2!$F168 + AEBYLD1!Z168*(1-VLOOKUP(AEBYLD2!Z$4,'[1]INTERNAL PARAMETERS-1'!$B$5:$J$44,5,FALSE))*VLOOKUP(AEBYLD2!Z$4,'[1]INTERNAL PARAMETERS-1'!$B$5:$J$44,9,FALSE)*AEBYLD2!$F168</f>
        <v>0</v>
      </c>
      <c r="AA168" s="50">
        <f>AEBYLD1!AA168*VLOOKUP(AEBYLD2!AA$4,'[1]INTERNAL PARAMETERS-1'!$B$5:$J$44,5,FALSE)*VLOOKUP(AEBYLD2!AA$4,'[1]INTERNAL PARAMETERS-1'!$B$5:$J$44,7,FALSE)*AEBYLD2!$F168 + AEBYLD1!AA168*(1-VLOOKUP(AEBYLD2!AA$4,'[1]INTERNAL PARAMETERS-1'!$B$5:$J$44,5,FALSE))*VLOOKUP(AEBYLD2!AA$4,'[1]INTERNAL PARAMETERS-1'!$B$5:$J$44,9,FALSE)*AEBYLD2!$F168</f>
        <v>0</v>
      </c>
      <c r="AB168" s="50">
        <f>AEBYLD1!AB168*VLOOKUP(AEBYLD2!AB$4,'[1]INTERNAL PARAMETERS-1'!$B$5:$J$44,5,FALSE)*VLOOKUP(AEBYLD2!AB$4,'[1]INTERNAL PARAMETERS-1'!$B$5:$J$44,7,FALSE)*AEBYLD2!$F168 + AEBYLD1!AB168*(1-VLOOKUP(AEBYLD2!AB$4,'[1]INTERNAL PARAMETERS-1'!$B$5:$J$44,5,FALSE))*VLOOKUP(AEBYLD2!AB$4,'[1]INTERNAL PARAMETERS-1'!$B$5:$J$44,9,FALSE)*AEBYLD2!$F168</f>
        <v>0</v>
      </c>
      <c r="AC168" s="50">
        <f>AEBYLD1!AC168*VLOOKUP(AEBYLD2!AC$4,'[1]INTERNAL PARAMETERS-1'!$B$5:$J$44,5,FALSE)*VLOOKUP(AEBYLD2!AC$4,'[1]INTERNAL PARAMETERS-1'!$B$5:$J$44,7,FALSE)*AEBYLD2!$F168 + AEBYLD1!AC168*(1-VLOOKUP(AEBYLD2!AC$4,'[1]INTERNAL PARAMETERS-1'!$B$5:$J$44,5,FALSE))*VLOOKUP(AEBYLD2!AC$4,'[1]INTERNAL PARAMETERS-1'!$B$5:$J$44,9,FALSE)*AEBYLD2!$F168</f>
        <v>0</v>
      </c>
      <c r="AD168" s="50">
        <f>AEBYLD1!AD168*VLOOKUP(AEBYLD2!AD$4,'[1]INTERNAL PARAMETERS-1'!$B$5:$J$44,5,FALSE)*VLOOKUP(AEBYLD2!AD$4,'[1]INTERNAL PARAMETERS-1'!$B$5:$J$44,7,FALSE)*AEBYLD2!$F168 + AEBYLD1!AD168*(1-VLOOKUP(AEBYLD2!AD$4,'[1]INTERNAL PARAMETERS-1'!$B$5:$J$44,5,FALSE))*VLOOKUP(AEBYLD2!AD$4,'[1]INTERNAL PARAMETERS-1'!$B$5:$J$44,9,FALSE)*AEBYLD2!$F168</f>
        <v>0</v>
      </c>
      <c r="AE168" s="50">
        <f>AEBYLD1!AE168*VLOOKUP(AEBYLD2!AE$4,'[1]INTERNAL PARAMETERS-1'!$B$5:$J$44,5,FALSE)*VLOOKUP(AEBYLD2!AE$4,'[1]INTERNAL PARAMETERS-1'!$B$5:$J$44,7,FALSE)*AEBYLD2!$F168 + AEBYLD1!AE168*(1-VLOOKUP(AEBYLD2!AE$4,'[1]INTERNAL PARAMETERS-1'!$B$5:$J$44,5,FALSE))*VLOOKUP(AEBYLD2!AE$4,'[1]INTERNAL PARAMETERS-1'!$B$5:$J$44,9,FALSE)*AEBYLD2!$F168</f>
        <v>0</v>
      </c>
      <c r="AF168" s="50">
        <f>AEBYLD1!AF168*VLOOKUP(AEBYLD2!AF$4,'[1]INTERNAL PARAMETERS-1'!$B$5:$J$44,5,FALSE)*VLOOKUP(AEBYLD2!AF$4,'[1]INTERNAL PARAMETERS-1'!$B$5:$J$44,7,FALSE)*AEBYLD2!$F168 + AEBYLD1!AF168*(1-VLOOKUP(AEBYLD2!AF$4,'[1]INTERNAL PARAMETERS-1'!$B$5:$J$44,5,FALSE))*VLOOKUP(AEBYLD2!AF$4,'[1]INTERNAL PARAMETERS-1'!$B$5:$J$44,9,FALSE)*AEBYLD2!$F168</f>
        <v>3.6974542411785646E-2</v>
      </c>
      <c r="AG168" s="50">
        <f>AEBYLD1!AG168*VLOOKUP(AEBYLD2!AG$4,'[1]INTERNAL PARAMETERS-1'!$B$5:$J$44,5,FALSE)*VLOOKUP(AEBYLD2!AG$4,'[1]INTERNAL PARAMETERS-1'!$B$5:$J$44,7,FALSE)*AEBYLD2!$F168 + AEBYLD1!AG168*(1-VLOOKUP(AEBYLD2!AG$4,'[1]INTERNAL PARAMETERS-1'!$B$5:$J$44,5,FALSE))*VLOOKUP(AEBYLD2!AG$4,'[1]INTERNAL PARAMETERS-1'!$B$5:$J$44,9,FALSE)*AEBYLD2!$F168</f>
        <v>0</v>
      </c>
      <c r="AH168" s="50">
        <f>AEBYLD1!AH168*VLOOKUP(AEBYLD2!AH$4,'[1]INTERNAL PARAMETERS-1'!$B$5:$J$44,5,FALSE)*VLOOKUP(AEBYLD2!AH$4,'[1]INTERNAL PARAMETERS-1'!$B$5:$J$44,7,FALSE)*AEBYLD2!$F168 + AEBYLD1!AH168*(1-VLOOKUP(AEBYLD2!AH$4,'[1]INTERNAL PARAMETERS-1'!$B$5:$J$44,5,FALSE))*VLOOKUP(AEBYLD2!AH$4,'[1]INTERNAL PARAMETERS-1'!$B$5:$J$44,9,FALSE)*AEBYLD2!$F168</f>
        <v>1.0428717090503643E-2</v>
      </c>
      <c r="AI168" s="50">
        <f>AEBYLD1!AI168*VLOOKUP(AEBYLD2!AI$4,'[1]INTERNAL PARAMETERS-1'!$B$5:$J$44,5,FALSE)*VLOOKUP(AEBYLD2!AI$4,'[1]INTERNAL PARAMETERS-1'!$B$5:$J$44,7,FALSE)*AEBYLD2!$F168 + AEBYLD1!AI168*(1-VLOOKUP(AEBYLD2!AI$4,'[1]INTERNAL PARAMETERS-1'!$B$5:$J$44,5,FALSE))*VLOOKUP(AEBYLD2!AI$4,'[1]INTERNAL PARAMETERS-1'!$B$5:$J$44,9,FALSE)*AEBYLD2!$F168</f>
        <v>2.8444132159569271E-2</v>
      </c>
      <c r="AJ168" s="50">
        <f>AEBYLD1!AJ168*VLOOKUP(AEBYLD2!AJ$4,'[1]INTERNAL PARAMETERS-1'!$B$5:$J$44,5,FALSE)*VLOOKUP(AEBYLD2!AJ$4,'[1]INTERNAL PARAMETERS-1'!$B$5:$J$44,7,FALSE)*AEBYLD2!$F168 + AEBYLD1!AJ168*(1-VLOOKUP(AEBYLD2!AJ$4,'[1]INTERNAL PARAMETERS-1'!$B$5:$J$44,5,FALSE))*VLOOKUP(AEBYLD2!AJ$4,'[1]INTERNAL PARAMETERS-1'!$B$5:$J$44,9,FALSE)*AEBYLD2!$F168</f>
        <v>3.6974542411785646E-2</v>
      </c>
      <c r="AK168" s="50">
        <f>AEBYLD1!AK168*VLOOKUP(AEBYLD2!AK$4,'[1]INTERNAL PARAMETERS-1'!$B$5:$J$44,5,FALSE)*VLOOKUP(AEBYLD2!AK$4,'[1]INTERNAL PARAMETERS-1'!$B$5:$J$44,7,FALSE)*AEBYLD2!$F168 + AEBYLD1!AK168*(1-VLOOKUP(AEBYLD2!AK$4,'[1]INTERNAL PARAMETERS-1'!$B$5:$J$44,5,FALSE))*VLOOKUP(AEBYLD2!AK$4,'[1]INTERNAL PARAMETERS-1'!$B$5:$J$44,9,FALSE)*AEBYLD2!$F168</f>
        <v>0</v>
      </c>
      <c r="AL168" s="50">
        <f>AEBYLD1!AL168*VLOOKUP(AEBYLD2!AL$4,'[1]INTERNAL PARAMETERS-1'!$B$5:$J$44,5,FALSE)*VLOOKUP(AEBYLD2!AL$4,'[1]INTERNAL PARAMETERS-1'!$B$5:$J$44,7,FALSE)*AEBYLD2!$F168 + AEBYLD1!AL168*(1-VLOOKUP(AEBYLD2!AL$4,'[1]INTERNAL PARAMETERS-1'!$B$5:$J$44,5,FALSE))*VLOOKUP(AEBYLD2!AL$4,'[1]INTERNAL PARAMETERS-1'!$B$5:$J$44,9,FALSE)*AEBYLD2!$F168</f>
        <v>0</v>
      </c>
      <c r="AM168" s="50">
        <f>AEBYLD1!AM168*VLOOKUP(AEBYLD2!AM$4,'[1]INTERNAL PARAMETERS-1'!$B$5:$J$44,5,FALSE)*VLOOKUP(AEBYLD2!AM$4,'[1]INTERNAL PARAMETERS-1'!$B$5:$J$44,7,FALSE)*AEBYLD2!$F168 + AEBYLD1!AM168*(1-VLOOKUP(AEBYLD2!AM$4,'[1]INTERNAL PARAMETERS-1'!$B$5:$J$44,5,FALSE))*VLOOKUP(AEBYLD2!AM$4,'[1]INTERNAL PARAMETERS-1'!$B$5:$J$44,9,FALSE)*AEBYLD2!$F168</f>
        <v>0</v>
      </c>
      <c r="AN168" s="50">
        <f>AEBYLD1!AN168*VLOOKUP(AEBYLD2!AN$4,'[1]INTERNAL PARAMETERS-1'!$B$5:$J$44,5,FALSE)*VLOOKUP(AEBYLD2!AN$4,'[1]INTERNAL PARAMETERS-1'!$B$5:$J$44,7,FALSE)*AEBYLD2!$F168 + AEBYLD1!AN168*(1-VLOOKUP(AEBYLD2!AN$4,'[1]INTERNAL PARAMETERS-1'!$B$5:$J$44,5,FALSE))*VLOOKUP(AEBYLD2!AN$4,'[1]INTERNAL PARAMETERS-1'!$B$5:$J$44,9,FALSE)*AEBYLD2!$F168</f>
        <v>0</v>
      </c>
      <c r="AO168" s="50">
        <f>AEBYLD1!AO168*VLOOKUP(AEBYLD2!AO$4,'[1]INTERNAL PARAMETERS-1'!$B$5:$J$44,5,FALSE)*VLOOKUP(AEBYLD2!AO$4,'[1]INTERNAL PARAMETERS-1'!$B$5:$J$44,7,FALSE)*AEBYLD2!$F168 + AEBYLD1!AO168*(1-VLOOKUP(AEBYLD2!AO$4,'[1]INTERNAL PARAMETERS-1'!$B$5:$J$44,5,FALSE))*VLOOKUP(AEBYLD2!AO$4,'[1]INTERNAL PARAMETERS-1'!$B$5:$J$44,9,FALSE)*AEBYLD2!$F168</f>
        <v>0</v>
      </c>
      <c r="AP168" s="50">
        <f>AEBYLD1!AP168*VLOOKUP(AEBYLD2!AP$4,'[1]INTERNAL PARAMETERS-1'!$B$5:$J$44,5,FALSE)*VLOOKUP(AEBYLD2!AP$4,'[1]INTERNAL PARAMETERS-1'!$B$5:$J$44,7,FALSE)*AEBYLD2!$F168 + AEBYLD1!AP168*(1-VLOOKUP(AEBYLD2!AP$4,'[1]INTERNAL PARAMETERS-1'!$B$5:$J$44,5,FALSE))*VLOOKUP(AEBYLD2!AP$4,'[1]INTERNAL PARAMETERS-1'!$B$5:$J$44,9,FALSE)*AEBYLD2!$F168</f>
        <v>0</v>
      </c>
      <c r="AQ168" s="50">
        <f>AEBYLD1!AQ168*VLOOKUP(AEBYLD2!AQ$4,'[1]INTERNAL PARAMETERS-1'!$B$5:$J$44,5,FALSE)*VLOOKUP(AEBYLD2!AQ$4,'[1]INTERNAL PARAMETERS-1'!$B$5:$J$44,7,FALSE)*AEBYLD2!$F168 + AEBYLD1!AQ168*(1-VLOOKUP(AEBYLD2!AQ$4,'[1]INTERNAL PARAMETERS-1'!$B$5:$J$44,5,FALSE))*VLOOKUP(AEBYLD2!AQ$4,'[1]INTERNAL PARAMETERS-1'!$B$5:$J$44,9,FALSE)*AEBYLD2!$F168</f>
        <v>0</v>
      </c>
      <c r="AR168" s="50">
        <f>AEBYLD1!AR168*VLOOKUP(AEBYLD2!AR$4,'[1]INTERNAL PARAMETERS-1'!$B$5:$J$44,5,FALSE)*VLOOKUP(AEBYLD2!AR$4,'[1]INTERNAL PARAMETERS-1'!$B$5:$J$44,7,FALSE)*AEBYLD2!$F168 + AEBYLD1!AR168*(1-VLOOKUP(AEBYLD2!AR$4,'[1]INTERNAL PARAMETERS-1'!$B$5:$J$44,5,FALSE))*VLOOKUP(AEBYLD2!AR$4,'[1]INTERNAL PARAMETERS-1'!$B$5:$J$44,9,FALSE)*AEBYLD2!$F168</f>
        <v>0</v>
      </c>
      <c r="AS168" s="50">
        <f>AEBYLD1!AS168*VLOOKUP(AEBYLD2!AS$4,'[1]INTERNAL PARAMETERS-1'!$B$5:$J$44,5,FALSE)*VLOOKUP(AEBYLD2!AS$4,'[1]INTERNAL PARAMETERS-1'!$B$5:$J$44,7,FALSE)*AEBYLD2!$F168 + AEBYLD1!AS168*(1-VLOOKUP(AEBYLD2!AS$4,'[1]INTERNAL PARAMETERS-1'!$B$5:$J$44,5,FALSE))*VLOOKUP(AEBYLD2!AS$4,'[1]INTERNAL PARAMETERS-1'!$B$5:$J$44,9,FALSE)*AEBYLD2!$F168</f>
        <v>0</v>
      </c>
      <c r="AT168" s="49">
        <f>AEBYLD1!AT168*VLOOKUP(AEBYLD2!AT$4,'[1]INTERNAL PARAMETERS-1'!$B$5:$J$44,5,FALSE)*VLOOKUP(AEBYLD2!AT$4,'[1]INTERNAL PARAMETERS-1'!$B$5:$J$44,7,FALSE)*AEBYLD2!$F168 + AEBYLD1!AT168*(1-VLOOKUP(AEBYLD2!AT$4,'[1]INTERNAL PARAMETERS-1'!$B$5:$J$44,5,FALSE))*VLOOKUP(AEBYLD2!AT$4,'[1]INTERNAL PARAMETERS-1'!$B$5:$J$44,9,FALSE)*AEBYLD2!$F168</f>
        <v>0</v>
      </c>
      <c r="AU168" s="51">
        <f>AEBYLD1!AU168*VLOOKUP(AEBYLD2!AU$4,'[1]INTERNAL PARAMETERS-1'!$B$5:$J$44,5,FALSE)*VLOOKUP(AEBYLD2!AU$4,'[1]INTERNAL PARAMETERS-1'!$B$5:$J$44,6,FALSE)*VLOOKUP(AEBYLD2!AU$4,'[1]INTERNAL PARAMETERS-1'!$B$5:$J$44,3,FALSE) + AEBYLD1!AU168*(1-VLOOKUP(AEBYLD2!AU$4,'[1]INTERNAL PARAMETERS-1'!$B$5:$J$44,5,FALSE))*VLOOKUP(AEBYLD2!AU$4,'[1]INTERNAL PARAMETERS-1'!$B$5:$J$44,8,FALSE)*VLOOKUP(AEBYLD2!AU$4,'[1]INTERNAL PARAMETERS-1'!$B$5:$J$44,3,FALSE)</f>
        <v>0</v>
      </c>
      <c r="AV168" s="50">
        <f>AEBYLD1!AV168*VLOOKUP(AEBYLD2!AV$4,'[1]INTERNAL PARAMETERS-1'!$B$5:$J$44,5,FALSE)*VLOOKUP(AEBYLD2!AV$4,'[1]INTERNAL PARAMETERS-1'!$B$5:$J$44,6,FALSE)*VLOOKUP(AEBYLD2!AV$4,'[1]INTERNAL PARAMETERS-1'!$B$5:$J$44,3,FALSE) + AEBYLD1!AV168*(1-VLOOKUP(AEBYLD2!AV$4,'[1]INTERNAL PARAMETERS-1'!$B$5:$J$44,5,FALSE))*VLOOKUP(AEBYLD2!AV$4,'[1]INTERNAL PARAMETERS-1'!$B$5:$J$44,8,FALSE)*VLOOKUP(AEBYLD2!AV$4,'[1]INTERNAL PARAMETERS-1'!$B$5:$J$44,3,FALSE)</f>
        <v>0</v>
      </c>
      <c r="AW168" s="50">
        <f>AEBYLD1!AW168*VLOOKUP(AEBYLD2!AW$4,'[1]INTERNAL PARAMETERS-1'!$B$5:$J$44,5,FALSE)*VLOOKUP(AEBYLD2!AW$4,'[1]INTERNAL PARAMETERS-1'!$B$5:$J$44,6,FALSE)*VLOOKUP(AEBYLD2!AW$4,'[1]INTERNAL PARAMETERS-1'!$B$5:$J$44,3,FALSE) + AEBYLD1!AW168*(1-VLOOKUP(AEBYLD2!AW$4,'[1]INTERNAL PARAMETERS-1'!$B$5:$J$44,5,FALSE))*VLOOKUP(AEBYLD2!AW$4,'[1]INTERNAL PARAMETERS-1'!$B$5:$J$44,8,FALSE)*VLOOKUP(AEBYLD2!AW$4,'[1]INTERNAL PARAMETERS-1'!$B$5:$J$44,3,FALSE)</f>
        <v>0.15182650075363327</v>
      </c>
      <c r="AX168" s="50">
        <f>AEBYLD1!AX168*VLOOKUP(AEBYLD2!AX$4,'[1]INTERNAL PARAMETERS-1'!$B$5:$J$44,5,FALSE)*VLOOKUP(AEBYLD2!AX$4,'[1]INTERNAL PARAMETERS-1'!$B$5:$J$44,6,FALSE)*VLOOKUP(AEBYLD2!AX$4,'[1]INTERNAL PARAMETERS-1'!$B$5:$J$44,3,FALSE) + AEBYLD1!AX168*(1-VLOOKUP(AEBYLD2!AX$4,'[1]INTERNAL PARAMETERS-1'!$B$5:$J$44,5,FALSE))*VLOOKUP(AEBYLD2!AX$4,'[1]INTERNAL PARAMETERS-1'!$B$5:$J$44,8,FALSE)*VLOOKUP(AEBYLD2!AX$4,'[1]INTERNAL PARAMETERS-1'!$B$5:$J$44,3,FALSE)</f>
        <v>0</v>
      </c>
      <c r="AY168" s="50">
        <f>AEBYLD1!AY168*VLOOKUP(AEBYLD2!AY$4,'[1]INTERNAL PARAMETERS-1'!$B$5:$J$44,5,FALSE)*VLOOKUP(AEBYLD2!AY$4,'[1]INTERNAL PARAMETERS-1'!$B$5:$J$44,6,FALSE)*VLOOKUP(AEBYLD2!AY$4,'[1]INTERNAL PARAMETERS-1'!$B$5:$J$44,3,FALSE) + AEBYLD1!AY168*(1-VLOOKUP(AEBYLD2!AY$4,'[1]INTERNAL PARAMETERS-1'!$B$5:$J$44,5,FALSE))*VLOOKUP(AEBYLD2!AY$4,'[1]INTERNAL PARAMETERS-1'!$B$5:$J$44,8,FALSE)*VLOOKUP(AEBYLD2!AY$4,'[1]INTERNAL PARAMETERS-1'!$B$5:$J$44,3,FALSE)</f>
        <v>0</v>
      </c>
      <c r="AZ168" s="50">
        <f>AEBYLD1!AZ168*VLOOKUP(AEBYLD2!AZ$4,'[1]INTERNAL PARAMETERS-1'!$B$5:$J$44,5,FALSE)*VLOOKUP(AEBYLD2!AZ$4,'[1]INTERNAL PARAMETERS-1'!$B$5:$J$44,6,FALSE)*VLOOKUP(AEBYLD2!AZ$4,'[1]INTERNAL PARAMETERS-1'!$B$5:$J$44,3,FALSE) + AEBYLD1!AZ168*(1-VLOOKUP(AEBYLD2!AZ$4,'[1]INTERNAL PARAMETERS-1'!$B$5:$J$44,5,FALSE))*VLOOKUP(AEBYLD2!AZ$4,'[1]INTERNAL PARAMETERS-1'!$B$5:$J$44,8,FALSE)*VLOOKUP(AEBYLD2!AZ$4,'[1]INTERNAL PARAMETERS-1'!$B$5:$J$44,3,FALSE)</f>
        <v>0</v>
      </c>
      <c r="BA168" s="50">
        <f>AEBYLD1!BA168*VLOOKUP(AEBYLD2!BA$4,'[1]INTERNAL PARAMETERS-1'!$B$5:$J$44,5,FALSE)*VLOOKUP(AEBYLD2!BA$4,'[1]INTERNAL PARAMETERS-1'!$B$5:$J$44,6,FALSE)*VLOOKUP(AEBYLD2!BA$4,'[1]INTERNAL PARAMETERS-1'!$B$5:$J$44,3,FALSE) + AEBYLD1!BA168*(1-VLOOKUP(AEBYLD2!BA$4,'[1]INTERNAL PARAMETERS-1'!$B$5:$J$44,5,FALSE))*VLOOKUP(AEBYLD2!BA$4,'[1]INTERNAL PARAMETERS-1'!$B$5:$J$44,8,FALSE)*VLOOKUP(AEBYLD2!BA$4,'[1]INTERNAL PARAMETERS-1'!$B$5:$J$44,3,FALSE)</f>
        <v>1.1535844502994537E-2</v>
      </c>
      <c r="BB168" s="50">
        <f>AEBYLD1!BB168*VLOOKUP(AEBYLD2!BB$4,'[1]INTERNAL PARAMETERS-1'!$B$5:$J$44,5,FALSE)*VLOOKUP(AEBYLD2!BB$4,'[1]INTERNAL PARAMETERS-1'!$B$5:$J$44,6,FALSE)*VLOOKUP(AEBYLD2!BB$4,'[1]INTERNAL PARAMETERS-1'!$B$5:$J$44,3,FALSE) + AEBYLD1!BB168*(1-VLOOKUP(AEBYLD2!BB$4,'[1]INTERNAL PARAMETERS-1'!$B$5:$J$44,5,FALSE))*VLOOKUP(AEBYLD2!BB$4,'[1]INTERNAL PARAMETERS-1'!$B$5:$J$44,8,FALSE)*VLOOKUP(AEBYLD2!BB$4,'[1]INTERNAL PARAMETERS-1'!$B$5:$J$44,3,FALSE)</f>
        <v>5.1048870052892895E-2</v>
      </c>
      <c r="BC168" s="50">
        <f>AEBYLD1!BC168*VLOOKUP(AEBYLD2!BC$4,'[1]INTERNAL PARAMETERS-1'!$B$5:$J$44,5,FALSE)*VLOOKUP(AEBYLD2!BC$4,'[1]INTERNAL PARAMETERS-1'!$B$5:$J$44,6,FALSE)*VLOOKUP(AEBYLD2!BC$4,'[1]INTERNAL PARAMETERS-1'!$B$5:$J$44,3,FALSE) + AEBYLD1!BC168*(1-VLOOKUP(AEBYLD2!BC$4,'[1]INTERNAL PARAMETERS-1'!$B$5:$J$44,5,FALSE))*VLOOKUP(AEBYLD2!BC$4,'[1]INTERNAL PARAMETERS-1'!$B$5:$J$44,8,FALSE)*VLOOKUP(AEBYLD2!BC$4,'[1]INTERNAL PARAMETERS-1'!$B$5:$J$44,3,FALSE)</f>
        <v>8.8599675310983284E-3</v>
      </c>
      <c r="BD168" s="50">
        <f>AEBYLD1!BD168*VLOOKUP(AEBYLD2!BD$4,'[1]INTERNAL PARAMETERS-1'!$B$5:$J$44,5,FALSE)*VLOOKUP(AEBYLD2!BD$4,'[1]INTERNAL PARAMETERS-1'!$B$5:$J$44,6,FALSE)*VLOOKUP(AEBYLD2!BD$4,'[1]INTERNAL PARAMETERS-1'!$B$5:$J$44,3,FALSE) + AEBYLD1!BD168*(1-VLOOKUP(AEBYLD2!BD$4,'[1]INTERNAL PARAMETERS-1'!$B$5:$J$44,5,FALSE))*VLOOKUP(AEBYLD2!BD$4,'[1]INTERNAL PARAMETERS-1'!$B$5:$J$44,8,FALSE)*VLOOKUP(AEBYLD2!BD$4,'[1]INTERNAL PARAMETERS-1'!$B$5:$J$44,3,FALSE)</f>
        <v>3.2989345766225725E-2</v>
      </c>
      <c r="BE168" s="50">
        <f>AEBYLD1!BE168*VLOOKUP(AEBYLD2!BE$4,'[1]INTERNAL PARAMETERS-1'!$B$5:$J$44,5,FALSE)*VLOOKUP(AEBYLD2!BE$4,'[1]INTERNAL PARAMETERS-1'!$B$5:$J$44,6,FALSE)*VLOOKUP(AEBYLD2!BE$4,'[1]INTERNAL PARAMETERS-1'!$B$5:$J$44,3,FALSE) + AEBYLD1!BE168*(1-VLOOKUP(AEBYLD2!BE$4,'[1]INTERNAL PARAMETERS-1'!$B$5:$J$44,5,FALSE))*VLOOKUP(AEBYLD2!BE$4,'[1]INTERNAL PARAMETERS-1'!$B$5:$J$44,8,FALSE)*VLOOKUP(AEBYLD2!BE$4,'[1]INTERNAL PARAMETERS-1'!$B$5:$J$44,3,FALSE)</f>
        <v>2.1572956454667429E-2</v>
      </c>
      <c r="BF168" s="50">
        <f>AEBYLD1!BF168*VLOOKUP(AEBYLD2!BF$4,'[1]INTERNAL PARAMETERS-1'!$B$5:$J$44,5,FALSE)*VLOOKUP(AEBYLD2!BF$4,'[1]INTERNAL PARAMETERS-1'!$B$5:$J$44,6,FALSE)*VLOOKUP(AEBYLD2!BF$4,'[1]INTERNAL PARAMETERS-1'!$B$5:$J$44,3,FALSE) + AEBYLD1!BF168*(1-VLOOKUP(AEBYLD2!BF$4,'[1]INTERNAL PARAMETERS-1'!$B$5:$J$44,5,FALSE))*VLOOKUP(AEBYLD2!BF$4,'[1]INTERNAL PARAMETERS-1'!$B$5:$J$44,8,FALSE)*VLOOKUP(AEBYLD2!BF$4,'[1]INTERNAL PARAMETERS-1'!$B$5:$J$44,3,FALSE)</f>
        <v>0</v>
      </c>
      <c r="BG168" s="50">
        <f>AEBYLD1!BG168*VLOOKUP(AEBYLD2!BG$4,'[1]INTERNAL PARAMETERS-1'!$B$5:$J$44,5,FALSE)*VLOOKUP(AEBYLD2!BG$4,'[1]INTERNAL PARAMETERS-1'!$B$5:$J$44,6,FALSE)*VLOOKUP(AEBYLD2!BG$4,'[1]INTERNAL PARAMETERS-1'!$B$5:$J$44,3,FALSE) + AEBYLD1!BG168*(1-VLOOKUP(AEBYLD2!BG$4,'[1]INTERNAL PARAMETERS-1'!$B$5:$J$44,5,FALSE))*VLOOKUP(AEBYLD2!BG$4,'[1]INTERNAL PARAMETERS-1'!$B$5:$J$44,8,FALSE)*VLOOKUP(AEBYLD2!BG$4,'[1]INTERNAL PARAMETERS-1'!$B$5:$J$44,3,FALSE)</f>
        <v>6.0432257239704842E-2</v>
      </c>
      <c r="BH168" s="50">
        <f>AEBYLD1!BH168*VLOOKUP(AEBYLD2!BH$4,'[1]INTERNAL PARAMETERS-1'!$B$5:$J$44,5,FALSE)*VLOOKUP(AEBYLD2!BH$4,'[1]INTERNAL PARAMETERS-1'!$B$5:$J$44,6,FALSE)*VLOOKUP(AEBYLD2!BH$4,'[1]INTERNAL PARAMETERS-1'!$B$5:$J$44,3,FALSE) + AEBYLD1!BH168*(1-VLOOKUP(AEBYLD2!BH$4,'[1]INTERNAL PARAMETERS-1'!$B$5:$J$44,5,FALSE))*VLOOKUP(AEBYLD2!BH$4,'[1]INTERNAL PARAMETERS-1'!$B$5:$J$44,8,FALSE)*VLOOKUP(AEBYLD2!BH$4,'[1]INTERNAL PARAMETERS-1'!$B$5:$J$44,3,FALSE)</f>
        <v>1.6819292196223356E-4</v>
      </c>
      <c r="BI168" s="50">
        <f>AEBYLD1!BI168*VLOOKUP(AEBYLD2!BI$4,'[1]INTERNAL PARAMETERS-1'!$B$5:$J$44,5,FALSE)*VLOOKUP(AEBYLD2!BI$4,'[1]INTERNAL PARAMETERS-1'!$B$5:$J$44,6,FALSE)*VLOOKUP(AEBYLD2!BI$4,'[1]INTERNAL PARAMETERS-1'!$B$5:$J$44,3,FALSE) + AEBYLD1!BI168*(1-VLOOKUP(AEBYLD2!BI$4,'[1]INTERNAL PARAMETERS-1'!$B$5:$J$44,5,FALSE))*VLOOKUP(AEBYLD2!BI$4,'[1]INTERNAL PARAMETERS-1'!$B$5:$J$44,8,FALSE)*VLOOKUP(AEBYLD2!BI$4,'[1]INTERNAL PARAMETERS-1'!$B$5:$J$44,3,FALSE)</f>
        <v>0</v>
      </c>
      <c r="BJ168" s="50">
        <f>AEBYLD1!BJ168*VLOOKUP(AEBYLD2!BJ$4,'[1]INTERNAL PARAMETERS-1'!$B$5:$J$44,5,FALSE)*VLOOKUP(AEBYLD2!BJ$4,'[1]INTERNAL PARAMETERS-1'!$B$5:$J$44,6,FALSE)*VLOOKUP(AEBYLD2!BJ$4,'[1]INTERNAL PARAMETERS-1'!$B$5:$J$44,3,FALSE) + AEBYLD1!BJ168*(1-VLOOKUP(AEBYLD2!BJ$4,'[1]INTERNAL PARAMETERS-1'!$B$5:$J$44,5,FALSE))*VLOOKUP(AEBYLD2!BJ$4,'[1]INTERNAL PARAMETERS-1'!$B$5:$J$44,8,FALSE)*VLOOKUP(AEBYLD2!BJ$4,'[1]INTERNAL PARAMETERS-1'!$B$5:$J$44,3,FALSE)</f>
        <v>1.6213087838059845E-2</v>
      </c>
      <c r="BK168" s="50">
        <f>AEBYLD1!BK168*VLOOKUP(AEBYLD2!BK$4,'[1]INTERNAL PARAMETERS-1'!$B$5:$J$44,5,FALSE)*VLOOKUP(AEBYLD2!BK$4,'[1]INTERNAL PARAMETERS-1'!$B$5:$J$44,6,FALSE)*VLOOKUP(AEBYLD2!BK$4,'[1]INTERNAL PARAMETERS-1'!$B$5:$J$44,3,FALSE) + AEBYLD1!BK168*(1-VLOOKUP(AEBYLD2!BK$4,'[1]INTERNAL PARAMETERS-1'!$B$5:$J$44,5,FALSE))*VLOOKUP(AEBYLD2!BK$4,'[1]INTERNAL PARAMETERS-1'!$B$5:$J$44,8,FALSE)*VLOOKUP(AEBYLD2!BK$4,'[1]INTERNAL PARAMETERS-1'!$B$5:$J$44,3,FALSE)</f>
        <v>9.5905262026341666E-3</v>
      </c>
      <c r="BL168" s="50">
        <f>AEBYLD1!BL168*VLOOKUP(AEBYLD2!BL$4,'[1]INTERNAL PARAMETERS-1'!$B$5:$J$44,5,FALSE)*VLOOKUP(AEBYLD2!BL$4,'[1]INTERNAL PARAMETERS-1'!$B$5:$J$44,6,FALSE)*VLOOKUP(AEBYLD2!BL$4,'[1]INTERNAL PARAMETERS-1'!$B$5:$J$44,3,FALSE) + AEBYLD1!BL168*(1-VLOOKUP(AEBYLD2!BL$4,'[1]INTERNAL PARAMETERS-1'!$B$5:$J$44,5,FALSE))*VLOOKUP(AEBYLD2!BL$4,'[1]INTERNAL PARAMETERS-1'!$B$5:$J$44,8,FALSE)*VLOOKUP(AEBYLD2!BL$4,'[1]INTERNAL PARAMETERS-1'!$B$5:$J$44,3,FALSE)</f>
        <v>3.1719003295899505E-3</v>
      </c>
      <c r="BM168" s="50">
        <f>AEBYLD1!BM168*VLOOKUP(AEBYLD2!BM$4,'[1]INTERNAL PARAMETERS-1'!$B$5:$J$44,5,FALSE)*VLOOKUP(AEBYLD2!BM$4,'[1]INTERNAL PARAMETERS-1'!$B$5:$J$44,6,FALSE)*VLOOKUP(AEBYLD2!BM$4,'[1]INTERNAL PARAMETERS-1'!$B$5:$J$44,3,FALSE) + AEBYLD1!BM168*(1-VLOOKUP(AEBYLD2!BM$4,'[1]INTERNAL PARAMETERS-1'!$B$5:$J$44,5,FALSE))*VLOOKUP(AEBYLD2!BM$4,'[1]INTERNAL PARAMETERS-1'!$B$5:$J$44,8,FALSE)*VLOOKUP(AEBYLD2!BM$4,'[1]INTERNAL PARAMETERS-1'!$B$5:$J$44,3,FALSE)</f>
        <v>2.8514041650636675E-4</v>
      </c>
      <c r="BN168" s="50">
        <f>AEBYLD1!BN168*VLOOKUP(AEBYLD2!BN$4,'[1]INTERNAL PARAMETERS-1'!$B$5:$J$44,5,FALSE)*VLOOKUP(AEBYLD2!BN$4,'[1]INTERNAL PARAMETERS-1'!$B$5:$J$44,6,FALSE)*VLOOKUP(AEBYLD2!BN$4,'[1]INTERNAL PARAMETERS-1'!$B$5:$J$44,3,FALSE) + AEBYLD1!BN168*(1-VLOOKUP(AEBYLD2!BN$4,'[1]INTERNAL PARAMETERS-1'!$B$5:$J$44,5,FALSE))*VLOOKUP(AEBYLD2!BN$4,'[1]INTERNAL PARAMETERS-1'!$B$5:$J$44,8,FALSE)*VLOOKUP(AEBYLD2!BN$4,'[1]INTERNAL PARAMETERS-1'!$B$5:$J$44,3,FALSE)</f>
        <v>2.2891515679621541E-2</v>
      </c>
      <c r="BO168" s="50">
        <f>AEBYLD1!BO168*VLOOKUP(AEBYLD2!BO$4,'[1]INTERNAL PARAMETERS-1'!$B$5:$J$44,5,FALSE)*VLOOKUP(AEBYLD2!BO$4,'[1]INTERNAL PARAMETERS-1'!$B$5:$J$44,6,FALSE)*VLOOKUP(AEBYLD2!BO$4,'[1]INTERNAL PARAMETERS-1'!$B$5:$J$44,3,FALSE) + AEBYLD1!BO168*(1-VLOOKUP(AEBYLD2!BO$4,'[1]INTERNAL PARAMETERS-1'!$B$5:$J$44,5,FALSE))*VLOOKUP(AEBYLD2!BO$4,'[1]INTERNAL PARAMETERS-1'!$B$5:$J$44,8,FALSE)*VLOOKUP(AEBYLD2!BO$4,'[1]INTERNAL PARAMETERS-1'!$B$5:$J$44,3,FALSE)</f>
        <v>1.7897001983313766E-2</v>
      </c>
      <c r="BP168" s="50">
        <f>AEBYLD1!BP168*VLOOKUP(AEBYLD2!BP$4,'[1]INTERNAL PARAMETERS-1'!$B$5:$J$44,5,FALSE)*VLOOKUP(AEBYLD2!BP$4,'[1]INTERNAL PARAMETERS-1'!$B$5:$J$44,6,FALSE)*VLOOKUP(AEBYLD2!BP$4,'[1]INTERNAL PARAMETERS-1'!$B$5:$J$44,3,FALSE) + AEBYLD1!BP168*(1-VLOOKUP(AEBYLD2!BP$4,'[1]INTERNAL PARAMETERS-1'!$B$5:$J$44,5,FALSE))*VLOOKUP(AEBYLD2!BP$4,'[1]INTERNAL PARAMETERS-1'!$B$5:$J$44,8,FALSE)*VLOOKUP(AEBYLD2!BP$4,'[1]INTERNAL PARAMETERS-1'!$B$5:$J$44,3,FALSE)</f>
        <v>3.7820773845109929E-4</v>
      </c>
      <c r="BQ168" s="50">
        <f>AEBYLD1!BQ168*VLOOKUP(AEBYLD2!BQ$4,'[1]INTERNAL PARAMETERS-1'!$B$5:$J$44,5,FALSE)*VLOOKUP(AEBYLD2!BQ$4,'[1]INTERNAL PARAMETERS-1'!$B$5:$J$44,6,FALSE)*VLOOKUP(AEBYLD2!BQ$4,'[1]INTERNAL PARAMETERS-1'!$B$5:$J$44,3,FALSE) + AEBYLD1!BQ168*(1-VLOOKUP(AEBYLD2!BQ$4,'[1]INTERNAL PARAMETERS-1'!$B$5:$J$44,5,FALSE))*VLOOKUP(AEBYLD2!BQ$4,'[1]INTERNAL PARAMETERS-1'!$B$5:$J$44,8,FALSE)*VLOOKUP(AEBYLD2!BQ$4,'[1]INTERNAL PARAMETERS-1'!$B$5:$J$44,3,FALSE)</f>
        <v>2.7898352628738868E-2</v>
      </c>
      <c r="BR168" s="50">
        <f>AEBYLD1!BR168*VLOOKUP(AEBYLD2!BR$4,'[1]INTERNAL PARAMETERS-1'!$B$5:$J$44,5,FALSE)*VLOOKUP(AEBYLD2!BR$4,'[1]INTERNAL PARAMETERS-1'!$B$5:$J$44,6,FALSE)*VLOOKUP(AEBYLD2!BR$4,'[1]INTERNAL PARAMETERS-1'!$B$5:$J$44,3,FALSE) + AEBYLD1!BR168*(1-VLOOKUP(AEBYLD2!BR$4,'[1]INTERNAL PARAMETERS-1'!$B$5:$J$44,5,FALSE))*VLOOKUP(AEBYLD2!BR$4,'[1]INTERNAL PARAMETERS-1'!$B$5:$J$44,8,FALSE)*VLOOKUP(AEBYLD2!BR$4,'[1]INTERNAL PARAMETERS-1'!$B$5:$J$44,3,FALSE)</f>
        <v>6.1314357170358868E-4</v>
      </c>
      <c r="BS168" s="50">
        <f>AEBYLD1!BS168*VLOOKUP(AEBYLD2!BS$4,'[1]INTERNAL PARAMETERS-1'!$B$5:$J$44,5,FALSE)*VLOOKUP(AEBYLD2!BS$4,'[1]INTERNAL PARAMETERS-1'!$B$5:$J$44,6,FALSE)*VLOOKUP(AEBYLD2!BS$4,'[1]INTERNAL PARAMETERS-1'!$B$5:$J$44,3,FALSE) + AEBYLD1!BS168*(1-VLOOKUP(AEBYLD2!BS$4,'[1]INTERNAL PARAMETERS-1'!$B$5:$J$44,5,FALSE))*VLOOKUP(AEBYLD2!BS$4,'[1]INTERNAL PARAMETERS-1'!$B$5:$J$44,8,FALSE)*VLOOKUP(AEBYLD2!BS$4,'[1]INTERNAL PARAMETERS-1'!$B$5:$J$44,3,FALSE)</f>
        <v>5.4051909541810176E-5</v>
      </c>
      <c r="BT168" s="50">
        <f>AEBYLD1!BT168*VLOOKUP(AEBYLD2!BT$4,'[1]INTERNAL PARAMETERS-1'!$B$5:$J$44,5,FALSE)*VLOOKUP(AEBYLD2!BT$4,'[1]INTERNAL PARAMETERS-1'!$B$5:$J$44,6,FALSE)*VLOOKUP(AEBYLD2!BT$4,'[1]INTERNAL PARAMETERS-1'!$B$5:$J$44,3,FALSE) + AEBYLD1!BT168*(1-VLOOKUP(AEBYLD2!BT$4,'[1]INTERNAL PARAMETERS-1'!$B$5:$J$44,5,FALSE))*VLOOKUP(AEBYLD2!BT$4,'[1]INTERNAL PARAMETERS-1'!$B$5:$J$44,8,FALSE)*VLOOKUP(AEBYLD2!BT$4,'[1]INTERNAL PARAMETERS-1'!$B$5:$J$44,3,FALSE)</f>
        <v>0</v>
      </c>
      <c r="BU168" s="50">
        <f>AEBYLD1!BU168*VLOOKUP(AEBYLD2!BU$4,'[1]INTERNAL PARAMETERS-1'!$B$5:$J$44,5,FALSE)*VLOOKUP(AEBYLD2!BU$4,'[1]INTERNAL PARAMETERS-1'!$B$5:$J$44,6,FALSE)*VLOOKUP(AEBYLD2!BU$4,'[1]INTERNAL PARAMETERS-1'!$B$5:$J$44,3,FALSE) + AEBYLD1!BU168*(1-VLOOKUP(AEBYLD2!BU$4,'[1]INTERNAL PARAMETERS-1'!$B$5:$J$44,5,FALSE))*VLOOKUP(AEBYLD2!BU$4,'[1]INTERNAL PARAMETERS-1'!$B$5:$J$44,8,FALSE)*VLOOKUP(AEBYLD2!BU$4,'[1]INTERNAL PARAMETERS-1'!$B$5:$J$44,3,FALSE)</f>
        <v>0</v>
      </c>
      <c r="BV168" s="50">
        <f>AEBYLD1!BV168*VLOOKUP(AEBYLD2!BV$4,'[1]INTERNAL PARAMETERS-1'!$B$5:$J$44,5,FALSE)*VLOOKUP(AEBYLD2!BV$4,'[1]INTERNAL PARAMETERS-1'!$B$5:$J$44,6,FALSE)*VLOOKUP(AEBYLD2!BV$4,'[1]INTERNAL PARAMETERS-1'!$B$5:$J$44,3,FALSE) + AEBYLD1!BV168*(1-VLOOKUP(AEBYLD2!BV$4,'[1]INTERNAL PARAMETERS-1'!$B$5:$J$44,5,FALSE))*VLOOKUP(AEBYLD2!BV$4,'[1]INTERNAL PARAMETERS-1'!$B$5:$J$44,8,FALSE)*VLOOKUP(AEBYLD2!BV$4,'[1]INTERNAL PARAMETERS-1'!$B$5:$J$44,3,FALSE)</f>
        <v>0</v>
      </c>
      <c r="BW168" s="50">
        <f>AEBYLD1!BW168*VLOOKUP(AEBYLD2!BW$4,'[1]INTERNAL PARAMETERS-1'!$B$5:$J$44,5,FALSE)*VLOOKUP(AEBYLD2!BW$4,'[1]INTERNAL PARAMETERS-1'!$B$5:$J$44,6,FALSE)*VLOOKUP(AEBYLD2!BW$4,'[1]INTERNAL PARAMETERS-1'!$B$5:$J$44,3,FALSE) + AEBYLD1!BW168*(1-VLOOKUP(AEBYLD2!BW$4,'[1]INTERNAL PARAMETERS-1'!$B$5:$J$44,5,FALSE))*VLOOKUP(AEBYLD2!BW$4,'[1]INTERNAL PARAMETERS-1'!$B$5:$J$44,8,FALSE)*VLOOKUP(AEBYLD2!BW$4,'[1]INTERNAL PARAMETERS-1'!$B$5:$J$44,3,FALSE)</f>
        <v>0</v>
      </c>
      <c r="BX168" s="50">
        <f>AEBYLD1!BX168*VLOOKUP(AEBYLD2!BX$4,'[1]INTERNAL PARAMETERS-1'!$B$5:$J$44,5,FALSE)*VLOOKUP(AEBYLD2!BX$4,'[1]INTERNAL PARAMETERS-1'!$B$5:$J$44,6,FALSE)*VLOOKUP(AEBYLD2!BX$4,'[1]INTERNAL PARAMETERS-1'!$B$5:$J$44,3,FALSE) + AEBYLD1!BX168*(1-VLOOKUP(AEBYLD2!BX$4,'[1]INTERNAL PARAMETERS-1'!$B$5:$J$44,5,FALSE))*VLOOKUP(AEBYLD2!BX$4,'[1]INTERNAL PARAMETERS-1'!$B$5:$J$44,8,FALSE)*VLOOKUP(AEBYLD2!BX$4,'[1]INTERNAL PARAMETERS-1'!$B$5:$J$44,3,FALSE)</f>
        <v>0</v>
      </c>
      <c r="BY168" s="50">
        <f>AEBYLD1!BY168*VLOOKUP(AEBYLD2!BY$4,'[1]INTERNAL PARAMETERS-1'!$B$5:$J$44,5,FALSE)*VLOOKUP(AEBYLD2!BY$4,'[1]INTERNAL PARAMETERS-1'!$B$5:$J$44,6,FALSE)*VLOOKUP(AEBYLD2!BY$4,'[1]INTERNAL PARAMETERS-1'!$B$5:$J$44,3,FALSE) + AEBYLD1!BY168*(1-VLOOKUP(AEBYLD2!BY$4,'[1]INTERNAL PARAMETERS-1'!$B$5:$J$44,5,FALSE))*VLOOKUP(AEBYLD2!BY$4,'[1]INTERNAL PARAMETERS-1'!$B$5:$J$44,8,FALSE)*VLOOKUP(AEBYLD2!BY$4,'[1]INTERNAL PARAMETERS-1'!$B$5:$J$44,3,FALSE)</f>
        <v>0</v>
      </c>
      <c r="BZ168" s="50">
        <f>AEBYLD1!BZ168*VLOOKUP(AEBYLD2!BZ$4,'[1]INTERNAL PARAMETERS-1'!$B$5:$J$44,5,FALSE)*VLOOKUP(AEBYLD2!BZ$4,'[1]INTERNAL PARAMETERS-1'!$B$5:$J$44,6,FALSE)*VLOOKUP(AEBYLD2!BZ$4,'[1]INTERNAL PARAMETERS-1'!$B$5:$J$44,3,FALSE) + AEBYLD1!BZ168*(1-VLOOKUP(AEBYLD2!BZ$4,'[1]INTERNAL PARAMETERS-1'!$B$5:$J$44,5,FALSE))*VLOOKUP(AEBYLD2!BZ$4,'[1]INTERNAL PARAMETERS-1'!$B$5:$J$44,8,FALSE)*VLOOKUP(AEBYLD2!BZ$4,'[1]INTERNAL PARAMETERS-1'!$B$5:$J$44,3,FALSE)</f>
        <v>1.3288097079908354E-5</v>
      </c>
      <c r="CA168" s="50">
        <f>AEBYLD1!CA168*VLOOKUP(AEBYLD2!CA$4,'[1]INTERNAL PARAMETERS-1'!$B$5:$J$44,5,FALSE)*VLOOKUP(AEBYLD2!CA$4,'[1]INTERNAL PARAMETERS-1'!$B$5:$J$44,6,FALSE)*VLOOKUP(AEBYLD2!CA$4,'[1]INTERNAL PARAMETERS-1'!$B$5:$J$44,3,FALSE) + AEBYLD1!CA168*(1-VLOOKUP(AEBYLD2!CA$4,'[1]INTERNAL PARAMETERS-1'!$B$5:$J$44,5,FALSE))*VLOOKUP(AEBYLD2!CA$4,'[1]INTERNAL PARAMETERS-1'!$B$5:$J$44,8,FALSE)*VLOOKUP(AEBYLD2!CA$4,'[1]INTERNAL PARAMETERS-1'!$B$5:$J$44,3,FALSE)</f>
        <v>0</v>
      </c>
      <c r="CB168" s="50">
        <f>AEBYLD1!CB168*VLOOKUP(AEBYLD2!CB$4,'[1]INTERNAL PARAMETERS-1'!$B$5:$J$44,5,FALSE)*VLOOKUP(AEBYLD2!CB$4,'[1]INTERNAL PARAMETERS-1'!$B$5:$J$44,6,FALSE)*VLOOKUP(AEBYLD2!CB$4,'[1]INTERNAL PARAMETERS-1'!$B$5:$J$44,3,FALSE) + AEBYLD1!CB168*(1-VLOOKUP(AEBYLD2!CB$4,'[1]INTERNAL PARAMETERS-1'!$B$5:$J$44,5,FALSE))*VLOOKUP(AEBYLD2!CB$4,'[1]INTERNAL PARAMETERS-1'!$B$5:$J$44,8,FALSE)*VLOOKUP(AEBYLD2!CB$4,'[1]INTERNAL PARAMETERS-1'!$B$5:$J$44,3,FALSE)</f>
        <v>0</v>
      </c>
      <c r="CC168" s="50">
        <f>AEBYLD1!CC168*VLOOKUP(AEBYLD2!CC$4,'[1]INTERNAL PARAMETERS-1'!$B$5:$J$44,5,FALSE)*VLOOKUP(AEBYLD2!CC$4,'[1]INTERNAL PARAMETERS-1'!$B$5:$J$44,6,FALSE)*VLOOKUP(AEBYLD2!CC$4,'[1]INTERNAL PARAMETERS-1'!$B$5:$J$44,3,FALSE) + AEBYLD1!CC168*(1-VLOOKUP(AEBYLD2!CC$4,'[1]INTERNAL PARAMETERS-1'!$B$5:$J$44,5,FALSE))*VLOOKUP(AEBYLD2!CC$4,'[1]INTERNAL PARAMETERS-1'!$B$5:$J$44,8,FALSE)*VLOOKUP(AEBYLD2!CC$4,'[1]INTERNAL PARAMETERS-1'!$B$5:$J$44,3,FALSE)</f>
        <v>1.0705147794186446E-4</v>
      </c>
      <c r="CD168" s="50">
        <f>AEBYLD1!CD168*VLOOKUP(AEBYLD2!CD$4,'[1]INTERNAL PARAMETERS-1'!$B$5:$J$44,5,FALSE)*VLOOKUP(AEBYLD2!CD$4,'[1]INTERNAL PARAMETERS-1'!$B$5:$J$44,6,FALSE)*VLOOKUP(AEBYLD2!CD$4,'[1]INTERNAL PARAMETERS-1'!$B$5:$J$44,3,FALSE) + AEBYLD1!CD168*(1-VLOOKUP(AEBYLD2!CD$4,'[1]INTERNAL PARAMETERS-1'!$B$5:$J$44,5,FALSE))*VLOOKUP(AEBYLD2!CD$4,'[1]INTERNAL PARAMETERS-1'!$B$5:$J$44,8,FALSE)*VLOOKUP(AEBYLD2!CD$4,'[1]INTERNAL PARAMETERS-1'!$B$5:$J$44,3,FALSE)</f>
        <v>9.5515824080183757E-4</v>
      </c>
      <c r="CE168" s="50">
        <f>AEBYLD1!CE168*VLOOKUP(AEBYLD2!CE$4,'[1]INTERNAL PARAMETERS-1'!$B$5:$J$44,5,FALSE)*VLOOKUP(AEBYLD2!CE$4,'[1]INTERNAL PARAMETERS-1'!$B$5:$J$44,6,FALSE)*VLOOKUP(AEBYLD2!CE$4,'[1]INTERNAL PARAMETERS-1'!$B$5:$J$44,3,FALSE) + AEBYLD1!CE168*(1-VLOOKUP(AEBYLD2!CE$4,'[1]INTERNAL PARAMETERS-1'!$B$5:$J$44,5,FALSE))*VLOOKUP(AEBYLD2!CE$4,'[1]INTERNAL PARAMETERS-1'!$B$5:$J$44,8,FALSE)*VLOOKUP(AEBYLD2!CE$4,'[1]INTERNAL PARAMETERS-1'!$B$5:$J$44,3,FALSE)</f>
        <v>1.3017062083913397E-3</v>
      </c>
      <c r="CF168" s="50">
        <f>AEBYLD1!CF168*VLOOKUP(AEBYLD2!CF$4,'[1]INTERNAL PARAMETERS-1'!$B$5:$J$44,5,FALSE)*VLOOKUP(AEBYLD2!CF$4,'[1]INTERNAL PARAMETERS-1'!$B$5:$J$44,6,FALSE)*VLOOKUP(AEBYLD2!CF$4,'[1]INTERNAL PARAMETERS-1'!$B$5:$J$44,3,FALSE) + AEBYLD1!CF168*(1-VLOOKUP(AEBYLD2!CF$4,'[1]INTERNAL PARAMETERS-1'!$B$5:$J$44,5,FALSE))*VLOOKUP(AEBYLD2!CF$4,'[1]INTERNAL PARAMETERS-1'!$B$5:$J$44,8,FALSE)*VLOOKUP(AEBYLD2!CF$4,'[1]INTERNAL PARAMETERS-1'!$B$5:$J$44,3,FALSE)</f>
        <v>1.2898835916046476E-3</v>
      </c>
      <c r="CG168" s="50">
        <f>AEBYLD1!CG168*VLOOKUP(AEBYLD2!CG$4,'[1]INTERNAL PARAMETERS-1'!$B$5:$J$44,5,FALSE)*VLOOKUP(AEBYLD2!CG$4,'[1]INTERNAL PARAMETERS-1'!$B$5:$J$44,6,FALSE)*VLOOKUP(AEBYLD2!CG$4,'[1]INTERNAL PARAMETERS-1'!$B$5:$J$44,3,FALSE) + AEBYLD1!CG168*(1-VLOOKUP(AEBYLD2!CG$4,'[1]INTERNAL PARAMETERS-1'!$B$5:$J$44,5,FALSE))*VLOOKUP(AEBYLD2!CG$4,'[1]INTERNAL PARAMETERS-1'!$B$5:$J$44,8,FALSE)*VLOOKUP(AEBYLD2!CG$4,'[1]INTERNAL PARAMETERS-1'!$B$5:$J$44,3,FALSE)</f>
        <v>0</v>
      </c>
      <c r="CH168" s="49">
        <f>AEBYLD1!CH168*VLOOKUP(AEBYLD2!CH$4,'[1]INTERNAL PARAMETERS-1'!$B$5:$J$44,5,FALSE)*VLOOKUP(AEBYLD2!CH$4,'[1]INTERNAL PARAMETERS-1'!$B$5:$J$44,6,FALSE)*VLOOKUP(AEBYLD2!CH$4,'[1]INTERNAL PARAMETERS-1'!$B$5:$J$44,3,FALSE) + AEBYLD1!CH168*(1-VLOOKUP(AEBYLD2!CH$4,'[1]INTERNAL PARAMETERS-1'!$B$5:$J$44,5,FALSE))*VLOOKUP(AEBYLD2!CH$4,'[1]INTERNAL PARAMETERS-1'!$B$5:$J$44,8,FALSE)*VLOOKUP(AEBYLD2!CH$4,'[1]INTERNAL PARAMETERS-1'!$B$5:$J$44,3,FALSE)</f>
        <v>0</v>
      </c>
      <c r="CJ168" s="51">
        <f t="shared" si="4"/>
        <v>20.414660052707667</v>
      </c>
      <c r="CK168" s="49">
        <f t="shared" si="5"/>
        <v>0.44109395113715993</v>
      </c>
    </row>
    <row r="169" spans="2:89" x14ac:dyDescent="0.4">
      <c r="B169" s="64" t="s">
        <v>8</v>
      </c>
      <c r="C169" s="63" t="s">
        <v>71</v>
      </c>
      <c r="D169" s="63" t="s">
        <v>86</v>
      </c>
      <c r="E169" s="147">
        <f>AEB!AF169</f>
        <v>68.850951349200159</v>
      </c>
      <c r="F169" s="62">
        <f>'[1]INTERNAL PARAMETERS-1'!M7</f>
        <v>73.784999999999997</v>
      </c>
      <c r="G169" s="51">
        <f>AEBYLD1!G169*VLOOKUP(AEBYLD2!G$4,'[1]INTERNAL PARAMETERS-1'!$B$5:$J$44,5,FALSE)*VLOOKUP(AEBYLD2!G$4,'[1]INTERNAL PARAMETERS-1'!$B$5:$J$44,7,FALSE)*AEBYLD2!$F169 + AEBYLD1!G169*(1-VLOOKUP(AEBYLD2!G$4,'[1]INTERNAL PARAMETERS-1'!$B$5:$J$44,5,FALSE))*VLOOKUP(AEBYLD2!G$4,'[1]INTERNAL PARAMETERS-1'!$B$5:$J$44,9,FALSE)*AEBYLD2!$F169</f>
        <v>9.0463745698154696</v>
      </c>
      <c r="H169" s="50">
        <f>AEBYLD1!H169*VLOOKUP(AEBYLD2!H$4,'[1]INTERNAL PARAMETERS-1'!$B$5:$J$44,5,FALSE)*VLOOKUP(AEBYLD2!H$4,'[1]INTERNAL PARAMETERS-1'!$B$5:$J$44,7,FALSE)*AEBYLD2!$F169 + AEBYLD1!H169*(1-VLOOKUP(AEBYLD2!H$4,'[1]INTERNAL PARAMETERS-1'!$B$5:$J$44,5,FALSE))*VLOOKUP(AEBYLD2!H$4,'[1]INTERNAL PARAMETERS-1'!$B$5:$J$44,9,FALSE)*AEBYLD2!$F169</f>
        <v>4.5462255902638011</v>
      </c>
      <c r="I169" s="50">
        <f>AEBYLD1!I169*VLOOKUP(AEBYLD2!I$4,'[1]INTERNAL PARAMETERS-1'!$B$5:$J$44,5,FALSE)*VLOOKUP(AEBYLD2!I$4,'[1]INTERNAL PARAMETERS-1'!$B$5:$J$44,7,FALSE)*AEBYLD2!$F169 + AEBYLD1!I169*(1-VLOOKUP(AEBYLD2!I$4,'[1]INTERNAL PARAMETERS-1'!$B$5:$J$44,5,FALSE))*VLOOKUP(AEBYLD2!I$4,'[1]INTERNAL PARAMETERS-1'!$B$5:$J$44,9,FALSE)*AEBYLD2!$F169</f>
        <v>14.318295043608574</v>
      </c>
      <c r="J169" s="50">
        <f>AEBYLD1!J169*VLOOKUP(AEBYLD2!J$4,'[1]INTERNAL PARAMETERS-1'!$B$5:$J$44,5,FALSE)*VLOOKUP(AEBYLD2!J$4,'[1]INTERNAL PARAMETERS-1'!$B$5:$J$44,7,FALSE)*AEBYLD2!$F169 + AEBYLD1!J169*(1-VLOOKUP(AEBYLD2!J$4,'[1]INTERNAL PARAMETERS-1'!$B$5:$J$44,5,FALSE))*VLOOKUP(AEBYLD2!J$4,'[1]INTERNAL PARAMETERS-1'!$B$5:$J$44,9,FALSE)*AEBYLD2!$F169</f>
        <v>0</v>
      </c>
      <c r="K169" s="50">
        <f>AEBYLD1!K169*VLOOKUP(AEBYLD2!K$4,'[1]INTERNAL PARAMETERS-1'!$B$5:$J$44,5,FALSE)*VLOOKUP(AEBYLD2!K$4,'[1]INTERNAL PARAMETERS-1'!$B$5:$J$44,7,FALSE)*AEBYLD2!$F169 + AEBYLD1!K169*(1-VLOOKUP(AEBYLD2!K$4,'[1]INTERNAL PARAMETERS-1'!$B$5:$J$44,5,FALSE))*VLOOKUP(AEBYLD2!K$4,'[1]INTERNAL PARAMETERS-1'!$B$5:$J$44,9,FALSE)*AEBYLD2!$F169</f>
        <v>0</v>
      </c>
      <c r="L169" s="50">
        <f>AEBYLD1!L169*VLOOKUP(AEBYLD2!L$4,'[1]INTERNAL PARAMETERS-1'!$B$5:$J$44,5,FALSE)*VLOOKUP(AEBYLD2!L$4,'[1]INTERNAL PARAMETERS-1'!$B$5:$J$44,7,FALSE)*AEBYLD2!$F169 + AEBYLD1!L169*(1-VLOOKUP(AEBYLD2!L$4,'[1]INTERNAL PARAMETERS-1'!$B$5:$J$44,5,FALSE))*VLOOKUP(AEBYLD2!L$4,'[1]INTERNAL PARAMETERS-1'!$B$5:$J$44,9,FALSE)*AEBYLD2!$F169</f>
        <v>0</v>
      </c>
      <c r="M169" s="50">
        <f>AEBYLD1!M169*VLOOKUP(AEBYLD2!M$4,'[1]INTERNAL PARAMETERS-1'!$B$5:$J$44,5,FALSE)*VLOOKUP(AEBYLD2!M$4,'[1]INTERNAL PARAMETERS-1'!$B$5:$J$44,7,FALSE)*AEBYLD2!$F169 + AEBYLD1!M169*(1-VLOOKUP(AEBYLD2!M$4,'[1]INTERNAL PARAMETERS-1'!$B$5:$J$44,5,FALSE))*VLOOKUP(AEBYLD2!M$4,'[1]INTERNAL PARAMETERS-1'!$B$5:$J$44,9,FALSE)*AEBYLD2!$F169</f>
        <v>0.13100273512704011</v>
      </c>
      <c r="N169" s="50">
        <f>AEBYLD1!N169*VLOOKUP(AEBYLD2!N$4,'[1]INTERNAL PARAMETERS-1'!$B$5:$J$44,5,FALSE)*VLOOKUP(AEBYLD2!N$4,'[1]INTERNAL PARAMETERS-1'!$B$5:$J$44,7,FALSE)*AEBYLD2!$F169 + AEBYLD1!N169*(1-VLOOKUP(AEBYLD2!N$4,'[1]INTERNAL PARAMETERS-1'!$B$5:$J$44,5,FALSE))*VLOOKUP(AEBYLD2!N$4,'[1]INTERNAL PARAMETERS-1'!$B$5:$J$44,9,FALSE)*AEBYLD2!$F169</f>
        <v>6.4145750281578776E-2</v>
      </c>
      <c r="O169" s="50">
        <f>AEBYLD1!O169*VLOOKUP(AEBYLD2!O$4,'[1]INTERNAL PARAMETERS-1'!$B$5:$J$44,5,FALSE)*VLOOKUP(AEBYLD2!O$4,'[1]INTERNAL PARAMETERS-1'!$B$5:$J$44,7,FALSE)*AEBYLD2!$F169 + AEBYLD1!O169*(1-VLOOKUP(AEBYLD2!O$4,'[1]INTERNAL PARAMETERS-1'!$B$5:$J$44,5,FALSE))*VLOOKUP(AEBYLD2!O$4,'[1]INTERNAL PARAMETERS-1'!$B$5:$J$44,9,FALSE)*AEBYLD2!$F169</f>
        <v>0</v>
      </c>
      <c r="P169" s="50">
        <f>AEBYLD1!P169*VLOOKUP(AEBYLD2!P$4,'[1]INTERNAL PARAMETERS-1'!$B$5:$J$44,5,FALSE)*VLOOKUP(AEBYLD2!P$4,'[1]INTERNAL PARAMETERS-1'!$B$5:$J$44,7,FALSE)*AEBYLD2!$F169 + AEBYLD1!P169*(1-VLOOKUP(AEBYLD2!P$4,'[1]INTERNAL PARAMETERS-1'!$B$5:$J$44,5,FALSE))*VLOOKUP(AEBYLD2!P$4,'[1]INTERNAL PARAMETERS-1'!$B$5:$J$44,9,FALSE)*AEBYLD2!$F169</f>
        <v>0</v>
      </c>
      <c r="Q169" s="50">
        <f>AEBYLD1!Q169*VLOOKUP(AEBYLD2!Q$4,'[1]INTERNAL PARAMETERS-1'!$B$5:$J$44,5,FALSE)*VLOOKUP(AEBYLD2!Q$4,'[1]INTERNAL PARAMETERS-1'!$B$5:$J$44,7,FALSE)*AEBYLD2!$F169 + AEBYLD1!Q169*(1-VLOOKUP(AEBYLD2!Q$4,'[1]INTERNAL PARAMETERS-1'!$B$5:$J$44,5,FALSE))*VLOOKUP(AEBYLD2!Q$4,'[1]INTERNAL PARAMETERS-1'!$B$5:$J$44,9,FALSE)*AEBYLD2!$F169</f>
        <v>0</v>
      </c>
      <c r="R169" s="50">
        <f>AEBYLD1!R169*VLOOKUP(AEBYLD2!R$4,'[1]INTERNAL PARAMETERS-1'!$B$5:$J$44,5,FALSE)*VLOOKUP(AEBYLD2!R$4,'[1]INTERNAL PARAMETERS-1'!$B$5:$J$44,7,FALSE)*AEBYLD2!$F169 + AEBYLD1!R169*(1-VLOOKUP(AEBYLD2!R$4,'[1]INTERNAL PARAMETERS-1'!$B$5:$J$44,5,FALSE))*VLOOKUP(AEBYLD2!R$4,'[1]INTERNAL PARAMETERS-1'!$B$5:$J$44,9,FALSE)*AEBYLD2!$F169</f>
        <v>5.7824497929391074E-2</v>
      </c>
      <c r="S169" s="50">
        <f>AEBYLD1!S169*VLOOKUP(AEBYLD2!S$4,'[1]INTERNAL PARAMETERS-1'!$B$5:$J$44,5,FALSE)*VLOOKUP(AEBYLD2!S$4,'[1]INTERNAL PARAMETERS-1'!$B$5:$J$44,7,FALSE)*AEBYLD2!$F169 + AEBYLD1!S169*(1-VLOOKUP(AEBYLD2!S$4,'[1]INTERNAL PARAMETERS-1'!$B$5:$J$44,5,FALSE))*VLOOKUP(AEBYLD2!S$4,'[1]INTERNAL PARAMETERS-1'!$B$5:$J$44,9,FALSE)*AEBYLD2!$F169</f>
        <v>3.918703647172241</v>
      </c>
      <c r="T169" s="50">
        <f>AEBYLD1!T169*VLOOKUP(AEBYLD2!T$4,'[1]INTERNAL PARAMETERS-1'!$B$5:$J$44,5,FALSE)*VLOOKUP(AEBYLD2!T$4,'[1]INTERNAL PARAMETERS-1'!$B$5:$J$44,7,FALSE)*AEBYLD2!$F169 + AEBYLD1!T169*(1-VLOOKUP(AEBYLD2!T$4,'[1]INTERNAL PARAMETERS-1'!$B$5:$J$44,5,FALSE))*VLOOKUP(AEBYLD2!T$4,'[1]INTERNAL PARAMETERS-1'!$B$5:$J$44,9,FALSE)*AEBYLD2!$F169</f>
        <v>0.21682662673288061</v>
      </c>
      <c r="U169" s="50">
        <f>AEBYLD1!U169*VLOOKUP(AEBYLD2!U$4,'[1]INTERNAL PARAMETERS-1'!$B$5:$J$44,5,FALSE)*VLOOKUP(AEBYLD2!U$4,'[1]INTERNAL PARAMETERS-1'!$B$5:$J$44,7,FALSE)*AEBYLD2!$F169 + AEBYLD1!U169*(1-VLOOKUP(AEBYLD2!U$4,'[1]INTERNAL PARAMETERS-1'!$B$5:$J$44,5,FALSE))*VLOOKUP(AEBYLD2!U$4,'[1]INTERNAL PARAMETERS-1'!$B$5:$J$44,9,FALSE)*AEBYLD2!$F169</f>
        <v>0.28585838046000073</v>
      </c>
      <c r="V169" s="50">
        <f>AEBYLD1!V169*VLOOKUP(AEBYLD2!V$4,'[1]INTERNAL PARAMETERS-1'!$B$5:$J$44,5,FALSE)*VLOOKUP(AEBYLD2!V$4,'[1]INTERNAL PARAMETERS-1'!$B$5:$J$44,7,FALSE)*AEBYLD2!$F169 + AEBYLD1!V169*(1-VLOOKUP(AEBYLD2!V$4,'[1]INTERNAL PARAMETERS-1'!$B$5:$J$44,5,FALSE))*VLOOKUP(AEBYLD2!V$4,'[1]INTERNAL PARAMETERS-1'!$B$5:$J$44,9,FALSE)*AEBYLD2!$F169</f>
        <v>1.8474007324124471</v>
      </c>
      <c r="W169" s="50">
        <f>AEBYLD1!W169*VLOOKUP(AEBYLD2!W$4,'[1]INTERNAL PARAMETERS-1'!$B$5:$J$44,5,FALSE)*VLOOKUP(AEBYLD2!W$4,'[1]INTERNAL PARAMETERS-1'!$B$5:$J$44,7,FALSE)*AEBYLD2!$F169 + AEBYLD1!W169*(1-VLOOKUP(AEBYLD2!W$4,'[1]INTERNAL PARAMETERS-1'!$B$5:$J$44,5,FALSE))*VLOOKUP(AEBYLD2!W$4,'[1]INTERNAL PARAMETERS-1'!$B$5:$J$44,9,FALSE)*AEBYLD2!$F169</f>
        <v>0</v>
      </c>
      <c r="X169" s="50">
        <f>AEBYLD1!X169*VLOOKUP(AEBYLD2!X$4,'[1]INTERNAL PARAMETERS-1'!$B$5:$J$44,5,FALSE)*VLOOKUP(AEBYLD2!X$4,'[1]INTERNAL PARAMETERS-1'!$B$5:$J$44,7,FALSE)*AEBYLD2!$F169 + AEBYLD1!X169*(1-VLOOKUP(AEBYLD2!X$4,'[1]INTERNAL PARAMETERS-1'!$B$5:$J$44,5,FALSE))*VLOOKUP(AEBYLD2!X$4,'[1]INTERNAL PARAMETERS-1'!$B$5:$J$44,9,FALSE)*AEBYLD2!$F169</f>
        <v>0</v>
      </c>
      <c r="Y169" s="50">
        <f>AEBYLD1!Y169*VLOOKUP(AEBYLD2!Y$4,'[1]INTERNAL PARAMETERS-1'!$B$5:$J$44,5,FALSE)*VLOOKUP(AEBYLD2!Y$4,'[1]INTERNAL PARAMETERS-1'!$B$5:$J$44,7,FALSE)*AEBYLD2!$F169 + AEBYLD1!Y169*(1-VLOOKUP(AEBYLD2!Y$4,'[1]INTERNAL PARAMETERS-1'!$B$5:$J$44,5,FALSE))*VLOOKUP(AEBYLD2!Y$4,'[1]INTERNAL PARAMETERS-1'!$B$5:$J$44,9,FALSE)*AEBYLD2!$F169</f>
        <v>0</v>
      </c>
      <c r="Z169" s="50">
        <f>AEBYLD1!Z169*VLOOKUP(AEBYLD2!Z$4,'[1]INTERNAL PARAMETERS-1'!$B$5:$J$44,5,FALSE)*VLOOKUP(AEBYLD2!Z$4,'[1]INTERNAL PARAMETERS-1'!$B$5:$J$44,7,FALSE)*AEBYLD2!$F169 + AEBYLD1!Z169*(1-VLOOKUP(AEBYLD2!Z$4,'[1]INTERNAL PARAMETERS-1'!$B$5:$J$44,5,FALSE))*VLOOKUP(AEBYLD2!Z$4,'[1]INTERNAL PARAMETERS-1'!$B$5:$J$44,9,FALSE)*AEBYLD2!$F169</f>
        <v>0</v>
      </c>
      <c r="AA169" s="50">
        <f>AEBYLD1!AA169*VLOOKUP(AEBYLD2!AA$4,'[1]INTERNAL PARAMETERS-1'!$B$5:$J$44,5,FALSE)*VLOOKUP(AEBYLD2!AA$4,'[1]INTERNAL PARAMETERS-1'!$B$5:$J$44,7,FALSE)*AEBYLD2!$F169 + AEBYLD1!AA169*(1-VLOOKUP(AEBYLD2!AA$4,'[1]INTERNAL PARAMETERS-1'!$B$5:$J$44,5,FALSE))*VLOOKUP(AEBYLD2!AA$4,'[1]INTERNAL PARAMETERS-1'!$B$5:$J$44,9,FALSE)*AEBYLD2!$F169</f>
        <v>0</v>
      </c>
      <c r="AB169" s="50">
        <f>AEBYLD1!AB169*VLOOKUP(AEBYLD2!AB$4,'[1]INTERNAL PARAMETERS-1'!$B$5:$J$44,5,FALSE)*VLOOKUP(AEBYLD2!AB$4,'[1]INTERNAL PARAMETERS-1'!$B$5:$J$44,7,FALSE)*AEBYLD2!$F169 + AEBYLD1!AB169*(1-VLOOKUP(AEBYLD2!AB$4,'[1]INTERNAL PARAMETERS-1'!$B$5:$J$44,5,FALSE))*VLOOKUP(AEBYLD2!AB$4,'[1]INTERNAL PARAMETERS-1'!$B$5:$J$44,9,FALSE)*AEBYLD2!$F169</f>
        <v>0</v>
      </c>
      <c r="AC169" s="50">
        <f>AEBYLD1!AC169*VLOOKUP(AEBYLD2!AC$4,'[1]INTERNAL PARAMETERS-1'!$B$5:$J$44,5,FALSE)*VLOOKUP(AEBYLD2!AC$4,'[1]INTERNAL PARAMETERS-1'!$B$5:$J$44,7,FALSE)*AEBYLD2!$F169 + AEBYLD1!AC169*(1-VLOOKUP(AEBYLD2!AC$4,'[1]INTERNAL PARAMETERS-1'!$B$5:$J$44,5,FALSE))*VLOOKUP(AEBYLD2!AC$4,'[1]INTERNAL PARAMETERS-1'!$B$5:$J$44,9,FALSE)*AEBYLD2!$F169</f>
        <v>0</v>
      </c>
      <c r="AD169" s="50">
        <f>AEBYLD1!AD169*VLOOKUP(AEBYLD2!AD$4,'[1]INTERNAL PARAMETERS-1'!$B$5:$J$44,5,FALSE)*VLOOKUP(AEBYLD2!AD$4,'[1]INTERNAL PARAMETERS-1'!$B$5:$J$44,7,FALSE)*AEBYLD2!$F169 + AEBYLD1!AD169*(1-VLOOKUP(AEBYLD2!AD$4,'[1]INTERNAL PARAMETERS-1'!$B$5:$J$44,5,FALSE))*VLOOKUP(AEBYLD2!AD$4,'[1]INTERNAL PARAMETERS-1'!$B$5:$J$44,9,FALSE)*AEBYLD2!$F169</f>
        <v>0</v>
      </c>
      <c r="AE169" s="50">
        <f>AEBYLD1!AE169*VLOOKUP(AEBYLD2!AE$4,'[1]INTERNAL PARAMETERS-1'!$B$5:$J$44,5,FALSE)*VLOOKUP(AEBYLD2!AE$4,'[1]INTERNAL PARAMETERS-1'!$B$5:$J$44,7,FALSE)*AEBYLD2!$F169 + AEBYLD1!AE169*(1-VLOOKUP(AEBYLD2!AE$4,'[1]INTERNAL PARAMETERS-1'!$B$5:$J$44,5,FALSE))*VLOOKUP(AEBYLD2!AE$4,'[1]INTERNAL PARAMETERS-1'!$B$5:$J$44,9,FALSE)*AEBYLD2!$F169</f>
        <v>0</v>
      </c>
      <c r="AF169" s="50">
        <f>AEBYLD1!AF169*VLOOKUP(AEBYLD2!AF$4,'[1]INTERNAL PARAMETERS-1'!$B$5:$J$44,5,FALSE)*VLOOKUP(AEBYLD2!AF$4,'[1]INTERNAL PARAMETERS-1'!$B$5:$J$44,7,FALSE)*AEBYLD2!$F169 + AEBYLD1!AF169*(1-VLOOKUP(AEBYLD2!AF$4,'[1]INTERNAL PARAMETERS-1'!$B$5:$J$44,5,FALSE))*VLOOKUP(AEBYLD2!AF$4,'[1]INTERNAL PARAMETERS-1'!$B$5:$J$44,9,FALSE)*AEBYLD2!$F169</f>
        <v>3.5226897099204353E-2</v>
      </c>
      <c r="AG169" s="50">
        <f>AEBYLD1!AG169*VLOOKUP(AEBYLD2!AG$4,'[1]INTERNAL PARAMETERS-1'!$B$5:$J$44,5,FALSE)*VLOOKUP(AEBYLD2!AG$4,'[1]INTERNAL PARAMETERS-1'!$B$5:$J$44,7,FALSE)*AEBYLD2!$F169 + AEBYLD1!AG169*(1-VLOOKUP(AEBYLD2!AG$4,'[1]INTERNAL PARAMETERS-1'!$B$5:$J$44,5,FALSE))*VLOOKUP(AEBYLD2!AG$4,'[1]INTERNAL PARAMETERS-1'!$B$5:$J$44,9,FALSE)*AEBYLD2!$F169</f>
        <v>0.22226291391609695</v>
      </c>
      <c r="AH169" s="50">
        <f>AEBYLD1!AH169*VLOOKUP(AEBYLD2!AH$4,'[1]INTERNAL PARAMETERS-1'!$B$5:$J$44,5,FALSE)*VLOOKUP(AEBYLD2!AH$4,'[1]INTERNAL PARAMETERS-1'!$B$5:$J$44,7,FALSE)*AEBYLD2!$F169 + AEBYLD1!AH169*(1-VLOOKUP(AEBYLD2!AH$4,'[1]INTERNAL PARAMETERS-1'!$B$5:$J$44,5,FALSE))*VLOOKUP(AEBYLD2!AH$4,'[1]INTERNAL PARAMETERS-1'!$B$5:$J$44,9,FALSE)*AEBYLD2!$F169</f>
        <v>0</v>
      </c>
      <c r="AI169" s="50">
        <f>AEBYLD1!AI169*VLOOKUP(AEBYLD2!AI$4,'[1]INTERNAL PARAMETERS-1'!$B$5:$J$44,5,FALSE)*VLOOKUP(AEBYLD2!AI$4,'[1]INTERNAL PARAMETERS-1'!$B$5:$J$44,7,FALSE)*AEBYLD2!$F169 + AEBYLD1!AI169*(1-VLOOKUP(AEBYLD2!AI$4,'[1]INTERNAL PARAMETERS-1'!$B$5:$J$44,5,FALSE))*VLOOKUP(AEBYLD2!AI$4,'[1]INTERNAL PARAMETERS-1'!$B$5:$J$44,9,FALSE)*AEBYLD2!$F169</f>
        <v>4.5162688588723529E-3</v>
      </c>
      <c r="AJ169" s="50">
        <f>AEBYLD1!AJ169*VLOOKUP(AEBYLD2!AJ$4,'[1]INTERNAL PARAMETERS-1'!$B$5:$J$44,5,FALSE)*VLOOKUP(AEBYLD2!AJ$4,'[1]INTERNAL PARAMETERS-1'!$B$5:$J$44,7,FALSE)*AEBYLD2!$F169 + AEBYLD1!AJ169*(1-VLOOKUP(AEBYLD2!AJ$4,'[1]INTERNAL PARAMETERS-1'!$B$5:$J$44,5,FALSE))*VLOOKUP(AEBYLD2!AJ$4,'[1]INTERNAL PARAMETERS-1'!$B$5:$J$44,9,FALSE)*AEBYLD2!$F169</f>
        <v>0</v>
      </c>
      <c r="AK169" s="50">
        <f>AEBYLD1!AK169*VLOOKUP(AEBYLD2!AK$4,'[1]INTERNAL PARAMETERS-1'!$B$5:$J$44,5,FALSE)*VLOOKUP(AEBYLD2!AK$4,'[1]INTERNAL PARAMETERS-1'!$B$5:$J$44,7,FALSE)*AEBYLD2!$F169 + AEBYLD1!AK169*(1-VLOOKUP(AEBYLD2!AK$4,'[1]INTERNAL PARAMETERS-1'!$B$5:$J$44,5,FALSE))*VLOOKUP(AEBYLD2!AK$4,'[1]INTERNAL PARAMETERS-1'!$B$5:$J$44,9,FALSE)*AEBYLD2!$F169</f>
        <v>0</v>
      </c>
      <c r="AL169" s="50">
        <f>AEBYLD1!AL169*VLOOKUP(AEBYLD2!AL$4,'[1]INTERNAL PARAMETERS-1'!$B$5:$J$44,5,FALSE)*VLOOKUP(AEBYLD2!AL$4,'[1]INTERNAL PARAMETERS-1'!$B$5:$J$44,7,FALSE)*AEBYLD2!$F169 + AEBYLD1!AL169*(1-VLOOKUP(AEBYLD2!AL$4,'[1]INTERNAL PARAMETERS-1'!$B$5:$J$44,5,FALSE))*VLOOKUP(AEBYLD2!AL$4,'[1]INTERNAL PARAMETERS-1'!$B$5:$J$44,9,FALSE)*AEBYLD2!$F169</f>
        <v>0</v>
      </c>
      <c r="AM169" s="50">
        <f>AEBYLD1!AM169*VLOOKUP(AEBYLD2!AM$4,'[1]INTERNAL PARAMETERS-1'!$B$5:$J$44,5,FALSE)*VLOOKUP(AEBYLD2!AM$4,'[1]INTERNAL PARAMETERS-1'!$B$5:$J$44,7,FALSE)*AEBYLD2!$F169 + AEBYLD1!AM169*(1-VLOOKUP(AEBYLD2!AM$4,'[1]INTERNAL PARAMETERS-1'!$B$5:$J$44,5,FALSE))*VLOOKUP(AEBYLD2!AM$4,'[1]INTERNAL PARAMETERS-1'!$B$5:$J$44,9,FALSE)*AEBYLD2!$F169</f>
        <v>0</v>
      </c>
      <c r="AN169" s="50">
        <f>AEBYLD1!AN169*VLOOKUP(AEBYLD2!AN$4,'[1]INTERNAL PARAMETERS-1'!$B$5:$J$44,5,FALSE)*VLOOKUP(AEBYLD2!AN$4,'[1]INTERNAL PARAMETERS-1'!$B$5:$J$44,7,FALSE)*AEBYLD2!$F169 + AEBYLD1!AN169*(1-VLOOKUP(AEBYLD2!AN$4,'[1]INTERNAL PARAMETERS-1'!$B$5:$J$44,5,FALSE))*VLOOKUP(AEBYLD2!AN$4,'[1]INTERNAL PARAMETERS-1'!$B$5:$J$44,9,FALSE)*AEBYLD2!$F169</f>
        <v>0</v>
      </c>
      <c r="AO169" s="50">
        <f>AEBYLD1!AO169*VLOOKUP(AEBYLD2!AO$4,'[1]INTERNAL PARAMETERS-1'!$B$5:$J$44,5,FALSE)*VLOOKUP(AEBYLD2!AO$4,'[1]INTERNAL PARAMETERS-1'!$B$5:$J$44,7,FALSE)*AEBYLD2!$F169 + AEBYLD1!AO169*(1-VLOOKUP(AEBYLD2!AO$4,'[1]INTERNAL PARAMETERS-1'!$B$5:$J$44,5,FALSE))*VLOOKUP(AEBYLD2!AO$4,'[1]INTERNAL PARAMETERS-1'!$B$5:$J$44,9,FALSE)*AEBYLD2!$F169</f>
        <v>0</v>
      </c>
      <c r="AP169" s="50">
        <f>AEBYLD1!AP169*VLOOKUP(AEBYLD2!AP$4,'[1]INTERNAL PARAMETERS-1'!$B$5:$J$44,5,FALSE)*VLOOKUP(AEBYLD2!AP$4,'[1]INTERNAL PARAMETERS-1'!$B$5:$J$44,7,FALSE)*AEBYLD2!$F169 + AEBYLD1!AP169*(1-VLOOKUP(AEBYLD2!AP$4,'[1]INTERNAL PARAMETERS-1'!$B$5:$J$44,5,FALSE))*VLOOKUP(AEBYLD2!AP$4,'[1]INTERNAL PARAMETERS-1'!$B$5:$J$44,9,FALSE)*AEBYLD2!$F169</f>
        <v>0</v>
      </c>
      <c r="AQ169" s="50">
        <f>AEBYLD1!AQ169*VLOOKUP(AEBYLD2!AQ$4,'[1]INTERNAL PARAMETERS-1'!$B$5:$J$44,5,FALSE)*VLOOKUP(AEBYLD2!AQ$4,'[1]INTERNAL PARAMETERS-1'!$B$5:$J$44,7,FALSE)*AEBYLD2!$F169 + AEBYLD1!AQ169*(1-VLOOKUP(AEBYLD2!AQ$4,'[1]INTERNAL PARAMETERS-1'!$B$5:$J$44,5,FALSE))*VLOOKUP(AEBYLD2!AQ$4,'[1]INTERNAL PARAMETERS-1'!$B$5:$J$44,9,FALSE)*AEBYLD2!$F169</f>
        <v>0</v>
      </c>
      <c r="AR169" s="50">
        <f>AEBYLD1!AR169*VLOOKUP(AEBYLD2!AR$4,'[1]INTERNAL PARAMETERS-1'!$B$5:$J$44,5,FALSE)*VLOOKUP(AEBYLD2!AR$4,'[1]INTERNAL PARAMETERS-1'!$B$5:$J$44,7,FALSE)*AEBYLD2!$F169 + AEBYLD1!AR169*(1-VLOOKUP(AEBYLD2!AR$4,'[1]INTERNAL PARAMETERS-1'!$B$5:$J$44,5,FALSE))*VLOOKUP(AEBYLD2!AR$4,'[1]INTERNAL PARAMETERS-1'!$B$5:$J$44,9,FALSE)*AEBYLD2!$F169</f>
        <v>0</v>
      </c>
      <c r="AS169" s="50">
        <f>AEBYLD1!AS169*VLOOKUP(AEBYLD2!AS$4,'[1]INTERNAL PARAMETERS-1'!$B$5:$J$44,5,FALSE)*VLOOKUP(AEBYLD2!AS$4,'[1]INTERNAL PARAMETERS-1'!$B$5:$J$44,7,FALSE)*AEBYLD2!$F169 + AEBYLD1!AS169*(1-VLOOKUP(AEBYLD2!AS$4,'[1]INTERNAL PARAMETERS-1'!$B$5:$J$44,5,FALSE))*VLOOKUP(AEBYLD2!AS$4,'[1]INTERNAL PARAMETERS-1'!$B$5:$J$44,9,FALSE)*AEBYLD2!$F169</f>
        <v>0</v>
      </c>
      <c r="AT169" s="49">
        <f>AEBYLD1!AT169*VLOOKUP(AEBYLD2!AT$4,'[1]INTERNAL PARAMETERS-1'!$B$5:$J$44,5,FALSE)*VLOOKUP(AEBYLD2!AT$4,'[1]INTERNAL PARAMETERS-1'!$B$5:$J$44,7,FALSE)*AEBYLD2!$F169 + AEBYLD1!AT169*(1-VLOOKUP(AEBYLD2!AT$4,'[1]INTERNAL PARAMETERS-1'!$B$5:$J$44,5,FALSE))*VLOOKUP(AEBYLD2!AT$4,'[1]INTERNAL PARAMETERS-1'!$B$5:$J$44,9,FALSE)*AEBYLD2!$F169</f>
        <v>0</v>
      </c>
      <c r="AU169" s="51">
        <f>AEBYLD1!AU169*VLOOKUP(AEBYLD2!AU$4,'[1]INTERNAL PARAMETERS-1'!$B$5:$J$44,5,FALSE)*VLOOKUP(AEBYLD2!AU$4,'[1]INTERNAL PARAMETERS-1'!$B$5:$J$44,6,FALSE)*VLOOKUP(AEBYLD2!AU$4,'[1]INTERNAL PARAMETERS-1'!$B$5:$J$44,3,FALSE) + AEBYLD1!AU169*(1-VLOOKUP(AEBYLD2!AU$4,'[1]INTERNAL PARAMETERS-1'!$B$5:$J$44,5,FALSE))*VLOOKUP(AEBYLD2!AU$4,'[1]INTERNAL PARAMETERS-1'!$B$5:$J$44,8,FALSE)*VLOOKUP(AEBYLD2!AU$4,'[1]INTERNAL PARAMETERS-1'!$B$5:$J$44,3,FALSE)</f>
        <v>0</v>
      </c>
      <c r="AV169" s="50">
        <f>AEBYLD1!AV169*VLOOKUP(AEBYLD2!AV$4,'[1]INTERNAL PARAMETERS-1'!$B$5:$J$44,5,FALSE)*VLOOKUP(AEBYLD2!AV$4,'[1]INTERNAL PARAMETERS-1'!$B$5:$J$44,6,FALSE)*VLOOKUP(AEBYLD2!AV$4,'[1]INTERNAL PARAMETERS-1'!$B$5:$J$44,3,FALSE) + AEBYLD1!AV169*(1-VLOOKUP(AEBYLD2!AV$4,'[1]INTERNAL PARAMETERS-1'!$B$5:$J$44,5,FALSE))*VLOOKUP(AEBYLD2!AV$4,'[1]INTERNAL PARAMETERS-1'!$B$5:$J$44,8,FALSE)*VLOOKUP(AEBYLD2!AV$4,'[1]INTERNAL PARAMETERS-1'!$B$5:$J$44,3,FALSE)</f>
        <v>0</v>
      </c>
      <c r="AW169" s="50">
        <f>AEBYLD1!AW169*VLOOKUP(AEBYLD2!AW$4,'[1]INTERNAL PARAMETERS-1'!$B$5:$J$44,5,FALSE)*VLOOKUP(AEBYLD2!AW$4,'[1]INTERNAL PARAMETERS-1'!$B$5:$J$44,6,FALSE)*VLOOKUP(AEBYLD2!AW$4,'[1]INTERNAL PARAMETERS-1'!$B$5:$J$44,3,FALSE) + AEBYLD1!AW169*(1-VLOOKUP(AEBYLD2!AW$4,'[1]INTERNAL PARAMETERS-1'!$B$5:$J$44,5,FALSE))*VLOOKUP(AEBYLD2!AW$4,'[1]INTERNAL PARAMETERS-1'!$B$5:$J$44,8,FALSE)*VLOOKUP(AEBYLD2!AW$4,'[1]INTERNAL PARAMETERS-1'!$B$5:$J$44,3,FALSE)</f>
        <v>0.22911550473821182</v>
      </c>
      <c r="AX169" s="50">
        <f>AEBYLD1!AX169*VLOOKUP(AEBYLD2!AX$4,'[1]INTERNAL PARAMETERS-1'!$B$5:$J$44,5,FALSE)*VLOOKUP(AEBYLD2!AX$4,'[1]INTERNAL PARAMETERS-1'!$B$5:$J$44,6,FALSE)*VLOOKUP(AEBYLD2!AX$4,'[1]INTERNAL PARAMETERS-1'!$B$5:$J$44,3,FALSE) + AEBYLD1!AX169*(1-VLOOKUP(AEBYLD2!AX$4,'[1]INTERNAL PARAMETERS-1'!$B$5:$J$44,5,FALSE))*VLOOKUP(AEBYLD2!AX$4,'[1]INTERNAL PARAMETERS-1'!$B$5:$J$44,8,FALSE)*VLOOKUP(AEBYLD2!AX$4,'[1]INTERNAL PARAMETERS-1'!$B$5:$J$44,3,FALSE)</f>
        <v>0</v>
      </c>
      <c r="AY169" s="50">
        <f>AEBYLD1!AY169*VLOOKUP(AEBYLD2!AY$4,'[1]INTERNAL PARAMETERS-1'!$B$5:$J$44,5,FALSE)*VLOOKUP(AEBYLD2!AY$4,'[1]INTERNAL PARAMETERS-1'!$B$5:$J$44,6,FALSE)*VLOOKUP(AEBYLD2!AY$4,'[1]INTERNAL PARAMETERS-1'!$B$5:$J$44,3,FALSE) + AEBYLD1!AY169*(1-VLOOKUP(AEBYLD2!AY$4,'[1]INTERNAL PARAMETERS-1'!$B$5:$J$44,5,FALSE))*VLOOKUP(AEBYLD2!AY$4,'[1]INTERNAL PARAMETERS-1'!$B$5:$J$44,8,FALSE)*VLOOKUP(AEBYLD2!AY$4,'[1]INTERNAL PARAMETERS-1'!$B$5:$J$44,3,FALSE)</f>
        <v>0</v>
      </c>
      <c r="AZ169" s="50">
        <f>AEBYLD1!AZ169*VLOOKUP(AEBYLD2!AZ$4,'[1]INTERNAL PARAMETERS-1'!$B$5:$J$44,5,FALSE)*VLOOKUP(AEBYLD2!AZ$4,'[1]INTERNAL PARAMETERS-1'!$B$5:$J$44,6,FALSE)*VLOOKUP(AEBYLD2!AZ$4,'[1]INTERNAL PARAMETERS-1'!$B$5:$J$44,3,FALSE) + AEBYLD1!AZ169*(1-VLOOKUP(AEBYLD2!AZ$4,'[1]INTERNAL PARAMETERS-1'!$B$5:$J$44,5,FALSE))*VLOOKUP(AEBYLD2!AZ$4,'[1]INTERNAL PARAMETERS-1'!$B$5:$J$44,8,FALSE)*VLOOKUP(AEBYLD2!AZ$4,'[1]INTERNAL PARAMETERS-1'!$B$5:$J$44,3,FALSE)</f>
        <v>0</v>
      </c>
      <c r="BA169" s="50">
        <f>AEBYLD1!BA169*VLOOKUP(AEBYLD2!BA$4,'[1]INTERNAL PARAMETERS-1'!$B$5:$J$44,5,FALSE)*VLOOKUP(AEBYLD2!BA$4,'[1]INTERNAL PARAMETERS-1'!$B$5:$J$44,6,FALSE)*VLOOKUP(AEBYLD2!BA$4,'[1]INTERNAL PARAMETERS-1'!$B$5:$J$44,3,FALSE) + AEBYLD1!BA169*(1-VLOOKUP(AEBYLD2!BA$4,'[1]INTERNAL PARAMETERS-1'!$B$5:$J$44,5,FALSE))*VLOOKUP(AEBYLD2!BA$4,'[1]INTERNAL PARAMETERS-1'!$B$5:$J$44,8,FALSE)*VLOOKUP(AEBYLD2!BA$4,'[1]INTERNAL PARAMETERS-1'!$B$5:$J$44,3,FALSE)</f>
        <v>2.0952581872983524E-2</v>
      </c>
      <c r="BB169" s="50">
        <f>AEBYLD1!BB169*VLOOKUP(AEBYLD2!BB$4,'[1]INTERNAL PARAMETERS-1'!$B$5:$J$44,5,FALSE)*VLOOKUP(AEBYLD2!BB$4,'[1]INTERNAL PARAMETERS-1'!$B$5:$J$44,6,FALSE)*VLOOKUP(AEBYLD2!BB$4,'[1]INTERNAL PARAMETERS-1'!$B$5:$J$44,3,FALSE) + AEBYLD1!BB169*(1-VLOOKUP(AEBYLD2!BB$4,'[1]INTERNAL PARAMETERS-1'!$B$5:$J$44,5,FALSE))*VLOOKUP(AEBYLD2!BB$4,'[1]INTERNAL PARAMETERS-1'!$B$5:$J$44,8,FALSE)*VLOOKUP(AEBYLD2!BB$4,'[1]INTERNAL PARAMETERS-1'!$B$5:$J$44,3,FALSE)</f>
        <v>5.1201930351122957E-2</v>
      </c>
      <c r="BC169" s="50">
        <f>AEBYLD1!BC169*VLOOKUP(AEBYLD2!BC$4,'[1]INTERNAL PARAMETERS-1'!$B$5:$J$44,5,FALSE)*VLOOKUP(AEBYLD2!BC$4,'[1]INTERNAL PARAMETERS-1'!$B$5:$J$44,6,FALSE)*VLOOKUP(AEBYLD2!BC$4,'[1]INTERNAL PARAMETERS-1'!$B$5:$J$44,3,FALSE) + AEBYLD1!BC169*(1-VLOOKUP(AEBYLD2!BC$4,'[1]INTERNAL PARAMETERS-1'!$B$5:$J$44,5,FALSE))*VLOOKUP(AEBYLD2!BC$4,'[1]INTERNAL PARAMETERS-1'!$B$5:$J$44,8,FALSE)*VLOOKUP(AEBYLD2!BC$4,'[1]INTERNAL PARAMETERS-1'!$B$5:$J$44,3,FALSE)</f>
        <v>1.4955617259682582E-2</v>
      </c>
      <c r="BD169" s="50">
        <f>AEBYLD1!BD169*VLOOKUP(AEBYLD2!BD$4,'[1]INTERNAL PARAMETERS-1'!$B$5:$J$44,5,FALSE)*VLOOKUP(AEBYLD2!BD$4,'[1]INTERNAL PARAMETERS-1'!$B$5:$J$44,6,FALSE)*VLOOKUP(AEBYLD2!BD$4,'[1]INTERNAL PARAMETERS-1'!$B$5:$J$44,3,FALSE) + AEBYLD1!BD169*(1-VLOOKUP(AEBYLD2!BD$4,'[1]INTERNAL PARAMETERS-1'!$B$5:$J$44,5,FALSE))*VLOOKUP(AEBYLD2!BD$4,'[1]INTERNAL PARAMETERS-1'!$B$5:$J$44,8,FALSE)*VLOOKUP(AEBYLD2!BD$4,'[1]INTERNAL PARAMETERS-1'!$B$5:$J$44,3,FALSE)</f>
        <v>4.2757673742980028E-2</v>
      </c>
      <c r="BE169" s="50">
        <f>AEBYLD1!BE169*VLOOKUP(AEBYLD2!BE$4,'[1]INTERNAL PARAMETERS-1'!$B$5:$J$44,5,FALSE)*VLOOKUP(AEBYLD2!BE$4,'[1]INTERNAL PARAMETERS-1'!$B$5:$J$44,6,FALSE)*VLOOKUP(AEBYLD2!BE$4,'[1]INTERNAL PARAMETERS-1'!$B$5:$J$44,3,FALSE) + AEBYLD1!BE169*(1-VLOOKUP(AEBYLD2!BE$4,'[1]INTERNAL PARAMETERS-1'!$B$5:$J$44,5,FALSE))*VLOOKUP(AEBYLD2!BE$4,'[1]INTERNAL PARAMETERS-1'!$B$5:$J$44,8,FALSE)*VLOOKUP(AEBYLD2!BE$4,'[1]INTERNAL PARAMETERS-1'!$B$5:$J$44,3,FALSE)</f>
        <v>4.8617360631993969E-2</v>
      </c>
      <c r="BF169" s="50">
        <f>AEBYLD1!BF169*VLOOKUP(AEBYLD2!BF$4,'[1]INTERNAL PARAMETERS-1'!$B$5:$J$44,5,FALSE)*VLOOKUP(AEBYLD2!BF$4,'[1]INTERNAL PARAMETERS-1'!$B$5:$J$44,6,FALSE)*VLOOKUP(AEBYLD2!BF$4,'[1]INTERNAL PARAMETERS-1'!$B$5:$J$44,3,FALSE) + AEBYLD1!BF169*(1-VLOOKUP(AEBYLD2!BF$4,'[1]INTERNAL PARAMETERS-1'!$B$5:$J$44,5,FALSE))*VLOOKUP(AEBYLD2!BF$4,'[1]INTERNAL PARAMETERS-1'!$B$5:$J$44,8,FALSE)*VLOOKUP(AEBYLD2!BF$4,'[1]INTERNAL PARAMETERS-1'!$B$5:$J$44,3,FALSE)</f>
        <v>0</v>
      </c>
      <c r="BG169" s="50">
        <f>AEBYLD1!BG169*VLOOKUP(AEBYLD2!BG$4,'[1]INTERNAL PARAMETERS-1'!$B$5:$J$44,5,FALSE)*VLOOKUP(AEBYLD2!BG$4,'[1]INTERNAL PARAMETERS-1'!$B$5:$J$44,6,FALSE)*VLOOKUP(AEBYLD2!BG$4,'[1]INTERNAL PARAMETERS-1'!$B$5:$J$44,3,FALSE) + AEBYLD1!BG169*(1-VLOOKUP(AEBYLD2!BG$4,'[1]INTERNAL PARAMETERS-1'!$B$5:$J$44,5,FALSE))*VLOOKUP(AEBYLD2!BG$4,'[1]INTERNAL PARAMETERS-1'!$B$5:$J$44,8,FALSE)*VLOOKUP(AEBYLD2!BG$4,'[1]INTERNAL PARAMETERS-1'!$B$5:$J$44,3,FALSE)</f>
        <v>7.9207924175135086E-2</v>
      </c>
      <c r="BH169" s="50">
        <f>AEBYLD1!BH169*VLOOKUP(AEBYLD2!BH$4,'[1]INTERNAL PARAMETERS-1'!$B$5:$J$44,5,FALSE)*VLOOKUP(AEBYLD2!BH$4,'[1]INTERNAL PARAMETERS-1'!$B$5:$J$44,6,FALSE)*VLOOKUP(AEBYLD2!BH$4,'[1]INTERNAL PARAMETERS-1'!$B$5:$J$44,3,FALSE) + AEBYLD1!BH169*(1-VLOOKUP(AEBYLD2!BH$4,'[1]INTERNAL PARAMETERS-1'!$B$5:$J$44,5,FALSE))*VLOOKUP(AEBYLD2!BH$4,'[1]INTERNAL PARAMETERS-1'!$B$5:$J$44,8,FALSE)*VLOOKUP(AEBYLD2!BH$4,'[1]INTERNAL PARAMETERS-1'!$B$5:$J$44,3,FALSE)</f>
        <v>9.1236236370785214E-5</v>
      </c>
      <c r="BI169" s="50">
        <f>AEBYLD1!BI169*VLOOKUP(AEBYLD2!BI$4,'[1]INTERNAL PARAMETERS-1'!$B$5:$J$44,5,FALSE)*VLOOKUP(AEBYLD2!BI$4,'[1]INTERNAL PARAMETERS-1'!$B$5:$J$44,6,FALSE)*VLOOKUP(AEBYLD2!BI$4,'[1]INTERNAL PARAMETERS-1'!$B$5:$J$44,3,FALSE) + AEBYLD1!BI169*(1-VLOOKUP(AEBYLD2!BI$4,'[1]INTERNAL PARAMETERS-1'!$B$5:$J$44,5,FALSE))*VLOOKUP(AEBYLD2!BI$4,'[1]INTERNAL PARAMETERS-1'!$B$5:$J$44,8,FALSE)*VLOOKUP(AEBYLD2!BI$4,'[1]INTERNAL PARAMETERS-1'!$B$5:$J$44,3,FALSE)</f>
        <v>0</v>
      </c>
      <c r="BJ169" s="50">
        <f>AEBYLD1!BJ169*VLOOKUP(AEBYLD2!BJ$4,'[1]INTERNAL PARAMETERS-1'!$B$5:$J$44,5,FALSE)*VLOOKUP(AEBYLD2!BJ$4,'[1]INTERNAL PARAMETERS-1'!$B$5:$J$44,6,FALSE)*VLOOKUP(AEBYLD2!BJ$4,'[1]INTERNAL PARAMETERS-1'!$B$5:$J$44,3,FALSE) + AEBYLD1!BJ169*(1-VLOOKUP(AEBYLD2!BJ$4,'[1]INTERNAL PARAMETERS-1'!$B$5:$J$44,5,FALSE))*VLOOKUP(AEBYLD2!BJ$4,'[1]INTERNAL PARAMETERS-1'!$B$5:$J$44,8,FALSE)*VLOOKUP(AEBYLD2!BJ$4,'[1]INTERNAL PARAMETERS-1'!$B$5:$J$44,3,FALSE)</f>
        <v>1.5149387658925643E-2</v>
      </c>
      <c r="BK169" s="50">
        <f>AEBYLD1!BK169*VLOOKUP(AEBYLD2!BK$4,'[1]INTERNAL PARAMETERS-1'!$B$5:$J$44,5,FALSE)*VLOOKUP(AEBYLD2!BK$4,'[1]INTERNAL PARAMETERS-1'!$B$5:$J$44,6,FALSE)*VLOOKUP(AEBYLD2!BK$4,'[1]INTERNAL PARAMETERS-1'!$B$5:$J$44,3,FALSE) + AEBYLD1!BK169*(1-VLOOKUP(AEBYLD2!BK$4,'[1]INTERNAL PARAMETERS-1'!$B$5:$J$44,5,FALSE))*VLOOKUP(AEBYLD2!BK$4,'[1]INTERNAL PARAMETERS-1'!$B$5:$J$44,8,FALSE)*VLOOKUP(AEBYLD2!BK$4,'[1]INTERNAL PARAMETERS-1'!$B$5:$J$44,3,FALSE)</f>
        <v>1.0527422752905897E-2</v>
      </c>
      <c r="BL169" s="50">
        <f>AEBYLD1!BL169*VLOOKUP(AEBYLD2!BL$4,'[1]INTERNAL PARAMETERS-1'!$B$5:$J$44,5,FALSE)*VLOOKUP(AEBYLD2!BL$4,'[1]INTERNAL PARAMETERS-1'!$B$5:$J$44,6,FALSE)*VLOOKUP(AEBYLD2!BL$4,'[1]INTERNAL PARAMETERS-1'!$B$5:$J$44,3,FALSE) + AEBYLD1!BL169*(1-VLOOKUP(AEBYLD2!BL$4,'[1]INTERNAL PARAMETERS-1'!$B$5:$J$44,5,FALSE))*VLOOKUP(AEBYLD2!BL$4,'[1]INTERNAL PARAMETERS-1'!$B$5:$J$44,8,FALSE)*VLOOKUP(AEBYLD2!BL$4,'[1]INTERNAL PARAMETERS-1'!$B$5:$J$44,3,FALSE)</f>
        <v>1.3853766446256924E-2</v>
      </c>
      <c r="BM169" s="50">
        <f>AEBYLD1!BM169*VLOOKUP(AEBYLD2!BM$4,'[1]INTERNAL PARAMETERS-1'!$B$5:$J$44,5,FALSE)*VLOOKUP(AEBYLD2!BM$4,'[1]INTERNAL PARAMETERS-1'!$B$5:$J$44,6,FALSE)*VLOOKUP(AEBYLD2!BM$4,'[1]INTERNAL PARAMETERS-1'!$B$5:$J$44,3,FALSE) + AEBYLD1!BM169*(1-VLOOKUP(AEBYLD2!BM$4,'[1]INTERNAL PARAMETERS-1'!$B$5:$J$44,5,FALSE))*VLOOKUP(AEBYLD2!BM$4,'[1]INTERNAL PARAMETERS-1'!$B$5:$J$44,8,FALSE)*VLOOKUP(AEBYLD2!BM$4,'[1]INTERNAL PARAMETERS-1'!$B$5:$J$44,3,FALSE)</f>
        <v>1.1601644871840589E-3</v>
      </c>
      <c r="BN169" s="50">
        <f>AEBYLD1!BN169*VLOOKUP(AEBYLD2!BN$4,'[1]INTERNAL PARAMETERS-1'!$B$5:$J$44,5,FALSE)*VLOOKUP(AEBYLD2!BN$4,'[1]INTERNAL PARAMETERS-1'!$B$5:$J$44,6,FALSE)*VLOOKUP(AEBYLD2!BN$4,'[1]INTERNAL PARAMETERS-1'!$B$5:$J$44,3,FALSE) + AEBYLD1!BN169*(1-VLOOKUP(AEBYLD2!BN$4,'[1]INTERNAL PARAMETERS-1'!$B$5:$J$44,5,FALSE))*VLOOKUP(AEBYLD2!BN$4,'[1]INTERNAL PARAMETERS-1'!$B$5:$J$44,8,FALSE)*VLOOKUP(AEBYLD2!BN$4,'[1]INTERNAL PARAMETERS-1'!$B$5:$J$44,3,FALSE)</f>
        <v>1.7943716182164369E-2</v>
      </c>
      <c r="BO169" s="50">
        <f>AEBYLD1!BO169*VLOOKUP(AEBYLD2!BO$4,'[1]INTERNAL PARAMETERS-1'!$B$5:$J$44,5,FALSE)*VLOOKUP(AEBYLD2!BO$4,'[1]INTERNAL PARAMETERS-1'!$B$5:$J$44,6,FALSE)*VLOOKUP(AEBYLD2!BO$4,'[1]INTERNAL PARAMETERS-1'!$B$5:$J$44,3,FALSE) + AEBYLD1!BO169*(1-VLOOKUP(AEBYLD2!BO$4,'[1]INTERNAL PARAMETERS-1'!$B$5:$J$44,5,FALSE))*VLOOKUP(AEBYLD2!BO$4,'[1]INTERNAL PARAMETERS-1'!$B$5:$J$44,8,FALSE)*VLOOKUP(AEBYLD2!BO$4,'[1]INTERNAL PARAMETERS-1'!$B$5:$J$44,3,FALSE)</f>
        <v>2.0858961768794759E-2</v>
      </c>
      <c r="BP169" s="50">
        <f>AEBYLD1!BP169*VLOOKUP(AEBYLD2!BP$4,'[1]INTERNAL PARAMETERS-1'!$B$5:$J$44,5,FALSE)*VLOOKUP(AEBYLD2!BP$4,'[1]INTERNAL PARAMETERS-1'!$B$5:$J$44,6,FALSE)*VLOOKUP(AEBYLD2!BP$4,'[1]INTERNAL PARAMETERS-1'!$B$5:$J$44,3,FALSE) + AEBYLD1!BP169*(1-VLOOKUP(AEBYLD2!BP$4,'[1]INTERNAL PARAMETERS-1'!$B$5:$J$44,5,FALSE))*VLOOKUP(AEBYLD2!BP$4,'[1]INTERNAL PARAMETERS-1'!$B$5:$J$44,8,FALSE)*VLOOKUP(AEBYLD2!BP$4,'[1]INTERNAL PARAMETERS-1'!$B$5:$J$44,3,FALSE)</f>
        <v>6.838839171342128E-4</v>
      </c>
      <c r="BQ169" s="50">
        <f>AEBYLD1!BQ169*VLOOKUP(AEBYLD2!BQ$4,'[1]INTERNAL PARAMETERS-1'!$B$5:$J$44,5,FALSE)*VLOOKUP(AEBYLD2!BQ$4,'[1]INTERNAL PARAMETERS-1'!$B$5:$J$44,6,FALSE)*VLOOKUP(AEBYLD2!BQ$4,'[1]INTERNAL PARAMETERS-1'!$B$5:$J$44,3,FALSE) + AEBYLD1!BQ169*(1-VLOOKUP(AEBYLD2!BQ$4,'[1]INTERNAL PARAMETERS-1'!$B$5:$J$44,5,FALSE))*VLOOKUP(AEBYLD2!BQ$4,'[1]INTERNAL PARAMETERS-1'!$B$5:$J$44,8,FALSE)*VLOOKUP(AEBYLD2!BQ$4,'[1]INTERNAL PARAMETERS-1'!$B$5:$J$44,3,FALSE)</f>
        <v>3.5124418864087098E-2</v>
      </c>
      <c r="BR169" s="50">
        <f>AEBYLD1!BR169*VLOOKUP(AEBYLD2!BR$4,'[1]INTERNAL PARAMETERS-1'!$B$5:$J$44,5,FALSE)*VLOOKUP(AEBYLD2!BR$4,'[1]INTERNAL PARAMETERS-1'!$B$5:$J$44,6,FALSE)*VLOOKUP(AEBYLD2!BR$4,'[1]INTERNAL PARAMETERS-1'!$B$5:$J$44,3,FALSE) + AEBYLD1!BR169*(1-VLOOKUP(AEBYLD2!BR$4,'[1]INTERNAL PARAMETERS-1'!$B$5:$J$44,5,FALSE))*VLOOKUP(AEBYLD2!BR$4,'[1]INTERNAL PARAMETERS-1'!$B$5:$J$44,8,FALSE)*VLOOKUP(AEBYLD2!BR$4,'[1]INTERNAL PARAMETERS-1'!$B$5:$J$44,3,FALSE)</f>
        <v>1.1779895602174243E-3</v>
      </c>
      <c r="BS169" s="50">
        <f>AEBYLD1!BS169*VLOOKUP(AEBYLD2!BS$4,'[1]INTERNAL PARAMETERS-1'!$B$5:$J$44,5,FALSE)*VLOOKUP(AEBYLD2!BS$4,'[1]INTERNAL PARAMETERS-1'!$B$5:$J$44,6,FALSE)*VLOOKUP(AEBYLD2!BS$4,'[1]INTERNAL PARAMETERS-1'!$B$5:$J$44,3,FALSE) + AEBYLD1!BS169*(1-VLOOKUP(AEBYLD2!BS$4,'[1]INTERNAL PARAMETERS-1'!$B$5:$J$44,5,FALSE))*VLOOKUP(AEBYLD2!BS$4,'[1]INTERNAL PARAMETERS-1'!$B$5:$J$44,8,FALSE)*VLOOKUP(AEBYLD2!BS$4,'[1]INTERNAL PARAMETERS-1'!$B$5:$J$44,3,FALSE)</f>
        <v>7.5597779070527737E-5</v>
      </c>
      <c r="BT169" s="50">
        <f>AEBYLD1!BT169*VLOOKUP(AEBYLD2!BT$4,'[1]INTERNAL PARAMETERS-1'!$B$5:$J$44,5,FALSE)*VLOOKUP(AEBYLD2!BT$4,'[1]INTERNAL PARAMETERS-1'!$B$5:$J$44,6,FALSE)*VLOOKUP(AEBYLD2!BT$4,'[1]INTERNAL PARAMETERS-1'!$B$5:$J$44,3,FALSE) + AEBYLD1!BT169*(1-VLOOKUP(AEBYLD2!BT$4,'[1]INTERNAL PARAMETERS-1'!$B$5:$J$44,5,FALSE))*VLOOKUP(AEBYLD2!BT$4,'[1]INTERNAL PARAMETERS-1'!$B$5:$J$44,8,FALSE)*VLOOKUP(AEBYLD2!BT$4,'[1]INTERNAL PARAMETERS-1'!$B$5:$J$44,3,FALSE)</f>
        <v>0</v>
      </c>
      <c r="BU169" s="50">
        <f>AEBYLD1!BU169*VLOOKUP(AEBYLD2!BU$4,'[1]INTERNAL PARAMETERS-1'!$B$5:$J$44,5,FALSE)*VLOOKUP(AEBYLD2!BU$4,'[1]INTERNAL PARAMETERS-1'!$B$5:$J$44,6,FALSE)*VLOOKUP(AEBYLD2!BU$4,'[1]INTERNAL PARAMETERS-1'!$B$5:$J$44,3,FALSE) + AEBYLD1!BU169*(1-VLOOKUP(AEBYLD2!BU$4,'[1]INTERNAL PARAMETERS-1'!$B$5:$J$44,5,FALSE))*VLOOKUP(AEBYLD2!BU$4,'[1]INTERNAL PARAMETERS-1'!$B$5:$J$44,8,FALSE)*VLOOKUP(AEBYLD2!BU$4,'[1]INTERNAL PARAMETERS-1'!$B$5:$J$44,3,FALSE)</f>
        <v>0</v>
      </c>
      <c r="BV169" s="50">
        <f>AEBYLD1!BV169*VLOOKUP(AEBYLD2!BV$4,'[1]INTERNAL PARAMETERS-1'!$B$5:$J$44,5,FALSE)*VLOOKUP(AEBYLD2!BV$4,'[1]INTERNAL PARAMETERS-1'!$B$5:$J$44,6,FALSE)*VLOOKUP(AEBYLD2!BV$4,'[1]INTERNAL PARAMETERS-1'!$B$5:$J$44,3,FALSE) + AEBYLD1!BV169*(1-VLOOKUP(AEBYLD2!BV$4,'[1]INTERNAL PARAMETERS-1'!$B$5:$J$44,5,FALSE))*VLOOKUP(AEBYLD2!BV$4,'[1]INTERNAL PARAMETERS-1'!$B$5:$J$44,8,FALSE)*VLOOKUP(AEBYLD2!BV$4,'[1]INTERNAL PARAMETERS-1'!$B$5:$J$44,3,FALSE)</f>
        <v>0</v>
      </c>
      <c r="BW169" s="50">
        <f>AEBYLD1!BW169*VLOOKUP(AEBYLD2!BW$4,'[1]INTERNAL PARAMETERS-1'!$B$5:$J$44,5,FALSE)*VLOOKUP(AEBYLD2!BW$4,'[1]INTERNAL PARAMETERS-1'!$B$5:$J$44,6,FALSE)*VLOOKUP(AEBYLD2!BW$4,'[1]INTERNAL PARAMETERS-1'!$B$5:$J$44,3,FALSE) + AEBYLD1!BW169*(1-VLOOKUP(AEBYLD2!BW$4,'[1]INTERNAL PARAMETERS-1'!$B$5:$J$44,5,FALSE))*VLOOKUP(AEBYLD2!BW$4,'[1]INTERNAL PARAMETERS-1'!$B$5:$J$44,8,FALSE)*VLOOKUP(AEBYLD2!BW$4,'[1]INTERNAL PARAMETERS-1'!$B$5:$J$44,3,FALSE)</f>
        <v>0</v>
      </c>
      <c r="BX169" s="50">
        <f>AEBYLD1!BX169*VLOOKUP(AEBYLD2!BX$4,'[1]INTERNAL PARAMETERS-1'!$B$5:$J$44,5,FALSE)*VLOOKUP(AEBYLD2!BX$4,'[1]INTERNAL PARAMETERS-1'!$B$5:$J$44,6,FALSE)*VLOOKUP(AEBYLD2!BX$4,'[1]INTERNAL PARAMETERS-1'!$B$5:$J$44,3,FALSE) + AEBYLD1!BX169*(1-VLOOKUP(AEBYLD2!BX$4,'[1]INTERNAL PARAMETERS-1'!$B$5:$J$44,5,FALSE))*VLOOKUP(AEBYLD2!BX$4,'[1]INTERNAL PARAMETERS-1'!$B$5:$J$44,8,FALSE)*VLOOKUP(AEBYLD2!BX$4,'[1]INTERNAL PARAMETERS-1'!$B$5:$J$44,3,FALSE)</f>
        <v>0</v>
      </c>
      <c r="BY169" s="50">
        <f>AEBYLD1!BY169*VLOOKUP(AEBYLD2!BY$4,'[1]INTERNAL PARAMETERS-1'!$B$5:$J$44,5,FALSE)*VLOOKUP(AEBYLD2!BY$4,'[1]INTERNAL PARAMETERS-1'!$B$5:$J$44,6,FALSE)*VLOOKUP(AEBYLD2!BY$4,'[1]INTERNAL PARAMETERS-1'!$B$5:$J$44,3,FALSE) + AEBYLD1!BY169*(1-VLOOKUP(AEBYLD2!BY$4,'[1]INTERNAL PARAMETERS-1'!$B$5:$J$44,5,FALSE))*VLOOKUP(AEBYLD2!BY$4,'[1]INTERNAL PARAMETERS-1'!$B$5:$J$44,8,FALSE)*VLOOKUP(AEBYLD2!BY$4,'[1]INTERNAL PARAMETERS-1'!$B$5:$J$44,3,FALSE)</f>
        <v>0</v>
      </c>
      <c r="BZ169" s="50">
        <f>AEBYLD1!BZ169*VLOOKUP(AEBYLD2!BZ$4,'[1]INTERNAL PARAMETERS-1'!$B$5:$J$44,5,FALSE)*VLOOKUP(AEBYLD2!BZ$4,'[1]INTERNAL PARAMETERS-1'!$B$5:$J$44,6,FALSE)*VLOOKUP(AEBYLD2!BZ$4,'[1]INTERNAL PARAMETERS-1'!$B$5:$J$44,3,FALSE) + AEBYLD1!BZ169*(1-VLOOKUP(AEBYLD2!BZ$4,'[1]INTERNAL PARAMETERS-1'!$B$5:$J$44,5,FALSE))*VLOOKUP(AEBYLD2!BZ$4,'[1]INTERNAL PARAMETERS-1'!$B$5:$J$44,8,FALSE)*VLOOKUP(AEBYLD2!BZ$4,'[1]INTERNAL PARAMETERS-1'!$B$5:$J$44,3,FALSE)</f>
        <v>1.0813563593191635E-4</v>
      </c>
      <c r="CA169" s="50">
        <f>AEBYLD1!CA169*VLOOKUP(AEBYLD2!CA$4,'[1]INTERNAL PARAMETERS-1'!$B$5:$J$44,5,FALSE)*VLOOKUP(AEBYLD2!CA$4,'[1]INTERNAL PARAMETERS-1'!$B$5:$J$44,6,FALSE)*VLOOKUP(AEBYLD2!CA$4,'[1]INTERNAL PARAMETERS-1'!$B$5:$J$44,3,FALSE) + AEBYLD1!CA169*(1-VLOOKUP(AEBYLD2!CA$4,'[1]INTERNAL PARAMETERS-1'!$B$5:$J$44,5,FALSE))*VLOOKUP(AEBYLD2!CA$4,'[1]INTERNAL PARAMETERS-1'!$B$5:$J$44,8,FALSE)*VLOOKUP(AEBYLD2!CA$4,'[1]INTERNAL PARAMETERS-1'!$B$5:$J$44,3,FALSE)</f>
        <v>0</v>
      </c>
      <c r="CB169" s="50">
        <f>AEBYLD1!CB169*VLOOKUP(AEBYLD2!CB$4,'[1]INTERNAL PARAMETERS-1'!$B$5:$J$44,5,FALSE)*VLOOKUP(AEBYLD2!CB$4,'[1]INTERNAL PARAMETERS-1'!$B$5:$J$44,6,FALSE)*VLOOKUP(AEBYLD2!CB$4,'[1]INTERNAL PARAMETERS-1'!$B$5:$J$44,3,FALSE) + AEBYLD1!CB169*(1-VLOOKUP(AEBYLD2!CB$4,'[1]INTERNAL PARAMETERS-1'!$B$5:$J$44,5,FALSE))*VLOOKUP(AEBYLD2!CB$4,'[1]INTERNAL PARAMETERS-1'!$B$5:$J$44,8,FALSE)*VLOOKUP(AEBYLD2!CB$4,'[1]INTERNAL PARAMETERS-1'!$B$5:$J$44,3,FALSE)</f>
        <v>0</v>
      </c>
      <c r="CC169" s="50">
        <f>AEBYLD1!CC169*VLOOKUP(AEBYLD2!CC$4,'[1]INTERNAL PARAMETERS-1'!$B$5:$J$44,5,FALSE)*VLOOKUP(AEBYLD2!CC$4,'[1]INTERNAL PARAMETERS-1'!$B$5:$J$44,6,FALSE)*VLOOKUP(AEBYLD2!CC$4,'[1]INTERNAL PARAMETERS-1'!$B$5:$J$44,3,FALSE) + AEBYLD1!CC169*(1-VLOOKUP(AEBYLD2!CC$4,'[1]INTERNAL PARAMETERS-1'!$B$5:$J$44,5,FALSE))*VLOOKUP(AEBYLD2!CC$4,'[1]INTERNAL PARAMETERS-1'!$B$5:$J$44,8,FALSE)*VLOOKUP(AEBYLD2!CC$4,'[1]INTERNAL PARAMETERS-1'!$B$5:$J$44,3,FALSE)</f>
        <v>2.5907034274791493E-4</v>
      </c>
      <c r="CD169" s="50">
        <f>AEBYLD1!CD169*VLOOKUP(AEBYLD2!CD$4,'[1]INTERNAL PARAMETERS-1'!$B$5:$J$44,5,FALSE)*VLOOKUP(AEBYLD2!CD$4,'[1]INTERNAL PARAMETERS-1'!$B$5:$J$44,6,FALSE)*VLOOKUP(AEBYLD2!CD$4,'[1]INTERNAL PARAMETERS-1'!$B$5:$J$44,3,FALSE) + AEBYLD1!CD169*(1-VLOOKUP(AEBYLD2!CD$4,'[1]INTERNAL PARAMETERS-1'!$B$5:$J$44,5,FALSE))*VLOOKUP(AEBYLD2!CD$4,'[1]INTERNAL PARAMETERS-1'!$B$5:$J$44,8,FALSE)*VLOOKUP(AEBYLD2!CD$4,'[1]INTERNAL PARAMETERS-1'!$B$5:$J$44,3,FALSE)</f>
        <v>7.5468514590368383E-4</v>
      </c>
      <c r="CE169" s="50">
        <f>AEBYLD1!CE169*VLOOKUP(AEBYLD2!CE$4,'[1]INTERNAL PARAMETERS-1'!$B$5:$J$44,5,FALSE)*VLOOKUP(AEBYLD2!CE$4,'[1]INTERNAL PARAMETERS-1'!$B$5:$J$44,6,FALSE)*VLOOKUP(AEBYLD2!CE$4,'[1]INTERNAL PARAMETERS-1'!$B$5:$J$44,3,FALSE) + AEBYLD1!CE169*(1-VLOOKUP(AEBYLD2!CE$4,'[1]INTERNAL PARAMETERS-1'!$B$5:$J$44,5,FALSE))*VLOOKUP(AEBYLD2!CE$4,'[1]INTERNAL PARAMETERS-1'!$B$5:$J$44,8,FALSE)*VLOOKUP(AEBYLD2!CE$4,'[1]INTERNAL PARAMETERS-1'!$B$5:$J$44,3,FALSE)</f>
        <v>1.4797709992046722E-3</v>
      </c>
      <c r="CF169" s="50">
        <f>AEBYLD1!CF169*VLOOKUP(AEBYLD2!CF$4,'[1]INTERNAL PARAMETERS-1'!$B$5:$J$44,5,FALSE)*VLOOKUP(AEBYLD2!CF$4,'[1]INTERNAL PARAMETERS-1'!$B$5:$J$44,6,FALSE)*VLOOKUP(AEBYLD2!CF$4,'[1]INTERNAL PARAMETERS-1'!$B$5:$J$44,3,FALSE) + AEBYLD1!CF169*(1-VLOOKUP(AEBYLD2!CF$4,'[1]INTERNAL PARAMETERS-1'!$B$5:$J$44,5,FALSE))*VLOOKUP(AEBYLD2!CF$4,'[1]INTERNAL PARAMETERS-1'!$B$5:$J$44,8,FALSE)*VLOOKUP(AEBYLD2!CF$4,'[1]INTERNAL PARAMETERS-1'!$B$5:$J$44,3,FALSE)</f>
        <v>3.3736551434268751E-3</v>
      </c>
      <c r="CG169" s="50">
        <f>AEBYLD1!CG169*VLOOKUP(AEBYLD2!CG$4,'[1]INTERNAL PARAMETERS-1'!$B$5:$J$44,5,FALSE)*VLOOKUP(AEBYLD2!CG$4,'[1]INTERNAL PARAMETERS-1'!$B$5:$J$44,6,FALSE)*VLOOKUP(AEBYLD2!CG$4,'[1]INTERNAL PARAMETERS-1'!$B$5:$J$44,3,FALSE) + AEBYLD1!CG169*(1-VLOOKUP(AEBYLD2!CG$4,'[1]INTERNAL PARAMETERS-1'!$B$5:$J$44,5,FALSE))*VLOOKUP(AEBYLD2!CG$4,'[1]INTERNAL PARAMETERS-1'!$B$5:$J$44,8,FALSE)*VLOOKUP(AEBYLD2!CG$4,'[1]INTERNAL PARAMETERS-1'!$B$5:$J$44,3,FALSE)</f>
        <v>0</v>
      </c>
      <c r="CH169" s="49">
        <f>AEBYLD1!CH169*VLOOKUP(AEBYLD2!CH$4,'[1]INTERNAL PARAMETERS-1'!$B$5:$J$44,5,FALSE)*VLOOKUP(AEBYLD2!CH$4,'[1]INTERNAL PARAMETERS-1'!$B$5:$J$44,6,FALSE)*VLOOKUP(AEBYLD2!CH$4,'[1]INTERNAL PARAMETERS-1'!$B$5:$J$44,3,FALSE) + AEBYLD1!CH169*(1-VLOOKUP(AEBYLD2!CH$4,'[1]INTERNAL PARAMETERS-1'!$B$5:$J$44,5,FALSE))*VLOOKUP(AEBYLD2!CH$4,'[1]INTERNAL PARAMETERS-1'!$B$5:$J$44,8,FALSE)*VLOOKUP(AEBYLD2!CH$4,'[1]INTERNAL PARAMETERS-1'!$B$5:$J$44,3,FALSE)</f>
        <v>0</v>
      </c>
      <c r="CJ169" s="51">
        <f t="shared" si="4"/>
        <v>34.694663653677601</v>
      </c>
      <c r="CK169" s="49">
        <f t="shared" si="5"/>
        <v>0.60943045569243692</v>
      </c>
    </row>
    <row r="170" spans="2:89" x14ac:dyDescent="0.4">
      <c r="B170" s="64" t="s">
        <v>8</v>
      </c>
      <c r="C170" s="63" t="s">
        <v>71</v>
      </c>
      <c r="D170" s="63" t="s">
        <v>85</v>
      </c>
      <c r="E170" s="147">
        <f>AEB!AF170</f>
        <v>111.00459503238392</v>
      </c>
      <c r="F170" s="62">
        <f>'[1]INTERNAL PARAMETERS-1'!M8</f>
        <v>68.824999999999989</v>
      </c>
      <c r="G170" s="51">
        <f>AEBYLD1!G170*VLOOKUP(AEBYLD2!G$4,'[1]INTERNAL PARAMETERS-1'!$B$5:$J$44,5,FALSE)*VLOOKUP(AEBYLD2!G$4,'[1]INTERNAL PARAMETERS-1'!$B$5:$J$44,7,FALSE)*AEBYLD2!$F170 + AEBYLD1!G170*(1-VLOOKUP(AEBYLD2!G$4,'[1]INTERNAL PARAMETERS-1'!$B$5:$J$44,5,FALSE))*VLOOKUP(AEBYLD2!G$4,'[1]INTERNAL PARAMETERS-1'!$B$5:$J$44,9,FALSE)*AEBYLD2!$F170</f>
        <v>21.051413224299207</v>
      </c>
      <c r="H170" s="50">
        <f>AEBYLD1!H170*VLOOKUP(AEBYLD2!H$4,'[1]INTERNAL PARAMETERS-1'!$B$5:$J$44,5,FALSE)*VLOOKUP(AEBYLD2!H$4,'[1]INTERNAL PARAMETERS-1'!$B$5:$J$44,7,FALSE)*AEBYLD2!$F170 + AEBYLD1!H170*(1-VLOOKUP(AEBYLD2!H$4,'[1]INTERNAL PARAMETERS-1'!$B$5:$J$44,5,FALSE))*VLOOKUP(AEBYLD2!H$4,'[1]INTERNAL PARAMETERS-1'!$B$5:$J$44,9,FALSE)*AEBYLD2!$F170</f>
        <v>11.437070003721484</v>
      </c>
      <c r="I170" s="50">
        <f>AEBYLD1!I170*VLOOKUP(AEBYLD2!I$4,'[1]INTERNAL PARAMETERS-1'!$B$5:$J$44,5,FALSE)*VLOOKUP(AEBYLD2!I$4,'[1]INTERNAL PARAMETERS-1'!$B$5:$J$44,7,FALSE)*AEBYLD2!$F170 + AEBYLD1!I170*(1-VLOOKUP(AEBYLD2!I$4,'[1]INTERNAL PARAMETERS-1'!$B$5:$J$44,5,FALSE))*VLOOKUP(AEBYLD2!I$4,'[1]INTERNAL PARAMETERS-1'!$B$5:$J$44,9,FALSE)*AEBYLD2!$F170</f>
        <v>23.940384469623822</v>
      </c>
      <c r="J170" s="50">
        <f>AEBYLD1!J170*VLOOKUP(AEBYLD2!J$4,'[1]INTERNAL PARAMETERS-1'!$B$5:$J$44,5,FALSE)*VLOOKUP(AEBYLD2!J$4,'[1]INTERNAL PARAMETERS-1'!$B$5:$J$44,7,FALSE)*AEBYLD2!$F170 + AEBYLD1!J170*(1-VLOOKUP(AEBYLD2!J$4,'[1]INTERNAL PARAMETERS-1'!$B$5:$J$44,5,FALSE))*VLOOKUP(AEBYLD2!J$4,'[1]INTERNAL PARAMETERS-1'!$B$5:$J$44,9,FALSE)*AEBYLD2!$F170</f>
        <v>0</v>
      </c>
      <c r="K170" s="50">
        <f>AEBYLD1!K170*VLOOKUP(AEBYLD2!K$4,'[1]INTERNAL PARAMETERS-1'!$B$5:$J$44,5,FALSE)*VLOOKUP(AEBYLD2!K$4,'[1]INTERNAL PARAMETERS-1'!$B$5:$J$44,7,FALSE)*AEBYLD2!$F170 + AEBYLD1!K170*(1-VLOOKUP(AEBYLD2!K$4,'[1]INTERNAL PARAMETERS-1'!$B$5:$J$44,5,FALSE))*VLOOKUP(AEBYLD2!K$4,'[1]INTERNAL PARAMETERS-1'!$B$5:$J$44,9,FALSE)*AEBYLD2!$F170</f>
        <v>0</v>
      </c>
      <c r="L170" s="50">
        <f>AEBYLD1!L170*VLOOKUP(AEBYLD2!L$4,'[1]INTERNAL PARAMETERS-1'!$B$5:$J$44,5,FALSE)*VLOOKUP(AEBYLD2!L$4,'[1]INTERNAL PARAMETERS-1'!$B$5:$J$44,7,FALSE)*AEBYLD2!$F170 + AEBYLD1!L170*(1-VLOOKUP(AEBYLD2!L$4,'[1]INTERNAL PARAMETERS-1'!$B$5:$J$44,5,FALSE))*VLOOKUP(AEBYLD2!L$4,'[1]INTERNAL PARAMETERS-1'!$B$5:$J$44,9,FALSE)*AEBYLD2!$F170</f>
        <v>0.13036710434296364</v>
      </c>
      <c r="M170" s="50">
        <f>AEBYLD1!M170*VLOOKUP(AEBYLD2!M$4,'[1]INTERNAL PARAMETERS-1'!$B$5:$J$44,5,FALSE)*VLOOKUP(AEBYLD2!M$4,'[1]INTERNAL PARAMETERS-1'!$B$5:$J$44,7,FALSE)*AEBYLD2!$F170 + AEBYLD1!M170*(1-VLOOKUP(AEBYLD2!M$4,'[1]INTERNAL PARAMETERS-1'!$B$5:$J$44,5,FALSE))*VLOOKUP(AEBYLD2!M$4,'[1]INTERNAL PARAMETERS-1'!$B$5:$J$44,9,FALSE)*AEBYLD2!$F170</f>
        <v>0.16807967033892243</v>
      </c>
      <c r="N170" s="50">
        <f>AEBYLD1!N170*VLOOKUP(AEBYLD2!N$4,'[1]INTERNAL PARAMETERS-1'!$B$5:$J$44,5,FALSE)*VLOOKUP(AEBYLD2!N$4,'[1]INTERNAL PARAMETERS-1'!$B$5:$J$44,7,FALSE)*AEBYLD2!$F170 + AEBYLD1!N170*(1-VLOOKUP(AEBYLD2!N$4,'[1]INTERNAL PARAMETERS-1'!$B$5:$J$44,5,FALSE))*VLOOKUP(AEBYLD2!N$4,'[1]INTERNAL PARAMETERS-1'!$B$5:$J$44,9,FALSE)*AEBYLD2!$F170</f>
        <v>0.10698158821449416</v>
      </c>
      <c r="O170" s="50">
        <f>AEBYLD1!O170*VLOOKUP(AEBYLD2!O$4,'[1]INTERNAL PARAMETERS-1'!$B$5:$J$44,5,FALSE)*VLOOKUP(AEBYLD2!O$4,'[1]INTERNAL PARAMETERS-1'!$B$5:$J$44,7,FALSE)*AEBYLD2!$F170 + AEBYLD1!O170*(1-VLOOKUP(AEBYLD2!O$4,'[1]INTERNAL PARAMETERS-1'!$B$5:$J$44,5,FALSE))*VLOOKUP(AEBYLD2!O$4,'[1]INTERNAL PARAMETERS-1'!$B$5:$J$44,9,FALSE)*AEBYLD2!$F170</f>
        <v>0</v>
      </c>
      <c r="P170" s="50">
        <f>AEBYLD1!P170*VLOOKUP(AEBYLD2!P$4,'[1]INTERNAL PARAMETERS-1'!$B$5:$J$44,5,FALSE)*VLOOKUP(AEBYLD2!P$4,'[1]INTERNAL PARAMETERS-1'!$B$5:$J$44,7,FALSE)*AEBYLD2!$F170 + AEBYLD1!P170*(1-VLOOKUP(AEBYLD2!P$4,'[1]INTERNAL PARAMETERS-1'!$B$5:$J$44,5,FALSE))*VLOOKUP(AEBYLD2!P$4,'[1]INTERNAL PARAMETERS-1'!$B$5:$J$44,9,FALSE)*AEBYLD2!$F170</f>
        <v>0</v>
      </c>
      <c r="Q170" s="50">
        <f>AEBYLD1!Q170*VLOOKUP(AEBYLD2!Q$4,'[1]INTERNAL PARAMETERS-1'!$B$5:$J$44,5,FALSE)*VLOOKUP(AEBYLD2!Q$4,'[1]INTERNAL PARAMETERS-1'!$B$5:$J$44,7,FALSE)*AEBYLD2!$F170 + AEBYLD1!Q170*(1-VLOOKUP(AEBYLD2!Q$4,'[1]INTERNAL PARAMETERS-1'!$B$5:$J$44,5,FALSE))*VLOOKUP(AEBYLD2!Q$4,'[1]INTERNAL PARAMETERS-1'!$B$5:$J$44,9,FALSE)*AEBYLD2!$F170</f>
        <v>0</v>
      </c>
      <c r="R170" s="50">
        <f>AEBYLD1!R170*VLOOKUP(AEBYLD2!R$4,'[1]INTERNAL PARAMETERS-1'!$B$5:$J$44,5,FALSE)*VLOOKUP(AEBYLD2!R$4,'[1]INTERNAL PARAMETERS-1'!$B$5:$J$44,7,FALSE)*AEBYLD2!$F170 + AEBYLD1!R170*(1-VLOOKUP(AEBYLD2!R$4,'[1]INTERNAL PARAMETERS-1'!$B$5:$J$44,5,FALSE))*VLOOKUP(AEBYLD2!R$4,'[1]INTERNAL PARAMETERS-1'!$B$5:$J$44,9,FALSE)*AEBYLD2!$F170</f>
        <v>0.10819308396995508</v>
      </c>
      <c r="S170" s="50">
        <f>AEBYLD1!S170*VLOOKUP(AEBYLD2!S$4,'[1]INTERNAL PARAMETERS-1'!$B$5:$J$44,5,FALSE)*VLOOKUP(AEBYLD2!S$4,'[1]INTERNAL PARAMETERS-1'!$B$5:$J$44,7,FALSE)*AEBYLD2!$F170 + AEBYLD1!S170*(1-VLOOKUP(AEBYLD2!S$4,'[1]INTERNAL PARAMETERS-1'!$B$5:$J$44,5,FALSE))*VLOOKUP(AEBYLD2!S$4,'[1]INTERNAL PARAMETERS-1'!$B$5:$J$44,9,FALSE)*AEBYLD2!$F170</f>
        <v>4.473013844720418</v>
      </c>
      <c r="T170" s="50">
        <f>AEBYLD1!T170*VLOOKUP(AEBYLD2!T$4,'[1]INTERNAL PARAMETERS-1'!$B$5:$J$44,5,FALSE)*VLOOKUP(AEBYLD2!T$4,'[1]INTERNAL PARAMETERS-1'!$B$5:$J$44,7,FALSE)*AEBYLD2!$F170 + AEBYLD1!T170*(1-VLOOKUP(AEBYLD2!T$4,'[1]INTERNAL PARAMETERS-1'!$B$5:$J$44,5,FALSE))*VLOOKUP(AEBYLD2!T$4,'[1]INTERNAL PARAMETERS-1'!$B$5:$J$44,9,FALSE)*AEBYLD2!$F170</f>
        <v>0.31876682264450379</v>
      </c>
      <c r="U170" s="50">
        <f>AEBYLD1!U170*VLOOKUP(AEBYLD2!U$4,'[1]INTERNAL PARAMETERS-1'!$B$5:$J$44,5,FALSE)*VLOOKUP(AEBYLD2!U$4,'[1]INTERNAL PARAMETERS-1'!$B$5:$J$44,7,FALSE)*AEBYLD2!$F170 + AEBYLD1!U170*(1-VLOOKUP(AEBYLD2!U$4,'[1]INTERNAL PARAMETERS-1'!$B$5:$J$44,5,FALSE))*VLOOKUP(AEBYLD2!U$4,'[1]INTERNAL PARAMETERS-1'!$B$5:$J$44,9,FALSE)*AEBYLD2!$F170</f>
        <v>0.34929430011365614</v>
      </c>
      <c r="V170" s="50">
        <f>AEBYLD1!V170*VLOOKUP(AEBYLD2!V$4,'[1]INTERNAL PARAMETERS-1'!$B$5:$J$44,5,FALSE)*VLOOKUP(AEBYLD2!V$4,'[1]INTERNAL PARAMETERS-1'!$B$5:$J$44,7,FALSE)*AEBYLD2!$F170 + AEBYLD1!V170*(1-VLOOKUP(AEBYLD2!V$4,'[1]INTERNAL PARAMETERS-1'!$B$5:$J$44,5,FALSE))*VLOOKUP(AEBYLD2!V$4,'[1]INTERNAL PARAMETERS-1'!$B$5:$J$44,9,FALSE)*AEBYLD2!$F170</f>
        <v>2.6233489578160376</v>
      </c>
      <c r="W170" s="50">
        <f>AEBYLD1!W170*VLOOKUP(AEBYLD2!W$4,'[1]INTERNAL PARAMETERS-1'!$B$5:$J$44,5,FALSE)*VLOOKUP(AEBYLD2!W$4,'[1]INTERNAL PARAMETERS-1'!$B$5:$J$44,7,FALSE)*AEBYLD2!$F170 + AEBYLD1!W170*(1-VLOOKUP(AEBYLD2!W$4,'[1]INTERNAL PARAMETERS-1'!$B$5:$J$44,5,FALSE))*VLOOKUP(AEBYLD2!W$4,'[1]INTERNAL PARAMETERS-1'!$B$5:$J$44,9,FALSE)*AEBYLD2!$F170</f>
        <v>0</v>
      </c>
      <c r="X170" s="50">
        <f>AEBYLD1!X170*VLOOKUP(AEBYLD2!X$4,'[1]INTERNAL PARAMETERS-1'!$B$5:$J$44,5,FALSE)*VLOOKUP(AEBYLD2!X$4,'[1]INTERNAL PARAMETERS-1'!$B$5:$J$44,7,FALSE)*AEBYLD2!$F170 + AEBYLD1!X170*(1-VLOOKUP(AEBYLD2!X$4,'[1]INTERNAL PARAMETERS-1'!$B$5:$J$44,5,FALSE))*VLOOKUP(AEBYLD2!X$4,'[1]INTERNAL PARAMETERS-1'!$B$5:$J$44,9,FALSE)*AEBYLD2!$F170</f>
        <v>0</v>
      </c>
      <c r="Y170" s="50">
        <f>AEBYLD1!Y170*VLOOKUP(AEBYLD2!Y$4,'[1]INTERNAL PARAMETERS-1'!$B$5:$J$44,5,FALSE)*VLOOKUP(AEBYLD2!Y$4,'[1]INTERNAL PARAMETERS-1'!$B$5:$J$44,7,FALSE)*AEBYLD2!$F170 + AEBYLD1!Y170*(1-VLOOKUP(AEBYLD2!Y$4,'[1]INTERNAL PARAMETERS-1'!$B$5:$J$44,5,FALSE))*VLOOKUP(AEBYLD2!Y$4,'[1]INTERNAL PARAMETERS-1'!$B$5:$J$44,9,FALSE)*AEBYLD2!$F170</f>
        <v>0</v>
      </c>
      <c r="Z170" s="50">
        <f>AEBYLD1!Z170*VLOOKUP(AEBYLD2!Z$4,'[1]INTERNAL PARAMETERS-1'!$B$5:$J$44,5,FALSE)*VLOOKUP(AEBYLD2!Z$4,'[1]INTERNAL PARAMETERS-1'!$B$5:$J$44,7,FALSE)*AEBYLD2!$F170 + AEBYLD1!Z170*(1-VLOOKUP(AEBYLD2!Z$4,'[1]INTERNAL PARAMETERS-1'!$B$5:$J$44,5,FALSE))*VLOOKUP(AEBYLD2!Z$4,'[1]INTERNAL PARAMETERS-1'!$B$5:$J$44,9,FALSE)*AEBYLD2!$F170</f>
        <v>0</v>
      </c>
      <c r="AA170" s="50">
        <f>AEBYLD1!AA170*VLOOKUP(AEBYLD2!AA$4,'[1]INTERNAL PARAMETERS-1'!$B$5:$J$44,5,FALSE)*VLOOKUP(AEBYLD2!AA$4,'[1]INTERNAL PARAMETERS-1'!$B$5:$J$44,7,FALSE)*AEBYLD2!$F170 + AEBYLD1!AA170*(1-VLOOKUP(AEBYLD2!AA$4,'[1]INTERNAL PARAMETERS-1'!$B$5:$J$44,5,FALSE))*VLOOKUP(AEBYLD2!AA$4,'[1]INTERNAL PARAMETERS-1'!$B$5:$J$44,9,FALSE)*AEBYLD2!$F170</f>
        <v>0</v>
      </c>
      <c r="AB170" s="50">
        <f>AEBYLD1!AB170*VLOOKUP(AEBYLD2!AB$4,'[1]INTERNAL PARAMETERS-1'!$B$5:$J$44,5,FALSE)*VLOOKUP(AEBYLD2!AB$4,'[1]INTERNAL PARAMETERS-1'!$B$5:$J$44,7,FALSE)*AEBYLD2!$F170 + AEBYLD1!AB170*(1-VLOOKUP(AEBYLD2!AB$4,'[1]INTERNAL PARAMETERS-1'!$B$5:$J$44,5,FALSE))*VLOOKUP(AEBYLD2!AB$4,'[1]INTERNAL PARAMETERS-1'!$B$5:$J$44,9,FALSE)*AEBYLD2!$F170</f>
        <v>0</v>
      </c>
      <c r="AC170" s="50">
        <f>AEBYLD1!AC170*VLOOKUP(AEBYLD2!AC$4,'[1]INTERNAL PARAMETERS-1'!$B$5:$J$44,5,FALSE)*VLOOKUP(AEBYLD2!AC$4,'[1]INTERNAL PARAMETERS-1'!$B$5:$J$44,7,FALSE)*AEBYLD2!$F170 + AEBYLD1!AC170*(1-VLOOKUP(AEBYLD2!AC$4,'[1]INTERNAL PARAMETERS-1'!$B$5:$J$44,5,FALSE))*VLOOKUP(AEBYLD2!AC$4,'[1]INTERNAL PARAMETERS-1'!$B$5:$J$44,9,FALSE)*AEBYLD2!$F170</f>
        <v>0</v>
      </c>
      <c r="AD170" s="50">
        <f>AEBYLD1!AD170*VLOOKUP(AEBYLD2!AD$4,'[1]INTERNAL PARAMETERS-1'!$B$5:$J$44,5,FALSE)*VLOOKUP(AEBYLD2!AD$4,'[1]INTERNAL PARAMETERS-1'!$B$5:$J$44,7,FALSE)*AEBYLD2!$F170 + AEBYLD1!AD170*(1-VLOOKUP(AEBYLD2!AD$4,'[1]INTERNAL PARAMETERS-1'!$B$5:$J$44,5,FALSE))*VLOOKUP(AEBYLD2!AD$4,'[1]INTERNAL PARAMETERS-1'!$B$5:$J$44,9,FALSE)*AEBYLD2!$F170</f>
        <v>0</v>
      </c>
      <c r="AE170" s="50">
        <f>AEBYLD1!AE170*VLOOKUP(AEBYLD2!AE$4,'[1]INTERNAL PARAMETERS-1'!$B$5:$J$44,5,FALSE)*VLOOKUP(AEBYLD2!AE$4,'[1]INTERNAL PARAMETERS-1'!$B$5:$J$44,7,FALSE)*AEBYLD2!$F170 + AEBYLD1!AE170*(1-VLOOKUP(AEBYLD2!AE$4,'[1]INTERNAL PARAMETERS-1'!$B$5:$J$44,5,FALSE))*VLOOKUP(AEBYLD2!AE$4,'[1]INTERNAL PARAMETERS-1'!$B$5:$J$44,9,FALSE)*AEBYLD2!$F170</f>
        <v>0</v>
      </c>
      <c r="AF170" s="50">
        <f>AEBYLD1!AF170*VLOOKUP(AEBYLD2!AF$4,'[1]INTERNAL PARAMETERS-1'!$B$5:$J$44,5,FALSE)*VLOOKUP(AEBYLD2!AF$4,'[1]INTERNAL PARAMETERS-1'!$B$5:$J$44,7,FALSE)*AEBYLD2!$F170 + AEBYLD1!AF170*(1-VLOOKUP(AEBYLD2!AF$4,'[1]INTERNAL PARAMETERS-1'!$B$5:$J$44,5,FALSE))*VLOOKUP(AEBYLD2!AF$4,'[1]INTERNAL PARAMETERS-1'!$B$5:$J$44,9,FALSE)*AEBYLD2!$F170</f>
        <v>0</v>
      </c>
      <c r="AG170" s="50">
        <f>AEBYLD1!AG170*VLOOKUP(AEBYLD2!AG$4,'[1]INTERNAL PARAMETERS-1'!$B$5:$J$44,5,FALSE)*VLOOKUP(AEBYLD2!AG$4,'[1]INTERNAL PARAMETERS-1'!$B$5:$J$44,7,FALSE)*AEBYLD2!$F170 + AEBYLD1!AG170*(1-VLOOKUP(AEBYLD2!AG$4,'[1]INTERNAL PARAMETERS-1'!$B$5:$J$44,5,FALSE))*VLOOKUP(AEBYLD2!AG$4,'[1]INTERNAL PARAMETERS-1'!$B$5:$J$44,9,FALSE)*AEBYLD2!$F170</f>
        <v>0</v>
      </c>
      <c r="AH170" s="50">
        <f>AEBYLD1!AH170*VLOOKUP(AEBYLD2!AH$4,'[1]INTERNAL PARAMETERS-1'!$B$5:$J$44,5,FALSE)*VLOOKUP(AEBYLD2!AH$4,'[1]INTERNAL PARAMETERS-1'!$B$5:$J$44,7,FALSE)*AEBYLD2!$F170 + AEBYLD1!AH170*(1-VLOOKUP(AEBYLD2!AH$4,'[1]INTERNAL PARAMETERS-1'!$B$5:$J$44,5,FALSE))*VLOOKUP(AEBYLD2!AH$4,'[1]INTERNAL PARAMETERS-1'!$B$5:$J$44,9,FALSE)*AEBYLD2!$F170</f>
        <v>0</v>
      </c>
      <c r="AI170" s="50">
        <f>AEBYLD1!AI170*VLOOKUP(AEBYLD2!AI$4,'[1]INTERNAL PARAMETERS-1'!$B$5:$J$44,5,FALSE)*VLOOKUP(AEBYLD2!AI$4,'[1]INTERNAL PARAMETERS-1'!$B$5:$J$44,7,FALSE)*AEBYLD2!$F170 + AEBYLD1!AI170*(1-VLOOKUP(AEBYLD2!AI$4,'[1]INTERNAL PARAMETERS-1'!$B$5:$J$44,5,FALSE))*VLOOKUP(AEBYLD2!AI$4,'[1]INTERNAL PARAMETERS-1'!$B$5:$J$44,9,FALSE)*AEBYLD2!$F170</f>
        <v>1.4489053761511399E-2</v>
      </c>
      <c r="AJ170" s="50">
        <f>AEBYLD1!AJ170*VLOOKUP(AEBYLD2!AJ$4,'[1]INTERNAL PARAMETERS-1'!$B$5:$J$44,5,FALSE)*VLOOKUP(AEBYLD2!AJ$4,'[1]INTERNAL PARAMETERS-1'!$B$5:$J$44,7,FALSE)*AEBYLD2!$F170 + AEBYLD1!AJ170*(1-VLOOKUP(AEBYLD2!AJ$4,'[1]INTERNAL PARAMETERS-1'!$B$5:$J$44,5,FALSE))*VLOOKUP(AEBYLD2!AJ$4,'[1]INTERNAL PARAMETERS-1'!$B$5:$J$44,9,FALSE)*AEBYLD2!$F170</f>
        <v>0</v>
      </c>
      <c r="AK170" s="50">
        <f>AEBYLD1!AK170*VLOOKUP(AEBYLD2!AK$4,'[1]INTERNAL PARAMETERS-1'!$B$5:$J$44,5,FALSE)*VLOOKUP(AEBYLD2!AK$4,'[1]INTERNAL PARAMETERS-1'!$B$5:$J$44,7,FALSE)*AEBYLD2!$F170 + AEBYLD1!AK170*(1-VLOOKUP(AEBYLD2!AK$4,'[1]INTERNAL PARAMETERS-1'!$B$5:$J$44,5,FALSE))*VLOOKUP(AEBYLD2!AK$4,'[1]INTERNAL PARAMETERS-1'!$B$5:$J$44,9,FALSE)*AEBYLD2!$F170</f>
        <v>0</v>
      </c>
      <c r="AL170" s="50">
        <f>AEBYLD1!AL170*VLOOKUP(AEBYLD2!AL$4,'[1]INTERNAL PARAMETERS-1'!$B$5:$J$44,5,FALSE)*VLOOKUP(AEBYLD2!AL$4,'[1]INTERNAL PARAMETERS-1'!$B$5:$J$44,7,FALSE)*AEBYLD2!$F170 + AEBYLD1!AL170*(1-VLOOKUP(AEBYLD2!AL$4,'[1]INTERNAL PARAMETERS-1'!$B$5:$J$44,5,FALSE))*VLOOKUP(AEBYLD2!AL$4,'[1]INTERNAL PARAMETERS-1'!$B$5:$J$44,9,FALSE)*AEBYLD2!$F170</f>
        <v>0</v>
      </c>
      <c r="AM170" s="50">
        <f>AEBYLD1!AM170*VLOOKUP(AEBYLD2!AM$4,'[1]INTERNAL PARAMETERS-1'!$B$5:$J$44,5,FALSE)*VLOOKUP(AEBYLD2!AM$4,'[1]INTERNAL PARAMETERS-1'!$B$5:$J$44,7,FALSE)*AEBYLD2!$F170 + AEBYLD1!AM170*(1-VLOOKUP(AEBYLD2!AM$4,'[1]INTERNAL PARAMETERS-1'!$B$5:$J$44,5,FALSE))*VLOOKUP(AEBYLD2!AM$4,'[1]INTERNAL PARAMETERS-1'!$B$5:$J$44,9,FALSE)*AEBYLD2!$F170</f>
        <v>0</v>
      </c>
      <c r="AN170" s="50">
        <f>AEBYLD1!AN170*VLOOKUP(AEBYLD2!AN$4,'[1]INTERNAL PARAMETERS-1'!$B$5:$J$44,5,FALSE)*VLOOKUP(AEBYLD2!AN$4,'[1]INTERNAL PARAMETERS-1'!$B$5:$J$44,7,FALSE)*AEBYLD2!$F170 + AEBYLD1!AN170*(1-VLOOKUP(AEBYLD2!AN$4,'[1]INTERNAL PARAMETERS-1'!$B$5:$J$44,5,FALSE))*VLOOKUP(AEBYLD2!AN$4,'[1]INTERNAL PARAMETERS-1'!$B$5:$J$44,9,FALSE)*AEBYLD2!$F170</f>
        <v>0</v>
      </c>
      <c r="AO170" s="50">
        <f>AEBYLD1!AO170*VLOOKUP(AEBYLD2!AO$4,'[1]INTERNAL PARAMETERS-1'!$B$5:$J$44,5,FALSE)*VLOOKUP(AEBYLD2!AO$4,'[1]INTERNAL PARAMETERS-1'!$B$5:$J$44,7,FALSE)*AEBYLD2!$F170 + AEBYLD1!AO170*(1-VLOOKUP(AEBYLD2!AO$4,'[1]INTERNAL PARAMETERS-1'!$B$5:$J$44,5,FALSE))*VLOOKUP(AEBYLD2!AO$4,'[1]INTERNAL PARAMETERS-1'!$B$5:$J$44,9,FALSE)*AEBYLD2!$F170</f>
        <v>0</v>
      </c>
      <c r="AP170" s="50">
        <f>AEBYLD1!AP170*VLOOKUP(AEBYLD2!AP$4,'[1]INTERNAL PARAMETERS-1'!$B$5:$J$44,5,FALSE)*VLOOKUP(AEBYLD2!AP$4,'[1]INTERNAL PARAMETERS-1'!$B$5:$J$44,7,FALSE)*AEBYLD2!$F170 + AEBYLD1!AP170*(1-VLOOKUP(AEBYLD2!AP$4,'[1]INTERNAL PARAMETERS-1'!$B$5:$J$44,5,FALSE))*VLOOKUP(AEBYLD2!AP$4,'[1]INTERNAL PARAMETERS-1'!$B$5:$J$44,9,FALSE)*AEBYLD2!$F170</f>
        <v>0</v>
      </c>
      <c r="AQ170" s="50">
        <f>AEBYLD1!AQ170*VLOOKUP(AEBYLD2!AQ$4,'[1]INTERNAL PARAMETERS-1'!$B$5:$J$44,5,FALSE)*VLOOKUP(AEBYLD2!AQ$4,'[1]INTERNAL PARAMETERS-1'!$B$5:$J$44,7,FALSE)*AEBYLD2!$F170 + AEBYLD1!AQ170*(1-VLOOKUP(AEBYLD2!AQ$4,'[1]INTERNAL PARAMETERS-1'!$B$5:$J$44,5,FALSE))*VLOOKUP(AEBYLD2!AQ$4,'[1]INTERNAL PARAMETERS-1'!$B$5:$J$44,9,FALSE)*AEBYLD2!$F170</f>
        <v>0</v>
      </c>
      <c r="AR170" s="50">
        <f>AEBYLD1!AR170*VLOOKUP(AEBYLD2!AR$4,'[1]INTERNAL PARAMETERS-1'!$B$5:$J$44,5,FALSE)*VLOOKUP(AEBYLD2!AR$4,'[1]INTERNAL PARAMETERS-1'!$B$5:$J$44,7,FALSE)*AEBYLD2!$F170 + AEBYLD1!AR170*(1-VLOOKUP(AEBYLD2!AR$4,'[1]INTERNAL PARAMETERS-1'!$B$5:$J$44,5,FALSE))*VLOOKUP(AEBYLD2!AR$4,'[1]INTERNAL PARAMETERS-1'!$B$5:$J$44,9,FALSE)*AEBYLD2!$F170</f>
        <v>0</v>
      </c>
      <c r="AS170" s="50">
        <f>AEBYLD1!AS170*VLOOKUP(AEBYLD2!AS$4,'[1]INTERNAL PARAMETERS-1'!$B$5:$J$44,5,FALSE)*VLOOKUP(AEBYLD2!AS$4,'[1]INTERNAL PARAMETERS-1'!$B$5:$J$44,7,FALSE)*AEBYLD2!$F170 + AEBYLD1!AS170*(1-VLOOKUP(AEBYLD2!AS$4,'[1]INTERNAL PARAMETERS-1'!$B$5:$J$44,5,FALSE))*VLOOKUP(AEBYLD2!AS$4,'[1]INTERNAL PARAMETERS-1'!$B$5:$J$44,9,FALSE)*AEBYLD2!$F170</f>
        <v>0</v>
      </c>
      <c r="AT170" s="49">
        <f>AEBYLD1!AT170*VLOOKUP(AEBYLD2!AT$4,'[1]INTERNAL PARAMETERS-1'!$B$5:$J$44,5,FALSE)*VLOOKUP(AEBYLD2!AT$4,'[1]INTERNAL PARAMETERS-1'!$B$5:$J$44,7,FALSE)*AEBYLD2!$F170 + AEBYLD1!AT170*(1-VLOOKUP(AEBYLD2!AT$4,'[1]INTERNAL PARAMETERS-1'!$B$5:$J$44,5,FALSE))*VLOOKUP(AEBYLD2!AT$4,'[1]INTERNAL PARAMETERS-1'!$B$5:$J$44,9,FALSE)*AEBYLD2!$F170</f>
        <v>0</v>
      </c>
      <c r="AU170" s="51">
        <f>AEBYLD1!AU170*VLOOKUP(AEBYLD2!AU$4,'[1]INTERNAL PARAMETERS-1'!$B$5:$J$44,5,FALSE)*VLOOKUP(AEBYLD2!AU$4,'[1]INTERNAL PARAMETERS-1'!$B$5:$J$44,6,FALSE)*VLOOKUP(AEBYLD2!AU$4,'[1]INTERNAL PARAMETERS-1'!$B$5:$J$44,3,FALSE) + AEBYLD1!AU170*(1-VLOOKUP(AEBYLD2!AU$4,'[1]INTERNAL PARAMETERS-1'!$B$5:$J$44,5,FALSE))*VLOOKUP(AEBYLD2!AU$4,'[1]INTERNAL PARAMETERS-1'!$B$5:$J$44,8,FALSE)*VLOOKUP(AEBYLD2!AU$4,'[1]INTERNAL PARAMETERS-1'!$B$5:$J$44,3,FALSE)</f>
        <v>0</v>
      </c>
      <c r="AV170" s="50">
        <f>AEBYLD1!AV170*VLOOKUP(AEBYLD2!AV$4,'[1]INTERNAL PARAMETERS-1'!$B$5:$J$44,5,FALSE)*VLOOKUP(AEBYLD2!AV$4,'[1]INTERNAL PARAMETERS-1'!$B$5:$J$44,6,FALSE)*VLOOKUP(AEBYLD2!AV$4,'[1]INTERNAL PARAMETERS-1'!$B$5:$J$44,3,FALSE) + AEBYLD1!AV170*(1-VLOOKUP(AEBYLD2!AV$4,'[1]INTERNAL PARAMETERS-1'!$B$5:$J$44,5,FALSE))*VLOOKUP(AEBYLD2!AV$4,'[1]INTERNAL PARAMETERS-1'!$B$5:$J$44,8,FALSE)*VLOOKUP(AEBYLD2!AV$4,'[1]INTERNAL PARAMETERS-1'!$B$5:$J$44,3,FALSE)</f>
        <v>0</v>
      </c>
      <c r="AW170" s="50">
        <f>AEBYLD1!AW170*VLOOKUP(AEBYLD2!AW$4,'[1]INTERNAL PARAMETERS-1'!$B$5:$J$44,5,FALSE)*VLOOKUP(AEBYLD2!AW$4,'[1]INTERNAL PARAMETERS-1'!$B$5:$J$44,6,FALSE)*VLOOKUP(AEBYLD2!AW$4,'[1]INTERNAL PARAMETERS-1'!$B$5:$J$44,3,FALSE) + AEBYLD1!AW170*(1-VLOOKUP(AEBYLD2!AW$4,'[1]INTERNAL PARAMETERS-1'!$B$5:$J$44,5,FALSE))*VLOOKUP(AEBYLD2!AW$4,'[1]INTERNAL PARAMETERS-1'!$B$5:$J$44,8,FALSE)*VLOOKUP(AEBYLD2!AW$4,'[1]INTERNAL PARAMETERS-1'!$B$5:$J$44,3,FALSE)</f>
        <v>0.41069191639267066</v>
      </c>
      <c r="AX170" s="50">
        <f>AEBYLD1!AX170*VLOOKUP(AEBYLD2!AX$4,'[1]INTERNAL PARAMETERS-1'!$B$5:$J$44,5,FALSE)*VLOOKUP(AEBYLD2!AX$4,'[1]INTERNAL PARAMETERS-1'!$B$5:$J$44,6,FALSE)*VLOOKUP(AEBYLD2!AX$4,'[1]INTERNAL PARAMETERS-1'!$B$5:$J$44,3,FALSE) + AEBYLD1!AX170*(1-VLOOKUP(AEBYLD2!AX$4,'[1]INTERNAL PARAMETERS-1'!$B$5:$J$44,5,FALSE))*VLOOKUP(AEBYLD2!AX$4,'[1]INTERNAL PARAMETERS-1'!$B$5:$J$44,8,FALSE)*VLOOKUP(AEBYLD2!AX$4,'[1]INTERNAL PARAMETERS-1'!$B$5:$J$44,3,FALSE)</f>
        <v>0</v>
      </c>
      <c r="AY170" s="50">
        <f>AEBYLD1!AY170*VLOOKUP(AEBYLD2!AY$4,'[1]INTERNAL PARAMETERS-1'!$B$5:$J$44,5,FALSE)*VLOOKUP(AEBYLD2!AY$4,'[1]INTERNAL PARAMETERS-1'!$B$5:$J$44,6,FALSE)*VLOOKUP(AEBYLD2!AY$4,'[1]INTERNAL PARAMETERS-1'!$B$5:$J$44,3,FALSE) + AEBYLD1!AY170*(1-VLOOKUP(AEBYLD2!AY$4,'[1]INTERNAL PARAMETERS-1'!$B$5:$J$44,5,FALSE))*VLOOKUP(AEBYLD2!AY$4,'[1]INTERNAL PARAMETERS-1'!$B$5:$J$44,8,FALSE)*VLOOKUP(AEBYLD2!AY$4,'[1]INTERNAL PARAMETERS-1'!$B$5:$J$44,3,FALSE)</f>
        <v>0</v>
      </c>
      <c r="AZ170" s="50">
        <f>AEBYLD1!AZ170*VLOOKUP(AEBYLD2!AZ$4,'[1]INTERNAL PARAMETERS-1'!$B$5:$J$44,5,FALSE)*VLOOKUP(AEBYLD2!AZ$4,'[1]INTERNAL PARAMETERS-1'!$B$5:$J$44,6,FALSE)*VLOOKUP(AEBYLD2!AZ$4,'[1]INTERNAL PARAMETERS-1'!$B$5:$J$44,3,FALSE) + AEBYLD1!AZ170*(1-VLOOKUP(AEBYLD2!AZ$4,'[1]INTERNAL PARAMETERS-1'!$B$5:$J$44,5,FALSE))*VLOOKUP(AEBYLD2!AZ$4,'[1]INTERNAL PARAMETERS-1'!$B$5:$J$44,8,FALSE)*VLOOKUP(AEBYLD2!AZ$4,'[1]INTERNAL PARAMETERS-1'!$B$5:$J$44,3,FALSE)</f>
        <v>0</v>
      </c>
      <c r="BA170" s="50">
        <f>AEBYLD1!BA170*VLOOKUP(AEBYLD2!BA$4,'[1]INTERNAL PARAMETERS-1'!$B$5:$J$44,5,FALSE)*VLOOKUP(AEBYLD2!BA$4,'[1]INTERNAL PARAMETERS-1'!$B$5:$J$44,6,FALSE)*VLOOKUP(AEBYLD2!BA$4,'[1]INTERNAL PARAMETERS-1'!$B$5:$J$44,3,FALSE) + AEBYLD1!BA170*(1-VLOOKUP(AEBYLD2!BA$4,'[1]INTERNAL PARAMETERS-1'!$B$5:$J$44,5,FALSE))*VLOOKUP(AEBYLD2!BA$4,'[1]INTERNAL PARAMETERS-1'!$B$5:$J$44,8,FALSE)*VLOOKUP(AEBYLD2!BA$4,'[1]INTERNAL PARAMETERS-1'!$B$5:$J$44,3,FALSE)</f>
        <v>2.8820016981774412E-2</v>
      </c>
      <c r="BB170" s="50">
        <f>AEBYLD1!BB170*VLOOKUP(AEBYLD2!BB$4,'[1]INTERNAL PARAMETERS-1'!$B$5:$J$44,5,FALSE)*VLOOKUP(AEBYLD2!BB$4,'[1]INTERNAL PARAMETERS-1'!$B$5:$J$44,6,FALSE)*VLOOKUP(AEBYLD2!BB$4,'[1]INTERNAL PARAMETERS-1'!$B$5:$J$44,3,FALSE) + AEBYLD1!BB170*(1-VLOOKUP(AEBYLD2!BB$4,'[1]INTERNAL PARAMETERS-1'!$B$5:$J$44,5,FALSE))*VLOOKUP(AEBYLD2!BB$4,'[1]INTERNAL PARAMETERS-1'!$B$5:$J$44,8,FALSE)*VLOOKUP(AEBYLD2!BB$4,'[1]INTERNAL PARAMETERS-1'!$B$5:$J$44,3,FALSE)</f>
        <v>9.1548102635196013E-2</v>
      </c>
      <c r="BC170" s="50">
        <f>AEBYLD1!BC170*VLOOKUP(AEBYLD2!BC$4,'[1]INTERNAL PARAMETERS-1'!$B$5:$J$44,5,FALSE)*VLOOKUP(AEBYLD2!BC$4,'[1]INTERNAL PARAMETERS-1'!$B$5:$J$44,6,FALSE)*VLOOKUP(AEBYLD2!BC$4,'[1]INTERNAL PARAMETERS-1'!$B$5:$J$44,3,FALSE) + AEBYLD1!BC170*(1-VLOOKUP(AEBYLD2!BC$4,'[1]INTERNAL PARAMETERS-1'!$B$5:$J$44,5,FALSE))*VLOOKUP(AEBYLD2!BC$4,'[1]INTERNAL PARAMETERS-1'!$B$5:$J$44,8,FALSE)*VLOOKUP(AEBYLD2!BC$4,'[1]INTERNAL PARAMETERS-1'!$B$5:$J$44,3,FALSE)</f>
        <v>3.7582231603404959E-2</v>
      </c>
      <c r="BD170" s="50">
        <f>AEBYLD1!BD170*VLOOKUP(AEBYLD2!BD$4,'[1]INTERNAL PARAMETERS-1'!$B$5:$J$44,5,FALSE)*VLOOKUP(AEBYLD2!BD$4,'[1]INTERNAL PARAMETERS-1'!$B$5:$J$44,6,FALSE)*VLOOKUP(AEBYLD2!BD$4,'[1]INTERNAL PARAMETERS-1'!$B$5:$J$44,3,FALSE) + AEBYLD1!BD170*(1-VLOOKUP(AEBYLD2!BD$4,'[1]INTERNAL PARAMETERS-1'!$B$5:$J$44,5,FALSE))*VLOOKUP(AEBYLD2!BD$4,'[1]INTERNAL PARAMETERS-1'!$B$5:$J$44,8,FALSE)*VLOOKUP(AEBYLD2!BD$4,'[1]INTERNAL PARAMETERS-1'!$B$5:$J$44,3,FALSE)</f>
        <v>7.7142576031191637E-2</v>
      </c>
      <c r="BE170" s="50">
        <f>AEBYLD1!BE170*VLOOKUP(AEBYLD2!BE$4,'[1]INTERNAL PARAMETERS-1'!$B$5:$J$44,5,FALSE)*VLOOKUP(AEBYLD2!BE$4,'[1]INTERNAL PARAMETERS-1'!$B$5:$J$44,6,FALSE)*VLOOKUP(AEBYLD2!BE$4,'[1]INTERNAL PARAMETERS-1'!$B$5:$J$44,3,FALSE) + AEBYLD1!BE170*(1-VLOOKUP(AEBYLD2!BE$4,'[1]INTERNAL PARAMETERS-1'!$B$5:$J$44,5,FALSE))*VLOOKUP(AEBYLD2!BE$4,'[1]INTERNAL PARAMETERS-1'!$B$5:$J$44,8,FALSE)*VLOOKUP(AEBYLD2!BE$4,'[1]INTERNAL PARAMETERS-1'!$B$5:$J$44,3,FALSE)</f>
        <v>0.1435105633922969</v>
      </c>
      <c r="BF170" s="50">
        <f>AEBYLD1!BF170*VLOOKUP(AEBYLD2!BF$4,'[1]INTERNAL PARAMETERS-1'!$B$5:$J$44,5,FALSE)*VLOOKUP(AEBYLD2!BF$4,'[1]INTERNAL PARAMETERS-1'!$B$5:$J$44,6,FALSE)*VLOOKUP(AEBYLD2!BF$4,'[1]INTERNAL PARAMETERS-1'!$B$5:$J$44,3,FALSE) + AEBYLD1!BF170*(1-VLOOKUP(AEBYLD2!BF$4,'[1]INTERNAL PARAMETERS-1'!$B$5:$J$44,5,FALSE))*VLOOKUP(AEBYLD2!BF$4,'[1]INTERNAL PARAMETERS-1'!$B$5:$J$44,8,FALSE)*VLOOKUP(AEBYLD2!BF$4,'[1]INTERNAL PARAMETERS-1'!$B$5:$J$44,3,FALSE)</f>
        <v>0</v>
      </c>
      <c r="BG170" s="50">
        <f>AEBYLD1!BG170*VLOOKUP(AEBYLD2!BG$4,'[1]INTERNAL PARAMETERS-1'!$B$5:$J$44,5,FALSE)*VLOOKUP(AEBYLD2!BG$4,'[1]INTERNAL PARAMETERS-1'!$B$5:$J$44,6,FALSE)*VLOOKUP(AEBYLD2!BG$4,'[1]INTERNAL PARAMETERS-1'!$B$5:$J$44,3,FALSE) + AEBYLD1!BG170*(1-VLOOKUP(AEBYLD2!BG$4,'[1]INTERNAL PARAMETERS-1'!$B$5:$J$44,5,FALSE))*VLOOKUP(AEBYLD2!BG$4,'[1]INTERNAL PARAMETERS-1'!$B$5:$J$44,8,FALSE)*VLOOKUP(AEBYLD2!BG$4,'[1]INTERNAL PARAMETERS-1'!$B$5:$J$44,3,FALSE)</f>
        <v>9.6927790862448224E-2</v>
      </c>
      <c r="BH170" s="50">
        <f>AEBYLD1!BH170*VLOOKUP(AEBYLD2!BH$4,'[1]INTERNAL PARAMETERS-1'!$B$5:$J$44,5,FALSE)*VLOOKUP(AEBYLD2!BH$4,'[1]INTERNAL PARAMETERS-1'!$B$5:$J$44,6,FALSE)*VLOOKUP(AEBYLD2!BH$4,'[1]INTERNAL PARAMETERS-1'!$B$5:$J$44,3,FALSE) + AEBYLD1!BH170*(1-VLOOKUP(AEBYLD2!BH$4,'[1]INTERNAL PARAMETERS-1'!$B$5:$J$44,5,FALSE))*VLOOKUP(AEBYLD2!BH$4,'[1]INTERNAL PARAMETERS-1'!$B$5:$J$44,8,FALSE)*VLOOKUP(AEBYLD2!BH$4,'[1]INTERNAL PARAMETERS-1'!$B$5:$J$44,3,FALSE)</f>
        <v>1.4379696618838507E-4</v>
      </c>
      <c r="BI170" s="50">
        <f>AEBYLD1!BI170*VLOOKUP(AEBYLD2!BI$4,'[1]INTERNAL PARAMETERS-1'!$B$5:$J$44,5,FALSE)*VLOOKUP(AEBYLD2!BI$4,'[1]INTERNAL PARAMETERS-1'!$B$5:$J$44,6,FALSE)*VLOOKUP(AEBYLD2!BI$4,'[1]INTERNAL PARAMETERS-1'!$B$5:$J$44,3,FALSE) + AEBYLD1!BI170*(1-VLOOKUP(AEBYLD2!BI$4,'[1]INTERNAL PARAMETERS-1'!$B$5:$J$44,5,FALSE))*VLOOKUP(AEBYLD2!BI$4,'[1]INTERNAL PARAMETERS-1'!$B$5:$J$44,8,FALSE)*VLOOKUP(AEBYLD2!BI$4,'[1]INTERNAL PARAMETERS-1'!$B$5:$J$44,3,FALSE)</f>
        <v>0</v>
      </c>
      <c r="BJ170" s="50">
        <f>AEBYLD1!BJ170*VLOOKUP(AEBYLD2!BJ$4,'[1]INTERNAL PARAMETERS-1'!$B$5:$J$44,5,FALSE)*VLOOKUP(AEBYLD2!BJ$4,'[1]INTERNAL PARAMETERS-1'!$B$5:$J$44,6,FALSE)*VLOOKUP(AEBYLD2!BJ$4,'[1]INTERNAL PARAMETERS-1'!$B$5:$J$44,3,FALSE) + AEBYLD1!BJ170*(1-VLOOKUP(AEBYLD2!BJ$4,'[1]INTERNAL PARAMETERS-1'!$B$5:$J$44,5,FALSE))*VLOOKUP(AEBYLD2!BJ$4,'[1]INTERNAL PARAMETERS-1'!$B$5:$J$44,8,FALSE)*VLOOKUP(AEBYLD2!BJ$4,'[1]INTERNAL PARAMETERS-1'!$B$5:$J$44,3,FALSE)</f>
        <v>2.3062792589995183E-2</v>
      </c>
      <c r="BK170" s="50">
        <f>AEBYLD1!BK170*VLOOKUP(AEBYLD2!BK$4,'[1]INTERNAL PARAMETERS-1'!$B$5:$J$44,5,FALSE)*VLOOKUP(AEBYLD2!BK$4,'[1]INTERNAL PARAMETERS-1'!$B$5:$J$44,6,FALSE)*VLOOKUP(AEBYLD2!BK$4,'[1]INTERNAL PARAMETERS-1'!$B$5:$J$44,3,FALSE) + AEBYLD1!BK170*(1-VLOOKUP(AEBYLD2!BK$4,'[1]INTERNAL PARAMETERS-1'!$B$5:$J$44,5,FALSE))*VLOOKUP(AEBYLD2!BK$4,'[1]INTERNAL PARAMETERS-1'!$B$5:$J$44,8,FALSE)*VLOOKUP(AEBYLD2!BK$4,'[1]INTERNAL PARAMETERS-1'!$B$5:$J$44,3,FALSE)</f>
        <v>2.5019592358899709E-2</v>
      </c>
      <c r="BL170" s="50">
        <f>AEBYLD1!BL170*VLOOKUP(AEBYLD2!BL$4,'[1]INTERNAL PARAMETERS-1'!$B$5:$J$44,5,FALSE)*VLOOKUP(AEBYLD2!BL$4,'[1]INTERNAL PARAMETERS-1'!$B$5:$J$44,6,FALSE)*VLOOKUP(AEBYLD2!BL$4,'[1]INTERNAL PARAMETERS-1'!$B$5:$J$44,3,FALSE) + AEBYLD1!BL170*(1-VLOOKUP(AEBYLD2!BL$4,'[1]INTERNAL PARAMETERS-1'!$B$5:$J$44,5,FALSE))*VLOOKUP(AEBYLD2!BL$4,'[1]INTERNAL PARAMETERS-1'!$B$5:$J$44,8,FALSE)*VLOOKUP(AEBYLD2!BL$4,'[1]INTERNAL PARAMETERS-1'!$B$5:$J$44,3,FALSE)</f>
        <v>6.1343935710122324E-2</v>
      </c>
      <c r="BM170" s="50">
        <f>AEBYLD1!BM170*VLOOKUP(AEBYLD2!BM$4,'[1]INTERNAL PARAMETERS-1'!$B$5:$J$44,5,FALSE)*VLOOKUP(AEBYLD2!BM$4,'[1]INTERNAL PARAMETERS-1'!$B$5:$J$44,6,FALSE)*VLOOKUP(AEBYLD2!BM$4,'[1]INTERNAL PARAMETERS-1'!$B$5:$J$44,3,FALSE) + AEBYLD1!BM170*(1-VLOOKUP(AEBYLD2!BM$4,'[1]INTERNAL PARAMETERS-1'!$B$5:$J$44,5,FALSE))*VLOOKUP(AEBYLD2!BM$4,'[1]INTERNAL PARAMETERS-1'!$B$5:$J$44,8,FALSE)*VLOOKUP(AEBYLD2!BM$4,'[1]INTERNAL PARAMETERS-1'!$B$5:$J$44,3,FALSE)</f>
        <v>7.3142487657491557E-3</v>
      </c>
      <c r="BN170" s="50">
        <f>AEBYLD1!BN170*VLOOKUP(AEBYLD2!BN$4,'[1]INTERNAL PARAMETERS-1'!$B$5:$J$44,5,FALSE)*VLOOKUP(AEBYLD2!BN$4,'[1]INTERNAL PARAMETERS-1'!$B$5:$J$44,6,FALSE)*VLOOKUP(AEBYLD2!BN$4,'[1]INTERNAL PARAMETERS-1'!$B$5:$J$44,3,FALSE) + AEBYLD1!BN170*(1-VLOOKUP(AEBYLD2!BN$4,'[1]INTERNAL PARAMETERS-1'!$B$5:$J$44,5,FALSE))*VLOOKUP(AEBYLD2!BN$4,'[1]INTERNAL PARAMETERS-1'!$B$5:$J$44,8,FALSE)*VLOOKUP(AEBYLD2!BN$4,'[1]INTERNAL PARAMETERS-1'!$B$5:$J$44,3,FALSE)</f>
        <v>1.7700534244991736E-2</v>
      </c>
      <c r="BO170" s="50">
        <f>AEBYLD1!BO170*VLOOKUP(AEBYLD2!BO$4,'[1]INTERNAL PARAMETERS-1'!$B$5:$J$44,5,FALSE)*VLOOKUP(AEBYLD2!BO$4,'[1]INTERNAL PARAMETERS-1'!$B$5:$J$44,6,FALSE)*VLOOKUP(AEBYLD2!BO$4,'[1]INTERNAL PARAMETERS-1'!$B$5:$J$44,3,FALSE) + AEBYLD1!BO170*(1-VLOOKUP(AEBYLD2!BO$4,'[1]INTERNAL PARAMETERS-1'!$B$5:$J$44,5,FALSE))*VLOOKUP(AEBYLD2!BO$4,'[1]INTERNAL PARAMETERS-1'!$B$5:$J$44,8,FALSE)*VLOOKUP(AEBYLD2!BO$4,'[1]INTERNAL PARAMETERS-1'!$B$5:$J$44,3,FALSE)</f>
        <v>1.3013475586124914E-2</v>
      </c>
      <c r="BP170" s="50">
        <f>AEBYLD1!BP170*VLOOKUP(AEBYLD2!BP$4,'[1]INTERNAL PARAMETERS-1'!$B$5:$J$44,5,FALSE)*VLOOKUP(AEBYLD2!BP$4,'[1]INTERNAL PARAMETERS-1'!$B$5:$J$44,6,FALSE)*VLOOKUP(AEBYLD2!BP$4,'[1]INTERNAL PARAMETERS-1'!$B$5:$J$44,3,FALSE) + AEBYLD1!BP170*(1-VLOOKUP(AEBYLD2!BP$4,'[1]INTERNAL PARAMETERS-1'!$B$5:$J$44,5,FALSE))*VLOOKUP(AEBYLD2!BP$4,'[1]INTERNAL PARAMETERS-1'!$B$5:$J$44,8,FALSE)*VLOOKUP(AEBYLD2!BP$4,'[1]INTERNAL PARAMETERS-1'!$B$5:$J$44,3,FALSE)</f>
        <v>1.1856430427025669E-3</v>
      </c>
      <c r="BQ170" s="50">
        <f>AEBYLD1!BQ170*VLOOKUP(AEBYLD2!BQ$4,'[1]INTERNAL PARAMETERS-1'!$B$5:$J$44,5,FALSE)*VLOOKUP(AEBYLD2!BQ$4,'[1]INTERNAL PARAMETERS-1'!$B$5:$J$44,6,FALSE)*VLOOKUP(AEBYLD2!BQ$4,'[1]INTERNAL PARAMETERS-1'!$B$5:$J$44,3,FALSE) + AEBYLD1!BQ170*(1-VLOOKUP(AEBYLD2!BQ$4,'[1]INTERNAL PARAMETERS-1'!$B$5:$J$44,5,FALSE))*VLOOKUP(AEBYLD2!BQ$4,'[1]INTERNAL PARAMETERS-1'!$B$5:$J$44,8,FALSE)*VLOOKUP(AEBYLD2!BQ$4,'[1]INTERNAL PARAMETERS-1'!$B$5:$J$44,3,FALSE)</f>
        <v>6.1311179371012277E-2</v>
      </c>
      <c r="BR170" s="50">
        <f>AEBYLD1!BR170*VLOOKUP(AEBYLD2!BR$4,'[1]INTERNAL PARAMETERS-1'!$B$5:$J$44,5,FALSE)*VLOOKUP(AEBYLD2!BR$4,'[1]INTERNAL PARAMETERS-1'!$B$5:$J$44,6,FALSE)*VLOOKUP(AEBYLD2!BR$4,'[1]INTERNAL PARAMETERS-1'!$B$5:$J$44,3,FALSE) + AEBYLD1!BR170*(1-VLOOKUP(AEBYLD2!BR$4,'[1]INTERNAL PARAMETERS-1'!$B$5:$J$44,5,FALSE))*VLOOKUP(AEBYLD2!BR$4,'[1]INTERNAL PARAMETERS-1'!$B$5:$J$44,8,FALSE)*VLOOKUP(AEBYLD2!BR$4,'[1]INTERNAL PARAMETERS-1'!$B$5:$J$44,3,FALSE)</f>
        <v>2.2769175309719459E-3</v>
      </c>
      <c r="BS170" s="50">
        <f>AEBYLD1!BS170*VLOOKUP(AEBYLD2!BS$4,'[1]INTERNAL PARAMETERS-1'!$B$5:$J$44,5,FALSE)*VLOOKUP(AEBYLD2!BS$4,'[1]INTERNAL PARAMETERS-1'!$B$5:$J$44,6,FALSE)*VLOOKUP(AEBYLD2!BS$4,'[1]INTERNAL PARAMETERS-1'!$B$5:$J$44,3,FALSE) + AEBYLD1!BS170*(1-VLOOKUP(AEBYLD2!BS$4,'[1]INTERNAL PARAMETERS-1'!$B$5:$J$44,5,FALSE))*VLOOKUP(AEBYLD2!BS$4,'[1]INTERNAL PARAMETERS-1'!$B$5:$J$44,8,FALSE)*VLOOKUP(AEBYLD2!BS$4,'[1]INTERNAL PARAMETERS-1'!$B$5:$J$44,3,FALSE)</f>
        <v>1.4966899225870133E-4</v>
      </c>
      <c r="BT170" s="50">
        <f>AEBYLD1!BT170*VLOOKUP(AEBYLD2!BT$4,'[1]INTERNAL PARAMETERS-1'!$B$5:$J$44,5,FALSE)*VLOOKUP(AEBYLD2!BT$4,'[1]INTERNAL PARAMETERS-1'!$B$5:$J$44,6,FALSE)*VLOOKUP(AEBYLD2!BT$4,'[1]INTERNAL PARAMETERS-1'!$B$5:$J$44,3,FALSE) + AEBYLD1!BT170*(1-VLOOKUP(AEBYLD2!BT$4,'[1]INTERNAL PARAMETERS-1'!$B$5:$J$44,5,FALSE))*VLOOKUP(AEBYLD2!BT$4,'[1]INTERNAL PARAMETERS-1'!$B$5:$J$44,8,FALSE)*VLOOKUP(AEBYLD2!BT$4,'[1]INTERNAL PARAMETERS-1'!$B$5:$J$44,3,FALSE)</f>
        <v>0</v>
      </c>
      <c r="BU170" s="50">
        <f>AEBYLD1!BU170*VLOOKUP(AEBYLD2!BU$4,'[1]INTERNAL PARAMETERS-1'!$B$5:$J$44,5,FALSE)*VLOOKUP(AEBYLD2!BU$4,'[1]INTERNAL PARAMETERS-1'!$B$5:$J$44,6,FALSE)*VLOOKUP(AEBYLD2!BU$4,'[1]INTERNAL PARAMETERS-1'!$B$5:$J$44,3,FALSE) + AEBYLD1!BU170*(1-VLOOKUP(AEBYLD2!BU$4,'[1]INTERNAL PARAMETERS-1'!$B$5:$J$44,5,FALSE))*VLOOKUP(AEBYLD2!BU$4,'[1]INTERNAL PARAMETERS-1'!$B$5:$J$44,8,FALSE)*VLOOKUP(AEBYLD2!BU$4,'[1]INTERNAL PARAMETERS-1'!$B$5:$J$44,3,FALSE)</f>
        <v>0</v>
      </c>
      <c r="BV170" s="50">
        <f>AEBYLD1!BV170*VLOOKUP(AEBYLD2!BV$4,'[1]INTERNAL PARAMETERS-1'!$B$5:$J$44,5,FALSE)*VLOOKUP(AEBYLD2!BV$4,'[1]INTERNAL PARAMETERS-1'!$B$5:$J$44,6,FALSE)*VLOOKUP(AEBYLD2!BV$4,'[1]INTERNAL PARAMETERS-1'!$B$5:$J$44,3,FALSE) + AEBYLD1!BV170*(1-VLOOKUP(AEBYLD2!BV$4,'[1]INTERNAL PARAMETERS-1'!$B$5:$J$44,5,FALSE))*VLOOKUP(AEBYLD2!BV$4,'[1]INTERNAL PARAMETERS-1'!$B$5:$J$44,8,FALSE)*VLOOKUP(AEBYLD2!BV$4,'[1]INTERNAL PARAMETERS-1'!$B$5:$J$44,3,FALSE)</f>
        <v>0</v>
      </c>
      <c r="BW170" s="50">
        <f>AEBYLD1!BW170*VLOOKUP(AEBYLD2!BW$4,'[1]INTERNAL PARAMETERS-1'!$B$5:$J$44,5,FALSE)*VLOOKUP(AEBYLD2!BW$4,'[1]INTERNAL PARAMETERS-1'!$B$5:$J$44,6,FALSE)*VLOOKUP(AEBYLD2!BW$4,'[1]INTERNAL PARAMETERS-1'!$B$5:$J$44,3,FALSE) + AEBYLD1!BW170*(1-VLOOKUP(AEBYLD2!BW$4,'[1]INTERNAL PARAMETERS-1'!$B$5:$J$44,5,FALSE))*VLOOKUP(AEBYLD2!BW$4,'[1]INTERNAL PARAMETERS-1'!$B$5:$J$44,8,FALSE)*VLOOKUP(AEBYLD2!BW$4,'[1]INTERNAL PARAMETERS-1'!$B$5:$J$44,3,FALSE)</f>
        <v>0</v>
      </c>
      <c r="BX170" s="50">
        <f>AEBYLD1!BX170*VLOOKUP(AEBYLD2!BX$4,'[1]INTERNAL PARAMETERS-1'!$B$5:$J$44,5,FALSE)*VLOOKUP(AEBYLD2!BX$4,'[1]INTERNAL PARAMETERS-1'!$B$5:$J$44,6,FALSE)*VLOOKUP(AEBYLD2!BX$4,'[1]INTERNAL PARAMETERS-1'!$B$5:$J$44,3,FALSE) + AEBYLD1!BX170*(1-VLOOKUP(AEBYLD2!BX$4,'[1]INTERNAL PARAMETERS-1'!$B$5:$J$44,5,FALSE))*VLOOKUP(AEBYLD2!BX$4,'[1]INTERNAL PARAMETERS-1'!$B$5:$J$44,8,FALSE)*VLOOKUP(AEBYLD2!BX$4,'[1]INTERNAL PARAMETERS-1'!$B$5:$J$44,3,FALSE)</f>
        <v>0</v>
      </c>
      <c r="BY170" s="50">
        <f>AEBYLD1!BY170*VLOOKUP(AEBYLD2!BY$4,'[1]INTERNAL PARAMETERS-1'!$B$5:$J$44,5,FALSE)*VLOOKUP(AEBYLD2!BY$4,'[1]INTERNAL PARAMETERS-1'!$B$5:$J$44,6,FALSE)*VLOOKUP(AEBYLD2!BY$4,'[1]INTERNAL PARAMETERS-1'!$B$5:$J$44,3,FALSE) + AEBYLD1!BY170*(1-VLOOKUP(AEBYLD2!BY$4,'[1]INTERNAL PARAMETERS-1'!$B$5:$J$44,5,FALSE))*VLOOKUP(AEBYLD2!BY$4,'[1]INTERNAL PARAMETERS-1'!$B$5:$J$44,8,FALSE)*VLOOKUP(AEBYLD2!BY$4,'[1]INTERNAL PARAMETERS-1'!$B$5:$J$44,3,FALSE)</f>
        <v>0</v>
      </c>
      <c r="BZ170" s="50">
        <f>AEBYLD1!BZ170*VLOOKUP(AEBYLD2!BZ$4,'[1]INTERNAL PARAMETERS-1'!$B$5:$J$44,5,FALSE)*VLOOKUP(AEBYLD2!BZ$4,'[1]INTERNAL PARAMETERS-1'!$B$5:$J$44,6,FALSE)*VLOOKUP(AEBYLD2!BZ$4,'[1]INTERNAL PARAMETERS-1'!$B$5:$J$44,3,FALSE) + AEBYLD1!BZ170*(1-VLOOKUP(AEBYLD2!BZ$4,'[1]INTERNAL PARAMETERS-1'!$B$5:$J$44,5,FALSE))*VLOOKUP(AEBYLD2!BZ$4,'[1]INTERNAL PARAMETERS-1'!$B$5:$J$44,8,FALSE)*VLOOKUP(AEBYLD2!BZ$4,'[1]INTERNAL PARAMETERS-1'!$B$5:$J$44,3,FALSE)</f>
        <v>3.7184196158770712E-4</v>
      </c>
      <c r="CA170" s="50">
        <f>AEBYLD1!CA170*VLOOKUP(AEBYLD2!CA$4,'[1]INTERNAL PARAMETERS-1'!$B$5:$J$44,5,FALSE)*VLOOKUP(AEBYLD2!CA$4,'[1]INTERNAL PARAMETERS-1'!$B$5:$J$44,6,FALSE)*VLOOKUP(AEBYLD2!CA$4,'[1]INTERNAL PARAMETERS-1'!$B$5:$J$44,3,FALSE) + AEBYLD1!CA170*(1-VLOOKUP(AEBYLD2!CA$4,'[1]INTERNAL PARAMETERS-1'!$B$5:$J$44,5,FALSE))*VLOOKUP(AEBYLD2!CA$4,'[1]INTERNAL PARAMETERS-1'!$B$5:$J$44,8,FALSE)*VLOOKUP(AEBYLD2!CA$4,'[1]INTERNAL PARAMETERS-1'!$B$5:$J$44,3,FALSE)</f>
        <v>0</v>
      </c>
      <c r="CB170" s="50">
        <f>AEBYLD1!CB170*VLOOKUP(AEBYLD2!CB$4,'[1]INTERNAL PARAMETERS-1'!$B$5:$J$44,5,FALSE)*VLOOKUP(AEBYLD2!CB$4,'[1]INTERNAL PARAMETERS-1'!$B$5:$J$44,6,FALSE)*VLOOKUP(AEBYLD2!CB$4,'[1]INTERNAL PARAMETERS-1'!$B$5:$J$44,3,FALSE) + AEBYLD1!CB170*(1-VLOOKUP(AEBYLD2!CB$4,'[1]INTERNAL PARAMETERS-1'!$B$5:$J$44,5,FALSE))*VLOOKUP(AEBYLD2!CB$4,'[1]INTERNAL PARAMETERS-1'!$B$5:$J$44,8,FALSE)*VLOOKUP(AEBYLD2!CB$4,'[1]INTERNAL PARAMETERS-1'!$B$5:$J$44,3,FALSE)</f>
        <v>0</v>
      </c>
      <c r="CC170" s="50">
        <f>AEBYLD1!CC170*VLOOKUP(AEBYLD2!CC$4,'[1]INTERNAL PARAMETERS-1'!$B$5:$J$44,5,FALSE)*VLOOKUP(AEBYLD2!CC$4,'[1]INTERNAL PARAMETERS-1'!$B$5:$J$44,6,FALSE)*VLOOKUP(AEBYLD2!CC$4,'[1]INTERNAL PARAMETERS-1'!$B$5:$J$44,3,FALSE) + AEBYLD1!CC170*(1-VLOOKUP(AEBYLD2!CC$4,'[1]INTERNAL PARAMETERS-1'!$B$5:$J$44,5,FALSE))*VLOOKUP(AEBYLD2!CC$4,'[1]INTERNAL PARAMETERS-1'!$B$5:$J$44,8,FALSE)*VLOOKUP(AEBYLD2!CC$4,'[1]INTERNAL PARAMETERS-1'!$B$5:$J$44,3,FALSE)</f>
        <v>5.0353981896664548E-4</v>
      </c>
      <c r="CD170" s="50">
        <f>AEBYLD1!CD170*VLOOKUP(AEBYLD2!CD$4,'[1]INTERNAL PARAMETERS-1'!$B$5:$J$44,5,FALSE)*VLOOKUP(AEBYLD2!CD$4,'[1]INTERNAL PARAMETERS-1'!$B$5:$J$44,6,FALSE)*VLOOKUP(AEBYLD2!CD$4,'[1]INTERNAL PARAMETERS-1'!$B$5:$J$44,3,FALSE) + AEBYLD1!CD170*(1-VLOOKUP(AEBYLD2!CD$4,'[1]INTERNAL PARAMETERS-1'!$B$5:$J$44,5,FALSE))*VLOOKUP(AEBYLD2!CD$4,'[1]INTERNAL PARAMETERS-1'!$B$5:$J$44,8,FALSE)*VLOOKUP(AEBYLD2!CD$4,'[1]INTERNAL PARAMETERS-1'!$B$5:$J$44,3,FALSE)</f>
        <v>1.2846693529824542E-3</v>
      </c>
      <c r="CE170" s="50">
        <f>AEBYLD1!CE170*VLOOKUP(AEBYLD2!CE$4,'[1]INTERNAL PARAMETERS-1'!$B$5:$J$44,5,FALSE)*VLOOKUP(AEBYLD2!CE$4,'[1]INTERNAL PARAMETERS-1'!$B$5:$J$44,6,FALSE)*VLOOKUP(AEBYLD2!CE$4,'[1]INTERNAL PARAMETERS-1'!$B$5:$J$44,3,FALSE) + AEBYLD1!CE170*(1-VLOOKUP(AEBYLD2!CE$4,'[1]INTERNAL PARAMETERS-1'!$B$5:$J$44,5,FALSE))*VLOOKUP(AEBYLD2!CE$4,'[1]INTERNAL PARAMETERS-1'!$B$5:$J$44,8,FALSE)*VLOOKUP(AEBYLD2!CE$4,'[1]INTERNAL PARAMETERS-1'!$B$5:$J$44,3,FALSE)</f>
        <v>1.8747120486677701E-3</v>
      </c>
      <c r="CF170" s="50">
        <f>AEBYLD1!CF170*VLOOKUP(AEBYLD2!CF$4,'[1]INTERNAL PARAMETERS-1'!$B$5:$J$44,5,FALSE)*VLOOKUP(AEBYLD2!CF$4,'[1]INTERNAL PARAMETERS-1'!$B$5:$J$44,6,FALSE)*VLOOKUP(AEBYLD2!CF$4,'[1]INTERNAL PARAMETERS-1'!$B$5:$J$44,3,FALSE) + AEBYLD1!CF170*(1-VLOOKUP(AEBYLD2!CF$4,'[1]INTERNAL PARAMETERS-1'!$B$5:$J$44,5,FALSE))*VLOOKUP(AEBYLD2!CF$4,'[1]INTERNAL PARAMETERS-1'!$B$5:$J$44,8,FALSE)*VLOOKUP(AEBYLD2!CF$4,'[1]INTERNAL PARAMETERS-1'!$B$5:$J$44,3,FALSE)</f>
        <v>9.0231814677140445E-3</v>
      </c>
      <c r="CG170" s="50">
        <f>AEBYLD1!CG170*VLOOKUP(AEBYLD2!CG$4,'[1]INTERNAL PARAMETERS-1'!$B$5:$J$44,5,FALSE)*VLOOKUP(AEBYLD2!CG$4,'[1]INTERNAL PARAMETERS-1'!$B$5:$J$44,6,FALSE)*VLOOKUP(AEBYLD2!CG$4,'[1]INTERNAL PARAMETERS-1'!$B$5:$J$44,3,FALSE) + AEBYLD1!CG170*(1-VLOOKUP(AEBYLD2!CG$4,'[1]INTERNAL PARAMETERS-1'!$B$5:$J$44,5,FALSE))*VLOOKUP(AEBYLD2!CG$4,'[1]INTERNAL PARAMETERS-1'!$B$5:$J$44,8,FALSE)*VLOOKUP(AEBYLD2!CG$4,'[1]INTERNAL PARAMETERS-1'!$B$5:$J$44,3,FALSE)</f>
        <v>8.5418468954894924E-5</v>
      </c>
      <c r="CH170" s="49">
        <f>AEBYLD1!CH170*VLOOKUP(AEBYLD2!CH$4,'[1]INTERNAL PARAMETERS-1'!$B$5:$J$44,5,FALSE)*VLOOKUP(AEBYLD2!CH$4,'[1]INTERNAL PARAMETERS-1'!$B$5:$J$44,6,FALSE)*VLOOKUP(AEBYLD2!CH$4,'[1]INTERNAL PARAMETERS-1'!$B$5:$J$44,3,FALSE) + AEBYLD1!CH170*(1-VLOOKUP(AEBYLD2!CH$4,'[1]INTERNAL PARAMETERS-1'!$B$5:$J$44,5,FALSE))*VLOOKUP(AEBYLD2!CH$4,'[1]INTERNAL PARAMETERS-1'!$B$5:$J$44,8,FALSE)*VLOOKUP(AEBYLD2!CH$4,'[1]INTERNAL PARAMETERS-1'!$B$5:$J$44,3,FALSE)</f>
        <v>0</v>
      </c>
      <c r="CJ170" s="51">
        <f t="shared" si="4"/>
        <v>64.721402123566975</v>
      </c>
      <c r="CK170" s="49">
        <f t="shared" si="5"/>
        <v>1.1118883461768732</v>
      </c>
    </row>
    <row r="171" spans="2:89" x14ac:dyDescent="0.4">
      <c r="B171" s="64" t="s">
        <v>8</v>
      </c>
      <c r="C171" s="63" t="s">
        <v>71</v>
      </c>
      <c r="D171" s="63" t="s">
        <v>84</v>
      </c>
      <c r="E171" s="147">
        <f>AEB!AF171</f>
        <v>171.42481764494732</v>
      </c>
      <c r="F171" s="62">
        <f>'[1]INTERNAL PARAMETERS-1'!M9</f>
        <v>63.875</v>
      </c>
      <c r="G171" s="51">
        <f>AEBYLD1!G171*VLOOKUP(AEBYLD2!G$4,'[1]INTERNAL PARAMETERS-1'!$B$5:$J$44,5,FALSE)*VLOOKUP(AEBYLD2!G$4,'[1]INTERNAL PARAMETERS-1'!$B$5:$J$44,7,FALSE)*AEBYLD2!$F171 + AEBYLD1!G171*(1-VLOOKUP(AEBYLD2!G$4,'[1]INTERNAL PARAMETERS-1'!$B$5:$J$44,5,FALSE))*VLOOKUP(AEBYLD2!G$4,'[1]INTERNAL PARAMETERS-1'!$B$5:$J$44,9,FALSE)*AEBYLD2!$F171</f>
        <v>29.942670113865095</v>
      </c>
      <c r="H171" s="50">
        <f>AEBYLD1!H171*VLOOKUP(AEBYLD2!H$4,'[1]INTERNAL PARAMETERS-1'!$B$5:$J$44,5,FALSE)*VLOOKUP(AEBYLD2!H$4,'[1]INTERNAL PARAMETERS-1'!$B$5:$J$44,7,FALSE)*AEBYLD2!$F171 + AEBYLD1!H171*(1-VLOOKUP(AEBYLD2!H$4,'[1]INTERNAL PARAMETERS-1'!$B$5:$J$44,5,FALSE))*VLOOKUP(AEBYLD2!H$4,'[1]INTERNAL PARAMETERS-1'!$B$5:$J$44,9,FALSE)*AEBYLD2!$F171</f>
        <v>27.40795939282145</v>
      </c>
      <c r="I171" s="50">
        <f>AEBYLD1!I171*VLOOKUP(AEBYLD2!I$4,'[1]INTERNAL PARAMETERS-1'!$B$5:$J$44,5,FALSE)*VLOOKUP(AEBYLD2!I$4,'[1]INTERNAL PARAMETERS-1'!$B$5:$J$44,7,FALSE)*AEBYLD2!$F171 + AEBYLD1!I171*(1-VLOOKUP(AEBYLD2!I$4,'[1]INTERNAL PARAMETERS-1'!$B$5:$J$44,5,FALSE))*VLOOKUP(AEBYLD2!I$4,'[1]INTERNAL PARAMETERS-1'!$B$5:$J$44,9,FALSE)*AEBYLD2!$F171</f>
        <v>30.586552587416037</v>
      </c>
      <c r="J171" s="50">
        <f>AEBYLD1!J171*VLOOKUP(AEBYLD2!J$4,'[1]INTERNAL PARAMETERS-1'!$B$5:$J$44,5,FALSE)*VLOOKUP(AEBYLD2!J$4,'[1]INTERNAL PARAMETERS-1'!$B$5:$J$44,7,FALSE)*AEBYLD2!$F171 + AEBYLD1!J171*(1-VLOOKUP(AEBYLD2!J$4,'[1]INTERNAL PARAMETERS-1'!$B$5:$J$44,5,FALSE))*VLOOKUP(AEBYLD2!J$4,'[1]INTERNAL PARAMETERS-1'!$B$5:$J$44,9,FALSE)*AEBYLD2!$F171</f>
        <v>0</v>
      </c>
      <c r="K171" s="50">
        <f>AEBYLD1!K171*VLOOKUP(AEBYLD2!K$4,'[1]INTERNAL PARAMETERS-1'!$B$5:$J$44,5,FALSE)*VLOOKUP(AEBYLD2!K$4,'[1]INTERNAL PARAMETERS-1'!$B$5:$J$44,7,FALSE)*AEBYLD2!$F171 + AEBYLD1!K171*(1-VLOOKUP(AEBYLD2!K$4,'[1]INTERNAL PARAMETERS-1'!$B$5:$J$44,5,FALSE))*VLOOKUP(AEBYLD2!K$4,'[1]INTERNAL PARAMETERS-1'!$B$5:$J$44,9,FALSE)*AEBYLD2!$F171</f>
        <v>0</v>
      </c>
      <c r="L171" s="50">
        <f>AEBYLD1!L171*VLOOKUP(AEBYLD2!L$4,'[1]INTERNAL PARAMETERS-1'!$B$5:$J$44,5,FALSE)*VLOOKUP(AEBYLD2!L$4,'[1]INTERNAL PARAMETERS-1'!$B$5:$J$44,7,FALSE)*AEBYLD2!$F171 + AEBYLD1!L171*(1-VLOOKUP(AEBYLD2!L$4,'[1]INTERNAL PARAMETERS-1'!$B$5:$J$44,5,FALSE))*VLOOKUP(AEBYLD2!L$4,'[1]INTERNAL PARAMETERS-1'!$B$5:$J$44,9,FALSE)*AEBYLD2!$F171</f>
        <v>0</v>
      </c>
      <c r="M171" s="50">
        <f>AEBYLD1!M171*VLOOKUP(AEBYLD2!M$4,'[1]INTERNAL PARAMETERS-1'!$B$5:$J$44,5,FALSE)*VLOOKUP(AEBYLD2!M$4,'[1]INTERNAL PARAMETERS-1'!$B$5:$J$44,7,FALSE)*AEBYLD2!$F171 + AEBYLD1!M171*(1-VLOOKUP(AEBYLD2!M$4,'[1]INTERNAL PARAMETERS-1'!$B$5:$J$44,5,FALSE))*VLOOKUP(AEBYLD2!M$4,'[1]INTERNAL PARAMETERS-1'!$B$5:$J$44,9,FALSE)*AEBYLD2!$F171</f>
        <v>0.26325906277134342</v>
      </c>
      <c r="N171" s="50">
        <f>AEBYLD1!N171*VLOOKUP(AEBYLD2!N$4,'[1]INTERNAL PARAMETERS-1'!$B$5:$J$44,5,FALSE)*VLOOKUP(AEBYLD2!N$4,'[1]INTERNAL PARAMETERS-1'!$B$5:$J$44,7,FALSE)*AEBYLD2!$F171 + AEBYLD1!N171*(1-VLOOKUP(AEBYLD2!N$4,'[1]INTERNAL PARAMETERS-1'!$B$5:$J$44,5,FALSE))*VLOOKUP(AEBYLD2!N$4,'[1]INTERNAL PARAMETERS-1'!$B$5:$J$44,9,FALSE)*AEBYLD2!$F171</f>
        <v>0.12345936779224269</v>
      </c>
      <c r="O171" s="50">
        <f>AEBYLD1!O171*VLOOKUP(AEBYLD2!O$4,'[1]INTERNAL PARAMETERS-1'!$B$5:$J$44,5,FALSE)*VLOOKUP(AEBYLD2!O$4,'[1]INTERNAL PARAMETERS-1'!$B$5:$J$44,7,FALSE)*AEBYLD2!$F171 + AEBYLD1!O171*(1-VLOOKUP(AEBYLD2!O$4,'[1]INTERNAL PARAMETERS-1'!$B$5:$J$44,5,FALSE))*VLOOKUP(AEBYLD2!O$4,'[1]INTERNAL PARAMETERS-1'!$B$5:$J$44,9,FALSE)*AEBYLD2!$F171</f>
        <v>0</v>
      </c>
      <c r="P171" s="50">
        <f>AEBYLD1!P171*VLOOKUP(AEBYLD2!P$4,'[1]INTERNAL PARAMETERS-1'!$B$5:$J$44,5,FALSE)*VLOOKUP(AEBYLD2!P$4,'[1]INTERNAL PARAMETERS-1'!$B$5:$J$44,7,FALSE)*AEBYLD2!$F171 + AEBYLD1!P171*(1-VLOOKUP(AEBYLD2!P$4,'[1]INTERNAL PARAMETERS-1'!$B$5:$J$44,5,FALSE))*VLOOKUP(AEBYLD2!P$4,'[1]INTERNAL PARAMETERS-1'!$B$5:$J$44,9,FALSE)*AEBYLD2!$F171</f>
        <v>0</v>
      </c>
      <c r="Q171" s="50">
        <f>AEBYLD1!Q171*VLOOKUP(AEBYLD2!Q$4,'[1]INTERNAL PARAMETERS-1'!$B$5:$J$44,5,FALSE)*VLOOKUP(AEBYLD2!Q$4,'[1]INTERNAL PARAMETERS-1'!$B$5:$J$44,7,FALSE)*AEBYLD2!$F171 + AEBYLD1!Q171*(1-VLOOKUP(AEBYLD2!Q$4,'[1]INTERNAL PARAMETERS-1'!$B$5:$J$44,5,FALSE))*VLOOKUP(AEBYLD2!Q$4,'[1]INTERNAL PARAMETERS-1'!$B$5:$J$44,9,FALSE)*AEBYLD2!$F171</f>
        <v>0</v>
      </c>
      <c r="R171" s="50">
        <f>AEBYLD1!R171*VLOOKUP(AEBYLD2!R$4,'[1]INTERNAL PARAMETERS-1'!$B$5:$J$44,5,FALSE)*VLOOKUP(AEBYLD2!R$4,'[1]INTERNAL PARAMETERS-1'!$B$5:$J$44,7,FALSE)*AEBYLD2!$F171 + AEBYLD1!R171*(1-VLOOKUP(AEBYLD2!R$4,'[1]INTERNAL PARAMETERS-1'!$B$5:$J$44,5,FALSE))*VLOOKUP(AEBYLD2!R$4,'[1]INTERNAL PARAMETERS-1'!$B$5:$J$44,9,FALSE)*AEBYLD2!$F171</f>
        <v>0.26144523498972916</v>
      </c>
      <c r="S171" s="50">
        <f>AEBYLD1!S171*VLOOKUP(AEBYLD2!S$4,'[1]INTERNAL PARAMETERS-1'!$B$5:$J$44,5,FALSE)*VLOOKUP(AEBYLD2!S$4,'[1]INTERNAL PARAMETERS-1'!$B$5:$J$44,7,FALSE)*AEBYLD2!$F171 + AEBYLD1!S171*(1-VLOOKUP(AEBYLD2!S$4,'[1]INTERNAL PARAMETERS-1'!$B$5:$J$44,5,FALSE))*VLOOKUP(AEBYLD2!S$4,'[1]INTERNAL PARAMETERS-1'!$B$5:$J$44,9,FALSE)*AEBYLD2!$F171</f>
        <v>5.3708984529791826</v>
      </c>
      <c r="T171" s="50">
        <f>AEBYLD1!T171*VLOOKUP(AEBYLD2!T$4,'[1]INTERNAL PARAMETERS-1'!$B$5:$J$44,5,FALSE)*VLOOKUP(AEBYLD2!T$4,'[1]INTERNAL PARAMETERS-1'!$B$5:$J$44,7,FALSE)*AEBYLD2!$F171 + AEBYLD1!T171*(1-VLOOKUP(AEBYLD2!T$4,'[1]INTERNAL PARAMETERS-1'!$B$5:$J$44,5,FALSE))*VLOOKUP(AEBYLD2!T$4,'[1]INTERNAL PARAMETERS-1'!$B$5:$J$44,9,FALSE)*AEBYLD2!$F171</f>
        <v>0.98041963121148423</v>
      </c>
      <c r="U171" s="50">
        <f>AEBYLD1!U171*VLOOKUP(AEBYLD2!U$4,'[1]INTERNAL PARAMETERS-1'!$B$5:$J$44,5,FALSE)*VLOOKUP(AEBYLD2!U$4,'[1]INTERNAL PARAMETERS-1'!$B$5:$J$44,7,FALSE)*AEBYLD2!$F171 + AEBYLD1!U171*(1-VLOOKUP(AEBYLD2!U$4,'[1]INTERNAL PARAMETERS-1'!$B$5:$J$44,5,FALSE))*VLOOKUP(AEBYLD2!U$4,'[1]INTERNAL PARAMETERS-1'!$B$5:$J$44,9,FALSE)*AEBYLD2!$F171</f>
        <v>0.69755316129433154</v>
      </c>
      <c r="V171" s="50">
        <f>AEBYLD1!V171*VLOOKUP(AEBYLD2!V$4,'[1]INTERNAL PARAMETERS-1'!$B$5:$J$44,5,FALSE)*VLOOKUP(AEBYLD2!V$4,'[1]INTERNAL PARAMETERS-1'!$B$5:$J$44,7,FALSE)*AEBYLD2!$F171 + AEBYLD1!V171*(1-VLOOKUP(AEBYLD2!V$4,'[1]INTERNAL PARAMETERS-1'!$B$5:$J$44,5,FALSE))*VLOOKUP(AEBYLD2!V$4,'[1]INTERNAL PARAMETERS-1'!$B$5:$J$44,9,FALSE)*AEBYLD2!$F171</f>
        <v>2.7456989134190204</v>
      </c>
      <c r="W171" s="50">
        <f>AEBYLD1!W171*VLOOKUP(AEBYLD2!W$4,'[1]INTERNAL PARAMETERS-1'!$B$5:$J$44,5,FALSE)*VLOOKUP(AEBYLD2!W$4,'[1]INTERNAL PARAMETERS-1'!$B$5:$J$44,7,FALSE)*AEBYLD2!$F171 + AEBYLD1!W171*(1-VLOOKUP(AEBYLD2!W$4,'[1]INTERNAL PARAMETERS-1'!$B$5:$J$44,5,FALSE))*VLOOKUP(AEBYLD2!W$4,'[1]INTERNAL PARAMETERS-1'!$B$5:$J$44,9,FALSE)*AEBYLD2!$F171</f>
        <v>0</v>
      </c>
      <c r="X171" s="50">
        <f>AEBYLD1!X171*VLOOKUP(AEBYLD2!X$4,'[1]INTERNAL PARAMETERS-1'!$B$5:$J$44,5,FALSE)*VLOOKUP(AEBYLD2!X$4,'[1]INTERNAL PARAMETERS-1'!$B$5:$J$44,7,FALSE)*AEBYLD2!$F171 + AEBYLD1!X171*(1-VLOOKUP(AEBYLD2!X$4,'[1]INTERNAL PARAMETERS-1'!$B$5:$J$44,5,FALSE))*VLOOKUP(AEBYLD2!X$4,'[1]INTERNAL PARAMETERS-1'!$B$5:$J$44,9,FALSE)*AEBYLD2!$F171</f>
        <v>0</v>
      </c>
      <c r="Y171" s="50">
        <f>AEBYLD1!Y171*VLOOKUP(AEBYLD2!Y$4,'[1]INTERNAL PARAMETERS-1'!$B$5:$J$44,5,FALSE)*VLOOKUP(AEBYLD2!Y$4,'[1]INTERNAL PARAMETERS-1'!$B$5:$J$44,7,FALSE)*AEBYLD2!$F171 + AEBYLD1!Y171*(1-VLOOKUP(AEBYLD2!Y$4,'[1]INTERNAL PARAMETERS-1'!$B$5:$J$44,5,FALSE))*VLOOKUP(AEBYLD2!Y$4,'[1]INTERNAL PARAMETERS-1'!$B$5:$J$44,9,FALSE)*AEBYLD2!$F171</f>
        <v>0</v>
      </c>
      <c r="Z171" s="50">
        <f>AEBYLD1!Z171*VLOOKUP(AEBYLD2!Z$4,'[1]INTERNAL PARAMETERS-1'!$B$5:$J$44,5,FALSE)*VLOOKUP(AEBYLD2!Z$4,'[1]INTERNAL PARAMETERS-1'!$B$5:$J$44,7,FALSE)*AEBYLD2!$F171 + AEBYLD1!Z171*(1-VLOOKUP(AEBYLD2!Z$4,'[1]INTERNAL PARAMETERS-1'!$B$5:$J$44,5,FALSE))*VLOOKUP(AEBYLD2!Z$4,'[1]INTERNAL PARAMETERS-1'!$B$5:$J$44,9,FALSE)*AEBYLD2!$F171</f>
        <v>0</v>
      </c>
      <c r="AA171" s="50">
        <f>AEBYLD1!AA171*VLOOKUP(AEBYLD2!AA$4,'[1]INTERNAL PARAMETERS-1'!$B$5:$J$44,5,FALSE)*VLOOKUP(AEBYLD2!AA$4,'[1]INTERNAL PARAMETERS-1'!$B$5:$J$44,7,FALSE)*AEBYLD2!$F171 + AEBYLD1!AA171*(1-VLOOKUP(AEBYLD2!AA$4,'[1]INTERNAL PARAMETERS-1'!$B$5:$J$44,5,FALSE))*VLOOKUP(AEBYLD2!AA$4,'[1]INTERNAL PARAMETERS-1'!$B$5:$J$44,9,FALSE)*AEBYLD2!$F171</f>
        <v>0</v>
      </c>
      <c r="AB171" s="50">
        <f>AEBYLD1!AB171*VLOOKUP(AEBYLD2!AB$4,'[1]INTERNAL PARAMETERS-1'!$B$5:$J$44,5,FALSE)*VLOOKUP(AEBYLD2!AB$4,'[1]INTERNAL PARAMETERS-1'!$B$5:$J$44,7,FALSE)*AEBYLD2!$F171 + AEBYLD1!AB171*(1-VLOOKUP(AEBYLD2!AB$4,'[1]INTERNAL PARAMETERS-1'!$B$5:$J$44,5,FALSE))*VLOOKUP(AEBYLD2!AB$4,'[1]INTERNAL PARAMETERS-1'!$B$5:$J$44,9,FALSE)*AEBYLD2!$F171</f>
        <v>0</v>
      </c>
      <c r="AC171" s="50">
        <f>AEBYLD1!AC171*VLOOKUP(AEBYLD2!AC$4,'[1]INTERNAL PARAMETERS-1'!$B$5:$J$44,5,FALSE)*VLOOKUP(AEBYLD2!AC$4,'[1]INTERNAL PARAMETERS-1'!$B$5:$J$44,7,FALSE)*AEBYLD2!$F171 + AEBYLD1!AC171*(1-VLOOKUP(AEBYLD2!AC$4,'[1]INTERNAL PARAMETERS-1'!$B$5:$J$44,5,FALSE))*VLOOKUP(AEBYLD2!AC$4,'[1]INTERNAL PARAMETERS-1'!$B$5:$J$44,9,FALSE)*AEBYLD2!$F171</f>
        <v>0</v>
      </c>
      <c r="AD171" s="50">
        <f>AEBYLD1!AD171*VLOOKUP(AEBYLD2!AD$4,'[1]INTERNAL PARAMETERS-1'!$B$5:$J$44,5,FALSE)*VLOOKUP(AEBYLD2!AD$4,'[1]INTERNAL PARAMETERS-1'!$B$5:$J$44,7,FALSE)*AEBYLD2!$F171 + AEBYLD1!AD171*(1-VLOOKUP(AEBYLD2!AD$4,'[1]INTERNAL PARAMETERS-1'!$B$5:$J$44,5,FALSE))*VLOOKUP(AEBYLD2!AD$4,'[1]INTERNAL PARAMETERS-1'!$B$5:$J$44,9,FALSE)*AEBYLD2!$F171</f>
        <v>0</v>
      </c>
      <c r="AE171" s="50">
        <f>AEBYLD1!AE171*VLOOKUP(AEBYLD2!AE$4,'[1]INTERNAL PARAMETERS-1'!$B$5:$J$44,5,FALSE)*VLOOKUP(AEBYLD2!AE$4,'[1]INTERNAL PARAMETERS-1'!$B$5:$J$44,7,FALSE)*AEBYLD2!$F171 + AEBYLD1!AE171*(1-VLOOKUP(AEBYLD2!AE$4,'[1]INTERNAL PARAMETERS-1'!$B$5:$J$44,5,FALSE))*VLOOKUP(AEBYLD2!AE$4,'[1]INTERNAL PARAMETERS-1'!$B$5:$J$44,9,FALSE)*AEBYLD2!$F171</f>
        <v>0</v>
      </c>
      <c r="AF171" s="50">
        <f>AEBYLD1!AF171*VLOOKUP(AEBYLD2!AF$4,'[1]INTERNAL PARAMETERS-1'!$B$5:$J$44,5,FALSE)*VLOOKUP(AEBYLD2!AF$4,'[1]INTERNAL PARAMETERS-1'!$B$5:$J$44,7,FALSE)*AEBYLD2!$F171 + AEBYLD1!AF171*(1-VLOOKUP(AEBYLD2!AF$4,'[1]INTERNAL PARAMETERS-1'!$B$5:$J$44,5,FALSE))*VLOOKUP(AEBYLD2!AF$4,'[1]INTERNAL PARAMETERS-1'!$B$5:$J$44,9,FALSE)*AEBYLD2!$F171</f>
        <v>0.21241001874085969</v>
      </c>
      <c r="AG171" s="50">
        <f>AEBYLD1!AG171*VLOOKUP(AEBYLD2!AG$4,'[1]INTERNAL PARAMETERS-1'!$B$5:$J$44,5,FALSE)*VLOOKUP(AEBYLD2!AG$4,'[1]INTERNAL PARAMETERS-1'!$B$5:$J$44,7,FALSE)*AEBYLD2!$F171 + AEBYLD1!AG171*(1-VLOOKUP(AEBYLD2!AG$4,'[1]INTERNAL PARAMETERS-1'!$B$5:$J$44,5,FALSE))*VLOOKUP(AEBYLD2!AG$4,'[1]INTERNAL PARAMETERS-1'!$B$5:$J$44,9,FALSE)*AEBYLD2!$F171</f>
        <v>0</v>
      </c>
      <c r="AH171" s="50">
        <f>AEBYLD1!AH171*VLOOKUP(AEBYLD2!AH$4,'[1]INTERNAL PARAMETERS-1'!$B$5:$J$44,5,FALSE)*VLOOKUP(AEBYLD2!AH$4,'[1]INTERNAL PARAMETERS-1'!$B$5:$J$44,7,FALSE)*AEBYLD2!$F171 + AEBYLD1!AH171*(1-VLOOKUP(AEBYLD2!AH$4,'[1]INTERNAL PARAMETERS-1'!$B$5:$J$44,5,FALSE))*VLOOKUP(AEBYLD2!AH$4,'[1]INTERNAL PARAMETERS-1'!$B$5:$J$44,9,FALSE)*AEBYLD2!$F171</f>
        <v>0</v>
      </c>
      <c r="AI171" s="50">
        <f>AEBYLD1!AI171*VLOOKUP(AEBYLD2!AI$4,'[1]INTERNAL PARAMETERS-1'!$B$5:$J$44,5,FALSE)*VLOOKUP(AEBYLD2!AI$4,'[1]INTERNAL PARAMETERS-1'!$B$5:$J$44,7,FALSE)*AEBYLD2!$F171 + AEBYLD1!AI171*(1-VLOOKUP(AEBYLD2!AI$4,'[1]INTERNAL PARAMETERS-1'!$B$5:$J$44,5,FALSE))*VLOOKUP(AEBYLD2!AI$4,'[1]INTERNAL PARAMETERS-1'!$B$5:$J$44,9,FALSE)*AEBYLD2!$F171</f>
        <v>9.0773512282418672E-3</v>
      </c>
      <c r="AJ171" s="50">
        <f>AEBYLD1!AJ171*VLOOKUP(AEBYLD2!AJ$4,'[1]INTERNAL PARAMETERS-1'!$B$5:$J$44,5,FALSE)*VLOOKUP(AEBYLD2!AJ$4,'[1]INTERNAL PARAMETERS-1'!$B$5:$J$44,7,FALSE)*AEBYLD2!$F171 + AEBYLD1!AJ171*(1-VLOOKUP(AEBYLD2!AJ$4,'[1]INTERNAL PARAMETERS-1'!$B$5:$J$44,5,FALSE))*VLOOKUP(AEBYLD2!AJ$4,'[1]INTERNAL PARAMETERS-1'!$B$5:$J$44,9,FALSE)*AEBYLD2!$F171</f>
        <v>0.35401669790143286</v>
      </c>
      <c r="AK171" s="50">
        <f>AEBYLD1!AK171*VLOOKUP(AEBYLD2!AK$4,'[1]INTERNAL PARAMETERS-1'!$B$5:$J$44,5,FALSE)*VLOOKUP(AEBYLD2!AK$4,'[1]INTERNAL PARAMETERS-1'!$B$5:$J$44,7,FALSE)*AEBYLD2!$F171 + AEBYLD1!AK171*(1-VLOOKUP(AEBYLD2!AK$4,'[1]INTERNAL PARAMETERS-1'!$B$5:$J$44,5,FALSE))*VLOOKUP(AEBYLD2!AK$4,'[1]INTERNAL PARAMETERS-1'!$B$5:$J$44,9,FALSE)*AEBYLD2!$F171</f>
        <v>0</v>
      </c>
      <c r="AL171" s="50">
        <f>AEBYLD1!AL171*VLOOKUP(AEBYLD2!AL$4,'[1]INTERNAL PARAMETERS-1'!$B$5:$J$44,5,FALSE)*VLOOKUP(AEBYLD2!AL$4,'[1]INTERNAL PARAMETERS-1'!$B$5:$J$44,7,FALSE)*AEBYLD2!$F171 + AEBYLD1!AL171*(1-VLOOKUP(AEBYLD2!AL$4,'[1]INTERNAL PARAMETERS-1'!$B$5:$J$44,5,FALSE))*VLOOKUP(AEBYLD2!AL$4,'[1]INTERNAL PARAMETERS-1'!$B$5:$J$44,9,FALSE)*AEBYLD2!$F171</f>
        <v>0</v>
      </c>
      <c r="AM171" s="50">
        <f>AEBYLD1!AM171*VLOOKUP(AEBYLD2!AM$4,'[1]INTERNAL PARAMETERS-1'!$B$5:$J$44,5,FALSE)*VLOOKUP(AEBYLD2!AM$4,'[1]INTERNAL PARAMETERS-1'!$B$5:$J$44,7,FALSE)*AEBYLD2!$F171 + AEBYLD1!AM171*(1-VLOOKUP(AEBYLD2!AM$4,'[1]INTERNAL PARAMETERS-1'!$B$5:$J$44,5,FALSE))*VLOOKUP(AEBYLD2!AM$4,'[1]INTERNAL PARAMETERS-1'!$B$5:$J$44,9,FALSE)*AEBYLD2!$F171</f>
        <v>0</v>
      </c>
      <c r="AN171" s="50">
        <f>AEBYLD1!AN171*VLOOKUP(AEBYLD2!AN$4,'[1]INTERNAL PARAMETERS-1'!$B$5:$J$44,5,FALSE)*VLOOKUP(AEBYLD2!AN$4,'[1]INTERNAL PARAMETERS-1'!$B$5:$J$44,7,FALSE)*AEBYLD2!$F171 + AEBYLD1!AN171*(1-VLOOKUP(AEBYLD2!AN$4,'[1]INTERNAL PARAMETERS-1'!$B$5:$J$44,5,FALSE))*VLOOKUP(AEBYLD2!AN$4,'[1]INTERNAL PARAMETERS-1'!$B$5:$J$44,9,FALSE)*AEBYLD2!$F171</f>
        <v>0</v>
      </c>
      <c r="AO171" s="50">
        <f>AEBYLD1!AO171*VLOOKUP(AEBYLD2!AO$4,'[1]INTERNAL PARAMETERS-1'!$B$5:$J$44,5,FALSE)*VLOOKUP(AEBYLD2!AO$4,'[1]INTERNAL PARAMETERS-1'!$B$5:$J$44,7,FALSE)*AEBYLD2!$F171 + AEBYLD1!AO171*(1-VLOOKUP(AEBYLD2!AO$4,'[1]INTERNAL PARAMETERS-1'!$B$5:$J$44,5,FALSE))*VLOOKUP(AEBYLD2!AO$4,'[1]INTERNAL PARAMETERS-1'!$B$5:$J$44,9,FALSE)*AEBYLD2!$F171</f>
        <v>0</v>
      </c>
      <c r="AP171" s="50">
        <f>AEBYLD1!AP171*VLOOKUP(AEBYLD2!AP$4,'[1]INTERNAL PARAMETERS-1'!$B$5:$J$44,5,FALSE)*VLOOKUP(AEBYLD2!AP$4,'[1]INTERNAL PARAMETERS-1'!$B$5:$J$44,7,FALSE)*AEBYLD2!$F171 + AEBYLD1!AP171*(1-VLOOKUP(AEBYLD2!AP$4,'[1]INTERNAL PARAMETERS-1'!$B$5:$J$44,5,FALSE))*VLOOKUP(AEBYLD2!AP$4,'[1]INTERNAL PARAMETERS-1'!$B$5:$J$44,9,FALSE)*AEBYLD2!$F171</f>
        <v>0</v>
      </c>
      <c r="AQ171" s="50">
        <f>AEBYLD1!AQ171*VLOOKUP(AEBYLD2!AQ$4,'[1]INTERNAL PARAMETERS-1'!$B$5:$J$44,5,FALSE)*VLOOKUP(AEBYLD2!AQ$4,'[1]INTERNAL PARAMETERS-1'!$B$5:$J$44,7,FALSE)*AEBYLD2!$F171 + AEBYLD1!AQ171*(1-VLOOKUP(AEBYLD2!AQ$4,'[1]INTERNAL PARAMETERS-1'!$B$5:$J$44,5,FALSE))*VLOOKUP(AEBYLD2!AQ$4,'[1]INTERNAL PARAMETERS-1'!$B$5:$J$44,9,FALSE)*AEBYLD2!$F171</f>
        <v>0</v>
      </c>
      <c r="AR171" s="50">
        <f>AEBYLD1!AR171*VLOOKUP(AEBYLD2!AR$4,'[1]INTERNAL PARAMETERS-1'!$B$5:$J$44,5,FALSE)*VLOOKUP(AEBYLD2!AR$4,'[1]INTERNAL PARAMETERS-1'!$B$5:$J$44,7,FALSE)*AEBYLD2!$F171 + AEBYLD1!AR171*(1-VLOOKUP(AEBYLD2!AR$4,'[1]INTERNAL PARAMETERS-1'!$B$5:$J$44,5,FALSE))*VLOOKUP(AEBYLD2!AR$4,'[1]INTERNAL PARAMETERS-1'!$B$5:$J$44,9,FALSE)*AEBYLD2!$F171</f>
        <v>0</v>
      </c>
      <c r="AS171" s="50">
        <f>AEBYLD1!AS171*VLOOKUP(AEBYLD2!AS$4,'[1]INTERNAL PARAMETERS-1'!$B$5:$J$44,5,FALSE)*VLOOKUP(AEBYLD2!AS$4,'[1]INTERNAL PARAMETERS-1'!$B$5:$J$44,7,FALSE)*AEBYLD2!$F171 + AEBYLD1!AS171*(1-VLOOKUP(AEBYLD2!AS$4,'[1]INTERNAL PARAMETERS-1'!$B$5:$J$44,5,FALSE))*VLOOKUP(AEBYLD2!AS$4,'[1]INTERNAL PARAMETERS-1'!$B$5:$J$44,9,FALSE)*AEBYLD2!$F171</f>
        <v>0</v>
      </c>
      <c r="AT171" s="49">
        <f>AEBYLD1!AT171*VLOOKUP(AEBYLD2!AT$4,'[1]INTERNAL PARAMETERS-1'!$B$5:$J$44,5,FALSE)*VLOOKUP(AEBYLD2!AT$4,'[1]INTERNAL PARAMETERS-1'!$B$5:$J$44,7,FALSE)*AEBYLD2!$F171 + AEBYLD1!AT171*(1-VLOOKUP(AEBYLD2!AT$4,'[1]INTERNAL PARAMETERS-1'!$B$5:$J$44,5,FALSE))*VLOOKUP(AEBYLD2!AT$4,'[1]INTERNAL PARAMETERS-1'!$B$5:$J$44,9,FALSE)*AEBYLD2!$F171</f>
        <v>0</v>
      </c>
      <c r="AU171" s="51">
        <f>AEBYLD1!AU171*VLOOKUP(AEBYLD2!AU$4,'[1]INTERNAL PARAMETERS-1'!$B$5:$J$44,5,FALSE)*VLOOKUP(AEBYLD2!AU$4,'[1]INTERNAL PARAMETERS-1'!$B$5:$J$44,6,FALSE)*VLOOKUP(AEBYLD2!AU$4,'[1]INTERNAL PARAMETERS-1'!$B$5:$J$44,3,FALSE) + AEBYLD1!AU171*(1-VLOOKUP(AEBYLD2!AU$4,'[1]INTERNAL PARAMETERS-1'!$B$5:$J$44,5,FALSE))*VLOOKUP(AEBYLD2!AU$4,'[1]INTERNAL PARAMETERS-1'!$B$5:$J$44,8,FALSE)*VLOOKUP(AEBYLD2!AU$4,'[1]INTERNAL PARAMETERS-1'!$B$5:$J$44,3,FALSE)</f>
        <v>0</v>
      </c>
      <c r="AV171" s="50">
        <f>AEBYLD1!AV171*VLOOKUP(AEBYLD2!AV$4,'[1]INTERNAL PARAMETERS-1'!$B$5:$J$44,5,FALSE)*VLOOKUP(AEBYLD2!AV$4,'[1]INTERNAL PARAMETERS-1'!$B$5:$J$44,6,FALSE)*VLOOKUP(AEBYLD2!AV$4,'[1]INTERNAL PARAMETERS-1'!$B$5:$J$44,3,FALSE) + AEBYLD1!AV171*(1-VLOOKUP(AEBYLD2!AV$4,'[1]INTERNAL PARAMETERS-1'!$B$5:$J$44,5,FALSE))*VLOOKUP(AEBYLD2!AV$4,'[1]INTERNAL PARAMETERS-1'!$B$5:$J$44,8,FALSE)*VLOOKUP(AEBYLD2!AV$4,'[1]INTERNAL PARAMETERS-1'!$B$5:$J$44,3,FALSE)</f>
        <v>0</v>
      </c>
      <c r="AW171" s="50">
        <f>AEBYLD1!AW171*VLOOKUP(AEBYLD2!AW$4,'[1]INTERNAL PARAMETERS-1'!$B$5:$J$44,5,FALSE)*VLOOKUP(AEBYLD2!AW$4,'[1]INTERNAL PARAMETERS-1'!$B$5:$J$44,6,FALSE)*VLOOKUP(AEBYLD2!AW$4,'[1]INTERNAL PARAMETERS-1'!$B$5:$J$44,3,FALSE) + AEBYLD1!AW171*(1-VLOOKUP(AEBYLD2!AW$4,'[1]INTERNAL PARAMETERS-1'!$B$5:$J$44,5,FALSE))*VLOOKUP(AEBYLD2!AW$4,'[1]INTERNAL PARAMETERS-1'!$B$5:$J$44,8,FALSE)*VLOOKUP(AEBYLD2!AW$4,'[1]INTERNAL PARAMETERS-1'!$B$5:$J$44,3,FALSE)</f>
        <v>0.5653675414454914</v>
      </c>
      <c r="AX171" s="50">
        <f>AEBYLD1!AX171*VLOOKUP(AEBYLD2!AX$4,'[1]INTERNAL PARAMETERS-1'!$B$5:$J$44,5,FALSE)*VLOOKUP(AEBYLD2!AX$4,'[1]INTERNAL PARAMETERS-1'!$B$5:$J$44,6,FALSE)*VLOOKUP(AEBYLD2!AX$4,'[1]INTERNAL PARAMETERS-1'!$B$5:$J$44,3,FALSE) + AEBYLD1!AX171*(1-VLOOKUP(AEBYLD2!AX$4,'[1]INTERNAL PARAMETERS-1'!$B$5:$J$44,5,FALSE))*VLOOKUP(AEBYLD2!AX$4,'[1]INTERNAL PARAMETERS-1'!$B$5:$J$44,8,FALSE)*VLOOKUP(AEBYLD2!AX$4,'[1]INTERNAL PARAMETERS-1'!$B$5:$J$44,3,FALSE)</f>
        <v>0</v>
      </c>
      <c r="AY171" s="50">
        <f>AEBYLD1!AY171*VLOOKUP(AEBYLD2!AY$4,'[1]INTERNAL PARAMETERS-1'!$B$5:$J$44,5,FALSE)*VLOOKUP(AEBYLD2!AY$4,'[1]INTERNAL PARAMETERS-1'!$B$5:$J$44,6,FALSE)*VLOOKUP(AEBYLD2!AY$4,'[1]INTERNAL PARAMETERS-1'!$B$5:$J$44,3,FALSE) + AEBYLD1!AY171*(1-VLOOKUP(AEBYLD2!AY$4,'[1]INTERNAL PARAMETERS-1'!$B$5:$J$44,5,FALSE))*VLOOKUP(AEBYLD2!AY$4,'[1]INTERNAL PARAMETERS-1'!$B$5:$J$44,8,FALSE)*VLOOKUP(AEBYLD2!AY$4,'[1]INTERNAL PARAMETERS-1'!$B$5:$J$44,3,FALSE)</f>
        <v>0</v>
      </c>
      <c r="AZ171" s="50">
        <f>AEBYLD1!AZ171*VLOOKUP(AEBYLD2!AZ$4,'[1]INTERNAL PARAMETERS-1'!$B$5:$J$44,5,FALSE)*VLOOKUP(AEBYLD2!AZ$4,'[1]INTERNAL PARAMETERS-1'!$B$5:$J$44,6,FALSE)*VLOOKUP(AEBYLD2!AZ$4,'[1]INTERNAL PARAMETERS-1'!$B$5:$J$44,3,FALSE) + AEBYLD1!AZ171*(1-VLOOKUP(AEBYLD2!AZ$4,'[1]INTERNAL PARAMETERS-1'!$B$5:$J$44,5,FALSE))*VLOOKUP(AEBYLD2!AZ$4,'[1]INTERNAL PARAMETERS-1'!$B$5:$J$44,8,FALSE)*VLOOKUP(AEBYLD2!AZ$4,'[1]INTERNAL PARAMETERS-1'!$B$5:$J$44,3,FALSE)</f>
        <v>0</v>
      </c>
      <c r="BA171" s="50">
        <f>AEBYLD1!BA171*VLOOKUP(AEBYLD2!BA$4,'[1]INTERNAL PARAMETERS-1'!$B$5:$J$44,5,FALSE)*VLOOKUP(AEBYLD2!BA$4,'[1]INTERNAL PARAMETERS-1'!$B$5:$J$44,6,FALSE)*VLOOKUP(AEBYLD2!BA$4,'[1]INTERNAL PARAMETERS-1'!$B$5:$J$44,3,FALSE) + AEBYLD1!BA171*(1-VLOOKUP(AEBYLD2!BA$4,'[1]INTERNAL PARAMETERS-1'!$B$5:$J$44,5,FALSE))*VLOOKUP(AEBYLD2!BA$4,'[1]INTERNAL PARAMETERS-1'!$B$5:$J$44,8,FALSE)*VLOOKUP(AEBYLD2!BA$4,'[1]INTERNAL PARAMETERS-1'!$B$5:$J$44,3,FALSE)</f>
        <v>4.8638221090521593E-2</v>
      </c>
      <c r="BB171" s="50">
        <f>AEBYLD1!BB171*VLOOKUP(AEBYLD2!BB$4,'[1]INTERNAL PARAMETERS-1'!$B$5:$J$44,5,FALSE)*VLOOKUP(AEBYLD2!BB$4,'[1]INTERNAL PARAMETERS-1'!$B$5:$J$44,6,FALSE)*VLOOKUP(AEBYLD2!BB$4,'[1]INTERNAL PARAMETERS-1'!$B$5:$J$44,3,FALSE) + AEBYLD1!BB171*(1-VLOOKUP(AEBYLD2!BB$4,'[1]INTERNAL PARAMETERS-1'!$B$5:$J$44,5,FALSE))*VLOOKUP(AEBYLD2!BB$4,'[1]INTERNAL PARAMETERS-1'!$B$5:$J$44,8,FALSE)*VLOOKUP(AEBYLD2!BB$4,'[1]INTERNAL PARAMETERS-1'!$B$5:$J$44,3,FALSE)</f>
        <v>0.11383600929896998</v>
      </c>
      <c r="BC171" s="50">
        <f>AEBYLD1!BC171*VLOOKUP(AEBYLD2!BC$4,'[1]INTERNAL PARAMETERS-1'!$B$5:$J$44,5,FALSE)*VLOOKUP(AEBYLD2!BC$4,'[1]INTERNAL PARAMETERS-1'!$B$5:$J$44,6,FALSE)*VLOOKUP(AEBYLD2!BC$4,'[1]INTERNAL PARAMETERS-1'!$B$5:$J$44,3,FALSE) + AEBYLD1!BC171*(1-VLOOKUP(AEBYLD2!BC$4,'[1]INTERNAL PARAMETERS-1'!$B$5:$J$44,5,FALSE))*VLOOKUP(AEBYLD2!BC$4,'[1]INTERNAL PARAMETERS-1'!$B$5:$J$44,8,FALSE)*VLOOKUP(AEBYLD2!BC$4,'[1]INTERNAL PARAMETERS-1'!$B$5:$J$44,3,FALSE)</f>
        <v>8.9018905617471319E-2</v>
      </c>
      <c r="BD171" s="50">
        <f>AEBYLD1!BD171*VLOOKUP(AEBYLD2!BD$4,'[1]INTERNAL PARAMETERS-1'!$B$5:$J$44,5,FALSE)*VLOOKUP(AEBYLD2!BD$4,'[1]INTERNAL PARAMETERS-1'!$B$5:$J$44,6,FALSE)*VLOOKUP(AEBYLD2!BD$4,'[1]INTERNAL PARAMETERS-1'!$B$5:$J$44,3,FALSE) + AEBYLD1!BD171*(1-VLOOKUP(AEBYLD2!BD$4,'[1]INTERNAL PARAMETERS-1'!$B$5:$J$44,5,FALSE))*VLOOKUP(AEBYLD2!BD$4,'[1]INTERNAL PARAMETERS-1'!$B$5:$J$44,8,FALSE)*VLOOKUP(AEBYLD2!BD$4,'[1]INTERNAL PARAMETERS-1'!$B$5:$J$44,3,FALSE)</f>
        <v>9.88109315480971E-2</v>
      </c>
      <c r="BE171" s="50">
        <f>AEBYLD1!BE171*VLOOKUP(AEBYLD2!BE$4,'[1]INTERNAL PARAMETERS-1'!$B$5:$J$44,5,FALSE)*VLOOKUP(AEBYLD2!BE$4,'[1]INTERNAL PARAMETERS-1'!$B$5:$J$44,6,FALSE)*VLOOKUP(AEBYLD2!BE$4,'[1]INTERNAL PARAMETERS-1'!$B$5:$J$44,3,FALSE) + AEBYLD1!BE171*(1-VLOOKUP(AEBYLD2!BE$4,'[1]INTERNAL PARAMETERS-1'!$B$5:$J$44,5,FALSE))*VLOOKUP(AEBYLD2!BE$4,'[1]INTERNAL PARAMETERS-1'!$B$5:$J$44,8,FALSE)*VLOOKUP(AEBYLD2!BE$4,'[1]INTERNAL PARAMETERS-1'!$B$5:$J$44,3,FALSE)</f>
        <v>0.29263318756770551</v>
      </c>
      <c r="BF171" s="50">
        <f>AEBYLD1!BF171*VLOOKUP(AEBYLD2!BF$4,'[1]INTERNAL PARAMETERS-1'!$B$5:$J$44,5,FALSE)*VLOOKUP(AEBYLD2!BF$4,'[1]INTERNAL PARAMETERS-1'!$B$5:$J$44,6,FALSE)*VLOOKUP(AEBYLD2!BF$4,'[1]INTERNAL PARAMETERS-1'!$B$5:$J$44,3,FALSE) + AEBYLD1!BF171*(1-VLOOKUP(AEBYLD2!BF$4,'[1]INTERNAL PARAMETERS-1'!$B$5:$J$44,5,FALSE))*VLOOKUP(AEBYLD2!BF$4,'[1]INTERNAL PARAMETERS-1'!$B$5:$J$44,8,FALSE)*VLOOKUP(AEBYLD2!BF$4,'[1]INTERNAL PARAMETERS-1'!$B$5:$J$44,3,FALSE)</f>
        <v>0</v>
      </c>
      <c r="BG171" s="50">
        <f>AEBYLD1!BG171*VLOOKUP(AEBYLD2!BG$4,'[1]INTERNAL PARAMETERS-1'!$B$5:$J$44,5,FALSE)*VLOOKUP(AEBYLD2!BG$4,'[1]INTERNAL PARAMETERS-1'!$B$5:$J$44,6,FALSE)*VLOOKUP(AEBYLD2!BG$4,'[1]INTERNAL PARAMETERS-1'!$B$5:$J$44,3,FALSE) + AEBYLD1!BG171*(1-VLOOKUP(AEBYLD2!BG$4,'[1]INTERNAL PARAMETERS-1'!$B$5:$J$44,5,FALSE))*VLOOKUP(AEBYLD2!BG$4,'[1]INTERNAL PARAMETERS-1'!$B$5:$J$44,8,FALSE)*VLOOKUP(AEBYLD2!BG$4,'[1]INTERNAL PARAMETERS-1'!$B$5:$J$44,3,FALSE)</f>
        <v>0.12540369133798263</v>
      </c>
      <c r="BH171" s="50">
        <f>AEBYLD1!BH171*VLOOKUP(AEBYLD2!BH$4,'[1]INTERNAL PARAMETERS-1'!$B$5:$J$44,5,FALSE)*VLOOKUP(AEBYLD2!BH$4,'[1]INTERNAL PARAMETERS-1'!$B$5:$J$44,6,FALSE)*VLOOKUP(AEBYLD2!BH$4,'[1]INTERNAL PARAMETERS-1'!$B$5:$J$44,3,FALSE) + AEBYLD1!BH171*(1-VLOOKUP(AEBYLD2!BH$4,'[1]INTERNAL PARAMETERS-1'!$B$5:$J$44,5,FALSE))*VLOOKUP(AEBYLD2!BH$4,'[1]INTERNAL PARAMETERS-1'!$B$5:$J$44,8,FALSE)*VLOOKUP(AEBYLD2!BH$4,'[1]INTERNAL PARAMETERS-1'!$B$5:$J$44,3,FALSE)</f>
        <v>4.7654499809666247E-4</v>
      </c>
      <c r="BI171" s="50">
        <f>AEBYLD1!BI171*VLOOKUP(AEBYLD2!BI$4,'[1]INTERNAL PARAMETERS-1'!$B$5:$J$44,5,FALSE)*VLOOKUP(AEBYLD2!BI$4,'[1]INTERNAL PARAMETERS-1'!$B$5:$J$44,6,FALSE)*VLOOKUP(AEBYLD2!BI$4,'[1]INTERNAL PARAMETERS-1'!$B$5:$J$44,3,FALSE) + AEBYLD1!BI171*(1-VLOOKUP(AEBYLD2!BI$4,'[1]INTERNAL PARAMETERS-1'!$B$5:$J$44,5,FALSE))*VLOOKUP(AEBYLD2!BI$4,'[1]INTERNAL PARAMETERS-1'!$B$5:$J$44,8,FALSE)*VLOOKUP(AEBYLD2!BI$4,'[1]INTERNAL PARAMETERS-1'!$B$5:$J$44,3,FALSE)</f>
        <v>0</v>
      </c>
      <c r="BJ171" s="50">
        <f>AEBYLD1!BJ171*VLOOKUP(AEBYLD2!BJ$4,'[1]INTERNAL PARAMETERS-1'!$B$5:$J$44,5,FALSE)*VLOOKUP(AEBYLD2!BJ$4,'[1]INTERNAL PARAMETERS-1'!$B$5:$J$44,6,FALSE)*VLOOKUP(AEBYLD2!BJ$4,'[1]INTERNAL PARAMETERS-1'!$B$5:$J$44,3,FALSE) + AEBYLD1!BJ171*(1-VLOOKUP(AEBYLD2!BJ$4,'[1]INTERNAL PARAMETERS-1'!$B$5:$J$44,5,FALSE))*VLOOKUP(AEBYLD2!BJ$4,'[1]INTERNAL PARAMETERS-1'!$B$5:$J$44,8,FALSE)*VLOOKUP(AEBYLD2!BJ$4,'[1]INTERNAL PARAMETERS-1'!$B$5:$J$44,3,FALSE)</f>
        <v>2.6009023543238769E-2</v>
      </c>
      <c r="BK171" s="50">
        <f>AEBYLD1!BK171*VLOOKUP(AEBYLD2!BK$4,'[1]INTERNAL PARAMETERS-1'!$B$5:$J$44,5,FALSE)*VLOOKUP(AEBYLD2!BK$4,'[1]INTERNAL PARAMETERS-1'!$B$5:$J$44,6,FALSE)*VLOOKUP(AEBYLD2!BK$4,'[1]INTERNAL PARAMETERS-1'!$B$5:$J$44,3,FALSE) + AEBYLD1!BK171*(1-VLOOKUP(AEBYLD2!BK$4,'[1]INTERNAL PARAMETERS-1'!$B$5:$J$44,5,FALSE))*VLOOKUP(AEBYLD2!BK$4,'[1]INTERNAL PARAMETERS-1'!$B$5:$J$44,8,FALSE)*VLOOKUP(AEBYLD2!BK$4,'[1]INTERNAL PARAMETERS-1'!$B$5:$J$44,3,FALSE)</f>
        <v>3.5647964624229082E-2</v>
      </c>
      <c r="BL171" s="50">
        <f>AEBYLD1!BL171*VLOOKUP(AEBYLD2!BL$4,'[1]INTERNAL PARAMETERS-1'!$B$5:$J$44,5,FALSE)*VLOOKUP(AEBYLD2!BL$4,'[1]INTERNAL PARAMETERS-1'!$B$5:$J$44,6,FALSE)*VLOOKUP(AEBYLD2!BL$4,'[1]INTERNAL PARAMETERS-1'!$B$5:$J$44,3,FALSE) + AEBYLD1!BL171*(1-VLOOKUP(AEBYLD2!BL$4,'[1]INTERNAL PARAMETERS-1'!$B$5:$J$44,5,FALSE))*VLOOKUP(AEBYLD2!BL$4,'[1]INTERNAL PARAMETERS-1'!$B$5:$J$44,8,FALSE)*VLOOKUP(AEBYLD2!BL$4,'[1]INTERNAL PARAMETERS-1'!$B$5:$J$44,3,FALSE)</f>
        <v>0.13480596654241439</v>
      </c>
      <c r="BM171" s="50">
        <f>AEBYLD1!BM171*VLOOKUP(AEBYLD2!BM$4,'[1]INTERNAL PARAMETERS-1'!$B$5:$J$44,5,FALSE)*VLOOKUP(AEBYLD2!BM$4,'[1]INTERNAL PARAMETERS-1'!$B$5:$J$44,6,FALSE)*VLOOKUP(AEBYLD2!BM$4,'[1]INTERNAL PARAMETERS-1'!$B$5:$J$44,3,FALSE) + AEBYLD1!BM171*(1-VLOOKUP(AEBYLD2!BM$4,'[1]INTERNAL PARAMETERS-1'!$B$5:$J$44,5,FALSE))*VLOOKUP(AEBYLD2!BM$4,'[1]INTERNAL PARAMETERS-1'!$B$5:$J$44,8,FALSE)*VLOOKUP(AEBYLD2!BM$4,'[1]INTERNAL PARAMETERS-1'!$B$5:$J$44,3,FALSE)</f>
        <v>2.6258866802116157E-2</v>
      </c>
      <c r="BN171" s="50">
        <f>AEBYLD1!BN171*VLOOKUP(AEBYLD2!BN$4,'[1]INTERNAL PARAMETERS-1'!$B$5:$J$44,5,FALSE)*VLOOKUP(AEBYLD2!BN$4,'[1]INTERNAL PARAMETERS-1'!$B$5:$J$44,6,FALSE)*VLOOKUP(AEBYLD2!BN$4,'[1]INTERNAL PARAMETERS-1'!$B$5:$J$44,3,FALSE) + AEBYLD1!BN171*(1-VLOOKUP(AEBYLD2!BN$4,'[1]INTERNAL PARAMETERS-1'!$B$5:$J$44,5,FALSE))*VLOOKUP(AEBYLD2!BN$4,'[1]INTERNAL PARAMETERS-1'!$B$5:$J$44,8,FALSE)*VLOOKUP(AEBYLD2!BN$4,'[1]INTERNAL PARAMETERS-1'!$B$5:$J$44,3,FALSE)</f>
        <v>2.9704901896802981E-2</v>
      </c>
      <c r="BO171" s="50">
        <f>AEBYLD1!BO171*VLOOKUP(AEBYLD2!BO$4,'[1]INTERNAL PARAMETERS-1'!$B$5:$J$44,5,FALSE)*VLOOKUP(AEBYLD2!BO$4,'[1]INTERNAL PARAMETERS-1'!$B$5:$J$44,6,FALSE)*VLOOKUP(AEBYLD2!BO$4,'[1]INTERNAL PARAMETERS-1'!$B$5:$J$44,3,FALSE) + AEBYLD1!BO171*(1-VLOOKUP(AEBYLD2!BO$4,'[1]INTERNAL PARAMETERS-1'!$B$5:$J$44,5,FALSE))*VLOOKUP(AEBYLD2!BO$4,'[1]INTERNAL PARAMETERS-1'!$B$5:$J$44,8,FALSE)*VLOOKUP(AEBYLD2!BO$4,'[1]INTERNAL PARAMETERS-1'!$B$5:$J$44,3,FALSE)</f>
        <v>2.2155827285182041E-2</v>
      </c>
      <c r="BP171" s="50">
        <f>AEBYLD1!BP171*VLOOKUP(AEBYLD2!BP$4,'[1]INTERNAL PARAMETERS-1'!$B$5:$J$44,5,FALSE)*VLOOKUP(AEBYLD2!BP$4,'[1]INTERNAL PARAMETERS-1'!$B$5:$J$44,6,FALSE)*VLOOKUP(AEBYLD2!BP$4,'[1]INTERNAL PARAMETERS-1'!$B$5:$J$44,3,FALSE) + AEBYLD1!BP171*(1-VLOOKUP(AEBYLD2!BP$4,'[1]INTERNAL PARAMETERS-1'!$B$5:$J$44,5,FALSE))*VLOOKUP(AEBYLD2!BP$4,'[1]INTERNAL PARAMETERS-1'!$B$5:$J$44,8,FALSE)*VLOOKUP(AEBYLD2!BP$4,'[1]INTERNAL PARAMETERS-1'!$B$5:$J$44,3,FALSE)</f>
        <v>1.726452074658406E-3</v>
      </c>
      <c r="BQ171" s="50">
        <f>AEBYLD1!BQ171*VLOOKUP(AEBYLD2!BQ$4,'[1]INTERNAL PARAMETERS-1'!$B$5:$J$44,5,FALSE)*VLOOKUP(AEBYLD2!BQ$4,'[1]INTERNAL PARAMETERS-1'!$B$5:$J$44,6,FALSE)*VLOOKUP(AEBYLD2!BQ$4,'[1]INTERNAL PARAMETERS-1'!$B$5:$J$44,3,FALSE) + AEBYLD1!BQ171*(1-VLOOKUP(AEBYLD2!BQ$4,'[1]INTERNAL PARAMETERS-1'!$B$5:$J$44,5,FALSE))*VLOOKUP(AEBYLD2!BQ$4,'[1]INTERNAL PARAMETERS-1'!$B$5:$J$44,8,FALSE)*VLOOKUP(AEBYLD2!BQ$4,'[1]INTERNAL PARAMETERS-1'!$B$5:$J$44,3,FALSE)</f>
        <v>0.10362195152561894</v>
      </c>
      <c r="BR171" s="50">
        <f>AEBYLD1!BR171*VLOOKUP(AEBYLD2!BR$4,'[1]INTERNAL PARAMETERS-1'!$B$5:$J$44,5,FALSE)*VLOOKUP(AEBYLD2!BR$4,'[1]INTERNAL PARAMETERS-1'!$B$5:$J$44,6,FALSE)*VLOOKUP(AEBYLD2!BR$4,'[1]INTERNAL PARAMETERS-1'!$B$5:$J$44,3,FALSE) + AEBYLD1!BR171*(1-VLOOKUP(AEBYLD2!BR$4,'[1]INTERNAL PARAMETERS-1'!$B$5:$J$44,5,FALSE))*VLOOKUP(AEBYLD2!BR$4,'[1]INTERNAL PARAMETERS-1'!$B$5:$J$44,8,FALSE)*VLOOKUP(AEBYLD2!BR$4,'[1]INTERNAL PARAMETERS-1'!$B$5:$J$44,3,FALSE)</f>
        <v>4.3430827909351844E-3</v>
      </c>
      <c r="BS171" s="50">
        <f>AEBYLD1!BS171*VLOOKUP(AEBYLD2!BS$4,'[1]INTERNAL PARAMETERS-1'!$B$5:$J$44,5,FALSE)*VLOOKUP(AEBYLD2!BS$4,'[1]INTERNAL PARAMETERS-1'!$B$5:$J$44,6,FALSE)*VLOOKUP(AEBYLD2!BS$4,'[1]INTERNAL PARAMETERS-1'!$B$5:$J$44,3,FALSE) + AEBYLD1!BS171*(1-VLOOKUP(AEBYLD2!BS$4,'[1]INTERNAL PARAMETERS-1'!$B$5:$J$44,5,FALSE))*VLOOKUP(AEBYLD2!BS$4,'[1]INTERNAL PARAMETERS-1'!$B$5:$J$44,8,FALSE)*VLOOKUP(AEBYLD2!BS$4,'[1]INTERNAL PARAMETERS-1'!$B$5:$J$44,3,FALSE)</f>
        <v>4.3073952649830591E-4</v>
      </c>
      <c r="BT171" s="50">
        <f>AEBYLD1!BT171*VLOOKUP(AEBYLD2!BT$4,'[1]INTERNAL PARAMETERS-1'!$B$5:$J$44,5,FALSE)*VLOOKUP(AEBYLD2!BT$4,'[1]INTERNAL PARAMETERS-1'!$B$5:$J$44,6,FALSE)*VLOOKUP(AEBYLD2!BT$4,'[1]INTERNAL PARAMETERS-1'!$B$5:$J$44,3,FALSE) + AEBYLD1!BT171*(1-VLOOKUP(AEBYLD2!BT$4,'[1]INTERNAL PARAMETERS-1'!$B$5:$J$44,5,FALSE))*VLOOKUP(AEBYLD2!BT$4,'[1]INTERNAL PARAMETERS-1'!$B$5:$J$44,8,FALSE)*VLOOKUP(AEBYLD2!BT$4,'[1]INTERNAL PARAMETERS-1'!$B$5:$J$44,3,FALSE)</f>
        <v>0</v>
      </c>
      <c r="BU171" s="50">
        <f>AEBYLD1!BU171*VLOOKUP(AEBYLD2!BU$4,'[1]INTERNAL PARAMETERS-1'!$B$5:$J$44,5,FALSE)*VLOOKUP(AEBYLD2!BU$4,'[1]INTERNAL PARAMETERS-1'!$B$5:$J$44,6,FALSE)*VLOOKUP(AEBYLD2!BU$4,'[1]INTERNAL PARAMETERS-1'!$B$5:$J$44,3,FALSE) + AEBYLD1!BU171*(1-VLOOKUP(AEBYLD2!BU$4,'[1]INTERNAL PARAMETERS-1'!$B$5:$J$44,5,FALSE))*VLOOKUP(AEBYLD2!BU$4,'[1]INTERNAL PARAMETERS-1'!$B$5:$J$44,8,FALSE)*VLOOKUP(AEBYLD2!BU$4,'[1]INTERNAL PARAMETERS-1'!$B$5:$J$44,3,FALSE)</f>
        <v>0</v>
      </c>
      <c r="BV171" s="50">
        <f>AEBYLD1!BV171*VLOOKUP(AEBYLD2!BV$4,'[1]INTERNAL PARAMETERS-1'!$B$5:$J$44,5,FALSE)*VLOOKUP(AEBYLD2!BV$4,'[1]INTERNAL PARAMETERS-1'!$B$5:$J$44,6,FALSE)*VLOOKUP(AEBYLD2!BV$4,'[1]INTERNAL PARAMETERS-1'!$B$5:$J$44,3,FALSE) + AEBYLD1!BV171*(1-VLOOKUP(AEBYLD2!BV$4,'[1]INTERNAL PARAMETERS-1'!$B$5:$J$44,5,FALSE))*VLOOKUP(AEBYLD2!BV$4,'[1]INTERNAL PARAMETERS-1'!$B$5:$J$44,8,FALSE)*VLOOKUP(AEBYLD2!BV$4,'[1]INTERNAL PARAMETERS-1'!$B$5:$J$44,3,FALSE)</f>
        <v>0</v>
      </c>
      <c r="BW171" s="50">
        <f>AEBYLD1!BW171*VLOOKUP(AEBYLD2!BW$4,'[1]INTERNAL PARAMETERS-1'!$B$5:$J$44,5,FALSE)*VLOOKUP(AEBYLD2!BW$4,'[1]INTERNAL PARAMETERS-1'!$B$5:$J$44,6,FALSE)*VLOOKUP(AEBYLD2!BW$4,'[1]INTERNAL PARAMETERS-1'!$B$5:$J$44,3,FALSE) + AEBYLD1!BW171*(1-VLOOKUP(AEBYLD2!BW$4,'[1]INTERNAL PARAMETERS-1'!$B$5:$J$44,5,FALSE))*VLOOKUP(AEBYLD2!BW$4,'[1]INTERNAL PARAMETERS-1'!$B$5:$J$44,8,FALSE)*VLOOKUP(AEBYLD2!BW$4,'[1]INTERNAL PARAMETERS-1'!$B$5:$J$44,3,FALSE)</f>
        <v>0</v>
      </c>
      <c r="BX171" s="50">
        <f>AEBYLD1!BX171*VLOOKUP(AEBYLD2!BX$4,'[1]INTERNAL PARAMETERS-1'!$B$5:$J$44,5,FALSE)*VLOOKUP(AEBYLD2!BX$4,'[1]INTERNAL PARAMETERS-1'!$B$5:$J$44,6,FALSE)*VLOOKUP(AEBYLD2!BX$4,'[1]INTERNAL PARAMETERS-1'!$B$5:$J$44,3,FALSE) + AEBYLD1!BX171*(1-VLOOKUP(AEBYLD2!BX$4,'[1]INTERNAL PARAMETERS-1'!$B$5:$J$44,5,FALSE))*VLOOKUP(AEBYLD2!BX$4,'[1]INTERNAL PARAMETERS-1'!$B$5:$J$44,8,FALSE)*VLOOKUP(AEBYLD2!BX$4,'[1]INTERNAL PARAMETERS-1'!$B$5:$J$44,3,FALSE)</f>
        <v>0</v>
      </c>
      <c r="BY171" s="50">
        <f>AEBYLD1!BY171*VLOOKUP(AEBYLD2!BY$4,'[1]INTERNAL PARAMETERS-1'!$B$5:$J$44,5,FALSE)*VLOOKUP(AEBYLD2!BY$4,'[1]INTERNAL PARAMETERS-1'!$B$5:$J$44,6,FALSE)*VLOOKUP(AEBYLD2!BY$4,'[1]INTERNAL PARAMETERS-1'!$B$5:$J$44,3,FALSE) + AEBYLD1!BY171*(1-VLOOKUP(AEBYLD2!BY$4,'[1]INTERNAL PARAMETERS-1'!$B$5:$J$44,5,FALSE))*VLOOKUP(AEBYLD2!BY$4,'[1]INTERNAL PARAMETERS-1'!$B$5:$J$44,8,FALSE)*VLOOKUP(AEBYLD2!BY$4,'[1]INTERNAL PARAMETERS-1'!$B$5:$J$44,3,FALSE)</f>
        <v>0</v>
      </c>
      <c r="BZ171" s="50">
        <f>AEBYLD1!BZ171*VLOOKUP(AEBYLD2!BZ$4,'[1]INTERNAL PARAMETERS-1'!$B$5:$J$44,5,FALSE)*VLOOKUP(AEBYLD2!BZ$4,'[1]INTERNAL PARAMETERS-1'!$B$5:$J$44,6,FALSE)*VLOOKUP(AEBYLD2!BZ$4,'[1]INTERNAL PARAMETERS-1'!$B$5:$J$44,3,FALSE) + AEBYLD1!BZ171*(1-VLOOKUP(AEBYLD2!BZ$4,'[1]INTERNAL PARAMETERS-1'!$B$5:$J$44,5,FALSE))*VLOOKUP(AEBYLD2!BZ$4,'[1]INTERNAL PARAMETERS-1'!$B$5:$J$44,8,FALSE)*VLOOKUP(AEBYLD2!BZ$4,'[1]INTERNAL PARAMETERS-1'!$B$5:$J$44,3,FALSE)</f>
        <v>4.3928322676919278E-4</v>
      </c>
      <c r="CA171" s="50">
        <f>AEBYLD1!CA171*VLOOKUP(AEBYLD2!CA$4,'[1]INTERNAL PARAMETERS-1'!$B$5:$J$44,5,FALSE)*VLOOKUP(AEBYLD2!CA$4,'[1]INTERNAL PARAMETERS-1'!$B$5:$J$44,6,FALSE)*VLOOKUP(AEBYLD2!CA$4,'[1]INTERNAL PARAMETERS-1'!$B$5:$J$44,3,FALSE) + AEBYLD1!CA171*(1-VLOOKUP(AEBYLD2!CA$4,'[1]INTERNAL PARAMETERS-1'!$B$5:$J$44,5,FALSE))*VLOOKUP(AEBYLD2!CA$4,'[1]INTERNAL PARAMETERS-1'!$B$5:$J$44,8,FALSE)*VLOOKUP(AEBYLD2!CA$4,'[1]INTERNAL PARAMETERS-1'!$B$5:$J$44,3,FALSE)</f>
        <v>0</v>
      </c>
      <c r="CB171" s="50">
        <f>AEBYLD1!CB171*VLOOKUP(AEBYLD2!CB$4,'[1]INTERNAL PARAMETERS-1'!$B$5:$J$44,5,FALSE)*VLOOKUP(AEBYLD2!CB$4,'[1]INTERNAL PARAMETERS-1'!$B$5:$J$44,6,FALSE)*VLOOKUP(AEBYLD2!CB$4,'[1]INTERNAL PARAMETERS-1'!$B$5:$J$44,3,FALSE) + AEBYLD1!CB171*(1-VLOOKUP(AEBYLD2!CB$4,'[1]INTERNAL PARAMETERS-1'!$B$5:$J$44,5,FALSE))*VLOOKUP(AEBYLD2!CB$4,'[1]INTERNAL PARAMETERS-1'!$B$5:$J$44,8,FALSE)*VLOOKUP(AEBYLD2!CB$4,'[1]INTERNAL PARAMETERS-1'!$B$5:$J$44,3,FALSE)</f>
        <v>0</v>
      </c>
      <c r="CC171" s="50">
        <f>AEBYLD1!CC171*VLOOKUP(AEBYLD2!CC$4,'[1]INTERNAL PARAMETERS-1'!$B$5:$J$44,5,FALSE)*VLOOKUP(AEBYLD2!CC$4,'[1]INTERNAL PARAMETERS-1'!$B$5:$J$44,6,FALSE)*VLOOKUP(AEBYLD2!CC$4,'[1]INTERNAL PARAMETERS-1'!$B$5:$J$44,3,FALSE) + AEBYLD1!CC171*(1-VLOOKUP(AEBYLD2!CC$4,'[1]INTERNAL PARAMETERS-1'!$B$5:$J$44,5,FALSE))*VLOOKUP(AEBYLD2!CC$4,'[1]INTERNAL PARAMETERS-1'!$B$5:$J$44,8,FALSE)*VLOOKUP(AEBYLD2!CC$4,'[1]INTERNAL PARAMETERS-1'!$B$5:$J$44,3,FALSE)</f>
        <v>9.5003357030842373E-4</v>
      </c>
      <c r="CD171" s="50">
        <f>AEBYLD1!CD171*VLOOKUP(AEBYLD2!CD$4,'[1]INTERNAL PARAMETERS-1'!$B$5:$J$44,5,FALSE)*VLOOKUP(AEBYLD2!CD$4,'[1]INTERNAL PARAMETERS-1'!$B$5:$J$44,6,FALSE)*VLOOKUP(AEBYLD2!CD$4,'[1]INTERNAL PARAMETERS-1'!$B$5:$J$44,3,FALSE) + AEBYLD1!CD171*(1-VLOOKUP(AEBYLD2!CD$4,'[1]INTERNAL PARAMETERS-1'!$B$5:$J$44,5,FALSE))*VLOOKUP(AEBYLD2!CD$4,'[1]INTERNAL PARAMETERS-1'!$B$5:$J$44,8,FALSE)*VLOOKUP(AEBYLD2!CD$4,'[1]INTERNAL PARAMETERS-1'!$B$5:$J$44,3,FALSE)</f>
        <v>2.0722062870022618E-3</v>
      </c>
      <c r="CE171" s="50">
        <f>AEBYLD1!CE171*VLOOKUP(AEBYLD2!CE$4,'[1]INTERNAL PARAMETERS-1'!$B$5:$J$44,5,FALSE)*VLOOKUP(AEBYLD2!CE$4,'[1]INTERNAL PARAMETERS-1'!$B$5:$J$44,6,FALSE)*VLOOKUP(AEBYLD2!CE$4,'[1]INTERNAL PARAMETERS-1'!$B$5:$J$44,3,FALSE) + AEBYLD1!CE171*(1-VLOOKUP(AEBYLD2!CE$4,'[1]INTERNAL PARAMETERS-1'!$B$5:$J$44,5,FALSE))*VLOOKUP(AEBYLD2!CE$4,'[1]INTERNAL PARAMETERS-1'!$B$5:$J$44,8,FALSE)*VLOOKUP(AEBYLD2!CE$4,'[1]INTERNAL PARAMETERS-1'!$B$5:$J$44,3,FALSE)</f>
        <v>3.9774166696441649E-3</v>
      </c>
      <c r="CF171" s="50">
        <f>AEBYLD1!CF171*VLOOKUP(AEBYLD2!CF$4,'[1]INTERNAL PARAMETERS-1'!$B$5:$J$44,5,FALSE)*VLOOKUP(AEBYLD2!CF$4,'[1]INTERNAL PARAMETERS-1'!$B$5:$J$44,6,FALSE)*VLOOKUP(AEBYLD2!CF$4,'[1]INTERNAL PARAMETERS-1'!$B$5:$J$44,3,FALSE) + AEBYLD1!CF171*(1-VLOOKUP(AEBYLD2!CF$4,'[1]INTERNAL PARAMETERS-1'!$B$5:$J$44,5,FALSE))*VLOOKUP(AEBYLD2!CF$4,'[1]INTERNAL PARAMETERS-1'!$B$5:$J$44,8,FALSE)*VLOOKUP(AEBYLD2!CF$4,'[1]INTERNAL PARAMETERS-1'!$B$5:$J$44,3,FALSE)</f>
        <v>4.7859286454703769E-3</v>
      </c>
      <c r="CG171" s="50">
        <f>AEBYLD1!CG171*VLOOKUP(AEBYLD2!CG$4,'[1]INTERNAL PARAMETERS-1'!$B$5:$J$44,5,FALSE)*VLOOKUP(AEBYLD2!CG$4,'[1]INTERNAL PARAMETERS-1'!$B$5:$J$44,6,FALSE)*VLOOKUP(AEBYLD2!CG$4,'[1]INTERNAL PARAMETERS-1'!$B$5:$J$44,3,FALSE) + AEBYLD1!CG171*(1-VLOOKUP(AEBYLD2!CG$4,'[1]INTERNAL PARAMETERS-1'!$B$5:$J$44,5,FALSE))*VLOOKUP(AEBYLD2!CG$4,'[1]INTERNAL PARAMETERS-1'!$B$5:$J$44,8,FALSE)*VLOOKUP(AEBYLD2!CG$4,'[1]INTERNAL PARAMETERS-1'!$B$5:$J$44,3,FALSE)</f>
        <v>5.7661535828225617E-5</v>
      </c>
      <c r="CH171" s="49">
        <f>AEBYLD1!CH171*VLOOKUP(AEBYLD2!CH$4,'[1]INTERNAL PARAMETERS-1'!$B$5:$J$44,5,FALSE)*VLOOKUP(AEBYLD2!CH$4,'[1]INTERNAL PARAMETERS-1'!$B$5:$J$44,6,FALSE)*VLOOKUP(AEBYLD2!CH$4,'[1]INTERNAL PARAMETERS-1'!$B$5:$J$44,3,FALSE) + AEBYLD1!CH171*(1-VLOOKUP(AEBYLD2!CH$4,'[1]INTERNAL PARAMETERS-1'!$B$5:$J$44,5,FALSE))*VLOOKUP(AEBYLD2!CH$4,'[1]INTERNAL PARAMETERS-1'!$B$5:$J$44,8,FALSE)*VLOOKUP(AEBYLD2!CH$4,'[1]INTERNAL PARAMETERS-1'!$B$5:$J$44,3,FALSE)</f>
        <v>0</v>
      </c>
      <c r="CJ171" s="51">
        <f t="shared" si="4"/>
        <v>98.955419986430442</v>
      </c>
      <c r="CK171" s="49">
        <f t="shared" si="5"/>
        <v>1.7311723394510532</v>
      </c>
    </row>
    <row r="172" spans="2:89" x14ac:dyDescent="0.4">
      <c r="B172" s="64" t="s">
        <v>8</v>
      </c>
      <c r="C172" s="63" t="s">
        <v>71</v>
      </c>
      <c r="D172" s="63" t="s">
        <v>83</v>
      </c>
      <c r="E172" s="147">
        <f>AEB!AF172</f>
        <v>277.27730067160883</v>
      </c>
      <c r="F172" s="62">
        <f>'[1]INTERNAL PARAMETERS-1'!M10</f>
        <v>58.935000000000002</v>
      </c>
      <c r="G172" s="51">
        <f>AEBYLD1!G172*VLOOKUP(AEBYLD2!G$4,'[1]INTERNAL PARAMETERS-1'!$B$5:$J$44,5,FALSE)*VLOOKUP(AEBYLD2!G$4,'[1]INTERNAL PARAMETERS-1'!$B$5:$J$44,7,FALSE)*AEBYLD2!$F172 + AEBYLD1!G172*(1-VLOOKUP(AEBYLD2!G$4,'[1]INTERNAL PARAMETERS-1'!$B$5:$J$44,5,FALSE))*VLOOKUP(AEBYLD2!G$4,'[1]INTERNAL PARAMETERS-1'!$B$5:$J$44,9,FALSE)*AEBYLD2!$F172</f>
        <v>68.021176114321719</v>
      </c>
      <c r="H172" s="50">
        <f>AEBYLD1!H172*VLOOKUP(AEBYLD2!H$4,'[1]INTERNAL PARAMETERS-1'!$B$5:$J$44,5,FALSE)*VLOOKUP(AEBYLD2!H$4,'[1]INTERNAL PARAMETERS-1'!$B$5:$J$44,7,FALSE)*AEBYLD2!$F172 + AEBYLD1!H172*(1-VLOOKUP(AEBYLD2!H$4,'[1]INTERNAL PARAMETERS-1'!$B$5:$J$44,5,FALSE))*VLOOKUP(AEBYLD2!H$4,'[1]INTERNAL PARAMETERS-1'!$B$5:$J$44,9,FALSE)*AEBYLD2!$F172</f>
        <v>28.1515493085248</v>
      </c>
      <c r="I172" s="50">
        <f>AEBYLD1!I172*VLOOKUP(AEBYLD2!I$4,'[1]INTERNAL PARAMETERS-1'!$B$5:$J$44,5,FALSE)*VLOOKUP(AEBYLD2!I$4,'[1]INTERNAL PARAMETERS-1'!$B$5:$J$44,7,FALSE)*AEBYLD2!$F172 + AEBYLD1!I172*(1-VLOOKUP(AEBYLD2!I$4,'[1]INTERNAL PARAMETERS-1'!$B$5:$J$44,5,FALSE))*VLOOKUP(AEBYLD2!I$4,'[1]INTERNAL PARAMETERS-1'!$B$5:$J$44,9,FALSE)*AEBYLD2!$F172</f>
        <v>45.594494919416647</v>
      </c>
      <c r="J172" s="50">
        <f>AEBYLD1!J172*VLOOKUP(AEBYLD2!J$4,'[1]INTERNAL PARAMETERS-1'!$B$5:$J$44,5,FALSE)*VLOOKUP(AEBYLD2!J$4,'[1]INTERNAL PARAMETERS-1'!$B$5:$J$44,7,FALSE)*AEBYLD2!$F172 + AEBYLD1!J172*(1-VLOOKUP(AEBYLD2!J$4,'[1]INTERNAL PARAMETERS-1'!$B$5:$J$44,5,FALSE))*VLOOKUP(AEBYLD2!J$4,'[1]INTERNAL PARAMETERS-1'!$B$5:$J$44,9,FALSE)*AEBYLD2!$F172</f>
        <v>0</v>
      </c>
      <c r="K172" s="50">
        <f>AEBYLD1!K172*VLOOKUP(AEBYLD2!K$4,'[1]INTERNAL PARAMETERS-1'!$B$5:$J$44,5,FALSE)*VLOOKUP(AEBYLD2!K$4,'[1]INTERNAL PARAMETERS-1'!$B$5:$J$44,7,FALSE)*AEBYLD2!$F172 + AEBYLD1!K172*(1-VLOOKUP(AEBYLD2!K$4,'[1]INTERNAL PARAMETERS-1'!$B$5:$J$44,5,FALSE))*VLOOKUP(AEBYLD2!K$4,'[1]INTERNAL PARAMETERS-1'!$B$5:$J$44,9,FALSE)*AEBYLD2!$F172</f>
        <v>0.91706770190150322</v>
      </c>
      <c r="L172" s="50">
        <f>AEBYLD1!L172*VLOOKUP(AEBYLD2!L$4,'[1]INTERNAL PARAMETERS-1'!$B$5:$J$44,5,FALSE)*VLOOKUP(AEBYLD2!L$4,'[1]INTERNAL PARAMETERS-1'!$B$5:$J$44,7,FALSE)*AEBYLD2!$F172 + AEBYLD1!L172*(1-VLOOKUP(AEBYLD2!L$4,'[1]INTERNAL PARAMETERS-1'!$B$5:$J$44,5,FALSE))*VLOOKUP(AEBYLD2!L$4,'[1]INTERNAL PARAMETERS-1'!$B$5:$J$44,9,FALSE)*AEBYLD2!$F172</f>
        <v>0</v>
      </c>
      <c r="M172" s="50">
        <f>AEBYLD1!M172*VLOOKUP(AEBYLD2!M$4,'[1]INTERNAL PARAMETERS-1'!$B$5:$J$44,5,FALSE)*VLOOKUP(AEBYLD2!M$4,'[1]INTERNAL PARAMETERS-1'!$B$5:$J$44,7,FALSE)*AEBYLD2!$F172 + AEBYLD1!M172*(1-VLOOKUP(AEBYLD2!M$4,'[1]INTERNAL PARAMETERS-1'!$B$5:$J$44,5,FALSE))*VLOOKUP(AEBYLD2!M$4,'[1]INTERNAL PARAMETERS-1'!$B$5:$J$44,9,FALSE)*AEBYLD2!$F172</f>
        <v>0.48266592142149789</v>
      </c>
      <c r="N172" s="50">
        <f>AEBYLD1!N172*VLOOKUP(AEBYLD2!N$4,'[1]INTERNAL PARAMETERS-1'!$B$5:$J$44,5,FALSE)*VLOOKUP(AEBYLD2!N$4,'[1]INTERNAL PARAMETERS-1'!$B$5:$J$44,7,FALSE)*AEBYLD2!$F172 + AEBYLD1!N172*(1-VLOOKUP(AEBYLD2!N$4,'[1]INTERNAL PARAMETERS-1'!$B$5:$J$44,5,FALSE))*VLOOKUP(AEBYLD2!N$4,'[1]INTERNAL PARAMETERS-1'!$B$5:$J$44,9,FALSE)*AEBYLD2!$F172</f>
        <v>0.16473825110606291</v>
      </c>
      <c r="O172" s="50">
        <f>AEBYLD1!O172*VLOOKUP(AEBYLD2!O$4,'[1]INTERNAL PARAMETERS-1'!$B$5:$J$44,5,FALSE)*VLOOKUP(AEBYLD2!O$4,'[1]INTERNAL PARAMETERS-1'!$B$5:$J$44,7,FALSE)*AEBYLD2!$F172 + AEBYLD1!O172*(1-VLOOKUP(AEBYLD2!O$4,'[1]INTERNAL PARAMETERS-1'!$B$5:$J$44,5,FALSE))*VLOOKUP(AEBYLD2!O$4,'[1]INTERNAL PARAMETERS-1'!$B$5:$J$44,9,FALSE)*AEBYLD2!$F172</f>
        <v>0</v>
      </c>
      <c r="P172" s="50">
        <f>AEBYLD1!P172*VLOOKUP(AEBYLD2!P$4,'[1]INTERNAL PARAMETERS-1'!$B$5:$J$44,5,FALSE)*VLOOKUP(AEBYLD2!P$4,'[1]INTERNAL PARAMETERS-1'!$B$5:$J$44,7,FALSE)*AEBYLD2!$F172 + AEBYLD1!P172*(1-VLOOKUP(AEBYLD2!P$4,'[1]INTERNAL PARAMETERS-1'!$B$5:$J$44,5,FALSE))*VLOOKUP(AEBYLD2!P$4,'[1]INTERNAL PARAMETERS-1'!$B$5:$J$44,9,FALSE)*AEBYLD2!$F172</f>
        <v>0</v>
      </c>
      <c r="Q172" s="50">
        <f>AEBYLD1!Q172*VLOOKUP(AEBYLD2!Q$4,'[1]INTERNAL PARAMETERS-1'!$B$5:$J$44,5,FALSE)*VLOOKUP(AEBYLD2!Q$4,'[1]INTERNAL PARAMETERS-1'!$B$5:$J$44,7,FALSE)*AEBYLD2!$F172 + AEBYLD1!Q172*(1-VLOOKUP(AEBYLD2!Q$4,'[1]INTERNAL PARAMETERS-1'!$B$5:$J$44,5,FALSE))*VLOOKUP(AEBYLD2!Q$4,'[1]INTERNAL PARAMETERS-1'!$B$5:$J$44,9,FALSE)*AEBYLD2!$F172</f>
        <v>0</v>
      </c>
      <c r="R172" s="50">
        <f>AEBYLD1!R172*VLOOKUP(AEBYLD2!R$4,'[1]INTERNAL PARAMETERS-1'!$B$5:$J$44,5,FALSE)*VLOOKUP(AEBYLD2!R$4,'[1]INTERNAL PARAMETERS-1'!$B$5:$J$44,7,FALSE)*AEBYLD2!$F172 + AEBYLD1!R172*(1-VLOOKUP(AEBYLD2!R$4,'[1]INTERNAL PARAMETERS-1'!$B$5:$J$44,5,FALSE))*VLOOKUP(AEBYLD2!R$4,'[1]INTERNAL PARAMETERS-1'!$B$5:$J$44,9,FALSE)*AEBYLD2!$F172</f>
        <v>0.38042634200709186</v>
      </c>
      <c r="S172" s="50">
        <f>AEBYLD1!S172*VLOOKUP(AEBYLD2!S$4,'[1]INTERNAL PARAMETERS-1'!$B$5:$J$44,5,FALSE)*VLOOKUP(AEBYLD2!S$4,'[1]INTERNAL PARAMETERS-1'!$B$5:$J$44,7,FALSE)*AEBYLD2!$F172 + AEBYLD1!S172*(1-VLOOKUP(AEBYLD2!S$4,'[1]INTERNAL PARAMETERS-1'!$B$5:$J$44,5,FALSE))*VLOOKUP(AEBYLD2!S$4,'[1]INTERNAL PARAMETERS-1'!$B$5:$J$44,9,FALSE)*AEBYLD2!$F172</f>
        <v>7.4841860917079179</v>
      </c>
      <c r="T172" s="50">
        <f>AEBYLD1!T172*VLOOKUP(AEBYLD2!T$4,'[1]INTERNAL PARAMETERS-1'!$B$5:$J$44,5,FALSE)*VLOOKUP(AEBYLD2!T$4,'[1]INTERNAL PARAMETERS-1'!$B$5:$J$44,7,FALSE)*AEBYLD2!$F172 + AEBYLD1!T172*(1-VLOOKUP(AEBYLD2!T$4,'[1]INTERNAL PARAMETERS-1'!$B$5:$J$44,5,FALSE))*VLOOKUP(AEBYLD2!T$4,'[1]INTERNAL PARAMETERS-1'!$B$5:$J$44,9,FALSE)*AEBYLD2!$F172</f>
        <v>1.120885036552854</v>
      </c>
      <c r="U172" s="50">
        <f>AEBYLD1!U172*VLOOKUP(AEBYLD2!U$4,'[1]INTERNAL PARAMETERS-1'!$B$5:$J$44,5,FALSE)*VLOOKUP(AEBYLD2!U$4,'[1]INTERNAL PARAMETERS-1'!$B$5:$J$44,7,FALSE)*AEBYLD2!$F172 + AEBYLD1!U172*(1-VLOOKUP(AEBYLD2!U$4,'[1]INTERNAL PARAMETERS-1'!$B$5:$J$44,5,FALSE))*VLOOKUP(AEBYLD2!U$4,'[1]INTERNAL PARAMETERS-1'!$B$5:$J$44,9,FALSE)*AEBYLD2!$F172</f>
        <v>0.84440006086981678</v>
      </c>
      <c r="V172" s="50">
        <f>AEBYLD1!V172*VLOOKUP(AEBYLD2!V$4,'[1]INTERNAL PARAMETERS-1'!$B$5:$J$44,5,FALSE)*VLOOKUP(AEBYLD2!V$4,'[1]INTERNAL PARAMETERS-1'!$B$5:$J$44,7,FALSE)*AEBYLD2!$F172 + AEBYLD1!V172*(1-VLOOKUP(AEBYLD2!V$4,'[1]INTERNAL PARAMETERS-1'!$B$5:$J$44,5,FALSE))*VLOOKUP(AEBYLD2!V$4,'[1]INTERNAL PARAMETERS-1'!$B$5:$J$44,9,FALSE)*AEBYLD2!$F172</f>
        <v>3.4727515225396912</v>
      </c>
      <c r="W172" s="50">
        <f>AEBYLD1!W172*VLOOKUP(AEBYLD2!W$4,'[1]INTERNAL PARAMETERS-1'!$B$5:$J$44,5,FALSE)*VLOOKUP(AEBYLD2!W$4,'[1]INTERNAL PARAMETERS-1'!$B$5:$J$44,7,FALSE)*AEBYLD2!$F172 + AEBYLD1!W172*(1-VLOOKUP(AEBYLD2!W$4,'[1]INTERNAL PARAMETERS-1'!$B$5:$J$44,5,FALSE))*VLOOKUP(AEBYLD2!W$4,'[1]INTERNAL PARAMETERS-1'!$B$5:$J$44,9,FALSE)*AEBYLD2!$F172</f>
        <v>0</v>
      </c>
      <c r="X172" s="50">
        <f>AEBYLD1!X172*VLOOKUP(AEBYLD2!X$4,'[1]INTERNAL PARAMETERS-1'!$B$5:$J$44,5,FALSE)*VLOOKUP(AEBYLD2!X$4,'[1]INTERNAL PARAMETERS-1'!$B$5:$J$44,7,FALSE)*AEBYLD2!$F172 + AEBYLD1!X172*(1-VLOOKUP(AEBYLD2!X$4,'[1]INTERNAL PARAMETERS-1'!$B$5:$J$44,5,FALSE))*VLOOKUP(AEBYLD2!X$4,'[1]INTERNAL PARAMETERS-1'!$B$5:$J$44,9,FALSE)*AEBYLD2!$F172</f>
        <v>0</v>
      </c>
      <c r="Y172" s="50">
        <f>AEBYLD1!Y172*VLOOKUP(AEBYLD2!Y$4,'[1]INTERNAL PARAMETERS-1'!$B$5:$J$44,5,FALSE)*VLOOKUP(AEBYLD2!Y$4,'[1]INTERNAL PARAMETERS-1'!$B$5:$J$44,7,FALSE)*AEBYLD2!$F172 + AEBYLD1!Y172*(1-VLOOKUP(AEBYLD2!Y$4,'[1]INTERNAL PARAMETERS-1'!$B$5:$J$44,5,FALSE))*VLOOKUP(AEBYLD2!Y$4,'[1]INTERNAL PARAMETERS-1'!$B$5:$J$44,9,FALSE)*AEBYLD2!$F172</f>
        <v>0</v>
      </c>
      <c r="Z172" s="50">
        <f>AEBYLD1!Z172*VLOOKUP(AEBYLD2!Z$4,'[1]INTERNAL PARAMETERS-1'!$B$5:$J$44,5,FALSE)*VLOOKUP(AEBYLD2!Z$4,'[1]INTERNAL PARAMETERS-1'!$B$5:$J$44,7,FALSE)*AEBYLD2!$F172 + AEBYLD1!Z172*(1-VLOOKUP(AEBYLD2!Z$4,'[1]INTERNAL PARAMETERS-1'!$B$5:$J$44,5,FALSE))*VLOOKUP(AEBYLD2!Z$4,'[1]INTERNAL PARAMETERS-1'!$B$5:$J$44,9,FALSE)*AEBYLD2!$F172</f>
        <v>0</v>
      </c>
      <c r="AA172" s="50">
        <f>AEBYLD1!AA172*VLOOKUP(AEBYLD2!AA$4,'[1]INTERNAL PARAMETERS-1'!$B$5:$J$44,5,FALSE)*VLOOKUP(AEBYLD2!AA$4,'[1]INTERNAL PARAMETERS-1'!$B$5:$J$44,7,FALSE)*AEBYLD2!$F172 + AEBYLD1!AA172*(1-VLOOKUP(AEBYLD2!AA$4,'[1]INTERNAL PARAMETERS-1'!$B$5:$J$44,5,FALSE))*VLOOKUP(AEBYLD2!AA$4,'[1]INTERNAL PARAMETERS-1'!$B$5:$J$44,9,FALSE)*AEBYLD2!$F172</f>
        <v>0</v>
      </c>
      <c r="AB172" s="50">
        <f>AEBYLD1!AB172*VLOOKUP(AEBYLD2!AB$4,'[1]INTERNAL PARAMETERS-1'!$B$5:$J$44,5,FALSE)*VLOOKUP(AEBYLD2!AB$4,'[1]INTERNAL PARAMETERS-1'!$B$5:$J$44,7,FALSE)*AEBYLD2!$F172 + AEBYLD1!AB172*(1-VLOOKUP(AEBYLD2!AB$4,'[1]INTERNAL PARAMETERS-1'!$B$5:$J$44,5,FALSE))*VLOOKUP(AEBYLD2!AB$4,'[1]INTERNAL PARAMETERS-1'!$B$5:$J$44,9,FALSE)*AEBYLD2!$F172</f>
        <v>0</v>
      </c>
      <c r="AC172" s="50">
        <f>AEBYLD1!AC172*VLOOKUP(AEBYLD2!AC$4,'[1]INTERNAL PARAMETERS-1'!$B$5:$J$44,5,FALSE)*VLOOKUP(AEBYLD2!AC$4,'[1]INTERNAL PARAMETERS-1'!$B$5:$J$44,7,FALSE)*AEBYLD2!$F172 + AEBYLD1!AC172*(1-VLOOKUP(AEBYLD2!AC$4,'[1]INTERNAL PARAMETERS-1'!$B$5:$J$44,5,FALSE))*VLOOKUP(AEBYLD2!AC$4,'[1]INTERNAL PARAMETERS-1'!$B$5:$J$44,9,FALSE)*AEBYLD2!$F172</f>
        <v>0</v>
      </c>
      <c r="AD172" s="50">
        <f>AEBYLD1!AD172*VLOOKUP(AEBYLD2!AD$4,'[1]INTERNAL PARAMETERS-1'!$B$5:$J$44,5,FALSE)*VLOOKUP(AEBYLD2!AD$4,'[1]INTERNAL PARAMETERS-1'!$B$5:$J$44,7,FALSE)*AEBYLD2!$F172 + AEBYLD1!AD172*(1-VLOOKUP(AEBYLD2!AD$4,'[1]INTERNAL PARAMETERS-1'!$B$5:$J$44,5,FALSE))*VLOOKUP(AEBYLD2!AD$4,'[1]INTERNAL PARAMETERS-1'!$B$5:$J$44,9,FALSE)*AEBYLD2!$F172</f>
        <v>0</v>
      </c>
      <c r="AE172" s="50">
        <f>AEBYLD1!AE172*VLOOKUP(AEBYLD2!AE$4,'[1]INTERNAL PARAMETERS-1'!$B$5:$J$44,5,FALSE)*VLOOKUP(AEBYLD2!AE$4,'[1]INTERNAL PARAMETERS-1'!$B$5:$J$44,7,FALSE)*AEBYLD2!$F172 + AEBYLD1!AE172*(1-VLOOKUP(AEBYLD2!AE$4,'[1]INTERNAL PARAMETERS-1'!$B$5:$J$44,5,FALSE))*VLOOKUP(AEBYLD2!AE$4,'[1]INTERNAL PARAMETERS-1'!$B$5:$J$44,9,FALSE)*AEBYLD2!$F172</f>
        <v>0</v>
      </c>
      <c r="AF172" s="50">
        <f>AEBYLD1!AF172*VLOOKUP(AEBYLD2!AF$4,'[1]INTERNAL PARAMETERS-1'!$B$5:$J$44,5,FALSE)*VLOOKUP(AEBYLD2!AF$4,'[1]INTERNAL PARAMETERS-1'!$B$5:$J$44,7,FALSE)*AEBYLD2!$F172 + AEBYLD1!AF172*(1-VLOOKUP(AEBYLD2!AF$4,'[1]INTERNAL PARAMETERS-1'!$B$5:$J$44,5,FALSE))*VLOOKUP(AEBYLD2!AF$4,'[1]INTERNAL PARAMETERS-1'!$B$5:$J$44,9,FALSE)*AEBYLD2!$F172</f>
        <v>0.26493066943821203</v>
      </c>
      <c r="AG172" s="50">
        <f>AEBYLD1!AG172*VLOOKUP(AEBYLD2!AG$4,'[1]INTERNAL PARAMETERS-1'!$B$5:$J$44,5,FALSE)*VLOOKUP(AEBYLD2!AG$4,'[1]INTERNAL PARAMETERS-1'!$B$5:$J$44,7,FALSE)*AEBYLD2!$F172 + AEBYLD1!AG172*(1-VLOOKUP(AEBYLD2!AG$4,'[1]INTERNAL PARAMETERS-1'!$B$5:$J$44,5,FALSE))*VLOOKUP(AEBYLD2!AG$4,'[1]INTERNAL PARAMETERS-1'!$B$5:$J$44,9,FALSE)*AEBYLD2!$F172</f>
        <v>0.41787578564874367</v>
      </c>
      <c r="AH172" s="50">
        <f>AEBYLD1!AH172*VLOOKUP(AEBYLD2!AH$4,'[1]INTERNAL PARAMETERS-1'!$B$5:$J$44,5,FALSE)*VLOOKUP(AEBYLD2!AH$4,'[1]INTERNAL PARAMETERS-1'!$B$5:$J$44,7,FALSE)*AEBYLD2!$F172 + AEBYLD1!AH172*(1-VLOOKUP(AEBYLD2!AH$4,'[1]INTERNAL PARAMETERS-1'!$B$5:$J$44,5,FALSE))*VLOOKUP(AEBYLD2!AH$4,'[1]INTERNAL PARAMETERS-1'!$B$5:$J$44,9,FALSE)*AEBYLD2!$F172</f>
        <v>0</v>
      </c>
      <c r="AI172" s="50">
        <f>AEBYLD1!AI172*VLOOKUP(AEBYLD2!AI$4,'[1]INTERNAL PARAMETERS-1'!$B$5:$J$44,5,FALSE)*VLOOKUP(AEBYLD2!AI$4,'[1]INTERNAL PARAMETERS-1'!$B$5:$J$44,7,FALSE)*AEBYLD2!$F172 + AEBYLD1!AI172*(1-VLOOKUP(AEBYLD2!AI$4,'[1]INTERNAL PARAMETERS-1'!$B$5:$J$44,5,FALSE))*VLOOKUP(AEBYLD2!AI$4,'[1]INTERNAL PARAMETERS-1'!$B$5:$J$44,9,FALSE)*AEBYLD2!$F172</f>
        <v>3.3965470440796411E-2</v>
      </c>
      <c r="AJ172" s="50">
        <f>AEBYLD1!AJ172*VLOOKUP(AEBYLD2!AJ$4,'[1]INTERNAL PARAMETERS-1'!$B$5:$J$44,5,FALSE)*VLOOKUP(AEBYLD2!AJ$4,'[1]INTERNAL PARAMETERS-1'!$B$5:$J$44,7,FALSE)*AEBYLD2!$F172 + AEBYLD1!AJ172*(1-VLOOKUP(AEBYLD2!AJ$4,'[1]INTERNAL PARAMETERS-1'!$B$5:$J$44,5,FALSE))*VLOOKUP(AEBYLD2!AJ$4,'[1]INTERNAL PARAMETERS-1'!$B$5:$J$44,9,FALSE)*AEBYLD2!$F172</f>
        <v>0.52986133887642406</v>
      </c>
      <c r="AK172" s="50">
        <f>AEBYLD1!AK172*VLOOKUP(AEBYLD2!AK$4,'[1]INTERNAL PARAMETERS-1'!$B$5:$J$44,5,FALSE)*VLOOKUP(AEBYLD2!AK$4,'[1]INTERNAL PARAMETERS-1'!$B$5:$J$44,7,FALSE)*AEBYLD2!$F172 + AEBYLD1!AK172*(1-VLOOKUP(AEBYLD2!AK$4,'[1]INTERNAL PARAMETERS-1'!$B$5:$J$44,5,FALSE))*VLOOKUP(AEBYLD2!AK$4,'[1]INTERNAL PARAMETERS-1'!$B$5:$J$44,9,FALSE)*AEBYLD2!$F172</f>
        <v>0</v>
      </c>
      <c r="AL172" s="50">
        <f>AEBYLD1!AL172*VLOOKUP(AEBYLD2!AL$4,'[1]INTERNAL PARAMETERS-1'!$B$5:$J$44,5,FALSE)*VLOOKUP(AEBYLD2!AL$4,'[1]INTERNAL PARAMETERS-1'!$B$5:$J$44,7,FALSE)*AEBYLD2!$F172 + AEBYLD1!AL172*(1-VLOOKUP(AEBYLD2!AL$4,'[1]INTERNAL PARAMETERS-1'!$B$5:$J$44,5,FALSE))*VLOOKUP(AEBYLD2!AL$4,'[1]INTERNAL PARAMETERS-1'!$B$5:$J$44,9,FALSE)*AEBYLD2!$F172</f>
        <v>0</v>
      </c>
      <c r="AM172" s="50">
        <f>AEBYLD1!AM172*VLOOKUP(AEBYLD2!AM$4,'[1]INTERNAL PARAMETERS-1'!$B$5:$J$44,5,FALSE)*VLOOKUP(AEBYLD2!AM$4,'[1]INTERNAL PARAMETERS-1'!$B$5:$J$44,7,FALSE)*AEBYLD2!$F172 + AEBYLD1!AM172*(1-VLOOKUP(AEBYLD2!AM$4,'[1]INTERNAL PARAMETERS-1'!$B$5:$J$44,5,FALSE))*VLOOKUP(AEBYLD2!AM$4,'[1]INTERNAL PARAMETERS-1'!$B$5:$J$44,9,FALSE)*AEBYLD2!$F172</f>
        <v>0</v>
      </c>
      <c r="AN172" s="50">
        <f>AEBYLD1!AN172*VLOOKUP(AEBYLD2!AN$4,'[1]INTERNAL PARAMETERS-1'!$B$5:$J$44,5,FALSE)*VLOOKUP(AEBYLD2!AN$4,'[1]INTERNAL PARAMETERS-1'!$B$5:$J$44,7,FALSE)*AEBYLD2!$F172 + AEBYLD1!AN172*(1-VLOOKUP(AEBYLD2!AN$4,'[1]INTERNAL PARAMETERS-1'!$B$5:$J$44,5,FALSE))*VLOOKUP(AEBYLD2!AN$4,'[1]INTERNAL PARAMETERS-1'!$B$5:$J$44,9,FALSE)*AEBYLD2!$F172</f>
        <v>0</v>
      </c>
      <c r="AO172" s="50">
        <f>AEBYLD1!AO172*VLOOKUP(AEBYLD2!AO$4,'[1]INTERNAL PARAMETERS-1'!$B$5:$J$44,5,FALSE)*VLOOKUP(AEBYLD2!AO$4,'[1]INTERNAL PARAMETERS-1'!$B$5:$J$44,7,FALSE)*AEBYLD2!$F172 + AEBYLD1!AO172*(1-VLOOKUP(AEBYLD2!AO$4,'[1]INTERNAL PARAMETERS-1'!$B$5:$J$44,5,FALSE))*VLOOKUP(AEBYLD2!AO$4,'[1]INTERNAL PARAMETERS-1'!$B$5:$J$44,9,FALSE)*AEBYLD2!$F172</f>
        <v>0</v>
      </c>
      <c r="AP172" s="50">
        <f>AEBYLD1!AP172*VLOOKUP(AEBYLD2!AP$4,'[1]INTERNAL PARAMETERS-1'!$B$5:$J$44,5,FALSE)*VLOOKUP(AEBYLD2!AP$4,'[1]INTERNAL PARAMETERS-1'!$B$5:$J$44,7,FALSE)*AEBYLD2!$F172 + AEBYLD1!AP172*(1-VLOOKUP(AEBYLD2!AP$4,'[1]INTERNAL PARAMETERS-1'!$B$5:$J$44,5,FALSE))*VLOOKUP(AEBYLD2!AP$4,'[1]INTERNAL PARAMETERS-1'!$B$5:$J$44,9,FALSE)*AEBYLD2!$F172</f>
        <v>0</v>
      </c>
      <c r="AQ172" s="50">
        <f>AEBYLD1!AQ172*VLOOKUP(AEBYLD2!AQ$4,'[1]INTERNAL PARAMETERS-1'!$B$5:$J$44,5,FALSE)*VLOOKUP(AEBYLD2!AQ$4,'[1]INTERNAL PARAMETERS-1'!$B$5:$J$44,7,FALSE)*AEBYLD2!$F172 + AEBYLD1!AQ172*(1-VLOOKUP(AEBYLD2!AQ$4,'[1]INTERNAL PARAMETERS-1'!$B$5:$J$44,5,FALSE))*VLOOKUP(AEBYLD2!AQ$4,'[1]INTERNAL PARAMETERS-1'!$B$5:$J$44,9,FALSE)*AEBYLD2!$F172</f>
        <v>0</v>
      </c>
      <c r="AR172" s="50">
        <f>AEBYLD1!AR172*VLOOKUP(AEBYLD2!AR$4,'[1]INTERNAL PARAMETERS-1'!$B$5:$J$44,5,FALSE)*VLOOKUP(AEBYLD2!AR$4,'[1]INTERNAL PARAMETERS-1'!$B$5:$J$44,7,FALSE)*AEBYLD2!$F172 + AEBYLD1!AR172*(1-VLOOKUP(AEBYLD2!AR$4,'[1]INTERNAL PARAMETERS-1'!$B$5:$J$44,5,FALSE))*VLOOKUP(AEBYLD2!AR$4,'[1]INTERNAL PARAMETERS-1'!$B$5:$J$44,9,FALSE)*AEBYLD2!$F172</f>
        <v>0</v>
      </c>
      <c r="AS172" s="50">
        <f>AEBYLD1!AS172*VLOOKUP(AEBYLD2!AS$4,'[1]INTERNAL PARAMETERS-1'!$B$5:$J$44,5,FALSE)*VLOOKUP(AEBYLD2!AS$4,'[1]INTERNAL PARAMETERS-1'!$B$5:$J$44,7,FALSE)*AEBYLD2!$F172 + AEBYLD1!AS172*(1-VLOOKUP(AEBYLD2!AS$4,'[1]INTERNAL PARAMETERS-1'!$B$5:$J$44,5,FALSE))*VLOOKUP(AEBYLD2!AS$4,'[1]INTERNAL PARAMETERS-1'!$B$5:$J$44,9,FALSE)*AEBYLD2!$F172</f>
        <v>0</v>
      </c>
      <c r="AT172" s="49">
        <f>AEBYLD1!AT172*VLOOKUP(AEBYLD2!AT$4,'[1]INTERNAL PARAMETERS-1'!$B$5:$J$44,5,FALSE)*VLOOKUP(AEBYLD2!AT$4,'[1]INTERNAL PARAMETERS-1'!$B$5:$J$44,7,FALSE)*AEBYLD2!$F172 + AEBYLD1!AT172*(1-VLOOKUP(AEBYLD2!AT$4,'[1]INTERNAL PARAMETERS-1'!$B$5:$J$44,5,FALSE))*VLOOKUP(AEBYLD2!AT$4,'[1]INTERNAL PARAMETERS-1'!$B$5:$J$44,9,FALSE)*AEBYLD2!$F172</f>
        <v>0</v>
      </c>
      <c r="AU172" s="51">
        <f>AEBYLD1!AU172*VLOOKUP(AEBYLD2!AU$4,'[1]INTERNAL PARAMETERS-1'!$B$5:$J$44,5,FALSE)*VLOOKUP(AEBYLD2!AU$4,'[1]INTERNAL PARAMETERS-1'!$B$5:$J$44,6,FALSE)*VLOOKUP(AEBYLD2!AU$4,'[1]INTERNAL PARAMETERS-1'!$B$5:$J$44,3,FALSE) + AEBYLD1!AU172*(1-VLOOKUP(AEBYLD2!AU$4,'[1]INTERNAL PARAMETERS-1'!$B$5:$J$44,5,FALSE))*VLOOKUP(AEBYLD2!AU$4,'[1]INTERNAL PARAMETERS-1'!$B$5:$J$44,8,FALSE)*VLOOKUP(AEBYLD2!AU$4,'[1]INTERNAL PARAMETERS-1'!$B$5:$J$44,3,FALSE)</f>
        <v>0</v>
      </c>
      <c r="AV172" s="50">
        <f>AEBYLD1!AV172*VLOOKUP(AEBYLD2!AV$4,'[1]INTERNAL PARAMETERS-1'!$B$5:$J$44,5,FALSE)*VLOOKUP(AEBYLD2!AV$4,'[1]INTERNAL PARAMETERS-1'!$B$5:$J$44,6,FALSE)*VLOOKUP(AEBYLD2!AV$4,'[1]INTERNAL PARAMETERS-1'!$B$5:$J$44,3,FALSE) + AEBYLD1!AV172*(1-VLOOKUP(AEBYLD2!AV$4,'[1]INTERNAL PARAMETERS-1'!$B$5:$J$44,5,FALSE))*VLOOKUP(AEBYLD2!AV$4,'[1]INTERNAL PARAMETERS-1'!$B$5:$J$44,8,FALSE)*VLOOKUP(AEBYLD2!AV$4,'[1]INTERNAL PARAMETERS-1'!$B$5:$J$44,3,FALSE)</f>
        <v>0</v>
      </c>
      <c r="AW172" s="50">
        <f>AEBYLD1!AW172*VLOOKUP(AEBYLD2!AW$4,'[1]INTERNAL PARAMETERS-1'!$B$5:$J$44,5,FALSE)*VLOOKUP(AEBYLD2!AW$4,'[1]INTERNAL PARAMETERS-1'!$B$5:$J$44,6,FALSE)*VLOOKUP(AEBYLD2!AW$4,'[1]INTERNAL PARAMETERS-1'!$B$5:$J$44,3,FALSE) + AEBYLD1!AW172*(1-VLOOKUP(AEBYLD2!AW$4,'[1]INTERNAL PARAMETERS-1'!$B$5:$J$44,5,FALSE))*VLOOKUP(AEBYLD2!AW$4,'[1]INTERNAL PARAMETERS-1'!$B$5:$J$44,8,FALSE)*VLOOKUP(AEBYLD2!AW$4,'[1]INTERNAL PARAMETERS-1'!$B$5:$J$44,3,FALSE)</f>
        <v>0.913419703090947</v>
      </c>
      <c r="AX172" s="50">
        <f>AEBYLD1!AX172*VLOOKUP(AEBYLD2!AX$4,'[1]INTERNAL PARAMETERS-1'!$B$5:$J$44,5,FALSE)*VLOOKUP(AEBYLD2!AX$4,'[1]INTERNAL PARAMETERS-1'!$B$5:$J$44,6,FALSE)*VLOOKUP(AEBYLD2!AX$4,'[1]INTERNAL PARAMETERS-1'!$B$5:$J$44,3,FALSE) + AEBYLD1!AX172*(1-VLOOKUP(AEBYLD2!AX$4,'[1]INTERNAL PARAMETERS-1'!$B$5:$J$44,5,FALSE))*VLOOKUP(AEBYLD2!AX$4,'[1]INTERNAL PARAMETERS-1'!$B$5:$J$44,8,FALSE)*VLOOKUP(AEBYLD2!AX$4,'[1]INTERNAL PARAMETERS-1'!$B$5:$J$44,3,FALSE)</f>
        <v>0</v>
      </c>
      <c r="AY172" s="50">
        <f>AEBYLD1!AY172*VLOOKUP(AEBYLD2!AY$4,'[1]INTERNAL PARAMETERS-1'!$B$5:$J$44,5,FALSE)*VLOOKUP(AEBYLD2!AY$4,'[1]INTERNAL PARAMETERS-1'!$B$5:$J$44,6,FALSE)*VLOOKUP(AEBYLD2!AY$4,'[1]INTERNAL PARAMETERS-1'!$B$5:$J$44,3,FALSE) + AEBYLD1!AY172*(1-VLOOKUP(AEBYLD2!AY$4,'[1]INTERNAL PARAMETERS-1'!$B$5:$J$44,5,FALSE))*VLOOKUP(AEBYLD2!AY$4,'[1]INTERNAL PARAMETERS-1'!$B$5:$J$44,8,FALSE)*VLOOKUP(AEBYLD2!AY$4,'[1]INTERNAL PARAMETERS-1'!$B$5:$J$44,3,FALSE)</f>
        <v>0</v>
      </c>
      <c r="AZ172" s="50">
        <f>AEBYLD1!AZ172*VLOOKUP(AEBYLD2!AZ$4,'[1]INTERNAL PARAMETERS-1'!$B$5:$J$44,5,FALSE)*VLOOKUP(AEBYLD2!AZ$4,'[1]INTERNAL PARAMETERS-1'!$B$5:$J$44,6,FALSE)*VLOOKUP(AEBYLD2!AZ$4,'[1]INTERNAL PARAMETERS-1'!$B$5:$J$44,3,FALSE) + AEBYLD1!AZ172*(1-VLOOKUP(AEBYLD2!AZ$4,'[1]INTERNAL PARAMETERS-1'!$B$5:$J$44,5,FALSE))*VLOOKUP(AEBYLD2!AZ$4,'[1]INTERNAL PARAMETERS-1'!$B$5:$J$44,8,FALSE)*VLOOKUP(AEBYLD2!AZ$4,'[1]INTERNAL PARAMETERS-1'!$B$5:$J$44,3,FALSE)</f>
        <v>0</v>
      </c>
      <c r="BA172" s="50">
        <f>AEBYLD1!BA172*VLOOKUP(AEBYLD2!BA$4,'[1]INTERNAL PARAMETERS-1'!$B$5:$J$44,5,FALSE)*VLOOKUP(AEBYLD2!BA$4,'[1]INTERNAL PARAMETERS-1'!$B$5:$J$44,6,FALSE)*VLOOKUP(AEBYLD2!BA$4,'[1]INTERNAL PARAMETERS-1'!$B$5:$J$44,3,FALSE) + AEBYLD1!BA172*(1-VLOOKUP(AEBYLD2!BA$4,'[1]INTERNAL PARAMETERS-1'!$B$5:$J$44,5,FALSE))*VLOOKUP(AEBYLD2!BA$4,'[1]INTERNAL PARAMETERS-1'!$B$5:$J$44,8,FALSE)*VLOOKUP(AEBYLD2!BA$4,'[1]INTERNAL PARAMETERS-1'!$B$5:$J$44,3,FALSE)</f>
        <v>9.664927788825442E-2</v>
      </c>
      <c r="BB172" s="50">
        <f>AEBYLD1!BB172*VLOOKUP(AEBYLD2!BB$4,'[1]INTERNAL PARAMETERS-1'!$B$5:$J$44,5,FALSE)*VLOOKUP(AEBYLD2!BB$4,'[1]INTERNAL PARAMETERS-1'!$B$5:$J$44,6,FALSE)*VLOOKUP(AEBYLD2!BB$4,'[1]INTERNAL PARAMETERS-1'!$B$5:$J$44,3,FALSE) + AEBYLD1!BB172*(1-VLOOKUP(AEBYLD2!BB$4,'[1]INTERNAL PARAMETERS-1'!$B$5:$J$44,5,FALSE))*VLOOKUP(AEBYLD2!BB$4,'[1]INTERNAL PARAMETERS-1'!$B$5:$J$44,8,FALSE)*VLOOKUP(AEBYLD2!BB$4,'[1]INTERNAL PARAMETERS-1'!$B$5:$J$44,3,FALSE)</f>
        <v>0.16462951173628057</v>
      </c>
      <c r="BC172" s="50">
        <f>AEBYLD1!BC172*VLOOKUP(AEBYLD2!BC$4,'[1]INTERNAL PARAMETERS-1'!$B$5:$J$44,5,FALSE)*VLOOKUP(AEBYLD2!BC$4,'[1]INTERNAL PARAMETERS-1'!$B$5:$J$44,6,FALSE)*VLOOKUP(AEBYLD2!BC$4,'[1]INTERNAL PARAMETERS-1'!$B$5:$J$44,3,FALSE) + AEBYLD1!BC172*(1-VLOOKUP(AEBYLD2!BC$4,'[1]INTERNAL PARAMETERS-1'!$B$5:$J$44,5,FALSE))*VLOOKUP(AEBYLD2!BC$4,'[1]INTERNAL PARAMETERS-1'!$B$5:$J$44,8,FALSE)*VLOOKUP(AEBYLD2!BC$4,'[1]INTERNAL PARAMETERS-1'!$B$5:$J$44,3,FALSE)</f>
        <v>0.18952495633127667</v>
      </c>
      <c r="BD172" s="50">
        <f>AEBYLD1!BD172*VLOOKUP(AEBYLD2!BD$4,'[1]INTERNAL PARAMETERS-1'!$B$5:$J$44,5,FALSE)*VLOOKUP(AEBYLD2!BD$4,'[1]INTERNAL PARAMETERS-1'!$B$5:$J$44,6,FALSE)*VLOOKUP(AEBYLD2!BD$4,'[1]INTERNAL PARAMETERS-1'!$B$5:$J$44,3,FALSE) + AEBYLD1!BD172*(1-VLOOKUP(AEBYLD2!BD$4,'[1]INTERNAL PARAMETERS-1'!$B$5:$J$44,5,FALSE))*VLOOKUP(AEBYLD2!BD$4,'[1]INTERNAL PARAMETERS-1'!$B$5:$J$44,8,FALSE)*VLOOKUP(AEBYLD2!BD$4,'[1]INTERNAL PARAMETERS-1'!$B$5:$J$44,3,FALSE)</f>
        <v>0.16335227627928806</v>
      </c>
      <c r="BE172" s="50">
        <f>AEBYLD1!BE172*VLOOKUP(AEBYLD2!BE$4,'[1]INTERNAL PARAMETERS-1'!$B$5:$J$44,5,FALSE)*VLOOKUP(AEBYLD2!BE$4,'[1]INTERNAL PARAMETERS-1'!$B$5:$J$44,6,FALSE)*VLOOKUP(AEBYLD2!BE$4,'[1]INTERNAL PARAMETERS-1'!$B$5:$J$44,3,FALSE) + AEBYLD1!BE172*(1-VLOOKUP(AEBYLD2!BE$4,'[1]INTERNAL PARAMETERS-1'!$B$5:$J$44,5,FALSE))*VLOOKUP(AEBYLD2!BE$4,'[1]INTERNAL PARAMETERS-1'!$B$5:$J$44,8,FALSE)*VLOOKUP(AEBYLD2!BE$4,'[1]INTERNAL PARAMETERS-1'!$B$5:$J$44,3,FALSE)</f>
        <v>0.39287370719761716</v>
      </c>
      <c r="BF172" s="50">
        <f>AEBYLD1!BF172*VLOOKUP(AEBYLD2!BF$4,'[1]INTERNAL PARAMETERS-1'!$B$5:$J$44,5,FALSE)*VLOOKUP(AEBYLD2!BF$4,'[1]INTERNAL PARAMETERS-1'!$B$5:$J$44,6,FALSE)*VLOOKUP(AEBYLD2!BF$4,'[1]INTERNAL PARAMETERS-1'!$B$5:$J$44,3,FALSE) + AEBYLD1!BF172*(1-VLOOKUP(AEBYLD2!BF$4,'[1]INTERNAL PARAMETERS-1'!$B$5:$J$44,5,FALSE))*VLOOKUP(AEBYLD2!BF$4,'[1]INTERNAL PARAMETERS-1'!$B$5:$J$44,8,FALSE)*VLOOKUP(AEBYLD2!BF$4,'[1]INTERNAL PARAMETERS-1'!$B$5:$J$44,3,FALSE)</f>
        <v>0</v>
      </c>
      <c r="BG172" s="50">
        <f>AEBYLD1!BG172*VLOOKUP(AEBYLD2!BG$4,'[1]INTERNAL PARAMETERS-1'!$B$5:$J$44,5,FALSE)*VLOOKUP(AEBYLD2!BG$4,'[1]INTERNAL PARAMETERS-1'!$B$5:$J$44,6,FALSE)*VLOOKUP(AEBYLD2!BG$4,'[1]INTERNAL PARAMETERS-1'!$B$5:$J$44,3,FALSE) + AEBYLD1!BG172*(1-VLOOKUP(AEBYLD2!BG$4,'[1]INTERNAL PARAMETERS-1'!$B$5:$J$44,5,FALSE))*VLOOKUP(AEBYLD2!BG$4,'[1]INTERNAL PARAMETERS-1'!$B$5:$J$44,8,FALSE)*VLOOKUP(AEBYLD2!BG$4,'[1]INTERNAL PARAMETERS-1'!$B$5:$J$44,3,FALSE)</f>
        <v>0.18939372330025758</v>
      </c>
      <c r="BH172" s="50">
        <f>AEBYLD1!BH172*VLOOKUP(AEBYLD2!BH$4,'[1]INTERNAL PARAMETERS-1'!$B$5:$J$44,5,FALSE)*VLOOKUP(AEBYLD2!BH$4,'[1]INTERNAL PARAMETERS-1'!$B$5:$J$44,6,FALSE)*VLOOKUP(AEBYLD2!BH$4,'[1]INTERNAL PARAMETERS-1'!$B$5:$J$44,3,FALSE) + AEBYLD1!BH172*(1-VLOOKUP(AEBYLD2!BH$4,'[1]INTERNAL PARAMETERS-1'!$B$5:$J$44,5,FALSE))*VLOOKUP(AEBYLD2!BH$4,'[1]INTERNAL PARAMETERS-1'!$B$5:$J$44,8,FALSE)*VLOOKUP(AEBYLD2!BH$4,'[1]INTERNAL PARAMETERS-1'!$B$5:$J$44,3,FALSE)</f>
        <v>5.9048737098136531E-4</v>
      </c>
      <c r="BI172" s="50">
        <f>AEBYLD1!BI172*VLOOKUP(AEBYLD2!BI$4,'[1]INTERNAL PARAMETERS-1'!$B$5:$J$44,5,FALSE)*VLOOKUP(AEBYLD2!BI$4,'[1]INTERNAL PARAMETERS-1'!$B$5:$J$44,6,FALSE)*VLOOKUP(AEBYLD2!BI$4,'[1]INTERNAL PARAMETERS-1'!$B$5:$J$44,3,FALSE) + AEBYLD1!BI172*(1-VLOOKUP(AEBYLD2!BI$4,'[1]INTERNAL PARAMETERS-1'!$B$5:$J$44,5,FALSE))*VLOOKUP(AEBYLD2!BI$4,'[1]INTERNAL PARAMETERS-1'!$B$5:$J$44,8,FALSE)*VLOOKUP(AEBYLD2!BI$4,'[1]INTERNAL PARAMETERS-1'!$B$5:$J$44,3,FALSE)</f>
        <v>0</v>
      </c>
      <c r="BJ172" s="50">
        <f>AEBYLD1!BJ172*VLOOKUP(AEBYLD2!BJ$4,'[1]INTERNAL PARAMETERS-1'!$B$5:$J$44,5,FALSE)*VLOOKUP(AEBYLD2!BJ$4,'[1]INTERNAL PARAMETERS-1'!$B$5:$J$44,6,FALSE)*VLOOKUP(AEBYLD2!BJ$4,'[1]INTERNAL PARAMETERS-1'!$B$5:$J$44,3,FALSE) + AEBYLD1!BJ172*(1-VLOOKUP(AEBYLD2!BJ$4,'[1]INTERNAL PARAMETERS-1'!$B$5:$J$44,5,FALSE))*VLOOKUP(AEBYLD2!BJ$4,'[1]INTERNAL PARAMETERS-1'!$B$5:$J$44,8,FALSE)*VLOOKUP(AEBYLD2!BJ$4,'[1]INTERNAL PARAMETERS-1'!$B$5:$J$44,3,FALSE)</f>
        <v>3.5653524784582828E-2</v>
      </c>
      <c r="BK172" s="50">
        <f>AEBYLD1!BK172*VLOOKUP(AEBYLD2!BK$4,'[1]INTERNAL PARAMETERS-1'!$B$5:$J$44,5,FALSE)*VLOOKUP(AEBYLD2!BK$4,'[1]INTERNAL PARAMETERS-1'!$B$5:$J$44,6,FALSE)*VLOOKUP(AEBYLD2!BK$4,'[1]INTERNAL PARAMETERS-1'!$B$5:$J$44,3,FALSE) + AEBYLD1!BK172*(1-VLOOKUP(AEBYLD2!BK$4,'[1]INTERNAL PARAMETERS-1'!$B$5:$J$44,5,FALSE))*VLOOKUP(AEBYLD2!BK$4,'[1]INTERNAL PARAMETERS-1'!$B$5:$J$44,8,FALSE)*VLOOKUP(AEBYLD2!BK$4,'[1]INTERNAL PARAMETERS-1'!$B$5:$J$44,3,FALSE)</f>
        <v>5.818915370485124E-2</v>
      </c>
      <c r="BL172" s="50">
        <f>AEBYLD1!BL172*VLOOKUP(AEBYLD2!BL$4,'[1]INTERNAL PARAMETERS-1'!$B$5:$J$44,5,FALSE)*VLOOKUP(AEBYLD2!BL$4,'[1]INTERNAL PARAMETERS-1'!$B$5:$J$44,6,FALSE)*VLOOKUP(AEBYLD2!BL$4,'[1]INTERNAL PARAMETERS-1'!$B$5:$J$44,3,FALSE) + AEBYLD1!BL172*(1-VLOOKUP(AEBYLD2!BL$4,'[1]INTERNAL PARAMETERS-1'!$B$5:$J$44,5,FALSE))*VLOOKUP(AEBYLD2!BL$4,'[1]INTERNAL PARAMETERS-1'!$B$5:$J$44,8,FALSE)*VLOOKUP(AEBYLD2!BL$4,'[1]INTERNAL PARAMETERS-1'!$B$5:$J$44,3,FALSE)</f>
        <v>0.19651884523678242</v>
      </c>
      <c r="BM172" s="50">
        <f>AEBYLD1!BM172*VLOOKUP(AEBYLD2!BM$4,'[1]INTERNAL PARAMETERS-1'!$B$5:$J$44,5,FALSE)*VLOOKUP(AEBYLD2!BM$4,'[1]INTERNAL PARAMETERS-1'!$B$5:$J$44,6,FALSE)*VLOOKUP(AEBYLD2!BM$4,'[1]INTERNAL PARAMETERS-1'!$B$5:$J$44,3,FALSE) + AEBYLD1!BM172*(1-VLOOKUP(AEBYLD2!BM$4,'[1]INTERNAL PARAMETERS-1'!$B$5:$J$44,5,FALSE))*VLOOKUP(AEBYLD2!BM$4,'[1]INTERNAL PARAMETERS-1'!$B$5:$J$44,8,FALSE)*VLOOKUP(AEBYLD2!BM$4,'[1]INTERNAL PARAMETERS-1'!$B$5:$J$44,3,FALSE)</f>
        <v>3.5496052082139268E-2</v>
      </c>
      <c r="BN172" s="50">
        <f>AEBYLD1!BN172*VLOOKUP(AEBYLD2!BN$4,'[1]INTERNAL PARAMETERS-1'!$B$5:$J$44,5,FALSE)*VLOOKUP(AEBYLD2!BN$4,'[1]INTERNAL PARAMETERS-1'!$B$5:$J$44,6,FALSE)*VLOOKUP(AEBYLD2!BN$4,'[1]INTERNAL PARAMETERS-1'!$B$5:$J$44,3,FALSE) + AEBYLD1!BN172*(1-VLOOKUP(AEBYLD2!BN$4,'[1]INTERNAL PARAMETERS-1'!$B$5:$J$44,5,FALSE))*VLOOKUP(AEBYLD2!BN$4,'[1]INTERNAL PARAMETERS-1'!$B$5:$J$44,8,FALSE)*VLOOKUP(AEBYLD2!BN$4,'[1]INTERNAL PARAMETERS-1'!$B$5:$J$44,3,FALSE)</f>
        <v>5.0268283549956522E-2</v>
      </c>
      <c r="BO172" s="50">
        <f>AEBYLD1!BO172*VLOOKUP(AEBYLD2!BO$4,'[1]INTERNAL PARAMETERS-1'!$B$5:$J$44,5,FALSE)*VLOOKUP(AEBYLD2!BO$4,'[1]INTERNAL PARAMETERS-1'!$B$5:$J$44,6,FALSE)*VLOOKUP(AEBYLD2!BO$4,'[1]INTERNAL PARAMETERS-1'!$B$5:$J$44,3,FALSE) + AEBYLD1!BO172*(1-VLOOKUP(AEBYLD2!BO$4,'[1]INTERNAL PARAMETERS-1'!$B$5:$J$44,5,FALSE))*VLOOKUP(AEBYLD2!BO$4,'[1]INTERNAL PARAMETERS-1'!$B$5:$J$44,8,FALSE)*VLOOKUP(AEBYLD2!BO$4,'[1]INTERNAL PARAMETERS-1'!$B$5:$J$44,3,FALSE)</f>
        <v>4.5467837478461032E-2</v>
      </c>
      <c r="BP172" s="50">
        <f>AEBYLD1!BP172*VLOOKUP(AEBYLD2!BP$4,'[1]INTERNAL PARAMETERS-1'!$B$5:$J$44,5,FALSE)*VLOOKUP(AEBYLD2!BP$4,'[1]INTERNAL PARAMETERS-1'!$B$5:$J$44,6,FALSE)*VLOOKUP(AEBYLD2!BP$4,'[1]INTERNAL PARAMETERS-1'!$B$5:$J$44,3,FALSE) + AEBYLD1!BP172*(1-VLOOKUP(AEBYLD2!BP$4,'[1]INTERNAL PARAMETERS-1'!$B$5:$J$44,5,FALSE))*VLOOKUP(AEBYLD2!BP$4,'[1]INTERNAL PARAMETERS-1'!$B$5:$J$44,8,FALSE)*VLOOKUP(AEBYLD2!BP$4,'[1]INTERNAL PARAMETERS-1'!$B$5:$J$44,3,FALSE)</f>
        <v>3.621352002205154E-3</v>
      </c>
      <c r="BQ172" s="50">
        <f>AEBYLD1!BQ172*VLOOKUP(AEBYLD2!BQ$4,'[1]INTERNAL PARAMETERS-1'!$B$5:$J$44,5,FALSE)*VLOOKUP(AEBYLD2!BQ$4,'[1]INTERNAL PARAMETERS-1'!$B$5:$J$44,6,FALSE)*VLOOKUP(AEBYLD2!BQ$4,'[1]INTERNAL PARAMETERS-1'!$B$5:$J$44,3,FALSE) + AEBYLD1!BQ172*(1-VLOOKUP(AEBYLD2!BQ$4,'[1]INTERNAL PARAMETERS-1'!$B$5:$J$44,5,FALSE))*VLOOKUP(AEBYLD2!BQ$4,'[1]INTERNAL PARAMETERS-1'!$B$5:$J$44,8,FALSE)*VLOOKUP(AEBYLD2!BQ$4,'[1]INTERNAL PARAMETERS-1'!$B$5:$J$44,3,FALSE)</f>
        <v>0.17964771258765633</v>
      </c>
      <c r="BR172" s="50">
        <f>AEBYLD1!BR172*VLOOKUP(AEBYLD2!BR$4,'[1]INTERNAL PARAMETERS-1'!$B$5:$J$44,5,FALSE)*VLOOKUP(AEBYLD2!BR$4,'[1]INTERNAL PARAMETERS-1'!$B$5:$J$44,6,FALSE)*VLOOKUP(AEBYLD2!BR$4,'[1]INTERNAL PARAMETERS-1'!$B$5:$J$44,3,FALSE) + AEBYLD1!BR172*(1-VLOOKUP(AEBYLD2!BR$4,'[1]INTERNAL PARAMETERS-1'!$B$5:$J$44,5,FALSE))*VLOOKUP(AEBYLD2!BR$4,'[1]INTERNAL PARAMETERS-1'!$B$5:$J$44,8,FALSE)*VLOOKUP(AEBYLD2!BR$4,'[1]INTERNAL PARAMETERS-1'!$B$5:$J$44,3,FALSE)</f>
        <v>5.6534396404516775E-3</v>
      </c>
      <c r="BS172" s="50">
        <f>AEBYLD1!BS172*VLOOKUP(AEBYLD2!BS$4,'[1]INTERNAL PARAMETERS-1'!$B$5:$J$44,5,FALSE)*VLOOKUP(AEBYLD2!BS$4,'[1]INTERNAL PARAMETERS-1'!$B$5:$J$44,6,FALSE)*VLOOKUP(AEBYLD2!BS$4,'[1]INTERNAL PARAMETERS-1'!$B$5:$J$44,3,FALSE) + AEBYLD1!BS172*(1-VLOOKUP(AEBYLD2!BS$4,'[1]INTERNAL PARAMETERS-1'!$B$5:$J$44,5,FALSE))*VLOOKUP(AEBYLD2!BS$4,'[1]INTERNAL PARAMETERS-1'!$B$5:$J$44,8,FALSE)*VLOOKUP(AEBYLD2!BS$4,'[1]INTERNAL PARAMETERS-1'!$B$5:$J$44,3,FALSE)</f>
        <v>3.8817417677854826E-4</v>
      </c>
      <c r="BT172" s="50">
        <f>AEBYLD1!BT172*VLOOKUP(AEBYLD2!BT$4,'[1]INTERNAL PARAMETERS-1'!$B$5:$J$44,5,FALSE)*VLOOKUP(AEBYLD2!BT$4,'[1]INTERNAL PARAMETERS-1'!$B$5:$J$44,6,FALSE)*VLOOKUP(AEBYLD2!BT$4,'[1]INTERNAL PARAMETERS-1'!$B$5:$J$44,3,FALSE) + AEBYLD1!BT172*(1-VLOOKUP(AEBYLD2!BT$4,'[1]INTERNAL PARAMETERS-1'!$B$5:$J$44,5,FALSE))*VLOOKUP(AEBYLD2!BT$4,'[1]INTERNAL PARAMETERS-1'!$B$5:$J$44,8,FALSE)*VLOOKUP(AEBYLD2!BT$4,'[1]INTERNAL PARAMETERS-1'!$B$5:$J$44,3,FALSE)</f>
        <v>0</v>
      </c>
      <c r="BU172" s="50">
        <f>AEBYLD1!BU172*VLOOKUP(AEBYLD2!BU$4,'[1]INTERNAL PARAMETERS-1'!$B$5:$J$44,5,FALSE)*VLOOKUP(AEBYLD2!BU$4,'[1]INTERNAL PARAMETERS-1'!$B$5:$J$44,6,FALSE)*VLOOKUP(AEBYLD2!BU$4,'[1]INTERNAL PARAMETERS-1'!$B$5:$J$44,3,FALSE) + AEBYLD1!BU172*(1-VLOOKUP(AEBYLD2!BU$4,'[1]INTERNAL PARAMETERS-1'!$B$5:$J$44,5,FALSE))*VLOOKUP(AEBYLD2!BU$4,'[1]INTERNAL PARAMETERS-1'!$B$5:$J$44,8,FALSE)*VLOOKUP(AEBYLD2!BU$4,'[1]INTERNAL PARAMETERS-1'!$B$5:$J$44,3,FALSE)</f>
        <v>0</v>
      </c>
      <c r="BV172" s="50">
        <f>AEBYLD1!BV172*VLOOKUP(AEBYLD2!BV$4,'[1]INTERNAL PARAMETERS-1'!$B$5:$J$44,5,FALSE)*VLOOKUP(AEBYLD2!BV$4,'[1]INTERNAL PARAMETERS-1'!$B$5:$J$44,6,FALSE)*VLOOKUP(AEBYLD2!BV$4,'[1]INTERNAL PARAMETERS-1'!$B$5:$J$44,3,FALSE) + AEBYLD1!BV172*(1-VLOOKUP(AEBYLD2!BV$4,'[1]INTERNAL PARAMETERS-1'!$B$5:$J$44,5,FALSE))*VLOOKUP(AEBYLD2!BV$4,'[1]INTERNAL PARAMETERS-1'!$B$5:$J$44,8,FALSE)*VLOOKUP(AEBYLD2!BV$4,'[1]INTERNAL PARAMETERS-1'!$B$5:$J$44,3,FALSE)</f>
        <v>0</v>
      </c>
      <c r="BW172" s="50">
        <f>AEBYLD1!BW172*VLOOKUP(AEBYLD2!BW$4,'[1]INTERNAL PARAMETERS-1'!$B$5:$J$44,5,FALSE)*VLOOKUP(AEBYLD2!BW$4,'[1]INTERNAL PARAMETERS-1'!$B$5:$J$44,6,FALSE)*VLOOKUP(AEBYLD2!BW$4,'[1]INTERNAL PARAMETERS-1'!$B$5:$J$44,3,FALSE) + AEBYLD1!BW172*(1-VLOOKUP(AEBYLD2!BW$4,'[1]INTERNAL PARAMETERS-1'!$B$5:$J$44,5,FALSE))*VLOOKUP(AEBYLD2!BW$4,'[1]INTERNAL PARAMETERS-1'!$B$5:$J$44,8,FALSE)*VLOOKUP(AEBYLD2!BW$4,'[1]INTERNAL PARAMETERS-1'!$B$5:$J$44,3,FALSE)</f>
        <v>0</v>
      </c>
      <c r="BX172" s="50">
        <f>AEBYLD1!BX172*VLOOKUP(AEBYLD2!BX$4,'[1]INTERNAL PARAMETERS-1'!$B$5:$J$44,5,FALSE)*VLOOKUP(AEBYLD2!BX$4,'[1]INTERNAL PARAMETERS-1'!$B$5:$J$44,6,FALSE)*VLOOKUP(AEBYLD2!BX$4,'[1]INTERNAL PARAMETERS-1'!$B$5:$J$44,3,FALSE) + AEBYLD1!BX172*(1-VLOOKUP(AEBYLD2!BX$4,'[1]INTERNAL PARAMETERS-1'!$B$5:$J$44,5,FALSE))*VLOOKUP(AEBYLD2!BX$4,'[1]INTERNAL PARAMETERS-1'!$B$5:$J$44,8,FALSE)*VLOOKUP(AEBYLD2!BX$4,'[1]INTERNAL PARAMETERS-1'!$B$5:$J$44,3,FALSE)</f>
        <v>0</v>
      </c>
      <c r="BY172" s="50">
        <f>AEBYLD1!BY172*VLOOKUP(AEBYLD2!BY$4,'[1]INTERNAL PARAMETERS-1'!$B$5:$J$44,5,FALSE)*VLOOKUP(AEBYLD2!BY$4,'[1]INTERNAL PARAMETERS-1'!$B$5:$J$44,6,FALSE)*VLOOKUP(AEBYLD2!BY$4,'[1]INTERNAL PARAMETERS-1'!$B$5:$J$44,3,FALSE) + AEBYLD1!BY172*(1-VLOOKUP(AEBYLD2!BY$4,'[1]INTERNAL PARAMETERS-1'!$B$5:$J$44,5,FALSE))*VLOOKUP(AEBYLD2!BY$4,'[1]INTERNAL PARAMETERS-1'!$B$5:$J$44,8,FALSE)*VLOOKUP(AEBYLD2!BY$4,'[1]INTERNAL PARAMETERS-1'!$B$5:$J$44,3,FALSE)</f>
        <v>0</v>
      </c>
      <c r="BZ172" s="50">
        <f>AEBYLD1!BZ172*VLOOKUP(AEBYLD2!BZ$4,'[1]INTERNAL PARAMETERS-1'!$B$5:$J$44,5,FALSE)*VLOOKUP(AEBYLD2!BZ$4,'[1]INTERNAL PARAMETERS-1'!$B$5:$J$44,6,FALSE)*VLOOKUP(AEBYLD2!BZ$4,'[1]INTERNAL PARAMETERS-1'!$B$5:$J$44,3,FALSE) + AEBYLD1!BZ172*(1-VLOOKUP(AEBYLD2!BZ$4,'[1]INTERNAL PARAMETERS-1'!$B$5:$J$44,5,FALSE))*VLOOKUP(AEBYLD2!BZ$4,'[1]INTERNAL PARAMETERS-1'!$B$5:$J$44,8,FALSE)*VLOOKUP(AEBYLD2!BZ$4,'[1]INTERNAL PARAMETERS-1'!$B$5:$J$44,3,FALSE)</f>
        <v>5.7259659689233079E-4</v>
      </c>
      <c r="CA172" s="50">
        <f>AEBYLD1!CA172*VLOOKUP(AEBYLD2!CA$4,'[1]INTERNAL PARAMETERS-1'!$B$5:$J$44,5,FALSE)*VLOOKUP(AEBYLD2!CA$4,'[1]INTERNAL PARAMETERS-1'!$B$5:$J$44,6,FALSE)*VLOOKUP(AEBYLD2!CA$4,'[1]INTERNAL PARAMETERS-1'!$B$5:$J$44,3,FALSE) + AEBYLD1!CA172*(1-VLOOKUP(AEBYLD2!CA$4,'[1]INTERNAL PARAMETERS-1'!$B$5:$J$44,5,FALSE))*VLOOKUP(AEBYLD2!CA$4,'[1]INTERNAL PARAMETERS-1'!$B$5:$J$44,8,FALSE)*VLOOKUP(AEBYLD2!CA$4,'[1]INTERNAL PARAMETERS-1'!$B$5:$J$44,3,FALSE)</f>
        <v>0</v>
      </c>
      <c r="CB172" s="50">
        <f>AEBYLD1!CB172*VLOOKUP(AEBYLD2!CB$4,'[1]INTERNAL PARAMETERS-1'!$B$5:$J$44,5,FALSE)*VLOOKUP(AEBYLD2!CB$4,'[1]INTERNAL PARAMETERS-1'!$B$5:$J$44,6,FALSE)*VLOOKUP(AEBYLD2!CB$4,'[1]INTERNAL PARAMETERS-1'!$B$5:$J$44,3,FALSE) + AEBYLD1!CB172*(1-VLOOKUP(AEBYLD2!CB$4,'[1]INTERNAL PARAMETERS-1'!$B$5:$J$44,5,FALSE))*VLOOKUP(AEBYLD2!CB$4,'[1]INTERNAL PARAMETERS-1'!$B$5:$J$44,8,FALSE)*VLOOKUP(AEBYLD2!CB$4,'[1]INTERNAL PARAMETERS-1'!$B$5:$J$44,3,FALSE)</f>
        <v>0</v>
      </c>
      <c r="CC172" s="50">
        <f>AEBYLD1!CC172*VLOOKUP(AEBYLD2!CC$4,'[1]INTERNAL PARAMETERS-1'!$B$5:$J$44,5,FALSE)*VLOOKUP(AEBYLD2!CC$4,'[1]INTERNAL PARAMETERS-1'!$B$5:$J$44,6,FALSE)*VLOOKUP(AEBYLD2!CC$4,'[1]INTERNAL PARAMETERS-1'!$B$5:$J$44,3,FALSE) + AEBYLD1!CC172*(1-VLOOKUP(AEBYLD2!CC$4,'[1]INTERNAL PARAMETERS-1'!$B$5:$J$44,5,FALSE))*VLOOKUP(AEBYLD2!CC$4,'[1]INTERNAL PARAMETERS-1'!$B$5:$J$44,8,FALSE)*VLOOKUP(AEBYLD2!CC$4,'[1]INTERNAL PARAMETERS-1'!$B$5:$J$44,3,FALSE)</f>
        <v>1.767285728459478E-3</v>
      </c>
      <c r="CD172" s="50">
        <f>AEBYLD1!CD172*VLOOKUP(AEBYLD2!CD$4,'[1]INTERNAL PARAMETERS-1'!$B$5:$J$44,5,FALSE)*VLOOKUP(AEBYLD2!CD$4,'[1]INTERNAL PARAMETERS-1'!$B$5:$J$44,6,FALSE)*VLOOKUP(AEBYLD2!CD$4,'[1]INTERNAL PARAMETERS-1'!$B$5:$J$44,3,FALSE) + AEBYLD1!CD172*(1-VLOOKUP(AEBYLD2!CD$4,'[1]INTERNAL PARAMETERS-1'!$B$5:$J$44,5,FALSE))*VLOOKUP(AEBYLD2!CD$4,'[1]INTERNAL PARAMETERS-1'!$B$5:$J$44,8,FALSE)*VLOOKUP(AEBYLD2!CD$4,'[1]INTERNAL PARAMETERS-1'!$B$5:$J$44,3,FALSE)</f>
        <v>2.9690420643906611E-3</v>
      </c>
      <c r="CE172" s="50">
        <f>AEBYLD1!CE172*VLOOKUP(AEBYLD2!CE$4,'[1]INTERNAL PARAMETERS-1'!$B$5:$J$44,5,FALSE)*VLOOKUP(AEBYLD2!CE$4,'[1]INTERNAL PARAMETERS-1'!$B$5:$J$44,6,FALSE)*VLOOKUP(AEBYLD2!CE$4,'[1]INTERNAL PARAMETERS-1'!$B$5:$J$44,3,FALSE) + AEBYLD1!CE172*(1-VLOOKUP(AEBYLD2!CE$4,'[1]INTERNAL PARAMETERS-1'!$B$5:$J$44,5,FALSE))*VLOOKUP(AEBYLD2!CE$4,'[1]INTERNAL PARAMETERS-1'!$B$5:$J$44,8,FALSE)*VLOOKUP(AEBYLD2!CE$4,'[1]INTERNAL PARAMETERS-1'!$B$5:$J$44,3,FALSE)</f>
        <v>5.6821051864973668E-3</v>
      </c>
      <c r="CF172" s="50">
        <f>AEBYLD1!CF172*VLOOKUP(AEBYLD2!CF$4,'[1]INTERNAL PARAMETERS-1'!$B$5:$J$44,5,FALSE)*VLOOKUP(AEBYLD2!CF$4,'[1]INTERNAL PARAMETERS-1'!$B$5:$J$44,6,FALSE)*VLOOKUP(AEBYLD2!CF$4,'[1]INTERNAL PARAMETERS-1'!$B$5:$J$44,3,FALSE) + AEBYLD1!CF172*(1-VLOOKUP(AEBYLD2!CF$4,'[1]INTERNAL PARAMETERS-1'!$B$5:$J$44,5,FALSE))*VLOOKUP(AEBYLD2!CF$4,'[1]INTERNAL PARAMETERS-1'!$B$5:$J$44,8,FALSE)*VLOOKUP(AEBYLD2!CF$4,'[1]INTERNAL PARAMETERS-1'!$B$5:$J$44,3,FALSE)</f>
        <v>1.7643544689857904E-3</v>
      </c>
      <c r="CG172" s="50">
        <f>AEBYLD1!CG172*VLOOKUP(AEBYLD2!CG$4,'[1]INTERNAL PARAMETERS-1'!$B$5:$J$44,5,FALSE)*VLOOKUP(AEBYLD2!CG$4,'[1]INTERNAL PARAMETERS-1'!$B$5:$J$44,6,FALSE)*VLOOKUP(AEBYLD2!CG$4,'[1]INTERNAL PARAMETERS-1'!$B$5:$J$44,3,FALSE) + AEBYLD1!CG172*(1-VLOOKUP(AEBYLD2!CG$4,'[1]INTERNAL PARAMETERS-1'!$B$5:$J$44,5,FALSE))*VLOOKUP(AEBYLD2!CG$4,'[1]INTERNAL PARAMETERS-1'!$B$5:$J$44,8,FALSE)*VLOOKUP(AEBYLD2!CG$4,'[1]INTERNAL PARAMETERS-1'!$B$5:$J$44,3,FALSE)</f>
        <v>0</v>
      </c>
      <c r="CH172" s="49">
        <f>AEBYLD1!CH172*VLOOKUP(AEBYLD2!CH$4,'[1]INTERNAL PARAMETERS-1'!$B$5:$J$44,5,FALSE)*VLOOKUP(AEBYLD2!CH$4,'[1]INTERNAL PARAMETERS-1'!$B$5:$J$44,6,FALSE)*VLOOKUP(AEBYLD2!CH$4,'[1]INTERNAL PARAMETERS-1'!$B$5:$J$44,3,FALSE) + AEBYLD1!CH172*(1-VLOOKUP(AEBYLD2!CH$4,'[1]INTERNAL PARAMETERS-1'!$B$5:$J$44,5,FALSE))*VLOOKUP(AEBYLD2!CH$4,'[1]INTERNAL PARAMETERS-1'!$B$5:$J$44,8,FALSE)*VLOOKUP(AEBYLD2!CH$4,'[1]INTERNAL PARAMETERS-1'!$B$5:$J$44,3,FALSE)</f>
        <v>0</v>
      </c>
      <c r="CJ172" s="51">
        <f t="shared" si="4"/>
        <v>157.88097453477377</v>
      </c>
      <c r="CK172" s="49">
        <f t="shared" si="5"/>
        <v>2.7340934024839938</v>
      </c>
    </row>
    <row r="173" spans="2:89" x14ac:dyDescent="0.4">
      <c r="B173" s="64" t="s">
        <v>8</v>
      </c>
      <c r="C173" s="63" t="s">
        <v>71</v>
      </c>
      <c r="D173" s="63" t="s">
        <v>82</v>
      </c>
      <c r="E173" s="147">
        <f>AEB!AF173</f>
        <v>244.95950718116791</v>
      </c>
      <c r="F173" s="62">
        <f>'[1]INTERNAL PARAMETERS-1'!M11</f>
        <v>53.995000000000005</v>
      </c>
      <c r="G173" s="51">
        <f>AEBYLD1!G173*VLOOKUP(AEBYLD2!G$4,'[1]INTERNAL PARAMETERS-1'!$B$5:$J$44,5,FALSE)*VLOOKUP(AEBYLD2!G$4,'[1]INTERNAL PARAMETERS-1'!$B$5:$J$44,7,FALSE)*AEBYLD2!$F173 + AEBYLD1!G173*(1-VLOOKUP(AEBYLD2!G$4,'[1]INTERNAL PARAMETERS-1'!$B$5:$J$44,5,FALSE))*VLOOKUP(AEBYLD2!G$4,'[1]INTERNAL PARAMETERS-1'!$B$5:$J$44,9,FALSE)*AEBYLD2!$F173</f>
        <v>78.691443325200993</v>
      </c>
      <c r="H173" s="50">
        <f>AEBYLD1!H173*VLOOKUP(AEBYLD2!H$4,'[1]INTERNAL PARAMETERS-1'!$B$5:$J$44,5,FALSE)*VLOOKUP(AEBYLD2!H$4,'[1]INTERNAL PARAMETERS-1'!$B$5:$J$44,7,FALSE)*AEBYLD2!$F173 + AEBYLD1!H173*(1-VLOOKUP(AEBYLD2!H$4,'[1]INTERNAL PARAMETERS-1'!$B$5:$J$44,5,FALSE))*VLOOKUP(AEBYLD2!H$4,'[1]INTERNAL PARAMETERS-1'!$B$5:$J$44,9,FALSE)*AEBYLD2!$F173</f>
        <v>31.071954822562994</v>
      </c>
      <c r="I173" s="50">
        <f>AEBYLD1!I173*VLOOKUP(AEBYLD2!I$4,'[1]INTERNAL PARAMETERS-1'!$B$5:$J$44,5,FALSE)*VLOOKUP(AEBYLD2!I$4,'[1]INTERNAL PARAMETERS-1'!$B$5:$J$44,7,FALSE)*AEBYLD2!$F173 + AEBYLD1!I173*(1-VLOOKUP(AEBYLD2!I$4,'[1]INTERNAL PARAMETERS-1'!$B$5:$J$44,5,FALSE))*VLOOKUP(AEBYLD2!I$4,'[1]INTERNAL PARAMETERS-1'!$B$5:$J$44,9,FALSE)*AEBYLD2!$F173</f>
        <v>35.438697570524447</v>
      </c>
      <c r="J173" s="50">
        <f>AEBYLD1!J173*VLOOKUP(AEBYLD2!J$4,'[1]INTERNAL PARAMETERS-1'!$B$5:$J$44,5,FALSE)*VLOOKUP(AEBYLD2!J$4,'[1]INTERNAL PARAMETERS-1'!$B$5:$J$44,7,FALSE)*AEBYLD2!$F173 + AEBYLD1!J173*(1-VLOOKUP(AEBYLD2!J$4,'[1]INTERNAL PARAMETERS-1'!$B$5:$J$44,5,FALSE))*VLOOKUP(AEBYLD2!J$4,'[1]INTERNAL PARAMETERS-1'!$B$5:$J$44,9,FALSE)*AEBYLD2!$F173</f>
        <v>0</v>
      </c>
      <c r="K173" s="50">
        <f>AEBYLD1!K173*VLOOKUP(AEBYLD2!K$4,'[1]INTERNAL PARAMETERS-1'!$B$5:$J$44,5,FALSE)*VLOOKUP(AEBYLD2!K$4,'[1]INTERNAL PARAMETERS-1'!$B$5:$J$44,7,FALSE)*AEBYLD2!$F173 + AEBYLD1!K173*(1-VLOOKUP(AEBYLD2!K$4,'[1]INTERNAL PARAMETERS-1'!$B$5:$J$44,5,FALSE))*VLOOKUP(AEBYLD2!K$4,'[1]INTERNAL PARAMETERS-1'!$B$5:$J$44,9,FALSE)*AEBYLD2!$F173</f>
        <v>0</v>
      </c>
      <c r="L173" s="50">
        <f>AEBYLD1!L173*VLOOKUP(AEBYLD2!L$4,'[1]INTERNAL PARAMETERS-1'!$B$5:$J$44,5,FALSE)*VLOOKUP(AEBYLD2!L$4,'[1]INTERNAL PARAMETERS-1'!$B$5:$J$44,7,FALSE)*AEBYLD2!$F173 + AEBYLD1!L173*(1-VLOOKUP(AEBYLD2!L$4,'[1]INTERNAL PARAMETERS-1'!$B$5:$J$44,5,FALSE))*VLOOKUP(AEBYLD2!L$4,'[1]INTERNAL PARAMETERS-1'!$B$5:$J$44,9,FALSE)*AEBYLD2!$F173</f>
        <v>0</v>
      </c>
      <c r="M173" s="50">
        <f>AEBYLD1!M173*VLOOKUP(AEBYLD2!M$4,'[1]INTERNAL PARAMETERS-1'!$B$5:$J$44,5,FALSE)*VLOOKUP(AEBYLD2!M$4,'[1]INTERNAL PARAMETERS-1'!$B$5:$J$44,7,FALSE)*AEBYLD2!$F173 + AEBYLD1!M173*(1-VLOOKUP(AEBYLD2!M$4,'[1]INTERNAL PARAMETERS-1'!$B$5:$J$44,5,FALSE))*VLOOKUP(AEBYLD2!M$4,'[1]INTERNAL PARAMETERS-1'!$B$5:$J$44,9,FALSE)*AEBYLD2!$F173</f>
        <v>0.54426816852380522</v>
      </c>
      <c r="N173" s="50">
        <f>AEBYLD1!N173*VLOOKUP(AEBYLD2!N$4,'[1]INTERNAL PARAMETERS-1'!$B$5:$J$44,5,FALSE)*VLOOKUP(AEBYLD2!N$4,'[1]INTERNAL PARAMETERS-1'!$B$5:$J$44,7,FALSE)*AEBYLD2!$F173 + AEBYLD1!N173*(1-VLOOKUP(AEBYLD2!N$4,'[1]INTERNAL PARAMETERS-1'!$B$5:$J$44,5,FALSE))*VLOOKUP(AEBYLD2!N$4,'[1]INTERNAL PARAMETERS-1'!$B$5:$J$44,9,FALSE)*AEBYLD2!$F173</f>
        <v>0.12326353904323467</v>
      </c>
      <c r="O173" s="50">
        <f>AEBYLD1!O173*VLOOKUP(AEBYLD2!O$4,'[1]INTERNAL PARAMETERS-1'!$B$5:$J$44,5,FALSE)*VLOOKUP(AEBYLD2!O$4,'[1]INTERNAL PARAMETERS-1'!$B$5:$J$44,7,FALSE)*AEBYLD2!$F173 + AEBYLD1!O173*(1-VLOOKUP(AEBYLD2!O$4,'[1]INTERNAL PARAMETERS-1'!$B$5:$J$44,5,FALSE))*VLOOKUP(AEBYLD2!O$4,'[1]INTERNAL PARAMETERS-1'!$B$5:$J$44,9,FALSE)*AEBYLD2!$F173</f>
        <v>0</v>
      </c>
      <c r="P173" s="50">
        <f>AEBYLD1!P173*VLOOKUP(AEBYLD2!P$4,'[1]INTERNAL PARAMETERS-1'!$B$5:$J$44,5,FALSE)*VLOOKUP(AEBYLD2!P$4,'[1]INTERNAL PARAMETERS-1'!$B$5:$J$44,7,FALSE)*AEBYLD2!$F173 + AEBYLD1!P173*(1-VLOOKUP(AEBYLD2!P$4,'[1]INTERNAL PARAMETERS-1'!$B$5:$J$44,5,FALSE))*VLOOKUP(AEBYLD2!P$4,'[1]INTERNAL PARAMETERS-1'!$B$5:$J$44,9,FALSE)*AEBYLD2!$F173</f>
        <v>0</v>
      </c>
      <c r="Q173" s="50">
        <f>AEBYLD1!Q173*VLOOKUP(AEBYLD2!Q$4,'[1]INTERNAL PARAMETERS-1'!$B$5:$J$44,5,FALSE)*VLOOKUP(AEBYLD2!Q$4,'[1]INTERNAL PARAMETERS-1'!$B$5:$J$44,7,FALSE)*AEBYLD2!$F173 + AEBYLD1!Q173*(1-VLOOKUP(AEBYLD2!Q$4,'[1]INTERNAL PARAMETERS-1'!$B$5:$J$44,5,FALSE))*VLOOKUP(AEBYLD2!Q$4,'[1]INTERNAL PARAMETERS-1'!$B$5:$J$44,9,FALSE)*AEBYLD2!$F173</f>
        <v>0</v>
      </c>
      <c r="R173" s="50">
        <f>AEBYLD1!R173*VLOOKUP(AEBYLD2!R$4,'[1]INTERNAL PARAMETERS-1'!$B$5:$J$44,5,FALSE)*VLOOKUP(AEBYLD2!R$4,'[1]INTERNAL PARAMETERS-1'!$B$5:$J$44,7,FALSE)*AEBYLD2!$F173 + AEBYLD1!R173*(1-VLOOKUP(AEBYLD2!R$4,'[1]INTERNAL PARAMETERS-1'!$B$5:$J$44,5,FALSE))*VLOOKUP(AEBYLD2!R$4,'[1]INTERNAL PARAMETERS-1'!$B$5:$J$44,9,FALSE)*AEBYLD2!$F173</f>
        <v>0.25447956447635545</v>
      </c>
      <c r="S173" s="50">
        <f>AEBYLD1!S173*VLOOKUP(AEBYLD2!S$4,'[1]INTERNAL PARAMETERS-1'!$B$5:$J$44,5,FALSE)*VLOOKUP(AEBYLD2!S$4,'[1]INTERNAL PARAMETERS-1'!$B$5:$J$44,7,FALSE)*AEBYLD2!$F173 + AEBYLD1!S173*(1-VLOOKUP(AEBYLD2!S$4,'[1]INTERNAL PARAMETERS-1'!$B$5:$J$44,5,FALSE))*VLOOKUP(AEBYLD2!S$4,'[1]INTERNAL PARAMETERS-1'!$B$5:$J$44,9,FALSE)*AEBYLD2!$F173</f>
        <v>4.8205947504776407</v>
      </c>
      <c r="T173" s="50">
        <f>AEBYLD1!T173*VLOOKUP(AEBYLD2!T$4,'[1]INTERNAL PARAMETERS-1'!$B$5:$J$44,5,FALSE)*VLOOKUP(AEBYLD2!T$4,'[1]INTERNAL PARAMETERS-1'!$B$5:$J$44,7,FALSE)*AEBYLD2!$F173 + AEBYLD1!T173*(1-VLOOKUP(AEBYLD2!T$4,'[1]INTERNAL PARAMETERS-1'!$B$5:$J$44,5,FALSE))*VLOOKUP(AEBYLD2!T$4,'[1]INTERNAL PARAMETERS-1'!$B$5:$J$44,9,FALSE)*AEBYLD2!$F173</f>
        <v>1.0497282034649662</v>
      </c>
      <c r="U173" s="50">
        <f>AEBYLD1!U173*VLOOKUP(AEBYLD2!U$4,'[1]INTERNAL PARAMETERS-1'!$B$5:$J$44,5,FALSE)*VLOOKUP(AEBYLD2!U$4,'[1]INTERNAL PARAMETERS-1'!$B$5:$J$44,7,FALSE)*AEBYLD2!$F173 + AEBYLD1!U173*(1-VLOOKUP(AEBYLD2!U$4,'[1]INTERNAL PARAMETERS-1'!$B$5:$J$44,5,FALSE))*VLOOKUP(AEBYLD2!U$4,'[1]INTERNAL PARAMETERS-1'!$B$5:$J$44,9,FALSE)*AEBYLD2!$F173</f>
        <v>1.0064666775039859</v>
      </c>
      <c r="V173" s="50">
        <f>AEBYLD1!V173*VLOOKUP(AEBYLD2!V$4,'[1]INTERNAL PARAMETERS-1'!$B$5:$J$44,5,FALSE)*VLOOKUP(AEBYLD2!V$4,'[1]INTERNAL PARAMETERS-1'!$B$5:$J$44,7,FALSE)*AEBYLD2!$F173 + AEBYLD1!V173*(1-VLOOKUP(AEBYLD2!V$4,'[1]INTERNAL PARAMETERS-1'!$B$5:$J$44,5,FALSE))*VLOOKUP(AEBYLD2!V$4,'[1]INTERNAL PARAMETERS-1'!$B$5:$J$44,9,FALSE)*AEBYLD2!$F173</f>
        <v>3.0151056898614179</v>
      </c>
      <c r="W173" s="50">
        <f>AEBYLD1!W173*VLOOKUP(AEBYLD2!W$4,'[1]INTERNAL PARAMETERS-1'!$B$5:$J$44,5,FALSE)*VLOOKUP(AEBYLD2!W$4,'[1]INTERNAL PARAMETERS-1'!$B$5:$J$44,7,FALSE)*AEBYLD2!$F173 + AEBYLD1!W173*(1-VLOOKUP(AEBYLD2!W$4,'[1]INTERNAL PARAMETERS-1'!$B$5:$J$44,5,FALSE))*VLOOKUP(AEBYLD2!W$4,'[1]INTERNAL PARAMETERS-1'!$B$5:$J$44,9,FALSE)*AEBYLD2!$F173</f>
        <v>0</v>
      </c>
      <c r="X173" s="50">
        <f>AEBYLD1!X173*VLOOKUP(AEBYLD2!X$4,'[1]INTERNAL PARAMETERS-1'!$B$5:$J$44,5,FALSE)*VLOOKUP(AEBYLD2!X$4,'[1]INTERNAL PARAMETERS-1'!$B$5:$J$44,7,FALSE)*AEBYLD2!$F173 + AEBYLD1!X173*(1-VLOOKUP(AEBYLD2!X$4,'[1]INTERNAL PARAMETERS-1'!$B$5:$J$44,5,FALSE))*VLOOKUP(AEBYLD2!X$4,'[1]INTERNAL PARAMETERS-1'!$B$5:$J$44,9,FALSE)*AEBYLD2!$F173</f>
        <v>0</v>
      </c>
      <c r="Y173" s="50">
        <f>AEBYLD1!Y173*VLOOKUP(AEBYLD2!Y$4,'[1]INTERNAL PARAMETERS-1'!$B$5:$J$44,5,FALSE)*VLOOKUP(AEBYLD2!Y$4,'[1]INTERNAL PARAMETERS-1'!$B$5:$J$44,7,FALSE)*AEBYLD2!$F173 + AEBYLD1!Y173*(1-VLOOKUP(AEBYLD2!Y$4,'[1]INTERNAL PARAMETERS-1'!$B$5:$J$44,5,FALSE))*VLOOKUP(AEBYLD2!Y$4,'[1]INTERNAL PARAMETERS-1'!$B$5:$J$44,9,FALSE)*AEBYLD2!$F173</f>
        <v>0</v>
      </c>
      <c r="Z173" s="50">
        <f>AEBYLD1!Z173*VLOOKUP(AEBYLD2!Z$4,'[1]INTERNAL PARAMETERS-1'!$B$5:$J$44,5,FALSE)*VLOOKUP(AEBYLD2!Z$4,'[1]INTERNAL PARAMETERS-1'!$B$5:$J$44,7,FALSE)*AEBYLD2!$F173 + AEBYLD1!Z173*(1-VLOOKUP(AEBYLD2!Z$4,'[1]INTERNAL PARAMETERS-1'!$B$5:$J$44,5,FALSE))*VLOOKUP(AEBYLD2!Z$4,'[1]INTERNAL PARAMETERS-1'!$B$5:$J$44,9,FALSE)*AEBYLD2!$F173</f>
        <v>0</v>
      </c>
      <c r="AA173" s="50">
        <f>AEBYLD1!AA173*VLOOKUP(AEBYLD2!AA$4,'[1]INTERNAL PARAMETERS-1'!$B$5:$J$44,5,FALSE)*VLOOKUP(AEBYLD2!AA$4,'[1]INTERNAL PARAMETERS-1'!$B$5:$J$44,7,FALSE)*AEBYLD2!$F173 + AEBYLD1!AA173*(1-VLOOKUP(AEBYLD2!AA$4,'[1]INTERNAL PARAMETERS-1'!$B$5:$J$44,5,FALSE))*VLOOKUP(AEBYLD2!AA$4,'[1]INTERNAL PARAMETERS-1'!$B$5:$J$44,9,FALSE)*AEBYLD2!$F173</f>
        <v>0</v>
      </c>
      <c r="AB173" s="50">
        <f>AEBYLD1!AB173*VLOOKUP(AEBYLD2!AB$4,'[1]INTERNAL PARAMETERS-1'!$B$5:$J$44,5,FALSE)*VLOOKUP(AEBYLD2!AB$4,'[1]INTERNAL PARAMETERS-1'!$B$5:$J$44,7,FALSE)*AEBYLD2!$F173 + AEBYLD1!AB173*(1-VLOOKUP(AEBYLD2!AB$4,'[1]INTERNAL PARAMETERS-1'!$B$5:$J$44,5,FALSE))*VLOOKUP(AEBYLD2!AB$4,'[1]INTERNAL PARAMETERS-1'!$B$5:$J$44,9,FALSE)*AEBYLD2!$F173</f>
        <v>0</v>
      </c>
      <c r="AC173" s="50">
        <f>AEBYLD1!AC173*VLOOKUP(AEBYLD2!AC$4,'[1]INTERNAL PARAMETERS-1'!$B$5:$J$44,5,FALSE)*VLOOKUP(AEBYLD2!AC$4,'[1]INTERNAL PARAMETERS-1'!$B$5:$J$44,7,FALSE)*AEBYLD2!$F173 + AEBYLD1!AC173*(1-VLOOKUP(AEBYLD2!AC$4,'[1]INTERNAL PARAMETERS-1'!$B$5:$J$44,5,FALSE))*VLOOKUP(AEBYLD2!AC$4,'[1]INTERNAL PARAMETERS-1'!$B$5:$J$44,9,FALSE)*AEBYLD2!$F173</f>
        <v>0</v>
      </c>
      <c r="AD173" s="50">
        <f>AEBYLD1!AD173*VLOOKUP(AEBYLD2!AD$4,'[1]INTERNAL PARAMETERS-1'!$B$5:$J$44,5,FALSE)*VLOOKUP(AEBYLD2!AD$4,'[1]INTERNAL PARAMETERS-1'!$B$5:$J$44,7,FALSE)*AEBYLD2!$F173 + AEBYLD1!AD173*(1-VLOOKUP(AEBYLD2!AD$4,'[1]INTERNAL PARAMETERS-1'!$B$5:$J$44,5,FALSE))*VLOOKUP(AEBYLD2!AD$4,'[1]INTERNAL PARAMETERS-1'!$B$5:$J$44,9,FALSE)*AEBYLD2!$F173</f>
        <v>0</v>
      </c>
      <c r="AE173" s="50">
        <f>AEBYLD1!AE173*VLOOKUP(AEBYLD2!AE$4,'[1]INTERNAL PARAMETERS-1'!$B$5:$J$44,5,FALSE)*VLOOKUP(AEBYLD2!AE$4,'[1]INTERNAL PARAMETERS-1'!$B$5:$J$44,7,FALSE)*AEBYLD2!$F173 + AEBYLD1!AE173*(1-VLOOKUP(AEBYLD2!AE$4,'[1]INTERNAL PARAMETERS-1'!$B$5:$J$44,5,FALSE))*VLOOKUP(AEBYLD2!AE$4,'[1]INTERNAL PARAMETERS-1'!$B$5:$J$44,9,FALSE)*AEBYLD2!$F173</f>
        <v>0</v>
      </c>
      <c r="AF173" s="50">
        <f>AEBYLD1!AF173*VLOOKUP(AEBYLD2!AF$4,'[1]INTERNAL PARAMETERS-1'!$B$5:$J$44,5,FALSE)*VLOOKUP(AEBYLD2!AF$4,'[1]INTERNAL PARAMETERS-1'!$B$5:$J$44,7,FALSE)*AEBYLD2!$F173 + AEBYLD1!AF173*(1-VLOOKUP(AEBYLD2!AF$4,'[1]INTERNAL PARAMETERS-1'!$B$5:$J$44,5,FALSE))*VLOOKUP(AEBYLD2!AF$4,'[1]INTERNAL PARAMETERS-1'!$B$5:$J$44,9,FALSE)*AEBYLD2!$F173</f>
        <v>0.12405878768222324</v>
      </c>
      <c r="AG173" s="50">
        <f>AEBYLD1!AG173*VLOOKUP(AEBYLD2!AG$4,'[1]INTERNAL PARAMETERS-1'!$B$5:$J$44,5,FALSE)*VLOOKUP(AEBYLD2!AG$4,'[1]INTERNAL PARAMETERS-1'!$B$5:$J$44,7,FALSE)*AEBYLD2!$F173 + AEBYLD1!AG173*(1-VLOOKUP(AEBYLD2!AG$4,'[1]INTERNAL PARAMETERS-1'!$B$5:$J$44,5,FALSE))*VLOOKUP(AEBYLD2!AG$4,'[1]INTERNAL PARAMETERS-1'!$B$5:$J$44,9,FALSE)*AEBYLD2!$F173</f>
        <v>0</v>
      </c>
      <c r="AH173" s="50">
        <f>AEBYLD1!AH173*VLOOKUP(AEBYLD2!AH$4,'[1]INTERNAL PARAMETERS-1'!$B$5:$J$44,5,FALSE)*VLOOKUP(AEBYLD2!AH$4,'[1]INTERNAL PARAMETERS-1'!$B$5:$J$44,7,FALSE)*AEBYLD2!$F173 + AEBYLD1!AH173*(1-VLOOKUP(AEBYLD2!AH$4,'[1]INTERNAL PARAMETERS-1'!$B$5:$J$44,5,FALSE))*VLOOKUP(AEBYLD2!AH$4,'[1]INTERNAL PARAMETERS-1'!$B$5:$J$44,9,FALSE)*AEBYLD2!$F173</f>
        <v>0</v>
      </c>
      <c r="AI173" s="50">
        <f>AEBYLD1!AI173*VLOOKUP(AEBYLD2!AI$4,'[1]INTERNAL PARAMETERS-1'!$B$5:$J$44,5,FALSE)*VLOOKUP(AEBYLD2!AI$4,'[1]INTERNAL PARAMETERS-1'!$B$5:$J$44,7,FALSE)*AEBYLD2!$F173 + AEBYLD1!AI173*(1-VLOOKUP(AEBYLD2!AI$4,'[1]INTERNAL PARAMETERS-1'!$B$5:$J$44,5,FALSE))*VLOOKUP(AEBYLD2!AI$4,'[1]INTERNAL PARAMETERS-1'!$B$5:$J$44,9,FALSE)*AEBYLD2!$F173</f>
        <v>6.3619891119088848E-2</v>
      </c>
      <c r="AJ173" s="50">
        <f>AEBYLD1!AJ173*VLOOKUP(AEBYLD2!AJ$4,'[1]INTERNAL PARAMETERS-1'!$B$5:$J$44,5,FALSE)*VLOOKUP(AEBYLD2!AJ$4,'[1]INTERNAL PARAMETERS-1'!$B$5:$J$44,7,FALSE)*AEBYLD2!$F173 + AEBYLD1!AJ173*(1-VLOOKUP(AEBYLD2!AJ$4,'[1]INTERNAL PARAMETERS-1'!$B$5:$J$44,5,FALSE))*VLOOKUP(AEBYLD2!AJ$4,'[1]INTERNAL PARAMETERS-1'!$B$5:$J$44,9,FALSE)*AEBYLD2!$F173</f>
        <v>0</v>
      </c>
      <c r="AK173" s="50">
        <f>AEBYLD1!AK173*VLOOKUP(AEBYLD2!AK$4,'[1]INTERNAL PARAMETERS-1'!$B$5:$J$44,5,FALSE)*VLOOKUP(AEBYLD2!AK$4,'[1]INTERNAL PARAMETERS-1'!$B$5:$J$44,7,FALSE)*AEBYLD2!$F173 + AEBYLD1!AK173*(1-VLOOKUP(AEBYLD2!AK$4,'[1]INTERNAL PARAMETERS-1'!$B$5:$J$44,5,FALSE))*VLOOKUP(AEBYLD2!AK$4,'[1]INTERNAL PARAMETERS-1'!$B$5:$J$44,9,FALSE)*AEBYLD2!$F173</f>
        <v>0</v>
      </c>
      <c r="AL173" s="50">
        <f>AEBYLD1!AL173*VLOOKUP(AEBYLD2!AL$4,'[1]INTERNAL PARAMETERS-1'!$B$5:$J$44,5,FALSE)*VLOOKUP(AEBYLD2!AL$4,'[1]INTERNAL PARAMETERS-1'!$B$5:$J$44,7,FALSE)*AEBYLD2!$F173 + AEBYLD1!AL173*(1-VLOOKUP(AEBYLD2!AL$4,'[1]INTERNAL PARAMETERS-1'!$B$5:$J$44,5,FALSE))*VLOOKUP(AEBYLD2!AL$4,'[1]INTERNAL PARAMETERS-1'!$B$5:$J$44,9,FALSE)*AEBYLD2!$F173</f>
        <v>0</v>
      </c>
      <c r="AM173" s="50">
        <f>AEBYLD1!AM173*VLOOKUP(AEBYLD2!AM$4,'[1]INTERNAL PARAMETERS-1'!$B$5:$J$44,5,FALSE)*VLOOKUP(AEBYLD2!AM$4,'[1]INTERNAL PARAMETERS-1'!$B$5:$J$44,7,FALSE)*AEBYLD2!$F173 + AEBYLD1!AM173*(1-VLOOKUP(AEBYLD2!AM$4,'[1]INTERNAL PARAMETERS-1'!$B$5:$J$44,5,FALSE))*VLOOKUP(AEBYLD2!AM$4,'[1]INTERNAL PARAMETERS-1'!$B$5:$J$44,9,FALSE)*AEBYLD2!$F173</f>
        <v>0</v>
      </c>
      <c r="AN173" s="50">
        <f>AEBYLD1!AN173*VLOOKUP(AEBYLD2!AN$4,'[1]INTERNAL PARAMETERS-1'!$B$5:$J$44,5,FALSE)*VLOOKUP(AEBYLD2!AN$4,'[1]INTERNAL PARAMETERS-1'!$B$5:$J$44,7,FALSE)*AEBYLD2!$F173 + AEBYLD1!AN173*(1-VLOOKUP(AEBYLD2!AN$4,'[1]INTERNAL PARAMETERS-1'!$B$5:$J$44,5,FALSE))*VLOOKUP(AEBYLD2!AN$4,'[1]INTERNAL PARAMETERS-1'!$B$5:$J$44,9,FALSE)*AEBYLD2!$F173</f>
        <v>0</v>
      </c>
      <c r="AO173" s="50">
        <f>AEBYLD1!AO173*VLOOKUP(AEBYLD2!AO$4,'[1]INTERNAL PARAMETERS-1'!$B$5:$J$44,5,FALSE)*VLOOKUP(AEBYLD2!AO$4,'[1]INTERNAL PARAMETERS-1'!$B$5:$J$44,7,FALSE)*AEBYLD2!$F173 + AEBYLD1!AO173*(1-VLOOKUP(AEBYLD2!AO$4,'[1]INTERNAL PARAMETERS-1'!$B$5:$J$44,5,FALSE))*VLOOKUP(AEBYLD2!AO$4,'[1]INTERNAL PARAMETERS-1'!$B$5:$J$44,9,FALSE)*AEBYLD2!$F173</f>
        <v>0</v>
      </c>
      <c r="AP173" s="50">
        <f>AEBYLD1!AP173*VLOOKUP(AEBYLD2!AP$4,'[1]INTERNAL PARAMETERS-1'!$B$5:$J$44,5,FALSE)*VLOOKUP(AEBYLD2!AP$4,'[1]INTERNAL PARAMETERS-1'!$B$5:$J$44,7,FALSE)*AEBYLD2!$F173 + AEBYLD1!AP173*(1-VLOOKUP(AEBYLD2!AP$4,'[1]INTERNAL PARAMETERS-1'!$B$5:$J$44,5,FALSE))*VLOOKUP(AEBYLD2!AP$4,'[1]INTERNAL PARAMETERS-1'!$B$5:$J$44,9,FALSE)*AEBYLD2!$F173</f>
        <v>0</v>
      </c>
      <c r="AQ173" s="50">
        <f>AEBYLD1!AQ173*VLOOKUP(AEBYLD2!AQ$4,'[1]INTERNAL PARAMETERS-1'!$B$5:$J$44,5,FALSE)*VLOOKUP(AEBYLD2!AQ$4,'[1]INTERNAL PARAMETERS-1'!$B$5:$J$44,7,FALSE)*AEBYLD2!$F173 + AEBYLD1!AQ173*(1-VLOOKUP(AEBYLD2!AQ$4,'[1]INTERNAL PARAMETERS-1'!$B$5:$J$44,5,FALSE))*VLOOKUP(AEBYLD2!AQ$4,'[1]INTERNAL PARAMETERS-1'!$B$5:$J$44,9,FALSE)*AEBYLD2!$F173</f>
        <v>0</v>
      </c>
      <c r="AR173" s="50">
        <f>AEBYLD1!AR173*VLOOKUP(AEBYLD2!AR$4,'[1]INTERNAL PARAMETERS-1'!$B$5:$J$44,5,FALSE)*VLOOKUP(AEBYLD2!AR$4,'[1]INTERNAL PARAMETERS-1'!$B$5:$J$44,7,FALSE)*AEBYLD2!$F173 + AEBYLD1!AR173*(1-VLOOKUP(AEBYLD2!AR$4,'[1]INTERNAL PARAMETERS-1'!$B$5:$J$44,5,FALSE))*VLOOKUP(AEBYLD2!AR$4,'[1]INTERNAL PARAMETERS-1'!$B$5:$J$44,9,FALSE)*AEBYLD2!$F173</f>
        <v>0</v>
      </c>
      <c r="AS173" s="50">
        <f>AEBYLD1!AS173*VLOOKUP(AEBYLD2!AS$4,'[1]INTERNAL PARAMETERS-1'!$B$5:$J$44,5,FALSE)*VLOOKUP(AEBYLD2!AS$4,'[1]INTERNAL PARAMETERS-1'!$B$5:$J$44,7,FALSE)*AEBYLD2!$F173 + AEBYLD1!AS173*(1-VLOOKUP(AEBYLD2!AS$4,'[1]INTERNAL PARAMETERS-1'!$B$5:$J$44,5,FALSE))*VLOOKUP(AEBYLD2!AS$4,'[1]INTERNAL PARAMETERS-1'!$B$5:$J$44,9,FALSE)*AEBYLD2!$F173</f>
        <v>0</v>
      </c>
      <c r="AT173" s="49">
        <f>AEBYLD1!AT173*VLOOKUP(AEBYLD2!AT$4,'[1]INTERNAL PARAMETERS-1'!$B$5:$J$44,5,FALSE)*VLOOKUP(AEBYLD2!AT$4,'[1]INTERNAL PARAMETERS-1'!$B$5:$J$44,7,FALSE)*AEBYLD2!$F173 + AEBYLD1!AT173*(1-VLOOKUP(AEBYLD2!AT$4,'[1]INTERNAL PARAMETERS-1'!$B$5:$J$44,5,FALSE))*VLOOKUP(AEBYLD2!AT$4,'[1]INTERNAL PARAMETERS-1'!$B$5:$J$44,9,FALSE)*AEBYLD2!$F173</f>
        <v>0</v>
      </c>
      <c r="AU173" s="51">
        <f>AEBYLD1!AU173*VLOOKUP(AEBYLD2!AU$4,'[1]INTERNAL PARAMETERS-1'!$B$5:$J$44,5,FALSE)*VLOOKUP(AEBYLD2!AU$4,'[1]INTERNAL PARAMETERS-1'!$B$5:$J$44,6,FALSE)*VLOOKUP(AEBYLD2!AU$4,'[1]INTERNAL PARAMETERS-1'!$B$5:$J$44,3,FALSE) + AEBYLD1!AU173*(1-VLOOKUP(AEBYLD2!AU$4,'[1]INTERNAL PARAMETERS-1'!$B$5:$J$44,5,FALSE))*VLOOKUP(AEBYLD2!AU$4,'[1]INTERNAL PARAMETERS-1'!$B$5:$J$44,8,FALSE)*VLOOKUP(AEBYLD2!AU$4,'[1]INTERNAL PARAMETERS-1'!$B$5:$J$44,3,FALSE)</f>
        <v>0</v>
      </c>
      <c r="AV173" s="50">
        <f>AEBYLD1!AV173*VLOOKUP(AEBYLD2!AV$4,'[1]INTERNAL PARAMETERS-1'!$B$5:$J$44,5,FALSE)*VLOOKUP(AEBYLD2!AV$4,'[1]INTERNAL PARAMETERS-1'!$B$5:$J$44,6,FALSE)*VLOOKUP(AEBYLD2!AV$4,'[1]INTERNAL PARAMETERS-1'!$B$5:$J$44,3,FALSE) + AEBYLD1!AV173*(1-VLOOKUP(AEBYLD2!AV$4,'[1]INTERNAL PARAMETERS-1'!$B$5:$J$44,5,FALSE))*VLOOKUP(AEBYLD2!AV$4,'[1]INTERNAL PARAMETERS-1'!$B$5:$J$44,8,FALSE)*VLOOKUP(AEBYLD2!AV$4,'[1]INTERNAL PARAMETERS-1'!$B$5:$J$44,3,FALSE)</f>
        <v>0</v>
      </c>
      <c r="AW173" s="50">
        <f>AEBYLD1!AW173*VLOOKUP(AEBYLD2!AW$4,'[1]INTERNAL PARAMETERS-1'!$B$5:$J$44,5,FALSE)*VLOOKUP(AEBYLD2!AW$4,'[1]INTERNAL PARAMETERS-1'!$B$5:$J$44,6,FALSE)*VLOOKUP(AEBYLD2!AW$4,'[1]INTERNAL PARAMETERS-1'!$B$5:$J$44,3,FALSE) + AEBYLD1!AW173*(1-VLOOKUP(AEBYLD2!AW$4,'[1]INTERNAL PARAMETERS-1'!$B$5:$J$44,5,FALSE))*VLOOKUP(AEBYLD2!AW$4,'[1]INTERNAL PARAMETERS-1'!$B$5:$J$44,8,FALSE)*VLOOKUP(AEBYLD2!AW$4,'[1]INTERNAL PARAMETERS-1'!$B$5:$J$44,3,FALSE)</f>
        <v>0.77491748651947301</v>
      </c>
      <c r="AX173" s="50">
        <f>AEBYLD1!AX173*VLOOKUP(AEBYLD2!AX$4,'[1]INTERNAL PARAMETERS-1'!$B$5:$J$44,5,FALSE)*VLOOKUP(AEBYLD2!AX$4,'[1]INTERNAL PARAMETERS-1'!$B$5:$J$44,6,FALSE)*VLOOKUP(AEBYLD2!AX$4,'[1]INTERNAL PARAMETERS-1'!$B$5:$J$44,3,FALSE) + AEBYLD1!AX173*(1-VLOOKUP(AEBYLD2!AX$4,'[1]INTERNAL PARAMETERS-1'!$B$5:$J$44,5,FALSE))*VLOOKUP(AEBYLD2!AX$4,'[1]INTERNAL PARAMETERS-1'!$B$5:$J$44,8,FALSE)*VLOOKUP(AEBYLD2!AX$4,'[1]INTERNAL PARAMETERS-1'!$B$5:$J$44,3,FALSE)</f>
        <v>0</v>
      </c>
      <c r="AY173" s="50">
        <f>AEBYLD1!AY173*VLOOKUP(AEBYLD2!AY$4,'[1]INTERNAL PARAMETERS-1'!$B$5:$J$44,5,FALSE)*VLOOKUP(AEBYLD2!AY$4,'[1]INTERNAL PARAMETERS-1'!$B$5:$J$44,6,FALSE)*VLOOKUP(AEBYLD2!AY$4,'[1]INTERNAL PARAMETERS-1'!$B$5:$J$44,3,FALSE) + AEBYLD1!AY173*(1-VLOOKUP(AEBYLD2!AY$4,'[1]INTERNAL PARAMETERS-1'!$B$5:$J$44,5,FALSE))*VLOOKUP(AEBYLD2!AY$4,'[1]INTERNAL PARAMETERS-1'!$B$5:$J$44,8,FALSE)*VLOOKUP(AEBYLD2!AY$4,'[1]INTERNAL PARAMETERS-1'!$B$5:$J$44,3,FALSE)</f>
        <v>0</v>
      </c>
      <c r="AZ173" s="50">
        <f>AEBYLD1!AZ173*VLOOKUP(AEBYLD2!AZ$4,'[1]INTERNAL PARAMETERS-1'!$B$5:$J$44,5,FALSE)*VLOOKUP(AEBYLD2!AZ$4,'[1]INTERNAL PARAMETERS-1'!$B$5:$J$44,6,FALSE)*VLOOKUP(AEBYLD2!AZ$4,'[1]INTERNAL PARAMETERS-1'!$B$5:$J$44,3,FALSE) + AEBYLD1!AZ173*(1-VLOOKUP(AEBYLD2!AZ$4,'[1]INTERNAL PARAMETERS-1'!$B$5:$J$44,5,FALSE))*VLOOKUP(AEBYLD2!AZ$4,'[1]INTERNAL PARAMETERS-1'!$B$5:$J$44,8,FALSE)*VLOOKUP(AEBYLD2!AZ$4,'[1]INTERNAL PARAMETERS-1'!$B$5:$J$44,3,FALSE)</f>
        <v>0</v>
      </c>
      <c r="BA173" s="50">
        <f>AEBYLD1!BA173*VLOOKUP(AEBYLD2!BA$4,'[1]INTERNAL PARAMETERS-1'!$B$5:$J$44,5,FALSE)*VLOOKUP(AEBYLD2!BA$4,'[1]INTERNAL PARAMETERS-1'!$B$5:$J$44,6,FALSE)*VLOOKUP(AEBYLD2!BA$4,'[1]INTERNAL PARAMETERS-1'!$B$5:$J$44,3,FALSE) + AEBYLD1!BA173*(1-VLOOKUP(AEBYLD2!BA$4,'[1]INTERNAL PARAMETERS-1'!$B$5:$J$44,5,FALSE))*VLOOKUP(AEBYLD2!BA$4,'[1]INTERNAL PARAMETERS-1'!$B$5:$J$44,8,FALSE)*VLOOKUP(AEBYLD2!BA$4,'[1]INTERNAL PARAMETERS-1'!$B$5:$J$44,3,FALSE)</f>
        <v>0.11895553504348388</v>
      </c>
      <c r="BB173" s="50">
        <f>AEBYLD1!BB173*VLOOKUP(AEBYLD2!BB$4,'[1]INTERNAL PARAMETERS-1'!$B$5:$J$44,5,FALSE)*VLOOKUP(AEBYLD2!BB$4,'[1]INTERNAL PARAMETERS-1'!$B$5:$J$44,6,FALSE)*VLOOKUP(AEBYLD2!BB$4,'[1]INTERNAL PARAMETERS-1'!$B$5:$J$44,3,FALSE) + AEBYLD1!BB173*(1-VLOOKUP(AEBYLD2!BB$4,'[1]INTERNAL PARAMETERS-1'!$B$5:$J$44,5,FALSE))*VLOOKUP(AEBYLD2!BB$4,'[1]INTERNAL PARAMETERS-1'!$B$5:$J$44,8,FALSE)*VLOOKUP(AEBYLD2!BB$4,'[1]INTERNAL PARAMETERS-1'!$B$5:$J$44,3,FALSE)</f>
        <v>0.13445210750381947</v>
      </c>
      <c r="BC173" s="50">
        <f>AEBYLD1!BC173*VLOOKUP(AEBYLD2!BC$4,'[1]INTERNAL PARAMETERS-1'!$B$5:$J$44,5,FALSE)*VLOOKUP(AEBYLD2!BC$4,'[1]INTERNAL PARAMETERS-1'!$B$5:$J$44,6,FALSE)*VLOOKUP(AEBYLD2!BC$4,'[1]INTERNAL PARAMETERS-1'!$B$5:$J$44,3,FALSE) + AEBYLD1!BC173*(1-VLOOKUP(AEBYLD2!BC$4,'[1]INTERNAL PARAMETERS-1'!$B$5:$J$44,5,FALSE))*VLOOKUP(AEBYLD2!BC$4,'[1]INTERNAL PARAMETERS-1'!$B$5:$J$44,8,FALSE)*VLOOKUP(AEBYLD2!BC$4,'[1]INTERNAL PARAMETERS-1'!$B$5:$J$44,3,FALSE)</f>
        <v>0.16236405451385849</v>
      </c>
      <c r="BD173" s="50">
        <f>AEBYLD1!BD173*VLOOKUP(AEBYLD2!BD$4,'[1]INTERNAL PARAMETERS-1'!$B$5:$J$44,5,FALSE)*VLOOKUP(AEBYLD2!BD$4,'[1]INTERNAL PARAMETERS-1'!$B$5:$J$44,6,FALSE)*VLOOKUP(AEBYLD2!BD$4,'[1]INTERNAL PARAMETERS-1'!$B$5:$J$44,3,FALSE) + AEBYLD1!BD173*(1-VLOOKUP(AEBYLD2!BD$4,'[1]INTERNAL PARAMETERS-1'!$B$5:$J$44,5,FALSE))*VLOOKUP(AEBYLD2!BD$4,'[1]INTERNAL PARAMETERS-1'!$B$5:$J$44,8,FALSE)*VLOOKUP(AEBYLD2!BD$4,'[1]INTERNAL PARAMETERS-1'!$B$5:$J$44,3,FALSE)</f>
        <v>0.14760368592168957</v>
      </c>
      <c r="BE173" s="50">
        <f>AEBYLD1!BE173*VLOOKUP(AEBYLD2!BE$4,'[1]INTERNAL PARAMETERS-1'!$B$5:$J$44,5,FALSE)*VLOOKUP(AEBYLD2!BE$4,'[1]INTERNAL PARAMETERS-1'!$B$5:$J$44,6,FALSE)*VLOOKUP(AEBYLD2!BE$4,'[1]INTERNAL PARAMETERS-1'!$B$5:$J$44,3,FALSE) + AEBYLD1!BE173*(1-VLOOKUP(AEBYLD2!BE$4,'[1]INTERNAL PARAMETERS-1'!$B$5:$J$44,5,FALSE))*VLOOKUP(AEBYLD2!BE$4,'[1]INTERNAL PARAMETERS-1'!$B$5:$J$44,8,FALSE)*VLOOKUP(AEBYLD2!BE$4,'[1]INTERNAL PARAMETERS-1'!$B$5:$J$44,3,FALSE)</f>
        <v>0.33948847761988588</v>
      </c>
      <c r="BF173" s="50">
        <f>AEBYLD1!BF173*VLOOKUP(AEBYLD2!BF$4,'[1]INTERNAL PARAMETERS-1'!$B$5:$J$44,5,FALSE)*VLOOKUP(AEBYLD2!BF$4,'[1]INTERNAL PARAMETERS-1'!$B$5:$J$44,6,FALSE)*VLOOKUP(AEBYLD2!BF$4,'[1]INTERNAL PARAMETERS-1'!$B$5:$J$44,3,FALSE) + AEBYLD1!BF173*(1-VLOOKUP(AEBYLD2!BF$4,'[1]INTERNAL PARAMETERS-1'!$B$5:$J$44,5,FALSE))*VLOOKUP(AEBYLD2!BF$4,'[1]INTERNAL PARAMETERS-1'!$B$5:$J$44,8,FALSE)*VLOOKUP(AEBYLD2!BF$4,'[1]INTERNAL PARAMETERS-1'!$B$5:$J$44,3,FALSE)</f>
        <v>0</v>
      </c>
      <c r="BG173" s="50">
        <f>AEBYLD1!BG173*VLOOKUP(AEBYLD2!BG$4,'[1]INTERNAL PARAMETERS-1'!$B$5:$J$44,5,FALSE)*VLOOKUP(AEBYLD2!BG$4,'[1]INTERNAL PARAMETERS-1'!$B$5:$J$44,6,FALSE)*VLOOKUP(AEBYLD2!BG$4,'[1]INTERNAL PARAMETERS-1'!$B$5:$J$44,3,FALSE) + AEBYLD1!BG173*(1-VLOOKUP(AEBYLD2!BG$4,'[1]INTERNAL PARAMETERS-1'!$B$5:$J$44,5,FALSE))*VLOOKUP(AEBYLD2!BG$4,'[1]INTERNAL PARAMETERS-1'!$B$5:$J$44,8,FALSE)*VLOOKUP(AEBYLD2!BG$4,'[1]INTERNAL PARAMETERS-1'!$B$5:$J$44,3,FALSE)</f>
        <v>0.13315006115737912</v>
      </c>
      <c r="BH173" s="50">
        <f>AEBYLD1!BH173*VLOOKUP(AEBYLD2!BH$4,'[1]INTERNAL PARAMETERS-1'!$B$5:$J$44,5,FALSE)*VLOOKUP(AEBYLD2!BH$4,'[1]INTERNAL PARAMETERS-1'!$B$5:$J$44,6,FALSE)*VLOOKUP(AEBYLD2!BH$4,'[1]INTERNAL PARAMETERS-1'!$B$5:$J$44,3,FALSE) + AEBYLD1!BH173*(1-VLOOKUP(AEBYLD2!BH$4,'[1]INTERNAL PARAMETERS-1'!$B$5:$J$44,5,FALSE))*VLOOKUP(AEBYLD2!BH$4,'[1]INTERNAL PARAMETERS-1'!$B$5:$J$44,8,FALSE)*VLOOKUP(AEBYLD2!BH$4,'[1]INTERNAL PARAMETERS-1'!$B$5:$J$44,3,FALSE)</f>
        <v>6.0359571799998538E-4</v>
      </c>
      <c r="BI173" s="50">
        <f>AEBYLD1!BI173*VLOOKUP(AEBYLD2!BI$4,'[1]INTERNAL PARAMETERS-1'!$B$5:$J$44,5,FALSE)*VLOOKUP(AEBYLD2!BI$4,'[1]INTERNAL PARAMETERS-1'!$B$5:$J$44,6,FALSE)*VLOOKUP(AEBYLD2!BI$4,'[1]INTERNAL PARAMETERS-1'!$B$5:$J$44,3,FALSE) + AEBYLD1!BI173*(1-VLOOKUP(AEBYLD2!BI$4,'[1]INTERNAL PARAMETERS-1'!$B$5:$J$44,5,FALSE))*VLOOKUP(AEBYLD2!BI$4,'[1]INTERNAL PARAMETERS-1'!$B$5:$J$44,8,FALSE)*VLOOKUP(AEBYLD2!BI$4,'[1]INTERNAL PARAMETERS-1'!$B$5:$J$44,3,FALSE)</f>
        <v>0</v>
      </c>
      <c r="BJ173" s="50">
        <f>AEBYLD1!BJ173*VLOOKUP(AEBYLD2!BJ$4,'[1]INTERNAL PARAMETERS-1'!$B$5:$J$44,5,FALSE)*VLOOKUP(AEBYLD2!BJ$4,'[1]INTERNAL PARAMETERS-1'!$B$5:$J$44,6,FALSE)*VLOOKUP(AEBYLD2!BJ$4,'[1]INTERNAL PARAMETERS-1'!$B$5:$J$44,3,FALSE) + AEBYLD1!BJ173*(1-VLOOKUP(AEBYLD2!BJ$4,'[1]INTERNAL PARAMETERS-1'!$B$5:$J$44,5,FALSE))*VLOOKUP(AEBYLD2!BJ$4,'[1]INTERNAL PARAMETERS-1'!$B$5:$J$44,8,FALSE)*VLOOKUP(AEBYLD2!BJ$4,'[1]INTERNAL PARAMETERS-1'!$B$5:$J$44,3,FALSE)</f>
        <v>3.3787109852142921E-2</v>
      </c>
      <c r="BK173" s="50">
        <f>AEBYLD1!BK173*VLOOKUP(AEBYLD2!BK$4,'[1]INTERNAL PARAMETERS-1'!$B$5:$J$44,5,FALSE)*VLOOKUP(AEBYLD2!BK$4,'[1]INTERNAL PARAMETERS-1'!$B$5:$J$44,6,FALSE)*VLOOKUP(AEBYLD2!BK$4,'[1]INTERNAL PARAMETERS-1'!$B$5:$J$44,3,FALSE) + AEBYLD1!BK173*(1-VLOOKUP(AEBYLD2!BK$4,'[1]INTERNAL PARAMETERS-1'!$B$5:$J$44,5,FALSE))*VLOOKUP(AEBYLD2!BK$4,'[1]INTERNAL PARAMETERS-1'!$B$5:$J$44,8,FALSE)*VLOOKUP(AEBYLD2!BK$4,'[1]INTERNAL PARAMETERS-1'!$B$5:$J$44,3,FALSE)</f>
        <v>5.2045170626500804E-2</v>
      </c>
      <c r="BL173" s="50">
        <f>AEBYLD1!BL173*VLOOKUP(AEBYLD2!BL$4,'[1]INTERNAL PARAMETERS-1'!$B$5:$J$44,5,FALSE)*VLOOKUP(AEBYLD2!BL$4,'[1]INTERNAL PARAMETERS-1'!$B$5:$J$44,6,FALSE)*VLOOKUP(AEBYLD2!BL$4,'[1]INTERNAL PARAMETERS-1'!$B$5:$J$44,3,FALSE) + AEBYLD1!BL173*(1-VLOOKUP(AEBYLD2!BL$4,'[1]INTERNAL PARAMETERS-1'!$B$5:$J$44,5,FALSE))*VLOOKUP(AEBYLD2!BL$4,'[1]INTERNAL PARAMETERS-1'!$B$5:$J$44,8,FALSE)*VLOOKUP(AEBYLD2!BL$4,'[1]INTERNAL PARAMETERS-1'!$B$5:$J$44,3,FALSE)</f>
        <v>0.18627019243478013</v>
      </c>
      <c r="BM173" s="50">
        <f>AEBYLD1!BM173*VLOOKUP(AEBYLD2!BM$4,'[1]INTERNAL PARAMETERS-1'!$B$5:$J$44,5,FALSE)*VLOOKUP(AEBYLD2!BM$4,'[1]INTERNAL PARAMETERS-1'!$B$5:$J$44,6,FALSE)*VLOOKUP(AEBYLD2!BM$4,'[1]INTERNAL PARAMETERS-1'!$B$5:$J$44,3,FALSE) + AEBYLD1!BM173*(1-VLOOKUP(AEBYLD2!BM$4,'[1]INTERNAL PARAMETERS-1'!$B$5:$J$44,5,FALSE))*VLOOKUP(AEBYLD2!BM$4,'[1]INTERNAL PARAMETERS-1'!$B$5:$J$44,8,FALSE)*VLOOKUP(AEBYLD2!BM$4,'[1]INTERNAL PARAMETERS-1'!$B$5:$J$44,3,FALSE)</f>
        <v>4.954091454246793E-2</v>
      </c>
      <c r="BN173" s="50">
        <f>AEBYLD1!BN173*VLOOKUP(AEBYLD2!BN$4,'[1]INTERNAL PARAMETERS-1'!$B$5:$J$44,5,FALSE)*VLOOKUP(AEBYLD2!BN$4,'[1]INTERNAL PARAMETERS-1'!$B$5:$J$44,6,FALSE)*VLOOKUP(AEBYLD2!BN$4,'[1]INTERNAL PARAMETERS-1'!$B$5:$J$44,3,FALSE) + AEBYLD1!BN173*(1-VLOOKUP(AEBYLD2!BN$4,'[1]INTERNAL PARAMETERS-1'!$B$5:$J$44,5,FALSE))*VLOOKUP(AEBYLD2!BN$4,'[1]INTERNAL PARAMETERS-1'!$B$5:$J$44,8,FALSE)*VLOOKUP(AEBYLD2!BN$4,'[1]INTERNAL PARAMETERS-1'!$B$5:$J$44,3,FALSE)</f>
        <v>4.5134191595677928E-2</v>
      </c>
      <c r="BO173" s="50">
        <f>AEBYLD1!BO173*VLOOKUP(AEBYLD2!BO$4,'[1]INTERNAL PARAMETERS-1'!$B$5:$J$44,5,FALSE)*VLOOKUP(AEBYLD2!BO$4,'[1]INTERNAL PARAMETERS-1'!$B$5:$J$44,6,FALSE)*VLOOKUP(AEBYLD2!BO$4,'[1]INTERNAL PARAMETERS-1'!$B$5:$J$44,3,FALSE) + AEBYLD1!BO173*(1-VLOOKUP(AEBYLD2!BO$4,'[1]INTERNAL PARAMETERS-1'!$B$5:$J$44,5,FALSE))*VLOOKUP(AEBYLD2!BO$4,'[1]INTERNAL PARAMETERS-1'!$B$5:$J$44,8,FALSE)*VLOOKUP(AEBYLD2!BO$4,'[1]INTERNAL PARAMETERS-1'!$B$5:$J$44,3,FALSE)</f>
        <v>3.7403514676213084E-2</v>
      </c>
      <c r="BP173" s="50">
        <f>AEBYLD1!BP173*VLOOKUP(AEBYLD2!BP$4,'[1]INTERNAL PARAMETERS-1'!$B$5:$J$44,5,FALSE)*VLOOKUP(AEBYLD2!BP$4,'[1]INTERNAL PARAMETERS-1'!$B$5:$J$44,6,FALSE)*VLOOKUP(AEBYLD2!BP$4,'[1]INTERNAL PARAMETERS-1'!$B$5:$J$44,3,FALSE) + AEBYLD1!BP173*(1-VLOOKUP(AEBYLD2!BP$4,'[1]INTERNAL PARAMETERS-1'!$B$5:$J$44,5,FALSE))*VLOOKUP(AEBYLD2!BP$4,'[1]INTERNAL PARAMETERS-1'!$B$5:$J$44,8,FALSE)*VLOOKUP(AEBYLD2!BP$4,'[1]INTERNAL PARAMETERS-1'!$B$5:$J$44,3,FALSE)</f>
        <v>2.7968440356260344E-3</v>
      </c>
      <c r="BQ173" s="50">
        <f>AEBYLD1!BQ173*VLOOKUP(AEBYLD2!BQ$4,'[1]INTERNAL PARAMETERS-1'!$B$5:$J$44,5,FALSE)*VLOOKUP(AEBYLD2!BQ$4,'[1]INTERNAL PARAMETERS-1'!$B$5:$J$44,6,FALSE)*VLOOKUP(AEBYLD2!BQ$4,'[1]INTERNAL PARAMETERS-1'!$B$5:$J$44,3,FALSE) + AEBYLD1!BQ173*(1-VLOOKUP(AEBYLD2!BQ$4,'[1]INTERNAL PARAMETERS-1'!$B$5:$J$44,5,FALSE))*VLOOKUP(AEBYLD2!BQ$4,'[1]INTERNAL PARAMETERS-1'!$B$5:$J$44,8,FALSE)*VLOOKUP(AEBYLD2!BQ$4,'[1]INTERNAL PARAMETERS-1'!$B$5:$J$44,3,FALSE)</f>
        <v>0.17325454778161004</v>
      </c>
      <c r="BR173" s="50">
        <f>AEBYLD1!BR173*VLOOKUP(AEBYLD2!BR$4,'[1]INTERNAL PARAMETERS-1'!$B$5:$J$44,5,FALSE)*VLOOKUP(AEBYLD2!BR$4,'[1]INTERNAL PARAMETERS-1'!$B$5:$J$44,6,FALSE)*VLOOKUP(AEBYLD2!BR$4,'[1]INTERNAL PARAMETERS-1'!$B$5:$J$44,3,FALSE) + AEBYLD1!BR173*(1-VLOOKUP(AEBYLD2!BR$4,'[1]INTERNAL PARAMETERS-1'!$B$5:$J$44,5,FALSE))*VLOOKUP(AEBYLD2!BR$4,'[1]INTERNAL PARAMETERS-1'!$B$5:$J$44,8,FALSE)*VLOOKUP(AEBYLD2!BR$4,'[1]INTERNAL PARAMETERS-1'!$B$5:$J$44,3,FALSE)</f>
        <v>5.3343267558376125E-3</v>
      </c>
      <c r="BS173" s="50">
        <f>AEBYLD1!BS173*VLOOKUP(AEBYLD2!BS$4,'[1]INTERNAL PARAMETERS-1'!$B$5:$J$44,5,FALSE)*VLOOKUP(AEBYLD2!BS$4,'[1]INTERNAL PARAMETERS-1'!$B$5:$J$44,6,FALSE)*VLOOKUP(AEBYLD2!BS$4,'[1]INTERNAL PARAMETERS-1'!$B$5:$J$44,3,FALSE) + AEBYLD1!BS173*(1-VLOOKUP(AEBYLD2!BS$4,'[1]INTERNAL PARAMETERS-1'!$B$5:$J$44,5,FALSE))*VLOOKUP(AEBYLD2!BS$4,'[1]INTERNAL PARAMETERS-1'!$B$5:$J$44,8,FALSE)*VLOOKUP(AEBYLD2!BS$4,'[1]INTERNAL PARAMETERS-1'!$B$5:$J$44,3,FALSE)</f>
        <v>5.621108110817031E-4</v>
      </c>
      <c r="BT173" s="50">
        <f>AEBYLD1!BT173*VLOOKUP(AEBYLD2!BT$4,'[1]INTERNAL PARAMETERS-1'!$B$5:$J$44,5,FALSE)*VLOOKUP(AEBYLD2!BT$4,'[1]INTERNAL PARAMETERS-1'!$B$5:$J$44,6,FALSE)*VLOOKUP(AEBYLD2!BT$4,'[1]INTERNAL PARAMETERS-1'!$B$5:$J$44,3,FALSE) + AEBYLD1!BT173*(1-VLOOKUP(AEBYLD2!BT$4,'[1]INTERNAL PARAMETERS-1'!$B$5:$J$44,5,FALSE))*VLOOKUP(AEBYLD2!BT$4,'[1]INTERNAL PARAMETERS-1'!$B$5:$J$44,8,FALSE)*VLOOKUP(AEBYLD2!BT$4,'[1]INTERNAL PARAMETERS-1'!$B$5:$J$44,3,FALSE)</f>
        <v>0</v>
      </c>
      <c r="BU173" s="50">
        <f>AEBYLD1!BU173*VLOOKUP(AEBYLD2!BU$4,'[1]INTERNAL PARAMETERS-1'!$B$5:$J$44,5,FALSE)*VLOOKUP(AEBYLD2!BU$4,'[1]INTERNAL PARAMETERS-1'!$B$5:$J$44,6,FALSE)*VLOOKUP(AEBYLD2!BU$4,'[1]INTERNAL PARAMETERS-1'!$B$5:$J$44,3,FALSE) + AEBYLD1!BU173*(1-VLOOKUP(AEBYLD2!BU$4,'[1]INTERNAL PARAMETERS-1'!$B$5:$J$44,5,FALSE))*VLOOKUP(AEBYLD2!BU$4,'[1]INTERNAL PARAMETERS-1'!$B$5:$J$44,8,FALSE)*VLOOKUP(AEBYLD2!BU$4,'[1]INTERNAL PARAMETERS-1'!$B$5:$J$44,3,FALSE)</f>
        <v>0</v>
      </c>
      <c r="BV173" s="50">
        <f>AEBYLD1!BV173*VLOOKUP(AEBYLD2!BV$4,'[1]INTERNAL PARAMETERS-1'!$B$5:$J$44,5,FALSE)*VLOOKUP(AEBYLD2!BV$4,'[1]INTERNAL PARAMETERS-1'!$B$5:$J$44,6,FALSE)*VLOOKUP(AEBYLD2!BV$4,'[1]INTERNAL PARAMETERS-1'!$B$5:$J$44,3,FALSE) + AEBYLD1!BV173*(1-VLOOKUP(AEBYLD2!BV$4,'[1]INTERNAL PARAMETERS-1'!$B$5:$J$44,5,FALSE))*VLOOKUP(AEBYLD2!BV$4,'[1]INTERNAL PARAMETERS-1'!$B$5:$J$44,8,FALSE)*VLOOKUP(AEBYLD2!BV$4,'[1]INTERNAL PARAMETERS-1'!$B$5:$J$44,3,FALSE)</f>
        <v>0</v>
      </c>
      <c r="BW173" s="50">
        <f>AEBYLD1!BW173*VLOOKUP(AEBYLD2!BW$4,'[1]INTERNAL PARAMETERS-1'!$B$5:$J$44,5,FALSE)*VLOOKUP(AEBYLD2!BW$4,'[1]INTERNAL PARAMETERS-1'!$B$5:$J$44,6,FALSE)*VLOOKUP(AEBYLD2!BW$4,'[1]INTERNAL PARAMETERS-1'!$B$5:$J$44,3,FALSE) + AEBYLD1!BW173*(1-VLOOKUP(AEBYLD2!BW$4,'[1]INTERNAL PARAMETERS-1'!$B$5:$J$44,5,FALSE))*VLOOKUP(AEBYLD2!BW$4,'[1]INTERNAL PARAMETERS-1'!$B$5:$J$44,8,FALSE)*VLOOKUP(AEBYLD2!BW$4,'[1]INTERNAL PARAMETERS-1'!$B$5:$J$44,3,FALSE)</f>
        <v>0</v>
      </c>
      <c r="BX173" s="50">
        <f>AEBYLD1!BX173*VLOOKUP(AEBYLD2!BX$4,'[1]INTERNAL PARAMETERS-1'!$B$5:$J$44,5,FALSE)*VLOOKUP(AEBYLD2!BX$4,'[1]INTERNAL PARAMETERS-1'!$B$5:$J$44,6,FALSE)*VLOOKUP(AEBYLD2!BX$4,'[1]INTERNAL PARAMETERS-1'!$B$5:$J$44,3,FALSE) + AEBYLD1!BX173*(1-VLOOKUP(AEBYLD2!BX$4,'[1]INTERNAL PARAMETERS-1'!$B$5:$J$44,5,FALSE))*VLOOKUP(AEBYLD2!BX$4,'[1]INTERNAL PARAMETERS-1'!$B$5:$J$44,8,FALSE)*VLOOKUP(AEBYLD2!BX$4,'[1]INTERNAL PARAMETERS-1'!$B$5:$J$44,3,FALSE)</f>
        <v>0</v>
      </c>
      <c r="BY173" s="50">
        <f>AEBYLD1!BY173*VLOOKUP(AEBYLD2!BY$4,'[1]INTERNAL PARAMETERS-1'!$B$5:$J$44,5,FALSE)*VLOOKUP(AEBYLD2!BY$4,'[1]INTERNAL PARAMETERS-1'!$B$5:$J$44,6,FALSE)*VLOOKUP(AEBYLD2!BY$4,'[1]INTERNAL PARAMETERS-1'!$B$5:$J$44,3,FALSE) + AEBYLD1!BY173*(1-VLOOKUP(AEBYLD2!BY$4,'[1]INTERNAL PARAMETERS-1'!$B$5:$J$44,5,FALSE))*VLOOKUP(AEBYLD2!BY$4,'[1]INTERNAL PARAMETERS-1'!$B$5:$J$44,8,FALSE)*VLOOKUP(AEBYLD2!BY$4,'[1]INTERNAL PARAMETERS-1'!$B$5:$J$44,3,FALSE)</f>
        <v>0</v>
      </c>
      <c r="BZ173" s="50">
        <f>AEBYLD1!BZ173*VLOOKUP(AEBYLD2!BZ$4,'[1]INTERNAL PARAMETERS-1'!$B$5:$J$44,5,FALSE)*VLOOKUP(AEBYLD2!BZ$4,'[1]INTERNAL PARAMETERS-1'!$B$5:$J$44,6,FALSE)*VLOOKUP(AEBYLD2!BZ$4,'[1]INTERNAL PARAMETERS-1'!$B$5:$J$44,3,FALSE) + AEBYLD1!BZ173*(1-VLOOKUP(AEBYLD2!BZ$4,'[1]INTERNAL PARAMETERS-1'!$B$5:$J$44,5,FALSE))*VLOOKUP(AEBYLD2!BZ$4,'[1]INTERNAL PARAMETERS-1'!$B$5:$J$44,8,FALSE)*VLOOKUP(AEBYLD2!BZ$4,'[1]INTERNAL PARAMETERS-1'!$B$5:$J$44,3,FALSE)</f>
        <v>6.8285576177776121E-4</v>
      </c>
      <c r="CA173" s="50">
        <f>AEBYLD1!CA173*VLOOKUP(AEBYLD2!CA$4,'[1]INTERNAL PARAMETERS-1'!$B$5:$J$44,5,FALSE)*VLOOKUP(AEBYLD2!CA$4,'[1]INTERNAL PARAMETERS-1'!$B$5:$J$44,6,FALSE)*VLOOKUP(AEBYLD2!CA$4,'[1]INTERNAL PARAMETERS-1'!$B$5:$J$44,3,FALSE) + AEBYLD1!CA173*(1-VLOOKUP(AEBYLD2!CA$4,'[1]INTERNAL PARAMETERS-1'!$B$5:$J$44,5,FALSE))*VLOOKUP(AEBYLD2!CA$4,'[1]INTERNAL PARAMETERS-1'!$B$5:$J$44,8,FALSE)*VLOOKUP(AEBYLD2!CA$4,'[1]INTERNAL PARAMETERS-1'!$B$5:$J$44,3,FALSE)</f>
        <v>0</v>
      </c>
      <c r="CB173" s="50">
        <f>AEBYLD1!CB173*VLOOKUP(AEBYLD2!CB$4,'[1]INTERNAL PARAMETERS-1'!$B$5:$J$44,5,FALSE)*VLOOKUP(AEBYLD2!CB$4,'[1]INTERNAL PARAMETERS-1'!$B$5:$J$44,6,FALSE)*VLOOKUP(AEBYLD2!CB$4,'[1]INTERNAL PARAMETERS-1'!$B$5:$J$44,3,FALSE) + AEBYLD1!CB173*(1-VLOOKUP(AEBYLD2!CB$4,'[1]INTERNAL PARAMETERS-1'!$B$5:$J$44,5,FALSE))*VLOOKUP(AEBYLD2!CB$4,'[1]INTERNAL PARAMETERS-1'!$B$5:$J$44,8,FALSE)*VLOOKUP(AEBYLD2!CB$4,'[1]INTERNAL PARAMETERS-1'!$B$5:$J$44,3,FALSE)</f>
        <v>0</v>
      </c>
      <c r="CC173" s="50">
        <f>AEBYLD1!CC173*VLOOKUP(AEBYLD2!CC$4,'[1]INTERNAL PARAMETERS-1'!$B$5:$J$44,5,FALSE)*VLOOKUP(AEBYLD2!CC$4,'[1]INTERNAL PARAMETERS-1'!$B$5:$J$44,6,FALSE)*VLOOKUP(AEBYLD2!CC$4,'[1]INTERNAL PARAMETERS-1'!$B$5:$J$44,3,FALSE) + AEBYLD1!CC173*(1-VLOOKUP(AEBYLD2!CC$4,'[1]INTERNAL PARAMETERS-1'!$B$5:$J$44,5,FALSE))*VLOOKUP(AEBYLD2!CC$4,'[1]INTERNAL PARAMETERS-1'!$B$5:$J$44,8,FALSE)*VLOOKUP(AEBYLD2!CC$4,'[1]INTERNAL PARAMETERS-1'!$B$5:$J$44,3,FALSE)</f>
        <v>1.9510164622221747E-3</v>
      </c>
      <c r="CD173" s="50">
        <f>AEBYLD1!CD173*VLOOKUP(AEBYLD2!CD$4,'[1]INTERNAL PARAMETERS-1'!$B$5:$J$44,5,FALSE)*VLOOKUP(AEBYLD2!CD$4,'[1]INTERNAL PARAMETERS-1'!$B$5:$J$44,6,FALSE)*VLOOKUP(AEBYLD2!CD$4,'[1]INTERNAL PARAMETERS-1'!$B$5:$J$44,3,FALSE) + AEBYLD1!CD173*(1-VLOOKUP(AEBYLD2!CD$4,'[1]INTERNAL PARAMETERS-1'!$B$5:$J$44,5,FALSE))*VLOOKUP(AEBYLD2!CD$4,'[1]INTERNAL PARAMETERS-1'!$B$5:$J$44,8,FALSE)*VLOOKUP(AEBYLD2!CD$4,'[1]INTERNAL PARAMETERS-1'!$B$5:$J$44,3,FALSE)</f>
        <v>2.4523193032098167E-3</v>
      </c>
      <c r="CE173" s="50">
        <f>AEBYLD1!CE173*VLOOKUP(AEBYLD2!CE$4,'[1]INTERNAL PARAMETERS-1'!$B$5:$J$44,5,FALSE)*VLOOKUP(AEBYLD2!CE$4,'[1]INTERNAL PARAMETERS-1'!$B$5:$J$44,6,FALSE)*VLOOKUP(AEBYLD2!CE$4,'[1]INTERNAL PARAMETERS-1'!$B$5:$J$44,3,FALSE) + AEBYLD1!CE173*(1-VLOOKUP(AEBYLD2!CE$4,'[1]INTERNAL PARAMETERS-1'!$B$5:$J$44,5,FALSE))*VLOOKUP(AEBYLD2!CE$4,'[1]INTERNAL PARAMETERS-1'!$B$5:$J$44,8,FALSE)*VLOOKUP(AEBYLD2!CE$4,'[1]INTERNAL PARAMETERS-1'!$B$5:$J$44,3,FALSE)</f>
        <v>4.4966284176930129E-3</v>
      </c>
      <c r="CF173" s="50">
        <f>AEBYLD1!CF173*VLOOKUP(AEBYLD2!CF$4,'[1]INTERNAL PARAMETERS-1'!$B$5:$J$44,5,FALSE)*VLOOKUP(AEBYLD2!CF$4,'[1]INTERNAL PARAMETERS-1'!$B$5:$J$44,6,FALSE)*VLOOKUP(AEBYLD2!CF$4,'[1]INTERNAL PARAMETERS-1'!$B$5:$J$44,3,FALSE) + AEBYLD1!CF173*(1-VLOOKUP(AEBYLD2!CF$4,'[1]INTERNAL PARAMETERS-1'!$B$5:$J$44,5,FALSE))*VLOOKUP(AEBYLD2!CF$4,'[1]INTERNAL PARAMETERS-1'!$B$5:$J$44,8,FALSE)*VLOOKUP(AEBYLD2!CF$4,'[1]INTERNAL PARAMETERS-1'!$B$5:$J$44,3,FALSE)</f>
        <v>3.6071223342056731E-3</v>
      </c>
      <c r="CG173" s="50">
        <f>AEBYLD1!CG173*VLOOKUP(AEBYLD2!CG$4,'[1]INTERNAL PARAMETERS-1'!$B$5:$J$44,5,FALSE)*VLOOKUP(AEBYLD2!CG$4,'[1]INTERNAL PARAMETERS-1'!$B$5:$J$44,6,FALSE)*VLOOKUP(AEBYLD2!CG$4,'[1]INTERNAL PARAMETERS-1'!$B$5:$J$44,3,FALSE) + AEBYLD1!CG173*(1-VLOOKUP(AEBYLD2!CG$4,'[1]INTERNAL PARAMETERS-1'!$B$5:$J$44,5,FALSE))*VLOOKUP(AEBYLD2!CG$4,'[1]INTERNAL PARAMETERS-1'!$B$5:$J$44,8,FALSE)*VLOOKUP(AEBYLD2!CG$4,'[1]INTERNAL PARAMETERS-1'!$B$5:$J$44,3,FALSE)</f>
        <v>1.1951911363315407E-4</v>
      </c>
      <c r="CH173" s="49">
        <f>AEBYLD1!CH173*VLOOKUP(AEBYLD2!CH$4,'[1]INTERNAL PARAMETERS-1'!$B$5:$J$44,5,FALSE)*VLOOKUP(AEBYLD2!CH$4,'[1]INTERNAL PARAMETERS-1'!$B$5:$J$44,6,FALSE)*VLOOKUP(AEBYLD2!CH$4,'[1]INTERNAL PARAMETERS-1'!$B$5:$J$44,3,FALSE) + AEBYLD1!CH173*(1-VLOOKUP(AEBYLD2!CH$4,'[1]INTERNAL PARAMETERS-1'!$B$5:$J$44,5,FALSE))*VLOOKUP(AEBYLD2!CH$4,'[1]INTERNAL PARAMETERS-1'!$B$5:$J$44,8,FALSE)*VLOOKUP(AEBYLD2!CH$4,'[1]INTERNAL PARAMETERS-1'!$B$5:$J$44,3,FALSE)</f>
        <v>0</v>
      </c>
      <c r="CJ173" s="51">
        <f t="shared" si="4"/>
        <v>156.2036809904412</v>
      </c>
      <c r="CK173" s="49">
        <f t="shared" si="5"/>
        <v>2.4109733885022688</v>
      </c>
    </row>
    <row r="174" spans="2:89" x14ac:dyDescent="0.4">
      <c r="B174" s="64" t="s">
        <v>8</v>
      </c>
      <c r="C174" s="63" t="s">
        <v>71</v>
      </c>
      <c r="D174" s="63" t="s">
        <v>81</v>
      </c>
      <c r="E174" s="147">
        <f>AEB!AF174</f>
        <v>264.16283374795165</v>
      </c>
      <c r="F174" s="62">
        <f>'[1]INTERNAL PARAMETERS-1'!M12</f>
        <v>49.09</v>
      </c>
      <c r="G174" s="51">
        <f>AEBYLD1!G174*VLOOKUP(AEBYLD2!G$4,'[1]INTERNAL PARAMETERS-1'!$B$5:$J$44,5,FALSE)*VLOOKUP(AEBYLD2!G$4,'[1]INTERNAL PARAMETERS-1'!$B$5:$J$44,7,FALSE)*AEBYLD2!$F174 + AEBYLD1!G174*(1-VLOOKUP(AEBYLD2!G$4,'[1]INTERNAL PARAMETERS-1'!$B$5:$J$44,5,FALSE))*VLOOKUP(AEBYLD2!G$4,'[1]INTERNAL PARAMETERS-1'!$B$5:$J$44,9,FALSE)*AEBYLD2!$F174</f>
        <v>70.275773118326114</v>
      </c>
      <c r="H174" s="50">
        <f>AEBYLD1!H174*VLOOKUP(AEBYLD2!H$4,'[1]INTERNAL PARAMETERS-1'!$B$5:$J$44,5,FALSE)*VLOOKUP(AEBYLD2!H$4,'[1]INTERNAL PARAMETERS-1'!$B$5:$J$44,7,FALSE)*AEBYLD2!$F174 + AEBYLD1!H174*(1-VLOOKUP(AEBYLD2!H$4,'[1]INTERNAL PARAMETERS-1'!$B$5:$J$44,5,FALSE))*VLOOKUP(AEBYLD2!H$4,'[1]INTERNAL PARAMETERS-1'!$B$5:$J$44,9,FALSE)*AEBYLD2!$F174</f>
        <v>21.19019104043306</v>
      </c>
      <c r="I174" s="50">
        <f>AEBYLD1!I174*VLOOKUP(AEBYLD2!I$4,'[1]INTERNAL PARAMETERS-1'!$B$5:$J$44,5,FALSE)*VLOOKUP(AEBYLD2!I$4,'[1]INTERNAL PARAMETERS-1'!$B$5:$J$44,7,FALSE)*AEBYLD2!$F174 + AEBYLD1!I174*(1-VLOOKUP(AEBYLD2!I$4,'[1]INTERNAL PARAMETERS-1'!$B$5:$J$44,5,FALSE))*VLOOKUP(AEBYLD2!I$4,'[1]INTERNAL PARAMETERS-1'!$B$5:$J$44,9,FALSE)*AEBYLD2!$F174</f>
        <v>31.124644228472011</v>
      </c>
      <c r="J174" s="50">
        <f>AEBYLD1!J174*VLOOKUP(AEBYLD2!J$4,'[1]INTERNAL PARAMETERS-1'!$B$5:$J$44,5,FALSE)*VLOOKUP(AEBYLD2!J$4,'[1]INTERNAL PARAMETERS-1'!$B$5:$J$44,7,FALSE)*AEBYLD2!$F174 + AEBYLD1!J174*(1-VLOOKUP(AEBYLD2!J$4,'[1]INTERNAL PARAMETERS-1'!$B$5:$J$44,5,FALSE))*VLOOKUP(AEBYLD2!J$4,'[1]INTERNAL PARAMETERS-1'!$B$5:$J$44,9,FALSE)*AEBYLD2!$F174</f>
        <v>0</v>
      </c>
      <c r="K174" s="50">
        <f>AEBYLD1!K174*VLOOKUP(AEBYLD2!K$4,'[1]INTERNAL PARAMETERS-1'!$B$5:$J$44,5,FALSE)*VLOOKUP(AEBYLD2!K$4,'[1]INTERNAL PARAMETERS-1'!$B$5:$J$44,7,FALSE)*AEBYLD2!$F174 + AEBYLD1!K174*(1-VLOOKUP(AEBYLD2!K$4,'[1]INTERNAL PARAMETERS-1'!$B$5:$J$44,5,FALSE))*VLOOKUP(AEBYLD2!K$4,'[1]INTERNAL PARAMETERS-1'!$B$5:$J$44,9,FALSE)*AEBYLD2!$F174</f>
        <v>0</v>
      </c>
      <c r="L174" s="50">
        <f>AEBYLD1!L174*VLOOKUP(AEBYLD2!L$4,'[1]INTERNAL PARAMETERS-1'!$B$5:$J$44,5,FALSE)*VLOOKUP(AEBYLD2!L$4,'[1]INTERNAL PARAMETERS-1'!$B$5:$J$44,7,FALSE)*AEBYLD2!$F174 + AEBYLD1!L174*(1-VLOOKUP(AEBYLD2!L$4,'[1]INTERNAL PARAMETERS-1'!$B$5:$J$44,5,FALSE))*VLOOKUP(AEBYLD2!L$4,'[1]INTERNAL PARAMETERS-1'!$B$5:$J$44,9,FALSE)*AEBYLD2!$F174</f>
        <v>0</v>
      </c>
      <c r="M174" s="50">
        <f>AEBYLD1!M174*VLOOKUP(AEBYLD2!M$4,'[1]INTERNAL PARAMETERS-1'!$B$5:$J$44,5,FALSE)*VLOOKUP(AEBYLD2!M$4,'[1]INTERNAL PARAMETERS-1'!$B$5:$J$44,7,FALSE)*AEBYLD2!$F174 + AEBYLD1!M174*(1-VLOOKUP(AEBYLD2!M$4,'[1]INTERNAL PARAMETERS-1'!$B$5:$J$44,5,FALSE))*VLOOKUP(AEBYLD2!M$4,'[1]INTERNAL PARAMETERS-1'!$B$5:$J$44,9,FALSE)*AEBYLD2!$F174</f>
        <v>0.4745299118861272</v>
      </c>
      <c r="N174" s="50">
        <f>AEBYLD1!N174*VLOOKUP(AEBYLD2!N$4,'[1]INTERNAL PARAMETERS-1'!$B$5:$J$44,5,FALSE)*VLOOKUP(AEBYLD2!N$4,'[1]INTERNAL PARAMETERS-1'!$B$5:$J$44,7,FALSE)*AEBYLD2!$F174 + AEBYLD1!N174*(1-VLOOKUP(AEBYLD2!N$4,'[1]INTERNAL PARAMETERS-1'!$B$5:$J$44,5,FALSE))*VLOOKUP(AEBYLD2!N$4,'[1]INTERNAL PARAMETERS-1'!$B$5:$J$44,9,FALSE)*AEBYLD2!$F174</f>
        <v>9.5451419057554304E-2</v>
      </c>
      <c r="O174" s="50">
        <f>AEBYLD1!O174*VLOOKUP(AEBYLD2!O$4,'[1]INTERNAL PARAMETERS-1'!$B$5:$J$44,5,FALSE)*VLOOKUP(AEBYLD2!O$4,'[1]INTERNAL PARAMETERS-1'!$B$5:$J$44,7,FALSE)*AEBYLD2!$F174 + AEBYLD1!O174*(1-VLOOKUP(AEBYLD2!O$4,'[1]INTERNAL PARAMETERS-1'!$B$5:$J$44,5,FALSE))*VLOOKUP(AEBYLD2!O$4,'[1]INTERNAL PARAMETERS-1'!$B$5:$J$44,9,FALSE)*AEBYLD2!$F174</f>
        <v>0</v>
      </c>
      <c r="P174" s="50">
        <f>AEBYLD1!P174*VLOOKUP(AEBYLD2!P$4,'[1]INTERNAL PARAMETERS-1'!$B$5:$J$44,5,FALSE)*VLOOKUP(AEBYLD2!P$4,'[1]INTERNAL PARAMETERS-1'!$B$5:$J$44,7,FALSE)*AEBYLD2!$F174 + AEBYLD1!P174*(1-VLOOKUP(AEBYLD2!P$4,'[1]INTERNAL PARAMETERS-1'!$B$5:$J$44,5,FALSE))*VLOOKUP(AEBYLD2!P$4,'[1]INTERNAL PARAMETERS-1'!$B$5:$J$44,9,FALSE)*AEBYLD2!$F174</f>
        <v>0</v>
      </c>
      <c r="Q174" s="50">
        <f>AEBYLD1!Q174*VLOOKUP(AEBYLD2!Q$4,'[1]INTERNAL PARAMETERS-1'!$B$5:$J$44,5,FALSE)*VLOOKUP(AEBYLD2!Q$4,'[1]INTERNAL PARAMETERS-1'!$B$5:$J$44,7,FALSE)*AEBYLD2!$F174 + AEBYLD1!Q174*(1-VLOOKUP(AEBYLD2!Q$4,'[1]INTERNAL PARAMETERS-1'!$B$5:$J$44,5,FALSE))*VLOOKUP(AEBYLD2!Q$4,'[1]INTERNAL PARAMETERS-1'!$B$5:$J$44,9,FALSE)*AEBYLD2!$F174</f>
        <v>0</v>
      </c>
      <c r="R174" s="50">
        <f>AEBYLD1!R174*VLOOKUP(AEBYLD2!R$4,'[1]INTERNAL PARAMETERS-1'!$B$5:$J$44,5,FALSE)*VLOOKUP(AEBYLD2!R$4,'[1]INTERNAL PARAMETERS-1'!$B$5:$J$44,7,FALSE)*AEBYLD2!$F174 + AEBYLD1!R174*(1-VLOOKUP(AEBYLD2!R$4,'[1]INTERNAL PARAMETERS-1'!$B$5:$J$44,5,FALSE))*VLOOKUP(AEBYLD2!R$4,'[1]INTERNAL PARAMETERS-1'!$B$5:$J$44,9,FALSE)*AEBYLD2!$F174</f>
        <v>0.16362192667120842</v>
      </c>
      <c r="S174" s="50">
        <f>AEBYLD1!S174*VLOOKUP(AEBYLD2!S$4,'[1]INTERNAL PARAMETERS-1'!$B$5:$J$44,5,FALSE)*VLOOKUP(AEBYLD2!S$4,'[1]INTERNAL PARAMETERS-1'!$B$5:$J$44,7,FALSE)*AEBYLD2!$F174 + AEBYLD1!S174*(1-VLOOKUP(AEBYLD2!S$4,'[1]INTERNAL PARAMETERS-1'!$B$5:$J$44,5,FALSE))*VLOOKUP(AEBYLD2!S$4,'[1]INTERNAL PARAMETERS-1'!$B$5:$J$44,9,FALSE)*AEBYLD2!$F174</f>
        <v>5.4396423082123082</v>
      </c>
      <c r="T174" s="50">
        <f>AEBYLD1!T174*VLOOKUP(AEBYLD2!T$4,'[1]INTERNAL PARAMETERS-1'!$B$5:$J$44,5,FALSE)*VLOOKUP(AEBYLD2!T$4,'[1]INTERNAL PARAMETERS-1'!$B$5:$J$44,7,FALSE)*AEBYLD2!$F174 + AEBYLD1!T174*(1-VLOOKUP(AEBYLD2!T$4,'[1]INTERNAL PARAMETERS-1'!$B$5:$J$44,5,FALSE))*VLOOKUP(AEBYLD2!T$4,'[1]INTERNAL PARAMETERS-1'!$B$5:$J$44,9,FALSE)*AEBYLD2!$F174</f>
        <v>1.5340333690636314</v>
      </c>
      <c r="U174" s="50">
        <f>AEBYLD1!U174*VLOOKUP(AEBYLD2!U$4,'[1]INTERNAL PARAMETERS-1'!$B$5:$J$44,5,FALSE)*VLOOKUP(AEBYLD2!U$4,'[1]INTERNAL PARAMETERS-1'!$B$5:$J$44,7,FALSE)*AEBYLD2!$F174 + AEBYLD1!U174*(1-VLOOKUP(AEBYLD2!U$4,'[1]INTERNAL PARAMETERS-1'!$B$5:$J$44,5,FALSE))*VLOOKUP(AEBYLD2!U$4,'[1]INTERNAL PARAMETERS-1'!$B$5:$J$44,9,FALSE)*AEBYLD2!$F174</f>
        <v>0.92452249993818703</v>
      </c>
      <c r="V174" s="50">
        <f>AEBYLD1!V174*VLOOKUP(AEBYLD2!V$4,'[1]INTERNAL PARAMETERS-1'!$B$5:$J$44,5,FALSE)*VLOOKUP(AEBYLD2!V$4,'[1]INTERNAL PARAMETERS-1'!$B$5:$J$44,7,FALSE)*AEBYLD2!$F174 + AEBYLD1!V174*(1-VLOOKUP(AEBYLD2!V$4,'[1]INTERNAL PARAMETERS-1'!$B$5:$J$44,5,FALSE))*VLOOKUP(AEBYLD2!V$4,'[1]INTERNAL PARAMETERS-1'!$B$5:$J$44,9,FALSE)*AEBYLD2!$F174</f>
        <v>2.7955394778107716</v>
      </c>
      <c r="W174" s="50">
        <f>AEBYLD1!W174*VLOOKUP(AEBYLD2!W$4,'[1]INTERNAL PARAMETERS-1'!$B$5:$J$44,5,FALSE)*VLOOKUP(AEBYLD2!W$4,'[1]INTERNAL PARAMETERS-1'!$B$5:$J$44,7,FALSE)*AEBYLD2!$F174 + AEBYLD1!W174*(1-VLOOKUP(AEBYLD2!W$4,'[1]INTERNAL PARAMETERS-1'!$B$5:$J$44,5,FALSE))*VLOOKUP(AEBYLD2!W$4,'[1]INTERNAL PARAMETERS-1'!$B$5:$J$44,9,FALSE)*AEBYLD2!$F174</f>
        <v>0</v>
      </c>
      <c r="X174" s="50">
        <f>AEBYLD1!X174*VLOOKUP(AEBYLD2!X$4,'[1]INTERNAL PARAMETERS-1'!$B$5:$J$44,5,FALSE)*VLOOKUP(AEBYLD2!X$4,'[1]INTERNAL PARAMETERS-1'!$B$5:$J$44,7,FALSE)*AEBYLD2!$F174 + AEBYLD1!X174*(1-VLOOKUP(AEBYLD2!X$4,'[1]INTERNAL PARAMETERS-1'!$B$5:$J$44,5,FALSE))*VLOOKUP(AEBYLD2!X$4,'[1]INTERNAL PARAMETERS-1'!$B$5:$J$44,9,FALSE)*AEBYLD2!$F174</f>
        <v>0</v>
      </c>
      <c r="Y174" s="50">
        <f>AEBYLD1!Y174*VLOOKUP(AEBYLD2!Y$4,'[1]INTERNAL PARAMETERS-1'!$B$5:$J$44,5,FALSE)*VLOOKUP(AEBYLD2!Y$4,'[1]INTERNAL PARAMETERS-1'!$B$5:$J$44,7,FALSE)*AEBYLD2!$F174 + AEBYLD1!Y174*(1-VLOOKUP(AEBYLD2!Y$4,'[1]INTERNAL PARAMETERS-1'!$B$5:$J$44,5,FALSE))*VLOOKUP(AEBYLD2!Y$4,'[1]INTERNAL PARAMETERS-1'!$B$5:$J$44,9,FALSE)*AEBYLD2!$F174</f>
        <v>0</v>
      </c>
      <c r="Z174" s="50">
        <f>AEBYLD1!Z174*VLOOKUP(AEBYLD2!Z$4,'[1]INTERNAL PARAMETERS-1'!$B$5:$J$44,5,FALSE)*VLOOKUP(AEBYLD2!Z$4,'[1]INTERNAL PARAMETERS-1'!$B$5:$J$44,7,FALSE)*AEBYLD2!$F174 + AEBYLD1!Z174*(1-VLOOKUP(AEBYLD2!Z$4,'[1]INTERNAL PARAMETERS-1'!$B$5:$J$44,5,FALSE))*VLOOKUP(AEBYLD2!Z$4,'[1]INTERNAL PARAMETERS-1'!$B$5:$J$44,9,FALSE)*AEBYLD2!$F174</f>
        <v>0</v>
      </c>
      <c r="AA174" s="50">
        <f>AEBYLD1!AA174*VLOOKUP(AEBYLD2!AA$4,'[1]INTERNAL PARAMETERS-1'!$B$5:$J$44,5,FALSE)*VLOOKUP(AEBYLD2!AA$4,'[1]INTERNAL PARAMETERS-1'!$B$5:$J$44,7,FALSE)*AEBYLD2!$F174 + AEBYLD1!AA174*(1-VLOOKUP(AEBYLD2!AA$4,'[1]INTERNAL PARAMETERS-1'!$B$5:$J$44,5,FALSE))*VLOOKUP(AEBYLD2!AA$4,'[1]INTERNAL PARAMETERS-1'!$B$5:$J$44,9,FALSE)*AEBYLD2!$F174</f>
        <v>0</v>
      </c>
      <c r="AB174" s="50">
        <f>AEBYLD1!AB174*VLOOKUP(AEBYLD2!AB$4,'[1]INTERNAL PARAMETERS-1'!$B$5:$J$44,5,FALSE)*VLOOKUP(AEBYLD2!AB$4,'[1]INTERNAL PARAMETERS-1'!$B$5:$J$44,7,FALSE)*AEBYLD2!$F174 + AEBYLD1!AB174*(1-VLOOKUP(AEBYLD2!AB$4,'[1]INTERNAL PARAMETERS-1'!$B$5:$J$44,5,FALSE))*VLOOKUP(AEBYLD2!AB$4,'[1]INTERNAL PARAMETERS-1'!$B$5:$J$44,9,FALSE)*AEBYLD2!$F174</f>
        <v>0</v>
      </c>
      <c r="AC174" s="50">
        <f>AEBYLD1!AC174*VLOOKUP(AEBYLD2!AC$4,'[1]INTERNAL PARAMETERS-1'!$B$5:$J$44,5,FALSE)*VLOOKUP(AEBYLD2!AC$4,'[1]INTERNAL PARAMETERS-1'!$B$5:$J$44,7,FALSE)*AEBYLD2!$F174 + AEBYLD1!AC174*(1-VLOOKUP(AEBYLD2!AC$4,'[1]INTERNAL PARAMETERS-1'!$B$5:$J$44,5,FALSE))*VLOOKUP(AEBYLD2!AC$4,'[1]INTERNAL PARAMETERS-1'!$B$5:$J$44,9,FALSE)*AEBYLD2!$F174</f>
        <v>0</v>
      </c>
      <c r="AD174" s="50">
        <f>AEBYLD1!AD174*VLOOKUP(AEBYLD2!AD$4,'[1]INTERNAL PARAMETERS-1'!$B$5:$J$44,5,FALSE)*VLOOKUP(AEBYLD2!AD$4,'[1]INTERNAL PARAMETERS-1'!$B$5:$J$44,7,FALSE)*AEBYLD2!$F174 + AEBYLD1!AD174*(1-VLOOKUP(AEBYLD2!AD$4,'[1]INTERNAL PARAMETERS-1'!$B$5:$J$44,5,FALSE))*VLOOKUP(AEBYLD2!AD$4,'[1]INTERNAL PARAMETERS-1'!$B$5:$J$44,9,FALSE)*AEBYLD2!$F174</f>
        <v>0</v>
      </c>
      <c r="AE174" s="50">
        <f>AEBYLD1!AE174*VLOOKUP(AEBYLD2!AE$4,'[1]INTERNAL PARAMETERS-1'!$B$5:$J$44,5,FALSE)*VLOOKUP(AEBYLD2!AE$4,'[1]INTERNAL PARAMETERS-1'!$B$5:$J$44,7,FALSE)*AEBYLD2!$F174 + AEBYLD1!AE174*(1-VLOOKUP(AEBYLD2!AE$4,'[1]INTERNAL PARAMETERS-1'!$B$5:$J$44,5,FALSE))*VLOOKUP(AEBYLD2!AE$4,'[1]INTERNAL PARAMETERS-1'!$B$5:$J$44,9,FALSE)*AEBYLD2!$F174</f>
        <v>0</v>
      </c>
      <c r="AF174" s="50">
        <f>AEBYLD1!AF174*VLOOKUP(AEBYLD2!AF$4,'[1]INTERNAL PARAMETERS-1'!$B$5:$J$44,5,FALSE)*VLOOKUP(AEBYLD2!AF$4,'[1]INTERNAL PARAMETERS-1'!$B$5:$J$44,7,FALSE)*AEBYLD2!$F174 + AEBYLD1!AF174*(1-VLOOKUP(AEBYLD2!AF$4,'[1]INTERNAL PARAMETERS-1'!$B$5:$J$44,5,FALSE))*VLOOKUP(AEBYLD2!AF$4,'[1]INTERNAL PARAMETERS-1'!$B$5:$J$44,9,FALSE)*AEBYLD2!$F174</f>
        <v>0</v>
      </c>
      <c r="AG174" s="50">
        <f>AEBYLD1!AG174*VLOOKUP(AEBYLD2!AG$4,'[1]INTERNAL PARAMETERS-1'!$B$5:$J$44,5,FALSE)*VLOOKUP(AEBYLD2!AG$4,'[1]INTERNAL PARAMETERS-1'!$B$5:$J$44,7,FALSE)*AEBYLD2!$F174 + AEBYLD1!AG174*(1-VLOOKUP(AEBYLD2!AG$4,'[1]INTERNAL PARAMETERS-1'!$B$5:$J$44,5,FALSE))*VLOOKUP(AEBYLD2!AG$4,'[1]INTERNAL PARAMETERS-1'!$B$5:$J$44,9,FALSE)*AEBYLD2!$F174</f>
        <v>0.41933435488435727</v>
      </c>
      <c r="AH174" s="50">
        <f>AEBYLD1!AH174*VLOOKUP(AEBYLD2!AH$4,'[1]INTERNAL PARAMETERS-1'!$B$5:$J$44,5,FALSE)*VLOOKUP(AEBYLD2!AH$4,'[1]INTERNAL PARAMETERS-1'!$B$5:$J$44,7,FALSE)*AEBYLD2!$F174 + AEBYLD1!AH174*(1-VLOOKUP(AEBYLD2!AH$4,'[1]INTERNAL PARAMETERS-1'!$B$5:$J$44,5,FALSE))*VLOOKUP(AEBYLD2!AH$4,'[1]INTERNAL PARAMETERS-1'!$B$5:$J$44,9,FALSE)*AEBYLD2!$F174</f>
        <v>3.7501446371771788E-2</v>
      </c>
      <c r="AI174" s="50">
        <f>AEBYLD1!AI174*VLOOKUP(AEBYLD2!AI$4,'[1]INTERNAL PARAMETERS-1'!$B$5:$J$44,5,FALSE)*VLOOKUP(AEBYLD2!AI$4,'[1]INTERNAL PARAMETERS-1'!$B$5:$J$44,7,FALSE)*AEBYLD2!$F174 + AEBYLD1!AI174*(1-VLOOKUP(AEBYLD2!AI$4,'[1]INTERNAL PARAMETERS-1'!$B$5:$J$44,5,FALSE))*VLOOKUP(AEBYLD2!AI$4,'[1]INTERNAL PARAMETERS-1'!$B$5:$J$44,9,FALSE)*AEBYLD2!$F174</f>
        <v>6.8177964071921615E-2</v>
      </c>
      <c r="AJ174" s="50">
        <f>AEBYLD1!AJ174*VLOOKUP(AEBYLD2!AJ$4,'[1]INTERNAL PARAMETERS-1'!$B$5:$J$44,5,FALSE)*VLOOKUP(AEBYLD2!AJ$4,'[1]INTERNAL PARAMETERS-1'!$B$5:$J$44,7,FALSE)*AEBYLD2!$F174 + AEBYLD1!AJ174*(1-VLOOKUP(AEBYLD2!AJ$4,'[1]INTERNAL PARAMETERS-1'!$B$5:$J$44,5,FALSE))*VLOOKUP(AEBYLD2!AJ$4,'[1]INTERNAL PARAMETERS-1'!$B$5:$J$44,9,FALSE)*AEBYLD2!$F174</f>
        <v>0.26591934699983627</v>
      </c>
      <c r="AK174" s="50">
        <f>AEBYLD1!AK174*VLOOKUP(AEBYLD2!AK$4,'[1]INTERNAL PARAMETERS-1'!$B$5:$J$44,5,FALSE)*VLOOKUP(AEBYLD2!AK$4,'[1]INTERNAL PARAMETERS-1'!$B$5:$J$44,7,FALSE)*AEBYLD2!$F174 + AEBYLD1!AK174*(1-VLOOKUP(AEBYLD2!AK$4,'[1]INTERNAL PARAMETERS-1'!$B$5:$J$44,5,FALSE))*VLOOKUP(AEBYLD2!AK$4,'[1]INTERNAL PARAMETERS-1'!$B$5:$J$44,9,FALSE)*AEBYLD2!$F174</f>
        <v>0</v>
      </c>
      <c r="AL174" s="50">
        <f>AEBYLD1!AL174*VLOOKUP(AEBYLD2!AL$4,'[1]INTERNAL PARAMETERS-1'!$B$5:$J$44,5,FALSE)*VLOOKUP(AEBYLD2!AL$4,'[1]INTERNAL PARAMETERS-1'!$B$5:$J$44,7,FALSE)*AEBYLD2!$F174 + AEBYLD1!AL174*(1-VLOOKUP(AEBYLD2!AL$4,'[1]INTERNAL PARAMETERS-1'!$B$5:$J$44,5,FALSE))*VLOOKUP(AEBYLD2!AL$4,'[1]INTERNAL PARAMETERS-1'!$B$5:$J$44,9,FALSE)*AEBYLD2!$F174</f>
        <v>0</v>
      </c>
      <c r="AM174" s="50">
        <f>AEBYLD1!AM174*VLOOKUP(AEBYLD2!AM$4,'[1]INTERNAL PARAMETERS-1'!$B$5:$J$44,5,FALSE)*VLOOKUP(AEBYLD2!AM$4,'[1]INTERNAL PARAMETERS-1'!$B$5:$J$44,7,FALSE)*AEBYLD2!$F174 + AEBYLD1!AM174*(1-VLOOKUP(AEBYLD2!AM$4,'[1]INTERNAL PARAMETERS-1'!$B$5:$J$44,5,FALSE))*VLOOKUP(AEBYLD2!AM$4,'[1]INTERNAL PARAMETERS-1'!$B$5:$J$44,9,FALSE)*AEBYLD2!$F174</f>
        <v>0</v>
      </c>
      <c r="AN174" s="50">
        <f>AEBYLD1!AN174*VLOOKUP(AEBYLD2!AN$4,'[1]INTERNAL PARAMETERS-1'!$B$5:$J$44,5,FALSE)*VLOOKUP(AEBYLD2!AN$4,'[1]INTERNAL PARAMETERS-1'!$B$5:$J$44,7,FALSE)*AEBYLD2!$F174 + AEBYLD1!AN174*(1-VLOOKUP(AEBYLD2!AN$4,'[1]INTERNAL PARAMETERS-1'!$B$5:$J$44,5,FALSE))*VLOOKUP(AEBYLD2!AN$4,'[1]INTERNAL PARAMETERS-1'!$B$5:$J$44,9,FALSE)*AEBYLD2!$F174</f>
        <v>0</v>
      </c>
      <c r="AO174" s="50">
        <f>AEBYLD1!AO174*VLOOKUP(AEBYLD2!AO$4,'[1]INTERNAL PARAMETERS-1'!$B$5:$J$44,5,FALSE)*VLOOKUP(AEBYLD2!AO$4,'[1]INTERNAL PARAMETERS-1'!$B$5:$J$44,7,FALSE)*AEBYLD2!$F174 + AEBYLD1!AO174*(1-VLOOKUP(AEBYLD2!AO$4,'[1]INTERNAL PARAMETERS-1'!$B$5:$J$44,5,FALSE))*VLOOKUP(AEBYLD2!AO$4,'[1]INTERNAL PARAMETERS-1'!$B$5:$J$44,9,FALSE)*AEBYLD2!$F174</f>
        <v>0</v>
      </c>
      <c r="AP174" s="50">
        <f>AEBYLD1!AP174*VLOOKUP(AEBYLD2!AP$4,'[1]INTERNAL PARAMETERS-1'!$B$5:$J$44,5,FALSE)*VLOOKUP(AEBYLD2!AP$4,'[1]INTERNAL PARAMETERS-1'!$B$5:$J$44,7,FALSE)*AEBYLD2!$F174 + AEBYLD1!AP174*(1-VLOOKUP(AEBYLD2!AP$4,'[1]INTERNAL PARAMETERS-1'!$B$5:$J$44,5,FALSE))*VLOOKUP(AEBYLD2!AP$4,'[1]INTERNAL PARAMETERS-1'!$B$5:$J$44,9,FALSE)*AEBYLD2!$F174</f>
        <v>0</v>
      </c>
      <c r="AQ174" s="50">
        <f>AEBYLD1!AQ174*VLOOKUP(AEBYLD2!AQ$4,'[1]INTERNAL PARAMETERS-1'!$B$5:$J$44,5,FALSE)*VLOOKUP(AEBYLD2!AQ$4,'[1]INTERNAL PARAMETERS-1'!$B$5:$J$44,7,FALSE)*AEBYLD2!$F174 + AEBYLD1!AQ174*(1-VLOOKUP(AEBYLD2!AQ$4,'[1]INTERNAL PARAMETERS-1'!$B$5:$J$44,5,FALSE))*VLOOKUP(AEBYLD2!AQ$4,'[1]INTERNAL PARAMETERS-1'!$B$5:$J$44,9,FALSE)*AEBYLD2!$F174</f>
        <v>0</v>
      </c>
      <c r="AR174" s="50">
        <f>AEBYLD1!AR174*VLOOKUP(AEBYLD2!AR$4,'[1]INTERNAL PARAMETERS-1'!$B$5:$J$44,5,FALSE)*VLOOKUP(AEBYLD2!AR$4,'[1]INTERNAL PARAMETERS-1'!$B$5:$J$44,7,FALSE)*AEBYLD2!$F174 + AEBYLD1!AR174*(1-VLOOKUP(AEBYLD2!AR$4,'[1]INTERNAL PARAMETERS-1'!$B$5:$J$44,5,FALSE))*VLOOKUP(AEBYLD2!AR$4,'[1]INTERNAL PARAMETERS-1'!$B$5:$J$44,9,FALSE)*AEBYLD2!$F174</f>
        <v>0</v>
      </c>
      <c r="AS174" s="50">
        <f>AEBYLD1!AS174*VLOOKUP(AEBYLD2!AS$4,'[1]INTERNAL PARAMETERS-1'!$B$5:$J$44,5,FALSE)*VLOOKUP(AEBYLD2!AS$4,'[1]INTERNAL PARAMETERS-1'!$B$5:$J$44,7,FALSE)*AEBYLD2!$F174 + AEBYLD1!AS174*(1-VLOOKUP(AEBYLD2!AS$4,'[1]INTERNAL PARAMETERS-1'!$B$5:$J$44,5,FALSE))*VLOOKUP(AEBYLD2!AS$4,'[1]INTERNAL PARAMETERS-1'!$B$5:$J$44,9,FALSE)*AEBYLD2!$F174</f>
        <v>0</v>
      </c>
      <c r="AT174" s="49">
        <f>AEBYLD1!AT174*VLOOKUP(AEBYLD2!AT$4,'[1]INTERNAL PARAMETERS-1'!$B$5:$J$44,5,FALSE)*VLOOKUP(AEBYLD2!AT$4,'[1]INTERNAL PARAMETERS-1'!$B$5:$J$44,7,FALSE)*AEBYLD2!$F174 + AEBYLD1!AT174*(1-VLOOKUP(AEBYLD2!AT$4,'[1]INTERNAL PARAMETERS-1'!$B$5:$J$44,5,FALSE))*VLOOKUP(AEBYLD2!AT$4,'[1]INTERNAL PARAMETERS-1'!$B$5:$J$44,9,FALSE)*AEBYLD2!$F174</f>
        <v>0</v>
      </c>
      <c r="AU174" s="51">
        <f>AEBYLD1!AU174*VLOOKUP(AEBYLD2!AU$4,'[1]INTERNAL PARAMETERS-1'!$B$5:$J$44,5,FALSE)*VLOOKUP(AEBYLD2!AU$4,'[1]INTERNAL PARAMETERS-1'!$B$5:$J$44,6,FALSE)*VLOOKUP(AEBYLD2!AU$4,'[1]INTERNAL PARAMETERS-1'!$B$5:$J$44,3,FALSE) + AEBYLD1!AU174*(1-VLOOKUP(AEBYLD2!AU$4,'[1]INTERNAL PARAMETERS-1'!$B$5:$J$44,5,FALSE))*VLOOKUP(AEBYLD2!AU$4,'[1]INTERNAL PARAMETERS-1'!$B$5:$J$44,8,FALSE)*VLOOKUP(AEBYLD2!AU$4,'[1]INTERNAL PARAMETERS-1'!$B$5:$J$44,3,FALSE)</f>
        <v>0</v>
      </c>
      <c r="AV174" s="50">
        <f>AEBYLD1!AV174*VLOOKUP(AEBYLD2!AV$4,'[1]INTERNAL PARAMETERS-1'!$B$5:$J$44,5,FALSE)*VLOOKUP(AEBYLD2!AV$4,'[1]INTERNAL PARAMETERS-1'!$B$5:$J$44,6,FALSE)*VLOOKUP(AEBYLD2!AV$4,'[1]INTERNAL PARAMETERS-1'!$B$5:$J$44,3,FALSE) + AEBYLD1!AV174*(1-VLOOKUP(AEBYLD2!AV$4,'[1]INTERNAL PARAMETERS-1'!$B$5:$J$44,5,FALSE))*VLOOKUP(AEBYLD2!AV$4,'[1]INTERNAL PARAMETERS-1'!$B$5:$J$44,8,FALSE)*VLOOKUP(AEBYLD2!AV$4,'[1]INTERNAL PARAMETERS-1'!$B$5:$J$44,3,FALSE)</f>
        <v>0</v>
      </c>
      <c r="AW174" s="50">
        <f>AEBYLD1!AW174*VLOOKUP(AEBYLD2!AW$4,'[1]INTERNAL PARAMETERS-1'!$B$5:$J$44,5,FALSE)*VLOOKUP(AEBYLD2!AW$4,'[1]INTERNAL PARAMETERS-1'!$B$5:$J$44,6,FALSE)*VLOOKUP(AEBYLD2!AW$4,'[1]INTERNAL PARAMETERS-1'!$B$5:$J$44,3,FALSE) + AEBYLD1!AW174*(1-VLOOKUP(AEBYLD2!AW$4,'[1]INTERNAL PARAMETERS-1'!$B$5:$J$44,5,FALSE))*VLOOKUP(AEBYLD2!AW$4,'[1]INTERNAL PARAMETERS-1'!$B$5:$J$44,8,FALSE)*VLOOKUP(AEBYLD2!AW$4,'[1]INTERNAL PARAMETERS-1'!$B$5:$J$44,3,FALSE)</f>
        <v>0.74858758108145906</v>
      </c>
      <c r="AX174" s="50">
        <f>AEBYLD1!AX174*VLOOKUP(AEBYLD2!AX$4,'[1]INTERNAL PARAMETERS-1'!$B$5:$J$44,5,FALSE)*VLOOKUP(AEBYLD2!AX$4,'[1]INTERNAL PARAMETERS-1'!$B$5:$J$44,6,FALSE)*VLOOKUP(AEBYLD2!AX$4,'[1]INTERNAL PARAMETERS-1'!$B$5:$J$44,3,FALSE) + AEBYLD1!AX174*(1-VLOOKUP(AEBYLD2!AX$4,'[1]INTERNAL PARAMETERS-1'!$B$5:$J$44,5,FALSE))*VLOOKUP(AEBYLD2!AX$4,'[1]INTERNAL PARAMETERS-1'!$B$5:$J$44,8,FALSE)*VLOOKUP(AEBYLD2!AX$4,'[1]INTERNAL PARAMETERS-1'!$B$5:$J$44,3,FALSE)</f>
        <v>0</v>
      </c>
      <c r="AY174" s="50">
        <f>AEBYLD1!AY174*VLOOKUP(AEBYLD2!AY$4,'[1]INTERNAL PARAMETERS-1'!$B$5:$J$44,5,FALSE)*VLOOKUP(AEBYLD2!AY$4,'[1]INTERNAL PARAMETERS-1'!$B$5:$J$44,6,FALSE)*VLOOKUP(AEBYLD2!AY$4,'[1]INTERNAL PARAMETERS-1'!$B$5:$J$44,3,FALSE) + AEBYLD1!AY174*(1-VLOOKUP(AEBYLD2!AY$4,'[1]INTERNAL PARAMETERS-1'!$B$5:$J$44,5,FALSE))*VLOOKUP(AEBYLD2!AY$4,'[1]INTERNAL PARAMETERS-1'!$B$5:$J$44,8,FALSE)*VLOOKUP(AEBYLD2!AY$4,'[1]INTERNAL PARAMETERS-1'!$B$5:$J$44,3,FALSE)</f>
        <v>0</v>
      </c>
      <c r="AZ174" s="50">
        <f>AEBYLD1!AZ174*VLOOKUP(AEBYLD2!AZ$4,'[1]INTERNAL PARAMETERS-1'!$B$5:$J$44,5,FALSE)*VLOOKUP(AEBYLD2!AZ$4,'[1]INTERNAL PARAMETERS-1'!$B$5:$J$44,6,FALSE)*VLOOKUP(AEBYLD2!AZ$4,'[1]INTERNAL PARAMETERS-1'!$B$5:$J$44,3,FALSE) + AEBYLD1!AZ174*(1-VLOOKUP(AEBYLD2!AZ$4,'[1]INTERNAL PARAMETERS-1'!$B$5:$J$44,5,FALSE))*VLOOKUP(AEBYLD2!AZ$4,'[1]INTERNAL PARAMETERS-1'!$B$5:$J$44,8,FALSE)*VLOOKUP(AEBYLD2!AZ$4,'[1]INTERNAL PARAMETERS-1'!$B$5:$J$44,3,FALSE)</f>
        <v>0</v>
      </c>
      <c r="BA174" s="50">
        <f>AEBYLD1!BA174*VLOOKUP(AEBYLD2!BA$4,'[1]INTERNAL PARAMETERS-1'!$B$5:$J$44,5,FALSE)*VLOOKUP(AEBYLD2!BA$4,'[1]INTERNAL PARAMETERS-1'!$B$5:$J$44,6,FALSE)*VLOOKUP(AEBYLD2!BA$4,'[1]INTERNAL PARAMETERS-1'!$B$5:$J$44,3,FALSE) + AEBYLD1!BA174*(1-VLOOKUP(AEBYLD2!BA$4,'[1]INTERNAL PARAMETERS-1'!$B$5:$J$44,5,FALSE))*VLOOKUP(AEBYLD2!BA$4,'[1]INTERNAL PARAMETERS-1'!$B$5:$J$44,8,FALSE)*VLOOKUP(AEBYLD2!BA$4,'[1]INTERNAL PARAMETERS-1'!$B$5:$J$44,3,FALSE)</f>
        <v>0.11407640490653179</v>
      </c>
      <c r="BB174" s="50">
        <f>AEBYLD1!BB174*VLOOKUP(AEBYLD2!BB$4,'[1]INTERNAL PARAMETERS-1'!$B$5:$J$44,5,FALSE)*VLOOKUP(AEBYLD2!BB$4,'[1]INTERNAL PARAMETERS-1'!$B$5:$J$44,6,FALSE)*VLOOKUP(AEBYLD2!BB$4,'[1]INTERNAL PARAMETERS-1'!$B$5:$J$44,3,FALSE) + AEBYLD1!BB174*(1-VLOOKUP(AEBYLD2!BB$4,'[1]INTERNAL PARAMETERS-1'!$B$5:$J$44,5,FALSE))*VLOOKUP(AEBYLD2!BB$4,'[1]INTERNAL PARAMETERS-1'!$B$5:$J$44,8,FALSE)*VLOOKUP(AEBYLD2!BB$4,'[1]INTERNAL PARAMETERS-1'!$B$5:$J$44,3,FALSE)</f>
        <v>0.11451856151469662</v>
      </c>
      <c r="BC174" s="50">
        <f>AEBYLD1!BC174*VLOOKUP(AEBYLD2!BC$4,'[1]INTERNAL PARAMETERS-1'!$B$5:$J$44,5,FALSE)*VLOOKUP(AEBYLD2!BC$4,'[1]INTERNAL PARAMETERS-1'!$B$5:$J$44,6,FALSE)*VLOOKUP(AEBYLD2!BC$4,'[1]INTERNAL PARAMETERS-1'!$B$5:$J$44,3,FALSE) + AEBYLD1!BC174*(1-VLOOKUP(AEBYLD2!BC$4,'[1]INTERNAL PARAMETERS-1'!$B$5:$J$44,5,FALSE))*VLOOKUP(AEBYLD2!BC$4,'[1]INTERNAL PARAMETERS-1'!$B$5:$J$44,8,FALSE)*VLOOKUP(AEBYLD2!BC$4,'[1]INTERNAL PARAMETERS-1'!$B$5:$J$44,3,FALSE)</f>
        <v>0.21965972362861627</v>
      </c>
      <c r="BD174" s="50">
        <f>AEBYLD1!BD174*VLOOKUP(AEBYLD2!BD$4,'[1]INTERNAL PARAMETERS-1'!$B$5:$J$44,5,FALSE)*VLOOKUP(AEBYLD2!BD$4,'[1]INTERNAL PARAMETERS-1'!$B$5:$J$44,6,FALSE)*VLOOKUP(AEBYLD2!BD$4,'[1]INTERNAL PARAMETERS-1'!$B$5:$J$44,3,FALSE) + AEBYLD1!BD174*(1-VLOOKUP(AEBYLD2!BD$4,'[1]INTERNAL PARAMETERS-1'!$B$5:$J$44,5,FALSE))*VLOOKUP(AEBYLD2!BD$4,'[1]INTERNAL PARAMETERS-1'!$B$5:$J$44,8,FALSE)*VLOOKUP(AEBYLD2!BD$4,'[1]INTERNAL PARAMETERS-1'!$B$5:$J$44,3,FALSE)</f>
        <v>0.14571495217720612</v>
      </c>
      <c r="BE174" s="50">
        <f>AEBYLD1!BE174*VLOOKUP(AEBYLD2!BE$4,'[1]INTERNAL PARAMETERS-1'!$B$5:$J$44,5,FALSE)*VLOOKUP(AEBYLD2!BE$4,'[1]INTERNAL PARAMETERS-1'!$B$5:$J$44,6,FALSE)*VLOOKUP(AEBYLD2!BE$4,'[1]INTERNAL PARAMETERS-1'!$B$5:$J$44,3,FALSE) + AEBYLD1!BE174*(1-VLOOKUP(AEBYLD2!BE$4,'[1]INTERNAL PARAMETERS-1'!$B$5:$J$44,5,FALSE))*VLOOKUP(AEBYLD2!BE$4,'[1]INTERNAL PARAMETERS-1'!$B$5:$J$44,8,FALSE)*VLOOKUP(AEBYLD2!BE$4,'[1]INTERNAL PARAMETERS-1'!$B$5:$J$44,3,FALSE)</f>
        <v>0.32452988777411684</v>
      </c>
      <c r="BF174" s="50">
        <f>AEBYLD1!BF174*VLOOKUP(AEBYLD2!BF$4,'[1]INTERNAL PARAMETERS-1'!$B$5:$J$44,5,FALSE)*VLOOKUP(AEBYLD2!BF$4,'[1]INTERNAL PARAMETERS-1'!$B$5:$J$44,6,FALSE)*VLOOKUP(AEBYLD2!BF$4,'[1]INTERNAL PARAMETERS-1'!$B$5:$J$44,3,FALSE) + AEBYLD1!BF174*(1-VLOOKUP(AEBYLD2!BF$4,'[1]INTERNAL PARAMETERS-1'!$B$5:$J$44,5,FALSE))*VLOOKUP(AEBYLD2!BF$4,'[1]INTERNAL PARAMETERS-1'!$B$5:$J$44,8,FALSE)*VLOOKUP(AEBYLD2!BF$4,'[1]INTERNAL PARAMETERS-1'!$B$5:$J$44,3,FALSE)</f>
        <v>0</v>
      </c>
      <c r="BG174" s="50">
        <f>AEBYLD1!BG174*VLOOKUP(AEBYLD2!BG$4,'[1]INTERNAL PARAMETERS-1'!$B$5:$J$44,5,FALSE)*VLOOKUP(AEBYLD2!BG$4,'[1]INTERNAL PARAMETERS-1'!$B$5:$J$44,6,FALSE)*VLOOKUP(AEBYLD2!BG$4,'[1]INTERNAL PARAMETERS-1'!$B$5:$J$44,3,FALSE) + AEBYLD1!BG174*(1-VLOOKUP(AEBYLD2!BG$4,'[1]INTERNAL PARAMETERS-1'!$B$5:$J$44,5,FALSE))*VLOOKUP(AEBYLD2!BG$4,'[1]INTERNAL PARAMETERS-1'!$B$5:$J$44,8,FALSE)*VLOOKUP(AEBYLD2!BG$4,'[1]INTERNAL PARAMETERS-1'!$B$5:$J$44,3,FALSE)</f>
        <v>0.16526146681908413</v>
      </c>
      <c r="BH174" s="50">
        <f>AEBYLD1!BH174*VLOOKUP(AEBYLD2!BH$4,'[1]INTERNAL PARAMETERS-1'!$B$5:$J$44,5,FALSE)*VLOOKUP(AEBYLD2!BH$4,'[1]INTERNAL PARAMETERS-1'!$B$5:$J$44,6,FALSE)*VLOOKUP(AEBYLD2!BH$4,'[1]INTERNAL PARAMETERS-1'!$B$5:$J$44,3,FALSE) + AEBYLD1!BH174*(1-VLOOKUP(AEBYLD2!BH$4,'[1]INTERNAL PARAMETERS-1'!$B$5:$J$44,5,FALSE))*VLOOKUP(AEBYLD2!BH$4,'[1]INTERNAL PARAMETERS-1'!$B$5:$J$44,8,FALSE)*VLOOKUP(AEBYLD2!BH$4,'[1]INTERNAL PARAMETERS-1'!$B$5:$J$44,3,FALSE)</f>
        <v>9.7020744867647038E-4</v>
      </c>
      <c r="BI174" s="50">
        <f>AEBYLD1!BI174*VLOOKUP(AEBYLD2!BI$4,'[1]INTERNAL PARAMETERS-1'!$B$5:$J$44,5,FALSE)*VLOOKUP(AEBYLD2!BI$4,'[1]INTERNAL PARAMETERS-1'!$B$5:$J$44,6,FALSE)*VLOOKUP(AEBYLD2!BI$4,'[1]INTERNAL PARAMETERS-1'!$B$5:$J$44,3,FALSE) + AEBYLD1!BI174*(1-VLOOKUP(AEBYLD2!BI$4,'[1]INTERNAL PARAMETERS-1'!$B$5:$J$44,5,FALSE))*VLOOKUP(AEBYLD2!BI$4,'[1]INTERNAL PARAMETERS-1'!$B$5:$J$44,8,FALSE)*VLOOKUP(AEBYLD2!BI$4,'[1]INTERNAL PARAMETERS-1'!$B$5:$J$44,3,FALSE)</f>
        <v>0</v>
      </c>
      <c r="BJ174" s="50">
        <f>AEBYLD1!BJ174*VLOOKUP(AEBYLD2!BJ$4,'[1]INTERNAL PARAMETERS-1'!$B$5:$J$44,5,FALSE)*VLOOKUP(AEBYLD2!BJ$4,'[1]INTERNAL PARAMETERS-1'!$B$5:$J$44,6,FALSE)*VLOOKUP(AEBYLD2!BJ$4,'[1]INTERNAL PARAMETERS-1'!$B$5:$J$44,3,FALSE) + AEBYLD1!BJ174*(1-VLOOKUP(AEBYLD2!BJ$4,'[1]INTERNAL PARAMETERS-1'!$B$5:$J$44,5,FALSE))*VLOOKUP(AEBYLD2!BJ$4,'[1]INTERNAL PARAMETERS-1'!$B$5:$J$44,8,FALSE)*VLOOKUP(AEBYLD2!BJ$4,'[1]INTERNAL PARAMETERS-1'!$B$5:$J$44,3,FALSE)</f>
        <v>3.4456776555552286E-2</v>
      </c>
      <c r="BK174" s="50">
        <f>AEBYLD1!BK174*VLOOKUP(AEBYLD2!BK$4,'[1]INTERNAL PARAMETERS-1'!$B$5:$J$44,5,FALSE)*VLOOKUP(AEBYLD2!BK$4,'[1]INTERNAL PARAMETERS-1'!$B$5:$J$44,6,FALSE)*VLOOKUP(AEBYLD2!BK$4,'[1]INTERNAL PARAMETERS-1'!$B$5:$J$44,3,FALSE) + AEBYLD1!BK174*(1-VLOOKUP(AEBYLD2!BK$4,'[1]INTERNAL PARAMETERS-1'!$B$5:$J$44,5,FALSE))*VLOOKUP(AEBYLD2!BK$4,'[1]INTERNAL PARAMETERS-1'!$B$5:$J$44,8,FALSE)*VLOOKUP(AEBYLD2!BK$4,'[1]INTERNAL PARAMETERS-1'!$B$5:$J$44,3,FALSE)</f>
        <v>4.9297697952942053E-2</v>
      </c>
      <c r="BL174" s="50">
        <f>AEBYLD1!BL174*VLOOKUP(AEBYLD2!BL$4,'[1]INTERNAL PARAMETERS-1'!$B$5:$J$44,5,FALSE)*VLOOKUP(AEBYLD2!BL$4,'[1]INTERNAL PARAMETERS-1'!$B$5:$J$44,6,FALSE)*VLOOKUP(AEBYLD2!BL$4,'[1]INTERNAL PARAMETERS-1'!$B$5:$J$44,3,FALSE) + AEBYLD1!BL174*(1-VLOOKUP(AEBYLD2!BL$4,'[1]INTERNAL PARAMETERS-1'!$B$5:$J$44,5,FALSE))*VLOOKUP(AEBYLD2!BL$4,'[1]INTERNAL PARAMETERS-1'!$B$5:$J$44,8,FALSE)*VLOOKUP(AEBYLD2!BL$4,'[1]INTERNAL PARAMETERS-1'!$B$5:$J$44,3,FALSE)</f>
        <v>0.21526024926235823</v>
      </c>
      <c r="BM174" s="50">
        <f>AEBYLD1!BM174*VLOOKUP(AEBYLD2!BM$4,'[1]INTERNAL PARAMETERS-1'!$B$5:$J$44,5,FALSE)*VLOOKUP(AEBYLD2!BM$4,'[1]INTERNAL PARAMETERS-1'!$B$5:$J$44,6,FALSE)*VLOOKUP(AEBYLD2!BM$4,'[1]INTERNAL PARAMETERS-1'!$B$5:$J$44,3,FALSE) + AEBYLD1!BM174*(1-VLOOKUP(AEBYLD2!BM$4,'[1]INTERNAL PARAMETERS-1'!$B$5:$J$44,5,FALSE))*VLOOKUP(AEBYLD2!BM$4,'[1]INTERNAL PARAMETERS-1'!$B$5:$J$44,8,FALSE)*VLOOKUP(AEBYLD2!BM$4,'[1]INTERNAL PARAMETERS-1'!$B$5:$J$44,3,FALSE)</f>
        <v>6.1686342017186216E-2</v>
      </c>
      <c r="BN174" s="50">
        <f>AEBYLD1!BN174*VLOOKUP(AEBYLD2!BN$4,'[1]INTERNAL PARAMETERS-1'!$B$5:$J$44,5,FALSE)*VLOOKUP(AEBYLD2!BN$4,'[1]INTERNAL PARAMETERS-1'!$B$5:$J$44,6,FALSE)*VLOOKUP(AEBYLD2!BN$4,'[1]INTERNAL PARAMETERS-1'!$B$5:$J$44,3,FALSE) + AEBYLD1!BN174*(1-VLOOKUP(AEBYLD2!BN$4,'[1]INTERNAL PARAMETERS-1'!$B$5:$J$44,5,FALSE))*VLOOKUP(AEBYLD2!BN$4,'[1]INTERNAL PARAMETERS-1'!$B$5:$J$44,8,FALSE)*VLOOKUP(AEBYLD2!BN$4,'[1]INTERNAL PARAMETERS-1'!$B$5:$J$44,3,FALSE)</f>
        <v>5.1292169801834465E-2</v>
      </c>
      <c r="BO174" s="50">
        <f>AEBYLD1!BO174*VLOOKUP(AEBYLD2!BO$4,'[1]INTERNAL PARAMETERS-1'!$B$5:$J$44,5,FALSE)*VLOOKUP(AEBYLD2!BO$4,'[1]INTERNAL PARAMETERS-1'!$B$5:$J$44,6,FALSE)*VLOOKUP(AEBYLD2!BO$4,'[1]INTERNAL PARAMETERS-1'!$B$5:$J$44,3,FALSE) + AEBYLD1!BO174*(1-VLOOKUP(AEBYLD2!BO$4,'[1]INTERNAL PARAMETERS-1'!$B$5:$J$44,5,FALSE))*VLOOKUP(AEBYLD2!BO$4,'[1]INTERNAL PARAMETERS-1'!$B$5:$J$44,8,FALSE)*VLOOKUP(AEBYLD2!BO$4,'[1]INTERNAL PARAMETERS-1'!$B$5:$J$44,3,FALSE)</f>
        <v>4.6272040934117221E-2</v>
      </c>
      <c r="BP174" s="50">
        <f>AEBYLD1!BP174*VLOOKUP(AEBYLD2!BP$4,'[1]INTERNAL PARAMETERS-1'!$B$5:$J$44,5,FALSE)*VLOOKUP(AEBYLD2!BP$4,'[1]INTERNAL PARAMETERS-1'!$B$5:$J$44,6,FALSE)*VLOOKUP(AEBYLD2!BP$4,'[1]INTERNAL PARAMETERS-1'!$B$5:$J$44,3,FALSE) + AEBYLD1!BP174*(1-VLOOKUP(AEBYLD2!BP$4,'[1]INTERNAL PARAMETERS-1'!$B$5:$J$44,5,FALSE))*VLOOKUP(AEBYLD2!BP$4,'[1]INTERNAL PARAMETERS-1'!$B$5:$J$44,8,FALSE)*VLOOKUP(AEBYLD2!BP$4,'[1]INTERNAL PARAMETERS-1'!$B$5:$J$44,3,FALSE)</f>
        <v>2.9574152065733814E-3</v>
      </c>
      <c r="BQ174" s="50">
        <f>AEBYLD1!BQ174*VLOOKUP(AEBYLD2!BQ$4,'[1]INTERNAL PARAMETERS-1'!$B$5:$J$44,5,FALSE)*VLOOKUP(AEBYLD2!BQ$4,'[1]INTERNAL PARAMETERS-1'!$B$5:$J$44,6,FALSE)*VLOOKUP(AEBYLD2!BQ$4,'[1]INTERNAL PARAMETERS-1'!$B$5:$J$44,3,FALSE) + AEBYLD1!BQ174*(1-VLOOKUP(AEBYLD2!BQ$4,'[1]INTERNAL PARAMETERS-1'!$B$5:$J$44,5,FALSE))*VLOOKUP(AEBYLD2!BQ$4,'[1]INTERNAL PARAMETERS-1'!$B$5:$J$44,8,FALSE)*VLOOKUP(AEBYLD2!BQ$4,'[1]INTERNAL PARAMETERS-1'!$B$5:$J$44,3,FALSE)</f>
        <v>0.19575354479125023</v>
      </c>
      <c r="BR174" s="50">
        <f>AEBYLD1!BR174*VLOOKUP(AEBYLD2!BR$4,'[1]INTERNAL PARAMETERS-1'!$B$5:$J$44,5,FALSE)*VLOOKUP(AEBYLD2!BR$4,'[1]INTERNAL PARAMETERS-1'!$B$5:$J$44,6,FALSE)*VLOOKUP(AEBYLD2!BR$4,'[1]INTERNAL PARAMETERS-1'!$B$5:$J$44,3,FALSE) + AEBYLD1!BR174*(1-VLOOKUP(AEBYLD2!BR$4,'[1]INTERNAL PARAMETERS-1'!$B$5:$J$44,5,FALSE))*VLOOKUP(AEBYLD2!BR$4,'[1]INTERNAL PARAMETERS-1'!$B$5:$J$44,8,FALSE)*VLOOKUP(AEBYLD2!BR$4,'[1]INTERNAL PARAMETERS-1'!$B$5:$J$44,3,FALSE)</f>
        <v>6.6808094055831879E-3</v>
      </c>
      <c r="BS174" s="50">
        <f>AEBYLD1!BS174*VLOOKUP(AEBYLD2!BS$4,'[1]INTERNAL PARAMETERS-1'!$B$5:$J$44,5,FALSE)*VLOOKUP(AEBYLD2!BS$4,'[1]INTERNAL PARAMETERS-1'!$B$5:$J$44,6,FALSE)*VLOOKUP(AEBYLD2!BS$4,'[1]INTERNAL PARAMETERS-1'!$B$5:$J$44,3,FALSE) + AEBYLD1!BS174*(1-VLOOKUP(AEBYLD2!BS$4,'[1]INTERNAL PARAMETERS-1'!$B$5:$J$44,5,FALSE))*VLOOKUP(AEBYLD2!BS$4,'[1]INTERNAL PARAMETERS-1'!$B$5:$J$44,8,FALSE)*VLOOKUP(AEBYLD2!BS$4,'[1]INTERNAL PARAMETERS-1'!$B$5:$J$44,3,FALSE)</f>
        <v>4.2873465188647531E-4</v>
      </c>
      <c r="BT174" s="50">
        <f>AEBYLD1!BT174*VLOOKUP(AEBYLD2!BT$4,'[1]INTERNAL PARAMETERS-1'!$B$5:$J$44,5,FALSE)*VLOOKUP(AEBYLD2!BT$4,'[1]INTERNAL PARAMETERS-1'!$B$5:$J$44,6,FALSE)*VLOOKUP(AEBYLD2!BT$4,'[1]INTERNAL PARAMETERS-1'!$B$5:$J$44,3,FALSE) + AEBYLD1!BT174*(1-VLOOKUP(AEBYLD2!BT$4,'[1]INTERNAL PARAMETERS-1'!$B$5:$J$44,5,FALSE))*VLOOKUP(AEBYLD2!BT$4,'[1]INTERNAL PARAMETERS-1'!$B$5:$J$44,8,FALSE)*VLOOKUP(AEBYLD2!BT$4,'[1]INTERNAL PARAMETERS-1'!$B$5:$J$44,3,FALSE)</f>
        <v>0</v>
      </c>
      <c r="BU174" s="50">
        <f>AEBYLD1!BU174*VLOOKUP(AEBYLD2!BU$4,'[1]INTERNAL PARAMETERS-1'!$B$5:$J$44,5,FALSE)*VLOOKUP(AEBYLD2!BU$4,'[1]INTERNAL PARAMETERS-1'!$B$5:$J$44,6,FALSE)*VLOOKUP(AEBYLD2!BU$4,'[1]INTERNAL PARAMETERS-1'!$B$5:$J$44,3,FALSE) + AEBYLD1!BU174*(1-VLOOKUP(AEBYLD2!BU$4,'[1]INTERNAL PARAMETERS-1'!$B$5:$J$44,5,FALSE))*VLOOKUP(AEBYLD2!BU$4,'[1]INTERNAL PARAMETERS-1'!$B$5:$J$44,8,FALSE)*VLOOKUP(AEBYLD2!BU$4,'[1]INTERNAL PARAMETERS-1'!$B$5:$J$44,3,FALSE)</f>
        <v>0</v>
      </c>
      <c r="BV174" s="50">
        <f>AEBYLD1!BV174*VLOOKUP(AEBYLD2!BV$4,'[1]INTERNAL PARAMETERS-1'!$B$5:$J$44,5,FALSE)*VLOOKUP(AEBYLD2!BV$4,'[1]INTERNAL PARAMETERS-1'!$B$5:$J$44,6,FALSE)*VLOOKUP(AEBYLD2!BV$4,'[1]INTERNAL PARAMETERS-1'!$B$5:$J$44,3,FALSE) + AEBYLD1!BV174*(1-VLOOKUP(AEBYLD2!BV$4,'[1]INTERNAL PARAMETERS-1'!$B$5:$J$44,5,FALSE))*VLOOKUP(AEBYLD2!BV$4,'[1]INTERNAL PARAMETERS-1'!$B$5:$J$44,8,FALSE)*VLOOKUP(AEBYLD2!BV$4,'[1]INTERNAL PARAMETERS-1'!$B$5:$J$44,3,FALSE)</f>
        <v>0</v>
      </c>
      <c r="BW174" s="50">
        <f>AEBYLD1!BW174*VLOOKUP(AEBYLD2!BW$4,'[1]INTERNAL PARAMETERS-1'!$B$5:$J$44,5,FALSE)*VLOOKUP(AEBYLD2!BW$4,'[1]INTERNAL PARAMETERS-1'!$B$5:$J$44,6,FALSE)*VLOOKUP(AEBYLD2!BW$4,'[1]INTERNAL PARAMETERS-1'!$B$5:$J$44,3,FALSE) + AEBYLD1!BW174*(1-VLOOKUP(AEBYLD2!BW$4,'[1]INTERNAL PARAMETERS-1'!$B$5:$J$44,5,FALSE))*VLOOKUP(AEBYLD2!BW$4,'[1]INTERNAL PARAMETERS-1'!$B$5:$J$44,8,FALSE)*VLOOKUP(AEBYLD2!BW$4,'[1]INTERNAL PARAMETERS-1'!$B$5:$J$44,3,FALSE)</f>
        <v>0</v>
      </c>
      <c r="BX174" s="50">
        <f>AEBYLD1!BX174*VLOOKUP(AEBYLD2!BX$4,'[1]INTERNAL PARAMETERS-1'!$B$5:$J$44,5,FALSE)*VLOOKUP(AEBYLD2!BX$4,'[1]INTERNAL PARAMETERS-1'!$B$5:$J$44,6,FALSE)*VLOOKUP(AEBYLD2!BX$4,'[1]INTERNAL PARAMETERS-1'!$B$5:$J$44,3,FALSE) + AEBYLD1!BX174*(1-VLOOKUP(AEBYLD2!BX$4,'[1]INTERNAL PARAMETERS-1'!$B$5:$J$44,5,FALSE))*VLOOKUP(AEBYLD2!BX$4,'[1]INTERNAL PARAMETERS-1'!$B$5:$J$44,8,FALSE)*VLOOKUP(AEBYLD2!BX$4,'[1]INTERNAL PARAMETERS-1'!$B$5:$J$44,3,FALSE)</f>
        <v>0</v>
      </c>
      <c r="BY174" s="50">
        <f>AEBYLD1!BY174*VLOOKUP(AEBYLD2!BY$4,'[1]INTERNAL PARAMETERS-1'!$B$5:$J$44,5,FALSE)*VLOOKUP(AEBYLD2!BY$4,'[1]INTERNAL PARAMETERS-1'!$B$5:$J$44,6,FALSE)*VLOOKUP(AEBYLD2!BY$4,'[1]INTERNAL PARAMETERS-1'!$B$5:$J$44,3,FALSE) + AEBYLD1!BY174*(1-VLOOKUP(AEBYLD2!BY$4,'[1]INTERNAL PARAMETERS-1'!$B$5:$J$44,5,FALSE))*VLOOKUP(AEBYLD2!BY$4,'[1]INTERNAL PARAMETERS-1'!$B$5:$J$44,8,FALSE)*VLOOKUP(AEBYLD2!BY$4,'[1]INTERNAL PARAMETERS-1'!$B$5:$J$44,3,FALSE)</f>
        <v>0</v>
      </c>
      <c r="BZ174" s="50">
        <f>AEBYLD1!BZ174*VLOOKUP(AEBYLD2!BZ$4,'[1]INTERNAL PARAMETERS-1'!$B$5:$J$44,5,FALSE)*VLOOKUP(AEBYLD2!BZ$4,'[1]INTERNAL PARAMETERS-1'!$B$5:$J$44,6,FALSE)*VLOOKUP(AEBYLD2!BZ$4,'[1]INTERNAL PARAMETERS-1'!$B$5:$J$44,3,FALSE) + AEBYLD1!BZ174*(1-VLOOKUP(AEBYLD2!BZ$4,'[1]INTERNAL PARAMETERS-1'!$B$5:$J$44,5,FALSE))*VLOOKUP(AEBYLD2!BZ$4,'[1]INTERNAL PARAMETERS-1'!$B$5:$J$44,8,FALSE)*VLOOKUP(AEBYLD2!BZ$4,'[1]INTERNAL PARAMETERS-1'!$B$5:$J$44,3,FALSE)</f>
        <v>3.0662763306607403E-4</v>
      </c>
      <c r="CA174" s="50">
        <f>AEBYLD1!CA174*VLOOKUP(AEBYLD2!CA$4,'[1]INTERNAL PARAMETERS-1'!$B$5:$J$44,5,FALSE)*VLOOKUP(AEBYLD2!CA$4,'[1]INTERNAL PARAMETERS-1'!$B$5:$J$44,6,FALSE)*VLOOKUP(AEBYLD2!CA$4,'[1]INTERNAL PARAMETERS-1'!$B$5:$J$44,3,FALSE) + AEBYLD1!CA174*(1-VLOOKUP(AEBYLD2!CA$4,'[1]INTERNAL PARAMETERS-1'!$B$5:$J$44,5,FALSE))*VLOOKUP(AEBYLD2!CA$4,'[1]INTERNAL PARAMETERS-1'!$B$5:$J$44,8,FALSE)*VLOOKUP(AEBYLD2!CA$4,'[1]INTERNAL PARAMETERS-1'!$B$5:$J$44,3,FALSE)</f>
        <v>0</v>
      </c>
      <c r="CB174" s="50">
        <f>AEBYLD1!CB174*VLOOKUP(AEBYLD2!CB$4,'[1]INTERNAL PARAMETERS-1'!$B$5:$J$44,5,FALSE)*VLOOKUP(AEBYLD2!CB$4,'[1]INTERNAL PARAMETERS-1'!$B$5:$J$44,6,FALSE)*VLOOKUP(AEBYLD2!CB$4,'[1]INTERNAL PARAMETERS-1'!$B$5:$J$44,3,FALSE) + AEBYLD1!CB174*(1-VLOOKUP(AEBYLD2!CB$4,'[1]INTERNAL PARAMETERS-1'!$B$5:$J$44,5,FALSE))*VLOOKUP(AEBYLD2!CB$4,'[1]INTERNAL PARAMETERS-1'!$B$5:$J$44,8,FALSE)*VLOOKUP(AEBYLD2!CB$4,'[1]INTERNAL PARAMETERS-1'!$B$5:$J$44,3,FALSE)</f>
        <v>0</v>
      </c>
      <c r="CC174" s="50">
        <f>AEBYLD1!CC174*VLOOKUP(AEBYLD2!CC$4,'[1]INTERNAL PARAMETERS-1'!$B$5:$J$44,5,FALSE)*VLOOKUP(AEBYLD2!CC$4,'[1]INTERNAL PARAMETERS-1'!$B$5:$J$44,6,FALSE)*VLOOKUP(AEBYLD2!CC$4,'[1]INTERNAL PARAMETERS-1'!$B$5:$J$44,3,FALSE) + AEBYLD1!CC174*(1-VLOOKUP(AEBYLD2!CC$4,'[1]INTERNAL PARAMETERS-1'!$B$5:$J$44,5,FALSE))*VLOOKUP(AEBYLD2!CC$4,'[1]INTERNAL PARAMETERS-1'!$B$5:$J$44,8,FALSE)*VLOOKUP(AEBYLD2!CC$4,'[1]INTERNAL PARAMETERS-1'!$B$5:$J$44,3,FALSE)</f>
        <v>1.9803459899709604E-3</v>
      </c>
      <c r="CD174" s="50">
        <f>AEBYLD1!CD174*VLOOKUP(AEBYLD2!CD$4,'[1]INTERNAL PARAMETERS-1'!$B$5:$J$44,5,FALSE)*VLOOKUP(AEBYLD2!CD$4,'[1]INTERNAL PARAMETERS-1'!$B$5:$J$44,6,FALSE)*VLOOKUP(AEBYLD2!CD$4,'[1]INTERNAL PARAMETERS-1'!$B$5:$J$44,3,FALSE) + AEBYLD1!CD174*(1-VLOOKUP(AEBYLD2!CD$4,'[1]INTERNAL PARAMETERS-1'!$B$5:$J$44,5,FALSE))*VLOOKUP(AEBYLD2!CD$4,'[1]INTERNAL PARAMETERS-1'!$B$5:$J$44,8,FALSE)*VLOOKUP(AEBYLD2!CD$4,'[1]INTERNAL PARAMETERS-1'!$B$5:$J$44,3,FALSE)</f>
        <v>2.7629050062672662E-3</v>
      </c>
      <c r="CE174" s="50">
        <f>AEBYLD1!CE174*VLOOKUP(AEBYLD2!CE$4,'[1]INTERNAL PARAMETERS-1'!$B$5:$J$44,5,FALSE)*VLOOKUP(AEBYLD2!CE$4,'[1]INTERNAL PARAMETERS-1'!$B$5:$J$44,6,FALSE)*VLOOKUP(AEBYLD2!CE$4,'[1]INTERNAL PARAMETERS-1'!$B$5:$J$44,3,FALSE) + AEBYLD1!CE174*(1-VLOOKUP(AEBYLD2!CE$4,'[1]INTERNAL PARAMETERS-1'!$B$5:$J$44,5,FALSE))*VLOOKUP(AEBYLD2!CE$4,'[1]INTERNAL PARAMETERS-1'!$B$5:$J$44,8,FALSE)*VLOOKUP(AEBYLD2!CE$4,'[1]INTERNAL PARAMETERS-1'!$B$5:$J$44,3,FALSE)</f>
        <v>6.4046911948134246E-3</v>
      </c>
      <c r="CF174" s="50">
        <f>AEBYLD1!CF174*VLOOKUP(AEBYLD2!CF$4,'[1]INTERNAL PARAMETERS-1'!$B$5:$J$44,5,FALSE)*VLOOKUP(AEBYLD2!CF$4,'[1]INTERNAL PARAMETERS-1'!$B$5:$J$44,6,FALSE)*VLOOKUP(AEBYLD2!CF$4,'[1]INTERNAL PARAMETERS-1'!$B$5:$J$44,3,FALSE) + AEBYLD1!CF174*(1-VLOOKUP(AEBYLD2!CF$4,'[1]INTERNAL PARAMETERS-1'!$B$5:$J$44,5,FALSE))*VLOOKUP(AEBYLD2!CF$4,'[1]INTERNAL PARAMETERS-1'!$B$5:$J$44,8,FALSE)*VLOOKUP(AEBYLD2!CF$4,'[1]INTERNAL PARAMETERS-1'!$B$5:$J$44,3,FALSE)</f>
        <v>5.3148469770774821E-3</v>
      </c>
      <c r="CG174" s="50">
        <f>AEBYLD1!CG174*VLOOKUP(AEBYLD2!CG$4,'[1]INTERNAL PARAMETERS-1'!$B$5:$J$44,5,FALSE)*VLOOKUP(AEBYLD2!CG$4,'[1]INTERNAL PARAMETERS-1'!$B$5:$J$44,6,FALSE)*VLOOKUP(AEBYLD2!CG$4,'[1]INTERNAL PARAMETERS-1'!$B$5:$J$44,3,FALSE) + AEBYLD1!CG174*(1-VLOOKUP(AEBYLD2!CG$4,'[1]INTERNAL PARAMETERS-1'!$B$5:$J$44,5,FALSE))*VLOOKUP(AEBYLD2!CG$4,'[1]INTERNAL PARAMETERS-1'!$B$5:$J$44,8,FALSE)*VLOOKUP(AEBYLD2!CG$4,'[1]INTERNAL PARAMETERS-1'!$B$5:$J$44,3,FALSE)</f>
        <v>1.4089328148753278E-4</v>
      </c>
      <c r="CH174" s="49">
        <f>AEBYLD1!CH174*VLOOKUP(AEBYLD2!CH$4,'[1]INTERNAL PARAMETERS-1'!$B$5:$J$44,5,FALSE)*VLOOKUP(AEBYLD2!CH$4,'[1]INTERNAL PARAMETERS-1'!$B$5:$J$44,6,FALSE)*VLOOKUP(AEBYLD2!CH$4,'[1]INTERNAL PARAMETERS-1'!$B$5:$J$44,3,FALSE) + AEBYLD1!CH174*(1-VLOOKUP(AEBYLD2!CH$4,'[1]INTERNAL PARAMETERS-1'!$B$5:$J$44,5,FALSE))*VLOOKUP(AEBYLD2!CH$4,'[1]INTERNAL PARAMETERS-1'!$B$5:$J$44,8,FALSE)*VLOOKUP(AEBYLD2!CH$4,'[1]INTERNAL PARAMETERS-1'!$B$5:$J$44,3,FALSE)</f>
        <v>0</v>
      </c>
      <c r="CJ174" s="51">
        <f t="shared" si="4"/>
        <v>134.80888241219884</v>
      </c>
      <c r="CK174" s="49">
        <f t="shared" si="5"/>
        <v>2.5143148760123535</v>
      </c>
    </row>
    <row r="175" spans="2:89" x14ac:dyDescent="0.4">
      <c r="B175" s="64" t="s">
        <v>8</v>
      </c>
      <c r="C175" s="63" t="s">
        <v>71</v>
      </c>
      <c r="D175" s="63" t="s">
        <v>80</v>
      </c>
      <c r="E175" s="147">
        <f>AEB!AF175</f>
        <v>214.9835827842372</v>
      </c>
      <c r="F175" s="62">
        <f>'[1]INTERNAL PARAMETERS-1'!M13</f>
        <v>44.225000000000001</v>
      </c>
      <c r="G175" s="51">
        <f>AEBYLD1!G175*VLOOKUP(AEBYLD2!G$4,'[1]INTERNAL PARAMETERS-1'!$B$5:$J$44,5,FALSE)*VLOOKUP(AEBYLD2!G$4,'[1]INTERNAL PARAMETERS-1'!$B$5:$J$44,7,FALSE)*AEBYLD2!$F175 + AEBYLD1!G175*(1-VLOOKUP(AEBYLD2!G$4,'[1]INTERNAL PARAMETERS-1'!$B$5:$J$44,5,FALSE))*VLOOKUP(AEBYLD2!G$4,'[1]INTERNAL PARAMETERS-1'!$B$5:$J$44,9,FALSE)*AEBYLD2!$F175</f>
        <v>32.923550752594664</v>
      </c>
      <c r="H175" s="50">
        <f>AEBYLD1!H175*VLOOKUP(AEBYLD2!H$4,'[1]INTERNAL PARAMETERS-1'!$B$5:$J$44,5,FALSE)*VLOOKUP(AEBYLD2!H$4,'[1]INTERNAL PARAMETERS-1'!$B$5:$J$44,7,FALSE)*AEBYLD2!$F175 + AEBYLD1!H175*(1-VLOOKUP(AEBYLD2!H$4,'[1]INTERNAL PARAMETERS-1'!$B$5:$J$44,5,FALSE))*VLOOKUP(AEBYLD2!H$4,'[1]INTERNAL PARAMETERS-1'!$B$5:$J$44,9,FALSE)*AEBYLD2!$F175</f>
        <v>15.793650066319421</v>
      </c>
      <c r="I175" s="50">
        <f>AEBYLD1!I175*VLOOKUP(AEBYLD2!I$4,'[1]INTERNAL PARAMETERS-1'!$B$5:$J$44,5,FALSE)*VLOOKUP(AEBYLD2!I$4,'[1]INTERNAL PARAMETERS-1'!$B$5:$J$44,7,FALSE)*AEBYLD2!$F175 + AEBYLD1!I175*(1-VLOOKUP(AEBYLD2!I$4,'[1]INTERNAL PARAMETERS-1'!$B$5:$J$44,5,FALSE))*VLOOKUP(AEBYLD2!I$4,'[1]INTERNAL PARAMETERS-1'!$B$5:$J$44,9,FALSE)*AEBYLD2!$F175</f>
        <v>22.553497813364679</v>
      </c>
      <c r="J175" s="50">
        <f>AEBYLD1!J175*VLOOKUP(AEBYLD2!J$4,'[1]INTERNAL PARAMETERS-1'!$B$5:$J$44,5,FALSE)*VLOOKUP(AEBYLD2!J$4,'[1]INTERNAL PARAMETERS-1'!$B$5:$J$44,7,FALSE)*AEBYLD2!$F175 + AEBYLD1!J175*(1-VLOOKUP(AEBYLD2!J$4,'[1]INTERNAL PARAMETERS-1'!$B$5:$J$44,5,FALSE))*VLOOKUP(AEBYLD2!J$4,'[1]INTERNAL PARAMETERS-1'!$B$5:$J$44,9,FALSE)*AEBYLD2!$F175</f>
        <v>0</v>
      </c>
      <c r="K175" s="50">
        <f>AEBYLD1!K175*VLOOKUP(AEBYLD2!K$4,'[1]INTERNAL PARAMETERS-1'!$B$5:$J$44,5,FALSE)*VLOOKUP(AEBYLD2!K$4,'[1]INTERNAL PARAMETERS-1'!$B$5:$J$44,7,FALSE)*AEBYLD2!$F175 + AEBYLD1!K175*(1-VLOOKUP(AEBYLD2!K$4,'[1]INTERNAL PARAMETERS-1'!$B$5:$J$44,5,FALSE))*VLOOKUP(AEBYLD2!K$4,'[1]INTERNAL PARAMETERS-1'!$B$5:$J$44,9,FALSE)*AEBYLD2!$F175</f>
        <v>0.34295991287508559</v>
      </c>
      <c r="L175" s="50">
        <f>AEBYLD1!L175*VLOOKUP(AEBYLD2!L$4,'[1]INTERNAL PARAMETERS-1'!$B$5:$J$44,5,FALSE)*VLOOKUP(AEBYLD2!L$4,'[1]INTERNAL PARAMETERS-1'!$B$5:$J$44,7,FALSE)*AEBYLD2!$F175 + AEBYLD1!L175*(1-VLOOKUP(AEBYLD2!L$4,'[1]INTERNAL PARAMETERS-1'!$B$5:$J$44,5,FALSE))*VLOOKUP(AEBYLD2!L$4,'[1]INTERNAL PARAMETERS-1'!$B$5:$J$44,9,FALSE)*AEBYLD2!$F175</f>
        <v>0</v>
      </c>
      <c r="M175" s="50">
        <f>AEBYLD1!M175*VLOOKUP(AEBYLD2!M$4,'[1]INTERNAL PARAMETERS-1'!$B$5:$J$44,5,FALSE)*VLOOKUP(AEBYLD2!M$4,'[1]INTERNAL PARAMETERS-1'!$B$5:$J$44,7,FALSE)*AEBYLD2!$F175 + AEBYLD1!M175*(1-VLOOKUP(AEBYLD2!M$4,'[1]INTERNAL PARAMETERS-1'!$B$5:$J$44,5,FALSE))*VLOOKUP(AEBYLD2!M$4,'[1]INTERNAL PARAMETERS-1'!$B$5:$J$44,9,FALSE)*AEBYLD2!$F175</f>
        <v>0.61893758321864722</v>
      </c>
      <c r="N175" s="50">
        <f>AEBYLD1!N175*VLOOKUP(AEBYLD2!N$4,'[1]INTERNAL PARAMETERS-1'!$B$5:$J$44,5,FALSE)*VLOOKUP(AEBYLD2!N$4,'[1]INTERNAL PARAMETERS-1'!$B$5:$J$44,7,FALSE)*AEBYLD2!$F175 + AEBYLD1!N175*(1-VLOOKUP(AEBYLD2!N$4,'[1]INTERNAL PARAMETERS-1'!$B$5:$J$44,5,FALSE))*VLOOKUP(AEBYLD2!N$4,'[1]INTERNAL PARAMETERS-1'!$B$5:$J$44,9,FALSE)*AEBYLD2!$F175</f>
        <v>7.4318201845555001E-2</v>
      </c>
      <c r="O175" s="50">
        <f>AEBYLD1!O175*VLOOKUP(AEBYLD2!O$4,'[1]INTERNAL PARAMETERS-1'!$B$5:$J$44,5,FALSE)*VLOOKUP(AEBYLD2!O$4,'[1]INTERNAL PARAMETERS-1'!$B$5:$J$44,7,FALSE)*AEBYLD2!$F175 + AEBYLD1!O175*(1-VLOOKUP(AEBYLD2!O$4,'[1]INTERNAL PARAMETERS-1'!$B$5:$J$44,5,FALSE))*VLOOKUP(AEBYLD2!O$4,'[1]INTERNAL PARAMETERS-1'!$B$5:$J$44,9,FALSE)*AEBYLD2!$F175</f>
        <v>0</v>
      </c>
      <c r="P175" s="50">
        <f>AEBYLD1!P175*VLOOKUP(AEBYLD2!P$4,'[1]INTERNAL PARAMETERS-1'!$B$5:$J$44,5,FALSE)*VLOOKUP(AEBYLD2!P$4,'[1]INTERNAL PARAMETERS-1'!$B$5:$J$44,7,FALSE)*AEBYLD2!$F175 + AEBYLD1!P175*(1-VLOOKUP(AEBYLD2!P$4,'[1]INTERNAL PARAMETERS-1'!$B$5:$J$44,5,FALSE))*VLOOKUP(AEBYLD2!P$4,'[1]INTERNAL PARAMETERS-1'!$B$5:$J$44,9,FALSE)*AEBYLD2!$F175</f>
        <v>0</v>
      </c>
      <c r="Q175" s="50">
        <f>AEBYLD1!Q175*VLOOKUP(AEBYLD2!Q$4,'[1]INTERNAL PARAMETERS-1'!$B$5:$J$44,5,FALSE)*VLOOKUP(AEBYLD2!Q$4,'[1]INTERNAL PARAMETERS-1'!$B$5:$J$44,7,FALSE)*AEBYLD2!$F175 + AEBYLD1!Q175*(1-VLOOKUP(AEBYLD2!Q$4,'[1]INTERNAL PARAMETERS-1'!$B$5:$J$44,5,FALSE))*VLOOKUP(AEBYLD2!Q$4,'[1]INTERNAL PARAMETERS-1'!$B$5:$J$44,9,FALSE)*AEBYLD2!$F175</f>
        <v>0</v>
      </c>
      <c r="R175" s="50">
        <f>AEBYLD1!R175*VLOOKUP(AEBYLD2!R$4,'[1]INTERNAL PARAMETERS-1'!$B$5:$J$44,5,FALSE)*VLOOKUP(AEBYLD2!R$4,'[1]INTERNAL PARAMETERS-1'!$B$5:$J$44,7,FALSE)*AEBYLD2!$F175 + AEBYLD1!R175*(1-VLOOKUP(AEBYLD2!R$4,'[1]INTERNAL PARAMETERS-1'!$B$5:$J$44,5,FALSE))*VLOOKUP(AEBYLD2!R$4,'[1]INTERNAL PARAMETERS-1'!$B$5:$J$44,9,FALSE)*AEBYLD2!$F175</f>
        <v>4.0647100785195331E-2</v>
      </c>
      <c r="S175" s="50">
        <f>AEBYLD1!S175*VLOOKUP(AEBYLD2!S$4,'[1]INTERNAL PARAMETERS-1'!$B$5:$J$44,5,FALSE)*VLOOKUP(AEBYLD2!S$4,'[1]INTERNAL PARAMETERS-1'!$B$5:$J$44,7,FALSE)*AEBYLD2!$F175 + AEBYLD1!S175*(1-VLOOKUP(AEBYLD2!S$4,'[1]INTERNAL PARAMETERS-1'!$B$5:$J$44,5,FALSE))*VLOOKUP(AEBYLD2!S$4,'[1]INTERNAL PARAMETERS-1'!$B$5:$J$44,9,FALSE)*AEBYLD2!$F175</f>
        <v>3.7075128416498284</v>
      </c>
      <c r="T175" s="50">
        <f>AEBYLD1!T175*VLOOKUP(AEBYLD2!T$4,'[1]INTERNAL PARAMETERS-1'!$B$5:$J$44,5,FALSE)*VLOOKUP(AEBYLD2!T$4,'[1]INTERNAL PARAMETERS-1'!$B$5:$J$44,7,FALSE)*AEBYLD2!$F175 + AEBYLD1!T175*(1-VLOOKUP(AEBYLD2!T$4,'[1]INTERNAL PARAMETERS-1'!$B$5:$J$44,5,FALSE))*VLOOKUP(AEBYLD2!T$4,'[1]INTERNAL PARAMETERS-1'!$B$5:$J$44,9,FALSE)*AEBYLD2!$F175</f>
        <v>0.9146738594542787</v>
      </c>
      <c r="U175" s="50">
        <f>AEBYLD1!U175*VLOOKUP(AEBYLD2!U$4,'[1]INTERNAL PARAMETERS-1'!$B$5:$J$44,5,FALSE)*VLOOKUP(AEBYLD2!U$4,'[1]INTERNAL PARAMETERS-1'!$B$5:$J$44,7,FALSE)*AEBYLD2!$F175 + AEBYLD1!U175*(1-VLOOKUP(AEBYLD2!U$4,'[1]INTERNAL PARAMETERS-1'!$B$5:$J$44,5,FALSE))*VLOOKUP(AEBYLD2!U$4,'[1]INTERNAL PARAMETERS-1'!$B$5:$J$44,9,FALSE)*AEBYLD2!$F175</f>
        <v>0.57422624773737974</v>
      </c>
      <c r="V175" s="50">
        <f>AEBYLD1!V175*VLOOKUP(AEBYLD2!V$4,'[1]INTERNAL PARAMETERS-1'!$B$5:$J$44,5,FALSE)*VLOOKUP(AEBYLD2!V$4,'[1]INTERNAL PARAMETERS-1'!$B$5:$J$44,7,FALSE)*AEBYLD2!$F175 + AEBYLD1!V175*(1-VLOOKUP(AEBYLD2!V$4,'[1]INTERNAL PARAMETERS-1'!$B$5:$J$44,5,FALSE))*VLOOKUP(AEBYLD2!V$4,'[1]INTERNAL PARAMETERS-1'!$B$5:$J$44,9,FALSE)*AEBYLD2!$F175</f>
        <v>2.0023971504962956</v>
      </c>
      <c r="W175" s="50">
        <f>AEBYLD1!W175*VLOOKUP(AEBYLD2!W$4,'[1]INTERNAL PARAMETERS-1'!$B$5:$J$44,5,FALSE)*VLOOKUP(AEBYLD2!W$4,'[1]INTERNAL PARAMETERS-1'!$B$5:$J$44,7,FALSE)*AEBYLD2!$F175 + AEBYLD1!W175*(1-VLOOKUP(AEBYLD2!W$4,'[1]INTERNAL PARAMETERS-1'!$B$5:$J$44,5,FALSE))*VLOOKUP(AEBYLD2!W$4,'[1]INTERNAL PARAMETERS-1'!$B$5:$J$44,9,FALSE)*AEBYLD2!$F175</f>
        <v>0</v>
      </c>
      <c r="X175" s="50">
        <f>AEBYLD1!X175*VLOOKUP(AEBYLD2!X$4,'[1]INTERNAL PARAMETERS-1'!$B$5:$J$44,5,FALSE)*VLOOKUP(AEBYLD2!X$4,'[1]INTERNAL PARAMETERS-1'!$B$5:$J$44,7,FALSE)*AEBYLD2!$F175 + AEBYLD1!X175*(1-VLOOKUP(AEBYLD2!X$4,'[1]INTERNAL PARAMETERS-1'!$B$5:$J$44,5,FALSE))*VLOOKUP(AEBYLD2!X$4,'[1]INTERNAL PARAMETERS-1'!$B$5:$J$44,9,FALSE)*AEBYLD2!$F175</f>
        <v>0</v>
      </c>
      <c r="Y175" s="50">
        <f>AEBYLD1!Y175*VLOOKUP(AEBYLD2!Y$4,'[1]INTERNAL PARAMETERS-1'!$B$5:$J$44,5,FALSE)*VLOOKUP(AEBYLD2!Y$4,'[1]INTERNAL PARAMETERS-1'!$B$5:$J$44,7,FALSE)*AEBYLD2!$F175 + AEBYLD1!Y175*(1-VLOOKUP(AEBYLD2!Y$4,'[1]INTERNAL PARAMETERS-1'!$B$5:$J$44,5,FALSE))*VLOOKUP(AEBYLD2!Y$4,'[1]INTERNAL PARAMETERS-1'!$B$5:$J$44,9,FALSE)*AEBYLD2!$F175</f>
        <v>0</v>
      </c>
      <c r="Z175" s="50">
        <f>AEBYLD1!Z175*VLOOKUP(AEBYLD2!Z$4,'[1]INTERNAL PARAMETERS-1'!$B$5:$J$44,5,FALSE)*VLOOKUP(AEBYLD2!Z$4,'[1]INTERNAL PARAMETERS-1'!$B$5:$J$44,7,FALSE)*AEBYLD2!$F175 + AEBYLD1!Z175*(1-VLOOKUP(AEBYLD2!Z$4,'[1]INTERNAL PARAMETERS-1'!$B$5:$J$44,5,FALSE))*VLOOKUP(AEBYLD2!Z$4,'[1]INTERNAL PARAMETERS-1'!$B$5:$J$44,9,FALSE)*AEBYLD2!$F175</f>
        <v>0</v>
      </c>
      <c r="AA175" s="50">
        <f>AEBYLD1!AA175*VLOOKUP(AEBYLD2!AA$4,'[1]INTERNAL PARAMETERS-1'!$B$5:$J$44,5,FALSE)*VLOOKUP(AEBYLD2!AA$4,'[1]INTERNAL PARAMETERS-1'!$B$5:$J$44,7,FALSE)*AEBYLD2!$F175 + AEBYLD1!AA175*(1-VLOOKUP(AEBYLD2!AA$4,'[1]INTERNAL PARAMETERS-1'!$B$5:$J$44,5,FALSE))*VLOOKUP(AEBYLD2!AA$4,'[1]INTERNAL PARAMETERS-1'!$B$5:$J$44,9,FALSE)*AEBYLD2!$F175</f>
        <v>0</v>
      </c>
      <c r="AB175" s="50">
        <f>AEBYLD1!AB175*VLOOKUP(AEBYLD2!AB$4,'[1]INTERNAL PARAMETERS-1'!$B$5:$J$44,5,FALSE)*VLOOKUP(AEBYLD2!AB$4,'[1]INTERNAL PARAMETERS-1'!$B$5:$J$44,7,FALSE)*AEBYLD2!$F175 + AEBYLD1!AB175*(1-VLOOKUP(AEBYLD2!AB$4,'[1]INTERNAL PARAMETERS-1'!$B$5:$J$44,5,FALSE))*VLOOKUP(AEBYLD2!AB$4,'[1]INTERNAL PARAMETERS-1'!$B$5:$J$44,9,FALSE)*AEBYLD2!$F175</f>
        <v>0</v>
      </c>
      <c r="AC175" s="50">
        <f>AEBYLD1!AC175*VLOOKUP(AEBYLD2!AC$4,'[1]INTERNAL PARAMETERS-1'!$B$5:$J$44,5,FALSE)*VLOOKUP(AEBYLD2!AC$4,'[1]INTERNAL PARAMETERS-1'!$B$5:$J$44,7,FALSE)*AEBYLD2!$F175 + AEBYLD1!AC175*(1-VLOOKUP(AEBYLD2!AC$4,'[1]INTERNAL PARAMETERS-1'!$B$5:$J$44,5,FALSE))*VLOOKUP(AEBYLD2!AC$4,'[1]INTERNAL PARAMETERS-1'!$B$5:$J$44,9,FALSE)*AEBYLD2!$F175</f>
        <v>0</v>
      </c>
      <c r="AD175" s="50">
        <f>AEBYLD1!AD175*VLOOKUP(AEBYLD2!AD$4,'[1]INTERNAL PARAMETERS-1'!$B$5:$J$44,5,FALSE)*VLOOKUP(AEBYLD2!AD$4,'[1]INTERNAL PARAMETERS-1'!$B$5:$J$44,7,FALSE)*AEBYLD2!$F175 + AEBYLD1!AD175*(1-VLOOKUP(AEBYLD2!AD$4,'[1]INTERNAL PARAMETERS-1'!$B$5:$J$44,5,FALSE))*VLOOKUP(AEBYLD2!AD$4,'[1]INTERNAL PARAMETERS-1'!$B$5:$J$44,9,FALSE)*AEBYLD2!$F175</f>
        <v>0</v>
      </c>
      <c r="AE175" s="50">
        <f>AEBYLD1!AE175*VLOOKUP(AEBYLD2!AE$4,'[1]INTERNAL PARAMETERS-1'!$B$5:$J$44,5,FALSE)*VLOOKUP(AEBYLD2!AE$4,'[1]INTERNAL PARAMETERS-1'!$B$5:$J$44,7,FALSE)*AEBYLD2!$F175 + AEBYLD1!AE175*(1-VLOOKUP(AEBYLD2!AE$4,'[1]INTERNAL PARAMETERS-1'!$B$5:$J$44,5,FALSE))*VLOOKUP(AEBYLD2!AE$4,'[1]INTERNAL PARAMETERS-1'!$B$5:$J$44,9,FALSE)*AEBYLD2!$F175</f>
        <v>0</v>
      </c>
      <c r="AF175" s="50">
        <f>AEBYLD1!AF175*VLOOKUP(AEBYLD2!AF$4,'[1]INTERNAL PARAMETERS-1'!$B$5:$J$44,5,FALSE)*VLOOKUP(AEBYLD2!AF$4,'[1]INTERNAL PARAMETERS-1'!$B$5:$J$44,7,FALSE)*AEBYLD2!$F175 + AEBYLD1!AF175*(1-VLOOKUP(AEBYLD2!AF$4,'[1]INTERNAL PARAMETERS-1'!$B$5:$J$44,5,FALSE))*VLOOKUP(AEBYLD2!AF$4,'[1]INTERNAL PARAMETERS-1'!$B$5:$J$44,9,FALSE)*AEBYLD2!$F175</f>
        <v>0</v>
      </c>
      <c r="AG175" s="50">
        <f>AEBYLD1!AG175*VLOOKUP(AEBYLD2!AG$4,'[1]INTERNAL PARAMETERS-1'!$B$5:$J$44,5,FALSE)*VLOOKUP(AEBYLD2!AG$4,'[1]INTERNAL PARAMETERS-1'!$B$5:$J$44,7,FALSE)*AEBYLD2!$F175 + AEBYLD1!AG175*(1-VLOOKUP(AEBYLD2!AG$4,'[1]INTERNAL PARAMETERS-1'!$B$5:$J$44,5,FALSE))*VLOOKUP(AEBYLD2!AG$4,'[1]INTERNAL PARAMETERS-1'!$B$5:$J$44,9,FALSE)*AEBYLD2!$F175</f>
        <v>0</v>
      </c>
      <c r="AH175" s="50">
        <f>AEBYLD1!AH175*VLOOKUP(AEBYLD2!AH$4,'[1]INTERNAL PARAMETERS-1'!$B$5:$J$44,5,FALSE)*VLOOKUP(AEBYLD2!AH$4,'[1]INTERNAL PARAMETERS-1'!$B$5:$J$44,7,FALSE)*AEBYLD2!$F175 + AEBYLD1!AH175*(1-VLOOKUP(AEBYLD2!AH$4,'[1]INTERNAL PARAMETERS-1'!$B$5:$J$44,5,FALSE))*VLOOKUP(AEBYLD2!AH$4,'[1]INTERNAL PARAMETERS-1'!$B$5:$J$44,9,FALSE)*AEBYLD2!$F175</f>
        <v>2.7944881789821789E-2</v>
      </c>
      <c r="AI175" s="50">
        <f>AEBYLD1!AI175*VLOOKUP(AEBYLD2!AI$4,'[1]INTERNAL PARAMETERS-1'!$B$5:$J$44,5,FALSE)*VLOOKUP(AEBYLD2!AI$4,'[1]INTERNAL PARAMETERS-1'!$B$5:$J$44,7,FALSE)*AEBYLD2!$F175 + AEBYLD1!AI175*(1-VLOOKUP(AEBYLD2!AI$4,'[1]INTERNAL PARAMETERS-1'!$B$5:$J$44,5,FALSE))*VLOOKUP(AEBYLD2!AI$4,'[1]INTERNAL PARAMETERS-1'!$B$5:$J$44,9,FALSE)*AEBYLD2!$F175</f>
        <v>1.2702218995373542E-2</v>
      </c>
      <c r="AJ175" s="50">
        <f>AEBYLD1!AJ175*VLOOKUP(AEBYLD2!AJ$4,'[1]INTERNAL PARAMETERS-1'!$B$5:$J$44,5,FALSE)*VLOOKUP(AEBYLD2!AJ$4,'[1]INTERNAL PARAMETERS-1'!$B$5:$J$44,7,FALSE)*AEBYLD2!$F175 + AEBYLD1!AJ175*(1-VLOOKUP(AEBYLD2!AJ$4,'[1]INTERNAL PARAMETERS-1'!$B$5:$J$44,5,FALSE))*VLOOKUP(AEBYLD2!AJ$4,'[1]INTERNAL PARAMETERS-1'!$B$5:$J$44,9,FALSE)*AEBYLD2!$F175</f>
        <v>0.29726900432264058</v>
      </c>
      <c r="AK175" s="50">
        <f>AEBYLD1!AK175*VLOOKUP(AEBYLD2!AK$4,'[1]INTERNAL PARAMETERS-1'!$B$5:$J$44,5,FALSE)*VLOOKUP(AEBYLD2!AK$4,'[1]INTERNAL PARAMETERS-1'!$B$5:$J$44,7,FALSE)*AEBYLD2!$F175 + AEBYLD1!AK175*(1-VLOOKUP(AEBYLD2!AK$4,'[1]INTERNAL PARAMETERS-1'!$B$5:$J$44,5,FALSE))*VLOOKUP(AEBYLD2!AK$4,'[1]INTERNAL PARAMETERS-1'!$B$5:$J$44,9,FALSE)*AEBYLD2!$F175</f>
        <v>0</v>
      </c>
      <c r="AL175" s="50">
        <f>AEBYLD1!AL175*VLOOKUP(AEBYLD2!AL$4,'[1]INTERNAL PARAMETERS-1'!$B$5:$J$44,5,FALSE)*VLOOKUP(AEBYLD2!AL$4,'[1]INTERNAL PARAMETERS-1'!$B$5:$J$44,7,FALSE)*AEBYLD2!$F175 + AEBYLD1!AL175*(1-VLOOKUP(AEBYLD2!AL$4,'[1]INTERNAL PARAMETERS-1'!$B$5:$J$44,5,FALSE))*VLOOKUP(AEBYLD2!AL$4,'[1]INTERNAL PARAMETERS-1'!$B$5:$J$44,9,FALSE)*AEBYLD2!$F175</f>
        <v>0</v>
      </c>
      <c r="AM175" s="50">
        <f>AEBYLD1!AM175*VLOOKUP(AEBYLD2!AM$4,'[1]INTERNAL PARAMETERS-1'!$B$5:$J$44,5,FALSE)*VLOOKUP(AEBYLD2!AM$4,'[1]INTERNAL PARAMETERS-1'!$B$5:$J$44,7,FALSE)*AEBYLD2!$F175 + AEBYLD1!AM175*(1-VLOOKUP(AEBYLD2!AM$4,'[1]INTERNAL PARAMETERS-1'!$B$5:$J$44,5,FALSE))*VLOOKUP(AEBYLD2!AM$4,'[1]INTERNAL PARAMETERS-1'!$B$5:$J$44,9,FALSE)*AEBYLD2!$F175</f>
        <v>0</v>
      </c>
      <c r="AN175" s="50">
        <f>AEBYLD1!AN175*VLOOKUP(AEBYLD2!AN$4,'[1]INTERNAL PARAMETERS-1'!$B$5:$J$44,5,FALSE)*VLOOKUP(AEBYLD2!AN$4,'[1]INTERNAL PARAMETERS-1'!$B$5:$J$44,7,FALSE)*AEBYLD2!$F175 + AEBYLD1!AN175*(1-VLOOKUP(AEBYLD2!AN$4,'[1]INTERNAL PARAMETERS-1'!$B$5:$J$44,5,FALSE))*VLOOKUP(AEBYLD2!AN$4,'[1]INTERNAL PARAMETERS-1'!$B$5:$J$44,9,FALSE)*AEBYLD2!$F175</f>
        <v>0</v>
      </c>
      <c r="AO175" s="50">
        <f>AEBYLD1!AO175*VLOOKUP(AEBYLD2!AO$4,'[1]INTERNAL PARAMETERS-1'!$B$5:$J$44,5,FALSE)*VLOOKUP(AEBYLD2!AO$4,'[1]INTERNAL PARAMETERS-1'!$B$5:$J$44,7,FALSE)*AEBYLD2!$F175 + AEBYLD1!AO175*(1-VLOOKUP(AEBYLD2!AO$4,'[1]INTERNAL PARAMETERS-1'!$B$5:$J$44,5,FALSE))*VLOOKUP(AEBYLD2!AO$4,'[1]INTERNAL PARAMETERS-1'!$B$5:$J$44,9,FALSE)*AEBYLD2!$F175</f>
        <v>0</v>
      </c>
      <c r="AP175" s="50">
        <f>AEBYLD1!AP175*VLOOKUP(AEBYLD2!AP$4,'[1]INTERNAL PARAMETERS-1'!$B$5:$J$44,5,FALSE)*VLOOKUP(AEBYLD2!AP$4,'[1]INTERNAL PARAMETERS-1'!$B$5:$J$44,7,FALSE)*AEBYLD2!$F175 + AEBYLD1!AP175*(1-VLOOKUP(AEBYLD2!AP$4,'[1]INTERNAL PARAMETERS-1'!$B$5:$J$44,5,FALSE))*VLOOKUP(AEBYLD2!AP$4,'[1]INTERNAL PARAMETERS-1'!$B$5:$J$44,9,FALSE)*AEBYLD2!$F175</f>
        <v>0</v>
      </c>
      <c r="AQ175" s="50">
        <f>AEBYLD1!AQ175*VLOOKUP(AEBYLD2!AQ$4,'[1]INTERNAL PARAMETERS-1'!$B$5:$J$44,5,FALSE)*VLOOKUP(AEBYLD2!AQ$4,'[1]INTERNAL PARAMETERS-1'!$B$5:$J$44,7,FALSE)*AEBYLD2!$F175 + AEBYLD1!AQ175*(1-VLOOKUP(AEBYLD2!AQ$4,'[1]INTERNAL PARAMETERS-1'!$B$5:$J$44,5,FALSE))*VLOOKUP(AEBYLD2!AQ$4,'[1]INTERNAL PARAMETERS-1'!$B$5:$J$44,9,FALSE)*AEBYLD2!$F175</f>
        <v>0</v>
      </c>
      <c r="AR175" s="50">
        <f>AEBYLD1!AR175*VLOOKUP(AEBYLD2!AR$4,'[1]INTERNAL PARAMETERS-1'!$B$5:$J$44,5,FALSE)*VLOOKUP(AEBYLD2!AR$4,'[1]INTERNAL PARAMETERS-1'!$B$5:$J$44,7,FALSE)*AEBYLD2!$F175 + AEBYLD1!AR175*(1-VLOOKUP(AEBYLD2!AR$4,'[1]INTERNAL PARAMETERS-1'!$B$5:$J$44,5,FALSE))*VLOOKUP(AEBYLD2!AR$4,'[1]INTERNAL PARAMETERS-1'!$B$5:$J$44,9,FALSE)*AEBYLD2!$F175</f>
        <v>0</v>
      </c>
      <c r="AS175" s="50">
        <f>AEBYLD1!AS175*VLOOKUP(AEBYLD2!AS$4,'[1]INTERNAL PARAMETERS-1'!$B$5:$J$44,5,FALSE)*VLOOKUP(AEBYLD2!AS$4,'[1]INTERNAL PARAMETERS-1'!$B$5:$J$44,7,FALSE)*AEBYLD2!$F175 + AEBYLD1!AS175*(1-VLOOKUP(AEBYLD2!AS$4,'[1]INTERNAL PARAMETERS-1'!$B$5:$J$44,5,FALSE))*VLOOKUP(AEBYLD2!AS$4,'[1]INTERNAL PARAMETERS-1'!$B$5:$J$44,9,FALSE)*AEBYLD2!$F175</f>
        <v>0</v>
      </c>
      <c r="AT175" s="49">
        <f>AEBYLD1!AT175*VLOOKUP(AEBYLD2!AT$4,'[1]INTERNAL PARAMETERS-1'!$B$5:$J$44,5,FALSE)*VLOOKUP(AEBYLD2!AT$4,'[1]INTERNAL PARAMETERS-1'!$B$5:$J$44,7,FALSE)*AEBYLD2!$F175 + AEBYLD1!AT175*(1-VLOOKUP(AEBYLD2!AT$4,'[1]INTERNAL PARAMETERS-1'!$B$5:$J$44,5,FALSE))*VLOOKUP(AEBYLD2!AT$4,'[1]INTERNAL PARAMETERS-1'!$B$5:$J$44,9,FALSE)*AEBYLD2!$F175</f>
        <v>0</v>
      </c>
      <c r="AU175" s="51">
        <f>AEBYLD1!AU175*VLOOKUP(AEBYLD2!AU$4,'[1]INTERNAL PARAMETERS-1'!$B$5:$J$44,5,FALSE)*VLOOKUP(AEBYLD2!AU$4,'[1]INTERNAL PARAMETERS-1'!$B$5:$J$44,6,FALSE)*VLOOKUP(AEBYLD2!AU$4,'[1]INTERNAL PARAMETERS-1'!$B$5:$J$44,3,FALSE) + AEBYLD1!AU175*(1-VLOOKUP(AEBYLD2!AU$4,'[1]INTERNAL PARAMETERS-1'!$B$5:$J$44,5,FALSE))*VLOOKUP(AEBYLD2!AU$4,'[1]INTERNAL PARAMETERS-1'!$B$5:$J$44,8,FALSE)*VLOOKUP(AEBYLD2!AU$4,'[1]INTERNAL PARAMETERS-1'!$B$5:$J$44,3,FALSE)</f>
        <v>0</v>
      </c>
      <c r="AV175" s="50">
        <f>AEBYLD1!AV175*VLOOKUP(AEBYLD2!AV$4,'[1]INTERNAL PARAMETERS-1'!$B$5:$J$44,5,FALSE)*VLOOKUP(AEBYLD2!AV$4,'[1]INTERNAL PARAMETERS-1'!$B$5:$J$44,6,FALSE)*VLOOKUP(AEBYLD2!AV$4,'[1]INTERNAL PARAMETERS-1'!$B$5:$J$44,3,FALSE) + AEBYLD1!AV175*(1-VLOOKUP(AEBYLD2!AV$4,'[1]INTERNAL PARAMETERS-1'!$B$5:$J$44,5,FALSE))*VLOOKUP(AEBYLD2!AV$4,'[1]INTERNAL PARAMETERS-1'!$B$5:$J$44,8,FALSE)*VLOOKUP(AEBYLD2!AV$4,'[1]INTERNAL PARAMETERS-1'!$B$5:$J$44,3,FALSE)</f>
        <v>0</v>
      </c>
      <c r="AW175" s="50">
        <f>AEBYLD1!AW175*VLOOKUP(AEBYLD2!AW$4,'[1]INTERNAL PARAMETERS-1'!$B$5:$J$44,5,FALSE)*VLOOKUP(AEBYLD2!AW$4,'[1]INTERNAL PARAMETERS-1'!$B$5:$J$44,6,FALSE)*VLOOKUP(AEBYLD2!AW$4,'[1]INTERNAL PARAMETERS-1'!$B$5:$J$44,3,FALSE) + AEBYLD1!AW175*(1-VLOOKUP(AEBYLD2!AW$4,'[1]INTERNAL PARAMETERS-1'!$B$5:$J$44,5,FALSE))*VLOOKUP(AEBYLD2!AW$4,'[1]INTERNAL PARAMETERS-1'!$B$5:$J$44,8,FALSE)*VLOOKUP(AEBYLD2!AW$4,'[1]INTERNAL PARAMETERS-1'!$B$5:$J$44,3,FALSE)</f>
        <v>0.60211204973519372</v>
      </c>
      <c r="AX175" s="50">
        <f>AEBYLD1!AX175*VLOOKUP(AEBYLD2!AX$4,'[1]INTERNAL PARAMETERS-1'!$B$5:$J$44,5,FALSE)*VLOOKUP(AEBYLD2!AX$4,'[1]INTERNAL PARAMETERS-1'!$B$5:$J$44,6,FALSE)*VLOOKUP(AEBYLD2!AX$4,'[1]INTERNAL PARAMETERS-1'!$B$5:$J$44,3,FALSE) + AEBYLD1!AX175*(1-VLOOKUP(AEBYLD2!AX$4,'[1]INTERNAL PARAMETERS-1'!$B$5:$J$44,5,FALSE))*VLOOKUP(AEBYLD2!AX$4,'[1]INTERNAL PARAMETERS-1'!$B$5:$J$44,8,FALSE)*VLOOKUP(AEBYLD2!AX$4,'[1]INTERNAL PARAMETERS-1'!$B$5:$J$44,3,FALSE)</f>
        <v>0</v>
      </c>
      <c r="AY175" s="50">
        <f>AEBYLD1!AY175*VLOOKUP(AEBYLD2!AY$4,'[1]INTERNAL PARAMETERS-1'!$B$5:$J$44,5,FALSE)*VLOOKUP(AEBYLD2!AY$4,'[1]INTERNAL PARAMETERS-1'!$B$5:$J$44,6,FALSE)*VLOOKUP(AEBYLD2!AY$4,'[1]INTERNAL PARAMETERS-1'!$B$5:$J$44,3,FALSE) + AEBYLD1!AY175*(1-VLOOKUP(AEBYLD2!AY$4,'[1]INTERNAL PARAMETERS-1'!$B$5:$J$44,5,FALSE))*VLOOKUP(AEBYLD2!AY$4,'[1]INTERNAL PARAMETERS-1'!$B$5:$J$44,8,FALSE)*VLOOKUP(AEBYLD2!AY$4,'[1]INTERNAL PARAMETERS-1'!$B$5:$J$44,3,FALSE)</f>
        <v>0</v>
      </c>
      <c r="AZ175" s="50">
        <f>AEBYLD1!AZ175*VLOOKUP(AEBYLD2!AZ$4,'[1]INTERNAL PARAMETERS-1'!$B$5:$J$44,5,FALSE)*VLOOKUP(AEBYLD2!AZ$4,'[1]INTERNAL PARAMETERS-1'!$B$5:$J$44,6,FALSE)*VLOOKUP(AEBYLD2!AZ$4,'[1]INTERNAL PARAMETERS-1'!$B$5:$J$44,3,FALSE) + AEBYLD1!AZ175*(1-VLOOKUP(AEBYLD2!AZ$4,'[1]INTERNAL PARAMETERS-1'!$B$5:$J$44,5,FALSE))*VLOOKUP(AEBYLD2!AZ$4,'[1]INTERNAL PARAMETERS-1'!$B$5:$J$44,8,FALSE)*VLOOKUP(AEBYLD2!AZ$4,'[1]INTERNAL PARAMETERS-1'!$B$5:$J$44,3,FALSE)</f>
        <v>0</v>
      </c>
      <c r="BA175" s="50">
        <f>AEBYLD1!BA175*VLOOKUP(AEBYLD2!BA$4,'[1]INTERNAL PARAMETERS-1'!$B$5:$J$44,5,FALSE)*VLOOKUP(AEBYLD2!BA$4,'[1]INTERNAL PARAMETERS-1'!$B$5:$J$44,6,FALSE)*VLOOKUP(AEBYLD2!BA$4,'[1]INTERNAL PARAMETERS-1'!$B$5:$J$44,3,FALSE) + AEBYLD1!BA175*(1-VLOOKUP(AEBYLD2!BA$4,'[1]INTERNAL PARAMETERS-1'!$B$5:$J$44,5,FALSE))*VLOOKUP(AEBYLD2!BA$4,'[1]INTERNAL PARAMETERS-1'!$B$5:$J$44,8,FALSE)*VLOOKUP(AEBYLD2!BA$4,'[1]INTERNAL PARAMETERS-1'!$B$5:$J$44,3,FALSE)</f>
        <v>0.16515977328617457</v>
      </c>
      <c r="BB175" s="50">
        <f>AEBYLD1!BB175*VLOOKUP(AEBYLD2!BB$4,'[1]INTERNAL PARAMETERS-1'!$B$5:$J$44,5,FALSE)*VLOOKUP(AEBYLD2!BB$4,'[1]INTERNAL PARAMETERS-1'!$B$5:$J$44,6,FALSE)*VLOOKUP(AEBYLD2!BB$4,'[1]INTERNAL PARAMETERS-1'!$B$5:$J$44,3,FALSE) + AEBYLD1!BB175*(1-VLOOKUP(AEBYLD2!BB$4,'[1]INTERNAL PARAMETERS-1'!$B$5:$J$44,5,FALSE))*VLOOKUP(AEBYLD2!BB$4,'[1]INTERNAL PARAMETERS-1'!$B$5:$J$44,8,FALSE)*VLOOKUP(AEBYLD2!BB$4,'[1]INTERNAL PARAMETERS-1'!$B$5:$J$44,3,FALSE)</f>
        <v>9.8972349143993527E-2</v>
      </c>
      <c r="BC175" s="50">
        <f>AEBYLD1!BC175*VLOOKUP(AEBYLD2!BC$4,'[1]INTERNAL PARAMETERS-1'!$B$5:$J$44,5,FALSE)*VLOOKUP(AEBYLD2!BC$4,'[1]INTERNAL PARAMETERS-1'!$B$5:$J$44,6,FALSE)*VLOOKUP(AEBYLD2!BC$4,'[1]INTERNAL PARAMETERS-1'!$B$5:$J$44,3,FALSE) + AEBYLD1!BC175*(1-VLOOKUP(AEBYLD2!BC$4,'[1]INTERNAL PARAMETERS-1'!$B$5:$J$44,5,FALSE))*VLOOKUP(AEBYLD2!BC$4,'[1]INTERNAL PARAMETERS-1'!$B$5:$J$44,8,FALSE)*VLOOKUP(AEBYLD2!BC$4,'[1]INTERNAL PARAMETERS-1'!$B$5:$J$44,3,FALSE)</f>
        <v>0.19432236289603702</v>
      </c>
      <c r="BD175" s="50">
        <f>AEBYLD1!BD175*VLOOKUP(AEBYLD2!BD$4,'[1]INTERNAL PARAMETERS-1'!$B$5:$J$44,5,FALSE)*VLOOKUP(AEBYLD2!BD$4,'[1]INTERNAL PARAMETERS-1'!$B$5:$J$44,6,FALSE)*VLOOKUP(AEBYLD2!BD$4,'[1]INTERNAL PARAMETERS-1'!$B$5:$J$44,3,FALSE) + AEBYLD1!BD175*(1-VLOOKUP(AEBYLD2!BD$4,'[1]INTERNAL PARAMETERS-1'!$B$5:$J$44,5,FALSE))*VLOOKUP(AEBYLD2!BD$4,'[1]INTERNAL PARAMETERS-1'!$B$5:$J$44,8,FALSE)*VLOOKUP(AEBYLD2!BD$4,'[1]INTERNAL PARAMETERS-1'!$B$5:$J$44,3,FALSE)</f>
        <v>8.5465939771480398E-2</v>
      </c>
      <c r="BE175" s="50">
        <f>AEBYLD1!BE175*VLOOKUP(AEBYLD2!BE$4,'[1]INTERNAL PARAMETERS-1'!$B$5:$J$44,5,FALSE)*VLOOKUP(AEBYLD2!BE$4,'[1]INTERNAL PARAMETERS-1'!$B$5:$J$44,6,FALSE)*VLOOKUP(AEBYLD2!BE$4,'[1]INTERNAL PARAMETERS-1'!$B$5:$J$44,3,FALSE) + AEBYLD1!BE175*(1-VLOOKUP(AEBYLD2!BE$4,'[1]INTERNAL PARAMETERS-1'!$B$5:$J$44,5,FALSE))*VLOOKUP(AEBYLD2!BE$4,'[1]INTERNAL PARAMETERS-1'!$B$5:$J$44,8,FALSE)*VLOOKUP(AEBYLD2!BE$4,'[1]INTERNAL PARAMETERS-1'!$B$5:$J$44,3,FALSE)</f>
        <v>0.25233842169832593</v>
      </c>
      <c r="BF175" s="50">
        <f>AEBYLD1!BF175*VLOOKUP(AEBYLD2!BF$4,'[1]INTERNAL PARAMETERS-1'!$B$5:$J$44,5,FALSE)*VLOOKUP(AEBYLD2!BF$4,'[1]INTERNAL PARAMETERS-1'!$B$5:$J$44,6,FALSE)*VLOOKUP(AEBYLD2!BF$4,'[1]INTERNAL PARAMETERS-1'!$B$5:$J$44,3,FALSE) + AEBYLD1!BF175*(1-VLOOKUP(AEBYLD2!BF$4,'[1]INTERNAL PARAMETERS-1'!$B$5:$J$44,5,FALSE))*VLOOKUP(AEBYLD2!BF$4,'[1]INTERNAL PARAMETERS-1'!$B$5:$J$44,8,FALSE)*VLOOKUP(AEBYLD2!BF$4,'[1]INTERNAL PARAMETERS-1'!$B$5:$J$44,3,FALSE)</f>
        <v>0</v>
      </c>
      <c r="BG175" s="50">
        <f>AEBYLD1!BG175*VLOOKUP(AEBYLD2!BG$4,'[1]INTERNAL PARAMETERS-1'!$B$5:$J$44,5,FALSE)*VLOOKUP(AEBYLD2!BG$4,'[1]INTERNAL PARAMETERS-1'!$B$5:$J$44,6,FALSE)*VLOOKUP(AEBYLD2!BG$4,'[1]INTERNAL PARAMETERS-1'!$B$5:$J$44,3,FALSE) + AEBYLD1!BG175*(1-VLOOKUP(AEBYLD2!BG$4,'[1]INTERNAL PARAMETERS-1'!$B$5:$J$44,5,FALSE))*VLOOKUP(AEBYLD2!BG$4,'[1]INTERNAL PARAMETERS-1'!$B$5:$J$44,8,FALSE)*VLOOKUP(AEBYLD2!BG$4,'[1]INTERNAL PARAMETERS-1'!$B$5:$J$44,3,FALSE)</f>
        <v>0.12502852699989245</v>
      </c>
      <c r="BH175" s="50">
        <f>AEBYLD1!BH175*VLOOKUP(AEBYLD2!BH$4,'[1]INTERNAL PARAMETERS-1'!$B$5:$J$44,5,FALSE)*VLOOKUP(AEBYLD2!BH$4,'[1]INTERNAL PARAMETERS-1'!$B$5:$J$44,6,FALSE)*VLOOKUP(AEBYLD2!BH$4,'[1]INTERNAL PARAMETERS-1'!$B$5:$J$44,3,FALSE) + AEBYLD1!BH175*(1-VLOOKUP(AEBYLD2!BH$4,'[1]INTERNAL PARAMETERS-1'!$B$5:$J$44,5,FALSE))*VLOOKUP(AEBYLD2!BH$4,'[1]INTERNAL PARAMETERS-1'!$B$5:$J$44,8,FALSE)*VLOOKUP(AEBYLD2!BH$4,'[1]INTERNAL PARAMETERS-1'!$B$5:$J$44,3,FALSE)</f>
        <v>6.4212747976263298E-4</v>
      </c>
      <c r="BI175" s="50">
        <f>AEBYLD1!BI175*VLOOKUP(AEBYLD2!BI$4,'[1]INTERNAL PARAMETERS-1'!$B$5:$J$44,5,FALSE)*VLOOKUP(AEBYLD2!BI$4,'[1]INTERNAL PARAMETERS-1'!$B$5:$J$44,6,FALSE)*VLOOKUP(AEBYLD2!BI$4,'[1]INTERNAL PARAMETERS-1'!$B$5:$J$44,3,FALSE) + AEBYLD1!BI175*(1-VLOOKUP(AEBYLD2!BI$4,'[1]INTERNAL PARAMETERS-1'!$B$5:$J$44,5,FALSE))*VLOOKUP(AEBYLD2!BI$4,'[1]INTERNAL PARAMETERS-1'!$B$5:$J$44,8,FALSE)*VLOOKUP(AEBYLD2!BI$4,'[1]INTERNAL PARAMETERS-1'!$B$5:$J$44,3,FALSE)</f>
        <v>0</v>
      </c>
      <c r="BJ175" s="50">
        <f>AEBYLD1!BJ175*VLOOKUP(AEBYLD2!BJ$4,'[1]INTERNAL PARAMETERS-1'!$B$5:$J$44,5,FALSE)*VLOOKUP(AEBYLD2!BJ$4,'[1]INTERNAL PARAMETERS-1'!$B$5:$J$44,6,FALSE)*VLOOKUP(AEBYLD2!BJ$4,'[1]INTERNAL PARAMETERS-1'!$B$5:$J$44,3,FALSE) + AEBYLD1!BJ175*(1-VLOOKUP(AEBYLD2!BJ$4,'[1]INTERNAL PARAMETERS-1'!$B$5:$J$44,5,FALSE))*VLOOKUP(AEBYLD2!BJ$4,'[1]INTERNAL PARAMETERS-1'!$B$5:$J$44,8,FALSE)*VLOOKUP(AEBYLD2!BJ$4,'[1]INTERNAL PARAMETERS-1'!$B$5:$J$44,3,FALSE)</f>
        <v>2.7395827695530946E-2</v>
      </c>
      <c r="BK175" s="50">
        <f>AEBYLD1!BK175*VLOOKUP(AEBYLD2!BK$4,'[1]INTERNAL PARAMETERS-1'!$B$5:$J$44,5,FALSE)*VLOOKUP(AEBYLD2!BK$4,'[1]INTERNAL PARAMETERS-1'!$B$5:$J$44,6,FALSE)*VLOOKUP(AEBYLD2!BK$4,'[1]INTERNAL PARAMETERS-1'!$B$5:$J$44,3,FALSE) + AEBYLD1!BK175*(1-VLOOKUP(AEBYLD2!BK$4,'[1]INTERNAL PARAMETERS-1'!$B$5:$J$44,5,FALSE))*VLOOKUP(AEBYLD2!BK$4,'[1]INTERNAL PARAMETERS-1'!$B$5:$J$44,8,FALSE)*VLOOKUP(AEBYLD2!BK$4,'[1]INTERNAL PARAMETERS-1'!$B$5:$J$44,3,FALSE)</f>
        <v>4.1691034764861641E-2</v>
      </c>
      <c r="BL175" s="50">
        <f>AEBYLD1!BL175*VLOOKUP(AEBYLD2!BL$4,'[1]INTERNAL PARAMETERS-1'!$B$5:$J$44,5,FALSE)*VLOOKUP(AEBYLD2!BL$4,'[1]INTERNAL PARAMETERS-1'!$B$5:$J$44,6,FALSE)*VLOOKUP(AEBYLD2!BL$4,'[1]INTERNAL PARAMETERS-1'!$B$5:$J$44,3,FALSE) + AEBYLD1!BL175*(1-VLOOKUP(AEBYLD2!BL$4,'[1]INTERNAL PARAMETERS-1'!$B$5:$J$44,5,FALSE))*VLOOKUP(AEBYLD2!BL$4,'[1]INTERNAL PARAMETERS-1'!$B$5:$J$44,8,FALSE)*VLOOKUP(AEBYLD2!BL$4,'[1]INTERNAL PARAMETERS-1'!$B$5:$J$44,3,FALSE)</f>
        <v>0.17274516108818935</v>
      </c>
      <c r="BM175" s="50">
        <f>AEBYLD1!BM175*VLOOKUP(AEBYLD2!BM$4,'[1]INTERNAL PARAMETERS-1'!$B$5:$J$44,5,FALSE)*VLOOKUP(AEBYLD2!BM$4,'[1]INTERNAL PARAMETERS-1'!$B$5:$J$44,6,FALSE)*VLOOKUP(AEBYLD2!BM$4,'[1]INTERNAL PARAMETERS-1'!$B$5:$J$44,3,FALSE) + AEBYLD1!BM175*(1-VLOOKUP(AEBYLD2!BM$4,'[1]INTERNAL PARAMETERS-1'!$B$5:$J$44,5,FALSE))*VLOOKUP(AEBYLD2!BM$4,'[1]INTERNAL PARAMETERS-1'!$B$5:$J$44,8,FALSE)*VLOOKUP(AEBYLD2!BM$4,'[1]INTERNAL PARAMETERS-1'!$B$5:$J$44,3,FALSE)</f>
        <v>6.1921058299361613E-2</v>
      </c>
      <c r="BN175" s="50">
        <f>AEBYLD1!BN175*VLOOKUP(AEBYLD2!BN$4,'[1]INTERNAL PARAMETERS-1'!$B$5:$J$44,5,FALSE)*VLOOKUP(AEBYLD2!BN$4,'[1]INTERNAL PARAMETERS-1'!$B$5:$J$44,6,FALSE)*VLOOKUP(AEBYLD2!BN$4,'[1]INTERNAL PARAMETERS-1'!$B$5:$J$44,3,FALSE) + AEBYLD1!BN175*(1-VLOOKUP(AEBYLD2!BN$4,'[1]INTERNAL PARAMETERS-1'!$B$5:$J$44,5,FALSE))*VLOOKUP(AEBYLD2!BN$4,'[1]INTERNAL PARAMETERS-1'!$B$5:$J$44,8,FALSE)*VLOOKUP(AEBYLD2!BN$4,'[1]INTERNAL PARAMETERS-1'!$B$5:$J$44,3,FALSE)</f>
        <v>4.3788960636204161E-2</v>
      </c>
      <c r="BO175" s="50">
        <f>AEBYLD1!BO175*VLOOKUP(AEBYLD2!BO$4,'[1]INTERNAL PARAMETERS-1'!$B$5:$J$44,5,FALSE)*VLOOKUP(AEBYLD2!BO$4,'[1]INTERNAL PARAMETERS-1'!$B$5:$J$44,6,FALSE)*VLOOKUP(AEBYLD2!BO$4,'[1]INTERNAL PARAMETERS-1'!$B$5:$J$44,3,FALSE) + AEBYLD1!BO175*(1-VLOOKUP(AEBYLD2!BO$4,'[1]INTERNAL PARAMETERS-1'!$B$5:$J$44,5,FALSE))*VLOOKUP(AEBYLD2!BO$4,'[1]INTERNAL PARAMETERS-1'!$B$5:$J$44,8,FALSE)*VLOOKUP(AEBYLD2!BO$4,'[1]INTERNAL PARAMETERS-1'!$B$5:$J$44,3,FALSE)</f>
        <v>4.1892950053340254E-2</v>
      </c>
      <c r="BP175" s="50">
        <f>AEBYLD1!BP175*VLOOKUP(AEBYLD2!BP$4,'[1]INTERNAL PARAMETERS-1'!$B$5:$J$44,5,FALSE)*VLOOKUP(AEBYLD2!BP$4,'[1]INTERNAL PARAMETERS-1'!$B$5:$J$44,6,FALSE)*VLOOKUP(AEBYLD2!BP$4,'[1]INTERNAL PARAMETERS-1'!$B$5:$J$44,3,FALSE) + AEBYLD1!BP175*(1-VLOOKUP(AEBYLD2!BP$4,'[1]INTERNAL PARAMETERS-1'!$B$5:$J$44,5,FALSE))*VLOOKUP(AEBYLD2!BP$4,'[1]INTERNAL PARAMETERS-1'!$B$5:$J$44,8,FALSE)*VLOOKUP(AEBYLD2!BP$4,'[1]INTERNAL PARAMETERS-1'!$B$5:$J$44,3,FALSE)</f>
        <v>2.3664880717003756E-3</v>
      </c>
      <c r="BQ175" s="50">
        <f>AEBYLD1!BQ175*VLOOKUP(AEBYLD2!BQ$4,'[1]INTERNAL PARAMETERS-1'!$B$5:$J$44,5,FALSE)*VLOOKUP(AEBYLD2!BQ$4,'[1]INTERNAL PARAMETERS-1'!$B$5:$J$44,6,FALSE)*VLOOKUP(AEBYLD2!BQ$4,'[1]INTERNAL PARAMETERS-1'!$B$5:$J$44,3,FALSE) + AEBYLD1!BQ175*(1-VLOOKUP(AEBYLD2!BQ$4,'[1]INTERNAL PARAMETERS-1'!$B$5:$J$44,5,FALSE))*VLOOKUP(AEBYLD2!BQ$4,'[1]INTERNAL PARAMETERS-1'!$B$5:$J$44,8,FALSE)*VLOOKUP(AEBYLD2!BQ$4,'[1]INTERNAL PARAMETERS-1'!$B$5:$J$44,3,FALSE)</f>
        <v>0.16662119384129975</v>
      </c>
      <c r="BR175" s="50">
        <f>AEBYLD1!BR175*VLOOKUP(AEBYLD2!BR$4,'[1]INTERNAL PARAMETERS-1'!$B$5:$J$44,5,FALSE)*VLOOKUP(AEBYLD2!BR$4,'[1]INTERNAL PARAMETERS-1'!$B$5:$J$44,6,FALSE)*VLOOKUP(AEBYLD2!BR$4,'[1]INTERNAL PARAMETERS-1'!$B$5:$J$44,3,FALSE) + AEBYLD1!BR175*(1-VLOOKUP(AEBYLD2!BR$4,'[1]INTERNAL PARAMETERS-1'!$B$5:$J$44,5,FALSE))*VLOOKUP(AEBYLD2!BR$4,'[1]INTERNAL PARAMETERS-1'!$B$5:$J$44,8,FALSE)*VLOOKUP(AEBYLD2!BR$4,'[1]INTERNAL PARAMETERS-1'!$B$5:$J$44,3,FALSE)</f>
        <v>7.152762132686695E-3</v>
      </c>
      <c r="BS175" s="50">
        <f>AEBYLD1!BS175*VLOOKUP(AEBYLD2!BS$4,'[1]INTERNAL PARAMETERS-1'!$B$5:$J$44,5,FALSE)*VLOOKUP(AEBYLD2!BS$4,'[1]INTERNAL PARAMETERS-1'!$B$5:$J$44,6,FALSE)*VLOOKUP(AEBYLD2!BS$4,'[1]INTERNAL PARAMETERS-1'!$B$5:$J$44,3,FALSE) + AEBYLD1!BS175*(1-VLOOKUP(AEBYLD2!BS$4,'[1]INTERNAL PARAMETERS-1'!$B$5:$J$44,5,FALSE))*VLOOKUP(AEBYLD2!BS$4,'[1]INTERNAL PARAMETERS-1'!$B$5:$J$44,8,FALSE)*VLOOKUP(AEBYLD2!BS$4,'[1]INTERNAL PARAMETERS-1'!$B$5:$J$44,3,FALSE)</f>
        <v>3.5469671920676651E-4</v>
      </c>
      <c r="BT175" s="50">
        <f>AEBYLD1!BT175*VLOOKUP(AEBYLD2!BT$4,'[1]INTERNAL PARAMETERS-1'!$B$5:$J$44,5,FALSE)*VLOOKUP(AEBYLD2!BT$4,'[1]INTERNAL PARAMETERS-1'!$B$5:$J$44,6,FALSE)*VLOOKUP(AEBYLD2!BT$4,'[1]INTERNAL PARAMETERS-1'!$B$5:$J$44,3,FALSE) + AEBYLD1!BT175*(1-VLOOKUP(AEBYLD2!BT$4,'[1]INTERNAL PARAMETERS-1'!$B$5:$J$44,5,FALSE))*VLOOKUP(AEBYLD2!BT$4,'[1]INTERNAL PARAMETERS-1'!$B$5:$J$44,8,FALSE)*VLOOKUP(AEBYLD2!BT$4,'[1]INTERNAL PARAMETERS-1'!$B$5:$J$44,3,FALSE)</f>
        <v>0</v>
      </c>
      <c r="BU175" s="50">
        <f>AEBYLD1!BU175*VLOOKUP(AEBYLD2!BU$4,'[1]INTERNAL PARAMETERS-1'!$B$5:$J$44,5,FALSE)*VLOOKUP(AEBYLD2!BU$4,'[1]INTERNAL PARAMETERS-1'!$B$5:$J$44,6,FALSE)*VLOOKUP(AEBYLD2!BU$4,'[1]INTERNAL PARAMETERS-1'!$B$5:$J$44,3,FALSE) + AEBYLD1!BU175*(1-VLOOKUP(AEBYLD2!BU$4,'[1]INTERNAL PARAMETERS-1'!$B$5:$J$44,5,FALSE))*VLOOKUP(AEBYLD2!BU$4,'[1]INTERNAL PARAMETERS-1'!$B$5:$J$44,8,FALSE)*VLOOKUP(AEBYLD2!BU$4,'[1]INTERNAL PARAMETERS-1'!$B$5:$J$44,3,FALSE)</f>
        <v>0</v>
      </c>
      <c r="BV175" s="50">
        <f>AEBYLD1!BV175*VLOOKUP(AEBYLD2!BV$4,'[1]INTERNAL PARAMETERS-1'!$B$5:$J$44,5,FALSE)*VLOOKUP(AEBYLD2!BV$4,'[1]INTERNAL PARAMETERS-1'!$B$5:$J$44,6,FALSE)*VLOOKUP(AEBYLD2!BV$4,'[1]INTERNAL PARAMETERS-1'!$B$5:$J$44,3,FALSE) + AEBYLD1!BV175*(1-VLOOKUP(AEBYLD2!BV$4,'[1]INTERNAL PARAMETERS-1'!$B$5:$J$44,5,FALSE))*VLOOKUP(AEBYLD2!BV$4,'[1]INTERNAL PARAMETERS-1'!$B$5:$J$44,8,FALSE)*VLOOKUP(AEBYLD2!BV$4,'[1]INTERNAL PARAMETERS-1'!$B$5:$J$44,3,FALSE)</f>
        <v>0</v>
      </c>
      <c r="BW175" s="50">
        <f>AEBYLD1!BW175*VLOOKUP(AEBYLD2!BW$4,'[1]INTERNAL PARAMETERS-1'!$B$5:$J$44,5,FALSE)*VLOOKUP(AEBYLD2!BW$4,'[1]INTERNAL PARAMETERS-1'!$B$5:$J$44,6,FALSE)*VLOOKUP(AEBYLD2!BW$4,'[1]INTERNAL PARAMETERS-1'!$B$5:$J$44,3,FALSE) + AEBYLD1!BW175*(1-VLOOKUP(AEBYLD2!BW$4,'[1]INTERNAL PARAMETERS-1'!$B$5:$J$44,5,FALSE))*VLOOKUP(AEBYLD2!BW$4,'[1]INTERNAL PARAMETERS-1'!$B$5:$J$44,8,FALSE)*VLOOKUP(AEBYLD2!BW$4,'[1]INTERNAL PARAMETERS-1'!$B$5:$J$44,3,FALSE)</f>
        <v>0</v>
      </c>
      <c r="BX175" s="50">
        <f>AEBYLD1!BX175*VLOOKUP(AEBYLD2!BX$4,'[1]INTERNAL PARAMETERS-1'!$B$5:$J$44,5,FALSE)*VLOOKUP(AEBYLD2!BX$4,'[1]INTERNAL PARAMETERS-1'!$B$5:$J$44,6,FALSE)*VLOOKUP(AEBYLD2!BX$4,'[1]INTERNAL PARAMETERS-1'!$B$5:$J$44,3,FALSE) + AEBYLD1!BX175*(1-VLOOKUP(AEBYLD2!BX$4,'[1]INTERNAL PARAMETERS-1'!$B$5:$J$44,5,FALSE))*VLOOKUP(AEBYLD2!BX$4,'[1]INTERNAL PARAMETERS-1'!$B$5:$J$44,8,FALSE)*VLOOKUP(AEBYLD2!BX$4,'[1]INTERNAL PARAMETERS-1'!$B$5:$J$44,3,FALSE)</f>
        <v>0</v>
      </c>
      <c r="BY175" s="50">
        <f>AEBYLD1!BY175*VLOOKUP(AEBYLD2!BY$4,'[1]INTERNAL PARAMETERS-1'!$B$5:$J$44,5,FALSE)*VLOOKUP(AEBYLD2!BY$4,'[1]INTERNAL PARAMETERS-1'!$B$5:$J$44,6,FALSE)*VLOOKUP(AEBYLD2!BY$4,'[1]INTERNAL PARAMETERS-1'!$B$5:$J$44,3,FALSE) + AEBYLD1!BY175*(1-VLOOKUP(AEBYLD2!BY$4,'[1]INTERNAL PARAMETERS-1'!$B$5:$J$44,5,FALSE))*VLOOKUP(AEBYLD2!BY$4,'[1]INTERNAL PARAMETERS-1'!$B$5:$J$44,8,FALSE)*VLOOKUP(AEBYLD2!BY$4,'[1]INTERNAL PARAMETERS-1'!$B$5:$J$44,3,FALSE)</f>
        <v>0</v>
      </c>
      <c r="BZ175" s="50">
        <f>AEBYLD1!BZ175*VLOOKUP(AEBYLD2!BZ$4,'[1]INTERNAL PARAMETERS-1'!$B$5:$J$44,5,FALSE)*VLOOKUP(AEBYLD2!BZ$4,'[1]INTERNAL PARAMETERS-1'!$B$5:$J$44,6,FALSE)*VLOOKUP(AEBYLD2!BZ$4,'[1]INTERNAL PARAMETERS-1'!$B$5:$J$44,3,FALSE) + AEBYLD1!BZ175*(1-VLOOKUP(AEBYLD2!BZ$4,'[1]INTERNAL PARAMETERS-1'!$B$5:$J$44,5,FALSE))*VLOOKUP(AEBYLD2!BZ$4,'[1]INTERNAL PARAMETERS-1'!$B$5:$J$44,8,FALSE)*VLOOKUP(AEBYLD2!BZ$4,'[1]INTERNAL PARAMETERS-1'!$B$5:$J$44,3,FALSE)</f>
        <v>2.5368394734975825E-4</v>
      </c>
      <c r="CA175" s="50">
        <f>AEBYLD1!CA175*VLOOKUP(AEBYLD2!CA$4,'[1]INTERNAL PARAMETERS-1'!$B$5:$J$44,5,FALSE)*VLOOKUP(AEBYLD2!CA$4,'[1]INTERNAL PARAMETERS-1'!$B$5:$J$44,6,FALSE)*VLOOKUP(AEBYLD2!CA$4,'[1]INTERNAL PARAMETERS-1'!$B$5:$J$44,3,FALSE) + AEBYLD1!CA175*(1-VLOOKUP(AEBYLD2!CA$4,'[1]INTERNAL PARAMETERS-1'!$B$5:$J$44,5,FALSE))*VLOOKUP(AEBYLD2!CA$4,'[1]INTERNAL PARAMETERS-1'!$B$5:$J$44,8,FALSE)*VLOOKUP(AEBYLD2!CA$4,'[1]INTERNAL PARAMETERS-1'!$B$5:$J$44,3,FALSE)</f>
        <v>0</v>
      </c>
      <c r="CB175" s="50">
        <f>AEBYLD1!CB175*VLOOKUP(AEBYLD2!CB$4,'[1]INTERNAL PARAMETERS-1'!$B$5:$J$44,5,FALSE)*VLOOKUP(AEBYLD2!CB$4,'[1]INTERNAL PARAMETERS-1'!$B$5:$J$44,6,FALSE)*VLOOKUP(AEBYLD2!CB$4,'[1]INTERNAL PARAMETERS-1'!$B$5:$J$44,3,FALSE) + AEBYLD1!CB175*(1-VLOOKUP(AEBYLD2!CB$4,'[1]INTERNAL PARAMETERS-1'!$B$5:$J$44,5,FALSE))*VLOOKUP(AEBYLD2!CB$4,'[1]INTERNAL PARAMETERS-1'!$B$5:$J$44,8,FALSE)*VLOOKUP(AEBYLD2!CB$4,'[1]INTERNAL PARAMETERS-1'!$B$5:$J$44,3,FALSE)</f>
        <v>0</v>
      </c>
      <c r="CC175" s="50">
        <f>AEBYLD1!CC175*VLOOKUP(AEBYLD2!CC$4,'[1]INTERNAL PARAMETERS-1'!$B$5:$J$44,5,FALSE)*VLOOKUP(AEBYLD2!CC$4,'[1]INTERNAL PARAMETERS-1'!$B$5:$J$44,6,FALSE)*VLOOKUP(AEBYLD2!CC$4,'[1]INTERNAL PARAMETERS-1'!$B$5:$J$44,3,FALSE) + AEBYLD1!CC175*(1-VLOOKUP(AEBYLD2!CC$4,'[1]INTERNAL PARAMETERS-1'!$B$5:$J$44,5,FALSE))*VLOOKUP(AEBYLD2!CC$4,'[1]INTERNAL PARAMETERS-1'!$B$5:$J$44,8,FALSE)*VLOOKUP(AEBYLD2!CC$4,'[1]INTERNAL PARAMETERS-1'!$B$5:$J$44,3,FALSE)</f>
        <v>1.2860342054464894E-3</v>
      </c>
      <c r="CD175" s="50">
        <f>AEBYLD1!CD175*VLOOKUP(AEBYLD2!CD$4,'[1]INTERNAL PARAMETERS-1'!$B$5:$J$44,5,FALSE)*VLOOKUP(AEBYLD2!CD$4,'[1]INTERNAL PARAMETERS-1'!$B$5:$J$44,6,FALSE)*VLOOKUP(AEBYLD2!CD$4,'[1]INTERNAL PARAMETERS-1'!$B$5:$J$44,3,FALSE) + AEBYLD1!CD175*(1-VLOOKUP(AEBYLD2!CD$4,'[1]INTERNAL PARAMETERS-1'!$B$5:$J$44,5,FALSE))*VLOOKUP(AEBYLD2!CD$4,'[1]INTERNAL PARAMETERS-1'!$B$5:$J$44,8,FALSE)*VLOOKUP(AEBYLD2!CD$4,'[1]INTERNAL PARAMETERS-1'!$B$5:$J$44,3,FALSE)</f>
        <v>1.8761980137147216E-3</v>
      </c>
      <c r="CE175" s="50">
        <f>AEBYLD1!CE175*VLOOKUP(AEBYLD2!CE$4,'[1]INTERNAL PARAMETERS-1'!$B$5:$J$44,5,FALSE)*VLOOKUP(AEBYLD2!CE$4,'[1]INTERNAL PARAMETERS-1'!$B$5:$J$44,6,FALSE)*VLOOKUP(AEBYLD2!CE$4,'[1]INTERNAL PARAMETERS-1'!$B$5:$J$44,3,FALSE) + AEBYLD1!CE175*(1-VLOOKUP(AEBYLD2!CE$4,'[1]INTERNAL PARAMETERS-1'!$B$5:$J$44,5,FALSE))*VLOOKUP(AEBYLD2!CE$4,'[1]INTERNAL PARAMETERS-1'!$B$5:$J$44,8,FALSE)*VLOOKUP(AEBYLD2!CE$4,'[1]INTERNAL PARAMETERS-1'!$B$5:$J$44,3,FALSE)</f>
        <v>3.8369782500350378E-3</v>
      </c>
      <c r="CF175" s="50">
        <f>AEBYLD1!CF175*VLOOKUP(AEBYLD2!CF$4,'[1]INTERNAL PARAMETERS-1'!$B$5:$J$44,5,FALSE)*VLOOKUP(AEBYLD2!CF$4,'[1]INTERNAL PARAMETERS-1'!$B$5:$J$44,6,FALSE)*VLOOKUP(AEBYLD2!CF$4,'[1]INTERNAL PARAMETERS-1'!$B$5:$J$44,3,FALSE) + AEBYLD1!CF175*(1-VLOOKUP(AEBYLD2!CF$4,'[1]INTERNAL PARAMETERS-1'!$B$5:$J$44,5,FALSE))*VLOOKUP(AEBYLD2!CF$4,'[1]INTERNAL PARAMETERS-1'!$B$5:$J$44,8,FALSE)*VLOOKUP(AEBYLD2!CF$4,'[1]INTERNAL PARAMETERS-1'!$B$5:$J$44,3,FALSE)</f>
        <v>2.6382058543539867E-3</v>
      </c>
      <c r="CG175" s="50">
        <f>AEBYLD1!CG175*VLOOKUP(AEBYLD2!CG$4,'[1]INTERNAL PARAMETERS-1'!$B$5:$J$44,5,FALSE)*VLOOKUP(AEBYLD2!CG$4,'[1]INTERNAL PARAMETERS-1'!$B$5:$J$44,6,FALSE)*VLOOKUP(AEBYLD2!CG$4,'[1]INTERNAL PARAMETERS-1'!$B$5:$J$44,3,FALSE) + AEBYLD1!CG175*(1-VLOOKUP(AEBYLD2!CG$4,'[1]INTERNAL PARAMETERS-1'!$B$5:$J$44,5,FALSE))*VLOOKUP(AEBYLD2!CG$4,'[1]INTERNAL PARAMETERS-1'!$B$5:$J$44,8,FALSE)*VLOOKUP(AEBYLD2!CG$4,'[1]INTERNAL PARAMETERS-1'!$B$5:$J$44,3,FALSE)</f>
        <v>0</v>
      </c>
      <c r="CH175" s="49">
        <f>AEBYLD1!CH175*VLOOKUP(AEBYLD2!CH$4,'[1]INTERNAL PARAMETERS-1'!$B$5:$J$44,5,FALSE)*VLOOKUP(AEBYLD2!CH$4,'[1]INTERNAL PARAMETERS-1'!$B$5:$J$44,6,FALSE)*VLOOKUP(AEBYLD2!CH$4,'[1]INTERNAL PARAMETERS-1'!$B$5:$J$44,3,FALSE) + AEBYLD1!CH175*(1-VLOOKUP(AEBYLD2!CH$4,'[1]INTERNAL PARAMETERS-1'!$B$5:$J$44,5,FALSE))*VLOOKUP(AEBYLD2!CH$4,'[1]INTERNAL PARAMETERS-1'!$B$5:$J$44,8,FALSE)*VLOOKUP(AEBYLD2!CH$4,'[1]INTERNAL PARAMETERS-1'!$B$5:$J$44,3,FALSE)</f>
        <v>0</v>
      </c>
      <c r="CJ175" s="51">
        <f t="shared" si="4"/>
        <v>79.884287635448885</v>
      </c>
      <c r="CK175" s="49">
        <f t="shared" si="5"/>
        <v>2.0998627845841416</v>
      </c>
    </row>
    <row r="176" spans="2:89" x14ac:dyDescent="0.4">
      <c r="B176" s="64" t="s">
        <v>8</v>
      </c>
      <c r="C176" s="63" t="s">
        <v>71</v>
      </c>
      <c r="D176" s="63" t="s">
        <v>79</v>
      </c>
      <c r="E176" s="147">
        <f>AEB!AF176</f>
        <v>128.80280014306152</v>
      </c>
      <c r="F176" s="62">
        <f>'[1]INTERNAL PARAMETERS-1'!M14</f>
        <v>39.424999999999997</v>
      </c>
      <c r="G176" s="51">
        <f>AEBYLD1!G176*VLOOKUP(AEBYLD2!G$4,'[1]INTERNAL PARAMETERS-1'!$B$5:$J$44,5,FALSE)*VLOOKUP(AEBYLD2!G$4,'[1]INTERNAL PARAMETERS-1'!$B$5:$J$44,7,FALSE)*AEBYLD2!$F176 + AEBYLD1!G176*(1-VLOOKUP(AEBYLD2!G$4,'[1]INTERNAL PARAMETERS-1'!$B$5:$J$44,5,FALSE))*VLOOKUP(AEBYLD2!G$4,'[1]INTERNAL PARAMETERS-1'!$B$5:$J$44,9,FALSE)*AEBYLD2!$F176</f>
        <v>12.595280854416382</v>
      </c>
      <c r="H176" s="50">
        <f>AEBYLD1!H176*VLOOKUP(AEBYLD2!H$4,'[1]INTERNAL PARAMETERS-1'!$B$5:$J$44,5,FALSE)*VLOOKUP(AEBYLD2!H$4,'[1]INTERNAL PARAMETERS-1'!$B$5:$J$44,7,FALSE)*AEBYLD2!$F176 + AEBYLD1!H176*(1-VLOOKUP(AEBYLD2!H$4,'[1]INTERNAL PARAMETERS-1'!$B$5:$J$44,5,FALSE))*VLOOKUP(AEBYLD2!H$4,'[1]INTERNAL PARAMETERS-1'!$B$5:$J$44,9,FALSE)*AEBYLD2!$F176</f>
        <v>7.5956299710294326</v>
      </c>
      <c r="I176" s="50">
        <f>AEBYLD1!I176*VLOOKUP(AEBYLD2!I$4,'[1]INTERNAL PARAMETERS-1'!$B$5:$J$44,5,FALSE)*VLOOKUP(AEBYLD2!I$4,'[1]INTERNAL PARAMETERS-1'!$B$5:$J$44,7,FALSE)*AEBYLD2!$F176 + AEBYLD1!I176*(1-VLOOKUP(AEBYLD2!I$4,'[1]INTERNAL PARAMETERS-1'!$B$5:$J$44,5,FALSE))*VLOOKUP(AEBYLD2!I$4,'[1]INTERNAL PARAMETERS-1'!$B$5:$J$44,9,FALSE)*AEBYLD2!$F176</f>
        <v>11.710419426655461</v>
      </c>
      <c r="J176" s="50">
        <f>AEBYLD1!J176*VLOOKUP(AEBYLD2!J$4,'[1]INTERNAL PARAMETERS-1'!$B$5:$J$44,5,FALSE)*VLOOKUP(AEBYLD2!J$4,'[1]INTERNAL PARAMETERS-1'!$B$5:$J$44,7,FALSE)*AEBYLD2!$F176 + AEBYLD1!J176*(1-VLOOKUP(AEBYLD2!J$4,'[1]INTERNAL PARAMETERS-1'!$B$5:$J$44,5,FALSE))*VLOOKUP(AEBYLD2!J$4,'[1]INTERNAL PARAMETERS-1'!$B$5:$J$44,9,FALSE)*AEBYLD2!$F176</f>
        <v>0</v>
      </c>
      <c r="K176" s="50">
        <f>AEBYLD1!K176*VLOOKUP(AEBYLD2!K$4,'[1]INTERNAL PARAMETERS-1'!$B$5:$J$44,5,FALSE)*VLOOKUP(AEBYLD2!K$4,'[1]INTERNAL PARAMETERS-1'!$B$5:$J$44,7,FALSE)*AEBYLD2!$F176 + AEBYLD1!K176*(1-VLOOKUP(AEBYLD2!K$4,'[1]INTERNAL PARAMETERS-1'!$B$5:$J$44,5,FALSE))*VLOOKUP(AEBYLD2!K$4,'[1]INTERNAL PARAMETERS-1'!$B$5:$J$44,9,FALSE)*AEBYLD2!$F176</f>
        <v>0</v>
      </c>
      <c r="L176" s="50">
        <f>AEBYLD1!L176*VLOOKUP(AEBYLD2!L$4,'[1]INTERNAL PARAMETERS-1'!$B$5:$J$44,5,FALSE)*VLOOKUP(AEBYLD2!L$4,'[1]INTERNAL PARAMETERS-1'!$B$5:$J$44,7,FALSE)*AEBYLD2!$F176 + AEBYLD1!L176*(1-VLOOKUP(AEBYLD2!L$4,'[1]INTERNAL PARAMETERS-1'!$B$5:$J$44,5,FALSE))*VLOOKUP(AEBYLD2!L$4,'[1]INTERNAL PARAMETERS-1'!$B$5:$J$44,9,FALSE)*AEBYLD2!$F176</f>
        <v>0</v>
      </c>
      <c r="M176" s="50">
        <f>AEBYLD1!M176*VLOOKUP(AEBYLD2!M$4,'[1]INTERNAL PARAMETERS-1'!$B$5:$J$44,5,FALSE)*VLOOKUP(AEBYLD2!M$4,'[1]INTERNAL PARAMETERS-1'!$B$5:$J$44,7,FALSE)*AEBYLD2!$F176 + AEBYLD1!M176*(1-VLOOKUP(AEBYLD2!M$4,'[1]INTERNAL PARAMETERS-1'!$B$5:$J$44,5,FALSE))*VLOOKUP(AEBYLD2!M$4,'[1]INTERNAL PARAMETERS-1'!$B$5:$J$44,9,FALSE)*AEBYLD2!$F176</f>
        <v>0.30593689594210349</v>
      </c>
      <c r="N176" s="50">
        <f>AEBYLD1!N176*VLOOKUP(AEBYLD2!N$4,'[1]INTERNAL PARAMETERS-1'!$B$5:$J$44,5,FALSE)*VLOOKUP(AEBYLD2!N$4,'[1]INTERNAL PARAMETERS-1'!$B$5:$J$44,7,FALSE)*AEBYLD2!$F176 + AEBYLD1!N176*(1-VLOOKUP(AEBYLD2!N$4,'[1]INTERNAL PARAMETERS-1'!$B$5:$J$44,5,FALSE))*VLOOKUP(AEBYLD2!N$4,'[1]INTERNAL PARAMETERS-1'!$B$5:$J$44,9,FALSE)*AEBYLD2!$F176</f>
        <v>3.029437914779053E-2</v>
      </c>
      <c r="O176" s="50">
        <f>AEBYLD1!O176*VLOOKUP(AEBYLD2!O$4,'[1]INTERNAL PARAMETERS-1'!$B$5:$J$44,5,FALSE)*VLOOKUP(AEBYLD2!O$4,'[1]INTERNAL PARAMETERS-1'!$B$5:$J$44,7,FALSE)*AEBYLD2!$F176 + AEBYLD1!O176*(1-VLOOKUP(AEBYLD2!O$4,'[1]INTERNAL PARAMETERS-1'!$B$5:$J$44,5,FALSE))*VLOOKUP(AEBYLD2!O$4,'[1]INTERNAL PARAMETERS-1'!$B$5:$J$44,9,FALSE)*AEBYLD2!$F176</f>
        <v>0</v>
      </c>
      <c r="P176" s="50">
        <f>AEBYLD1!P176*VLOOKUP(AEBYLD2!P$4,'[1]INTERNAL PARAMETERS-1'!$B$5:$J$44,5,FALSE)*VLOOKUP(AEBYLD2!P$4,'[1]INTERNAL PARAMETERS-1'!$B$5:$J$44,7,FALSE)*AEBYLD2!$F176 + AEBYLD1!P176*(1-VLOOKUP(AEBYLD2!P$4,'[1]INTERNAL PARAMETERS-1'!$B$5:$J$44,5,FALSE))*VLOOKUP(AEBYLD2!P$4,'[1]INTERNAL PARAMETERS-1'!$B$5:$J$44,9,FALSE)*AEBYLD2!$F176</f>
        <v>0</v>
      </c>
      <c r="Q176" s="50">
        <f>AEBYLD1!Q176*VLOOKUP(AEBYLD2!Q$4,'[1]INTERNAL PARAMETERS-1'!$B$5:$J$44,5,FALSE)*VLOOKUP(AEBYLD2!Q$4,'[1]INTERNAL PARAMETERS-1'!$B$5:$J$44,7,FALSE)*AEBYLD2!$F176 + AEBYLD1!Q176*(1-VLOOKUP(AEBYLD2!Q$4,'[1]INTERNAL PARAMETERS-1'!$B$5:$J$44,5,FALSE))*VLOOKUP(AEBYLD2!Q$4,'[1]INTERNAL PARAMETERS-1'!$B$5:$J$44,9,FALSE)*AEBYLD2!$F176</f>
        <v>0</v>
      </c>
      <c r="R176" s="50">
        <f>AEBYLD1!R176*VLOOKUP(AEBYLD2!R$4,'[1]INTERNAL PARAMETERS-1'!$B$5:$J$44,5,FALSE)*VLOOKUP(AEBYLD2!R$4,'[1]INTERNAL PARAMETERS-1'!$B$5:$J$44,7,FALSE)*AEBYLD2!$F176 + AEBYLD1!R176*(1-VLOOKUP(AEBYLD2!R$4,'[1]INTERNAL PARAMETERS-1'!$B$5:$J$44,5,FALSE))*VLOOKUP(AEBYLD2!R$4,'[1]INTERNAL PARAMETERS-1'!$B$5:$J$44,9,FALSE)*AEBYLD2!$F176</f>
        <v>9.1242409508863115E-2</v>
      </c>
      <c r="S176" s="50">
        <f>AEBYLD1!S176*VLOOKUP(AEBYLD2!S$4,'[1]INTERNAL PARAMETERS-1'!$B$5:$J$44,5,FALSE)*VLOOKUP(AEBYLD2!S$4,'[1]INTERNAL PARAMETERS-1'!$B$5:$J$44,7,FALSE)*AEBYLD2!$F176 + AEBYLD1!S176*(1-VLOOKUP(AEBYLD2!S$4,'[1]INTERNAL PARAMETERS-1'!$B$5:$J$44,5,FALSE))*VLOOKUP(AEBYLD2!S$4,'[1]INTERNAL PARAMETERS-1'!$B$5:$J$44,9,FALSE)*AEBYLD2!$F176</f>
        <v>1.9284237114625209</v>
      </c>
      <c r="T176" s="50">
        <f>AEBYLD1!T176*VLOOKUP(AEBYLD2!T$4,'[1]INTERNAL PARAMETERS-1'!$B$5:$J$44,5,FALSE)*VLOOKUP(AEBYLD2!T$4,'[1]INTERNAL PARAMETERS-1'!$B$5:$J$44,7,FALSE)*AEBYLD2!$F176 + AEBYLD1!T176*(1-VLOOKUP(AEBYLD2!T$4,'[1]INTERNAL PARAMETERS-1'!$B$5:$J$44,5,FALSE))*VLOOKUP(AEBYLD2!T$4,'[1]INTERNAL PARAMETERS-1'!$B$5:$J$44,9,FALSE)*AEBYLD2!$F176</f>
        <v>0.29938153912536358</v>
      </c>
      <c r="U176" s="50">
        <f>AEBYLD1!U176*VLOOKUP(AEBYLD2!U$4,'[1]INTERNAL PARAMETERS-1'!$B$5:$J$44,5,FALSE)*VLOOKUP(AEBYLD2!U$4,'[1]INTERNAL PARAMETERS-1'!$B$5:$J$44,7,FALSE)*AEBYLD2!$F176 + AEBYLD1!U176*(1-VLOOKUP(AEBYLD2!U$4,'[1]INTERNAL PARAMETERS-1'!$B$5:$J$44,5,FALSE))*VLOOKUP(AEBYLD2!U$4,'[1]INTERNAL PARAMETERS-1'!$B$5:$J$44,9,FALSE)*AEBYLD2!$F176</f>
        <v>0.25774833046864415</v>
      </c>
      <c r="V176" s="50">
        <f>AEBYLD1!V176*VLOOKUP(AEBYLD2!V$4,'[1]INTERNAL PARAMETERS-1'!$B$5:$J$44,5,FALSE)*VLOOKUP(AEBYLD2!V$4,'[1]INTERNAL PARAMETERS-1'!$B$5:$J$44,7,FALSE)*AEBYLD2!$F176 + AEBYLD1!V176*(1-VLOOKUP(AEBYLD2!V$4,'[1]INTERNAL PARAMETERS-1'!$B$5:$J$44,5,FALSE))*VLOOKUP(AEBYLD2!V$4,'[1]INTERNAL PARAMETERS-1'!$B$5:$J$44,9,FALSE)*AEBYLD2!$F176</f>
        <v>1.1690795021608733</v>
      </c>
      <c r="W176" s="50">
        <f>AEBYLD1!W176*VLOOKUP(AEBYLD2!W$4,'[1]INTERNAL PARAMETERS-1'!$B$5:$J$44,5,FALSE)*VLOOKUP(AEBYLD2!W$4,'[1]INTERNAL PARAMETERS-1'!$B$5:$J$44,7,FALSE)*AEBYLD2!$F176 + AEBYLD1!W176*(1-VLOOKUP(AEBYLD2!W$4,'[1]INTERNAL PARAMETERS-1'!$B$5:$J$44,5,FALSE))*VLOOKUP(AEBYLD2!W$4,'[1]INTERNAL PARAMETERS-1'!$B$5:$J$44,9,FALSE)*AEBYLD2!$F176</f>
        <v>0</v>
      </c>
      <c r="X176" s="50">
        <f>AEBYLD1!X176*VLOOKUP(AEBYLD2!X$4,'[1]INTERNAL PARAMETERS-1'!$B$5:$J$44,5,FALSE)*VLOOKUP(AEBYLD2!X$4,'[1]INTERNAL PARAMETERS-1'!$B$5:$J$44,7,FALSE)*AEBYLD2!$F176 + AEBYLD1!X176*(1-VLOOKUP(AEBYLD2!X$4,'[1]INTERNAL PARAMETERS-1'!$B$5:$J$44,5,FALSE))*VLOOKUP(AEBYLD2!X$4,'[1]INTERNAL PARAMETERS-1'!$B$5:$J$44,9,FALSE)*AEBYLD2!$F176</f>
        <v>0</v>
      </c>
      <c r="Y176" s="50">
        <f>AEBYLD1!Y176*VLOOKUP(AEBYLD2!Y$4,'[1]INTERNAL PARAMETERS-1'!$B$5:$J$44,5,FALSE)*VLOOKUP(AEBYLD2!Y$4,'[1]INTERNAL PARAMETERS-1'!$B$5:$J$44,7,FALSE)*AEBYLD2!$F176 + AEBYLD1!Y176*(1-VLOOKUP(AEBYLD2!Y$4,'[1]INTERNAL PARAMETERS-1'!$B$5:$J$44,5,FALSE))*VLOOKUP(AEBYLD2!Y$4,'[1]INTERNAL PARAMETERS-1'!$B$5:$J$44,9,FALSE)*AEBYLD2!$F176</f>
        <v>0</v>
      </c>
      <c r="Z176" s="50">
        <f>AEBYLD1!Z176*VLOOKUP(AEBYLD2!Z$4,'[1]INTERNAL PARAMETERS-1'!$B$5:$J$44,5,FALSE)*VLOOKUP(AEBYLD2!Z$4,'[1]INTERNAL PARAMETERS-1'!$B$5:$J$44,7,FALSE)*AEBYLD2!$F176 + AEBYLD1!Z176*(1-VLOOKUP(AEBYLD2!Z$4,'[1]INTERNAL PARAMETERS-1'!$B$5:$J$44,5,FALSE))*VLOOKUP(AEBYLD2!Z$4,'[1]INTERNAL PARAMETERS-1'!$B$5:$J$44,9,FALSE)*AEBYLD2!$F176</f>
        <v>0</v>
      </c>
      <c r="AA176" s="50">
        <f>AEBYLD1!AA176*VLOOKUP(AEBYLD2!AA$4,'[1]INTERNAL PARAMETERS-1'!$B$5:$J$44,5,FALSE)*VLOOKUP(AEBYLD2!AA$4,'[1]INTERNAL PARAMETERS-1'!$B$5:$J$44,7,FALSE)*AEBYLD2!$F176 + AEBYLD1!AA176*(1-VLOOKUP(AEBYLD2!AA$4,'[1]INTERNAL PARAMETERS-1'!$B$5:$J$44,5,FALSE))*VLOOKUP(AEBYLD2!AA$4,'[1]INTERNAL PARAMETERS-1'!$B$5:$J$44,9,FALSE)*AEBYLD2!$F176</f>
        <v>0</v>
      </c>
      <c r="AB176" s="50">
        <f>AEBYLD1!AB176*VLOOKUP(AEBYLD2!AB$4,'[1]INTERNAL PARAMETERS-1'!$B$5:$J$44,5,FALSE)*VLOOKUP(AEBYLD2!AB$4,'[1]INTERNAL PARAMETERS-1'!$B$5:$J$44,7,FALSE)*AEBYLD2!$F176 + AEBYLD1!AB176*(1-VLOOKUP(AEBYLD2!AB$4,'[1]INTERNAL PARAMETERS-1'!$B$5:$J$44,5,FALSE))*VLOOKUP(AEBYLD2!AB$4,'[1]INTERNAL PARAMETERS-1'!$B$5:$J$44,9,FALSE)*AEBYLD2!$F176</f>
        <v>0</v>
      </c>
      <c r="AC176" s="50">
        <f>AEBYLD1!AC176*VLOOKUP(AEBYLD2!AC$4,'[1]INTERNAL PARAMETERS-1'!$B$5:$J$44,5,FALSE)*VLOOKUP(AEBYLD2!AC$4,'[1]INTERNAL PARAMETERS-1'!$B$5:$J$44,7,FALSE)*AEBYLD2!$F176 + AEBYLD1!AC176*(1-VLOOKUP(AEBYLD2!AC$4,'[1]INTERNAL PARAMETERS-1'!$B$5:$J$44,5,FALSE))*VLOOKUP(AEBYLD2!AC$4,'[1]INTERNAL PARAMETERS-1'!$B$5:$J$44,9,FALSE)*AEBYLD2!$F176</f>
        <v>0</v>
      </c>
      <c r="AD176" s="50">
        <f>AEBYLD1!AD176*VLOOKUP(AEBYLD2!AD$4,'[1]INTERNAL PARAMETERS-1'!$B$5:$J$44,5,FALSE)*VLOOKUP(AEBYLD2!AD$4,'[1]INTERNAL PARAMETERS-1'!$B$5:$J$44,7,FALSE)*AEBYLD2!$F176 + AEBYLD1!AD176*(1-VLOOKUP(AEBYLD2!AD$4,'[1]INTERNAL PARAMETERS-1'!$B$5:$J$44,5,FALSE))*VLOOKUP(AEBYLD2!AD$4,'[1]INTERNAL PARAMETERS-1'!$B$5:$J$44,9,FALSE)*AEBYLD2!$F176</f>
        <v>0</v>
      </c>
      <c r="AE176" s="50">
        <f>AEBYLD1!AE176*VLOOKUP(AEBYLD2!AE$4,'[1]INTERNAL PARAMETERS-1'!$B$5:$J$44,5,FALSE)*VLOOKUP(AEBYLD2!AE$4,'[1]INTERNAL PARAMETERS-1'!$B$5:$J$44,7,FALSE)*AEBYLD2!$F176 + AEBYLD1!AE176*(1-VLOOKUP(AEBYLD2!AE$4,'[1]INTERNAL PARAMETERS-1'!$B$5:$J$44,5,FALSE))*VLOOKUP(AEBYLD2!AE$4,'[1]INTERNAL PARAMETERS-1'!$B$5:$J$44,9,FALSE)*AEBYLD2!$F176</f>
        <v>0</v>
      </c>
      <c r="AF176" s="50">
        <f>AEBYLD1!AF176*VLOOKUP(AEBYLD2!AF$4,'[1]INTERNAL PARAMETERS-1'!$B$5:$J$44,5,FALSE)*VLOOKUP(AEBYLD2!AF$4,'[1]INTERNAL PARAMETERS-1'!$B$5:$J$44,7,FALSE)*AEBYLD2!$F176 + AEBYLD1!AF176*(1-VLOOKUP(AEBYLD2!AF$4,'[1]INTERNAL PARAMETERS-1'!$B$5:$J$44,5,FALSE))*VLOOKUP(AEBYLD2!AF$4,'[1]INTERNAL PARAMETERS-1'!$B$5:$J$44,9,FALSE)*AEBYLD2!$F176</f>
        <v>0</v>
      </c>
      <c r="AG176" s="50">
        <f>AEBYLD1!AG176*VLOOKUP(AEBYLD2!AG$4,'[1]INTERNAL PARAMETERS-1'!$B$5:$J$44,5,FALSE)*VLOOKUP(AEBYLD2!AG$4,'[1]INTERNAL PARAMETERS-1'!$B$5:$J$44,7,FALSE)*AEBYLD2!$F176 + AEBYLD1!AG176*(1-VLOOKUP(AEBYLD2!AG$4,'[1]INTERNAL PARAMETERS-1'!$B$5:$J$44,5,FALSE))*VLOOKUP(AEBYLD2!AG$4,'[1]INTERNAL PARAMETERS-1'!$B$5:$J$44,9,FALSE)*AEBYLD2!$F176</f>
        <v>0</v>
      </c>
      <c r="AH176" s="50">
        <f>AEBYLD1!AH176*VLOOKUP(AEBYLD2!AH$4,'[1]INTERNAL PARAMETERS-1'!$B$5:$J$44,5,FALSE)*VLOOKUP(AEBYLD2!AH$4,'[1]INTERNAL PARAMETERS-1'!$B$5:$J$44,7,FALSE)*AEBYLD2!$F176 + AEBYLD1!AH176*(1-VLOOKUP(AEBYLD2!AH$4,'[1]INTERNAL PARAMETERS-1'!$B$5:$J$44,5,FALSE))*VLOOKUP(AEBYLD2!AH$4,'[1]INTERNAL PARAMETERS-1'!$B$5:$J$44,9,FALSE)*AEBYLD2!$F176</f>
        <v>0</v>
      </c>
      <c r="AI176" s="50">
        <f>AEBYLD1!AI176*VLOOKUP(AEBYLD2!AI$4,'[1]INTERNAL PARAMETERS-1'!$B$5:$J$44,5,FALSE)*VLOOKUP(AEBYLD2!AI$4,'[1]INTERNAL PARAMETERS-1'!$B$5:$J$44,7,FALSE)*AEBYLD2!$F176 + AEBYLD1!AI176*(1-VLOOKUP(AEBYLD2!AI$4,'[1]INTERNAL PARAMETERS-1'!$B$5:$J$44,5,FALSE))*VLOOKUP(AEBYLD2!AI$4,'[1]INTERNAL PARAMETERS-1'!$B$5:$J$44,9,FALSE)*AEBYLD2!$F176</f>
        <v>7.127043730281021E-3</v>
      </c>
      <c r="AJ176" s="50">
        <f>AEBYLD1!AJ176*VLOOKUP(AEBYLD2!AJ$4,'[1]INTERNAL PARAMETERS-1'!$B$5:$J$44,5,FALSE)*VLOOKUP(AEBYLD2!AJ$4,'[1]INTERNAL PARAMETERS-1'!$B$5:$J$44,7,FALSE)*AEBYLD2!$F176 + AEBYLD1!AJ176*(1-VLOOKUP(AEBYLD2!AJ$4,'[1]INTERNAL PARAMETERS-1'!$B$5:$J$44,5,FALSE))*VLOOKUP(AEBYLD2!AJ$4,'[1]INTERNAL PARAMETERS-1'!$B$5:$J$44,9,FALSE)*AEBYLD2!$F176</f>
        <v>0.27799431427404575</v>
      </c>
      <c r="AK176" s="50">
        <f>AEBYLD1!AK176*VLOOKUP(AEBYLD2!AK$4,'[1]INTERNAL PARAMETERS-1'!$B$5:$J$44,5,FALSE)*VLOOKUP(AEBYLD2!AK$4,'[1]INTERNAL PARAMETERS-1'!$B$5:$J$44,7,FALSE)*AEBYLD2!$F176 + AEBYLD1!AK176*(1-VLOOKUP(AEBYLD2!AK$4,'[1]INTERNAL PARAMETERS-1'!$B$5:$J$44,5,FALSE))*VLOOKUP(AEBYLD2!AK$4,'[1]INTERNAL PARAMETERS-1'!$B$5:$J$44,9,FALSE)*AEBYLD2!$F176</f>
        <v>0</v>
      </c>
      <c r="AL176" s="50">
        <f>AEBYLD1!AL176*VLOOKUP(AEBYLD2!AL$4,'[1]INTERNAL PARAMETERS-1'!$B$5:$J$44,5,FALSE)*VLOOKUP(AEBYLD2!AL$4,'[1]INTERNAL PARAMETERS-1'!$B$5:$J$44,7,FALSE)*AEBYLD2!$F176 + AEBYLD1!AL176*(1-VLOOKUP(AEBYLD2!AL$4,'[1]INTERNAL PARAMETERS-1'!$B$5:$J$44,5,FALSE))*VLOOKUP(AEBYLD2!AL$4,'[1]INTERNAL PARAMETERS-1'!$B$5:$J$44,9,FALSE)*AEBYLD2!$F176</f>
        <v>0</v>
      </c>
      <c r="AM176" s="50">
        <f>AEBYLD1!AM176*VLOOKUP(AEBYLD2!AM$4,'[1]INTERNAL PARAMETERS-1'!$B$5:$J$44,5,FALSE)*VLOOKUP(AEBYLD2!AM$4,'[1]INTERNAL PARAMETERS-1'!$B$5:$J$44,7,FALSE)*AEBYLD2!$F176 + AEBYLD1!AM176*(1-VLOOKUP(AEBYLD2!AM$4,'[1]INTERNAL PARAMETERS-1'!$B$5:$J$44,5,FALSE))*VLOOKUP(AEBYLD2!AM$4,'[1]INTERNAL PARAMETERS-1'!$B$5:$J$44,9,FALSE)*AEBYLD2!$F176</f>
        <v>0</v>
      </c>
      <c r="AN176" s="50">
        <f>AEBYLD1!AN176*VLOOKUP(AEBYLD2!AN$4,'[1]INTERNAL PARAMETERS-1'!$B$5:$J$44,5,FALSE)*VLOOKUP(AEBYLD2!AN$4,'[1]INTERNAL PARAMETERS-1'!$B$5:$J$44,7,FALSE)*AEBYLD2!$F176 + AEBYLD1!AN176*(1-VLOOKUP(AEBYLD2!AN$4,'[1]INTERNAL PARAMETERS-1'!$B$5:$J$44,5,FALSE))*VLOOKUP(AEBYLD2!AN$4,'[1]INTERNAL PARAMETERS-1'!$B$5:$J$44,9,FALSE)*AEBYLD2!$F176</f>
        <v>0</v>
      </c>
      <c r="AO176" s="50">
        <f>AEBYLD1!AO176*VLOOKUP(AEBYLD2!AO$4,'[1]INTERNAL PARAMETERS-1'!$B$5:$J$44,5,FALSE)*VLOOKUP(AEBYLD2!AO$4,'[1]INTERNAL PARAMETERS-1'!$B$5:$J$44,7,FALSE)*AEBYLD2!$F176 + AEBYLD1!AO176*(1-VLOOKUP(AEBYLD2!AO$4,'[1]INTERNAL PARAMETERS-1'!$B$5:$J$44,5,FALSE))*VLOOKUP(AEBYLD2!AO$4,'[1]INTERNAL PARAMETERS-1'!$B$5:$J$44,9,FALSE)*AEBYLD2!$F176</f>
        <v>0</v>
      </c>
      <c r="AP176" s="50">
        <f>AEBYLD1!AP176*VLOOKUP(AEBYLD2!AP$4,'[1]INTERNAL PARAMETERS-1'!$B$5:$J$44,5,FALSE)*VLOOKUP(AEBYLD2!AP$4,'[1]INTERNAL PARAMETERS-1'!$B$5:$J$44,7,FALSE)*AEBYLD2!$F176 + AEBYLD1!AP176*(1-VLOOKUP(AEBYLD2!AP$4,'[1]INTERNAL PARAMETERS-1'!$B$5:$J$44,5,FALSE))*VLOOKUP(AEBYLD2!AP$4,'[1]INTERNAL PARAMETERS-1'!$B$5:$J$44,9,FALSE)*AEBYLD2!$F176</f>
        <v>0</v>
      </c>
      <c r="AQ176" s="50">
        <f>AEBYLD1!AQ176*VLOOKUP(AEBYLD2!AQ$4,'[1]INTERNAL PARAMETERS-1'!$B$5:$J$44,5,FALSE)*VLOOKUP(AEBYLD2!AQ$4,'[1]INTERNAL PARAMETERS-1'!$B$5:$J$44,7,FALSE)*AEBYLD2!$F176 + AEBYLD1!AQ176*(1-VLOOKUP(AEBYLD2!AQ$4,'[1]INTERNAL PARAMETERS-1'!$B$5:$J$44,5,FALSE))*VLOOKUP(AEBYLD2!AQ$4,'[1]INTERNAL PARAMETERS-1'!$B$5:$J$44,9,FALSE)*AEBYLD2!$F176</f>
        <v>0</v>
      </c>
      <c r="AR176" s="50">
        <f>AEBYLD1!AR176*VLOOKUP(AEBYLD2!AR$4,'[1]INTERNAL PARAMETERS-1'!$B$5:$J$44,5,FALSE)*VLOOKUP(AEBYLD2!AR$4,'[1]INTERNAL PARAMETERS-1'!$B$5:$J$44,7,FALSE)*AEBYLD2!$F176 + AEBYLD1!AR176*(1-VLOOKUP(AEBYLD2!AR$4,'[1]INTERNAL PARAMETERS-1'!$B$5:$J$44,5,FALSE))*VLOOKUP(AEBYLD2!AR$4,'[1]INTERNAL PARAMETERS-1'!$B$5:$J$44,9,FALSE)*AEBYLD2!$F176</f>
        <v>0</v>
      </c>
      <c r="AS176" s="50">
        <f>AEBYLD1!AS176*VLOOKUP(AEBYLD2!AS$4,'[1]INTERNAL PARAMETERS-1'!$B$5:$J$44,5,FALSE)*VLOOKUP(AEBYLD2!AS$4,'[1]INTERNAL PARAMETERS-1'!$B$5:$J$44,7,FALSE)*AEBYLD2!$F176 + AEBYLD1!AS176*(1-VLOOKUP(AEBYLD2!AS$4,'[1]INTERNAL PARAMETERS-1'!$B$5:$J$44,5,FALSE))*VLOOKUP(AEBYLD2!AS$4,'[1]INTERNAL PARAMETERS-1'!$B$5:$J$44,9,FALSE)*AEBYLD2!$F176</f>
        <v>0</v>
      </c>
      <c r="AT176" s="49">
        <f>AEBYLD1!AT176*VLOOKUP(AEBYLD2!AT$4,'[1]INTERNAL PARAMETERS-1'!$B$5:$J$44,5,FALSE)*VLOOKUP(AEBYLD2!AT$4,'[1]INTERNAL PARAMETERS-1'!$B$5:$J$44,7,FALSE)*AEBYLD2!$F176 + AEBYLD1!AT176*(1-VLOOKUP(AEBYLD2!AT$4,'[1]INTERNAL PARAMETERS-1'!$B$5:$J$44,5,FALSE))*VLOOKUP(AEBYLD2!AT$4,'[1]INTERNAL PARAMETERS-1'!$B$5:$J$44,9,FALSE)*AEBYLD2!$F176</f>
        <v>0</v>
      </c>
      <c r="AU176" s="51">
        <f>AEBYLD1!AU176*VLOOKUP(AEBYLD2!AU$4,'[1]INTERNAL PARAMETERS-1'!$B$5:$J$44,5,FALSE)*VLOOKUP(AEBYLD2!AU$4,'[1]INTERNAL PARAMETERS-1'!$B$5:$J$44,6,FALSE)*VLOOKUP(AEBYLD2!AU$4,'[1]INTERNAL PARAMETERS-1'!$B$5:$J$44,3,FALSE) + AEBYLD1!AU176*(1-VLOOKUP(AEBYLD2!AU$4,'[1]INTERNAL PARAMETERS-1'!$B$5:$J$44,5,FALSE))*VLOOKUP(AEBYLD2!AU$4,'[1]INTERNAL PARAMETERS-1'!$B$5:$J$44,8,FALSE)*VLOOKUP(AEBYLD2!AU$4,'[1]INTERNAL PARAMETERS-1'!$B$5:$J$44,3,FALSE)</f>
        <v>0</v>
      </c>
      <c r="AV176" s="50">
        <f>AEBYLD1!AV176*VLOOKUP(AEBYLD2!AV$4,'[1]INTERNAL PARAMETERS-1'!$B$5:$J$44,5,FALSE)*VLOOKUP(AEBYLD2!AV$4,'[1]INTERNAL PARAMETERS-1'!$B$5:$J$44,6,FALSE)*VLOOKUP(AEBYLD2!AV$4,'[1]INTERNAL PARAMETERS-1'!$B$5:$J$44,3,FALSE) + AEBYLD1!AV176*(1-VLOOKUP(AEBYLD2!AV$4,'[1]INTERNAL PARAMETERS-1'!$B$5:$J$44,5,FALSE))*VLOOKUP(AEBYLD2!AV$4,'[1]INTERNAL PARAMETERS-1'!$B$5:$J$44,8,FALSE)*VLOOKUP(AEBYLD2!AV$4,'[1]INTERNAL PARAMETERS-1'!$B$5:$J$44,3,FALSE)</f>
        <v>0</v>
      </c>
      <c r="AW176" s="50">
        <f>AEBYLD1!AW176*VLOOKUP(AEBYLD2!AW$4,'[1]INTERNAL PARAMETERS-1'!$B$5:$J$44,5,FALSE)*VLOOKUP(AEBYLD2!AW$4,'[1]INTERNAL PARAMETERS-1'!$B$5:$J$44,6,FALSE)*VLOOKUP(AEBYLD2!AW$4,'[1]INTERNAL PARAMETERS-1'!$B$5:$J$44,3,FALSE) + AEBYLD1!AW176*(1-VLOOKUP(AEBYLD2!AW$4,'[1]INTERNAL PARAMETERS-1'!$B$5:$J$44,5,FALSE))*VLOOKUP(AEBYLD2!AW$4,'[1]INTERNAL PARAMETERS-1'!$B$5:$J$44,8,FALSE)*VLOOKUP(AEBYLD2!AW$4,'[1]INTERNAL PARAMETERS-1'!$B$5:$J$44,3,FALSE)</f>
        <v>0.35069696097322905</v>
      </c>
      <c r="AX176" s="50">
        <f>AEBYLD1!AX176*VLOOKUP(AEBYLD2!AX$4,'[1]INTERNAL PARAMETERS-1'!$B$5:$J$44,5,FALSE)*VLOOKUP(AEBYLD2!AX$4,'[1]INTERNAL PARAMETERS-1'!$B$5:$J$44,6,FALSE)*VLOOKUP(AEBYLD2!AX$4,'[1]INTERNAL PARAMETERS-1'!$B$5:$J$44,3,FALSE) + AEBYLD1!AX176*(1-VLOOKUP(AEBYLD2!AX$4,'[1]INTERNAL PARAMETERS-1'!$B$5:$J$44,5,FALSE))*VLOOKUP(AEBYLD2!AX$4,'[1]INTERNAL PARAMETERS-1'!$B$5:$J$44,8,FALSE)*VLOOKUP(AEBYLD2!AX$4,'[1]INTERNAL PARAMETERS-1'!$B$5:$J$44,3,FALSE)</f>
        <v>0</v>
      </c>
      <c r="AY176" s="50">
        <f>AEBYLD1!AY176*VLOOKUP(AEBYLD2!AY$4,'[1]INTERNAL PARAMETERS-1'!$B$5:$J$44,5,FALSE)*VLOOKUP(AEBYLD2!AY$4,'[1]INTERNAL PARAMETERS-1'!$B$5:$J$44,6,FALSE)*VLOOKUP(AEBYLD2!AY$4,'[1]INTERNAL PARAMETERS-1'!$B$5:$J$44,3,FALSE) + AEBYLD1!AY176*(1-VLOOKUP(AEBYLD2!AY$4,'[1]INTERNAL PARAMETERS-1'!$B$5:$J$44,5,FALSE))*VLOOKUP(AEBYLD2!AY$4,'[1]INTERNAL PARAMETERS-1'!$B$5:$J$44,8,FALSE)*VLOOKUP(AEBYLD2!AY$4,'[1]INTERNAL PARAMETERS-1'!$B$5:$J$44,3,FALSE)</f>
        <v>0</v>
      </c>
      <c r="AZ176" s="50">
        <f>AEBYLD1!AZ176*VLOOKUP(AEBYLD2!AZ$4,'[1]INTERNAL PARAMETERS-1'!$B$5:$J$44,5,FALSE)*VLOOKUP(AEBYLD2!AZ$4,'[1]INTERNAL PARAMETERS-1'!$B$5:$J$44,6,FALSE)*VLOOKUP(AEBYLD2!AZ$4,'[1]INTERNAL PARAMETERS-1'!$B$5:$J$44,3,FALSE) + AEBYLD1!AZ176*(1-VLOOKUP(AEBYLD2!AZ$4,'[1]INTERNAL PARAMETERS-1'!$B$5:$J$44,5,FALSE))*VLOOKUP(AEBYLD2!AZ$4,'[1]INTERNAL PARAMETERS-1'!$B$5:$J$44,8,FALSE)*VLOOKUP(AEBYLD2!AZ$4,'[1]INTERNAL PARAMETERS-1'!$B$5:$J$44,3,FALSE)</f>
        <v>0</v>
      </c>
      <c r="BA176" s="50">
        <f>AEBYLD1!BA176*VLOOKUP(AEBYLD2!BA$4,'[1]INTERNAL PARAMETERS-1'!$B$5:$J$44,5,FALSE)*VLOOKUP(AEBYLD2!BA$4,'[1]INTERNAL PARAMETERS-1'!$B$5:$J$44,6,FALSE)*VLOOKUP(AEBYLD2!BA$4,'[1]INTERNAL PARAMETERS-1'!$B$5:$J$44,3,FALSE) + AEBYLD1!BA176*(1-VLOOKUP(AEBYLD2!BA$4,'[1]INTERNAL PARAMETERS-1'!$B$5:$J$44,5,FALSE))*VLOOKUP(AEBYLD2!BA$4,'[1]INTERNAL PARAMETERS-1'!$B$5:$J$44,8,FALSE)*VLOOKUP(AEBYLD2!BA$4,'[1]INTERNAL PARAMETERS-1'!$B$5:$J$44,3,FALSE)</f>
        <v>9.1576790528109964E-2</v>
      </c>
      <c r="BB176" s="50">
        <f>AEBYLD1!BB176*VLOOKUP(AEBYLD2!BB$4,'[1]INTERNAL PARAMETERS-1'!$B$5:$J$44,5,FALSE)*VLOOKUP(AEBYLD2!BB$4,'[1]INTERNAL PARAMETERS-1'!$B$5:$J$44,6,FALSE)*VLOOKUP(AEBYLD2!BB$4,'[1]INTERNAL PARAMETERS-1'!$B$5:$J$44,3,FALSE) + AEBYLD1!BB176*(1-VLOOKUP(AEBYLD2!BB$4,'[1]INTERNAL PARAMETERS-1'!$B$5:$J$44,5,FALSE))*VLOOKUP(AEBYLD2!BB$4,'[1]INTERNAL PARAMETERS-1'!$B$5:$J$44,8,FALSE)*VLOOKUP(AEBYLD2!BB$4,'[1]INTERNAL PARAMETERS-1'!$B$5:$J$44,3,FALSE)</f>
        <v>4.5256074576586001E-2</v>
      </c>
      <c r="BC176" s="50">
        <f>AEBYLD1!BC176*VLOOKUP(AEBYLD2!BC$4,'[1]INTERNAL PARAMETERS-1'!$B$5:$J$44,5,FALSE)*VLOOKUP(AEBYLD2!BC$4,'[1]INTERNAL PARAMETERS-1'!$B$5:$J$44,6,FALSE)*VLOOKUP(AEBYLD2!BC$4,'[1]INTERNAL PARAMETERS-1'!$B$5:$J$44,3,FALSE) + AEBYLD1!BC176*(1-VLOOKUP(AEBYLD2!BC$4,'[1]INTERNAL PARAMETERS-1'!$B$5:$J$44,5,FALSE))*VLOOKUP(AEBYLD2!BC$4,'[1]INTERNAL PARAMETERS-1'!$B$5:$J$44,8,FALSE)*VLOOKUP(AEBYLD2!BC$4,'[1]INTERNAL PARAMETERS-1'!$B$5:$J$44,3,FALSE)</f>
        <v>0.11154892610081096</v>
      </c>
      <c r="BD176" s="50">
        <f>AEBYLD1!BD176*VLOOKUP(AEBYLD2!BD$4,'[1]INTERNAL PARAMETERS-1'!$B$5:$J$44,5,FALSE)*VLOOKUP(AEBYLD2!BD$4,'[1]INTERNAL PARAMETERS-1'!$B$5:$J$44,6,FALSE)*VLOOKUP(AEBYLD2!BD$4,'[1]INTERNAL PARAMETERS-1'!$B$5:$J$44,3,FALSE) + AEBYLD1!BD176*(1-VLOOKUP(AEBYLD2!BD$4,'[1]INTERNAL PARAMETERS-1'!$B$5:$J$44,5,FALSE))*VLOOKUP(AEBYLD2!BD$4,'[1]INTERNAL PARAMETERS-1'!$B$5:$J$44,8,FALSE)*VLOOKUP(AEBYLD2!BD$4,'[1]INTERNAL PARAMETERS-1'!$B$5:$J$44,3,FALSE)</f>
        <v>5.832246432229559E-2</v>
      </c>
      <c r="BE176" s="50">
        <f>AEBYLD1!BE176*VLOOKUP(AEBYLD2!BE$4,'[1]INTERNAL PARAMETERS-1'!$B$5:$J$44,5,FALSE)*VLOOKUP(AEBYLD2!BE$4,'[1]INTERNAL PARAMETERS-1'!$B$5:$J$44,6,FALSE)*VLOOKUP(AEBYLD2!BE$4,'[1]INTERNAL PARAMETERS-1'!$B$5:$J$44,3,FALSE) + AEBYLD1!BE176*(1-VLOOKUP(AEBYLD2!BE$4,'[1]INTERNAL PARAMETERS-1'!$B$5:$J$44,5,FALSE))*VLOOKUP(AEBYLD2!BE$4,'[1]INTERNAL PARAMETERS-1'!$B$5:$J$44,8,FALSE)*VLOOKUP(AEBYLD2!BE$4,'[1]INTERNAL PARAMETERS-1'!$B$5:$J$44,3,FALSE)</f>
        <v>0.21599920457271074</v>
      </c>
      <c r="BF176" s="50">
        <f>AEBYLD1!BF176*VLOOKUP(AEBYLD2!BF$4,'[1]INTERNAL PARAMETERS-1'!$B$5:$J$44,5,FALSE)*VLOOKUP(AEBYLD2!BF$4,'[1]INTERNAL PARAMETERS-1'!$B$5:$J$44,6,FALSE)*VLOOKUP(AEBYLD2!BF$4,'[1]INTERNAL PARAMETERS-1'!$B$5:$J$44,3,FALSE) + AEBYLD1!BF176*(1-VLOOKUP(AEBYLD2!BF$4,'[1]INTERNAL PARAMETERS-1'!$B$5:$J$44,5,FALSE))*VLOOKUP(AEBYLD2!BF$4,'[1]INTERNAL PARAMETERS-1'!$B$5:$J$44,8,FALSE)*VLOOKUP(AEBYLD2!BF$4,'[1]INTERNAL PARAMETERS-1'!$B$5:$J$44,3,FALSE)</f>
        <v>0</v>
      </c>
      <c r="BG176" s="50">
        <f>AEBYLD1!BG176*VLOOKUP(AEBYLD2!BG$4,'[1]INTERNAL PARAMETERS-1'!$B$5:$J$44,5,FALSE)*VLOOKUP(AEBYLD2!BG$4,'[1]INTERNAL PARAMETERS-1'!$B$5:$J$44,6,FALSE)*VLOOKUP(AEBYLD2!BG$4,'[1]INTERNAL PARAMETERS-1'!$B$5:$J$44,3,FALSE) + AEBYLD1!BG176*(1-VLOOKUP(AEBYLD2!BG$4,'[1]INTERNAL PARAMETERS-1'!$B$5:$J$44,5,FALSE))*VLOOKUP(AEBYLD2!BG$4,'[1]INTERNAL PARAMETERS-1'!$B$5:$J$44,8,FALSE)*VLOOKUP(AEBYLD2!BG$4,'[1]INTERNAL PARAMETERS-1'!$B$5:$J$44,3,FALSE)</f>
        <v>7.2949959160565472E-2</v>
      </c>
      <c r="BH176" s="50">
        <f>AEBYLD1!BH176*VLOOKUP(AEBYLD2!BH$4,'[1]INTERNAL PARAMETERS-1'!$B$5:$J$44,5,FALSE)*VLOOKUP(AEBYLD2!BH$4,'[1]INTERNAL PARAMETERS-1'!$B$5:$J$44,6,FALSE)*VLOOKUP(AEBYLD2!BH$4,'[1]INTERNAL PARAMETERS-1'!$B$5:$J$44,3,FALSE) + AEBYLD1!BH176*(1-VLOOKUP(AEBYLD2!BH$4,'[1]INTERNAL PARAMETERS-1'!$B$5:$J$44,5,FALSE))*VLOOKUP(AEBYLD2!BH$4,'[1]INTERNAL PARAMETERS-1'!$B$5:$J$44,8,FALSE)*VLOOKUP(AEBYLD2!BH$4,'[1]INTERNAL PARAMETERS-1'!$B$5:$J$44,3,FALSE)</f>
        <v>2.3576326904464702E-4</v>
      </c>
      <c r="BI176" s="50">
        <f>AEBYLD1!BI176*VLOOKUP(AEBYLD2!BI$4,'[1]INTERNAL PARAMETERS-1'!$B$5:$J$44,5,FALSE)*VLOOKUP(AEBYLD2!BI$4,'[1]INTERNAL PARAMETERS-1'!$B$5:$J$44,6,FALSE)*VLOOKUP(AEBYLD2!BI$4,'[1]INTERNAL PARAMETERS-1'!$B$5:$J$44,3,FALSE) + AEBYLD1!BI176*(1-VLOOKUP(AEBYLD2!BI$4,'[1]INTERNAL PARAMETERS-1'!$B$5:$J$44,5,FALSE))*VLOOKUP(AEBYLD2!BI$4,'[1]INTERNAL PARAMETERS-1'!$B$5:$J$44,8,FALSE)*VLOOKUP(AEBYLD2!BI$4,'[1]INTERNAL PARAMETERS-1'!$B$5:$J$44,3,FALSE)</f>
        <v>0</v>
      </c>
      <c r="BJ176" s="50">
        <f>AEBYLD1!BJ176*VLOOKUP(AEBYLD2!BJ$4,'[1]INTERNAL PARAMETERS-1'!$B$5:$J$44,5,FALSE)*VLOOKUP(AEBYLD2!BJ$4,'[1]INTERNAL PARAMETERS-1'!$B$5:$J$44,6,FALSE)*VLOOKUP(AEBYLD2!BJ$4,'[1]INTERNAL PARAMETERS-1'!$B$5:$J$44,3,FALSE) + AEBYLD1!BJ176*(1-VLOOKUP(AEBYLD2!BJ$4,'[1]INTERNAL PARAMETERS-1'!$B$5:$J$44,5,FALSE))*VLOOKUP(AEBYLD2!BJ$4,'[1]INTERNAL PARAMETERS-1'!$B$5:$J$44,8,FALSE)*VLOOKUP(AEBYLD2!BJ$4,'[1]INTERNAL PARAMETERS-1'!$B$5:$J$44,3,FALSE)</f>
        <v>1.7942146277277481E-2</v>
      </c>
      <c r="BK176" s="50">
        <f>AEBYLD1!BK176*VLOOKUP(AEBYLD2!BK$4,'[1]INTERNAL PARAMETERS-1'!$B$5:$J$44,5,FALSE)*VLOOKUP(AEBYLD2!BK$4,'[1]INTERNAL PARAMETERS-1'!$B$5:$J$44,6,FALSE)*VLOOKUP(AEBYLD2!BK$4,'[1]INTERNAL PARAMETERS-1'!$B$5:$J$44,3,FALSE) + AEBYLD1!BK176*(1-VLOOKUP(AEBYLD2!BK$4,'[1]INTERNAL PARAMETERS-1'!$B$5:$J$44,5,FALSE))*VLOOKUP(AEBYLD2!BK$4,'[1]INTERNAL PARAMETERS-1'!$B$5:$J$44,8,FALSE)*VLOOKUP(AEBYLD2!BK$4,'[1]INTERNAL PARAMETERS-1'!$B$5:$J$44,3,FALSE)</f>
        <v>2.3673486180271465E-2</v>
      </c>
      <c r="BL176" s="50">
        <f>AEBYLD1!BL176*VLOOKUP(AEBYLD2!BL$4,'[1]INTERNAL PARAMETERS-1'!$B$5:$J$44,5,FALSE)*VLOOKUP(AEBYLD2!BL$4,'[1]INTERNAL PARAMETERS-1'!$B$5:$J$44,6,FALSE)*VLOOKUP(AEBYLD2!BL$4,'[1]INTERNAL PARAMETERS-1'!$B$5:$J$44,3,FALSE) + AEBYLD1!BL176*(1-VLOOKUP(AEBYLD2!BL$4,'[1]INTERNAL PARAMETERS-1'!$B$5:$J$44,5,FALSE))*VLOOKUP(AEBYLD2!BL$4,'[1]INTERNAL PARAMETERS-1'!$B$5:$J$44,8,FALSE)*VLOOKUP(AEBYLD2!BL$4,'[1]INTERNAL PARAMETERS-1'!$B$5:$J$44,3,FALSE)</f>
        <v>9.5836311019957834E-2</v>
      </c>
      <c r="BM176" s="50">
        <f>AEBYLD1!BM176*VLOOKUP(AEBYLD2!BM$4,'[1]INTERNAL PARAMETERS-1'!$B$5:$J$44,5,FALSE)*VLOOKUP(AEBYLD2!BM$4,'[1]INTERNAL PARAMETERS-1'!$B$5:$J$44,6,FALSE)*VLOOKUP(AEBYLD2!BM$4,'[1]INTERNAL PARAMETERS-1'!$B$5:$J$44,3,FALSE) + AEBYLD1!BM176*(1-VLOOKUP(AEBYLD2!BM$4,'[1]INTERNAL PARAMETERS-1'!$B$5:$J$44,5,FALSE))*VLOOKUP(AEBYLD2!BM$4,'[1]INTERNAL PARAMETERS-1'!$B$5:$J$44,8,FALSE)*VLOOKUP(AEBYLD2!BM$4,'[1]INTERNAL PARAMETERS-1'!$B$5:$J$44,3,FALSE)</f>
        <v>4.3684551612040518E-2</v>
      </c>
      <c r="BN176" s="50">
        <f>AEBYLD1!BN176*VLOOKUP(AEBYLD2!BN$4,'[1]INTERNAL PARAMETERS-1'!$B$5:$J$44,5,FALSE)*VLOOKUP(AEBYLD2!BN$4,'[1]INTERNAL PARAMETERS-1'!$B$5:$J$44,6,FALSE)*VLOOKUP(AEBYLD2!BN$4,'[1]INTERNAL PARAMETERS-1'!$B$5:$J$44,3,FALSE) + AEBYLD1!BN176*(1-VLOOKUP(AEBYLD2!BN$4,'[1]INTERNAL PARAMETERS-1'!$B$5:$J$44,5,FALSE))*VLOOKUP(AEBYLD2!BN$4,'[1]INTERNAL PARAMETERS-1'!$B$5:$J$44,8,FALSE)*VLOOKUP(AEBYLD2!BN$4,'[1]INTERNAL PARAMETERS-1'!$B$5:$J$44,3,FALSE)</f>
        <v>2.6140333101218105E-2</v>
      </c>
      <c r="BO176" s="50">
        <f>AEBYLD1!BO176*VLOOKUP(AEBYLD2!BO$4,'[1]INTERNAL PARAMETERS-1'!$B$5:$J$44,5,FALSE)*VLOOKUP(AEBYLD2!BO$4,'[1]INTERNAL PARAMETERS-1'!$B$5:$J$44,6,FALSE)*VLOOKUP(AEBYLD2!BO$4,'[1]INTERNAL PARAMETERS-1'!$B$5:$J$44,3,FALSE) + AEBYLD1!BO176*(1-VLOOKUP(AEBYLD2!BO$4,'[1]INTERNAL PARAMETERS-1'!$B$5:$J$44,5,FALSE))*VLOOKUP(AEBYLD2!BO$4,'[1]INTERNAL PARAMETERS-1'!$B$5:$J$44,8,FALSE)*VLOOKUP(AEBYLD2!BO$4,'[1]INTERNAL PARAMETERS-1'!$B$5:$J$44,3,FALSE)</f>
        <v>2.4321859305020746E-2</v>
      </c>
      <c r="BP176" s="50">
        <f>AEBYLD1!BP176*VLOOKUP(AEBYLD2!BP$4,'[1]INTERNAL PARAMETERS-1'!$B$5:$J$44,5,FALSE)*VLOOKUP(AEBYLD2!BP$4,'[1]INTERNAL PARAMETERS-1'!$B$5:$J$44,6,FALSE)*VLOOKUP(AEBYLD2!BP$4,'[1]INTERNAL PARAMETERS-1'!$B$5:$J$44,3,FALSE) + AEBYLD1!BP176*(1-VLOOKUP(AEBYLD2!BP$4,'[1]INTERNAL PARAMETERS-1'!$B$5:$J$44,5,FALSE))*VLOOKUP(AEBYLD2!BP$4,'[1]INTERNAL PARAMETERS-1'!$B$5:$J$44,8,FALSE)*VLOOKUP(AEBYLD2!BP$4,'[1]INTERNAL PARAMETERS-1'!$B$5:$J$44,3,FALSE)</f>
        <v>1.3884973593278327E-3</v>
      </c>
      <c r="BQ176" s="50">
        <f>AEBYLD1!BQ176*VLOOKUP(AEBYLD2!BQ$4,'[1]INTERNAL PARAMETERS-1'!$B$5:$J$44,5,FALSE)*VLOOKUP(AEBYLD2!BQ$4,'[1]INTERNAL PARAMETERS-1'!$B$5:$J$44,6,FALSE)*VLOOKUP(AEBYLD2!BQ$4,'[1]INTERNAL PARAMETERS-1'!$B$5:$J$44,3,FALSE) + AEBYLD1!BQ176*(1-VLOOKUP(AEBYLD2!BQ$4,'[1]INTERNAL PARAMETERS-1'!$B$5:$J$44,5,FALSE))*VLOOKUP(AEBYLD2!BQ$4,'[1]INTERNAL PARAMETERS-1'!$B$5:$J$44,8,FALSE)*VLOOKUP(AEBYLD2!BQ$4,'[1]INTERNAL PARAMETERS-1'!$B$5:$J$44,3,FALSE)</f>
        <v>0.10127838230246959</v>
      </c>
      <c r="BR176" s="50">
        <f>AEBYLD1!BR176*VLOOKUP(AEBYLD2!BR$4,'[1]INTERNAL PARAMETERS-1'!$B$5:$J$44,5,FALSE)*VLOOKUP(AEBYLD2!BR$4,'[1]INTERNAL PARAMETERS-1'!$B$5:$J$44,6,FALSE)*VLOOKUP(AEBYLD2!BR$4,'[1]INTERNAL PARAMETERS-1'!$B$5:$J$44,3,FALSE) + AEBYLD1!BR176*(1-VLOOKUP(AEBYLD2!BR$4,'[1]INTERNAL PARAMETERS-1'!$B$5:$J$44,5,FALSE))*VLOOKUP(AEBYLD2!BR$4,'[1]INTERNAL PARAMETERS-1'!$B$5:$J$44,8,FALSE)*VLOOKUP(AEBYLD2!BR$4,'[1]INTERNAL PARAMETERS-1'!$B$5:$J$44,3,FALSE)</f>
        <v>3.8198673518616247E-3</v>
      </c>
      <c r="BS176" s="50">
        <f>AEBYLD1!BS176*VLOOKUP(AEBYLD2!BS$4,'[1]INTERNAL PARAMETERS-1'!$B$5:$J$44,5,FALSE)*VLOOKUP(AEBYLD2!BS$4,'[1]INTERNAL PARAMETERS-1'!$B$5:$J$44,6,FALSE)*VLOOKUP(AEBYLD2!BS$4,'[1]INTERNAL PARAMETERS-1'!$B$5:$J$44,3,FALSE) + AEBYLD1!BS176*(1-VLOOKUP(AEBYLD2!BS$4,'[1]INTERNAL PARAMETERS-1'!$B$5:$J$44,5,FALSE))*VLOOKUP(AEBYLD2!BS$4,'[1]INTERNAL PARAMETERS-1'!$B$5:$J$44,8,FALSE)*VLOOKUP(AEBYLD2!BS$4,'[1]INTERNAL PARAMETERS-1'!$B$5:$J$44,3,FALSE)</f>
        <v>1.0147597690613872E-4</v>
      </c>
      <c r="BT176" s="50">
        <f>AEBYLD1!BT176*VLOOKUP(AEBYLD2!BT$4,'[1]INTERNAL PARAMETERS-1'!$B$5:$J$44,5,FALSE)*VLOOKUP(AEBYLD2!BT$4,'[1]INTERNAL PARAMETERS-1'!$B$5:$J$44,6,FALSE)*VLOOKUP(AEBYLD2!BT$4,'[1]INTERNAL PARAMETERS-1'!$B$5:$J$44,3,FALSE) + AEBYLD1!BT176*(1-VLOOKUP(AEBYLD2!BT$4,'[1]INTERNAL PARAMETERS-1'!$B$5:$J$44,5,FALSE))*VLOOKUP(AEBYLD2!BT$4,'[1]INTERNAL PARAMETERS-1'!$B$5:$J$44,8,FALSE)*VLOOKUP(AEBYLD2!BT$4,'[1]INTERNAL PARAMETERS-1'!$B$5:$J$44,3,FALSE)</f>
        <v>0</v>
      </c>
      <c r="BU176" s="50">
        <f>AEBYLD1!BU176*VLOOKUP(AEBYLD2!BU$4,'[1]INTERNAL PARAMETERS-1'!$B$5:$J$44,5,FALSE)*VLOOKUP(AEBYLD2!BU$4,'[1]INTERNAL PARAMETERS-1'!$B$5:$J$44,6,FALSE)*VLOOKUP(AEBYLD2!BU$4,'[1]INTERNAL PARAMETERS-1'!$B$5:$J$44,3,FALSE) + AEBYLD1!BU176*(1-VLOOKUP(AEBYLD2!BU$4,'[1]INTERNAL PARAMETERS-1'!$B$5:$J$44,5,FALSE))*VLOOKUP(AEBYLD2!BU$4,'[1]INTERNAL PARAMETERS-1'!$B$5:$J$44,8,FALSE)*VLOOKUP(AEBYLD2!BU$4,'[1]INTERNAL PARAMETERS-1'!$B$5:$J$44,3,FALSE)</f>
        <v>0</v>
      </c>
      <c r="BV176" s="50">
        <f>AEBYLD1!BV176*VLOOKUP(AEBYLD2!BV$4,'[1]INTERNAL PARAMETERS-1'!$B$5:$J$44,5,FALSE)*VLOOKUP(AEBYLD2!BV$4,'[1]INTERNAL PARAMETERS-1'!$B$5:$J$44,6,FALSE)*VLOOKUP(AEBYLD2!BV$4,'[1]INTERNAL PARAMETERS-1'!$B$5:$J$44,3,FALSE) + AEBYLD1!BV176*(1-VLOOKUP(AEBYLD2!BV$4,'[1]INTERNAL PARAMETERS-1'!$B$5:$J$44,5,FALSE))*VLOOKUP(AEBYLD2!BV$4,'[1]INTERNAL PARAMETERS-1'!$B$5:$J$44,8,FALSE)*VLOOKUP(AEBYLD2!BV$4,'[1]INTERNAL PARAMETERS-1'!$B$5:$J$44,3,FALSE)</f>
        <v>0</v>
      </c>
      <c r="BW176" s="50">
        <f>AEBYLD1!BW176*VLOOKUP(AEBYLD2!BW$4,'[1]INTERNAL PARAMETERS-1'!$B$5:$J$44,5,FALSE)*VLOOKUP(AEBYLD2!BW$4,'[1]INTERNAL PARAMETERS-1'!$B$5:$J$44,6,FALSE)*VLOOKUP(AEBYLD2!BW$4,'[1]INTERNAL PARAMETERS-1'!$B$5:$J$44,3,FALSE) + AEBYLD1!BW176*(1-VLOOKUP(AEBYLD2!BW$4,'[1]INTERNAL PARAMETERS-1'!$B$5:$J$44,5,FALSE))*VLOOKUP(AEBYLD2!BW$4,'[1]INTERNAL PARAMETERS-1'!$B$5:$J$44,8,FALSE)*VLOOKUP(AEBYLD2!BW$4,'[1]INTERNAL PARAMETERS-1'!$B$5:$J$44,3,FALSE)</f>
        <v>0</v>
      </c>
      <c r="BX176" s="50">
        <f>AEBYLD1!BX176*VLOOKUP(AEBYLD2!BX$4,'[1]INTERNAL PARAMETERS-1'!$B$5:$J$44,5,FALSE)*VLOOKUP(AEBYLD2!BX$4,'[1]INTERNAL PARAMETERS-1'!$B$5:$J$44,6,FALSE)*VLOOKUP(AEBYLD2!BX$4,'[1]INTERNAL PARAMETERS-1'!$B$5:$J$44,3,FALSE) + AEBYLD1!BX176*(1-VLOOKUP(AEBYLD2!BX$4,'[1]INTERNAL PARAMETERS-1'!$B$5:$J$44,5,FALSE))*VLOOKUP(AEBYLD2!BX$4,'[1]INTERNAL PARAMETERS-1'!$B$5:$J$44,8,FALSE)*VLOOKUP(AEBYLD2!BX$4,'[1]INTERNAL PARAMETERS-1'!$B$5:$J$44,3,FALSE)</f>
        <v>0</v>
      </c>
      <c r="BY176" s="50">
        <f>AEBYLD1!BY176*VLOOKUP(AEBYLD2!BY$4,'[1]INTERNAL PARAMETERS-1'!$B$5:$J$44,5,FALSE)*VLOOKUP(AEBYLD2!BY$4,'[1]INTERNAL PARAMETERS-1'!$B$5:$J$44,6,FALSE)*VLOOKUP(AEBYLD2!BY$4,'[1]INTERNAL PARAMETERS-1'!$B$5:$J$44,3,FALSE) + AEBYLD1!BY176*(1-VLOOKUP(AEBYLD2!BY$4,'[1]INTERNAL PARAMETERS-1'!$B$5:$J$44,5,FALSE))*VLOOKUP(AEBYLD2!BY$4,'[1]INTERNAL PARAMETERS-1'!$B$5:$J$44,8,FALSE)*VLOOKUP(AEBYLD2!BY$4,'[1]INTERNAL PARAMETERS-1'!$B$5:$J$44,3,FALSE)</f>
        <v>0</v>
      </c>
      <c r="BZ176" s="50">
        <f>AEBYLD1!BZ176*VLOOKUP(AEBYLD2!BZ$4,'[1]INTERNAL PARAMETERS-1'!$B$5:$J$44,5,FALSE)*VLOOKUP(AEBYLD2!BZ$4,'[1]INTERNAL PARAMETERS-1'!$B$5:$J$44,6,FALSE)*VLOOKUP(AEBYLD2!BZ$4,'[1]INTERNAL PARAMETERS-1'!$B$5:$J$44,3,FALSE) + AEBYLD1!BZ176*(1-VLOOKUP(AEBYLD2!BZ$4,'[1]INTERNAL PARAMETERS-1'!$B$5:$J$44,5,FALSE))*VLOOKUP(AEBYLD2!BZ$4,'[1]INTERNAL PARAMETERS-1'!$B$5:$J$44,8,FALSE)*VLOOKUP(AEBYLD2!BZ$4,'[1]INTERNAL PARAMETERS-1'!$B$5:$J$44,3,FALSE)</f>
        <v>2.1954877911623105E-4</v>
      </c>
      <c r="CA176" s="50">
        <f>AEBYLD1!CA176*VLOOKUP(AEBYLD2!CA$4,'[1]INTERNAL PARAMETERS-1'!$B$5:$J$44,5,FALSE)*VLOOKUP(AEBYLD2!CA$4,'[1]INTERNAL PARAMETERS-1'!$B$5:$J$44,6,FALSE)*VLOOKUP(AEBYLD2!CA$4,'[1]INTERNAL PARAMETERS-1'!$B$5:$J$44,3,FALSE) + AEBYLD1!CA176*(1-VLOOKUP(AEBYLD2!CA$4,'[1]INTERNAL PARAMETERS-1'!$B$5:$J$44,5,FALSE))*VLOOKUP(AEBYLD2!CA$4,'[1]INTERNAL PARAMETERS-1'!$B$5:$J$44,8,FALSE)*VLOOKUP(AEBYLD2!CA$4,'[1]INTERNAL PARAMETERS-1'!$B$5:$J$44,3,FALSE)</f>
        <v>0</v>
      </c>
      <c r="CB176" s="50">
        <f>AEBYLD1!CB176*VLOOKUP(AEBYLD2!CB$4,'[1]INTERNAL PARAMETERS-1'!$B$5:$J$44,5,FALSE)*VLOOKUP(AEBYLD2!CB$4,'[1]INTERNAL PARAMETERS-1'!$B$5:$J$44,6,FALSE)*VLOOKUP(AEBYLD2!CB$4,'[1]INTERNAL PARAMETERS-1'!$B$5:$J$44,3,FALSE) + AEBYLD1!CB176*(1-VLOOKUP(AEBYLD2!CB$4,'[1]INTERNAL PARAMETERS-1'!$B$5:$J$44,5,FALSE))*VLOOKUP(AEBYLD2!CB$4,'[1]INTERNAL PARAMETERS-1'!$B$5:$J$44,8,FALSE)*VLOOKUP(AEBYLD2!CB$4,'[1]INTERNAL PARAMETERS-1'!$B$5:$J$44,3,FALSE)</f>
        <v>0</v>
      </c>
      <c r="CC176" s="50">
        <f>AEBYLD1!CC176*VLOOKUP(AEBYLD2!CC$4,'[1]INTERNAL PARAMETERS-1'!$B$5:$J$44,5,FALSE)*VLOOKUP(AEBYLD2!CC$4,'[1]INTERNAL PARAMETERS-1'!$B$5:$J$44,6,FALSE)*VLOOKUP(AEBYLD2!CC$4,'[1]INTERNAL PARAMETERS-1'!$B$5:$J$44,3,FALSE) + AEBYLD1!CC176*(1-VLOOKUP(AEBYLD2!CC$4,'[1]INTERNAL PARAMETERS-1'!$B$5:$J$44,5,FALSE))*VLOOKUP(AEBYLD2!CC$4,'[1]INTERNAL PARAMETERS-1'!$B$5:$J$44,8,FALSE)*VLOOKUP(AEBYLD2!CC$4,'[1]INTERNAL PARAMETERS-1'!$B$5:$J$44,3,FALSE)</f>
        <v>8.6487548577945516E-4</v>
      </c>
      <c r="CD176" s="50">
        <f>AEBYLD1!CD176*VLOOKUP(AEBYLD2!CD$4,'[1]INTERNAL PARAMETERS-1'!$B$5:$J$44,5,FALSE)*VLOOKUP(AEBYLD2!CD$4,'[1]INTERNAL PARAMETERS-1'!$B$5:$J$44,6,FALSE)*VLOOKUP(AEBYLD2!CD$4,'[1]INTERNAL PARAMETERS-1'!$B$5:$J$44,3,FALSE) + AEBYLD1!CD176*(1-VLOOKUP(AEBYLD2!CD$4,'[1]INTERNAL PARAMETERS-1'!$B$5:$J$44,5,FALSE))*VLOOKUP(AEBYLD2!CD$4,'[1]INTERNAL PARAMETERS-1'!$B$5:$J$44,8,FALSE)*VLOOKUP(AEBYLD2!CD$4,'[1]INTERNAL PARAMETERS-1'!$B$5:$J$44,3,FALSE)</f>
        <v>1.0561457220883814E-3</v>
      </c>
      <c r="CE176" s="50">
        <f>AEBYLD1!CE176*VLOOKUP(AEBYLD2!CE$4,'[1]INTERNAL PARAMETERS-1'!$B$5:$J$44,5,FALSE)*VLOOKUP(AEBYLD2!CE$4,'[1]INTERNAL PARAMETERS-1'!$B$5:$J$44,6,FALSE)*VLOOKUP(AEBYLD2!CE$4,'[1]INTERNAL PARAMETERS-1'!$B$5:$J$44,3,FALSE) + AEBYLD1!CE176*(1-VLOOKUP(AEBYLD2!CE$4,'[1]INTERNAL PARAMETERS-1'!$B$5:$J$44,5,FALSE))*VLOOKUP(AEBYLD2!CE$4,'[1]INTERNAL PARAMETERS-1'!$B$5:$J$44,8,FALSE)*VLOOKUP(AEBYLD2!CE$4,'[1]INTERNAL PARAMETERS-1'!$B$5:$J$44,3,FALSE)</f>
        <v>2.8749876774187993E-3</v>
      </c>
      <c r="CF176" s="50">
        <f>AEBYLD1!CF176*VLOOKUP(AEBYLD2!CF$4,'[1]INTERNAL PARAMETERS-1'!$B$5:$J$44,5,FALSE)*VLOOKUP(AEBYLD2!CF$4,'[1]INTERNAL PARAMETERS-1'!$B$5:$J$44,6,FALSE)*VLOOKUP(AEBYLD2!CF$4,'[1]INTERNAL PARAMETERS-1'!$B$5:$J$44,3,FALSE) + AEBYLD1!CF176*(1-VLOOKUP(AEBYLD2!CF$4,'[1]INTERNAL PARAMETERS-1'!$B$5:$J$44,5,FALSE))*VLOOKUP(AEBYLD2!CF$4,'[1]INTERNAL PARAMETERS-1'!$B$5:$J$44,8,FALSE)*VLOOKUP(AEBYLD2!CF$4,'[1]INTERNAL PARAMETERS-1'!$B$5:$J$44,3,FALSE)</f>
        <v>5.5350442857027395E-3</v>
      </c>
      <c r="CG176" s="50">
        <f>AEBYLD1!CG176*VLOOKUP(AEBYLD2!CG$4,'[1]INTERNAL PARAMETERS-1'!$B$5:$J$44,5,FALSE)*VLOOKUP(AEBYLD2!CG$4,'[1]INTERNAL PARAMETERS-1'!$B$5:$J$44,6,FALSE)*VLOOKUP(AEBYLD2!CG$4,'[1]INTERNAL PARAMETERS-1'!$B$5:$J$44,3,FALSE) + AEBYLD1!CG176*(1-VLOOKUP(AEBYLD2!CG$4,'[1]INTERNAL PARAMETERS-1'!$B$5:$J$44,5,FALSE))*VLOOKUP(AEBYLD2!CG$4,'[1]INTERNAL PARAMETERS-1'!$B$5:$J$44,8,FALSE)*VLOOKUP(AEBYLD2!CG$4,'[1]INTERNAL PARAMETERS-1'!$B$5:$J$44,3,FALSE)</f>
        <v>1.4672463863031845E-4</v>
      </c>
      <c r="CH176" s="49">
        <f>AEBYLD1!CH176*VLOOKUP(AEBYLD2!CH$4,'[1]INTERNAL PARAMETERS-1'!$B$5:$J$44,5,FALSE)*VLOOKUP(AEBYLD2!CH$4,'[1]INTERNAL PARAMETERS-1'!$B$5:$J$44,6,FALSE)*VLOOKUP(AEBYLD2!CH$4,'[1]INTERNAL PARAMETERS-1'!$B$5:$J$44,3,FALSE) + AEBYLD1!CH176*(1-VLOOKUP(AEBYLD2!CH$4,'[1]INTERNAL PARAMETERS-1'!$B$5:$J$44,5,FALSE))*VLOOKUP(AEBYLD2!CH$4,'[1]INTERNAL PARAMETERS-1'!$B$5:$J$44,8,FALSE)*VLOOKUP(AEBYLD2!CH$4,'[1]INTERNAL PARAMETERS-1'!$B$5:$J$44,3,FALSE)</f>
        <v>0</v>
      </c>
      <c r="CJ176" s="51">
        <f t="shared" si="4"/>
        <v>36.268558377921764</v>
      </c>
      <c r="CK176" s="49">
        <f t="shared" si="5"/>
        <v>1.29547038057844</v>
      </c>
    </row>
    <row r="177" spans="2:89" x14ac:dyDescent="0.4">
      <c r="B177" s="64" t="s">
        <v>8</v>
      </c>
      <c r="C177" s="63" t="s">
        <v>71</v>
      </c>
      <c r="D177" s="63" t="s">
        <v>78</v>
      </c>
      <c r="E177" s="147">
        <f>AEB!AF177</f>
        <v>118.4985761316166</v>
      </c>
      <c r="F177" s="62">
        <f>'[1]INTERNAL PARAMETERS-1'!M15</f>
        <v>34.72</v>
      </c>
      <c r="G177" s="51">
        <f>AEBYLD1!G177*VLOOKUP(AEBYLD2!G$4,'[1]INTERNAL PARAMETERS-1'!$B$5:$J$44,5,FALSE)*VLOOKUP(AEBYLD2!G$4,'[1]INTERNAL PARAMETERS-1'!$B$5:$J$44,7,FALSE)*AEBYLD2!$F177 + AEBYLD1!G177*(1-VLOOKUP(AEBYLD2!G$4,'[1]INTERNAL PARAMETERS-1'!$B$5:$J$44,5,FALSE))*VLOOKUP(AEBYLD2!G$4,'[1]INTERNAL PARAMETERS-1'!$B$5:$J$44,9,FALSE)*AEBYLD2!$F177</f>
        <v>8.8540308003269992</v>
      </c>
      <c r="H177" s="50">
        <f>AEBYLD1!H177*VLOOKUP(AEBYLD2!H$4,'[1]INTERNAL PARAMETERS-1'!$B$5:$J$44,5,FALSE)*VLOOKUP(AEBYLD2!H$4,'[1]INTERNAL PARAMETERS-1'!$B$5:$J$44,7,FALSE)*AEBYLD2!$F177 + AEBYLD1!H177*(1-VLOOKUP(AEBYLD2!H$4,'[1]INTERNAL PARAMETERS-1'!$B$5:$J$44,5,FALSE))*VLOOKUP(AEBYLD2!H$4,'[1]INTERNAL PARAMETERS-1'!$B$5:$J$44,9,FALSE)*AEBYLD2!$F177</f>
        <v>4.1073552973269516</v>
      </c>
      <c r="I177" s="50">
        <f>AEBYLD1!I177*VLOOKUP(AEBYLD2!I$4,'[1]INTERNAL PARAMETERS-1'!$B$5:$J$44,5,FALSE)*VLOOKUP(AEBYLD2!I$4,'[1]INTERNAL PARAMETERS-1'!$B$5:$J$44,7,FALSE)*AEBYLD2!$F177 + AEBYLD1!I177*(1-VLOOKUP(AEBYLD2!I$4,'[1]INTERNAL PARAMETERS-1'!$B$5:$J$44,5,FALSE))*VLOOKUP(AEBYLD2!I$4,'[1]INTERNAL PARAMETERS-1'!$B$5:$J$44,9,FALSE)*AEBYLD2!$F177</f>
        <v>9.227941345669441</v>
      </c>
      <c r="J177" s="50">
        <f>AEBYLD1!J177*VLOOKUP(AEBYLD2!J$4,'[1]INTERNAL PARAMETERS-1'!$B$5:$J$44,5,FALSE)*VLOOKUP(AEBYLD2!J$4,'[1]INTERNAL PARAMETERS-1'!$B$5:$J$44,7,FALSE)*AEBYLD2!$F177 + AEBYLD1!J177*(1-VLOOKUP(AEBYLD2!J$4,'[1]INTERNAL PARAMETERS-1'!$B$5:$J$44,5,FALSE))*VLOOKUP(AEBYLD2!J$4,'[1]INTERNAL PARAMETERS-1'!$B$5:$J$44,9,FALSE)*AEBYLD2!$F177</f>
        <v>0</v>
      </c>
      <c r="K177" s="50">
        <f>AEBYLD1!K177*VLOOKUP(AEBYLD2!K$4,'[1]INTERNAL PARAMETERS-1'!$B$5:$J$44,5,FALSE)*VLOOKUP(AEBYLD2!K$4,'[1]INTERNAL PARAMETERS-1'!$B$5:$J$44,7,FALSE)*AEBYLD2!$F177 + AEBYLD1!K177*(1-VLOOKUP(AEBYLD2!K$4,'[1]INTERNAL PARAMETERS-1'!$B$5:$J$44,5,FALSE))*VLOOKUP(AEBYLD2!K$4,'[1]INTERNAL PARAMETERS-1'!$B$5:$J$44,9,FALSE)*AEBYLD2!$F177</f>
        <v>0</v>
      </c>
      <c r="L177" s="50">
        <f>AEBYLD1!L177*VLOOKUP(AEBYLD2!L$4,'[1]INTERNAL PARAMETERS-1'!$B$5:$J$44,5,FALSE)*VLOOKUP(AEBYLD2!L$4,'[1]INTERNAL PARAMETERS-1'!$B$5:$J$44,7,FALSE)*AEBYLD2!$F177 + AEBYLD1!L177*(1-VLOOKUP(AEBYLD2!L$4,'[1]INTERNAL PARAMETERS-1'!$B$5:$J$44,5,FALSE))*VLOOKUP(AEBYLD2!L$4,'[1]INTERNAL PARAMETERS-1'!$B$5:$J$44,9,FALSE)*AEBYLD2!$F177</f>
        <v>0</v>
      </c>
      <c r="M177" s="50">
        <f>AEBYLD1!M177*VLOOKUP(AEBYLD2!M$4,'[1]INTERNAL PARAMETERS-1'!$B$5:$J$44,5,FALSE)*VLOOKUP(AEBYLD2!M$4,'[1]INTERNAL PARAMETERS-1'!$B$5:$J$44,7,FALSE)*AEBYLD2!$F177 + AEBYLD1!M177*(1-VLOOKUP(AEBYLD2!M$4,'[1]INTERNAL PARAMETERS-1'!$B$5:$J$44,5,FALSE))*VLOOKUP(AEBYLD2!M$4,'[1]INTERNAL PARAMETERS-1'!$B$5:$J$44,9,FALSE)*AEBYLD2!$F177</f>
        <v>0.41246796678148512</v>
      </c>
      <c r="N177" s="50">
        <f>AEBYLD1!N177*VLOOKUP(AEBYLD2!N$4,'[1]INTERNAL PARAMETERS-1'!$B$5:$J$44,5,FALSE)*VLOOKUP(AEBYLD2!N$4,'[1]INTERNAL PARAMETERS-1'!$B$5:$J$44,7,FALSE)*AEBYLD2!$F177 + AEBYLD1!N177*(1-VLOOKUP(AEBYLD2!N$4,'[1]INTERNAL PARAMETERS-1'!$B$5:$J$44,5,FALSE))*VLOOKUP(AEBYLD2!N$4,'[1]INTERNAL PARAMETERS-1'!$B$5:$J$44,9,FALSE)*AEBYLD2!$F177</f>
        <v>3.0354059648310797E-2</v>
      </c>
      <c r="O177" s="50">
        <f>AEBYLD1!O177*VLOOKUP(AEBYLD2!O$4,'[1]INTERNAL PARAMETERS-1'!$B$5:$J$44,5,FALSE)*VLOOKUP(AEBYLD2!O$4,'[1]INTERNAL PARAMETERS-1'!$B$5:$J$44,7,FALSE)*AEBYLD2!$F177 + AEBYLD1!O177*(1-VLOOKUP(AEBYLD2!O$4,'[1]INTERNAL PARAMETERS-1'!$B$5:$J$44,5,FALSE))*VLOOKUP(AEBYLD2!O$4,'[1]INTERNAL PARAMETERS-1'!$B$5:$J$44,9,FALSE)*AEBYLD2!$F177</f>
        <v>0</v>
      </c>
      <c r="P177" s="50">
        <f>AEBYLD1!P177*VLOOKUP(AEBYLD2!P$4,'[1]INTERNAL PARAMETERS-1'!$B$5:$J$44,5,FALSE)*VLOOKUP(AEBYLD2!P$4,'[1]INTERNAL PARAMETERS-1'!$B$5:$J$44,7,FALSE)*AEBYLD2!$F177 + AEBYLD1!P177*(1-VLOOKUP(AEBYLD2!P$4,'[1]INTERNAL PARAMETERS-1'!$B$5:$J$44,5,FALSE))*VLOOKUP(AEBYLD2!P$4,'[1]INTERNAL PARAMETERS-1'!$B$5:$J$44,9,FALSE)*AEBYLD2!$F177</f>
        <v>0</v>
      </c>
      <c r="Q177" s="50">
        <f>AEBYLD1!Q177*VLOOKUP(AEBYLD2!Q$4,'[1]INTERNAL PARAMETERS-1'!$B$5:$J$44,5,FALSE)*VLOOKUP(AEBYLD2!Q$4,'[1]INTERNAL PARAMETERS-1'!$B$5:$J$44,7,FALSE)*AEBYLD2!$F177 + AEBYLD1!Q177*(1-VLOOKUP(AEBYLD2!Q$4,'[1]INTERNAL PARAMETERS-1'!$B$5:$J$44,5,FALSE))*VLOOKUP(AEBYLD2!Q$4,'[1]INTERNAL PARAMETERS-1'!$B$5:$J$44,9,FALSE)*AEBYLD2!$F177</f>
        <v>0</v>
      </c>
      <c r="R177" s="50">
        <f>AEBYLD1!R177*VLOOKUP(AEBYLD2!R$4,'[1]INTERNAL PARAMETERS-1'!$B$5:$J$44,5,FALSE)*VLOOKUP(AEBYLD2!R$4,'[1]INTERNAL PARAMETERS-1'!$B$5:$J$44,7,FALSE)*AEBYLD2!$F177 + AEBYLD1!R177*(1-VLOOKUP(AEBYLD2!R$4,'[1]INTERNAL PARAMETERS-1'!$B$5:$J$44,5,FALSE))*VLOOKUP(AEBYLD2!R$4,'[1]INTERNAL PARAMETERS-1'!$B$5:$J$44,9,FALSE)*AEBYLD2!$F177</f>
        <v>1.8504343285451884E-2</v>
      </c>
      <c r="S177" s="50">
        <f>AEBYLD1!S177*VLOOKUP(AEBYLD2!S$4,'[1]INTERNAL PARAMETERS-1'!$B$5:$J$44,5,FALSE)*VLOOKUP(AEBYLD2!S$4,'[1]INTERNAL PARAMETERS-1'!$B$5:$J$44,7,FALSE)*AEBYLD2!$F177 + AEBYLD1!S177*(1-VLOOKUP(AEBYLD2!S$4,'[1]INTERNAL PARAMETERS-1'!$B$5:$J$44,5,FALSE))*VLOOKUP(AEBYLD2!S$4,'[1]INTERNAL PARAMETERS-1'!$B$5:$J$44,9,FALSE)*AEBYLD2!$F177</f>
        <v>1.3699367745715905</v>
      </c>
      <c r="T177" s="50">
        <f>AEBYLD1!T177*VLOOKUP(AEBYLD2!T$4,'[1]INTERNAL PARAMETERS-1'!$B$5:$J$44,5,FALSE)*VLOOKUP(AEBYLD2!T$4,'[1]INTERNAL PARAMETERS-1'!$B$5:$J$44,7,FALSE)*AEBYLD2!$F177 + AEBYLD1!T177*(1-VLOOKUP(AEBYLD2!T$4,'[1]INTERNAL PARAMETERS-1'!$B$5:$J$44,5,FALSE))*VLOOKUP(AEBYLD2!T$4,'[1]INTERNAL PARAMETERS-1'!$B$5:$J$44,9,FALSE)*AEBYLD2!$F177</f>
        <v>0.27752812084670864</v>
      </c>
      <c r="U177" s="50">
        <f>AEBYLD1!U177*VLOOKUP(AEBYLD2!U$4,'[1]INTERNAL PARAMETERS-1'!$B$5:$J$44,5,FALSE)*VLOOKUP(AEBYLD2!U$4,'[1]INTERNAL PARAMETERS-1'!$B$5:$J$44,7,FALSE)*AEBYLD2!$F177 + AEBYLD1!U177*(1-VLOOKUP(AEBYLD2!U$4,'[1]INTERNAL PARAMETERS-1'!$B$5:$J$44,5,FALSE))*VLOOKUP(AEBYLD2!U$4,'[1]INTERNAL PARAMETERS-1'!$B$5:$J$44,9,FALSE)*AEBYLD2!$F177</f>
        <v>0.13066832795055783</v>
      </c>
      <c r="V177" s="50">
        <f>AEBYLD1!V177*VLOOKUP(AEBYLD2!V$4,'[1]INTERNAL PARAMETERS-1'!$B$5:$J$44,5,FALSE)*VLOOKUP(AEBYLD2!V$4,'[1]INTERNAL PARAMETERS-1'!$B$5:$J$44,7,FALSE)*AEBYLD2!$F177 + AEBYLD1!V177*(1-VLOOKUP(AEBYLD2!V$4,'[1]INTERNAL PARAMETERS-1'!$B$5:$J$44,5,FALSE))*VLOOKUP(AEBYLD2!V$4,'[1]INTERNAL PARAMETERS-1'!$B$5:$J$44,9,FALSE)*AEBYLD2!$F177</f>
        <v>0.88668481931263421</v>
      </c>
      <c r="W177" s="50">
        <f>AEBYLD1!W177*VLOOKUP(AEBYLD2!W$4,'[1]INTERNAL PARAMETERS-1'!$B$5:$J$44,5,FALSE)*VLOOKUP(AEBYLD2!W$4,'[1]INTERNAL PARAMETERS-1'!$B$5:$J$44,7,FALSE)*AEBYLD2!$F177 + AEBYLD1!W177*(1-VLOOKUP(AEBYLD2!W$4,'[1]INTERNAL PARAMETERS-1'!$B$5:$J$44,5,FALSE))*VLOOKUP(AEBYLD2!W$4,'[1]INTERNAL PARAMETERS-1'!$B$5:$J$44,9,FALSE)*AEBYLD2!$F177</f>
        <v>0</v>
      </c>
      <c r="X177" s="50">
        <f>AEBYLD1!X177*VLOOKUP(AEBYLD2!X$4,'[1]INTERNAL PARAMETERS-1'!$B$5:$J$44,5,FALSE)*VLOOKUP(AEBYLD2!X$4,'[1]INTERNAL PARAMETERS-1'!$B$5:$J$44,7,FALSE)*AEBYLD2!$F177 + AEBYLD1!X177*(1-VLOOKUP(AEBYLD2!X$4,'[1]INTERNAL PARAMETERS-1'!$B$5:$J$44,5,FALSE))*VLOOKUP(AEBYLD2!X$4,'[1]INTERNAL PARAMETERS-1'!$B$5:$J$44,9,FALSE)*AEBYLD2!$F177</f>
        <v>0</v>
      </c>
      <c r="Y177" s="50">
        <f>AEBYLD1!Y177*VLOOKUP(AEBYLD2!Y$4,'[1]INTERNAL PARAMETERS-1'!$B$5:$J$44,5,FALSE)*VLOOKUP(AEBYLD2!Y$4,'[1]INTERNAL PARAMETERS-1'!$B$5:$J$44,7,FALSE)*AEBYLD2!$F177 + AEBYLD1!Y177*(1-VLOOKUP(AEBYLD2!Y$4,'[1]INTERNAL PARAMETERS-1'!$B$5:$J$44,5,FALSE))*VLOOKUP(AEBYLD2!Y$4,'[1]INTERNAL PARAMETERS-1'!$B$5:$J$44,9,FALSE)*AEBYLD2!$F177</f>
        <v>0</v>
      </c>
      <c r="Z177" s="50">
        <f>AEBYLD1!Z177*VLOOKUP(AEBYLD2!Z$4,'[1]INTERNAL PARAMETERS-1'!$B$5:$J$44,5,FALSE)*VLOOKUP(AEBYLD2!Z$4,'[1]INTERNAL PARAMETERS-1'!$B$5:$J$44,7,FALSE)*AEBYLD2!$F177 + AEBYLD1!Z177*(1-VLOOKUP(AEBYLD2!Z$4,'[1]INTERNAL PARAMETERS-1'!$B$5:$J$44,5,FALSE))*VLOOKUP(AEBYLD2!Z$4,'[1]INTERNAL PARAMETERS-1'!$B$5:$J$44,9,FALSE)*AEBYLD2!$F177</f>
        <v>0</v>
      </c>
      <c r="AA177" s="50">
        <f>AEBYLD1!AA177*VLOOKUP(AEBYLD2!AA$4,'[1]INTERNAL PARAMETERS-1'!$B$5:$J$44,5,FALSE)*VLOOKUP(AEBYLD2!AA$4,'[1]INTERNAL PARAMETERS-1'!$B$5:$J$44,7,FALSE)*AEBYLD2!$F177 + AEBYLD1!AA177*(1-VLOOKUP(AEBYLD2!AA$4,'[1]INTERNAL PARAMETERS-1'!$B$5:$J$44,5,FALSE))*VLOOKUP(AEBYLD2!AA$4,'[1]INTERNAL PARAMETERS-1'!$B$5:$J$44,9,FALSE)*AEBYLD2!$F177</f>
        <v>0</v>
      </c>
      <c r="AB177" s="50">
        <f>AEBYLD1!AB177*VLOOKUP(AEBYLD2!AB$4,'[1]INTERNAL PARAMETERS-1'!$B$5:$J$44,5,FALSE)*VLOOKUP(AEBYLD2!AB$4,'[1]INTERNAL PARAMETERS-1'!$B$5:$J$44,7,FALSE)*AEBYLD2!$F177 + AEBYLD1!AB177*(1-VLOOKUP(AEBYLD2!AB$4,'[1]INTERNAL PARAMETERS-1'!$B$5:$J$44,5,FALSE))*VLOOKUP(AEBYLD2!AB$4,'[1]INTERNAL PARAMETERS-1'!$B$5:$J$44,9,FALSE)*AEBYLD2!$F177</f>
        <v>0</v>
      </c>
      <c r="AC177" s="50">
        <f>AEBYLD1!AC177*VLOOKUP(AEBYLD2!AC$4,'[1]INTERNAL PARAMETERS-1'!$B$5:$J$44,5,FALSE)*VLOOKUP(AEBYLD2!AC$4,'[1]INTERNAL PARAMETERS-1'!$B$5:$J$44,7,FALSE)*AEBYLD2!$F177 + AEBYLD1!AC177*(1-VLOOKUP(AEBYLD2!AC$4,'[1]INTERNAL PARAMETERS-1'!$B$5:$J$44,5,FALSE))*VLOOKUP(AEBYLD2!AC$4,'[1]INTERNAL PARAMETERS-1'!$B$5:$J$44,9,FALSE)*AEBYLD2!$F177</f>
        <v>0</v>
      </c>
      <c r="AD177" s="50">
        <f>AEBYLD1!AD177*VLOOKUP(AEBYLD2!AD$4,'[1]INTERNAL PARAMETERS-1'!$B$5:$J$44,5,FALSE)*VLOOKUP(AEBYLD2!AD$4,'[1]INTERNAL PARAMETERS-1'!$B$5:$J$44,7,FALSE)*AEBYLD2!$F177 + AEBYLD1!AD177*(1-VLOOKUP(AEBYLD2!AD$4,'[1]INTERNAL PARAMETERS-1'!$B$5:$J$44,5,FALSE))*VLOOKUP(AEBYLD2!AD$4,'[1]INTERNAL PARAMETERS-1'!$B$5:$J$44,9,FALSE)*AEBYLD2!$F177</f>
        <v>0</v>
      </c>
      <c r="AE177" s="50">
        <f>AEBYLD1!AE177*VLOOKUP(AEBYLD2!AE$4,'[1]INTERNAL PARAMETERS-1'!$B$5:$J$44,5,FALSE)*VLOOKUP(AEBYLD2!AE$4,'[1]INTERNAL PARAMETERS-1'!$B$5:$J$44,7,FALSE)*AEBYLD2!$F177 + AEBYLD1!AE177*(1-VLOOKUP(AEBYLD2!AE$4,'[1]INTERNAL PARAMETERS-1'!$B$5:$J$44,5,FALSE))*VLOOKUP(AEBYLD2!AE$4,'[1]INTERNAL PARAMETERS-1'!$B$5:$J$44,9,FALSE)*AEBYLD2!$F177</f>
        <v>0</v>
      </c>
      <c r="AF177" s="50">
        <f>AEBYLD1!AF177*VLOOKUP(AEBYLD2!AF$4,'[1]INTERNAL PARAMETERS-1'!$B$5:$J$44,5,FALSE)*VLOOKUP(AEBYLD2!AF$4,'[1]INTERNAL PARAMETERS-1'!$B$5:$J$44,7,FALSE)*AEBYLD2!$F177 + AEBYLD1!AF177*(1-VLOOKUP(AEBYLD2!AF$4,'[1]INTERNAL PARAMETERS-1'!$B$5:$J$44,5,FALSE))*VLOOKUP(AEBYLD2!AF$4,'[1]INTERNAL PARAMETERS-1'!$B$5:$J$44,9,FALSE)*AEBYLD2!$F177</f>
        <v>4.5104336758288968E-2</v>
      </c>
      <c r="AG177" s="50">
        <f>AEBYLD1!AG177*VLOOKUP(AEBYLD2!AG$4,'[1]INTERNAL PARAMETERS-1'!$B$5:$J$44,5,FALSE)*VLOOKUP(AEBYLD2!AG$4,'[1]INTERNAL PARAMETERS-1'!$B$5:$J$44,7,FALSE)*AEBYLD2!$F177 + AEBYLD1!AG177*(1-VLOOKUP(AEBYLD2!AG$4,'[1]INTERNAL PARAMETERS-1'!$B$5:$J$44,5,FALSE))*VLOOKUP(AEBYLD2!AG$4,'[1]INTERNAL PARAMETERS-1'!$B$5:$J$44,9,FALSE)*AEBYLD2!$F177</f>
        <v>0</v>
      </c>
      <c r="AH177" s="50">
        <f>AEBYLD1!AH177*VLOOKUP(AEBYLD2!AH$4,'[1]INTERNAL PARAMETERS-1'!$B$5:$J$44,5,FALSE)*VLOOKUP(AEBYLD2!AH$4,'[1]INTERNAL PARAMETERS-1'!$B$5:$J$44,7,FALSE)*AEBYLD2!$F177 + AEBYLD1!AH177*(1-VLOOKUP(AEBYLD2!AH$4,'[1]INTERNAL PARAMETERS-1'!$B$5:$J$44,5,FALSE))*VLOOKUP(AEBYLD2!AH$4,'[1]INTERNAL PARAMETERS-1'!$B$5:$J$44,9,FALSE)*AEBYLD2!$F177</f>
        <v>0</v>
      </c>
      <c r="AI177" s="50">
        <f>AEBYLD1!AI177*VLOOKUP(AEBYLD2!AI$4,'[1]INTERNAL PARAMETERS-1'!$B$5:$J$44,5,FALSE)*VLOOKUP(AEBYLD2!AI$4,'[1]INTERNAL PARAMETERS-1'!$B$5:$J$44,7,FALSE)*AEBYLD2!$F177 + AEBYLD1!AI177*(1-VLOOKUP(AEBYLD2!AI$4,'[1]INTERNAL PARAMETERS-1'!$B$5:$J$44,5,FALSE))*VLOOKUP(AEBYLD2!AI$4,'[1]INTERNAL PARAMETERS-1'!$B$5:$J$44,9,FALSE)*AEBYLD2!$F177</f>
        <v>0</v>
      </c>
      <c r="AJ177" s="50">
        <f>AEBYLD1!AJ177*VLOOKUP(AEBYLD2!AJ$4,'[1]INTERNAL PARAMETERS-1'!$B$5:$J$44,5,FALSE)*VLOOKUP(AEBYLD2!AJ$4,'[1]INTERNAL PARAMETERS-1'!$B$5:$J$44,7,FALSE)*AEBYLD2!$F177 + AEBYLD1!AJ177*(1-VLOOKUP(AEBYLD2!AJ$4,'[1]INTERNAL PARAMETERS-1'!$B$5:$J$44,5,FALSE))*VLOOKUP(AEBYLD2!AJ$4,'[1]INTERNAL PARAMETERS-1'!$B$5:$J$44,9,FALSE)*AEBYLD2!$F177</f>
        <v>4.5104336758288968E-2</v>
      </c>
      <c r="AK177" s="50">
        <f>AEBYLD1!AK177*VLOOKUP(AEBYLD2!AK$4,'[1]INTERNAL PARAMETERS-1'!$B$5:$J$44,5,FALSE)*VLOOKUP(AEBYLD2!AK$4,'[1]INTERNAL PARAMETERS-1'!$B$5:$J$44,7,FALSE)*AEBYLD2!$F177 + AEBYLD1!AK177*(1-VLOOKUP(AEBYLD2!AK$4,'[1]INTERNAL PARAMETERS-1'!$B$5:$J$44,5,FALSE))*VLOOKUP(AEBYLD2!AK$4,'[1]INTERNAL PARAMETERS-1'!$B$5:$J$44,9,FALSE)*AEBYLD2!$F177</f>
        <v>0</v>
      </c>
      <c r="AL177" s="50">
        <f>AEBYLD1!AL177*VLOOKUP(AEBYLD2!AL$4,'[1]INTERNAL PARAMETERS-1'!$B$5:$J$44,5,FALSE)*VLOOKUP(AEBYLD2!AL$4,'[1]INTERNAL PARAMETERS-1'!$B$5:$J$44,7,FALSE)*AEBYLD2!$F177 + AEBYLD1!AL177*(1-VLOOKUP(AEBYLD2!AL$4,'[1]INTERNAL PARAMETERS-1'!$B$5:$J$44,5,FALSE))*VLOOKUP(AEBYLD2!AL$4,'[1]INTERNAL PARAMETERS-1'!$B$5:$J$44,9,FALSE)*AEBYLD2!$F177</f>
        <v>0</v>
      </c>
      <c r="AM177" s="50">
        <f>AEBYLD1!AM177*VLOOKUP(AEBYLD2!AM$4,'[1]INTERNAL PARAMETERS-1'!$B$5:$J$44,5,FALSE)*VLOOKUP(AEBYLD2!AM$4,'[1]INTERNAL PARAMETERS-1'!$B$5:$J$44,7,FALSE)*AEBYLD2!$F177 + AEBYLD1!AM177*(1-VLOOKUP(AEBYLD2!AM$4,'[1]INTERNAL PARAMETERS-1'!$B$5:$J$44,5,FALSE))*VLOOKUP(AEBYLD2!AM$4,'[1]INTERNAL PARAMETERS-1'!$B$5:$J$44,9,FALSE)*AEBYLD2!$F177</f>
        <v>0</v>
      </c>
      <c r="AN177" s="50">
        <f>AEBYLD1!AN177*VLOOKUP(AEBYLD2!AN$4,'[1]INTERNAL PARAMETERS-1'!$B$5:$J$44,5,FALSE)*VLOOKUP(AEBYLD2!AN$4,'[1]INTERNAL PARAMETERS-1'!$B$5:$J$44,7,FALSE)*AEBYLD2!$F177 + AEBYLD1!AN177*(1-VLOOKUP(AEBYLD2!AN$4,'[1]INTERNAL PARAMETERS-1'!$B$5:$J$44,5,FALSE))*VLOOKUP(AEBYLD2!AN$4,'[1]INTERNAL PARAMETERS-1'!$B$5:$J$44,9,FALSE)*AEBYLD2!$F177</f>
        <v>0</v>
      </c>
      <c r="AO177" s="50">
        <f>AEBYLD1!AO177*VLOOKUP(AEBYLD2!AO$4,'[1]INTERNAL PARAMETERS-1'!$B$5:$J$44,5,FALSE)*VLOOKUP(AEBYLD2!AO$4,'[1]INTERNAL PARAMETERS-1'!$B$5:$J$44,7,FALSE)*AEBYLD2!$F177 + AEBYLD1!AO177*(1-VLOOKUP(AEBYLD2!AO$4,'[1]INTERNAL PARAMETERS-1'!$B$5:$J$44,5,FALSE))*VLOOKUP(AEBYLD2!AO$4,'[1]INTERNAL PARAMETERS-1'!$B$5:$J$44,9,FALSE)*AEBYLD2!$F177</f>
        <v>0</v>
      </c>
      <c r="AP177" s="50">
        <f>AEBYLD1!AP177*VLOOKUP(AEBYLD2!AP$4,'[1]INTERNAL PARAMETERS-1'!$B$5:$J$44,5,FALSE)*VLOOKUP(AEBYLD2!AP$4,'[1]INTERNAL PARAMETERS-1'!$B$5:$J$44,7,FALSE)*AEBYLD2!$F177 + AEBYLD1!AP177*(1-VLOOKUP(AEBYLD2!AP$4,'[1]INTERNAL PARAMETERS-1'!$B$5:$J$44,5,FALSE))*VLOOKUP(AEBYLD2!AP$4,'[1]INTERNAL PARAMETERS-1'!$B$5:$J$44,9,FALSE)*AEBYLD2!$F177</f>
        <v>0</v>
      </c>
      <c r="AQ177" s="50">
        <f>AEBYLD1!AQ177*VLOOKUP(AEBYLD2!AQ$4,'[1]INTERNAL PARAMETERS-1'!$B$5:$J$44,5,FALSE)*VLOOKUP(AEBYLD2!AQ$4,'[1]INTERNAL PARAMETERS-1'!$B$5:$J$44,7,FALSE)*AEBYLD2!$F177 + AEBYLD1!AQ177*(1-VLOOKUP(AEBYLD2!AQ$4,'[1]INTERNAL PARAMETERS-1'!$B$5:$J$44,5,FALSE))*VLOOKUP(AEBYLD2!AQ$4,'[1]INTERNAL PARAMETERS-1'!$B$5:$J$44,9,FALSE)*AEBYLD2!$F177</f>
        <v>0</v>
      </c>
      <c r="AR177" s="50">
        <f>AEBYLD1!AR177*VLOOKUP(AEBYLD2!AR$4,'[1]INTERNAL PARAMETERS-1'!$B$5:$J$44,5,FALSE)*VLOOKUP(AEBYLD2!AR$4,'[1]INTERNAL PARAMETERS-1'!$B$5:$J$44,7,FALSE)*AEBYLD2!$F177 + AEBYLD1!AR177*(1-VLOOKUP(AEBYLD2!AR$4,'[1]INTERNAL PARAMETERS-1'!$B$5:$J$44,5,FALSE))*VLOOKUP(AEBYLD2!AR$4,'[1]INTERNAL PARAMETERS-1'!$B$5:$J$44,9,FALSE)*AEBYLD2!$F177</f>
        <v>0</v>
      </c>
      <c r="AS177" s="50">
        <f>AEBYLD1!AS177*VLOOKUP(AEBYLD2!AS$4,'[1]INTERNAL PARAMETERS-1'!$B$5:$J$44,5,FALSE)*VLOOKUP(AEBYLD2!AS$4,'[1]INTERNAL PARAMETERS-1'!$B$5:$J$44,7,FALSE)*AEBYLD2!$F177 + AEBYLD1!AS177*(1-VLOOKUP(AEBYLD2!AS$4,'[1]INTERNAL PARAMETERS-1'!$B$5:$J$44,5,FALSE))*VLOOKUP(AEBYLD2!AS$4,'[1]INTERNAL PARAMETERS-1'!$B$5:$J$44,9,FALSE)*AEBYLD2!$F177</f>
        <v>0</v>
      </c>
      <c r="AT177" s="49">
        <f>AEBYLD1!AT177*VLOOKUP(AEBYLD2!AT$4,'[1]INTERNAL PARAMETERS-1'!$B$5:$J$44,5,FALSE)*VLOOKUP(AEBYLD2!AT$4,'[1]INTERNAL PARAMETERS-1'!$B$5:$J$44,7,FALSE)*AEBYLD2!$F177 + AEBYLD1!AT177*(1-VLOOKUP(AEBYLD2!AT$4,'[1]INTERNAL PARAMETERS-1'!$B$5:$J$44,5,FALSE))*VLOOKUP(AEBYLD2!AT$4,'[1]INTERNAL PARAMETERS-1'!$B$5:$J$44,9,FALSE)*AEBYLD2!$F177</f>
        <v>0</v>
      </c>
      <c r="AU177" s="51">
        <f>AEBYLD1!AU177*VLOOKUP(AEBYLD2!AU$4,'[1]INTERNAL PARAMETERS-1'!$B$5:$J$44,5,FALSE)*VLOOKUP(AEBYLD2!AU$4,'[1]INTERNAL PARAMETERS-1'!$B$5:$J$44,6,FALSE)*VLOOKUP(AEBYLD2!AU$4,'[1]INTERNAL PARAMETERS-1'!$B$5:$J$44,3,FALSE) + AEBYLD1!AU177*(1-VLOOKUP(AEBYLD2!AU$4,'[1]INTERNAL PARAMETERS-1'!$B$5:$J$44,5,FALSE))*VLOOKUP(AEBYLD2!AU$4,'[1]INTERNAL PARAMETERS-1'!$B$5:$J$44,8,FALSE)*VLOOKUP(AEBYLD2!AU$4,'[1]INTERNAL PARAMETERS-1'!$B$5:$J$44,3,FALSE)</f>
        <v>0</v>
      </c>
      <c r="AV177" s="50">
        <f>AEBYLD1!AV177*VLOOKUP(AEBYLD2!AV$4,'[1]INTERNAL PARAMETERS-1'!$B$5:$J$44,5,FALSE)*VLOOKUP(AEBYLD2!AV$4,'[1]INTERNAL PARAMETERS-1'!$B$5:$J$44,6,FALSE)*VLOOKUP(AEBYLD2!AV$4,'[1]INTERNAL PARAMETERS-1'!$B$5:$J$44,3,FALSE) + AEBYLD1!AV177*(1-VLOOKUP(AEBYLD2!AV$4,'[1]INTERNAL PARAMETERS-1'!$B$5:$J$44,5,FALSE))*VLOOKUP(AEBYLD2!AV$4,'[1]INTERNAL PARAMETERS-1'!$B$5:$J$44,8,FALSE)*VLOOKUP(AEBYLD2!AV$4,'[1]INTERNAL PARAMETERS-1'!$B$5:$J$44,3,FALSE)</f>
        <v>0</v>
      </c>
      <c r="AW177" s="50">
        <f>AEBYLD1!AW177*VLOOKUP(AEBYLD2!AW$4,'[1]INTERNAL PARAMETERS-1'!$B$5:$J$44,5,FALSE)*VLOOKUP(AEBYLD2!AW$4,'[1]INTERNAL PARAMETERS-1'!$B$5:$J$44,6,FALSE)*VLOOKUP(AEBYLD2!AW$4,'[1]INTERNAL PARAMETERS-1'!$B$5:$J$44,3,FALSE) + AEBYLD1!AW177*(1-VLOOKUP(AEBYLD2!AW$4,'[1]INTERNAL PARAMETERS-1'!$B$5:$J$44,5,FALSE))*VLOOKUP(AEBYLD2!AW$4,'[1]INTERNAL PARAMETERS-1'!$B$5:$J$44,8,FALSE)*VLOOKUP(AEBYLD2!AW$4,'[1]INTERNAL PARAMETERS-1'!$B$5:$J$44,3,FALSE)</f>
        <v>0.31380247389684707</v>
      </c>
      <c r="AX177" s="50">
        <f>AEBYLD1!AX177*VLOOKUP(AEBYLD2!AX$4,'[1]INTERNAL PARAMETERS-1'!$B$5:$J$44,5,FALSE)*VLOOKUP(AEBYLD2!AX$4,'[1]INTERNAL PARAMETERS-1'!$B$5:$J$44,6,FALSE)*VLOOKUP(AEBYLD2!AX$4,'[1]INTERNAL PARAMETERS-1'!$B$5:$J$44,3,FALSE) + AEBYLD1!AX177*(1-VLOOKUP(AEBYLD2!AX$4,'[1]INTERNAL PARAMETERS-1'!$B$5:$J$44,5,FALSE))*VLOOKUP(AEBYLD2!AX$4,'[1]INTERNAL PARAMETERS-1'!$B$5:$J$44,8,FALSE)*VLOOKUP(AEBYLD2!AX$4,'[1]INTERNAL PARAMETERS-1'!$B$5:$J$44,3,FALSE)</f>
        <v>0</v>
      </c>
      <c r="AY177" s="50">
        <f>AEBYLD1!AY177*VLOOKUP(AEBYLD2!AY$4,'[1]INTERNAL PARAMETERS-1'!$B$5:$J$44,5,FALSE)*VLOOKUP(AEBYLD2!AY$4,'[1]INTERNAL PARAMETERS-1'!$B$5:$J$44,6,FALSE)*VLOOKUP(AEBYLD2!AY$4,'[1]INTERNAL PARAMETERS-1'!$B$5:$J$44,3,FALSE) + AEBYLD1!AY177*(1-VLOOKUP(AEBYLD2!AY$4,'[1]INTERNAL PARAMETERS-1'!$B$5:$J$44,5,FALSE))*VLOOKUP(AEBYLD2!AY$4,'[1]INTERNAL PARAMETERS-1'!$B$5:$J$44,8,FALSE)*VLOOKUP(AEBYLD2!AY$4,'[1]INTERNAL PARAMETERS-1'!$B$5:$J$44,3,FALSE)</f>
        <v>0</v>
      </c>
      <c r="AZ177" s="50">
        <f>AEBYLD1!AZ177*VLOOKUP(AEBYLD2!AZ$4,'[1]INTERNAL PARAMETERS-1'!$B$5:$J$44,5,FALSE)*VLOOKUP(AEBYLD2!AZ$4,'[1]INTERNAL PARAMETERS-1'!$B$5:$J$44,6,FALSE)*VLOOKUP(AEBYLD2!AZ$4,'[1]INTERNAL PARAMETERS-1'!$B$5:$J$44,3,FALSE) + AEBYLD1!AZ177*(1-VLOOKUP(AEBYLD2!AZ$4,'[1]INTERNAL PARAMETERS-1'!$B$5:$J$44,5,FALSE))*VLOOKUP(AEBYLD2!AZ$4,'[1]INTERNAL PARAMETERS-1'!$B$5:$J$44,8,FALSE)*VLOOKUP(AEBYLD2!AZ$4,'[1]INTERNAL PARAMETERS-1'!$B$5:$J$44,3,FALSE)</f>
        <v>0</v>
      </c>
      <c r="BA177" s="50">
        <f>AEBYLD1!BA177*VLOOKUP(AEBYLD2!BA$4,'[1]INTERNAL PARAMETERS-1'!$B$5:$J$44,5,FALSE)*VLOOKUP(AEBYLD2!BA$4,'[1]INTERNAL PARAMETERS-1'!$B$5:$J$44,6,FALSE)*VLOOKUP(AEBYLD2!BA$4,'[1]INTERNAL PARAMETERS-1'!$B$5:$J$44,3,FALSE) + AEBYLD1!BA177*(1-VLOOKUP(AEBYLD2!BA$4,'[1]INTERNAL PARAMETERS-1'!$B$5:$J$44,5,FALSE))*VLOOKUP(AEBYLD2!BA$4,'[1]INTERNAL PARAMETERS-1'!$B$5:$J$44,8,FALSE)*VLOOKUP(AEBYLD2!BA$4,'[1]INTERNAL PARAMETERS-1'!$B$5:$J$44,3,FALSE)</f>
        <v>0.14019604889925391</v>
      </c>
      <c r="BB177" s="50">
        <f>AEBYLD1!BB177*VLOOKUP(AEBYLD2!BB$4,'[1]INTERNAL PARAMETERS-1'!$B$5:$J$44,5,FALSE)*VLOOKUP(AEBYLD2!BB$4,'[1]INTERNAL PARAMETERS-1'!$B$5:$J$44,6,FALSE)*VLOOKUP(AEBYLD2!BB$4,'[1]INTERNAL PARAMETERS-1'!$B$5:$J$44,3,FALSE) + AEBYLD1!BB177*(1-VLOOKUP(AEBYLD2!BB$4,'[1]INTERNAL PARAMETERS-1'!$B$5:$J$44,5,FALSE))*VLOOKUP(AEBYLD2!BB$4,'[1]INTERNAL PARAMETERS-1'!$B$5:$J$44,8,FALSE)*VLOOKUP(AEBYLD2!BB$4,'[1]INTERNAL PARAMETERS-1'!$B$5:$J$44,3,FALSE)</f>
        <v>5.1490083203422007E-2</v>
      </c>
      <c r="BC177" s="50">
        <f>AEBYLD1!BC177*VLOOKUP(AEBYLD2!BC$4,'[1]INTERNAL PARAMETERS-1'!$B$5:$J$44,5,FALSE)*VLOOKUP(AEBYLD2!BC$4,'[1]INTERNAL PARAMETERS-1'!$B$5:$J$44,6,FALSE)*VLOOKUP(AEBYLD2!BC$4,'[1]INTERNAL PARAMETERS-1'!$B$5:$J$44,3,FALSE) + AEBYLD1!BC177*(1-VLOOKUP(AEBYLD2!BC$4,'[1]INTERNAL PARAMETERS-1'!$B$5:$J$44,5,FALSE))*VLOOKUP(AEBYLD2!BC$4,'[1]INTERNAL PARAMETERS-1'!$B$5:$J$44,8,FALSE)*VLOOKUP(AEBYLD2!BC$4,'[1]INTERNAL PARAMETERS-1'!$B$5:$J$44,3,FALSE)</f>
        <v>0.13038123113343927</v>
      </c>
      <c r="BD177" s="50">
        <f>AEBYLD1!BD177*VLOOKUP(AEBYLD2!BD$4,'[1]INTERNAL PARAMETERS-1'!$B$5:$J$44,5,FALSE)*VLOOKUP(AEBYLD2!BD$4,'[1]INTERNAL PARAMETERS-1'!$B$5:$J$44,6,FALSE)*VLOOKUP(AEBYLD2!BD$4,'[1]INTERNAL PARAMETERS-1'!$B$5:$J$44,3,FALSE) + AEBYLD1!BD177*(1-VLOOKUP(AEBYLD2!BD$4,'[1]INTERNAL PARAMETERS-1'!$B$5:$J$44,5,FALSE))*VLOOKUP(AEBYLD2!BD$4,'[1]INTERNAL PARAMETERS-1'!$B$5:$J$44,8,FALSE)*VLOOKUP(AEBYLD2!BD$4,'[1]INTERNAL PARAMETERS-1'!$B$5:$J$44,3,FALSE)</f>
        <v>4.0678887703833669E-2</v>
      </c>
      <c r="BE177" s="50">
        <f>AEBYLD1!BE177*VLOOKUP(AEBYLD2!BE$4,'[1]INTERNAL PARAMETERS-1'!$B$5:$J$44,5,FALSE)*VLOOKUP(AEBYLD2!BE$4,'[1]INTERNAL PARAMETERS-1'!$B$5:$J$44,6,FALSE)*VLOOKUP(AEBYLD2!BE$4,'[1]INTERNAL PARAMETERS-1'!$B$5:$J$44,3,FALSE) + AEBYLD1!BE177*(1-VLOOKUP(AEBYLD2!BE$4,'[1]INTERNAL PARAMETERS-1'!$B$5:$J$44,5,FALSE))*VLOOKUP(AEBYLD2!BE$4,'[1]INTERNAL PARAMETERS-1'!$B$5:$J$44,8,FALSE)*VLOOKUP(AEBYLD2!BE$4,'[1]INTERNAL PARAMETERS-1'!$B$5:$J$44,3,FALSE)</f>
        <v>0.15681359408919154</v>
      </c>
      <c r="BF177" s="50">
        <f>AEBYLD1!BF177*VLOOKUP(AEBYLD2!BF$4,'[1]INTERNAL PARAMETERS-1'!$B$5:$J$44,5,FALSE)*VLOOKUP(AEBYLD2!BF$4,'[1]INTERNAL PARAMETERS-1'!$B$5:$J$44,6,FALSE)*VLOOKUP(AEBYLD2!BF$4,'[1]INTERNAL PARAMETERS-1'!$B$5:$J$44,3,FALSE) + AEBYLD1!BF177*(1-VLOOKUP(AEBYLD2!BF$4,'[1]INTERNAL PARAMETERS-1'!$B$5:$J$44,5,FALSE))*VLOOKUP(AEBYLD2!BF$4,'[1]INTERNAL PARAMETERS-1'!$B$5:$J$44,8,FALSE)*VLOOKUP(AEBYLD2!BF$4,'[1]INTERNAL PARAMETERS-1'!$B$5:$J$44,3,FALSE)</f>
        <v>0</v>
      </c>
      <c r="BG177" s="50">
        <f>AEBYLD1!BG177*VLOOKUP(AEBYLD2!BG$4,'[1]INTERNAL PARAMETERS-1'!$B$5:$J$44,5,FALSE)*VLOOKUP(AEBYLD2!BG$4,'[1]INTERNAL PARAMETERS-1'!$B$5:$J$44,6,FALSE)*VLOOKUP(AEBYLD2!BG$4,'[1]INTERNAL PARAMETERS-1'!$B$5:$J$44,3,FALSE) + AEBYLD1!BG177*(1-VLOOKUP(AEBYLD2!BG$4,'[1]INTERNAL PARAMETERS-1'!$B$5:$J$44,5,FALSE))*VLOOKUP(AEBYLD2!BG$4,'[1]INTERNAL PARAMETERS-1'!$B$5:$J$44,8,FALSE)*VLOOKUP(AEBYLD2!BG$4,'[1]INTERNAL PARAMETERS-1'!$B$5:$J$44,3,FALSE)</f>
        <v>5.8845749648673701E-2</v>
      </c>
      <c r="BH177" s="50">
        <f>AEBYLD1!BH177*VLOOKUP(AEBYLD2!BH$4,'[1]INTERNAL PARAMETERS-1'!$B$5:$J$44,5,FALSE)*VLOOKUP(AEBYLD2!BH$4,'[1]INTERNAL PARAMETERS-1'!$B$5:$J$44,6,FALSE)*VLOOKUP(AEBYLD2!BH$4,'[1]INTERNAL PARAMETERS-1'!$B$5:$J$44,3,FALSE) + AEBYLD1!BH177*(1-VLOOKUP(AEBYLD2!BH$4,'[1]INTERNAL PARAMETERS-1'!$B$5:$J$44,5,FALSE))*VLOOKUP(AEBYLD2!BH$4,'[1]INTERNAL PARAMETERS-1'!$B$5:$J$44,8,FALSE)*VLOOKUP(AEBYLD2!BH$4,'[1]INTERNAL PARAMETERS-1'!$B$5:$J$44,3,FALSE)</f>
        <v>2.4817047303640234E-4</v>
      </c>
      <c r="BI177" s="50">
        <f>AEBYLD1!BI177*VLOOKUP(AEBYLD2!BI$4,'[1]INTERNAL PARAMETERS-1'!$B$5:$J$44,5,FALSE)*VLOOKUP(AEBYLD2!BI$4,'[1]INTERNAL PARAMETERS-1'!$B$5:$J$44,6,FALSE)*VLOOKUP(AEBYLD2!BI$4,'[1]INTERNAL PARAMETERS-1'!$B$5:$J$44,3,FALSE) + AEBYLD1!BI177*(1-VLOOKUP(AEBYLD2!BI$4,'[1]INTERNAL PARAMETERS-1'!$B$5:$J$44,5,FALSE))*VLOOKUP(AEBYLD2!BI$4,'[1]INTERNAL PARAMETERS-1'!$B$5:$J$44,8,FALSE)*VLOOKUP(AEBYLD2!BI$4,'[1]INTERNAL PARAMETERS-1'!$B$5:$J$44,3,FALSE)</f>
        <v>0</v>
      </c>
      <c r="BJ177" s="50">
        <f>AEBYLD1!BJ177*VLOOKUP(AEBYLD2!BJ$4,'[1]INTERNAL PARAMETERS-1'!$B$5:$J$44,5,FALSE)*VLOOKUP(AEBYLD2!BJ$4,'[1]INTERNAL PARAMETERS-1'!$B$5:$J$44,6,FALSE)*VLOOKUP(AEBYLD2!BJ$4,'[1]INTERNAL PARAMETERS-1'!$B$5:$J$44,3,FALSE) + AEBYLD1!BJ177*(1-VLOOKUP(AEBYLD2!BJ$4,'[1]INTERNAL PARAMETERS-1'!$B$5:$J$44,5,FALSE))*VLOOKUP(AEBYLD2!BJ$4,'[1]INTERNAL PARAMETERS-1'!$B$5:$J$44,8,FALSE)*VLOOKUP(AEBYLD2!BJ$4,'[1]INTERNAL PARAMETERS-1'!$B$5:$J$44,3,FALSE)</f>
        <v>1.5452245721169156E-2</v>
      </c>
      <c r="BK177" s="50">
        <f>AEBYLD1!BK177*VLOOKUP(AEBYLD2!BK$4,'[1]INTERNAL PARAMETERS-1'!$B$5:$J$44,5,FALSE)*VLOOKUP(AEBYLD2!BK$4,'[1]INTERNAL PARAMETERS-1'!$B$5:$J$44,6,FALSE)*VLOOKUP(AEBYLD2!BK$4,'[1]INTERNAL PARAMETERS-1'!$B$5:$J$44,3,FALSE) + AEBYLD1!BK177*(1-VLOOKUP(AEBYLD2!BK$4,'[1]INTERNAL PARAMETERS-1'!$B$5:$J$44,5,FALSE))*VLOOKUP(AEBYLD2!BK$4,'[1]INTERNAL PARAMETERS-1'!$B$5:$J$44,8,FALSE)*VLOOKUP(AEBYLD2!BK$4,'[1]INTERNAL PARAMETERS-1'!$B$5:$J$44,3,FALSE)</f>
        <v>2.2066836576622513E-2</v>
      </c>
      <c r="BL177" s="50">
        <f>AEBYLD1!BL177*VLOOKUP(AEBYLD2!BL$4,'[1]INTERNAL PARAMETERS-1'!$B$5:$J$44,5,FALSE)*VLOOKUP(AEBYLD2!BL$4,'[1]INTERNAL PARAMETERS-1'!$B$5:$J$44,6,FALSE)*VLOOKUP(AEBYLD2!BL$4,'[1]INTERNAL PARAMETERS-1'!$B$5:$J$44,3,FALSE) + AEBYLD1!BL177*(1-VLOOKUP(AEBYLD2!BL$4,'[1]INTERNAL PARAMETERS-1'!$B$5:$J$44,5,FALSE))*VLOOKUP(AEBYLD2!BL$4,'[1]INTERNAL PARAMETERS-1'!$B$5:$J$44,8,FALSE)*VLOOKUP(AEBYLD2!BL$4,'[1]INTERNAL PARAMETERS-1'!$B$5:$J$44,3,FALSE)</f>
        <v>8.8268582876847135E-2</v>
      </c>
      <c r="BM177" s="50">
        <f>AEBYLD1!BM177*VLOOKUP(AEBYLD2!BM$4,'[1]INTERNAL PARAMETERS-1'!$B$5:$J$44,5,FALSE)*VLOOKUP(AEBYLD2!BM$4,'[1]INTERNAL PARAMETERS-1'!$B$5:$J$44,6,FALSE)*VLOOKUP(AEBYLD2!BM$4,'[1]INTERNAL PARAMETERS-1'!$B$5:$J$44,3,FALSE) + AEBYLD1!BM177*(1-VLOOKUP(AEBYLD2!BM$4,'[1]INTERNAL PARAMETERS-1'!$B$5:$J$44,5,FALSE))*VLOOKUP(AEBYLD2!BM$4,'[1]INTERNAL PARAMETERS-1'!$B$5:$J$44,8,FALSE)*VLOOKUP(AEBYLD2!BM$4,'[1]INTERNAL PARAMETERS-1'!$B$5:$J$44,3,FALSE)</f>
        <v>4.6546335503359897E-2</v>
      </c>
      <c r="BN177" s="50">
        <f>AEBYLD1!BN177*VLOOKUP(AEBYLD2!BN$4,'[1]INTERNAL PARAMETERS-1'!$B$5:$J$44,5,FALSE)*VLOOKUP(AEBYLD2!BN$4,'[1]INTERNAL PARAMETERS-1'!$B$5:$J$44,6,FALSE)*VLOOKUP(AEBYLD2!BN$4,'[1]INTERNAL PARAMETERS-1'!$B$5:$J$44,3,FALSE) + AEBYLD1!BN177*(1-VLOOKUP(AEBYLD2!BN$4,'[1]INTERNAL PARAMETERS-1'!$B$5:$J$44,5,FALSE))*VLOOKUP(AEBYLD2!BN$4,'[1]INTERNAL PARAMETERS-1'!$B$5:$J$44,8,FALSE)*VLOOKUP(AEBYLD2!BN$4,'[1]INTERNAL PARAMETERS-1'!$B$5:$J$44,3,FALSE)</f>
        <v>2.3814418117057395E-2</v>
      </c>
      <c r="BO177" s="50">
        <f>AEBYLD1!BO177*VLOOKUP(AEBYLD2!BO$4,'[1]INTERNAL PARAMETERS-1'!$B$5:$J$44,5,FALSE)*VLOOKUP(AEBYLD2!BO$4,'[1]INTERNAL PARAMETERS-1'!$B$5:$J$44,6,FALSE)*VLOOKUP(AEBYLD2!BO$4,'[1]INTERNAL PARAMETERS-1'!$B$5:$J$44,3,FALSE) + AEBYLD1!BO177*(1-VLOOKUP(AEBYLD2!BO$4,'[1]INTERNAL PARAMETERS-1'!$B$5:$J$44,5,FALSE))*VLOOKUP(AEBYLD2!BO$4,'[1]INTERNAL PARAMETERS-1'!$B$5:$J$44,8,FALSE)*VLOOKUP(AEBYLD2!BO$4,'[1]INTERNAL PARAMETERS-1'!$B$5:$J$44,3,FALSE)</f>
        <v>2.2087240457939996E-2</v>
      </c>
      <c r="BP177" s="50">
        <f>AEBYLD1!BP177*VLOOKUP(AEBYLD2!BP$4,'[1]INTERNAL PARAMETERS-1'!$B$5:$J$44,5,FALSE)*VLOOKUP(AEBYLD2!BP$4,'[1]INTERNAL PARAMETERS-1'!$B$5:$J$44,6,FALSE)*VLOOKUP(AEBYLD2!BP$4,'[1]INTERNAL PARAMETERS-1'!$B$5:$J$44,3,FALSE) + AEBYLD1!BP177*(1-VLOOKUP(AEBYLD2!BP$4,'[1]INTERNAL PARAMETERS-1'!$B$5:$J$44,5,FALSE))*VLOOKUP(AEBYLD2!BP$4,'[1]INTERNAL PARAMETERS-1'!$B$5:$J$44,8,FALSE)*VLOOKUP(AEBYLD2!BP$4,'[1]INTERNAL PARAMETERS-1'!$B$5:$J$44,3,FALSE)</f>
        <v>1.7206353373186861E-3</v>
      </c>
      <c r="BQ177" s="50">
        <f>AEBYLD1!BQ177*VLOOKUP(AEBYLD2!BQ$4,'[1]INTERNAL PARAMETERS-1'!$B$5:$J$44,5,FALSE)*VLOOKUP(AEBYLD2!BQ$4,'[1]INTERNAL PARAMETERS-1'!$B$5:$J$44,6,FALSE)*VLOOKUP(AEBYLD2!BQ$4,'[1]INTERNAL PARAMETERS-1'!$B$5:$J$44,3,FALSE) + AEBYLD1!BQ177*(1-VLOOKUP(AEBYLD2!BQ$4,'[1]INTERNAL PARAMETERS-1'!$B$5:$J$44,5,FALSE))*VLOOKUP(AEBYLD2!BQ$4,'[1]INTERNAL PARAMETERS-1'!$B$5:$J$44,8,FALSE)*VLOOKUP(AEBYLD2!BQ$4,'[1]INTERNAL PARAMETERS-1'!$B$5:$J$44,3,FALSE)</f>
        <v>9.7493562324767954E-2</v>
      </c>
      <c r="BR177" s="50">
        <f>AEBYLD1!BR177*VLOOKUP(AEBYLD2!BR$4,'[1]INTERNAL PARAMETERS-1'!$B$5:$J$44,5,FALSE)*VLOOKUP(AEBYLD2!BR$4,'[1]INTERNAL PARAMETERS-1'!$B$5:$J$44,6,FALSE)*VLOOKUP(AEBYLD2!BR$4,'[1]INTERNAL PARAMETERS-1'!$B$5:$J$44,3,FALSE) + AEBYLD1!BR177*(1-VLOOKUP(AEBYLD2!BR$4,'[1]INTERNAL PARAMETERS-1'!$B$5:$J$44,5,FALSE))*VLOOKUP(AEBYLD2!BR$4,'[1]INTERNAL PARAMETERS-1'!$B$5:$J$44,8,FALSE)*VLOOKUP(AEBYLD2!BR$4,'[1]INTERNAL PARAMETERS-1'!$B$5:$J$44,3,FALSE)</f>
        <v>2.7014887194385657E-3</v>
      </c>
      <c r="BS177" s="50">
        <f>AEBYLD1!BS177*VLOOKUP(AEBYLD2!BS$4,'[1]INTERNAL PARAMETERS-1'!$B$5:$J$44,5,FALSE)*VLOOKUP(AEBYLD2!BS$4,'[1]INTERNAL PARAMETERS-1'!$B$5:$J$44,6,FALSE)*VLOOKUP(AEBYLD2!BS$4,'[1]INTERNAL PARAMETERS-1'!$B$5:$J$44,3,FALSE) + AEBYLD1!BS177*(1-VLOOKUP(AEBYLD2!BS$4,'[1]INTERNAL PARAMETERS-1'!$B$5:$J$44,5,FALSE))*VLOOKUP(AEBYLD2!BS$4,'[1]INTERNAL PARAMETERS-1'!$B$5:$J$44,8,FALSE)*VLOOKUP(AEBYLD2!BS$4,'[1]INTERNAL PARAMETERS-1'!$B$5:$J$44,3,FALSE)</f>
        <v>1.6823310172925246E-4</v>
      </c>
      <c r="BT177" s="50">
        <f>AEBYLD1!BT177*VLOOKUP(AEBYLD2!BT$4,'[1]INTERNAL PARAMETERS-1'!$B$5:$J$44,5,FALSE)*VLOOKUP(AEBYLD2!BT$4,'[1]INTERNAL PARAMETERS-1'!$B$5:$J$44,6,FALSE)*VLOOKUP(AEBYLD2!BT$4,'[1]INTERNAL PARAMETERS-1'!$B$5:$J$44,3,FALSE) + AEBYLD1!BT177*(1-VLOOKUP(AEBYLD2!BT$4,'[1]INTERNAL PARAMETERS-1'!$B$5:$J$44,5,FALSE))*VLOOKUP(AEBYLD2!BT$4,'[1]INTERNAL PARAMETERS-1'!$B$5:$J$44,8,FALSE)*VLOOKUP(AEBYLD2!BT$4,'[1]INTERNAL PARAMETERS-1'!$B$5:$J$44,3,FALSE)</f>
        <v>0</v>
      </c>
      <c r="BU177" s="50">
        <f>AEBYLD1!BU177*VLOOKUP(AEBYLD2!BU$4,'[1]INTERNAL PARAMETERS-1'!$B$5:$J$44,5,FALSE)*VLOOKUP(AEBYLD2!BU$4,'[1]INTERNAL PARAMETERS-1'!$B$5:$J$44,6,FALSE)*VLOOKUP(AEBYLD2!BU$4,'[1]INTERNAL PARAMETERS-1'!$B$5:$J$44,3,FALSE) + AEBYLD1!BU177*(1-VLOOKUP(AEBYLD2!BU$4,'[1]INTERNAL PARAMETERS-1'!$B$5:$J$44,5,FALSE))*VLOOKUP(AEBYLD2!BU$4,'[1]INTERNAL PARAMETERS-1'!$B$5:$J$44,8,FALSE)*VLOOKUP(AEBYLD2!BU$4,'[1]INTERNAL PARAMETERS-1'!$B$5:$J$44,3,FALSE)</f>
        <v>0</v>
      </c>
      <c r="BV177" s="50">
        <f>AEBYLD1!BV177*VLOOKUP(AEBYLD2!BV$4,'[1]INTERNAL PARAMETERS-1'!$B$5:$J$44,5,FALSE)*VLOOKUP(AEBYLD2!BV$4,'[1]INTERNAL PARAMETERS-1'!$B$5:$J$44,6,FALSE)*VLOOKUP(AEBYLD2!BV$4,'[1]INTERNAL PARAMETERS-1'!$B$5:$J$44,3,FALSE) + AEBYLD1!BV177*(1-VLOOKUP(AEBYLD2!BV$4,'[1]INTERNAL PARAMETERS-1'!$B$5:$J$44,5,FALSE))*VLOOKUP(AEBYLD2!BV$4,'[1]INTERNAL PARAMETERS-1'!$B$5:$J$44,8,FALSE)*VLOOKUP(AEBYLD2!BV$4,'[1]INTERNAL PARAMETERS-1'!$B$5:$J$44,3,FALSE)</f>
        <v>0</v>
      </c>
      <c r="BW177" s="50">
        <f>AEBYLD1!BW177*VLOOKUP(AEBYLD2!BW$4,'[1]INTERNAL PARAMETERS-1'!$B$5:$J$44,5,FALSE)*VLOOKUP(AEBYLD2!BW$4,'[1]INTERNAL PARAMETERS-1'!$B$5:$J$44,6,FALSE)*VLOOKUP(AEBYLD2!BW$4,'[1]INTERNAL PARAMETERS-1'!$B$5:$J$44,3,FALSE) + AEBYLD1!BW177*(1-VLOOKUP(AEBYLD2!BW$4,'[1]INTERNAL PARAMETERS-1'!$B$5:$J$44,5,FALSE))*VLOOKUP(AEBYLD2!BW$4,'[1]INTERNAL PARAMETERS-1'!$B$5:$J$44,8,FALSE)*VLOOKUP(AEBYLD2!BW$4,'[1]INTERNAL PARAMETERS-1'!$B$5:$J$44,3,FALSE)</f>
        <v>0</v>
      </c>
      <c r="BX177" s="50">
        <f>AEBYLD1!BX177*VLOOKUP(AEBYLD2!BX$4,'[1]INTERNAL PARAMETERS-1'!$B$5:$J$44,5,FALSE)*VLOOKUP(AEBYLD2!BX$4,'[1]INTERNAL PARAMETERS-1'!$B$5:$J$44,6,FALSE)*VLOOKUP(AEBYLD2!BX$4,'[1]INTERNAL PARAMETERS-1'!$B$5:$J$44,3,FALSE) + AEBYLD1!BX177*(1-VLOOKUP(AEBYLD2!BX$4,'[1]INTERNAL PARAMETERS-1'!$B$5:$J$44,5,FALSE))*VLOOKUP(AEBYLD2!BX$4,'[1]INTERNAL PARAMETERS-1'!$B$5:$J$44,8,FALSE)*VLOOKUP(AEBYLD2!BX$4,'[1]INTERNAL PARAMETERS-1'!$B$5:$J$44,3,FALSE)</f>
        <v>0</v>
      </c>
      <c r="BY177" s="50">
        <f>AEBYLD1!BY177*VLOOKUP(AEBYLD2!BY$4,'[1]INTERNAL PARAMETERS-1'!$B$5:$J$44,5,FALSE)*VLOOKUP(AEBYLD2!BY$4,'[1]INTERNAL PARAMETERS-1'!$B$5:$J$44,6,FALSE)*VLOOKUP(AEBYLD2!BY$4,'[1]INTERNAL PARAMETERS-1'!$B$5:$J$44,3,FALSE) + AEBYLD1!BY177*(1-VLOOKUP(AEBYLD2!BY$4,'[1]INTERNAL PARAMETERS-1'!$B$5:$J$44,5,FALSE))*VLOOKUP(AEBYLD2!BY$4,'[1]INTERNAL PARAMETERS-1'!$B$5:$J$44,8,FALSE)*VLOOKUP(AEBYLD2!BY$4,'[1]INTERNAL PARAMETERS-1'!$B$5:$J$44,3,FALSE)</f>
        <v>0</v>
      </c>
      <c r="BZ177" s="50">
        <f>AEBYLD1!BZ177*VLOOKUP(AEBYLD2!BZ$4,'[1]INTERNAL PARAMETERS-1'!$B$5:$J$44,5,FALSE)*VLOOKUP(AEBYLD2!BZ$4,'[1]INTERNAL PARAMETERS-1'!$B$5:$J$44,6,FALSE)*VLOOKUP(AEBYLD2!BZ$4,'[1]INTERNAL PARAMETERS-1'!$B$5:$J$44,3,FALSE) + AEBYLD1!BZ177*(1-VLOOKUP(AEBYLD2!BZ$4,'[1]INTERNAL PARAMETERS-1'!$B$5:$J$44,5,FALSE))*VLOOKUP(AEBYLD2!BZ$4,'[1]INTERNAL PARAMETERS-1'!$B$5:$J$44,8,FALSE)*VLOOKUP(AEBYLD2!BZ$4,'[1]INTERNAL PARAMETERS-1'!$B$5:$J$44,3,FALSE)</f>
        <v>1.2867853331734056E-4</v>
      </c>
      <c r="CA177" s="50">
        <f>AEBYLD1!CA177*VLOOKUP(AEBYLD2!CA$4,'[1]INTERNAL PARAMETERS-1'!$B$5:$J$44,5,FALSE)*VLOOKUP(AEBYLD2!CA$4,'[1]INTERNAL PARAMETERS-1'!$B$5:$J$44,6,FALSE)*VLOOKUP(AEBYLD2!CA$4,'[1]INTERNAL PARAMETERS-1'!$B$5:$J$44,3,FALSE) + AEBYLD1!CA177*(1-VLOOKUP(AEBYLD2!CA$4,'[1]INTERNAL PARAMETERS-1'!$B$5:$J$44,5,FALSE))*VLOOKUP(AEBYLD2!CA$4,'[1]INTERNAL PARAMETERS-1'!$B$5:$J$44,8,FALSE)*VLOOKUP(AEBYLD2!CA$4,'[1]INTERNAL PARAMETERS-1'!$B$5:$J$44,3,FALSE)</f>
        <v>0</v>
      </c>
      <c r="CB177" s="50">
        <f>AEBYLD1!CB177*VLOOKUP(AEBYLD2!CB$4,'[1]INTERNAL PARAMETERS-1'!$B$5:$J$44,5,FALSE)*VLOOKUP(AEBYLD2!CB$4,'[1]INTERNAL PARAMETERS-1'!$B$5:$J$44,6,FALSE)*VLOOKUP(AEBYLD2!CB$4,'[1]INTERNAL PARAMETERS-1'!$B$5:$J$44,3,FALSE) + AEBYLD1!CB177*(1-VLOOKUP(AEBYLD2!CB$4,'[1]INTERNAL PARAMETERS-1'!$B$5:$J$44,5,FALSE))*VLOOKUP(AEBYLD2!CB$4,'[1]INTERNAL PARAMETERS-1'!$B$5:$J$44,8,FALSE)*VLOOKUP(AEBYLD2!CB$4,'[1]INTERNAL PARAMETERS-1'!$B$5:$J$44,3,FALSE)</f>
        <v>0</v>
      </c>
      <c r="CC177" s="50">
        <f>AEBYLD1!CC177*VLOOKUP(AEBYLD2!CC$4,'[1]INTERNAL PARAMETERS-1'!$B$5:$J$44,5,FALSE)*VLOOKUP(AEBYLD2!CC$4,'[1]INTERNAL PARAMETERS-1'!$B$5:$J$44,6,FALSE)*VLOOKUP(AEBYLD2!CC$4,'[1]INTERNAL PARAMETERS-1'!$B$5:$J$44,3,FALSE) + AEBYLD1!CC177*(1-VLOOKUP(AEBYLD2!CC$4,'[1]INTERNAL PARAMETERS-1'!$B$5:$J$44,5,FALSE))*VLOOKUP(AEBYLD2!CC$4,'[1]INTERNAL PARAMETERS-1'!$B$5:$J$44,8,FALSE)*VLOOKUP(AEBYLD2!CC$4,'[1]INTERNAL PARAMETERS-1'!$B$5:$J$44,3,FALSE)</f>
        <v>5.9232923744986733E-4</v>
      </c>
      <c r="CD177" s="50">
        <f>AEBYLD1!CD177*VLOOKUP(AEBYLD2!CD$4,'[1]INTERNAL PARAMETERS-1'!$B$5:$J$44,5,FALSE)*VLOOKUP(AEBYLD2!CD$4,'[1]INTERNAL PARAMETERS-1'!$B$5:$J$44,6,FALSE)*VLOOKUP(AEBYLD2!CD$4,'[1]INTERNAL PARAMETERS-1'!$B$5:$J$44,3,FALSE) + AEBYLD1!CD177*(1-VLOOKUP(AEBYLD2!CD$4,'[1]INTERNAL PARAMETERS-1'!$B$5:$J$44,5,FALSE))*VLOOKUP(AEBYLD2!CD$4,'[1]INTERNAL PARAMETERS-1'!$B$5:$J$44,8,FALSE)*VLOOKUP(AEBYLD2!CD$4,'[1]INTERNAL PARAMETERS-1'!$B$5:$J$44,3,FALSE)</f>
        <v>1.0416814183613803E-3</v>
      </c>
      <c r="CE177" s="50">
        <f>AEBYLD1!CE177*VLOOKUP(AEBYLD2!CE$4,'[1]INTERNAL PARAMETERS-1'!$B$5:$J$44,5,FALSE)*VLOOKUP(AEBYLD2!CE$4,'[1]INTERNAL PARAMETERS-1'!$B$5:$J$44,6,FALSE)*VLOOKUP(AEBYLD2!CE$4,'[1]INTERNAL PARAMETERS-1'!$B$5:$J$44,3,FALSE) + AEBYLD1!CE177*(1-VLOOKUP(AEBYLD2!CE$4,'[1]INTERNAL PARAMETERS-1'!$B$5:$J$44,5,FALSE))*VLOOKUP(AEBYLD2!CE$4,'[1]INTERNAL PARAMETERS-1'!$B$5:$J$44,8,FALSE)*VLOOKUP(AEBYLD2!CE$4,'[1]INTERNAL PARAMETERS-1'!$B$5:$J$44,3,FALSE)</f>
        <v>2.5420683235620016E-3</v>
      </c>
      <c r="CF177" s="50">
        <f>AEBYLD1!CF177*VLOOKUP(AEBYLD2!CF$4,'[1]INTERNAL PARAMETERS-1'!$B$5:$J$44,5,FALSE)*VLOOKUP(AEBYLD2!CF$4,'[1]INTERNAL PARAMETERS-1'!$B$5:$J$44,6,FALSE)*VLOOKUP(AEBYLD2!CF$4,'[1]INTERNAL PARAMETERS-1'!$B$5:$J$44,3,FALSE) + AEBYLD1!CF177*(1-VLOOKUP(AEBYLD2!CF$4,'[1]INTERNAL PARAMETERS-1'!$B$5:$J$44,5,FALSE))*VLOOKUP(AEBYLD2!CF$4,'[1]INTERNAL PARAMETERS-1'!$B$5:$J$44,8,FALSE)*VLOOKUP(AEBYLD2!CF$4,'[1]INTERNAL PARAMETERS-1'!$B$5:$J$44,3,FALSE)</f>
        <v>2.0391454880345017E-3</v>
      </c>
      <c r="CG177" s="50">
        <f>AEBYLD1!CG177*VLOOKUP(AEBYLD2!CG$4,'[1]INTERNAL PARAMETERS-1'!$B$5:$J$44,5,FALSE)*VLOOKUP(AEBYLD2!CG$4,'[1]INTERNAL PARAMETERS-1'!$B$5:$J$44,6,FALSE)*VLOOKUP(AEBYLD2!CG$4,'[1]INTERNAL PARAMETERS-1'!$B$5:$J$44,3,FALSE) + AEBYLD1!CG177*(1-VLOOKUP(AEBYLD2!CG$4,'[1]INTERNAL PARAMETERS-1'!$B$5:$J$44,5,FALSE))*VLOOKUP(AEBYLD2!CG$4,'[1]INTERNAL PARAMETERS-1'!$B$5:$J$44,8,FALSE)*VLOOKUP(AEBYLD2!CG$4,'[1]INTERNAL PARAMETERS-1'!$B$5:$J$44,3,FALSE)</f>
        <v>0</v>
      </c>
      <c r="CH177" s="49">
        <f>AEBYLD1!CH177*VLOOKUP(AEBYLD2!CH$4,'[1]INTERNAL PARAMETERS-1'!$B$5:$J$44,5,FALSE)*VLOOKUP(AEBYLD2!CH$4,'[1]INTERNAL PARAMETERS-1'!$B$5:$J$44,6,FALSE)*VLOOKUP(AEBYLD2!CH$4,'[1]INTERNAL PARAMETERS-1'!$B$5:$J$44,3,FALSE) + AEBYLD1!CH177*(1-VLOOKUP(AEBYLD2!CH$4,'[1]INTERNAL PARAMETERS-1'!$B$5:$J$44,5,FALSE))*VLOOKUP(AEBYLD2!CH$4,'[1]INTERNAL PARAMETERS-1'!$B$5:$J$44,8,FALSE)*VLOOKUP(AEBYLD2!CH$4,'[1]INTERNAL PARAMETERS-1'!$B$5:$J$44,3,FALSE)</f>
        <v>0</v>
      </c>
      <c r="CJ177" s="51">
        <f t="shared" si="4"/>
        <v>25.405680529236712</v>
      </c>
      <c r="CK177" s="49">
        <f t="shared" si="5"/>
        <v>1.2191197207846729</v>
      </c>
    </row>
    <row r="178" spans="2:89" x14ac:dyDescent="0.4">
      <c r="B178" s="64" t="s">
        <v>8</v>
      </c>
      <c r="C178" s="63" t="s">
        <v>71</v>
      </c>
      <c r="D178" s="63" t="s">
        <v>77</v>
      </c>
      <c r="E178" s="147">
        <f>AEB!AF178</f>
        <v>80.560296816751205</v>
      </c>
      <c r="F178" s="62">
        <f>'[1]INTERNAL PARAMETERS-1'!M16</f>
        <v>30.094999999999999</v>
      </c>
      <c r="G178" s="51">
        <f>AEBYLD1!G178*VLOOKUP(AEBYLD2!G$4,'[1]INTERNAL PARAMETERS-1'!$B$5:$J$44,5,FALSE)*VLOOKUP(AEBYLD2!G$4,'[1]INTERNAL PARAMETERS-1'!$B$5:$J$44,7,FALSE)*AEBYLD2!$F178 + AEBYLD1!G178*(1-VLOOKUP(AEBYLD2!G$4,'[1]INTERNAL PARAMETERS-1'!$B$5:$J$44,5,FALSE))*VLOOKUP(AEBYLD2!G$4,'[1]INTERNAL PARAMETERS-1'!$B$5:$J$44,9,FALSE)*AEBYLD2!$F178</f>
        <v>4.6281745637557758</v>
      </c>
      <c r="H178" s="50">
        <f>AEBYLD1!H178*VLOOKUP(AEBYLD2!H$4,'[1]INTERNAL PARAMETERS-1'!$B$5:$J$44,5,FALSE)*VLOOKUP(AEBYLD2!H$4,'[1]INTERNAL PARAMETERS-1'!$B$5:$J$44,7,FALSE)*AEBYLD2!$F178 + AEBYLD1!H178*(1-VLOOKUP(AEBYLD2!H$4,'[1]INTERNAL PARAMETERS-1'!$B$5:$J$44,5,FALSE))*VLOOKUP(AEBYLD2!H$4,'[1]INTERNAL PARAMETERS-1'!$B$5:$J$44,9,FALSE)*AEBYLD2!$F178</f>
        <v>4.2289136548502917</v>
      </c>
      <c r="I178" s="50">
        <f>AEBYLD1!I178*VLOOKUP(AEBYLD2!I$4,'[1]INTERNAL PARAMETERS-1'!$B$5:$J$44,5,FALSE)*VLOOKUP(AEBYLD2!I$4,'[1]INTERNAL PARAMETERS-1'!$B$5:$J$44,7,FALSE)*AEBYLD2!$F178 + AEBYLD1!I178*(1-VLOOKUP(AEBYLD2!I$4,'[1]INTERNAL PARAMETERS-1'!$B$5:$J$44,5,FALSE))*VLOOKUP(AEBYLD2!I$4,'[1]INTERNAL PARAMETERS-1'!$B$5:$J$44,9,FALSE)*AEBYLD2!$F178</f>
        <v>4.6422158846865509</v>
      </c>
      <c r="J178" s="50">
        <f>AEBYLD1!J178*VLOOKUP(AEBYLD2!J$4,'[1]INTERNAL PARAMETERS-1'!$B$5:$J$44,5,FALSE)*VLOOKUP(AEBYLD2!J$4,'[1]INTERNAL PARAMETERS-1'!$B$5:$J$44,7,FALSE)*AEBYLD2!$F178 + AEBYLD1!J178*(1-VLOOKUP(AEBYLD2!J$4,'[1]INTERNAL PARAMETERS-1'!$B$5:$J$44,5,FALSE))*VLOOKUP(AEBYLD2!J$4,'[1]INTERNAL PARAMETERS-1'!$B$5:$J$44,9,FALSE)*AEBYLD2!$F178</f>
        <v>0</v>
      </c>
      <c r="K178" s="50">
        <f>AEBYLD1!K178*VLOOKUP(AEBYLD2!K$4,'[1]INTERNAL PARAMETERS-1'!$B$5:$J$44,5,FALSE)*VLOOKUP(AEBYLD2!K$4,'[1]INTERNAL PARAMETERS-1'!$B$5:$J$44,7,FALSE)*AEBYLD2!$F178 + AEBYLD1!K178*(1-VLOOKUP(AEBYLD2!K$4,'[1]INTERNAL PARAMETERS-1'!$B$5:$J$44,5,FALSE))*VLOOKUP(AEBYLD2!K$4,'[1]INTERNAL PARAMETERS-1'!$B$5:$J$44,9,FALSE)*AEBYLD2!$F178</f>
        <v>0</v>
      </c>
      <c r="L178" s="50">
        <f>AEBYLD1!L178*VLOOKUP(AEBYLD2!L$4,'[1]INTERNAL PARAMETERS-1'!$B$5:$J$44,5,FALSE)*VLOOKUP(AEBYLD2!L$4,'[1]INTERNAL PARAMETERS-1'!$B$5:$J$44,7,FALSE)*AEBYLD2!$F178 + AEBYLD1!L178*(1-VLOOKUP(AEBYLD2!L$4,'[1]INTERNAL PARAMETERS-1'!$B$5:$J$44,5,FALSE))*VLOOKUP(AEBYLD2!L$4,'[1]INTERNAL PARAMETERS-1'!$B$5:$J$44,9,FALSE)*AEBYLD2!$F178</f>
        <v>0</v>
      </c>
      <c r="M178" s="50">
        <f>AEBYLD1!M178*VLOOKUP(AEBYLD2!M$4,'[1]INTERNAL PARAMETERS-1'!$B$5:$J$44,5,FALSE)*VLOOKUP(AEBYLD2!M$4,'[1]INTERNAL PARAMETERS-1'!$B$5:$J$44,7,FALSE)*AEBYLD2!$F178 + AEBYLD1!M178*(1-VLOOKUP(AEBYLD2!M$4,'[1]INTERNAL PARAMETERS-1'!$B$5:$J$44,5,FALSE))*VLOOKUP(AEBYLD2!M$4,'[1]INTERNAL PARAMETERS-1'!$B$5:$J$44,9,FALSE)*AEBYLD2!$F178</f>
        <v>0.34388187825201644</v>
      </c>
      <c r="N178" s="50">
        <f>AEBYLD1!N178*VLOOKUP(AEBYLD2!N$4,'[1]INTERNAL PARAMETERS-1'!$B$5:$J$44,5,FALSE)*VLOOKUP(AEBYLD2!N$4,'[1]INTERNAL PARAMETERS-1'!$B$5:$J$44,7,FALSE)*AEBYLD2!$F178 + AEBYLD1!N178*(1-VLOOKUP(AEBYLD2!N$4,'[1]INTERNAL PARAMETERS-1'!$B$5:$J$44,5,FALSE))*VLOOKUP(AEBYLD2!N$4,'[1]INTERNAL PARAMETERS-1'!$B$5:$J$44,9,FALSE)*AEBYLD2!$F178</f>
        <v>1.5715424155715547E-2</v>
      </c>
      <c r="O178" s="50">
        <f>AEBYLD1!O178*VLOOKUP(AEBYLD2!O$4,'[1]INTERNAL PARAMETERS-1'!$B$5:$J$44,5,FALSE)*VLOOKUP(AEBYLD2!O$4,'[1]INTERNAL PARAMETERS-1'!$B$5:$J$44,7,FALSE)*AEBYLD2!$F178 + AEBYLD1!O178*(1-VLOOKUP(AEBYLD2!O$4,'[1]INTERNAL PARAMETERS-1'!$B$5:$J$44,5,FALSE))*VLOOKUP(AEBYLD2!O$4,'[1]INTERNAL PARAMETERS-1'!$B$5:$J$44,9,FALSE)*AEBYLD2!$F178</f>
        <v>0</v>
      </c>
      <c r="P178" s="50">
        <f>AEBYLD1!P178*VLOOKUP(AEBYLD2!P$4,'[1]INTERNAL PARAMETERS-1'!$B$5:$J$44,5,FALSE)*VLOOKUP(AEBYLD2!P$4,'[1]INTERNAL PARAMETERS-1'!$B$5:$J$44,7,FALSE)*AEBYLD2!$F178 + AEBYLD1!P178*(1-VLOOKUP(AEBYLD2!P$4,'[1]INTERNAL PARAMETERS-1'!$B$5:$J$44,5,FALSE))*VLOOKUP(AEBYLD2!P$4,'[1]INTERNAL PARAMETERS-1'!$B$5:$J$44,9,FALSE)*AEBYLD2!$F178</f>
        <v>0</v>
      </c>
      <c r="Q178" s="50">
        <f>AEBYLD1!Q178*VLOOKUP(AEBYLD2!Q$4,'[1]INTERNAL PARAMETERS-1'!$B$5:$J$44,5,FALSE)*VLOOKUP(AEBYLD2!Q$4,'[1]INTERNAL PARAMETERS-1'!$B$5:$J$44,7,FALSE)*AEBYLD2!$F178 + AEBYLD1!Q178*(1-VLOOKUP(AEBYLD2!Q$4,'[1]INTERNAL PARAMETERS-1'!$B$5:$J$44,5,FALSE))*VLOOKUP(AEBYLD2!Q$4,'[1]INTERNAL PARAMETERS-1'!$B$5:$J$44,9,FALSE)*AEBYLD2!$F178</f>
        <v>0</v>
      </c>
      <c r="R178" s="50">
        <f>AEBYLD1!R178*VLOOKUP(AEBYLD2!R$4,'[1]INTERNAL PARAMETERS-1'!$B$5:$J$44,5,FALSE)*VLOOKUP(AEBYLD2!R$4,'[1]INTERNAL PARAMETERS-1'!$B$5:$J$44,7,FALSE)*AEBYLD2!$F178 + AEBYLD1!R178*(1-VLOOKUP(AEBYLD2!R$4,'[1]INTERNAL PARAMETERS-1'!$B$5:$J$44,5,FALSE))*VLOOKUP(AEBYLD2!R$4,'[1]INTERNAL PARAMETERS-1'!$B$5:$J$44,9,FALSE)*AEBYLD2!$F178</f>
        <v>4.5719537113605921E-2</v>
      </c>
      <c r="S178" s="50">
        <f>AEBYLD1!S178*VLOOKUP(AEBYLD2!S$4,'[1]INTERNAL PARAMETERS-1'!$B$5:$J$44,5,FALSE)*VLOOKUP(AEBYLD2!S$4,'[1]INTERNAL PARAMETERS-1'!$B$5:$J$44,7,FALSE)*AEBYLD2!$F178 + AEBYLD1!S178*(1-VLOOKUP(AEBYLD2!S$4,'[1]INTERNAL PARAMETERS-1'!$B$5:$J$44,5,FALSE))*VLOOKUP(AEBYLD2!S$4,'[1]INTERNAL PARAMETERS-1'!$B$5:$J$44,9,FALSE)*AEBYLD2!$F178</f>
        <v>0.66257432228391833</v>
      </c>
      <c r="T178" s="50">
        <f>AEBYLD1!T178*VLOOKUP(AEBYLD2!T$4,'[1]INTERNAL PARAMETERS-1'!$B$5:$J$44,5,FALSE)*VLOOKUP(AEBYLD2!T$4,'[1]INTERNAL PARAMETERS-1'!$B$5:$J$44,7,FALSE)*AEBYLD2!$F178 + AEBYLD1!T178*(1-VLOOKUP(AEBYLD2!T$4,'[1]INTERNAL PARAMETERS-1'!$B$5:$J$44,5,FALSE))*VLOOKUP(AEBYLD2!T$4,'[1]INTERNAL PARAMETERS-1'!$B$5:$J$44,9,FALSE)*AEBYLD2!$F178</f>
        <v>0.1714409907896241</v>
      </c>
      <c r="U178" s="50">
        <f>AEBYLD1!U178*VLOOKUP(AEBYLD2!U$4,'[1]INTERNAL PARAMETERS-1'!$B$5:$J$44,5,FALSE)*VLOOKUP(AEBYLD2!U$4,'[1]INTERNAL PARAMETERS-1'!$B$5:$J$44,7,FALSE)*AEBYLD2!$F178 + AEBYLD1!U178*(1-VLOOKUP(AEBYLD2!U$4,'[1]INTERNAL PARAMETERS-1'!$B$5:$J$44,5,FALSE))*VLOOKUP(AEBYLD2!U$4,'[1]INTERNAL PARAMETERS-1'!$B$5:$J$44,9,FALSE)*AEBYLD2!$F178</f>
        <v>8.07208180740005E-2</v>
      </c>
      <c r="V178" s="50">
        <f>AEBYLD1!V178*VLOOKUP(AEBYLD2!V$4,'[1]INTERNAL PARAMETERS-1'!$B$5:$J$44,5,FALSE)*VLOOKUP(AEBYLD2!V$4,'[1]INTERNAL PARAMETERS-1'!$B$5:$J$44,7,FALSE)*AEBYLD2!$F178 + AEBYLD1!V178*(1-VLOOKUP(AEBYLD2!V$4,'[1]INTERNAL PARAMETERS-1'!$B$5:$J$44,5,FALSE))*VLOOKUP(AEBYLD2!V$4,'[1]INTERNAL PARAMETERS-1'!$B$5:$J$44,9,FALSE)*AEBYLD2!$F178</f>
        <v>0.63143827644551276</v>
      </c>
      <c r="W178" s="50">
        <f>AEBYLD1!W178*VLOOKUP(AEBYLD2!W$4,'[1]INTERNAL PARAMETERS-1'!$B$5:$J$44,5,FALSE)*VLOOKUP(AEBYLD2!W$4,'[1]INTERNAL PARAMETERS-1'!$B$5:$J$44,7,FALSE)*AEBYLD2!$F178 + AEBYLD1!W178*(1-VLOOKUP(AEBYLD2!W$4,'[1]INTERNAL PARAMETERS-1'!$B$5:$J$44,5,FALSE))*VLOOKUP(AEBYLD2!W$4,'[1]INTERNAL PARAMETERS-1'!$B$5:$J$44,9,FALSE)*AEBYLD2!$F178</f>
        <v>0</v>
      </c>
      <c r="X178" s="50">
        <f>AEBYLD1!X178*VLOOKUP(AEBYLD2!X$4,'[1]INTERNAL PARAMETERS-1'!$B$5:$J$44,5,FALSE)*VLOOKUP(AEBYLD2!X$4,'[1]INTERNAL PARAMETERS-1'!$B$5:$J$44,7,FALSE)*AEBYLD2!$F178 + AEBYLD1!X178*(1-VLOOKUP(AEBYLD2!X$4,'[1]INTERNAL PARAMETERS-1'!$B$5:$J$44,5,FALSE))*VLOOKUP(AEBYLD2!X$4,'[1]INTERNAL PARAMETERS-1'!$B$5:$J$44,9,FALSE)*AEBYLD2!$F178</f>
        <v>0</v>
      </c>
      <c r="Y178" s="50">
        <f>AEBYLD1!Y178*VLOOKUP(AEBYLD2!Y$4,'[1]INTERNAL PARAMETERS-1'!$B$5:$J$44,5,FALSE)*VLOOKUP(AEBYLD2!Y$4,'[1]INTERNAL PARAMETERS-1'!$B$5:$J$44,7,FALSE)*AEBYLD2!$F178 + AEBYLD1!Y178*(1-VLOOKUP(AEBYLD2!Y$4,'[1]INTERNAL PARAMETERS-1'!$B$5:$J$44,5,FALSE))*VLOOKUP(AEBYLD2!Y$4,'[1]INTERNAL PARAMETERS-1'!$B$5:$J$44,9,FALSE)*AEBYLD2!$F178</f>
        <v>0</v>
      </c>
      <c r="Z178" s="50">
        <f>AEBYLD1!Z178*VLOOKUP(AEBYLD2!Z$4,'[1]INTERNAL PARAMETERS-1'!$B$5:$J$44,5,FALSE)*VLOOKUP(AEBYLD2!Z$4,'[1]INTERNAL PARAMETERS-1'!$B$5:$J$44,7,FALSE)*AEBYLD2!$F178 + AEBYLD1!Z178*(1-VLOOKUP(AEBYLD2!Z$4,'[1]INTERNAL PARAMETERS-1'!$B$5:$J$44,5,FALSE))*VLOOKUP(AEBYLD2!Z$4,'[1]INTERNAL PARAMETERS-1'!$B$5:$J$44,9,FALSE)*AEBYLD2!$F178</f>
        <v>0</v>
      </c>
      <c r="AA178" s="50">
        <f>AEBYLD1!AA178*VLOOKUP(AEBYLD2!AA$4,'[1]INTERNAL PARAMETERS-1'!$B$5:$J$44,5,FALSE)*VLOOKUP(AEBYLD2!AA$4,'[1]INTERNAL PARAMETERS-1'!$B$5:$J$44,7,FALSE)*AEBYLD2!$F178 + AEBYLD1!AA178*(1-VLOOKUP(AEBYLD2!AA$4,'[1]INTERNAL PARAMETERS-1'!$B$5:$J$44,5,FALSE))*VLOOKUP(AEBYLD2!AA$4,'[1]INTERNAL PARAMETERS-1'!$B$5:$J$44,9,FALSE)*AEBYLD2!$F178</f>
        <v>0</v>
      </c>
      <c r="AB178" s="50">
        <f>AEBYLD1!AB178*VLOOKUP(AEBYLD2!AB$4,'[1]INTERNAL PARAMETERS-1'!$B$5:$J$44,5,FALSE)*VLOOKUP(AEBYLD2!AB$4,'[1]INTERNAL PARAMETERS-1'!$B$5:$J$44,7,FALSE)*AEBYLD2!$F178 + AEBYLD1!AB178*(1-VLOOKUP(AEBYLD2!AB$4,'[1]INTERNAL PARAMETERS-1'!$B$5:$J$44,5,FALSE))*VLOOKUP(AEBYLD2!AB$4,'[1]INTERNAL PARAMETERS-1'!$B$5:$J$44,9,FALSE)*AEBYLD2!$F178</f>
        <v>0</v>
      </c>
      <c r="AC178" s="50">
        <f>AEBYLD1!AC178*VLOOKUP(AEBYLD2!AC$4,'[1]INTERNAL PARAMETERS-1'!$B$5:$J$44,5,FALSE)*VLOOKUP(AEBYLD2!AC$4,'[1]INTERNAL PARAMETERS-1'!$B$5:$J$44,7,FALSE)*AEBYLD2!$F178 + AEBYLD1!AC178*(1-VLOOKUP(AEBYLD2!AC$4,'[1]INTERNAL PARAMETERS-1'!$B$5:$J$44,5,FALSE))*VLOOKUP(AEBYLD2!AC$4,'[1]INTERNAL PARAMETERS-1'!$B$5:$J$44,9,FALSE)*AEBYLD2!$F178</f>
        <v>0</v>
      </c>
      <c r="AD178" s="50">
        <f>AEBYLD1!AD178*VLOOKUP(AEBYLD2!AD$4,'[1]INTERNAL PARAMETERS-1'!$B$5:$J$44,5,FALSE)*VLOOKUP(AEBYLD2!AD$4,'[1]INTERNAL PARAMETERS-1'!$B$5:$J$44,7,FALSE)*AEBYLD2!$F178 + AEBYLD1!AD178*(1-VLOOKUP(AEBYLD2!AD$4,'[1]INTERNAL PARAMETERS-1'!$B$5:$J$44,5,FALSE))*VLOOKUP(AEBYLD2!AD$4,'[1]INTERNAL PARAMETERS-1'!$B$5:$J$44,9,FALSE)*AEBYLD2!$F178</f>
        <v>0</v>
      </c>
      <c r="AE178" s="50">
        <f>AEBYLD1!AE178*VLOOKUP(AEBYLD2!AE$4,'[1]INTERNAL PARAMETERS-1'!$B$5:$J$44,5,FALSE)*VLOOKUP(AEBYLD2!AE$4,'[1]INTERNAL PARAMETERS-1'!$B$5:$J$44,7,FALSE)*AEBYLD2!$F178 + AEBYLD1!AE178*(1-VLOOKUP(AEBYLD2!AE$4,'[1]INTERNAL PARAMETERS-1'!$B$5:$J$44,5,FALSE))*VLOOKUP(AEBYLD2!AE$4,'[1]INTERNAL PARAMETERS-1'!$B$5:$J$44,9,FALSE)*AEBYLD2!$F178</f>
        <v>0</v>
      </c>
      <c r="AF178" s="50">
        <f>AEBYLD1!AF178*VLOOKUP(AEBYLD2!AF$4,'[1]INTERNAL PARAMETERS-1'!$B$5:$J$44,5,FALSE)*VLOOKUP(AEBYLD2!AF$4,'[1]INTERNAL PARAMETERS-1'!$B$5:$J$44,7,FALSE)*AEBYLD2!$F178 + AEBYLD1!AF178*(1-VLOOKUP(AEBYLD2!AF$4,'[1]INTERNAL PARAMETERS-1'!$B$5:$J$44,5,FALSE))*VLOOKUP(AEBYLD2!AF$4,'[1]INTERNAL PARAMETERS-1'!$B$5:$J$44,9,FALSE)*AEBYLD2!$F178</f>
        <v>2.7855615227444844E-2</v>
      </c>
      <c r="AG178" s="50">
        <f>AEBYLD1!AG178*VLOOKUP(AEBYLD2!AG$4,'[1]INTERNAL PARAMETERS-1'!$B$5:$J$44,5,FALSE)*VLOOKUP(AEBYLD2!AG$4,'[1]INTERNAL PARAMETERS-1'!$B$5:$J$44,7,FALSE)*AEBYLD2!$F178 + AEBYLD1!AG178*(1-VLOOKUP(AEBYLD2!AG$4,'[1]INTERNAL PARAMETERS-1'!$B$5:$J$44,5,FALSE))*VLOOKUP(AEBYLD2!AG$4,'[1]INTERNAL PARAMETERS-1'!$B$5:$J$44,9,FALSE)*AEBYLD2!$F178</f>
        <v>0</v>
      </c>
      <c r="AH178" s="50">
        <f>AEBYLD1!AH178*VLOOKUP(AEBYLD2!AH$4,'[1]INTERNAL PARAMETERS-1'!$B$5:$J$44,5,FALSE)*VLOOKUP(AEBYLD2!AH$4,'[1]INTERNAL PARAMETERS-1'!$B$5:$J$44,7,FALSE)*AEBYLD2!$F178 + AEBYLD1!AH178*(1-VLOOKUP(AEBYLD2!AH$4,'[1]INTERNAL PARAMETERS-1'!$B$5:$J$44,5,FALSE))*VLOOKUP(AEBYLD2!AH$4,'[1]INTERNAL PARAMETERS-1'!$B$5:$J$44,9,FALSE)*AEBYLD2!$F178</f>
        <v>7.8567119872280326E-3</v>
      </c>
      <c r="AI178" s="50">
        <f>AEBYLD1!AI178*VLOOKUP(AEBYLD2!AI$4,'[1]INTERNAL PARAMETERS-1'!$B$5:$J$44,5,FALSE)*VLOOKUP(AEBYLD2!AI$4,'[1]INTERNAL PARAMETERS-1'!$B$5:$J$44,7,FALSE)*AEBYLD2!$F178 + AEBYLD1!AI178*(1-VLOOKUP(AEBYLD2!AI$4,'[1]INTERNAL PARAMETERS-1'!$B$5:$J$44,5,FALSE))*VLOOKUP(AEBYLD2!AI$4,'[1]INTERNAL PARAMETERS-1'!$B$5:$J$44,9,FALSE)*AEBYLD2!$F178</f>
        <v>7.1436776740009256E-3</v>
      </c>
      <c r="AJ178" s="50">
        <f>AEBYLD1!AJ178*VLOOKUP(AEBYLD2!AJ$4,'[1]INTERNAL PARAMETERS-1'!$B$5:$J$44,5,FALSE)*VLOOKUP(AEBYLD2!AJ$4,'[1]INTERNAL PARAMETERS-1'!$B$5:$J$44,7,FALSE)*AEBYLD2!$F178 + AEBYLD1!AJ178*(1-VLOOKUP(AEBYLD2!AJ$4,'[1]INTERNAL PARAMETERS-1'!$B$5:$J$44,5,FALSE))*VLOOKUP(AEBYLD2!AJ$4,'[1]INTERNAL PARAMETERS-1'!$B$5:$J$44,9,FALSE)*AEBYLD2!$F178</f>
        <v>5.5720685857207214E-2</v>
      </c>
      <c r="AK178" s="50">
        <f>AEBYLD1!AK178*VLOOKUP(AEBYLD2!AK$4,'[1]INTERNAL PARAMETERS-1'!$B$5:$J$44,5,FALSE)*VLOOKUP(AEBYLD2!AK$4,'[1]INTERNAL PARAMETERS-1'!$B$5:$J$44,7,FALSE)*AEBYLD2!$F178 + AEBYLD1!AK178*(1-VLOOKUP(AEBYLD2!AK$4,'[1]INTERNAL PARAMETERS-1'!$B$5:$J$44,5,FALSE))*VLOOKUP(AEBYLD2!AK$4,'[1]INTERNAL PARAMETERS-1'!$B$5:$J$44,9,FALSE)*AEBYLD2!$F178</f>
        <v>0</v>
      </c>
      <c r="AL178" s="50">
        <f>AEBYLD1!AL178*VLOOKUP(AEBYLD2!AL$4,'[1]INTERNAL PARAMETERS-1'!$B$5:$J$44,5,FALSE)*VLOOKUP(AEBYLD2!AL$4,'[1]INTERNAL PARAMETERS-1'!$B$5:$J$44,7,FALSE)*AEBYLD2!$F178 + AEBYLD1!AL178*(1-VLOOKUP(AEBYLD2!AL$4,'[1]INTERNAL PARAMETERS-1'!$B$5:$J$44,5,FALSE))*VLOOKUP(AEBYLD2!AL$4,'[1]INTERNAL PARAMETERS-1'!$B$5:$J$44,9,FALSE)*AEBYLD2!$F178</f>
        <v>0</v>
      </c>
      <c r="AM178" s="50">
        <f>AEBYLD1!AM178*VLOOKUP(AEBYLD2!AM$4,'[1]INTERNAL PARAMETERS-1'!$B$5:$J$44,5,FALSE)*VLOOKUP(AEBYLD2!AM$4,'[1]INTERNAL PARAMETERS-1'!$B$5:$J$44,7,FALSE)*AEBYLD2!$F178 + AEBYLD1!AM178*(1-VLOOKUP(AEBYLD2!AM$4,'[1]INTERNAL PARAMETERS-1'!$B$5:$J$44,5,FALSE))*VLOOKUP(AEBYLD2!AM$4,'[1]INTERNAL PARAMETERS-1'!$B$5:$J$44,9,FALSE)*AEBYLD2!$F178</f>
        <v>0</v>
      </c>
      <c r="AN178" s="50">
        <f>AEBYLD1!AN178*VLOOKUP(AEBYLD2!AN$4,'[1]INTERNAL PARAMETERS-1'!$B$5:$J$44,5,FALSE)*VLOOKUP(AEBYLD2!AN$4,'[1]INTERNAL PARAMETERS-1'!$B$5:$J$44,7,FALSE)*AEBYLD2!$F178 + AEBYLD1!AN178*(1-VLOOKUP(AEBYLD2!AN$4,'[1]INTERNAL PARAMETERS-1'!$B$5:$J$44,5,FALSE))*VLOOKUP(AEBYLD2!AN$4,'[1]INTERNAL PARAMETERS-1'!$B$5:$J$44,9,FALSE)*AEBYLD2!$F178</f>
        <v>0</v>
      </c>
      <c r="AO178" s="50">
        <f>AEBYLD1!AO178*VLOOKUP(AEBYLD2!AO$4,'[1]INTERNAL PARAMETERS-1'!$B$5:$J$44,5,FALSE)*VLOOKUP(AEBYLD2!AO$4,'[1]INTERNAL PARAMETERS-1'!$B$5:$J$44,7,FALSE)*AEBYLD2!$F178 + AEBYLD1!AO178*(1-VLOOKUP(AEBYLD2!AO$4,'[1]INTERNAL PARAMETERS-1'!$B$5:$J$44,5,FALSE))*VLOOKUP(AEBYLD2!AO$4,'[1]INTERNAL PARAMETERS-1'!$B$5:$J$44,9,FALSE)*AEBYLD2!$F178</f>
        <v>0</v>
      </c>
      <c r="AP178" s="50">
        <f>AEBYLD1!AP178*VLOOKUP(AEBYLD2!AP$4,'[1]INTERNAL PARAMETERS-1'!$B$5:$J$44,5,FALSE)*VLOOKUP(AEBYLD2!AP$4,'[1]INTERNAL PARAMETERS-1'!$B$5:$J$44,7,FALSE)*AEBYLD2!$F178 + AEBYLD1!AP178*(1-VLOOKUP(AEBYLD2!AP$4,'[1]INTERNAL PARAMETERS-1'!$B$5:$J$44,5,FALSE))*VLOOKUP(AEBYLD2!AP$4,'[1]INTERNAL PARAMETERS-1'!$B$5:$J$44,9,FALSE)*AEBYLD2!$F178</f>
        <v>0</v>
      </c>
      <c r="AQ178" s="50">
        <f>AEBYLD1!AQ178*VLOOKUP(AEBYLD2!AQ$4,'[1]INTERNAL PARAMETERS-1'!$B$5:$J$44,5,FALSE)*VLOOKUP(AEBYLD2!AQ$4,'[1]INTERNAL PARAMETERS-1'!$B$5:$J$44,7,FALSE)*AEBYLD2!$F178 + AEBYLD1!AQ178*(1-VLOOKUP(AEBYLD2!AQ$4,'[1]INTERNAL PARAMETERS-1'!$B$5:$J$44,5,FALSE))*VLOOKUP(AEBYLD2!AQ$4,'[1]INTERNAL PARAMETERS-1'!$B$5:$J$44,9,FALSE)*AEBYLD2!$F178</f>
        <v>0</v>
      </c>
      <c r="AR178" s="50">
        <f>AEBYLD1!AR178*VLOOKUP(AEBYLD2!AR$4,'[1]INTERNAL PARAMETERS-1'!$B$5:$J$44,5,FALSE)*VLOOKUP(AEBYLD2!AR$4,'[1]INTERNAL PARAMETERS-1'!$B$5:$J$44,7,FALSE)*AEBYLD2!$F178 + AEBYLD1!AR178*(1-VLOOKUP(AEBYLD2!AR$4,'[1]INTERNAL PARAMETERS-1'!$B$5:$J$44,5,FALSE))*VLOOKUP(AEBYLD2!AR$4,'[1]INTERNAL PARAMETERS-1'!$B$5:$J$44,9,FALSE)*AEBYLD2!$F178</f>
        <v>0</v>
      </c>
      <c r="AS178" s="50">
        <f>AEBYLD1!AS178*VLOOKUP(AEBYLD2!AS$4,'[1]INTERNAL PARAMETERS-1'!$B$5:$J$44,5,FALSE)*VLOOKUP(AEBYLD2!AS$4,'[1]INTERNAL PARAMETERS-1'!$B$5:$J$44,7,FALSE)*AEBYLD2!$F178 + AEBYLD1!AS178*(1-VLOOKUP(AEBYLD2!AS$4,'[1]INTERNAL PARAMETERS-1'!$B$5:$J$44,5,FALSE))*VLOOKUP(AEBYLD2!AS$4,'[1]INTERNAL PARAMETERS-1'!$B$5:$J$44,9,FALSE)*AEBYLD2!$F178</f>
        <v>0</v>
      </c>
      <c r="AT178" s="49">
        <f>AEBYLD1!AT178*VLOOKUP(AEBYLD2!AT$4,'[1]INTERNAL PARAMETERS-1'!$B$5:$J$44,5,FALSE)*VLOOKUP(AEBYLD2!AT$4,'[1]INTERNAL PARAMETERS-1'!$B$5:$J$44,7,FALSE)*AEBYLD2!$F178 + AEBYLD1!AT178*(1-VLOOKUP(AEBYLD2!AT$4,'[1]INTERNAL PARAMETERS-1'!$B$5:$J$44,5,FALSE))*VLOOKUP(AEBYLD2!AT$4,'[1]INTERNAL PARAMETERS-1'!$B$5:$J$44,9,FALSE)*AEBYLD2!$F178</f>
        <v>0</v>
      </c>
      <c r="AU178" s="51">
        <f>AEBYLD1!AU178*VLOOKUP(AEBYLD2!AU$4,'[1]INTERNAL PARAMETERS-1'!$B$5:$J$44,5,FALSE)*VLOOKUP(AEBYLD2!AU$4,'[1]INTERNAL PARAMETERS-1'!$B$5:$J$44,6,FALSE)*VLOOKUP(AEBYLD2!AU$4,'[1]INTERNAL PARAMETERS-1'!$B$5:$J$44,3,FALSE) + AEBYLD1!AU178*(1-VLOOKUP(AEBYLD2!AU$4,'[1]INTERNAL PARAMETERS-1'!$B$5:$J$44,5,FALSE))*VLOOKUP(AEBYLD2!AU$4,'[1]INTERNAL PARAMETERS-1'!$B$5:$J$44,8,FALSE)*VLOOKUP(AEBYLD2!AU$4,'[1]INTERNAL PARAMETERS-1'!$B$5:$J$44,3,FALSE)</f>
        <v>0</v>
      </c>
      <c r="AV178" s="50">
        <f>AEBYLD1!AV178*VLOOKUP(AEBYLD2!AV$4,'[1]INTERNAL PARAMETERS-1'!$B$5:$J$44,5,FALSE)*VLOOKUP(AEBYLD2!AV$4,'[1]INTERNAL PARAMETERS-1'!$B$5:$J$44,6,FALSE)*VLOOKUP(AEBYLD2!AV$4,'[1]INTERNAL PARAMETERS-1'!$B$5:$J$44,3,FALSE) + AEBYLD1!AV178*(1-VLOOKUP(AEBYLD2!AV$4,'[1]INTERNAL PARAMETERS-1'!$B$5:$J$44,5,FALSE))*VLOOKUP(AEBYLD2!AV$4,'[1]INTERNAL PARAMETERS-1'!$B$5:$J$44,8,FALSE)*VLOOKUP(AEBYLD2!AV$4,'[1]INTERNAL PARAMETERS-1'!$B$5:$J$44,3,FALSE)</f>
        <v>0</v>
      </c>
      <c r="AW178" s="50">
        <f>AEBYLD1!AW178*VLOOKUP(AEBYLD2!AW$4,'[1]INTERNAL PARAMETERS-1'!$B$5:$J$44,5,FALSE)*VLOOKUP(AEBYLD2!AW$4,'[1]INTERNAL PARAMETERS-1'!$B$5:$J$44,6,FALSE)*VLOOKUP(AEBYLD2!AW$4,'[1]INTERNAL PARAMETERS-1'!$B$5:$J$44,3,FALSE) + AEBYLD1!AW178*(1-VLOOKUP(AEBYLD2!AW$4,'[1]INTERNAL PARAMETERS-1'!$B$5:$J$44,5,FALSE))*VLOOKUP(AEBYLD2!AW$4,'[1]INTERNAL PARAMETERS-1'!$B$5:$J$44,8,FALSE)*VLOOKUP(AEBYLD2!AW$4,'[1]INTERNAL PARAMETERS-1'!$B$5:$J$44,3,FALSE)</f>
        <v>0.1821219282419651</v>
      </c>
      <c r="AX178" s="50">
        <f>AEBYLD1!AX178*VLOOKUP(AEBYLD2!AX$4,'[1]INTERNAL PARAMETERS-1'!$B$5:$J$44,5,FALSE)*VLOOKUP(AEBYLD2!AX$4,'[1]INTERNAL PARAMETERS-1'!$B$5:$J$44,6,FALSE)*VLOOKUP(AEBYLD2!AX$4,'[1]INTERNAL PARAMETERS-1'!$B$5:$J$44,3,FALSE) + AEBYLD1!AX178*(1-VLOOKUP(AEBYLD2!AX$4,'[1]INTERNAL PARAMETERS-1'!$B$5:$J$44,5,FALSE))*VLOOKUP(AEBYLD2!AX$4,'[1]INTERNAL PARAMETERS-1'!$B$5:$J$44,8,FALSE)*VLOOKUP(AEBYLD2!AX$4,'[1]INTERNAL PARAMETERS-1'!$B$5:$J$44,3,FALSE)</f>
        <v>0</v>
      </c>
      <c r="AY178" s="50">
        <f>AEBYLD1!AY178*VLOOKUP(AEBYLD2!AY$4,'[1]INTERNAL PARAMETERS-1'!$B$5:$J$44,5,FALSE)*VLOOKUP(AEBYLD2!AY$4,'[1]INTERNAL PARAMETERS-1'!$B$5:$J$44,6,FALSE)*VLOOKUP(AEBYLD2!AY$4,'[1]INTERNAL PARAMETERS-1'!$B$5:$J$44,3,FALSE) + AEBYLD1!AY178*(1-VLOOKUP(AEBYLD2!AY$4,'[1]INTERNAL PARAMETERS-1'!$B$5:$J$44,5,FALSE))*VLOOKUP(AEBYLD2!AY$4,'[1]INTERNAL PARAMETERS-1'!$B$5:$J$44,8,FALSE)*VLOOKUP(AEBYLD2!AY$4,'[1]INTERNAL PARAMETERS-1'!$B$5:$J$44,3,FALSE)</f>
        <v>0</v>
      </c>
      <c r="AZ178" s="50">
        <f>AEBYLD1!AZ178*VLOOKUP(AEBYLD2!AZ$4,'[1]INTERNAL PARAMETERS-1'!$B$5:$J$44,5,FALSE)*VLOOKUP(AEBYLD2!AZ$4,'[1]INTERNAL PARAMETERS-1'!$B$5:$J$44,6,FALSE)*VLOOKUP(AEBYLD2!AZ$4,'[1]INTERNAL PARAMETERS-1'!$B$5:$J$44,3,FALSE) + AEBYLD1!AZ178*(1-VLOOKUP(AEBYLD2!AZ$4,'[1]INTERNAL PARAMETERS-1'!$B$5:$J$44,5,FALSE))*VLOOKUP(AEBYLD2!AZ$4,'[1]INTERNAL PARAMETERS-1'!$B$5:$J$44,8,FALSE)*VLOOKUP(AEBYLD2!AZ$4,'[1]INTERNAL PARAMETERS-1'!$B$5:$J$44,3,FALSE)</f>
        <v>0</v>
      </c>
      <c r="BA178" s="50">
        <f>AEBYLD1!BA178*VLOOKUP(AEBYLD2!BA$4,'[1]INTERNAL PARAMETERS-1'!$B$5:$J$44,5,FALSE)*VLOOKUP(AEBYLD2!BA$4,'[1]INTERNAL PARAMETERS-1'!$B$5:$J$44,6,FALSE)*VLOOKUP(AEBYLD2!BA$4,'[1]INTERNAL PARAMETERS-1'!$B$5:$J$44,3,FALSE) + AEBYLD1!BA178*(1-VLOOKUP(AEBYLD2!BA$4,'[1]INTERNAL PARAMETERS-1'!$B$5:$J$44,5,FALSE))*VLOOKUP(AEBYLD2!BA$4,'[1]INTERNAL PARAMETERS-1'!$B$5:$J$44,8,FALSE)*VLOOKUP(AEBYLD2!BA$4,'[1]INTERNAL PARAMETERS-1'!$B$5:$J$44,3,FALSE)</f>
        <v>0.1348466641598898</v>
      </c>
      <c r="BB178" s="50">
        <f>AEBYLD1!BB178*VLOOKUP(AEBYLD2!BB$4,'[1]INTERNAL PARAMETERS-1'!$B$5:$J$44,5,FALSE)*VLOOKUP(AEBYLD2!BB$4,'[1]INTERNAL PARAMETERS-1'!$B$5:$J$44,6,FALSE)*VLOOKUP(AEBYLD2!BB$4,'[1]INTERNAL PARAMETERS-1'!$B$5:$J$44,3,FALSE) + AEBYLD1!BB178*(1-VLOOKUP(AEBYLD2!BB$4,'[1]INTERNAL PARAMETERS-1'!$B$5:$J$44,5,FALSE))*VLOOKUP(AEBYLD2!BB$4,'[1]INTERNAL PARAMETERS-1'!$B$5:$J$44,8,FALSE)*VLOOKUP(AEBYLD2!BB$4,'[1]INTERNAL PARAMETERS-1'!$B$5:$J$44,3,FALSE)</f>
        <v>3.0755180928012386E-2</v>
      </c>
      <c r="BC178" s="50">
        <f>AEBYLD1!BC178*VLOOKUP(AEBYLD2!BC$4,'[1]INTERNAL PARAMETERS-1'!$B$5:$J$44,5,FALSE)*VLOOKUP(AEBYLD2!BC$4,'[1]INTERNAL PARAMETERS-1'!$B$5:$J$44,6,FALSE)*VLOOKUP(AEBYLD2!BC$4,'[1]INTERNAL PARAMETERS-1'!$B$5:$J$44,3,FALSE) + AEBYLD1!BC178*(1-VLOOKUP(AEBYLD2!BC$4,'[1]INTERNAL PARAMETERS-1'!$B$5:$J$44,5,FALSE))*VLOOKUP(AEBYLD2!BC$4,'[1]INTERNAL PARAMETERS-1'!$B$5:$J$44,8,FALSE)*VLOOKUP(AEBYLD2!BC$4,'[1]INTERNAL PARAMETERS-1'!$B$5:$J$44,3,FALSE)</f>
        <v>8.177111771397956E-2</v>
      </c>
      <c r="BD178" s="50">
        <f>AEBYLD1!BD178*VLOOKUP(AEBYLD2!BD$4,'[1]INTERNAL PARAMETERS-1'!$B$5:$J$44,5,FALSE)*VLOOKUP(AEBYLD2!BD$4,'[1]INTERNAL PARAMETERS-1'!$B$5:$J$44,6,FALSE)*VLOOKUP(AEBYLD2!BD$4,'[1]INTERNAL PARAMETERS-1'!$B$5:$J$44,3,FALSE) + AEBYLD1!BD178*(1-VLOOKUP(AEBYLD2!BD$4,'[1]INTERNAL PARAMETERS-1'!$B$5:$J$44,5,FALSE))*VLOOKUP(AEBYLD2!BD$4,'[1]INTERNAL PARAMETERS-1'!$B$5:$J$44,8,FALSE)*VLOOKUP(AEBYLD2!BD$4,'[1]INTERNAL PARAMETERS-1'!$B$5:$J$44,3,FALSE)</f>
        <v>2.9363289653976821E-2</v>
      </c>
      <c r="BE178" s="50">
        <f>AEBYLD1!BE178*VLOOKUP(AEBYLD2!BE$4,'[1]INTERNAL PARAMETERS-1'!$B$5:$J$44,5,FALSE)*VLOOKUP(AEBYLD2!BE$4,'[1]INTERNAL PARAMETERS-1'!$B$5:$J$44,6,FALSE)*VLOOKUP(AEBYLD2!BE$4,'[1]INTERNAL PARAMETERS-1'!$B$5:$J$44,3,FALSE) + AEBYLD1!BE178*(1-VLOOKUP(AEBYLD2!BE$4,'[1]INTERNAL PARAMETERS-1'!$B$5:$J$44,5,FALSE))*VLOOKUP(AEBYLD2!BE$4,'[1]INTERNAL PARAMETERS-1'!$B$5:$J$44,8,FALSE)*VLOOKUP(AEBYLD2!BE$4,'[1]INTERNAL PARAMETERS-1'!$B$5:$J$44,3,FALSE)</f>
        <v>0.11509600310586142</v>
      </c>
      <c r="BF178" s="50">
        <f>AEBYLD1!BF178*VLOOKUP(AEBYLD2!BF$4,'[1]INTERNAL PARAMETERS-1'!$B$5:$J$44,5,FALSE)*VLOOKUP(AEBYLD2!BF$4,'[1]INTERNAL PARAMETERS-1'!$B$5:$J$44,6,FALSE)*VLOOKUP(AEBYLD2!BF$4,'[1]INTERNAL PARAMETERS-1'!$B$5:$J$44,3,FALSE) + AEBYLD1!BF178*(1-VLOOKUP(AEBYLD2!BF$4,'[1]INTERNAL PARAMETERS-1'!$B$5:$J$44,5,FALSE))*VLOOKUP(AEBYLD2!BF$4,'[1]INTERNAL PARAMETERS-1'!$B$5:$J$44,8,FALSE)*VLOOKUP(AEBYLD2!BF$4,'[1]INTERNAL PARAMETERS-1'!$B$5:$J$44,3,FALSE)</f>
        <v>0</v>
      </c>
      <c r="BG178" s="50">
        <f>AEBYLD1!BG178*VLOOKUP(AEBYLD2!BG$4,'[1]INTERNAL PARAMETERS-1'!$B$5:$J$44,5,FALSE)*VLOOKUP(AEBYLD2!BG$4,'[1]INTERNAL PARAMETERS-1'!$B$5:$J$44,6,FALSE)*VLOOKUP(AEBYLD2!BG$4,'[1]INTERNAL PARAMETERS-1'!$B$5:$J$44,3,FALSE) + AEBYLD1!BG178*(1-VLOOKUP(AEBYLD2!BG$4,'[1]INTERNAL PARAMETERS-1'!$B$5:$J$44,5,FALSE))*VLOOKUP(AEBYLD2!BG$4,'[1]INTERNAL PARAMETERS-1'!$B$5:$J$44,8,FALSE)*VLOOKUP(AEBYLD2!BG$4,'[1]INTERNAL PARAMETERS-1'!$B$5:$J$44,3,FALSE)</f>
        <v>3.283481287760194E-2</v>
      </c>
      <c r="BH178" s="50">
        <f>AEBYLD1!BH178*VLOOKUP(AEBYLD2!BH$4,'[1]INTERNAL PARAMETERS-1'!$B$5:$J$44,5,FALSE)*VLOOKUP(AEBYLD2!BH$4,'[1]INTERNAL PARAMETERS-1'!$B$5:$J$44,6,FALSE)*VLOOKUP(AEBYLD2!BH$4,'[1]INTERNAL PARAMETERS-1'!$B$5:$J$44,3,FALSE) + AEBYLD1!BH178*(1-VLOOKUP(AEBYLD2!BH$4,'[1]INTERNAL PARAMETERS-1'!$B$5:$J$44,5,FALSE))*VLOOKUP(AEBYLD2!BH$4,'[1]INTERNAL PARAMETERS-1'!$B$5:$J$44,8,FALSE)*VLOOKUP(AEBYLD2!BH$4,'[1]INTERNAL PARAMETERS-1'!$B$5:$J$44,3,FALSE)</f>
        <v>1.7686550978295742E-4</v>
      </c>
      <c r="BI178" s="50">
        <f>AEBYLD1!BI178*VLOOKUP(AEBYLD2!BI$4,'[1]INTERNAL PARAMETERS-1'!$B$5:$J$44,5,FALSE)*VLOOKUP(AEBYLD2!BI$4,'[1]INTERNAL PARAMETERS-1'!$B$5:$J$44,6,FALSE)*VLOOKUP(AEBYLD2!BI$4,'[1]INTERNAL PARAMETERS-1'!$B$5:$J$44,3,FALSE) + AEBYLD1!BI178*(1-VLOOKUP(AEBYLD2!BI$4,'[1]INTERNAL PARAMETERS-1'!$B$5:$J$44,5,FALSE))*VLOOKUP(AEBYLD2!BI$4,'[1]INTERNAL PARAMETERS-1'!$B$5:$J$44,8,FALSE)*VLOOKUP(AEBYLD2!BI$4,'[1]INTERNAL PARAMETERS-1'!$B$5:$J$44,3,FALSE)</f>
        <v>0</v>
      </c>
      <c r="BJ178" s="50">
        <f>AEBYLD1!BJ178*VLOOKUP(AEBYLD2!BJ$4,'[1]INTERNAL PARAMETERS-1'!$B$5:$J$44,5,FALSE)*VLOOKUP(AEBYLD2!BJ$4,'[1]INTERNAL PARAMETERS-1'!$B$5:$J$44,6,FALSE)*VLOOKUP(AEBYLD2!BJ$4,'[1]INTERNAL PARAMETERS-1'!$B$5:$J$44,3,FALSE) + AEBYLD1!BJ178*(1-VLOOKUP(AEBYLD2!BJ$4,'[1]INTERNAL PARAMETERS-1'!$B$5:$J$44,5,FALSE))*VLOOKUP(AEBYLD2!BJ$4,'[1]INTERNAL PARAMETERS-1'!$B$5:$J$44,8,FALSE)*VLOOKUP(AEBYLD2!BJ$4,'[1]INTERNAL PARAMETERS-1'!$B$5:$J$44,3,FALSE)</f>
        <v>1.2695172482617123E-2</v>
      </c>
      <c r="BK178" s="50">
        <f>AEBYLD1!BK178*VLOOKUP(AEBYLD2!BK$4,'[1]INTERNAL PARAMETERS-1'!$B$5:$J$44,5,FALSE)*VLOOKUP(AEBYLD2!BK$4,'[1]INTERNAL PARAMETERS-1'!$B$5:$J$44,6,FALSE)*VLOOKUP(AEBYLD2!BK$4,'[1]INTERNAL PARAMETERS-1'!$B$5:$J$44,3,FALSE) + AEBYLD1!BK178*(1-VLOOKUP(AEBYLD2!BK$4,'[1]INTERNAL PARAMETERS-1'!$B$5:$J$44,5,FALSE))*VLOOKUP(AEBYLD2!BK$4,'[1]INTERNAL PARAMETERS-1'!$B$5:$J$44,8,FALSE)*VLOOKUP(AEBYLD2!BK$4,'[1]INTERNAL PARAMETERS-1'!$B$5:$J$44,3,FALSE)</f>
        <v>1.198235235002235E-2</v>
      </c>
      <c r="BL178" s="50">
        <f>AEBYLD1!BL178*VLOOKUP(AEBYLD2!BL$4,'[1]INTERNAL PARAMETERS-1'!$B$5:$J$44,5,FALSE)*VLOOKUP(AEBYLD2!BL$4,'[1]INTERNAL PARAMETERS-1'!$B$5:$J$44,6,FALSE)*VLOOKUP(AEBYLD2!BL$4,'[1]INTERNAL PARAMETERS-1'!$B$5:$J$44,3,FALSE) + AEBYLD1!BL178*(1-VLOOKUP(AEBYLD2!BL$4,'[1]INTERNAL PARAMETERS-1'!$B$5:$J$44,5,FALSE))*VLOOKUP(AEBYLD2!BL$4,'[1]INTERNAL PARAMETERS-1'!$B$5:$J$44,8,FALSE)*VLOOKUP(AEBYLD2!BL$4,'[1]INTERNAL PARAMETERS-1'!$B$5:$J$44,3,FALSE)</f>
        <v>6.4011948228423515E-2</v>
      </c>
      <c r="BM178" s="50">
        <f>AEBYLD1!BM178*VLOOKUP(AEBYLD2!BM$4,'[1]INTERNAL PARAMETERS-1'!$B$5:$J$44,5,FALSE)*VLOOKUP(AEBYLD2!BM$4,'[1]INTERNAL PARAMETERS-1'!$B$5:$J$44,6,FALSE)*VLOOKUP(AEBYLD2!BM$4,'[1]INTERNAL PARAMETERS-1'!$B$5:$J$44,3,FALSE) + AEBYLD1!BM178*(1-VLOOKUP(AEBYLD2!BM$4,'[1]INTERNAL PARAMETERS-1'!$B$5:$J$44,5,FALSE))*VLOOKUP(AEBYLD2!BM$4,'[1]INTERNAL PARAMETERS-1'!$B$5:$J$44,8,FALSE)*VLOOKUP(AEBYLD2!BM$4,'[1]INTERNAL PARAMETERS-1'!$B$5:$J$44,3,FALSE)</f>
        <v>3.8514612499368973E-2</v>
      </c>
      <c r="BN178" s="50">
        <f>AEBYLD1!BN178*VLOOKUP(AEBYLD2!BN$4,'[1]INTERNAL PARAMETERS-1'!$B$5:$J$44,5,FALSE)*VLOOKUP(AEBYLD2!BN$4,'[1]INTERNAL PARAMETERS-1'!$B$5:$J$44,6,FALSE)*VLOOKUP(AEBYLD2!BN$4,'[1]INTERNAL PARAMETERS-1'!$B$5:$J$44,3,FALSE) + AEBYLD1!BN178*(1-VLOOKUP(AEBYLD2!BN$4,'[1]INTERNAL PARAMETERS-1'!$B$5:$J$44,5,FALSE))*VLOOKUP(AEBYLD2!BN$4,'[1]INTERNAL PARAMETERS-1'!$B$5:$J$44,8,FALSE)*VLOOKUP(AEBYLD2!BN$4,'[1]INTERNAL PARAMETERS-1'!$B$5:$J$44,3,FALSE)</f>
        <v>1.9490253234980826E-2</v>
      </c>
      <c r="BO178" s="50">
        <f>AEBYLD1!BO178*VLOOKUP(AEBYLD2!BO$4,'[1]INTERNAL PARAMETERS-1'!$B$5:$J$44,5,FALSE)*VLOOKUP(AEBYLD2!BO$4,'[1]INTERNAL PARAMETERS-1'!$B$5:$J$44,6,FALSE)*VLOOKUP(AEBYLD2!BO$4,'[1]INTERNAL PARAMETERS-1'!$B$5:$J$44,3,FALSE) + AEBYLD1!BO178*(1-VLOOKUP(AEBYLD2!BO$4,'[1]INTERNAL PARAMETERS-1'!$B$5:$J$44,5,FALSE))*VLOOKUP(AEBYLD2!BO$4,'[1]INTERNAL PARAMETERS-1'!$B$5:$J$44,8,FALSE)*VLOOKUP(AEBYLD2!BO$4,'[1]INTERNAL PARAMETERS-1'!$B$5:$J$44,3,FALSE)</f>
        <v>2.0814459766876729E-2</v>
      </c>
      <c r="BP178" s="50">
        <f>AEBYLD1!BP178*VLOOKUP(AEBYLD2!BP$4,'[1]INTERNAL PARAMETERS-1'!$B$5:$J$44,5,FALSE)*VLOOKUP(AEBYLD2!BP$4,'[1]INTERNAL PARAMETERS-1'!$B$5:$J$44,6,FALSE)*VLOOKUP(AEBYLD2!BP$4,'[1]INTERNAL PARAMETERS-1'!$B$5:$J$44,3,FALSE) + AEBYLD1!BP178*(1-VLOOKUP(AEBYLD2!BP$4,'[1]INTERNAL PARAMETERS-1'!$B$5:$J$44,5,FALSE))*VLOOKUP(AEBYLD2!BP$4,'[1]INTERNAL PARAMETERS-1'!$B$5:$J$44,8,FALSE)*VLOOKUP(AEBYLD2!BP$4,'[1]INTERNAL PARAMETERS-1'!$B$5:$J$44,3,FALSE)</f>
        <v>1.2428538217228945E-3</v>
      </c>
      <c r="BQ178" s="50">
        <f>AEBYLD1!BQ178*VLOOKUP(AEBYLD2!BQ$4,'[1]INTERNAL PARAMETERS-1'!$B$5:$J$44,5,FALSE)*VLOOKUP(AEBYLD2!BQ$4,'[1]INTERNAL PARAMETERS-1'!$B$5:$J$44,6,FALSE)*VLOOKUP(AEBYLD2!BQ$4,'[1]INTERNAL PARAMETERS-1'!$B$5:$J$44,3,FALSE) + AEBYLD1!BQ178*(1-VLOOKUP(AEBYLD2!BQ$4,'[1]INTERNAL PARAMETERS-1'!$B$5:$J$44,5,FALSE))*VLOOKUP(AEBYLD2!BQ$4,'[1]INTERNAL PARAMETERS-1'!$B$5:$J$44,8,FALSE)*VLOOKUP(AEBYLD2!BQ$4,'[1]INTERNAL PARAMETERS-1'!$B$5:$J$44,3,FALSE)</f>
        <v>6.6802225868541842E-2</v>
      </c>
      <c r="BR178" s="50">
        <f>AEBYLD1!BR178*VLOOKUP(AEBYLD2!BR$4,'[1]INTERNAL PARAMETERS-1'!$B$5:$J$44,5,FALSE)*VLOOKUP(AEBYLD2!BR$4,'[1]INTERNAL PARAMETERS-1'!$B$5:$J$44,6,FALSE)*VLOOKUP(AEBYLD2!BR$4,'[1]INTERNAL PARAMETERS-1'!$B$5:$J$44,3,FALSE) + AEBYLD1!BR178*(1-VLOOKUP(AEBYLD2!BR$4,'[1]INTERNAL PARAMETERS-1'!$B$5:$J$44,5,FALSE))*VLOOKUP(AEBYLD2!BR$4,'[1]INTERNAL PARAMETERS-1'!$B$5:$J$44,8,FALSE)*VLOOKUP(AEBYLD2!BR$4,'[1]INTERNAL PARAMETERS-1'!$B$5:$J$44,3,FALSE)</f>
        <v>1.0298365826388381E-3</v>
      </c>
      <c r="BS178" s="50">
        <f>AEBYLD1!BS178*VLOOKUP(AEBYLD2!BS$4,'[1]INTERNAL PARAMETERS-1'!$B$5:$J$44,5,FALSE)*VLOOKUP(AEBYLD2!BS$4,'[1]INTERNAL PARAMETERS-1'!$B$5:$J$44,6,FALSE)*VLOOKUP(AEBYLD2!BS$4,'[1]INTERNAL PARAMETERS-1'!$B$5:$J$44,3,FALSE) + AEBYLD1!BS178*(1-VLOOKUP(AEBYLD2!BS$4,'[1]INTERNAL PARAMETERS-1'!$B$5:$J$44,5,FALSE))*VLOOKUP(AEBYLD2!BS$4,'[1]INTERNAL PARAMETERS-1'!$B$5:$J$44,8,FALSE)*VLOOKUP(AEBYLD2!BS$4,'[1]INTERNAL PARAMETERS-1'!$B$5:$J$44,3,FALSE)</f>
        <v>2.3979894457047557E-4</v>
      </c>
      <c r="BT178" s="50">
        <f>AEBYLD1!BT178*VLOOKUP(AEBYLD2!BT$4,'[1]INTERNAL PARAMETERS-1'!$B$5:$J$44,5,FALSE)*VLOOKUP(AEBYLD2!BT$4,'[1]INTERNAL PARAMETERS-1'!$B$5:$J$44,6,FALSE)*VLOOKUP(AEBYLD2!BT$4,'[1]INTERNAL PARAMETERS-1'!$B$5:$J$44,3,FALSE) + AEBYLD1!BT178*(1-VLOOKUP(AEBYLD2!BT$4,'[1]INTERNAL PARAMETERS-1'!$B$5:$J$44,5,FALSE))*VLOOKUP(AEBYLD2!BT$4,'[1]INTERNAL PARAMETERS-1'!$B$5:$J$44,8,FALSE)*VLOOKUP(AEBYLD2!BT$4,'[1]INTERNAL PARAMETERS-1'!$B$5:$J$44,3,FALSE)</f>
        <v>0</v>
      </c>
      <c r="BU178" s="50">
        <f>AEBYLD1!BU178*VLOOKUP(AEBYLD2!BU$4,'[1]INTERNAL PARAMETERS-1'!$B$5:$J$44,5,FALSE)*VLOOKUP(AEBYLD2!BU$4,'[1]INTERNAL PARAMETERS-1'!$B$5:$J$44,6,FALSE)*VLOOKUP(AEBYLD2!BU$4,'[1]INTERNAL PARAMETERS-1'!$B$5:$J$44,3,FALSE) + AEBYLD1!BU178*(1-VLOOKUP(AEBYLD2!BU$4,'[1]INTERNAL PARAMETERS-1'!$B$5:$J$44,5,FALSE))*VLOOKUP(AEBYLD2!BU$4,'[1]INTERNAL PARAMETERS-1'!$B$5:$J$44,8,FALSE)*VLOOKUP(AEBYLD2!BU$4,'[1]INTERNAL PARAMETERS-1'!$B$5:$J$44,3,FALSE)</f>
        <v>0</v>
      </c>
      <c r="BV178" s="50">
        <f>AEBYLD1!BV178*VLOOKUP(AEBYLD2!BV$4,'[1]INTERNAL PARAMETERS-1'!$B$5:$J$44,5,FALSE)*VLOOKUP(AEBYLD2!BV$4,'[1]INTERNAL PARAMETERS-1'!$B$5:$J$44,6,FALSE)*VLOOKUP(AEBYLD2!BV$4,'[1]INTERNAL PARAMETERS-1'!$B$5:$J$44,3,FALSE) + AEBYLD1!BV178*(1-VLOOKUP(AEBYLD2!BV$4,'[1]INTERNAL PARAMETERS-1'!$B$5:$J$44,5,FALSE))*VLOOKUP(AEBYLD2!BV$4,'[1]INTERNAL PARAMETERS-1'!$B$5:$J$44,8,FALSE)*VLOOKUP(AEBYLD2!BV$4,'[1]INTERNAL PARAMETERS-1'!$B$5:$J$44,3,FALSE)</f>
        <v>0</v>
      </c>
      <c r="BW178" s="50">
        <f>AEBYLD1!BW178*VLOOKUP(AEBYLD2!BW$4,'[1]INTERNAL PARAMETERS-1'!$B$5:$J$44,5,FALSE)*VLOOKUP(AEBYLD2!BW$4,'[1]INTERNAL PARAMETERS-1'!$B$5:$J$44,6,FALSE)*VLOOKUP(AEBYLD2!BW$4,'[1]INTERNAL PARAMETERS-1'!$B$5:$J$44,3,FALSE) + AEBYLD1!BW178*(1-VLOOKUP(AEBYLD2!BW$4,'[1]INTERNAL PARAMETERS-1'!$B$5:$J$44,5,FALSE))*VLOOKUP(AEBYLD2!BW$4,'[1]INTERNAL PARAMETERS-1'!$B$5:$J$44,8,FALSE)*VLOOKUP(AEBYLD2!BW$4,'[1]INTERNAL PARAMETERS-1'!$B$5:$J$44,3,FALSE)</f>
        <v>0</v>
      </c>
      <c r="BX178" s="50">
        <f>AEBYLD1!BX178*VLOOKUP(AEBYLD2!BX$4,'[1]INTERNAL PARAMETERS-1'!$B$5:$J$44,5,FALSE)*VLOOKUP(AEBYLD2!BX$4,'[1]INTERNAL PARAMETERS-1'!$B$5:$J$44,6,FALSE)*VLOOKUP(AEBYLD2!BX$4,'[1]INTERNAL PARAMETERS-1'!$B$5:$J$44,3,FALSE) + AEBYLD1!BX178*(1-VLOOKUP(AEBYLD2!BX$4,'[1]INTERNAL PARAMETERS-1'!$B$5:$J$44,5,FALSE))*VLOOKUP(AEBYLD2!BX$4,'[1]INTERNAL PARAMETERS-1'!$B$5:$J$44,8,FALSE)*VLOOKUP(AEBYLD2!BX$4,'[1]INTERNAL PARAMETERS-1'!$B$5:$J$44,3,FALSE)</f>
        <v>0</v>
      </c>
      <c r="BY178" s="50">
        <f>AEBYLD1!BY178*VLOOKUP(AEBYLD2!BY$4,'[1]INTERNAL PARAMETERS-1'!$B$5:$J$44,5,FALSE)*VLOOKUP(AEBYLD2!BY$4,'[1]INTERNAL PARAMETERS-1'!$B$5:$J$44,6,FALSE)*VLOOKUP(AEBYLD2!BY$4,'[1]INTERNAL PARAMETERS-1'!$B$5:$J$44,3,FALSE) + AEBYLD1!BY178*(1-VLOOKUP(AEBYLD2!BY$4,'[1]INTERNAL PARAMETERS-1'!$B$5:$J$44,5,FALSE))*VLOOKUP(AEBYLD2!BY$4,'[1]INTERNAL PARAMETERS-1'!$B$5:$J$44,8,FALSE)*VLOOKUP(AEBYLD2!BY$4,'[1]INTERNAL PARAMETERS-1'!$B$5:$J$44,3,FALSE)</f>
        <v>0</v>
      </c>
      <c r="BZ178" s="50">
        <f>AEBYLD1!BZ178*VLOOKUP(AEBYLD2!BZ$4,'[1]INTERNAL PARAMETERS-1'!$B$5:$J$44,5,FALSE)*VLOOKUP(AEBYLD2!BZ$4,'[1]INTERNAL PARAMETERS-1'!$B$5:$J$44,6,FALSE)*VLOOKUP(AEBYLD2!BZ$4,'[1]INTERNAL PARAMETERS-1'!$B$5:$J$44,3,FALSE) + AEBYLD1!BZ178*(1-VLOOKUP(AEBYLD2!BZ$4,'[1]INTERNAL PARAMETERS-1'!$B$5:$J$44,5,FALSE))*VLOOKUP(AEBYLD2!BZ$4,'[1]INTERNAL PARAMETERS-1'!$B$5:$J$44,8,FALSE)*VLOOKUP(AEBYLD2!BZ$4,'[1]INTERNAL PARAMETERS-1'!$B$5:$J$44,3,FALSE)</f>
        <v>1.0480919098249328E-4</v>
      </c>
      <c r="CA178" s="50">
        <f>AEBYLD1!CA178*VLOOKUP(AEBYLD2!CA$4,'[1]INTERNAL PARAMETERS-1'!$B$5:$J$44,5,FALSE)*VLOOKUP(AEBYLD2!CA$4,'[1]INTERNAL PARAMETERS-1'!$B$5:$J$44,6,FALSE)*VLOOKUP(AEBYLD2!CA$4,'[1]INTERNAL PARAMETERS-1'!$B$5:$J$44,3,FALSE) + AEBYLD1!CA178*(1-VLOOKUP(AEBYLD2!CA$4,'[1]INTERNAL PARAMETERS-1'!$B$5:$J$44,5,FALSE))*VLOOKUP(AEBYLD2!CA$4,'[1]INTERNAL PARAMETERS-1'!$B$5:$J$44,8,FALSE)*VLOOKUP(AEBYLD2!CA$4,'[1]INTERNAL PARAMETERS-1'!$B$5:$J$44,3,FALSE)</f>
        <v>0</v>
      </c>
      <c r="CB178" s="50">
        <f>AEBYLD1!CB178*VLOOKUP(AEBYLD2!CB$4,'[1]INTERNAL PARAMETERS-1'!$B$5:$J$44,5,FALSE)*VLOOKUP(AEBYLD2!CB$4,'[1]INTERNAL PARAMETERS-1'!$B$5:$J$44,6,FALSE)*VLOOKUP(AEBYLD2!CB$4,'[1]INTERNAL PARAMETERS-1'!$B$5:$J$44,3,FALSE) + AEBYLD1!CB178*(1-VLOOKUP(AEBYLD2!CB$4,'[1]INTERNAL PARAMETERS-1'!$B$5:$J$44,5,FALSE))*VLOOKUP(AEBYLD2!CB$4,'[1]INTERNAL PARAMETERS-1'!$B$5:$J$44,8,FALSE)*VLOOKUP(AEBYLD2!CB$4,'[1]INTERNAL PARAMETERS-1'!$B$5:$J$44,3,FALSE)</f>
        <v>0</v>
      </c>
      <c r="CC178" s="50">
        <f>AEBYLD1!CC178*VLOOKUP(AEBYLD2!CC$4,'[1]INTERNAL PARAMETERS-1'!$B$5:$J$44,5,FALSE)*VLOOKUP(AEBYLD2!CC$4,'[1]INTERNAL PARAMETERS-1'!$B$5:$J$44,6,FALSE)*VLOOKUP(AEBYLD2!CC$4,'[1]INTERNAL PARAMETERS-1'!$B$5:$J$44,3,FALSE) + AEBYLD1!CC178*(1-VLOOKUP(AEBYLD2!CC$4,'[1]INTERNAL PARAMETERS-1'!$B$5:$J$44,5,FALSE))*VLOOKUP(AEBYLD2!CC$4,'[1]INTERNAL PARAMETERS-1'!$B$5:$J$44,8,FALSE)*VLOOKUP(AEBYLD2!CC$4,'[1]INTERNAL PARAMETERS-1'!$B$5:$J$44,3,FALSE)</f>
        <v>4.439836872544072E-4</v>
      </c>
      <c r="CD178" s="50">
        <f>AEBYLD1!CD178*VLOOKUP(AEBYLD2!CD$4,'[1]INTERNAL PARAMETERS-1'!$B$5:$J$44,5,FALSE)*VLOOKUP(AEBYLD2!CD$4,'[1]INTERNAL PARAMETERS-1'!$B$5:$J$44,6,FALSE)*VLOOKUP(AEBYLD2!CD$4,'[1]INTERNAL PARAMETERS-1'!$B$5:$J$44,3,FALSE) + AEBYLD1!CD178*(1-VLOOKUP(AEBYLD2!CD$4,'[1]INTERNAL PARAMETERS-1'!$B$5:$J$44,5,FALSE))*VLOOKUP(AEBYLD2!CD$4,'[1]INTERNAL PARAMETERS-1'!$B$5:$J$44,8,FALSE)*VLOOKUP(AEBYLD2!CD$4,'[1]INTERNAL PARAMETERS-1'!$B$5:$J$44,3,FALSE)</f>
        <v>4.4216307968686662E-4</v>
      </c>
      <c r="CE178" s="50">
        <f>AEBYLD1!CE178*VLOOKUP(AEBYLD2!CE$4,'[1]INTERNAL PARAMETERS-1'!$B$5:$J$44,5,FALSE)*VLOOKUP(AEBYLD2!CE$4,'[1]INTERNAL PARAMETERS-1'!$B$5:$J$44,6,FALSE)*VLOOKUP(AEBYLD2!CE$4,'[1]INTERNAL PARAMETERS-1'!$B$5:$J$44,3,FALSE) + AEBYLD1!CE178*(1-VLOOKUP(AEBYLD2!CE$4,'[1]INTERNAL PARAMETERS-1'!$B$5:$J$44,5,FALSE))*VLOOKUP(AEBYLD2!CE$4,'[1]INTERNAL PARAMETERS-1'!$B$5:$J$44,8,FALSE)*VLOOKUP(AEBYLD2!CE$4,'[1]INTERNAL PARAMETERS-1'!$B$5:$J$44,3,FALSE)</f>
        <v>1.1323231888340096E-3</v>
      </c>
      <c r="CF178" s="50">
        <f>AEBYLD1!CF178*VLOOKUP(AEBYLD2!CF$4,'[1]INTERNAL PARAMETERS-1'!$B$5:$J$44,5,FALSE)*VLOOKUP(AEBYLD2!CF$4,'[1]INTERNAL PARAMETERS-1'!$B$5:$J$44,6,FALSE)*VLOOKUP(AEBYLD2!CF$4,'[1]INTERNAL PARAMETERS-1'!$B$5:$J$44,3,FALSE) + AEBYLD1!CF178*(1-VLOOKUP(AEBYLD2!CF$4,'[1]INTERNAL PARAMETERS-1'!$B$5:$J$44,5,FALSE))*VLOOKUP(AEBYLD2!CF$4,'[1]INTERNAL PARAMETERS-1'!$B$5:$J$44,8,FALSE)*VLOOKUP(AEBYLD2!CF$4,'[1]INTERNAL PARAMETERS-1'!$B$5:$J$44,3,FALSE)</f>
        <v>7.2668968995073476E-4</v>
      </c>
      <c r="CG178" s="50">
        <f>AEBYLD1!CG178*VLOOKUP(AEBYLD2!CG$4,'[1]INTERNAL PARAMETERS-1'!$B$5:$J$44,5,FALSE)*VLOOKUP(AEBYLD2!CG$4,'[1]INTERNAL PARAMETERS-1'!$B$5:$J$44,6,FALSE)*VLOOKUP(AEBYLD2!CG$4,'[1]INTERNAL PARAMETERS-1'!$B$5:$J$44,3,FALSE) + AEBYLD1!CG178*(1-VLOOKUP(AEBYLD2!CG$4,'[1]INTERNAL PARAMETERS-1'!$B$5:$J$44,5,FALSE))*VLOOKUP(AEBYLD2!CG$4,'[1]INTERNAL PARAMETERS-1'!$B$5:$J$44,8,FALSE)*VLOOKUP(AEBYLD2!CG$4,'[1]INTERNAL PARAMETERS-1'!$B$5:$J$44,3,FALSE)</f>
        <v>4.8148391541906211E-5</v>
      </c>
      <c r="CH178" s="49">
        <f>AEBYLD1!CH178*VLOOKUP(AEBYLD2!CH$4,'[1]INTERNAL PARAMETERS-1'!$B$5:$J$44,5,FALSE)*VLOOKUP(AEBYLD2!CH$4,'[1]INTERNAL PARAMETERS-1'!$B$5:$J$44,6,FALSE)*VLOOKUP(AEBYLD2!CH$4,'[1]INTERNAL PARAMETERS-1'!$B$5:$J$44,3,FALSE) + AEBYLD1!CH178*(1-VLOOKUP(AEBYLD2!CH$4,'[1]INTERNAL PARAMETERS-1'!$B$5:$J$44,5,FALSE))*VLOOKUP(AEBYLD2!CH$4,'[1]INTERNAL PARAMETERS-1'!$B$5:$J$44,8,FALSE)*VLOOKUP(AEBYLD2!CH$4,'[1]INTERNAL PARAMETERS-1'!$B$5:$J$44,3,FALSE)</f>
        <v>0</v>
      </c>
      <c r="CJ178" s="51">
        <f t="shared" si="4"/>
        <v>15.549372041152893</v>
      </c>
      <c r="CK178" s="49">
        <f t="shared" si="5"/>
        <v>0.84668749319908387</v>
      </c>
    </row>
    <row r="179" spans="2:89" x14ac:dyDescent="0.4">
      <c r="B179" s="64" t="s">
        <v>8</v>
      </c>
      <c r="C179" s="63" t="s">
        <v>71</v>
      </c>
      <c r="D179" s="63" t="s">
        <v>76</v>
      </c>
      <c r="E179" s="147">
        <f>AEB!AF179</f>
        <v>58.078353519053188</v>
      </c>
      <c r="F179" s="62">
        <f>'[1]INTERNAL PARAMETERS-1'!M17</f>
        <v>25.55</v>
      </c>
      <c r="G179" s="51">
        <f>AEBYLD1!G179*VLOOKUP(AEBYLD2!G$4,'[1]INTERNAL PARAMETERS-1'!$B$5:$J$44,5,FALSE)*VLOOKUP(AEBYLD2!G$4,'[1]INTERNAL PARAMETERS-1'!$B$5:$J$44,7,FALSE)*AEBYLD2!$F179 + AEBYLD1!G179*(1-VLOOKUP(AEBYLD2!G$4,'[1]INTERNAL PARAMETERS-1'!$B$5:$J$44,5,FALSE))*VLOOKUP(AEBYLD2!G$4,'[1]INTERNAL PARAMETERS-1'!$B$5:$J$44,9,FALSE)*AEBYLD2!$F179</f>
        <v>3.5207202670791955</v>
      </c>
      <c r="H179" s="50">
        <f>AEBYLD1!H179*VLOOKUP(AEBYLD2!H$4,'[1]INTERNAL PARAMETERS-1'!$B$5:$J$44,5,FALSE)*VLOOKUP(AEBYLD2!H$4,'[1]INTERNAL PARAMETERS-1'!$B$5:$J$44,7,FALSE)*AEBYLD2!$F179 + AEBYLD1!H179*(1-VLOOKUP(AEBYLD2!H$4,'[1]INTERNAL PARAMETERS-1'!$B$5:$J$44,5,FALSE))*VLOOKUP(AEBYLD2!H$4,'[1]INTERNAL PARAMETERS-1'!$B$5:$J$44,9,FALSE)*AEBYLD2!$F179</f>
        <v>0.58976079689620342</v>
      </c>
      <c r="I179" s="50">
        <f>AEBYLD1!I179*VLOOKUP(AEBYLD2!I$4,'[1]INTERNAL PARAMETERS-1'!$B$5:$J$44,5,FALSE)*VLOOKUP(AEBYLD2!I$4,'[1]INTERNAL PARAMETERS-1'!$B$5:$J$44,7,FALSE)*AEBYLD2!$F179 + AEBYLD1!I179*(1-VLOOKUP(AEBYLD2!I$4,'[1]INTERNAL PARAMETERS-1'!$B$5:$J$44,5,FALSE))*VLOOKUP(AEBYLD2!I$4,'[1]INTERNAL PARAMETERS-1'!$B$5:$J$44,9,FALSE)*AEBYLD2!$F179</f>
        <v>3.1860652054250251</v>
      </c>
      <c r="J179" s="50">
        <f>AEBYLD1!J179*VLOOKUP(AEBYLD2!J$4,'[1]INTERNAL PARAMETERS-1'!$B$5:$J$44,5,FALSE)*VLOOKUP(AEBYLD2!J$4,'[1]INTERNAL PARAMETERS-1'!$B$5:$J$44,7,FALSE)*AEBYLD2!$F179 + AEBYLD1!J179*(1-VLOOKUP(AEBYLD2!J$4,'[1]INTERNAL PARAMETERS-1'!$B$5:$J$44,5,FALSE))*VLOOKUP(AEBYLD2!J$4,'[1]INTERNAL PARAMETERS-1'!$B$5:$J$44,9,FALSE)*AEBYLD2!$F179</f>
        <v>0</v>
      </c>
      <c r="K179" s="50">
        <f>AEBYLD1!K179*VLOOKUP(AEBYLD2!K$4,'[1]INTERNAL PARAMETERS-1'!$B$5:$J$44,5,FALSE)*VLOOKUP(AEBYLD2!K$4,'[1]INTERNAL PARAMETERS-1'!$B$5:$J$44,7,FALSE)*AEBYLD2!$F179 + AEBYLD1!K179*(1-VLOOKUP(AEBYLD2!K$4,'[1]INTERNAL PARAMETERS-1'!$B$5:$J$44,5,FALSE))*VLOOKUP(AEBYLD2!K$4,'[1]INTERNAL PARAMETERS-1'!$B$5:$J$44,9,FALSE)*AEBYLD2!$F179</f>
        <v>0</v>
      </c>
      <c r="L179" s="50">
        <f>AEBYLD1!L179*VLOOKUP(AEBYLD2!L$4,'[1]INTERNAL PARAMETERS-1'!$B$5:$J$44,5,FALSE)*VLOOKUP(AEBYLD2!L$4,'[1]INTERNAL PARAMETERS-1'!$B$5:$J$44,7,FALSE)*AEBYLD2!$F179 + AEBYLD1!L179*(1-VLOOKUP(AEBYLD2!L$4,'[1]INTERNAL PARAMETERS-1'!$B$5:$J$44,5,FALSE))*VLOOKUP(AEBYLD2!L$4,'[1]INTERNAL PARAMETERS-1'!$B$5:$J$44,9,FALSE)*AEBYLD2!$F179</f>
        <v>0</v>
      </c>
      <c r="M179" s="50">
        <f>AEBYLD1!M179*VLOOKUP(AEBYLD2!M$4,'[1]INTERNAL PARAMETERS-1'!$B$5:$J$44,5,FALSE)*VLOOKUP(AEBYLD2!M$4,'[1]INTERNAL PARAMETERS-1'!$B$5:$J$44,7,FALSE)*AEBYLD2!$F179 + AEBYLD1!M179*(1-VLOOKUP(AEBYLD2!M$4,'[1]INTERNAL PARAMETERS-1'!$B$5:$J$44,5,FALSE))*VLOOKUP(AEBYLD2!M$4,'[1]INTERNAL PARAMETERS-1'!$B$5:$J$44,9,FALSE)*AEBYLD2!$F179</f>
        <v>0.2845765395658979</v>
      </c>
      <c r="N179" s="50">
        <f>AEBYLD1!N179*VLOOKUP(AEBYLD2!N$4,'[1]INTERNAL PARAMETERS-1'!$B$5:$J$44,5,FALSE)*VLOOKUP(AEBYLD2!N$4,'[1]INTERNAL PARAMETERS-1'!$B$5:$J$44,7,FALSE)*AEBYLD2!$F179 + AEBYLD1!N179*(1-VLOOKUP(AEBYLD2!N$4,'[1]INTERNAL PARAMETERS-1'!$B$5:$J$44,5,FALSE))*VLOOKUP(AEBYLD2!N$4,'[1]INTERNAL PARAMETERS-1'!$B$5:$J$44,9,FALSE)*AEBYLD2!$F179</f>
        <v>9.4642894273742097E-3</v>
      </c>
      <c r="O179" s="50">
        <f>AEBYLD1!O179*VLOOKUP(AEBYLD2!O$4,'[1]INTERNAL PARAMETERS-1'!$B$5:$J$44,5,FALSE)*VLOOKUP(AEBYLD2!O$4,'[1]INTERNAL PARAMETERS-1'!$B$5:$J$44,7,FALSE)*AEBYLD2!$F179 + AEBYLD1!O179*(1-VLOOKUP(AEBYLD2!O$4,'[1]INTERNAL PARAMETERS-1'!$B$5:$J$44,5,FALSE))*VLOOKUP(AEBYLD2!O$4,'[1]INTERNAL PARAMETERS-1'!$B$5:$J$44,9,FALSE)*AEBYLD2!$F179</f>
        <v>0</v>
      </c>
      <c r="P179" s="50">
        <f>AEBYLD1!P179*VLOOKUP(AEBYLD2!P$4,'[1]INTERNAL PARAMETERS-1'!$B$5:$J$44,5,FALSE)*VLOOKUP(AEBYLD2!P$4,'[1]INTERNAL PARAMETERS-1'!$B$5:$J$44,7,FALSE)*AEBYLD2!$F179 + AEBYLD1!P179*(1-VLOOKUP(AEBYLD2!P$4,'[1]INTERNAL PARAMETERS-1'!$B$5:$J$44,5,FALSE))*VLOOKUP(AEBYLD2!P$4,'[1]INTERNAL PARAMETERS-1'!$B$5:$J$44,9,FALSE)*AEBYLD2!$F179</f>
        <v>0</v>
      </c>
      <c r="Q179" s="50">
        <f>AEBYLD1!Q179*VLOOKUP(AEBYLD2!Q$4,'[1]INTERNAL PARAMETERS-1'!$B$5:$J$44,5,FALSE)*VLOOKUP(AEBYLD2!Q$4,'[1]INTERNAL PARAMETERS-1'!$B$5:$J$44,7,FALSE)*AEBYLD2!$F179 + AEBYLD1!Q179*(1-VLOOKUP(AEBYLD2!Q$4,'[1]INTERNAL PARAMETERS-1'!$B$5:$J$44,5,FALSE))*VLOOKUP(AEBYLD2!Q$4,'[1]INTERNAL PARAMETERS-1'!$B$5:$J$44,9,FALSE)*AEBYLD2!$F179</f>
        <v>0</v>
      </c>
      <c r="R179" s="50">
        <f>AEBYLD1!R179*VLOOKUP(AEBYLD2!R$4,'[1]INTERNAL PARAMETERS-1'!$B$5:$J$44,5,FALSE)*VLOOKUP(AEBYLD2!R$4,'[1]INTERNAL PARAMETERS-1'!$B$5:$J$44,7,FALSE)*AEBYLD2!$F179 + AEBYLD1!R179*(1-VLOOKUP(AEBYLD2!R$4,'[1]INTERNAL PARAMETERS-1'!$B$5:$J$44,5,FALSE))*VLOOKUP(AEBYLD2!R$4,'[1]INTERNAL PARAMETERS-1'!$B$5:$J$44,9,FALSE)*AEBYLD2!$F179</f>
        <v>7.9703340593703081E-3</v>
      </c>
      <c r="S179" s="50">
        <f>AEBYLD1!S179*VLOOKUP(AEBYLD2!S$4,'[1]INTERNAL PARAMETERS-1'!$B$5:$J$44,5,FALSE)*VLOOKUP(AEBYLD2!S$4,'[1]INTERNAL PARAMETERS-1'!$B$5:$J$44,7,FALSE)*AEBYLD2!$F179 + AEBYLD1!S179*(1-VLOOKUP(AEBYLD2!S$4,'[1]INTERNAL PARAMETERS-1'!$B$5:$J$44,5,FALSE))*VLOOKUP(AEBYLD2!S$4,'[1]INTERNAL PARAMETERS-1'!$B$5:$J$44,9,FALSE)*AEBYLD2!$F179</f>
        <v>0.33530041802408633</v>
      </c>
      <c r="T179" s="50">
        <f>AEBYLD1!T179*VLOOKUP(AEBYLD2!T$4,'[1]INTERNAL PARAMETERS-1'!$B$5:$J$44,5,FALSE)*VLOOKUP(AEBYLD2!T$4,'[1]INTERNAL PARAMETERS-1'!$B$5:$J$44,7,FALSE)*AEBYLD2!$F179 + AEBYLD1!T179*(1-VLOOKUP(AEBYLD2!T$4,'[1]INTERNAL PARAMETERS-1'!$B$5:$J$44,5,FALSE))*VLOOKUP(AEBYLD2!T$4,'[1]INTERNAL PARAMETERS-1'!$B$5:$J$44,9,FALSE)*AEBYLD2!$F179</f>
        <v>4.4828677378160757E-2</v>
      </c>
      <c r="U179" s="50">
        <f>AEBYLD1!U179*VLOOKUP(AEBYLD2!U$4,'[1]INTERNAL PARAMETERS-1'!$B$5:$J$44,5,FALSE)*VLOOKUP(AEBYLD2!U$4,'[1]INTERNAL PARAMETERS-1'!$B$5:$J$44,7,FALSE)*AEBYLD2!$F179 + AEBYLD1!U179*(1-VLOOKUP(AEBYLD2!U$4,'[1]INTERNAL PARAMETERS-1'!$B$5:$J$44,5,FALSE))*VLOOKUP(AEBYLD2!U$4,'[1]INTERNAL PARAMETERS-1'!$B$5:$J$44,9,FALSE)*AEBYLD2!$F179</f>
        <v>1.1258096858860561E-2</v>
      </c>
      <c r="V179" s="50">
        <f>AEBYLD1!V179*VLOOKUP(AEBYLD2!V$4,'[1]INTERNAL PARAMETERS-1'!$B$5:$J$44,5,FALSE)*VLOOKUP(AEBYLD2!V$4,'[1]INTERNAL PARAMETERS-1'!$B$5:$J$44,7,FALSE)*AEBYLD2!$F179 + AEBYLD1!V179*(1-VLOOKUP(AEBYLD2!V$4,'[1]INTERNAL PARAMETERS-1'!$B$5:$J$44,5,FALSE))*VLOOKUP(AEBYLD2!V$4,'[1]INTERNAL PARAMETERS-1'!$B$5:$J$44,9,FALSE)*AEBYLD2!$F179</f>
        <v>0.29177472525473763</v>
      </c>
      <c r="W179" s="50">
        <f>AEBYLD1!W179*VLOOKUP(AEBYLD2!W$4,'[1]INTERNAL PARAMETERS-1'!$B$5:$J$44,5,FALSE)*VLOOKUP(AEBYLD2!W$4,'[1]INTERNAL PARAMETERS-1'!$B$5:$J$44,7,FALSE)*AEBYLD2!$F179 + AEBYLD1!W179*(1-VLOOKUP(AEBYLD2!W$4,'[1]INTERNAL PARAMETERS-1'!$B$5:$J$44,5,FALSE))*VLOOKUP(AEBYLD2!W$4,'[1]INTERNAL PARAMETERS-1'!$B$5:$J$44,9,FALSE)*AEBYLD2!$F179</f>
        <v>0</v>
      </c>
      <c r="X179" s="50">
        <f>AEBYLD1!X179*VLOOKUP(AEBYLD2!X$4,'[1]INTERNAL PARAMETERS-1'!$B$5:$J$44,5,FALSE)*VLOOKUP(AEBYLD2!X$4,'[1]INTERNAL PARAMETERS-1'!$B$5:$J$44,7,FALSE)*AEBYLD2!$F179 + AEBYLD1!X179*(1-VLOOKUP(AEBYLD2!X$4,'[1]INTERNAL PARAMETERS-1'!$B$5:$J$44,5,FALSE))*VLOOKUP(AEBYLD2!X$4,'[1]INTERNAL PARAMETERS-1'!$B$5:$J$44,9,FALSE)*AEBYLD2!$F179</f>
        <v>0</v>
      </c>
      <c r="Y179" s="50">
        <f>AEBYLD1!Y179*VLOOKUP(AEBYLD2!Y$4,'[1]INTERNAL PARAMETERS-1'!$B$5:$J$44,5,FALSE)*VLOOKUP(AEBYLD2!Y$4,'[1]INTERNAL PARAMETERS-1'!$B$5:$J$44,7,FALSE)*AEBYLD2!$F179 + AEBYLD1!Y179*(1-VLOOKUP(AEBYLD2!Y$4,'[1]INTERNAL PARAMETERS-1'!$B$5:$J$44,5,FALSE))*VLOOKUP(AEBYLD2!Y$4,'[1]INTERNAL PARAMETERS-1'!$B$5:$J$44,9,FALSE)*AEBYLD2!$F179</f>
        <v>0</v>
      </c>
      <c r="Z179" s="50">
        <f>AEBYLD1!Z179*VLOOKUP(AEBYLD2!Z$4,'[1]INTERNAL PARAMETERS-1'!$B$5:$J$44,5,FALSE)*VLOOKUP(AEBYLD2!Z$4,'[1]INTERNAL PARAMETERS-1'!$B$5:$J$44,7,FALSE)*AEBYLD2!$F179 + AEBYLD1!Z179*(1-VLOOKUP(AEBYLD2!Z$4,'[1]INTERNAL PARAMETERS-1'!$B$5:$J$44,5,FALSE))*VLOOKUP(AEBYLD2!Z$4,'[1]INTERNAL PARAMETERS-1'!$B$5:$J$44,9,FALSE)*AEBYLD2!$F179</f>
        <v>0</v>
      </c>
      <c r="AA179" s="50">
        <f>AEBYLD1!AA179*VLOOKUP(AEBYLD2!AA$4,'[1]INTERNAL PARAMETERS-1'!$B$5:$J$44,5,FALSE)*VLOOKUP(AEBYLD2!AA$4,'[1]INTERNAL PARAMETERS-1'!$B$5:$J$44,7,FALSE)*AEBYLD2!$F179 + AEBYLD1!AA179*(1-VLOOKUP(AEBYLD2!AA$4,'[1]INTERNAL PARAMETERS-1'!$B$5:$J$44,5,FALSE))*VLOOKUP(AEBYLD2!AA$4,'[1]INTERNAL PARAMETERS-1'!$B$5:$J$44,9,FALSE)*AEBYLD2!$F179</f>
        <v>0</v>
      </c>
      <c r="AB179" s="50">
        <f>AEBYLD1!AB179*VLOOKUP(AEBYLD2!AB$4,'[1]INTERNAL PARAMETERS-1'!$B$5:$J$44,5,FALSE)*VLOOKUP(AEBYLD2!AB$4,'[1]INTERNAL PARAMETERS-1'!$B$5:$J$44,7,FALSE)*AEBYLD2!$F179 + AEBYLD1!AB179*(1-VLOOKUP(AEBYLD2!AB$4,'[1]INTERNAL PARAMETERS-1'!$B$5:$J$44,5,FALSE))*VLOOKUP(AEBYLD2!AB$4,'[1]INTERNAL PARAMETERS-1'!$B$5:$J$44,9,FALSE)*AEBYLD2!$F179</f>
        <v>0</v>
      </c>
      <c r="AC179" s="50">
        <f>AEBYLD1!AC179*VLOOKUP(AEBYLD2!AC$4,'[1]INTERNAL PARAMETERS-1'!$B$5:$J$44,5,FALSE)*VLOOKUP(AEBYLD2!AC$4,'[1]INTERNAL PARAMETERS-1'!$B$5:$J$44,7,FALSE)*AEBYLD2!$F179 + AEBYLD1!AC179*(1-VLOOKUP(AEBYLD2!AC$4,'[1]INTERNAL PARAMETERS-1'!$B$5:$J$44,5,FALSE))*VLOOKUP(AEBYLD2!AC$4,'[1]INTERNAL PARAMETERS-1'!$B$5:$J$44,9,FALSE)*AEBYLD2!$F179</f>
        <v>0</v>
      </c>
      <c r="AD179" s="50">
        <f>AEBYLD1!AD179*VLOOKUP(AEBYLD2!AD$4,'[1]INTERNAL PARAMETERS-1'!$B$5:$J$44,5,FALSE)*VLOOKUP(AEBYLD2!AD$4,'[1]INTERNAL PARAMETERS-1'!$B$5:$J$44,7,FALSE)*AEBYLD2!$F179 + AEBYLD1!AD179*(1-VLOOKUP(AEBYLD2!AD$4,'[1]INTERNAL PARAMETERS-1'!$B$5:$J$44,5,FALSE))*VLOOKUP(AEBYLD2!AD$4,'[1]INTERNAL PARAMETERS-1'!$B$5:$J$44,9,FALSE)*AEBYLD2!$F179</f>
        <v>0</v>
      </c>
      <c r="AE179" s="50">
        <f>AEBYLD1!AE179*VLOOKUP(AEBYLD2!AE$4,'[1]INTERNAL PARAMETERS-1'!$B$5:$J$44,5,FALSE)*VLOOKUP(AEBYLD2!AE$4,'[1]INTERNAL PARAMETERS-1'!$B$5:$J$44,7,FALSE)*AEBYLD2!$F179 + AEBYLD1!AE179*(1-VLOOKUP(AEBYLD2!AE$4,'[1]INTERNAL PARAMETERS-1'!$B$5:$J$44,5,FALSE))*VLOOKUP(AEBYLD2!AE$4,'[1]INTERNAL PARAMETERS-1'!$B$5:$J$44,9,FALSE)*AEBYLD2!$F179</f>
        <v>0</v>
      </c>
      <c r="AF179" s="50">
        <f>AEBYLD1!AF179*VLOOKUP(AEBYLD2!AF$4,'[1]INTERNAL PARAMETERS-1'!$B$5:$J$44,5,FALSE)*VLOOKUP(AEBYLD2!AF$4,'[1]INTERNAL PARAMETERS-1'!$B$5:$J$44,7,FALSE)*AEBYLD2!$F179 + AEBYLD1!AF179*(1-VLOOKUP(AEBYLD2!AF$4,'[1]INTERNAL PARAMETERS-1'!$B$5:$J$44,5,FALSE))*VLOOKUP(AEBYLD2!AF$4,'[1]INTERNAL PARAMETERS-1'!$B$5:$J$44,9,FALSE)*AEBYLD2!$F179</f>
        <v>0</v>
      </c>
      <c r="AG179" s="50">
        <f>AEBYLD1!AG179*VLOOKUP(AEBYLD2!AG$4,'[1]INTERNAL PARAMETERS-1'!$B$5:$J$44,5,FALSE)*VLOOKUP(AEBYLD2!AG$4,'[1]INTERNAL PARAMETERS-1'!$B$5:$J$44,7,FALSE)*AEBYLD2!$F179 + AEBYLD1!AG179*(1-VLOOKUP(AEBYLD2!AG$4,'[1]INTERNAL PARAMETERS-1'!$B$5:$J$44,5,FALSE))*VLOOKUP(AEBYLD2!AG$4,'[1]INTERNAL PARAMETERS-1'!$B$5:$J$44,9,FALSE)*AEBYLD2!$F179</f>
        <v>0</v>
      </c>
      <c r="AH179" s="50">
        <f>AEBYLD1!AH179*VLOOKUP(AEBYLD2!AH$4,'[1]INTERNAL PARAMETERS-1'!$B$5:$J$44,5,FALSE)*VLOOKUP(AEBYLD2!AH$4,'[1]INTERNAL PARAMETERS-1'!$B$5:$J$44,7,FALSE)*AEBYLD2!$F179 + AEBYLD1!AH179*(1-VLOOKUP(AEBYLD2!AH$4,'[1]INTERNAL PARAMETERS-1'!$B$5:$J$44,5,FALSE))*VLOOKUP(AEBYLD2!AH$4,'[1]INTERNAL PARAMETERS-1'!$B$5:$J$44,9,FALSE)*AEBYLD2!$F179</f>
        <v>0</v>
      </c>
      <c r="AI179" s="50">
        <f>AEBYLD1!AI179*VLOOKUP(AEBYLD2!AI$4,'[1]INTERNAL PARAMETERS-1'!$B$5:$J$44,5,FALSE)*VLOOKUP(AEBYLD2!AI$4,'[1]INTERNAL PARAMETERS-1'!$B$5:$J$44,7,FALSE)*AEBYLD2!$F179 + AEBYLD1!AI179*(1-VLOOKUP(AEBYLD2!AI$4,'[1]INTERNAL PARAMETERS-1'!$B$5:$J$44,5,FALSE))*VLOOKUP(AEBYLD2!AI$4,'[1]INTERNAL PARAMETERS-1'!$B$5:$J$44,9,FALSE)*AEBYLD2!$F179</f>
        <v>0</v>
      </c>
      <c r="AJ179" s="50">
        <f>AEBYLD1!AJ179*VLOOKUP(AEBYLD2!AJ$4,'[1]INTERNAL PARAMETERS-1'!$B$5:$J$44,5,FALSE)*VLOOKUP(AEBYLD2!AJ$4,'[1]INTERNAL PARAMETERS-1'!$B$5:$J$44,7,FALSE)*AEBYLD2!$F179 + AEBYLD1!AJ179*(1-VLOOKUP(AEBYLD2!AJ$4,'[1]INTERNAL PARAMETERS-1'!$B$5:$J$44,5,FALSE))*VLOOKUP(AEBYLD2!AJ$4,'[1]INTERNAL PARAMETERS-1'!$B$5:$J$44,9,FALSE)*AEBYLD2!$F179</f>
        <v>1.9427689269715127E-2</v>
      </c>
      <c r="AK179" s="50">
        <f>AEBYLD1!AK179*VLOOKUP(AEBYLD2!AK$4,'[1]INTERNAL PARAMETERS-1'!$B$5:$J$44,5,FALSE)*VLOOKUP(AEBYLD2!AK$4,'[1]INTERNAL PARAMETERS-1'!$B$5:$J$44,7,FALSE)*AEBYLD2!$F179 + AEBYLD1!AK179*(1-VLOOKUP(AEBYLD2!AK$4,'[1]INTERNAL PARAMETERS-1'!$B$5:$J$44,5,FALSE))*VLOOKUP(AEBYLD2!AK$4,'[1]INTERNAL PARAMETERS-1'!$B$5:$J$44,9,FALSE)*AEBYLD2!$F179</f>
        <v>4.383683732653669E-2</v>
      </c>
      <c r="AL179" s="50">
        <f>AEBYLD1!AL179*VLOOKUP(AEBYLD2!AL$4,'[1]INTERNAL PARAMETERS-1'!$B$5:$J$44,5,FALSE)*VLOOKUP(AEBYLD2!AL$4,'[1]INTERNAL PARAMETERS-1'!$B$5:$J$44,7,FALSE)*AEBYLD2!$F179 + AEBYLD1!AL179*(1-VLOOKUP(AEBYLD2!AL$4,'[1]INTERNAL PARAMETERS-1'!$B$5:$J$44,5,FALSE))*VLOOKUP(AEBYLD2!AL$4,'[1]INTERNAL PARAMETERS-1'!$B$5:$J$44,9,FALSE)*AEBYLD2!$F179</f>
        <v>0</v>
      </c>
      <c r="AM179" s="50">
        <f>AEBYLD1!AM179*VLOOKUP(AEBYLD2!AM$4,'[1]INTERNAL PARAMETERS-1'!$B$5:$J$44,5,FALSE)*VLOOKUP(AEBYLD2!AM$4,'[1]INTERNAL PARAMETERS-1'!$B$5:$J$44,7,FALSE)*AEBYLD2!$F179 + AEBYLD1!AM179*(1-VLOOKUP(AEBYLD2!AM$4,'[1]INTERNAL PARAMETERS-1'!$B$5:$J$44,5,FALSE))*VLOOKUP(AEBYLD2!AM$4,'[1]INTERNAL PARAMETERS-1'!$B$5:$J$44,9,FALSE)*AEBYLD2!$F179</f>
        <v>0</v>
      </c>
      <c r="AN179" s="50">
        <f>AEBYLD1!AN179*VLOOKUP(AEBYLD2!AN$4,'[1]INTERNAL PARAMETERS-1'!$B$5:$J$44,5,FALSE)*VLOOKUP(AEBYLD2!AN$4,'[1]INTERNAL PARAMETERS-1'!$B$5:$J$44,7,FALSE)*AEBYLD2!$F179 + AEBYLD1!AN179*(1-VLOOKUP(AEBYLD2!AN$4,'[1]INTERNAL PARAMETERS-1'!$B$5:$J$44,5,FALSE))*VLOOKUP(AEBYLD2!AN$4,'[1]INTERNAL PARAMETERS-1'!$B$5:$J$44,9,FALSE)*AEBYLD2!$F179</f>
        <v>0</v>
      </c>
      <c r="AO179" s="50">
        <f>AEBYLD1!AO179*VLOOKUP(AEBYLD2!AO$4,'[1]INTERNAL PARAMETERS-1'!$B$5:$J$44,5,FALSE)*VLOOKUP(AEBYLD2!AO$4,'[1]INTERNAL PARAMETERS-1'!$B$5:$J$44,7,FALSE)*AEBYLD2!$F179 + AEBYLD1!AO179*(1-VLOOKUP(AEBYLD2!AO$4,'[1]INTERNAL PARAMETERS-1'!$B$5:$J$44,5,FALSE))*VLOOKUP(AEBYLD2!AO$4,'[1]INTERNAL PARAMETERS-1'!$B$5:$J$44,9,FALSE)*AEBYLD2!$F179</f>
        <v>0</v>
      </c>
      <c r="AP179" s="50">
        <f>AEBYLD1!AP179*VLOOKUP(AEBYLD2!AP$4,'[1]INTERNAL PARAMETERS-1'!$B$5:$J$44,5,FALSE)*VLOOKUP(AEBYLD2!AP$4,'[1]INTERNAL PARAMETERS-1'!$B$5:$J$44,7,FALSE)*AEBYLD2!$F179 + AEBYLD1!AP179*(1-VLOOKUP(AEBYLD2!AP$4,'[1]INTERNAL PARAMETERS-1'!$B$5:$J$44,5,FALSE))*VLOOKUP(AEBYLD2!AP$4,'[1]INTERNAL PARAMETERS-1'!$B$5:$J$44,9,FALSE)*AEBYLD2!$F179</f>
        <v>0</v>
      </c>
      <c r="AQ179" s="50">
        <f>AEBYLD1!AQ179*VLOOKUP(AEBYLD2!AQ$4,'[1]INTERNAL PARAMETERS-1'!$B$5:$J$44,5,FALSE)*VLOOKUP(AEBYLD2!AQ$4,'[1]INTERNAL PARAMETERS-1'!$B$5:$J$44,7,FALSE)*AEBYLD2!$F179 + AEBYLD1!AQ179*(1-VLOOKUP(AEBYLD2!AQ$4,'[1]INTERNAL PARAMETERS-1'!$B$5:$J$44,5,FALSE))*VLOOKUP(AEBYLD2!AQ$4,'[1]INTERNAL PARAMETERS-1'!$B$5:$J$44,9,FALSE)*AEBYLD2!$F179</f>
        <v>0</v>
      </c>
      <c r="AR179" s="50">
        <f>AEBYLD1!AR179*VLOOKUP(AEBYLD2!AR$4,'[1]INTERNAL PARAMETERS-1'!$B$5:$J$44,5,FALSE)*VLOOKUP(AEBYLD2!AR$4,'[1]INTERNAL PARAMETERS-1'!$B$5:$J$44,7,FALSE)*AEBYLD2!$F179 + AEBYLD1!AR179*(1-VLOOKUP(AEBYLD2!AR$4,'[1]INTERNAL PARAMETERS-1'!$B$5:$J$44,5,FALSE))*VLOOKUP(AEBYLD2!AR$4,'[1]INTERNAL PARAMETERS-1'!$B$5:$J$44,9,FALSE)*AEBYLD2!$F179</f>
        <v>0</v>
      </c>
      <c r="AS179" s="50">
        <f>AEBYLD1!AS179*VLOOKUP(AEBYLD2!AS$4,'[1]INTERNAL PARAMETERS-1'!$B$5:$J$44,5,FALSE)*VLOOKUP(AEBYLD2!AS$4,'[1]INTERNAL PARAMETERS-1'!$B$5:$J$44,7,FALSE)*AEBYLD2!$F179 + AEBYLD1!AS179*(1-VLOOKUP(AEBYLD2!AS$4,'[1]INTERNAL PARAMETERS-1'!$B$5:$J$44,5,FALSE))*VLOOKUP(AEBYLD2!AS$4,'[1]INTERNAL PARAMETERS-1'!$B$5:$J$44,9,FALSE)*AEBYLD2!$F179</f>
        <v>0</v>
      </c>
      <c r="AT179" s="49">
        <f>AEBYLD1!AT179*VLOOKUP(AEBYLD2!AT$4,'[1]INTERNAL PARAMETERS-1'!$B$5:$J$44,5,FALSE)*VLOOKUP(AEBYLD2!AT$4,'[1]INTERNAL PARAMETERS-1'!$B$5:$J$44,7,FALSE)*AEBYLD2!$F179 + AEBYLD1!AT179*(1-VLOOKUP(AEBYLD2!AT$4,'[1]INTERNAL PARAMETERS-1'!$B$5:$J$44,5,FALSE))*VLOOKUP(AEBYLD2!AT$4,'[1]INTERNAL PARAMETERS-1'!$B$5:$J$44,9,FALSE)*AEBYLD2!$F179</f>
        <v>0</v>
      </c>
      <c r="AU179" s="51">
        <f>AEBYLD1!AU179*VLOOKUP(AEBYLD2!AU$4,'[1]INTERNAL PARAMETERS-1'!$B$5:$J$44,5,FALSE)*VLOOKUP(AEBYLD2!AU$4,'[1]INTERNAL PARAMETERS-1'!$B$5:$J$44,6,FALSE)*VLOOKUP(AEBYLD2!AU$4,'[1]INTERNAL PARAMETERS-1'!$B$5:$J$44,3,FALSE) + AEBYLD1!AU179*(1-VLOOKUP(AEBYLD2!AU$4,'[1]INTERNAL PARAMETERS-1'!$B$5:$J$44,5,FALSE))*VLOOKUP(AEBYLD2!AU$4,'[1]INTERNAL PARAMETERS-1'!$B$5:$J$44,8,FALSE)*VLOOKUP(AEBYLD2!AU$4,'[1]INTERNAL PARAMETERS-1'!$B$5:$J$44,3,FALSE)</f>
        <v>0</v>
      </c>
      <c r="AV179" s="50">
        <f>AEBYLD1!AV179*VLOOKUP(AEBYLD2!AV$4,'[1]INTERNAL PARAMETERS-1'!$B$5:$J$44,5,FALSE)*VLOOKUP(AEBYLD2!AV$4,'[1]INTERNAL PARAMETERS-1'!$B$5:$J$44,6,FALSE)*VLOOKUP(AEBYLD2!AV$4,'[1]INTERNAL PARAMETERS-1'!$B$5:$J$44,3,FALSE) + AEBYLD1!AV179*(1-VLOOKUP(AEBYLD2!AV$4,'[1]INTERNAL PARAMETERS-1'!$B$5:$J$44,5,FALSE))*VLOOKUP(AEBYLD2!AV$4,'[1]INTERNAL PARAMETERS-1'!$B$5:$J$44,8,FALSE)*VLOOKUP(AEBYLD2!AV$4,'[1]INTERNAL PARAMETERS-1'!$B$5:$J$44,3,FALSE)</f>
        <v>0</v>
      </c>
      <c r="AW179" s="50">
        <f>AEBYLD1!AW179*VLOOKUP(AEBYLD2!AW$4,'[1]INTERNAL PARAMETERS-1'!$B$5:$J$44,5,FALSE)*VLOOKUP(AEBYLD2!AW$4,'[1]INTERNAL PARAMETERS-1'!$B$5:$J$44,6,FALSE)*VLOOKUP(AEBYLD2!AW$4,'[1]INTERNAL PARAMETERS-1'!$B$5:$J$44,3,FALSE) + AEBYLD1!AW179*(1-VLOOKUP(AEBYLD2!AW$4,'[1]INTERNAL PARAMETERS-1'!$B$5:$J$44,5,FALSE))*VLOOKUP(AEBYLD2!AW$4,'[1]INTERNAL PARAMETERS-1'!$B$5:$J$44,8,FALSE)*VLOOKUP(AEBYLD2!AW$4,'[1]INTERNAL PARAMETERS-1'!$B$5:$J$44,3,FALSE)</f>
        <v>0.14722955839237528</v>
      </c>
      <c r="AX179" s="50">
        <f>AEBYLD1!AX179*VLOOKUP(AEBYLD2!AX$4,'[1]INTERNAL PARAMETERS-1'!$B$5:$J$44,5,FALSE)*VLOOKUP(AEBYLD2!AX$4,'[1]INTERNAL PARAMETERS-1'!$B$5:$J$44,6,FALSE)*VLOOKUP(AEBYLD2!AX$4,'[1]INTERNAL PARAMETERS-1'!$B$5:$J$44,3,FALSE) + AEBYLD1!AX179*(1-VLOOKUP(AEBYLD2!AX$4,'[1]INTERNAL PARAMETERS-1'!$B$5:$J$44,5,FALSE))*VLOOKUP(AEBYLD2!AX$4,'[1]INTERNAL PARAMETERS-1'!$B$5:$J$44,8,FALSE)*VLOOKUP(AEBYLD2!AX$4,'[1]INTERNAL PARAMETERS-1'!$B$5:$J$44,3,FALSE)</f>
        <v>0</v>
      </c>
      <c r="AY179" s="50">
        <f>AEBYLD1!AY179*VLOOKUP(AEBYLD2!AY$4,'[1]INTERNAL PARAMETERS-1'!$B$5:$J$44,5,FALSE)*VLOOKUP(AEBYLD2!AY$4,'[1]INTERNAL PARAMETERS-1'!$B$5:$J$44,6,FALSE)*VLOOKUP(AEBYLD2!AY$4,'[1]INTERNAL PARAMETERS-1'!$B$5:$J$44,3,FALSE) + AEBYLD1!AY179*(1-VLOOKUP(AEBYLD2!AY$4,'[1]INTERNAL PARAMETERS-1'!$B$5:$J$44,5,FALSE))*VLOOKUP(AEBYLD2!AY$4,'[1]INTERNAL PARAMETERS-1'!$B$5:$J$44,8,FALSE)*VLOOKUP(AEBYLD2!AY$4,'[1]INTERNAL PARAMETERS-1'!$B$5:$J$44,3,FALSE)</f>
        <v>0</v>
      </c>
      <c r="AZ179" s="50">
        <f>AEBYLD1!AZ179*VLOOKUP(AEBYLD2!AZ$4,'[1]INTERNAL PARAMETERS-1'!$B$5:$J$44,5,FALSE)*VLOOKUP(AEBYLD2!AZ$4,'[1]INTERNAL PARAMETERS-1'!$B$5:$J$44,6,FALSE)*VLOOKUP(AEBYLD2!AZ$4,'[1]INTERNAL PARAMETERS-1'!$B$5:$J$44,3,FALSE) + AEBYLD1!AZ179*(1-VLOOKUP(AEBYLD2!AZ$4,'[1]INTERNAL PARAMETERS-1'!$B$5:$J$44,5,FALSE))*VLOOKUP(AEBYLD2!AZ$4,'[1]INTERNAL PARAMETERS-1'!$B$5:$J$44,8,FALSE)*VLOOKUP(AEBYLD2!AZ$4,'[1]INTERNAL PARAMETERS-1'!$B$5:$J$44,3,FALSE)</f>
        <v>0</v>
      </c>
      <c r="BA179" s="50">
        <f>AEBYLD1!BA179*VLOOKUP(AEBYLD2!BA$4,'[1]INTERNAL PARAMETERS-1'!$B$5:$J$44,5,FALSE)*VLOOKUP(AEBYLD2!BA$4,'[1]INTERNAL PARAMETERS-1'!$B$5:$J$44,6,FALSE)*VLOOKUP(AEBYLD2!BA$4,'[1]INTERNAL PARAMETERS-1'!$B$5:$J$44,3,FALSE) + AEBYLD1!BA179*(1-VLOOKUP(AEBYLD2!BA$4,'[1]INTERNAL PARAMETERS-1'!$B$5:$J$44,5,FALSE))*VLOOKUP(AEBYLD2!BA$4,'[1]INTERNAL PARAMETERS-1'!$B$5:$J$44,8,FALSE)*VLOOKUP(AEBYLD2!BA$4,'[1]INTERNAL PARAMETERS-1'!$B$5:$J$44,3,FALSE)</f>
        <v>0.13144178687405456</v>
      </c>
      <c r="BB179" s="50">
        <f>AEBYLD1!BB179*VLOOKUP(AEBYLD2!BB$4,'[1]INTERNAL PARAMETERS-1'!$B$5:$J$44,5,FALSE)*VLOOKUP(AEBYLD2!BB$4,'[1]INTERNAL PARAMETERS-1'!$B$5:$J$44,6,FALSE)*VLOOKUP(AEBYLD2!BB$4,'[1]INTERNAL PARAMETERS-1'!$B$5:$J$44,3,FALSE) + AEBYLD1!BB179*(1-VLOOKUP(AEBYLD2!BB$4,'[1]INTERNAL PARAMETERS-1'!$B$5:$J$44,5,FALSE))*VLOOKUP(AEBYLD2!BB$4,'[1]INTERNAL PARAMETERS-1'!$B$5:$J$44,8,FALSE)*VLOOKUP(AEBYLD2!BB$4,'[1]INTERNAL PARAMETERS-1'!$B$5:$J$44,3,FALSE)</f>
        <v>2.181642751232378E-2</v>
      </c>
      <c r="BC179" s="50">
        <f>AEBYLD1!BC179*VLOOKUP(AEBYLD2!BC$4,'[1]INTERNAL PARAMETERS-1'!$B$5:$J$44,5,FALSE)*VLOOKUP(AEBYLD2!BC$4,'[1]INTERNAL PARAMETERS-1'!$B$5:$J$44,6,FALSE)*VLOOKUP(AEBYLD2!BC$4,'[1]INTERNAL PARAMETERS-1'!$B$5:$J$44,3,FALSE) + AEBYLD1!BC179*(1-VLOOKUP(AEBYLD2!BC$4,'[1]INTERNAL PARAMETERS-1'!$B$5:$J$44,5,FALSE))*VLOOKUP(AEBYLD2!BC$4,'[1]INTERNAL PARAMETERS-1'!$B$5:$J$44,8,FALSE)*VLOOKUP(AEBYLD2!BC$4,'[1]INTERNAL PARAMETERS-1'!$B$5:$J$44,3,FALSE)</f>
        <v>6.7774185405690648E-2</v>
      </c>
      <c r="BD179" s="50">
        <f>AEBYLD1!BD179*VLOOKUP(AEBYLD2!BD$4,'[1]INTERNAL PARAMETERS-1'!$B$5:$J$44,5,FALSE)*VLOOKUP(AEBYLD2!BD$4,'[1]INTERNAL PARAMETERS-1'!$B$5:$J$44,6,FALSE)*VLOOKUP(AEBYLD2!BD$4,'[1]INTERNAL PARAMETERS-1'!$B$5:$J$44,3,FALSE) + AEBYLD1!BD179*(1-VLOOKUP(AEBYLD2!BD$4,'[1]INTERNAL PARAMETERS-1'!$B$5:$J$44,5,FALSE))*VLOOKUP(AEBYLD2!BD$4,'[1]INTERNAL PARAMETERS-1'!$B$5:$J$44,8,FALSE)*VLOOKUP(AEBYLD2!BD$4,'[1]INTERNAL PARAMETERS-1'!$B$5:$J$44,3,FALSE)</f>
        <v>1.5875025406714736E-2</v>
      </c>
      <c r="BE179" s="50">
        <f>AEBYLD1!BE179*VLOOKUP(AEBYLD2!BE$4,'[1]INTERNAL PARAMETERS-1'!$B$5:$J$44,5,FALSE)*VLOOKUP(AEBYLD2!BE$4,'[1]INTERNAL PARAMETERS-1'!$B$5:$J$44,6,FALSE)*VLOOKUP(AEBYLD2!BE$4,'[1]INTERNAL PARAMETERS-1'!$B$5:$J$44,3,FALSE) + AEBYLD1!BE179*(1-VLOOKUP(AEBYLD2!BE$4,'[1]INTERNAL PARAMETERS-1'!$B$5:$J$44,5,FALSE))*VLOOKUP(AEBYLD2!BE$4,'[1]INTERNAL PARAMETERS-1'!$B$5:$J$44,8,FALSE)*VLOOKUP(AEBYLD2!BE$4,'[1]INTERNAL PARAMETERS-1'!$B$5:$J$44,3,FALSE)</f>
        <v>8.6315030923449471E-2</v>
      </c>
      <c r="BF179" s="50">
        <f>AEBYLD1!BF179*VLOOKUP(AEBYLD2!BF$4,'[1]INTERNAL PARAMETERS-1'!$B$5:$J$44,5,FALSE)*VLOOKUP(AEBYLD2!BF$4,'[1]INTERNAL PARAMETERS-1'!$B$5:$J$44,6,FALSE)*VLOOKUP(AEBYLD2!BF$4,'[1]INTERNAL PARAMETERS-1'!$B$5:$J$44,3,FALSE) + AEBYLD1!BF179*(1-VLOOKUP(AEBYLD2!BF$4,'[1]INTERNAL PARAMETERS-1'!$B$5:$J$44,5,FALSE))*VLOOKUP(AEBYLD2!BF$4,'[1]INTERNAL PARAMETERS-1'!$B$5:$J$44,8,FALSE)*VLOOKUP(AEBYLD2!BF$4,'[1]INTERNAL PARAMETERS-1'!$B$5:$J$44,3,FALSE)</f>
        <v>0</v>
      </c>
      <c r="BG179" s="50">
        <f>AEBYLD1!BG179*VLOOKUP(AEBYLD2!BG$4,'[1]INTERNAL PARAMETERS-1'!$B$5:$J$44,5,FALSE)*VLOOKUP(AEBYLD2!BG$4,'[1]INTERNAL PARAMETERS-1'!$B$5:$J$44,6,FALSE)*VLOOKUP(AEBYLD2!BG$4,'[1]INTERNAL PARAMETERS-1'!$B$5:$J$44,3,FALSE) + AEBYLD1!BG179*(1-VLOOKUP(AEBYLD2!BG$4,'[1]INTERNAL PARAMETERS-1'!$B$5:$J$44,5,FALSE))*VLOOKUP(AEBYLD2!BG$4,'[1]INTERNAL PARAMETERS-1'!$B$5:$J$44,8,FALSE)*VLOOKUP(AEBYLD2!BG$4,'[1]INTERNAL PARAMETERS-1'!$B$5:$J$44,3,FALSE)</f>
        <v>1.9572102552071861E-2</v>
      </c>
      <c r="BH179" s="50">
        <f>AEBYLD1!BH179*VLOOKUP(AEBYLD2!BH$4,'[1]INTERNAL PARAMETERS-1'!$B$5:$J$44,5,FALSE)*VLOOKUP(AEBYLD2!BH$4,'[1]INTERNAL PARAMETERS-1'!$B$5:$J$44,6,FALSE)*VLOOKUP(AEBYLD2!BH$4,'[1]INTERNAL PARAMETERS-1'!$B$5:$J$44,3,FALSE) + AEBYLD1!BH179*(1-VLOOKUP(AEBYLD2!BH$4,'[1]INTERNAL PARAMETERS-1'!$B$5:$J$44,5,FALSE))*VLOOKUP(AEBYLD2!BH$4,'[1]INTERNAL PARAMETERS-1'!$B$5:$J$44,8,FALSE)*VLOOKUP(AEBYLD2!BH$4,'[1]INTERNAL PARAMETERS-1'!$B$5:$J$44,3,FALSE)</f>
        <v>5.4473822472969652E-5</v>
      </c>
      <c r="BI179" s="50">
        <f>AEBYLD1!BI179*VLOOKUP(AEBYLD2!BI$4,'[1]INTERNAL PARAMETERS-1'!$B$5:$J$44,5,FALSE)*VLOOKUP(AEBYLD2!BI$4,'[1]INTERNAL PARAMETERS-1'!$B$5:$J$44,6,FALSE)*VLOOKUP(AEBYLD2!BI$4,'[1]INTERNAL PARAMETERS-1'!$B$5:$J$44,3,FALSE) + AEBYLD1!BI179*(1-VLOOKUP(AEBYLD2!BI$4,'[1]INTERNAL PARAMETERS-1'!$B$5:$J$44,5,FALSE))*VLOOKUP(AEBYLD2!BI$4,'[1]INTERNAL PARAMETERS-1'!$B$5:$J$44,8,FALSE)*VLOOKUP(AEBYLD2!BI$4,'[1]INTERNAL PARAMETERS-1'!$B$5:$J$44,3,FALSE)</f>
        <v>0</v>
      </c>
      <c r="BJ179" s="50">
        <f>AEBYLD1!BJ179*VLOOKUP(AEBYLD2!BJ$4,'[1]INTERNAL PARAMETERS-1'!$B$5:$J$44,5,FALSE)*VLOOKUP(AEBYLD2!BJ$4,'[1]INTERNAL PARAMETERS-1'!$B$5:$J$44,6,FALSE)*VLOOKUP(AEBYLD2!BJ$4,'[1]INTERNAL PARAMETERS-1'!$B$5:$J$44,3,FALSE) + AEBYLD1!BJ179*(1-VLOOKUP(AEBYLD2!BJ$4,'[1]INTERNAL PARAMETERS-1'!$B$5:$J$44,5,FALSE))*VLOOKUP(AEBYLD2!BJ$4,'[1]INTERNAL PARAMETERS-1'!$B$5:$J$44,8,FALSE)*VLOOKUP(AEBYLD2!BJ$4,'[1]INTERNAL PARAMETERS-1'!$B$5:$J$44,3,FALSE)</f>
        <v>6.9096939775369817E-3</v>
      </c>
      <c r="BK179" s="50">
        <f>AEBYLD1!BK179*VLOOKUP(AEBYLD2!BK$4,'[1]INTERNAL PARAMETERS-1'!$B$5:$J$44,5,FALSE)*VLOOKUP(AEBYLD2!BK$4,'[1]INTERNAL PARAMETERS-1'!$B$5:$J$44,6,FALSE)*VLOOKUP(AEBYLD2!BK$4,'[1]INTERNAL PARAMETERS-1'!$B$5:$J$44,3,FALSE) + AEBYLD1!BK179*(1-VLOOKUP(AEBYLD2!BK$4,'[1]INTERNAL PARAMETERS-1'!$B$5:$J$44,5,FALSE))*VLOOKUP(AEBYLD2!BK$4,'[1]INTERNAL PARAMETERS-1'!$B$5:$J$44,8,FALSE)*VLOOKUP(AEBYLD2!BK$4,'[1]INTERNAL PARAMETERS-1'!$B$5:$J$44,3,FALSE)</f>
        <v>8.7653816333887694E-3</v>
      </c>
      <c r="BL179" s="50">
        <f>AEBYLD1!BL179*VLOOKUP(AEBYLD2!BL$4,'[1]INTERNAL PARAMETERS-1'!$B$5:$J$44,5,FALSE)*VLOOKUP(AEBYLD2!BL$4,'[1]INTERNAL PARAMETERS-1'!$B$5:$J$44,6,FALSE)*VLOOKUP(AEBYLD2!BL$4,'[1]INTERNAL PARAMETERS-1'!$B$5:$J$44,3,FALSE) + AEBYLD1!BL179*(1-VLOOKUP(AEBYLD2!BL$4,'[1]INTERNAL PARAMETERS-1'!$B$5:$J$44,5,FALSE))*VLOOKUP(AEBYLD2!BL$4,'[1]INTERNAL PARAMETERS-1'!$B$5:$J$44,8,FALSE)*VLOOKUP(AEBYLD2!BL$4,'[1]INTERNAL PARAMETERS-1'!$B$5:$J$44,3,FALSE)</f>
        <v>3.8979495521652648E-2</v>
      </c>
      <c r="BM179" s="50">
        <f>AEBYLD1!BM179*VLOOKUP(AEBYLD2!BM$4,'[1]INTERNAL PARAMETERS-1'!$B$5:$J$44,5,FALSE)*VLOOKUP(AEBYLD2!BM$4,'[1]INTERNAL PARAMETERS-1'!$B$5:$J$44,6,FALSE)*VLOOKUP(AEBYLD2!BM$4,'[1]INTERNAL PARAMETERS-1'!$B$5:$J$44,3,FALSE) + AEBYLD1!BM179*(1-VLOOKUP(AEBYLD2!BM$4,'[1]INTERNAL PARAMETERS-1'!$B$5:$J$44,5,FALSE))*VLOOKUP(AEBYLD2!BM$4,'[1]INTERNAL PARAMETERS-1'!$B$5:$J$44,8,FALSE)*VLOOKUP(AEBYLD2!BM$4,'[1]INTERNAL PARAMETERS-1'!$B$5:$J$44,3,FALSE)</f>
        <v>2.4014462771028217E-2</v>
      </c>
      <c r="BN179" s="50">
        <f>AEBYLD1!BN179*VLOOKUP(AEBYLD2!BN$4,'[1]INTERNAL PARAMETERS-1'!$B$5:$J$44,5,FALSE)*VLOOKUP(AEBYLD2!BN$4,'[1]INTERNAL PARAMETERS-1'!$B$5:$J$44,6,FALSE)*VLOOKUP(AEBYLD2!BN$4,'[1]INTERNAL PARAMETERS-1'!$B$5:$J$44,3,FALSE) + AEBYLD1!BN179*(1-VLOOKUP(AEBYLD2!BN$4,'[1]INTERNAL PARAMETERS-1'!$B$5:$J$44,5,FALSE))*VLOOKUP(AEBYLD2!BN$4,'[1]INTERNAL PARAMETERS-1'!$B$5:$J$44,8,FALSE)*VLOOKUP(AEBYLD2!BN$4,'[1]INTERNAL PARAMETERS-1'!$B$5:$J$44,3,FALSE)</f>
        <v>1.3634069751034084E-2</v>
      </c>
      <c r="BO179" s="50">
        <f>AEBYLD1!BO179*VLOOKUP(AEBYLD2!BO$4,'[1]INTERNAL PARAMETERS-1'!$B$5:$J$44,5,FALSE)*VLOOKUP(AEBYLD2!BO$4,'[1]INTERNAL PARAMETERS-1'!$B$5:$J$44,6,FALSE)*VLOOKUP(AEBYLD2!BO$4,'[1]INTERNAL PARAMETERS-1'!$B$5:$J$44,3,FALSE) + AEBYLD1!BO179*(1-VLOOKUP(AEBYLD2!BO$4,'[1]INTERNAL PARAMETERS-1'!$B$5:$J$44,5,FALSE))*VLOOKUP(AEBYLD2!BO$4,'[1]INTERNAL PARAMETERS-1'!$B$5:$J$44,8,FALSE)*VLOOKUP(AEBYLD2!BO$4,'[1]INTERNAL PARAMETERS-1'!$B$5:$J$44,3,FALSE)</f>
        <v>1.3725980315700411E-2</v>
      </c>
      <c r="BP179" s="50">
        <f>AEBYLD1!BP179*VLOOKUP(AEBYLD2!BP$4,'[1]INTERNAL PARAMETERS-1'!$B$5:$J$44,5,FALSE)*VLOOKUP(AEBYLD2!BP$4,'[1]INTERNAL PARAMETERS-1'!$B$5:$J$44,6,FALSE)*VLOOKUP(AEBYLD2!BP$4,'[1]INTERNAL PARAMETERS-1'!$B$5:$J$44,3,FALSE) + AEBYLD1!BP179*(1-VLOOKUP(AEBYLD2!BP$4,'[1]INTERNAL PARAMETERS-1'!$B$5:$J$44,5,FALSE))*VLOOKUP(AEBYLD2!BP$4,'[1]INTERNAL PARAMETERS-1'!$B$5:$J$44,8,FALSE)*VLOOKUP(AEBYLD2!BP$4,'[1]INTERNAL PARAMETERS-1'!$B$5:$J$44,3,FALSE)</f>
        <v>6.5333401264437783E-4</v>
      </c>
      <c r="BQ179" s="50">
        <f>AEBYLD1!BQ179*VLOOKUP(AEBYLD2!BQ$4,'[1]INTERNAL PARAMETERS-1'!$B$5:$J$44,5,FALSE)*VLOOKUP(AEBYLD2!BQ$4,'[1]INTERNAL PARAMETERS-1'!$B$5:$J$44,6,FALSE)*VLOOKUP(AEBYLD2!BQ$4,'[1]INTERNAL PARAMETERS-1'!$B$5:$J$44,3,FALSE) + AEBYLD1!BQ179*(1-VLOOKUP(AEBYLD2!BQ$4,'[1]INTERNAL PARAMETERS-1'!$B$5:$J$44,5,FALSE))*VLOOKUP(AEBYLD2!BQ$4,'[1]INTERNAL PARAMETERS-1'!$B$5:$J$44,8,FALSE)*VLOOKUP(AEBYLD2!BQ$4,'[1]INTERNAL PARAMETERS-1'!$B$5:$J$44,3,FALSE)</f>
        <v>5.1433996679486442E-2</v>
      </c>
      <c r="BR179" s="50">
        <f>AEBYLD1!BR179*VLOOKUP(AEBYLD2!BR$4,'[1]INTERNAL PARAMETERS-1'!$B$5:$J$44,5,FALSE)*VLOOKUP(AEBYLD2!BR$4,'[1]INTERNAL PARAMETERS-1'!$B$5:$J$44,6,FALSE)*VLOOKUP(AEBYLD2!BR$4,'[1]INTERNAL PARAMETERS-1'!$B$5:$J$44,3,FALSE) + AEBYLD1!BR179*(1-VLOOKUP(AEBYLD2!BR$4,'[1]INTERNAL PARAMETERS-1'!$B$5:$J$44,5,FALSE))*VLOOKUP(AEBYLD2!BR$4,'[1]INTERNAL PARAMETERS-1'!$B$5:$J$44,8,FALSE)*VLOOKUP(AEBYLD2!BR$4,'[1]INTERNAL PARAMETERS-1'!$B$5:$J$44,3,FALSE)</f>
        <v>8.458628879562701E-4</v>
      </c>
      <c r="BS179" s="50">
        <f>AEBYLD1!BS179*VLOOKUP(AEBYLD2!BS$4,'[1]INTERNAL PARAMETERS-1'!$B$5:$J$44,5,FALSE)*VLOOKUP(AEBYLD2!BS$4,'[1]INTERNAL PARAMETERS-1'!$B$5:$J$44,6,FALSE)*VLOOKUP(AEBYLD2!BS$4,'[1]INTERNAL PARAMETERS-1'!$B$5:$J$44,3,FALSE) + AEBYLD1!BS179*(1-VLOOKUP(AEBYLD2!BS$4,'[1]INTERNAL PARAMETERS-1'!$B$5:$J$44,5,FALSE))*VLOOKUP(AEBYLD2!BS$4,'[1]INTERNAL PARAMETERS-1'!$B$5:$J$44,8,FALSE)*VLOOKUP(AEBYLD2!BS$4,'[1]INTERNAL PARAMETERS-1'!$B$5:$J$44,3,FALSE)</f>
        <v>5.4710842579076439E-5</v>
      </c>
      <c r="BT179" s="50">
        <f>AEBYLD1!BT179*VLOOKUP(AEBYLD2!BT$4,'[1]INTERNAL PARAMETERS-1'!$B$5:$J$44,5,FALSE)*VLOOKUP(AEBYLD2!BT$4,'[1]INTERNAL PARAMETERS-1'!$B$5:$J$44,6,FALSE)*VLOOKUP(AEBYLD2!BT$4,'[1]INTERNAL PARAMETERS-1'!$B$5:$J$44,3,FALSE) + AEBYLD1!BT179*(1-VLOOKUP(AEBYLD2!BT$4,'[1]INTERNAL PARAMETERS-1'!$B$5:$J$44,5,FALSE))*VLOOKUP(AEBYLD2!BT$4,'[1]INTERNAL PARAMETERS-1'!$B$5:$J$44,8,FALSE)*VLOOKUP(AEBYLD2!BT$4,'[1]INTERNAL PARAMETERS-1'!$B$5:$J$44,3,FALSE)</f>
        <v>0</v>
      </c>
      <c r="BU179" s="50">
        <f>AEBYLD1!BU179*VLOOKUP(AEBYLD2!BU$4,'[1]INTERNAL PARAMETERS-1'!$B$5:$J$44,5,FALSE)*VLOOKUP(AEBYLD2!BU$4,'[1]INTERNAL PARAMETERS-1'!$B$5:$J$44,6,FALSE)*VLOOKUP(AEBYLD2!BU$4,'[1]INTERNAL PARAMETERS-1'!$B$5:$J$44,3,FALSE) + AEBYLD1!BU179*(1-VLOOKUP(AEBYLD2!BU$4,'[1]INTERNAL PARAMETERS-1'!$B$5:$J$44,5,FALSE))*VLOOKUP(AEBYLD2!BU$4,'[1]INTERNAL PARAMETERS-1'!$B$5:$J$44,8,FALSE)*VLOOKUP(AEBYLD2!BU$4,'[1]INTERNAL PARAMETERS-1'!$B$5:$J$44,3,FALSE)</f>
        <v>0</v>
      </c>
      <c r="BV179" s="50">
        <f>AEBYLD1!BV179*VLOOKUP(AEBYLD2!BV$4,'[1]INTERNAL PARAMETERS-1'!$B$5:$J$44,5,FALSE)*VLOOKUP(AEBYLD2!BV$4,'[1]INTERNAL PARAMETERS-1'!$B$5:$J$44,6,FALSE)*VLOOKUP(AEBYLD2!BV$4,'[1]INTERNAL PARAMETERS-1'!$B$5:$J$44,3,FALSE) + AEBYLD1!BV179*(1-VLOOKUP(AEBYLD2!BV$4,'[1]INTERNAL PARAMETERS-1'!$B$5:$J$44,5,FALSE))*VLOOKUP(AEBYLD2!BV$4,'[1]INTERNAL PARAMETERS-1'!$B$5:$J$44,8,FALSE)*VLOOKUP(AEBYLD2!BV$4,'[1]INTERNAL PARAMETERS-1'!$B$5:$J$44,3,FALSE)</f>
        <v>0</v>
      </c>
      <c r="BW179" s="50">
        <f>AEBYLD1!BW179*VLOOKUP(AEBYLD2!BW$4,'[1]INTERNAL PARAMETERS-1'!$B$5:$J$44,5,FALSE)*VLOOKUP(AEBYLD2!BW$4,'[1]INTERNAL PARAMETERS-1'!$B$5:$J$44,6,FALSE)*VLOOKUP(AEBYLD2!BW$4,'[1]INTERNAL PARAMETERS-1'!$B$5:$J$44,3,FALSE) + AEBYLD1!BW179*(1-VLOOKUP(AEBYLD2!BW$4,'[1]INTERNAL PARAMETERS-1'!$B$5:$J$44,5,FALSE))*VLOOKUP(AEBYLD2!BW$4,'[1]INTERNAL PARAMETERS-1'!$B$5:$J$44,8,FALSE)*VLOOKUP(AEBYLD2!BW$4,'[1]INTERNAL PARAMETERS-1'!$B$5:$J$44,3,FALSE)</f>
        <v>0</v>
      </c>
      <c r="BX179" s="50">
        <f>AEBYLD1!BX179*VLOOKUP(AEBYLD2!BX$4,'[1]INTERNAL PARAMETERS-1'!$B$5:$J$44,5,FALSE)*VLOOKUP(AEBYLD2!BX$4,'[1]INTERNAL PARAMETERS-1'!$B$5:$J$44,6,FALSE)*VLOOKUP(AEBYLD2!BX$4,'[1]INTERNAL PARAMETERS-1'!$B$5:$J$44,3,FALSE) + AEBYLD1!BX179*(1-VLOOKUP(AEBYLD2!BX$4,'[1]INTERNAL PARAMETERS-1'!$B$5:$J$44,5,FALSE))*VLOOKUP(AEBYLD2!BX$4,'[1]INTERNAL PARAMETERS-1'!$B$5:$J$44,8,FALSE)*VLOOKUP(AEBYLD2!BX$4,'[1]INTERNAL PARAMETERS-1'!$B$5:$J$44,3,FALSE)</f>
        <v>0</v>
      </c>
      <c r="BY179" s="50">
        <f>AEBYLD1!BY179*VLOOKUP(AEBYLD2!BY$4,'[1]INTERNAL PARAMETERS-1'!$B$5:$J$44,5,FALSE)*VLOOKUP(AEBYLD2!BY$4,'[1]INTERNAL PARAMETERS-1'!$B$5:$J$44,6,FALSE)*VLOOKUP(AEBYLD2!BY$4,'[1]INTERNAL PARAMETERS-1'!$B$5:$J$44,3,FALSE) + AEBYLD1!BY179*(1-VLOOKUP(AEBYLD2!BY$4,'[1]INTERNAL PARAMETERS-1'!$B$5:$J$44,5,FALSE))*VLOOKUP(AEBYLD2!BY$4,'[1]INTERNAL PARAMETERS-1'!$B$5:$J$44,8,FALSE)*VLOOKUP(AEBYLD2!BY$4,'[1]INTERNAL PARAMETERS-1'!$B$5:$J$44,3,FALSE)</f>
        <v>0</v>
      </c>
      <c r="BZ179" s="50">
        <f>AEBYLD1!BZ179*VLOOKUP(AEBYLD2!BZ$4,'[1]INTERNAL PARAMETERS-1'!$B$5:$J$44,5,FALSE)*VLOOKUP(AEBYLD2!BZ$4,'[1]INTERNAL PARAMETERS-1'!$B$5:$J$44,6,FALSE)*VLOOKUP(AEBYLD2!BZ$4,'[1]INTERNAL PARAMETERS-1'!$B$5:$J$44,3,FALSE) + AEBYLD1!BZ179*(1-VLOOKUP(AEBYLD2!BZ$4,'[1]INTERNAL PARAMETERS-1'!$B$5:$J$44,5,FALSE))*VLOOKUP(AEBYLD2!BZ$4,'[1]INTERNAL PARAMETERS-1'!$B$5:$J$44,8,FALSE)*VLOOKUP(AEBYLD2!BZ$4,'[1]INTERNAL PARAMETERS-1'!$B$5:$J$44,3,FALSE)</f>
        <v>4.3042113463213135E-5</v>
      </c>
      <c r="CA179" s="50">
        <f>AEBYLD1!CA179*VLOOKUP(AEBYLD2!CA$4,'[1]INTERNAL PARAMETERS-1'!$B$5:$J$44,5,FALSE)*VLOOKUP(AEBYLD2!CA$4,'[1]INTERNAL PARAMETERS-1'!$B$5:$J$44,6,FALSE)*VLOOKUP(AEBYLD2!CA$4,'[1]INTERNAL PARAMETERS-1'!$B$5:$J$44,3,FALSE) + AEBYLD1!CA179*(1-VLOOKUP(AEBYLD2!CA$4,'[1]INTERNAL PARAMETERS-1'!$B$5:$J$44,5,FALSE))*VLOOKUP(AEBYLD2!CA$4,'[1]INTERNAL PARAMETERS-1'!$B$5:$J$44,8,FALSE)*VLOOKUP(AEBYLD2!CA$4,'[1]INTERNAL PARAMETERS-1'!$B$5:$J$44,3,FALSE)</f>
        <v>0</v>
      </c>
      <c r="CB179" s="50">
        <f>AEBYLD1!CB179*VLOOKUP(AEBYLD2!CB$4,'[1]INTERNAL PARAMETERS-1'!$B$5:$J$44,5,FALSE)*VLOOKUP(AEBYLD2!CB$4,'[1]INTERNAL PARAMETERS-1'!$B$5:$J$44,6,FALSE)*VLOOKUP(AEBYLD2!CB$4,'[1]INTERNAL PARAMETERS-1'!$B$5:$J$44,3,FALSE) + AEBYLD1!CB179*(1-VLOOKUP(AEBYLD2!CB$4,'[1]INTERNAL PARAMETERS-1'!$B$5:$J$44,5,FALSE))*VLOOKUP(AEBYLD2!CB$4,'[1]INTERNAL PARAMETERS-1'!$B$5:$J$44,8,FALSE)*VLOOKUP(AEBYLD2!CB$4,'[1]INTERNAL PARAMETERS-1'!$B$5:$J$44,3,FALSE)</f>
        <v>0</v>
      </c>
      <c r="CC179" s="50">
        <f>AEBYLD1!CC179*VLOOKUP(AEBYLD2!CC$4,'[1]INTERNAL PARAMETERS-1'!$B$5:$J$44,5,FALSE)*VLOOKUP(AEBYLD2!CC$4,'[1]INTERNAL PARAMETERS-1'!$B$5:$J$44,6,FALSE)*VLOOKUP(AEBYLD2!CC$4,'[1]INTERNAL PARAMETERS-1'!$B$5:$J$44,3,FALSE) + AEBYLD1!CC179*(1-VLOOKUP(AEBYLD2!CC$4,'[1]INTERNAL PARAMETERS-1'!$B$5:$J$44,5,FALSE))*VLOOKUP(AEBYLD2!CC$4,'[1]INTERNAL PARAMETERS-1'!$B$5:$J$44,8,FALSE)*VLOOKUP(AEBYLD2!CC$4,'[1]INTERNAL PARAMETERS-1'!$B$5:$J$44,3,FALSE)</f>
        <v>2.1521591004755976E-4</v>
      </c>
      <c r="CD179" s="50">
        <f>AEBYLD1!CD179*VLOOKUP(AEBYLD2!CD$4,'[1]INTERNAL PARAMETERS-1'!$B$5:$J$44,5,FALSE)*VLOOKUP(AEBYLD2!CD$4,'[1]INTERNAL PARAMETERS-1'!$B$5:$J$44,6,FALSE)*VLOOKUP(AEBYLD2!CD$4,'[1]INTERNAL PARAMETERS-1'!$B$5:$J$44,3,FALSE) + AEBYLD1!CD179*(1-VLOOKUP(AEBYLD2!CD$4,'[1]INTERNAL PARAMETERS-1'!$B$5:$J$44,5,FALSE))*VLOOKUP(AEBYLD2!CD$4,'[1]INTERNAL PARAMETERS-1'!$B$5:$J$44,8,FALSE)*VLOOKUP(AEBYLD2!CD$4,'[1]INTERNAL PARAMETERS-1'!$B$5:$J$44,3,FALSE)</f>
        <v>3.4972585382728465E-4</v>
      </c>
      <c r="CE179" s="50">
        <f>AEBYLD1!CE179*VLOOKUP(AEBYLD2!CE$4,'[1]INTERNAL PARAMETERS-1'!$B$5:$J$44,5,FALSE)*VLOOKUP(AEBYLD2!CE$4,'[1]INTERNAL PARAMETERS-1'!$B$5:$J$44,6,FALSE)*VLOOKUP(AEBYLD2!CE$4,'[1]INTERNAL PARAMETERS-1'!$B$5:$J$44,3,FALSE) + AEBYLD1!CE179*(1-VLOOKUP(AEBYLD2!CE$4,'[1]INTERNAL PARAMETERS-1'!$B$5:$J$44,5,FALSE))*VLOOKUP(AEBYLD2!CE$4,'[1]INTERNAL PARAMETERS-1'!$B$5:$J$44,8,FALSE)*VLOOKUP(AEBYLD2!CE$4,'[1]INTERNAL PARAMETERS-1'!$B$5:$J$44,3,FALSE)</f>
        <v>1.4880642923288422E-3</v>
      </c>
      <c r="CF179" s="50">
        <f>AEBYLD1!CF179*VLOOKUP(AEBYLD2!CF$4,'[1]INTERNAL PARAMETERS-1'!$B$5:$J$44,5,FALSE)*VLOOKUP(AEBYLD2!CF$4,'[1]INTERNAL PARAMETERS-1'!$B$5:$J$44,6,FALSE)*VLOOKUP(AEBYLD2!CF$4,'[1]INTERNAL PARAMETERS-1'!$B$5:$J$44,3,FALSE) + AEBYLD1!CF179*(1-VLOOKUP(AEBYLD2!CF$4,'[1]INTERNAL PARAMETERS-1'!$B$5:$J$44,5,FALSE))*VLOOKUP(AEBYLD2!CF$4,'[1]INTERNAL PARAMETERS-1'!$B$5:$J$44,8,FALSE)*VLOOKUP(AEBYLD2!CF$4,'[1]INTERNAL PARAMETERS-1'!$B$5:$J$44,3,FALSE)</f>
        <v>2.9844007262894921E-4</v>
      </c>
      <c r="CG179" s="50">
        <f>AEBYLD1!CG179*VLOOKUP(AEBYLD2!CG$4,'[1]INTERNAL PARAMETERS-1'!$B$5:$J$44,5,FALSE)*VLOOKUP(AEBYLD2!CG$4,'[1]INTERNAL PARAMETERS-1'!$B$5:$J$44,6,FALSE)*VLOOKUP(AEBYLD2!CG$4,'[1]INTERNAL PARAMETERS-1'!$B$5:$J$44,3,FALSE) + AEBYLD1!CG179*(1-VLOOKUP(AEBYLD2!CG$4,'[1]INTERNAL PARAMETERS-1'!$B$5:$J$44,5,FALSE))*VLOOKUP(AEBYLD2!CG$4,'[1]INTERNAL PARAMETERS-1'!$B$5:$J$44,8,FALSE)*VLOOKUP(AEBYLD2!CG$4,'[1]INTERNAL PARAMETERS-1'!$B$5:$J$44,3,FALSE)</f>
        <v>7.9108584957002055E-5</v>
      </c>
      <c r="CH179" s="49">
        <f>AEBYLD1!CH179*VLOOKUP(AEBYLD2!CH$4,'[1]INTERNAL PARAMETERS-1'!$B$5:$J$44,5,FALSE)*VLOOKUP(AEBYLD2!CH$4,'[1]INTERNAL PARAMETERS-1'!$B$5:$J$44,6,FALSE)*VLOOKUP(AEBYLD2!CH$4,'[1]INTERNAL PARAMETERS-1'!$B$5:$J$44,3,FALSE) + AEBYLD1!CH179*(1-VLOOKUP(AEBYLD2!CH$4,'[1]INTERNAL PARAMETERS-1'!$B$5:$J$44,5,FALSE))*VLOOKUP(AEBYLD2!CH$4,'[1]INTERNAL PARAMETERS-1'!$B$5:$J$44,8,FALSE)*VLOOKUP(AEBYLD2!CH$4,'[1]INTERNAL PARAMETERS-1'!$B$5:$J$44,3,FALSE)</f>
        <v>0</v>
      </c>
      <c r="CJ179" s="51">
        <f t="shared" si="4"/>
        <v>8.3449838765651645</v>
      </c>
      <c r="CK179" s="49">
        <f t="shared" si="5"/>
        <v>0.65156917610941356</v>
      </c>
    </row>
    <row r="180" spans="2:89" x14ac:dyDescent="0.4">
      <c r="B180" s="64" t="s">
        <v>8</v>
      </c>
      <c r="C180" s="63" t="s">
        <v>71</v>
      </c>
      <c r="D180" s="63" t="s">
        <v>75</v>
      </c>
      <c r="E180" s="147">
        <f>AEB!AF180</f>
        <v>37.469905496163349</v>
      </c>
      <c r="F180" s="62">
        <f>'[1]INTERNAL PARAMETERS-1'!M18</f>
        <v>21.115000000000002</v>
      </c>
      <c r="G180" s="51">
        <f>AEBYLD1!G180*VLOOKUP(AEBYLD2!G$4,'[1]INTERNAL PARAMETERS-1'!$B$5:$J$44,5,FALSE)*VLOOKUP(AEBYLD2!G$4,'[1]INTERNAL PARAMETERS-1'!$B$5:$J$44,7,FALSE)*AEBYLD2!$F180 + AEBYLD1!G180*(1-VLOOKUP(AEBYLD2!G$4,'[1]INTERNAL PARAMETERS-1'!$B$5:$J$44,5,FALSE))*VLOOKUP(AEBYLD2!G$4,'[1]INTERNAL PARAMETERS-1'!$B$5:$J$44,9,FALSE)*AEBYLD2!$F180</f>
        <v>1.2980521507319189</v>
      </c>
      <c r="H180" s="50">
        <f>AEBYLD1!H180*VLOOKUP(AEBYLD2!H$4,'[1]INTERNAL PARAMETERS-1'!$B$5:$J$44,5,FALSE)*VLOOKUP(AEBYLD2!H$4,'[1]INTERNAL PARAMETERS-1'!$B$5:$J$44,7,FALSE)*AEBYLD2!$F180 + AEBYLD1!H180*(1-VLOOKUP(AEBYLD2!H$4,'[1]INTERNAL PARAMETERS-1'!$B$5:$J$44,5,FALSE))*VLOOKUP(AEBYLD2!H$4,'[1]INTERNAL PARAMETERS-1'!$B$5:$J$44,9,FALSE)*AEBYLD2!$F180</f>
        <v>0.48924300346040078</v>
      </c>
      <c r="I180" s="50">
        <f>AEBYLD1!I180*VLOOKUP(AEBYLD2!I$4,'[1]INTERNAL PARAMETERS-1'!$B$5:$J$44,5,FALSE)*VLOOKUP(AEBYLD2!I$4,'[1]INTERNAL PARAMETERS-1'!$B$5:$J$44,7,FALSE)*AEBYLD2!$F180 + AEBYLD1!I180*(1-VLOOKUP(AEBYLD2!I$4,'[1]INTERNAL PARAMETERS-1'!$B$5:$J$44,5,FALSE))*VLOOKUP(AEBYLD2!I$4,'[1]INTERNAL PARAMETERS-1'!$B$5:$J$44,9,FALSE)*AEBYLD2!$F180</f>
        <v>1.5463996058592835</v>
      </c>
      <c r="J180" s="50">
        <f>AEBYLD1!J180*VLOOKUP(AEBYLD2!J$4,'[1]INTERNAL PARAMETERS-1'!$B$5:$J$44,5,FALSE)*VLOOKUP(AEBYLD2!J$4,'[1]INTERNAL PARAMETERS-1'!$B$5:$J$44,7,FALSE)*AEBYLD2!$F180 + AEBYLD1!J180*(1-VLOOKUP(AEBYLD2!J$4,'[1]INTERNAL PARAMETERS-1'!$B$5:$J$44,5,FALSE))*VLOOKUP(AEBYLD2!J$4,'[1]INTERNAL PARAMETERS-1'!$B$5:$J$44,9,FALSE)*AEBYLD2!$F180</f>
        <v>0</v>
      </c>
      <c r="K180" s="50">
        <f>AEBYLD1!K180*VLOOKUP(AEBYLD2!K$4,'[1]INTERNAL PARAMETERS-1'!$B$5:$J$44,5,FALSE)*VLOOKUP(AEBYLD2!K$4,'[1]INTERNAL PARAMETERS-1'!$B$5:$J$44,7,FALSE)*AEBYLD2!$F180 + AEBYLD1!K180*(1-VLOOKUP(AEBYLD2!K$4,'[1]INTERNAL PARAMETERS-1'!$B$5:$J$44,5,FALSE))*VLOOKUP(AEBYLD2!K$4,'[1]INTERNAL PARAMETERS-1'!$B$5:$J$44,9,FALSE)*AEBYLD2!$F180</f>
        <v>0</v>
      </c>
      <c r="L180" s="50">
        <f>AEBYLD1!L180*VLOOKUP(AEBYLD2!L$4,'[1]INTERNAL PARAMETERS-1'!$B$5:$J$44,5,FALSE)*VLOOKUP(AEBYLD2!L$4,'[1]INTERNAL PARAMETERS-1'!$B$5:$J$44,7,FALSE)*AEBYLD2!$F180 + AEBYLD1!L180*(1-VLOOKUP(AEBYLD2!L$4,'[1]INTERNAL PARAMETERS-1'!$B$5:$J$44,5,FALSE))*VLOOKUP(AEBYLD2!L$4,'[1]INTERNAL PARAMETERS-1'!$B$5:$J$44,9,FALSE)*AEBYLD2!$F180</f>
        <v>0</v>
      </c>
      <c r="M180" s="50">
        <f>AEBYLD1!M180*VLOOKUP(AEBYLD2!M$4,'[1]INTERNAL PARAMETERS-1'!$B$5:$J$44,5,FALSE)*VLOOKUP(AEBYLD2!M$4,'[1]INTERNAL PARAMETERS-1'!$B$5:$J$44,7,FALSE)*AEBYLD2!$F180 + AEBYLD1!M180*(1-VLOOKUP(AEBYLD2!M$4,'[1]INTERNAL PARAMETERS-1'!$B$5:$J$44,5,FALSE))*VLOOKUP(AEBYLD2!M$4,'[1]INTERNAL PARAMETERS-1'!$B$5:$J$44,9,FALSE)*AEBYLD2!$F180</f>
        <v>0.24126491725272461</v>
      </c>
      <c r="N180" s="50">
        <f>AEBYLD1!N180*VLOOKUP(AEBYLD2!N$4,'[1]INTERNAL PARAMETERS-1'!$B$5:$J$44,5,FALSE)*VLOOKUP(AEBYLD2!N$4,'[1]INTERNAL PARAMETERS-1'!$B$5:$J$44,7,FALSE)*AEBYLD2!$F180 + AEBYLD1!N180*(1-VLOOKUP(AEBYLD2!N$4,'[1]INTERNAL PARAMETERS-1'!$B$5:$J$44,5,FALSE))*VLOOKUP(AEBYLD2!N$4,'[1]INTERNAL PARAMETERS-1'!$B$5:$J$44,9,FALSE)*AEBYLD2!$F180</f>
        <v>4.9586230716960038E-3</v>
      </c>
      <c r="O180" s="50">
        <f>AEBYLD1!O180*VLOOKUP(AEBYLD2!O$4,'[1]INTERNAL PARAMETERS-1'!$B$5:$J$44,5,FALSE)*VLOOKUP(AEBYLD2!O$4,'[1]INTERNAL PARAMETERS-1'!$B$5:$J$44,7,FALSE)*AEBYLD2!$F180 + AEBYLD1!O180*(1-VLOOKUP(AEBYLD2!O$4,'[1]INTERNAL PARAMETERS-1'!$B$5:$J$44,5,FALSE))*VLOOKUP(AEBYLD2!O$4,'[1]INTERNAL PARAMETERS-1'!$B$5:$J$44,9,FALSE)*AEBYLD2!$F180</f>
        <v>0</v>
      </c>
      <c r="P180" s="50">
        <f>AEBYLD1!P180*VLOOKUP(AEBYLD2!P$4,'[1]INTERNAL PARAMETERS-1'!$B$5:$J$44,5,FALSE)*VLOOKUP(AEBYLD2!P$4,'[1]INTERNAL PARAMETERS-1'!$B$5:$J$44,7,FALSE)*AEBYLD2!$F180 + AEBYLD1!P180*(1-VLOOKUP(AEBYLD2!P$4,'[1]INTERNAL PARAMETERS-1'!$B$5:$J$44,5,FALSE))*VLOOKUP(AEBYLD2!P$4,'[1]INTERNAL PARAMETERS-1'!$B$5:$J$44,9,FALSE)*AEBYLD2!$F180</f>
        <v>0</v>
      </c>
      <c r="Q180" s="50">
        <f>AEBYLD1!Q180*VLOOKUP(AEBYLD2!Q$4,'[1]INTERNAL PARAMETERS-1'!$B$5:$J$44,5,FALSE)*VLOOKUP(AEBYLD2!Q$4,'[1]INTERNAL PARAMETERS-1'!$B$5:$J$44,7,FALSE)*AEBYLD2!$F180 + AEBYLD1!Q180*(1-VLOOKUP(AEBYLD2!Q$4,'[1]INTERNAL PARAMETERS-1'!$B$5:$J$44,5,FALSE))*VLOOKUP(AEBYLD2!Q$4,'[1]INTERNAL PARAMETERS-1'!$B$5:$J$44,9,FALSE)*AEBYLD2!$F180</f>
        <v>0</v>
      </c>
      <c r="R180" s="50">
        <f>AEBYLD1!R180*VLOOKUP(AEBYLD2!R$4,'[1]INTERNAL PARAMETERS-1'!$B$5:$J$44,5,FALSE)*VLOOKUP(AEBYLD2!R$4,'[1]INTERNAL PARAMETERS-1'!$B$5:$J$44,7,FALSE)*AEBYLD2!$F180 + AEBYLD1!R180*(1-VLOOKUP(AEBYLD2!R$4,'[1]INTERNAL PARAMETERS-1'!$B$5:$J$44,5,FALSE))*VLOOKUP(AEBYLD2!R$4,'[1]INTERNAL PARAMETERS-1'!$B$5:$J$44,9,FALSE)*AEBYLD2!$F180</f>
        <v>4.4078056063172567E-3</v>
      </c>
      <c r="S180" s="50">
        <f>AEBYLD1!S180*VLOOKUP(AEBYLD2!S$4,'[1]INTERNAL PARAMETERS-1'!$B$5:$J$44,5,FALSE)*VLOOKUP(AEBYLD2!S$4,'[1]INTERNAL PARAMETERS-1'!$B$5:$J$44,7,FALSE)*AEBYLD2!$F180 + AEBYLD1!S180*(1-VLOOKUP(AEBYLD2!S$4,'[1]INTERNAL PARAMETERS-1'!$B$5:$J$44,5,FALSE))*VLOOKUP(AEBYLD2!S$4,'[1]INTERNAL PARAMETERS-1'!$B$5:$J$44,9,FALSE)*AEBYLD2!$F180</f>
        <v>0.16570783292564972</v>
      </c>
      <c r="T180" s="50">
        <f>AEBYLD1!T180*VLOOKUP(AEBYLD2!T$4,'[1]INTERNAL PARAMETERS-1'!$B$5:$J$44,5,FALSE)*VLOOKUP(AEBYLD2!T$4,'[1]INTERNAL PARAMETERS-1'!$B$5:$J$44,7,FALSE)*AEBYLD2!$F180 + AEBYLD1!T180*(1-VLOOKUP(AEBYLD2!T$4,'[1]INTERNAL PARAMETERS-1'!$B$5:$J$44,5,FALSE))*VLOOKUP(AEBYLD2!T$4,'[1]INTERNAL PARAMETERS-1'!$B$5:$J$44,9,FALSE)*AEBYLD2!$F180</f>
        <v>4.9585439539905483E-2</v>
      </c>
      <c r="U180" s="50">
        <f>AEBYLD1!U180*VLOOKUP(AEBYLD2!U$4,'[1]INTERNAL PARAMETERS-1'!$B$5:$J$44,5,FALSE)*VLOOKUP(AEBYLD2!U$4,'[1]INTERNAL PARAMETERS-1'!$B$5:$J$44,7,FALSE)*AEBYLD2!$F180 + AEBYLD1!U180*(1-VLOOKUP(AEBYLD2!U$4,'[1]INTERNAL PARAMETERS-1'!$B$5:$J$44,5,FALSE))*VLOOKUP(AEBYLD2!U$4,'[1]INTERNAL PARAMETERS-1'!$B$5:$J$44,9,FALSE)*AEBYLD2!$F180</f>
        <v>2.4904101675692503E-2</v>
      </c>
      <c r="V180" s="50">
        <f>AEBYLD1!V180*VLOOKUP(AEBYLD2!V$4,'[1]INTERNAL PARAMETERS-1'!$B$5:$J$44,5,FALSE)*VLOOKUP(AEBYLD2!V$4,'[1]INTERNAL PARAMETERS-1'!$B$5:$J$44,7,FALSE)*AEBYLD2!$F180 + AEBYLD1!V180*(1-VLOOKUP(AEBYLD2!V$4,'[1]INTERNAL PARAMETERS-1'!$B$5:$J$44,5,FALSE))*VLOOKUP(AEBYLD2!V$4,'[1]INTERNAL PARAMETERS-1'!$B$5:$J$44,9,FALSE)*AEBYLD2!$F180</f>
        <v>0.12908939367720115</v>
      </c>
      <c r="W180" s="50">
        <f>AEBYLD1!W180*VLOOKUP(AEBYLD2!W$4,'[1]INTERNAL PARAMETERS-1'!$B$5:$J$44,5,FALSE)*VLOOKUP(AEBYLD2!W$4,'[1]INTERNAL PARAMETERS-1'!$B$5:$J$44,7,FALSE)*AEBYLD2!$F180 + AEBYLD1!W180*(1-VLOOKUP(AEBYLD2!W$4,'[1]INTERNAL PARAMETERS-1'!$B$5:$J$44,5,FALSE))*VLOOKUP(AEBYLD2!W$4,'[1]INTERNAL PARAMETERS-1'!$B$5:$J$44,9,FALSE)*AEBYLD2!$F180</f>
        <v>0</v>
      </c>
      <c r="X180" s="50">
        <f>AEBYLD1!X180*VLOOKUP(AEBYLD2!X$4,'[1]INTERNAL PARAMETERS-1'!$B$5:$J$44,5,FALSE)*VLOOKUP(AEBYLD2!X$4,'[1]INTERNAL PARAMETERS-1'!$B$5:$J$44,7,FALSE)*AEBYLD2!$F180 + AEBYLD1!X180*(1-VLOOKUP(AEBYLD2!X$4,'[1]INTERNAL PARAMETERS-1'!$B$5:$J$44,5,FALSE))*VLOOKUP(AEBYLD2!X$4,'[1]INTERNAL PARAMETERS-1'!$B$5:$J$44,9,FALSE)*AEBYLD2!$F180</f>
        <v>0</v>
      </c>
      <c r="Y180" s="50">
        <f>AEBYLD1!Y180*VLOOKUP(AEBYLD2!Y$4,'[1]INTERNAL PARAMETERS-1'!$B$5:$J$44,5,FALSE)*VLOOKUP(AEBYLD2!Y$4,'[1]INTERNAL PARAMETERS-1'!$B$5:$J$44,7,FALSE)*AEBYLD2!$F180 + AEBYLD1!Y180*(1-VLOOKUP(AEBYLD2!Y$4,'[1]INTERNAL PARAMETERS-1'!$B$5:$J$44,5,FALSE))*VLOOKUP(AEBYLD2!Y$4,'[1]INTERNAL PARAMETERS-1'!$B$5:$J$44,9,FALSE)*AEBYLD2!$F180</f>
        <v>0</v>
      </c>
      <c r="Z180" s="50">
        <f>AEBYLD1!Z180*VLOOKUP(AEBYLD2!Z$4,'[1]INTERNAL PARAMETERS-1'!$B$5:$J$44,5,FALSE)*VLOOKUP(AEBYLD2!Z$4,'[1]INTERNAL PARAMETERS-1'!$B$5:$J$44,7,FALSE)*AEBYLD2!$F180 + AEBYLD1!Z180*(1-VLOOKUP(AEBYLD2!Z$4,'[1]INTERNAL PARAMETERS-1'!$B$5:$J$44,5,FALSE))*VLOOKUP(AEBYLD2!Z$4,'[1]INTERNAL PARAMETERS-1'!$B$5:$J$44,9,FALSE)*AEBYLD2!$F180</f>
        <v>0</v>
      </c>
      <c r="AA180" s="50">
        <f>AEBYLD1!AA180*VLOOKUP(AEBYLD2!AA$4,'[1]INTERNAL PARAMETERS-1'!$B$5:$J$44,5,FALSE)*VLOOKUP(AEBYLD2!AA$4,'[1]INTERNAL PARAMETERS-1'!$B$5:$J$44,7,FALSE)*AEBYLD2!$F180 + AEBYLD1!AA180*(1-VLOOKUP(AEBYLD2!AA$4,'[1]INTERNAL PARAMETERS-1'!$B$5:$J$44,5,FALSE))*VLOOKUP(AEBYLD2!AA$4,'[1]INTERNAL PARAMETERS-1'!$B$5:$J$44,9,FALSE)*AEBYLD2!$F180</f>
        <v>0</v>
      </c>
      <c r="AB180" s="50">
        <f>AEBYLD1!AB180*VLOOKUP(AEBYLD2!AB$4,'[1]INTERNAL PARAMETERS-1'!$B$5:$J$44,5,FALSE)*VLOOKUP(AEBYLD2!AB$4,'[1]INTERNAL PARAMETERS-1'!$B$5:$J$44,7,FALSE)*AEBYLD2!$F180 + AEBYLD1!AB180*(1-VLOOKUP(AEBYLD2!AB$4,'[1]INTERNAL PARAMETERS-1'!$B$5:$J$44,5,FALSE))*VLOOKUP(AEBYLD2!AB$4,'[1]INTERNAL PARAMETERS-1'!$B$5:$J$44,9,FALSE)*AEBYLD2!$F180</f>
        <v>0</v>
      </c>
      <c r="AC180" s="50">
        <f>AEBYLD1!AC180*VLOOKUP(AEBYLD2!AC$4,'[1]INTERNAL PARAMETERS-1'!$B$5:$J$44,5,FALSE)*VLOOKUP(AEBYLD2!AC$4,'[1]INTERNAL PARAMETERS-1'!$B$5:$J$44,7,FALSE)*AEBYLD2!$F180 + AEBYLD1!AC180*(1-VLOOKUP(AEBYLD2!AC$4,'[1]INTERNAL PARAMETERS-1'!$B$5:$J$44,5,FALSE))*VLOOKUP(AEBYLD2!AC$4,'[1]INTERNAL PARAMETERS-1'!$B$5:$J$44,9,FALSE)*AEBYLD2!$F180</f>
        <v>0</v>
      </c>
      <c r="AD180" s="50">
        <f>AEBYLD1!AD180*VLOOKUP(AEBYLD2!AD$4,'[1]INTERNAL PARAMETERS-1'!$B$5:$J$44,5,FALSE)*VLOOKUP(AEBYLD2!AD$4,'[1]INTERNAL PARAMETERS-1'!$B$5:$J$44,7,FALSE)*AEBYLD2!$F180 + AEBYLD1!AD180*(1-VLOOKUP(AEBYLD2!AD$4,'[1]INTERNAL PARAMETERS-1'!$B$5:$J$44,5,FALSE))*VLOOKUP(AEBYLD2!AD$4,'[1]INTERNAL PARAMETERS-1'!$B$5:$J$44,9,FALSE)*AEBYLD2!$F180</f>
        <v>0</v>
      </c>
      <c r="AE180" s="50">
        <f>AEBYLD1!AE180*VLOOKUP(AEBYLD2!AE$4,'[1]INTERNAL PARAMETERS-1'!$B$5:$J$44,5,FALSE)*VLOOKUP(AEBYLD2!AE$4,'[1]INTERNAL PARAMETERS-1'!$B$5:$J$44,7,FALSE)*AEBYLD2!$F180 + AEBYLD1!AE180*(1-VLOOKUP(AEBYLD2!AE$4,'[1]INTERNAL PARAMETERS-1'!$B$5:$J$44,5,FALSE))*VLOOKUP(AEBYLD2!AE$4,'[1]INTERNAL PARAMETERS-1'!$B$5:$J$44,9,FALSE)*AEBYLD2!$F180</f>
        <v>0</v>
      </c>
      <c r="AF180" s="50">
        <f>AEBYLD1!AF180*VLOOKUP(AEBYLD2!AF$4,'[1]INTERNAL PARAMETERS-1'!$B$5:$J$44,5,FALSE)*VLOOKUP(AEBYLD2!AF$4,'[1]INTERNAL PARAMETERS-1'!$B$5:$J$44,7,FALSE)*AEBYLD2!$F180 + AEBYLD1!AF180*(1-VLOOKUP(AEBYLD2!AF$4,'[1]INTERNAL PARAMETERS-1'!$B$5:$J$44,5,FALSE))*VLOOKUP(AEBYLD2!AF$4,'[1]INTERNAL PARAMETERS-1'!$B$5:$J$44,9,FALSE)*AEBYLD2!$F180</f>
        <v>0</v>
      </c>
      <c r="AG180" s="50">
        <f>AEBYLD1!AG180*VLOOKUP(AEBYLD2!AG$4,'[1]INTERNAL PARAMETERS-1'!$B$5:$J$44,5,FALSE)*VLOOKUP(AEBYLD2!AG$4,'[1]INTERNAL PARAMETERS-1'!$B$5:$J$44,7,FALSE)*AEBYLD2!$F180 + AEBYLD1!AG180*(1-VLOOKUP(AEBYLD2!AG$4,'[1]INTERNAL PARAMETERS-1'!$B$5:$J$44,5,FALSE))*VLOOKUP(AEBYLD2!AG$4,'[1]INTERNAL PARAMETERS-1'!$B$5:$J$44,9,FALSE)*AEBYLD2!$F180</f>
        <v>0</v>
      </c>
      <c r="AH180" s="50">
        <f>AEBYLD1!AH180*VLOOKUP(AEBYLD2!AH$4,'[1]INTERNAL PARAMETERS-1'!$B$5:$J$44,5,FALSE)*VLOOKUP(AEBYLD2!AH$4,'[1]INTERNAL PARAMETERS-1'!$B$5:$J$44,7,FALSE)*AEBYLD2!$F180 + AEBYLD1!AH180*(1-VLOOKUP(AEBYLD2!AH$4,'[1]INTERNAL PARAMETERS-1'!$B$5:$J$44,5,FALSE))*VLOOKUP(AEBYLD2!AH$4,'[1]INTERNAL PARAMETERS-1'!$B$5:$J$44,9,FALSE)*AEBYLD2!$F180</f>
        <v>0</v>
      </c>
      <c r="AI180" s="50">
        <f>AEBYLD1!AI180*VLOOKUP(AEBYLD2!AI$4,'[1]INTERNAL PARAMETERS-1'!$B$5:$J$44,5,FALSE)*VLOOKUP(AEBYLD2!AI$4,'[1]INTERNAL PARAMETERS-1'!$B$5:$J$44,7,FALSE)*AEBYLD2!$F180 + AEBYLD1!AI180*(1-VLOOKUP(AEBYLD2!AI$4,'[1]INTERNAL PARAMETERS-1'!$B$5:$J$44,5,FALSE))*VLOOKUP(AEBYLD2!AI$4,'[1]INTERNAL PARAMETERS-1'!$B$5:$J$44,9,FALSE)*AEBYLD2!$F180</f>
        <v>1.3774392519741428E-3</v>
      </c>
      <c r="AJ180" s="50">
        <f>AEBYLD1!AJ180*VLOOKUP(AEBYLD2!AJ$4,'[1]INTERNAL PARAMETERS-1'!$B$5:$J$44,5,FALSE)*VLOOKUP(AEBYLD2!AJ$4,'[1]INTERNAL PARAMETERS-1'!$B$5:$J$44,7,FALSE)*AEBYLD2!$F180 + AEBYLD1!AJ180*(1-VLOOKUP(AEBYLD2!AJ$4,'[1]INTERNAL PARAMETERS-1'!$B$5:$J$44,5,FALSE))*VLOOKUP(AEBYLD2!AJ$4,'[1]INTERNAL PARAMETERS-1'!$B$5:$J$44,9,FALSE)*AEBYLD2!$F180</f>
        <v>5.3717045236478807E-2</v>
      </c>
      <c r="AK180" s="50">
        <f>AEBYLD1!AK180*VLOOKUP(AEBYLD2!AK$4,'[1]INTERNAL PARAMETERS-1'!$B$5:$J$44,5,FALSE)*VLOOKUP(AEBYLD2!AK$4,'[1]INTERNAL PARAMETERS-1'!$B$5:$J$44,7,FALSE)*AEBYLD2!$F180 + AEBYLD1!AK180*(1-VLOOKUP(AEBYLD2!AK$4,'[1]INTERNAL PARAMETERS-1'!$B$5:$J$44,5,FALSE))*VLOOKUP(AEBYLD2!AK$4,'[1]INTERNAL PARAMETERS-1'!$B$5:$J$44,9,FALSE)*AEBYLD2!$F180</f>
        <v>0</v>
      </c>
      <c r="AL180" s="50">
        <f>AEBYLD1!AL180*VLOOKUP(AEBYLD2!AL$4,'[1]INTERNAL PARAMETERS-1'!$B$5:$J$44,5,FALSE)*VLOOKUP(AEBYLD2!AL$4,'[1]INTERNAL PARAMETERS-1'!$B$5:$J$44,7,FALSE)*AEBYLD2!$F180 + AEBYLD1!AL180*(1-VLOOKUP(AEBYLD2!AL$4,'[1]INTERNAL PARAMETERS-1'!$B$5:$J$44,5,FALSE))*VLOOKUP(AEBYLD2!AL$4,'[1]INTERNAL PARAMETERS-1'!$B$5:$J$44,9,FALSE)*AEBYLD2!$F180</f>
        <v>0</v>
      </c>
      <c r="AM180" s="50">
        <f>AEBYLD1!AM180*VLOOKUP(AEBYLD2!AM$4,'[1]INTERNAL PARAMETERS-1'!$B$5:$J$44,5,FALSE)*VLOOKUP(AEBYLD2!AM$4,'[1]INTERNAL PARAMETERS-1'!$B$5:$J$44,7,FALSE)*AEBYLD2!$F180 + AEBYLD1!AM180*(1-VLOOKUP(AEBYLD2!AM$4,'[1]INTERNAL PARAMETERS-1'!$B$5:$J$44,5,FALSE))*VLOOKUP(AEBYLD2!AM$4,'[1]INTERNAL PARAMETERS-1'!$B$5:$J$44,9,FALSE)*AEBYLD2!$F180</f>
        <v>0</v>
      </c>
      <c r="AN180" s="50">
        <f>AEBYLD1!AN180*VLOOKUP(AEBYLD2!AN$4,'[1]INTERNAL PARAMETERS-1'!$B$5:$J$44,5,FALSE)*VLOOKUP(AEBYLD2!AN$4,'[1]INTERNAL PARAMETERS-1'!$B$5:$J$44,7,FALSE)*AEBYLD2!$F180 + AEBYLD1!AN180*(1-VLOOKUP(AEBYLD2!AN$4,'[1]INTERNAL PARAMETERS-1'!$B$5:$J$44,5,FALSE))*VLOOKUP(AEBYLD2!AN$4,'[1]INTERNAL PARAMETERS-1'!$B$5:$J$44,9,FALSE)*AEBYLD2!$F180</f>
        <v>0</v>
      </c>
      <c r="AO180" s="50">
        <f>AEBYLD1!AO180*VLOOKUP(AEBYLD2!AO$4,'[1]INTERNAL PARAMETERS-1'!$B$5:$J$44,5,FALSE)*VLOOKUP(AEBYLD2!AO$4,'[1]INTERNAL PARAMETERS-1'!$B$5:$J$44,7,FALSE)*AEBYLD2!$F180 + AEBYLD1!AO180*(1-VLOOKUP(AEBYLD2!AO$4,'[1]INTERNAL PARAMETERS-1'!$B$5:$J$44,5,FALSE))*VLOOKUP(AEBYLD2!AO$4,'[1]INTERNAL PARAMETERS-1'!$B$5:$J$44,9,FALSE)*AEBYLD2!$F180</f>
        <v>0</v>
      </c>
      <c r="AP180" s="50">
        <f>AEBYLD1!AP180*VLOOKUP(AEBYLD2!AP$4,'[1]INTERNAL PARAMETERS-1'!$B$5:$J$44,5,FALSE)*VLOOKUP(AEBYLD2!AP$4,'[1]INTERNAL PARAMETERS-1'!$B$5:$J$44,7,FALSE)*AEBYLD2!$F180 + AEBYLD1!AP180*(1-VLOOKUP(AEBYLD2!AP$4,'[1]INTERNAL PARAMETERS-1'!$B$5:$J$44,5,FALSE))*VLOOKUP(AEBYLD2!AP$4,'[1]INTERNAL PARAMETERS-1'!$B$5:$J$44,9,FALSE)*AEBYLD2!$F180</f>
        <v>0</v>
      </c>
      <c r="AQ180" s="50">
        <f>AEBYLD1!AQ180*VLOOKUP(AEBYLD2!AQ$4,'[1]INTERNAL PARAMETERS-1'!$B$5:$J$44,5,FALSE)*VLOOKUP(AEBYLD2!AQ$4,'[1]INTERNAL PARAMETERS-1'!$B$5:$J$44,7,FALSE)*AEBYLD2!$F180 + AEBYLD1!AQ180*(1-VLOOKUP(AEBYLD2!AQ$4,'[1]INTERNAL PARAMETERS-1'!$B$5:$J$44,5,FALSE))*VLOOKUP(AEBYLD2!AQ$4,'[1]INTERNAL PARAMETERS-1'!$B$5:$J$44,9,FALSE)*AEBYLD2!$F180</f>
        <v>0</v>
      </c>
      <c r="AR180" s="50">
        <f>AEBYLD1!AR180*VLOOKUP(AEBYLD2!AR$4,'[1]INTERNAL PARAMETERS-1'!$B$5:$J$44,5,FALSE)*VLOOKUP(AEBYLD2!AR$4,'[1]INTERNAL PARAMETERS-1'!$B$5:$J$44,7,FALSE)*AEBYLD2!$F180 + AEBYLD1!AR180*(1-VLOOKUP(AEBYLD2!AR$4,'[1]INTERNAL PARAMETERS-1'!$B$5:$J$44,5,FALSE))*VLOOKUP(AEBYLD2!AR$4,'[1]INTERNAL PARAMETERS-1'!$B$5:$J$44,9,FALSE)*AEBYLD2!$F180</f>
        <v>0</v>
      </c>
      <c r="AS180" s="50">
        <f>AEBYLD1!AS180*VLOOKUP(AEBYLD2!AS$4,'[1]INTERNAL PARAMETERS-1'!$B$5:$J$44,5,FALSE)*VLOOKUP(AEBYLD2!AS$4,'[1]INTERNAL PARAMETERS-1'!$B$5:$J$44,7,FALSE)*AEBYLD2!$F180 + AEBYLD1!AS180*(1-VLOOKUP(AEBYLD2!AS$4,'[1]INTERNAL PARAMETERS-1'!$B$5:$J$44,5,FALSE))*VLOOKUP(AEBYLD2!AS$4,'[1]INTERNAL PARAMETERS-1'!$B$5:$J$44,9,FALSE)*AEBYLD2!$F180</f>
        <v>0</v>
      </c>
      <c r="AT180" s="49">
        <f>AEBYLD1!AT180*VLOOKUP(AEBYLD2!AT$4,'[1]INTERNAL PARAMETERS-1'!$B$5:$J$44,5,FALSE)*VLOOKUP(AEBYLD2!AT$4,'[1]INTERNAL PARAMETERS-1'!$B$5:$J$44,7,FALSE)*AEBYLD2!$F180 + AEBYLD1!AT180*(1-VLOOKUP(AEBYLD2!AT$4,'[1]INTERNAL PARAMETERS-1'!$B$5:$J$44,5,FALSE))*VLOOKUP(AEBYLD2!AT$4,'[1]INTERNAL PARAMETERS-1'!$B$5:$J$44,9,FALSE)*AEBYLD2!$F180</f>
        <v>0</v>
      </c>
      <c r="AU180" s="51">
        <f>AEBYLD1!AU180*VLOOKUP(AEBYLD2!AU$4,'[1]INTERNAL PARAMETERS-1'!$B$5:$J$44,5,FALSE)*VLOOKUP(AEBYLD2!AU$4,'[1]INTERNAL PARAMETERS-1'!$B$5:$J$44,6,FALSE)*VLOOKUP(AEBYLD2!AU$4,'[1]INTERNAL PARAMETERS-1'!$B$5:$J$44,3,FALSE) + AEBYLD1!AU180*(1-VLOOKUP(AEBYLD2!AU$4,'[1]INTERNAL PARAMETERS-1'!$B$5:$J$44,5,FALSE))*VLOOKUP(AEBYLD2!AU$4,'[1]INTERNAL PARAMETERS-1'!$B$5:$J$44,8,FALSE)*VLOOKUP(AEBYLD2!AU$4,'[1]INTERNAL PARAMETERS-1'!$B$5:$J$44,3,FALSE)</f>
        <v>0</v>
      </c>
      <c r="AV180" s="50">
        <f>AEBYLD1!AV180*VLOOKUP(AEBYLD2!AV$4,'[1]INTERNAL PARAMETERS-1'!$B$5:$J$44,5,FALSE)*VLOOKUP(AEBYLD2!AV$4,'[1]INTERNAL PARAMETERS-1'!$B$5:$J$44,6,FALSE)*VLOOKUP(AEBYLD2!AV$4,'[1]INTERNAL PARAMETERS-1'!$B$5:$J$44,3,FALSE) + AEBYLD1!AV180*(1-VLOOKUP(AEBYLD2!AV$4,'[1]INTERNAL PARAMETERS-1'!$B$5:$J$44,5,FALSE))*VLOOKUP(AEBYLD2!AV$4,'[1]INTERNAL PARAMETERS-1'!$B$5:$J$44,8,FALSE)*VLOOKUP(AEBYLD2!AV$4,'[1]INTERNAL PARAMETERS-1'!$B$5:$J$44,3,FALSE)</f>
        <v>0</v>
      </c>
      <c r="AW180" s="50">
        <f>AEBYLD1!AW180*VLOOKUP(AEBYLD2!AW$4,'[1]INTERNAL PARAMETERS-1'!$B$5:$J$44,5,FALSE)*VLOOKUP(AEBYLD2!AW$4,'[1]INTERNAL PARAMETERS-1'!$B$5:$J$44,6,FALSE)*VLOOKUP(AEBYLD2!AW$4,'[1]INTERNAL PARAMETERS-1'!$B$5:$J$44,3,FALSE) + AEBYLD1!AW180*(1-VLOOKUP(AEBYLD2!AW$4,'[1]INTERNAL PARAMETERS-1'!$B$5:$J$44,5,FALSE))*VLOOKUP(AEBYLD2!AW$4,'[1]INTERNAL PARAMETERS-1'!$B$5:$J$44,8,FALSE)*VLOOKUP(AEBYLD2!AW$4,'[1]INTERNAL PARAMETERS-1'!$B$5:$J$44,3,FALSE)</f>
        <v>8.6469291143109292E-2</v>
      </c>
      <c r="AX180" s="50">
        <f>AEBYLD1!AX180*VLOOKUP(AEBYLD2!AX$4,'[1]INTERNAL PARAMETERS-1'!$B$5:$J$44,5,FALSE)*VLOOKUP(AEBYLD2!AX$4,'[1]INTERNAL PARAMETERS-1'!$B$5:$J$44,6,FALSE)*VLOOKUP(AEBYLD2!AX$4,'[1]INTERNAL PARAMETERS-1'!$B$5:$J$44,3,FALSE) + AEBYLD1!AX180*(1-VLOOKUP(AEBYLD2!AX$4,'[1]INTERNAL PARAMETERS-1'!$B$5:$J$44,5,FALSE))*VLOOKUP(AEBYLD2!AX$4,'[1]INTERNAL PARAMETERS-1'!$B$5:$J$44,8,FALSE)*VLOOKUP(AEBYLD2!AX$4,'[1]INTERNAL PARAMETERS-1'!$B$5:$J$44,3,FALSE)</f>
        <v>0</v>
      </c>
      <c r="AY180" s="50">
        <f>AEBYLD1!AY180*VLOOKUP(AEBYLD2!AY$4,'[1]INTERNAL PARAMETERS-1'!$B$5:$J$44,5,FALSE)*VLOOKUP(AEBYLD2!AY$4,'[1]INTERNAL PARAMETERS-1'!$B$5:$J$44,6,FALSE)*VLOOKUP(AEBYLD2!AY$4,'[1]INTERNAL PARAMETERS-1'!$B$5:$J$44,3,FALSE) + AEBYLD1!AY180*(1-VLOOKUP(AEBYLD2!AY$4,'[1]INTERNAL PARAMETERS-1'!$B$5:$J$44,5,FALSE))*VLOOKUP(AEBYLD2!AY$4,'[1]INTERNAL PARAMETERS-1'!$B$5:$J$44,8,FALSE)*VLOOKUP(AEBYLD2!AY$4,'[1]INTERNAL PARAMETERS-1'!$B$5:$J$44,3,FALSE)</f>
        <v>0</v>
      </c>
      <c r="AZ180" s="50">
        <f>AEBYLD1!AZ180*VLOOKUP(AEBYLD2!AZ$4,'[1]INTERNAL PARAMETERS-1'!$B$5:$J$44,5,FALSE)*VLOOKUP(AEBYLD2!AZ$4,'[1]INTERNAL PARAMETERS-1'!$B$5:$J$44,6,FALSE)*VLOOKUP(AEBYLD2!AZ$4,'[1]INTERNAL PARAMETERS-1'!$B$5:$J$44,3,FALSE) + AEBYLD1!AZ180*(1-VLOOKUP(AEBYLD2!AZ$4,'[1]INTERNAL PARAMETERS-1'!$B$5:$J$44,5,FALSE))*VLOOKUP(AEBYLD2!AZ$4,'[1]INTERNAL PARAMETERS-1'!$B$5:$J$44,8,FALSE)*VLOOKUP(AEBYLD2!AZ$4,'[1]INTERNAL PARAMETERS-1'!$B$5:$J$44,3,FALSE)</f>
        <v>0</v>
      </c>
      <c r="BA180" s="50">
        <f>AEBYLD1!BA180*VLOOKUP(AEBYLD2!BA$4,'[1]INTERNAL PARAMETERS-1'!$B$5:$J$44,5,FALSE)*VLOOKUP(AEBYLD2!BA$4,'[1]INTERNAL PARAMETERS-1'!$B$5:$J$44,6,FALSE)*VLOOKUP(AEBYLD2!BA$4,'[1]INTERNAL PARAMETERS-1'!$B$5:$J$44,3,FALSE) + AEBYLD1!BA180*(1-VLOOKUP(AEBYLD2!BA$4,'[1]INTERNAL PARAMETERS-1'!$B$5:$J$44,5,FALSE))*VLOOKUP(AEBYLD2!BA$4,'[1]INTERNAL PARAMETERS-1'!$B$5:$J$44,8,FALSE)*VLOOKUP(AEBYLD2!BA$4,'[1]INTERNAL PARAMETERS-1'!$B$5:$J$44,3,FALSE)</f>
        <v>0.13484298382145438</v>
      </c>
      <c r="BB180" s="50">
        <f>AEBYLD1!BB180*VLOOKUP(AEBYLD2!BB$4,'[1]INTERNAL PARAMETERS-1'!$B$5:$J$44,5,FALSE)*VLOOKUP(AEBYLD2!BB$4,'[1]INTERNAL PARAMETERS-1'!$B$5:$J$44,6,FALSE)*VLOOKUP(AEBYLD2!BB$4,'[1]INTERNAL PARAMETERS-1'!$B$5:$J$44,3,FALSE) + AEBYLD1!BB180*(1-VLOOKUP(AEBYLD2!BB$4,'[1]INTERNAL PARAMETERS-1'!$B$5:$J$44,5,FALSE))*VLOOKUP(AEBYLD2!BB$4,'[1]INTERNAL PARAMETERS-1'!$B$5:$J$44,8,FALSE)*VLOOKUP(AEBYLD2!BB$4,'[1]INTERNAL PARAMETERS-1'!$B$5:$J$44,3,FALSE)</f>
        <v>1.3831094158916915E-2</v>
      </c>
      <c r="BC180" s="50">
        <f>AEBYLD1!BC180*VLOOKUP(AEBYLD2!BC$4,'[1]INTERNAL PARAMETERS-1'!$B$5:$J$44,5,FALSE)*VLOOKUP(AEBYLD2!BC$4,'[1]INTERNAL PARAMETERS-1'!$B$5:$J$44,6,FALSE)*VLOOKUP(AEBYLD2!BC$4,'[1]INTERNAL PARAMETERS-1'!$B$5:$J$44,3,FALSE) + AEBYLD1!BC180*(1-VLOOKUP(AEBYLD2!BC$4,'[1]INTERNAL PARAMETERS-1'!$B$5:$J$44,5,FALSE))*VLOOKUP(AEBYLD2!BC$4,'[1]INTERNAL PARAMETERS-1'!$B$5:$J$44,8,FALSE)*VLOOKUP(AEBYLD2!BC$4,'[1]INTERNAL PARAMETERS-1'!$B$5:$J$44,3,FALSE)</f>
        <v>3.9021100278153885E-2</v>
      </c>
      <c r="BD180" s="50">
        <f>AEBYLD1!BD180*VLOOKUP(AEBYLD2!BD$4,'[1]INTERNAL PARAMETERS-1'!$B$5:$J$44,5,FALSE)*VLOOKUP(AEBYLD2!BD$4,'[1]INTERNAL PARAMETERS-1'!$B$5:$J$44,6,FALSE)*VLOOKUP(AEBYLD2!BD$4,'[1]INTERNAL PARAMETERS-1'!$B$5:$J$44,3,FALSE) + AEBYLD1!BD180*(1-VLOOKUP(AEBYLD2!BD$4,'[1]INTERNAL PARAMETERS-1'!$B$5:$J$44,5,FALSE))*VLOOKUP(AEBYLD2!BD$4,'[1]INTERNAL PARAMETERS-1'!$B$5:$J$44,8,FALSE)*VLOOKUP(AEBYLD2!BD$4,'[1]INTERNAL PARAMETERS-1'!$B$5:$J$44,3,FALSE)</f>
        <v>7.5590539376980187E-3</v>
      </c>
      <c r="BE180" s="50">
        <f>AEBYLD1!BE180*VLOOKUP(AEBYLD2!BE$4,'[1]INTERNAL PARAMETERS-1'!$B$5:$J$44,5,FALSE)*VLOOKUP(AEBYLD2!BE$4,'[1]INTERNAL PARAMETERS-1'!$B$5:$J$44,6,FALSE)*VLOOKUP(AEBYLD2!BE$4,'[1]INTERNAL PARAMETERS-1'!$B$5:$J$44,3,FALSE) + AEBYLD1!BE180*(1-VLOOKUP(AEBYLD2!BE$4,'[1]INTERNAL PARAMETERS-1'!$B$5:$J$44,5,FALSE))*VLOOKUP(AEBYLD2!BE$4,'[1]INTERNAL PARAMETERS-1'!$B$5:$J$44,8,FALSE)*VLOOKUP(AEBYLD2!BE$4,'[1]INTERNAL PARAMETERS-1'!$B$5:$J$44,3,FALSE)</f>
        <v>6.0970770965464681E-2</v>
      </c>
      <c r="BF180" s="50">
        <f>AEBYLD1!BF180*VLOOKUP(AEBYLD2!BF$4,'[1]INTERNAL PARAMETERS-1'!$B$5:$J$44,5,FALSE)*VLOOKUP(AEBYLD2!BF$4,'[1]INTERNAL PARAMETERS-1'!$B$5:$J$44,6,FALSE)*VLOOKUP(AEBYLD2!BF$4,'[1]INTERNAL PARAMETERS-1'!$B$5:$J$44,3,FALSE) + AEBYLD1!BF180*(1-VLOOKUP(AEBYLD2!BF$4,'[1]INTERNAL PARAMETERS-1'!$B$5:$J$44,5,FALSE))*VLOOKUP(AEBYLD2!BF$4,'[1]INTERNAL PARAMETERS-1'!$B$5:$J$44,8,FALSE)*VLOOKUP(AEBYLD2!BF$4,'[1]INTERNAL PARAMETERS-1'!$B$5:$J$44,3,FALSE)</f>
        <v>0</v>
      </c>
      <c r="BG180" s="50">
        <f>AEBYLD1!BG180*VLOOKUP(AEBYLD2!BG$4,'[1]INTERNAL PARAMETERS-1'!$B$5:$J$44,5,FALSE)*VLOOKUP(AEBYLD2!BG$4,'[1]INTERNAL PARAMETERS-1'!$B$5:$J$44,6,FALSE)*VLOOKUP(AEBYLD2!BG$4,'[1]INTERNAL PARAMETERS-1'!$B$5:$J$44,3,FALSE) + AEBYLD1!BG180*(1-VLOOKUP(AEBYLD2!BG$4,'[1]INTERNAL PARAMETERS-1'!$B$5:$J$44,5,FALSE))*VLOOKUP(AEBYLD2!BG$4,'[1]INTERNAL PARAMETERS-1'!$B$5:$J$44,8,FALSE)*VLOOKUP(AEBYLD2!BG$4,'[1]INTERNAL PARAMETERS-1'!$B$5:$J$44,3,FALSE)</f>
        <v>1.1704321543143988E-2</v>
      </c>
      <c r="BH180" s="50">
        <f>AEBYLD1!BH180*VLOOKUP(AEBYLD2!BH$4,'[1]INTERNAL PARAMETERS-1'!$B$5:$J$44,5,FALSE)*VLOOKUP(AEBYLD2!BH$4,'[1]INTERNAL PARAMETERS-1'!$B$5:$J$44,6,FALSE)*VLOOKUP(AEBYLD2!BH$4,'[1]INTERNAL PARAMETERS-1'!$B$5:$J$44,3,FALSE) + AEBYLD1!BH180*(1-VLOOKUP(AEBYLD2!BH$4,'[1]INTERNAL PARAMETERS-1'!$B$5:$J$44,5,FALSE))*VLOOKUP(AEBYLD2!BH$4,'[1]INTERNAL PARAMETERS-1'!$B$5:$J$44,8,FALSE)*VLOOKUP(AEBYLD2!BH$4,'[1]INTERNAL PARAMETERS-1'!$B$5:$J$44,3,FALSE)</f>
        <v>7.2909800767710485E-5</v>
      </c>
      <c r="BI180" s="50">
        <f>AEBYLD1!BI180*VLOOKUP(AEBYLD2!BI$4,'[1]INTERNAL PARAMETERS-1'!$B$5:$J$44,5,FALSE)*VLOOKUP(AEBYLD2!BI$4,'[1]INTERNAL PARAMETERS-1'!$B$5:$J$44,6,FALSE)*VLOOKUP(AEBYLD2!BI$4,'[1]INTERNAL PARAMETERS-1'!$B$5:$J$44,3,FALSE) + AEBYLD1!BI180*(1-VLOOKUP(AEBYLD2!BI$4,'[1]INTERNAL PARAMETERS-1'!$B$5:$J$44,5,FALSE))*VLOOKUP(AEBYLD2!BI$4,'[1]INTERNAL PARAMETERS-1'!$B$5:$J$44,8,FALSE)*VLOOKUP(AEBYLD2!BI$4,'[1]INTERNAL PARAMETERS-1'!$B$5:$J$44,3,FALSE)</f>
        <v>0</v>
      </c>
      <c r="BJ180" s="50">
        <f>AEBYLD1!BJ180*VLOOKUP(AEBYLD2!BJ$4,'[1]INTERNAL PARAMETERS-1'!$B$5:$J$44,5,FALSE)*VLOOKUP(AEBYLD2!BJ$4,'[1]INTERNAL PARAMETERS-1'!$B$5:$J$44,6,FALSE)*VLOOKUP(AEBYLD2!BJ$4,'[1]INTERNAL PARAMETERS-1'!$B$5:$J$44,3,FALSE) + AEBYLD1!BJ180*(1-VLOOKUP(AEBYLD2!BJ$4,'[1]INTERNAL PARAMETERS-1'!$B$5:$J$44,5,FALSE))*VLOOKUP(AEBYLD2!BJ$4,'[1]INTERNAL PARAMETERS-1'!$B$5:$J$44,8,FALSE)*VLOOKUP(AEBYLD2!BJ$4,'[1]INTERNAL PARAMETERS-1'!$B$5:$J$44,3,FALSE)</f>
        <v>3.6991464398667441E-3</v>
      </c>
      <c r="BK180" s="50">
        <f>AEBYLD1!BK180*VLOOKUP(AEBYLD2!BK$4,'[1]INTERNAL PARAMETERS-1'!$B$5:$J$44,5,FALSE)*VLOOKUP(AEBYLD2!BK$4,'[1]INTERNAL PARAMETERS-1'!$B$5:$J$44,6,FALSE)*VLOOKUP(AEBYLD2!BK$4,'[1]INTERNAL PARAMETERS-1'!$B$5:$J$44,3,FALSE) + AEBYLD1!BK180*(1-VLOOKUP(AEBYLD2!BK$4,'[1]INTERNAL PARAMETERS-1'!$B$5:$J$44,5,FALSE))*VLOOKUP(AEBYLD2!BK$4,'[1]INTERNAL PARAMETERS-1'!$B$5:$J$44,8,FALSE)*VLOOKUP(AEBYLD2!BK$4,'[1]INTERNAL PARAMETERS-1'!$B$5:$J$44,3,FALSE)</f>
        <v>5.3512267039571345E-3</v>
      </c>
      <c r="BL180" s="50">
        <f>AEBYLD1!BL180*VLOOKUP(AEBYLD2!BL$4,'[1]INTERNAL PARAMETERS-1'!$B$5:$J$44,5,FALSE)*VLOOKUP(AEBYLD2!BL$4,'[1]INTERNAL PARAMETERS-1'!$B$5:$J$44,6,FALSE)*VLOOKUP(AEBYLD2!BL$4,'[1]INTERNAL PARAMETERS-1'!$B$5:$J$44,3,FALSE) + AEBYLD1!BL180*(1-VLOOKUP(AEBYLD2!BL$4,'[1]INTERNAL PARAMETERS-1'!$B$5:$J$44,5,FALSE))*VLOOKUP(AEBYLD2!BL$4,'[1]INTERNAL PARAMETERS-1'!$B$5:$J$44,8,FALSE)*VLOOKUP(AEBYLD2!BL$4,'[1]INTERNAL PARAMETERS-1'!$B$5:$J$44,3,FALSE)</f>
        <v>2.3254077746187006E-2</v>
      </c>
      <c r="BM180" s="50">
        <f>AEBYLD1!BM180*VLOOKUP(AEBYLD2!BM$4,'[1]INTERNAL PARAMETERS-1'!$B$5:$J$44,5,FALSE)*VLOOKUP(AEBYLD2!BM$4,'[1]INTERNAL PARAMETERS-1'!$B$5:$J$44,6,FALSE)*VLOOKUP(AEBYLD2!BM$4,'[1]INTERNAL PARAMETERS-1'!$B$5:$J$44,3,FALSE) + AEBYLD1!BM180*(1-VLOOKUP(AEBYLD2!BM$4,'[1]INTERNAL PARAMETERS-1'!$B$5:$J$44,5,FALSE))*VLOOKUP(AEBYLD2!BM$4,'[1]INTERNAL PARAMETERS-1'!$B$5:$J$44,8,FALSE)*VLOOKUP(AEBYLD2!BM$4,'[1]INTERNAL PARAMETERS-1'!$B$5:$J$44,3,FALSE)</f>
        <v>1.2979966674349915E-2</v>
      </c>
      <c r="BN180" s="50">
        <f>AEBYLD1!BN180*VLOOKUP(AEBYLD2!BN$4,'[1]INTERNAL PARAMETERS-1'!$B$5:$J$44,5,FALSE)*VLOOKUP(AEBYLD2!BN$4,'[1]INTERNAL PARAMETERS-1'!$B$5:$J$44,6,FALSE)*VLOOKUP(AEBYLD2!BN$4,'[1]INTERNAL PARAMETERS-1'!$B$5:$J$44,3,FALSE) + AEBYLD1!BN180*(1-VLOOKUP(AEBYLD2!BN$4,'[1]INTERNAL PARAMETERS-1'!$B$5:$J$44,5,FALSE))*VLOOKUP(AEBYLD2!BN$4,'[1]INTERNAL PARAMETERS-1'!$B$5:$J$44,8,FALSE)*VLOOKUP(AEBYLD2!BN$4,'[1]INTERNAL PARAMETERS-1'!$B$5:$J$44,3,FALSE)</f>
        <v>1.0610360269145792E-2</v>
      </c>
      <c r="BO180" s="50">
        <f>AEBYLD1!BO180*VLOOKUP(AEBYLD2!BO$4,'[1]INTERNAL PARAMETERS-1'!$B$5:$J$44,5,FALSE)*VLOOKUP(AEBYLD2!BO$4,'[1]INTERNAL PARAMETERS-1'!$B$5:$J$44,6,FALSE)*VLOOKUP(AEBYLD2!BO$4,'[1]INTERNAL PARAMETERS-1'!$B$5:$J$44,3,FALSE) + AEBYLD1!BO180*(1-VLOOKUP(AEBYLD2!BO$4,'[1]INTERNAL PARAMETERS-1'!$B$5:$J$44,5,FALSE))*VLOOKUP(AEBYLD2!BO$4,'[1]INTERNAL PARAMETERS-1'!$B$5:$J$44,8,FALSE)*VLOOKUP(AEBYLD2!BO$4,'[1]INTERNAL PARAMETERS-1'!$B$5:$J$44,3,FALSE)</f>
        <v>9.9645102045910414E-3</v>
      </c>
      <c r="BP180" s="50">
        <f>AEBYLD1!BP180*VLOOKUP(AEBYLD2!BP$4,'[1]INTERNAL PARAMETERS-1'!$B$5:$J$44,5,FALSE)*VLOOKUP(AEBYLD2!BP$4,'[1]INTERNAL PARAMETERS-1'!$B$5:$J$44,6,FALSE)*VLOOKUP(AEBYLD2!BP$4,'[1]INTERNAL PARAMETERS-1'!$B$5:$J$44,3,FALSE) + AEBYLD1!BP180*(1-VLOOKUP(AEBYLD2!BP$4,'[1]INTERNAL PARAMETERS-1'!$B$5:$J$44,5,FALSE))*VLOOKUP(AEBYLD2!BP$4,'[1]INTERNAL PARAMETERS-1'!$B$5:$J$44,8,FALSE)*VLOOKUP(AEBYLD2!BP$4,'[1]INTERNAL PARAMETERS-1'!$B$5:$J$44,3,FALSE)</f>
        <v>3.7345046845980241E-4</v>
      </c>
      <c r="BQ180" s="50">
        <f>AEBYLD1!BQ180*VLOOKUP(AEBYLD2!BQ$4,'[1]INTERNAL PARAMETERS-1'!$B$5:$J$44,5,FALSE)*VLOOKUP(AEBYLD2!BQ$4,'[1]INTERNAL PARAMETERS-1'!$B$5:$J$44,6,FALSE)*VLOOKUP(AEBYLD2!BQ$4,'[1]INTERNAL PARAMETERS-1'!$B$5:$J$44,3,FALSE) + AEBYLD1!BQ180*(1-VLOOKUP(AEBYLD2!BQ$4,'[1]INTERNAL PARAMETERS-1'!$B$5:$J$44,5,FALSE))*VLOOKUP(AEBYLD2!BQ$4,'[1]INTERNAL PARAMETERS-1'!$B$5:$J$44,8,FALSE)*VLOOKUP(AEBYLD2!BQ$4,'[1]INTERNAL PARAMETERS-1'!$B$5:$J$44,3,FALSE)</f>
        <v>3.0470694879241811E-2</v>
      </c>
      <c r="BR180" s="50">
        <f>AEBYLD1!BR180*VLOOKUP(AEBYLD2!BR$4,'[1]INTERNAL PARAMETERS-1'!$B$5:$J$44,5,FALSE)*VLOOKUP(AEBYLD2!BR$4,'[1]INTERNAL PARAMETERS-1'!$B$5:$J$44,6,FALSE)*VLOOKUP(AEBYLD2!BR$4,'[1]INTERNAL PARAMETERS-1'!$B$5:$J$44,3,FALSE) + AEBYLD1!BR180*(1-VLOOKUP(AEBYLD2!BR$4,'[1]INTERNAL PARAMETERS-1'!$B$5:$J$44,5,FALSE))*VLOOKUP(AEBYLD2!BR$4,'[1]INTERNAL PARAMETERS-1'!$B$5:$J$44,8,FALSE)*VLOOKUP(AEBYLD2!BR$4,'[1]INTERNAL PARAMETERS-1'!$B$5:$J$44,3,FALSE)</f>
        <v>4.6760681666115859E-4</v>
      </c>
      <c r="BS180" s="50">
        <f>AEBYLD1!BS180*VLOOKUP(AEBYLD2!BS$4,'[1]INTERNAL PARAMETERS-1'!$B$5:$J$44,5,FALSE)*VLOOKUP(AEBYLD2!BS$4,'[1]INTERNAL PARAMETERS-1'!$B$5:$J$44,6,FALSE)*VLOOKUP(AEBYLD2!BS$4,'[1]INTERNAL PARAMETERS-1'!$B$5:$J$44,3,FALSE) + AEBYLD1!BS180*(1-VLOOKUP(AEBYLD2!BS$4,'[1]INTERNAL PARAMETERS-1'!$B$5:$J$44,5,FALSE))*VLOOKUP(AEBYLD2!BS$4,'[1]INTERNAL PARAMETERS-1'!$B$5:$J$44,8,FALSE)*VLOOKUP(AEBYLD2!BS$4,'[1]INTERNAL PARAMETERS-1'!$B$5:$J$44,3,FALSE)</f>
        <v>4.3934477240977812E-5</v>
      </c>
      <c r="BT180" s="50">
        <f>AEBYLD1!BT180*VLOOKUP(AEBYLD2!BT$4,'[1]INTERNAL PARAMETERS-1'!$B$5:$J$44,5,FALSE)*VLOOKUP(AEBYLD2!BT$4,'[1]INTERNAL PARAMETERS-1'!$B$5:$J$44,6,FALSE)*VLOOKUP(AEBYLD2!BT$4,'[1]INTERNAL PARAMETERS-1'!$B$5:$J$44,3,FALSE) + AEBYLD1!BT180*(1-VLOOKUP(AEBYLD2!BT$4,'[1]INTERNAL PARAMETERS-1'!$B$5:$J$44,5,FALSE))*VLOOKUP(AEBYLD2!BT$4,'[1]INTERNAL PARAMETERS-1'!$B$5:$J$44,8,FALSE)*VLOOKUP(AEBYLD2!BT$4,'[1]INTERNAL PARAMETERS-1'!$B$5:$J$44,3,FALSE)</f>
        <v>0</v>
      </c>
      <c r="BU180" s="50">
        <f>AEBYLD1!BU180*VLOOKUP(AEBYLD2!BU$4,'[1]INTERNAL PARAMETERS-1'!$B$5:$J$44,5,FALSE)*VLOOKUP(AEBYLD2!BU$4,'[1]INTERNAL PARAMETERS-1'!$B$5:$J$44,6,FALSE)*VLOOKUP(AEBYLD2!BU$4,'[1]INTERNAL PARAMETERS-1'!$B$5:$J$44,3,FALSE) + AEBYLD1!BU180*(1-VLOOKUP(AEBYLD2!BU$4,'[1]INTERNAL PARAMETERS-1'!$B$5:$J$44,5,FALSE))*VLOOKUP(AEBYLD2!BU$4,'[1]INTERNAL PARAMETERS-1'!$B$5:$J$44,8,FALSE)*VLOOKUP(AEBYLD2!BU$4,'[1]INTERNAL PARAMETERS-1'!$B$5:$J$44,3,FALSE)</f>
        <v>0</v>
      </c>
      <c r="BV180" s="50">
        <f>AEBYLD1!BV180*VLOOKUP(AEBYLD2!BV$4,'[1]INTERNAL PARAMETERS-1'!$B$5:$J$44,5,FALSE)*VLOOKUP(AEBYLD2!BV$4,'[1]INTERNAL PARAMETERS-1'!$B$5:$J$44,6,FALSE)*VLOOKUP(AEBYLD2!BV$4,'[1]INTERNAL PARAMETERS-1'!$B$5:$J$44,3,FALSE) + AEBYLD1!BV180*(1-VLOOKUP(AEBYLD2!BV$4,'[1]INTERNAL PARAMETERS-1'!$B$5:$J$44,5,FALSE))*VLOOKUP(AEBYLD2!BV$4,'[1]INTERNAL PARAMETERS-1'!$B$5:$J$44,8,FALSE)*VLOOKUP(AEBYLD2!BV$4,'[1]INTERNAL PARAMETERS-1'!$B$5:$J$44,3,FALSE)</f>
        <v>0</v>
      </c>
      <c r="BW180" s="50">
        <f>AEBYLD1!BW180*VLOOKUP(AEBYLD2!BW$4,'[1]INTERNAL PARAMETERS-1'!$B$5:$J$44,5,FALSE)*VLOOKUP(AEBYLD2!BW$4,'[1]INTERNAL PARAMETERS-1'!$B$5:$J$44,6,FALSE)*VLOOKUP(AEBYLD2!BW$4,'[1]INTERNAL PARAMETERS-1'!$B$5:$J$44,3,FALSE) + AEBYLD1!BW180*(1-VLOOKUP(AEBYLD2!BW$4,'[1]INTERNAL PARAMETERS-1'!$B$5:$J$44,5,FALSE))*VLOOKUP(AEBYLD2!BW$4,'[1]INTERNAL PARAMETERS-1'!$B$5:$J$44,8,FALSE)*VLOOKUP(AEBYLD2!BW$4,'[1]INTERNAL PARAMETERS-1'!$B$5:$J$44,3,FALSE)</f>
        <v>0</v>
      </c>
      <c r="BX180" s="50">
        <f>AEBYLD1!BX180*VLOOKUP(AEBYLD2!BX$4,'[1]INTERNAL PARAMETERS-1'!$B$5:$J$44,5,FALSE)*VLOOKUP(AEBYLD2!BX$4,'[1]INTERNAL PARAMETERS-1'!$B$5:$J$44,6,FALSE)*VLOOKUP(AEBYLD2!BX$4,'[1]INTERNAL PARAMETERS-1'!$B$5:$J$44,3,FALSE) + AEBYLD1!BX180*(1-VLOOKUP(AEBYLD2!BX$4,'[1]INTERNAL PARAMETERS-1'!$B$5:$J$44,5,FALSE))*VLOOKUP(AEBYLD2!BX$4,'[1]INTERNAL PARAMETERS-1'!$B$5:$J$44,8,FALSE)*VLOOKUP(AEBYLD2!BX$4,'[1]INTERNAL PARAMETERS-1'!$B$5:$J$44,3,FALSE)</f>
        <v>0</v>
      </c>
      <c r="BY180" s="50">
        <f>AEBYLD1!BY180*VLOOKUP(AEBYLD2!BY$4,'[1]INTERNAL PARAMETERS-1'!$B$5:$J$44,5,FALSE)*VLOOKUP(AEBYLD2!BY$4,'[1]INTERNAL PARAMETERS-1'!$B$5:$J$44,6,FALSE)*VLOOKUP(AEBYLD2!BY$4,'[1]INTERNAL PARAMETERS-1'!$B$5:$J$44,3,FALSE) + AEBYLD1!BY180*(1-VLOOKUP(AEBYLD2!BY$4,'[1]INTERNAL PARAMETERS-1'!$B$5:$J$44,5,FALSE))*VLOOKUP(AEBYLD2!BY$4,'[1]INTERNAL PARAMETERS-1'!$B$5:$J$44,8,FALSE)*VLOOKUP(AEBYLD2!BY$4,'[1]INTERNAL PARAMETERS-1'!$B$5:$J$44,3,FALSE)</f>
        <v>0</v>
      </c>
      <c r="BZ180" s="50">
        <f>AEBYLD1!BZ180*VLOOKUP(AEBYLD2!BZ$4,'[1]INTERNAL PARAMETERS-1'!$B$5:$J$44,5,FALSE)*VLOOKUP(AEBYLD2!BZ$4,'[1]INTERNAL PARAMETERS-1'!$B$5:$J$44,6,FALSE)*VLOOKUP(AEBYLD2!BZ$4,'[1]INTERNAL PARAMETERS-1'!$B$5:$J$44,3,FALSE) + AEBYLD1!BZ180*(1-VLOOKUP(AEBYLD2!BZ$4,'[1]INTERNAL PARAMETERS-1'!$B$5:$J$44,5,FALSE))*VLOOKUP(AEBYLD2!BZ$4,'[1]INTERNAL PARAMETERS-1'!$B$5:$J$44,8,FALSE)*VLOOKUP(AEBYLD2!BZ$4,'[1]INTERNAL PARAMETERS-1'!$B$5:$J$44,3,FALSE)</f>
        <v>2.880525067764915E-5</v>
      </c>
      <c r="CA180" s="50">
        <f>AEBYLD1!CA180*VLOOKUP(AEBYLD2!CA$4,'[1]INTERNAL PARAMETERS-1'!$B$5:$J$44,5,FALSE)*VLOOKUP(AEBYLD2!CA$4,'[1]INTERNAL PARAMETERS-1'!$B$5:$J$44,6,FALSE)*VLOOKUP(AEBYLD2!CA$4,'[1]INTERNAL PARAMETERS-1'!$B$5:$J$44,3,FALSE) + AEBYLD1!CA180*(1-VLOOKUP(AEBYLD2!CA$4,'[1]INTERNAL PARAMETERS-1'!$B$5:$J$44,5,FALSE))*VLOOKUP(AEBYLD2!CA$4,'[1]INTERNAL PARAMETERS-1'!$B$5:$J$44,8,FALSE)*VLOOKUP(AEBYLD2!CA$4,'[1]INTERNAL PARAMETERS-1'!$B$5:$J$44,3,FALSE)</f>
        <v>0</v>
      </c>
      <c r="CB180" s="50">
        <f>AEBYLD1!CB180*VLOOKUP(AEBYLD2!CB$4,'[1]INTERNAL PARAMETERS-1'!$B$5:$J$44,5,FALSE)*VLOOKUP(AEBYLD2!CB$4,'[1]INTERNAL PARAMETERS-1'!$B$5:$J$44,6,FALSE)*VLOOKUP(AEBYLD2!CB$4,'[1]INTERNAL PARAMETERS-1'!$B$5:$J$44,3,FALSE) + AEBYLD1!CB180*(1-VLOOKUP(AEBYLD2!CB$4,'[1]INTERNAL PARAMETERS-1'!$B$5:$J$44,5,FALSE))*VLOOKUP(AEBYLD2!CB$4,'[1]INTERNAL PARAMETERS-1'!$B$5:$J$44,8,FALSE)*VLOOKUP(AEBYLD2!CB$4,'[1]INTERNAL PARAMETERS-1'!$B$5:$J$44,3,FALSE)</f>
        <v>0</v>
      </c>
      <c r="CC180" s="50">
        <f>AEBYLD1!CC180*VLOOKUP(AEBYLD2!CC$4,'[1]INTERNAL PARAMETERS-1'!$B$5:$J$44,5,FALSE)*VLOOKUP(AEBYLD2!CC$4,'[1]INTERNAL PARAMETERS-1'!$B$5:$J$44,6,FALSE)*VLOOKUP(AEBYLD2!CC$4,'[1]INTERNAL PARAMETERS-1'!$B$5:$J$44,3,FALSE) + AEBYLD1!CC180*(1-VLOOKUP(AEBYLD2!CC$4,'[1]INTERNAL PARAMETERS-1'!$B$5:$J$44,5,FALSE))*VLOOKUP(AEBYLD2!CC$4,'[1]INTERNAL PARAMETERS-1'!$B$5:$J$44,8,FALSE)*VLOOKUP(AEBYLD2!CC$4,'[1]INTERNAL PARAMETERS-1'!$B$5:$J$44,3,FALSE)</f>
        <v>1.0401551385685508E-4</v>
      </c>
      <c r="CD180" s="50">
        <f>AEBYLD1!CD180*VLOOKUP(AEBYLD2!CD$4,'[1]INTERNAL PARAMETERS-1'!$B$5:$J$44,5,FALSE)*VLOOKUP(AEBYLD2!CD$4,'[1]INTERNAL PARAMETERS-1'!$B$5:$J$44,6,FALSE)*VLOOKUP(AEBYLD2!CD$4,'[1]INTERNAL PARAMETERS-1'!$B$5:$J$44,3,FALSE) + AEBYLD1!CD180*(1-VLOOKUP(AEBYLD2!CD$4,'[1]INTERNAL PARAMETERS-1'!$B$5:$J$44,5,FALSE))*VLOOKUP(AEBYLD2!CD$4,'[1]INTERNAL PARAMETERS-1'!$B$5:$J$44,8,FALSE)*VLOOKUP(AEBYLD2!CD$4,'[1]INTERNAL PARAMETERS-1'!$B$5:$J$44,3,FALSE)</f>
        <v>2.5203818785145472E-4</v>
      </c>
      <c r="CE180" s="50">
        <f>AEBYLD1!CE180*VLOOKUP(AEBYLD2!CE$4,'[1]INTERNAL PARAMETERS-1'!$B$5:$J$44,5,FALSE)*VLOOKUP(AEBYLD2!CE$4,'[1]INTERNAL PARAMETERS-1'!$B$5:$J$44,6,FALSE)*VLOOKUP(AEBYLD2!CE$4,'[1]INTERNAL PARAMETERS-1'!$B$5:$J$44,3,FALSE) + AEBYLD1!CE180*(1-VLOOKUP(AEBYLD2!CE$4,'[1]INTERNAL PARAMETERS-1'!$B$5:$J$44,5,FALSE))*VLOOKUP(AEBYLD2!CE$4,'[1]INTERNAL PARAMETERS-1'!$B$5:$J$44,8,FALSE)*VLOOKUP(AEBYLD2!CE$4,'[1]INTERNAL PARAMETERS-1'!$B$5:$J$44,3,FALSE)</f>
        <v>7.0536188893725708E-4</v>
      </c>
      <c r="CF180" s="50">
        <f>AEBYLD1!CF180*VLOOKUP(AEBYLD2!CF$4,'[1]INTERNAL PARAMETERS-1'!$B$5:$J$44,5,FALSE)*VLOOKUP(AEBYLD2!CF$4,'[1]INTERNAL PARAMETERS-1'!$B$5:$J$44,6,FALSE)*VLOOKUP(AEBYLD2!CF$4,'[1]INTERNAL PARAMETERS-1'!$B$5:$J$44,3,FALSE) + AEBYLD1!CF180*(1-VLOOKUP(AEBYLD2!CF$4,'[1]INTERNAL PARAMETERS-1'!$B$5:$J$44,5,FALSE))*VLOOKUP(AEBYLD2!CF$4,'[1]INTERNAL PARAMETERS-1'!$B$5:$J$44,8,FALSE)*VLOOKUP(AEBYLD2!CF$4,'[1]INTERNAL PARAMETERS-1'!$B$5:$J$44,3,FALSE)</f>
        <v>1.9971140378679145E-4</v>
      </c>
      <c r="CG180" s="50">
        <f>AEBYLD1!CG180*VLOOKUP(AEBYLD2!CG$4,'[1]INTERNAL PARAMETERS-1'!$B$5:$J$44,5,FALSE)*VLOOKUP(AEBYLD2!CG$4,'[1]INTERNAL PARAMETERS-1'!$B$5:$J$44,6,FALSE)*VLOOKUP(AEBYLD2!CG$4,'[1]INTERNAL PARAMETERS-1'!$B$5:$J$44,3,FALSE) + AEBYLD1!CG180*(1-VLOOKUP(AEBYLD2!CG$4,'[1]INTERNAL PARAMETERS-1'!$B$5:$J$44,5,FALSE))*VLOOKUP(AEBYLD2!CG$4,'[1]INTERNAL PARAMETERS-1'!$B$5:$J$44,8,FALSE)*VLOOKUP(AEBYLD2!CG$4,'[1]INTERNAL PARAMETERS-1'!$B$5:$J$44,3,FALSE)</f>
        <v>0</v>
      </c>
      <c r="CH180" s="49">
        <f>AEBYLD1!CH180*VLOOKUP(AEBYLD2!CH$4,'[1]INTERNAL PARAMETERS-1'!$B$5:$J$44,5,FALSE)*VLOOKUP(AEBYLD2!CH$4,'[1]INTERNAL PARAMETERS-1'!$B$5:$J$44,6,FALSE)*VLOOKUP(AEBYLD2!CH$4,'[1]INTERNAL PARAMETERS-1'!$B$5:$J$44,3,FALSE) + AEBYLD1!CH180*(1-VLOOKUP(AEBYLD2!CH$4,'[1]INTERNAL PARAMETERS-1'!$B$5:$J$44,5,FALSE))*VLOOKUP(AEBYLD2!CH$4,'[1]INTERNAL PARAMETERS-1'!$B$5:$J$44,8,FALSE)*VLOOKUP(AEBYLD2!CH$4,'[1]INTERNAL PARAMETERS-1'!$B$5:$J$44,3,FALSE)</f>
        <v>0</v>
      </c>
      <c r="CJ180" s="51">
        <f t="shared" si="4"/>
        <v>4.008707358289243</v>
      </c>
      <c r="CK180" s="49">
        <f t="shared" si="5"/>
        <v>0.45297643257352027</v>
      </c>
    </row>
    <row r="181" spans="2:89" x14ac:dyDescent="0.4">
      <c r="B181" s="64" t="s">
        <v>8</v>
      </c>
      <c r="C181" s="63" t="s">
        <v>71</v>
      </c>
      <c r="D181" s="63" t="s">
        <v>74</v>
      </c>
      <c r="E181" s="147">
        <f>AEB!AF181</f>
        <v>24.823812391208222</v>
      </c>
      <c r="F181" s="62">
        <f>'[1]INTERNAL PARAMETERS-1'!M19</f>
        <v>16.865000000000002</v>
      </c>
      <c r="G181" s="51">
        <f>AEBYLD1!G181*VLOOKUP(AEBYLD2!G$4,'[1]INTERNAL PARAMETERS-1'!$B$5:$J$44,5,FALSE)*VLOOKUP(AEBYLD2!G$4,'[1]INTERNAL PARAMETERS-1'!$B$5:$J$44,7,FALSE)*AEBYLD2!$F181 + AEBYLD1!G181*(1-VLOOKUP(AEBYLD2!G$4,'[1]INTERNAL PARAMETERS-1'!$B$5:$J$44,5,FALSE))*VLOOKUP(AEBYLD2!G$4,'[1]INTERNAL PARAMETERS-1'!$B$5:$J$44,9,FALSE)*AEBYLD2!$F181</f>
        <v>0.59543355170416834</v>
      </c>
      <c r="H181" s="50">
        <f>AEBYLD1!H181*VLOOKUP(AEBYLD2!H$4,'[1]INTERNAL PARAMETERS-1'!$B$5:$J$44,5,FALSE)*VLOOKUP(AEBYLD2!H$4,'[1]INTERNAL PARAMETERS-1'!$B$5:$J$44,7,FALSE)*AEBYLD2!$F181 + AEBYLD1!H181*(1-VLOOKUP(AEBYLD2!H$4,'[1]INTERNAL PARAMETERS-1'!$B$5:$J$44,5,FALSE))*VLOOKUP(AEBYLD2!H$4,'[1]INTERNAL PARAMETERS-1'!$B$5:$J$44,9,FALSE)*AEBYLD2!$F181</f>
        <v>0.11221088602271811</v>
      </c>
      <c r="I181" s="50">
        <f>AEBYLD1!I181*VLOOKUP(AEBYLD2!I$4,'[1]INTERNAL PARAMETERS-1'!$B$5:$J$44,5,FALSE)*VLOOKUP(AEBYLD2!I$4,'[1]INTERNAL PARAMETERS-1'!$B$5:$J$44,7,FALSE)*AEBYLD2!$F181 + AEBYLD1!I181*(1-VLOOKUP(AEBYLD2!I$4,'[1]INTERNAL PARAMETERS-1'!$B$5:$J$44,5,FALSE))*VLOOKUP(AEBYLD2!I$4,'[1]INTERNAL PARAMETERS-1'!$B$5:$J$44,9,FALSE)*AEBYLD2!$F181</f>
        <v>0.75436438092080627</v>
      </c>
      <c r="J181" s="50">
        <f>AEBYLD1!J181*VLOOKUP(AEBYLD2!J$4,'[1]INTERNAL PARAMETERS-1'!$B$5:$J$44,5,FALSE)*VLOOKUP(AEBYLD2!J$4,'[1]INTERNAL PARAMETERS-1'!$B$5:$J$44,7,FALSE)*AEBYLD2!$F181 + AEBYLD1!J181*(1-VLOOKUP(AEBYLD2!J$4,'[1]INTERNAL PARAMETERS-1'!$B$5:$J$44,5,FALSE))*VLOOKUP(AEBYLD2!J$4,'[1]INTERNAL PARAMETERS-1'!$B$5:$J$44,9,FALSE)*AEBYLD2!$F181</f>
        <v>0</v>
      </c>
      <c r="K181" s="50">
        <f>AEBYLD1!K181*VLOOKUP(AEBYLD2!K$4,'[1]INTERNAL PARAMETERS-1'!$B$5:$J$44,5,FALSE)*VLOOKUP(AEBYLD2!K$4,'[1]INTERNAL PARAMETERS-1'!$B$5:$J$44,7,FALSE)*AEBYLD2!$F181 + AEBYLD1!K181*(1-VLOOKUP(AEBYLD2!K$4,'[1]INTERNAL PARAMETERS-1'!$B$5:$J$44,5,FALSE))*VLOOKUP(AEBYLD2!K$4,'[1]INTERNAL PARAMETERS-1'!$B$5:$J$44,9,FALSE)*AEBYLD2!$F181</f>
        <v>0</v>
      </c>
      <c r="L181" s="50">
        <f>AEBYLD1!L181*VLOOKUP(AEBYLD2!L$4,'[1]INTERNAL PARAMETERS-1'!$B$5:$J$44,5,FALSE)*VLOOKUP(AEBYLD2!L$4,'[1]INTERNAL PARAMETERS-1'!$B$5:$J$44,7,FALSE)*AEBYLD2!$F181 + AEBYLD1!L181*(1-VLOOKUP(AEBYLD2!L$4,'[1]INTERNAL PARAMETERS-1'!$B$5:$J$44,5,FALSE))*VLOOKUP(AEBYLD2!L$4,'[1]INTERNAL PARAMETERS-1'!$B$5:$J$44,9,FALSE)*AEBYLD2!$F181</f>
        <v>0</v>
      </c>
      <c r="M181" s="50">
        <f>AEBYLD1!M181*VLOOKUP(AEBYLD2!M$4,'[1]INTERNAL PARAMETERS-1'!$B$5:$J$44,5,FALSE)*VLOOKUP(AEBYLD2!M$4,'[1]INTERNAL PARAMETERS-1'!$B$5:$J$44,7,FALSE)*AEBYLD2!$F181 + AEBYLD1!M181*(1-VLOOKUP(AEBYLD2!M$4,'[1]INTERNAL PARAMETERS-1'!$B$5:$J$44,5,FALSE))*VLOOKUP(AEBYLD2!M$4,'[1]INTERNAL PARAMETERS-1'!$B$5:$J$44,9,FALSE)*AEBYLD2!$F181</f>
        <v>0.18433137391199442</v>
      </c>
      <c r="N181" s="50">
        <f>AEBYLD1!N181*VLOOKUP(AEBYLD2!N$4,'[1]INTERNAL PARAMETERS-1'!$B$5:$J$44,5,FALSE)*VLOOKUP(AEBYLD2!N$4,'[1]INTERNAL PARAMETERS-1'!$B$5:$J$44,7,FALSE)*AEBYLD2!$F181 + AEBYLD1!N181*(1-VLOOKUP(AEBYLD2!N$4,'[1]INTERNAL PARAMETERS-1'!$B$5:$J$44,5,FALSE))*VLOOKUP(AEBYLD2!N$4,'[1]INTERNAL PARAMETERS-1'!$B$5:$J$44,9,FALSE)*AEBYLD2!$F181</f>
        <v>3.6014570930584947E-3</v>
      </c>
      <c r="O181" s="50">
        <f>AEBYLD1!O181*VLOOKUP(AEBYLD2!O$4,'[1]INTERNAL PARAMETERS-1'!$B$5:$J$44,5,FALSE)*VLOOKUP(AEBYLD2!O$4,'[1]INTERNAL PARAMETERS-1'!$B$5:$J$44,7,FALSE)*AEBYLD2!$F181 + AEBYLD1!O181*(1-VLOOKUP(AEBYLD2!O$4,'[1]INTERNAL PARAMETERS-1'!$B$5:$J$44,5,FALSE))*VLOOKUP(AEBYLD2!O$4,'[1]INTERNAL PARAMETERS-1'!$B$5:$J$44,9,FALSE)*AEBYLD2!$F181</f>
        <v>0</v>
      </c>
      <c r="P181" s="50">
        <f>AEBYLD1!P181*VLOOKUP(AEBYLD2!P$4,'[1]INTERNAL PARAMETERS-1'!$B$5:$J$44,5,FALSE)*VLOOKUP(AEBYLD2!P$4,'[1]INTERNAL PARAMETERS-1'!$B$5:$J$44,7,FALSE)*AEBYLD2!$F181 + AEBYLD1!P181*(1-VLOOKUP(AEBYLD2!P$4,'[1]INTERNAL PARAMETERS-1'!$B$5:$J$44,5,FALSE))*VLOOKUP(AEBYLD2!P$4,'[1]INTERNAL PARAMETERS-1'!$B$5:$J$44,9,FALSE)*AEBYLD2!$F181</f>
        <v>0</v>
      </c>
      <c r="Q181" s="50">
        <f>AEBYLD1!Q181*VLOOKUP(AEBYLD2!Q$4,'[1]INTERNAL PARAMETERS-1'!$B$5:$J$44,5,FALSE)*VLOOKUP(AEBYLD2!Q$4,'[1]INTERNAL PARAMETERS-1'!$B$5:$J$44,7,FALSE)*AEBYLD2!$F181 + AEBYLD1!Q181*(1-VLOOKUP(AEBYLD2!Q$4,'[1]INTERNAL PARAMETERS-1'!$B$5:$J$44,5,FALSE))*VLOOKUP(AEBYLD2!Q$4,'[1]INTERNAL PARAMETERS-1'!$B$5:$J$44,9,FALSE)*AEBYLD2!$F181</f>
        <v>0</v>
      </c>
      <c r="R181" s="50">
        <f>AEBYLD1!R181*VLOOKUP(AEBYLD2!R$4,'[1]INTERNAL PARAMETERS-1'!$B$5:$J$44,5,FALSE)*VLOOKUP(AEBYLD2!R$4,'[1]INTERNAL PARAMETERS-1'!$B$5:$J$44,7,FALSE)*AEBYLD2!$F181 + AEBYLD1!R181*(1-VLOOKUP(AEBYLD2!R$4,'[1]INTERNAL PARAMETERS-1'!$B$5:$J$44,5,FALSE))*VLOOKUP(AEBYLD2!R$4,'[1]INTERNAL PARAMETERS-1'!$B$5:$J$44,9,FALSE)*AEBYLD2!$F181</f>
        <v>0</v>
      </c>
      <c r="S181" s="50">
        <f>AEBYLD1!S181*VLOOKUP(AEBYLD2!S$4,'[1]INTERNAL PARAMETERS-1'!$B$5:$J$44,5,FALSE)*VLOOKUP(AEBYLD2!S$4,'[1]INTERNAL PARAMETERS-1'!$B$5:$J$44,7,FALSE)*AEBYLD2!$F181 + AEBYLD1!S181*(1-VLOOKUP(AEBYLD2!S$4,'[1]INTERNAL PARAMETERS-1'!$B$5:$J$44,5,FALSE))*VLOOKUP(AEBYLD2!S$4,'[1]INTERNAL PARAMETERS-1'!$B$5:$J$44,9,FALSE)*AEBYLD2!$F181</f>
        <v>8.8583014849790254E-2</v>
      </c>
      <c r="T181" s="50">
        <f>AEBYLD1!T181*VLOOKUP(AEBYLD2!T$4,'[1]INTERNAL PARAMETERS-1'!$B$5:$J$44,5,FALSE)*VLOOKUP(AEBYLD2!T$4,'[1]INTERNAL PARAMETERS-1'!$B$5:$J$44,7,FALSE)*AEBYLD2!$F181 + AEBYLD1!T181*(1-VLOOKUP(AEBYLD2!T$4,'[1]INTERNAL PARAMETERS-1'!$B$5:$J$44,5,FALSE))*VLOOKUP(AEBYLD2!T$4,'[1]INTERNAL PARAMETERS-1'!$B$5:$J$44,9,FALSE)*AEBYLD2!$F181</f>
        <v>1.5164470553505217E-2</v>
      </c>
      <c r="U181" s="50">
        <f>AEBYLD1!U181*VLOOKUP(AEBYLD2!U$4,'[1]INTERNAL PARAMETERS-1'!$B$5:$J$44,5,FALSE)*VLOOKUP(AEBYLD2!U$4,'[1]INTERNAL PARAMETERS-1'!$B$5:$J$44,7,FALSE)*AEBYLD2!$F181 + AEBYLD1!U181*(1-VLOOKUP(AEBYLD2!U$4,'[1]INTERNAL PARAMETERS-1'!$B$5:$J$44,5,FALSE))*VLOOKUP(AEBYLD2!U$4,'[1]INTERNAL PARAMETERS-1'!$B$5:$J$44,9,FALSE)*AEBYLD2!$F181</f>
        <v>8.5674527841669915E-3</v>
      </c>
      <c r="V181" s="50">
        <f>AEBYLD1!V181*VLOOKUP(AEBYLD2!V$4,'[1]INTERNAL PARAMETERS-1'!$B$5:$J$44,5,FALSE)*VLOOKUP(AEBYLD2!V$4,'[1]INTERNAL PARAMETERS-1'!$B$5:$J$44,7,FALSE)*AEBYLD2!$F181 + AEBYLD1!V181*(1-VLOOKUP(AEBYLD2!V$4,'[1]INTERNAL PARAMETERS-1'!$B$5:$J$44,5,FALSE))*VLOOKUP(AEBYLD2!V$4,'[1]INTERNAL PARAMETERS-1'!$B$5:$J$44,9,FALSE)*AEBYLD2!$F181</f>
        <v>9.1514904593925681E-2</v>
      </c>
      <c r="W181" s="50">
        <f>AEBYLD1!W181*VLOOKUP(AEBYLD2!W$4,'[1]INTERNAL PARAMETERS-1'!$B$5:$J$44,5,FALSE)*VLOOKUP(AEBYLD2!W$4,'[1]INTERNAL PARAMETERS-1'!$B$5:$J$44,7,FALSE)*AEBYLD2!$F181 + AEBYLD1!W181*(1-VLOOKUP(AEBYLD2!W$4,'[1]INTERNAL PARAMETERS-1'!$B$5:$J$44,5,FALSE))*VLOOKUP(AEBYLD2!W$4,'[1]INTERNAL PARAMETERS-1'!$B$5:$J$44,9,FALSE)*AEBYLD2!$F181</f>
        <v>0</v>
      </c>
      <c r="X181" s="50">
        <f>AEBYLD1!X181*VLOOKUP(AEBYLD2!X$4,'[1]INTERNAL PARAMETERS-1'!$B$5:$J$44,5,FALSE)*VLOOKUP(AEBYLD2!X$4,'[1]INTERNAL PARAMETERS-1'!$B$5:$J$44,7,FALSE)*AEBYLD2!$F181 + AEBYLD1!X181*(1-VLOOKUP(AEBYLD2!X$4,'[1]INTERNAL PARAMETERS-1'!$B$5:$J$44,5,FALSE))*VLOOKUP(AEBYLD2!X$4,'[1]INTERNAL PARAMETERS-1'!$B$5:$J$44,9,FALSE)*AEBYLD2!$F181</f>
        <v>0</v>
      </c>
      <c r="Y181" s="50">
        <f>AEBYLD1!Y181*VLOOKUP(AEBYLD2!Y$4,'[1]INTERNAL PARAMETERS-1'!$B$5:$J$44,5,FALSE)*VLOOKUP(AEBYLD2!Y$4,'[1]INTERNAL PARAMETERS-1'!$B$5:$J$44,7,FALSE)*AEBYLD2!$F181 + AEBYLD1!Y181*(1-VLOOKUP(AEBYLD2!Y$4,'[1]INTERNAL PARAMETERS-1'!$B$5:$J$44,5,FALSE))*VLOOKUP(AEBYLD2!Y$4,'[1]INTERNAL PARAMETERS-1'!$B$5:$J$44,9,FALSE)*AEBYLD2!$F181</f>
        <v>0</v>
      </c>
      <c r="Z181" s="50">
        <f>AEBYLD1!Z181*VLOOKUP(AEBYLD2!Z$4,'[1]INTERNAL PARAMETERS-1'!$B$5:$J$44,5,FALSE)*VLOOKUP(AEBYLD2!Z$4,'[1]INTERNAL PARAMETERS-1'!$B$5:$J$44,7,FALSE)*AEBYLD2!$F181 + AEBYLD1!Z181*(1-VLOOKUP(AEBYLD2!Z$4,'[1]INTERNAL PARAMETERS-1'!$B$5:$J$44,5,FALSE))*VLOOKUP(AEBYLD2!Z$4,'[1]INTERNAL PARAMETERS-1'!$B$5:$J$44,9,FALSE)*AEBYLD2!$F181</f>
        <v>0</v>
      </c>
      <c r="AA181" s="50">
        <f>AEBYLD1!AA181*VLOOKUP(AEBYLD2!AA$4,'[1]INTERNAL PARAMETERS-1'!$B$5:$J$44,5,FALSE)*VLOOKUP(AEBYLD2!AA$4,'[1]INTERNAL PARAMETERS-1'!$B$5:$J$44,7,FALSE)*AEBYLD2!$F181 + AEBYLD1!AA181*(1-VLOOKUP(AEBYLD2!AA$4,'[1]INTERNAL PARAMETERS-1'!$B$5:$J$44,5,FALSE))*VLOOKUP(AEBYLD2!AA$4,'[1]INTERNAL PARAMETERS-1'!$B$5:$J$44,9,FALSE)*AEBYLD2!$F181</f>
        <v>0</v>
      </c>
      <c r="AB181" s="50">
        <f>AEBYLD1!AB181*VLOOKUP(AEBYLD2!AB$4,'[1]INTERNAL PARAMETERS-1'!$B$5:$J$44,5,FALSE)*VLOOKUP(AEBYLD2!AB$4,'[1]INTERNAL PARAMETERS-1'!$B$5:$J$44,7,FALSE)*AEBYLD2!$F181 + AEBYLD1!AB181*(1-VLOOKUP(AEBYLD2!AB$4,'[1]INTERNAL PARAMETERS-1'!$B$5:$J$44,5,FALSE))*VLOOKUP(AEBYLD2!AB$4,'[1]INTERNAL PARAMETERS-1'!$B$5:$J$44,9,FALSE)*AEBYLD2!$F181</f>
        <v>0</v>
      </c>
      <c r="AC181" s="50">
        <f>AEBYLD1!AC181*VLOOKUP(AEBYLD2!AC$4,'[1]INTERNAL PARAMETERS-1'!$B$5:$J$44,5,FALSE)*VLOOKUP(AEBYLD2!AC$4,'[1]INTERNAL PARAMETERS-1'!$B$5:$J$44,7,FALSE)*AEBYLD2!$F181 + AEBYLD1!AC181*(1-VLOOKUP(AEBYLD2!AC$4,'[1]INTERNAL PARAMETERS-1'!$B$5:$J$44,5,FALSE))*VLOOKUP(AEBYLD2!AC$4,'[1]INTERNAL PARAMETERS-1'!$B$5:$J$44,9,FALSE)*AEBYLD2!$F181</f>
        <v>0</v>
      </c>
      <c r="AD181" s="50">
        <f>AEBYLD1!AD181*VLOOKUP(AEBYLD2!AD$4,'[1]INTERNAL PARAMETERS-1'!$B$5:$J$44,5,FALSE)*VLOOKUP(AEBYLD2!AD$4,'[1]INTERNAL PARAMETERS-1'!$B$5:$J$44,7,FALSE)*AEBYLD2!$F181 + AEBYLD1!AD181*(1-VLOOKUP(AEBYLD2!AD$4,'[1]INTERNAL PARAMETERS-1'!$B$5:$J$44,5,FALSE))*VLOOKUP(AEBYLD2!AD$4,'[1]INTERNAL PARAMETERS-1'!$B$5:$J$44,9,FALSE)*AEBYLD2!$F181</f>
        <v>0</v>
      </c>
      <c r="AE181" s="50">
        <f>AEBYLD1!AE181*VLOOKUP(AEBYLD2!AE$4,'[1]INTERNAL PARAMETERS-1'!$B$5:$J$44,5,FALSE)*VLOOKUP(AEBYLD2!AE$4,'[1]INTERNAL PARAMETERS-1'!$B$5:$J$44,7,FALSE)*AEBYLD2!$F181 + AEBYLD1!AE181*(1-VLOOKUP(AEBYLD2!AE$4,'[1]INTERNAL PARAMETERS-1'!$B$5:$J$44,5,FALSE))*VLOOKUP(AEBYLD2!AE$4,'[1]INTERNAL PARAMETERS-1'!$B$5:$J$44,9,FALSE)*AEBYLD2!$F181</f>
        <v>0</v>
      </c>
      <c r="AF181" s="50">
        <f>AEBYLD1!AF181*VLOOKUP(AEBYLD2!AF$4,'[1]INTERNAL PARAMETERS-1'!$B$5:$J$44,5,FALSE)*VLOOKUP(AEBYLD2!AF$4,'[1]INTERNAL PARAMETERS-1'!$B$5:$J$44,7,FALSE)*AEBYLD2!$F181 + AEBYLD1!AF181*(1-VLOOKUP(AEBYLD2!AF$4,'[1]INTERNAL PARAMETERS-1'!$B$5:$J$44,5,FALSE))*VLOOKUP(AEBYLD2!AF$4,'[1]INTERNAL PARAMETERS-1'!$B$5:$J$44,9,FALSE)*AEBYLD2!$F181</f>
        <v>0</v>
      </c>
      <c r="AG181" s="50">
        <f>AEBYLD1!AG181*VLOOKUP(AEBYLD2!AG$4,'[1]INTERNAL PARAMETERS-1'!$B$5:$J$44,5,FALSE)*VLOOKUP(AEBYLD2!AG$4,'[1]INTERNAL PARAMETERS-1'!$B$5:$J$44,7,FALSE)*AEBYLD2!$F181 + AEBYLD1!AG181*(1-VLOOKUP(AEBYLD2!AG$4,'[1]INTERNAL PARAMETERS-1'!$B$5:$J$44,5,FALSE))*VLOOKUP(AEBYLD2!AG$4,'[1]INTERNAL PARAMETERS-1'!$B$5:$J$44,9,FALSE)*AEBYLD2!$F181</f>
        <v>0</v>
      </c>
      <c r="AH181" s="50">
        <f>AEBYLD1!AH181*VLOOKUP(AEBYLD2!AH$4,'[1]INTERNAL PARAMETERS-1'!$B$5:$J$44,5,FALSE)*VLOOKUP(AEBYLD2!AH$4,'[1]INTERNAL PARAMETERS-1'!$B$5:$J$44,7,FALSE)*AEBYLD2!$F181 + AEBYLD1!AH181*(1-VLOOKUP(AEBYLD2!AH$4,'[1]INTERNAL PARAMETERS-1'!$B$5:$J$44,5,FALSE))*VLOOKUP(AEBYLD2!AH$4,'[1]INTERNAL PARAMETERS-1'!$B$5:$J$44,9,FALSE)*AEBYLD2!$F181</f>
        <v>0</v>
      </c>
      <c r="AI181" s="50">
        <f>AEBYLD1!AI181*VLOOKUP(AEBYLD2!AI$4,'[1]INTERNAL PARAMETERS-1'!$B$5:$J$44,5,FALSE)*VLOOKUP(AEBYLD2!AI$4,'[1]INTERNAL PARAMETERS-1'!$B$5:$J$44,7,FALSE)*AEBYLD2!$F181 + AEBYLD1!AI181*(1-VLOOKUP(AEBYLD2!AI$4,'[1]INTERNAL PARAMETERS-1'!$B$5:$J$44,5,FALSE))*VLOOKUP(AEBYLD2!AI$4,'[1]INTERNAL PARAMETERS-1'!$B$5:$J$44,9,FALSE)*AEBYLD2!$F181</f>
        <v>6.3174827633038968E-4</v>
      </c>
      <c r="AJ181" s="50">
        <f>AEBYLD1!AJ181*VLOOKUP(AEBYLD2!AJ$4,'[1]INTERNAL PARAMETERS-1'!$B$5:$J$44,5,FALSE)*VLOOKUP(AEBYLD2!AJ$4,'[1]INTERNAL PARAMETERS-1'!$B$5:$J$44,7,FALSE)*AEBYLD2!$F181 + AEBYLD1!AJ181*(1-VLOOKUP(AEBYLD2!AJ$4,'[1]INTERNAL PARAMETERS-1'!$B$5:$J$44,5,FALSE))*VLOOKUP(AEBYLD2!AJ$4,'[1]INTERNAL PARAMETERS-1'!$B$5:$J$44,9,FALSE)*AEBYLD2!$F181</f>
        <v>9.85690585977839E-3</v>
      </c>
      <c r="AK181" s="50">
        <f>AEBYLD1!AK181*VLOOKUP(AEBYLD2!AK$4,'[1]INTERNAL PARAMETERS-1'!$B$5:$J$44,5,FALSE)*VLOOKUP(AEBYLD2!AK$4,'[1]INTERNAL PARAMETERS-1'!$B$5:$J$44,7,FALSE)*AEBYLD2!$F181 + AEBYLD1!AK181*(1-VLOOKUP(AEBYLD2!AK$4,'[1]INTERNAL PARAMETERS-1'!$B$5:$J$44,5,FALSE))*VLOOKUP(AEBYLD2!AK$4,'[1]INTERNAL PARAMETERS-1'!$B$5:$J$44,9,FALSE)*AEBYLD2!$F181</f>
        <v>0</v>
      </c>
      <c r="AL181" s="50">
        <f>AEBYLD1!AL181*VLOOKUP(AEBYLD2!AL$4,'[1]INTERNAL PARAMETERS-1'!$B$5:$J$44,5,FALSE)*VLOOKUP(AEBYLD2!AL$4,'[1]INTERNAL PARAMETERS-1'!$B$5:$J$44,7,FALSE)*AEBYLD2!$F181 + AEBYLD1!AL181*(1-VLOOKUP(AEBYLD2!AL$4,'[1]INTERNAL PARAMETERS-1'!$B$5:$J$44,5,FALSE))*VLOOKUP(AEBYLD2!AL$4,'[1]INTERNAL PARAMETERS-1'!$B$5:$J$44,9,FALSE)*AEBYLD2!$F181</f>
        <v>0</v>
      </c>
      <c r="AM181" s="50">
        <f>AEBYLD1!AM181*VLOOKUP(AEBYLD2!AM$4,'[1]INTERNAL PARAMETERS-1'!$B$5:$J$44,5,FALSE)*VLOOKUP(AEBYLD2!AM$4,'[1]INTERNAL PARAMETERS-1'!$B$5:$J$44,7,FALSE)*AEBYLD2!$F181 + AEBYLD1!AM181*(1-VLOOKUP(AEBYLD2!AM$4,'[1]INTERNAL PARAMETERS-1'!$B$5:$J$44,5,FALSE))*VLOOKUP(AEBYLD2!AM$4,'[1]INTERNAL PARAMETERS-1'!$B$5:$J$44,9,FALSE)*AEBYLD2!$F181</f>
        <v>0</v>
      </c>
      <c r="AN181" s="50">
        <f>AEBYLD1!AN181*VLOOKUP(AEBYLD2!AN$4,'[1]INTERNAL PARAMETERS-1'!$B$5:$J$44,5,FALSE)*VLOOKUP(AEBYLD2!AN$4,'[1]INTERNAL PARAMETERS-1'!$B$5:$J$44,7,FALSE)*AEBYLD2!$F181 + AEBYLD1!AN181*(1-VLOOKUP(AEBYLD2!AN$4,'[1]INTERNAL PARAMETERS-1'!$B$5:$J$44,5,FALSE))*VLOOKUP(AEBYLD2!AN$4,'[1]INTERNAL PARAMETERS-1'!$B$5:$J$44,9,FALSE)*AEBYLD2!$F181</f>
        <v>0</v>
      </c>
      <c r="AO181" s="50">
        <f>AEBYLD1!AO181*VLOOKUP(AEBYLD2!AO$4,'[1]INTERNAL PARAMETERS-1'!$B$5:$J$44,5,FALSE)*VLOOKUP(AEBYLD2!AO$4,'[1]INTERNAL PARAMETERS-1'!$B$5:$J$44,7,FALSE)*AEBYLD2!$F181 + AEBYLD1!AO181*(1-VLOOKUP(AEBYLD2!AO$4,'[1]INTERNAL PARAMETERS-1'!$B$5:$J$44,5,FALSE))*VLOOKUP(AEBYLD2!AO$4,'[1]INTERNAL PARAMETERS-1'!$B$5:$J$44,9,FALSE)*AEBYLD2!$F181</f>
        <v>0</v>
      </c>
      <c r="AP181" s="50">
        <f>AEBYLD1!AP181*VLOOKUP(AEBYLD2!AP$4,'[1]INTERNAL PARAMETERS-1'!$B$5:$J$44,5,FALSE)*VLOOKUP(AEBYLD2!AP$4,'[1]INTERNAL PARAMETERS-1'!$B$5:$J$44,7,FALSE)*AEBYLD2!$F181 + AEBYLD1!AP181*(1-VLOOKUP(AEBYLD2!AP$4,'[1]INTERNAL PARAMETERS-1'!$B$5:$J$44,5,FALSE))*VLOOKUP(AEBYLD2!AP$4,'[1]INTERNAL PARAMETERS-1'!$B$5:$J$44,9,FALSE)*AEBYLD2!$F181</f>
        <v>0</v>
      </c>
      <c r="AQ181" s="50">
        <f>AEBYLD1!AQ181*VLOOKUP(AEBYLD2!AQ$4,'[1]INTERNAL PARAMETERS-1'!$B$5:$J$44,5,FALSE)*VLOOKUP(AEBYLD2!AQ$4,'[1]INTERNAL PARAMETERS-1'!$B$5:$J$44,7,FALSE)*AEBYLD2!$F181 + AEBYLD1!AQ181*(1-VLOOKUP(AEBYLD2!AQ$4,'[1]INTERNAL PARAMETERS-1'!$B$5:$J$44,5,FALSE))*VLOOKUP(AEBYLD2!AQ$4,'[1]INTERNAL PARAMETERS-1'!$B$5:$J$44,9,FALSE)*AEBYLD2!$F181</f>
        <v>0</v>
      </c>
      <c r="AR181" s="50">
        <f>AEBYLD1!AR181*VLOOKUP(AEBYLD2!AR$4,'[1]INTERNAL PARAMETERS-1'!$B$5:$J$44,5,FALSE)*VLOOKUP(AEBYLD2!AR$4,'[1]INTERNAL PARAMETERS-1'!$B$5:$J$44,7,FALSE)*AEBYLD2!$F181 + AEBYLD1!AR181*(1-VLOOKUP(AEBYLD2!AR$4,'[1]INTERNAL PARAMETERS-1'!$B$5:$J$44,5,FALSE))*VLOOKUP(AEBYLD2!AR$4,'[1]INTERNAL PARAMETERS-1'!$B$5:$J$44,9,FALSE)*AEBYLD2!$F181</f>
        <v>0</v>
      </c>
      <c r="AS181" s="50">
        <f>AEBYLD1!AS181*VLOOKUP(AEBYLD2!AS$4,'[1]INTERNAL PARAMETERS-1'!$B$5:$J$44,5,FALSE)*VLOOKUP(AEBYLD2!AS$4,'[1]INTERNAL PARAMETERS-1'!$B$5:$J$44,7,FALSE)*AEBYLD2!$F181 + AEBYLD1!AS181*(1-VLOOKUP(AEBYLD2!AS$4,'[1]INTERNAL PARAMETERS-1'!$B$5:$J$44,5,FALSE))*VLOOKUP(AEBYLD2!AS$4,'[1]INTERNAL PARAMETERS-1'!$B$5:$J$44,9,FALSE)*AEBYLD2!$F181</f>
        <v>0</v>
      </c>
      <c r="AT181" s="49">
        <f>AEBYLD1!AT181*VLOOKUP(AEBYLD2!AT$4,'[1]INTERNAL PARAMETERS-1'!$B$5:$J$44,5,FALSE)*VLOOKUP(AEBYLD2!AT$4,'[1]INTERNAL PARAMETERS-1'!$B$5:$J$44,7,FALSE)*AEBYLD2!$F181 + AEBYLD1!AT181*(1-VLOOKUP(AEBYLD2!AT$4,'[1]INTERNAL PARAMETERS-1'!$B$5:$J$44,5,FALSE))*VLOOKUP(AEBYLD2!AT$4,'[1]INTERNAL PARAMETERS-1'!$B$5:$J$44,9,FALSE)*AEBYLD2!$F181</f>
        <v>0</v>
      </c>
      <c r="AU181" s="51">
        <f>AEBYLD1!AU181*VLOOKUP(AEBYLD2!AU$4,'[1]INTERNAL PARAMETERS-1'!$B$5:$J$44,5,FALSE)*VLOOKUP(AEBYLD2!AU$4,'[1]INTERNAL PARAMETERS-1'!$B$5:$J$44,6,FALSE)*VLOOKUP(AEBYLD2!AU$4,'[1]INTERNAL PARAMETERS-1'!$B$5:$J$44,3,FALSE) + AEBYLD1!AU181*(1-VLOOKUP(AEBYLD2!AU$4,'[1]INTERNAL PARAMETERS-1'!$B$5:$J$44,5,FALSE))*VLOOKUP(AEBYLD2!AU$4,'[1]INTERNAL PARAMETERS-1'!$B$5:$J$44,8,FALSE)*VLOOKUP(AEBYLD2!AU$4,'[1]INTERNAL PARAMETERS-1'!$B$5:$J$44,3,FALSE)</f>
        <v>0</v>
      </c>
      <c r="AV181" s="50">
        <f>AEBYLD1!AV181*VLOOKUP(AEBYLD2!AV$4,'[1]INTERNAL PARAMETERS-1'!$B$5:$J$44,5,FALSE)*VLOOKUP(AEBYLD2!AV$4,'[1]INTERNAL PARAMETERS-1'!$B$5:$J$44,6,FALSE)*VLOOKUP(AEBYLD2!AV$4,'[1]INTERNAL PARAMETERS-1'!$B$5:$J$44,3,FALSE) + AEBYLD1!AV181*(1-VLOOKUP(AEBYLD2!AV$4,'[1]INTERNAL PARAMETERS-1'!$B$5:$J$44,5,FALSE))*VLOOKUP(AEBYLD2!AV$4,'[1]INTERNAL PARAMETERS-1'!$B$5:$J$44,8,FALSE)*VLOOKUP(AEBYLD2!AV$4,'[1]INTERNAL PARAMETERS-1'!$B$5:$J$44,3,FALSE)</f>
        <v>0</v>
      </c>
      <c r="AW181" s="50">
        <f>AEBYLD1!AW181*VLOOKUP(AEBYLD2!AW$4,'[1]INTERNAL PARAMETERS-1'!$B$5:$J$44,5,FALSE)*VLOOKUP(AEBYLD2!AW$4,'[1]INTERNAL PARAMETERS-1'!$B$5:$J$44,6,FALSE)*VLOOKUP(AEBYLD2!AW$4,'[1]INTERNAL PARAMETERS-1'!$B$5:$J$44,3,FALSE) + AEBYLD1!AW181*(1-VLOOKUP(AEBYLD2!AW$4,'[1]INTERNAL PARAMETERS-1'!$B$5:$J$44,5,FALSE))*VLOOKUP(AEBYLD2!AW$4,'[1]INTERNAL PARAMETERS-1'!$B$5:$J$44,8,FALSE)*VLOOKUP(AEBYLD2!AW$4,'[1]INTERNAL PARAMETERS-1'!$B$5:$J$44,3,FALSE)</f>
        <v>5.2811205689733479E-2</v>
      </c>
      <c r="AX181" s="50">
        <f>AEBYLD1!AX181*VLOOKUP(AEBYLD2!AX$4,'[1]INTERNAL PARAMETERS-1'!$B$5:$J$44,5,FALSE)*VLOOKUP(AEBYLD2!AX$4,'[1]INTERNAL PARAMETERS-1'!$B$5:$J$44,6,FALSE)*VLOOKUP(AEBYLD2!AX$4,'[1]INTERNAL PARAMETERS-1'!$B$5:$J$44,3,FALSE) + AEBYLD1!AX181*(1-VLOOKUP(AEBYLD2!AX$4,'[1]INTERNAL PARAMETERS-1'!$B$5:$J$44,5,FALSE))*VLOOKUP(AEBYLD2!AX$4,'[1]INTERNAL PARAMETERS-1'!$B$5:$J$44,8,FALSE)*VLOOKUP(AEBYLD2!AX$4,'[1]INTERNAL PARAMETERS-1'!$B$5:$J$44,3,FALSE)</f>
        <v>0</v>
      </c>
      <c r="AY181" s="50">
        <f>AEBYLD1!AY181*VLOOKUP(AEBYLD2!AY$4,'[1]INTERNAL PARAMETERS-1'!$B$5:$J$44,5,FALSE)*VLOOKUP(AEBYLD2!AY$4,'[1]INTERNAL PARAMETERS-1'!$B$5:$J$44,6,FALSE)*VLOOKUP(AEBYLD2!AY$4,'[1]INTERNAL PARAMETERS-1'!$B$5:$J$44,3,FALSE) + AEBYLD1!AY181*(1-VLOOKUP(AEBYLD2!AY$4,'[1]INTERNAL PARAMETERS-1'!$B$5:$J$44,5,FALSE))*VLOOKUP(AEBYLD2!AY$4,'[1]INTERNAL PARAMETERS-1'!$B$5:$J$44,8,FALSE)*VLOOKUP(AEBYLD2!AY$4,'[1]INTERNAL PARAMETERS-1'!$B$5:$J$44,3,FALSE)</f>
        <v>0</v>
      </c>
      <c r="AZ181" s="50">
        <f>AEBYLD1!AZ181*VLOOKUP(AEBYLD2!AZ$4,'[1]INTERNAL PARAMETERS-1'!$B$5:$J$44,5,FALSE)*VLOOKUP(AEBYLD2!AZ$4,'[1]INTERNAL PARAMETERS-1'!$B$5:$J$44,6,FALSE)*VLOOKUP(AEBYLD2!AZ$4,'[1]INTERNAL PARAMETERS-1'!$B$5:$J$44,3,FALSE) + AEBYLD1!AZ181*(1-VLOOKUP(AEBYLD2!AZ$4,'[1]INTERNAL PARAMETERS-1'!$B$5:$J$44,5,FALSE))*VLOOKUP(AEBYLD2!AZ$4,'[1]INTERNAL PARAMETERS-1'!$B$5:$J$44,8,FALSE)*VLOOKUP(AEBYLD2!AZ$4,'[1]INTERNAL PARAMETERS-1'!$B$5:$J$44,3,FALSE)</f>
        <v>0</v>
      </c>
      <c r="BA181" s="50">
        <f>AEBYLD1!BA181*VLOOKUP(AEBYLD2!BA$4,'[1]INTERNAL PARAMETERS-1'!$B$5:$J$44,5,FALSE)*VLOOKUP(AEBYLD2!BA$4,'[1]INTERNAL PARAMETERS-1'!$B$5:$J$44,6,FALSE)*VLOOKUP(AEBYLD2!BA$4,'[1]INTERNAL PARAMETERS-1'!$B$5:$J$44,3,FALSE) + AEBYLD1!BA181*(1-VLOOKUP(AEBYLD2!BA$4,'[1]INTERNAL PARAMETERS-1'!$B$5:$J$44,5,FALSE))*VLOOKUP(AEBYLD2!BA$4,'[1]INTERNAL PARAMETERS-1'!$B$5:$J$44,8,FALSE)*VLOOKUP(AEBYLD2!BA$4,'[1]INTERNAL PARAMETERS-1'!$B$5:$J$44,3,FALSE)</f>
        <v>0.12898469451436678</v>
      </c>
      <c r="BB181" s="50">
        <f>AEBYLD1!BB181*VLOOKUP(AEBYLD2!BB$4,'[1]INTERNAL PARAMETERS-1'!$B$5:$J$44,5,FALSE)*VLOOKUP(AEBYLD2!BB$4,'[1]INTERNAL PARAMETERS-1'!$B$5:$J$44,6,FALSE)*VLOOKUP(AEBYLD2!BB$4,'[1]INTERNAL PARAMETERS-1'!$B$5:$J$44,3,FALSE) + AEBYLD1!BB181*(1-VLOOKUP(AEBYLD2!BB$4,'[1]INTERNAL PARAMETERS-1'!$B$5:$J$44,5,FALSE))*VLOOKUP(AEBYLD2!BB$4,'[1]INTERNAL PARAMETERS-1'!$B$5:$J$44,8,FALSE)*VLOOKUP(AEBYLD2!BB$4,'[1]INTERNAL PARAMETERS-1'!$B$5:$J$44,3,FALSE)</f>
        <v>1.2577039544728727E-2</v>
      </c>
      <c r="BC181" s="50">
        <f>AEBYLD1!BC181*VLOOKUP(AEBYLD2!BC$4,'[1]INTERNAL PARAMETERS-1'!$B$5:$J$44,5,FALSE)*VLOOKUP(AEBYLD2!BC$4,'[1]INTERNAL PARAMETERS-1'!$B$5:$J$44,6,FALSE)*VLOOKUP(AEBYLD2!BC$4,'[1]INTERNAL PARAMETERS-1'!$B$5:$J$44,3,FALSE) + AEBYLD1!BC181*(1-VLOOKUP(AEBYLD2!BC$4,'[1]INTERNAL PARAMETERS-1'!$B$5:$J$44,5,FALSE))*VLOOKUP(AEBYLD2!BC$4,'[1]INTERNAL PARAMETERS-1'!$B$5:$J$44,8,FALSE)*VLOOKUP(AEBYLD2!BC$4,'[1]INTERNAL PARAMETERS-1'!$B$5:$J$44,3,FALSE)</f>
        <v>3.0271530550052741E-2</v>
      </c>
      <c r="BD181" s="50">
        <f>AEBYLD1!BD181*VLOOKUP(AEBYLD2!BD$4,'[1]INTERNAL PARAMETERS-1'!$B$5:$J$44,5,FALSE)*VLOOKUP(AEBYLD2!BD$4,'[1]INTERNAL PARAMETERS-1'!$B$5:$J$44,6,FALSE)*VLOOKUP(AEBYLD2!BD$4,'[1]INTERNAL PARAMETERS-1'!$B$5:$J$44,3,FALSE) + AEBYLD1!BD181*(1-VLOOKUP(AEBYLD2!BD$4,'[1]INTERNAL PARAMETERS-1'!$B$5:$J$44,5,FALSE))*VLOOKUP(AEBYLD2!BD$4,'[1]INTERNAL PARAMETERS-1'!$B$5:$J$44,8,FALSE)*VLOOKUP(AEBYLD2!BD$4,'[1]INTERNAL PARAMETERS-1'!$B$5:$J$44,3,FALSE)</f>
        <v>5.7492390515748318E-3</v>
      </c>
      <c r="BE181" s="50">
        <f>AEBYLD1!BE181*VLOOKUP(AEBYLD2!BE$4,'[1]INTERNAL PARAMETERS-1'!$B$5:$J$44,5,FALSE)*VLOOKUP(AEBYLD2!BE$4,'[1]INTERNAL PARAMETERS-1'!$B$5:$J$44,6,FALSE)*VLOOKUP(AEBYLD2!BE$4,'[1]INTERNAL PARAMETERS-1'!$B$5:$J$44,3,FALSE) + AEBYLD1!BE181*(1-VLOOKUP(AEBYLD2!BE$4,'[1]INTERNAL PARAMETERS-1'!$B$5:$J$44,5,FALSE))*VLOOKUP(AEBYLD2!BE$4,'[1]INTERNAL PARAMETERS-1'!$B$5:$J$44,8,FALSE)*VLOOKUP(AEBYLD2!BE$4,'[1]INTERNAL PARAMETERS-1'!$B$5:$J$44,3,FALSE)</f>
        <v>5.1603013346314092E-2</v>
      </c>
      <c r="BF181" s="50">
        <f>AEBYLD1!BF181*VLOOKUP(AEBYLD2!BF$4,'[1]INTERNAL PARAMETERS-1'!$B$5:$J$44,5,FALSE)*VLOOKUP(AEBYLD2!BF$4,'[1]INTERNAL PARAMETERS-1'!$B$5:$J$44,6,FALSE)*VLOOKUP(AEBYLD2!BF$4,'[1]INTERNAL PARAMETERS-1'!$B$5:$J$44,3,FALSE) + AEBYLD1!BF181*(1-VLOOKUP(AEBYLD2!BF$4,'[1]INTERNAL PARAMETERS-1'!$B$5:$J$44,5,FALSE))*VLOOKUP(AEBYLD2!BF$4,'[1]INTERNAL PARAMETERS-1'!$B$5:$J$44,8,FALSE)*VLOOKUP(AEBYLD2!BF$4,'[1]INTERNAL PARAMETERS-1'!$B$5:$J$44,3,FALSE)</f>
        <v>0</v>
      </c>
      <c r="BG181" s="50">
        <f>AEBYLD1!BG181*VLOOKUP(AEBYLD2!BG$4,'[1]INTERNAL PARAMETERS-1'!$B$5:$J$44,5,FALSE)*VLOOKUP(AEBYLD2!BG$4,'[1]INTERNAL PARAMETERS-1'!$B$5:$J$44,6,FALSE)*VLOOKUP(AEBYLD2!BG$4,'[1]INTERNAL PARAMETERS-1'!$B$5:$J$44,3,FALSE) + AEBYLD1!BG181*(1-VLOOKUP(AEBYLD2!BG$4,'[1]INTERNAL PARAMETERS-1'!$B$5:$J$44,5,FALSE))*VLOOKUP(AEBYLD2!BG$4,'[1]INTERNAL PARAMETERS-1'!$B$5:$J$44,8,FALSE)*VLOOKUP(AEBYLD2!BG$4,'[1]INTERNAL PARAMETERS-1'!$B$5:$J$44,3,FALSE)</f>
        <v>7.8335461041411092E-3</v>
      </c>
      <c r="BH181" s="50">
        <f>AEBYLD1!BH181*VLOOKUP(AEBYLD2!BH$4,'[1]INTERNAL PARAMETERS-1'!$B$5:$J$44,5,FALSE)*VLOOKUP(AEBYLD2!BH$4,'[1]INTERNAL PARAMETERS-1'!$B$5:$J$44,6,FALSE)*VLOOKUP(AEBYLD2!BH$4,'[1]INTERNAL PARAMETERS-1'!$B$5:$J$44,3,FALSE) + AEBYLD1!BH181*(1-VLOOKUP(AEBYLD2!BH$4,'[1]INTERNAL PARAMETERS-1'!$B$5:$J$44,5,FALSE))*VLOOKUP(AEBYLD2!BH$4,'[1]INTERNAL PARAMETERS-1'!$B$5:$J$44,8,FALSE)*VLOOKUP(AEBYLD2!BH$4,'[1]INTERNAL PARAMETERS-1'!$B$5:$J$44,3,FALSE)</f>
        <v>2.7916677951554994E-5</v>
      </c>
      <c r="BI181" s="50">
        <f>AEBYLD1!BI181*VLOOKUP(AEBYLD2!BI$4,'[1]INTERNAL PARAMETERS-1'!$B$5:$J$44,5,FALSE)*VLOOKUP(AEBYLD2!BI$4,'[1]INTERNAL PARAMETERS-1'!$B$5:$J$44,6,FALSE)*VLOOKUP(AEBYLD2!BI$4,'[1]INTERNAL PARAMETERS-1'!$B$5:$J$44,3,FALSE) + AEBYLD1!BI181*(1-VLOOKUP(AEBYLD2!BI$4,'[1]INTERNAL PARAMETERS-1'!$B$5:$J$44,5,FALSE))*VLOOKUP(AEBYLD2!BI$4,'[1]INTERNAL PARAMETERS-1'!$B$5:$J$44,8,FALSE)*VLOOKUP(AEBYLD2!BI$4,'[1]INTERNAL PARAMETERS-1'!$B$5:$J$44,3,FALSE)</f>
        <v>0</v>
      </c>
      <c r="BJ181" s="50">
        <f>AEBYLD1!BJ181*VLOOKUP(AEBYLD2!BJ$4,'[1]INTERNAL PARAMETERS-1'!$B$5:$J$44,5,FALSE)*VLOOKUP(AEBYLD2!BJ$4,'[1]INTERNAL PARAMETERS-1'!$B$5:$J$44,6,FALSE)*VLOOKUP(AEBYLD2!BJ$4,'[1]INTERNAL PARAMETERS-1'!$B$5:$J$44,3,FALSE) + AEBYLD1!BJ181*(1-VLOOKUP(AEBYLD2!BJ$4,'[1]INTERNAL PARAMETERS-1'!$B$5:$J$44,5,FALSE))*VLOOKUP(AEBYLD2!BJ$4,'[1]INTERNAL PARAMETERS-1'!$B$5:$J$44,8,FALSE)*VLOOKUP(AEBYLD2!BJ$4,'[1]INTERNAL PARAMETERS-1'!$B$5:$J$44,3,FALSE)</f>
        <v>3.2832770791860347E-3</v>
      </c>
      <c r="BK181" s="50">
        <f>AEBYLD1!BK181*VLOOKUP(AEBYLD2!BK$4,'[1]INTERNAL PARAMETERS-1'!$B$5:$J$44,5,FALSE)*VLOOKUP(AEBYLD2!BK$4,'[1]INTERNAL PARAMETERS-1'!$B$5:$J$44,6,FALSE)*VLOOKUP(AEBYLD2!BK$4,'[1]INTERNAL PARAMETERS-1'!$B$5:$J$44,3,FALSE) + AEBYLD1!BK181*(1-VLOOKUP(AEBYLD2!BK$4,'[1]INTERNAL PARAMETERS-1'!$B$5:$J$44,5,FALSE))*VLOOKUP(AEBYLD2!BK$4,'[1]INTERNAL PARAMETERS-1'!$B$5:$J$44,8,FALSE)*VLOOKUP(AEBYLD2!BK$4,'[1]INTERNAL PARAMETERS-1'!$B$5:$J$44,3,FALSE)</f>
        <v>3.1914873828685999E-3</v>
      </c>
      <c r="BL181" s="50">
        <f>AEBYLD1!BL181*VLOOKUP(AEBYLD2!BL$4,'[1]INTERNAL PARAMETERS-1'!$B$5:$J$44,5,FALSE)*VLOOKUP(AEBYLD2!BL$4,'[1]INTERNAL PARAMETERS-1'!$B$5:$J$44,6,FALSE)*VLOOKUP(AEBYLD2!BL$4,'[1]INTERNAL PARAMETERS-1'!$B$5:$J$44,3,FALSE) + AEBYLD1!BL181*(1-VLOOKUP(AEBYLD2!BL$4,'[1]INTERNAL PARAMETERS-1'!$B$5:$J$44,5,FALSE))*VLOOKUP(AEBYLD2!BL$4,'[1]INTERNAL PARAMETERS-1'!$B$5:$J$44,8,FALSE)*VLOOKUP(AEBYLD2!BL$4,'[1]INTERNAL PARAMETERS-1'!$B$5:$J$44,3,FALSE)</f>
        <v>1.2774449565045788E-2</v>
      </c>
      <c r="BM181" s="50">
        <f>AEBYLD1!BM181*VLOOKUP(AEBYLD2!BM$4,'[1]INTERNAL PARAMETERS-1'!$B$5:$J$44,5,FALSE)*VLOOKUP(AEBYLD2!BM$4,'[1]INTERNAL PARAMETERS-1'!$B$5:$J$44,6,FALSE)*VLOOKUP(AEBYLD2!BM$4,'[1]INTERNAL PARAMETERS-1'!$B$5:$J$44,3,FALSE) + AEBYLD1!BM181*(1-VLOOKUP(AEBYLD2!BM$4,'[1]INTERNAL PARAMETERS-1'!$B$5:$J$44,5,FALSE))*VLOOKUP(AEBYLD2!BM$4,'[1]INTERNAL PARAMETERS-1'!$B$5:$J$44,8,FALSE)*VLOOKUP(AEBYLD2!BM$4,'[1]INTERNAL PARAMETERS-1'!$B$5:$J$44,3,FALSE)</f>
        <v>8.8744817752077938E-3</v>
      </c>
      <c r="BN181" s="50">
        <f>AEBYLD1!BN181*VLOOKUP(AEBYLD2!BN$4,'[1]INTERNAL PARAMETERS-1'!$B$5:$J$44,5,FALSE)*VLOOKUP(AEBYLD2!BN$4,'[1]INTERNAL PARAMETERS-1'!$B$5:$J$44,6,FALSE)*VLOOKUP(AEBYLD2!BN$4,'[1]INTERNAL PARAMETERS-1'!$B$5:$J$44,3,FALSE) + AEBYLD1!BN181*(1-VLOOKUP(AEBYLD2!BN$4,'[1]INTERNAL PARAMETERS-1'!$B$5:$J$44,5,FALSE))*VLOOKUP(AEBYLD2!BN$4,'[1]INTERNAL PARAMETERS-1'!$B$5:$J$44,8,FALSE)*VLOOKUP(AEBYLD2!BN$4,'[1]INTERNAL PARAMETERS-1'!$B$5:$J$44,3,FALSE)</f>
        <v>6.0348004723479159E-3</v>
      </c>
      <c r="BO181" s="50">
        <f>AEBYLD1!BO181*VLOOKUP(AEBYLD2!BO$4,'[1]INTERNAL PARAMETERS-1'!$B$5:$J$44,5,FALSE)*VLOOKUP(AEBYLD2!BO$4,'[1]INTERNAL PARAMETERS-1'!$B$5:$J$44,6,FALSE)*VLOOKUP(AEBYLD2!BO$4,'[1]INTERNAL PARAMETERS-1'!$B$5:$J$44,3,FALSE) + AEBYLD1!BO181*(1-VLOOKUP(AEBYLD2!BO$4,'[1]INTERNAL PARAMETERS-1'!$B$5:$J$44,5,FALSE))*VLOOKUP(AEBYLD2!BO$4,'[1]INTERNAL PARAMETERS-1'!$B$5:$J$44,8,FALSE)*VLOOKUP(AEBYLD2!BO$4,'[1]INTERNAL PARAMETERS-1'!$B$5:$J$44,3,FALSE)</f>
        <v>4.4745776752979152E-3</v>
      </c>
      <c r="BP181" s="50">
        <f>AEBYLD1!BP181*VLOOKUP(AEBYLD2!BP$4,'[1]INTERNAL PARAMETERS-1'!$B$5:$J$44,5,FALSE)*VLOOKUP(AEBYLD2!BP$4,'[1]INTERNAL PARAMETERS-1'!$B$5:$J$44,6,FALSE)*VLOOKUP(AEBYLD2!BP$4,'[1]INTERNAL PARAMETERS-1'!$B$5:$J$44,3,FALSE) + AEBYLD1!BP181*(1-VLOOKUP(AEBYLD2!BP$4,'[1]INTERNAL PARAMETERS-1'!$B$5:$J$44,5,FALSE))*VLOOKUP(AEBYLD2!BP$4,'[1]INTERNAL PARAMETERS-1'!$B$5:$J$44,8,FALSE)*VLOOKUP(AEBYLD2!BP$4,'[1]INTERNAL PARAMETERS-1'!$B$5:$J$44,3,FALSE)</f>
        <v>1.4124076408043959E-4</v>
      </c>
      <c r="BQ181" s="50">
        <f>AEBYLD1!BQ181*VLOOKUP(AEBYLD2!BQ$4,'[1]INTERNAL PARAMETERS-1'!$B$5:$J$44,5,FALSE)*VLOOKUP(AEBYLD2!BQ$4,'[1]INTERNAL PARAMETERS-1'!$B$5:$J$44,6,FALSE)*VLOOKUP(AEBYLD2!BQ$4,'[1]INTERNAL PARAMETERS-1'!$B$5:$J$44,3,FALSE) + AEBYLD1!BQ181*(1-VLOOKUP(AEBYLD2!BQ$4,'[1]INTERNAL PARAMETERS-1'!$B$5:$J$44,5,FALSE))*VLOOKUP(AEBYLD2!BQ$4,'[1]INTERNAL PARAMETERS-1'!$B$5:$J$44,8,FALSE)*VLOOKUP(AEBYLD2!BQ$4,'[1]INTERNAL PARAMETERS-1'!$B$5:$J$44,3,FALSE)</f>
        <v>1.8684434005701672E-2</v>
      </c>
      <c r="BR181" s="50">
        <f>AEBYLD1!BR181*VLOOKUP(AEBYLD2!BR$4,'[1]INTERNAL PARAMETERS-1'!$B$5:$J$44,5,FALSE)*VLOOKUP(AEBYLD2!BR$4,'[1]INTERNAL PARAMETERS-1'!$B$5:$J$44,6,FALSE)*VLOOKUP(AEBYLD2!BR$4,'[1]INTERNAL PARAMETERS-1'!$B$5:$J$44,3,FALSE) + AEBYLD1!BR181*(1-VLOOKUP(AEBYLD2!BR$4,'[1]INTERNAL PARAMETERS-1'!$B$5:$J$44,5,FALSE))*VLOOKUP(AEBYLD2!BR$4,'[1]INTERNAL PARAMETERS-1'!$B$5:$J$44,8,FALSE)*VLOOKUP(AEBYLD2!BR$4,'[1]INTERNAL PARAMETERS-1'!$B$5:$J$44,3,FALSE)</f>
        <v>4.5229849997877871E-4</v>
      </c>
      <c r="BS181" s="50">
        <f>AEBYLD1!BS181*VLOOKUP(AEBYLD2!BS$4,'[1]INTERNAL PARAMETERS-1'!$B$5:$J$44,5,FALSE)*VLOOKUP(AEBYLD2!BS$4,'[1]INTERNAL PARAMETERS-1'!$B$5:$J$44,6,FALSE)*VLOOKUP(AEBYLD2!BS$4,'[1]INTERNAL PARAMETERS-1'!$B$5:$J$44,3,FALSE) + AEBYLD1!BS181*(1-VLOOKUP(AEBYLD2!BS$4,'[1]INTERNAL PARAMETERS-1'!$B$5:$J$44,5,FALSE))*VLOOKUP(AEBYLD2!BS$4,'[1]INTERNAL PARAMETERS-1'!$B$5:$J$44,8,FALSE)*VLOOKUP(AEBYLD2!BS$4,'[1]INTERNAL PARAMETERS-1'!$B$5:$J$44,3,FALSE)</f>
        <v>4.626040623660062E-5</v>
      </c>
      <c r="BT181" s="50">
        <f>AEBYLD1!BT181*VLOOKUP(AEBYLD2!BT$4,'[1]INTERNAL PARAMETERS-1'!$B$5:$J$44,5,FALSE)*VLOOKUP(AEBYLD2!BT$4,'[1]INTERNAL PARAMETERS-1'!$B$5:$J$44,6,FALSE)*VLOOKUP(AEBYLD2!BT$4,'[1]INTERNAL PARAMETERS-1'!$B$5:$J$44,3,FALSE) + AEBYLD1!BT181*(1-VLOOKUP(AEBYLD2!BT$4,'[1]INTERNAL PARAMETERS-1'!$B$5:$J$44,5,FALSE))*VLOOKUP(AEBYLD2!BT$4,'[1]INTERNAL PARAMETERS-1'!$B$5:$J$44,8,FALSE)*VLOOKUP(AEBYLD2!BT$4,'[1]INTERNAL PARAMETERS-1'!$B$5:$J$44,3,FALSE)</f>
        <v>0</v>
      </c>
      <c r="BU181" s="50">
        <f>AEBYLD1!BU181*VLOOKUP(AEBYLD2!BU$4,'[1]INTERNAL PARAMETERS-1'!$B$5:$J$44,5,FALSE)*VLOOKUP(AEBYLD2!BU$4,'[1]INTERNAL PARAMETERS-1'!$B$5:$J$44,6,FALSE)*VLOOKUP(AEBYLD2!BU$4,'[1]INTERNAL PARAMETERS-1'!$B$5:$J$44,3,FALSE) + AEBYLD1!BU181*(1-VLOOKUP(AEBYLD2!BU$4,'[1]INTERNAL PARAMETERS-1'!$B$5:$J$44,5,FALSE))*VLOOKUP(AEBYLD2!BU$4,'[1]INTERNAL PARAMETERS-1'!$B$5:$J$44,8,FALSE)*VLOOKUP(AEBYLD2!BU$4,'[1]INTERNAL PARAMETERS-1'!$B$5:$J$44,3,FALSE)</f>
        <v>0</v>
      </c>
      <c r="BV181" s="50">
        <f>AEBYLD1!BV181*VLOOKUP(AEBYLD2!BV$4,'[1]INTERNAL PARAMETERS-1'!$B$5:$J$44,5,FALSE)*VLOOKUP(AEBYLD2!BV$4,'[1]INTERNAL PARAMETERS-1'!$B$5:$J$44,6,FALSE)*VLOOKUP(AEBYLD2!BV$4,'[1]INTERNAL PARAMETERS-1'!$B$5:$J$44,3,FALSE) + AEBYLD1!BV181*(1-VLOOKUP(AEBYLD2!BV$4,'[1]INTERNAL PARAMETERS-1'!$B$5:$J$44,5,FALSE))*VLOOKUP(AEBYLD2!BV$4,'[1]INTERNAL PARAMETERS-1'!$B$5:$J$44,8,FALSE)*VLOOKUP(AEBYLD2!BV$4,'[1]INTERNAL PARAMETERS-1'!$B$5:$J$44,3,FALSE)</f>
        <v>0</v>
      </c>
      <c r="BW181" s="50">
        <f>AEBYLD1!BW181*VLOOKUP(AEBYLD2!BW$4,'[1]INTERNAL PARAMETERS-1'!$B$5:$J$44,5,FALSE)*VLOOKUP(AEBYLD2!BW$4,'[1]INTERNAL PARAMETERS-1'!$B$5:$J$44,6,FALSE)*VLOOKUP(AEBYLD2!BW$4,'[1]INTERNAL PARAMETERS-1'!$B$5:$J$44,3,FALSE) + AEBYLD1!BW181*(1-VLOOKUP(AEBYLD2!BW$4,'[1]INTERNAL PARAMETERS-1'!$B$5:$J$44,5,FALSE))*VLOOKUP(AEBYLD2!BW$4,'[1]INTERNAL PARAMETERS-1'!$B$5:$J$44,8,FALSE)*VLOOKUP(AEBYLD2!BW$4,'[1]INTERNAL PARAMETERS-1'!$B$5:$J$44,3,FALSE)</f>
        <v>0</v>
      </c>
      <c r="BX181" s="50">
        <f>AEBYLD1!BX181*VLOOKUP(AEBYLD2!BX$4,'[1]INTERNAL PARAMETERS-1'!$B$5:$J$44,5,FALSE)*VLOOKUP(AEBYLD2!BX$4,'[1]INTERNAL PARAMETERS-1'!$B$5:$J$44,6,FALSE)*VLOOKUP(AEBYLD2!BX$4,'[1]INTERNAL PARAMETERS-1'!$B$5:$J$44,3,FALSE) + AEBYLD1!BX181*(1-VLOOKUP(AEBYLD2!BX$4,'[1]INTERNAL PARAMETERS-1'!$B$5:$J$44,5,FALSE))*VLOOKUP(AEBYLD2!BX$4,'[1]INTERNAL PARAMETERS-1'!$B$5:$J$44,8,FALSE)*VLOOKUP(AEBYLD2!BX$4,'[1]INTERNAL PARAMETERS-1'!$B$5:$J$44,3,FALSE)</f>
        <v>0</v>
      </c>
      <c r="BY181" s="50">
        <f>AEBYLD1!BY181*VLOOKUP(AEBYLD2!BY$4,'[1]INTERNAL PARAMETERS-1'!$B$5:$J$44,5,FALSE)*VLOOKUP(AEBYLD2!BY$4,'[1]INTERNAL PARAMETERS-1'!$B$5:$J$44,6,FALSE)*VLOOKUP(AEBYLD2!BY$4,'[1]INTERNAL PARAMETERS-1'!$B$5:$J$44,3,FALSE) + AEBYLD1!BY181*(1-VLOOKUP(AEBYLD2!BY$4,'[1]INTERNAL PARAMETERS-1'!$B$5:$J$44,5,FALSE))*VLOOKUP(AEBYLD2!BY$4,'[1]INTERNAL PARAMETERS-1'!$B$5:$J$44,8,FALSE)*VLOOKUP(AEBYLD2!BY$4,'[1]INTERNAL PARAMETERS-1'!$B$5:$J$44,3,FALSE)</f>
        <v>0</v>
      </c>
      <c r="BZ181" s="50">
        <f>AEBYLD1!BZ181*VLOOKUP(AEBYLD2!BZ$4,'[1]INTERNAL PARAMETERS-1'!$B$5:$J$44,5,FALSE)*VLOOKUP(AEBYLD2!BZ$4,'[1]INTERNAL PARAMETERS-1'!$B$5:$J$44,6,FALSE)*VLOOKUP(AEBYLD2!BZ$4,'[1]INTERNAL PARAMETERS-1'!$B$5:$J$44,3,FALSE) + AEBYLD1!BZ181*(1-VLOOKUP(AEBYLD2!BZ$4,'[1]INTERNAL PARAMETERS-1'!$B$5:$J$44,5,FALSE))*VLOOKUP(AEBYLD2!BZ$4,'[1]INTERNAL PARAMETERS-1'!$B$5:$J$44,8,FALSE)*VLOOKUP(AEBYLD2!BZ$4,'[1]INTERNAL PARAMETERS-1'!$B$5:$J$44,3,FALSE)</f>
        <v>8.2716082819422204E-6</v>
      </c>
      <c r="CA181" s="50">
        <f>AEBYLD1!CA181*VLOOKUP(AEBYLD2!CA$4,'[1]INTERNAL PARAMETERS-1'!$B$5:$J$44,5,FALSE)*VLOOKUP(AEBYLD2!CA$4,'[1]INTERNAL PARAMETERS-1'!$B$5:$J$44,6,FALSE)*VLOOKUP(AEBYLD2!CA$4,'[1]INTERNAL PARAMETERS-1'!$B$5:$J$44,3,FALSE) + AEBYLD1!CA181*(1-VLOOKUP(AEBYLD2!CA$4,'[1]INTERNAL PARAMETERS-1'!$B$5:$J$44,5,FALSE))*VLOOKUP(AEBYLD2!CA$4,'[1]INTERNAL PARAMETERS-1'!$B$5:$J$44,8,FALSE)*VLOOKUP(AEBYLD2!CA$4,'[1]INTERNAL PARAMETERS-1'!$B$5:$J$44,3,FALSE)</f>
        <v>0</v>
      </c>
      <c r="CB181" s="50">
        <f>AEBYLD1!CB181*VLOOKUP(AEBYLD2!CB$4,'[1]INTERNAL PARAMETERS-1'!$B$5:$J$44,5,FALSE)*VLOOKUP(AEBYLD2!CB$4,'[1]INTERNAL PARAMETERS-1'!$B$5:$J$44,6,FALSE)*VLOOKUP(AEBYLD2!CB$4,'[1]INTERNAL PARAMETERS-1'!$B$5:$J$44,3,FALSE) + AEBYLD1!CB181*(1-VLOOKUP(AEBYLD2!CB$4,'[1]INTERNAL PARAMETERS-1'!$B$5:$J$44,5,FALSE))*VLOOKUP(AEBYLD2!CB$4,'[1]INTERNAL PARAMETERS-1'!$B$5:$J$44,8,FALSE)*VLOOKUP(AEBYLD2!CB$4,'[1]INTERNAL PARAMETERS-1'!$B$5:$J$44,3,FALSE)</f>
        <v>0</v>
      </c>
      <c r="CC181" s="50">
        <f>AEBYLD1!CC181*VLOOKUP(AEBYLD2!CC$4,'[1]INTERNAL PARAMETERS-1'!$B$5:$J$44,5,FALSE)*VLOOKUP(AEBYLD2!CC$4,'[1]INTERNAL PARAMETERS-1'!$B$5:$J$44,6,FALSE)*VLOOKUP(AEBYLD2!CC$4,'[1]INTERNAL PARAMETERS-1'!$B$5:$J$44,3,FALSE) + AEBYLD1!CC181*(1-VLOOKUP(AEBYLD2!CC$4,'[1]INTERNAL PARAMETERS-1'!$B$5:$J$44,5,FALSE))*VLOOKUP(AEBYLD2!CC$4,'[1]INTERNAL PARAMETERS-1'!$B$5:$J$44,8,FALSE)*VLOOKUP(AEBYLD2!CC$4,'[1]INTERNAL PARAMETERS-1'!$B$5:$J$44,3,FALSE)</f>
        <v>6.6630497059938745E-5</v>
      </c>
      <c r="CD181" s="50">
        <f>AEBYLD1!CD181*VLOOKUP(AEBYLD2!CD$4,'[1]INTERNAL PARAMETERS-1'!$B$5:$J$44,5,FALSE)*VLOOKUP(AEBYLD2!CD$4,'[1]INTERNAL PARAMETERS-1'!$B$5:$J$44,6,FALSE)*VLOOKUP(AEBYLD2!CD$4,'[1]INTERNAL PARAMETERS-1'!$B$5:$J$44,3,FALSE) + AEBYLD1!CD181*(1-VLOOKUP(AEBYLD2!CD$4,'[1]INTERNAL PARAMETERS-1'!$B$5:$J$44,5,FALSE))*VLOOKUP(AEBYLD2!CD$4,'[1]INTERNAL PARAMETERS-1'!$B$5:$J$44,8,FALSE)*VLOOKUP(AEBYLD2!CD$4,'[1]INTERNAL PARAMETERS-1'!$B$5:$J$44,3,FALSE)</f>
        <v>1.4474914865700436E-4</v>
      </c>
      <c r="CE181" s="50">
        <f>AEBYLD1!CE181*VLOOKUP(AEBYLD2!CE$4,'[1]INTERNAL PARAMETERS-1'!$B$5:$J$44,5,FALSE)*VLOOKUP(AEBYLD2!CE$4,'[1]INTERNAL PARAMETERS-1'!$B$5:$J$44,6,FALSE)*VLOOKUP(AEBYLD2!CE$4,'[1]INTERNAL PARAMETERS-1'!$B$5:$J$44,3,FALSE) + AEBYLD1!CE181*(1-VLOOKUP(AEBYLD2!CE$4,'[1]INTERNAL PARAMETERS-1'!$B$5:$J$44,5,FALSE))*VLOOKUP(AEBYLD2!CE$4,'[1]INTERNAL PARAMETERS-1'!$B$5:$J$44,8,FALSE)*VLOOKUP(AEBYLD2!CE$4,'[1]INTERNAL PARAMETERS-1'!$B$5:$J$44,3,FALSE)</f>
        <v>2.859534202040413E-4</v>
      </c>
      <c r="CF181" s="50">
        <f>AEBYLD1!CF181*VLOOKUP(AEBYLD2!CF$4,'[1]INTERNAL PARAMETERS-1'!$B$5:$J$44,5,FALSE)*VLOOKUP(AEBYLD2!CF$4,'[1]INTERNAL PARAMETERS-1'!$B$5:$J$44,6,FALSE)*VLOOKUP(AEBYLD2!CF$4,'[1]INTERNAL PARAMETERS-1'!$B$5:$J$44,3,FALSE) + AEBYLD1!CF181*(1-VLOOKUP(AEBYLD2!CF$4,'[1]INTERNAL PARAMETERS-1'!$B$5:$J$44,5,FALSE))*VLOOKUP(AEBYLD2!CF$4,'[1]INTERNAL PARAMETERS-1'!$B$5:$J$44,8,FALSE)*VLOOKUP(AEBYLD2!CF$4,'[1]INTERNAL PARAMETERS-1'!$B$5:$J$44,3,FALSE)</f>
        <v>4.5878705102689245E-4</v>
      </c>
      <c r="CG181" s="50">
        <f>AEBYLD1!CG181*VLOOKUP(AEBYLD2!CG$4,'[1]INTERNAL PARAMETERS-1'!$B$5:$J$44,5,FALSE)*VLOOKUP(AEBYLD2!CG$4,'[1]INTERNAL PARAMETERS-1'!$B$5:$J$44,6,FALSE)*VLOOKUP(AEBYLD2!CG$4,'[1]INTERNAL PARAMETERS-1'!$B$5:$J$44,3,FALSE) + AEBYLD1!CG181*(1-VLOOKUP(AEBYLD2!CG$4,'[1]INTERNAL PARAMETERS-1'!$B$5:$J$44,5,FALSE))*VLOOKUP(AEBYLD2!CG$4,'[1]INTERNAL PARAMETERS-1'!$B$5:$J$44,8,FALSE)*VLOOKUP(AEBYLD2!CG$4,'[1]INTERNAL PARAMETERS-1'!$B$5:$J$44,3,FALSE)</f>
        <v>0</v>
      </c>
      <c r="CH181" s="49">
        <f>AEBYLD1!CH181*VLOOKUP(AEBYLD2!CH$4,'[1]INTERNAL PARAMETERS-1'!$B$5:$J$44,5,FALSE)*VLOOKUP(AEBYLD2!CH$4,'[1]INTERNAL PARAMETERS-1'!$B$5:$J$44,6,FALSE)*VLOOKUP(AEBYLD2!CH$4,'[1]INTERNAL PARAMETERS-1'!$B$5:$J$44,3,FALSE) + AEBYLD1!CH181*(1-VLOOKUP(AEBYLD2!CH$4,'[1]INTERNAL PARAMETERS-1'!$B$5:$J$44,5,FALSE))*VLOOKUP(AEBYLD2!CH$4,'[1]INTERNAL PARAMETERS-1'!$B$5:$J$44,8,FALSE)*VLOOKUP(AEBYLD2!CH$4,'[1]INTERNAL PARAMETERS-1'!$B$5:$J$44,3,FALSE)</f>
        <v>0</v>
      </c>
      <c r="CJ181" s="51">
        <f t="shared" si="4"/>
        <v>1.8642601465702426</v>
      </c>
      <c r="CK181" s="49">
        <f t="shared" si="5"/>
        <v>0.34877988483004474</v>
      </c>
    </row>
    <row r="182" spans="2:89" x14ac:dyDescent="0.4">
      <c r="B182" s="64" t="s">
        <v>8</v>
      </c>
      <c r="C182" s="63" t="s">
        <v>71</v>
      </c>
      <c r="D182" s="63" t="s">
        <v>73</v>
      </c>
      <c r="E182" s="147">
        <f>AEB!AF182</f>
        <v>17.798205110677593</v>
      </c>
      <c r="F182" s="62">
        <f>'[1]INTERNAL PARAMETERS-1'!M20</f>
        <v>12.89</v>
      </c>
      <c r="G182" s="51">
        <f>AEBYLD1!G182*VLOOKUP(AEBYLD2!G$4,'[1]INTERNAL PARAMETERS-1'!$B$5:$J$44,5,FALSE)*VLOOKUP(AEBYLD2!G$4,'[1]INTERNAL PARAMETERS-1'!$B$5:$J$44,7,FALSE)*AEBYLD2!$F182 + AEBYLD1!G182*(1-VLOOKUP(AEBYLD2!G$4,'[1]INTERNAL PARAMETERS-1'!$B$5:$J$44,5,FALSE))*VLOOKUP(AEBYLD2!G$4,'[1]INTERNAL PARAMETERS-1'!$B$5:$J$44,9,FALSE)*AEBYLD2!$F182</f>
        <v>0.24628376574661498</v>
      </c>
      <c r="H182" s="50">
        <f>AEBYLD1!H182*VLOOKUP(AEBYLD2!H$4,'[1]INTERNAL PARAMETERS-1'!$B$5:$J$44,5,FALSE)*VLOOKUP(AEBYLD2!H$4,'[1]INTERNAL PARAMETERS-1'!$B$5:$J$44,7,FALSE)*AEBYLD2!$F182 + AEBYLD1!H182*(1-VLOOKUP(AEBYLD2!H$4,'[1]INTERNAL PARAMETERS-1'!$B$5:$J$44,5,FALSE))*VLOOKUP(AEBYLD2!H$4,'[1]INTERNAL PARAMETERS-1'!$B$5:$J$44,9,FALSE)*AEBYLD2!$F182</f>
        <v>8.2514991002963459E-2</v>
      </c>
      <c r="I182" s="50">
        <f>AEBYLD1!I182*VLOOKUP(AEBYLD2!I$4,'[1]INTERNAL PARAMETERS-1'!$B$5:$J$44,5,FALSE)*VLOOKUP(AEBYLD2!I$4,'[1]INTERNAL PARAMETERS-1'!$B$5:$J$44,7,FALSE)*AEBYLD2!$F182 + AEBYLD1!I182*(1-VLOOKUP(AEBYLD2!I$4,'[1]INTERNAL PARAMETERS-1'!$B$5:$J$44,5,FALSE))*VLOOKUP(AEBYLD2!I$4,'[1]INTERNAL PARAMETERS-1'!$B$5:$J$44,9,FALSE)*AEBYLD2!$F182</f>
        <v>0.4479824128742349</v>
      </c>
      <c r="J182" s="50">
        <f>AEBYLD1!J182*VLOOKUP(AEBYLD2!J$4,'[1]INTERNAL PARAMETERS-1'!$B$5:$J$44,5,FALSE)*VLOOKUP(AEBYLD2!J$4,'[1]INTERNAL PARAMETERS-1'!$B$5:$J$44,7,FALSE)*AEBYLD2!$F182 + AEBYLD1!J182*(1-VLOOKUP(AEBYLD2!J$4,'[1]INTERNAL PARAMETERS-1'!$B$5:$J$44,5,FALSE))*VLOOKUP(AEBYLD2!J$4,'[1]INTERNAL PARAMETERS-1'!$B$5:$J$44,9,FALSE)*AEBYLD2!$F182</f>
        <v>0</v>
      </c>
      <c r="K182" s="50">
        <f>AEBYLD1!K182*VLOOKUP(AEBYLD2!K$4,'[1]INTERNAL PARAMETERS-1'!$B$5:$J$44,5,FALSE)*VLOOKUP(AEBYLD2!K$4,'[1]INTERNAL PARAMETERS-1'!$B$5:$J$44,7,FALSE)*AEBYLD2!$F182 + AEBYLD1!K182*(1-VLOOKUP(AEBYLD2!K$4,'[1]INTERNAL PARAMETERS-1'!$B$5:$J$44,5,FALSE))*VLOOKUP(AEBYLD2!K$4,'[1]INTERNAL PARAMETERS-1'!$B$5:$J$44,9,FALSE)*AEBYLD2!$F182</f>
        <v>0</v>
      </c>
      <c r="L182" s="50">
        <f>AEBYLD1!L182*VLOOKUP(AEBYLD2!L$4,'[1]INTERNAL PARAMETERS-1'!$B$5:$J$44,5,FALSE)*VLOOKUP(AEBYLD2!L$4,'[1]INTERNAL PARAMETERS-1'!$B$5:$J$44,7,FALSE)*AEBYLD2!$F182 + AEBYLD1!L182*(1-VLOOKUP(AEBYLD2!L$4,'[1]INTERNAL PARAMETERS-1'!$B$5:$J$44,5,FALSE))*VLOOKUP(AEBYLD2!L$4,'[1]INTERNAL PARAMETERS-1'!$B$5:$J$44,9,FALSE)*AEBYLD2!$F182</f>
        <v>0</v>
      </c>
      <c r="M182" s="50">
        <f>AEBYLD1!M182*VLOOKUP(AEBYLD2!M$4,'[1]INTERNAL PARAMETERS-1'!$B$5:$J$44,5,FALSE)*VLOOKUP(AEBYLD2!M$4,'[1]INTERNAL PARAMETERS-1'!$B$5:$J$44,7,FALSE)*AEBYLD2!$F182 + AEBYLD1!M182*(1-VLOOKUP(AEBYLD2!M$4,'[1]INTERNAL PARAMETERS-1'!$B$5:$J$44,5,FALSE))*VLOOKUP(AEBYLD2!M$4,'[1]INTERNAL PARAMETERS-1'!$B$5:$J$44,9,FALSE)*AEBYLD2!$F182</f>
        <v>0.13560943308276249</v>
      </c>
      <c r="N182" s="50">
        <f>AEBYLD1!N182*VLOOKUP(AEBYLD2!N$4,'[1]INTERNAL PARAMETERS-1'!$B$5:$J$44,5,FALSE)*VLOOKUP(AEBYLD2!N$4,'[1]INTERNAL PARAMETERS-1'!$B$5:$J$44,7,FALSE)*AEBYLD2!$F182 + AEBYLD1!N182*(1-VLOOKUP(AEBYLD2!N$4,'[1]INTERNAL PARAMETERS-1'!$B$5:$J$44,5,FALSE))*VLOOKUP(AEBYLD2!N$4,'[1]INTERNAL PARAMETERS-1'!$B$5:$J$44,9,FALSE)*AEBYLD2!$F182</f>
        <v>1.7073982751574777E-3</v>
      </c>
      <c r="O182" s="50">
        <f>AEBYLD1!O182*VLOOKUP(AEBYLD2!O$4,'[1]INTERNAL PARAMETERS-1'!$B$5:$J$44,5,FALSE)*VLOOKUP(AEBYLD2!O$4,'[1]INTERNAL PARAMETERS-1'!$B$5:$J$44,7,FALSE)*AEBYLD2!$F182 + AEBYLD1!O182*(1-VLOOKUP(AEBYLD2!O$4,'[1]INTERNAL PARAMETERS-1'!$B$5:$J$44,5,FALSE))*VLOOKUP(AEBYLD2!O$4,'[1]INTERNAL PARAMETERS-1'!$B$5:$J$44,9,FALSE)*AEBYLD2!$F182</f>
        <v>0</v>
      </c>
      <c r="P182" s="50">
        <f>AEBYLD1!P182*VLOOKUP(AEBYLD2!P$4,'[1]INTERNAL PARAMETERS-1'!$B$5:$J$44,5,FALSE)*VLOOKUP(AEBYLD2!P$4,'[1]INTERNAL PARAMETERS-1'!$B$5:$J$44,7,FALSE)*AEBYLD2!$F182 + AEBYLD1!P182*(1-VLOOKUP(AEBYLD2!P$4,'[1]INTERNAL PARAMETERS-1'!$B$5:$J$44,5,FALSE))*VLOOKUP(AEBYLD2!P$4,'[1]INTERNAL PARAMETERS-1'!$B$5:$J$44,9,FALSE)*AEBYLD2!$F182</f>
        <v>0</v>
      </c>
      <c r="Q182" s="50">
        <f>AEBYLD1!Q182*VLOOKUP(AEBYLD2!Q$4,'[1]INTERNAL PARAMETERS-1'!$B$5:$J$44,5,FALSE)*VLOOKUP(AEBYLD2!Q$4,'[1]INTERNAL PARAMETERS-1'!$B$5:$J$44,7,FALSE)*AEBYLD2!$F182 + AEBYLD1!Q182*(1-VLOOKUP(AEBYLD2!Q$4,'[1]INTERNAL PARAMETERS-1'!$B$5:$J$44,5,FALSE))*VLOOKUP(AEBYLD2!Q$4,'[1]INTERNAL PARAMETERS-1'!$B$5:$J$44,9,FALSE)*AEBYLD2!$F182</f>
        <v>0</v>
      </c>
      <c r="R182" s="50">
        <f>AEBYLD1!R182*VLOOKUP(AEBYLD2!R$4,'[1]INTERNAL PARAMETERS-1'!$B$5:$J$44,5,FALSE)*VLOOKUP(AEBYLD2!R$4,'[1]INTERNAL PARAMETERS-1'!$B$5:$J$44,7,FALSE)*AEBYLD2!$F182 + AEBYLD1!R182*(1-VLOOKUP(AEBYLD2!R$4,'[1]INTERNAL PARAMETERS-1'!$B$5:$J$44,5,FALSE))*VLOOKUP(AEBYLD2!R$4,'[1]INTERNAL PARAMETERS-1'!$B$5:$J$44,9,FALSE)*AEBYLD2!$F182</f>
        <v>0</v>
      </c>
      <c r="S182" s="50">
        <f>AEBYLD1!S182*VLOOKUP(AEBYLD2!S$4,'[1]INTERNAL PARAMETERS-1'!$B$5:$J$44,5,FALSE)*VLOOKUP(AEBYLD2!S$4,'[1]INTERNAL PARAMETERS-1'!$B$5:$J$44,7,FALSE)*AEBYLD2!$F182 + AEBYLD1!S182*(1-VLOOKUP(AEBYLD2!S$4,'[1]INTERNAL PARAMETERS-1'!$B$5:$J$44,5,FALSE))*VLOOKUP(AEBYLD2!S$4,'[1]INTERNAL PARAMETERS-1'!$B$5:$J$44,9,FALSE)*AEBYLD2!$F182</f>
        <v>4.272564087316251E-2</v>
      </c>
      <c r="T182" s="50">
        <f>AEBYLD1!T182*VLOOKUP(AEBYLD2!T$4,'[1]INTERNAL PARAMETERS-1'!$B$5:$J$44,5,FALSE)*VLOOKUP(AEBYLD2!T$4,'[1]INTERNAL PARAMETERS-1'!$B$5:$J$44,7,FALSE)*AEBYLD2!$F182 + AEBYLD1!T182*(1-VLOOKUP(AEBYLD2!T$4,'[1]INTERNAL PARAMETERS-1'!$B$5:$J$44,5,FALSE))*VLOOKUP(AEBYLD2!T$4,'[1]INTERNAL PARAMETERS-1'!$B$5:$J$44,9,FALSE)*AEBYLD2!$F182</f>
        <v>2.7179252803464851E-2</v>
      </c>
      <c r="U182" s="50">
        <f>AEBYLD1!U182*VLOOKUP(AEBYLD2!U$4,'[1]INTERNAL PARAMETERS-1'!$B$5:$J$44,5,FALSE)*VLOOKUP(AEBYLD2!U$4,'[1]INTERNAL PARAMETERS-1'!$B$5:$J$44,7,FALSE)*AEBYLD2!$F182 + AEBYLD1!U182*(1-VLOOKUP(AEBYLD2!U$4,'[1]INTERNAL PARAMETERS-1'!$B$5:$J$44,5,FALSE))*VLOOKUP(AEBYLD2!U$4,'[1]INTERNAL PARAMETERS-1'!$B$5:$J$44,9,FALSE)*AEBYLD2!$F182</f>
        <v>0</v>
      </c>
      <c r="V182" s="50">
        <f>AEBYLD1!V182*VLOOKUP(AEBYLD2!V$4,'[1]INTERNAL PARAMETERS-1'!$B$5:$J$44,5,FALSE)*VLOOKUP(AEBYLD2!V$4,'[1]INTERNAL PARAMETERS-1'!$B$5:$J$44,7,FALSE)*AEBYLD2!$F182 + AEBYLD1!V182*(1-VLOOKUP(AEBYLD2!V$4,'[1]INTERNAL PARAMETERS-1'!$B$5:$J$44,5,FALSE))*VLOOKUP(AEBYLD2!V$4,'[1]INTERNAL PARAMETERS-1'!$B$5:$J$44,9,FALSE)*AEBYLD2!$F182</f>
        <v>3.8594294649830059E-2</v>
      </c>
      <c r="W182" s="50">
        <f>AEBYLD1!W182*VLOOKUP(AEBYLD2!W$4,'[1]INTERNAL PARAMETERS-1'!$B$5:$J$44,5,FALSE)*VLOOKUP(AEBYLD2!W$4,'[1]INTERNAL PARAMETERS-1'!$B$5:$J$44,7,FALSE)*AEBYLD2!$F182 + AEBYLD1!W182*(1-VLOOKUP(AEBYLD2!W$4,'[1]INTERNAL PARAMETERS-1'!$B$5:$J$44,5,FALSE))*VLOOKUP(AEBYLD2!W$4,'[1]INTERNAL PARAMETERS-1'!$B$5:$J$44,9,FALSE)*AEBYLD2!$F182</f>
        <v>0</v>
      </c>
      <c r="X182" s="50">
        <f>AEBYLD1!X182*VLOOKUP(AEBYLD2!X$4,'[1]INTERNAL PARAMETERS-1'!$B$5:$J$44,5,FALSE)*VLOOKUP(AEBYLD2!X$4,'[1]INTERNAL PARAMETERS-1'!$B$5:$J$44,7,FALSE)*AEBYLD2!$F182 + AEBYLD1!X182*(1-VLOOKUP(AEBYLD2!X$4,'[1]INTERNAL PARAMETERS-1'!$B$5:$J$44,5,FALSE))*VLOOKUP(AEBYLD2!X$4,'[1]INTERNAL PARAMETERS-1'!$B$5:$J$44,9,FALSE)*AEBYLD2!$F182</f>
        <v>0</v>
      </c>
      <c r="Y182" s="50">
        <f>AEBYLD1!Y182*VLOOKUP(AEBYLD2!Y$4,'[1]INTERNAL PARAMETERS-1'!$B$5:$J$44,5,FALSE)*VLOOKUP(AEBYLD2!Y$4,'[1]INTERNAL PARAMETERS-1'!$B$5:$J$44,7,FALSE)*AEBYLD2!$F182 + AEBYLD1!Y182*(1-VLOOKUP(AEBYLD2!Y$4,'[1]INTERNAL PARAMETERS-1'!$B$5:$J$44,5,FALSE))*VLOOKUP(AEBYLD2!Y$4,'[1]INTERNAL PARAMETERS-1'!$B$5:$J$44,9,FALSE)*AEBYLD2!$F182</f>
        <v>0</v>
      </c>
      <c r="Z182" s="50">
        <f>AEBYLD1!Z182*VLOOKUP(AEBYLD2!Z$4,'[1]INTERNAL PARAMETERS-1'!$B$5:$J$44,5,FALSE)*VLOOKUP(AEBYLD2!Z$4,'[1]INTERNAL PARAMETERS-1'!$B$5:$J$44,7,FALSE)*AEBYLD2!$F182 + AEBYLD1!Z182*(1-VLOOKUP(AEBYLD2!Z$4,'[1]INTERNAL PARAMETERS-1'!$B$5:$J$44,5,FALSE))*VLOOKUP(AEBYLD2!Z$4,'[1]INTERNAL PARAMETERS-1'!$B$5:$J$44,9,FALSE)*AEBYLD2!$F182</f>
        <v>0</v>
      </c>
      <c r="AA182" s="50">
        <f>AEBYLD1!AA182*VLOOKUP(AEBYLD2!AA$4,'[1]INTERNAL PARAMETERS-1'!$B$5:$J$44,5,FALSE)*VLOOKUP(AEBYLD2!AA$4,'[1]INTERNAL PARAMETERS-1'!$B$5:$J$44,7,FALSE)*AEBYLD2!$F182 + AEBYLD1!AA182*(1-VLOOKUP(AEBYLD2!AA$4,'[1]INTERNAL PARAMETERS-1'!$B$5:$J$44,5,FALSE))*VLOOKUP(AEBYLD2!AA$4,'[1]INTERNAL PARAMETERS-1'!$B$5:$J$44,9,FALSE)*AEBYLD2!$F182</f>
        <v>0</v>
      </c>
      <c r="AB182" s="50">
        <f>AEBYLD1!AB182*VLOOKUP(AEBYLD2!AB$4,'[1]INTERNAL PARAMETERS-1'!$B$5:$J$44,5,FALSE)*VLOOKUP(AEBYLD2!AB$4,'[1]INTERNAL PARAMETERS-1'!$B$5:$J$44,7,FALSE)*AEBYLD2!$F182 + AEBYLD1!AB182*(1-VLOOKUP(AEBYLD2!AB$4,'[1]INTERNAL PARAMETERS-1'!$B$5:$J$44,5,FALSE))*VLOOKUP(AEBYLD2!AB$4,'[1]INTERNAL PARAMETERS-1'!$B$5:$J$44,9,FALSE)*AEBYLD2!$F182</f>
        <v>0</v>
      </c>
      <c r="AC182" s="50">
        <f>AEBYLD1!AC182*VLOOKUP(AEBYLD2!AC$4,'[1]INTERNAL PARAMETERS-1'!$B$5:$J$44,5,FALSE)*VLOOKUP(AEBYLD2!AC$4,'[1]INTERNAL PARAMETERS-1'!$B$5:$J$44,7,FALSE)*AEBYLD2!$F182 + AEBYLD1!AC182*(1-VLOOKUP(AEBYLD2!AC$4,'[1]INTERNAL PARAMETERS-1'!$B$5:$J$44,5,FALSE))*VLOOKUP(AEBYLD2!AC$4,'[1]INTERNAL PARAMETERS-1'!$B$5:$J$44,9,FALSE)*AEBYLD2!$F182</f>
        <v>0</v>
      </c>
      <c r="AD182" s="50">
        <f>AEBYLD1!AD182*VLOOKUP(AEBYLD2!AD$4,'[1]INTERNAL PARAMETERS-1'!$B$5:$J$44,5,FALSE)*VLOOKUP(AEBYLD2!AD$4,'[1]INTERNAL PARAMETERS-1'!$B$5:$J$44,7,FALSE)*AEBYLD2!$F182 + AEBYLD1!AD182*(1-VLOOKUP(AEBYLD2!AD$4,'[1]INTERNAL PARAMETERS-1'!$B$5:$J$44,5,FALSE))*VLOOKUP(AEBYLD2!AD$4,'[1]INTERNAL PARAMETERS-1'!$B$5:$J$44,9,FALSE)*AEBYLD2!$F182</f>
        <v>0</v>
      </c>
      <c r="AE182" s="50">
        <f>AEBYLD1!AE182*VLOOKUP(AEBYLD2!AE$4,'[1]INTERNAL PARAMETERS-1'!$B$5:$J$44,5,FALSE)*VLOOKUP(AEBYLD2!AE$4,'[1]INTERNAL PARAMETERS-1'!$B$5:$J$44,7,FALSE)*AEBYLD2!$F182 + AEBYLD1!AE182*(1-VLOOKUP(AEBYLD2!AE$4,'[1]INTERNAL PARAMETERS-1'!$B$5:$J$44,5,FALSE))*VLOOKUP(AEBYLD2!AE$4,'[1]INTERNAL PARAMETERS-1'!$B$5:$J$44,9,FALSE)*AEBYLD2!$F182</f>
        <v>0</v>
      </c>
      <c r="AF182" s="50">
        <f>AEBYLD1!AF182*VLOOKUP(AEBYLD2!AF$4,'[1]INTERNAL PARAMETERS-1'!$B$5:$J$44,5,FALSE)*VLOOKUP(AEBYLD2!AF$4,'[1]INTERNAL PARAMETERS-1'!$B$5:$J$44,7,FALSE)*AEBYLD2!$F182 + AEBYLD1!AF182*(1-VLOOKUP(AEBYLD2!AF$4,'[1]INTERNAL PARAMETERS-1'!$B$5:$J$44,5,FALSE))*VLOOKUP(AEBYLD2!AF$4,'[1]INTERNAL PARAMETERS-1'!$B$5:$J$44,9,FALSE)*AEBYLD2!$F182</f>
        <v>2.7182005829831371E-3</v>
      </c>
      <c r="AG182" s="50">
        <f>AEBYLD1!AG182*VLOOKUP(AEBYLD2!AG$4,'[1]INTERNAL PARAMETERS-1'!$B$5:$J$44,5,FALSE)*VLOOKUP(AEBYLD2!AG$4,'[1]INTERNAL PARAMETERS-1'!$B$5:$J$44,7,FALSE)*AEBYLD2!$F182 + AEBYLD1!AG182*(1-VLOOKUP(AEBYLD2!AG$4,'[1]INTERNAL PARAMETERS-1'!$B$5:$J$44,5,FALSE))*VLOOKUP(AEBYLD2!AG$4,'[1]INTERNAL PARAMETERS-1'!$B$5:$J$44,9,FALSE)*AEBYLD2!$F182</f>
        <v>0</v>
      </c>
      <c r="AH182" s="50">
        <f>AEBYLD1!AH182*VLOOKUP(AEBYLD2!AH$4,'[1]INTERNAL PARAMETERS-1'!$B$5:$J$44,5,FALSE)*VLOOKUP(AEBYLD2!AH$4,'[1]INTERNAL PARAMETERS-1'!$B$5:$J$44,7,FALSE)*AEBYLD2!$F182 + AEBYLD1!AH182*(1-VLOOKUP(AEBYLD2!AH$4,'[1]INTERNAL PARAMETERS-1'!$B$5:$J$44,5,FALSE))*VLOOKUP(AEBYLD2!AH$4,'[1]INTERNAL PARAMETERS-1'!$B$5:$J$44,9,FALSE)*AEBYLD2!$F182</f>
        <v>0</v>
      </c>
      <c r="AI182" s="50">
        <f>AEBYLD1!AI182*VLOOKUP(AEBYLD2!AI$4,'[1]INTERNAL PARAMETERS-1'!$B$5:$J$44,5,FALSE)*VLOOKUP(AEBYLD2!AI$4,'[1]INTERNAL PARAMETERS-1'!$B$5:$J$44,7,FALSE)*AEBYLD2!$F182 + AEBYLD1!AI182*(1-VLOOKUP(AEBYLD2!AI$4,'[1]INTERNAL PARAMETERS-1'!$B$5:$J$44,5,FALSE))*VLOOKUP(AEBYLD2!AI$4,'[1]INTERNAL PARAMETERS-1'!$B$5:$J$44,9,FALSE)*AEBYLD2!$F182</f>
        <v>3.4848725422860732E-4</v>
      </c>
      <c r="AJ182" s="50">
        <f>AEBYLD1!AJ182*VLOOKUP(AEBYLD2!AJ$4,'[1]INTERNAL PARAMETERS-1'!$B$5:$J$44,5,FALSE)*VLOOKUP(AEBYLD2!AJ$4,'[1]INTERNAL PARAMETERS-1'!$B$5:$J$44,7,FALSE)*AEBYLD2!$F182 + AEBYLD1!AJ182*(1-VLOOKUP(AEBYLD2!AJ$4,'[1]INTERNAL PARAMETERS-1'!$B$5:$J$44,5,FALSE))*VLOOKUP(AEBYLD2!AJ$4,'[1]INTERNAL PARAMETERS-1'!$B$5:$J$44,9,FALSE)*AEBYLD2!$F182</f>
        <v>8.1537070153802921E-3</v>
      </c>
      <c r="AK182" s="50">
        <f>AEBYLD1!AK182*VLOOKUP(AEBYLD2!AK$4,'[1]INTERNAL PARAMETERS-1'!$B$5:$J$44,5,FALSE)*VLOOKUP(AEBYLD2!AK$4,'[1]INTERNAL PARAMETERS-1'!$B$5:$J$44,7,FALSE)*AEBYLD2!$F182 + AEBYLD1!AK182*(1-VLOOKUP(AEBYLD2!AK$4,'[1]INTERNAL PARAMETERS-1'!$B$5:$J$44,5,FALSE))*VLOOKUP(AEBYLD2!AK$4,'[1]INTERNAL PARAMETERS-1'!$B$5:$J$44,9,FALSE)*AEBYLD2!$F182</f>
        <v>0</v>
      </c>
      <c r="AL182" s="50">
        <f>AEBYLD1!AL182*VLOOKUP(AEBYLD2!AL$4,'[1]INTERNAL PARAMETERS-1'!$B$5:$J$44,5,FALSE)*VLOOKUP(AEBYLD2!AL$4,'[1]INTERNAL PARAMETERS-1'!$B$5:$J$44,7,FALSE)*AEBYLD2!$F182 + AEBYLD1!AL182*(1-VLOOKUP(AEBYLD2!AL$4,'[1]INTERNAL PARAMETERS-1'!$B$5:$J$44,5,FALSE))*VLOOKUP(AEBYLD2!AL$4,'[1]INTERNAL PARAMETERS-1'!$B$5:$J$44,9,FALSE)*AEBYLD2!$F182</f>
        <v>0</v>
      </c>
      <c r="AM182" s="50">
        <f>AEBYLD1!AM182*VLOOKUP(AEBYLD2!AM$4,'[1]INTERNAL PARAMETERS-1'!$B$5:$J$44,5,FALSE)*VLOOKUP(AEBYLD2!AM$4,'[1]INTERNAL PARAMETERS-1'!$B$5:$J$44,7,FALSE)*AEBYLD2!$F182 + AEBYLD1!AM182*(1-VLOOKUP(AEBYLD2!AM$4,'[1]INTERNAL PARAMETERS-1'!$B$5:$J$44,5,FALSE))*VLOOKUP(AEBYLD2!AM$4,'[1]INTERNAL PARAMETERS-1'!$B$5:$J$44,9,FALSE)*AEBYLD2!$F182</f>
        <v>0</v>
      </c>
      <c r="AN182" s="50">
        <f>AEBYLD1!AN182*VLOOKUP(AEBYLD2!AN$4,'[1]INTERNAL PARAMETERS-1'!$B$5:$J$44,5,FALSE)*VLOOKUP(AEBYLD2!AN$4,'[1]INTERNAL PARAMETERS-1'!$B$5:$J$44,7,FALSE)*AEBYLD2!$F182 + AEBYLD1!AN182*(1-VLOOKUP(AEBYLD2!AN$4,'[1]INTERNAL PARAMETERS-1'!$B$5:$J$44,5,FALSE))*VLOOKUP(AEBYLD2!AN$4,'[1]INTERNAL PARAMETERS-1'!$B$5:$J$44,9,FALSE)*AEBYLD2!$F182</f>
        <v>0</v>
      </c>
      <c r="AO182" s="50">
        <f>AEBYLD1!AO182*VLOOKUP(AEBYLD2!AO$4,'[1]INTERNAL PARAMETERS-1'!$B$5:$J$44,5,FALSE)*VLOOKUP(AEBYLD2!AO$4,'[1]INTERNAL PARAMETERS-1'!$B$5:$J$44,7,FALSE)*AEBYLD2!$F182 + AEBYLD1!AO182*(1-VLOOKUP(AEBYLD2!AO$4,'[1]INTERNAL PARAMETERS-1'!$B$5:$J$44,5,FALSE))*VLOOKUP(AEBYLD2!AO$4,'[1]INTERNAL PARAMETERS-1'!$B$5:$J$44,9,FALSE)*AEBYLD2!$F182</f>
        <v>0</v>
      </c>
      <c r="AP182" s="50">
        <f>AEBYLD1!AP182*VLOOKUP(AEBYLD2!AP$4,'[1]INTERNAL PARAMETERS-1'!$B$5:$J$44,5,FALSE)*VLOOKUP(AEBYLD2!AP$4,'[1]INTERNAL PARAMETERS-1'!$B$5:$J$44,7,FALSE)*AEBYLD2!$F182 + AEBYLD1!AP182*(1-VLOOKUP(AEBYLD2!AP$4,'[1]INTERNAL PARAMETERS-1'!$B$5:$J$44,5,FALSE))*VLOOKUP(AEBYLD2!AP$4,'[1]INTERNAL PARAMETERS-1'!$B$5:$J$44,9,FALSE)*AEBYLD2!$F182</f>
        <v>0</v>
      </c>
      <c r="AQ182" s="50">
        <f>AEBYLD1!AQ182*VLOOKUP(AEBYLD2!AQ$4,'[1]INTERNAL PARAMETERS-1'!$B$5:$J$44,5,FALSE)*VLOOKUP(AEBYLD2!AQ$4,'[1]INTERNAL PARAMETERS-1'!$B$5:$J$44,7,FALSE)*AEBYLD2!$F182 + AEBYLD1!AQ182*(1-VLOOKUP(AEBYLD2!AQ$4,'[1]INTERNAL PARAMETERS-1'!$B$5:$J$44,5,FALSE))*VLOOKUP(AEBYLD2!AQ$4,'[1]INTERNAL PARAMETERS-1'!$B$5:$J$44,9,FALSE)*AEBYLD2!$F182</f>
        <v>0</v>
      </c>
      <c r="AR182" s="50">
        <f>AEBYLD1!AR182*VLOOKUP(AEBYLD2!AR$4,'[1]INTERNAL PARAMETERS-1'!$B$5:$J$44,5,FALSE)*VLOOKUP(AEBYLD2!AR$4,'[1]INTERNAL PARAMETERS-1'!$B$5:$J$44,7,FALSE)*AEBYLD2!$F182 + AEBYLD1!AR182*(1-VLOOKUP(AEBYLD2!AR$4,'[1]INTERNAL PARAMETERS-1'!$B$5:$J$44,5,FALSE))*VLOOKUP(AEBYLD2!AR$4,'[1]INTERNAL PARAMETERS-1'!$B$5:$J$44,9,FALSE)*AEBYLD2!$F182</f>
        <v>0</v>
      </c>
      <c r="AS182" s="50">
        <f>AEBYLD1!AS182*VLOOKUP(AEBYLD2!AS$4,'[1]INTERNAL PARAMETERS-1'!$B$5:$J$44,5,FALSE)*VLOOKUP(AEBYLD2!AS$4,'[1]INTERNAL PARAMETERS-1'!$B$5:$J$44,7,FALSE)*AEBYLD2!$F182 + AEBYLD1!AS182*(1-VLOOKUP(AEBYLD2!AS$4,'[1]INTERNAL PARAMETERS-1'!$B$5:$J$44,5,FALSE))*VLOOKUP(AEBYLD2!AS$4,'[1]INTERNAL PARAMETERS-1'!$B$5:$J$44,9,FALSE)*AEBYLD2!$F182</f>
        <v>0</v>
      </c>
      <c r="AT182" s="49">
        <f>AEBYLD1!AT182*VLOOKUP(AEBYLD2!AT$4,'[1]INTERNAL PARAMETERS-1'!$B$5:$J$44,5,FALSE)*VLOOKUP(AEBYLD2!AT$4,'[1]INTERNAL PARAMETERS-1'!$B$5:$J$44,7,FALSE)*AEBYLD2!$F182 + AEBYLD1!AT182*(1-VLOOKUP(AEBYLD2!AT$4,'[1]INTERNAL PARAMETERS-1'!$B$5:$J$44,5,FALSE))*VLOOKUP(AEBYLD2!AT$4,'[1]INTERNAL PARAMETERS-1'!$B$5:$J$44,9,FALSE)*AEBYLD2!$F182</f>
        <v>0</v>
      </c>
      <c r="AU182" s="51">
        <f>AEBYLD1!AU182*VLOOKUP(AEBYLD2!AU$4,'[1]INTERNAL PARAMETERS-1'!$B$5:$J$44,5,FALSE)*VLOOKUP(AEBYLD2!AU$4,'[1]INTERNAL PARAMETERS-1'!$B$5:$J$44,6,FALSE)*VLOOKUP(AEBYLD2!AU$4,'[1]INTERNAL PARAMETERS-1'!$B$5:$J$44,3,FALSE) + AEBYLD1!AU182*(1-VLOOKUP(AEBYLD2!AU$4,'[1]INTERNAL PARAMETERS-1'!$B$5:$J$44,5,FALSE))*VLOOKUP(AEBYLD2!AU$4,'[1]INTERNAL PARAMETERS-1'!$B$5:$J$44,8,FALSE)*VLOOKUP(AEBYLD2!AU$4,'[1]INTERNAL PARAMETERS-1'!$B$5:$J$44,3,FALSE)</f>
        <v>0</v>
      </c>
      <c r="AV182" s="50">
        <f>AEBYLD1!AV182*VLOOKUP(AEBYLD2!AV$4,'[1]INTERNAL PARAMETERS-1'!$B$5:$J$44,5,FALSE)*VLOOKUP(AEBYLD2!AV$4,'[1]INTERNAL PARAMETERS-1'!$B$5:$J$44,6,FALSE)*VLOOKUP(AEBYLD2!AV$4,'[1]INTERNAL PARAMETERS-1'!$B$5:$J$44,3,FALSE) + AEBYLD1!AV182*(1-VLOOKUP(AEBYLD2!AV$4,'[1]INTERNAL PARAMETERS-1'!$B$5:$J$44,5,FALSE))*VLOOKUP(AEBYLD2!AV$4,'[1]INTERNAL PARAMETERS-1'!$B$5:$J$44,8,FALSE)*VLOOKUP(AEBYLD2!AV$4,'[1]INTERNAL PARAMETERS-1'!$B$5:$J$44,3,FALSE)</f>
        <v>0</v>
      </c>
      <c r="AW182" s="50">
        <f>AEBYLD1!AW182*VLOOKUP(AEBYLD2!AW$4,'[1]INTERNAL PARAMETERS-1'!$B$5:$J$44,5,FALSE)*VLOOKUP(AEBYLD2!AW$4,'[1]INTERNAL PARAMETERS-1'!$B$5:$J$44,6,FALSE)*VLOOKUP(AEBYLD2!AW$4,'[1]INTERNAL PARAMETERS-1'!$B$5:$J$44,3,FALSE) + AEBYLD1!AW182*(1-VLOOKUP(AEBYLD2!AW$4,'[1]INTERNAL PARAMETERS-1'!$B$5:$J$44,5,FALSE))*VLOOKUP(AEBYLD2!AW$4,'[1]INTERNAL PARAMETERS-1'!$B$5:$J$44,8,FALSE)*VLOOKUP(AEBYLD2!AW$4,'[1]INTERNAL PARAMETERS-1'!$B$5:$J$44,3,FALSE)</f>
        <v>4.1033569841130442E-2</v>
      </c>
      <c r="AX182" s="50">
        <f>AEBYLD1!AX182*VLOOKUP(AEBYLD2!AX$4,'[1]INTERNAL PARAMETERS-1'!$B$5:$J$44,5,FALSE)*VLOOKUP(AEBYLD2!AX$4,'[1]INTERNAL PARAMETERS-1'!$B$5:$J$44,6,FALSE)*VLOOKUP(AEBYLD2!AX$4,'[1]INTERNAL PARAMETERS-1'!$B$5:$J$44,3,FALSE) + AEBYLD1!AX182*(1-VLOOKUP(AEBYLD2!AX$4,'[1]INTERNAL PARAMETERS-1'!$B$5:$J$44,5,FALSE))*VLOOKUP(AEBYLD2!AX$4,'[1]INTERNAL PARAMETERS-1'!$B$5:$J$44,8,FALSE)*VLOOKUP(AEBYLD2!AX$4,'[1]INTERNAL PARAMETERS-1'!$B$5:$J$44,3,FALSE)</f>
        <v>0</v>
      </c>
      <c r="AY182" s="50">
        <f>AEBYLD1!AY182*VLOOKUP(AEBYLD2!AY$4,'[1]INTERNAL PARAMETERS-1'!$B$5:$J$44,5,FALSE)*VLOOKUP(AEBYLD2!AY$4,'[1]INTERNAL PARAMETERS-1'!$B$5:$J$44,6,FALSE)*VLOOKUP(AEBYLD2!AY$4,'[1]INTERNAL PARAMETERS-1'!$B$5:$J$44,3,FALSE) + AEBYLD1!AY182*(1-VLOOKUP(AEBYLD2!AY$4,'[1]INTERNAL PARAMETERS-1'!$B$5:$J$44,5,FALSE))*VLOOKUP(AEBYLD2!AY$4,'[1]INTERNAL PARAMETERS-1'!$B$5:$J$44,8,FALSE)*VLOOKUP(AEBYLD2!AY$4,'[1]INTERNAL PARAMETERS-1'!$B$5:$J$44,3,FALSE)</f>
        <v>0</v>
      </c>
      <c r="AZ182" s="50">
        <f>AEBYLD1!AZ182*VLOOKUP(AEBYLD2!AZ$4,'[1]INTERNAL PARAMETERS-1'!$B$5:$J$44,5,FALSE)*VLOOKUP(AEBYLD2!AZ$4,'[1]INTERNAL PARAMETERS-1'!$B$5:$J$44,6,FALSE)*VLOOKUP(AEBYLD2!AZ$4,'[1]INTERNAL PARAMETERS-1'!$B$5:$J$44,3,FALSE) + AEBYLD1!AZ182*(1-VLOOKUP(AEBYLD2!AZ$4,'[1]INTERNAL PARAMETERS-1'!$B$5:$J$44,5,FALSE))*VLOOKUP(AEBYLD2!AZ$4,'[1]INTERNAL PARAMETERS-1'!$B$5:$J$44,8,FALSE)*VLOOKUP(AEBYLD2!AZ$4,'[1]INTERNAL PARAMETERS-1'!$B$5:$J$44,3,FALSE)</f>
        <v>0</v>
      </c>
      <c r="BA182" s="50">
        <f>AEBYLD1!BA182*VLOOKUP(AEBYLD2!BA$4,'[1]INTERNAL PARAMETERS-1'!$B$5:$J$44,5,FALSE)*VLOOKUP(AEBYLD2!BA$4,'[1]INTERNAL PARAMETERS-1'!$B$5:$J$44,6,FALSE)*VLOOKUP(AEBYLD2!BA$4,'[1]INTERNAL PARAMETERS-1'!$B$5:$J$44,3,FALSE) + AEBYLD1!BA182*(1-VLOOKUP(AEBYLD2!BA$4,'[1]INTERNAL PARAMETERS-1'!$B$5:$J$44,5,FALSE))*VLOOKUP(AEBYLD2!BA$4,'[1]INTERNAL PARAMETERS-1'!$B$5:$J$44,8,FALSE)*VLOOKUP(AEBYLD2!BA$4,'[1]INTERNAL PARAMETERS-1'!$B$5:$J$44,3,FALSE)</f>
        <v>0.12415443786125442</v>
      </c>
      <c r="BB182" s="50">
        <f>AEBYLD1!BB182*VLOOKUP(AEBYLD2!BB$4,'[1]INTERNAL PARAMETERS-1'!$B$5:$J$44,5,FALSE)*VLOOKUP(AEBYLD2!BB$4,'[1]INTERNAL PARAMETERS-1'!$B$5:$J$44,6,FALSE)*VLOOKUP(AEBYLD2!BB$4,'[1]INTERNAL PARAMETERS-1'!$B$5:$J$44,3,FALSE) + AEBYLD1!BB182*(1-VLOOKUP(AEBYLD2!BB$4,'[1]INTERNAL PARAMETERS-1'!$B$5:$J$44,5,FALSE))*VLOOKUP(AEBYLD2!BB$4,'[1]INTERNAL PARAMETERS-1'!$B$5:$J$44,8,FALSE)*VLOOKUP(AEBYLD2!BB$4,'[1]INTERNAL PARAMETERS-1'!$B$5:$J$44,3,FALSE)</f>
        <v>7.8013263847429336E-3</v>
      </c>
      <c r="BC182" s="50">
        <f>AEBYLD1!BC182*VLOOKUP(AEBYLD2!BC$4,'[1]INTERNAL PARAMETERS-1'!$B$5:$J$44,5,FALSE)*VLOOKUP(AEBYLD2!BC$4,'[1]INTERNAL PARAMETERS-1'!$B$5:$J$44,6,FALSE)*VLOOKUP(AEBYLD2!BC$4,'[1]INTERNAL PARAMETERS-1'!$B$5:$J$44,3,FALSE) + AEBYLD1!BC182*(1-VLOOKUP(AEBYLD2!BC$4,'[1]INTERNAL PARAMETERS-1'!$B$5:$J$44,5,FALSE))*VLOOKUP(AEBYLD2!BC$4,'[1]INTERNAL PARAMETERS-1'!$B$5:$J$44,8,FALSE)*VLOOKUP(AEBYLD2!BC$4,'[1]INTERNAL PARAMETERS-1'!$B$5:$J$44,3,FALSE)</f>
        <v>1.9556725614297159E-2</v>
      </c>
      <c r="BD182" s="50">
        <f>AEBYLD1!BD182*VLOOKUP(AEBYLD2!BD$4,'[1]INTERNAL PARAMETERS-1'!$B$5:$J$44,5,FALSE)*VLOOKUP(AEBYLD2!BD$4,'[1]INTERNAL PARAMETERS-1'!$B$5:$J$44,6,FALSE)*VLOOKUP(AEBYLD2!BD$4,'[1]INTERNAL PARAMETERS-1'!$B$5:$J$44,3,FALSE) + AEBYLD1!BD182*(1-VLOOKUP(AEBYLD2!BD$4,'[1]INTERNAL PARAMETERS-1'!$B$5:$J$44,5,FALSE))*VLOOKUP(AEBYLD2!BD$4,'[1]INTERNAL PARAMETERS-1'!$B$5:$J$44,8,FALSE)*VLOOKUP(AEBYLD2!BD$4,'[1]INTERNAL PARAMETERS-1'!$B$5:$J$44,3,FALSE)</f>
        <v>2.8784883848964509E-3</v>
      </c>
      <c r="BE182" s="50">
        <f>AEBYLD1!BE182*VLOOKUP(AEBYLD2!BE$4,'[1]INTERNAL PARAMETERS-1'!$B$5:$J$44,5,FALSE)*VLOOKUP(AEBYLD2!BE$4,'[1]INTERNAL PARAMETERS-1'!$B$5:$J$44,6,FALSE)*VLOOKUP(AEBYLD2!BE$4,'[1]INTERNAL PARAMETERS-1'!$B$5:$J$44,3,FALSE) + AEBYLD1!BE182*(1-VLOOKUP(AEBYLD2!BE$4,'[1]INTERNAL PARAMETERS-1'!$B$5:$J$44,5,FALSE))*VLOOKUP(AEBYLD2!BE$4,'[1]INTERNAL PARAMETERS-1'!$B$5:$J$44,8,FALSE)*VLOOKUP(AEBYLD2!BE$4,'[1]INTERNAL PARAMETERS-1'!$B$5:$J$44,3,FALSE)</f>
        <v>3.7804321611324056E-2</v>
      </c>
      <c r="BF182" s="50">
        <f>AEBYLD1!BF182*VLOOKUP(AEBYLD2!BF$4,'[1]INTERNAL PARAMETERS-1'!$B$5:$J$44,5,FALSE)*VLOOKUP(AEBYLD2!BF$4,'[1]INTERNAL PARAMETERS-1'!$B$5:$J$44,6,FALSE)*VLOOKUP(AEBYLD2!BF$4,'[1]INTERNAL PARAMETERS-1'!$B$5:$J$44,3,FALSE) + AEBYLD1!BF182*(1-VLOOKUP(AEBYLD2!BF$4,'[1]INTERNAL PARAMETERS-1'!$B$5:$J$44,5,FALSE))*VLOOKUP(AEBYLD2!BF$4,'[1]INTERNAL PARAMETERS-1'!$B$5:$J$44,8,FALSE)*VLOOKUP(AEBYLD2!BF$4,'[1]INTERNAL PARAMETERS-1'!$B$5:$J$44,3,FALSE)</f>
        <v>0</v>
      </c>
      <c r="BG182" s="50">
        <f>AEBYLD1!BG182*VLOOKUP(AEBYLD2!BG$4,'[1]INTERNAL PARAMETERS-1'!$B$5:$J$44,5,FALSE)*VLOOKUP(AEBYLD2!BG$4,'[1]INTERNAL PARAMETERS-1'!$B$5:$J$44,6,FALSE)*VLOOKUP(AEBYLD2!BG$4,'[1]INTERNAL PARAMETERS-1'!$B$5:$J$44,3,FALSE) + AEBYLD1!BG182*(1-VLOOKUP(AEBYLD2!BG$4,'[1]INTERNAL PARAMETERS-1'!$B$5:$J$44,5,FALSE))*VLOOKUP(AEBYLD2!BG$4,'[1]INTERNAL PARAMETERS-1'!$B$5:$J$44,8,FALSE)*VLOOKUP(AEBYLD2!BG$4,'[1]INTERNAL PARAMETERS-1'!$B$5:$J$44,3,FALSE)</f>
        <v>4.9434478915763684E-3</v>
      </c>
      <c r="BH182" s="50">
        <f>AEBYLD1!BH182*VLOOKUP(AEBYLD2!BH$4,'[1]INTERNAL PARAMETERS-1'!$B$5:$J$44,5,FALSE)*VLOOKUP(AEBYLD2!BH$4,'[1]INTERNAL PARAMETERS-1'!$B$5:$J$44,6,FALSE)*VLOOKUP(AEBYLD2!BH$4,'[1]INTERNAL PARAMETERS-1'!$B$5:$J$44,3,FALSE) + AEBYLD1!BH182*(1-VLOOKUP(AEBYLD2!BH$4,'[1]INTERNAL PARAMETERS-1'!$B$5:$J$44,5,FALSE))*VLOOKUP(AEBYLD2!BH$4,'[1]INTERNAL PARAMETERS-1'!$B$5:$J$44,8,FALSE)*VLOOKUP(AEBYLD2!BH$4,'[1]INTERNAL PARAMETERS-1'!$B$5:$J$44,3,FALSE)</f>
        <v>6.5464736745513455E-5</v>
      </c>
      <c r="BI182" s="50">
        <f>AEBYLD1!BI182*VLOOKUP(AEBYLD2!BI$4,'[1]INTERNAL PARAMETERS-1'!$B$5:$J$44,5,FALSE)*VLOOKUP(AEBYLD2!BI$4,'[1]INTERNAL PARAMETERS-1'!$B$5:$J$44,6,FALSE)*VLOOKUP(AEBYLD2!BI$4,'[1]INTERNAL PARAMETERS-1'!$B$5:$J$44,3,FALSE) + AEBYLD1!BI182*(1-VLOOKUP(AEBYLD2!BI$4,'[1]INTERNAL PARAMETERS-1'!$B$5:$J$44,5,FALSE))*VLOOKUP(AEBYLD2!BI$4,'[1]INTERNAL PARAMETERS-1'!$B$5:$J$44,8,FALSE)*VLOOKUP(AEBYLD2!BI$4,'[1]INTERNAL PARAMETERS-1'!$B$5:$J$44,3,FALSE)</f>
        <v>0</v>
      </c>
      <c r="BJ182" s="50">
        <f>AEBYLD1!BJ182*VLOOKUP(AEBYLD2!BJ$4,'[1]INTERNAL PARAMETERS-1'!$B$5:$J$44,5,FALSE)*VLOOKUP(AEBYLD2!BJ$4,'[1]INTERNAL PARAMETERS-1'!$B$5:$J$44,6,FALSE)*VLOOKUP(AEBYLD2!BJ$4,'[1]INTERNAL PARAMETERS-1'!$B$5:$J$44,3,FALSE) + AEBYLD1!BJ182*(1-VLOOKUP(AEBYLD2!BJ$4,'[1]INTERNAL PARAMETERS-1'!$B$5:$J$44,5,FALSE))*VLOOKUP(AEBYLD2!BJ$4,'[1]INTERNAL PARAMETERS-1'!$B$5:$J$44,8,FALSE)*VLOOKUP(AEBYLD2!BJ$4,'[1]INTERNAL PARAMETERS-1'!$B$5:$J$44,3,FALSE)</f>
        <v>1.811641413256156E-3</v>
      </c>
      <c r="BK182" s="50">
        <f>AEBYLD1!BK182*VLOOKUP(AEBYLD2!BK$4,'[1]INTERNAL PARAMETERS-1'!$B$5:$J$44,5,FALSE)*VLOOKUP(AEBYLD2!BK$4,'[1]INTERNAL PARAMETERS-1'!$B$5:$J$44,6,FALSE)*VLOOKUP(AEBYLD2!BK$4,'[1]INTERNAL PARAMETERS-1'!$B$5:$J$44,3,FALSE) + AEBYLD1!BK182*(1-VLOOKUP(AEBYLD2!BK$4,'[1]INTERNAL PARAMETERS-1'!$B$5:$J$44,5,FALSE))*VLOOKUP(AEBYLD2!BK$4,'[1]INTERNAL PARAMETERS-1'!$B$5:$J$44,8,FALSE)*VLOOKUP(AEBYLD2!BK$4,'[1]INTERNAL PARAMETERS-1'!$B$5:$J$44,3,FALSE)</f>
        <v>1.9190304697460194E-3</v>
      </c>
      <c r="BL182" s="50">
        <f>AEBYLD1!BL182*VLOOKUP(AEBYLD2!BL$4,'[1]INTERNAL PARAMETERS-1'!$B$5:$J$44,5,FALSE)*VLOOKUP(AEBYLD2!BL$4,'[1]INTERNAL PARAMETERS-1'!$B$5:$J$44,6,FALSE)*VLOOKUP(AEBYLD2!BL$4,'[1]INTERNAL PARAMETERS-1'!$B$5:$J$44,3,FALSE) + AEBYLD1!BL182*(1-VLOOKUP(AEBYLD2!BL$4,'[1]INTERNAL PARAMETERS-1'!$B$5:$J$44,5,FALSE))*VLOOKUP(AEBYLD2!BL$4,'[1]INTERNAL PARAMETERS-1'!$B$5:$J$44,8,FALSE)*VLOOKUP(AEBYLD2!BL$4,'[1]INTERNAL PARAMETERS-1'!$B$5:$J$44,3,FALSE)</f>
        <v>9.0498839202212116E-3</v>
      </c>
      <c r="BM182" s="50">
        <f>AEBYLD1!BM182*VLOOKUP(AEBYLD2!BM$4,'[1]INTERNAL PARAMETERS-1'!$B$5:$J$44,5,FALSE)*VLOOKUP(AEBYLD2!BM$4,'[1]INTERNAL PARAMETERS-1'!$B$5:$J$44,6,FALSE)*VLOOKUP(AEBYLD2!BM$4,'[1]INTERNAL PARAMETERS-1'!$B$5:$J$44,3,FALSE) + AEBYLD1!BM182*(1-VLOOKUP(AEBYLD2!BM$4,'[1]INTERNAL PARAMETERS-1'!$B$5:$J$44,5,FALSE))*VLOOKUP(AEBYLD2!BM$4,'[1]INTERNAL PARAMETERS-1'!$B$5:$J$44,8,FALSE)*VLOOKUP(AEBYLD2!BM$4,'[1]INTERNAL PARAMETERS-1'!$B$5:$J$44,3,FALSE)</f>
        <v>5.1867776681077072E-3</v>
      </c>
      <c r="BN182" s="50">
        <f>AEBYLD1!BN182*VLOOKUP(AEBYLD2!BN$4,'[1]INTERNAL PARAMETERS-1'!$B$5:$J$44,5,FALSE)*VLOOKUP(AEBYLD2!BN$4,'[1]INTERNAL PARAMETERS-1'!$B$5:$J$44,6,FALSE)*VLOOKUP(AEBYLD2!BN$4,'[1]INTERNAL PARAMETERS-1'!$B$5:$J$44,3,FALSE) + AEBYLD1!BN182*(1-VLOOKUP(AEBYLD2!BN$4,'[1]INTERNAL PARAMETERS-1'!$B$5:$J$44,5,FALSE))*VLOOKUP(AEBYLD2!BN$4,'[1]INTERNAL PARAMETERS-1'!$B$5:$J$44,8,FALSE)*VLOOKUP(AEBYLD2!BN$4,'[1]INTERNAL PARAMETERS-1'!$B$5:$J$44,3,FALSE)</f>
        <v>4.2907143696242021E-3</v>
      </c>
      <c r="BO182" s="50">
        <f>AEBYLD1!BO182*VLOOKUP(AEBYLD2!BO$4,'[1]INTERNAL PARAMETERS-1'!$B$5:$J$44,5,FALSE)*VLOOKUP(AEBYLD2!BO$4,'[1]INTERNAL PARAMETERS-1'!$B$5:$J$44,6,FALSE)*VLOOKUP(AEBYLD2!BO$4,'[1]INTERNAL PARAMETERS-1'!$B$5:$J$44,3,FALSE) + AEBYLD1!BO182*(1-VLOOKUP(AEBYLD2!BO$4,'[1]INTERNAL PARAMETERS-1'!$B$5:$J$44,5,FALSE))*VLOOKUP(AEBYLD2!BO$4,'[1]INTERNAL PARAMETERS-1'!$B$5:$J$44,8,FALSE)*VLOOKUP(AEBYLD2!BO$4,'[1]INTERNAL PARAMETERS-1'!$B$5:$J$44,3,FALSE)</f>
        <v>3.3306139819070011E-3</v>
      </c>
      <c r="BP182" s="50">
        <f>AEBYLD1!BP182*VLOOKUP(AEBYLD2!BP$4,'[1]INTERNAL PARAMETERS-1'!$B$5:$J$44,5,FALSE)*VLOOKUP(AEBYLD2!BP$4,'[1]INTERNAL PARAMETERS-1'!$B$5:$J$44,6,FALSE)*VLOOKUP(AEBYLD2!BP$4,'[1]INTERNAL PARAMETERS-1'!$B$5:$J$44,3,FALSE) + AEBYLD1!BP182*(1-VLOOKUP(AEBYLD2!BP$4,'[1]INTERNAL PARAMETERS-1'!$B$5:$J$44,5,FALSE))*VLOOKUP(AEBYLD2!BP$4,'[1]INTERNAL PARAMETERS-1'!$B$5:$J$44,8,FALSE)*VLOOKUP(AEBYLD2!BP$4,'[1]INTERNAL PARAMETERS-1'!$B$5:$J$44,3,FALSE)</f>
        <v>7.9265750051987608E-5</v>
      </c>
      <c r="BQ182" s="50">
        <f>AEBYLD1!BQ182*VLOOKUP(AEBYLD2!BQ$4,'[1]INTERNAL PARAMETERS-1'!$B$5:$J$44,5,FALSE)*VLOOKUP(AEBYLD2!BQ$4,'[1]INTERNAL PARAMETERS-1'!$B$5:$J$44,6,FALSE)*VLOOKUP(AEBYLD2!BQ$4,'[1]INTERNAL PARAMETERS-1'!$B$5:$J$44,3,FALSE) + AEBYLD1!BQ182*(1-VLOOKUP(AEBYLD2!BQ$4,'[1]INTERNAL PARAMETERS-1'!$B$5:$J$44,5,FALSE))*VLOOKUP(AEBYLD2!BQ$4,'[1]INTERNAL PARAMETERS-1'!$B$5:$J$44,8,FALSE)*VLOOKUP(AEBYLD2!BQ$4,'[1]INTERNAL PARAMETERS-1'!$B$5:$J$44,3,FALSE)</f>
        <v>1.0306765155805857E-2</v>
      </c>
      <c r="BR182" s="50">
        <f>AEBYLD1!BR182*VLOOKUP(AEBYLD2!BR$4,'[1]INTERNAL PARAMETERS-1'!$B$5:$J$44,5,FALSE)*VLOOKUP(AEBYLD2!BR$4,'[1]INTERNAL PARAMETERS-1'!$B$5:$J$44,6,FALSE)*VLOOKUP(AEBYLD2!BR$4,'[1]INTERNAL PARAMETERS-1'!$B$5:$J$44,3,FALSE) + AEBYLD1!BR182*(1-VLOOKUP(AEBYLD2!BR$4,'[1]INTERNAL PARAMETERS-1'!$B$5:$J$44,5,FALSE))*VLOOKUP(AEBYLD2!BR$4,'[1]INTERNAL PARAMETERS-1'!$B$5:$J$44,8,FALSE)*VLOOKUP(AEBYLD2!BR$4,'[1]INTERNAL PARAMETERS-1'!$B$5:$J$44,3,FALSE)</f>
        <v>2.6516538813129239E-4</v>
      </c>
      <c r="BS182" s="50">
        <f>AEBYLD1!BS182*VLOOKUP(AEBYLD2!BS$4,'[1]INTERNAL PARAMETERS-1'!$B$5:$J$44,5,FALSE)*VLOOKUP(AEBYLD2!BS$4,'[1]INTERNAL PARAMETERS-1'!$B$5:$J$44,6,FALSE)*VLOOKUP(AEBYLD2!BS$4,'[1]INTERNAL PARAMETERS-1'!$B$5:$J$44,3,FALSE) + AEBYLD1!BS182*(1-VLOOKUP(AEBYLD2!BS$4,'[1]INTERNAL PARAMETERS-1'!$B$5:$J$44,5,FALSE))*VLOOKUP(AEBYLD2!BS$4,'[1]INTERNAL PARAMETERS-1'!$B$5:$J$44,8,FALSE)*VLOOKUP(AEBYLD2!BS$4,'[1]INTERNAL PARAMETERS-1'!$B$5:$J$44,3,FALSE)</f>
        <v>3.3378614987399626E-5</v>
      </c>
      <c r="BT182" s="50">
        <f>AEBYLD1!BT182*VLOOKUP(AEBYLD2!BT$4,'[1]INTERNAL PARAMETERS-1'!$B$5:$J$44,5,FALSE)*VLOOKUP(AEBYLD2!BT$4,'[1]INTERNAL PARAMETERS-1'!$B$5:$J$44,6,FALSE)*VLOOKUP(AEBYLD2!BT$4,'[1]INTERNAL PARAMETERS-1'!$B$5:$J$44,3,FALSE) + AEBYLD1!BT182*(1-VLOOKUP(AEBYLD2!BT$4,'[1]INTERNAL PARAMETERS-1'!$B$5:$J$44,5,FALSE))*VLOOKUP(AEBYLD2!BT$4,'[1]INTERNAL PARAMETERS-1'!$B$5:$J$44,8,FALSE)*VLOOKUP(AEBYLD2!BT$4,'[1]INTERNAL PARAMETERS-1'!$B$5:$J$44,3,FALSE)</f>
        <v>0</v>
      </c>
      <c r="BU182" s="50">
        <f>AEBYLD1!BU182*VLOOKUP(AEBYLD2!BU$4,'[1]INTERNAL PARAMETERS-1'!$B$5:$J$44,5,FALSE)*VLOOKUP(AEBYLD2!BU$4,'[1]INTERNAL PARAMETERS-1'!$B$5:$J$44,6,FALSE)*VLOOKUP(AEBYLD2!BU$4,'[1]INTERNAL PARAMETERS-1'!$B$5:$J$44,3,FALSE) + AEBYLD1!BU182*(1-VLOOKUP(AEBYLD2!BU$4,'[1]INTERNAL PARAMETERS-1'!$B$5:$J$44,5,FALSE))*VLOOKUP(AEBYLD2!BU$4,'[1]INTERNAL PARAMETERS-1'!$B$5:$J$44,8,FALSE)*VLOOKUP(AEBYLD2!BU$4,'[1]INTERNAL PARAMETERS-1'!$B$5:$J$44,3,FALSE)</f>
        <v>0</v>
      </c>
      <c r="BV182" s="50">
        <f>AEBYLD1!BV182*VLOOKUP(AEBYLD2!BV$4,'[1]INTERNAL PARAMETERS-1'!$B$5:$J$44,5,FALSE)*VLOOKUP(AEBYLD2!BV$4,'[1]INTERNAL PARAMETERS-1'!$B$5:$J$44,6,FALSE)*VLOOKUP(AEBYLD2!BV$4,'[1]INTERNAL PARAMETERS-1'!$B$5:$J$44,3,FALSE) + AEBYLD1!BV182*(1-VLOOKUP(AEBYLD2!BV$4,'[1]INTERNAL PARAMETERS-1'!$B$5:$J$44,5,FALSE))*VLOOKUP(AEBYLD2!BV$4,'[1]INTERNAL PARAMETERS-1'!$B$5:$J$44,8,FALSE)*VLOOKUP(AEBYLD2!BV$4,'[1]INTERNAL PARAMETERS-1'!$B$5:$J$44,3,FALSE)</f>
        <v>0</v>
      </c>
      <c r="BW182" s="50">
        <f>AEBYLD1!BW182*VLOOKUP(AEBYLD2!BW$4,'[1]INTERNAL PARAMETERS-1'!$B$5:$J$44,5,FALSE)*VLOOKUP(AEBYLD2!BW$4,'[1]INTERNAL PARAMETERS-1'!$B$5:$J$44,6,FALSE)*VLOOKUP(AEBYLD2!BW$4,'[1]INTERNAL PARAMETERS-1'!$B$5:$J$44,3,FALSE) + AEBYLD1!BW182*(1-VLOOKUP(AEBYLD2!BW$4,'[1]INTERNAL PARAMETERS-1'!$B$5:$J$44,5,FALSE))*VLOOKUP(AEBYLD2!BW$4,'[1]INTERNAL PARAMETERS-1'!$B$5:$J$44,8,FALSE)*VLOOKUP(AEBYLD2!BW$4,'[1]INTERNAL PARAMETERS-1'!$B$5:$J$44,3,FALSE)</f>
        <v>0</v>
      </c>
      <c r="BX182" s="50">
        <f>AEBYLD1!BX182*VLOOKUP(AEBYLD2!BX$4,'[1]INTERNAL PARAMETERS-1'!$B$5:$J$44,5,FALSE)*VLOOKUP(AEBYLD2!BX$4,'[1]INTERNAL PARAMETERS-1'!$B$5:$J$44,6,FALSE)*VLOOKUP(AEBYLD2!BX$4,'[1]INTERNAL PARAMETERS-1'!$B$5:$J$44,3,FALSE) + AEBYLD1!BX182*(1-VLOOKUP(AEBYLD2!BX$4,'[1]INTERNAL PARAMETERS-1'!$B$5:$J$44,5,FALSE))*VLOOKUP(AEBYLD2!BX$4,'[1]INTERNAL PARAMETERS-1'!$B$5:$J$44,8,FALSE)*VLOOKUP(AEBYLD2!BX$4,'[1]INTERNAL PARAMETERS-1'!$B$5:$J$44,3,FALSE)</f>
        <v>0</v>
      </c>
      <c r="BY182" s="50">
        <f>AEBYLD1!BY182*VLOOKUP(AEBYLD2!BY$4,'[1]INTERNAL PARAMETERS-1'!$B$5:$J$44,5,FALSE)*VLOOKUP(AEBYLD2!BY$4,'[1]INTERNAL PARAMETERS-1'!$B$5:$J$44,6,FALSE)*VLOOKUP(AEBYLD2!BY$4,'[1]INTERNAL PARAMETERS-1'!$B$5:$J$44,3,FALSE) + AEBYLD1!BY182*(1-VLOOKUP(AEBYLD2!BY$4,'[1]INTERNAL PARAMETERS-1'!$B$5:$J$44,5,FALSE))*VLOOKUP(AEBYLD2!BY$4,'[1]INTERNAL PARAMETERS-1'!$B$5:$J$44,8,FALSE)*VLOOKUP(AEBYLD2!BY$4,'[1]INTERNAL PARAMETERS-1'!$B$5:$J$44,3,FALSE)</f>
        <v>0</v>
      </c>
      <c r="BZ182" s="50">
        <f>AEBYLD1!BZ182*VLOOKUP(AEBYLD2!BZ$4,'[1]INTERNAL PARAMETERS-1'!$B$5:$J$44,5,FALSE)*VLOOKUP(AEBYLD2!BZ$4,'[1]INTERNAL PARAMETERS-1'!$B$5:$J$44,6,FALSE)*VLOOKUP(AEBYLD2!BZ$4,'[1]INTERNAL PARAMETERS-1'!$B$5:$J$44,3,FALSE) + AEBYLD1!BZ182*(1-VLOOKUP(AEBYLD2!BZ$4,'[1]INTERNAL PARAMETERS-1'!$B$5:$J$44,5,FALSE))*VLOOKUP(AEBYLD2!BZ$4,'[1]INTERNAL PARAMETERS-1'!$B$5:$J$44,8,FALSE)*VLOOKUP(AEBYLD2!BZ$4,'[1]INTERNAL PARAMETERS-1'!$B$5:$J$44,3,FALSE)</f>
        <v>8.952367064695071E-6</v>
      </c>
      <c r="CA182" s="50">
        <f>AEBYLD1!CA182*VLOOKUP(AEBYLD2!CA$4,'[1]INTERNAL PARAMETERS-1'!$B$5:$J$44,5,FALSE)*VLOOKUP(AEBYLD2!CA$4,'[1]INTERNAL PARAMETERS-1'!$B$5:$J$44,6,FALSE)*VLOOKUP(AEBYLD2!CA$4,'[1]INTERNAL PARAMETERS-1'!$B$5:$J$44,3,FALSE) + AEBYLD1!CA182*(1-VLOOKUP(AEBYLD2!CA$4,'[1]INTERNAL PARAMETERS-1'!$B$5:$J$44,5,FALSE))*VLOOKUP(AEBYLD2!CA$4,'[1]INTERNAL PARAMETERS-1'!$B$5:$J$44,8,FALSE)*VLOOKUP(AEBYLD2!CA$4,'[1]INTERNAL PARAMETERS-1'!$B$5:$J$44,3,FALSE)</f>
        <v>0</v>
      </c>
      <c r="CB182" s="50">
        <f>AEBYLD1!CB182*VLOOKUP(AEBYLD2!CB$4,'[1]INTERNAL PARAMETERS-1'!$B$5:$J$44,5,FALSE)*VLOOKUP(AEBYLD2!CB$4,'[1]INTERNAL PARAMETERS-1'!$B$5:$J$44,6,FALSE)*VLOOKUP(AEBYLD2!CB$4,'[1]INTERNAL PARAMETERS-1'!$B$5:$J$44,3,FALSE) + AEBYLD1!CB182*(1-VLOOKUP(AEBYLD2!CB$4,'[1]INTERNAL PARAMETERS-1'!$B$5:$J$44,5,FALSE))*VLOOKUP(AEBYLD2!CB$4,'[1]INTERNAL PARAMETERS-1'!$B$5:$J$44,8,FALSE)*VLOOKUP(AEBYLD2!CB$4,'[1]INTERNAL PARAMETERS-1'!$B$5:$J$44,3,FALSE)</f>
        <v>0</v>
      </c>
      <c r="CC182" s="50">
        <f>AEBYLD1!CC182*VLOOKUP(AEBYLD2!CC$4,'[1]INTERNAL PARAMETERS-1'!$B$5:$J$44,5,FALSE)*VLOOKUP(AEBYLD2!CC$4,'[1]INTERNAL PARAMETERS-1'!$B$5:$J$44,6,FALSE)*VLOOKUP(AEBYLD2!CC$4,'[1]INTERNAL PARAMETERS-1'!$B$5:$J$44,3,FALSE) + AEBYLD1!CC182*(1-VLOOKUP(AEBYLD2!CC$4,'[1]INTERNAL PARAMETERS-1'!$B$5:$J$44,5,FALSE))*VLOOKUP(AEBYLD2!CC$4,'[1]INTERNAL PARAMETERS-1'!$B$5:$J$44,8,FALSE)*VLOOKUP(AEBYLD2!CC$4,'[1]INTERNAL PARAMETERS-1'!$B$5:$J$44,3,FALSE)</f>
        <v>2.9841223548983569E-5</v>
      </c>
      <c r="CD182" s="50">
        <f>AEBYLD1!CD182*VLOOKUP(AEBYLD2!CD$4,'[1]INTERNAL PARAMETERS-1'!$B$5:$J$44,5,FALSE)*VLOOKUP(AEBYLD2!CD$4,'[1]INTERNAL PARAMETERS-1'!$B$5:$J$44,6,FALSE)*VLOOKUP(AEBYLD2!CD$4,'[1]INTERNAL PARAMETERS-1'!$B$5:$J$44,3,FALSE) + AEBYLD1!CD182*(1-VLOOKUP(AEBYLD2!CD$4,'[1]INTERNAL PARAMETERS-1'!$B$5:$J$44,5,FALSE))*VLOOKUP(AEBYLD2!CD$4,'[1]INTERNAL PARAMETERS-1'!$B$5:$J$44,8,FALSE)*VLOOKUP(AEBYLD2!CD$4,'[1]INTERNAL PARAMETERS-1'!$B$5:$J$44,3,FALSE)</f>
        <v>1.3179887378206772E-4</v>
      </c>
      <c r="CE182" s="50">
        <f>AEBYLD1!CE182*VLOOKUP(AEBYLD2!CE$4,'[1]INTERNAL PARAMETERS-1'!$B$5:$J$44,5,FALSE)*VLOOKUP(AEBYLD2!CE$4,'[1]INTERNAL PARAMETERS-1'!$B$5:$J$44,6,FALSE)*VLOOKUP(AEBYLD2!CE$4,'[1]INTERNAL PARAMETERS-1'!$B$5:$J$44,3,FALSE) + AEBYLD1!CE182*(1-VLOOKUP(AEBYLD2!CE$4,'[1]INTERNAL PARAMETERS-1'!$B$5:$J$44,5,FALSE))*VLOOKUP(AEBYLD2!CE$4,'[1]INTERNAL PARAMETERS-1'!$B$5:$J$44,8,FALSE)*VLOOKUP(AEBYLD2!CE$4,'[1]INTERNAL PARAMETERS-1'!$B$5:$J$44,3,FALSE)</f>
        <v>2.4071731651484151E-4</v>
      </c>
      <c r="CF182" s="50">
        <f>AEBYLD1!CF182*VLOOKUP(AEBYLD2!CF$4,'[1]INTERNAL PARAMETERS-1'!$B$5:$J$44,5,FALSE)*VLOOKUP(AEBYLD2!CF$4,'[1]INTERNAL PARAMETERS-1'!$B$5:$J$44,6,FALSE)*VLOOKUP(AEBYLD2!CF$4,'[1]INTERNAL PARAMETERS-1'!$B$5:$J$44,3,FALSE) + AEBYLD1!CF182*(1-VLOOKUP(AEBYLD2!CF$4,'[1]INTERNAL PARAMETERS-1'!$B$5:$J$44,5,FALSE))*VLOOKUP(AEBYLD2!CF$4,'[1]INTERNAL PARAMETERS-1'!$B$5:$J$44,8,FALSE)*VLOOKUP(AEBYLD2!CF$4,'[1]INTERNAL PARAMETERS-1'!$B$5:$J$44,3,FALSE)</f>
        <v>2.4827276300597059E-4</v>
      </c>
      <c r="CG182" s="50">
        <f>AEBYLD1!CG182*VLOOKUP(AEBYLD2!CG$4,'[1]INTERNAL PARAMETERS-1'!$B$5:$J$44,5,FALSE)*VLOOKUP(AEBYLD2!CG$4,'[1]INTERNAL PARAMETERS-1'!$B$5:$J$44,6,FALSE)*VLOOKUP(AEBYLD2!CG$4,'[1]INTERNAL PARAMETERS-1'!$B$5:$J$44,3,FALSE) + AEBYLD1!CG182*(1-VLOOKUP(AEBYLD2!CG$4,'[1]INTERNAL PARAMETERS-1'!$B$5:$J$44,5,FALSE))*VLOOKUP(AEBYLD2!CG$4,'[1]INTERNAL PARAMETERS-1'!$B$5:$J$44,8,FALSE)*VLOOKUP(AEBYLD2!CG$4,'[1]INTERNAL PARAMETERS-1'!$B$5:$J$44,3,FALSE)</f>
        <v>1.0969629519655784E-5</v>
      </c>
      <c r="CH182" s="49">
        <f>AEBYLD1!CH182*VLOOKUP(AEBYLD2!CH$4,'[1]INTERNAL PARAMETERS-1'!$B$5:$J$44,5,FALSE)*VLOOKUP(AEBYLD2!CH$4,'[1]INTERNAL PARAMETERS-1'!$B$5:$J$44,6,FALSE)*VLOOKUP(AEBYLD2!CH$4,'[1]INTERNAL PARAMETERS-1'!$B$5:$J$44,3,FALSE) + AEBYLD1!CH182*(1-VLOOKUP(AEBYLD2!CH$4,'[1]INTERNAL PARAMETERS-1'!$B$5:$J$44,5,FALSE))*VLOOKUP(AEBYLD2!CH$4,'[1]INTERNAL PARAMETERS-1'!$B$5:$J$44,8,FALSE)*VLOOKUP(AEBYLD2!CH$4,'[1]INTERNAL PARAMETERS-1'!$B$5:$J$44,3,FALSE)</f>
        <v>0</v>
      </c>
      <c r="CJ182" s="51">
        <f t="shared" si="4"/>
        <v>1.0338175841607828</v>
      </c>
      <c r="CK182" s="49">
        <f t="shared" si="5"/>
        <v>0.27518157123124237</v>
      </c>
    </row>
    <row r="183" spans="2:89" x14ac:dyDescent="0.4">
      <c r="B183" s="64" t="s">
        <v>8</v>
      </c>
      <c r="C183" s="63" t="s">
        <v>71</v>
      </c>
      <c r="D183" s="63" t="s">
        <v>72</v>
      </c>
      <c r="E183" s="147">
        <f>AEB!AF183</f>
        <v>10.304224011444923</v>
      </c>
      <c r="F183" s="62">
        <f>'[1]INTERNAL PARAMETERS-1'!M21</f>
        <v>9.3150000000000013</v>
      </c>
      <c r="G183" s="51">
        <f>AEBYLD1!G183*VLOOKUP(AEBYLD2!G$4,'[1]INTERNAL PARAMETERS-1'!$B$5:$J$44,5,FALSE)*VLOOKUP(AEBYLD2!G$4,'[1]INTERNAL PARAMETERS-1'!$B$5:$J$44,7,FALSE)*AEBYLD2!$F183 + AEBYLD1!G183*(1-VLOOKUP(AEBYLD2!G$4,'[1]INTERNAL PARAMETERS-1'!$B$5:$J$44,5,FALSE))*VLOOKUP(AEBYLD2!G$4,'[1]INTERNAL PARAMETERS-1'!$B$5:$J$44,9,FALSE)*AEBYLD2!$F183</f>
        <v>7.4484184892138955E-2</v>
      </c>
      <c r="H183" s="50">
        <f>AEBYLD1!H183*VLOOKUP(AEBYLD2!H$4,'[1]INTERNAL PARAMETERS-1'!$B$5:$J$44,5,FALSE)*VLOOKUP(AEBYLD2!H$4,'[1]INTERNAL PARAMETERS-1'!$B$5:$J$44,7,FALSE)*AEBYLD2!$F183 + AEBYLD1!H183*(1-VLOOKUP(AEBYLD2!H$4,'[1]INTERNAL PARAMETERS-1'!$B$5:$J$44,5,FALSE))*VLOOKUP(AEBYLD2!H$4,'[1]INTERNAL PARAMETERS-1'!$B$5:$J$44,9,FALSE)*AEBYLD2!$F183</f>
        <v>6.2388194952981493E-2</v>
      </c>
      <c r="I183" s="50">
        <f>AEBYLD1!I183*VLOOKUP(AEBYLD2!I$4,'[1]INTERNAL PARAMETERS-1'!$B$5:$J$44,5,FALSE)*VLOOKUP(AEBYLD2!I$4,'[1]INTERNAL PARAMETERS-1'!$B$5:$J$44,7,FALSE)*AEBYLD2!$F183 + AEBYLD1!I183*(1-VLOOKUP(AEBYLD2!I$4,'[1]INTERNAL PARAMETERS-1'!$B$5:$J$44,5,FALSE))*VLOOKUP(AEBYLD2!I$4,'[1]INTERNAL PARAMETERS-1'!$B$5:$J$44,9,FALSE)*AEBYLD2!$F183</f>
        <v>0.1732043299410547</v>
      </c>
      <c r="J183" s="50">
        <f>AEBYLD1!J183*VLOOKUP(AEBYLD2!J$4,'[1]INTERNAL PARAMETERS-1'!$B$5:$J$44,5,FALSE)*VLOOKUP(AEBYLD2!J$4,'[1]INTERNAL PARAMETERS-1'!$B$5:$J$44,7,FALSE)*AEBYLD2!$F183 + AEBYLD1!J183*(1-VLOOKUP(AEBYLD2!J$4,'[1]INTERNAL PARAMETERS-1'!$B$5:$J$44,5,FALSE))*VLOOKUP(AEBYLD2!J$4,'[1]INTERNAL PARAMETERS-1'!$B$5:$J$44,9,FALSE)*AEBYLD2!$F183</f>
        <v>0</v>
      </c>
      <c r="K183" s="50">
        <f>AEBYLD1!K183*VLOOKUP(AEBYLD2!K$4,'[1]INTERNAL PARAMETERS-1'!$B$5:$J$44,5,FALSE)*VLOOKUP(AEBYLD2!K$4,'[1]INTERNAL PARAMETERS-1'!$B$5:$J$44,7,FALSE)*AEBYLD2!$F183 + AEBYLD1!K183*(1-VLOOKUP(AEBYLD2!K$4,'[1]INTERNAL PARAMETERS-1'!$B$5:$J$44,5,FALSE))*VLOOKUP(AEBYLD2!K$4,'[1]INTERNAL PARAMETERS-1'!$B$5:$J$44,9,FALSE)*AEBYLD2!$F183</f>
        <v>0</v>
      </c>
      <c r="L183" s="50">
        <f>AEBYLD1!L183*VLOOKUP(AEBYLD2!L$4,'[1]INTERNAL PARAMETERS-1'!$B$5:$J$44,5,FALSE)*VLOOKUP(AEBYLD2!L$4,'[1]INTERNAL PARAMETERS-1'!$B$5:$J$44,7,FALSE)*AEBYLD2!$F183 + AEBYLD1!L183*(1-VLOOKUP(AEBYLD2!L$4,'[1]INTERNAL PARAMETERS-1'!$B$5:$J$44,5,FALSE))*VLOOKUP(AEBYLD2!L$4,'[1]INTERNAL PARAMETERS-1'!$B$5:$J$44,9,FALSE)*AEBYLD2!$F183</f>
        <v>0</v>
      </c>
      <c r="M183" s="50">
        <f>AEBYLD1!M183*VLOOKUP(AEBYLD2!M$4,'[1]INTERNAL PARAMETERS-1'!$B$5:$J$44,5,FALSE)*VLOOKUP(AEBYLD2!M$4,'[1]INTERNAL PARAMETERS-1'!$B$5:$J$44,7,FALSE)*AEBYLD2!$F183 + AEBYLD1!M183*(1-VLOOKUP(AEBYLD2!M$4,'[1]INTERNAL PARAMETERS-1'!$B$5:$J$44,5,FALSE))*VLOOKUP(AEBYLD2!M$4,'[1]INTERNAL PARAMETERS-1'!$B$5:$J$44,9,FALSE)*AEBYLD2!$F183</f>
        <v>6.4301165494947091E-2</v>
      </c>
      <c r="N183" s="50">
        <f>AEBYLD1!N183*VLOOKUP(AEBYLD2!N$4,'[1]INTERNAL PARAMETERS-1'!$B$5:$J$44,5,FALSE)*VLOOKUP(AEBYLD2!N$4,'[1]INTERNAL PARAMETERS-1'!$B$5:$J$44,7,FALSE)*AEBYLD2!$F183 + AEBYLD1!N183*(1-VLOOKUP(AEBYLD2!N$4,'[1]INTERNAL PARAMETERS-1'!$B$5:$J$44,5,FALSE))*VLOOKUP(AEBYLD2!N$4,'[1]INTERNAL PARAMETERS-1'!$B$5:$J$44,9,FALSE)*AEBYLD2!$F183</f>
        <v>7.6930333224437474E-4</v>
      </c>
      <c r="O183" s="50">
        <f>AEBYLD1!O183*VLOOKUP(AEBYLD2!O$4,'[1]INTERNAL PARAMETERS-1'!$B$5:$J$44,5,FALSE)*VLOOKUP(AEBYLD2!O$4,'[1]INTERNAL PARAMETERS-1'!$B$5:$J$44,7,FALSE)*AEBYLD2!$F183 + AEBYLD1!O183*(1-VLOOKUP(AEBYLD2!O$4,'[1]INTERNAL PARAMETERS-1'!$B$5:$J$44,5,FALSE))*VLOOKUP(AEBYLD2!O$4,'[1]INTERNAL PARAMETERS-1'!$B$5:$J$44,9,FALSE)*AEBYLD2!$F183</f>
        <v>0</v>
      </c>
      <c r="P183" s="50">
        <f>AEBYLD1!P183*VLOOKUP(AEBYLD2!P$4,'[1]INTERNAL PARAMETERS-1'!$B$5:$J$44,5,FALSE)*VLOOKUP(AEBYLD2!P$4,'[1]INTERNAL PARAMETERS-1'!$B$5:$J$44,7,FALSE)*AEBYLD2!$F183 + AEBYLD1!P183*(1-VLOOKUP(AEBYLD2!P$4,'[1]INTERNAL PARAMETERS-1'!$B$5:$J$44,5,FALSE))*VLOOKUP(AEBYLD2!P$4,'[1]INTERNAL PARAMETERS-1'!$B$5:$J$44,9,FALSE)*AEBYLD2!$F183</f>
        <v>0</v>
      </c>
      <c r="Q183" s="50">
        <f>AEBYLD1!Q183*VLOOKUP(AEBYLD2!Q$4,'[1]INTERNAL PARAMETERS-1'!$B$5:$J$44,5,FALSE)*VLOOKUP(AEBYLD2!Q$4,'[1]INTERNAL PARAMETERS-1'!$B$5:$J$44,7,FALSE)*AEBYLD2!$F183 + AEBYLD1!Q183*(1-VLOOKUP(AEBYLD2!Q$4,'[1]INTERNAL PARAMETERS-1'!$B$5:$J$44,5,FALSE))*VLOOKUP(AEBYLD2!Q$4,'[1]INTERNAL PARAMETERS-1'!$B$5:$J$44,9,FALSE)*AEBYLD2!$F183</f>
        <v>0</v>
      </c>
      <c r="R183" s="50">
        <f>AEBYLD1!R183*VLOOKUP(AEBYLD2!R$4,'[1]INTERNAL PARAMETERS-1'!$B$5:$J$44,5,FALSE)*VLOOKUP(AEBYLD2!R$4,'[1]INTERNAL PARAMETERS-1'!$B$5:$J$44,7,FALSE)*AEBYLD2!$F183 + AEBYLD1!R183*(1-VLOOKUP(AEBYLD2!R$4,'[1]INTERNAL PARAMETERS-1'!$B$5:$J$44,5,FALSE))*VLOOKUP(AEBYLD2!R$4,'[1]INTERNAL PARAMETERS-1'!$B$5:$J$44,9,FALSE)*AEBYLD2!$F183</f>
        <v>6.7449768729559818E-4</v>
      </c>
      <c r="S183" s="50">
        <f>AEBYLD1!S183*VLOOKUP(AEBYLD2!S$4,'[1]INTERNAL PARAMETERS-1'!$B$5:$J$44,5,FALSE)*VLOOKUP(AEBYLD2!S$4,'[1]INTERNAL PARAMETERS-1'!$B$5:$J$44,7,FALSE)*AEBYLD2!$F183 + AEBYLD1!S183*(1-VLOOKUP(AEBYLD2!S$4,'[1]INTERNAL PARAMETERS-1'!$B$5:$J$44,5,FALSE))*VLOOKUP(AEBYLD2!S$4,'[1]INTERNAL PARAMETERS-1'!$B$5:$J$44,9,FALSE)*AEBYLD2!$F183</f>
        <v>1.3126086661906579E-2</v>
      </c>
      <c r="T183" s="50">
        <f>AEBYLD1!T183*VLOOKUP(AEBYLD2!T$4,'[1]INTERNAL PARAMETERS-1'!$B$5:$J$44,5,FALSE)*VLOOKUP(AEBYLD2!T$4,'[1]INTERNAL PARAMETERS-1'!$B$5:$J$44,7,FALSE)*AEBYLD2!$F183 + AEBYLD1!T183*(1-VLOOKUP(AEBYLD2!T$4,'[1]INTERNAL PARAMETERS-1'!$B$5:$J$44,5,FALSE))*VLOOKUP(AEBYLD2!T$4,'[1]INTERNAL PARAMETERS-1'!$B$5:$J$44,9,FALSE)*AEBYLD2!$F183</f>
        <v>6.3231278668562331E-3</v>
      </c>
      <c r="U183" s="50">
        <f>AEBYLD1!U183*VLOOKUP(AEBYLD2!U$4,'[1]INTERNAL PARAMETERS-1'!$B$5:$J$44,5,FALSE)*VLOOKUP(AEBYLD2!U$4,'[1]INTERNAL PARAMETERS-1'!$B$5:$J$44,7,FALSE)*AEBYLD2!$F183 + AEBYLD1!U183*(1-VLOOKUP(AEBYLD2!U$4,'[1]INTERNAL PARAMETERS-1'!$B$5:$J$44,5,FALSE))*VLOOKUP(AEBYLD2!U$4,'[1]INTERNAL PARAMETERS-1'!$B$5:$J$44,9,FALSE)*AEBYLD2!$F183</f>
        <v>1.9052390431165982E-3</v>
      </c>
      <c r="V183" s="50">
        <f>AEBYLD1!V183*VLOOKUP(AEBYLD2!V$4,'[1]INTERNAL PARAMETERS-1'!$B$5:$J$44,5,FALSE)*VLOOKUP(AEBYLD2!V$4,'[1]INTERNAL PARAMETERS-1'!$B$5:$J$44,7,FALSE)*AEBYLD2!$F183 + AEBYLD1!V183*(1-VLOOKUP(AEBYLD2!V$4,'[1]INTERNAL PARAMETERS-1'!$B$5:$J$44,5,FALSE))*VLOOKUP(AEBYLD2!V$4,'[1]INTERNAL PARAMETERS-1'!$B$5:$J$44,9,FALSE)*AEBYLD2!$F183</f>
        <v>1.7957478696278298E-2</v>
      </c>
      <c r="W183" s="50">
        <f>AEBYLD1!W183*VLOOKUP(AEBYLD2!W$4,'[1]INTERNAL PARAMETERS-1'!$B$5:$J$44,5,FALSE)*VLOOKUP(AEBYLD2!W$4,'[1]INTERNAL PARAMETERS-1'!$B$5:$J$44,7,FALSE)*AEBYLD2!$F183 + AEBYLD1!W183*(1-VLOOKUP(AEBYLD2!W$4,'[1]INTERNAL PARAMETERS-1'!$B$5:$J$44,5,FALSE))*VLOOKUP(AEBYLD2!W$4,'[1]INTERNAL PARAMETERS-1'!$B$5:$J$44,9,FALSE)*AEBYLD2!$F183</f>
        <v>0</v>
      </c>
      <c r="X183" s="50">
        <f>AEBYLD1!X183*VLOOKUP(AEBYLD2!X$4,'[1]INTERNAL PARAMETERS-1'!$B$5:$J$44,5,FALSE)*VLOOKUP(AEBYLD2!X$4,'[1]INTERNAL PARAMETERS-1'!$B$5:$J$44,7,FALSE)*AEBYLD2!$F183 + AEBYLD1!X183*(1-VLOOKUP(AEBYLD2!X$4,'[1]INTERNAL PARAMETERS-1'!$B$5:$J$44,5,FALSE))*VLOOKUP(AEBYLD2!X$4,'[1]INTERNAL PARAMETERS-1'!$B$5:$J$44,9,FALSE)*AEBYLD2!$F183</f>
        <v>0</v>
      </c>
      <c r="Y183" s="50">
        <f>AEBYLD1!Y183*VLOOKUP(AEBYLD2!Y$4,'[1]INTERNAL PARAMETERS-1'!$B$5:$J$44,5,FALSE)*VLOOKUP(AEBYLD2!Y$4,'[1]INTERNAL PARAMETERS-1'!$B$5:$J$44,7,FALSE)*AEBYLD2!$F183 + AEBYLD1!Y183*(1-VLOOKUP(AEBYLD2!Y$4,'[1]INTERNAL PARAMETERS-1'!$B$5:$J$44,5,FALSE))*VLOOKUP(AEBYLD2!Y$4,'[1]INTERNAL PARAMETERS-1'!$B$5:$J$44,9,FALSE)*AEBYLD2!$F183</f>
        <v>0</v>
      </c>
      <c r="Z183" s="50">
        <f>AEBYLD1!Z183*VLOOKUP(AEBYLD2!Z$4,'[1]INTERNAL PARAMETERS-1'!$B$5:$J$44,5,FALSE)*VLOOKUP(AEBYLD2!Z$4,'[1]INTERNAL PARAMETERS-1'!$B$5:$J$44,7,FALSE)*AEBYLD2!$F183 + AEBYLD1!Z183*(1-VLOOKUP(AEBYLD2!Z$4,'[1]INTERNAL PARAMETERS-1'!$B$5:$J$44,5,FALSE))*VLOOKUP(AEBYLD2!Z$4,'[1]INTERNAL PARAMETERS-1'!$B$5:$J$44,9,FALSE)*AEBYLD2!$F183</f>
        <v>0</v>
      </c>
      <c r="AA183" s="50">
        <f>AEBYLD1!AA183*VLOOKUP(AEBYLD2!AA$4,'[1]INTERNAL PARAMETERS-1'!$B$5:$J$44,5,FALSE)*VLOOKUP(AEBYLD2!AA$4,'[1]INTERNAL PARAMETERS-1'!$B$5:$J$44,7,FALSE)*AEBYLD2!$F183 + AEBYLD1!AA183*(1-VLOOKUP(AEBYLD2!AA$4,'[1]INTERNAL PARAMETERS-1'!$B$5:$J$44,5,FALSE))*VLOOKUP(AEBYLD2!AA$4,'[1]INTERNAL PARAMETERS-1'!$B$5:$J$44,9,FALSE)*AEBYLD2!$F183</f>
        <v>0</v>
      </c>
      <c r="AB183" s="50">
        <f>AEBYLD1!AB183*VLOOKUP(AEBYLD2!AB$4,'[1]INTERNAL PARAMETERS-1'!$B$5:$J$44,5,FALSE)*VLOOKUP(AEBYLD2!AB$4,'[1]INTERNAL PARAMETERS-1'!$B$5:$J$44,7,FALSE)*AEBYLD2!$F183 + AEBYLD1!AB183*(1-VLOOKUP(AEBYLD2!AB$4,'[1]INTERNAL PARAMETERS-1'!$B$5:$J$44,5,FALSE))*VLOOKUP(AEBYLD2!AB$4,'[1]INTERNAL PARAMETERS-1'!$B$5:$J$44,9,FALSE)*AEBYLD2!$F183</f>
        <v>0</v>
      </c>
      <c r="AC183" s="50">
        <f>AEBYLD1!AC183*VLOOKUP(AEBYLD2!AC$4,'[1]INTERNAL PARAMETERS-1'!$B$5:$J$44,5,FALSE)*VLOOKUP(AEBYLD2!AC$4,'[1]INTERNAL PARAMETERS-1'!$B$5:$J$44,7,FALSE)*AEBYLD2!$F183 + AEBYLD1!AC183*(1-VLOOKUP(AEBYLD2!AC$4,'[1]INTERNAL PARAMETERS-1'!$B$5:$J$44,5,FALSE))*VLOOKUP(AEBYLD2!AC$4,'[1]INTERNAL PARAMETERS-1'!$B$5:$J$44,9,FALSE)*AEBYLD2!$F183</f>
        <v>0</v>
      </c>
      <c r="AD183" s="50">
        <f>AEBYLD1!AD183*VLOOKUP(AEBYLD2!AD$4,'[1]INTERNAL PARAMETERS-1'!$B$5:$J$44,5,FALSE)*VLOOKUP(AEBYLD2!AD$4,'[1]INTERNAL PARAMETERS-1'!$B$5:$J$44,7,FALSE)*AEBYLD2!$F183 + AEBYLD1!AD183*(1-VLOOKUP(AEBYLD2!AD$4,'[1]INTERNAL PARAMETERS-1'!$B$5:$J$44,5,FALSE))*VLOOKUP(AEBYLD2!AD$4,'[1]INTERNAL PARAMETERS-1'!$B$5:$J$44,9,FALSE)*AEBYLD2!$F183</f>
        <v>0</v>
      </c>
      <c r="AE183" s="50">
        <f>AEBYLD1!AE183*VLOOKUP(AEBYLD2!AE$4,'[1]INTERNAL PARAMETERS-1'!$B$5:$J$44,5,FALSE)*VLOOKUP(AEBYLD2!AE$4,'[1]INTERNAL PARAMETERS-1'!$B$5:$J$44,7,FALSE)*AEBYLD2!$F183 + AEBYLD1!AE183*(1-VLOOKUP(AEBYLD2!AE$4,'[1]INTERNAL PARAMETERS-1'!$B$5:$J$44,5,FALSE))*VLOOKUP(AEBYLD2!AE$4,'[1]INTERNAL PARAMETERS-1'!$B$5:$J$44,9,FALSE)*AEBYLD2!$F183</f>
        <v>0</v>
      </c>
      <c r="AF183" s="50">
        <f>AEBYLD1!AF183*VLOOKUP(AEBYLD2!AF$4,'[1]INTERNAL PARAMETERS-1'!$B$5:$J$44,5,FALSE)*VLOOKUP(AEBYLD2!AF$4,'[1]INTERNAL PARAMETERS-1'!$B$5:$J$44,7,FALSE)*AEBYLD2!$F183 + AEBYLD1!AF183*(1-VLOOKUP(AEBYLD2!AF$4,'[1]INTERNAL PARAMETERS-1'!$B$5:$J$44,5,FALSE))*VLOOKUP(AEBYLD2!AF$4,'[1]INTERNAL PARAMETERS-1'!$B$5:$J$44,9,FALSE)*AEBYLD2!$F183</f>
        <v>0</v>
      </c>
      <c r="AG183" s="50">
        <f>AEBYLD1!AG183*VLOOKUP(AEBYLD2!AG$4,'[1]INTERNAL PARAMETERS-1'!$B$5:$J$44,5,FALSE)*VLOOKUP(AEBYLD2!AG$4,'[1]INTERNAL PARAMETERS-1'!$B$5:$J$44,7,FALSE)*AEBYLD2!$F183 + AEBYLD1!AG183*(1-VLOOKUP(AEBYLD2!AG$4,'[1]INTERNAL PARAMETERS-1'!$B$5:$J$44,5,FALSE))*VLOOKUP(AEBYLD2!AG$4,'[1]INTERNAL PARAMETERS-1'!$B$5:$J$44,9,FALSE)*AEBYLD2!$F183</f>
        <v>0</v>
      </c>
      <c r="AH183" s="50">
        <f>AEBYLD1!AH183*VLOOKUP(AEBYLD2!AH$4,'[1]INTERNAL PARAMETERS-1'!$B$5:$J$44,5,FALSE)*VLOOKUP(AEBYLD2!AH$4,'[1]INTERNAL PARAMETERS-1'!$B$5:$J$44,7,FALSE)*AEBYLD2!$F183 + AEBYLD1!AH183*(1-VLOOKUP(AEBYLD2!AH$4,'[1]INTERNAL PARAMETERS-1'!$B$5:$J$44,5,FALSE))*VLOOKUP(AEBYLD2!AH$4,'[1]INTERNAL PARAMETERS-1'!$B$5:$J$44,9,FALSE)*AEBYLD2!$F183</f>
        <v>0</v>
      </c>
      <c r="AI183" s="50">
        <f>AEBYLD1!AI183*VLOOKUP(AEBYLD2!AI$4,'[1]INTERNAL PARAMETERS-1'!$B$5:$J$44,5,FALSE)*VLOOKUP(AEBYLD2!AI$4,'[1]INTERNAL PARAMETERS-1'!$B$5:$J$44,7,FALSE)*AEBYLD2!$F183 + AEBYLD1!AI183*(1-VLOOKUP(AEBYLD2!AI$4,'[1]INTERNAL PARAMETERS-1'!$B$5:$J$44,5,FALSE))*VLOOKUP(AEBYLD2!AI$4,'[1]INTERNAL PARAMETERS-1'!$B$5:$J$44,9,FALSE)*AEBYLD2!$F183</f>
        <v>2.107805272798744E-4</v>
      </c>
      <c r="AJ183" s="50">
        <f>AEBYLD1!AJ183*VLOOKUP(AEBYLD2!AJ$4,'[1]INTERNAL PARAMETERS-1'!$B$5:$J$44,5,FALSE)*VLOOKUP(AEBYLD2!AJ$4,'[1]INTERNAL PARAMETERS-1'!$B$5:$J$44,7,FALSE)*AEBYLD2!$F183 + AEBYLD1!AJ183*(1-VLOOKUP(AEBYLD2!AJ$4,'[1]INTERNAL PARAMETERS-1'!$B$5:$J$44,5,FALSE))*VLOOKUP(AEBYLD2!AJ$4,'[1]INTERNAL PARAMETERS-1'!$B$5:$J$44,9,FALSE)*AEBYLD2!$F183</f>
        <v>3.2878018885640413E-3</v>
      </c>
      <c r="AK183" s="50">
        <f>AEBYLD1!AK183*VLOOKUP(AEBYLD2!AK$4,'[1]INTERNAL PARAMETERS-1'!$B$5:$J$44,5,FALSE)*VLOOKUP(AEBYLD2!AK$4,'[1]INTERNAL PARAMETERS-1'!$B$5:$J$44,7,FALSE)*AEBYLD2!$F183 + AEBYLD1!AK183*(1-VLOOKUP(AEBYLD2!AK$4,'[1]INTERNAL PARAMETERS-1'!$B$5:$J$44,5,FALSE))*VLOOKUP(AEBYLD2!AK$4,'[1]INTERNAL PARAMETERS-1'!$B$5:$J$44,9,FALSE)*AEBYLD2!$F183</f>
        <v>0</v>
      </c>
      <c r="AL183" s="50">
        <f>AEBYLD1!AL183*VLOOKUP(AEBYLD2!AL$4,'[1]INTERNAL PARAMETERS-1'!$B$5:$J$44,5,FALSE)*VLOOKUP(AEBYLD2!AL$4,'[1]INTERNAL PARAMETERS-1'!$B$5:$J$44,7,FALSE)*AEBYLD2!$F183 + AEBYLD1!AL183*(1-VLOOKUP(AEBYLD2!AL$4,'[1]INTERNAL PARAMETERS-1'!$B$5:$J$44,5,FALSE))*VLOOKUP(AEBYLD2!AL$4,'[1]INTERNAL PARAMETERS-1'!$B$5:$J$44,9,FALSE)*AEBYLD2!$F183</f>
        <v>0</v>
      </c>
      <c r="AM183" s="50">
        <f>AEBYLD1!AM183*VLOOKUP(AEBYLD2!AM$4,'[1]INTERNAL PARAMETERS-1'!$B$5:$J$44,5,FALSE)*VLOOKUP(AEBYLD2!AM$4,'[1]INTERNAL PARAMETERS-1'!$B$5:$J$44,7,FALSE)*AEBYLD2!$F183 + AEBYLD1!AM183*(1-VLOOKUP(AEBYLD2!AM$4,'[1]INTERNAL PARAMETERS-1'!$B$5:$J$44,5,FALSE))*VLOOKUP(AEBYLD2!AM$4,'[1]INTERNAL PARAMETERS-1'!$B$5:$J$44,9,FALSE)*AEBYLD2!$F183</f>
        <v>0</v>
      </c>
      <c r="AN183" s="50">
        <f>AEBYLD1!AN183*VLOOKUP(AEBYLD2!AN$4,'[1]INTERNAL PARAMETERS-1'!$B$5:$J$44,5,FALSE)*VLOOKUP(AEBYLD2!AN$4,'[1]INTERNAL PARAMETERS-1'!$B$5:$J$44,7,FALSE)*AEBYLD2!$F183 + AEBYLD1!AN183*(1-VLOOKUP(AEBYLD2!AN$4,'[1]INTERNAL PARAMETERS-1'!$B$5:$J$44,5,FALSE))*VLOOKUP(AEBYLD2!AN$4,'[1]INTERNAL PARAMETERS-1'!$B$5:$J$44,9,FALSE)*AEBYLD2!$F183</f>
        <v>0</v>
      </c>
      <c r="AO183" s="50">
        <f>AEBYLD1!AO183*VLOOKUP(AEBYLD2!AO$4,'[1]INTERNAL PARAMETERS-1'!$B$5:$J$44,5,FALSE)*VLOOKUP(AEBYLD2!AO$4,'[1]INTERNAL PARAMETERS-1'!$B$5:$J$44,7,FALSE)*AEBYLD2!$F183 + AEBYLD1!AO183*(1-VLOOKUP(AEBYLD2!AO$4,'[1]INTERNAL PARAMETERS-1'!$B$5:$J$44,5,FALSE))*VLOOKUP(AEBYLD2!AO$4,'[1]INTERNAL PARAMETERS-1'!$B$5:$J$44,9,FALSE)*AEBYLD2!$F183</f>
        <v>0</v>
      </c>
      <c r="AP183" s="50">
        <f>AEBYLD1!AP183*VLOOKUP(AEBYLD2!AP$4,'[1]INTERNAL PARAMETERS-1'!$B$5:$J$44,5,FALSE)*VLOOKUP(AEBYLD2!AP$4,'[1]INTERNAL PARAMETERS-1'!$B$5:$J$44,7,FALSE)*AEBYLD2!$F183 + AEBYLD1!AP183*(1-VLOOKUP(AEBYLD2!AP$4,'[1]INTERNAL PARAMETERS-1'!$B$5:$J$44,5,FALSE))*VLOOKUP(AEBYLD2!AP$4,'[1]INTERNAL PARAMETERS-1'!$B$5:$J$44,9,FALSE)*AEBYLD2!$F183</f>
        <v>0</v>
      </c>
      <c r="AQ183" s="50">
        <f>AEBYLD1!AQ183*VLOOKUP(AEBYLD2!AQ$4,'[1]INTERNAL PARAMETERS-1'!$B$5:$J$44,5,FALSE)*VLOOKUP(AEBYLD2!AQ$4,'[1]INTERNAL PARAMETERS-1'!$B$5:$J$44,7,FALSE)*AEBYLD2!$F183 + AEBYLD1!AQ183*(1-VLOOKUP(AEBYLD2!AQ$4,'[1]INTERNAL PARAMETERS-1'!$B$5:$J$44,5,FALSE))*VLOOKUP(AEBYLD2!AQ$4,'[1]INTERNAL PARAMETERS-1'!$B$5:$J$44,9,FALSE)*AEBYLD2!$F183</f>
        <v>0</v>
      </c>
      <c r="AR183" s="50">
        <f>AEBYLD1!AR183*VLOOKUP(AEBYLD2!AR$4,'[1]INTERNAL PARAMETERS-1'!$B$5:$J$44,5,FALSE)*VLOOKUP(AEBYLD2!AR$4,'[1]INTERNAL PARAMETERS-1'!$B$5:$J$44,7,FALSE)*AEBYLD2!$F183 + AEBYLD1!AR183*(1-VLOOKUP(AEBYLD2!AR$4,'[1]INTERNAL PARAMETERS-1'!$B$5:$J$44,5,FALSE))*VLOOKUP(AEBYLD2!AR$4,'[1]INTERNAL PARAMETERS-1'!$B$5:$J$44,9,FALSE)*AEBYLD2!$F183</f>
        <v>0</v>
      </c>
      <c r="AS183" s="50">
        <f>AEBYLD1!AS183*VLOOKUP(AEBYLD2!AS$4,'[1]INTERNAL PARAMETERS-1'!$B$5:$J$44,5,FALSE)*VLOOKUP(AEBYLD2!AS$4,'[1]INTERNAL PARAMETERS-1'!$B$5:$J$44,7,FALSE)*AEBYLD2!$F183 + AEBYLD1!AS183*(1-VLOOKUP(AEBYLD2!AS$4,'[1]INTERNAL PARAMETERS-1'!$B$5:$J$44,5,FALSE))*VLOOKUP(AEBYLD2!AS$4,'[1]INTERNAL PARAMETERS-1'!$B$5:$J$44,9,FALSE)*AEBYLD2!$F183</f>
        <v>0</v>
      </c>
      <c r="AT183" s="49">
        <f>AEBYLD1!AT183*VLOOKUP(AEBYLD2!AT$4,'[1]INTERNAL PARAMETERS-1'!$B$5:$J$44,5,FALSE)*VLOOKUP(AEBYLD2!AT$4,'[1]INTERNAL PARAMETERS-1'!$B$5:$J$44,7,FALSE)*AEBYLD2!$F183 + AEBYLD1!AT183*(1-VLOOKUP(AEBYLD2!AT$4,'[1]INTERNAL PARAMETERS-1'!$B$5:$J$44,5,FALSE))*VLOOKUP(AEBYLD2!AT$4,'[1]INTERNAL PARAMETERS-1'!$B$5:$J$44,9,FALSE)*AEBYLD2!$F183</f>
        <v>0</v>
      </c>
      <c r="AU183" s="51">
        <f>AEBYLD1!AU183*VLOOKUP(AEBYLD2!AU$4,'[1]INTERNAL PARAMETERS-1'!$B$5:$J$44,5,FALSE)*VLOOKUP(AEBYLD2!AU$4,'[1]INTERNAL PARAMETERS-1'!$B$5:$J$44,6,FALSE)*VLOOKUP(AEBYLD2!AU$4,'[1]INTERNAL PARAMETERS-1'!$B$5:$J$44,3,FALSE) + AEBYLD1!AU183*(1-VLOOKUP(AEBYLD2!AU$4,'[1]INTERNAL PARAMETERS-1'!$B$5:$J$44,5,FALSE))*VLOOKUP(AEBYLD2!AU$4,'[1]INTERNAL PARAMETERS-1'!$B$5:$J$44,8,FALSE)*VLOOKUP(AEBYLD2!AU$4,'[1]INTERNAL PARAMETERS-1'!$B$5:$J$44,3,FALSE)</f>
        <v>0</v>
      </c>
      <c r="AV183" s="50">
        <f>AEBYLD1!AV183*VLOOKUP(AEBYLD2!AV$4,'[1]INTERNAL PARAMETERS-1'!$B$5:$J$44,5,FALSE)*VLOOKUP(AEBYLD2!AV$4,'[1]INTERNAL PARAMETERS-1'!$B$5:$J$44,6,FALSE)*VLOOKUP(AEBYLD2!AV$4,'[1]INTERNAL PARAMETERS-1'!$B$5:$J$44,3,FALSE) + AEBYLD1!AV183*(1-VLOOKUP(AEBYLD2!AV$4,'[1]INTERNAL PARAMETERS-1'!$B$5:$J$44,5,FALSE))*VLOOKUP(AEBYLD2!AV$4,'[1]INTERNAL PARAMETERS-1'!$B$5:$J$44,8,FALSE)*VLOOKUP(AEBYLD2!AV$4,'[1]INTERNAL PARAMETERS-1'!$B$5:$J$44,3,FALSE)</f>
        <v>0</v>
      </c>
      <c r="AW183" s="50">
        <f>AEBYLD1!AW183*VLOOKUP(AEBYLD2!AW$4,'[1]INTERNAL PARAMETERS-1'!$B$5:$J$44,5,FALSE)*VLOOKUP(AEBYLD2!AW$4,'[1]INTERNAL PARAMETERS-1'!$B$5:$J$44,6,FALSE)*VLOOKUP(AEBYLD2!AW$4,'[1]INTERNAL PARAMETERS-1'!$B$5:$J$44,3,FALSE) + AEBYLD1!AW183*(1-VLOOKUP(AEBYLD2!AW$4,'[1]INTERNAL PARAMETERS-1'!$B$5:$J$44,5,FALSE))*VLOOKUP(AEBYLD2!AW$4,'[1]INTERNAL PARAMETERS-1'!$B$5:$J$44,8,FALSE)*VLOOKUP(AEBYLD2!AW$4,'[1]INTERNAL PARAMETERS-1'!$B$5:$J$44,3,FALSE)</f>
        <v>2.1953670401434647E-2</v>
      </c>
      <c r="AX183" s="50">
        <f>AEBYLD1!AX183*VLOOKUP(AEBYLD2!AX$4,'[1]INTERNAL PARAMETERS-1'!$B$5:$J$44,5,FALSE)*VLOOKUP(AEBYLD2!AX$4,'[1]INTERNAL PARAMETERS-1'!$B$5:$J$44,6,FALSE)*VLOOKUP(AEBYLD2!AX$4,'[1]INTERNAL PARAMETERS-1'!$B$5:$J$44,3,FALSE) + AEBYLD1!AX183*(1-VLOOKUP(AEBYLD2!AX$4,'[1]INTERNAL PARAMETERS-1'!$B$5:$J$44,5,FALSE))*VLOOKUP(AEBYLD2!AX$4,'[1]INTERNAL PARAMETERS-1'!$B$5:$J$44,8,FALSE)*VLOOKUP(AEBYLD2!AX$4,'[1]INTERNAL PARAMETERS-1'!$B$5:$J$44,3,FALSE)</f>
        <v>0</v>
      </c>
      <c r="AY183" s="50">
        <f>AEBYLD1!AY183*VLOOKUP(AEBYLD2!AY$4,'[1]INTERNAL PARAMETERS-1'!$B$5:$J$44,5,FALSE)*VLOOKUP(AEBYLD2!AY$4,'[1]INTERNAL PARAMETERS-1'!$B$5:$J$44,6,FALSE)*VLOOKUP(AEBYLD2!AY$4,'[1]INTERNAL PARAMETERS-1'!$B$5:$J$44,3,FALSE) + AEBYLD1!AY183*(1-VLOOKUP(AEBYLD2!AY$4,'[1]INTERNAL PARAMETERS-1'!$B$5:$J$44,5,FALSE))*VLOOKUP(AEBYLD2!AY$4,'[1]INTERNAL PARAMETERS-1'!$B$5:$J$44,8,FALSE)*VLOOKUP(AEBYLD2!AY$4,'[1]INTERNAL PARAMETERS-1'!$B$5:$J$44,3,FALSE)</f>
        <v>0</v>
      </c>
      <c r="AZ183" s="50">
        <f>AEBYLD1!AZ183*VLOOKUP(AEBYLD2!AZ$4,'[1]INTERNAL PARAMETERS-1'!$B$5:$J$44,5,FALSE)*VLOOKUP(AEBYLD2!AZ$4,'[1]INTERNAL PARAMETERS-1'!$B$5:$J$44,6,FALSE)*VLOOKUP(AEBYLD2!AZ$4,'[1]INTERNAL PARAMETERS-1'!$B$5:$J$44,3,FALSE) + AEBYLD1!AZ183*(1-VLOOKUP(AEBYLD2!AZ$4,'[1]INTERNAL PARAMETERS-1'!$B$5:$J$44,5,FALSE))*VLOOKUP(AEBYLD2!AZ$4,'[1]INTERNAL PARAMETERS-1'!$B$5:$J$44,8,FALSE)*VLOOKUP(AEBYLD2!AZ$4,'[1]INTERNAL PARAMETERS-1'!$B$5:$J$44,3,FALSE)</f>
        <v>0</v>
      </c>
      <c r="BA183" s="50">
        <f>AEBYLD1!BA183*VLOOKUP(AEBYLD2!BA$4,'[1]INTERNAL PARAMETERS-1'!$B$5:$J$44,5,FALSE)*VLOOKUP(AEBYLD2!BA$4,'[1]INTERNAL PARAMETERS-1'!$B$5:$J$44,6,FALSE)*VLOOKUP(AEBYLD2!BA$4,'[1]INTERNAL PARAMETERS-1'!$B$5:$J$44,3,FALSE) + AEBYLD1!BA183*(1-VLOOKUP(AEBYLD2!BA$4,'[1]INTERNAL PARAMETERS-1'!$B$5:$J$44,5,FALSE))*VLOOKUP(AEBYLD2!BA$4,'[1]INTERNAL PARAMETERS-1'!$B$5:$J$44,8,FALSE)*VLOOKUP(AEBYLD2!BA$4,'[1]INTERNAL PARAMETERS-1'!$B$5:$J$44,3,FALSE)</f>
        <v>8.1463159596046816E-2</v>
      </c>
      <c r="BB183" s="50">
        <f>AEBYLD1!BB183*VLOOKUP(AEBYLD2!BB$4,'[1]INTERNAL PARAMETERS-1'!$B$5:$J$44,5,FALSE)*VLOOKUP(AEBYLD2!BB$4,'[1]INTERNAL PARAMETERS-1'!$B$5:$J$44,6,FALSE)*VLOOKUP(AEBYLD2!BB$4,'[1]INTERNAL PARAMETERS-1'!$B$5:$J$44,3,FALSE) + AEBYLD1!BB183*(1-VLOOKUP(AEBYLD2!BB$4,'[1]INTERNAL PARAMETERS-1'!$B$5:$J$44,5,FALSE))*VLOOKUP(AEBYLD2!BB$4,'[1]INTERNAL PARAMETERS-1'!$B$5:$J$44,8,FALSE)*VLOOKUP(AEBYLD2!BB$4,'[1]INTERNAL PARAMETERS-1'!$B$5:$J$44,3,FALSE)</f>
        <v>4.8640864069160591E-3</v>
      </c>
      <c r="BC183" s="50">
        <f>AEBYLD1!BC183*VLOOKUP(AEBYLD2!BC$4,'[1]INTERNAL PARAMETERS-1'!$B$5:$J$44,5,FALSE)*VLOOKUP(AEBYLD2!BC$4,'[1]INTERNAL PARAMETERS-1'!$B$5:$J$44,6,FALSE)*VLOOKUP(AEBYLD2!BC$4,'[1]INTERNAL PARAMETERS-1'!$B$5:$J$44,3,FALSE) + AEBYLD1!BC183*(1-VLOOKUP(AEBYLD2!BC$4,'[1]INTERNAL PARAMETERS-1'!$B$5:$J$44,5,FALSE))*VLOOKUP(AEBYLD2!BC$4,'[1]INTERNAL PARAMETERS-1'!$B$5:$J$44,8,FALSE)*VLOOKUP(AEBYLD2!BC$4,'[1]INTERNAL PARAMETERS-1'!$B$5:$J$44,3,FALSE)</f>
        <v>1.1763266487737045E-2</v>
      </c>
      <c r="BD183" s="50">
        <f>AEBYLD1!BD183*VLOOKUP(AEBYLD2!BD$4,'[1]INTERNAL PARAMETERS-1'!$B$5:$J$44,5,FALSE)*VLOOKUP(AEBYLD2!BD$4,'[1]INTERNAL PARAMETERS-1'!$B$5:$J$44,6,FALSE)*VLOOKUP(AEBYLD2!BD$4,'[1]INTERNAL PARAMETERS-1'!$B$5:$J$44,3,FALSE) + AEBYLD1!BD183*(1-VLOOKUP(AEBYLD2!BD$4,'[1]INTERNAL PARAMETERS-1'!$B$5:$J$44,5,FALSE))*VLOOKUP(AEBYLD2!BD$4,'[1]INTERNAL PARAMETERS-1'!$B$5:$J$44,8,FALSE)*VLOOKUP(AEBYLD2!BD$4,'[1]INTERNAL PARAMETERS-1'!$B$5:$J$44,3,FALSE)</f>
        <v>1.2046783817577186E-3</v>
      </c>
      <c r="BE183" s="50">
        <f>AEBYLD1!BE183*VLOOKUP(AEBYLD2!BE$4,'[1]INTERNAL PARAMETERS-1'!$B$5:$J$44,5,FALSE)*VLOOKUP(AEBYLD2!BE$4,'[1]INTERNAL PARAMETERS-1'!$B$5:$J$44,6,FALSE)*VLOOKUP(AEBYLD2!BE$4,'[1]INTERNAL PARAMETERS-1'!$B$5:$J$44,3,FALSE) + AEBYLD1!BE183*(1-VLOOKUP(AEBYLD2!BE$4,'[1]INTERNAL PARAMETERS-1'!$B$5:$J$44,5,FALSE))*VLOOKUP(AEBYLD2!BE$4,'[1]INTERNAL PARAMETERS-1'!$B$5:$J$44,8,FALSE)*VLOOKUP(AEBYLD2!BE$4,'[1]INTERNAL PARAMETERS-1'!$B$5:$J$44,3,FALSE)</f>
        <v>2.4964558613703617E-2</v>
      </c>
      <c r="BF183" s="50">
        <f>AEBYLD1!BF183*VLOOKUP(AEBYLD2!BF$4,'[1]INTERNAL PARAMETERS-1'!$B$5:$J$44,5,FALSE)*VLOOKUP(AEBYLD2!BF$4,'[1]INTERNAL PARAMETERS-1'!$B$5:$J$44,6,FALSE)*VLOOKUP(AEBYLD2!BF$4,'[1]INTERNAL PARAMETERS-1'!$B$5:$J$44,3,FALSE) + AEBYLD1!BF183*(1-VLOOKUP(AEBYLD2!BF$4,'[1]INTERNAL PARAMETERS-1'!$B$5:$J$44,5,FALSE))*VLOOKUP(AEBYLD2!BF$4,'[1]INTERNAL PARAMETERS-1'!$B$5:$J$44,8,FALSE)*VLOOKUP(AEBYLD2!BF$4,'[1]INTERNAL PARAMETERS-1'!$B$5:$J$44,3,FALSE)</f>
        <v>0</v>
      </c>
      <c r="BG183" s="50">
        <f>AEBYLD1!BG183*VLOOKUP(AEBYLD2!BG$4,'[1]INTERNAL PARAMETERS-1'!$B$5:$J$44,5,FALSE)*VLOOKUP(AEBYLD2!BG$4,'[1]INTERNAL PARAMETERS-1'!$B$5:$J$44,6,FALSE)*VLOOKUP(AEBYLD2!BG$4,'[1]INTERNAL PARAMETERS-1'!$B$5:$J$44,3,FALSE) + AEBYLD1!BG183*(1-VLOOKUP(AEBYLD2!BG$4,'[1]INTERNAL PARAMETERS-1'!$B$5:$J$44,5,FALSE))*VLOOKUP(AEBYLD2!BG$4,'[1]INTERNAL PARAMETERS-1'!$B$5:$J$44,8,FALSE)*VLOOKUP(AEBYLD2!BG$4,'[1]INTERNAL PARAMETERS-1'!$B$5:$J$44,3,FALSE)</f>
        <v>2.1015837431457717E-3</v>
      </c>
      <c r="BH183" s="50">
        <f>AEBYLD1!BH183*VLOOKUP(AEBYLD2!BH$4,'[1]INTERNAL PARAMETERS-1'!$B$5:$J$44,5,FALSE)*VLOOKUP(AEBYLD2!BH$4,'[1]INTERNAL PARAMETERS-1'!$B$5:$J$44,6,FALSE)*VLOOKUP(AEBYLD2!BH$4,'[1]INTERNAL PARAMETERS-1'!$B$5:$J$44,3,FALSE) + AEBYLD1!BH183*(1-VLOOKUP(AEBYLD2!BH$4,'[1]INTERNAL PARAMETERS-1'!$B$5:$J$44,5,FALSE))*VLOOKUP(AEBYLD2!BH$4,'[1]INTERNAL PARAMETERS-1'!$B$5:$J$44,8,FALSE)*VLOOKUP(AEBYLD2!BH$4,'[1]INTERNAL PARAMETERS-1'!$B$5:$J$44,3,FALSE)</f>
        <v>2.1075211174237355E-5</v>
      </c>
      <c r="BI183" s="50">
        <f>AEBYLD1!BI183*VLOOKUP(AEBYLD2!BI$4,'[1]INTERNAL PARAMETERS-1'!$B$5:$J$44,5,FALSE)*VLOOKUP(AEBYLD2!BI$4,'[1]INTERNAL PARAMETERS-1'!$B$5:$J$44,6,FALSE)*VLOOKUP(AEBYLD2!BI$4,'[1]INTERNAL PARAMETERS-1'!$B$5:$J$44,3,FALSE) + AEBYLD1!BI183*(1-VLOOKUP(AEBYLD2!BI$4,'[1]INTERNAL PARAMETERS-1'!$B$5:$J$44,5,FALSE))*VLOOKUP(AEBYLD2!BI$4,'[1]INTERNAL PARAMETERS-1'!$B$5:$J$44,8,FALSE)*VLOOKUP(AEBYLD2!BI$4,'[1]INTERNAL PARAMETERS-1'!$B$5:$J$44,3,FALSE)</f>
        <v>0</v>
      </c>
      <c r="BJ183" s="50">
        <f>AEBYLD1!BJ183*VLOOKUP(AEBYLD2!BJ$4,'[1]INTERNAL PARAMETERS-1'!$B$5:$J$44,5,FALSE)*VLOOKUP(AEBYLD2!BJ$4,'[1]INTERNAL PARAMETERS-1'!$B$5:$J$44,6,FALSE)*VLOOKUP(AEBYLD2!BJ$4,'[1]INTERNAL PARAMETERS-1'!$B$5:$J$44,3,FALSE) + AEBYLD1!BJ183*(1-VLOOKUP(AEBYLD2!BJ$4,'[1]INTERNAL PARAMETERS-1'!$B$5:$J$44,5,FALSE))*VLOOKUP(AEBYLD2!BJ$4,'[1]INTERNAL PARAMETERS-1'!$B$5:$J$44,8,FALSE)*VLOOKUP(AEBYLD2!BJ$4,'[1]INTERNAL PARAMETERS-1'!$B$5:$J$44,3,FALSE)</f>
        <v>1.1664457624859343E-3</v>
      </c>
      <c r="BK183" s="50">
        <f>AEBYLD1!BK183*VLOOKUP(AEBYLD2!BK$4,'[1]INTERNAL PARAMETERS-1'!$B$5:$J$44,5,FALSE)*VLOOKUP(AEBYLD2!BK$4,'[1]INTERNAL PARAMETERS-1'!$B$5:$J$44,6,FALSE)*VLOOKUP(AEBYLD2!BK$4,'[1]INTERNAL PARAMETERS-1'!$B$5:$J$44,3,FALSE) + AEBYLD1!BK183*(1-VLOOKUP(AEBYLD2!BK$4,'[1]INTERNAL PARAMETERS-1'!$B$5:$J$44,5,FALSE))*VLOOKUP(AEBYLD2!BK$4,'[1]INTERNAL PARAMETERS-1'!$B$5:$J$44,8,FALSE)*VLOOKUP(AEBYLD2!BK$4,'[1]INTERNAL PARAMETERS-1'!$B$5:$J$44,3,FALSE)</f>
        <v>9.9945666059328441E-4</v>
      </c>
      <c r="BL183" s="50">
        <f>AEBYLD1!BL183*VLOOKUP(AEBYLD2!BL$4,'[1]INTERNAL PARAMETERS-1'!$B$5:$J$44,5,FALSE)*VLOOKUP(AEBYLD2!BL$4,'[1]INTERNAL PARAMETERS-1'!$B$5:$J$44,6,FALSE)*VLOOKUP(AEBYLD2!BL$4,'[1]INTERNAL PARAMETERS-1'!$B$5:$J$44,3,FALSE) + AEBYLD1!BL183*(1-VLOOKUP(AEBYLD2!BL$4,'[1]INTERNAL PARAMETERS-1'!$B$5:$J$44,5,FALSE))*VLOOKUP(AEBYLD2!BL$4,'[1]INTERNAL PARAMETERS-1'!$B$5:$J$44,8,FALSE)*VLOOKUP(AEBYLD2!BL$4,'[1]INTERNAL PARAMETERS-1'!$B$5:$J$44,3,FALSE)</f>
        <v>4.2083037801496862E-3</v>
      </c>
      <c r="BM183" s="50">
        <f>AEBYLD1!BM183*VLOOKUP(AEBYLD2!BM$4,'[1]INTERNAL PARAMETERS-1'!$B$5:$J$44,5,FALSE)*VLOOKUP(AEBYLD2!BM$4,'[1]INTERNAL PARAMETERS-1'!$B$5:$J$44,6,FALSE)*VLOOKUP(AEBYLD2!BM$4,'[1]INTERNAL PARAMETERS-1'!$B$5:$J$44,3,FALSE) + AEBYLD1!BM183*(1-VLOOKUP(AEBYLD2!BM$4,'[1]INTERNAL PARAMETERS-1'!$B$5:$J$44,5,FALSE))*VLOOKUP(AEBYLD2!BM$4,'[1]INTERNAL PARAMETERS-1'!$B$5:$J$44,8,FALSE)*VLOOKUP(AEBYLD2!BM$4,'[1]INTERNAL PARAMETERS-1'!$B$5:$J$44,3,FALSE)</f>
        <v>3.1086822475996519E-3</v>
      </c>
      <c r="BN183" s="50">
        <f>AEBYLD1!BN183*VLOOKUP(AEBYLD2!BN$4,'[1]INTERNAL PARAMETERS-1'!$B$5:$J$44,5,FALSE)*VLOOKUP(AEBYLD2!BN$4,'[1]INTERNAL PARAMETERS-1'!$B$5:$J$44,6,FALSE)*VLOOKUP(AEBYLD2!BN$4,'[1]INTERNAL PARAMETERS-1'!$B$5:$J$44,3,FALSE) + AEBYLD1!BN183*(1-VLOOKUP(AEBYLD2!BN$4,'[1]INTERNAL PARAMETERS-1'!$B$5:$J$44,5,FALSE))*VLOOKUP(AEBYLD2!BN$4,'[1]INTERNAL PARAMETERS-1'!$B$5:$J$44,8,FALSE)*VLOOKUP(AEBYLD2!BN$4,'[1]INTERNAL PARAMETERS-1'!$B$5:$J$44,3,FALSE)</f>
        <v>2.4713171839005118E-3</v>
      </c>
      <c r="BO183" s="50">
        <f>AEBYLD1!BO183*VLOOKUP(AEBYLD2!BO$4,'[1]INTERNAL PARAMETERS-1'!$B$5:$J$44,5,FALSE)*VLOOKUP(AEBYLD2!BO$4,'[1]INTERNAL PARAMETERS-1'!$B$5:$J$44,6,FALSE)*VLOOKUP(AEBYLD2!BO$4,'[1]INTERNAL PARAMETERS-1'!$B$5:$J$44,3,FALSE) + AEBYLD1!BO183*(1-VLOOKUP(AEBYLD2!BO$4,'[1]INTERNAL PARAMETERS-1'!$B$5:$J$44,5,FALSE))*VLOOKUP(AEBYLD2!BO$4,'[1]INTERNAL PARAMETERS-1'!$B$5:$J$44,8,FALSE)*VLOOKUP(AEBYLD2!BO$4,'[1]INTERNAL PARAMETERS-1'!$B$5:$J$44,3,FALSE)</f>
        <v>1.692588238244078E-3</v>
      </c>
      <c r="BP183" s="50">
        <f>AEBYLD1!BP183*VLOOKUP(AEBYLD2!BP$4,'[1]INTERNAL PARAMETERS-1'!$B$5:$J$44,5,FALSE)*VLOOKUP(AEBYLD2!BP$4,'[1]INTERNAL PARAMETERS-1'!$B$5:$J$44,6,FALSE)*VLOOKUP(AEBYLD2!BP$4,'[1]INTERNAL PARAMETERS-1'!$B$5:$J$44,3,FALSE) + AEBYLD1!BP183*(1-VLOOKUP(AEBYLD2!BP$4,'[1]INTERNAL PARAMETERS-1'!$B$5:$J$44,5,FALSE))*VLOOKUP(AEBYLD2!BP$4,'[1]INTERNAL PARAMETERS-1'!$B$5:$J$44,8,FALSE)*VLOOKUP(AEBYLD2!BP$4,'[1]INTERNAL PARAMETERS-1'!$B$5:$J$44,3,FALSE)</f>
        <v>8.2143708084994884E-5</v>
      </c>
      <c r="BQ183" s="50">
        <f>AEBYLD1!BQ183*VLOOKUP(AEBYLD2!BQ$4,'[1]INTERNAL PARAMETERS-1'!$B$5:$J$44,5,FALSE)*VLOOKUP(AEBYLD2!BQ$4,'[1]INTERNAL PARAMETERS-1'!$B$5:$J$44,6,FALSE)*VLOOKUP(AEBYLD2!BQ$4,'[1]INTERNAL PARAMETERS-1'!$B$5:$J$44,3,FALSE) + AEBYLD1!BQ183*(1-VLOOKUP(AEBYLD2!BQ$4,'[1]INTERNAL PARAMETERS-1'!$B$5:$J$44,5,FALSE))*VLOOKUP(AEBYLD2!BQ$4,'[1]INTERNAL PARAMETERS-1'!$B$5:$J$44,8,FALSE)*VLOOKUP(AEBYLD2!BQ$4,'[1]INTERNAL PARAMETERS-1'!$B$5:$J$44,3,FALSE)</f>
        <v>5.7649454668962791E-3</v>
      </c>
      <c r="BR183" s="50">
        <f>AEBYLD1!BR183*VLOOKUP(AEBYLD2!BR$4,'[1]INTERNAL PARAMETERS-1'!$B$5:$J$44,5,FALSE)*VLOOKUP(AEBYLD2!BR$4,'[1]INTERNAL PARAMETERS-1'!$B$5:$J$44,6,FALSE)*VLOOKUP(AEBYLD2!BR$4,'[1]INTERNAL PARAMETERS-1'!$B$5:$J$44,3,FALSE) + AEBYLD1!BR183*(1-VLOOKUP(AEBYLD2!BR$4,'[1]INTERNAL PARAMETERS-1'!$B$5:$J$44,5,FALSE))*VLOOKUP(AEBYLD2!BR$4,'[1]INTERNAL PARAMETERS-1'!$B$5:$J$44,8,FALSE)*VLOOKUP(AEBYLD2!BR$4,'[1]INTERNAL PARAMETERS-1'!$B$5:$J$44,3,FALSE)</f>
        <v>2.1341399537209315E-4</v>
      </c>
      <c r="BS183" s="50">
        <f>AEBYLD1!BS183*VLOOKUP(AEBYLD2!BS$4,'[1]INTERNAL PARAMETERS-1'!$B$5:$J$44,5,FALSE)*VLOOKUP(AEBYLD2!BS$4,'[1]INTERNAL PARAMETERS-1'!$B$5:$J$44,6,FALSE)*VLOOKUP(AEBYLD2!BS$4,'[1]INTERNAL PARAMETERS-1'!$B$5:$J$44,3,FALSE) + AEBYLD1!BS183*(1-VLOOKUP(AEBYLD2!BS$4,'[1]INTERNAL PARAMETERS-1'!$B$5:$J$44,5,FALSE))*VLOOKUP(AEBYLD2!BS$4,'[1]INTERNAL PARAMETERS-1'!$B$5:$J$44,8,FALSE)*VLOOKUP(AEBYLD2!BS$4,'[1]INTERNAL PARAMETERS-1'!$B$5:$J$44,3,FALSE)</f>
        <v>2.2859240368694393E-5</v>
      </c>
      <c r="BT183" s="50">
        <f>AEBYLD1!BT183*VLOOKUP(AEBYLD2!BT$4,'[1]INTERNAL PARAMETERS-1'!$B$5:$J$44,5,FALSE)*VLOOKUP(AEBYLD2!BT$4,'[1]INTERNAL PARAMETERS-1'!$B$5:$J$44,6,FALSE)*VLOOKUP(AEBYLD2!BT$4,'[1]INTERNAL PARAMETERS-1'!$B$5:$J$44,3,FALSE) + AEBYLD1!BT183*(1-VLOOKUP(AEBYLD2!BT$4,'[1]INTERNAL PARAMETERS-1'!$B$5:$J$44,5,FALSE))*VLOOKUP(AEBYLD2!BT$4,'[1]INTERNAL PARAMETERS-1'!$B$5:$J$44,8,FALSE)*VLOOKUP(AEBYLD2!BT$4,'[1]INTERNAL PARAMETERS-1'!$B$5:$J$44,3,FALSE)</f>
        <v>0</v>
      </c>
      <c r="BU183" s="50">
        <f>AEBYLD1!BU183*VLOOKUP(AEBYLD2!BU$4,'[1]INTERNAL PARAMETERS-1'!$B$5:$J$44,5,FALSE)*VLOOKUP(AEBYLD2!BU$4,'[1]INTERNAL PARAMETERS-1'!$B$5:$J$44,6,FALSE)*VLOOKUP(AEBYLD2!BU$4,'[1]INTERNAL PARAMETERS-1'!$B$5:$J$44,3,FALSE) + AEBYLD1!BU183*(1-VLOOKUP(AEBYLD2!BU$4,'[1]INTERNAL PARAMETERS-1'!$B$5:$J$44,5,FALSE))*VLOOKUP(AEBYLD2!BU$4,'[1]INTERNAL PARAMETERS-1'!$B$5:$J$44,8,FALSE)*VLOOKUP(AEBYLD2!BU$4,'[1]INTERNAL PARAMETERS-1'!$B$5:$J$44,3,FALSE)</f>
        <v>0</v>
      </c>
      <c r="BV183" s="50">
        <f>AEBYLD1!BV183*VLOOKUP(AEBYLD2!BV$4,'[1]INTERNAL PARAMETERS-1'!$B$5:$J$44,5,FALSE)*VLOOKUP(AEBYLD2!BV$4,'[1]INTERNAL PARAMETERS-1'!$B$5:$J$44,6,FALSE)*VLOOKUP(AEBYLD2!BV$4,'[1]INTERNAL PARAMETERS-1'!$B$5:$J$44,3,FALSE) + AEBYLD1!BV183*(1-VLOOKUP(AEBYLD2!BV$4,'[1]INTERNAL PARAMETERS-1'!$B$5:$J$44,5,FALSE))*VLOOKUP(AEBYLD2!BV$4,'[1]INTERNAL PARAMETERS-1'!$B$5:$J$44,8,FALSE)*VLOOKUP(AEBYLD2!BV$4,'[1]INTERNAL PARAMETERS-1'!$B$5:$J$44,3,FALSE)</f>
        <v>0</v>
      </c>
      <c r="BW183" s="50">
        <f>AEBYLD1!BW183*VLOOKUP(AEBYLD2!BW$4,'[1]INTERNAL PARAMETERS-1'!$B$5:$J$44,5,FALSE)*VLOOKUP(AEBYLD2!BW$4,'[1]INTERNAL PARAMETERS-1'!$B$5:$J$44,6,FALSE)*VLOOKUP(AEBYLD2!BW$4,'[1]INTERNAL PARAMETERS-1'!$B$5:$J$44,3,FALSE) + AEBYLD1!BW183*(1-VLOOKUP(AEBYLD2!BW$4,'[1]INTERNAL PARAMETERS-1'!$B$5:$J$44,5,FALSE))*VLOOKUP(AEBYLD2!BW$4,'[1]INTERNAL PARAMETERS-1'!$B$5:$J$44,8,FALSE)*VLOOKUP(AEBYLD2!BW$4,'[1]INTERNAL PARAMETERS-1'!$B$5:$J$44,3,FALSE)</f>
        <v>0</v>
      </c>
      <c r="BX183" s="50">
        <f>AEBYLD1!BX183*VLOOKUP(AEBYLD2!BX$4,'[1]INTERNAL PARAMETERS-1'!$B$5:$J$44,5,FALSE)*VLOOKUP(AEBYLD2!BX$4,'[1]INTERNAL PARAMETERS-1'!$B$5:$J$44,6,FALSE)*VLOOKUP(AEBYLD2!BX$4,'[1]INTERNAL PARAMETERS-1'!$B$5:$J$44,3,FALSE) + AEBYLD1!BX183*(1-VLOOKUP(AEBYLD2!BX$4,'[1]INTERNAL PARAMETERS-1'!$B$5:$J$44,5,FALSE))*VLOOKUP(AEBYLD2!BX$4,'[1]INTERNAL PARAMETERS-1'!$B$5:$J$44,8,FALSE)*VLOOKUP(AEBYLD2!BX$4,'[1]INTERNAL PARAMETERS-1'!$B$5:$J$44,3,FALSE)</f>
        <v>0</v>
      </c>
      <c r="BY183" s="50">
        <f>AEBYLD1!BY183*VLOOKUP(AEBYLD2!BY$4,'[1]INTERNAL PARAMETERS-1'!$B$5:$J$44,5,FALSE)*VLOOKUP(AEBYLD2!BY$4,'[1]INTERNAL PARAMETERS-1'!$B$5:$J$44,6,FALSE)*VLOOKUP(AEBYLD2!BY$4,'[1]INTERNAL PARAMETERS-1'!$B$5:$J$44,3,FALSE) + AEBYLD1!BY183*(1-VLOOKUP(AEBYLD2!BY$4,'[1]INTERNAL PARAMETERS-1'!$B$5:$J$44,5,FALSE))*VLOOKUP(AEBYLD2!BY$4,'[1]INTERNAL PARAMETERS-1'!$B$5:$J$44,8,FALSE)*VLOOKUP(AEBYLD2!BY$4,'[1]INTERNAL PARAMETERS-1'!$B$5:$J$44,3,FALSE)</f>
        <v>0</v>
      </c>
      <c r="BZ183" s="50">
        <f>AEBYLD1!BZ183*VLOOKUP(AEBYLD2!BZ$4,'[1]INTERNAL PARAMETERS-1'!$B$5:$J$44,5,FALSE)*VLOOKUP(AEBYLD2!BZ$4,'[1]INTERNAL PARAMETERS-1'!$B$5:$J$44,6,FALSE)*VLOOKUP(AEBYLD2!BZ$4,'[1]INTERNAL PARAMETERS-1'!$B$5:$J$44,3,FALSE) + AEBYLD1!BZ183*(1-VLOOKUP(AEBYLD2!BZ$4,'[1]INTERNAL PARAMETERS-1'!$B$5:$J$44,5,FALSE))*VLOOKUP(AEBYLD2!BZ$4,'[1]INTERNAL PARAMETERS-1'!$B$5:$J$44,8,FALSE)*VLOOKUP(AEBYLD2!BZ$4,'[1]INTERNAL PARAMETERS-1'!$B$5:$J$44,3,FALSE)</f>
        <v>2.4979165543125111E-6</v>
      </c>
      <c r="CA183" s="50">
        <f>AEBYLD1!CA183*VLOOKUP(AEBYLD2!CA$4,'[1]INTERNAL PARAMETERS-1'!$B$5:$J$44,5,FALSE)*VLOOKUP(AEBYLD2!CA$4,'[1]INTERNAL PARAMETERS-1'!$B$5:$J$44,6,FALSE)*VLOOKUP(AEBYLD2!CA$4,'[1]INTERNAL PARAMETERS-1'!$B$5:$J$44,3,FALSE) + AEBYLD1!CA183*(1-VLOOKUP(AEBYLD2!CA$4,'[1]INTERNAL PARAMETERS-1'!$B$5:$J$44,5,FALSE))*VLOOKUP(AEBYLD2!CA$4,'[1]INTERNAL PARAMETERS-1'!$B$5:$J$44,8,FALSE)*VLOOKUP(AEBYLD2!CA$4,'[1]INTERNAL PARAMETERS-1'!$B$5:$J$44,3,FALSE)</f>
        <v>0</v>
      </c>
      <c r="CB183" s="50">
        <f>AEBYLD1!CB183*VLOOKUP(AEBYLD2!CB$4,'[1]INTERNAL PARAMETERS-1'!$B$5:$J$44,5,FALSE)*VLOOKUP(AEBYLD2!CB$4,'[1]INTERNAL PARAMETERS-1'!$B$5:$J$44,6,FALSE)*VLOOKUP(AEBYLD2!CB$4,'[1]INTERNAL PARAMETERS-1'!$B$5:$J$44,3,FALSE) + AEBYLD1!CB183*(1-VLOOKUP(AEBYLD2!CB$4,'[1]INTERNAL PARAMETERS-1'!$B$5:$J$44,5,FALSE))*VLOOKUP(AEBYLD2!CB$4,'[1]INTERNAL PARAMETERS-1'!$B$5:$J$44,8,FALSE)*VLOOKUP(AEBYLD2!CB$4,'[1]INTERNAL PARAMETERS-1'!$B$5:$J$44,3,FALSE)</f>
        <v>0</v>
      </c>
      <c r="CC183" s="50">
        <f>AEBYLD1!CC183*VLOOKUP(AEBYLD2!CC$4,'[1]INTERNAL PARAMETERS-1'!$B$5:$J$44,5,FALSE)*VLOOKUP(AEBYLD2!CC$4,'[1]INTERNAL PARAMETERS-1'!$B$5:$J$44,6,FALSE)*VLOOKUP(AEBYLD2!CC$4,'[1]INTERNAL PARAMETERS-1'!$B$5:$J$44,3,FALSE) + AEBYLD1!CC183*(1-VLOOKUP(AEBYLD2!CC$4,'[1]INTERNAL PARAMETERS-1'!$B$5:$J$44,5,FALSE))*VLOOKUP(AEBYLD2!CC$4,'[1]INTERNAL PARAMETERS-1'!$B$5:$J$44,8,FALSE)*VLOOKUP(AEBYLD2!CC$4,'[1]INTERNAL PARAMETERS-1'!$B$5:$J$44,3,FALSE)</f>
        <v>1.66518291247753E-5</v>
      </c>
      <c r="CD183" s="50">
        <f>AEBYLD1!CD183*VLOOKUP(AEBYLD2!CD$4,'[1]INTERNAL PARAMETERS-1'!$B$5:$J$44,5,FALSE)*VLOOKUP(AEBYLD2!CD$4,'[1]INTERNAL PARAMETERS-1'!$B$5:$J$44,6,FALSE)*VLOOKUP(AEBYLD2!CD$4,'[1]INTERNAL PARAMETERS-1'!$B$5:$J$44,3,FALSE) + AEBYLD1!CD183*(1-VLOOKUP(AEBYLD2!CD$4,'[1]INTERNAL PARAMETERS-1'!$B$5:$J$44,5,FALSE))*VLOOKUP(AEBYLD2!CD$4,'[1]INTERNAL PARAMETERS-1'!$B$5:$J$44,8,FALSE)*VLOOKUP(AEBYLD2!CD$4,'[1]INTERNAL PARAMETERS-1'!$B$5:$J$44,3,FALSE)</f>
        <v>7.8055389778385794E-5</v>
      </c>
      <c r="CE183" s="50">
        <f>AEBYLD1!CE183*VLOOKUP(AEBYLD2!CE$4,'[1]INTERNAL PARAMETERS-1'!$B$5:$J$44,5,FALSE)*VLOOKUP(AEBYLD2!CE$4,'[1]INTERNAL PARAMETERS-1'!$B$5:$J$44,6,FALSE)*VLOOKUP(AEBYLD2!CE$4,'[1]INTERNAL PARAMETERS-1'!$B$5:$J$44,3,FALSE) + AEBYLD1!CE183*(1-VLOOKUP(AEBYLD2!CE$4,'[1]INTERNAL PARAMETERS-1'!$B$5:$J$44,5,FALSE))*VLOOKUP(AEBYLD2!CE$4,'[1]INTERNAL PARAMETERS-1'!$B$5:$J$44,8,FALSE)*VLOOKUP(AEBYLD2!CE$4,'[1]INTERNAL PARAMETERS-1'!$B$5:$J$44,3,FALSE)</f>
        <v>1.2952826152329468E-4</v>
      </c>
      <c r="CF183" s="50">
        <f>AEBYLD1!CF183*VLOOKUP(AEBYLD2!CF$4,'[1]INTERNAL PARAMETERS-1'!$B$5:$J$44,5,FALSE)*VLOOKUP(AEBYLD2!CF$4,'[1]INTERNAL PARAMETERS-1'!$B$5:$J$44,6,FALSE)*VLOOKUP(AEBYLD2!CF$4,'[1]INTERNAL PARAMETERS-1'!$B$5:$J$44,3,FALSE) + AEBYLD1!CF183*(1-VLOOKUP(AEBYLD2!CF$4,'[1]INTERNAL PARAMETERS-1'!$B$5:$J$44,5,FALSE))*VLOOKUP(AEBYLD2!CF$4,'[1]INTERNAL PARAMETERS-1'!$B$5:$J$44,8,FALSE)*VLOOKUP(AEBYLD2!CF$4,'[1]INTERNAL PARAMETERS-1'!$B$5:$J$44,3,FALSE)</f>
        <v>6.9273817775326472E-5</v>
      </c>
      <c r="CG183" s="50">
        <f>AEBYLD1!CG183*VLOOKUP(AEBYLD2!CG$4,'[1]INTERNAL PARAMETERS-1'!$B$5:$J$44,5,FALSE)*VLOOKUP(AEBYLD2!CG$4,'[1]INTERNAL PARAMETERS-1'!$B$5:$J$44,6,FALSE)*VLOOKUP(AEBYLD2!CG$4,'[1]INTERNAL PARAMETERS-1'!$B$5:$J$44,3,FALSE) + AEBYLD1!CG183*(1-VLOOKUP(AEBYLD2!CG$4,'[1]INTERNAL PARAMETERS-1'!$B$5:$J$44,5,FALSE))*VLOOKUP(AEBYLD2!CG$4,'[1]INTERNAL PARAMETERS-1'!$B$5:$J$44,8,FALSE)*VLOOKUP(AEBYLD2!CG$4,'[1]INTERNAL PARAMETERS-1'!$B$5:$J$44,3,FALSE)</f>
        <v>9.1813301921903308E-6</v>
      </c>
      <c r="CH183" s="49">
        <f>AEBYLD1!CH183*VLOOKUP(AEBYLD2!CH$4,'[1]INTERNAL PARAMETERS-1'!$B$5:$J$44,5,FALSE)*VLOOKUP(AEBYLD2!CH$4,'[1]INTERNAL PARAMETERS-1'!$B$5:$J$44,6,FALSE)*VLOOKUP(AEBYLD2!CH$4,'[1]INTERNAL PARAMETERS-1'!$B$5:$J$44,3,FALSE) + AEBYLD1!CH183*(1-VLOOKUP(AEBYLD2!CH$4,'[1]INTERNAL PARAMETERS-1'!$B$5:$J$44,5,FALSE))*VLOOKUP(AEBYLD2!CH$4,'[1]INTERNAL PARAMETERS-1'!$B$5:$J$44,8,FALSE)*VLOOKUP(AEBYLD2!CH$4,'[1]INTERNAL PARAMETERS-1'!$B$5:$J$44,3,FALSE)</f>
        <v>0</v>
      </c>
      <c r="CJ183" s="51">
        <f t="shared" si="4"/>
        <v>0.41863219098466387</v>
      </c>
      <c r="CK183" s="49">
        <f t="shared" si="5"/>
        <v>0.16837142367055941</v>
      </c>
    </row>
    <row r="184" spans="2:89" x14ac:dyDescent="0.4">
      <c r="B184" s="64" t="s">
        <v>8</v>
      </c>
      <c r="C184" s="63" t="s">
        <v>71</v>
      </c>
      <c r="D184" s="63" t="s">
        <v>70</v>
      </c>
      <c r="E184" s="147">
        <f>AEB!AF184</f>
        <v>7.0256072805306271</v>
      </c>
      <c r="F184" s="62">
        <f>'[1]INTERNAL PARAMETERS-1'!M22</f>
        <v>5.05</v>
      </c>
      <c r="G184" s="51">
        <f>AEBYLD1!G184*VLOOKUP(AEBYLD2!G$4,'[1]INTERNAL PARAMETERS-1'!$B$5:$J$44,5,FALSE)*VLOOKUP(AEBYLD2!G$4,'[1]INTERNAL PARAMETERS-1'!$B$5:$J$44,7,FALSE)*AEBYLD2!$F184 + AEBYLD1!G184*(1-VLOOKUP(AEBYLD2!G$4,'[1]INTERNAL PARAMETERS-1'!$B$5:$J$44,5,FALSE))*VLOOKUP(AEBYLD2!G$4,'[1]INTERNAL PARAMETERS-1'!$B$5:$J$44,9,FALSE)*AEBYLD2!$F184</f>
        <v>0</v>
      </c>
      <c r="H184" s="50">
        <f>AEBYLD1!H184*VLOOKUP(AEBYLD2!H$4,'[1]INTERNAL PARAMETERS-1'!$B$5:$J$44,5,FALSE)*VLOOKUP(AEBYLD2!H$4,'[1]INTERNAL PARAMETERS-1'!$B$5:$J$44,7,FALSE)*AEBYLD2!$F184 + AEBYLD1!H184*(1-VLOOKUP(AEBYLD2!H$4,'[1]INTERNAL PARAMETERS-1'!$B$5:$J$44,5,FALSE))*VLOOKUP(AEBYLD2!H$4,'[1]INTERNAL PARAMETERS-1'!$B$5:$J$44,9,FALSE)*AEBYLD2!$F184</f>
        <v>0</v>
      </c>
      <c r="I184" s="50">
        <f>AEBYLD1!I184*VLOOKUP(AEBYLD2!I$4,'[1]INTERNAL PARAMETERS-1'!$B$5:$J$44,5,FALSE)*VLOOKUP(AEBYLD2!I$4,'[1]INTERNAL PARAMETERS-1'!$B$5:$J$44,7,FALSE)*AEBYLD2!$F184 + AEBYLD1!I184*(1-VLOOKUP(AEBYLD2!I$4,'[1]INTERNAL PARAMETERS-1'!$B$5:$J$44,5,FALSE))*VLOOKUP(AEBYLD2!I$4,'[1]INTERNAL PARAMETERS-1'!$B$5:$J$44,9,FALSE)*AEBYLD2!$F184</f>
        <v>6.9068956870495177E-2</v>
      </c>
      <c r="J184" s="50">
        <f>AEBYLD1!J184*VLOOKUP(AEBYLD2!J$4,'[1]INTERNAL PARAMETERS-1'!$B$5:$J$44,5,FALSE)*VLOOKUP(AEBYLD2!J$4,'[1]INTERNAL PARAMETERS-1'!$B$5:$J$44,7,FALSE)*AEBYLD2!$F184 + AEBYLD1!J184*(1-VLOOKUP(AEBYLD2!J$4,'[1]INTERNAL PARAMETERS-1'!$B$5:$J$44,5,FALSE))*VLOOKUP(AEBYLD2!J$4,'[1]INTERNAL PARAMETERS-1'!$B$5:$J$44,9,FALSE)*AEBYLD2!$F184</f>
        <v>0</v>
      </c>
      <c r="K184" s="50">
        <f>AEBYLD1!K184*VLOOKUP(AEBYLD2!K$4,'[1]INTERNAL PARAMETERS-1'!$B$5:$J$44,5,FALSE)*VLOOKUP(AEBYLD2!K$4,'[1]INTERNAL PARAMETERS-1'!$B$5:$J$44,7,FALSE)*AEBYLD2!$F184 + AEBYLD1!K184*(1-VLOOKUP(AEBYLD2!K$4,'[1]INTERNAL PARAMETERS-1'!$B$5:$J$44,5,FALSE))*VLOOKUP(AEBYLD2!K$4,'[1]INTERNAL PARAMETERS-1'!$B$5:$J$44,9,FALSE)*AEBYLD2!$F184</f>
        <v>0</v>
      </c>
      <c r="L184" s="50">
        <f>AEBYLD1!L184*VLOOKUP(AEBYLD2!L$4,'[1]INTERNAL PARAMETERS-1'!$B$5:$J$44,5,FALSE)*VLOOKUP(AEBYLD2!L$4,'[1]INTERNAL PARAMETERS-1'!$B$5:$J$44,7,FALSE)*AEBYLD2!$F184 + AEBYLD1!L184*(1-VLOOKUP(AEBYLD2!L$4,'[1]INTERNAL PARAMETERS-1'!$B$5:$J$44,5,FALSE))*VLOOKUP(AEBYLD2!L$4,'[1]INTERNAL PARAMETERS-1'!$B$5:$J$44,9,FALSE)*AEBYLD2!$F184</f>
        <v>0</v>
      </c>
      <c r="M184" s="50">
        <f>AEBYLD1!M184*VLOOKUP(AEBYLD2!M$4,'[1]INTERNAL PARAMETERS-1'!$B$5:$J$44,5,FALSE)*VLOOKUP(AEBYLD2!M$4,'[1]INTERNAL PARAMETERS-1'!$B$5:$J$44,7,FALSE)*AEBYLD2!$F184 + AEBYLD1!M184*(1-VLOOKUP(AEBYLD2!M$4,'[1]INTERNAL PARAMETERS-1'!$B$5:$J$44,5,FALSE))*VLOOKUP(AEBYLD2!M$4,'[1]INTERNAL PARAMETERS-1'!$B$5:$J$44,9,FALSE)*AEBYLD2!$F184</f>
        <v>2.4104198997925069E-2</v>
      </c>
      <c r="N184" s="50">
        <f>AEBYLD1!N184*VLOOKUP(AEBYLD2!N$4,'[1]INTERNAL PARAMETERS-1'!$B$5:$J$44,5,FALSE)*VLOOKUP(AEBYLD2!N$4,'[1]INTERNAL PARAMETERS-1'!$B$5:$J$44,7,FALSE)*AEBYLD2!$F184 + AEBYLD1!N184*(1-VLOOKUP(AEBYLD2!N$4,'[1]INTERNAL PARAMETERS-1'!$B$5:$J$44,5,FALSE))*VLOOKUP(AEBYLD2!N$4,'[1]INTERNAL PARAMETERS-1'!$B$5:$J$44,9,FALSE)*AEBYLD2!$F184</f>
        <v>4.0384154913089299E-4</v>
      </c>
      <c r="O184" s="50">
        <f>AEBYLD1!O184*VLOOKUP(AEBYLD2!O$4,'[1]INTERNAL PARAMETERS-1'!$B$5:$J$44,5,FALSE)*VLOOKUP(AEBYLD2!O$4,'[1]INTERNAL PARAMETERS-1'!$B$5:$J$44,7,FALSE)*AEBYLD2!$F184 + AEBYLD1!O184*(1-VLOOKUP(AEBYLD2!O$4,'[1]INTERNAL PARAMETERS-1'!$B$5:$J$44,5,FALSE))*VLOOKUP(AEBYLD2!O$4,'[1]INTERNAL PARAMETERS-1'!$B$5:$J$44,9,FALSE)*AEBYLD2!$F184</f>
        <v>0</v>
      </c>
      <c r="P184" s="50">
        <f>AEBYLD1!P184*VLOOKUP(AEBYLD2!P$4,'[1]INTERNAL PARAMETERS-1'!$B$5:$J$44,5,FALSE)*VLOOKUP(AEBYLD2!P$4,'[1]INTERNAL PARAMETERS-1'!$B$5:$J$44,7,FALSE)*AEBYLD2!$F184 + AEBYLD1!P184*(1-VLOOKUP(AEBYLD2!P$4,'[1]INTERNAL PARAMETERS-1'!$B$5:$J$44,5,FALSE))*VLOOKUP(AEBYLD2!P$4,'[1]INTERNAL PARAMETERS-1'!$B$5:$J$44,9,FALSE)*AEBYLD2!$F184</f>
        <v>0</v>
      </c>
      <c r="Q184" s="50">
        <f>AEBYLD1!Q184*VLOOKUP(AEBYLD2!Q$4,'[1]INTERNAL PARAMETERS-1'!$B$5:$J$44,5,FALSE)*VLOOKUP(AEBYLD2!Q$4,'[1]INTERNAL PARAMETERS-1'!$B$5:$J$44,7,FALSE)*AEBYLD2!$F184 + AEBYLD1!Q184*(1-VLOOKUP(AEBYLD2!Q$4,'[1]INTERNAL PARAMETERS-1'!$B$5:$J$44,5,FALSE))*VLOOKUP(AEBYLD2!Q$4,'[1]INTERNAL PARAMETERS-1'!$B$5:$J$44,9,FALSE)*AEBYLD2!$F184</f>
        <v>0</v>
      </c>
      <c r="R184" s="50">
        <f>AEBYLD1!R184*VLOOKUP(AEBYLD2!R$4,'[1]INTERNAL PARAMETERS-1'!$B$5:$J$44,5,FALSE)*VLOOKUP(AEBYLD2!R$4,'[1]INTERNAL PARAMETERS-1'!$B$5:$J$44,7,FALSE)*AEBYLD2!$F184 + AEBYLD1!R184*(1-VLOOKUP(AEBYLD2!R$4,'[1]INTERNAL PARAMETERS-1'!$B$5:$J$44,5,FALSE))*VLOOKUP(AEBYLD2!R$4,'[1]INTERNAL PARAMETERS-1'!$B$5:$J$44,9,FALSE)*AEBYLD2!$F184</f>
        <v>4.699164547113188E-4</v>
      </c>
      <c r="S184" s="50">
        <f>AEBYLD1!S184*VLOOKUP(AEBYLD2!S$4,'[1]INTERNAL PARAMETERS-1'!$B$5:$J$44,5,FALSE)*VLOOKUP(AEBYLD2!S$4,'[1]INTERNAL PARAMETERS-1'!$B$5:$J$44,7,FALSE)*AEBYLD2!$F184 + AEBYLD1!S184*(1-VLOOKUP(AEBYLD2!S$4,'[1]INTERNAL PARAMETERS-1'!$B$5:$J$44,5,FALSE))*VLOOKUP(AEBYLD2!S$4,'[1]INTERNAL PARAMETERS-1'!$B$5:$J$44,9,FALSE)*AEBYLD2!$F184</f>
        <v>7.6464824811374116E-3</v>
      </c>
      <c r="T184" s="50">
        <f>AEBYLD1!T184*VLOOKUP(AEBYLD2!T$4,'[1]INTERNAL PARAMETERS-1'!$B$5:$J$44,5,FALSE)*VLOOKUP(AEBYLD2!T$4,'[1]INTERNAL PARAMETERS-1'!$B$5:$J$44,7,FALSE)*AEBYLD2!$F184 + AEBYLD1!T184*(1-VLOOKUP(AEBYLD2!T$4,'[1]INTERNAL PARAMETERS-1'!$B$5:$J$44,5,FALSE))*VLOOKUP(AEBYLD2!T$4,'[1]INTERNAL PARAMETERS-1'!$B$5:$J$44,9,FALSE)*AEBYLD2!$F184</f>
        <v>1.7621867051674455E-3</v>
      </c>
      <c r="U184" s="50">
        <f>AEBYLD1!U184*VLOOKUP(AEBYLD2!U$4,'[1]INTERNAL PARAMETERS-1'!$B$5:$J$44,5,FALSE)*VLOOKUP(AEBYLD2!U$4,'[1]INTERNAL PARAMETERS-1'!$B$5:$J$44,7,FALSE)*AEBYLD2!$F184 + AEBYLD1!U184*(1-VLOOKUP(AEBYLD2!U$4,'[1]INTERNAL PARAMETERS-1'!$B$5:$J$44,5,FALSE))*VLOOKUP(AEBYLD2!U$4,'[1]INTERNAL PARAMETERS-1'!$B$5:$J$44,9,FALSE)*AEBYLD2!$F184</f>
        <v>1.3275139845594756E-3</v>
      </c>
      <c r="V184" s="50">
        <f>AEBYLD1!V184*VLOOKUP(AEBYLD2!V$4,'[1]INTERNAL PARAMETERS-1'!$B$5:$J$44,5,FALSE)*VLOOKUP(AEBYLD2!V$4,'[1]INTERNAL PARAMETERS-1'!$B$5:$J$44,7,FALSE)*AEBYLD2!$F184 + AEBYLD1!V184*(1-VLOOKUP(AEBYLD2!V$4,'[1]INTERNAL PARAMETERS-1'!$B$5:$J$44,5,FALSE))*VLOOKUP(AEBYLD2!V$4,'[1]INTERNAL PARAMETERS-1'!$B$5:$J$44,9,FALSE)*AEBYLD2!$F184</f>
        <v>4.3791095332858156E-3</v>
      </c>
      <c r="W184" s="50">
        <f>AEBYLD1!W184*VLOOKUP(AEBYLD2!W$4,'[1]INTERNAL PARAMETERS-1'!$B$5:$J$44,5,FALSE)*VLOOKUP(AEBYLD2!W$4,'[1]INTERNAL PARAMETERS-1'!$B$5:$J$44,7,FALSE)*AEBYLD2!$F184 + AEBYLD1!W184*(1-VLOOKUP(AEBYLD2!W$4,'[1]INTERNAL PARAMETERS-1'!$B$5:$J$44,5,FALSE))*VLOOKUP(AEBYLD2!W$4,'[1]INTERNAL PARAMETERS-1'!$B$5:$J$44,9,FALSE)*AEBYLD2!$F184</f>
        <v>0</v>
      </c>
      <c r="X184" s="50">
        <f>AEBYLD1!X184*VLOOKUP(AEBYLD2!X$4,'[1]INTERNAL PARAMETERS-1'!$B$5:$J$44,5,FALSE)*VLOOKUP(AEBYLD2!X$4,'[1]INTERNAL PARAMETERS-1'!$B$5:$J$44,7,FALSE)*AEBYLD2!$F184 + AEBYLD1!X184*(1-VLOOKUP(AEBYLD2!X$4,'[1]INTERNAL PARAMETERS-1'!$B$5:$J$44,5,FALSE))*VLOOKUP(AEBYLD2!X$4,'[1]INTERNAL PARAMETERS-1'!$B$5:$J$44,9,FALSE)*AEBYLD2!$F184</f>
        <v>0</v>
      </c>
      <c r="Y184" s="50">
        <f>AEBYLD1!Y184*VLOOKUP(AEBYLD2!Y$4,'[1]INTERNAL PARAMETERS-1'!$B$5:$J$44,5,FALSE)*VLOOKUP(AEBYLD2!Y$4,'[1]INTERNAL PARAMETERS-1'!$B$5:$J$44,7,FALSE)*AEBYLD2!$F184 + AEBYLD1!Y184*(1-VLOOKUP(AEBYLD2!Y$4,'[1]INTERNAL PARAMETERS-1'!$B$5:$J$44,5,FALSE))*VLOOKUP(AEBYLD2!Y$4,'[1]INTERNAL PARAMETERS-1'!$B$5:$J$44,9,FALSE)*AEBYLD2!$F184</f>
        <v>0</v>
      </c>
      <c r="Z184" s="50">
        <f>AEBYLD1!Z184*VLOOKUP(AEBYLD2!Z$4,'[1]INTERNAL PARAMETERS-1'!$B$5:$J$44,5,FALSE)*VLOOKUP(AEBYLD2!Z$4,'[1]INTERNAL PARAMETERS-1'!$B$5:$J$44,7,FALSE)*AEBYLD2!$F184 + AEBYLD1!Z184*(1-VLOOKUP(AEBYLD2!Z$4,'[1]INTERNAL PARAMETERS-1'!$B$5:$J$44,5,FALSE))*VLOOKUP(AEBYLD2!Z$4,'[1]INTERNAL PARAMETERS-1'!$B$5:$J$44,9,FALSE)*AEBYLD2!$F184</f>
        <v>0</v>
      </c>
      <c r="AA184" s="50">
        <f>AEBYLD1!AA184*VLOOKUP(AEBYLD2!AA$4,'[1]INTERNAL PARAMETERS-1'!$B$5:$J$44,5,FALSE)*VLOOKUP(AEBYLD2!AA$4,'[1]INTERNAL PARAMETERS-1'!$B$5:$J$44,7,FALSE)*AEBYLD2!$F184 + AEBYLD1!AA184*(1-VLOOKUP(AEBYLD2!AA$4,'[1]INTERNAL PARAMETERS-1'!$B$5:$J$44,5,FALSE))*VLOOKUP(AEBYLD2!AA$4,'[1]INTERNAL PARAMETERS-1'!$B$5:$J$44,9,FALSE)*AEBYLD2!$F184</f>
        <v>0</v>
      </c>
      <c r="AB184" s="50">
        <f>AEBYLD1!AB184*VLOOKUP(AEBYLD2!AB$4,'[1]INTERNAL PARAMETERS-1'!$B$5:$J$44,5,FALSE)*VLOOKUP(AEBYLD2!AB$4,'[1]INTERNAL PARAMETERS-1'!$B$5:$J$44,7,FALSE)*AEBYLD2!$F184 + AEBYLD1!AB184*(1-VLOOKUP(AEBYLD2!AB$4,'[1]INTERNAL PARAMETERS-1'!$B$5:$J$44,5,FALSE))*VLOOKUP(AEBYLD2!AB$4,'[1]INTERNAL PARAMETERS-1'!$B$5:$J$44,9,FALSE)*AEBYLD2!$F184</f>
        <v>0</v>
      </c>
      <c r="AC184" s="50">
        <f>AEBYLD1!AC184*VLOOKUP(AEBYLD2!AC$4,'[1]INTERNAL PARAMETERS-1'!$B$5:$J$44,5,FALSE)*VLOOKUP(AEBYLD2!AC$4,'[1]INTERNAL PARAMETERS-1'!$B$5:$J$44,7,FALSE)*AEBYLD2!$F184 + AEBYLD1!AC184*(1-VLOOKUP(AEBYLD2!AC$4,'[1]INTERNAL PARAMETERS-1'!$B$5:$J$44,5,FALSE))*VLOOKUP(AEBYLD2!AC$4,'[1]INTERNAL PARAMETERS-1'!$B$5:$J$44,9,FALSE)*AEBYLD2!$F184</f>
        <v>0</v>
      </c>
      <c r="AD184" s="50">
        <f>AEBYLD1!AD184*VLOOKUP(AEBYLD2!AD$4,'[1]INTERNAL PARAMETERS-1'!$B$5:$J$44,5,FALSE)*VLOOKUP(AEBYLD2!AD$4,'[1]INTERNAL PARAMETERS-1'!$B$5:$J$44,7,FALSE)*AEBYLD2!$F184 + AEBYLD1!AD184*(1-VLOOKUP(AEBYLD2!AD$4,'[1]INTERNAL PARAMETERS-1'!$B$5:$J$44,5,FALSE))*VLOOKUP(AEBYLD2!AD$4,'[1]INTERNAL PARAMETERS-1'!$B$5:$J$44,9,FALSE)*AEBYLD2!$F184</f>
        <v>0</v>
      </c>
      <c r="AE184" s="50">
        <f>AEBYLD1!AE184*VLOOKUP(AEBYLD2!AE$4,'[1]INTERNAL PARAMETERS-1'!$B$5:$J$44,5,FALSE)*VLOOKUP(AEBYLD2!AE$4,'[1]INTERNAL PARAMETERS-1'!$B$5:$J$44,7,FALSE)*AEBYLD2!$F184 + AEBYLD1!AE184*(1-VLOOKUP(AEBYLD2!AE$4,'[1]INTERNAL PARAMETERS-1'!$B$5:$J$44,5,FALSE))*VLOOKUP(AEBYLD2!AE$4,'[1]INTERNAL PARAMETERS-1'!$B$5:$J$44,9,FALSE)*AEBYLD2!$F184</f>
        <v>0</v>
      </c>
      <c r="AF184" s="50">
        <f>AEBYLD1!AF184*VLOOKUP(AEBYLD2!AF$4,'[1]INTERNAL PARAMETERS-1'!$B$5:$J$44,5,FALSE)*VLOOKUP(AEBYLD2!AF$4,'[1]INTERNAL PARAMETERS-1'!$B$5:$J$44,7,FALSE)*AEBYLD2!$F184 + AEBYLD1!AF184*(1-VLOOKUP(AEBYLD2!AF$4,'[1]INTERNAL PARAMETERS-1'!$B$5:$J$44,5,FALSE))*VLOOKUP(AEBYLD2!AF$4,'[1]INTERNAL PARAMETERS-1'!$B$5:$J$44,9,FALSE)*AEBYLD2!$F184</f>
        <v>0</v>
      </c>
      <c r="AG184" s="50">
        <f>AEBYLD1!AG184*VLOOKUP(AEBYLD2!AG$4,'[1]INTERNAL PARAMETERS-1'!$B$5:$J$44,5,FALSE)*VLOOKUP(AEBYLD2!AG$4,'[1]INTERNAL PARAMETERS-1'!$B$5:$J$44,7,FALSE)*AEBYLD2!$F184 + AEBYLD1!AG184*(1-VLOOKUP(AEBYLD2!AG$4,'[1]INTERNAL PARAMETERS-1'!$B$5:$J$44,5,FALSE))*VLOOKUP(AEBYLD2!AG$4,'[1]INTERNAL PARAMETERS-1'!$B$5:$J$44,9,FALSE)*AEBYLD2!$F184</f>
        <v>0</v>
      </c>
      <c r="AH184" s="50">
        <f>AEBYLD1!AH184*VLOOKUP(AEBYLD2!AH$4,'[1]INTERNAL PARAMETERS-1'!$B$5:$J$44,5,FALSE)*VLOOKUP(AEBYLD2!AH$4,'[1]INTERNAL PARAMETERS-1'!$B$5:$J$44,7,FALSE)*AEBYLD2!$F184 + AEBYLD1!AH184*(1-VLOOKUP(AEBYLD2!AH$4,'[1]INTERNAL PARAMETERS-1'!$B$5:$J$44,5,FALSE))*VLOOKUP(AEBYLD2!AH$4,'[1]INTERNAL PARAMETERS-1'!$B$5:$J$44,9,FALSE)*AEBYLD2!$F184</f>
        <v>0</v>
      </c>
      <c r="AI184" s="50">
        <f>AEBYLD1!AI184*VLOOKUP(AEBYLD2!AI$4,'[1]INTERNAL PARAMETERS-1'!$B$5:$J$44,5,FALSE)*VLOOKUP(AEBYLD2!AI$4,'[1]INTERNAL PARAMETERS-1'!$B$5:$J$44,7,FALSE)*AEBYLD2!$F184 + AEBYLD1!AI184*(1-VLOOKUP(AEBYLD2!AI$4,'[1]INTERNAL PARAMETERS-1'!$B$5:$J$44,5,FALSE))*VLOOKUP(AEBYLD2!AI$4,'[1]INTERNAL PARAMETERS-1'!$B$5:$J$44,9,FALSE)*AEBYLD2!$F184</f>
        <v>0</v>
      </c>
      <c r="AJ184" s="50">
        <f>AEBYLD1!AJ184*VLOOKUP(AEBYLD2!AJ$4,'[1]INTERNAL PARAMETERS-1'!$B$5:$J$44,5,FALSE)*VLOOKUP(AEBYLD2!AJ$4,'[1]INTERNAL PARAMETERS-1'!$B$5:$J$44,7,FALSE)*AEBYLD2!$F184 + AEBYLD1!AJ184*(1-VLOOKUP(AEBYLD2!AJ$4,'[1]INTERNAL PARAMETERS-1'!$B$5:$J$44,5,FALSE))*VLOOKUP(AEBYLD2!AJ$4,'[1]INTERNAL PARAMETERS-1'!$B$5:$J$44,9,FALSE)*AEBYLD2!$F184</f>
        <v>3.4362640750765193E-3</v>
      </c>
      <c r="AK184" s="50">
        <f>AEBYLD1!AK184*VLOOKUP(AEBYLD2!AK$4,'[1]INTERNAL PARAMETERS-1'!$B$5:$J$44,5,FALSE)*VLOOKUP(AEBYLD2!AK$4,'[1]INTERNAL PARAMETERS-1'!$B$5:$J$44,7,FALSE)*AEBYLD2!$F184 + AEBYLD1!AK184*(1-VLOOKUP(AEBYLD2!AK$4,'[1]INTERNAL PARAMETERS-1'!$B$5:$J$44,5,FALSE))*VLOOKUP(AEBYLD2!AK$4,'[1]INTERNAL PARAMETERS-1'!$B$5:$J$44,9,FALSE)*AEBYLD2!$F184</f>
        <v>0</v>
      </c>
      <c r="AL184" s="50">
        <f>AEBYLD1!AL184*VLOOKUP(AEBYLD2!AL$4,'[1]INTERNAL PARAMETERS-1'!$B$5:$J$44,5,FALSE)*VLOOKUP(AEBYLD2!AL$4,'[1]INTERNAL PARAMETERS-1'!$B$5:$J$44,7,FALSE)*AEBYLD2!$F184 + AEBYLD1!AL184*(1-VLOOKUP(AEBYLD2!AL$4,'[1]INTERNAL PARAMETERS-1'!$B$5:$J$44,5,FALSE))*VLOOKUP(AEBYLD2!AL$4,'[1]INTERNAL PARAMETERS-1'!$B$5:$J$44,9,FALSE)*AEBYLD2!$F184</f>
        <v>0</v>
      </c>
      <c r="AM184" s="50">
        <f>AEBYLD1!AM184*VLOOKUP(AEBYLD2!AM$4,'[1]INTERNAL PARAMETERS-1'!$B$5:$J$44,5,FALSE)*VLOOKUP(AEBYLD2!AM$4,'[1]INTERNAL PARAMETERS-1'!$B$5:$J$44,7,FALSE)*AEBYLD2!$F184 + AEBYLD1!AM184*(1-VLOOKUP(AEBYLD2!AM$4,'[1]INTERNAL PARAMETERS-1'!$B$5:$J$44,5,FALSE))*VLOOKUP(AEBYLD2!AM$4,'[1]INTERNAL PARAMETERS-1'!$B$5:$J$44,9,FALSE)*AEBYLD2!$F184</f>
        <v>0</v>
      </c>
      <c r="AN184" s="50">
        <f>AEBYLD1!AN184*VLOOKUP(AEBYLD2!AN$4,'[1]INTERNAL PARAMETERS-1'!$B$5:$J$44,5,FALSE)*VLOOKUP(AEBYLD2!AN$4,'[1]INTERNAL PARAMETERS-1'!$B$5:$J$44,7,FALSE)*AEBYLD2!$F184 + AEBYLD1!AN184*(1-VLOOKUP(AEBYLD2!AN$4,'[1]INTERNAL PARAMETERS-1'!$B$5:$J$44,5,FALSE))*VLOOKUP(AEBYLD2!AN$4,'[1]INTERNAL PARAMETERS-1'!$B$5:$J$44,9,FALSE)*AEBYLD2!$F184</f>
        <v>0</v>
      </c>
      <c r="AO184" s="50">
        <f>AEBYLD1!AO184*VLOOKUP(AEBYLD2!AO$4,'[1]INTERNAL PARAMETERS-1'!$B$5:$J$44,5,FALSE)*VLOOKUP(AEBYLD2!AO$4,'[1]INTERNAL PARAMETERS-1'!$B$5:$J$44,7,FALSE)*AEBYLD2!$F184 + AEBYLD1!AO184*(1-VLOOKUP(AEBYLD2!AO$4,'[1]INTERNAL PARAMETERS-1'!$B$5:$J$44,5,FALSE))*VLOOKUP(AEBYLD2!AO$4,'[1]INTERNAL PARAMETERS-1'!$B$5:$J$44,9,FALSE)*AEBYLD2!$F184</f>
        <v>0</v>
      </c>
      <c r="AP184" s="50">
        <f>AEBYLD1!AP184*VLOOKUP(AEBYLD2!AP$4,'[1]INTERNAL PARAMETERS-1'!$B$5:$J$44,5,FALSE)*VLOOKUP(AEBYLD2!AP$4,'[1]INTERNAL PARAMETERS-1'!$B$5:$J$44,7,FALSE)*AEBYLD2!$F184 + AEBYLD1!AP184*(1-VLOOKUP(AEBYLD2!AP$4,'[1]INTERNAL PARAMETERS-1'!$B$5:$J$44,5,FALSE))*VLOOKUP(AEBYLD2!AP$4,'[1]INTERNAL PARAMETERS-1'!$B$5:$J$44,9,FALSE)*AEBYLD2!$F184</f>
        <v>0</v>
      </c>
      <c r="AQ184" s="50">
        <f>AEBYLD1!AQ184*VLOOKUP(AEBYLD2!AQ$4,'[1]INTERNAL PARAMETERS-1'!$B$5:$J$44,5,FALSE)*VLOOKUP(AEBYLD2!AQ$4,'[1]INTERNAL PARAMETERS-1'!$B$5:$J$44,7,FALSE)*AEBYLD2!$F184 + AEBYLD1!AQ184*(1-VLOOKUP(AEBYLD2!AQ$4,'[1]INTERNAL PARAMETERS-1'!$B$5:$J$44,5,FALSE))*VLOOKUP(AEBYLD2!AQ$4,'[1]INTERNAL PARAMETERS-1'!$B$5:$J$44,9,FALSE)*AEBYLD2!$F184</f>
        <v>0</v>
      </c>
      <c r="AR184" s="50">
        <f>AEBYLD1!AR184*VLOOKUP(AEBYLD2!AR$4,'[1]INTERNAL PARAMETERS-1'!$B$5:$J$44,5,FALSE)*VLOOKUP(AEBYLD2!AR$4,'[1]INTERNAL PARAMETERS-1'!$B$5:$J$44,7,FALSE)*AEBYLD2!$F184 + AEBYLD1!AR184*(1-VLOOKUP(AEBYLD2!AR$4,'[1]INTERNAL PARAMETERS-1'!$B$5:$J$44,5,FALSE))*VLOOKUP(AEBYLD2!AR$4,'[1]INTERNAL PARAMETERS-1'!$B$5:$J$44,9,FALSE)*AEBYLD2!$F184</f>
        <v>0</v>
      </c>
      <c r="AS184" s="50">
        <f>AEBYLD1!AS184*VLOOKUP(AEBYLD2!AS$4,'[1]INTERNAL PARAMETERS-1'!$B$5:$J$44,5,FALSE)*VLOOKUP(AEBYLD2!AS$4,'[1]INTERNAL PARAMETERS-1'!$B$5:$J$44,7,FALSE)*AEBYLD2!$F184 + AEBYLD1!AS184*(1-VLOOKUP(AEBYLD2!AS$4,'[1]INTERNAL PARAMETERS-1'!$B$5:$J$44,5,FALSE))*VLOOKUP(AEBYLD2!AS$4,'[1]INTERNAL PARAMETERS-1'!$B$5:$J$44,9,FALSE)*AEBYLD2!$F184</f>
        <v>0</v>
      </c>
      <c r="AT184" s="49">
        <f>AEBYLD1!AT184*VLOOKUP(AEBYLD2!AT$4,'[1]INTERNAL PARAMETERS-1'!$B$5:$J$44,5,FALSE)*VLOOKUP(AEBYLD2!AT$4,'[1]INTERNAL PARAMETERS-1'!$B$5:$J$44,7,FALSE)*AEBYLD2!$F184 + AEBYLD1!AT184*(1-VLOOKUP(AEBYLD2!AT$4,'[1]INTERNAL PARAMETERS-1'!$B$5:$J$44,5,FALSE))*VLOOKUP(AEBYLD2!AT$4,'[1]INTERNAL PARAMETERS-1'!$B$5:$J$44,9,FALSE)*AEBYLD2!$F184</f>
        <v>0</v>
      </c>
      <c r="AU184" s="51">
        <f>AEBYLD1!AU184*VLOOKUP(AEBYLD2!AU$4,'[1]INTERNAL PARAMETERS-1'!$B$5:$J$44,5,FALSE)*VLOOKUP(AEBYLD2!AU$4,'[1]INTERNAL PARAMETERS-1'!$B$5:$J$44,6,FALSE)*VLOOKUP(AEBYLD2!AU$4,'[1]INTERNAL PARAMETERS-1'!$B$5:$J$44,3,FALSE) + AEBYLD1!AU184*(1-VLOOKUP(AEBYLD2!AU$4,'[1]INTERNAL PARAMETERS-1'!$B$5:$J$44,5,FALSE))*VLOOKUP(AEBYLD2!AU$4,'[1]INTERNAL PARAMETERS-1'!$B$5:$J$44,8,FALSE)*VLOOKUP(AEBYLD2!AU$4,'[1]INTERNAL PARAMETERS-1'!$B$5:$J$44,3,FALSE)</f>
        <v>0</v>
      </c>
      <c r="AV184" s="50">
        <f>AEBYLD1!AV184*VLOOKUP(AEBYLD2!AV$4,'[1]INTERNAL PARAMETERS-1'!$B$5:$J$44,5,FALSE)*VLOOKUP(AEBYLD2!AV$4,'[1]INTERNAL PARAMETERS-1'!$B$5:$J$44,6,FALSE)*VLOOKUP(AEBYLD2!AV$4,'[1]INTERNAL PARAMETERS-1'!$B$5:$J$44,3,FALSE) + AEBYLD1!AV184*(1-VLOOKUP(AEBYLD2!AV$4,'[1]INTERNAL PARAMETERS-1'!$B$5:$J$44,5,FALSE))*VLOOKUP(AEBYLD2!AV$4,'[1]INTERNAL PARAMETERS-1'!$B$5:$J$44,8,FALSE)*VLOOKUP(AEBYLD2!AV$4,'[1]INTERNAL PARAMETERS-1'!$B$5:$J$44,3,FALSE)</f>
        <v>0</v>
      </c>
      <c r="AW184" s="50">
        <f>AEBYLD1!AW184*VLOOKUP(AEBYLD2!AW$4,'[1]INTERNAL PARAMETERS-1'!$B$5:$J$44,5,FALSE)*VLOOKUP(AEBYLD2!AW$4,'[1]INTERNAL PARAMETERS-1'!$B$5:$J$44,6,FALSE)*VLOOKUP(AEBYLD2!AW$4,'[1]INTERNAL PARAMETERS-1'!$B$5:$J$44,3,FALSE) + AEBYLD1!AW184*(1-VLOOKUP(AEBYLD2!AW$4,'[1]INTERNAL PARAMETERS-1'!$B$5:$J$44,5,FALSE))*VLOOKUP(AEBYLD2!AW$4,'[1]INTERNAL PARAMETERS-1'!$B$5:$J$44,8,FALSE)*VLOOKUP(AEBYLD2!AW$4,'[1]INTERNAL PARAMETERS-1'!$B$5:$J$44,3,FALSE)</f>
        <v>1.6148149931609453E-2</v>
      </c>
      <c r="AX184" s="50">
        <f>AEBYLD1!AX184*VLOOKUP(AEBYLD2!AX$4,'[1]INTERNAL PARAMETERS-1'!$B$5:$J$44,5,FALSE)*VLOOKUP(AEBYLD2!AX$4,'[1]INTERNAL PARAMETERS-1'!$B$5:$J$44,6,FALSE)*VLOOKUP(AEBYLD2!AX$4,'[1]INTERNAL PARAMETERS-1'!$B$5:$J$44,3,FALSE) + AEBYLD1!AX184*(1-VLOOKUP(AEBYLD2!AX$4,'[1]INTERNAL PARAMETERS-1'!$B$5:$J$44,5,FALSE))*VLOOKUP(AEBYLD2!AX$4,'[1]INTERNAL PARAMETERS-1'!$B$5:$J$44,8,FALSE)*VLOOKUP(AEBYLD2!AX$4,'[1]INTERNAL PARAMETERS-1'!$B$5:$J$44,3,FALSE)</f>
        <v>0</v>
      </c>
      <c r="AY184" s="50">
        <f>AEBYLD1!AY184*VLOOKUP(AEBYLD2!AY$4,'[1]INTERNAL PARAMETERS-1'!$B$5:$J$44,5,FALSE)*VLOOKUP(AEBYLD2!AY$4,'[1]INTERNAL PARAMETERS-1'!$B$5:$J$44,6,FALSE)*VLOOKUP(AEBYLD2!AY$4,'[1]INTERNAL PARAMETERS-1'!$B$5:$J$44,3,FALSE) + AEBYLD1!AY184*(1-VLOOKUP(AEBYLD2!AY$4,'[1]INTERNAL PARAMETERS-1'!$B$5:$J$44,5,FALSE))*VLOOKUP(AEBYLD2!AY$4,'[1]INTERNAL PARAMETERS-1'!$B$5:$J$44,8,FALSE)*VLOOKUP(AEBYLD2!AY$4,'[1]INTERNAL PARAMETERS-1'!$B$5:$J$44,3,FALSE)</f>
        <v>0</v>
      </c>
      <c r="AZ184" s="50">
        <f>AEBYLD1!AZ184*VLOOKUP(AEBYLD2!AZ$4,'[1]INTERNAL PARAMETERS-1'!$B$5:$J$44,5,FALSE)*VLOOKUP(AEBYLD2!AZ$4,'[1]INTERNAL PARAMETERS-1'!$B$5:$J$44,6,FALSE)*VLOOKUP(AEBYLD2!AZ$4,'[1]INTERNAL PARAMETERS-1'!$B$5:$J$44,3,FALSE) + AEBYLD1!AZ184*(1-VLOOKUP(AEBYLD2!AZ$4,'[1]INTERNAL PARAMETERS-1'!$B$5:$J$44,5,FALSE))*VLOOKUP(AEBYLD2!AZ$4,'[1]INTERNAL PARAMETERS-1'!$B$5:$J$44,8,FALSE)*VLOOKUP(AEBYLD2!AZ$4,'[1]INTERNAL PARAMETERS-1'!$B$5:$J$44,3,FALSE)</f>
        <v>0</v>
      </c>
      <c r="BA184" s="50">
        <f>AEBYLD1!BA184*VLOOKUP(AEBYLD2!BA$4,'[1]INTERNAL PARAMETERS-1'!$B$5:$J$44,5,FALSE)*VLOOKUP(AEBYLD2!BA$4,'[1]INTERNAL PARAMETERS-1'!$B$5:$J$44,6,FALSE)*VLOOKUP(AEBYLD2!BA$4,'[1]INTERNAL PARAMETERS-1'!$B$5:$J$44,3,FALSE) + AEBYLD1!BA184*(1-VLOOKUP(AEBYLD2!BA$4,'[1]INTERNAL PARAMETERS-1'!$B$5:$J$44,5,FALSE))*VLOOKUP(AEBYLD2!BA$4,'[1]INTERNAL PARAMETERS-1'!$B$5:$J$44,8,FALSE)*VLOOKUP(AEBYLD2!BA$4,'[1]INTERNAL PARAMETERS-1'!$B$5:$J$44,3,FALSE)</f>
        <v>5.6328293060139582E-2</v>
      </c>
      <c r="BB184" s="50">
        <f>AEBYLD1!BB184*VLOOKUP(AEBYLD2!BB$4,'[1]INTERNAL PARAMETERS-1'!$B$5:$J$44,5,FALSE)*VLOOKUP(AEBYLD2!BB$4,'[1]INTERNAL PARAMETERS-1'!$B$5:$J$44,6,FALSE)*VLOOKUP(AEBYLD2!BB$4,'[1]INTERNAL PARAMETERS-1'!$B$5:$J$44,3,FALSE) + AEBYLD1!BB184*(1-VLOOKUP(AEBYLD2!BB$4,'[1]INTERNAL PARAMETERS-1'!$B$5:$J$44,5,FALSE))*VLOOKUP(AEBYLD2!BB$4,'[1]INTERNAL PARAMETERS-1'!$B$5:$J$44,8,FALSE)*VLOOKUP(AEBYLD2!BB$4,'[1]INTERNAL PARAMETERS-1'!$B$5:$J$44,3,FALSE)</f>
        <v>4.7098399368906115E-3</v>
      </c>
      <c r="BC184" s="50">
        <f>AEBYLD1!BC184*VLOOKUP(AEBYLD2!BC$4,'[1]INTERNAL PARAMETERS-1'!$B$5:$J$44,5,FALSE)*VLOOKUP(AEBYLD2!BC$4,'[1]INTERNAL PARAMETERS-1'!$B$5:$J$44,6,FALSE)*VLOOKUP(AEBYLD2!BC$4,'[1]INTERNAL PARAMETERS-1'!$B$5:$J$44,3,FALSE) + AEBYLD1!BC184*(1-VLOOKUP(AEBYLD2!BC$4,'[1]INTERNAL PARAMETERS-1'!$B$5:$J$44,5,FALSE))*VLOOKUP(AEBYLD2!BC$4,'[1]INTERNAL PARAMETERS-1'!$B$5:$J$44,8,FALSE)*VLOOKUP(AEBYLD2!BC$4,'[1]INTERNAL PARAMETERS-1'!$B$5:$J$44,3,FALSE)</f>
        <v>8.1964768964405115E-3</v>
      </c>
      <c r="BD184" s="50">
        <f>AEBYLD1!BD184*VLOOKUP(AEBYLD2!BD$4,'[1]INTERNAL PARAMETERS-1'!$B$5:$J$44,5,FALSE)*VLOOKUP(AEBYLD2!BD$4,'[1]INTERNAL PARAMETERS-1'!$B$5:$J$44,6,FALSE)*VLOOKUP(AEBYLD2!BD$4,'[1]INTERNAL PARAMETERS-1'!$B$5:$J$44,3,FALSE) + AEBYLD1!BD184*(1-VLOOKUP(AEBYLD2!BD$4,'[1]INTERNAL PARAMETERS-1'!$B$5:$J$44,5,FALSE))*VLOOKUP(AEBYLD2!BD$4,'[1]INTERNAL PARAMETERS-1'!$B$5:$J$44,8,FALSE)*VLOOKUP(AEBYLD2!BD$4,'[1]INTERNAL PARAMETERS-1'!$B$5:$J$44,3,FALSE)</f>
        <v>4.5536288355088866E-4</v>
      </c>
      <c r="BE184" s="50">
        <f>AEBYLD1!BE184*VLOOKUP(AEBYLD2!BE$4,'[1]INTERNAL PARAMETERS-1'!$B$5:$J$44,5,FALSE)*VLOOKUP(AEBYLD2!BE$4,'[1]INTERNAL PARAMETERS-1'!$B$5:$J$44,6,FALSE)*VLOOKUP(AEBYLD2!BE$4,'[1]INTERNAL PARAMETERS-1'!$B$5:$J$44,3,FALSE) + AEBYLD1!BE184*(1-VLOOKUP(AEBYLD2!BE$4,'[1]INTERNAL PARAMETERS-1'!$B$5:$J$44,5,FALSE))*VLOOKUP(AEBYLD2!BE$4,'[1]INTERNAL PARAMETERS-1'!$B$5:$J$44,8,FALSE)*VLOOKUP(AEBYLD2!BE$4,'[1]INTERNAL PARAMETERS-1'!$B$5:$J$44,3,FALSE)</f>
        <v>1.7779035380074325E-2</v>
      </c>
      <c r="BF184" s="50">
        <f>AEBYLD1!BF184*VLOOKUP(AEBYLD2!BF$4,'[1]INTERNAL PARAMETERS-1'!$B$5:$J$44,5,FALSE)*VLOOKUP(AEBYLD2!BF$4,'[1]INTERNAL PARAMETERS-1'!$B$5:$J$44,6,FALSE)*VLOOKUP(AEBYLD2!BF$4,'[1]INTERNAL PARAMETERS-1'!$B$5:$J$44,3,FALSE) + AEBYLD1!BF184*(1-VLOOKUP(AEBYLD2!BF$4,'[1]INTERNAL PARAMETERS-1'!$B$5:$J$44,5,FALSE))*VLOOKUP(AEBYLD2!BF$4,'[1]INTERNAL PARAMETERS-1'!$B$5:$J$44,8,FALSE)*VLOOKUP(AEBYLD2!BF$4,'[1]INTERNAL PARAMETERS-1'!$B$5:$J$44,3,FALSE)</f>
        <v>0</v>
      </c>
      <c r="BG184" s="50">
        <f>AEBYLD1!BG184*VLOOKUP(AEBYLD2!BG$4,'[1]INTERNAL PARAMETERS-1'!$B$5:$J$44,5,FALSE)*VLOOKUP(AEBYLD2!BG$4,'[1]INTERNAL PARAMETERS-1'!$B$5:$J$44,6,FALSE)*VLOOKUP(AEBYLD2!BG$4,'[1]INTERNAL PARAMETERS-1'!$B$5:$J$44,3,FALSE) + AEBYLD1!BG184*(1-VLOOKUP(AEBYLD2!BG$4,'[1]INTERNAL PARAMETERS-1'!$B$5:$J$44,5,FALSE))*VLOOKUP(AEBYLD2!BG$4,'[1]INTERNAL PARAMETERS-1'!$B$5:$J$44,8,FALSE)*VLOOKUP(AEBYLD2!BG$4,'[1]INTERNAL PARAMETERS-1'!$B$5:$J$44,3,FALSE)</f>
        <v>2.2582114858327824E-3</v>
      </c>
      <c r="BH184" s="50">
        <f>AEBYLD1!BH184*VLOOKUP(AEBYLD2!BH$4,'[1]INTERNAL PARAMETERS-1'!$B$5:$J$44,5,FALSE)*VLOOKUP(AEBYLD2!BH$4,'[1]INTERNAL PARAMETERS-1'!$B$5:$J$44,6,FALSE)*VLOOKUP(AEBYLD2!BH$4,'[1]INTERNAL PARAMETERS-1'!$B$5:$J$44,3,FALSE) + AEBYLD1!BH184*(1-VLOOKUP(AEBYLD2!BH$4,'[1]INTERNAL PARAMETERS-1'!$B$5:$J$44,5,FALSE))*VLOOKUP(AEBYLD2!BH$4,'[1]INTERNAL PARAMETERS-1'!$B$5:$J$44,8,FALSE)*VLOOKUP(AEBYLD2!BH$4,'[1]INTERNAL PARAMETERS-1'!$B$5:$J$44,3,FALSE)</f>
        <v>1.0833863818542208E-5</v>
      </c>
      <c r="BI184" s="50">
        <f>AEBYLD1!BI184*VLOOKUP(AEBYLD2!BI$4,'[1]INTERNAL PARAMETERS-1'!$B$5:$J$44,5,FALSE)*VLOOKUP(AEBYLD2!BI$4,'[1]INTERNAL PARAMETERS-1'!$B$5:$J$44,6,FALSE)*VLOOKUP(AEBYLD2!BI$4,'[1]INTERNAL PARAMETERS-1'!$B$5:$J$44,3,FALSE) + AEBYLD1!BI184*(1-VLOOKUP(AEBYLD2!BI$4,'[1]INTERNAL PARAMETERS-1'!$B$5:$J$44,5,FALSE))*VLOOKUP(AEBYLD2!BI$4,'[1]INTERNAL PARAMETERS-1'!$B$5:$J$44,8,FALSE)*VLOOKUP(AEBYLD2!BI$4,'[1]INTERNAL PARAMETERS-1'!$B$5:$J$44,3,FALSE)</f>
        <v>0</v>
      </c>
      <c r="BJ184" s="50">
        <f>AEBYLD1!BJ184*VLOOKUP(AEBYLD2!BJ$4,'[1]INTERNAL PARAMETERS-1'!$B$5:$J$44,5,FALSE)*VLOOKUP(AEBYLD2!BJ$4,'[1]INTERNAL PARAMETERS-1'!$B$5:$J$44,6,FALSE)*VLOOKUP(AEBYLD2!BJ$4,'[1]INTERNAL PARAMETERS-1'!$B$5:$J$44,3,FALSE) + AEBYLD1!BJ184*(1-VLOOKUP(AEBYLD2!BJ$4,'[1]INTERNAL PARAMETERS-1'!$B$5:$J$44,5,FALSE))*VLOOKUP(AEBYLD2!BJ$4,'[1]INTERNAL PARAMETERS-1'!$B$5:$J$44,8,FALSE)*VLOOKUP(AEBYLD2!BJ$4,'[1]INTERNAL PARAMETERS-1'!$B$5:$J$44,3,FALSE)</f>
        <v>5.2468237914146156E-4</v>
      </c>
      <c r="BK184" s="50">
        <f>AEBYLD1!BK184*VLOOKUP(AEBYLD2!BK$4,'[1]INTERNAL PARAMETERS-1'!$B$5:$J$44,5,FALSE)*VLOOKUP(AEBYLD2!BK$4,'[1]INTERNAL PARAMETERS-1'!$B$5:$J$44,6,FALSE)*VLOOKUP(AEBYLD2!BK$4,'[1]INTERNAL PARAMETERS-1'!$B$5:$J$44,3,FALSE) + AEBYLD1!BK184*(1-VLOOKUP(AEBYLD2!BK$4,'[1]INTERNAL PARAMETERS-1'!$B$5:$J$44,5,FALSE))*VLOOKUP(AEBYLD2!BK$4,'[1]INTERNAL PARAMETERS-1'!$B$5:$J$44,8,FALSE)*VLOOKUP(AEBYLD2!BK$4,'[1]INTERNAL PARAMETERS-1'!$B$5:$J$44,3,FALSE)</f>
        <v>8.2574047833761219E-4</v>
      </c>
      <c r="BL184" s="50">
        <f>AEBYLD1!BL184*VLOOKUP(AEBYLD2!BL$4,'[1]INTERNAL PARAMETERS-1'!$B$5:$J$44,5,FALSE)*VLOOKUP(AEBYLD2!BL$4,'[1]INTERNAL PARAMETERS-1'!$B$5:$J$44,6,FALSE)*VLOOKUP(AEBYLD2!BL$4,'[1]INTERNAL PARAMETERS-1'!$B$5:$J$44,3,FALSE) + AEBYLD1!BL184*(1-VLOOKUP(AEBYLD2!BL$4,'[1]INTERNAL PARAMETERS-1'!$B$5:$J$44,5,FALSE))*VLOOKUP(AEBYLD2!BL$4,'[1]INTERNAL PARAMETERS-1'!$B$5:$J$44,8,FALSE)*VLOOKUP(AEBYLD2!BL$4,'[1]INTERNAL PARAMETERS-1'!$B$5:$J$44,3,FALSE)</f>
        <v>1.7126716417167605E-3</v>
      </c>
      <c r="BM184" s="50">
        <f>AEBYLD1!BM184*VLOOKUP(AEBYLD2!BM$4,'[1]INTERNAL PARAMETERS-1'!$B$5:$J$44,5,FALSE)*VLOOKUP(AEBYLD2!BM$4,'[1]INTERNAL PARAMETERS-1'!$B$5:$J$44,6,FALSE)*VLOOKUP(AEBYLD2!BM$4,'[1]INTERNAL PARAMETERS-1'!$B$5:$J$44,3,FALSE) + AEBYLD1!BM184*(1-VLOOKUP(AEBYLD2!BM$4,'[1]INTERNAL PARAMETERS-1'!$B$5:$J$44,5,FALSE))*VLOOKUP(AEBYLD2!BM$4,'[1]INTERNAL PARAMETERS-1'!$B$5:$J$44,8,FALSE)*VLOOKUP(AEBYLD2!BM$4,'[1]INTERNAL PARAMETERS-1'!$B$5:$J$44,3,FALSE)</f>
        <v>1.653200652221918E-3</v>
      </c>
      <c r="BN184" s="50">
        <f>AEBYLD1!BN184*VLOOKUP(AEBYLD2!BN$4,'[1]INTERNAL PARAMETERS-1'!$B$5:$J$44,5,FALSE)*VLOOKUP(AEBYLD2!BN$4,'[1]INTERNAL PARAMETERS-1'!$B$5:$J$44,6,FALSE)*VLOOKUP(AEBYLD2!BN$4,'[1]INTERNAL PARAMETERS-1'!$B$5:$J$44,3,FALSE) + AEBYLD1!BN184*(1-VLOOKUP(AEBYLD2!BN$4,'[1]INTERNAL PARAMETERS-1'!$B$5:$J$44,5,FALSE))*VLOOKUP(AEBYLD2!BN$4,'[1]INTERNAL PARAMETERS-1'!$B$5:$J$44,8,FALSE)*VLOOKUP(AEBYLD2!BN$4,'[1]INTERNAL PARAMETERS-1'!$B$5:$J$44,3,FALSE)</f>
        <v>1.4166751418148329E-3</v>
      </c>
      <c r="BO184" s="50">
        <f>AEBYLD1!BO184*VLOOKUP(AEBYLD2!BO$4,'[1]INTERNAL PARAMETERS-1'!$B$5:$J$44,5,FALSE)*VLOOKUP(AEBYLD2!BO$4,'[1]INTERNAL PARAMETERS-1'!$B$5:$J$44,6,FALSE)*VLOOKUP(AEBYLD2!BO$4,'[1]INTERNAL PARAMETERS-1'!$B$5:$J$44,3,FALSE) + AEBYLD1!BO184*(1-VLOOKUP(AEBYLD2!BO$4,'[1]INTERNAL PARAMETERS-1'!$B$5:$J$44,5,FALSE))*VLOOKUP(AEBYLD2!BO$4,'[1]INTERNAL PARAMETERS-1'!$B$5:$J$44,8,FALSE)*VLOOKUP(AEBYLD2!BO$4,'[1]INTERNAL PARAMETERS-1'!$B$5:$J$44,3,FALSE)</f>
        <v>1.0785020373333192E-3</v>
      </c>
      <c r="BP184" s="50">
        <f>AEBYLD1!BP184*VLOOKUP(AEBYLD2!BP$4,'[1]INTERNAL PARAMETERS-1'!$B$5:$J$44,5,FALSE)*VLOOKUP(AEBYLD2!BP$4,'[1]INTERNAL PARAMETERS-1'!$B$5:$J$44,6,FALSE)*VLOOKUP(AEBYLD2!BP$4,'[1]INTERNAL PARAMETERS-1'!$B$5:$J$44,3,FALSE) + AEBYLD1!BP184*(1-VLOOKUP(AEBYLD2!BP$4,'[1]INTERNAL PARAMETERS-1'!$B$5:$J$44,5,FALSE))*VLOOKUP(AEBYLD2!BP$4,'[1]INTERNAL PARAMETERS-1'!$B$5:$J$44,8,FALSE)*VLOOKUP(AEBYLD2!BP$4,'[1]INTERNAL PARAMETERS-1'!$B$5:$J$44,3,FALSE)</f>
        <v>4.4664396642328619E-5</v>
      </c>
      <c r="BQ184" s="50">
        <f>AEBYLD1!BQ184*VLOOKUP(AEBYLD2!BQ$4,'[1]INTERNAL PARAMETERS-1'!$B$5:$J$44,5,FALSE)*VLOOKUP(AEBYLD2!BQ$4,'[1]INTERNAL PARAMETERS-1'!$B$5:$J$44,6,FALSE)*VLOOKUP(AEBYLD2!BQ$4,'[1]INTERNAL PARAMETERS-1'!$B$5:$J$44,3,FALSE) + AEBYLD1!BQ184*(1-VLOOKUP(AEBYLD2!BQ$4,'[1]INTERNAL PARAMETERS-1'!$B$5:$J$44,5,FALSE))*VLOOKUP(AEBYLD2!BQ$4,'[1]INTERNAL PARAMETERS-1'!$B$5:$J$44,8,FALSE)*VLOOKUP(AEBYLD2!BQ$4,'[1]INTERNAL PARAMETERS-1'!$B$5:$J$44,3,FALSE)</f>
        <v>3.5205883593633015E-3</v>
      </c>
      <c r="BR184" s="50">
        <f>AEBYLD1!BR184*VLOOKUP(AEBYLD2!BR$4,'[1]INTERNAL PARAMETERS-1'!$B$5:$J$44,5,FALSE)*VLOOKUP(AEBYLD2!BR$4,'[1]INTERNAL PARAMETERS-1'!$B$5:$J$44,6,FALSE)*VLOOKUP(AEBYLD2!BR$4,'[1]INTERNAL PARAMETERS-1'!$B$5:$J$44,3,FALSE) + AEBYLD1!BR184*(1-VLOOKUP(AEBYLD2!BR$4,'[1]INTERNAL PARAMETERS-1'!$B$5:$J$44,5,FALSE))*VLOOKUP(AEBYLD2!BR$4,'[1]INTERNAL PARAMETERS-1'!$B$5:$J$44,8,FALSE)*VLOOKUP(AEBYLD2!BR$4,'[1]INTERNAL PARAMETERS-1'!$B$5:$J$44,3,FALSE)</f>
        <v>9.8738523324716287E-5</v>
      </c>
      <c r="BS184" s="50">
        <f>AEBYLD1!BS184*VLOOKUP(AEBYLD2!BS$4,'[1]INTERNAL PARAMETERS-1'!$B$5:$J$44,5,FALSE)*VLOOKUP(AEBYLD2!BS$4,'[1]INTERNAL PARAMETERS-1'!$B$5:$J$44,6,FALSE)*VLOOKUP(AEBYLD2!BS$4,'[1]INTERNAL PARAMETERS-1'!$B$5:$J$44,3,FALSE) + AEBYLD1!BS184*(1-VLOOKUP(AEBYLD2!BS$4,'[1]INTERNAL PARAMETERS-1'!$B$5:$J$44,5,FALSE))*VLOOKUP(AEBYLD2!BS$4,'[1]INTERNAL PARAMETERS-1'!$B$5:$J$44,8,FALSE)*VLOOKUP(AEBYLD2!BS$4,'[1]INTERNAL PARAMETERS-1'!$B$5:$J$44,3,FALSE)</f>
        <v>3.264171197532558E-6</v>
      </c>
      <c r="BT184" s="50">
        <f>AEBYLD1!BT184*VLOOKUP(AEBYLD2!BT$4,'[1]INTERNAL PARAMETERS-1'!$B$5:$J$44,5,FALSE)*VLOOKUP(AEBYLD2!BT$4,'[1]INTERNAL PARAMETERS-1'!$B$5:$J$44,6,FALSE)*VLOOKUP(AEBYLD2!BT$4,'[1]INTERNAL PARAMETERS-1'!$B$5:$J$44,3,FALSE) + AEBYLD1!BT184*(1-VLOOKUP(AEBYLD2!BT$4,'[1]INTERNAL PARAMETERS-1'!$B$5:$J$44,5,FALSE))*VLOOKUP(AEBYLD2!BT$4,'[1]INTERNAL PARAMETERS-1'!$B$5:$J$44,8,FALSE)*VLOOKUP(AEBYLD2!BT$4,'[1]INTERNAL PARAMETERS-1'!$B$5:$J$44,3,FALSE)</f>
        <v>0</v>
      </c>
      <c r="BU184" s="50">
        <f>AEBYLD1!BU184*VLOOKUP(AEBYLD2!BU$4,'[1]INTERNAL PARAMETERS-1'!$B$5:$J$44,5,FALSE)*VLOOKUP(AEBYLD2!BU$4,'[1]INTERNAL PARAMETERS-1'!$B$5:$J$44,6,FALSE)*VLOOKUP(AEBYLD2!BU$4,'[1]INTERNAL PARAMETERS-1'!$B$5:$J$44,3,FALSE) + AEBYLD1!BU184*(1-VLOOKUP(AEBYLD2!BU$4,'[1]INTERNAL PARAMETERS-1'!$B$5:$J$44,5,FALSE))*VLOOKUP(AEBYLD2!BU$4,'[1]INTERNAL PARAMETERS-1'!$B$5:$J$44,8,FALSE)*VLOOKUP(AEBYLD2!BU$4,'[1]INTERNAL PARAMETERS-1'!$B$5:$J$44,3,FALSE)</f>
        <v>0</v>
      </c>
      <c r="BV184" s="50">
        <f>AEBYLD1!BV184*VLOOKUP(AEBYLD2!BV$4,'[1]INTERNAL PARAMETERS-1'!$B$5:$J$44,5,FALSE)*VLOOKUP(AEBYLD2!BV$4,'[1]INTERNAL PARAMETERS-1'!$B$5:$J$44,6,FALSE)*VLOOKUP(AEBYLD2!BV$4,'[1]INTERNAL PARAMETERS-1'!$B$5:$J$44,3,FALSE) + AEBYLD1!BV184*(1-VLOOKUP(AEBYLD2!BV$4,'[1]INTERNAL PARAMETERS-1'!$B$5:$J$44,5,FALSE))*VLOOKUP(AEBYLD2!BV$4,'[1]INTERNAL PARAMETERS-1'!$B$5:$J$44,8,FALSE)*VLOOKUP(AEBYLD2!BV$4,'[1]INTERNAL PARAMETERS-1'!$B$5:$J$44,3,FALSE)</f>
        <v>0</v>
      </c>
      <c r="BW184" s="50">
        <f>AEBYLD1!BW184*VLOOKUP(AEBYLD2!BW$4,'[1]INTERNAL PARAMETERS-1'!$B$5:$J$44,5,FALSE)*VLOOKUP(AEBYLD2!BW$4,'[1]INTERNAL PARAMETERS-1'!$B$5:$J$44,6,FALSE)*VLOOKUP(AEBYLD2!BW$4,'[1]INTERNAL PARAMETERS-1'!$B$5:$J$44,3,FALSE) + AEBYLD1!BW184*(1-VLOOKUP(AEBYLD2!BW$4,'[1]INTERNAL PARAMETERS-1'!$B$5:$J$44,5,FALSE))*VLOOKUP(AEBYLD2!BW$4,'[1]INTERNAL PARAMETERS-1'!$B$5:$J$44,8,FALSE)*VLOOKUP(AEBYLD2!BW$4,'[1]INTERNAL PARAMETERS-1'!$B$5:$J$44,3,FALSE)</f>
        <v>0</v>
      </c>
      <c r="BX184" s="50">
        <f>AEBYLD1!BX184*VLOOKUP(AEBYLD2!BX$4,'[1]INTERNAL PARAMETERS-1'!$B$5:$J$44,5,FALSE)*VLOOKUP(AEBYLD2!BX$4,'[1]INTERNAL PARAMETERS-1'!$B$5:$J$44,6,FALSE)*VLOOKUP(AEBYLD2!BX$4,'[1]INTERNAL PARAMETERS-1'!$B$5:$J$44,3,FALSE) + AEBYLD1!BX184*(1-VLOOKUP(AEBYLD2!BX$4,'[1]INTERNAL PARAMETERS-1'!$B$5:$J$44,5,FALSE))*VLOOKUP(AEBYLD2!BX$4,'[1]INTERNAL PARAMETERS-1'!$B$5:$J$44,8,FALSE)*VLOOKUP(AEBYLD2!BX$4,'[1]INTERNAL PARAMETERS-1'!$B$5:$J$44,3,FALSE)</f>
        <v>0</v>
      </c>
      <c r="BY184" s="50">
        <f>AEBYLD1!BY184*VLOOKUP(AEBYLD2!BY$4,'[1]INTERNAL PARAMETERS-1'!$B$5:$J$44,5,FALSE)*VLOOKUP(AEBYLD2!BY$4,'[1]INTERNAL PARAMETERS-1'!$B$5:$J$44,6,FALSE)*VLOOKUP(AEBYLD2!BY$4,'[1]INTERNAL PARAMETERS-1'!$B$5:$J$44,3,FALSE) + AEBYLD1!BY184*(1-VLOOKUP(AEBYLD2!BY$4,'[1]INTERNAL PARAMETERS-1'!$B$5:$J$44,5,FALSE))*VLOOKUP(AEBYLD2!BY$4,'[1]INTERNAL PARAMETERS-1'!$B$5:$J$44,8,FALSE)*VLOOKUP(AEBYLD2!BY$4,'[1]INTERNAL PARAMETERS-1'!$B$5:$J$44,3,FALSE)</f>
        <v>0</v>
      </c>
      <c r="BZ184" s="50">
        <f>AEBYLD1!BZ184*VLOOKUP(AEBYLD2!BZ$4,'[1]INTERNAL PARAMETERS-1'!$B$5:$J$44,5,FALSE)*VLOOKUP(AEBYLD2!BZ$4,'[1]INTERNAL PARAMETERS-1'!$B$5:$J$44,6,FALSE)*VLOOKUP(AEBYLD2!BZ$4,'[1]INTERNAL PARAMETERS-1'!$B$5:$J$44,3,FALSE) + AEBYLD1!BZ184*(1-VLOOKUP(AEBYLD2!BZ$4,'[1]INTERNAL PARAMETERS-1'!$B$5:$J$44,5,FALSE))*VLOOKUP(AEBYLD2!BZ$4,'[1]INTERNAL PARAMETERS-1'!$B$5:$J$44,8,FALSE)*VLOOKUP(AEBYLD2!BZ$4,'[1]INTERNAL PARAMETERS-1'!$B$5:$J$44,3,FALSE)</f>
        <v>0</v>
      </c>
      <c r="CA184" s="50">
        <f>AEBYLD1!CA184*VLOOKUP(AEBYLD2!CA$4,'[1]INTERNAL PARAMETERS-1'!$B$5:$J$44,5,FALSE)*VLOOKUP(AEBYLD2!CA$4,'[1]INTERNAL PARAMETERS-1'!$B$5:$J$44,6,FALSE)*VLOOKUP(AEBYLD2!CA$4,'[1]INTERNAL PARAMETERS-1'!$B$5:$J$44,3,FALSE) + AEBYLD1!CA184*(1-VLOOKUP(AEBYLD2!CA$4,'[1]INTERNAL PARAMETERS-1'!$B$5:$J$44,5,FALSE))*VLOOKUP(AEBYLD2!CA$4,'[1]INTERNAL PARAMETERS-1'!$B$5:$J$44,8,FALSE)*VLOOKUP(AEBYLD2!CA$4,'[1]INTERNAL PARAMETERS-1'!$B$5:$J$44,3,FALSE)</f>
        <v>0</v>
      </c>
      <c r="CB184" s="50">
        <f>AEBYLD1!CB184*VLOOKUP(AEBYLD2!CB$4,'[1]INTERNAL PARAMETERS-1'!$B$5:$J$44,5,FALSE)*VLOOKUP(AEBYLD2!CB$4,'[1]INTERNAL PARAMETERS-1'!$B$5:$J$44,6,FALSE)*VLOOKUP(AEBYLD2!CB$4,'[1]INTERNAL PARAMETERS-1'!$B$5:$J$44,3,FALSE) + AEBYLD1!CB184*(1-VLOOKUP(AEBYLD2!CB$4,'[1]INTERNAL PARAMETERS-1'!$B$5:$J$44,5,FALSE))*VLOOKUP(AEBYLD2!CB$4,'[1]INTERNAL PARAMETERS-1'!$B$5:$J$44,8,FALSE)*VLOOKUP(AEBYLD2!CB$4,'[1]INTERNAL PARAMETERS-1'!$B$5:$J$44,3,FALSE)</f>
        <v>0</v>
      </c>
      <c r="CC184" s="50">
        <f>AEBYLD1!CC184*VLOOKUP(AEBYLD2!CC$4,'[1]INTERNAL PARAMETERS-1'!$B$5:$J$44,5,FALSE)*VLOOKUP(AEBYLD2!CC$4,'[1]INTERNAL PARAMETERS-1'!$B$5:$J$44,6,FALSE)*VLOOKUP(AEBYLD2!CC$4,'[1]INTERNAL PARAMETERS-1'!$B$5:$J$44,3,FALSE) + AEBYLD1!CC184*(1-VLOOKUP(AEBYLD2!CC$4,'[1]INTERNAL PARAMETERS-1'!$B$5:$J$44,5,FALSE))*VLOOKUP(AEBYLD2!CC$4,'[1]INTERNAL PARAMETERS-1'!$B$5:$J$44,8,FALSE)*VLOOKUP(AEBYLD2!CC$4,'[1]INTERNAL PARAMETERS-1'!$B$5:$J$44,3,FALSE)</f>
        <v>2.1400655692193112E-5</v>
      </c>
      <c r="CD184" s="50">
        <f>AEBYLD1!CD184*VLOOKUP(AEBYLD2!CD$4,'[1]INTERNAL PARAMETERS-1'!$B$5:$J$44,5,FALSE)*VLOOKUP(AEBYLD2!CD$4,'[1]INTERNAL PARAMETERS-1'!$B$5:$J$44,6,FALSE)*VLOOKUP(AEBYLD2!CD$4,'[1]INTERNAL PARAMETERS-1'!$B$5:$J$44,3,FALSE) + AEBYLD1!CD184*(1-VLOOKUP(AEBYLD2!CD$4,'[1]INTERNAL PARAMETERS-1'!$B$5:$J$44,5,FALSE))*VLOOKUP(AEBYLD2!CD$4,'[1]INTERNAL PARAMETERS-1'!$B$5:$J$44,8,FALSE)*VLOOKUP(AEBYLD2!CD$4,'[1]INTERNAL PARAMETERS-1'!$B$5:$J$44,3,FALSE)</f>
        <v>6.4201805502038203E-5</v>
      </c>
      <c r="CE184" s="50">
        <f>AEBYLD1!CE184*VLOOKUP(AEBYLD2!CE$4,'[1]INTERNAL PARAMETERS-1'!$B$5:$J$44,5,FALSE)*VLOOKUP(AEBYLD2!CE$4,'[1]INTERNAL PARAMETERS-1'!$B$5:$J$44,6,FALSE)*VLOOKUP(AEBYLD2!CE$4,'[1]INTERNAL PARAMETERS-1'!$B$5:$J$44,3,FALSE) + AEBYLD1!CE184*(1-VLOOKUP(AEBYLD2!CE$4,'[1]INTERNAL PARAMETERS-1'!$B$5:$J$44,5,FALSE))*VLOOKUP(AEBYLD2!CE$4,'[1]INTERNAL PARAMETERS-1'!$B$5:$J$44,8,FALSE)*VLOOKUP(AEBYLD2!CE$4,'[1]INTERNAL PARAMETERS-1'!$B$5:$J$44,3,FALSE)</f>
        <v>1.8495908600262535E-5</v>
      </c>
      <c r="CF184" s="50">
        <f>AEBYLD1!CF184*VLOOKUP(AEBYLD2!CF$4,'[1]INTERNAL PARAMETERS-1'!$B$5:$J$44,5,FALSE)*VLOOKUP(AEBYLD2!CF$4,'[1]INTERNAL PARAMETERS-1'!$B$5:$J$44,6,FALSE)*VLOOKUP(AEBYLD2!CF$4,'[1]INTERNAL PARAMETERS-1'!$B$5:$J$44,3,FALSE) + AEBYLD1!CF184*(1-VLOOKUP(AEBYLD2!CF$4,'[1]INTERNAL PARAMETERS-1'!$B$5:$J$44,5,FALSE))*VLOOKUP(AEBYLD2!CF$4,'[1]INTERNAL PARAMETERS-1'!$B$5:$J$44,8,FALSE)*VLOOKUP(AEBYLD2!CF$4,'[1]INTERNAL PARAMETERS-1'!$B$5:$J$44,3,FALSE)</f>
        <v>0</v>
      </c>
      <c r="CG184" s="50">
        <f>AEBYLD1!CG184*VLOOKUP(AEBYLD2!CG$4,'[1]INTERNAL PARAMETERS-1'!$B$5:$J$44,5,FALSE)*VLOOKUP(AEBYLD2!CG$4,'[1]INTERNAL PARAMETERS-1'!$B$5:$J$44,6,FALSE)*VLOOKUP(AEBYLD2!CG$4,'[1]INTERNAL PARAMETERS-1'!$B$5:$J$44,3,FALSE) + AEBYLD1!CG184*(1-VLOOKUP(AEBYLD2!CG$4,'[1]INTERNAL PARAMETERS-1'!$B$5:$J$44,5,FALSE))*VLOOKUP(AEBYLD2!CG$4,'[1]INTERNAL PARAMETERS-1'!$B$5:$J$44,8,FALSE)*VLOOKUP(AEBYLD2!CG$4,'[1]INTERNAL PARAMETERS-1'!$B$5:$J$44,3,FALSE)</f>
        <v>0</v>
      </c>
      <c r="CH184" s="49">
        <f>AEBYLD1!CH184*VLOOKUP(AEBYLD2!CH$4,'[1]INTERNAL PARAMETERS-1'!$B$5:$J$44,5,FALSE)*VLOOKUP(AEBYLD2!CH$4,'[1]INTERNAL PARAMETERS-1'!$B$5:$J$44,6,FALSE)*VLOOKUP(AEBYLD2!CH$4,'[1]INTERNAL PARAMETERS-1'!$B$5:$J$44,3,FALSE) + AEBYLD1!CH184*(1-VLOOKUP(AEBYLD2!CH$4,'[1]INTERNAL PARAMETERS-1'!$B$5:$J$44,5,FALSE))*VLOOKUP(AEBYLD2!CH$4,'[1]INTERNAL PARAMETERS-1'!$B$5:$J$44,8,FALSE)*VLOOKUP(AEBYLD2!CH$4,'[1]INTERNAL PARAMETERS-1'!$B$5:$J$44,3,FALSE)</f>
        <v>0</v>
      </c>
      <c r="CJ184" s="51">
        <f t="shared" si="4"/>
        <v>0.11259847065148915</v>
      </c>
      <c r="CK184" s="49">
        <f t="shared" si="5"/>
        <v>0.116869029589245</v>
      </c>
    </row>
    <row r="185" spans="2:89" x14ac:dyDescent="0.4">
      <c r="B185" s="64" t="s">
        <v>7</v>
      </c>
      <c r="C185" s="63" t="s">
        <v>89</v>
      </c>
      <c r="D185" s="63" t="s">
        <v>88</v>
      </c>
      <c r="E185" s="147">
        <f>AEB!AF185</f>
        <v>0</v>
      </c>
      <c r="F185" s="62">
        <f>'[1]INTERNAL PARAMETERS-1'!M5</f>
        <v>85.012</v>
      </c>
      <c r="G185" s="51">
        <f>AEBYLD1!G185*VLOOKUP(AEBYLD2!G$4,'[1]INTERNAL PARAMETERS-1'!$B$5:$J$44,5,FALSE)*VLOOKUP(AEBYLD2!G$4,'[1]INTERNAL PARAMETERS-1'!$B$5:$J$44,7,FALSE)*AEBYLD2!$F185 + AEBYLD1!G185*(1-VLOOKUP(AEBYLD2!G$4,'[1]INTERNAL PARAMETERS-1'!$B$5:$J$44,5,FALSE))*VLOOKUP(AEBYLD2!G$4,'[1]INTERNAL PARAMETERS-1'!$B$5:$J$44,9,FALSE)*AEBYLD2!$F185</f>
        <v>0</v>
      </c>
      <c r="H185" s="50">
        <f>AEBYLD1!H185*VLOOKUP(AEBYLD2!H$4,'[1]INTERNAL PARAMETERS-1'!$B$5:$J$44,5,FALSE)*VLOOKUP(AEBYLD2!H$4,'[1]INTERNAL PARAMETERS-1'!$B$5:$J$44,7,FALSE)*AEBYLD2!$F185 + AEBYLD1!H185*(1-VLOOKUP(AEBYLD2!H$4,'[1]INTERNAL PARAMETERS-1'!$B$5:$J$44,5,FALSE))*VLOOKUP(AEBYLD2!H$4,'[1]INTERNAL PARAMETERS-1'!$B$5:$J$44,9,FALSE)*AEBYLD2!$F185</f>
        <v>0</v>
      </c>
      <c r="I185" s="50">
        <f>AEBYLD1!I185*VLOOKUP(AEBYLD2!I$4,'[1]INTERNAL PARAMETERS-1'!$B$5:$J$44,5,FALSE)*VLOOKUP(AEBYLD2!I$4,'[1]INTERNAL PARAMETERS-1'!$B$5:$J$44,7,FALSE)*AEBYLD2!$F185 + AEBYLD1!I185*(1-VLOOKUP(AEBYLD2!I$4,'[1]INTERNAL PARAMETERS-1'!$B$5:$J$44,5,FALSE))*VLOOKUP(AEBYLD2!I$4,'[1]INTERNAL PARAMETERS-1'!$B$5:$J$44,9,FALSE)*AEBYLD2!$F185</f>
        <v>0</v>
      </c>
      <c r="J185" s="50">
        <f>AEBYLD1!J185*VLOOKUP(AEBYLD2!J$4,'[1]INTERNAL PARAMETERS-1'!$B$5:$J$44,5,FALSE)*VLOOKUP(AEBYLD2!J$4,'[1]INTERNAL PARAMETERS-1'!$B$5:$J$44,7,FALSE)*AEBYLD2!$F185 + AEBYLD1!J185*(1-VLOOKUP(AEBYLD2!J$4,'[1]INTERNAL PARAMETERS-1'!$B$5:$J$44,5,FALSE))*VLOOKUP(AEBYLD2!J$4,'[1]INTERNAL PARAMETERS-1'!$B$5:$J$44,9,FALSE)*AEBYLD2!$F185</f>
        <v>0</v>
      </c>
      <c r="K185" s="50">
        <f>AEBYLD1!K185*VLOOKUP(AEBYLD2!K$4,'[1]INTERNAL PARAMETERS-1'!$B$5:$J$44,5,FALSE)*VLOOKUP(AEBYLD2!K$4,'[1]INTERNAL PARAMETERS-1'!$B$5:$J$44,7,FALSE)*AEBYLD2!$F185 + AEBYLD1!K185*(1-VLOOKUP(AEBYLD2!K$4,'[1]INTERNAL PARAMETERS-1'!$B$5:$J$44,5,FALSE))*VLOOKUP(AEBYLD2!K$4,'[1]INTERNAL PARAMETERS-1'!$B$5:$J$44,9,FALSE)*AEBYLD2!$F185</f>
        <v>0</v>
      </c>
      <c r="L185" s="50">
        <f>AEBYLD1!L185*VLOOKUP(AEBYLD2!L$4,'[1]INTERNAL PARAMETERS-1'!$B$5:$J$44,5,FALSE)*VLOOKUP(AEBYLD2!L$4,'[1]INTERNAL PARAMETERS-1'!$B$5:$J$44,7,FALSE)*AEBYLD2!$F185 + AEBYLD1!L185*(1-VLOOKUP(AEBYLD2!L$4,'[1]INTERNAL PARAMETERS-1'!$B$5:$J$44,5,FALSE))*VLOOKUP(AEBYLD2!L$4,'[1]INTERNAL PARAMETERS-1'!$B$5:$J$44,9,FALSE)*AEBYLD2!$F185</f>
        <v>0</v>
      </c>
      <c r="M185" s="50">
        <f>AEBYLD1!M185*VLOOKUP(AEBYLD2!M$4,'[1]INTERNAL PARAMETERS-1'!$B$5:$J$44,5,FALSE)*VLOOKUP(AEBYLD2!M$4,'[1]INTERNAL PARAMETERS-1'!$B$5:$J$44,7,FALSE)*AEBYLD2!$F185 + AEBYLD1!M185*(1-VLOOKUP(AEBYLD2!M$4,'[1]INTERNAL PARAMETERS-1'!$B$5:$J$44,5,FALSE))*VLOOKUP(AEBYLD2!M$4,'[1]INTERNAL PARAMETERS-1'!$B$5:$J$44,9,FALSE)*AEBYLD2!$F185</f>
        <v>0</v>
      </c>
      <c r="N185" s="50">
        <f>AEBYLD1!N185*VLOOKUP(AEBYLD2!N$4,'[1]INTERNAL PARAMETERS-1'!$B$5:$J$44,5,FALSE)*VLOOKUP(AEBYLD2!N$4,'[1]INTERNAL PARAMETERS-1'!$B$5:$J$44,7,FALSE)*AEBYLD2!$F185 + AEBYLD1!N185*(1-VLOOKUP(AEBYLD2!N$4,'[1]INTERNAL PARAMETERS-1'!$B$5:$J$44,5,FALSE))*VLOOKUP(AEBYLD2!N$4,'[1]INTERNAL PARAMETERS-1'!$B$5:$J$44,9,FALSE)*AEBYLD2!$F185</f>
        <v>0</v>
      </c>
      <c r="O185" s="50">
        <f>AEBYLD1!O185*VLOOKUP(AEBYLD2!O$4,'[1]INTERNAL PARAMETERS-1'!$B$5:$J$44,5,FALSE)*VLOOKUP(AEBYLD2!O$4,'[1]INTERNAL PARAMETERS-1'!$B$5:$J$44,7,FALSE)*AEBYLD2!$F185 + AEBYLD1!O185*(1-VLOOKUP(AEBYLD2!O$4,'[1]INTERNAL PARAMETERS-1'!$B$5:$J$44,5,FALSE))*VLOOKUP(AEBYLD2!O$4,'[1]INTERNAL PARAMETERS-1'!$B$5:$J$44,9,FALSE)*AEBYLD2!$F185</f>
        <v>0</v>
      </c>
      <c r="P185" s="50">
        <f>AEBYLD1!P185*VLOOKUP(AEBYLD2!P$4,'[1]INTERNAL PARAMETERS-1'!$B$5:$J$44,5,FALSE)*VLOOKUP(AEBYLD2!P$4,'[1]INTERNAL PARAMETERS-1'!$B$5:$J$44,7,FALSE)*AEBYLD2!$F185 + AEBYLD1!P185*(1-VLOOKUP(AEBYLD2!P$4,'[1]INTERNAL PARAMETERS-1'!$B$5:$J$44,5,FALSE))*VLOOKUP(AEBYLD2!P$4,'[1]INTERNAL PARAMETERS-1'!$B$5:$J$44,9,FALSE)*AEBYLD2!$F185</f>
        <v>0</v>
      </c>
      <c r="Q185" s="50">
        <f>AEBYLD1!Q185*VLOOKUP(AEBYLD2!Q$4,'[1]INTERNAL PARAMETERS-1'!$B$5:$J$44,5,FALSE)*VLOOKUP(AEBYLD2!Q$4,'[1]INTERNAL PARAMETERS-1'!$B$5:$J$44,7,FALSE)*AEBYLD2!$F185 + AEBYLD1!Q185*(1-VLOOKUP(AEBYLD2!Q$4,'[1]INTERNAL PARAMETERS-1'!$B$5:$J$44,5,FALSE))*VLOOKUP(AEBYLD2!Q$4,'[1]INTERNAL PARAMETERS-1'!$B$5:$J$44,9,FALSE)*AEBYLD2!$F185</f>
        <v>0</v>
      </c>
      <c r="R185" s="50">
        <f>AEBYLD1!R185*VLOOKUP(AEBYLD2!R$4,'[1]INTERNAL PARAMETERS-1'!$B$5:$J$44,5,FALSE)*VLOOKUP(AEBYLD2!R$4,'[1]INTERNAL PARAMETERS-1'!$B$5:$J$44,7,FALSE)*AEBYLD2!$F185 + AEBYLD1!R185*(1-VLOOKUP(AEBYLD2!R$4,'[1]INTERNAL PARAMETERS-1'!$B$5:$J$44,5,FALSE))*VLOOKUP(AEBYLD2!R$4,'[1]INTERNAL PARAMETERS-1'!$B$5:$J$44,9,FALSE)*AEBYLD2!$F185</f>
        <v>0</v>
      </c>
      <c r="S185" s="50">
        <f>AEBYLD1!S185*VLOOKUP(AEBYLD2!S$4,'[1]INTERNAL PARAMETERS-1'!$B$5:$J$44,5,FALSE)*VLOOKUP(AEBYLD2!S$4,'[1]INTERNAL PARAMETERS-1'!$B$5:$J$44,7,FALSE)*AEBYLD2!$F185 + AEBYLD1!S185*(1-VLOOKUP(AEBYLD2!S$4,'[1]INTERNAL PARAMETERS-1'!$B$5:$J$44,5,FALSE))*VLOOKUP(AEBYLD2!S$4,'[1]INTERNAL PARAMETERS-1'!$B$5:$J$44,9,FALSE)*AEBYLD2!$F185</f>
        <v>0</v>
      </c>
      <c r="T185" s="50">
        <f>AEBYLD1!T185*VLOOKUP(AEBYLD2!T$4,'[1]INTERNAL PARAMETERS-1'!$B$5:$J$44,5,FALSE)*VLOOKUP(AEBYLD2!T$4,'[1]INTERNAL PARAMETERS-1'!$B$5:$J$44,7,FALSE)*AEBYLD2!$F185 + AEBYLD1!T185*(1-VLOOKUP(AEBYLD2!T$4,'[1]INTERNAL PARAMETERS-1'!$B$5:$J$44,5,FALSE))*VLOOKUP(AEBYLD2!T$4,'[1]INTERNAL PARAMETERS-1'!$B$5:$J$44,9,FALSE)*AEBYLD2!$F185</f>
        <v>0</v>
      </c>
      <c r="U185" s="50">
        <f>AEBYLD1!U185*VLOOKUP(AEBYLD2!U$4,'[1]INTERNAL PARAMETERS-1'!$B$5:$J$44,5,FALSE)*VLOOKUP(AEBYLD2!U$4,'[1]INTERNAL PARAMETERS-1'!$B$5:$J$44,7,FALSE)*AEBYLD2!$F185 + AEBYLD1!U185*(1-VLOOKUP(AEBYLD2!U$4,'[1]INTERNAL PARAMETERS-1'!$B$5:$J$44,5,FALSE))*VLOOKUP(AEBYLD2!U$4,'[1]INTERNAL PARAMETERS-1'!$B$5:$J$44,9,FALSE)*AEBYLD2!$F185</f>
        <v>0</v>
      </c>
      <c r="V185" s="50">
        <f>AEBYLD1!V185*VLOOKUP(AEBYLD2!V$4,'[1]INTERNAL PARAMETERS-1'!$B$5:$J$44,5,FALSE)*VLOOKUP(AEBYLD2!V$4,'[1]INTERNAL PARAMETERS-1'!$B$5:$J$44,7,FALSE)*AEBYLD2!$F185 + AEBYLD1!V185*(1-VLOOKUP(AEBYLD2!V$4,'[1]INTERNAL PARAMETERS-1'!$B$5:$J$44,5,FALSE))*VLOOKUP(AEBYLD2!V$4,'[1]INTERNAL PARAMETERS-1'!$B$5:$J$44,9,FALSE)*AEBYLD2!$F185</f>
        <v>0</v>
      </c>
      <c r="W185" s="50">
        <f>AEBYLD1!W185*VLOOKUP(AEBYLD2!W$4,'[1]INTERNAL PARAMETERS-1'!$B$5:$J$44,5,FALSE)*VLOOKUP(AEBYLD2!W$4,'[1]INTERNAL PARAMETERS-1'!$B$5:$J$44,7,FALSE)*AEBYLD2!$F185 + AEBYLD1!W185*(1-VLOOKUP(AEBYLD2!W$4,'[1]INTERNAL PARAMETERS-1'!$B$5:$J$44,5,FALSE))*VLOOKUP(AEBYLD2!W$4,'[1]INTERNAL PARAMETERS-1'!$B$5:$J$44,9,FALSE)*AEBYLD2!$F185</f>
        <v>0</v>
      </c>
      <c r="X185" s="50">
        <f>AEBYLD1!X185*VLOOKUP(AEBYLD2!X$4,'[1]INTERNAL PARAMETERS-1'!$B$5:$J$44,5,FALSE)*VLOOKUP(AEBYLD2!X$4,'[1]INTERNAL PARAMETERS-1'!$B$5:$J$44,7,FALSE)*AEBYLD2!$F185 + AEBYLD1!X185*(1-VLOOKUP(AEBYLD2!X$4,'[1]INTERNAL PARAMETERS-1'!$B$5:$J$44,5,FALSE))*VLOOKUP(AEBYLD2!X$4,'[1]INTERNAL PARAMETERS-1'!$B$5:$J$44,9,FALSE)*AEBYLD2!$F185</f>
        <v>0</v>
      </c>
      <c r="Y185" s="50">
        <f>AEBYLD1!Y185*VLOOKUP(AEBYLD2!Y$4,'[1]INTERNAL PARAMETERS-1'!$B$5:$J$44,5,FALSE)*VLOOKUP(AEBYLD2!Y$4,'[1]INTERNAL PARAMETERS-1'!$B$5:$J$44,7,FALSE)*AEBYLD2!$F185 + AEBYLD1!Y185*(1-VLOOKUP(AEBYLD2!Y$4,'[1]INTERNAL PARAMETERS-1'!$B$5:$J$44,5,FALSE))*VLOOKUP(AEBYLD2!Y$4,'[1]INTERNAL PARAMETERS-1'!$B$5:$J$44,9,FALSE)*AEBYLD2!$F185</f>
        <v>0</v>
      </c>
      <c r="Z185" s="50">
        <f>AEBYLD1!Z185*VLOOKUP(AEBYLD2!Z$4,'[1]INTERNAL PARAMETERS-1'!$B$5:$J$44,5,FALSE)*VLOOKUP(AEBYLD2!Z$4,'[1]INTERNAL PARAMETERS-1'!$B$5:$J$44,7,FALSE)*AEBYLD2!$F185 + AEBYLD1!Z185*(1-VLOOKUP(AEBYLD2!Z$4,'[1]INTERNAL PARAMETERS-1'!$B$5:$J$44,5,FALSE))*VLOOKUP(AEBYLD2!Z$4,'[1]INTERNAL PARAMETERS-1'!$B$5:$J$44,9,FALSE)*AEBYLD2!$F185</f>
        <v>0</v>
      </c>
      <c r="AA185" s="50">
        <f>AEBYLD1!AA185*VLOOKUP(AEBYLD2!AA$4,'[1]INTERNAL PARAMETERS-1'!$B$5:$J$44,5,FALSE)*VLOOKUP(AEBYLD2!AA$4,'[1]INTERNAL PARAMETERS-1'!$B$5:$J$44,7,FALSE)*AEBYLD2!$F185 + AEBYLD1!AA185*(1-VLOOKUP(AEBYLD2!AA$4,'[1]INTERNAL PARAMETERS-1'!$B$5:$J$44,5,FALSE))*VLOOKUP(AEBYLD2!AA$4,'[1]INTERNAL PARAMETERS-1'!$B$5:$J$44,9,FALSE)*AEBYLD2!$F185</f>
        <v>0</v>
      </c>
      <c r="AB185" s="50">
        <f>AEBYLD1!AB185*VLOOKUP(AEBYLD2!AB$4,'[1]INTERNAL PARAMETERS-1'!$B$5:$J$44,5,FALSE)*VLOOKUP(AEBYLD2!AB$4,'[1]INTERNAL PARAMETERS-1'!$B$5:$J$44,7,FALSE)*AEBYLD2!$F185 + AEBYLD1!AB185*(1-VLOOKUP(AEBYLD2!AB$4,'[1]INTERNAL PARAMETERS-1'!$B$5:$J$44,5,FALSE))*VLOOKUP(AEBYLD2!AB$4,'[1]INTERNAL PARAMETERS-1'!$B$5:$J$44,9,FALSE)*AEBYLD2!$F185</f>
        <v>0</v>
      </c>
      <c r="AC185" s="50">
        <f>AEBYLD1!AC185*VLOOKUP(AEBYLD2!AC$4,'[1]INTERNAL PARAMETERS-1'!$B$5:$J$44,5,FALSE)*VLOOKUP(AEBYLD2!AC$4,'[1]INTERNAL PARAMETERS-1'!$B$5:$J$44,7,FALSE)*AEBYLD2!$F185 + AEBYLD1!AC185*(1-VLOOKUP(AEBYLD2!AC$4,'[1]INTERNAL PARAMETERS-1'!$B$5:$J$44,5,FALSE))*VLOOKUP(AEBYLD2!AC$4,'[1]INTERNAL PARAMETERS-1'!$B$5:$J$44,9,FALSE)*AEBYLD2!$F185</f>
        <v>0</v>
      </c>
      <c r="AD185" s="50">
        <f>AEBYLD1!AD185*VLOOKUP(AEBYLD2!AD$4,'[1]INTERNAL PARAMETERS-1'!$B$5:$J$44,5,FALSE)*VLOOKUP(AEBYLD2!AD$4,'[1]INTERNAL PARAMETERS-1'!$B$5:$J$44,7,FALSE)*AEBYLD2!$F185 + AEBYLD1!AD185*(1-VLOOKUP(AEBYLD2!AD$4,'[1]INTERNAL PARAMETERS-1'!$B$5:$J$44,5,FALSE))*VLOOKUP(AEBYLD2!AD$4,'[1]INTERNAL PARAMETERS-1'!$B$5:$J$44,9,FALSE)*AEBYLD2!$F185</f>
        <v>0</v>
      </c>
      <c r="AE185" s="50">
        <f>AEBYLD1!AE185*VLOOKUP(AEBYLD2!AE$4,'[1]INTERNAL PARAMETERS-1'!$B$5:$J$44,5,FALSE)*VLOOKUP(AEBYLD2!AE$4,'[1]INTERNAL PARAMETERS-1'!$B$5:$J$44,7,FALSE)*AEBYLD2!$F185 + AEBYLD1!AE185*(1-VLOOKUP(AEBYLD2!AE$4,'[1]INTERNAL PARAMETERS-1'!$B$5:$J$44,5,FALSE))*VLOOKUP(AEBYLD2!AE$4,'[1]INTERNAL PARAMETERS-1'!$B$5:$J$44,9,FALSE)*AEBYLD2!$F185</f>
        <v>0</v>
      </c>
      <c r="AF185" s="50">
        <f>AEBYLD1!AF185*VLOOKUP(AEBYLD2!AF$4,'[1]INTERNAL PARAMETERS-1'!$B$5:$J$44,5,FALSE)*VLOOKUP(AEBYLD2!AF$4,'[1]INTERNAL PARAMETERS-1'!$B$5:$J$44,7,FALSE)*AEBYLD2!$F185 + AEBYLD1!AF185*(1-VLOOKUP(AEBYLD2!AF$4,'[1]INTERNAL PARAMETERS-1'!$B$5:$J$44,5,FALSE))*VLOOKUP(AEBYLD2!AF$4,'[1]INTERNAL PARAMETERS-1'!$B$5:$J$44,9,FALSE)*AEBYLD2!$F185</f>
        <v>0</v>
      </c>
      <c r="AG185" s="50">
        <f>AEBYLD1!AG185*VLOOKUP(AEBYLD2!AG$4,'[1]INTERNAL PARAMETERS-1'!$B$5:$J$44,5,FALSE)*VLOOKUP(AEBYLD2!AG$4,'[1]INTERNAL PARAMETERS-1'!$B$5:$J$44,7,FALSE)*AEBYLD2!$F185 + AEBYLD1!AG185*(1-VLOOKUP(AEBYLD2!AG$4,'[1]INTERNAL PARAMETERS-1'!$B$5:$J$44,5,FALSE))*VLOOKUP(AEBYLD2!AG$4,'[1]INTERNAL PARAMETERS-1'!$B$5:$J$44,9,FALSE)*AEBYLD2!$F185</f>
        <v>0</v>
      </c>
      <c r="AH185" s="50">
        <f>AEBYLD1!AH185*VLOOKUP(AEBYLD2!AH$4,'[1]INTERNAL PARAMETERS-1'!$B$5:$J$44,5,FALSE)*VLOOKUP(AEBYLD2!AH$4,'[1]INTERNAL PARAMETERS-1'!$B$5:$J$44,7,FALSE)*AEBYLD2!$F185 + AEBYLD1!AH185*(1-VLOOKUP(AEBYLD2!AH$4,'[1]INTERNAL PARAMETERS-1'!$B$5:$J$44,5,FALSE))*VLOOKUP(AEBYLD2!AH$4,'[1]INTERNAL PARAMETERS-1'!$B$5:$J$44,9,FALSE)*AEBYLD2!$F185</f>
        <v>0</v>
      </c>
      <c r="AI185" s="50">
        <f>AEBYLD1!AI185*VLOOKUP(AEBYLD2!AI$4,'[1]INTERNAL PARAMETERS-1'!$B$5:$J$44,5,FALSE)*VLOOKUP(AEBYLD2!AI$4,'[1]INTERNAL PARAMETERS-1'!$B$5:$J$44,7,FALSE)*AEBYLD2!$F185 + AEBYLD1!AI185*(1-VLOOKUP(AEBYLD2!AI$4,'[1]INTERNAL PARAMETERS-1'!$B$5:$J$44,5,FALSE))*VLOOKUP(AEBYLD2!AI$4,'[1]INTERNAL PARAMETERS-1'!$B$5:$J$44,9,FALSE)*AEBYLD2!$F185</f>
        <v>0</v>
      </c>
      <c r="AJ185" s="50">
        <f>AEBYLD1!AJ185*VLOOKUP(AEBYLD2!AJ$4,'[1]INTERNAL PARAMETERS-1'!$B$5:$J$44,5,FALSE)*VLOOKUP(AEBYLD2!AJ$4,'[1]INTERNAL PARAMETERS-1'!$B$5:$J$44,7,FALSE)*AEBYLD2!$F185 + AEBYLD1!AJ185*(1-VLOOKUP(AEBYLD2!AJ$4,'[1]INTERNAL PARAMETERS-1'!$B$5:$J$44,5,FALSE))*VLOOKUP(AEBYLD2!AJ$4,'[1]INTERNAL PARAMETERS-1'!$B$5:$J$44,9,FALSE)*AEBYLD2!$F185</f>
        <v>0</v>
      </c>
      <c r="AK185" s="50">
        <f>AEBYLD1!AK185*VLOOKUP(AEBYLD2!AK$4,'[1]INTERNAL PARAMETERS-1'!$B$5:$J$44,5,FALSE)*VLOOKUP(AEBYLD2!AK$4,'[1]INTERNAL PARAMETERS-1'!$B$5:$J$44,7,FALSE)*AEBYLD2!$F185 + AEBYLD1!AK185*(1-VLOOKUP(AEBYLD2!AK$4,'[1]INTERNAL PARAMETERS-1'!$B$5:$J$44,5,FALSE))*VLOOKUP(AEBYLD2!AK$4,'[1]INTERNAL PARAMETERS-1'!$B$5:$J$44,9,FALSE)*AEBYLD2!$F185</f>
        <v>0</v>
      </c>
      <c r="AL185" s="50">
        <f>AEBYLD1!AL185*VLOOKUP(AEBYLD2!AL$4,'[1]INTERNAL PARAMETERS-1'!$B$5:$J$44,5,FALSE)*VLOOKUP(AEBYLD2!AL$4,'[1]INTERNAL PARAMETERS-1'!$B$5:$J$44,7,FALSE)*AEBYLD2!$F185 + AEBYLD1!AL185*(1-VLOOKUP(AEBYLD2!AL$4,'[1]INTERNAL PARAMETERS-1'!$B$5:$J$44,5,FALSE))*VLOOKUP(AEBYLD2!AL$4,'[1]INTERNAL PARAMETERS-1'!$B$5:$J$44,9,FALSE)*AEBYLD2!$F185</f>
        <v>0</v>
      </c>
      <c r="AM185" s="50">
        <f>AEBYLD1!AM185*VLOOKUP(AEBYLD2!AM$4,'[1]INTERNAL PARAMETERS-1'!$B$5:$J$44,5,FALSE)*VLOOKUP(AEBYLD2!AM$4,'[1]INTERNAL PARAMETERS-1'!$B$5:$J$44,7,FALSE)*AEBYLD2!$F185 + AEBYLD1!AM185*(1-VLOOKUP(AEBYLD2!AM$4,'[1]INTERNAL PARAMETERS-1'!$B$5:$J$44,5,FALSE))*VLOOKUP(AEBYLD2!AM$4,'[1]INTERNAL PARAMETERS-1'!$B$5:$J$44,9,FALSE)*AEBYLD2!$F185</f>
        <v>0</v>
      </c>
      <c r="AN185" s="50">
        <f>AEBYLD1!AN185*VLOOKUP(AEBYLD2!AN$4,'[1]INTERNAL PARAMETERS-1'!$B$5:$J$44,5,FALSE)*VLOOKUP(AEBYLD2!AN$4,'[1]INTERNAL PARAMETERS-1'!$B$5:$J$44,7,FALSE)*AEBYLD2!$F185 + AEBYLD1!AN185*(1-VLOOKUP(AEBYLD2!AN$4,'[1]INTERNAL PARAMETERS-1'!$B$5:$J$44,5,FALSE))*VLOOKUP(AEBYLD2!AN$4,'[1]INTERNAL PARAMETERS-1'!$B$5:$J$44,9,FALSE)*AEBYLD2!$F185</f>
        <v>0</v>
      </c>
      <c r="AO185" s="50">
        <f>AEBYLD1!AO185*VLOOKUP(AEBYLD2!AO$4,'[1]INTERNAL PARAMETERS-1'!$B$5:$J$44,5,FALSE)*VLOOKUP(AEBYLD2!AO$4,'[1]INTERNAL PARAMETERS-1'!$B$5:$J$44,7,FALSE)*AEBYLD2!$F185 + AEBYLD1!AO185*(1-VLOOKUP(AEBYLD2!AO$4,'[1]INTERNAL PARAMETERS-1'!$B$5:$J$44,5,FALSE))*VLOOKUP(AEBYLD2!AO$4,'[1]INTERNAL PARAMETERS-1'!$B$5:$J$44,9,FALSE)*AEBYLD2!$F185</f>
        <v>0</v>
      </c>
      <c r="AP185" s="50">
        <f>AEBYLD1!AP185*VLOOKUP(AEBYLD2!AP$4,'[1]INTERNAL PARAMETERS-1'!$B$5:$J$44,5,FALSE)*VLOOKUP(AEBYLD2!AP$4,'[1]INTERNAL PARAMETERS-1'!$B$5:$J$44,7,FALSE)*AEBYLD2!$F185 + AEBYLD1!AP185*(1-VLOOKUP(AEBYLD2!AP$4,'[1]INTERNAL PARAMETERS-1'!$B$5:$J$44,5,FALSE))*VLOOKUP(AEBYLD2!AP$4,'[1]INTERNAL PARAMETERS-1'!$B$5:$J$44,9,FALSE)*AEBYLD2!$F185</f>
        <v>0</v>
      </c>
      <c r="AQ185" s="50">
        <f>AEBYLD1!AQ185*VLOOKUP(AEBYLD2!AQ$4,'[1]INTERNAL PARAMETERS-1'!$B$5:$J$44,5,FALSE)*VLOOKUP(AEBYLD2!AQ$4,'[1]INTERNAL PARAMETERS-1'!$B$5:$J$44,7,FALSE)*AEBYLD2!$F185 + AEBYLD1!AQ185*(1-VLOOKUP(AEBYLD2!AQ$4,'[1]INTERNAL PARAMETERS-1'!$B$5:$J$44,5,FALSE))*VLOOKUP(AEBYLD2!AQ$4,'[1]INTERNAL PARAMETERS-1'!$B$5:$J$44,9,FALSE)*AEBYLD2!$F185</f>
        <v>0</v>
      </c>
      <c r="AR185" s="50">
        <f>AEBYLD1!AR185*VLOOKUP(AEBYLD2!AR$4,'[1]INTERNAL PARAMETERS-1'!$B$5:$J$44,5,FALSE)*VLOOKUP(AEBYLD2!AR$4,'[1]INTERNAL PARAMETERS-1'!$B$5:$J$44,7,FALSE)*AEBYLD2!$F185 + AEBYLD1!AR185*(1-VLOOKUP(AEBYLD2!AR$4,'[1]INTERNAL PARAMETERS-1'!$B$5:$J$44,5,FALSE))*VLOOKUP(AEBYLD2!AR$4,'[1]INTERNAL PARAMETERS-1'!$B$5:$J$44,9,FALSE)*AEBYLD2!$F185</f>
        <v>0</v>
      </c>
      <c r="AS185" s="50">
        <f>AEBYLD1!AS185*VLOOKUP(AEBYLD2!AS$4,'[1]INTERNAL PARAMETERS-1'!$B$5:$J$44,5,FALSE)*VLOOKUP(AEBYLD2!AS$4,'[1]INTERNAL PARAMETERS-1'!$B$5:$J$44,7,FALSE)*AEBYLD2!$F185 + AEBYLD1!AS185*(1-VLOOKUP(AEBYLD2!AS$4,'[1]INTERNAL PARAMETERS-1'!$B$5:$J$44,5,FALSE))*VLOOKUP(AEBYLD2!AS$4,'[1]INTERNAL PARAMETERS-1'!$B$5:$J$44,9,FALSE)*AEBYLD2!$F185</f>
        <v>0</v>
      </c>
      <c r="AT185" s="49">
        <f>AEBYLD1!AT185*VLOOKUP(AEBYLD2!AT$4,'[1]INTERNAL PARAMETERS-1'!$B$5:$J$44,5,FALSE)*VLOOKUP(AEBYLD2!AT$4,'[1]INTERNAL PARAMETERS-1'!$B$5:$J$44,7,FALSE)*AEBYLD2!$F185 + AEBYLD1!AT185*(1-VLOOKUP(AEBYLD2!AT$4,'[1]INTERNAL PARAMETERS-1'!$B$5:$J$44,5,FALSE))*VLOOKUP(AEBYLD2!AT$4,'[1]INTERNAL PARAMETERS-1'!$B$5:$J$44,9,FALSE)*AEBYLD2!$F185</f>
        <v>0</v>
      </c>
      <c r="AU185" s="51">
        <f>AEBYLD1!AU185*VLOOKUP(AEBYLD2!AU$4,'[1]INTERNAL PARAMETERS-1'!$B$5:$J$44,5,FALSE)*VLOOKUP(AEBYLD2!AU$4,'[1]INTERNAL PARAMETERS-1'!$B$5:$J$44,6,FALSE)*VLOOKUP(AEBYLD2!AU$4,'[1]INTERNAL PARAMETERS-1'!$B$5:$J$44,3,FALSE) + AEBYLD1!AU185*(1-VLOOKUP(AEBYLD2!AU$4,'[1]INTERNAL PARAMETERS-1'!$B$5:$J$44,5,FALSE))*VLOOKUP(AEBYLD2!AU$4,'[1]INTERNAL PARAMETERS-1'!$B$5:$J$44,8,FALSE)*VLOOKUP(AEBYLD2!AU$4,'[1]INTERNAL PARAMETERS-1'!$B$5:$J$44,3,FALSE)</f>
        <v>0</v>
      </c>
      <c r="AV185" s="50">
        <f>AEBYLD1!AV185*VLOOKUP(AEBYLD2!AV$4,'[1]INTERNAL PARAMETERS-1'!$B$5:$J$44,5,FALSE)*VLOOKUP(AEBYLD2!AV$4,'[1]INTERNAL PARAMETERS-1'!$B$5:$J$44,6,FALSE)*VLOOKUP(AEBYLD2!AV$4,'[1]INTERNAL PARAMETERS-1'!$B$5:$J$44,3,FALSE) + AEBYLD1!AV185*(1-VLOOKUP(AEBYLD2!AV$4,'[1]INTERNAL PARAMETERS-1'!$B$5:$J$44,5,FALSE))*VLOOKUP(AEBYLD2!AV$4,'[1]INTERNAL PARAMETERS-1'!$B$5:$J$44,8,FALSE)*VLOOKUP(AEBYLD2!AV$4,'[1]INTERNAL PARAMETERS-1'!$B$5:$J$44,3,FALSE)</f>
        <v>0</v>
      </c>
      <c r="AW185" s="50">
        <f>AEBYLD1!AW185*VLOOKUP(AEBYLD2!AW$4,'[1]INTERNAL PARAMETERS-1'!$B$5:$J$44,5,FALSE)*VLOOKUP(AEBYLD2!AW$4,'[1]INTERNAL PARAMETERS-1'!$B$5:$J$44,6,FALSE)*VLOOKUP(AEBYLD2!AW$4,'[1]INTERNAL PARAMETERS-1'!$B$5:$J$44,3,FALSE) + AEBYLD1!AW185*(1-VLOOKUP(AEBYLD2!AW$4,'[1]INTERNAL PARAMETERS-1'!$B$5:$J$44,5,FALSE))*VLOOKUP(AEBYLD2!AW$4,'[1]INTERNAL PARAMETERS-1'!$B$5:$J$44,8,FALSE)*VLOOKUP(AEBYLD2!AW$4,'[1]INTERNAL PARAMETERS-1'!$B$5:$J$44,3,FALSE)</f>
        <v>0</v>
      </c>
      <c r="AX185" s="50">
        <f>AEBYLD1!AX185*VLOOKUP(AEBYLD2!AX$4,'[1]INTERNAL PARAMETERS-1'!$B$5:$J$44,5,FALSE)*VLOOKUP(AEBYLD2!AX$4,'[1]INTERNAL PARAMETERS-1'!$B$5:$J$44,6,FALSE)*VLOOKUP(AEBYLD2!AX$4,'[1]INTERNAL PARAMETERS-1'!$B$5:$J$44,3,FALSE) + AEBYLD1!AX185*(1-VLOOKUP(AEBYLD2!AX$4,'[1]INTERNAL PARAMETERS-1'!$B$5:$J$44,5,FALSE))*VLOOKUP(AEBYLD2!AX$4,'[1]INTERNAL PARAMETERS-1'!$B$5:$J$44,8,FALSE)*VLOOKUP(AEBYLD2!AX$4,'[1]INTERNAL PARAMETERS-1'!$B$5:$J$44,3,FALSE)</f>
        <v>0</v>
      </c>
      <c r="AY185" s="50">
        <f>AEBYLD1!AY185*VLOOKUP(AEBYLD2!AY$4,'[1]INTERNAL PARAMETERS-1'!$B$5:$J$44,5,FALSE)*VLOOKUP(AEBYLD2!AY$4,'[1]INTERNAL PARAMETERS-1'!$B$5:$J$44,6,FALSE)*VLOOKUP(AEBYLD2!AY$4,'[1]INTERNAL PARAMETERS-1'!$B$5:$J$44,3,FALSE) + AEBYLD1!AY185*(1-VLOOKUP(AEBYLD2!AY$4,'[1]INTERNAL PARAMETERS-1'!$B$5:$J$44,5,FALSE))*VLOOKUP(AEBYLD2!AY$4,'[1]INTERNAL PARAMETERS-1'!$B$5:$J$44,8,FALSE)*VLOOKUP(AEBYLD2!AY$4,'[1]INTERNAL PARAMETERS-1'!$B$5:$J$44,3,FALSE)</f>
        <v>0</v>
      </c>
      <c r="AZ185" s="50">
        <f>AEBYLD1!AZ185*VLOOKUP(AEBYLD2!AZ$4,'[1]INTERNAL PARAMETERS-1'!$B$5:$J$44,5,FALSE)*VLOOKUP(AEBYLD2!AZ$4,'[1]INTERNAL PARAMETERS-1'!$B$5:$J$44,6,FALSE)*VLOOKUP(AEBYLD2!AZ$4,'[1]INTERNAL PARAMETERS-1'!$B$5:$J$44,3,FALSE) + AEBYLD1!AZ185*(1-VLOOKUP(AEBYLD2!AZ$4,'[1]INTERNAL PARAMETERS-1'!$B$5:$J$44,5,FALSE))*VLOOKUP(AEBYLD2!AZ$4,'[1]INTERNAL PARAMETERS-1'!$B$5:$J$44,8,FALSE)*VLOOKUP(AEBYLD2!AZ$4,'[1]INTERNAL PARAMETERS-1'!$B$5:$J$44,3,FALSE)</f>
        <v>0</v>
      </c>
      <c r="BA185" s="50">
        <f>AEBYLD1!BA185*VLOOKUP(AEBYLD2!BA$4,'[1]INTERNAL PARAMETERS-1'!$B$5:$J$44,5,FALSE)*VLOOKUP(AEBYLD2!BA$4,'[1]INTERNAL PARAMETERS-1'!$B$5:$J$44,6,FALSE)*VLOOKUP(AEBYLD2!BA$4,'[1]INTERNAL PARAMETERS-1'!$B$5:$J$44,3,FALSE) + AEBYLD1!BA185*(1-VLOOKUP(AEBYLD2!BA$4,'[1]INTERNAL PARAMETERS-1'!$B$5:$J$44,5,FALSE))*VLOOKUP(AEBYLD2!BA$4,'[1]INTERNAL PARAMETERS-1'!$B$5:$J$44,8,FALSE)*VLOOKUP(AEBYLD2!BA$4,'[1]INTERNAL PARAMETERS-1'!$B$5:$J$44,3,FALSE)</f>
        <v>0</v>
      </c>
      <c r="BB185" s="50">
        <f>AEBYLD1!BB185*VLOOKUP(AEBYLD2!BB$4,'[1]INTERNAL PARAMETERS-1'!$B$5:$J$44,5,FALSE)*VLOOKUP(AEBYLD2!BB$4,'[1]INTERNAL PARAMETERS-1'!$B$5:$J$44,6,FALSE)*VLOOKUP(AEBYLD2!BB$4,'[1]INTERNAL PARAMETERS-1'!$B$5:$J$44,3,FALSE) + AEBYLD1!BB185*(1-VLOOKUP(AEBYLD2!BB$4,'[1]INTERNAL PARAMETERS-1'!$B$5:$J$44,5,FALSE))*VLOOKUP(AEBYLD2!BB$4,'[1]INTERNAL PARAMETERS-1'!$B$5:$J$44,8,FALSE)*VLOOKUP(AEBYLD2!BB$4,'[1]INTERNAL PARAMETERS-1'!$B$5:$J$44,3,FALSE)</f>
        <v>0</v>
      </c>
      <c r="BC185" s="50">
        <f>AEBYLD1!BC185*VLOOKUP(AEBYLD2!BC$4,'[1]INTERNAL PARAMETERS-1'!$B$5:$J$44,5,FALSE)*VLOOKUP(AEBYLD2!BC$4,'[1]INTERNAL PARAMETERS-1'!$B$5:$J$44,6,FALSE)*VLOOKUP(AEBYLD2!BC$4,'[1]INTERNAL PARAMETERS-1'!$B$5:$J$44,3,FALSE) + AEBYLD1!BC185*(1-VLOOKUP(AEBYLD2!BC$4,'[1]INTERNAL PARAMETERS-1'!$B$5:$J$44,5,FALSE))*VLOOKUP(AEBYLD2!BC$4,'[1]INTERNAL PARAMETERS-1'!$B$5:$J$44,8,FALSE)*VLOOKUP(AEBYLD2!BC$4,'[1]INTERNAL PARAMETERS-1'!$B$5:$J$44,3,FALSE)</f>
        <v>0</v>
      </c>
      <c r="BD185" s="50">
        <f>AEBYLD1!BD185*VLOOKUP(AEBYLD2!BD$4,'[1]INTERNAL PARAMETERS-1'!$B$5:$J$44,5,FALSE)*VLOOKUP(AEBYLD2!BD$4,'[1]INTERNAL PARAMETERS-1'!$B$5:$J$44,6,FALSE)*VLOOKUP(AEBYLD2!BD$4,'[1]INTERNAL PARAMETERS-1'!$B$5:$J$44,3,FALSE) + AEBYLD1!BD185*(1-VLOOKUP(AEBYLD2!BD$4,'[1]INTERNAL PARAMETERS-1'!$B$5:$J$44,5,FALSE))*VLOOKUP(AEBYLD2!BD$4,'[1]INTERNAL PARAMETERS-1'!$B$5:$J$44,8,FALSE)*VLOOKUP(AEBYLD2!BD$4,'[1]INTERNAL PARAMETERS-1'!$B$5:$J$44,3,FALSE)</f>
        <v>0</v>
      </c>
      <c r="BE185" s="50">
        <f>AEBYLD1!BE185*VLOOKUP(AEBYLD2!BE$4,'[1]INTERNAL PARAMETERS-1'!$B$5:$J$44,5,FALSE)*VLOOKUP(AEBYLD2!BE$4,'[1]INTERNAL PARAMETERS-1'!$B$5:$J$44,6,FALSE)*VLOOKUP(AEBYLD2!BE$4,'[1]INTERNAL PARAMETERS-1'!$B$5:$J$44,3,FALSE) + AEBYLD1!BE185*(1-VLOOKUP(AEBYLD2!BE$4,'[1]INTERNAL PARAMETERS-1'!$B$5:$J$44,5,FALSE))*VLOOKUP(AEBYLD2!BE$4,'[1]INTERNAL PARAMETERS-1'!$B$5:$J$44,8,FALSE)*VLOOKUP(AEBYLD2!BE$4,'[1]INTERNAL PARAMETERS-1'!$B$5:$J$44,3,FALSE)</f>
        <v>0</v>
      </c>
      <c r="BF185" s="50">
        <f>AEBYLD1!BF185*VLOOKUP(AEBYLD2!BF$4,'[1]INTERNAL PARAMETERS-1'!$B$5:$J$44,5,FALSE)*VLOOKUP(AEBYLD2!BF$4,'[1]INTERNAL PARAMETERS-1'!$B$5:$J$44,6,FALSE)*VLOOKUP(AEBYLD2!BF$4,'[1]INTERNAL PARAMETERS-1'!$B$5:$J$44,3,FALSE) + AEBYLD1!BF185*(1-VLOOKUP(AEBYLD2!BF$4,'[1]INTERNAL PARAMETERS-1'!$B$5:$J$44,5,FALSE))*VLOOKUP(AEBYLD2!BF$4,'[1]INTERNAL PARAMETERS-1'!$B$5:$J$44,8,FALSE)*VLOOKUP(AEBYLD2!BF$4,'[1]INTERNAL PARAMETERS-1'!$B$5:$J$44,3,FALSE)</f>
        <v>0</v>
      </c>
      <c r="BG185" s="50">
        <f>AEBYLD1!BG185*VLOOKUP(AEBYLD2!BG$4,'[1]INTERNAL PARAMETERS-1'!$B$5:$J$44,5,FALSE)*VLOOKUP(AEBYLD2!BG$4,'[1]INTERNAL PARAMETERS-1'!$B$5:$J$44,6,FALSE)*VLOOKUP(AEBYLD2!BG$4,'[1]INTERNAL PARAMETERS-1'!$B$5:$J$44,3,FALSE) + AEBYLD1!BG185*(1-VLOOKUP(AEBYLD2!BG$4,'[1]INTERNAL PARAMETERS-1'!$B$5:$J$44,5,FALSE))*VLOOKUP(AEBYLD2!BG$4,'[1]INTERNAL PARAMETERS-1'!$B$5:$J$44,8,FALSE)*VLOOKUP(AEBYLD2!BG$4,'[1]INTERNAL PARAMETERS-1'!$B$5:$J$44,3,FALSE)</f>
        <v>0</v>
      </c>
      <c r="BH185" s="50">
        <f>AEBYLD1!BH185*VLOOKUP(AEBYLD2!BH$4,'[1]INTERNAL PARAMETERS-1'!$B$5:$J$44,5,FALSE)*VLOOKUP(AEBYLD2!BH$4,'[1]INTERNAL PARAMETERS-1'!$B$5:$J$44,6,FALSE)*VLOOKUP(AEBYLD2!BH$4,'[1]INTERNAL PARAMETERS-1'!$B$5:$J$44,3,FALSE) + AEBYLD1!BH185*(1-VLOOKUP(AEBYLD2!BH$4,'[1]INTERNAL PARAMETERS-1'!$B$5:$J$44,5,FALSE))*VLOOKUP(AEBYLD2!BH$4,'[1]INTERNAL PARAMETERS-1'!$B$5:$J$44,8,FALSE)*VLOOKUP(AEBYLD2!BH$4,'[1]INTERNAL PARAMETERS-1'!$B$5:$J$44,3,FALSE)</f>
        <v>0</v>
      </c>
      <c r="BI185" s="50">
        <f>AEBYLD1!BI185*VLOOKUP(AEBYLD2!BI$4,'[1]INTERNAL PARAMETERS-1'!$B$5:$J$44,5,FALSE)*VLOOKUP(AEBYLD2!BI$4,'[1]INTERNAL PARAMETERS-1'!$B$5:$J$44,6,FALSE)*VLOOKUP(AEBYLD2!BI$4,'[1]INTERNAL PARAMETERS-1'!$B$5:$J$44,3,FALSE) + AEBYLD1!BI185*(1-VLOOKUP(AEBYLD2!BI$4,'[1]INTERNAL PARAMETERS-1'!$B$5:$J$44,5,FALSE))*VLOOKUP(AEBYLD2!BI$4,'[1]INTERNAL PARAMETERS-1'!$B$5:$J$44,8,FALSE)*VLOOKUP(AEBYLD2!BI$4,'[1]INTERNAL PARAMETERS-1'!$B$5:$J$44,3,FALSE)</f>
        <v>0</v>
      </c>
      <c r="BJ185" s="50">
        <f>AEBYLD1!BJ185*VLOOKUP(AEBYLD2!BJ$4,'[1]INTERNAL PARAMETERS-1'!$B$5:$J$44,5,FALSE)*VLOOKUP(AEBYLD2!BJ$4,'[1]INTERNAL PARAMETERS-1'!$B$5:$J$44,6,FALSE)*VLOOKUP(AEBYLD2!BJ$4,'[1]INTERNAL PARAMETERS-1'!$B$5:$J$44,3,FALSE) + AEBYLD1!BJ185*(1-VLOOKUP(AEBYLD2!BJ$4,'[1]INTERNAL PARAMETERS-1'!$B$5:$J$44,5,FALSE))*VLOOKUP(AEBYLD2!BJ$4,'[1]INTERNAL PARAMETERS-1'!$B$5:$J$44,8,FALSE)*VLOOKUP(AEBYLD2!BJ$4,'[1]INTERNAL PARAMETERS-1'!$B$5:$J$44,3,FALSE)</f>
        <v>0</v>
      </c>
      <c r="BK185" s="50">
        <f>AEBYLD1!BK185*VLOOKUP(AEBYLD2!BK$4,'[1]INTERNAL PARAMETERS-1'!$B$5:$J$44,5,FALSE)*VLOOKUP(AEBYLD2!BK$4,'[1]INTERNAL PARAMETERS-1'!$B$5:$J$44,6,FALSE)*VLOOKUP(AEBYLD2!BK$4,'[1]INTERNAL PARAMETERS-1'!$B$5:$J$44,3,FALSE) + AEBYLD1!BK185*(1-VLOOKUP(AEBYLD2!BK$4,'[1]INTERNAL PARAMETERS-1'!$B$5:$J$44,5,FALSE))*VLOOKUP(AEBYLD2!BK$4,'[1]INTERNAL PARAMETERS-1'!$B$5:$J$44,8,FALSE)*VLOOKUP(AEBYLD2!BK$4,'[1]INTERNAL PARAMETERS-1'!$B$5:$J$44,3,FALSE)</f>
        <v>0</v>
      </c>
      <c r="BL185" s="50">
        <f>AEBYLD1!BL185*VLOOKUP(AEBYLD2!BL$4,'[1]INTERNAL PARAMETERS-1'!$B$5:$J$44,5,FALSE)*VLOOKUP(AEBYLD2!BL$4,'[1]INTERNAL PARAMETERS-1'!$B$5:$J$44,6,FALSE)*VLOOKUP(AEBYLD2!BL$4,'[1]INTERNAL PARAMETERS-1'!$B$5:$J$44,3,FALSE) + AEBYLD1!BL185*(1-VLOOKUP(AEBYLD2!BL$4,'[1]INTERNAL PARAMETERS-1'!$B$5:$J$44,5,FALSE))*VLOOKUP(AEBYLD2!BL$4,'[1]INTERNAL PARAMETERS-1'!$B$5:$J$44,8,FALSE)*VLOOKUP(AEBYLD2!BL$4,'[1]INTERNAL PARAMETERS-1'!$B$5:$J$44,3,FALSE)</f>
        <v>0</v>
      </c>
      <c r="BM185" s="50">
        <f>AEBYLD1!BM185*VLOOKUP(AEBYLD2!BM$4,'[1]INTERNAL PARAMETERS-1'!$B$5:$J$44,5,FALSE)*VLOOKUP(AEBYLD2!BM$4,'[1]INTERNAL PARAMETERS-1'!$B$5:$J$44,6,FALSE)*VLOOKUP(AEBYLD2!BM$4,'[1]INTERNAL PARAMETERS-1'!$B$5:$J$44,3,FALSE) + AEBYLD1!BM185*(1-VLOOKUP(AEBYLD2!BM$4,'[1]INTERNAL PARAMETERS-1'!$B$5:$J$44,5,FALSE))*VLOOKUP(AEBYLD2!BM$4,'[1]INTERNAL PARAMETERS-1'!$B$5:$J$44,8,FALSE)*VLOOKUP(AEBYLD2!BM$4,'[1]INTERNAL PARAMETERS-1'!$B$5:$J$44,3,FALSE)</f>
        <v>0</v>
      </c>
      <c r="BN185" s="50">
        <f>AEBYLD1!BN185*VLOOKUP(AEBYLD2!BN$4,'[1]INTERNAL PARAMETERS-1'!$B$5:$J$44,5,FALSE)*VLOOKUP(AEBYLD2!BN$4,'[1]INTERNAL PARAMETERS-1'!$B$5:$J$44,6,FALSE)*VLOOKUP(AEBYLD2!BN$4,'[1]INTERNAL PARAMETERS-1'!$B$5:$J$44,3,FALSE) + AEBYLD1!BN185*(1-VLOOKUP(AEBYLD2!BN$4,'[1]INTERNAL PARAMETERS-1'!$B$5:$J$44,5,FALSE))*VLOOKUP(AEBYLD2!BN$4,'[1]INTERNAL PARAMETERS-1'!$B$5:$J$44,8,FALSE)*VLOOKUP(AEBYLD2!BN$4,'[1]INTERNAL PARAMETERS-1'!$B$5:$J$44,3,FALSE)</f>
        <v>0</v>
      </c>
      <c r="BO185" s="50">
        <f>AEBYLD1!BO185*VLOOKUP(AEBYLD2!BO$4,'[1]INTERNAL PARAMETERS-1'!$B$5:$J$44,5,FALSE)*VLOOKUP(AEBYLD2!BO$4,'[1]INTERNAL PARAMETERS-1'!$B$5:$J$44,6,FALSE)*VLOOKUP(AEBYLD2!BO$4,'[1]INTERNAL PARAMETERS-1'!$B$5:$J$44,3,FALSE) + AEBYLD1!BO185*(1-VLOOKUP(AEBYLD2!BO$4,'[1]INTERNAL PARAMETERS-1'!$B$5:$J$44,5,FALSE))*VLOOKUP(AEBYLD2!BO$4,'[1]INTERNAL PARAMETERS-1'!$B$5:$J$44,8,FALSE)*VLOOKUP(AEBYLD2!BO$4,'[1]INTERNAL PARAMETERS-1'!$B$5:$J$44,3,FALSE)</f>
        <v>0</v>
      </c>
      <c r="BP185" s="50">
        <f>AEBYLD1!BP185*VLOOKUP(AEBYLD2!BP$4,'[1]INTERNAL PARAMETERS-1'!$B$5:$J$44,5,FALSE)*VLOOKUP(AEBYLD2!BP$4,'[1]INTERNAL PARAMETERS-1'!$B$5:$J$44,6,FALSE)*VLOOKUP(AEBYLD2!BP$4,'[1]INTERNAL PARAMETERS-1'!$B$5:$J$44,3,FALSE) + AEBYLD1!BP185*(1-VLOOKUP(AEBYLD2!BP$4,'[1]INTERNAL PARAMETERS-1'!$B$5:$J$44,5,FALSE))*VLOOKUP(AEBYLD2!BP$4,'[1]INTERNAL PARAMETERS-1'!$B$5:$J$44,8,FALSE)*VLOOKUP(AEBYLD2!BP$4,'[1]INTERNAL PARAMETERS-1'!$B$5:$J$44,3,FALSE)</f>
        <v>0</v>
      </c>
      <c r="BQ185" s="50">
        <f>AEBYLD1!BQ185*VLOOKUP(AEBYLD2!BQ$4,'[1]INTERNAL PARAMETERS-1'!$B$5:$J$44,5,FALSE)*VLOOKUP(AEBYLD2!BQ$4,'[1]INTERNAL PARAMETERS-1'!$B$5:$J$44,6,FALSE)*VLOOKUP(AEBYLD2!BQ$4,'[1]INTERNAL PARAMETERS-1'!$B$5:$J$44,3,FALSE) + AEBYLD1!BQ185*(1-VLOOKUP(AEBYLD2!BQ$4,'[1]INTERNAL PARAMETERS-1'!$B$5:$J$44,5,FALSE))*VLOOKUP(AEBYLD2!BQ$4,'[1]INTERNAL PARAMETERS-1'!$B$5:$J$44,8,FALSE)*VLOOKUP(AEBYLD2!BQ$4,'[1]INTERNAL PARAMETERS-1'!$B$5:$J$44,3,FALSE)</f>
        <v>0</v>
      </c>
      <c r="BR185" s="50">
        <f>AEBYLD1!BR185*VLOOKUP(AEBYLD2!BR$4,'[1]INTERNAL PARAMETERS-1'!$B$5:$J$44,5,FALSE)*VLOOKUP(AEBYLD2!BR$4,'[1]INTERNAL PARAMETERS-1'!$B$5:$J$44,6,FALSE)*VLOOKUP(AEBYLD2!BR$4,'[1]INTERNAL PARAMETERS-1'!$B$5:$J$44,3,FALSE) + AEBYLD1!BR185*(1-VLOOKUP(AEBYLD2!BR$4,'[1]INTERNAL PARAMETERS-1'!$B$5:$J$44,5,FALSE))*VLOOKUP(AEBYLD2!BR$4,'[1]INTERNAL PARAMETERS-1'!$B$5:$J$44,8,FALSE)*VLOOKUP(AEBYLD2!BR$4,'[1]INTERNAL PARAMETERS-1'!$B$5:$J$44,3,FALSE)</f>
        <v>0</v>
      </c>
      <c r="BS185" s="50">
        <f>AEBYLD1!BS185*VLOOKUP(AEBYLD2!BS$4,'[1]INTERNAL PARAMETERS-1'!$B$5:$J$44,5,FALSE)*VLOOKUP(AEBYLD2!BS$4,'[1]INTERNAL PARAMETERS-1'!$B$5:$J$44,6,FALSE)*VLOOKUP(AEBYLD2!BS$4,'[1]INTERNAL PARAMETERS-1'!$B$5:$J$44,3,FALSE) + AEBYLD1!BS185*(1-VLOOKUP(AEBYLD2!BS$4,'[1]INTERNAL PARAMETERS-1'!$B$5:$J$44,5,FALSE))*VLOOKUP(AEBYLD2!BS$4,'[1]INTERNAL PARAMETERS-1'!$B$5:$J$44,8,FALSE)*VLOOKUP(AEBYLD2!BS$4,'[1]INTERNAL PARAMETERS-1'!$B$5:$J$44,3,FALSE)</f>
        <v>0</v>
      </c>
      <c r="BT185" s="50">
        <f>AEBYLD1!BT185*VLOOKUP(AEBYLD2!BT$4,'[1]INTERNAL PARAMETERS-1'!$B$5:$J$44,5,FALSE)*VLOOKUP(AEBYLD2!BT$4,'[1]INTERNAL PARAMETERS-1'!$B$5:$J$44,6,FALSE)*VLOOKUP(AEBYLD2!BT$4,'[1]INTERNAL PARAMETERS-1'!$B$5:$J$44,3,FALSE) + AEBYLD1!BT185*(1-VLOOKUP(AEBYLD2!BT$4,'[1]INTERNAL PARAMETERS-1'!$B$5:$J$44,5,FALSE))*VLOOKUP(AEBYLD2!BT$4,'[1]INTERNAL PARAMETERS-1'!$B$5:$J$44,8,FALSE)*VLOOKUP(AEBYLD2!BT$4,'[1]INTERNAL PARAMETERS-1'!$B$5:$J$44,3,FALSE)</f>
        <v>0</v>
      </c>
      <c r="BU185" s="50">
        <f>AEBYLD1!BU185*VLOOKUP(AEBYLD2!BU$4,'[1]INTERNAL PARAMETERS-1'!$B$5:$J$44,5,FALSE)*VLOOKUP(AEBYLD2!BU$4,'[1]INTERNAL PARAMETERS-1'!$B$5:$J$44,6,FALSE)*VLOOKUP(AEBYLD2!BU$4,'[1]INTERNAL PARAMETERS-1'!$B$5:$J$44,3,FALSE) + AEBYLD1!BU185*(1-VLOOKUP(AEBYLD2!BU$4,'[1]INTERNAL PARAMETERS-1'!$B$5:$J$44,5,FALSE))*VLOOKUP(AEBYLD2!BU$4,'[1]INTERNAL PARAMETERS-1'!$B$5:$J$44,8,FALSE)*VLOOKUP(AEBYLD2!BU$4,'[1]INTERNAL PARAMETERS-1'!$B$5:$J$44,3,FALSE)</f>
        <v>0</v>
      </c>
      <c r="BV185" s="50">
        <f>AEBYLD1!BV185*VLOOKUP(AEBYLD2!BV$4,'[1]INTERNAL PARAMETERS-1'!$B$5:$J$44,5,FALSE)*VLOOKUP(AEBYLD2!BV$4,'[1]INTERNAL PARAMETERS-1'!$B$5:$J$44,6,FALSE)*VLOOKUP(AEBYLD2!BV$4,'[1]INTERNAL PARAMETERS-1'!$B$5:$J$44,3,FALSE) + AEBYLD1!BV185*(1-VLOOKUP(AEBYLD2!BV$4,'[1]INTERNAL PARAMETERS-1'!$B$5:$J$44,5,FALSE))*VLOOKUP(AEBYLD2!BV$4,'[1]INTERNAL PARAMETERS-1'!$B$5:$J$44,8,FALSE)*VLOOKUP(AEBYLD2!BV$4,'[1]INTERNAL PARAMETERS-1'!$B$5:$J$44,3,FALSE)</f>
        <v>0</v>
      </c>
      <c r="BW185" s="50">
        <f>AEBYLD1!BW185*VLOOKUP(AEBYLD2!BW$4,'[1]INTERNAL PARAMETERS-1'!$B$5:$J$44,5,FALSE)*VLOOKUP(AEBYLD2!BW$4,'[1]INTERNAL PARAMETERS-1'!$B$5:$J$44,6,FALSE)*VLOOKUP(AEBYLD2!BW$4,'[1]INTERNAL PARAMETERS-1'!$B$5:$J$44,3,FALSE) + AEBYLD1!BW185*(1-VLOOKUP(AEBYLD2!BW$4,'[1]INTERNAL PARAMETERS-1'!$B$5:$J$44,5,FALSE))*VLOOKUP(AEBYLD2!BW$4,'[1]INTERNAL PARAMETERS-1'!$B$5:$J$44,8,FALSE)*VLOOKUP(AEBYLD2!BW$4,'[1]INTERNAL PARAMETERS-1'!$B$5:$J$44,3,FALSE)</f>
        <v>0</v>
      </c>
      <c r="BX185" s="50">
        <f>AEBYLD1!BX185*VLOOKUP(AEBYLD2!BX$4,'[1]INTERNAL PARAMETERS-1'!$B$5:$J$44,5,FALSE)*VLOOKUP(AEBYLD2!BX$4,'[1]INTERNAL PARAMETERS-1'!$B$5:$J$44,6,FALSE)*VLOOKUP(AEBYLD2!BX$4,'[1]INTERNAL PARAMETERS-1'!$B$5:$J$44,3,FALSE) + AEBYLD1!BX185*(1-VLOOKUP(AEBYLD2!BX$4,'[1]INTERNAL PARAMETERS-1'!$B$5:$J$44,5,FALSE))*VLOOKUP(AEBYLD2!BX$4,'[1]INTERNAL PARAMETERS-1'!$B$5:$J$44,8,FALSE)*VLOOKUP(AEBYLD2!BX$4,'[1]INTERNAL PARAMETERS-1'!$B$5:$J$44,3,FALSE)</f>
        <v>0</v>
      </c>
      <c r="BY185" s="50">
        <f>AEBYLD1!BY185*VLOOKUP(AEBYLD2!BY$4,'[1]INTERNAL PARAMETERS-1'!$B$5:$J$44,5,FALSE)*VLOOKUP(AEBYLD2!BY$4,'[1]INTERNAL PARAMETERS-1'!$B$5:$J$44,6,FALSE)*VLOOKUP(AEBYLD2!BY$4,'[1]INTERNAL PARAMETERS-1'!$B$5:$J$44,3,FALSE) + AEBYLD1!BY185*(1-VLOOKUP(AEBYLD2!BY$4,'[1]INTERNAL PARAMETERS-1'!$B$5:$J$44,5,FALSE))*VLOOKUP(AEBYLD2!BY$4,'[1]INTERNAL PARAMETERS-1'!$B$5:$J$44,8,FALSE)*VLOOKUP(AEBYLD2!BY$4,'[1]INTERNAL PARAMETERS-1'!$B$5:$J$44,3,FALSE)</f>
        <v>0</v>
      </c>
      <c r="BZ185" s="50">
        <f>AEBYLD1!BZ185*VLOOKUP(AEBYLD2!BZ$4,'[1]INTERNAL PARAMETERS-1'!$B$5:$J$44,5,FALSE)*VLOOKUP(AEBYLD2!BZ$4,'[1]INTERNAL PARAMETERS-1'!$B$5:$J$44,6,FALSE)*VLOOKUP(AEBYLD2!BZ$4,'[1]INTERNAL PARAMETERS-1'!$B$5:$J$44,3,FALSE) + AEBYLD1!BZ185*(1-VLOOKUP(AEBYLD2!BZ$4,'[1]INTERNAL PARAMETERS-1'!$B$5:$J$44,5,FALSE))*VLOOKUP(AEBYLD2!BZ$4,'[1]INTERNAL PARAMETERS-1'!$B$5:$J$44,8,FALSE)*VLOOKUP(AEBYLD2!BZ$4,'[1]INTERNAL PARAMETERS-1'!$B$5:$J$44,3,FALSE)</f>
        <v>0</v>
      </c>
      <c r="CA185" s="50">
        <f>AEBYLD1!CA185*VLOOKUP(AEBYLD2!CA$4,'[1]INTERNAL PARAMETERS-1'!$B$5:$J$44,5,FALSE)*VLOOKUP(AEBYLD2!CA$4,'[1]INTERNAL PARAMETERS-1'!$B$5:$J$44,6,FALSE)*VLOOKUP(AEBYLD2!CA$4,'[1]INTERNAL PARAMETERS-1'!$B$5:$J$44,3,FALSE) + AEBYLD1!CA185*(1-VLOOKUP(AEBYLD2!CA$4,'[1]INTERNAL PARAMETERS-1'!$B$5:$J$44,5,FALSE))*VLOOKUP(AEBYLD2!CA$4,'[1]INTERNAL PARAMETERS-1'!$B$5:$J$44,8,FALSE)*VLOOKUP(AEBYLD2!CA$4,'[1]INTERNAL PARAMETERS-1'!$B$5:$J$44,3,FALSE)</f>
        <v>0</v>
      </c>
      <c r="CB185" s="50">
        <f>AEBYLD1!CB185*VLOOKUP(AEBYLD2!CB$4,'[1]INTERNAL PARAMETERS-1'!$B$5:$J$44,5,FALSE)*VLOOKUP(AEBYLD2!CB$4,'[1]INTERNAL PARAMETERS-1'!$B$5:$J$44,6,FALSE)*VLOOKUP(AEBYLD2!CB$4,'[1]INTERNAL PARAMETERS-1'!$B$5:$J$44,3,FALSE) + AEBYLD1!CB185*(1-VLOOKUP(AEBYLD2!CB$4,'[1]INTERNAL PARAMETERS-1'!$B$5:$J$44,5,FALSE))*VLOOKUP(AEBYLD2!CB$4,'[1]INTERNAL PARAMETERS-1'!$B$5:$J$44,8,FALSE)*VLOOKUP(AEBYLD2!CB$4,'[1]INTERNAL PARAMETERS-1'!$B$5:$J$44,3,FALSE)</f>
        <v>0</v>
      </c>
      <c r="CC185" s="50">
        <f>AEBYLD1!CC185*VLOOKUP(AEBYLD2!CC$4,'[1]INTERNAL PARAMETERS-1'!$B$5:$J$44,5,FALSE)*VLOOKUP(AEBYLD2!CC$4,'[1]INTERNAL PARAMETERS-1'!$B$5:$J$44,6,FALSE)*VLOOKUP(AEBYLD2!CC$4,'[1]INTERNAL PARAMETERS-1'!$B$5:$J$44,3,FALSE) + AEBYLD1!CC185*(1-VLOOKUP(AEBYLD2!CC$4,'[1]INTERNAL PARAMETERS-1'!$B$5:$J$44,5,FALSE))*VLOOKUP(AEBYLD2!CC$4,'[1]INTERNAL PARAMETERS-1'!$B$5:$J$44,8,FALSE)*VLOOKUP(AEBYLD2!CC$4,'[1]INTERNAL PARAMETERS-1'!$B$5:$J$44,3,FALSE)</f>
        <v>0</v>
      </c>
      <c r="CD185" s="50">
        <f>AEBYLD1!CD185*VLOOKUP(AEBYLD2!CD$4,'[1]INTERNAL PARAMETERS-1'!$B$5:$J$44,5,FALSE)*VLOOKUP(AEBYLD2!CD$4,'[1]INTERNAL PARAMETERS-1'!$B$5:$J$44,6,FALSE)*VLOOKUP(AEBYLD2!CD$4,'[1]INTERNAL PARAMETERS-1'!$B$5:$J$44,3,FALSE) + AEBYLD1!CD185*(1-VLOOKUP(AEBYLD2!CD$4,'[1]INTERNAL PARAMETERS-1'!$B$5:$J$44,5,FALSE))*VLOOKUP(AEBYLD2!CD$4,'[1]INTERNAL PARAMETERS-1'!$B$5:$J$44,8,FALSE)*VLOOKUP(AEBYLD2!CD$4,'[1]INTERNAL PARAMETERS-1'!$B$5:$J$44,3,FALSE)</f>
        <v>0</v>
      </c>
      <c r="CE185" s="50">
        <f>AEBYLD1!CE185*VLOOKUP(AEBYLD2!CE$4,'[1]INTERNAL PARAMETERS-1'!$B$5:$J$44,5,FALSE)*VLOOKUP(AEBYLD2!CE$4,'[1]INTERNAL PARAMETERS-1'!$B$5:$J$44,6,FALSE)*VLOOKUP(AEBYLD2!CE$4,'[1]INTERNAL PARAMETERS-1'!$B$5:$J$44,3,FALSE) + AEBYLD1!CE185*(1-VLOOKUP(AEBYLD2!CE$4,'[1]INTERNAL PARAMETERS-1'!$B$5:$J$44,5,FALSE))*VLOOKUP(AEBYLD2!CE$4,'[1]INTERNAL PARAMETERS-1'!$B$5:$J$44,8,FALSE)*VLOOKUP(AEBYLD2!CE$4,'[1]INTERNAL PARAMETERS-1'!$B$5:$J$44,3,FALSE)</f>
        <v>0</v>
      </c>
      <c r="CF185" s="50">
        <f>AEBYLD1!CF185*VLOOKUP(AEBYLD2!CF$4,'[1]INTERNAL PARAMETERS-1'!$B$5:$J$44,5,FALSE)*VLOOKUP(AEBYLD2!CF$4,'[1]INTERNAL PARAMETERS-1'!$B$5:$J$44,6,FALSE)*VLOOKUP(AEBYLD2!CF$4,'[1]INTERNAL PARAMETERS-1'!$B$5:$J$44,3,FALSE) + AEBYLD1!CF185*(1-VLOOKUP(AEBYLD2!CF$4,'[1]INTERNAL PARAMETERS-1'!$B$5:$J$44,5,FALSE))*VLOOKUP(AEBYLD2!CF$4,'[1]INTERNAL PARAMETERS-1'!$B$5:$J$44,8,FALSE)*VLOOKUP(AEBYLD2!CF$4,'[1]INTERNAL PARAMETERS-1'!$B$5:$J$44,3,FALSE)</f>
        <v>0</v>
      </c>
      <c r="CG185" s="50">
        <f>AEBYLD1!CG185*VLOOKUP(AEBYLD2!CG$4,'[1]INTERNAL PARAMETERS-1'!$B$5:$J$44,5,FALSE)*VLOOKUP(AEBYLD2!CG$4,'[1]INTERNAL PARAMETERS-1'!$B$5:$J$44,6,FALSE)*VLOOKUP(AEBYLD2!CG$4,'[1]INTERNAL PARAMETERS-1'!$B$5:$J$44,3,FALSE) + AEBYLD1!CG185*(1-VLOOKUP(AEBYLD2!CG$4,'[1]INTERNAL PARAMETERS-1'!$B$5:$J$44,5,FALSE))*VLOOKUP(AEBYLD2!CG$4,'[1]INTERNAL PARAMETERS-1'!$B$5:$J$44,8,FALSE)*VLOOKUP(AEBYLD2!CG$4,'[1]INTERNAL PARAMETERS-1'!$B$5:$J$44,3,FALSE)</f>
        <v>0</v>
      </c>
      <c r="CH185" s="49">
        <f>AEBYLD1!CH185*VLOOKUP(AEBYLD2!CH$4,'[1]INTERNAL PARAMETERS-1'!$B$5:$J$44,5,FALSE)*VLOOKUP(AEBYLD2!CH$4,'[1]INTERNAL PARAMETERS-1'!$B$5:$J$44,6,FALSE)*VLOOKUP(AEBYLD2!CH$4,'[1]INTERNAL PARAMETERS-1'!$B$5:$J$44,3,FALSE) + AEBYLD1!CH185*(1-VLOOKUP(AEBYLD2!CH$4,'[1]INTERNAL PARAMETERS-1'!$B$5:$J$44,5,FALSE))*VLOOKUP(AEBYLD2!CH$4,'[1]INTERNAL PARAMETERS-1'!$B$5:$J$44,8,FALSE)*VLOOKUP(AEBYLD2!CH$4,'[1]INTERNAL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 x14ac:dyDescent="0.4">
      <c r="B186" s="64" t="s">
        <v>7</v>
      </c>
      <c r="C186" s="63" t="s">
        <v>89</v>
      </c>
      <c r="D186" s="63" t="s">
        <v>87</v>
      </c>
      <c r="E186" s="147">
        <f>AEB!AF186</f>
        <v>0</v>
      </c>
      <c r="F186" s="62">
        <f>'[1]INTERNAL PARAMETERS-1'!M6</f>
        <v>78.760000000000005</v>
      </c>
      <c r="G186" s="51">
        <f>AEBYLD1!G186*VLOOKUP(AEBYLD2!G$4,'[1]INTERNAL PARAMETERS-1'!$B$5:$J$44,5,FALSE)*VLOOKUP(AEBYLD2!G$4,'[1]INTERNAL PARAMETERS-1'!$B$5:$J$44,7,FALSE)*AEBYLD2!$F186 + AEBYLD1!G186*(1-VLOOKUP(AEBYLD2!G$4,'[1]INTERNAL PARAMETERS-1'!$B$5:$J$44,5,FALSE))*VLOOKUP(AEBYLD2!G$4,'[1]INTERNAL PARAMETERS-1'!$B$5:$J$44,9,FALSE)*AEBYLD2!$F186</f>
        <v>0</v>
      </c>
      <c r="H186" s="50">
        <f>AEBYLD1!H186*VLOOKUP(AEBYLD2!H$4,'[1]INTERNAL PARAMETERS-1'!$B$5:$J$44,5,FALSE)*VLOOKUP(AEBYLD2!H$4,'[1]INTERNAL PARAMETERS-1'!$B$5:$J$44,7,FALSE)*AEBYLD2!$F186 + AEBYLD1!H186*(1-VLOOKUP(AEBYLD2!H$4,'[1]INTERNAL PARAMETERS-1'!$B$5:$J$44,5,FALSE))*VLOOKUP(AEBYLD2!H$4,'[1]INTERNAL PARAMETERS-1'!$B$5:$J$44,9,FALSE)*AEBYLD2!$F186</f>
        <v>0</v>
      </c>
      <c r="I186" s="50">
        <f>AEBYLD1!I186*VLOOKUP(AEBYLD2!I$4,'[1]INTERNAL PARAMETERS-1'!$B$5:$J$44,5,FALSE)*VLOOKUP(AEBYLD2!I$4,'[1]INTERNAL PARAMETERS-1'!$B$5:$J$44,7,FALSE)*AEBYLD2!$F186 + AEBYLD1!I186*(1-VLOOKUP(AEBYLD2!I$4,'[1]INTERNAL PARAMETERS-1'!$B$5:$J$44,5,FALSE))*VLOOKUP(AEBYLD2!I$4,'[1]INTERNAL PARAMETERS-1'!$B$5:$J$44,9,FALSE)*AEBYLD2!$F186</f>
        <v>0</v>
      </c>
      <c r="J186" s="50">
        <f>AEBYLD1!J186*VLOOKUP(AEBYLD2!J$4,'[1]INTERNAL PARAMETERS-1'!$B$5:$J$44,5,FALSE)*VLOOKUP(AEBYLD2!J$4,'[1]INTERNAL PARAMETERS-1'!$B$5:$J$44,7,FALSE)*AEBYLD2!$F186 + AEBYLD1!J186*(1-VLOOKUP(AEBYLD2!J$4,'[1]INTERNAL PARAMETERS-1'!$B$5:$J$44,5,FALSE))*VLOOKUP(AEBYLD2!J$4,'[1]INTERNAL PARAMETERS-1'!$B$5:$J$44,9,FALSE)*AEBYLD2!$F186</f>
        <v>0</v>
      </c>
      <c r="K186" s="50">
        <f>AEBYLD1!K186*VLOOKUP(AEBYLD2!K$4,'[1]INTERNAL PARAMETERS-1'!$B$5:$J$44,5,FALSE)*VLOOKUP(AEBYLD2!K$4,'[1]INTERNAL PARAMETERS-1'!$B$5:$J$44,7,FALSE)*AEBYLD2!$F186 + AEBYLD1!K186*(1-VLOOKUP(AEBYLD2!K$4,'[1]INTERNAL PARAMETERS-1'!$B$5:$J$44,5,FALSE))*VLOOKUP(AEBYLD2!K$4,'[1]INTERNAL PARAMETERS-1'!$B$5:$J$44,9,FALSE)*AEBYLD2!$F186</f>
        <v>0</v>
      </c>
      <c r="L186" s="50">
        <f>AEBYLD1!L186*VLOOKUP(AEBYLD2!L$4,'[1]INTERNAL PARAMETERS-1'!$B$5:$J$44,5,FALSE)*VLOOKUP(AEBYLD2!L$4,'[1]INTERNAL PARAMETERS-1'!$B$5:$J$44,7,FALSE)*AEBYLD2!$F186 + AEBYLD1!L186*(1-VLOOKUP(AEBYLD2!L$4,'[1]INTERNAL PARAMETERS-1'!$B$5:$J$44,5,FALSE))*VLOOKUP(AEBYLD2!L$4,'[1]INTERNAL PARAMETERS-1'!$B$5:$J$44,9,FALSE)*AEBYLD2!$F186</f>
        <v>0</v>
      </c>
      <c r="M186" s="50">
        <f>AEBYLD1!M186*VLOOKUP(AEBYLD2!M$4,'[1]INTERNAL PARAMETERS-1'!$B$5:$J$44,5,FALSE)*VLOOKUP(AEBYLD2!M$4,'[1]INTERNAL PARAMETERS-1'!$B$5:$J$44,7,FALSE)*AEBYLD2!$F186 + AEBYLD1!M186*(1-VLOOKUP(AEBYLD2!M$4,'[1]INTERNAL PARAMETERS-1'!$B$5:$J$44,5,FALSE))*VLOOKUP(AEBYLD2!M$4,'[1]INTERNAL PARAMETERS-1'!$B$5:$J$44,9,FALSE)*AEBYLD2!$F186</f>
        <v>0</v>
      </c>
      <c r="N186" s="50">
        <f>AEBYLD1!N186*VLOOKUP(AEBYLD2!N$4,'[1]INTERNAL PARAMETERS-1'!$B$5:$J$44,5,FALSE)*VLOOKUP(AEBYLD2!N$4,'[1]INTERNAL PARAMETERS-1'!$B$5:$J$44,7,FALSE)*AEBYLD2!$F186 + AEBYLD1!N186*(1-VLOOKUP(AEBYLD2!N$4,'[1]INTERNAL PARAMETERS-1'!$B$5:$J$44,5,FALSE))*VLOOKUP(AEBYLD2!N$4,'[1]INTERNAL PARAMETERS-1'!$B$5:$J$44,9,FALSE)*AEBYLD2!$F186</f>
        <v>0</v>
      </c>
      <c r="O186" s="50">
        <f>AEBYLD1!O186*VLOOKUP(AEBYLD2!O$4,'[1]INTERNAL PARAMETERS-1'!$B$5:$J$44,5,FALSE)*VLOOKUP(AEBYLD2!O$4,'[1]INTERNAL PARAMETERS-1'!$B$5:$J$44,7,FALSE)*AEBYLD2!$F186 + AEBYLD1!O186*(1-VLOOKUP(AEBYLD2!O$4,'[1]INTERNAL PARAMETERS-1'!$B$5:$J$44,5,FALSE))*VLOOKUP(AEBYLD2!O$4,'[1]INTERNAL PARAMETERS-1'!$B$5:$J$44,9,FALSE)*AEBYLD2!$F186</f>
        <v>0</v>
      </c>
      <c r="P186" s="50">
        <f>AEBYLD1!P186*VLOOKUP(AEBYLD2!P$4,'[1]INTERNAL PARAMETERS-1'!$B$5:$J$44,5,FALSE)*VLOOKUP(AEBYLD2!P$4,'[1]INTERNAL PARAMETERS-1'!$B$5:$J$44,7,FALSE)*AEBYLD2!$F186 + AEBYLD1!P186*(1-VLOOKUP(AEBYLD2!P$4,'[1]INTERNAL PARAMETERS-1'!$B$5:$J$44,5,FALSE))*VLOOKUP(AEBYLD2!P$4,'[1]INTERNAL PARAMETERS-1'!$B$5:$J$44,9,FALSE)*AEBYLD2!$F186</f>
        <v>0</v>
      </c>
      <c r="Q186" s="50">
        <f>AEBYLD1!Q186*VLOOKUP(AEBYLD2!Q$4,'[1]INTERNAL PARAMETERS-1'!$B$5:$J$44,5,FALSE)*VLOOKUP(AEBYLD2!Q$4,'[1]INTERNAL PARAMETERS-1'!$B$5:$J$44,7,FALSE)*AEBYLD2!$F186 + AEBYLD1!Q186*(1-VLOOKUP(AEBYLD2!Q$4,'[1]INTERNAL PARAMETERS-1'!$B$5:$J$44,5,FALSE))*VLOOKUP(AEBYLD2!Q$4,'[1]INTERNAL PARAMETERS-1'!$B$5:$J$44,9,FALSE)*AEBYLD2!$F186</f>
        <v>0</v>
      </c>
      <c r="R186" s="50">
        <f>AEBYLD1!R186*VLOOKUP(AEBYLD2!R$4,'[1]INTERNAL PARAMETERS-1'!$B$5:$J$44,5,FALSE)*VLOOKUP(AEBYLD2!R$4,'[1]INTERNAL PARAMETERS-1'!$B$5:$J$44,7,FALSE)*AEBYLD2!$F186 + AEBYLD1!R186*(1-VLOOKUP(AEBYLD2!R$4,'[1]INTERNAL PARAMETERS-1'!$B$5:$J$44,5,FALSE))*VLOOKUP(AEBYLD2!R$4,'[1]INTERNAL PARAMETERS-1'!$B$5:$J$44,9,FALSE)*AEBYLD2!$F186</f>
        <v>0</v>
      </c>
      <c r="S186" s="50">
        <f>AEBYLD1!S186*VLOOKUP(AEBYLD2!S$4,'[1]INTERNAL PARAMETERS-1'!$B$5:$J$44,5,FALSE)*VLOOKUP(AEBYLD2!S$4,'[1]INTERNAL PARAMETERS-1'!$B$5:$J$44,7,FALSE)*AEBYLD2!$F186 + AEBYLD1!S186*(1-VLOOKUP(AEBYLD2!S$4,'[1]INTERNAL PARAMETERS-1'!$B$5:$J$44,5,FALSE))*VLOOKUP(AEBYLD2!S$4,'[1]INTERNAL PARAMETERS-1'!$B$5:$J$44,9,FALSE)*AEBYLD2!$F186</f>
        <v>0</v>
      </c>
      <c r="T186" s="50">
        <f>AEBYLD1!T186*VLOOKUP(AEBYLD2!T$4,'[1]INTERNAL PARAMETERS-1'!$B$5:$J$44,5,FALSE)*VLOOKUP(AEBYLD2!T$4,'[1]INTERNAL PARAMETERS-1'!$B$5:$J$44,7,FALSE)*AEBYLD2!$F186 + AEBYLD1!T186*(1-VLOOKUP(AEBYLD2!T$4,'[1]INTERNAL PARAMETERS-1'!$B$5:$J$44,5,FALSE))*VLOOKUP(AEBYLD2!T$4,'[1]INTERNAL PARAMETERS-1'!$B$5:$J$44,9,FALSE)*AEBYLD2!$F186</f>
        <v>0</v>
      </c>
      <c r="U186" s="50">
        <f>AEBYLD1!U186*VLOOKUP(AEBYLD2!U$4,'[1]INTERNAL PARAMETERS-1'!$B$5:$J$44,5,FALSE)*VLOOKUP(AEBYLD2!U$4,'[1]INTERNAL PARAMETERS-1'!$B$5:$J$44,7,FALSE)*AEBYLD2!$F186 + AEBYLD1!U186*(1-VLOOKUP(AEBYLD2!U$4,'[1]INTERNAL PARAMETERS-1'!$B$5:$J$44,5,FALSE))*VLOOKUP(AEBYLD2!U$4,'[1]INTERNAL PARAMETERS-1'!$B$5:$J$44,9,FALSE)*AEBYLD2!$F186</f>
        <v>0</v>
      </c>
      <c r="V186" s="50">
        <f>AEBYLD1!V186*VLOOKUP(AEBYLD2!V$4,'[1]INTERNAL PARAMETERS-1'!$B$5:$J$44,5,FALSE)*VLOOKUP(AEBYLD2!V$4,'[1]INTERNAL PARAMETERS-1'!$B$5:$J$44,7,FALSE)*AEBYLD2!$F186 + AEBYLD1!V186*(1-VLOOKUP(AEBYLD2!V$4,'[1]INTERNAL PARAMETERS-1'!$B$5:$J$44,5,FALSE))*VLOOKUP(AEBYLD2!V$4,'[1]INTERNAL PARAMETERS-1'!$B$5:$J$44,9,FALSE)*AEBYLD2!$F186</f>
        <v>0</v>
      </c>
      <c r="W186" s="50">
        <f>AEBYLD1!W186*VLOOKUP(AEBYLD2!W$4,'[1]INTERNAL PARAMETERS-1'!$B$5:$J$44,5,FALSE)*VLOOKUP(AEBYLD2!W$4,'[1]INTERNAL PARAMETERS-1'!$B$5:$J$44,7,FALSE)*AEBYLD2!$F186 + AEBYLD1!W186*(1-VLOOKUP(AEBYLD2!W$4,'[1]INTERNAL PARAMETERS-1'!$B$5:$J$44,5,FALSE))*VLOOKUP(AEBYLD2!W$4,'[1]INTERNAL PARAMETERS-1'!$B$5:$J$44,9,FALSE)*AEBYLD2!$F186</f>
        <v>0</v>
      </c>
      <c r="X186" s="50">
        <f>AEBYLD1!X186*VLOOKUP(AEBYLD2!X$4,'[1]INTERNAL PARAMETERS-1'!$B$5:$J$44,5,FALSE)*VLOOKUP(AEBYLD2!X$4,'[1]INTERNAL PARAMETERS-1'!$B$5:$J$44,7,FALSE)*AEBYLD2!$F186 + AEBYLD1!X186*(1-VLOOKUP(AEBYLD2!X$4,'[1]INTERNAL PARAMETERS-1'!$B$5:$J$44,5,FALSE))*VLOOKUP(AEBYLD2!X$4,'[1]INTERNAL PARAMETERS-1'!$B$5:$J$44,9,FALSE)*AEBYLD2!$F186</f>
        <v>0</v>
      </c>
      <c r="Y186" s="50">
        <f>AEBYLD1!Y186*VLOOKUP(AEBYLD2!Y$4,'[1]INTERNAL PARAMETERS-1'!$B$5:$J$44,5,FALSE)*VLOOKUP(AEBYLD2!Y$4,'[1]INTERNAL PARAMETERS-1'!$B$5:$J$44,7,FALSE)*AEBYLD2!$F186 + AEBYLD1!Y186*(1-VLOOKUP(AEBYLD2!Y$4,'[1]INTERNAL PARAMETERS-1'!$B$5:$J$44,5,FALSE))*VLOOKUP(AEBYLD2!Y$4,'[1]INTERNAL PARAMETERS-1'!$B$5:$J$44,9,FALSE)*AEBYLD2!$F186</f>
        <v>0</v>
      </c>
      <c r="Z186" s="50">
        <f>AEBYLD1!Z186*VLOOKUP(AEBYLD2!Z$4,'[1]INTERNAL PARAMETERS-1'!$B$5:$J$44,5,FALSE)*VLOOKUP(AEBYLD2!Z$4,'[1]INTERNAL PARAMETERS-1'!$B$5:$J$44,7,FALSE)*AEBYLD2!$F186 + AEBYLD1!Z186*(1-VLOOKUP(AEBYLD2!Z$4,'[1]INTERNAL PARAMETERS-1'!$B$5:$J$44,5,FALSE))*VLOOKUP(AEBYLD2!Z$4,'[1]INTERNAL PARAMETERS-1'!$B$5:$J$44,9,FALSE)*AEBYLD2!$F186</f>
        <v>0</v>
      </c>
      <c r="AA186" s="50">
        <f>AEBYLD1!AA186*VLOOKUP(AEBYLD2!AA$4,'[1]INTERNAL PARAMETERS-1'!$B$5:$J$44,5,FALSE)*VLOOKUP(AEBYLD2!AA$4,'[1]INTERNAL PARAMETERS-1'!$B$5:$J$44,7,FALSE)*AEBYLD2!$F186 + AEBYLD1!AA186*(1-VLOOKUP(AEBYLD2!AA$4,'[1]INTERNAL PARAMETERS-1'!$B$5:$J$44,5,FALSE))*VLOOKUP(AEBYLD2!AA$4,'[1]INTERNAL PARAMETERS-1'!$B$5:$J$44,9,FALSE)*AEBYLD2!$F186</f>
        <v>0</v>
      </c>
      <c r="AB186" s="50">
        <f>AEBYLD1!AB186*VLOOKUP(AEBYLD2!AB$4,'[1]INTERNAL PARAMETERS-1'!$B$5:$J$44,5,FALSE)*VLOOKUP(AEBYLD2!AB$4,'[1]INTERNAL PARAMETERS-1'!$B$5:$J$44,7,FALSE)*AEBYLD2!$F186 + AEBYLD1!AB186*(1-VLOOKUP(AEBYLD2!AB$4,'[1]INTERNAL PARAMETERS-1'!$B$5:$J$44,5,FALSE))*VLOOKUP(AEBYLD2!AB$4,'[1]INTERNAL PARAMETERS-1'!$B$5:$J$44,9,FALSE)*AEBYLD2!$F186</f>
        <v>0</v>
      </c>
      <c r="AC186" s="50">
        <f>AEBYLD1!AC186*VLOOKUP(AEBYLD2!AC$4,'[1]INTERNAL PARAMETERS-1'!$B$5:$J$44,5,FALSE)*VLOOKUP(AEBYLD2!AC$4,'[1]INTERNAL PARAMETERS-1'!$B$5:$J$44,7,FALSE)*AEBYLD2!$F186 + AEBYLD1!AC186*(1-VLOOKUP(AEBYLD2!AC$4,'[1]INTERNAL PARAMETERS-1'!$B$5:$J$44,5,FALSE))*VLOOKUP(AEBYLD2!AC$4,'[1]INTERNAL PARAMETERS-1'!$B$5:$J$44,9,FALSE)*AEBYLD2!$F186</f>
        <v>0</v>
      </c>
      <c r="AD186" s="50">
        <f>AEBYLD1!AD186*VLOOKUP(AEBYLD2!AD$4,'[1]INTERNAL PARAMETERS-1'!$B$5:$J$44,5,FALSE)*VLOOKUP(AEBYLD2!AD$4,'[1]INTERNAL PARAMETERS-1'!$B$5:$J$44,7,FALSE)*AEBYLD2!$F186 + AEBYLD1!AD186*(1-VLOOKUP(AEBYLD2!AD$4,'[1]INTERNAL PARAMETERS-1'!$B$5:$J$44,5,FALSE))*VLOOKUP(AEBYLD2!AD$4,'[1]INTERNAL PARAMETERS-1'!$B$5:$J$44,9,FALSE)*AEBYLD2!$F186</f>
        <v>0</v>
      </c>
      <c r="AE186" s="50">
        <f>AEBYLD1!AE186*VLOOKUP(AEBYLD2!AE$4,'[1]INTERNAL PARAMETERS-1'!$B$5:$J$44,5,FALSE)*VLOOKUP(AEBYLD2!AE$4,'[1]INTERNAL PARAMETERS-1'!$B$5:$J$44,7,FALSE)*AEBYLD2!$F186 + AEBYLD1!AE186*(1-VLOOKUP(AEBYLD2!AE$4,'[1]INTERNAL PARAMETERS-1'!$B$5:$J$44,5,FALSE))*VLOOKUP(AEBYLD2!AE$4,'[1]INTERNAL PARAMETERS-1'!$B$5:$J$44,9,FALSE)*AEBYLD2!$F186</f>
        <v>0</v>
      </c>
      <c r="AF186" s="50">
        <f>AEBYLD1!AF186*VLOOKUP(AEBYLD2!AF$4,'[1]INTERNAL PARAMETERS-1'!$B$5:$J$44,5,FALSE)*VLOOKUP(AEBYLD2!AF$4,'[1]INTERNAL PARAMETERS-1'!$B$5:$J$44,7,FALSE)*AEBYLD2!$F186 + AEBYLD1!AF186*(1-VLOOKUP(AEBYLD2!AF$4,'[1]INTERNAL PARAMETERS-1'!$B$5:$J$44,5,FALSE))*VLOOKUP(AEBYLD2!AF$4,'[1]INTERNAL PARAMETERS-1'!$B$5:$J$44,9,FALSE)*AEBYLD2!$F186</f>
        <v>0</v>
      </c>
      <c r="AG186" s="50">
        <f>AEBYLD1!AG186*VLOOKUP(AEBYLD2!AG$4,'[1]INTERNAL PARAMETERS-1'!$B$5:$J$44,5,FALSE)*VLOOKUP(AEBYLD2!AG$4,'[1]INTERNAL PARAMETERS-1'!$B$5:$J$44,7,FALSE)*AEBYLD2!$F186 + AEBYLD1!AG186*(1-VLOOKUP(AEBYLD2!AG$4,'[1]INTERNAL PARAMETERS-1'!$B$5:$J$44,5,FALSE))*VLOOKUP(AEBYLD2!AG$4,'[1]INTERNAL PARAMETERS-1'!$B$5:$J$44,9,FALSE)*AEBYLD2!$F186</f>
        <v>0</v>
      </c>
      <c r="AH186" s="50">
        <f>AEBYLD1!AH186*VLOOKUP(AEBYLD2!AH$4,'[1]INTERNAL PARAMETERS-1'!$B$5:$J$44,5,FALSE)*VLOOKUP(AEBYLD2!AH$4,'[1]INTERNAL PARAMETERS-1'!$B$5:$J$44,7,FALSE)*AEBYLD2!$F186 + AEBYLD1!AH186*(1-VLOOKUP(AEBYLD2!AH$4,'[1]INTERNAL PARAMETERS-1'!$B$5:$J$44,5,FALSE))*VLOOKUP(AEBYLD2!AH$4,'[1]INTERNAL PARAMETERS-1'!$B$5:$J$44,9,FALSE)*AEBYLD2!$F186</f>
        <v>0</v>
      </c>
      <c r="AI186" s="50">
        <f>AEBYLD1!AI186*VLOOKUP(AEBYLD2!AI$4,'[1]INTERNAL PARAMETERS-1'!$B$5:$J$44,5,FALSE)*VLOOKUP(AEBYLD2!AI$4,'[1]INTERNAL PARAMETERS-1'!$B$5:$J$44,7,FALSE)*AEBYLD2!$F186 + AEBYLD1!AI186*(1-VLOOKUP(AEBYLD2!AI$4,'[1]INTERNAL PARAMETERS-1'!$B$5:$J$44,5,FALSE))*VLOOKUP(AEBYLD2!AI$4,'[1]INTERNAL PARAMETERS-1'!$B$5:$J$44,9,FALSE)*AEBYLD2!$F186</f>
        <v>0</v>
      </c>
      <c r="AJ186" s="50">
        <f>AEBYLD1!AJ186*VLOOKUP(AEBYLD2!AJ$4,'[1]INTERNAL PARAMETERS-1'!$B$5:$J$44,5,FALSE)*VLOOKUP(AEBYLD2!AJ$4,'[1]INTERNAL PARAMETERS-1'!$B$5:$J$44,7,FALSE)*AEBYLD2!$F186 + AEBYLD1!AJ186*(1-VLOOKUP(AEBYLD2!AJ$4,'[1]INTERNAL PARAMETERS-1'!$B$5:$J$44,5,FALSE))*VLOOKUP(AEBYLD2!AJ$4,'[1]INTERNAL PARAMETERS-1'!$B$5:$J$44,9,FALSE)*AEBYLD2!$F186</f>
        <v>0</v>
      </c>
      <c r="AK186" s="50">
        <f>AEBYLD1!AK186*VLOOKUP(AEBYLD2!AK$4,'[1]INTERNAL PARAMETERS-1'!$B$5:$J$44,5,FALSE)*VLOOKUP(AEBYLD2!AK$4,'[1]INTERNAL PARAMETERS-1'!$B$5:$J$44,7,FALSE)*AEBYLD2!$F186 + AEBYLD1!AK186*(1-VLOOKUP(AEBYLD2!AK$4,'[1]INTERNAL PARAMETERS-1'!$B$5:$J$44,5,FALSE))*VLOOKUP(AEBYLD2!AK$4,'[1]INTERNAL PARAMETERS-1'!$B$5:$J$44,9,FALSE)*AEBYLD2!$F186</f>
        <v>0</v>
      </c>
      <c r="AL186" s="50">
        <f>AEBYLD1!AL186*VLOOKUP(AEBYLD2!AL$4,'[1]INTERNAL PARAMETERS-1'!$B$5:$J$44,5,FALSE)*VLOOKUP(AEBYLD2!AL$4,'[1]INTERNAL PARAMETERS-1'!$B$5:$J$44,7,FALSE)*AEBYLD2!$F186 + AEBYLD1!AL186*(1-VLOOKUP(AEBYLD2!AL$4,'[1]INTERNAL PARAMETERS-1'!$B$5:$J$44,5,FALSE))*VLOOKUP(AEBYLD2!AL$4,'[1]INTERNAL PARAMETERS-1'!$B$5:$J$44,9,FALSE)*AEBYLD2!$F186</f>
        <v>0</v>
      </c>
      <c r="AM186" s="50">
        <f>AEBYLD1!AM186*VLOOKUP(AEBYLD2!AM$4,'[1]INTERNAL PARAMETERS-1'!$B$5:$J$44,5,FALSE)*VLOOKUP(AEBYLD2!AM$4,'[1]INTERNAL PARAMETERS-1'!$B$5:$J$44,7,FALSE)*AEBYLD2!$F186 + AEBYLD1!AM186*(1-VLOOKUP(AEBYLD2!AM$4,'[1]INTERNAL PARAMETERS-1'!$B$5:$J$44,5,FALSE))*VLOOKUP(AEBYLD2!AM$4,'[1]INTERNAL PARAMETERS-1'!$B$5:$J$44,9,FALSE)*AEBYLD2!$F186</f>
        <v>0</v>
      </c>
      <c r="AN186" s="50">
        <f>AEBYLD1!AN186*VLOOKUP(AEBYLD2!AN$4,'[1]INTERNAL PARAMETERS-1'!$B$5:$J$44,5,FALSE)*VLOOKUP(AEBYLD2!AN$4,'[1]INTERNAL PARAMETERS-1'!$B$5:$J$44,7,FALSE)*AEBYLD2!$F186 + AEBYLD1!AN186*(1-VLOOKUP(AEBYLD2!AN$4,'[1]INTERNAL PARAMETERS-1'!$B$5:$J$44,5,FALSE))*VLOOKUP(AEBYLD2!AN$4,'[1]INTERNAL PARAMETERS-1'!$B$5:$J$44,9,FALSE)*AEBYLD2!$F186</f>
        <v>0</v>
      </c>
      <c r="AO186" s="50">
        <f>AEBYLD1!AO186*VLOOKUP(AEBYLD2!AO$4,'[1]INTERNAL PARAMETERS-1'!$B$5:$J$44,5,FALSE)*VLOOKUP(AEBYLD2!AO$4,'[1]INTERNAL PARAMETERS-1'!$B$5:$J$44,7,FALSE)*AEBYLD2!$F186 + AEBYLD1!AO186*(1-VLOOKUP(AEBYLD2!AO$4,'[1]INTERNAL PARAMETERS-1'!$B$5:$J$44,5,FALSE))*VLOOKUP(AEBYLD2!AO$4,'[1]INTERNAL PARAMETERS-1'!$B$5:$J$44,9,FALSE)*AEBYLD2!$F186</f>
        <v>0</v>
      </c>
      <c r="AP186" s="50">
        <f>AEBYLD1!AP186*VLOOKUP(AEBYLD2!AP$4,'[1]INTERNAL PARAMETERS-1'!$B$5:$J$44,5,FALSE)*VLOOKUP(AEBYLD2!AP$4,'[1]INTERNAL PARAMETERS-1'!$B$5:$J$44,7,FALSE)*AEBYLD2!$F186 + AEBYLD1!AP186*(1-VLOOKUP(AEBYLD2!AP$4,'[1]INTERNAL PARAMETERS-1'!$B$5:$J$44,5,FALSE))*VLOOKUP(AEBYLD2!AP$4,'[1]INTERNAL PARAMETERS-1'!$B$5:$J$44,9,FALSE)*AEBYLD2!$F186</f>
        <v>0</v>
      </c>
      <c r="AQ186" s="50">
        <f>AEBYLD1!AQ186*VLOOKUP(AEBYLD2!AQ$4,'[1]INTERNAL PARAMETERS-1'!$B$5:$J$44,5,FALSE)*VLOOKUP(AEBYLD2!AQ$4,'[1]INTERNAL PARAMETERS-1'!$B$5:$J$44,7,FALSE)*AEBYLD2!$F186 + AEBYLD1!AQ186*(1-VLOOKUP(AEBYLD2!AQ$4,'[1]INTERNAL PARAMETERS-1'!$B$5:$J$44,5,FALSE))*VLOOKUP(AEBYLD2!AQ$4,'[1]INTERNAL PARAMETERS-1'!$B$5:$J$44,9,FALSE)*AEBYLD2!$F186</f>
        <v>0</v>
      </c>
      <c r="AR186" s="50">
        <f>AEBYLD1!AR186*VLOOKUP(AEBYLD2!AR$4,'[1]INTERNAL PARAMETERS-1'!$B$5:$J$44,5,FALSE)*VLOOKUP(AEBYLD2!AR$4,'[1]INTERNAL PARAMETERS-1'!$B$5:$J$44,7,FALSE)*AEBYLD2!$F186 + AEBYLD1!AR186*(1-VLOOKUP(AEBYLD2!AR$4,'[1]INTERNAL PARAMETERS-1'!$B$5:$J$44,5,FALSE))*VLOOKUP(AEBYLD2!AR$4,'[1]INTERNAL PARAMETERS-1'!$B$5:$J$44,9,FALSE)*AEBYLD2!$F186</f>
        <v>0</v>
      </c>
      <c r="AS186" s="50">
        <f>AEBYLD1!AS186*VLOOKUP(AEBYLD2!AS$4,'[1]INTERNAL PARAMETERS-1'!$B$5:$J$44,5,FALSE)*VLOOKUP(AEBYLD2!AS$4,'[1]INTERNAL PARAMETERS-1'!$B$5:$J$44,7,FALSE)*AEBYLD2!$F186 + AEBYLD1!AS186*(1-VLOOKUP(AEBYLD2!AS$4,'[1]INTERNAL PARAMETERS-1'!$B$5:$J$44,5,FALSE))*VLOOKUP(AEBYLD2!AS$4,'[1]INTERNAL PARAMETERS-1'!$B$5:$J$44,9,FALSE)*AEBYLD2!$F186</f>
        <v>0</v>
      </c>
      <c r="AT186" s="49">
        <f>AEBYLD1!AT186*VLOOKUP(AEBYLD2!AT$4,'[1]INTERNAL PARAMETERS-1'!$B$5:$J$44,5,FALSE)*VLOOKUP(AEBYLD2!AT$4,'[1]INTERNAL PARAMETERS-1'!$B$5:$J$44,7,FALSE)*AEBYLD2!$F186 + AEBYLD1!AT186*(1-VLOOKUP(AEBYLD2!AT$4,'[1]INTERNAL PARAMETERS-1'!$B$5:$J$44,5,FALSE))*VLOOKUP(AEBYLD2!AT$4,'[1]INTERNAL PARAMETERS-1'!$B$5:$J$44,9,FALSE)*AEBYLD2!$F186</f>
        <v>0</v>
      </c>
      <c r="AU186" s="51">
        <f>AEBYLD1!AU186*VLOOKUP(AEBYLD2!AU$4,'[1]INTERNAL PARAMETERS-1'!$B$5:$J$44,5,FALSE)*VLOOKUP(AEBYLD2!AU$4,'[1]INTERNAL PARAMETERS-1'!$B$5:$J$44,6,FALSE)*VLOOKUP(AEBYLD2!AU$4,'[1]INTERNAL PARAMETERS-1'!$B$5:$J$44,3,FALSE) + AEBYLD1!AU186*(1-VLOOKUP(AEBYLD2!AU$4,'[1]INTERNAL PARAMETERS-1'!$B$5:$J$44,5,FALSE))*VLOOKUP(AEBYLD2!AU$4,'[1]INTERNAL PARAMETERS-1'!$B$5:$J$44,8,FALSE)*VLOOKUP(AEBYLD2!AU$4,'[1]INTERNAL PARAMETERS-1'!$B$5:$J$44,3,FALSE)</f>
        <v>0</v>
      </c>
      <c r="AV186" s="50">
        <f>AEBYLD1!AV186*VLOOKUP(AEBYLD2!AV$4,'[1]INTERNAL PARAMETERS-1'!$B$5:$J$44,5,FALSE)*VLOOKUP(AEBYLD2!AV$4,'[1]INTERNAL PARAMETERS-1'!$B$5:$J$44,6,FALSE)*VLOOKUP(AEBYLD2!AV$4,'[1]INTERNAL PARAMETERS-1'!$B$5:$J$44,3,FALSE) + AEBYLD1!AV186*(1-VLOOKUP(AEBYLD2!AV$4,'[1]INTERNAL PARAMETERS-1'!$B$5:$J$44,5,FALSE))*VLOOKUP(AEBYLD2!AV$4,'[1]INTERNAL PARAMETERS-1'!$B$5:$J$44,8,FALSE)*VLOOKUP(AEBYLD2!AV$4,'[1]INTERNAL PARAMETERS-1'!$B$5:$J$44,3,FALSE)</f>
        <v>0</v>
      </c>
      <c r="AW186" s="50">
        <f>AEBYLD1!AW186*VLOOKUP(AEBYLD2!AW$4,'[1]INTERNAL PARAMETERS-1'!$B$5:$J$44,5,FALSE)*VLOOKUP(AEBYLD2!AW$4,'[1]INTERNAL PARAMETERS-1'!$B$5:$J$44,6,FALSE)*VLOOKUP(AEBYLD2!AW$4,'[1]INTERNAL PARAMETERS-1'!$B$5:$J$44,3,FALSE) + AEBYLD1!AW186*(1-VLOOKUP(AEBYLD2!AW$4,'[1]INTERNAL PARAMETERS-1'!$B$5:$J$44,5,FALSE))*VLOOKUP(AEBYLD2!AW$4,'[1]INTERNAL PARAMETERS-1'!$B$5:$J$44,8,FALSE)*VLOOKUP(AEBYLD2!AW$4,'[1]INTERNAL PARAMETERS-1'!$B$5:$J$44,3,FALSE)</f>
        <v>0</v>
      </c>
      <c r="AX186" s="50">
        <f>AEBYLD1!AX186*VLOOKUP(AEBYLD2!AX$4,'[1]INTERNAL PARAMETERS-1'!$B$5:$J$44,5,FALSE)*VLOOKUP(AEBYLD2!AX$4,'[1]INTERNAL PARAMETERS-1'!$B$5:$J$44,6,FALSE)*VLOOKUP(AEBYLD2!AX$4,'[1]INTERNAL PARAMETERS-1'!$B$5:$J$44,3,FALSE) + AEBYLD1!AX186*(1-VLOOKUP(AEBYLD2!AX$4,'[1]INTERNAL PARAMETERS-1'!$B$5:$J$44,5,FALSE))*VLOOKUP(AEBYLD2!AX$4,'[1]INTERNAL PARAMETERS-1'!$B$5:$J$44,8,FALSE)*VLOOKUP(AEBYLD2!AX$4,'[1]INTERNAL PARAMETERS-1'!$B$5:$J$44,3,FALSE)</f>
        <v>0</v>
      </c>
      <c r="AY186" s="50">
        <f>AEBYLD1!AY186*VLOOKUP(AEBYLD2!AY$4,'[1]INTERNAL PARAMETERS-1'!$B$5:$J$44,5,FALSE)*VLOOKUP(AEBYLD2!AY$4,'[1]INTERNAL PARAMETERS-1'!$B$5:$J$44,6,FALSE)*VLOOKUP(AEBYLD2!AY$4,'[1]INTERNAL PARAMETERS-1'!$B$5:$J$44,3,FALSE) + AEBYLD1!AY186*(1-VLOOKUP(AEBYLD2!AY$4,'[1]INTERNAL PARAMETERS-1'!$B$5:$J$44,5,FALSE))*VLOOKUP(AEBYLD2!AY$4,'[1]INTERNAL PARAMETERS-1'!$B$5:$J$44,8,FALSE)*VLOOKUP(AEBYLD2!AY$4,'[1]INTERNAL PARAMETERS-1'!$B$5:$J$44,3,FALSE)</f>
        <v>0</v>
      </c>
      <c r="AZ186" s="50">
        <f>AEBYLD1!AZ186*VLOOKUP(AEBYLD2!AZ$4,'[1]INTERNAL PARAMETERS-1'!$B$5:$J$44,5,FALSE)*VLOOKUP(AEBYLD2!AZ$4,'[1]INTERNAL PARAMETERS-1'!$B$5:$J$44,6,FALSE)*VLOOKUP(AEBYLD2!AZ$4,'[1]INTERNAL PARAMETERS-1'!$B$5:$J$44,3,FALSE) + AEBYLD1!AZ186*(1-VLOOKUP(AEBYLD2!AZ$4,'[1]INTERNAL PARAMETERS-1'!$B$5:$J$44,5,FALSE))*VLOOKUP(AEBYLD2!AZ$4,'[1]INTERNAL PARAMETERS-1'!$B$5:$J$44,8,FALSE)*VLOOKUP(AEBYLD2!AZ$4,'[1]INTERNAL PARAMETERS-1'!$B$5:$J$44,3,FALSE)</f>
        <v>0</v>
      </c>
      <c r="BA186" s="50">
        <f>AEBYLD1!BA186*VLOOKUP(AEBYLD2!BA$4,'[1]INTERNAL PARAMETERS-1'!$B$5:$J$44,5,FALSE)*VLOOKUP(AEBYLD2!BA$4,'[1]INTERNAL PARAMETERS-1'!$B$5:$J$44,6,FALSE)*VLOOKUP(AEBYLD2!BA$4,'[1]INTERNAL PARAMETERS-1'!$B$5:$J$44,3,FALSE) + AEBYLD1!BA186*(1-VLOOKUP(AEBYLD2!BA$4,'[1]INTERNAL PARAMETERS-1'!$B$5:$J$44,5,FALSE))*VLOOKUP(AEBYLD2!BA$4,'[1]INTERNAL PARAMETERS-1'!$B$5:$J$44,8,FALSE)*VLOOKUP(AEBYLD2!BA$4,'[1]INTERNAL PARAMETERS-1'!$B$5:$J$44,3,FALSE)</f>
        <v>0</v>
      </c>
      <c r="BB186" s="50">
        <f>AEBYLD1!BB186*VLOOKUP(AEBYLD2!BB$4,'[1]INTERNAL PARAMETERS-1'!$B$5:$J$44,5,FALSE)*VLOOKUP(AEBYLD2!BB$4,'[1]INTERNAL PARAMETERS-1'!$B$5:$J$44,6,FALSE)*VLOOKUP(AEBYLD2!BB$4,'[1]INTERNAL PARAMETERS-1'!$B$5:$J$44,3,FALSE) + AEBYLD1!BB186*(1-VLOOKUP(AEBYLD2!BB$4,'[1]INTERNAL PARAMETERS-1'!$B$5:$J$44,5,FALSE))*VLOOKUP(AEBYLD2!BB$4,'[1]INTERNAL PARAMETERS-1'!$B$5:$J$44,8,FALSE)*VLOOKUP(AEBYLD2!BB$4,'[1]INTERNAL PARAMETERS-1'!$B$5:$J$44,3,FALSE)</f>
        <v>0</v>
      </c>
      <c r="BC186" s="50">
        <f>AEBYLD1!BC186*VLOOKUP(AEBYLD2!BC$4,'[1]INTERNAL PARAMETERS-1'!$B$5:$J$44,5,FALSE)*VLOOKUP(AEBYLD2!BC$4,'[1]INTERNAL PARAMETERS-1'!$B$5:$J$44,6,FALSE)*VLOOKUP(AEBYLD2!BC$4,'[1]INTERNAL PARAMETERS-1'!$B$5:$J$44,3,FALSE) + AEBYLD1!BC186*(1-VLOOKUP(AEBYLD2!BC$4,'[1]INTERNAL PARAMETERS-1'!$B$5:$J$44,5,FALSE))*VLOOKUP(AEBYLD2!BC$4,'[1]INTERNAL PARAMETERS-1'!$B$5:$J$44,8,FALSE)*VLOOKUP(AEBYLD2!BC$4,'[1]INTERNAL PARAMETERS-1'!$B$5:$J$44,3,FALSE)</f>
        <v>0</v>
      </c>
      <c r="BD186" s="50">
        <f>AEBYLD1!BD186*VLOOKUP(AEBYLD2!BD$4,'[1]INTERNAL PARAMETERS-1'!$B$5:$J$44,5,FALSE)*VLOOKUP(AEBYLD2!BD$4,'[1]INTERNAL PARAMETERS-1'!$B$5:$J$44,6,FALSE)*VLOOKUP(AEBYLD2!BD$4,'[1]INTERNAL PARAMETERS-1'!$B$5:$J$44,3,FALSE) + AEBYLD1!BD186*(1-VLOOKUP(AEBYLD2!BD$4,'[1]INTERNAL PARAMETERS-1'!$B$5:$J$44,5,FALSE))*VLOOKUP(AEBYLD2!BD$4,'[1]INTERNAL PARAMETERS-1'!$B$5:$J$44,8,FALSE)*VLOOKUP(AEBYLD2!BD$4,'[1]INTERNAL PARAMETERS-1'!$B$5:$J$44,3,FALSE)</f>
        <v>0</v>
      </c>
      <c r="BE186" s="50">
        <f>AEBYLD1!BE186*VLOOKUP(AEBYLD2!BE$4,'[1]INTERNAL PARAMETERS-1'!$B$5:$J$44,5,FALSE)*VLOOKUP(AEBYLD2!BE$4,'[1]INTERNAL PARAMETERS-1'!$B$5:$J$44,6,FALSE)*VLOOKUP(AEBYLD2!BE$4,'[1]INTERNAL PARAMETERS-1'!$B$5:$J$44,3,FALSE) + AEBYLD1!BE186*(1-VLOOKUP(AEBYLD2!BE$4,'[1]INTERNAL PARAMETERS-1'!$B$5:$J$44,5,FALSE))*VLOOKUP(AEBYLD2!BE$4,'[1]INTERNAL PARAMETERS-1'!$B$5:$J$44,8,FALSE)*VLOOKUP(AEBYLD2!BE$4,'[1]INTERNAL PARAMETERS-1'!$B$5:$J$44,3,FALSE)</f>
        <v>0</v>
      </c>
      <c r="BF186" s="50">
        <f>AEBYLD1!BF186*VLOOKUP(AEBYLD2!BF$4,'[1]INTERNAL PARAMETERS-1'!$B$5:$J$44,5,FALSE)*VLOOKUP(AEBYLD2!BF$4,'[1]INTERNAL PARAMETERS-1'!$B$5:$J$44,6,FALSE)*VLOOKUP(AEBYLD2!BF$4,'[1]INTERNAL PARAMETERS-1'!$B$5:$J$44,3,FALSE) + AEBYLD1!BF186*(1-VLOOKUP(AEBYLD2!BF$4,'[1]INTERNAL PARAMETERS-1'!$B$5:$J$44,5,FALSE))*VLOOKUP(AEBYLD2!BF$4,'[1]INTERNAL PARAMETERS-1'!$B$5:$J$44,8,FALSE)*VLOOKUP(AEBYLD2!BF$4,'[1]INTERNAL PARAMETERS-1'!$B$5:$J$44,3,FALSE)</f>
        <v>0</v>
      </c>
      <c r="BG186" s="50">
        <f>AEBYLD1!BG186*VLOOKUP(AEBYLD2!BG$4,'[1]INTERNAL PARAMETERS-1'!$B$5:$J$44,5,FALSE)*VLOOKUP(AEBYLD2!BG$4,'[1]INTERNAL PARAMETERS-1'!$B$5:$J$44,6,FALSE)*VLOOKUP(AEBYLD2!BG$4,'[1]INTERNAL PARAMETERS-1'!$B$5:$J$44,3,FALSE) + AEBYLD1!BG186*(1-VLOOKUP(AEBYLD2!BG$4,'[1]INTERNAL PARAMETERS-1'!$B$5:$J$44,5,FALSE))*VLOOKUP(AEBYLD2!BG$4,'[1]INTERNAL PARAMETERS-1'!$B$5:$J$44,8,FALSE)*VLOOKUP(AEBYLD2!BG$4,'[1]INTERNAL PARAMETERS-1'!$B$5:$J$44,3,FALSE)</f>
        <v>0</v>
      </c>
      <c r="BH186" s="50">
        <f>AEBYLD1!BH186*VLOOKUP(AEBYLD2!BH$4,'[1]INTERNAL PARAMETERS-1'!$B$5:$J$44,5,FALSE)*VLOOKUP(AEBYLD2!BH$4,'[1]INTERNAL PARAMETERS-1'!$B$5:$J$44,6,FALSE)*VLOOKUP(AEBYLD2!BH$4,'[1]INTERNAL PARAMETERS-1'!$B$5:$J$44,3,FALSE) + AEBYLD1!BH186*(1-VLOOKUP(AEBYLD2!BH$4,'[1]INTERNAL PARAMETERS-1'!$B$5:$J$44,5,FALSE))*VLOOKUP(AEBYLD2!BH$4,'[1]INTERNAL PARAMETERS-1'!$B$5:$J$44,8,FALSE)*VLOOKUP(AEBYLD2!BH$4,'[1]INTERNAL PARAMETERS-1'!$B$5:$J$44,3,FALSE)</f>
        <v>0</v>
      </c>
      <c r="BI186" s="50">
        <f>AEBYLD1!BI186*VLOOKUP(AEBYLD2!BI$4,'[1]INTERNAL PARAMETERS-1'!$B$5:$J$44,5,FALSE)*VLOOKUP(AEBYLD2!BI$4,'[1]INTERNAL PARAMETERS-1'!$B$5:$J$44,6,FALSE)*VLOOKUP(AEBYLD2!BI$4,'[1]INTERNAL PARAMETERS-1'!$B$5:$J$44,3,FALSE) + AEBYLD1!BI186*(1-VLOOKUP(AEBYLD2!BI$4,'[1]INTERNAL PARAMETERS-1'!$B$5:$J$44,5,FALSE))*VLOOKUP(AEBYLD2!BI$4,'[1]INTERNAL PARAMETERS-1'!$B$5:$J$44,8,FALSE)*VLOOKUP(AEBYLD2!BI$4,'[1]INTERNAL PARAMETERS-1'!$B$5:$J$44,3,FALSE)</f>
        <v>0</v>
      </c>
      <c r="BJ186" s="50">
        <f>AEBYLD1!BJ186*VLOOKUP(AEBYLD2!BJ$4,'[1]INTERNAL PARAMETERS-1'!$B$5:$J$44,5,FALSE)*VLOOKUP(AEBYLD2!BJ$4,'[1]INTERNAL PARAMETERS-1'!$B$5:$J$44,6,FALSE)*VLOOKUP(AEBYLD2!BJ$4,'[1]INTERNAL PARAMETERS-1'!$B$5:$J$44,3,FALSE) + AEBYLD1!BJ186*(1-VLOOKUP(AEBYLD2!BJ$4,'[1]INTERNAL PARAMETERS-1'!$B$5:$J$44,5,FALSE))*VLOOKUP(AEBYLD2!BJ$4,'[1]INTERNAL PARAMETERS-1'!$B$5:$J$44,8,FALSE)*VLOOKUP(AEBYLD2!BJ$4,'[1]INTERNAL PARAMETERS-1'!$B$5:$J$44,3,FALSE)</f>
        <v>0</v>
      </c>
      <c r="BK186" s="50">
        <f>AEBYLD1!BK186*VLOOKUP(AEBYLD2!BK$4,'[1]INTERNAL PARAMETERS-1'!$B$5:$J$44,5,FALSE)*VLOOKUP(AEBYLD2!BK$4,'[1]INTERNAL PARAMETERS-1'!$B$5:$J$44,6,FALSE)*VLOOKUP(AEBYLD2!BK$4,'[1]INTERNAL PARAMETERS-1'!$B$5:$J$44,3,FALSE) + AEBYLD1!BK186*(1-VLOOKUP(AEBYLD2!BK$4,'[1]INTERNAL PARAMETERS-1'!$B$5:$J$44,5,FALSE))*VLOOKUP(AEBYLD2!BK$4,'[1]INTERNAL PARAMETERS-1'!$B$5:$J$44,8,FALSE)*VLOOKUP(AEBYLD2!BK$4,'[1]INTERNAL PARAMETERS-1'!$B$5:$J$44,3,FALSE)</f>
        <v>0</v>
      </c>
      <c r="BL186" s="50">
        <f>AEBYLD1!BL186*VLOOKUP(AEBYLD2!BL$4,'[1]INTERNAL PARAMETERS-1'!$B$5:$J$44,5,FALSE)*VLOOKUP(AEBYLD2!BL$4,'[1]INTERNAL PARAMETERS-1'!$B$5:$J$44,6,FALSE)*VLOOKUP(AEBYLD2!BL$4,'[1]INTERNAL PARAMETERS-1'!$B$5:$J$44,3,FALSE) + AEBYLD1!BL186*(1-VLOOKUP(AEBYLD2!BL$4,'[1]INTERNAL PARAMETERS-1'!$B$5:$J$44,5,FALSE))*VLOOKUP(AEBYLD2!BL$4,'[1]INTERNAL PARAMETERS-1'!$B$5:$J$44,8,FALSE)*VLOOKUP(AEBYLD2!BL$4,'[1]INTERNAL PARAMETERS-1'!$B$5:$J$44,3,FALSE)</f>
        <v>0</v>
      </c>
      <c r="BM186" s="50">
        <f>AEBYLD1!BM186*VLOOKUP(AEBYLD2!BM$4,'[1]INTERNAL PARAMETERS-1'!$B$5:$J$44,5,FALSE)*VLOOKUP(AEBYLD2!BM$4,'[1]INTERNAL PARAMETERS-1'!$B$5:$J$44,6,FALSE)*VLOOKUP(AEBYLD2!BM$4,'[1]INTERNAL PARAMETERS-1'!$B$5:$J$44,3,FALSE) + AEBYLD1!BM186*(1-VLOOKUP(AEBYLD2!BM$4,'[1]INTERNAL PARAMETERS-1'!$B$5:$J$44,5,FALSE))*VLOOKUP(AEBYLD2!BM$4,'[1]INTERNAL PARAMETERS-1'!$B$5:$J$44,8,FALSE)*VLOOKUP(AEBYLD2!BM$4,'[1]INTERNAL PARAMETERS-1'!$B$5:$J$44,3,FALSE)</f>
        <v>0</v>
      </c>
      <c r="BN186" s="50">
        <f>AEBYLD1!BN186*VLOOKUP(AEBYLD2!BN$4,'[1]INTERNAL PARAMETERS-1'!$B$5:$J$44,5,FALSE)*VLOOKUP(AEBYLD2!BN$4,'[1]INTERNAL PARAMETERS-1'!$B$5:$J$44,6,FALSE)*VLOOKUP(AEBYLD2!BN$4,'[1]INTERNAL PARAMETERS-1'!$B$5:$J$44,3,FALSE) + AEBYLD1!BN186*(1-VLOOKUP(AEBYLD2!BN$4,'[1]INTERNAL PARAMETERS-1'!$B$5:$J$44,5,FALSE))*VLOOKUP(AEBYLD2!BN$4,'[1]INTERNAL PARAMETERS-1'!$B$5:$J$44,8,FALSE)*VLOOKUP(AEBYLD2!BN$4,'[1]INTERNAL PARAMETERS-1'!$B$5:$J$44,3,FALSE)</f>
        <v>0</v>
      </c>
      <c r="BO186" s="50">
        <f>AEBYLD1!BO186*VLOOKUP(AEBYLD2!BO$4,'[1]INTERNAL PARAMETERS-1'!$B$5:$J$44,5,FALSE)*VLOOKUP(AEBYLD2!BO$4,'[1]INTERNAL PARAMETERS-1'!$B$5:$J$44,6,FALSE)*VLOOKUP(AEBYLD2!BO$4,'[1]INTERNAL PARAMETERS-1'!$B$5:$J$44,3,FALSE) + AEBYLD1!BO186*(1-VLOOKUP(AEBYLD2!BO$4,'[1]INTERNAL PARAMETERS-1'!$B$5:$J$44,5,FALSE))*VLOOKUP(AEBYLD2!BO$4,'[1]INTERNAL PARAMETERS-1'!$B$5:$J$44,8,FALSE)*VLOOKUP(AEBYLD2!BO$4,'[1]INTERNAL PARAMETERS-1'!$B$5:$J$44,3,FALSE)</f>
        <v>0</v>
      </c>
      <c r="BP186" s="50">
        <f>AEBYLD1!BP186*VLOOKUP(AEBYLD2!BP$4,'[1]INTERNAL PARAMETERS-1'!$B$5:$J$44,5,FALSE)*VLOOKUP(AEBYLD2!BP$4,'[1]INTERNAL PARAMETERS-1'!$B$5:$J$44,6,FALSE)*VLOOKUP(AEBYLD2!BP$4,'[1]INTERNAL PARAMETERS-1'!$B$5:$J$44,3,FALSE) + AEBYLD1!BP186*(1-VLOOKUP(AEBYLD2!BP$4,'[1]INTERNAL PARAMETERS-1'!$B$5:$J$44,5,FALSE))*VLOOKUP(AEBYLD2!BP$4,'[1]INTERNAL PARAMETERS-1'!$B$5:$J$44,8,FALSE)*VLOOKUP(AEBYLD2!BP$4,'[1]INTERNAL PARAMETERS-1'!$B$5:$J$44,3,FALSE)</f>
        <v>0</v>
      </c>
      <c r="BQ186" s="50">
        <f>AEBYLD1!BQ186*VLOOKUP(AEBYLD2!BQ$4,'[1]INTERNAL PARAMETERS-1'!$B$5:$J$44,5,FALSE)*VLOOKUP(AEBYLD2!BQ$4,'[1]INTERNAL PARAMETERS-1'!$B$5:$J$44,6,FALSE)*VLOOKUP(AEBYLD2!BQ$4,'[1]INTERNAL PARAMETERS-1'!$B$5:$J$44,3,FALSE) + AEBYLD1!BQ186*(1-VLOOKUP(AEBYLD2!BQ$4,'[1]INTERNAL PARAMETERS-1'!$B$5:$J$44,5,FALSE))*VLOOKUP(AEBYLD2!BQ$4,'[1]INTERNAL PARAMETERS-1'!$B$5:$J$44,8,FALSE)*VLOOKUP(AEBYLD2!BQ$4,'[1]INTERNAL PARAMETERS-1'!$B$5:$J$44,3,FALSE)</f>
        <v>0</v>
      </c>
      <c r="BR186" s="50">
        <f>AEBYLD1!BR186*VLOOKUP(AEBYLD2!BR$4,'[1]INTERNAL PARAMETERS-1'!$B$5:$J$44,5,FALSE)*VLOOKUP(AEBYLD2!BR$4,'[1]INTERNAL PARAMETERS-1'!$B$5:$J$44,6,FALSE)*VLOOKUP(AEBYLD2!BR$4,'[1]INTERNAL PARAMETERS-1'!$B$5:$J$44,3,FALSE) + AEBYLD1!BR186*(1-VLOOKUP(AEBYLD2!BR$4,'[1]INTERNAL PARAMETERS-1'!$B$5:$J$44,5,FALSE))*VLOOKUP(AEBYLD2!BR$4,'[1]INTERNAL PARAMETERS-1'!$B$5:$J$44,8,FALSE)*VLOOKUP(AEBYLD2!BR$4,'[1]INTERNAL PARAMETERS-1'!$B$5:$J$44,3,FALSE)</f>
        <v>0</v>
      </c>
      <c r="BS186" s="50">
        <f>AEBYLD1!BS186*VLOOKUP(AEBYLD2!BS$4,'[1]INTERNAL PARAMETERS-1'!$B$5:$J$44,5,FALSE)*VLOOKUP(AEBYLD2!BS$4,'[1]INTERNAL PARAMETERS-1'!$B$5:$J$44,6,FALSE)*VLOOKUP(AEBYLD2!BS$4,'[1]INTERNAL PARAMETERS-1'!$B$5:$J$44,3,FALSE) + AEBYLD1!BS186*(1-VLOOKUP(AEBYLD2!BS$4,'[1]INTERNAL PARAMETERS-1'!$B$5:$J$44,5,FALSE))*VLOOKUP(AEBYLD2!BS$4,'[1]INTERNAL PARAMETERS-1'!$B$5:$J$44,8,FALSE)*VLOOKUP(AEBYLD2!BS$4,'[1]INTERNAL PARAMETERS-1'!$B$5:$J$44,3,FALSE)</f>
        <v>0</v>
      </c>
      <c r="BT186" s="50">
        <f>AEBYLD1!BT186*VLOOKUP(AEBYLD2!BT$4,'[1]INTERNAL PARAMETERS-1'!$B$5:$J$44,5,FALSE)*VLOOKUP(AEBYLD2!BT$4,'[1]INTERNAL PARAMETERS-1'!$B$5:$J$44,6,FALSE)*VLOOKUP(AEBYLD2!BT$4,'[1]INTERNAL PARAMETERS-1'!$B$5:$J$44,3,FALSE) + AEBYLD1!BT186*(1-VLOOKUP(AEBYLD2!BT$4,'[1]INTERNAL PARAMETERS-1'!$B$5:$J$44,5,FALSE))*VLOOKUP(AEBYLD2!BT$4,'[1]INTERNAL PARAMETERS-1'!$B$5:$J$44,8,FALSE)*VLOOKUP(AEBYLD2!BT$4,'[1]INTERNAL PARAMETERS-1'!$B$5:$J$44,3,FALSE)</f>
        <v>0</v>
      </c>
      <c r="BU186" s="50">
        <f>AEBYLD1!BU186*VLOOKUP(AEBYLD2!BU$4,'[1]INTERNAL PARAMETERS-1'!$B$5:$J$44,5,FALSE)*VLOOKUP(AEBYLD2!BU$4,'[1]INTERNAL PARAMETERS-1'!$B$5:$J$44,6,FALSE)*VLOOKUP(AEBYLD2!BU$4,'[1]INTERNAL PARAMETERS-1'!$B$5:$J$44,3,FALSE) + AEBYLD1!BU186*(1-VLOOKUP(AEBYLD2!BU$4,'[1]INTERNAL PARAMETERS-1'!$B$5:$J$44,5,FALSE))*VLOOKUP(AEBYLD2!BU$4,'[1]INTERNAL PARAMETERS-1'!$B$5:$J$44,8,FALSE)*VLOOKUP(AEBYLD2!BU$4,'[1]INTERNAL PARAMETERS-1'!$B$5:$J$44,3,FALSE)</f>
        <v>0</v>
      </c>
      <c r="BV186" s="50">
        <f>AEBYLD1!BV186*VLOOKUP(AEBYLD2!BV$4,'[1]INTERNAL PARAMETERS-1'!$B$5:$J$44,5,FALSE)*VLOOKUP(AEBYLD2!BV$4,'[1]INTERNAL PARAMETERS-1'!$B$5:$J$44,6,FALSE)*VLOOKUP(AEBYLD2!BV$4,'[1]INTERNAL PARAMETERS-1'!$B$5:$J$44,3,FALSE) + AEBYLD1!BV186*(1-VLOOKUP(AEBYLD2!BV$4,'[1]INTERNAL PARAMETERS-1'!$B$5:$J$44,5,FALSE))*VLOOKUP(AEBYLD2!BV$4,'[1]INTERNAL PARAMETERS-1'!$B$5:$J$44,8,FALSE)*VLOOKUP(AEBYLD2!BV$4,'[1]INTERNAL PARAMETERS-1'!$B$5:$J$44,3,FALSE)</f>
        <v>0</v>
      </c>
      <c r="BW186" s="50">
        <f>AEBYLD1!BW186*VLOOKUP(AEBYLD2!BW$4,'[1]INTERNAL PARAMETERS-1'!$B$5:$J$44,5,FALSE)*VLOOKUP(AEBYLD2!BW$4,'[1]INTERNAL PARAMETERS-1'!$B$5:$J$44,6,FALSE)*VLOOKUP(AEBYLD2!BW$4,'[1]INTERNAL PARAMETERS-1'!$B$5:$J$44,3,FALSE) + AEBYLD1!BW186*(1-VLOOKUP(AEBYLD2!BW$4,'[1]INTERNAL PARAMETERS-1'!$B$5:$J$44,5,FALSE))*VLOOKUP(AEBYLD2!BW$4,'[1]INTERNAL PARAMETERS-1'!$B$5:$J$44,8,FALSE)*VLOOKUP(AEBYLD2!BW$4,'[1]INTERNAL PARAMETERS-1'!$B$5:$J$44,3,FALSE)</f>
        <v>0</v>
      </c>
      <c r="BX186" s="50">
        <f>AEBYLD1!BX186*VLOOKUP(AEBYLD2!BX$4,'[1]INTERNAL PARAMETERS-1'!$B$5:$J$44,5,FALSE)*VLOOKUP(AEBYLD2!BX$4,'[1]INTERNAL PARAMETERS-1'!$B$5:$J$44,6,FALSE)*VLOOKUP(AEBYLD2!BX$4,'[1]INTERNAL PARAMETERS-1'!$B$5:$J$44,3,FALSE) + AEBYLD1!BX186*(1-VLOOKUP(AEBYLD2!BX$4,'[1]INTERNAL PARAMETERS-1'!$B$5:$J$44,5,FALSE))*VLOOKUP(AEBYLD2!BX$4,'[1]INTERNAL PARAMETERS-1'!$B$5:$J$44,8,FALSE)*VLOOKUP(AEBYLD2!BX$4,'[1]INTERNAL PARAMETERS-1'!$B$5:$J$44,3,FALSE)</f>
        <v>0</v>
      </c>
      <c r="BY186" s="50">
        <f>AEBYLD1!BY186*VLOOKUP(AEBYLD2!BY$4,'[1]INTERNAL PARAMETERS-1'!$B$5:$J$44,5,FALSE)*VLOOKUP(AEBYLD2!BY$4,'[1]INTERNAL PARAMETERS-1'!$B$5:$J$44,6,FALSE)*VLOOKUP(AEBYLD2!BY$4,'[1]INTERNAL PARAMETERS-1'!$B$5:$J$44,3,FALSE) + AEBYLD1!BY186*(1-VLOOKUP(AEBYLD2!BY$4,'[1]INTERNAL PARAMETERS-1'!$B$5:$J$44,5,FALSE))*VLOOKUP(AEBYLD2!BY$4,'[1]INTERNAL PARAMETERS-1'!$B$5:$J$44,8,FALSE)*VLOOKUP(AEBYLD2!BY$4,'[1]INTERNAL PARAMETERS-1'!$B$5:$J$44,3,FALSE)</f>
        <v>0</v>
      </c>
      <c r="BZ186" s="50">
        <f>AEBYLD1!BZ186*VLOOKUP(AEBYLD2!BZ$4,'[1]INTERNAL PARAMETERS-1'!$B$5:$J$44,5,FALSE)*VLOOKUP(AEBYLD2!BZ$4,'[1]INTERNAL PARAMETERS-1'!$B$5:$J$44,6,FALSE)*VLOOKUP(AEBYLD2!BZ$4,'[1]INTERNAL PARAMETERS-1'!$B$5:$J$44,3,FALSE) + AEBYLD1!BZ186*(1-VLOOKUP(AEBYLD2!BZ$4,'[1]INTERNAL PARAMETERS-1'!$B$5:$J$44,5,FALSE))*VLOOKUP(AEBYLD2!BZ$4,'[1]INTERNAL PARAMETERS-1'!$B$5:$J$44,8,FALSE)*VLOOKUP(AEBYLD2!BZ$4,'[1]INTERNAL PARAMETERS-1'!$B$5:$J$44,3,FALSE)</f>
        <v>0</v>
      </c>
      <c r="CA186" s="50">
        <f>AEBYLD1!CA186*VLOOKUP(AEBYLD2!CA$4,'[1]INTERNAL PARAMETERS-1'!$B$5:$J$44,5,FALSE)*VLOOKUP(AEBYLD2!CA$4,'[1]INTERNAL PARAMETERS-1'!$B$5:$J$44,6,FALSE)*VLOOKUP(AEBYLD2!CA$4,'[1]INTERNAL PARAMETERS-1'!$B$5:$J$44,3,FALSE) + AEBYLD1!CA186*(1-VLOOKUP(AEBYLD2!CA$4,'[1]INTERNAL PARAMETERS-1'!$B$5:$J$44,5,FALSE))*VLOOKUP(AEBYLD2!CA$4,'[1]INTERNAL PARAMETERS-1'!$B$5:$J$44,8,FALSE)*VLOOKUP(AEBYLD2!CA$4,'[1]INTERNAL PARAMETERS-1'!$B$5:$J$44,3,FALSE)</f>
        <v>0</v>
      </c>
      <c r="CB186" s="50">
        <f>AEBYLD1!CB186*VLOOKUP(AEBYLD2!CB$4,'[1]INTERNAL PARAMETERS-1'!$B$5:$J$44,5,FALSE)*VLOOKUP(AEBYLD2!CB$4,'[1]INTERNAL PARAMETERS-1'!$B$5:$J$44,6,FALSE)*VLOOKUP(AEBYLD2!CB$4,'[1]INTERNAL PARAMETERS-1'!$B$5:$J$44,3,FALSE) + AEBYLD1!CB186*(1-VLOOKUP(AEBYLD2!CB$4,'[1]INTERNAL PARAMETERS-1'!$B$5:$J$44,5,FALSE))*VLOOKUP(AEBYLD2!CB$4,'[1]INTERNAL PARAMETERS-1'!$B$5:$J$44,8,FALSE)*VLOOKUP(AEBYLD2!CB$4,'[1]INTERNAL PARAMETERS-1'!$B$5:$J$44,3,FALSE)</f>
        <v>0</v>
      </c>
      <c r="CC186" s="50">
        <f>AEBYLD1!CC186*VLOOKUP(AEBYLD2!CC$4,'[1]INTERNAL PARAMETERS-1'!$B$5:$J$44,5,FALSE)*VLOOKUP(AEBYLD2!CC$4,'[1]INTERNAL PARAMETERS-1'!$B$5:$J$44,6,FALSE)*VLOOKUP(AEBYLD2!CC$4,'[1]INTERNAL PARAMETERS-1'!$B$5:$J$44,3,FALSE) + AEBYLD1!CC186*(1-VLOOKUP(AEBYLD2!CC$4,'[1]INTERNAL PARAMETERS-1'!$B$5:$J$44,5,FALSE))*VLOOKUP(AEBYLD2!CC$4,'[1]INTERNAL PARAMETERS-1'!$B$5:$J$44,8,FALSE)*VLOOKUP(AEBYLD2!CC$4,'[1]INTERNAL PARAMETERS-1'!$B$5:$J$44,3,FALSE)</f>
        <v>0</v>
      </c>
      <c r="CD186" s="50">
        <f>AEBYLD1!CD186*VLOOKUP(AEBYLD2!CD$4,'[1]INTERNAL PARAMETERS-1'!$B$5:$J$44,5,FALSE)*VLOOKUP(AEBYLD2!CD$4,'[1]INTERNAL PARAMETERS-1'!$B$5:$J$44,6,FALSE)*VLOOKUP(AEBYLD2!CD$4,'[1]INTERNAL PARAMETERS-1'!$B$5:$J$44,3,FALSE) + AEBYLD1!CD186*(1-VLOOKUP(AEBYLD2!CD$4,'[1]INTERNAL PARAMETERS-1'!$B$5:$J$44,5,FALSE))*VLOOKUP(AEBYLD2!CD$4,'[1]INTERNAL PARAMETERS-1'!$B$5:$J$44,8,FALSE)*VLOOKUP(AEBYLD2!CD$4,'[1]INTERNAL PARAMETERS-1'!$B$5:$J$44,3,FALSE)</f>
        <v>0</v>
      </c>
      <c r="CE186" s="50">
        <f>AEBYLD1!CE186*VLOOKUP(AEBYLD2!CE$4,'[1]INTERNAL PARAMETERS-1'!$B$5:$J$44,5,FALSE)*VLOOKUP(AEBYLD2!CE$4,'[1]INTERNAL PARAMETERS-1'!$B$5:$J$44,6,FALSE)*VLOOKUP(AEBYLD2!CE$4,'[1]INTERNAL PARAMETERS-1'!$B$5:$J$44,3,FALSE) + AEBYLD1!CE186*(1-VLOOKUP(AEBYLD2!CE$4,'[1]INTERNAL PARAMETERS-1'!$B$5:$J$44,5,FALSE))*VLOOKUP(AEBYLD2!CE$4,'[1]INTERNAL PARAMETERS-1'!$B$5:$J$44,8,FALSE)*VLOOKUP(AEBYLD2!CE$4,'[1]INTERNAL PARAMETERS-1'!$B$5:$J$44,3,FALSE)</f>
        <v>0</v>
      </c>
      <c r="CF186" s="50">
        <f>AEBYLD1!CF186*VLOOKUP(AEBYLD2!CF$4,'[1]INTERNAL PARAMETERS-1'!$B$5:$J$44,5,FALSE)*VLOOKUP(AEBYLD2!CF$4,'[1]INTERNAL PARAMETERS-1'!$B$5:$J$44,6,FALSE)*VLOOKUP(AEBYLD2!CF$4,'[1]INTERNAL PARAMETERS-1'!$B$5:$J$44,3,FALSE) + AEBYLD1!CF186*(1-VLOOKUP(AEBYLD2!CF$4,'[1]INTERNAL PARAMETERS-1'!$B$5:$J$44,5,FALSE))*VLOOKUP(AEBYLD2!CF$4,'[1]INTERNAL PARAMETERS-1'!$B$5:$J$44,8,FALSE)*VLOOKUP(AEBYLD2!CF$4,'[1]INTERNAL PARAMETERS-1'!$B$5:$J$44,3,FALSE)</f>
        <v>0</v>
      </c>
      <c r="CG186" s="50">
        <f>AEBYLD1!CG186*VLOOKUP(AEBYLD2!CG$4,'[1]INTERNAL PARAMETERS-1'!$B$5:$J$44,5,FALSE)*VLOOKUP(AEBYLD2!CG$4,'[1]INTERNAL PARAMETERS-1'!$B$5:$J$44,6,FALSE)*VLOOKUP(AEBYLD2!CG$4,'[1]INTERNAL PARAMETERS-1'!$B$5:$J$44,3,FALSE) + AEBYLD1!CG186*(1-VLOOKUP(AEBYLD2!CG$4,'[1]INTERNAL PARAMETERS-1'!$B$5:$J$44,5,FALSE))*VLOOKUP(AEBYLD2!CG$4,'[1]INTERNAL PARAMETERS-1'!$B$5:$J$44,8,FALSE)*VLOOKUP(AEBYLD2!CG$4,'[1]INTERNAL PARAMETERS-1'!$B$5:$J$44,3,FALSE)</f>
        <v>0</v>
      </c>
      <c r="CH186" s="49">
        <f>AEBYLD1!CH186*VLOOKUP(AEBYLD2!CH$4,'[1]INTERNAL PARAMETERS-1'!$B$5:$J$44,5,FALSE)*VLOOKUP(AEBYLD2!CH$4,'[1]INTERNAL PARAMETERS-1'!$B$5:$J$44,6,FALSE)*VLOOKUP(AEBYLD2!CH$4,'[1]INTERNAL PARAMETERS-1'!$B$5:$J$44,3,FALSE) + AEBYLD1!CH186*(1-VLOOKUP(AEBYLD2!CH$4,'[1]INTERNAL PARAMETERS-1'!$B$5:$J$44,5,FALSE))*VLOOKUP(AEBYLD2!CH$4,'[1]INTERNAL PARAMETERS-1'!$B$5:$J$44,8,FALSE)*VLOOKUP(AEBYLD2!CH$4,'[1]INTERNAL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 x14ac:dyDescent="0.4">
      <c r="B187" s="64" t="s">
        <v>7</v>
      </c>
      <c r="C187" s="63" t="s">
        <v>89</v>
      </c>
      <c r="D187" s="63" t="s">
        <v>86</v>
      </c>
      <c r="E187" s="147">
        <f>AEB!AF187</f>
        <v>0</v>
      </c>
      <c r="F187" s="65">
        <f>'[1]INTERNAL PARAMETERS-1'!M7</f>
        <v>73.784999999999997</v>
      </c>
      <c r="G187" s="51">
        <f>AEBYLD1!G187*VLOOKUP(AEBYLD2!G$4,'[1]INTERNAL PARAMETERS-1'!$B$5:$J$44,5,FALSE)*VLOOKUP(AEBYLD2!G$4,'[1]INTERNAL PARAMETERS-1'!$B$5:$J$44,7,FALSE)*AEBYLD2!$F187 + AEBYLD1!G187*(1-VLOOKUP(AEBYLD2!G$4,'[1]INTERNAL PARAMETERS-1'!$B$5:$J$44,5,FALSE))*VLOOKUP(AEBYLD2!G$4,'[1]INTERNAL PARAMETERS-1'!$B$5:$J$44,9,FALSE)*AEBYLD2!$F187</f>
        <v>0</v>
      </c>
      <c r="H187" s="50">
        <f>AEBYLD1!H187*VLOOKUP(AEBYLD2!H$4,'[1]INTERNAL PARAMETERS-1'!$B$5:$J$44,5,FALSE)*VLOOKUP(AEBYLD2!H$4,'[1]INTERNAL PARAMETERS-1'!$B$5:$J$44,7,FALSE)*AEBYLD2!$F187 + AEBYLD1!H187*(1-VLOOKUP(AEBYLD2!H$4,'[1]INTERNAL PARAMETERS-1'!$B$5:$J$44,5,FALSE))*VLOOKUP(AEBYLD2!H$4,'[1]INTERNAL PARAMETERS-1'!$B$5:$J$44,9,FALSE)*AEBYLD2!$F187</f>
        <v>0</v>
      </c>
      <c r="I187" s="50">
        <f>AEBYLD1!I187*VLOOKUP(AEBYLD2!I$4,'[1]INTERNAL PARAMETERS-1'!$B$5:$J$44,5,FALSE)*VLOOKUP(AEBYLD2!I$4,'[1]INTERNAL PARAMETERS-1'!$B$5:$J$44,7,FALSE)*AEBYLD2!$F187 + AEBYLD1!I187*(1-VLOOKUP(AEBYLD2!I$4,'[1]INTERNAL PARAMETERS-1'!$B$5:$J$44,5,FALSE))*VLOOKUP(AEBYLD2!I$4,'[1]INTERNAL PARAMETERS-1'!$B$5:$J$44,9,FALSE)*AEBYLD2!$F187</f>
        <v>0</v>
      </c>
      <c r="J187" s="50">
        <f>AEBYLD1!J187*VLOOKUP(AEBYLD2!J$4,'[1]INTERNAL PARAMETERS-1'!$B$5:$J$44,5,FALSE)*VLOOKUP(AEBYLD2!J$4,'[1]INTERNAL PARAMETERS-1'!$B$5:$J$44,7,FALSE)*AEBYLD2!$F187 + AEBYLD1!J187*(1-VLOOKUP(AEBYLD2!J$4,'[1]INTERNAL PARAMETERS-1'!$B$5:$J$44,5,FALSE))*VLOOKUP(AEBYLD2!J$4,'[1]INTERNAL PARAMETERS-1'!$B$5:$J$44,9,FALSE)*AEBYLD2!$F187</f>
        <v>0</v>
      </c>
      <c r="K187" s="50">
        <f>AEBYLD1!K187*VLOOKUP(AEBYLD2!K$4,'[1]INTERNAL PARAMETERS-1'!$B$5:$J$44,5,FALSE)*VLOOKUP(AEBYLD2!K$4,'[1]INTERNAL PARAMETERS-1'!$B$5:$J$44,7,FALSE)*AEBYLD2!$F187 + AEBYLD1!K187*(1-VLOOKUP(AEBYLD2!K$4,'[1]INTERNAL PARAMETERS-1'!$B$5:$J$44,5,FALSE))*VLOOKUP(AEBYLD2!K$4,'[1]INTERNAL PARAMETERS-1'!$B$5:$J$44,9,FALSE)*AEBYLD2!$F187</f>
        <v>0</v>
      </c>
      <c r="L187" s="50">
        <f>AEBYLD1!L187*VLOOKUP(AEBYLD2!L$4,'[1]INTERNAL PARAMETERS-1'!$B$5:$J$44,5,FALSE)*VLOOKUP(AEBYLD2!L$4,'[1]INTERNAL PARAMETERS-1'!$B$5:$J$44,7,FALSE)*AEBYLD2!$F187 + AEBYLD1!L187*(1-VLOOKUP(AEBYLD2!L$4,'[1]INTERNAL PARAMETERS-1'!$B$5:$J$44,5,FALSE))*VLOOKUP(AEBYLD2!L$4,'[1]INTERNAL PARAMETERS-1'!$B$5:$J$44,9,FALSE)*AEBYLD2!$F187</f>
        <v>0</v>
      </c>
      <c r="M187" s="50">
        <f>AEBYLD1!M187*VLOOKUP(AEBYLD2!M$4,'[1]INTERNAL PARAMETERS-1'!$B$5:$J$44,5,FALSE)*VLOOKUP(AEBYLD2!M$4,'[1]INTERNAL PARAMETERS-1'!$B$5:$J$44,7,FALSE)*AEBYLD2!$F187 + AEBYLD1!M187*(1-VLOOKUP(AEBYLD2!M$4,'[1]INTERNAL PARAMETERS-1'!$B$5:$J$44,5,FALSE))*VLOOKUP(AEBYLD2!M$4,'[1]INTERNAL PARAMETERS-1'!$B$5:$J$44,9,FALSE)*AEBYLD2!$F187</f>
        <v>0</v>
      </c>
      <c r="N187" s="50">
        <f>AEBYLD1!N187*VLOOKUP(AEBYLD2!N$4,'[1]INTERNAL PARAMETERS-1'!$B$5:$J$44,5,FALSE)*VLOOKUP(AEBYLD2!N$4,'[1]INTERNAL PARAMETERS-1'!$B$5:$J$44,7,FALSE)*AEBYLD2!$F187 + AEBYLD1!N187*(1-VLOOKUP(AEBYLD2!N$4,'[1]INTERNAL PARAMETERS-1'!$B$5:$J$44,5,FALSE))*VLOOKUP(AEBYLD2!N$4,'[1]INTERNAL PARAMETERS-1'!$B$5:$J$44,9,FALSE)*AEBYLD2!$F187</f>
        <v>0</v>
      </c>
      <c r="O187" s="50">
        <f>AEBYLD1!O187*VLOOKUP(AEBYLD2!O$4,'[1]INTERNAL PARAMETERS-1'!$B$5:$J$44,5,FALSE)*VLOOKUP(AEBYLD2!O$4,'[1]INTERNAL PARAMETERS-1'!$B$5:$J$44,7,FALSE)*AEBYLD2!$F187 + AEBYLD1!O187*(1-VLOOKUP(AEBYLD2!O$4,'[1]INTERNAL PARAMETERS-1'!$B$5:$J$44,5,FALSE))*VLOOKUP(AEBYLD2!O$4,'[1]INTERNAL PARAMETERS-1'!$B$5:$J$44,9,FALSE)*AEBYLD2!$F187</f>
        <v>0</v>
      </c>
      <c r="P187" s="50">
        <f>AEBYLD1!P187*VLOOKUP(AEBYLD2!P$4,'[1]INTERNAL PARAMETERS-1'!$B$5:$J$44,5,FALSE)*VLOOKUP(AEBYLD2!P$4,'[1]INTERNAL PARAMETERS-1'!$B$5:$J$44,7,FALSE)*AEBYLD2!$F187 + AEBYLD1!P187*(1-VLOOKUP(AEBYLD2!P$4,'[1]INTERNAL PARAMETERS-1'!$B$5:$J$44,5,FALSE))*VLOOKUP(AEBYLD2!P$4,'[1]INTERNAL PARAMETERS-1'!$B$5:$J$44,9,FALSE)*AEBYLD2!$F187</f>
        <v>0</v>
      </c>
      <c r="Q187" s="50">
        <f>AEBYLD1!Q187*VLOOKUP(AEBYLD2!Q$4,'[1]INTERNAL PARAMETERS-1'!$B$5:$J$44,5,FALSE)*VLOOKUP(AEBYLD2!Q$4,'[1]INTERNAL PARAMETERS-1'!$B$5:$J$44,7,FALSE)*AEBYLD2!$F187 + AEBYLD1!Q187*(1-VLOOKUP(AEBYLD2!Q$4,'[1]INTERNAL PARAMETERS-1'!$B$5:$J$44,5,FALSE))*VLOOKUP(AEBYLD2!Q$4,'[1]INTERNAL PARAMETERS-1'!$B$5:$J$44,9,FALSE)*AEBYLD2!$F187</f>
        <v>0</v>
      </c>
      <c r="R187" s="50">
        <f>AEBYLD1!R187*VLOOKUP(AEBYLD2!R$4,'[1]INTERNAL PARAMETERS-1'!$B$5:$J$44,5,FALSE)*VLOOKUP(AEBYLD2!R$4,'[1]INTERNAL PARAMETERS-1'!$B$5:$J$44,7,FALSE)*AEBYLD2!$F187 + AEBYLD1!R187*(1-VLOOKUP(AEBYLD2!R$4,'[1]INTERNAL PARAMETERS-1'!$B$5:$J$44,5,FALSE))*VLOOKUP(AEBYLD2!R$4,'[1]INTERNAL PARAMETERS-1'!$B$5:$J$44,9,FALSE)*AEBYLD2!$F187</f>
        <v>0</v>
      </c>
      <c r="S187" s="50">
        <f>AEBYLD1!S187*VLOOKUP(AEBYLD2!S$4,'[1]INTERNAL PARAMETERS-1'!$B$5:$J$44,5,FALSE)*VLOOKUP(AEBYLD2!S$4,'[1]INTERNAL PARAMETERS-1'!$B$5:$J$44,7,FALSE)*AEBYLD2!$F187 + AEBYLD1!S187*(1-VLOOKUP(AEBYLD2!S$4,'[1]INTERNAL PARAMETERS-1'!$B$5:$J$44,5,FALSE))*VLOOKUP(AEBYLD2!S$4,'[1]INTERNAL PARAMETERS-1'!$B$5:$J$44,9,FALSE)*AEBYLD2!$F187</f>
        <v>0</v>
      </c>
      <c r="T187" s="50">
        <f>AEBYLD1!T187*VLOOKUP(AEBYLD2!T$4,'[1]INTERNAL PARAMETERS-1'!$B$5:$J$44,5,FALSE)*VLOOKUP(AEBYLD2!T$4,'[1]INTERNAL PARAMETERS-1'!$B$5:$J$44,7,FALSE)*AEBYLD2!$F187 + AEBYLD1!T187*(1-VLOOKUP(AEBYLD2!T$4,'[1]INTERNAL PARAMETERS-1'!$B$5:$J$44,5,FALSE))*VLOOKUP(AEBYLD2!T$4,'[1]INTERNAL PARAMETERS-1'!$B$5:$J$44,9,FALSE)*AEBYLD2!$F187</f>
        <v>0</v>
      </c>
      <c r="U187" s="50">
        <f>AEBYLD1!U187*VLOOKUP(AEBYLD2!U$4,'[1]INTERNAL PARAMETERS-1'!$B$5:$J$44,5,FALSE)*VLOOKUP(AEBYLD2!U$4,'[1]INTERNAL PARAMETERS-1'!$B$5:$J$44,7,FALSE)*AEBYLD2!$F187 + AEBYLD1!U187*(1-VLOOKUP(AEBYLD2!U$4,'[1]INTERNAL PARAMETERS-1'!$B$5:$J$44,5,FALSE))*VLOOKUP(AEBYLD2!U$4,'[1]INTERNAL PARAMETERS-1'!$B$5:$J$44,9,FALSE)*AEBYLD2!$F187</f>
        <v>0</v>
      </c>
      <c r="V187" s="50">
        <f>AEBYLD1!V187*VLOOKUP(AEBYLD2!V$4,'[1]INTERNAL PARAMETERS-1'!$B$5:$J$44,5,FALSE)*VLOOKUP(AEBYLD2!V$4,'[1]INTERNAL PARAMETERS-1'!$B$5:$J$44,7,FALSE)*AEBYLD2!$F187 + AEBYLD1!V187*(1-VLOOKUP(AEBYLD2!V$4,'[1]INTERNAL PARAMETERS-1'!$B$5:$J$44,5,FALSE))*VLOOKUP(AEBYLD2!V$4,'[1]INTERNAL PARAMETERS-1'!$B$5:$J$44,9,FALSE)*AEBYLD2!$F187</f>
        <v>0</v>
      </c>
      <c r="W187" s="50">
        <f>AEBYLD1!W187*VLOOKUP(AEBYLD2!W$4,'[1]INTERNAL PARAMETERS-1'!$B$5:$J$44,5,FALSE)*VLOOKUP(AEBYLD2!W$4,'[1]INTERNAL PARAMETERS-1'!$B$5:$J$44,7,FALSE)*AEBYLD2!$F187 + AEBYLD1!W187*(1-VLOOKUP(AEBYLD2!W$4,'[1]INTERNAL PARAMETERS-1'!$B$5:$J$44,5,FALSE))*VLOOKUP(AEBYLD2!W$4,'[1]INTERNAL PARAMETERS-1'!$B$5:$J$44,9,FALSE)*AEBYLD2!$F187</f>
        <v>0</v>
      </c>
      <c r="X187" s="50">
        <f>AEBYLD1!X187*VLOOKUP(AEBYLD2!X$4,'[1]INTERNAL PARAMETERS-1'!$B$5:$J$44,5,FALSE)*VLOOKUP(AEBYLD2!X$4,'[1]INTERNAL PARAMETERS-1'!$B$5:$J$44,7,FALSE)*AEBYLD2!$F187 + AEBYLD1!X187*(1-VLOOKUP(AEBYLD2!X$4,'[1]INTERNAL PARAMETERS-1'!$B$5:$J$44,5,FALSE))*VLOOKUP(AEBYLD2!X$4,'[1]INTERNAL PARAMETERS-1'!$B$5:$J$44,9,FALSE)*AEBYLD2!$F187</f>
        <v>0</v>
      </c>
      <c r="Y187" s="50">
        <f>AEBYLD1!Y187*VLOOKUP(AEBYLD2!Y$4,'[1]INTERNAL PARAMETERS-1'!$B$5:$J$44,5,FALSE)*VLOOKUP(AEBYLD2!Y$4,'[1]INTERNAL PARAMETERS-1'!$B$5:$J$44,7,FALSE)*AEBYLD2!$F187 + AEBYLD1!Y187*(1-VLOOKUP(AEBYLD2!Y$4,'[1]INTERNAL PARAMETERS-1'!$B$5:$J$44,5,FALSE))*VLOOKUP(AEBYLD2!Y$4,'[1]INTERNAL PARAMETERS-1'!$B$5:$J$44,9,FALSE)*AEBYLD2!$F187</f>
        <v>0</v>
      </c>
      <c r="Z187" s="50">
        <f>AEBYLD1!Z187*VLOOKUP(AEBYLD2!Z$4,'[1]INTERNAL PARAMETERS-1'!$B$5:$J$44,5,FALSE)*VLOOKUP(AEBYLD2!Z$4,'[1]INTERNAL PARAMETERS-1'!$B$5:$J$44,7,FALSE)*AEBYLD2!$F187 + AEBYLD1!Z187*(1-VLOOKUP(AEBYLD2!Z$4,'[1]INTERNAL PARAMETERS-1'!$B$5:$J$44,5,FALSE))*VLOOKUP(AEBYLD2!Z$4,'[1]INTERNAL PARAMETERS-1'!$B$5:$J$44,9,FALSE)*AEBYLD2!$F187</f>
        <v>0</v>
      </c>
      <c r="AA187" s="50">
        <f>AEBYLD1!AA187*VLOOKUP(AEBYLD2!AA$4,'[1]INTERNAL PARAMETERS-1'!$B$5:$J$44,5,FALSE)*VLOOKUP(AEBYLD2!AA$4,'[1]INTERNAL PARAMETERS-1'!$B$5:$J$44,7,FALSE)*AEBYLD2!$F187 + AEBYLD1!AA187*(1-VLOOKUP(AEBYLD2!AA$4,'[1]INTERNAL PARAMETERS-1'!$B$5:$J$44,5,FALSE))*VLOOKUP(AEBYLD2!AA$4,'[1]INTERNAL PARAMETERS-1'!$B$5:$J$44,9,FALSE)*AEBYLD2!$F187</f>
        <v>0</v>
      </c>
      <c r="AB187" s="50">
        <f>AEBYLD1!AB187*VLOOKUP(AEBYLD2!AB$4,'[1]INTERNAL PARAMETERS-1'!$B$5:$J$44,5,FALSE)*VLOOKUP(AEBYLD2!AB$4,'[1]INTERNAL PARAMETERS-1'!$B$5:$J$44,7,FALSE)*AEBYLD2!$F187 + AEBYLD1!AB187*(1-VLOOKUP(AEBYLD2!AB$4,'[1]INTERNAL PARAMETERS-1'!$B$5:$J$44,5,FALSE))*VLOOKUP(AEBYLD2!AB$4,'[1]INTERNAL PARAMETERS-1'!$B$5:$J$44,9,FALSE)*AEBYLD2!$F187</f>
        <v>0</v>
      </c>
      <c r="AC187" s="50">
        <f>AEBYLD1!AC187*VLOOKUP(AEBYLD2!AC$4,'[1]INTERNAL PARAMETERS-1'!$B$5:$J$44,5,FALSE)*VLOOKUP(AEBYLD2!AC$4,'[1]INTERNAL PARAMETERS-1'!$B$5:$J$44,7,FALSE)*AEBYLD2!$F187 + AEBYLD1!AC187*(1-VLOOKUP(AEBYLD2!AC$4,'[1]INTERNAL PARAMETERS-1'!$B$5:$J$44,5,FALSE))*VLOOKUP(AEBYLD2!AC$4,'[1]INTERNAL PARAMETERS-1'!$B$5:$J$44,9,FALSE)*AEBYLD2!$F187</f>
        <v>0</v>
      </c>
      <c r="AD187" s="50">
        <f>AEBYLD1!AD187*VLOOKUP(AEBYLD2!AD$4,'[1]INTERNAL PARAMETERS-1'!$B$5:$J$44,5,FALSE)*VLOOKUP(AEBYLD2!AD$4,'[1]INTERNAL PARAMETERS-1'!$B$5:$J$44,7,FALSE)*AEBYLD2!$F187 + AEBYLD1!AD187*(1-VLOOKUP(AEBYLD2!AD$4,'[1]INTERNAL PARAMETERS-1'!$B$5:$J$44,5,FALSE))*VLOOKUP(AEBYLD2!AD$4,'[1]INTERNAL PARAMETERS-1'!$B$5:$J$44,9,FALSE)*AEBYLD2!$F187</f>
        <v>0</v>
      </c>
      <c r="AE187" s="50">
        <f>AEBYLD1!AE187*VLOOKUP(AEBYLD2!AE$4,'[1]INTERNAL PARAMETERS-1'!$B$5:$J$44,5,FALSE)*VLOOKUP(AEBYLD2!AE$4,'[1]INTERNAL PARAMETERS-1'!$B$5:$J$44,7,FALSE)*AEBYLD2!$F187 + AEBYLD1!AE187*(1-VLOOKUP(AEBYLD2!AE$4,'[1]INTERNAL PARAMETERS-1'!$B$5:$J$44,5,FALSE))*VLOOKUP(AEBYLD2!AE$4,'[1]INTERNAL PARAMETERS-1'!$B$5:$J$44,9,FALSE)*AEBYLD2!$F187</f>
        <v>0</v>
      </c>
      <c r="AF187" s="50">
        <f>AEBYLD1!AF187*VLOOKUP(AEBYLD2!AF$4,'[1]INTERNAL PARAMETERS-1'!$B$5:$J$44,5,FALSE)*VLOOKUP(AEBYLD2!AF$4,'[1]INTERNAL PARAMETERS-1'!$B$5:$J$44,7,FALSE)*AEBYLD2!$F187 + AEBYLD1!AF187*(1-VLOOKUP(AEBYLD2!AF$4,'[1]INTERNAL PARAMETERS-1'!$B$5:$J$44,5,FALSE))*VLOOKUP(AEBYLD2!AF$4,'[1]INTERNAL PARAMETERS-1'!$B$5:$J$44,9,FALSE)*AEBYLD2!$F187</f>
        <v>0</v>
      </c>
      <c r="AG187" s="50">
        <f>AEBYLD1!AG187*VLOOKUP(AEBYLD2!AG$4,'[1]INTERNAL PARAMETERS-1'!$B$5:$J$44,5,FALSE)*VLOOKUP(AEBYLD2!AG$4,'[1]INTERNAL PARAMETERS-1'!$B$5:$J$44,7,FALSE)*AEBYLD2!$F187 + AEBYLD1!AG187*(1-VLOOKUP(AEBYLD2!AG$4,'[1]INTERNAL PARAMETERS-1'!$B$5:$J$44,5,FALSE))*VLOOKUP(AEBYLD2!AG$4,'[1]INTERNAL PARAMETERS-1'!$B$5:$J$44,9,FALSE)*AEBYLD2!$F187</f>
        <v>0</v>
      </c>
      <c r="AH187" s="50">
        <f>AEBYLD1!AH187*VLOOKUP(AEBYLD2!AH$4,'[1]INTERNAL PARAMETERS-1'!$B$5:$J$44,5,FALSE)*VLOOKUP(AEBYLD2!AH$4,'[1]INTERNAL PARAMETERS-1'!$B$5:$J$44,7,FALSE)*AEBYLD2!$F187 + AEBYLD1!AH187*(1-VLOOKUP(AEBYLD2!AH$4,'[1]INTERNAL PARAMETERS-1'!$B$5:$J$44,5,FALSE))*VLOOKUP(AEBYLD2!AH$4,'[1]INTERNAL PARAMETERS-1'!$B$5:$J$44,9,FALSE)*AEBYLD2!$F187</f>
        <v>0</v>
      </c>
      <c r="AI187" s="50">
        <f>AEBYLD1!AI187*VLOOKUP(AEBYLD2!AI$4,'[1]INTERNAL PARAMETERS-1'!$B$5:$J$44,5,FALSE)*VLOOKUP(AEBYLD2!AI$4,'[1]INTERNAL PARAMETERS-1'!$B$5:$J$44,7,FALSE)*AEBYLD2!$F187 + AEBYLD1!AI187*(1-VLOOKUP(AEBYLD2!AI$4,'[1]INTERNAL PARAMETERS-1'!$B$5:$J$44,5,FALSE))*VLOOKUP(AEBYLD2!AI$4,'[1]INTERNAL PARAMETERS-1'!$B$5:$J$44,9,FALSE)*AEBYLD2!$F187</f>
        <v>0</v>
      </c>
      <c r="AJ187" s="50">
        <f>AEBYLD1!AJ187*VLOOKUP(AEBYLD2!AJ$4,'[1]INTERNAL PARAMETERS-1'!$B$5:$J$44,5,FALSE)*VLOOKUP(AEBYLD2!AJ$4,'[1]INTERNAL PARAMETERS-1'!$B$5:$J$44,7,FALSE)*AEBYLD2!$F187 + AEBYLD1!AJ187*(1-VLOOKUP(AEBYLD2!AJ$4,'[1]INTERNAL PARAMETERS-1'!$B$5:$J$44,5,FALSE))*VLOOKUP(AEBYLD2!AJ$4,'[1]INTERNAL PARAMETERS-1'!$B$5:$J$44,9,FALSE)*AEBYLD2!$F187</f>
        <v>0</v>
      </c>
      <c r="AK187" s="50">
        <f>AEBYLD1!AK187*VLOOKUP(AEBYLD2!AK$4,'[1]INTERNAL PARAMETERS-1'!$B$5:$J$44,5,FALSE)*VLOOKUP(AEBYLD2!AK$4,'[1]INTERNAL PARAMETERS-1'!$B$5:$J$44,7,FALSE)*AEBYLD2!$F187 + AEBYLD1!AK187*(1-VLOOKUP(AEBYLD2!AK$4,'[1]INTERNAL PARAMETERS-1'!$B$5:$J$44,5,FALSE))*VLOOKUP(AEBYLD2!AK$4,'[1]INTERNAL PARAMETERS-1'!$B$5:$J$44,9,FALSE)*AEBYLD2!$F187</f>
        <v>0</v>
      </c>
      <c r="AL187" s="50">
        <f>AEBYLD1!AL187*VLOOKUP(AEBYLD2!AL$4,'[1]INTERNAL PARAMETERS-1'!$B$5:$J$44,5,FALSE)*VLOOKUP(AEBYLD2!AL$4,'[1]INTERNAL PARAMETERS-1'!$B$5:$J$44,7,FALSE)*AEBYLD2!$F187 + AEBYLD1!AL187*(1-VLOOKUP(AEBYLD2!AL$4,'[1]INTERNAL PARAMETERS-1'!$B$5:$J$44,5,FALSE))*VLOOKUP(AEBYLD2!AL$4,'[1]INTERNAL PARAMETERS-1'!$B$5:$J$44,9,FALSE)*AEBYLD2!$F187</f>
        <v>0</v>
      </c>
      <c r="AM187" s="50">
        <f>AEBYLD1!AM187*VLOOKUP(AEBYLD2!AM$4,'[1]INTERNAL PARAMETERS-1'!$B$5:$J$44,5,FALSE)*VLOOKUP(AEBYLD2!AM$4,'[1]INTERNAL PARAMETERS-1'!$B$5:$J$44,7,FALSE)*AEBYLD2!$F187 + AEBYLD1!AM187*(1-VLOOKUP(AEBYLD2!AM$4,'[1]INTERNAL PARAMETERS-1'!$B$5:$J$44,5,FALSE))*VLOOKUP(AEBYLD2!AM$4,'[1]INTERNAL PARAMETERS-1'!$B$5:$J$44,9,FALSE)*AEBYLD2!$F187</f>
        <v>0</v>
      </c>
      <c r="AN187" s="50">
        <f>AEBYLD1!AN187*VLOOKUP(AEBYLD2!AN$4,'[1]INTERNAL PARAMETERS-1'!$B$5:$J$44,5,FALSE)*VLOOKUP(AEBYLD2!AN$4,'[1]INTERNAL PARAMETERS-1'!$B$5:$J$44,7,FALSE)*AEBYLD2!$F187 + AEBYLD1!AN187*(1-VLOOKUP(AEBYLD2!AN$4,'[1]INTERNAL PARAMETERS-1'!$B$5:$J$44,5,FALSE))*VLOOKUP(AEBYLD2!AN$4,'[1]INTERNAL PARAMETERS-1'!$B$5:$J$44,9,FALSE)*AEBYLD2!$F187</f>
        <v>0</v>
      </c>
      <c r="AO187" s="50">
        <f>AEBYLD1!AO187*VLOOKUP(AEBYLD2!AO$4,'[1]INTERNAL PARAMETERS-1'!$B$5:$J$44,5,FALSE)*VLOOKUP(AEBYLD2!AO$4,'[1]INTERNAL PARAMETERS-1'!$B$5:$J$44,7,FALSE)*AEBYLD2!$F187 + AEBYLD1!AO187*(1-VLOOKUP(AEBYLD2!AO$4,'[1]INTERNAL PARAMETERS-1'!$B$5:$J$44,5,FALSE))*VLOOKUP(AEBYLD2!AO$4,'[1]INTERNAL PARAMETERS-1'!$B$5:$J$44,9,FALSE)*AEBYLD2!$F187</f>
        <v>0</v>
      </c>
      <c r="AP187" s="50">
        <f>AEBYLD1!AP187*VLOOKUP(AEBYLD2!AP$4,'[1]INTERNAL PARAMETERS-1'!$B$5:$J$44,5,FALSE)*VLOOKUP(AEBYLD2!AP$4,'[1]INTERNAL PARAMETERS-1'!$B$5:$J$44,7,FALSE)*AEBYLD2!$F187 + AEBYLD1!AP187*(1-VLOOKUP(AEBYLD2!AP$4,'[1]INTERNAL PARAMETERS-1'!$B$5:$J$44,5,FALSE))*VLOOKUP(AEBYLD2!AP$4,'[1]INTERNAL PARAMETERS-1'!$B$5:$J$44,9,FALSE)*AEBYLD2!$F187</f>
        <v>0</v>
      </c>
      <c r="AQ187" s="50">
        <f>AEBYLD1!AQ187*VLOOKUP(AEBYLD2!AQ$4,'[1]INTERNAL PARAMETERS-1'!$B$5:$J$44,5,FALSE)*VLOOKUP(AEBYLD2!AQ$4,'[1]INTERNAL PARAMETERS-1'!$B$5:$J$44,7,FALSE)*AEBYLD2!$F187 + AEBYLD1!AQ187*(1-VLOOKUP(AEBYLD2!AQ$4,'[1]INTERNAL PARAMETERS-1'!$B$5:$J$44,5,FALSE))*VLOOKUP(AEBYLD2!AQ$4,'[1]INTERNAL PARAMETERS-1'!$B$5:$J$44,9,FALSE)*AEBYLD2!$F187</f>
        <v>0</v>
      </c>
      <c r="AR187" s="50">
        <f>AEBYLD1!AR187*VLOOKUP(AEBYLD2!AR$4,'[1]INTERNAL PARAMETERS-1'!$B$5:$J$44,5,FALSE)*VLOOKUP(AEBYLD2!AR$4,'[1]INTERNAL PARAMETERS-1'!$B$5:$J$44,7,FALSE)*AEBYLD2!$F187 + AEBYLD1!AR187*(1-VLOOKUP(AEBYLD2!AR$4,'[1]INTERNAL PARAMETERS-1'!$B$5:$J$44,5,FALSE))*VLOOKUP(AEBYLD2!AR$4,'[1]INTERNAL PARAMETERS-1'!$B$5:$J$44,9,FALSE)*AEBYLD2!$F187</f>
        <v>0</v>
      </c>
      <c r="AS187" s="50">
        <f>AEBYLD1!AS187*VLOOKUP(AEBYLD2!AS$4,'[1]INTERNAL PARAMETERS-1'!$B$5:$J$44,5,FALSE)*VLOOKUP(AEBYLD2!AS$4,'[1]INTERNAL PARAMETERS-1'!$B$5:$J$44,7,FALSE)*AEBYLD2!$F187 + AEBYLD1!AS187*(1-VLOOKUP(AEBYLD2!AS$4,'[1]INTERNAL PARAMETERS-1'!$B$5:$J$44,5,FALSE))*VLOOKUP(AEBYLD2!AS$4,'[1]INTERNAL PARAMETERS-1'!$B$5:$J$44,9,FALSE)*AEBYLD2!$F187</f>
        <v>0</v>
      </c>
      <c r="AT187" s="49">
        <f>AEBYLD1!AT187*VLOOKUP(AEBYLD2!AT$4,'[1]INTERNAL PARAMETERS-1'!$B$5:$J$44,5,FALSE)*VLOOKUP(AEBYLD2!AT$4,'[1]INTERNAL PARAMETERS-1'!$B$5:$J$44,7,FALSE)*AEBYLD2!$F187 + AEBYLD1!AT187*(1-VLOOKUP(AEBYLD2!AT$4,'[1]INTERNAL PARAMETERS-1'!$B$5:$J$44,5,FALSE))*VLOOKUP(AEBYLD2!AT$4,'[1]INTERNAL PARAMETERS-1'!$B$5:$J$44,9,FALSE)*AEBYLD2!$F187</f>
        <v>0</v>
      </c>
      <c r="AU187" s="51">
        <f>AEBYLD1!AU187*VLOOKUP(AEBYLD2!AU$4,'[1]INTERNAL PARAMETERS-1'!$B$5:$J$44,5,FALSE)*VLOOKUP(AEBYLD2!AU$4,'[1]INTERNAL PARAMETERS-1'!$B$5:$J$44,6,FALSE)*VLOOKUP(AEBYLD2!AU$4,'[1]INTERNAL PARAMETERS-1'!$B$5:$J$44,3,FALSE) + AEBYLD1!AU187*(1-VLOOKUP(AEBYLD2!AU$4,'[1]INTERNAL PARAMETERS-1'!$B$5:$J$44,5,FALSE))*VLOOKUP(AEBYLD2!AU$4,'[1]INTERNAL PARAMETERS-1'!$B$5:$J$44,8,FALSE)*VLOOKUP(AEBYLD2!AU$4,'[1]INTERNAL PARAMETERS-1'!$B$5:$J$44,3,FALSE)</f>
        <v>0</v>
      </c>
      <c r="AV187" s="50">
        <f>AEBYLD1!AV187*VLOOKUP(AEBYLD2!AV$4,'[1]INTERNAL PARAMETERS-1'!$B$5:$J$44,5,FALSE)*VLOOKUP(AEBYLD2!AV$4,'[1]INTERNAL PARAMETERS-1'!$B$5:$J$44,6,FALSE)*VLOOKUP(AEBYLD2!AV$4,'[1]INTERNAL PARAMETERS-1'!$B$5:$J$44,3,FALSE) + AEBYLD1!AV187*(1-VLOOKUP(AEBYLD2!AV$4,'[1]INTERNAL PARAMETERS-1'!$B$5:$J$44,5,FALSE))*VLOOKUP(AEBYLD2!AV$4,'[1]INTERNAL PARAMETERS-1'!$B$5:$J$44,8,FALSE)*VLOOKUP(AEBYLD2!AV$4,'[1]INTERNAL PARAMETERS-1'!$B$5:$J$44,3,FALSE)</f>
        <v>0</v>
      </c>
      <c r="AW187" s="50">
        <f>AEBYLD1!AW187*VLOOKUP(AEBYLD2!AW$4,'[1]INTERNAL PARAMETERS-1'!$B$5:$J$44,5,FALSE)*VLOOKUP(AEBYLD2!AW$4,'[1]INTERNAL PARAMETERS-1'!$B$5:$J$44,6,FALSE)*VLOOKUP(AEBYLD2!AW$4,'[1]INTERNAL PARAMETERS-1'!$B$5:$J$44,3,FALSE) + AEBYLD1!AW187*(1-VLOOKUP(AEBYLD2!AW$4,'[1]INTERNAL PARAMETERS-1'!$B$5:$J$44,5,FALSE))*VLOOKUP(AEBYLD2!AW$4,'[1]INTERNAL PARAMETERS-1'!$B$5:$J$44,8,FALSE)*VLOOKUP(AEBYLD2!AW$4,'[1]INTERNAL PARAMETERS-1'!$B$5:$J$44,3,FALSE)</f>
        <v>0</v>
      </c>
      <c r="AX187" s="50">
        <f>AEBYLD1!AX187*VLOOKUP(AEBYLD2!AX$4,'[1]INTERNAL PARAMETERS-1'!$B$5:$J$44,5,FALSE)*VLOOKUP(AEBYLD2!AX$4,'[1]INTERNAL PARAMETERS-1'!$B$5:$J$44,6,FALSE)*VLOOKUP(AEBYLD2!AX$4,'[1]INTERNAL PARAMETERS-1'!$B$5:$J$44,3,FALSE) + AEBYLD1!AX187*(1-VLOOKUP(AEBYLD2!AX$4,'[1]INTERNAL PARAMETERS-1'!$B$5:$J$44,5,FALSE))*VLOOKUP(AEBYLD2!AX$4,'[1]INTERNAL PARAMETERS-1'!$B$5:$J$44,8,FALSE)*VLOOKUP(AEBYLD2!AX$4,'[1]INTERNAL PARAMETERS-1'!$B$5:$J$44,3,FALSE)</f>
        <v>0</v>
      </c>
      <c r="AY187" s="50">
        <f>AEBYLD1!AY187*VLOOKUP(AEBYLD2!AY$4,'[1]INTERNAL PARAMETERS-1'!$B$5:$J$44,5,FALSE)*VLOOKUP(AEBYLD2!AY$4,'[1]INTERNAL PARAMETERS-1'!$B$5:$J$44,6,FALSE)*VLOOKUP(AEBYLD2!AY$4,'[1]INTERNAL PARAMETERS-1'!$B$5:$J$44,3,FALSE) + AEBYLD1!AY187*(1-VLOOKUP(AEBYLD2!AY$4,'[1]INTERNAL PARAMETERS-1'!$B$5:$J$44,5,FALSE))*VLOOKUP(AEBYLD2!AY$4,'[1]INTERNAL PARAMETERS-1'!$B$5:$J$44,8,FALSE)*VLOOKUP(AEBYLD2!AY$4,'[1]INTERNAL PARAMETERS-1'!$B$5:$J$44,3,FALSE)</f>
        <v>0</v>
      </c>
      <c r="AZ187" s="50">
        <f>AEBYLD1!AZ187*VLOOKUP(AEBYLD2!AZ$4,'[1]INTERNAL PARAMETERS-1'!$B$5:$J$44,5,FALSE)*VLOOKUP(AEBYLD2!AZ$4,'[1]INTERNAL PARAMETERS-1'!$B$5:$J$44,6,FALSE)*VLOOKUP(AEBYLD2!AZ$4,'[1]INTERNAL PARAMETERS-1'!$B$5:$J$44,3,FALSE) + AEBYLD1!AZ187*(1-VLOOKUP(AEBYLD2!AZ$4,'[1]INTERNAL PARAMETERS-1'!$B$5:$J$44,5,FALSE))*VLOOKUP(AEBYLD2!AZ$4,'[1]INTERNAL PARAMETERS-1'!$B$5:$J$44,8,FALSE)*VLOOKUP(AEBYLD2!AZ$4,'[1]INTERNAL PARAMETERS-1'!$B$5:$J$44,3,FALSE)</f>
        <v>0</v>
      </c>
      <c r="BA187" s="50">
        <f>AEBYLD1!BA187*VLOOKUP(AEBYLD2!BA$4,'[1]INTERNAL PARAMETERS-1'!$B$5:$J$44,5,FALSE)*VLOOKUP(AEBYLD2!BA$4,'[1]INTERNAL PARAMETERS-1'!$B$5:$J$44,6,FALSE)*VLOOKUP(AEBYLD2!BA$4,'[1]INTERNAL PARAMETERS-1'!$B$5:$J$44,3,FALSE) + AEBYLD1!BA187*(1-VLOOKUP(AEBYLD2!BA$4,'[1]INTERNAL PARAMETERS-1'!$B$5:$J$44,5,FALSE))*VLOOKUP(AEBYLD2!BA$4,'[1]INTERNAL PARAMETERS-1'!$B$5:$J$44,8,FALSE)*VLOOKUP(AEBYLD2!BA$4,'[1]INTERNAL PARAMETERS-1'!$B$5:$J$44,3,FALSE)</f>
        <v>0</v>
      </c>
      <c r="BB187" s="50">
        <f>AEBYLD1!BB187*VLOOKUP(AEBYLD2!BB$4,'[1]INTERNAL PARAMETERS-1'!$B$5:$J$44,5,FALSE)*VLOOKUP(AEBYLD2!BB$4,'[1]INTERNAL PARAMETERS-1'!$B$5:$J$44,6,FALSE)*VLOOKUP(AEBYLD2!BB$4,'[1]INTERNAL PARAMETERS-1'!$B$5:$J$44,3,FALSE) + AEBYLD1!BB187*(1-VLOOKUP(AEBYLD2!BB$4,'[1]INTERNAL PARAMETERS-1'!$B$5:$J$44,5,FALSE))*VLOOKUP(AEBYLD2!BB$4,'[1]INTERNAL PARAMETERS-1'!$B$5:$J$44,8,FALSE)*VLOOKUP(AEBYLD2!BB$4,'[1]INTERNAL PARAMETERS-1'!$B$5:$J$44,3,FALSE)</f>
        <v>0</v>
      </c>
      <c r="BC187" s="50">
        <f>AEBYLD1!BC187*VLOOKUP(AEBYLD2!BC$4,'[1]INTERNAL PARAMETERS-1'!$B$5:$J$44,5,FALSE)*VLOOKUP(AEBYLD2!BC$4,'[1]INTERNAL PARAMETERS-1'!$B$5:$J$44,6,FALSE)*VLOOKUP(AEBYLD2!BC$4,'[1]INTERNAL PARAMETERS-1'!$B$5:$J$44,3,FALSE) + AEBYLD1!BC187*(1-VLOOKUP(AEBYLD2!BC$4,'[1]INTERNAL PARAMETERS-1'!$B$5:$J$44,5,FALSE))*VLOOKUP(AEBYLD2!BC$4,'[1]INTERNAL PARAMETERS-1'!$B$5:$J$44,8,FALSE)*VLOOKUP(AEBYLD2!BC$4,'[1]INTERNAL PARAMETERS-1'!$B$5:$J$44,3,FALSE)</f>
        <v>0</v>
      </c>
      <c r="BD187" s="50">
        <f>AEBYLD1!BD187*VLOOKUP(AEBYLD2!BD$4,'[1]INTERNAL PARAMETERS-1'!$B$5:$J$44,5,FALSE)*VLOOKUP(AEBYLD2!BD$4,'[1]INTERNAL PARAMETERS-1'!$B$5:$J$44,6,FALSE)*VLOOKUP(AEBYLD2!BD$4,'[1]INTERNAL PARAMETERS-1'!$B$5:$J$44,3,FALSE) + AEBYLD1!BD187*(1-VLOOKUP(AEBYLD2!BD$4,'[1]INTERNAL PARAMETERS-1'!$B$5:$J$44,5,FALSE))*VLOOKUP(AEBYLD2!BD$4,'[1]INTERNAL PARAMETERS-1'!$B$5:$J$44,8,FALSE)*VLOOKUP(AEBYLD2!BD$4,'[1]INTERNAL PARAMETERS-1'!$B$5:$J$44,3,FALSE)</f>
        <v>0</v>
      </c>
      <c r="BE187" s="50">
        <f>AEBYLD1!BE187*VLOOKUP(AEBYLD2!BE$4,'[1]INTERNAL PARAMETERS-1'!$B$5:$J$44,5,FALSE)*VLOOKUP(AEBYLD2!BE$4,'[1]INTERNAL PARAMETERS-1'!$B$5:$J$44,6,FALSE)*VLOOKUP(AEBYLD2!BE$4,'[1]INTERNAL PARAMETERS-1'!$B$5:$J$44,3,FALSE) + AEBYLD1!BE187*(1-VLOOKUP(AEBYLD2!BE$4,'[1]INTERNAL PARAMETERS-1'!$B$5:$J$44,5,FALSE))*VLOOKUP(AEBYLD2!BE$4,'[1]INTERNAL PARAMETERS-1'!$B$5:$J$44,8,FALSE)*VLOOKUP(AEBYLD2!BE$4,'[1]INTERNAL PARAMETERS-1'!$B$5:$J$44,3,FALSE)</f>
        <v>0</v>
      </c>
      <c r="BF187" s="50">
        <f>AEBYLD1!BF187*VLOOKUP(AEBYLD2!BF$4,'[1]INTERNAL PARAMETERS-1'!$B$5:$J$44,5,FALSE)*VLOOKUP(AEBYLD2!BF$4,'[1]INTERNAL PARAMETERS-1'!$B$5:$J$44,6,FALSE)*VLOOKUP(AEBYLD2!BF$4,'[1]INTERNAL PARAMETERS-1'!$B$5:$J$44,3,FALSE) + AEBYLD1!BF187*(1-VLOOKUP(AEBYLD2!BF$4,'[1]INTERNAL PARAMETERS-1'!$B$5:$J$44,5,FALSE))*VLOOKUP(AEBYLD2!BF$4,'[1]INTERNAL PARAMETERS-1'!$B$5:$J$44,8,FALSE)*VLOOKUP(AEBYLD2!BF$4,'[1]INTERNAL PARAMETERS-1'!$B$5:$J$44,3,FALSE)</f>
        <v>0</v>
      </c>
      <c r="BG187" s="50">
        <f>AEBYLD1!BG187*VLOOKUP(AEBYLD2!BG$4,'[1]INTERNAL PARAMETERS-1'!$B$5:$J$44,5,FALSE)*VLOOKUP(AEBYLD2!BG$4,'[1]INTERNAL PARAMETERS-1'!$B$5:$J$44,6,FALSE)*VLOOKUP(AEBYLD2!BG$4,'[1]INTERNAL PARAMETERS-1'!$B$5:$J$44,3,FALSE) + AEBYLD1!BG187*(1-VLOOKUP(AEBYLD2!BG$4,'[1]INTERNAL PARAMETERS-1'!$B$5:$J$44,5,FALSE))*VLOOKUP(AEBYLD2!BG$4,'[1]INTERNAL PARAMETERS-1'!$B$5:$J$44,8,FALSE)*VLOOKUP(AEBYLD2!BG$4,'[1]INTERNAL PARAMETERS-1'!$B$5:$J$44,3,FALSE)</f>
        <v>0</v>
      </c>
      <c r="BH187" s="50">
        <f>AEBYLD1!BH187*VLOOKUP(AEBYLD2!BH$4,'[1]INTERNAL PARAMETERS-1'!$B$5:$J$44,5,FALSE)*VLOOKUP(AEBYLD2!BH$4,'[1]INTERNAL PARAMETERS-1'!$B$5:$J$44,6,FALSE)*VLOOKUP(AEBYLD2!BH$4,'[1]INTERNAL PARAMETERS-1'!$B$5:$J$44,3,FALSE) + AEBYLD1!BH187*(1-VLOOKUP(AEBYLD2!BH$4,'[1]INTERNAL PARAMETERS-1'!$B$5:$J$44,5,FALSE))*VLOOKUP(AEBYLD2!BH$4,'[1]INTERNAL PARAMETERS-1'!$B$5:$J$44,8,FALSE)*VLOOKUP(AEBYLD2!BH$4,'[1]INTERNAL PARAMETERS-1'!$B$5:$J$44,3,FALSE)</f>
        <v>0</v>
      </c>
      <c r="BI187" s="50">
        <f>AEBYLD1!BI187*VLOOKUP(AEBYLD2!BI$4,'[1]INTERNAL PARAMETERS-1'!$B$5:$J$44,5,FALSE)*VLOOKUP(AEBYLD2!BI$4,'[1]INTERNAL PARAMETERS-1'!$B$5:$J$44,6,FALSE)*VLOOKUP(AEBYLD2!BI$4,'[1]INTERNAL PARAMETERS-1'!$B$5:$J$44,3,FALSE) + AEBYLD1!BI187*(1-VLOOKUP(AEBYLD2!BI$4,'[1]INTERNAL PARAMETERS-1'!$B$5:$J$44,5,FALSE))*VLOOKUP(AEBYLD2!BI$4,'[1]INTERNAL PARAMETERS-1'!$B$5:$J$44,8,FALSE)*VLOOKUP(AEBYLD2!BI$4,'[1]INTERNAL PARAMETERS-1'!$B$5:$J$44,3,FALSE)</f>
        <v>0</v>
      </c>
      <c r="BJ187" s="50">
        <f>AEBYLD1!BJ187*VLOOKUP(AEBYLD2!BJ$4,'[1]INTERNAL PARAMETERS-1'!$B$5:$J$44,5,FALSE)*VLOOKUP(AEBYLD2!BJ$4,'[1]INTERNAL PARAMETERS-1'!$B$5:$J$44,6,FALSE)*VLOOKUP(AEBYLD2!BJ$4,'[1]INTERNAL PARAMETERS-1'!$B$5:$J$44,3,FALSE) + AEBYLD1!BJ187*(1-VLOOKUP(AEBYLD2!BJ$4,'[1]INTERNAL PARAMETERS-1'!$B$5:$J$44,5,FALSE))*VLOOKUP(AEBYLD2!BJ$4,'[1]INTERNAL PARAMETERS-1'!$B$5:$J$44,8,FALSE)*VLOOKUP(AEBYLD2!BJ$4,'[1]INTERNAL PARAMETERS-1'!$B$5:$J$44,3,FALSE)</f>
        <v>0</v>
      </c>
      <c r="BK187" s="50">
        <f>AEBYLD1!BK187*VLOOKUP(AEBYLD2!BK$4,'[1]INTERNAL PARAMETERS-1'!$B$5:$J$44,5,FALSE)*VLOOKUP(AEBYLD2!BK$4,'[1]INTERNAL PARAMETERS-1'!$B$5:$J$44,6,FALSE)*VLOOKUP(AEBYLD2!BK$4,'[1]INTERNAL PARAMETERS-1'!$B$5:$J$44,3,FALSE) + AEBYLD1!BK187*(1-VLOOKUP(AEBYLD2!BK$4,'[1]INTERNAL PARAMETERS-1'!$B$5:$J$44,5,FALSE))*VLOOKUP(AEBYLD2!BK$4,'[1]INTERNAL PARAMETERS-1'!$B$5:$J$44,8,FALSE)*VLOOKUP(AEBYLD2!BK$4,'[1]INTERNAL PARAMETERS-1'!$B$5:$J$44,3,FALSE)</f>
        <v>0</v>
      </c>
      <c r="BL187" s="50">
        <f>AEBYLD1!BL187*VLOOKUP(AEBYLD2!BL$4,'[1]INTERNAL PARAMETERS-1'!$B$5:$J$44,5,FALSE)*VLOOKUP(AEBYLD2!BL$4,'[1]INTERNAL PARAMETERS-1'!$B$5:$J$44,6,FALSE)*VLOOKUP(AEBYLD2!BL$4,'[1]INTERNAL PARAMETERS-1'!$B$5:$J$44,3,FALSE) + AEBYLD1!BL187*(1-VLOOKUP(AEBYLD2!BL$4,'[1]INTERNAL PARAMETERS-1'!$B$5:$J$44,5,FALSE))*VLOOKUP(AEBYLD2!BL$4,'[1]INTERNAL PARAMETERS-1'!$B$5:$J$44,8,FALSE)*VLOOKUP(AEBYLD2!BL$4,'[1]INTERNAL PARAMETERS-1'!$B$5:$J$44,3,FALSE)</f>
        <v>0</v>
      </c>
      <c r="BM187" s="50">
        <f>AEBYLD1!BM187*VLOOKUP(AEBYLD2!BM$4,'[1]INTERNAL PARAMETERS-1'!$B$5:$J$44,5,FALSE)*VLOOKUP(AEBYLD2!BM$4,'[1]INTERNAL PARAMETERS-1'!$B$5:$J$44,6,FALSE)*VLOOKUP(AEBYLD2!BM$4,'[1]INTERNAL PARAMETERS-1'!$B$5:$J$44,3,FALSE) + AEBYLD1!BM187*(1-VLOOKUP(AEBYLD2!BM$4,'[1]INTERNAL PARAMETERS-1'!$B$5:$J$44,5,FALSE))*VLOOKUP(AEBYLD2!BM$4,'[1]INTERNAL PARAMETERS-1'!$B$5:$J$44,8,FALSE)*VLOOKUP(AEBYLD2!BM$4,'[1]INTERNAL PARAMETERS-1'!$B$5:$J$44,3,FALSE)</f>
        <v>0</v>
      </c>
      <c r="BN187" s="50">
        <f>AEBYLD1!BN187*VLOOKUP(AEBYLD2!BN$4,'[1]INTERNAL PARAMETERS-1'!$B$5:$J$44,5,FALSE)*VLOOKUP(AEBYLD2!BN$4,'[1]INTERNAL PARAMETERS-1'!$B$5:$J$44,6,FALSE)*VLOOKUP(AEBYLD2!BN$4,'[1]INTERNAL PARAMETERS-1'!$B$5:$J$44,3,FALSE) + AEBYLD1!BN187*(1-VLOOKUP(AEBYLD2!BN$4,'[1]INTERNAL PARAMETERS-1'!$B$5:$J$44,5,FALSE))*VLOOKUP(AEBYLD2!BN$4,'[1]INTERNAL PARAMETERS-1'!$B$5:$J$44,8,FALSE)*VLOOKUP(AEBYLD2!BN$4,'[1]INTERNAL PARAMETERS-1'!$B$5:$J$44,3,FALSE)</f>
        <v>0</v>
      </c>
      <c r="BO187" s="50">
        <f>AEBYLD1!BO187*VLOOKUP(AEBYLD2!BO$4,'[1]INTERNAL PARAMETERS-1'!$B$5:$J$44,5,FALSE)*VLOOKUP(AEBYLD2!BO$4,'[1]INTERNAL PARAMETERS-1'!$B$5:$J$44,6,FALSE)*VLOOKUP(AEBYLD2!BO$4,'[1]INTERNAL PARAMETERS-1'!$B$5:$J$44,3,FALSE) + AEBYLD1!BO187*(1-VLOOKUP(AEBYLD2!BO$4,'[1]INTERNAL PARAMETERS-1'!$B$5:$J$44,5,FALSE))*VLOOKUP(AEBYLD2!BO$4,'[1]INTERNAL PARAMETERS-1'!$B$5:$J$44,8,FALSE)*VLOOKUP(AEBYLD2!BO$4,'[1]INTERNAL PARAMETERS-1'!$B$5:$J$44,3,FALSE)</f>
        <v>0</v>
      </c>
      <c r="BP187" s="50">
        <f>AEBYLD1!BP187*VLOOKUP(AEBYLD2!BP$4,'[1]INTERNAL PARAMETERS-1'!$B$5:$J$44,5,FALSE)*VLOOKUP(AEBYLD2!BP$4,'[1]INTERNAL PARAMETERS-1'!$B$5:$J$44,6,FALSE)*VLOOKUP(AEBYLD2!BP$4,'[1]INTERNAL PARAMETERS-1'!$B$5:$J$44,3,FALSE) + AEBYLD1!BP187*(1-VLOOKUP(AEBYLD2!BP$4,'[1]INTERNAL PARAMETERS-1'!$B$5:$J$44,5,FALSE))*VLOOKUP(AEBYLD2!BP$4,'[1]INTERNAL PARAMETERS-1'!$B$5:$J$44,8,FALSE)*VLOOKUP(AEBYLD2!BP$4,'[1]INTERNAL PARAMETERS-1'!$B$5:$J$44,3,FALSE)</f>
        <v>0</v>
      </c>
      <c r="BQ187" s="50">
        <f>AEBYLD1!BQ187*VLOOKUP(AEBYLD2!BQ$4,'[1]INTERNAL PARAMETERS-1'!$B$5:$J$44,5,FALSE)*VLOOKUP(AEBYLD2!BQ$4,'[1]INTERNAL PARAMETERS-1'!$B$5:$J$44,6,FALSE)*VLOOKUP(AEBYLD2!BQ$4,'[1]INTERNAL PARAMETERS-1'!$B$5:$J$44,3,FALSE) + AEBYLD1!BQ187*(1-VLOOKUP(AEBYLD2!BQ$4,'[1]INTERNAL PARAMETERS-1'!$B$5:$J$44,5,FALSE))*VLOOKUP(AEBYLD2!BQ$4,'[1]INTERNAL PARAMETERS-1'!$B$5:$J$44,8,FALSE)*VLOOKUP(AEBYLD2!BQ$4,'[1]INTERNAL PARAMETERS-1'!$B$5:$J$44,3,FALSE)</f>
        <v>0</v>
      </c>
      <c r="BR187" s="50">
        <f>AEBYLD1!BR187*VLOOKUP(AEBYLD2!BR$4,'[1]INTERNAL PARAMETERS-1'!$B$5:$J$44,5,FALSE)*VLOOKUP(AEBYLD2!BR$4,'[1]INTERNAL PARAMETERS-1'!$B$5:$J$44,6,FALSE)*VLOOKUP(AEBYLD2!BR$4,'[1]INTERNAL PARAMETERS-1'!$B$5:$J$44,3,FALSE) + AEBYLD1!BR187*(1-VLOOKUP(AEBYLD2!BR$4,'[1]INTERNAL PARAMETERS-1'!$B$5:$J$44,5,FALSE))*VLOOKUP(AEBYLD2!BR$4,'[1]INTERNAL PARAMETERS-1'!$B$5:$J$44,8,FALSE)*VLOOKUP(AEBYLD2!BR$4,'[1]INTERNAL PARAMETERS-1'!$B$5:$J$44,3,FALSE)</f>
        <v>0</v>
      </c>
      <c r="BS187" s="50">
        <f>AEBYLD1!BS187*VLOOKUP(AEBYLD2!BS$4,'[1]INTERNAL PARAMETERS-1'!$B$5:$J$44,5,FALSE)*VLOOKUP(AEBYLD2!BS$4,'[1]INTERNAL PARAMETERS-1'!$B$5:$J$44,6,FALSE)*VLOOKUP(AEBYLD2!BS$4,'[1]INTERNAL PARAMETERS-1'!$B$5:$J$44,3,FALSE) + AEBYLD1!BS187*(1-VLOOKUP(AEBYLD2!BS$4,'[1]INTERNAL PARAMETERS-1'!$B$5:$J$44,5,FALSE))*VLOOKUP(AEBYLD2!BS$4,'[1]INTERNAL PARAMETERS-1'!$B$5:$J$44,8,FALSE)*VLOOKUP(AEBYLD2!BS$4,'[1]INTERNAL PARAMETERS-1'!$B$5:$J$44,3,FALSE)</f>
        <v>0</v>
      </c>
      <c r="BT187" s="50">
        <f>AEBYLD1!BT187*VLOOKUP(AEBYLD2!BT$4,'[1]INTERNAL PARAMETERS-1'!$B$5:$J$44,5,FALSE)*VLOOKUP(AEBYLD2!BT$4,'[1]INTERNAL PARAMETERS-1'!$B$5:$J$44,6,FALSE)*VLOOKUP(AEBYLD2!BT$4,'[1]INTERNAL PARAMETERS-1'!$B$5:$J$44,3,FALSE) + AEBYLD1!BT187*(1-VLOOKUP(AEBYLD2!BT$4,'[1]INTERNAL PARAMETERS-1'!$B$5:$J$44,5,FALSE))*VLOOKUP(AEBYLD2!BT$4,'[1]INTERNAL PARAMETERS-1'!$B$5:$J$44,8,FALSE)*VLOOKUP(AEBYLD2!BT$4,'[1]INTERNAL PARAMETERS-1'!$B$5:$J$44,3,FALSE)</f>
        <v>0</v>
      </c>
      <c r="BU187" s="50">
        <f>AEBYLD1!BU187*VLOOKUP(AEBYLD2!BU$4,'[1]INTERNAL PARAMETERS-1'!$B$5:$J$44,5,FALSE)*VLOOKUP(AEBYLD2!BU$4,'[1]INTERNAL PARAMETERS-1'!$B$5:$J$44,6,FALSE)*VLOOKUP(AEBYLD2!BU$4,'[1]INTERNAL PARAMETERS-1'!$B$5:$J$44,3,FALSE) + AEBYLD1!BU187*(1-VLOOKUP(AEBYLD2!BU$4,'[1]INTERNAL PARAMETERS-1'!$B$5:$J$44,5,FALSE))*VLOOKUP(AEBYLD2!BU$4,'[1]INTERNAL PARAMETERS-1'!$B$5:$J$44,8,FALSE)*VLOOKUP(AEBYLD2!BU$4,'[1]INTERNAL PARAMETERS-1'!$B$5:$J$44,3,FALSE)</f>
        <v>0</v>
      </c>
      <c r="BV187" s="50">
        <f>AEBYLD1!BV187*VLOOKUP(AEBYLD2!BV$4,'[1]INTERNAL PARAMETERS-1'!$B$5:$J$44,5,FALSE)*VLOOKUP(AEBYLD2!BV$4,'[1]INTERNAL PARAMETERS-1'!$B$5:$J$44,6,FALSE)*VLOOKUP(AEBYLD2!BV$4,'[1]INTERNAL PARAMETERS-1'!$B$5:$J$44,3,FALSE) + AEBYLD1!BV187*(1-VLOOKUP(AEBYLD2!BV$4,'[1]INTERNAL PARAMETERS-1'!$B$5:$J$44,5,FALSE))*VLOOKUP(AEBYLD2!BV$4,'[1]INTERNAL PARAMETERS-1'!$B$5:$J$44,8,FALSE)*VLOOKUP(AEBYLD2!BV$4,'[1]INTERNAL PARAMETERS-1'!$B$5:$J$44,3,FALSE)</f>
        <v>0</v>
      </c>
      <c r="BW187" s="50">
        <f>AEBYLD1!BW187*VLOOKUP(AEBYLD2!BW$4,'[1]INTERNAL PARAMETERS-1'!$B$5:$J$44,5,FALSE)*VLOOKUP(AEBYLD2!BW$4,'[1]INTERNAL PARAMETERS-1'!$B$5:$J$44,6,FALSE)*VLOOKUP(AEBYLD2!BW$4,'[1]INTERNAL PARAMETERS-1'!$B$5:$J$44,3,FALSE) + AEBYLD1!BW187*(1-VLOOKUP(AEBYLD2!BW$4,'[1]INTERNAL PARAMETERS-1'!$B$5:$J$44,5,FALSE))*VLOOKUP(AEBYLD2!BW$4,'[1]INTERNAL PARAMETERS-1'!$B$5:$J$44,8,FALSE)*VLOOKUP(AEBYLD2!BW$4,'[1]INTERNAL PARAMETERS-1'!$B$5:$J$44,3,FALSE)</f>
        <v>0</v>
      </c>
      <c r="BX187" s="50">
        <f>AEBYLD1!BX187*VLOOKUP(AEBYLD2!BX$4,'[1]INTERNAL PARAMETERS-1'!$B$5:$J$44,5,FALSE)*VLOOKUP(AEBYLD2!BX$4,'[1]INTERNAL PARAMETERS-1'!$B$5:$J$44,6,FALSE)*VLOOKUP(AEBYLD2!BX$4,'[1]INTERNAL PARAMETERS-1'!$B$5:$J$44,3,FALSE) + AEBYLD1!BX187*(1-VLOOKUP(AEBYLD2!BX$4,'[1]INTERNAL PARAMETERS-1'!$B$5:$J$44,5,FALSE))*VLOOKUP(AEBYLD2!BX$4,'[1]INTERNAL PARAMETERS-1'!$B$5:$J$44,8,FALSE)*VLOOKUP(AEBYLD2!BX$4,'[1]INTERNAL PARAMETERS-1'!$B$5:$J$44,3,FALSE)</f>
        <v>0</v>
      </c>
      <c r="BY187" s="50">
        <f>AEBYLD1!BY187*VLOOKUP(AEBYLD2!BY$4,'[1]INTERNAL PARAMETERS-1'!$B$5:$J$44,5,FALSE)*VLOOKUP(AEBYLD2!BY$4,'[1]INTERNAL PARAMETERS-1'!$B$5:$J$44,6,FALSE)*VLOOKUP(AEBYLD2!BY$4,'[1]INTERNAL PARAMETERS-1'!$B$5:$J$44,3,FALSE) + AEBYLD1!BY187*(1-VLOOKUP(AEBYLD2!BY$4,'[1]INTERNAL PARAMETERS-1'!$B$5:$J$44,5,FALSE))*VLOOKUP(AEBYLD2!BY$4,'[1]INTERNAL PARAMETERS-1'!$B$5:$J$44,8,FALSE)*VLOOKUP(AEBYLD2!BY$4,'[1]INTERNAL PARAMETERS-1'!$B$5:$J$44,3,FALSE)</f>
        <v>0</v>
      </c>
      <c r="BZ187" s="50">
        <f>AEBYLD1!BZ187*VLOOKUP(AEBYLD2!BZ$4,'[1]INTERNAL PARAMETERS-1'!$B$5:$J$44,5,FALSE)*VLOOKUP(AEBYLD2!BZ$4,'[1]INTERNAL PARAMETERS-1'!$B$5:$J$44,6,FALSE)*VLOOKUP(AEBYLD2!BZ$4,'[1]INTERNAL PARAMETERS-1'!$B$5:$J$44,3,FALSE) + AEBYLD1!BZ187*(1-VLOOKUP(AEBYLD2!BZ$4,'[1]INTERNAL PARAMETERS-1'!$B$5:$J$44,5,FALSE))*VLOOKUP(AEBYLD2!BZ$4,'[1]INTERNAL PARAMETERS-1'!$B$5:$J$44,8,FALSE)*VLOOKUP(AEBYLD2!BZ$4,'[1]INTERNAL PARAMETERS-1'!$B$5:$J$44,3,FALSE)</f>
        <v>0</v>
      </c>
      <c r="CA187" s="50">
        <f>AEBYLD1!CA187*VLOOKUP(AEBYLD2!CA$4,'[1]INTERNAL PARAMETERS-1'!$B$5:$J$44,5,FALSE)*VLOOKUP(AEBYLD2!CA$4,'[1]INTERNAL PARAMETERS-1'!$B$5:$J$44,6,FALSE)*VLOOKUP(AEBYLD2!CA$4,'[1]INTERNAL PARAMETERS-1'!$B$5:$J$44,3,FALSE) + AEBYLD1!CA187*(1-VLOOKUP(AEBYLD2!CA$4,'[1]INTERNAL PARAMETERS-1'!$B$5:$J$44,5,FALSE))*VLOOKUP(AEBYLD2!CA$4,'[1]INTERNAL PARAMETERS-1'!$B$5:$J$44,8,FALSE)*VLOOKUP(AEBYLD2!CA$4,'[1]INTERNAL PARAMETERS-1'!$B$5:$J$44,3,FALSE)</f>
        <v>0</v>
      </c>
      <c r="CB187" s="50">
        <f>AEBYLD1!CB187*VLOOKUP(AEBYLD2!CB$4,'[1]INTERNAL PARAMETERS-1'!$B$5:$J$44,5,FALSE)*VLOOKUP(AEBYLD2!CB$4,'[1]INTERNAL PARAMETERS-1'!$B$5:$J$44,6,FALSE)*VLOOKUP(AEBYLD2!CB$4,'[1]INTERNAL PARAMETERS-1'!$B$5:$J$44,3,FALSE) + AEBYLD1!CB187*(1-VLOOKUP(AEBYLD2!CB$4,'[1]INTERNAL PARAMETERS-1'!$B$5:$J$44,5,FALSE))*VLOOKUP(AEBYLD2!CB$4,'[1]INTERNAL PARAMETERS-1'!$B$5:$J$44,8,FALSE)*VLOOKUP(AEBYLD2!CB$4,'[1]INTERNAL PARAMETERS-1'!$B$5:$J$44,3,FALSE)</f>
        <v>0</v>
      </c>
      <c r="CC187" s="50">
        <f>AEBYLD1!CC187*VLOOKUP(AEBYLD2!CC$4,'[1]INTERNAL PARAMETERS-1'!$B$5:$J$44,5,FALSE)*VLOOKUP(AEBYLD2!CC$4,'[1]INTERNAL PARAMETERS-1'!$B$5:$J$44,6,FALSE)*VLOOKUP(AEBYLD2!CC$4,'[1]INTERNAL PARAMETERS-1'!$B$5:$J$44,3,FALSE) + AEBYLD1!CC187*(1-VLOOKUP(AEBYLD2!CC$4,'[1]INTERNAL PARAMETERS-1'!$B$5:$J$44,5,FALSE))*VLOOKUP(AEBYLD2!CC$4,'[1]INTERNAL PARAMETERS-1'!$B$5:$J$44,8,FALSE)*VLOOKUP(AEBYLD2!CC$4,'[1]INTERNAL PARAMETERS-1'!$B$5:$J$44,3,FALSE)</f>
        <v>0</v>
      </c>
      <c r="CD187" s="50">
        <f>AEBYLD1!CD187*VLOOKUP(AEBYLD2!CD$4,'[1]INTERNAL PARAMETERS-1'!$B$5:$J$44,5,FALSE)*VLOOKUP(AEBYLD2!CD$4,'[1]INTERNAL PARAMETERS-1'!$B$5:$J$44,6,FALSE)*VLOOKUP(AEBYLD2!CD$4,'[1]INTERNAL PARAMETERS-1'!$B$5:$J$44,3,FALSE) + AEBYLD1!CD187*(1-VLOOKUP(AEBYLD2!CD$4,'[1]INTERNAL PARAMETERS-1'!$B$5:$J$44,5,FALSE))*VLOOKUP(AEBYLD2!CD$4,'[1]INTERNAL PARAMETERS-1'!$B$5:$J$44,8,FALSE)*VLOOKUP(AEBYLD2!CD$4,'[1]INTERNAL PARAMETERS-1'!$B$5:$J$44,3,FALSE)</f>
        <v>0</v>
      </c>
      <c r="CE187" s="50">
        <f>AEBYLD1!CE187*VLOOKUP(AEBYLD2!CE$4,'[1]INTERNAL PARAMETERS-1'!$B$5:$J$44,5,FALSE)*VLOOKUP(AEBYLD2!CE$4,'[1]INTERNAL PARAMETERS-1'!$B$5:$J$44,6,FALSE)*VLOOKUP(AEBYLD2!CE$4,'[1]INTERNAL PARAMETERS-1'!$B$5:$J$44,3,FALSE) + AEBYLD1!CE187*(1-VLOOKUP(AEBYLD2!CE$4,'[1]INTERNAL PARAMETERS-1'!$B$5:$J$44,5,FALSE))*VLOOKUP(AEBYLD2!CE$4,'[1]INTERNAL PARAMETERS-1'!$B$5:$J$44,8,FALSE)*VLOOKUP(AEBYLD2!CE$4,'[1]INTERNAL PARAMETERS-1'!$B$5:$J$44,3,FALSE)</f>
        <v>0</v>
      </c>
      <c r="CF187" s="50">
        <f>AEBYLD1!CF187*VLOOKUP(AEBYLD2!CF$4,'[1]INTERNAL PARAMETERS-1'!$B$5:$J$44,5,FALSE)*VLOOKUP(AEBYLD2!CF$4,'[1]INTERNAL PARAMETERS-1'!$B$5:$J$44,6,FALSE)*VLOOKUP(AEBYLD2!CF$4,'[1]INTERNAL PARAMETERS-1'!$B$5:$J$44,3,FALSE) + AEBYLD1!CF187*(1-VLOOKUP(AEBYLD2!CF$4,'[1]INTERNAL PARAMETERS-1'!$B$5:$J$44,5,FALSE))*VLOOKUP(AEBYLD2!CF$4,'[1]INTERNAL PARAMETERS-1'!$B$5:$J$44,8,FALSE)*VLOOKUP(AEBYLD2!CF$4,'[1]INTERNAL PARAMETERS-1'!$B$5:$J$44,3,FALSE)</f>
        <v>0</v>
      </c>
      <c r="CG187" s="50">
        <f>AEBYLD1!CG187*VLOOKUP(AEBYLD2!CG$4,'[1]INTERNAL PARAMETERS-1'!$B$5:$J$44,5,FALSE)*VLOOKUP(AEBYLD2!CG$4,'[1]INTERNAL PARAMETERS-1'!$B$5:$J$44,6,FALSE)*VLOOKUP(AEBYLD2!CG$4,'[1]INTERNAL PARAMETERS-1'!$B$5:$J$44,3,FALSE) + AEBYLD1!CG187*(1-VLOOKUP(AEBYLD2!CG$4,'[1]INTERNAL PARAMETERS-1'!$B$5:$J$44,5,FALSE))*VLOOKUP(AEBYLD2!CG$4,'[1]INTERNAL PARAMETERS-1'!$B$5:$J$44,8,FALSE)*VLOOKUP(AEBYLD2!CG$4,'[1]INTERNAL PARAMETERS-1'!$B$5:$J$44,3,FALSE)</f>
        <v>0</v>
      </c>
      <c r="CH187" s="49">
        <f>AEBYLD1!CH187*VLOOKUP(AEBYLD2!CH$4,'[1]INTERNAL PARAMETERS-1'!$B$5:$J$44,5,FALSE)*VLOOKUP(AEBYLD2!CH$4,'[1]INTERNAL PARAMETERS-1'!$B$5:$J$44,6,FALSE)*VLOOKUP(AEBYLD2!CH$4,'[1]INTERNAL PARAMETERS-1'!$B$5:$J$44,3,FALSE) + AEBYLD1!CH187*(1-VLOOKUP(AEBYLD2!CH$4,'[1]INTERNAL PARAMETERS-1'!$B$5:$J$44,5,FALSE))*VLOOKUP(AEBYLD2!CH$4,'[1]INTERNAL PARAMETERS-1'!$B$5:$J$44,8,FALSE)*VLOOKUP(AEBYLD2!CH$4,'[1]INTERNAL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 x14ac:dyDescent="0.4">
      <c r="B188" s="64" t="s">
        <v>7</v>
      </c>
      <c r="C188" s="63" t="s">
        <v>89</v>
      </c>
      <c r="D188" s="63" t="s">
        <v>85</v>
      </c>
      <c r="E188" s="147">
        <f>AEB!AF188</f>
        <v>0</v>
      </c>
      <c r="F188" s="65">
        <f>'[1]INTERNAL PARAMETERS-1'!M8</f>
        <v>68.824999999999989</v>
      </c>
      <c r="G188" s="51">
        <f>AEBYLD1!G188*VLOOKUP(AEBYLD2!G$4,'[1]INTERNAL PARAMETERS-1'!$B$5:$J$44,5,FALSE)*VLOOKUP(AEBYLD2!G$4,'[1]INTERNAL PARAMETERS-1'!$B$5:$J$44,7,FALSE)*AEBYLD2!$F188 + AEBYLD1!G188*(1-VLOOKUP(AEBYLD2!G$4,'[1]INTERNAL PARAMETERS-1'!$B$5:$J$44,5,FALSE))*VLOOKUP(AEBYLD2!G$4,'[1]INTERNAL PARAMETERS-1'!$B$5:$J$44,9,FALSE)*AEBYLD2!$F188</f>
        <v>0</v>
      </c>
      <c r="H188" s="50">
        <f>AEBYLD1!H188*VLOOKUP(AEBYLD2!H$4,'[1]INTERNAL PARAMETERS-1'!$B$5:$J$44,5,FALSE)*VLOOKUP(AEBYLD2!H$4,'[1]INTERNAL PARAMETERS-1'!$B$5:$J$44,7,FALSE)*AEBYLD2!$F188 + AEBYLD1!H188*(1-VLOOKUP(AEBYLD2!H$4,'[1]INTERNAL PARAMETERS-1'!$B$5:$J$44,5,FALSE))*VLOOKUP(AEBYLD2!H$4,'[1]INTERNAL PARAMETERS-1'!$B$5:$J$44,9,FALSE)*AEBYLD2!$F188</f>
        <v>0</v>
      </c>
      <c r="I188" s="50">
        <f>AEBYLD1!I188*VLOOKUP(AEBYLD2!I$4,'[1]INTERNAL PARAMETERS-1'!$B$5:$J$44,5,FALSE)*VLOOKUP(AEBYLD2!I$4,'[1]INTERNAL PARAMETERS-1'!$B$5:$J$44,7,FALSE)*AEBYLD2!$F188 + AEBYLD1!I188*(1-VLOOKUP(AEBYLD2!I$4,'[1]INTERNAL PARAMETERS-1'!$B$5:$J$44,5,FALSE))*VLOOKUP(AEBYLD2!I$4,'[1]INTERNAL PARAMETERS-1'!$B$5:$J$44,9,FALSE)*AEBYLD2!$F188</f>
        <v>0</v>
      </c>
      <c r="J188" s="50">
        <f>AEBYLD1!J188*VLOOKUP(AEBYLD2!J$4,'[1]INTERNAL PARAMETERS-1'!$B$5:$J$44,5,FALSE)*VLOOKUP(AEBYLD2!J$4,'[1]INTERNAL PARAMETERS-1'!$B$5:$J$44,7,FALSE)*AEBYLD2!$F188 + AEBYLD1!J188*(1-VLOOKUP(AEBYLD2!J$4,'[1]INTERNAL PARAMETERS-1'!$B$5:$J$44,5,FALSE))*VLOOKUP(AEBYLD2!J$4,'[1]INTERNAL PARAMETERS-1'!$B$5:$J$44,9,FALSE)*AEBYLD2!$F188</f>
        <v>0</v>
      </c>
      <c r="K188" s="50">
        <f>AEBYLD1!K188*VLOOKUP(AEBYLD2!K$4,'[1]INTERNAL PARAMETERS-1'!$B$5:$J$44,5,FALSE)*VLOOKUP(AEBYLD2!K$4,'[1]INTERNAL PARAMETERS-1'!$B$5:$J$44,7,FALSE)*AEBYLD2!$F188 + AEBYLD1!K188*(1-VLOOKUP(AEBYLD2!K$4,'[1]INTERNAL PARAMETERS-1'!$B$5:$J$44,5,FALSE))*VLOOKUP(AEBYLD2!K$4,'[1]INTERNAL PARAMETERS-1'!$B$5:$J$44,9,FALSE)*AEBYLD2!$F188</f>
        <v>0</v>
      </c>
      <c r="L188" s="50">
        <f>AEBYLD1!L188*VLOOKUP(AEBYLD2!L$4,'[1]INTERNAL PARAMETERS-1'!$B$5:$J$44,5,FALSE)*VLOOKUP(AEBYLD2!L$4,'[1]INTERNAL PARAMETERS-1'!$B$5:$J$44,7,FALSE)*AEBYLD2!$F188 + AEBYLD1!L188*(1-VLOOKUP(AEBYLD2!L$4,'[1]INTERNAL PARAMETERS-1'!$B$5:$J$44,5,FALSE))*VLOOKUP(AEBYLD2!L$4,'[1]INTERNAL PARAMETERS-1'!$B$5:$J$44,9,FALSE)*AEBYLD2!$F188</f>
        <v>0</v>
      </c>
      <c r="M188" s="50">
        <f>AEBYLD1!M188*VLOOKUP(AEBYLD2!M$4,'[1]INTERNAL PARAMETERS-1'!$B$5:$J$44,5,FALSE)*VLOOKUP(AEBYLD2!M$4,'[1]INTERNAL PARAMETERS-1'!$B$5:$J$44,7,FALSE)*AEBYLD2!$F188 + AEBYLD1!M188*(1-VLOOKUP(AEBYLD2!M$4,'[1]INTERNAL PARAMETERS-1'!$B$5:$J$44,5,FALSE))*VLOOKUP(AEBYLD2!M$4,'[1]INTERNAL PARAMETERS-1'!$B$5:$J$44,9,FALSE)*AEBYLD2!$F188</f>
        <v>0</v>
      </c>
      <c r="N188" s="50">
        <f>AEBYLD1!N188*VLOOKUP(AEBYLD2!N$4,'[1]INTERNAL PARAMETERS-1'!$B$5:$J$44,5,FALSE)*VLOOKUP(AEBYLD2!N$4,'[1]INTERNAL PARAMETERS-1'!$B$5:$J$44,7,FALSE)*AEBYLD2!$F188 + AEBYLD1!N188*(1-VLOOKUP(AEBYLD2!N$4,'[1]INTERNAL PARAMETERS-1'!$B$5:$J$44,5,FALSE))*VLOOKUP(AEBYLD2!N$4,'[1]INTERNAL PARAMETERS-1'!$B$5:$J$44,9,FALSE)*AEBYLD2!$F188</f>
        <v>0</v>
      </c>
      <c r="O188" s="50">
        <f>AEBYLD1!O188*VLOOKUP(AEBYLD2!O$4,'[1]INTERNAL PARAMETERS-1'!$B$5:$J$44,5,FALSE)*VLOOKUP(AEBYLD2!O$4,'[1]INTERNAL PARAMETERS-1'!$B$5:$J$44,7,FALSE)*AEBYLD2!$F188 + AEBYLD1!O188*(1-VLOOKUP(AEBYLD2!O$4,'[1]INTERNAL PARAMETERS-1'!$B$5:$J$44,5,FALSE))*VLOOKUP(AEBYLD2!O$4,'[1]INTERNAL PARAMETERS-1'!$B$5:$J$44,9,FALSE)*AEBYLD2!$F188</f>
        <v>0</v>
      </c>
      <c r="P188" s="50">
        <f>AEBYLD1!P188*VLOOKUP(AEBYLD2!P$4,'[1]INTERNAL PARAMETERS-1'!$B$5:$J$44,5,FALSE)*VLOOKUP(AEBYLD2!P$4,'[1]INTERNAL PARAMETERS-1'!$B$5:$J$44,7,FALSE)*AEBYLD2!$F188 + AEBYLD1!P188*(1-VLOOKUP(AEBYLD2!P$4,'[1]INTERNAL PARAMETERS-1'!$B$5:$J$44,5,FALSE))*VLOOKUP(AEBYLD2!P$4,'[1]INTERNAL PARAMETERS-1'!$B$5:$J$44,9,FALSE)*AEBYLD2!$F188</f>
        <v>0</v>
      </c>
      <c r="Q188" s="50">
        <f>AEBYLD1!Q188*VLOOKUP(AEBYLD2!Q$4,'[1]INTERNAL PARAMETERS-1'!$B$5:$J$44,5,FALSE)*VLOOKUP(AEBYLD2!Q$4,'[1]INTERNAL PARAMETERS-1'!$B$5:$J$44,7,FALSE)*AEBYLD2!$F188 + AEBYLD1!Q188*(1-VLOOKUP(AEBYLD2!Q$4,'[1]INTERNAL PARAMETERS-1'!$B$5:$J$44,5,FALSE))*VLOOKUP(AEBYLD2!Q$4,'[1]INTERNAL PARAMETERS-1'!$B$5:$J$44,9,FALSE)*AEBYLD2!$F188</f>
        <v>0</v>
      </c>
      <c r="R188" s="50">
        <f>AEBYLD1!R188*VLOOKUP(AEBYLD2!R$4,'[1]INTERNAL PARAMETERS-1'!$B$5:$J$44,5,FALSE)*VLOOKUP(AEBYLD2!R$4,'[1]INTERNAL PARAMETERS-1'!$B$5:$J$44,7,FALSE)*AEBYLD2!$F188 + AEBYLD1!R188*(1-VLOOKUP(AEBYLD2!R$4,'[1]INTERNAL PARAMETERS-1'!$B$5:$J$44,5,FALSE))*VLOOKUP(AEBYLD2!R$4,'[1]INTERNAL PARAMETERS-1'!$B$5:$J$44,9,FALSE)*AEBYLD2!$F188</f>
        <v>0</v>
      </c>
      <c r="S188" s="50">
        <f>AEBYLD1!S188*VLOOKUP(AEBYLD2!S$4,'[1]INTERNAL PARAMETERS-1'!$B$5:$J$44,5,FALSE)*VLOOKUP(AEBYLD2!S$4,'[1]INTERNAL PARAMETERS-1'!$B$5:$J$44,7,FALSE)*AEBYLD2!$F188 + AEBYLD1!S188*(1-VLOOKUP(AEBYLD2!S$4,'[1]INTERNAL PARAMETERS-1'!$B$5:$J$44,5,FALSE))*VLOOKUP(AEBYLD2!S$4,'[1]INTERNAL PARAMETERS-1'!$B$5:$J$44,9,FALSE)*AEBYLD2!$F188</f>
        <v>0</v>
      </c>
      <c r="T188" s="50">
        <f>AEBYLD1!T188*VLOOKUP(AEBYLD2!T$4,'[1]INTERNAL PARAMETERS-1'!$B$5:$J$44,5,FALSE)*VLOOKUP(AEBYLD2!T$4,'[1]INTERNAL PARAMETERS-1'!$B$5:$J$44,7,FALSE)*AEBYLD2!$F188 + AEBYLD1!T188*(1-VLOOKUP(AEBYLD2!T$4,'[1]INTERNAL PARAMETERS-1'!$B$5:$J$44,5,FALSE))*VLOOKUP(AEBYLD2!T$4,'[1]INTERNAL PARAMETERS-1'!$B$5:$J$44,9,FALSE)*AEBYLD2!$F188</f>
        <v>0</v>
      </c>
      <c r="U188" s="50">
        <f>AEBYLD1!U188*VLOOKUP(AEBYLD2!U$4,'[1]INTERNAL PARAMETERS-1'!$B$5:$J$44,5,FALSE)*VLOOKUP(AEBYLD2!U$4,'[1]INTERNAL PARAMETERS-1'!$B$5:$J$44,7,FALSE)*AEBYLD2!$F188 + AEBYLD1!U188*(1-VLOOKUP(AEBYLD2!U$4,'[1]INTERNAL PARAMETERS-1'!$B$5:$J$44,5,FALSE))*VLOOKUP(AEBYLD2!U$4,'[1]INTERNAL PARAMETERS-1'!$B$5:$J$44,9,FALSE)*AEBYLD2!$F188</f>
        <v>0</v>
      </c>
      <c r="V188" s="50">
        <f>AEBYLD1!V188*VLOOKUP(AEBYLD2!V$4,'[1]INTERNAL PARAMETERS-1'!$B$5:$J$44,5,FALSE)*VLOOKUP(AEBYLD2!V$4,'[1]INTERNAL PARAMETERS-1'!$B$5:$J$44,7,FALSE)*AEBYLD2!$F188 + AEBYLD1!V188*(1-VLOOKUP(AEBYLD2!V$4,'[1]INTERNAL PARAMETERS-1'!$B$5:$J$44,5,FALSE))*VLOOKUP(AEBYLD2!V$4,'[1]INTERNAL PARAMETERS-1'!$B$5:$J$44,9,FALSE)*AEBYLD2!$F188</f>
        <v>0</v>
      </c>
      <c r="W188" s="50">
        <f>AEBYLD1!W188*VLOOKUP(AEBYLD2!W$4,'[1]INTERNAL PARAMETERS-1'!$B$5:$J$44,5,FALSE)*VLOOKUP(AEBYLD2!W$4,'[1]INTERNAL PARAMETERS-1'!$B$5:$J$44,7,FALSE)*AEBYLD2!$F188 + AEBYLD1!W188*(1-VLOOKUP(AEBYLD2!W$4,'[1]INTERNAL PARAMETERS-1'!$B$5:$J$44,5,FALSE))*VLOOKUP(AEBYLD2!W$4,'[1]INTERNAL PARAMETERS-1'!$B$5:$J$44,9,FALSE)*AEBYLD2!$F188</f>
        <v>0</v>
      </c>
      <c r="X188" s="50">
        <f>AEBYLD1!X188*VLOOKUP(AEBYLD2!X$4,'[1]INTERNAL PARAMETERS-1'!$B$5:$J$44,5,FALSE)*VLOOKUP(AEBYLD2!X$4,'[1]INTERNAL PARAMETERS-1'!$B$5:$J$44,7,FALSE)*AEBYLD2!$F188 + AEBYLD1!X188*(1-VLOOKUP(AEBYLD2!X$4,'[1]INTERNAL PARAMETERS-1'!$B$5:$J$44,5,FALSE))*VLOOKUP(AEBYLD2!X$4,'[1]INTERNAL PARAMETERS-1'!$B$5:$J$44,9,FALSE)*AEBYLD2!$F188</f>
        <v>0</v>
      </c>
      <c r="Y188" s="50">
        <f>AEBYLD1!Y188*VLOOKUP(AEBYLD2!Y$4,'[1]INTERNAL PARAMETERS-1'!$B$5:$J$44,5,FALSE)*VLOOKUP(AEBYLD2!Y$4,'[1]INTERNAL PARAMETERS-1'!$B$5:$J$44,7,FALSE)*AEBYLD2!$F188 + AEBYLD1!Y188*(1-VLOOKUP(AEBYLD2!Y$4,'[1]INTERNAL PARAMETERS-1'!$B$5:$J$44,5,FALSE))*VLOOKUP(AEBYLD2!Y$4,'[1]INTERNAL PARAMETERS-1'!$B$5:$J$44,9,FALSE)*AEBYLD2!$F188</f>
        <v>0</v>
      </c>
      <c r="Z188" s="50">
        <f>AEBYLD1!Z188*VLOOKUP(AEBYLD2!Z$4,'[1]INTERNAL PARAMETERS-1'!$B$5:$J$44,5,FALSE)*VLOOKUP(AEBYLD2!Z$4,'[1]INTERNAL PARAMETERS-1'!$B$5:$J$44,7,FALSE)*AEBYLD2!$F188 + AEBYLD1!Z188*(1-VLOOKUP(AEBYLD2!Z$4,'[1]INTERNAL PARAMETERS-1'!$B$5:$J$44,5,FALSE))*VLOOKUP(AEBYLD2!Z$4,'[1]INTERNAL PARAMETERS-1'!$B$5:$J$44,9,FALSE)*AEBYLD2!$F188</f>
        <v>0</v>
      </c>
      <c r="AA188" s="50">
        <f>AEBYLD1!AA188*VLOOKUP(AEBYLD2!AA$4,'[1]INTERNAL PARAMETERS-1'!$B$5:$J$44,5,FALSE)*VLOOKUP(AEBYLD2!AA$4,'[1]INTERNAL PARAMETERS-1'!$B$5:$J$44,7,FALSE)*AEBYLD2!$F188 + AEBYLD1!AA188*(1-VLOOKUP(AEBYLD2!AA$4,'[1]INTERNAL PARAMETERS-1'!$B$5:$J$44,5,FALSE))*VLOOKUP(AEBYLD2!AA$4,'[1]INTERNAL PARAMETERS-1'!$B$5:$J$44,9,FALSE)*AEBYLD2!$F188</f>
        <v>0</v>
      </c>
      <c r="AB188" s="50">
        <f>AEBYLD1!AB188*VLOOKUP(AEBYLD2!AB$4,'[1]INTERNAL PARAMETERS-1'!$B$5:$J$44,5,FALSE)*VLOOKUP(AEBYLD2!AB$4,'[1]INTERNAL PARAMETERS-1'!$B$5:$J$44,7,FALSE)*AEBYLD2!$F188 + AEBYLD1!AB188*(1-VLOOKUP(AEBYLD2!AB$4,'[1]INTERNAL PARAMETERS-1'!$B$5:$J$44,5,FALSE))*VLOOKUP(AEBYLD2!AB$4,'[1]INTERNAL PARAMETERS-1'!$B$5:$J$44,9,FALSE)*AEBYLD2!$F188</f>
        <v>0</v>
      </c>
      <c r="AC188" s="50">
        <f>AEBYLD1!AC188*VLOOKUP(AEBYLD2!AC$4,'[1]INTERNAL PARAMETERS-1'!$B$5:$J$44,5,FALSE)*VLOOKUP(AEBYLD2!AC$4,'[1]INTERNAL PARAMETERS-1'!$B$5:$J$44,7,FALSE)*AEBYLD2!$F188 + AEBYLD1!AC188*(1-VLOOKUP(AEBYLD2!AC$4,'[1]INTERNAL PARAMETERS-1'!$B$5:$J$44,5,FALSE))*VLOOKUP(AEBYLD2!AC$4,'[1]INTERNAL PARAMETERS-1'!$B$5:$J$44,9,FALSE)*AEBYLD2!$F188</f>
        <v>0</v>
      </c>
      <c r="AD188" s="50">
        <f>AEBYLD1!AD188*VLOOKUP(AEBYLD2!AD$4,'[1]INTERNAL PARAMETERS-1'!$B$5:$J$44,5,FALSE)*VLOOKUP(AEBYLD2!AD$4,'[1]INTERNAL PARAMETERS-1'!$B$5:$J$44,7,FALSE)*AEBYLD2!$F188 + AEBYLD1!AD188*(1-VLOOKUP(AEBYLD2!AD$4,'[1]INTERNAL PARAMETERS-1'!$B$5:$J$44,5,FALSE))*VLOOKUP(AEBYLD2!AD$4,'[1]INTERNAL PARAMETERS-1'!$B$5:$J$44,9,FALSE)*AEBYLD2!$F188</f>
        <v>0</v>
      </c>
      <c r="AE188" s="50">
        <f>AEBYLD1!AE188*VLOOKUP(AEBYLD2!AE$4,'[1]INTERNAL PARAMETERS-1'!$B$5:$J$44,5,FALSE)*VLOOKUP(AEBYLD2!AE$4,'[1]INTERNAL PARAMETERS-1'!$B$5:$J$44,7,FALSE)*AEBYLD2!$F188 + AEBYLD1!AE188*(1-VLOOKUP(AEBYLD2!AE$4,'[1]INTERNAL PARAMETERS-1'!$B$5:$J$44,5,FALSE))*VLOOKUP(AEBYLD2!AE$4,'[1]INTERNAL PARAMETERS-1'!$B$5:$J$44,9,FALSE)*AEBYLD2!$F188</f>
        <v>0</v>
      </c>
      <c r="AF188" s="50">
        <f>AEBYLD1!AF188*VLOOKUP(AEBYLD2!AF$4,'[1]INTERNAL PARAMETERS-1'!$B$5:$J$44,5,FALSE)*VLOOKUP(AEBYLD2!AF$4,'[1]INTERNAL PARAMETERS-1'!$B$5:$J$44,7,FALSE)*AEBYLD2!$F188 + AEBYLD1!AF188*(1-VLOOKUP(AEBYLD2!AF$4,'[1]INTERNAL PARAMETERS-1'!$B$5:$J$44,5,FALSE))*VLOOKUP(AEBYLD2!AF$4,'[1]INTERNAL PARAMETERS-1'!$B$5:$J$44,9,FALSE)*AEBYLD2!$F188</f>
        <v>0</v>
      </c>
      <c r="AG188" s="50">
        <f>AEBYLD1!AG188*VLOOKUP(AEBYLD2!AG$4,'[1]INTERNAL PARAMETERS-1'!$B$5:$J$44,5,FALSE)*VLOOKUP(AEBYLD2!AG$4,'[1]INTERNAL PARAMETERS-1'!$B$5:$J$44,7,FALSE)*AEBYLD2!$F188 + AEBYLD1!AG188*(1-VLOOKUP(AEBYLD2!AG$4,'[1]INTERNAL PARAMETERS-1'!$B$5:$J$44,5,FALSE))*VLOOKUP(AEBYLD2!AG$4,'[1]INTERNAL PARAMETERS-1'!$B$5:$J$44,9,FALSE)*AEBYLD2!$F188</f>
        <v>0</v>
      </c>
      <c r="AH188" s="50">
        <f>AEBYLD1!AH188*VLOOKUP(AEBYLD2!AH$4,'[1]INTERNAL PARAMETERS-1'!$B$5:$J$44,5,FALSE)*VLOOKUP(AEBYLD2!AH$4,'[1]INTERNAL PARAMETERS-1'!$B$5:$J$44,7,FALSE)*AEBYLD2!$F188 + AEBYLD1!AH188*(1-VLOOKUP(AEBYLD2!AH$4,'[1]INTERNAL PARAMETERS-1'!$B$5:$J$44,5,FALSE))*VLOOKUP(AEBYLD2!AH$4,'[1]INTERNAL PARAMETERS-1'!$B$5:$J$44,9,FALSE)*AEBYLD2!$F188</f>
        <v>0</v>
      </c>
      <c r="AI188" s="50">
        <f>AEBYLD1!AI188*VLOOKUP(AEBYLD2!AI$4,'[1]INTERNAL PARAMETERS-1'!$B$5:$J$44,5,FALSE)*VLOOKUP(AEBYLD2!AI$4,'[1]INTERNAL PARAMETERS-1'!$B$5:$J$44,7,FALSE)*AEBYLD2!$F188 + AEBYLD1!AI188*(1-VLOOKUP(AEBYLD2!AI$4,'[1]INTERNAL PARAMETERS-1'!$B$5:$J$44,5,FALSE))*VLOOKUP(AEBYLD2!AI$4,'[1]INTERNAL PARAMETERS-1'!$B$5:$J$44,9,FALSE)*AEBYLD2!$F188</f>
        <v>0</v>
      </c>
      <c r="AJ188" s="50">
        <f>AEBYLD1!AJ188*VLOOKUP(AEBYLD2!AJ$4,'[1]INTERNAL PARAMETERS-1'!$B$5:$J$44,5,FALSE)*VLOOKUP(AEBYLD2!AJ$4,'[1]INTERNAL PARAMETERS-1'!$B$5:$J$44,7,FALSE)*AEBYLD2!$F188 + AEBYLD1!AJ188*(1-VLOOKUP(AEBYLD2!AJ$4,'[1]INTERNAL PARAMETERS-1'!$B$5:$J$44,5,FALSE))*VLOOKUP(AEBYLD2!AJ$4,'[1]INTERNAL PARAMETERS-1'!$B$5:$J$44,9,FALSE)*AEBYLD2!$F188</f>
        <v>0</v>
      </c>
      <c r="AK188" s="50">
        <f>AEBYLD1!AK188*VLOOKUP(AEBYLD2!AK$4,'[1]INTERNAL PARAMETERS-1'!$B$5:$J$44,5,FALSE)*VLOOKUP(AEBYLD2!AK$4,'[1]INTERNAL PARAMETERS-1'!$B$5:$J$44,7,FALSE)*AEBYLD2!$F188 + AEBYLD1!AK188*(1-VLOOKUP(AEBYLD2!AK$4,'[1]INTERNAL PARAMETERS-1'!$B$5:$J$44,5,FALSE))*VLOOKUP(AEBYLD2!AK$4,'[1]INTERNAL PARAMETERS-1'!$B$5:$J$44,9,FALSE)*AEBYLD2!$F188</f>
        <v>0</v>
      </c>
      <c r="AL188" s="50">
        <f>AEBYLD1!AL188*VLOOKUP(AEBYLD2!AL$4,'[1]INTERNAL PARAMETERS-1'!$B$5:$J$44,5,FALSE)*VLOOKUP(AEBYLD2!AL$4,'[1]INTERNAL PARAMETERS-1'!$B$5:$J$44,7,FALSE)*AEBYLD2!$F188 + AEBYLD1!AL188*(1-VLOOKUP(AEBYLD2!AL$4,'[1]INTERNAL PARAMETERS-1'!$B$5:$J$44,5,FALSE))*VLOOKUP(AEBYLD2!AL$4,'[1]INTERNAL PARAMETERS-1'!$B$5:$J$44,9,FALSE)*AEBYLD2!$F188</f>
        <v>0</v>
      </c>
      <c r="AM188" s="50">
        <f>AEBYLD1!AM188*VLOOKUP(AEBYLD2!AM$4,'[1]INTERNAL PARAMETERS-1'!$B$5:$J$44,5,FALSE)*VLOOKUP(AEBYLD2!AM$4,'[1]INTERNAL PARAMETERS-1'!$B$5:$J$44,7,FALSE)*AEBYLD2!$F188 + AEBYLD1!AM188*(1-VLOOKUP(AEBYLD2!AM$4,'[1]INTERNAL PARAMETERS-1'!$B$5:$J$44,5,FALSE))*VLOOKUP(AEBYLD2!AM$4,'[1]INTERNAL PARAMETERS-1'!$B$5:$J$44,9,FALSE)*AEBYLD2!$F188</f>
        <v>0</v>
      </c>
      <c r="AN188" s="50">
        <f>AEBYLD1!AN188*VLOOKUP(AEBYLD2!AN$4,'[1]INTERNAL PARAMETERS-1'!$B$5:$J$44,5,FALSE)*VLOOKUP(AEBYLD2!AN$4,'[1]INTERNAL PARAMETERS-1'!$B$5:$J$44,7,FALSE)*AEBYLD2!$F188 + AEBYLD1!AN188*(1-VLOOKUP(AEBYLD2!AN$4,'[1]INTERNAL PARAMETERS-1'!$B$5:$J$44,5,FALSE))*VLOOKUP(AEBYLD2!AN$4,'[1]INTERNAL PARAMETERS-1'!$B$5:$J$44,9,FALSE)*AEBYLD2!$F188</f>
        <v>0</v>
      </c>
      <c r="AO188" s="50">
        <f>AEBYLD1!AO188*VLOOKUP(AEBYLD2!AO$4,'[1]INTERNAL PARAMETERS-1'!$B$5:$J$44,5,FALSE)*VLOOKUP(AEBYLD2!AO$4,'[1]INTERNAL PARAMETERS-1'!$B$5:$J$44,7,FALSE)*AEBYLD2!$F188 + AEBYLD1!AO188*(1-VLOOKUP(AEBYLD2!AO$4,'[1]INTERNAL PARAMETERS-1'!$B$5:$J$44,5,FALSE))*VLOOKUP(AEBYLD2!AO$4,'[1]INTERNAL PARAMETERS-1'!$B$5:$J$44,9,FALSE)*AEBYLD2!$F188</f>
        <v>0</v>
      </c>
      <c r="AP188" s="50">
        <f>AEBYLD1!AP188*VLOOKUP(AEBYLD2!AP$4,'[1]INTERNAL PARAMETERS-1'!$B$5:$J$44,5,FALSE)*VLOOKUP(AEBYLD2!AP$4,'[1]INTERNAL PARAMETERS-1'!$B$5:$J$44,7,FALSE)*AEBYLD2!$F188 + AEBYLD1!AP188*(1-VLOOKUP(AEBYLD2!AP$4,'[1]INTERNAL PARAMETERS-1'!$B$5:$J$44,5,FALSE))*VLOOKUP(AEBYLD2!AP$4,'[1]INTERNAL PARAMETERS-1'!$B$5:$J$44,9,FALSE)*AEBYLD2!$F188</f>
        <v>0</v>
      </c>
      <c r="AQ188" s="50">
        <f>AEBYLD1!AQ188*VLOOKUP(AEBYLD2!AQ$4,'[1]INTERNAL PARAMETERS-1'!$B$5:$J$44,5,FALSE)*VLOOKUP(AEBYLD2!AQ$4,'[1]INTERNAL PARAMETERS-1'!$B$5:$J$44,7,FALSE)*AEBYLD2!$F188 + AEBYLD1!AQ188*(1-VLOOKUP(AEBYLD2!AQ$4,'[1]INTERNAL PARAMETERS-1'!$B$5:$J$44,5,FALSE))*VLOOKUP(AEBYLD2!AQ$4,'[1]INTERNAL PARAMETERS-1'!$B$5:$J$44,9,FALSE)*AEBYLD2!$F188</f>
        <v>0</v>
      </c>
      <c r="AR188" s="50">
        <f>AEBYLD1!AR188*VLOOKUP(AEBYLD2!AR$4,'[1]INTERNAL PARAMETERS-1'!$B$5:$J$44,5,FALSE)*VLOOKUP(AEBYLD2!AR$4,'[1]INTERNAL PARAMETERS-1'!$B$5:$J$44,7,FALSE)*AEBYLD2!$F188 + AEBYLD1!AR188*(1-VLOOKUP(AEBYLD2!AR$4,'[1]INTERNAL PARAMETERS-1'!$B$5:$J$44,5,FALSE))*VLOOKUP(AEBYLD2!AR$4,'[1]INTERNAL PARAMETERS-1'!$B$5:$J$44,9,FALSE)*AEBYLD2!$F188</f>
        <v>0</v>
      </c>
      <c r="AS188" s="50">
        <f>AEBYLD1!AS188*VLOOKUP(AEBYLD2!AS$4,'[1]INTERNAL PARAMETERS-1'!$B$5:$J$44,5,FALSE)*VLOOKUP(AEBYLD2!AS$4,'[1]INTERNAL PARAMETERS-1'!$B$5:$J$44,7,FALSE)*AEBYLD2!$F188 + AEBYLD1!AS188*(1-VLOOKUP(AEBYLD2!AS$4,'[1]INTERNAL PARAMETERS-1'!$B$5:$J$44,5,FALSE))*VLOOKUP(AEBYLD2!AS$4,'[1]INTERNAL PARAMETERS-1'!$B$5:$J$44,9,FALSE)*AEBYLD2!$F188</f>
        <v>0</v>
      </c>
      <c r="AT188" s="49">
        <f>AEBYLD1!AT188*VLOOKUP(AEBYLD2!AT$4,'[1]INTERNAL PARAMETERS-1'!$B$5:$J$44,5,FALSE)*VLOOKUP(AEBYLD2!AT$4,'[1]INTERNAL PARAMETERS-1'!$B$5:$J$44,7,FALSE)*AEBYLD2!$F188 + AEBYLD1!AT188*(1-VLOOKUP(AEBYLD2!AT$4,'[1]INTERNAL PARAMETERS-1'!$B$5:$J$44,5,FALSE))*VLOOKUP(AEBYLD2!AT$4,'[1]INTERNAL PARAMETERS-1'!$B$5:$J$44,9,FALSE)*AEBYLD2!$F188</f>
        <v>0</v>
      </c>
      <c r="AU188" s="51">
        <f>AEBYLD1!AU188*VLOOKUP(AEBYLD2!AU$4,'[1]INTERNAL PARAMETERS-1'!$B$5:$J$44,5,FALSE)*VLOOKUP(AEBYLD2!AU$4,'[1]INTERNAL PARAMETERS-1'!$B$5:$J$44,6,FALSE)*VLOOKUP(AEBYLD2!AU$4,'[1]INTERNAL PARAMETERS-1'!$B$5:$J$44,3,FALSE) + AEBYLD1!AU188*(1-VLOOKUP(AEBYLD2!AU$4,'[1]INTERNAL PARAMETERS-1'!$B$5:$J$44,5,FALSE))*VLOOKUP(AEBYLD2!AU$4,'[1]INTERNAL PARAMETERS-1'!$B$5:$J$44,8,FALSE)*VLOOKUP(AEBYLD2!AU$4,'[1]INTERNAL PARAMETERS-1'!$B$5:$J$44,3,FALSE)</f>
        <v>0</v>
      </c>
      <c r="AV188" s="50">
        <f>AEBYLD1!AV188*VLOOKUP(AEBYLD2!AV$4,'[1]INTERNAL PARAMETERS-1'!$B$5:$J$44,5,FALSE)*VLOOKUP(AEBYLD2!AV$4,'[1]INTERNAL PARAMETERS-1'!$B$5:$J$44,6,FALSE)*VLOOKUP(AEBYLD2!AV$4,'[1]INTERNAL PARAMETERS-1'!$B$5:$J$44,3,FALSE) + AEBYLD1!AV188*(1-VLOOKUP(AEBYLD2!AV$4,'[1]INTERNAL PARAMETERS-1'!$B$5:$J$44,5,FALSE))*VLOOKUP(AEBYLD2!AV$4,'[1]INTERNAL PARAMETERS-1'!$B$5:$J$44,8,FALSE)*VLOOKUP(AEBYLD2!AV$4,'[1]INTERNAL PARAMETERS-1'!$B$5:$J$44,3,FALSE)</f>
        <v>0</v>
      </c>
      <c r="AW188" s="50">
        <f>AEBYLD1!AW188*VLOOKUP(AEBYLD2!AW$4,'[1]INTERNAL PARAMETERS-1'!$B$5:$J$44,5,FALSE)*VLOOKUP(AEBYLD2!AW$4,'[1]INTERNAL PARAMETERS-1'!$B$5:$J$44,6,FALSE)*VLOOKUP(AEBYLD2!AW$4,'[1]INTERNAL PARAMETERS-1'!$B$5:$J$44,3,FALSE) + AEBYLD1!AW188*(1-VLOOKUP(AEBYLD2!AW$4,'[1]INTERNAL PARAMETERS-1'!$B$5:$J$44,5,FALSE))*VLOOKUP(AEBYLD2!AW$4,'[1]INTERNAL PARAMETERS-1'!$B$5:$J$44,8,FALSE)*VLOOKUP(AEBYLD2!AW$4,'[1]INTERNAL PARAMETERS-1'!$B$5:$J$44,3,FALSE)</f>
        <v>0</v>
      </c>
      <c r="AX188" s="50">
        <f>AEBYLD1!AX188*VLOOKUP(AEBYLD2!AX$4,'[1]INTERNAL PARAMETERS-1'!$B$5:$J$44,5,FALSE)*VLOOKUP(AEBYLD2!AX$4,'[1]INTERNAL PARAMETERS-1'!$B$5:$J$44,6,FALSE)*VLOOKUP(AEBYLD2!AX$4,'[1]INTERNAL PARAMETERS-1'!$B$5:$J$44,3,FALSE) + AEBYLD1!AX188*(1-VLOOKUP(AEBYLD2!AX$4,'[1]INTERNAL PARAMETERS-1'!$B$5:$J$44,5,FALSE))*VLOOKUP(AEBYLD2!AX$4,'[1]INTERNAL PARAMETERS-1'!$B$5:$J$44,8,FALSE)*VLOOKUP(AEBYLD2!AX$4,'[1]INTERNAL PARAMETERS-1'!$B$5:$J$44,3,FALSE)</f>
        <v>0</v>
      </c>
      <c r="AY188" s="50">
        <f>AEBYLD1!AY188*VLOOKUP(AEBYLD2!AY$4,'[1]INTERNAL PARAMETERS-1'!$B$5:$J$44,5,FALSE)*VLOOKUP(AEBYLD2!AY$4,'[1]INTERNAL PARAMETERS-1'!$B$5:$J$44,6,FALSE)*VLOOKUP(AEBYLD2!AY$4,'[1]INTERNAL PARAMETERS-1'!$B$5:$J$44,3,FALSE) + AEBYLD1!AY188*(1-VLOOKUP(AEBYLD2!AY$4,'[1]INTERNAL PARAMETERS-1'!$B$5:$J$44,5,FALSE))*VLOOKUP(AEBYLD2!AY$4,'[1]INTERNAL PARAMETERS-1'!$B$5:$J$44,8,FALSE)*VLOOKUP(AEBYLD2!AY$4,'[1]INTERNAL PARAMETERS-1'!$B$5:$J$44,3,FALSE)</f>
        <v>0</v>
      </c>
      <c r="AZ188" s="50">
        <f>AEBYLD1!AZ188*VLOOKUP(AEBYLD2!AZ$4,'[1]INTERNAL PARAMETERS-1'!$B$5:$J$44,5,FALSE)*VLOOKUP(AEBYLD2!AZ$4,'[1]INTERNAL PARAMETERS-1'!$B$5:$J$44,6,FALSE)*VLOOKUP(AEBYLD2!AZ$4,'[1]INTERNAL PARAMETERS-1'!$B$5:$J$44,3,FALSE) + AEBYLD1!AZ188*(1-VLOOKUP(AEBYLD2!AZ$4,'[1]INTERNAL PARAMETERS-1'!$B$5:$J$44,5,FALSE))*VLOOKUP(AEBYLD2!AZ$4,'[1]INTERNAL PARAMETERS-1'!$B$5:$J$44,8,FALSE)*VLOOKUP(AEBYLD2!AZ$4,'[1]INTERNAL PARAMETERS-1'!$B$5:$J$44,3,FALSE)</f>
        <v>0</v>
      </c>
      <c r="BA188" s="50">
        <f>AEBYLD1!BA188*VLOOKUP(AEBYLD2!BA$4,'[1]INTERNAL PARAMETERS-1'!$B$5:$J$44,5,FALSE)*VLOOKUP(AEBYLD2!BA$4,'[1]INTERNAL PARAMETERS-1'!$B$5:$J$44,6,FALSE)*VLOOKUP(AEBYLD2!BA$4,'[1]INTERNAL PARAMETERS-1'!$B$5:$J$44,3,FALSE) + AEBYLD1!BA188*(1-VLOOKUP(AEBYLD2!BA$4,'[1]INTERNAL PARAMETERS-1'!$B$5:$J$44,5,FALSE))*VLOOKUP(AEBYLD2!BA$4,'[1]INTERNAL PARAMETERS-1'!$B$5:$J$44,8,FALSE)*VLOOKUP(AEBYLD2!BA$4,'[1]INTERNAL PARAMETERS-1'!$B$5:$J$44,3,FALSE)</f>
        <v>0</v>
      </c>
      <c r="BB188" s="50">
        <f>AEBYLD1!BB188*VLOOKUP(AEBYLD2!BB$4,'[1]INTERNAL PARAMETERS-1'!$B$5:$J$44,5,FALSE)*VLOOKUP(AEBYLD2!BB$4,'[1]INTERNAL PARAMETERS-1'!$B$5:$J$44,6,FALSE)*VLOOKUP(AEBYLD2!BB$4,'[1]INTERNAL PARAMETERS-1'!$B$5:$J$44,3,FALSE) + AEBYLD1!BB188*(1-VLOOKUP(AEBYLD2!BB$4,'[1]INTERNAL PARAMETERS-1'!$B$5:$J$44,5,FALSE))*VLOOKUP(AEBYLD2!BB$4,'[1]INTERNAL PARAMETERS-1'!$B$5:$J$44,8,FALSE)*VLOOKUP(AEBYLD2!BB$4,'[1]INTERNAL PARAMETERS-1'!$B$5:$J$44,3,FALSE)</f>
        <v>0</v>
      </c>
      <c r="BC188" s="50">
        <f>AEBYLD1!BC188*VLOOKUP(AEBYLD2!BC$4,'[1]INTERNAL PARAMETERS-1'!$B$5:$J$44,5,FALSE)*VLOOKUP(AEBYLD2!BC$4,'[1]INTERNAL PARAMETERS-1'!$B$5:$J$44,6,FALSE)*VLOOKUP(AEBYLD2!BC$4,'[1]INTERNAL PARAMETERS-1'!$B$5:$J$44,3,FALSE) + AEBYLD1!BC188*(1-VLOOKUP(AEBYLD2!BC$4,'[1]INTERNAL PARAMETERS-1'!$B$5:$J$44,5,FALSE))*VLOOKUP(AEBYLD2!BC$4,'[1]INTERNAL PARAMETERS-1'!$B$5:$J$44,8,FALSE)*VLOOKUP(AEBYLD2!BC$4,'[1]INTERNAL PARAMETERS-1'!$B$5:$J$44,3,FALSE)</f>
        <v>0</v>
      </c>
      <c r="BD188" s="50">
        <f>AEBYLD1!BD188*VLOOKUP(AEBYLD2!BD$4,'[1]INTERNAL PARAMETERS-1'!$B$5:$J$44,5,FALSE)*VLOOKUP(AEBYLD2!BD$4,'[1]INTERNAL PARAMETERS-1'!$B$5:$J$44,6,FALSE)*VLOOKUP(AEBYLD2!BD$4,'[1]INTERNAL PARAMETERS-1'!$B$5:$J$44,3,FALSE) + AEBYLD1!BD188*(1-VLOOKUP(AEBYLD2!BD$4,'[1]INTERNAL PARAMETERS-1'!$B$5:$J$44,5,FALSE))*VLOOKUP(AEBYLD2!BD$4,'[1]INTERNAL PARAMETERS-1'!$B$5:$J$44,8,FALSE)*VLOOKUP(AEBYLD2!BD$4,'[1]INTERNAL PARAMETERS-1'!$B$5:$J$44,3,FALSE)</f>
        <v>0</v>
      </c>
      <c r="BE188" s="50">
        <f>AEBYLD1!BE188*VLOOKUP(AEBYLD2!BE$4,'[1]INTERNAL PARAMETERS-1'!$B$5:$J$44,5,FALSE)*VLOOKUP(AEBYLD2!BE$4,'[1]INTERNAL PARAMETERS-1'!$B$5:$J$44,6,FALSE)*VLOOKUP(AEBYLD2!BE$4,'[1]INTERNAL PARAMETERS-1'!$B$5:$J$44,3,FALSE) + AEBYLD1!BE188*(1-VLOOKUP(AEBYLD2!BE$4,'[1]INTERNAL PARAMETERS-1'!$B$5:$J$44,5,FALSE))*VLOOKUP(AEBYLD2!BE$4,'[1]INTERNAL PARAMETERS-1'!$B$5:$J$44,8,FALSE)*VLOOKUP(AEBYLD2!BE$4,'[1]INTERNAL PARAMETERS-1'!$B$5:$J$44,3,FALSE)</f>
        <v>0</v>
      </c>
      <c r="BF188" s="50">
        <f>AEBYLD1!BF188*VLOOKUP(AEBYLD2!BF$4,'[1]INTERNAL PARAMETERS-1'!$B$5:$J$44,5,FALSE)*VLOOKUP(AEBYLD2!BF$4,'[1]INTERNAL PARAMETERS-1'!$B$5:$J$44,6,FALSE)*VLOOKUP(AEBYLD2!BF$4,'[1]INTERNAL PARAMETERS-1'!$B$5:$J$44,3,FALSE) + AEBYLD1!BF188*(1-VLOOKUP(AEBYLD2!BF$4,'[1]INTERNAL PARAMETERS-1'!$B$5:$J$44,5,FALSE))*VLOOKUP(AEBYLD2!BF$4,'[1]INTERNAL PARAMETERS-1'!$B$5:$J$44,8,FALSE)*VLOOKUP(AEBYLD2!BF$4,'[1]INTERNAL PARAMETERS-1'!$B$5:$J$44,3,FALSE)</f>
        <v>0</v>
      </c>
      <c r="BG188" s="50">
        <f>AEBYLD1!BG188*VLOOKUP(AEBYLD2!BG$4,'[1]INTERNAL PARAMETERS-1'!$B$5:$J$44,5,FALSE)*VLOOKUP(AEBYLD2!BG$4,'[1]INTERNAL PARAMETERS-1'!$B$5:$J$44,6,FALSE)*VLOOKUP(AEBYLD2!BG$4,'[1]INTERNAL PARAMETERS-1'!$B$5:$J$44,3,FALSE) + AEBYLD1!BG188*(1-VLOOKUP(AEBYLD2!BG$4,'[1]INTERNAL PARAMETERS-1'!$B$5:$J$44,5,FALSE))*VLOOKUP(AEBYLD2!BG$4,'[1]INTERNAL PARAMETERS-1'!$B$5:$J$44,8,FALSE)*VLOOKUP(AEBYLD2!BG$4,'[1]INTERNAL PARAMETERS-1'!$B$5:$J$44,3,FALSE)</f>
        <v>0</v>
      </c>
      <c r="BH188" s="50">
        <f>AEBYLD1!BH188*VLOOKUP(AEBYLD2!BH$4,'[1]INTERNAL PARAMETERS-1'!$B$5:$J$44,5,FALSE)*VLOOKUP(AEBYLD2!BH$4,'[1]INTERNAL PARAMETERS-1'!$B$5:$J$44,6,FALSE)*VLOOKUP(AEBYLD2!BH$4,'[1]INTERNAL PARAMETERS-1'!$B$5:$J$44,3,FALSE) + AEBYLD1!BH188*(1-VLOOKUP(AEBYLD2!BH$4,'[1]INTERNAL PARAMETERS-1'!$B$5:$J$44,5,FALSE))*VLOOKUP(AEBYLD2!BH$4,'[1]INTERNAL PARAMETERS-1'!$B$5:$J$44,8,FALSE)*VLOOKUP(AEBYLD2!BH$4,'[1]INTERNAL PARAMETERS-1'!$B$5:$J$44,3,FALSE)</f>
        <v>0</v>
      </c>
      <c r="BI188" s="50">
        <f>AEBYLD1!BI188*VLOOKUP(AEBYLD2!BI$4,'[1]INTERNAL PARAMETERS-1'!$B$5:$J$44,5,FALSE)*VLOOKUP(AEBYLD2!BI$4,'[1]INTERNAL PARAMETERS-1'!$B$5:$J$44,6,FALSE)*VLOOKUP(AEBYLD2!BI$4,'[1]INTERNAL PARAMETERS-1'!$B$5:$J$44,3,FALSE) + AEBYLD1!BI188*(1-VLOOKUP(AEBYLD2!BI$4,'[1]INTERNAL PARAMETERS-1'!$B$5:$J$44,5,FALSE))*VLOOKUP(AEBYLD2!BI$4,'[1]INTERNAL PARAMETERS-1'!$B$5:$J$44,8,FALSE)*VLOOKUP(AEBYLD2!BI$4,'[1]INTERNAL PARAMETERS-1'!$B$5:$J$44,3,FALSE)</f>
        <v>0</v>
      </c>
      <c r="BJ188" s="50">
        <f>AEBYLD1!BJ188*VLOOKUP(AEBYLD2!BJ$4,'[1]INTERNAL PARAMETERS-1'!$B$5:$J$44,5,FALSE)*VLOOKUP(AEBYLD2!BJ$4,'[1]INTERNAL PARAMETERS-1'!$B$5:$J$44,6,FALSE)*VLOOKUP(AEBYLD2!BJ$4,'[1]INTERNAL PARAMETERS-1'!$B$5:$J$44,3,FALSE) + AEBYLD1!BJ188*(1-VLOOKUP(AEBYLD2!BJ$4,'[1]INTERNAL PARAMETERS-1'!$B$5:$J$44,5,FALSE))*VLOOKUP(AEBYLD2!BJ$4,'[1]INTERNAL PARAMETERS-1'!$B$5:$J$44,8,FALSE)*VLOOKUP(AEBYLD2!BJ$4,'[1]INTERNAL PARAMETERS-1'!$B$5:$J$44,3,FALSE)</f>
        <v>0</v>
      </c>
      <c r="BK188" s="50">
        <f>AEBYLD1!BK188*VLOOKUP(AEBYLD2!BK$4,'[1]INTERNAL PARAMETERS-1'!$B$5:$J$44,5,FALSE)*VLOOKUP(AEBYLD2!BK$4,'[1]INTERNAL PARAMETERS-1'!$B$5:$J$44,6,FALSE)*VLOOKUP(AEBYLD2!BK$4,'[1]INTERNAL PARAMETERS-1'!$B$5:$J$44,3,FALSE) + AEBYLD1!BK188*(1-VLOOKUP(AEBYLD2!BK$4,'[1]INTERNAL PARAMETERS-1'!$B$5:$J$44,5,FALSE))*VLOOKUP(AEBYLD2!BK$4,'[1]INTERNAL PARAMETERS-1'!$B$5:$J$44,8,FALSE)*VLOOKUP(AEBYLD2!BK$4,'[1]INTERNAL PARAMETERS-1'!$B$5:$J$44,3,FALSE)</f>
        <v>0</v>
      </c>
      <c r="BL188" s="50">
        <f>AEBYLD1!BL188*VLOOKUP(AEBYLD2!BL$4,'[1]INTERNAL PARAMETERS-1'!$B$5:$J$44,5,FALSE)*VLOOKUP(AEBYLD2!BL$4,'[1]INTERNAL PARAMETERS-1'!$B$5:$J$44,6,FALSE)*VLOOKUP(AEBYLD2!BL$4,'[1]INTERNAL PARAMETERS-1'!$B$5:$J$44,3,FALSE) + AEBYLD1!BL188*(1-VLOOKUP(AEBYLD2!BL$4,'[1]INTERNAL PARAMETERS-1'!$B$5:$J$44,5,FALSE))*VLOOKUP(AEBYLD2!BL$4,'[1]INTERNAL PARAMETERS-1'!$B$5:$J$44,8,FALSE)*VLOOKUP(AEBYLD2!BL$4,'[1]INTERNAL PARAMETERS-1'!$B$5:$J$44,3,FALSE)</f>
        <v>0</v>
      </c>
      <c r="BM188" s="50">
        <f>AEBYLD1!BM188*VLOOKUP(AEBYLD2!BM$4,'[1]INTERNAL PARAMETERS-1'!$B$5:$J$44,5,FALSE)*VLOOKUP(AEBYLD2!BM$4,'[1]INTERNAL PARAMETERS-1'!$B$5:$J$44,6,FALSE)*VLOOKUP(AEBYLD2!BM$4,'[1]INTERNAL PARAMETERS-1'!$B$5:$J$44,3,FALSE) + AEBYLD1!BM188*(1-VLOOKUP(AEBYLD2!BM$4,'[1]INTERNAL PARAMETERS-1'!$B$5:$J$44,5,FALSE))*VLOOKUP(AEBYLD2!BM$4,'[1]INTERNAL PARAMETERS-1'!$B$5:$J$44,8,FALSE)*VLOOKUP(AEBYLD2!BM$4,'[1]INTERNAL PARAMETERS-1'!$B$5:$J$44,3,FALSE)</f>
        <v>0</v>
      </c>
      <c r="BN188" s="50">
        <f>AEBYLD1!BN188*VLOOKUP(AEBYLD2!BN$4,'[1]INTERNAL PARAMETERS-1'!$B$5:$J$44,5,FALSE)*VLOOKUP(AEBYLD2!BN$4,'[1]INTERNAL PARAMETERS-1'!$B$5:$J$44,6,FALSE)*VLOOKUP(AEBYLD2!BN$4,'[1]INTERNAL PARAMETERS-1'!$B$5:$J$44,3,FALSE) + AEBYLD1!BN188*(1-VLOOKUP(AEBYLD2!BN$4,'[1]INTERNAL PARAMETERS-1'!$B$5:$J$44,5,FALSE))*VLOOKUP(AEBYLD2!BN$4,'[1]INTERNAL PARAMETERS-1'!$B$5:$J$44,8,FALSE)*VLOOKUP(AEBYLD2!BN$4,'[1]INTERNAL PARAMETERS-1'!$B$5:$J$44,3,FALSE)</f>
        <v>0</v>
      </c>
      <c r="BO188" s="50">
        <f>AEBYLD1!BO188*VLOOKUP(AEBYLD2!BO$4,'[1]INTERNAL PARAMETERS-1'!$B$5:$J$44,5,FALSE)*VLOOKUP(AEBYLD2!BO$4,'[1]INTERNAL PARAMETERS-1'!$B$5:$J$44,6,FALSE)*VLOOKUP(AEBYLD2!BO$4,'[1]INTERNAL PARAMETERS-1'!$B$5:$J$44,3,FALSE) + AEBYLD1!BO188*(1-VLOOKUP(AEBYLD2!BO$4,'[1]INTERNAL PARAMETERS-1'!$B$5:$J$44,5,FALSE))*VLOOKUP(AEBYLD2!BO$4,'[1]INTERNAL PARAMETERS-1'!$B$5:$J$44,8,FALSE)*VLOOKUP(AEBYLD2!BO$4,'[1]INTERNAL PARAMETERS-1'!$B$5:$J$44,3,FALSE)</f>
        <v>0</v>
      </c>
      <c r="BP188" s="50">
        <f>AEBYLD1!BP188*VLOOKUP(AEBYLD2!BP$4,'[1]INTERNAL PARAMETERS-1'!$B$5:$J$44,5,FALSE)*VLOOKUP(AEBYLD2!BP$4,'[1]INTERNAL PARAMETERS-1'!$B$5:$J$44,6,FALSE)*VLOOKUP(AEBYLD2!BP$4,'[1]INTERNAL PARAMETERS-1'!$B$5:$J$44,3,FALSE) + AEBYLD1!BP188*(1-VLOOKUP(AEBYLD2!BP$4,'[1]INTERNAL PARAMETERS-1'!$B$5:$J$44,5,FALSE))*VLOOKUP(AEBYLD2!BP$4,'[1]INTERNAL PARAMETERS-1'!$B$5:$J$44,8,FALSE)*VLOOKUP(AEBYLD2!BP$4,'[1]INTERNAL PARAMETERS-1'!$B$5:$J$44,3,FALSE)</f>
        <v>0</v>
      </c>
      <c r="BQ188" s="50">
        <f>AEBYLD1!BQ188*VLOOKUP(AEBYLD2!BQ$4,'[1]INTERNAL PARAMETERS-1'!$B$5:$J$44,5,FALSE)*VLOOKUP(AEBYLD2!BQ$4,'[1]INTERNAL PARAMETERS-1'!$B$5:$J$44,6,FALSE)*VLOOKUP(AEBYLD2!BQ$4,'[1]INTERNAL PARAMETERS-1'!$B$5:$J$44,3,FALSE) + AEBYLD1!BQ188*(1-VLOOKUP(AEBYLD2!BQ$4,'[1]INTERNAL PARAMETERS-1'!$B$5:$J$44,5,FALSE))*VLOOKUP(AEBYLD2!BQ$4,'[1]INTERNAL PARAMETERS-1'!$B$5:$J$44,8,FALSE)*VLOOKUP(AEBYLD2!BQ$4,'[1]INTERNAL PARAMETERS-1'!$B$5:$J$44,3,FALSE)</f>
        <v>0</v>
      </c>
      <c r="BR188" s="50">
        <f>AEBYLD1!BR188*VLOOKUP(AEBYLD2!BR$4,'[1]INTERNAL PARAMETERS-1'!$B$5:$J$44,5,FALSE)*VLOOKUP(AEBYLD2!BR$4,'[1]INTERNAL PARAMETERS-1'!$B$5:$J$44,6,FALSE)*VLOOKUP(AEBYLD2!BR$4,'[1]INTERNAL PARAMETERS-1'!$B$5:$J$44,3,FALSE) + AEBYLD1!BR188*(1-VLOOKUP(AEBYLD2!BR$4,'[1]INTERNAL PARAMETERS-1'!$B$5:$J$44,5,FALSE))*VLOOKUP(AEBYLD2!BR$4,'[1]INTERNAL PARAMETERS-1'!$B$5:$J$44,8,FALSE)*VLOOKUP(AEBYLD2!BR$4,'[1]INTERNAL PARAMETERS-1'!$B$5:$J$44,3,FALSE)</f>
        <v>0</v>
      </c>
      <c r="BS188" s="50">
        <f>AEBYLD1!BS188*VLOOKUP(AEBYLD2!BS$4,'[1]INTERNAL PARAMETERS-1'!$B$5:$J$44,5,FALSE)*VLOOKUP(AEBYLD2!BS$4,'[1]INTERNAL PARAMETERS-1'!$B$5:$J$44,6,FALSE)*VLOOKUP(AEBYLD2!BS$4,'[1]INTERNAL PARAMETERS-1'!$B$5:$J$44,3,FALSE) + AEBYLD1!BS188*(1-VLOOKUP(AEBYLD2!BS$4,'[1]INTERNAL PARAMETERS-1'!$B$5:$J$44,5,FALSE))*VLOOKUP(AEBYLD2!BS$4,'[1]INTERNAL PARAMETERS-1'!$B$5:$J$44,8,FALSE)*VLOOKUP(AEBYLD2!BS$4,'[1]INTERNAL PARAMETERS-1'!$B$5:$J$44,3,FALSE)</f>
        <v>0</v>
      </c>
      <c r="BT188" s="50">
        <f>AEBYLD1!BT188*VLOOKUP(AEBYLD2!BT$4,'[1]INTERNAL PARAMETERS-1'!$B$5:$J$44,5,FALSE)*VLOOKUP(AEBYLD2!BT$4,'[1]INTERNAL PARAMETERS-1'!$B$5:$J$44,6,FALSE)*VLOOKUP(AEBYLD2!BT$4,'[1]INTERNAL PARAMETERS-1'!$B$5:$J$44,3,FALSE) + AEBYLD1!BT188*(1-VLOOKUP(AEBYLD2!BT$4,'[1]INTERNAL PARAMETERS-1'!$B$5:$J$44,5,FALSE))*VLOOKUP(AEBYLD2!BT$4,'[1]INTERNAL PARAMETERS-1'!$B$5:$J$44,8,FALSE)*VLOOKUP(AEBYLD2!BT$4,'[1]INTERNAL PARAMETERS-1'!$B$5:$J$44,3,FALSE)</f>
        <v>0</v>
      </c>
      <c r="BU188" s="50">
        <f>AEBYLD1!BU188*VLOOKUP(AEBYLD2!BU$4,'[1]INTERNAL PARAMETERS-1'!$B$5:$J$44,5,FALSE)*VLOOKUP(AEBYLD2!BU$4,'[1]INTERNAL PARAMETERS-1'!$B$5:$J$44,6,FALSE)*VLOOKUP(AEBYLD2!BU$4,'[1]INTERNAL PARAMETERS-1'!$B$5:$J$44,3,FALSE) + AEBYLD1!BU188*(1-VLOOKUP(AEBYLD2!BU$4,'[1]INTERNAL PARAMETERS-1'!$B$5:$J$44,5,FALSE))*VLOOKUP(AEBYLD2!BU$4,'[1]INTERNAL PARAMETERS-1'!$B$5:$J$44,8,FALSE)*VLOOKUP(AEBYLD2!BU$4,'[1]INTERNAL PARAMETERS-1'!$B$5:$J$44,3,FALSE)</f>
        <v>0</v>
      </c>
      <c r="BV188" s="50">
        <f>AEBYLD1!BV188*VLOOKUP(AEBYLD2!BV$4,'[1]INTERNAL PARAMETERS-1'!$B$5:$J$44,5,FALSE)*VLOOKUP(AEBYLD2!BV$4,'[1]INTERNAL PARAMETERS-1'!$B$5:$J$44,6,FALSE)*VLOOKUP(AEBYLD2!BV$4,'[1]INTERNAL PARAMETERS-1'!$B$5:$J$44,3,FALSE) + AEBYLD1!BV188*(1-VLOOKUP(AEBYLD2!BV$4,'[1]INTERNAL PARAMETERS-1'!$B$5:$J$44,5,FALSE))*VLOOKUP(AEBYLD2!BV$4,'[1]INTERNAL PARAMETERS-1'!$B$5:$J$44,8,FALSE)*VLOOKUP(AEBYLD2!BV$4,'[1]INTERNAL PARAMETERS-1'!$B$5:$J$44,3,FALSE)</f>
        <v>0</v>
      </c>
      <c r="BW188" s="50">
        <f>AEBYLD1!BW188*VLOOKUP(AEBYLD2!BW$4,'[1]INTERNAL PARAMETERS-1'!$B$5:$J$44,5,FALSE)*VLOOKUP(AEBYLD2!BW$4,'[1]INTERNAL PARAMETERS-1'!$B$5:$J$44,6,FALSE)*VLOOKUP(AEBYLD2!BW$4,'[1]INTERNAL PARAMETERS-1'!$B$5:$J$44,3,FALSE) + AEBYLD1!BW188*(1-VLOOKUP(AEBYLD2!BW$4,'[1]INTERNAL PARAMETERS-1'!$B$5:$J$44,5,FALSE))*VLOOKUP(AEBYLD2!BW$4,'[1]INTERNAL PARAMETERS-1'!$B$5:$J$44,8,FALSE)*VLOOKUP(AEBYLD2!BW$4,'[1]INTERNAL PARAMETERS-1'!$B$5:$J$44,3,FALSE)</f>
        <v>0</v>
      </c>
      <c r="BX188" s="50">
        <f>AEBYLD1!BX188*VLOOKUP(AEBYLD2!BX$4,'[1]INTERNAL PARAMETERS-1'!$B$5:$J$44,5,FALSE)*VLOOKUP(AEBYLD2!BX$4,'[1]INTERNAL PARAMETERS-1'!$B$5:$J$44,6,FALSE)*VLOOKUP(AEBYLD2!BX$4,'[1]INTERNAL PARAMETERS-1'!$B$5:$J$44,3,FALSE) + AEBYLD1!BX188*(1-VLOOKUP(AEBYLD2!BX$4,'[1]INTERNAL PARAMETERS-1'!$B$5:$J$44,5,FALSE))*VLOOKUP(AEBYLD2!BX$4,'[1]INTERNAL PARAMETERS-1'!$B$5:$J$44,8,FALSE)*VLOOKUP(AEBYLD2!BX$4,'[1]INTERNAL PARAMETERS-1'!$B$5:$J$44,3,FALSE)</f>
        <v>0</v>
      </c>
      <c r="BY188" s="50">
        <f>AEBYLD1!BY188*VLOOKUP(AEBYLD2!BY$4,'[1]INTERNAL PARAMETERS-1'!$B$5:$J$44,5,FALSE)*VLOOKUP(AEBYLD2!BY$4,'[1]INTERNAL PARAMETERS-1'!$B$5:$J$44,6,FALSE)*VLOOKUP(AEBYLD2!BY$4,'[1]INTERNAL PARAMETERS-1'!$B$5:$J$44,3,FALSE) + AEBYLD1!BY188*(1-VLOOKUP(AEBYLD2!BY$4,'[1]INTERNAL PARAMETERS-1'!$B$5:$J$44,5,FALSE))*VLOOKUP(AEBYLD2!BY$4,'[1]INTERNAL PARAMETERS-1'!$B$5:$J$44,8,FALSE)*VLOOKUP(AEBYLD2!BY$4,'[1]INTERNAL PARAMETERS-1'!$B$5:$J$44,3,FALSE)</f>
        <v>0</v>
      </c>
      <c r="BZ188" s="50">
        <f>AEBYLD1!BZ188*VLOOKUP(AEBYLD2!BZ$4,'[1]INTERNAL PARAMETERS-1'!$B$5:$J$44,5,FALSE)*VLOOKUP(AEBYLD2!BZ$4,'[1]INTERNAL PARAMETERS-1'!$B$5:$J$44,6,FALSE)*VLOOKUP(AEBYLD2!BZ$4,'[1]INTERNAL PARAMETERS-1'!$B$5:$J$44,3,FALSE) + AEBYLD1!BZ188*(1-VLOOKUP(AEBYLD2!BZ$4,'[1]INTERNAL PARAMETERS-1'!$B$5:$J$44,5,FALSE))*VLOOKUP(AEBYLD2!BZ$4,'[1]INTERNAL PARAMETERS-1'!$B$5:$J$44,8,FALSE)*VLOOKUP(AEBYLD2!BZ$4,'[1]INTERNAL PARAMETERS-1'!$B$5:$J$44,3,FALSE)</f>
        <v>0</v>
      </c>
      <c r="CA188" s="50">
        <f>AEBYLD1!CA188*VLOOKUP(AEBYLD2!CA$4,'[1]INTERNAL PARAMETERS-1'!$B$5:$J$44,5,FALSE)*VLOOKUP(AEBYLD2!CA$4,'[1]INTERNAL PARAMETERS-1'!$B$5:$J$44,6,FALSE)*VLOOKUP(AEBYLD2!CA$4,'[1]INTERNAL PARAMETERS-1'!$B$5:$J$44,3,FALSE) + AEBYLD1!CA188*(1-VLOOKUP(AEBYLD2!CA$4,'[1]INTERNAL PARAMETERS-1'!$B$5:$J$44,5,FALSE))*VLOOKUP(AEBYLD2!CA$4,'[1]INTERNAL PARAMETERS-1'!$B$5:$J$44,8,FALSE)*VLOOKUP(AEBYLD2!CA$4,'[1]INTERNAL PARAMETERS-1'!$B$5:$J$44,3,FALSE)</f>
        <v>0</v>
      </c>
      <c r="CB188" s="50">
        <f>AEBYLD1!CB188*VLOOKUP(AEBYLD2!CB$4,'[1]INTERNAL PARAMETERS-1'!$B$5:$J$44,5,FALSE)*VLOOKUP(AEBYLD2!CB$4,'[1]INTERNAL PARAMETERS-1'!$B$5:$J$44,6,FALSE)*VLOOKUP(AEBYLD2!CB$4,'[1]INTERNAL PARAMETERS-1'!$B$5:$J$44,3,FALSE) + AEBYLD1!CB188*(1-VLOOKUP(AEBYLD2!CB$4,'[1]INTERNAL PARAMETERS-1'!$B$5:$J$44,5,FALSE))*VLOOKUP(AEBYLD2!CB$4,'[1]INTERNAL PARAMETERS-1'!$B$5:$J$44,8,FALSE)*VLOOKUP(AEBYLD2!CB$4,'[1]INTERNAL PARAMETERS-1'!$B$5:$J$44,3,FALSE)</f>
        <v>0</v>
      </c>
      <c r="CC188" s="50">
        <f>AEBYLD1!CC188*VLOOKUP(AEBYLD2!CC$4,'[1]INTERNAL PARAMETERS-1'!$B$5:$J$44,5,FALSE)*VLOOKUP(AEBYLD2!CC$4,'[1]INTERNAL PARAMETERS-1'!$B$5:$J$44,6,FALSE)*VLOOKUP(AEBYLD2!CC$4,'[1]INTERNAL PARAMETERS-1'!$B$5:$J$44,3,FALSE) + AEBYLD1!CC188*(1-VLOOKUP(AEBYLD2!CC$4,'[1]INTERNAL PARAMETERS-1'!$B$5:$J$44,5,FALSE))*VLOOKUP(AEBYLD2!CC$4,'[1]INTERNAL PARAMETERS-1'!$B$5:$J$44,8,FALSE)*VLOOKUP(AEBYLD2!CC$4,'[1]INTERNAL PARAMETERS-1'!$B$5:$J$44,3,FALSE)</f>
        <v>0</v>
      </c>
      <c r="CD188" s="50">
        <f>AEBYLD1!CD188*VLOOKUP(AEBYLD2!CD$4,'[1]INTERNAL PARAMETERS-1'!$B$5:$J$44,5,FALSE)*VLOOKUP(AEBYLD2!CD$4,'[1]INTERNAL PARAMETERS-1'!$B$5:$J$44,6,FALSE)*VLOOKUP(AEBYLD2!CD$4,'[1]INTERNAL PARAMETERS-1'!$B$5:$J$44,3,FALSE) + AEBYLD1!CD188*(1-VLOOKUP(AEBYLD2!CD$4,'[1]INTERNAL PARAMETERS-1'!$B$5:$J$44,5,FALSE))*VLOOKUP(AEBYLD2!CD$4,'[1]INTERNAL PARAMETERS-1'!$B$5:$J$44,8,FALSE)*VLOOKUP(AEBYLD2!CD$4,'[1]INTERNAL PARAMETERS-1'!$B$5:$J$44,3,FALSE)</f>
        <v>0</v>
      </c>
      <c r="CE188" s="50">
        <f>AEBYLD1!CE188*VLOOKUP(AEBYLD2!CE$4,'[1]INTERNAL PARAMETERS-1'!$B$5:$J$44,5,FALSE)*VLOOKUP(AEBYLD2!CE$4,'[1]INTERNAL PARAMETERS-1'!$B$5:$J$44,6,FALSE)*VLOOKUP(AEBYLD2!CE$4,'[1]INTERNAL PARAMETERS-1'!$B$5:$J$44,3,FALSE) + AEBYLD1!CE188*(1-VLOOKUP(AEBYLD2!CE$4,'[1]INTERNAL PARAMETERS-1'!$B$5:$J$44,5,FALSE))*VLOOKUP(AEBYLD2!CE$4,'[1]INTERNAL PARAMETERS-1'!$B$5:$J$44,8,FALSE)*VLOOKUP(AEBYLD2!CE$4,'[1]INTERNAL PARAMETERS-1'!$B$5:$J$44,3,FALSE)</f>
        <v>0</v>
      </c>
      <c r="CF188" s="50">
        <f>AEBYLD1!CF188*VLOOKUP(AEBYLD2!CF$4,'[1]INTERNAL PARAMETERS-1'!$B$5:$J$44,5,FALSE)*VLOOKUP(AEBYLD2!CF$4,'[1]INTERNAL PARAMETERS-1'!$B$5:$J$44,6,FALSE)*VLOOKUP(AEBYLD2!CF$4,'[1]INTERNAL PARAMETERS-1'!$B$5:$J$44,3,FALSE) + AEBYLD1!CF188*(1-VLOOKUP(AEBYLD2!CF$4,'[1]INTERNAL PARAMETERS-1'!$B$5:$J$44,5,FALSE))*VLOOKUP(AEBYLD2!CF$4,'[1]INTERNAL PARAMETERS-1'!$B$5:$J$44,8,FALSE)*VLOOKUP(AEBYLD2!CF$4,'[1]INTERNAL PARAMETERS-1'!$B$5:$J$44,3,FALSE)</f>
        <v>0</v>
      </c>
      <c r="CG188" s="50">
        <f>AEBYLD1!CG188*VLOOKUP(AEBYLD2!CG$4,'[1]INTERNAL PARAMETERS-1'!$B$5:$J$44,5,FALSE)*VLOOKUP(AEBYLD2!CG$4,'[1]INTERNAL PARAMETERS-1'!$B$5:$J$44,6,FALSE)*VLOOKUP(AEBYLD2!CG$4,'[1]INTERNAL PARAMETERS-1'!$B$5:$J$44,3,FALSE) + AEBYLD1!CG188*(1-VLOOKUP(AEBYLD2!CG$4,'[1]INTERNAL PARAMETERS-1'!$B$5:$J$44,5,FALSE))*VLOOKUP(AEBYLD2!CG$4,'[1]INTERNAL PARAMETERS-1'!$B$5:$J$44,8,FALSE)*VLOOKUP(AEBYLD2!CG$4,'[1]INTERNAL PARAMETERS-1'!$B$5:$J$44,3,FALSE)</f>
        <v>0</v>
      </c>
      <c r="CH188" s="49">
        <f>AEBYLD1!CH188*VLOOKUP(AEBYLD2!CH$4,'[1]INTERNAL PARAMETERS-1'!$B$5:$J$44,5,FALSE)*VLOOKUP(AEBYLD2!CH$4,'[1]INTERNAL PARAMETERS-1'!$B$5:$J$44,6,FALSE)*VLOOKUP(AEBYLD2!CH$4,'[1]INTERNAL PARAMETERS-1'!$B$5:$J$44,3,FALSE) + AEBYLD1!CH188*(1-VLOOKUP(AEBYLD2!CH$4,'[1]INTERNAL PARAMETERS-1'!$B$5:$J$44,5,FALSE))*VLOOKUP(AEBYLD2!CH$4,'[1]INTERNAL PARAMETERS-1'!$B$5:$J$44,8,FALSE)*VLOOKUP(AEBYLD2!CH$4,'[1]INTERNAL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 x14ac:dyDescent="0.4">
      <c r="B189" s="64" t="s">
        <v>7</v>
      </c>
      <c r="C189" s="63" t="s">
        <v>89</v>
      </c>
      <c r="D189" s="63" t="s">
        <v>84</v>
      </c>
      <c r="E189" s="147">
        <f>AEB!AF189</f>
        <v>0</v>
      </c>
      <c r="F189" s="65">
        <f>'[1]INTERNAL PARAMETERS-1'!M9</f>
        <v>63.875</v>
      </c>
      <c r="G189" s="51">
        <f>AEBYLD1!G189*VLOOKUP(AEBYLD2!G$4,'[1]INTERNAL PARAMETERS-1'!$B$5:$J$44,5,FALSE)*VLOOKUP(AEBYLD2!G$4,'[1]INTERNAL PARAMETERS-1'!$B$5:$J$44,7,FALSE)*AEBYLD2!$F189 + AEBYLD1!G189*(1-VLOOKUP(AEBYLD2!G$4,'[1]INTERNAL PARAMETERS-1'!$B$5:$J$44,5,FALSE))*VLOOKUP(AEBYLD2!G$4,'[1]INTERNAL PARAMETERS-1'!$B$5:$J$44,9,FALSE)*AEBYLD2!$F189</f>
        <v>0</v>
      </c>
      <c r="H189" s="50">
        <f>AEBYLD1!H189*VLOOKUP(AEBYLD2!H$4,'[1]INTERNAL PARAMETERS-1'!$B$5:$J$44,5,FALSE)*VLOOKUP(AEBYLD2!H$4,'[1]INTERNAL PARAMETERS-1'!$B$5:$J$44,7,FALSE)*AEBYLD2!$F189 + AEBYLD1!H189*(1-VLOOKUP(AEBYLD2!H$4,'[1]INTERNAL PARAMETERS-1'!$B$5:$J$44,5,FALSE))*VLOOKUP(AEBYLD2!H$4,'[1]INTERNAL PARAMETERS-1'!$B$5:$J$44,9,FALSE)*AEBYLD2!$F189</f>
        <v>0</v>
      </c>
      <c r="I189" s="50">
        <f>AEBYLD1!I189*VLOOKUP(AEBYLD2!I$4,'[1]INTERNAL PARAMETERS-1'!$B$5:$J$44,5,FALSE)*VLOOKUP(AEBYLD2!I$4,'[1]INTERNAL PARAMETERS-1'!$B$5:$J$44,7,FALSE)*AEBYLD2!$F189 + AEBYLD1!I189*(1-VLOOKUP(AEBYLD2!I$4,'[1]INTERNAL PARAMETERS-1'!$B$5:$J$44,5,FALSE))*VLOOKUP(AEBYLD2!I$4,'[1]INTERNAL PARAMETERS-1'!$B$5:$J$44,9,FALSE)*AEBYLD2!$F189</f>
        <v>0</v>
      </c>
      <c r="J189" s="50">
        <f>AEBYLD1!J189*VLOOKUP(AEBYLD2!J$4,'[1]INTERNAL PARAMETERS-1'!$B$5:$J$44,5,FALSE)*VLOOKUP(AEBYLD2!J$4,'[1]INTERNAL PARAMETERS-1'!$B$5:$J$44,7,FALSE)*AEBYLD2!$F189 + AEBYLD1!J189*(1-VLOOKUP(AEBYLD2!J$4,'[1]INTERNAL PARAMETERS-1'!$B$5:$J$44,5,FALSE))*VLOOKUP(AEBYLD2!J$4,'[1]INTERNAL PARAMETERS-1'!$B$5:$J$44,9,FALSE)*AEBYLD2!$F189</f>
        <v>0</v>
      </c>
      <c r="K189" s="50">
        <f>AEBYLD1!K189*VLOOKUP(AEBYLD2!K$4,'[1]INTERNAL PARAMETERS-1'!$B$5:$J$44,5,FALSE)*VLOOKUP(AEBYLD2!K$4,'[1]INTERNAL PARAMETERS-1'!$B$5:$J$44,7,FALSE)*AEBYLD2!$F189 + AEBYLD1!K189*(1-VLOOKUP(AEBYLD2!K$4,'[1]INTERNAL PARAMETERS-1'!$B$5:$J$44,5,FALSE))*VLOOKUP(AEBYLD2!K$4,'[1]INTERNAL PARAMETERS-1'!$B$5:$J$44,9,FALSE)*AEBYLD2!$F189</f>
        <v>0</v>
      </c>
      <c r="L189" s="50">
        <f>AEBYLD1!L189*VLOOKUP(AEBYLD2!L$4,'[1]INTERNAL PARAMETERS-1'!$B$5:$J$44,5,FALSE)*VLOOKUP(AEBYLD2!L$4,'[1]INTERNAL PARAMETERS-1'!$B$5:$J$44,7,FALSE)*AEBYLD2!$F189 + AEBYLD1!L189*(1-VLOOKUP(AEBYLD2!L$4,'[1]INTERNAL PARAMETERS-1'!$B$5:$J$44,5,FALSE))*VLOOKUP(AEBYLD2!L$4,'[1]INTERNAL PARAMETERS-1'!$B$5:$J$44,9,FALSE)*AEBYLD2!$F189</f>
        <v>0</v>
      </c>
      <c r="M189" s="50">
        <f>AEBYLD1!M189*VLOOKUP(AEBYLD2!M$4,'[1]INTERNAL PARAMETERS-1'!$B$5:$J$44,5,FALSE)*VLOOKUP(AEBYLD2!M$4,'[1]INTERNAL PARAMETERS-1'!$B$5:$J$44,7,FALSE)*AEBYLD2!$F189 + AEBYLD1!M189*(1-VLOOKUP(AEBYLD2!M$4,'[1]INTERNAL PARAMETERS-1'!$B$5:$J$44,5,FALSE))*VLOOKUP(AEBYLD2!M$4,'[1]INTERNAL PARAMETERS-1'!$B$5:$J$44,9,FALSE)*AEBYLD2!$F189</f>
        <v>0</v>
      </c>
      <c r="N189" s="50">
        <f>AEBYLD1!N189*VLOOKUP(AEBYLD2!N$4,'[1]INTERNAL PARAMETERS-1'!$B$5:$J$44,5,FALSE)*VLOOKUP(AEBYLD2!N$4,'[1]INTERNAL PARAMETERS-1'!$B$5:$J$44,7,FALSE)*AEBYLD2!$F189 + AEBYLD1!N189*(1-VLOOKUP(AEBYLD2!N$4,'[1]INTERNAL PARAMETERS-1'!$B$5:$J$44,5,FALSE))*VLOOKUP(AEBYLD2!N$4,'[1]INTERNAL PARAMETERS-1'!$B$5:$J$44,9,FALSE)*AEBYLD2!$F189</f>
        <v>0</v>
      </c>
      <c r="O189" s="50">
        <f>AEBYLD1!O189*VLOOKUP(AEBYLD2!O$4,'[1]INTERNAL PARAMETERS-1'!$B$5:$J$44,5,FALSE)*VLOOKUP(AEBYLD2!O$4,'[1]INTERNAL PARAMETERS-1'!$B$5:$J$44,7,FALSE)*AEBYLD2!$F189 + AEBYLD1!O189*(1-VLOOKUP(AEBYLD2!O$4,'[1]INTERNAL PARAMETERS-1'!$B$5:$J$44,5,FALSE))*VLOOKUP(AEBYLD2!O$4,'[1]INTERNAL PARAMETERS-1'!$B$5:$J$44,9,FALSE)*AEBYLD2!$F189</f>
        <v>0</v>
      </c>
      <c r="P189" s="50">
        <f>AEBYLD1!P189*VLOOKUP(AEBYLD2!P$4,'[1]INTERNAL PARAMETERS-1'!$B$5:$J$44,5,FALSE)*VLOOKUP(AEBYLD2!P$4,'[1]INTERNAL PARAMETERS-1'!$B$5:$J$44,7,FALSE)*AEBYLD2!$F189 + AEBYLD1!P189*(1-VLOOKUP(AEBYLD2!P$4,'[1]INTERNAL PARAMETERS-1'!$B$5:$J$44,5,FALSE))*VLOOKUP(AEBYLD2!P$4,'[1]INTERNAL PARAMETERS-1'!$B$5:$J$44,9,FALSE)*AEBYLD2!$F189</f>
        <v>0</v>
      </c>
      <c r="Q189" s="50">
        <f>AEBYLD1!Q189*VLOOKUP(AEBYLD2!Q$4,'[1]INTERNAL PARAMETERS-1'!$B$5:$J$44,5,FALSE)*VLOOKUP(AEBYLD2!Q$4,'[1]INTERNAL PARAMETERS-1'!$B$5:$J$44,7,FALSE)*AEBYLD2!$F189 + AEBYLD1!Q189*(1-VLOOKUP(AEBYLD2!Q$4,'[1]INTERNAL PARAMETERS-1'!$B$5:$J$44,5,FALSE))*VLOOKUP(AEBYLD2!Q$4,'[1]INTERNAL PARAMETERS-1'!$B$5:$J$44,9,FALSE)*AEBYLD2!$F189</f>
        <v>0</v>
      </c>
      <c r="R189" s="50">
        <f>AEBYLD1!R189*VLOOKUP(AEBYLD2!R$4,'[1]INTERNAL PARAMETERS-1'!$B$5:$J$44,5,FALSE)*VLOOKUP(AEBYLD2!R$4,'[1]INTERNAL PARAMETERS-1'!$B$5:$J$44,7,FALSE)*AEBYLD2!$F189 + AEBYLD1!R189*(1-VLOOKUP(AEBYLD2!R$4,'[1]INTERNAL PARAMETERS-1'!$B$5:$J$44,5,FALSE))*VLOOKUP(AEBYLD2!R$4,'[1]INTERNAL PARAMETERS-1'!$B$5:$J$44,9,FALSE)*AEBYLD2!$F189</f>
        <v>0</v>
      </c>
      <c r="S189" s="50">
        <f>AEBYLD1!S189*VLOOKUP(AEBYLD2!S$4,'[1]INTERNAL PARAMETERS-1'!$B$5:$J$44,5,FALSE)*VLOOKUP(AEBYLD2!S$4,'[1]INTERNAL PARAMETERS-1'!$B$5:$J$44,7,FALSE)*AEBYLD2!$F189 + AEBYLD1!S189*(1-VLOOKUP(AEBYLD2!S$4,'[1]INTERNAL PARAMETERS-1'!$B$5:$J$44,5,FALSE))*VLOOKUP(AEBYLD2!S$4,'[1]INTERNAL PARAMETERS-1'!$B$5:$J$44,9,FALSE)*AEBYLD2!$F189</f>
        <v>0</v>
      </c>
      <c r="T189" s="50">
        <f>AEBYLD1!T189*VLOOKUP(AEBYLD2!T$4,'[1]INTERNAL PARAMETERS-1'!$B$5:$J$44,5,FALSE)*VLOOKUP(AEBYLD2!T$4,'[1]INTERNAL PARAMETERS-1'!$B$5:$J$44,7,FALSE)*AEBYLD2!$F189 + AEBYLD1!T189*(1-VLOOKUP(AEBYLD2!T$4,'[1]INTERNAL PARAMETERS-1'!$B$5:$J$44,5,FALSE))*VLOOKUP(AEBYLD2!T$4,'[1]INTERNAL PARAMETERS-1'!$B$5:$J$44,9,FALSE)*AEBYLD2!$F189</f>
        <v>0</v>
      </c>
      <c r="U189" s="50">
        <f>AEBYLD1!U189*VLOOKUP(AEBYLD2!U$4,'[1]INTERNAL PARAMETERS-1'!$B$5:$J$44,5,FALSE)*VLOOKUP(AEBYLD2!U$4,'[1]INTERNAL PARAMETERS-1'!$B$5:$J$44,7,FALSE)*AEBYLD2!$F189 + AEBYLD1!U189*(1-VLOOKUP(AEBYLD2!U$4,'[1]INTERNAL PARAMETERS-1'!$B$5:$J$44,5,FALSE))*VLOOKUP(AEBYLD2!U$4,'[1]INTERNAL PARAMETERS-1'!$B$5:$J$44,9,FALSE)*AEBYLD2!$F189</f>
        <v>0</v>
      </c>
      <c r="V189" s="50">
        <f>AEBYLD1!V189*VLOOKUP(AEBYLD2!V$4,'[1]INTERNAL PARAMETERS-1'!$B$5:$J$44,5,FALSE)*VLOOKUP(AEBYLD2!V$4,'[1]INTERNAL PARAMETERS-1'!$B$5:$J$44,7,FALSE)*AEBYLD2!$F189 + AEBYLD1!V189*(1-VLOOKUP(AEBYLD2!V$4,'[1]INTERNAL PARAMETERS-1'!$B$5:$J$44,5,FALSE))*VLOOKUP(AEBYLD2!V$4,'[1]INTERNAL PARAMETERS-1'!$B$5:$J$44,9,FALSE)*AEBYLD2!$F189</f>
        <v>0</v>
      </c>
      <c r="W189" s="50">
        <f>AEBYLD1!W189*VLOOKUP(AEBYLD2!W$4,'[1]INTERNAL PARAMETERS-1'!$B$5:$J$44,5,FALSE)*VLOOKUP(AEBYLD2!W$4,'[1]INTERNAL PARAMETERS-1'!$B$5:$J$44,7,FALSE)*AEBYLD2!$F189 + AEBYLD1!W189*(1-VLOOKUP(AEBYLD2!W$4,'[1]INTERNAL PARAMETERS-1'!$B$5:$J$44,5,FALSE))*VLOOKUP(AEBYLD2!W$4,'[1]INTERNAL PARAMETERS-1'!$B$5:$J$44,9,FALSE)*AEBYLD2!$F189</f>
        <v>0</v>
      </c>
      <c r="X189" s="50">
        <f>AEBYLD1!X189*VLOOKUP(AEBYLD2!X$4,'[1]INTERNAL PARAMETERS-1'!$B$5:$J$44,5,FALSE)*VLOOKUP(AEBYLD2!X$4,'[1]INTERNAL PARAMETERS-1'!$B$5:$J$44,7,FALSE)*AEBYLD2!$F189 + AEBYLD1!X189*(1-VLOOKUP(AEBYLD2!X$4,'[1]INTERNAL PARAMETERS-1'!$B$5:$J$44,5,FALSE))*VLOOKUP(AEBYLD2!X$4,'[1]INTERNAL PARAMETERS-1'!$B$5:$J$44,9,FALSE)*AEBYLD2!$F189</f>
        <v>0</v>
      </c>
      <c r="Y189" s="50">
        <f>AEBYLD1!Y189*VLOOKUP(AEBYLD2!Y$4,'[1]INTERNAL PARAMETERS-1'!$B$5:$J$44,5,FALSE)*VLOOKUP(AEBYLD2!Y$4,'[1]INTERNAL PARAMETERS-1'!$B$5:$J$44,7,FALSE)*AEBYLD2!$F189 + AEBYLD1!Y189*(1-VLOOKUP(AEBYLD2!Y$4,'[1]INTERNAL PARAMETERS-1'!$B$5:$J$44,5,FALSE))*VLOOKUP(AEBYLD2!Y$4,'[1]INTERNAL PARAMETERS-1'!$B$5:$J$44,9,FALSE)*AEBYLD2!$F189</f>
        <v>0</v>
      </c>
      <c r="Z189" s="50">
        <f>AEBYLD1!Z189*VLOOKUP(AEBYLD2!Z$4,'[1]INTERNAL PARAMETERS-1'!$B$5:$J$44,5,FALSE)*VLOOKUP(AEBYLD2!Z$4,'[1]INTERNAL PARAMETERS-1'!$B$5:$J$44,7,FALSE)*AEBYLD2!$F189 + AEBYLD1!Z189*(1-VLOOKUP(AEBYLD2!Z$4,'[1]INTERNAL PARAMETERS-1'!$B$5:$J$44,5,FALSE))*VLOOKUP(AEBYLD2!Z$4,'[1]INTERNAL PARAMETERS-1'!$B$5:$J$44,9,FALSE)*AEBYLD2!$F189</f>
        <v>0</v>
      </c>
      <c r="AA189" s="50">
        <f>AEBYLD1!AA189*VLOOKUP(AEBYLD2!AA$4,'[1]INTERNAL PARAMETERS-1'!$B$5:$J$44,5,FALSE)*VLOOKUP(AEBYLD2!AA$4,'[1]INTERNAL PARAMETERS-1'!$B$5:$J$44,7,FALSE)*AEBYLD2!$F189 + AEBYLD1!AA189*(1-VLOOKUP(AEBYLD2!AA$4,'[1]INTERNAL PARAMETERS-1'!$B$5:$J$44,5,FALSE))*VLOOKUP(AEBYLD2!AA$4,'[1]INTERNAL PARAMETERS-1'!$B$5:$J$44,9,FALSE)*AEBYLD2!$F189</f>
        <v>0</v>
      </c>
      <c r="AB189" s="50">
        <f>AEBYLD1!AB189*VLOOKUP(AEBYLD2!AB$4,'[1]INTERNAL PARAMETERS-1'!$B$5:$J$44,5,FALSE)*VLOOKUP(AEBYLD2!AB$4,'[1]INTERNAL PARAMETERS-1'!$B$5:$J$44,7,FALSE)*AEBYLD2!$F189 + AEBYLD1!AB189*(1-VLOOKUP(AEBYLD2!AB$4,'[1]INTERNAL PARAMETERS-1'!$B$5:$J$44,5,FALSE))*VLOOKUP(AEBYLD2!AB$4,'[1]INTERNAL PARAMETERS-1'!$B$5:$J$44,9,FALSE)*AEBYLD2!$F189</f>
        <v>0</v>
      </c>
      <c r="AC189" s="50">
        <f>AEBYLD1!AC189*VLOOKUP(AEBYLD2!AC$4,'[1]INTERNAL PARAMETERS-1'!$B$5:$J$44,5,FALSE)*VLOOKUP(AEBYLD2!AC$4,'[1]INTERNAL PARAMETERS-1'!$B$5:$J$44,7,FALSE)*AEBYLD2!$F189 + AEBYLD1!AC189*(1-VLOOKUP(AEBYLD2!AC$4,'[1]INTERNAL PARAMETERS-1'!$B$5:$J$44,5,FALSE))*VLOOKUP(AEBYLD2!AC$4,'[1]INTERNAL PARAMETERS-1'!$B$5:$J$44,9,FALSE)*AEBYLD2!$F189</f>
        <v>0</v>
      </c>
      <c r="AD189" s="50">
        <f>AEBYLD1!AD189*VLOOKUP(AEBYLD2!AD$4,'[1]INTERNAL PARAMETERS-1'!$B$5:$J$44,5,FALSE)*VLOOKUP(AEBYLD2!AD$4,'[1]INTERNAL PARAMETERS-1'!$B$5:$J$44,7,FALSE)*AEBYLD2!$F189 + AEBYLD1!AD189*(1-VLOOKUP(AEBYLD2!AD$4,'[1]INTERNAL PARAMETERS-1'!$B$5:$J$44,5,FALSE))*VLOOKUP(AEBYLD2!AD$4,'[1]INTERNAL PARAMETERS-1'!$B$5:$J$44,9,FALSE)*AEBYLD2!$F189</f>
        <v>0</v>
      </c>
      <c r="AE189" s="50">
        <f>AEBYLD1!AE189*VLOOKUP(AEBYLD2!AE$4,'[1]INTERNAL PARAMETERS-1'!$B$5:$J$44,5,FALSE)*VLOOKUP(AEBYLD2!AE$4,'[1]INTERNAL PARAMETERS-1'!$B$5:$J$44,7,FALSE)*AEBYLD2!$F189 + AEBYLD1!AE189*(1-VLOOKUP(AEBYLD2!AE$4,'[1]INTERNAL PARAMETERS-1'!$B$5:$J$44,5,FALSE))*VLOOKUP(AEBYLD2!AE$4,'[1]INTERNAL PARAMETERS-1'!$B$5:$J$44,9,FALSE)*AEBYLD2!$F189</f>
        <v>0</v>
      </c>
      <c r="AF189" s="50">
        <f>AEBYLD1!AF189*VLOOKUP(AEBYLD2!AF$4,'[1]INTERNAL PARAMETERS-1'!$B$5:$J$44,5,FALSE)*VLOOKUP(AEBYLD2!AF$4,'[1]INTERNAL PARAMETERS-1'!$B$5:$J$44,7,FALSE)*AEBYLD2!$F189 + AEBYLD1!AF189*(1-VLOOKUP(AEBYLD2!AF$4,'[1]INTERNAL PARAMETERS-1'!$B$5:$J$44,5,FALSE))*VLOOKUP(AEBYLD2!AF$4,'[1]INTERNAL PARAMETERS-1'!$B$5:$J$44,9,FALSE)*AEBYLD2!$F189</f>
        <v>0</v>
      </c>
      <c r="AG189" s="50">
        <f>AEBYLD1!AG189*VLOOKUP(AEBYLD2!AG$4,'[1]INTERNAL PARAMETERS-1'!$B$5:$J$44,5,FALSE)*VLOOKUP(AEBYLD2!AG$4,'[1]INTERNAL PARAMETERS-1'!$B$5:$J$44,7,FALSE)*AEBYLD2!$F189 + AEBYLD1!AG189*(1-VLOOKUP(AEBYLD2!AG$4,'[1]INTERNAL PARAMETERS-1'!$B$5:$J$44,5,FALSE))*VLOOKUP(AEBYLD2!AG$4,'[1]INTERNAL PARAMETERS-1'!$B$5:$J$44,9,FALSE)*AEBYLD2!$F189</f>
        <v>0</v>
      </c>
      <c r="AH189" s="50">
        <f>AEBYLD1!AH189*VLOOKUP(AEBYLD2!AH$4,'[1]INTERNAL PARAMETERS-1'!$B$5:$J$44,5,FALSE)*VLOOKUP(AEBYLD2!AH$4,'[1]INTERNAL PARAMETERS-1'!$B$5:$J$44,7,FALSE)*AEBYLD2!$F189 + AEBYLD1!AH189*(1-VLOOKUP(AEBYLD2!AH$4,'[1]INTERNAL PARAMETERS-1'!$B$5:$J$44,5,FALSE))*VLOOKUP(AEBYLD2!AH$4,'[1]INTERNAL PARAMETERS-1'!$B$5:$J$44,9,FALSE)*AEBYLD2!$F189</f>
        <v>0</v>
      </c>
      <c r="AI189" s="50">
        <f>AEBYLD1!AI189*VLOOKUP(AEBYLD2!AI$4,'[1]INTERNAL PARAMETERS-1'!$B$5:$J$44,5,FALSE)*VLOOKUP(AEBYLD2!AI$4,'[1]INTERNAL PARAMETERS-1'!$B$5:$J$44,7,FALSE)*AEBYLD2!$F189 + AEBYLD1!AI189*(1-VLOOKUP(AEBYLD2!AI$4,'[1]INTERNAL PARAMETERS-1'!$B$5:$J$44,5,FALSE))*VLOOKUP(AEBYLD2!AI$4,'[1]INTERNAL PARAMETERS-1'!$B$5:$J$44,9,FALSE)*AEBYLD2!$F189</f>
        <v>0</v>
      </c>
      <c r="AJ189" s="50">
        <f>AEBYLD1!AJ189*VLOOKUP(AEBYLD2!AJ$4,'[1]INTERNAL PARAMETERS-1'!$B$5:$J$44,5,FALSE)*VLOOKUP(AEBYLD2!AJ$4,'[1]INTERNAL PARAMETERS-1'!$B$5:$J$44,7,FALSE)*AEBYLD2!$F189 + AEBYLD1!AJ189*(1-VLOOKUP(AEBYLD2!AJ$4,'[1]INTERNAL PARAMETERS-1'!$B$5:$J$44,5,FALSE))*VLOOKUP(AEBYLD2!AJ$4,'[1]INTERNAL PARAMETERS-1'!$B$5:$J$44,9,FALSE)*AEBYLD2!$F189</f>
        <v>0</v>
      </c>
      <c r="AK189" s="50">
        <f>AEBYLD1!AK189*VLOOKUP(AEBYLD2!AK$4,'[1]INTERNAL PARAMETERS-1'!$B$5:$J$44,5,FALSE)*VLOOKUP(AEBYLD2!AK$4,'[1]INTERNAL PARAMETERS-1'!$B$5:$J$44,7,FALSE)*AEBYLD2!$F189 + AEBYLD1!AK189*(1-VLOOKUP(AEBYLD2!AK$4,'[1]INTERNAL PARAMETERS-1'!$B$5:$J$44,5,FALSE))*VLOOKUP(AEBYLD2!AK$4,'[1]INTERNAL PARAMETERS-1'!$B$5:$J$44,9,FALSE)*AEBYLD2!$F189</f>
        <v>0</v>
      </c>
      <c r="AL189" s="50">
        <f>AEBYLD1!AL189*VLOOKUP(AEBYLD2!AL$4,'[1]INTERNAL PARAMETERS-1'!$B$5:$J$44,5,FALSE)*VLOOKUP(AEBYLD2!AL$4,'[1]INTERNAL PARAMETERS-1'!$B$5:$J$44,7,FALSE)*AEBYLD2!$F189 + AEBYLD1!AL189*(1-VLOOKUP(AEBYLD2!AL$4,'[1]INTERNAL PARAMETERS-1'!$B$5:$J$44,5,FALSE))*VLOOKUP(AEBYLD2!AL$4,'[1]INTERNAL PARAMETERS-1'!$B$5:$J$44,9,FALSE)*AEBYLD2!$F189</f>
        <v>0</v>
      </c>
      <c r="AM189" s="50">
        <f>AEBYLD1!AM189*VLOOKUP(AEBYLD2!AM$4,'[1]INTERNAL PARAMETERS-1'!$B$5:$J$44,5,FALSE)*VLOOKUP(AEBYLD2!AM$4,'[1]INTERNAL PARAMETERS-1'!$B$5:$J$44,7,FALSE)*AEBYLD2!$F189 + AEBYLD1!AM189*(1-VLOOKUP(AEBYLD2!AM$4,'[1]INTERNAL PARAMETERS-1'!$B$5:$J$44,5,FALSE))*VLOOKUP(AEBYLD2!AM$4,'[1]INTERNAL PARAMETERS-1'!$B$5:$J$44,9,FALSE)*AEBYLD2!$F189</f>
        <v>0</v>
      </c>
      <c r="AN189" s="50">
        <f>AEBYLD1!AN189*VLOOKUP(AEBYLD2!AN$4,'[1]INTERNAL PARAMETERS-1'!$B$5:$J$44,5,FALSE)*VLOOKUP(AEBYLD2!AN$4,'[1]INTERNAL PARAMETERS-1'!$B$5:$J$44,7,FALSE)*AEBYLD2!$F189 + AEBYLD1!AN189*(1-VLOOKUP(AEBYLD2!AN$4,'[1]INTERNAL PARAMETERS-1'!$B$5:$J$44,5,FALSE))*VLOOKUP(AEBYLD2!AN$4,'[1]INTERNAL PARAMETERS-1'!$B$5:$J$44,9,FALSE)*AEBYLD2!$F189</f>
        <v>0</v>
      </c>
      <c r="AO189" s="50">
        <f>AEBYLD1!AO189*VLOOKUP(AEBYLD2!AO$4,'[1]INTERNAL PARAMETERS-1'!$B$5:$J$44,5,FALSE)*VLOOKUP(AEBYLD2!AO$4,'[1]INTERNAL PARAMETERS-1'!$B$5:$J$44,7,FALSE)*AEBYLD2!$F189 + AEBYLD1!AO189*(1-VLOOKUP(AEBYLD2!AO$4,'[1]INTERNAL PARAMETERS-1'!$B$5:$J$44,5,FALSE))*VLOOKUP(AEBYLD2!AO$4,'[1]INTERNAL PARAMETERS-1'!$B$5:$J$44,9,FALSE)*AEBYLD2!$F189</f>
        <v>0</v>
      </c>
      <c r="AP189" s="50">
        <f>AEBYLD1!AP189*VLOOKUP(AEBYLD2!AP$4,'[1]INTERNAL PARAMETERS-1'!$B$5:$J$44,5,FALSE)*VLOOKUP(AEBYLD2!AP$4,'[1]INTERNAL PARAMETERS-1'!$B$5:$J$44,7,FALSE)*AEBYLD2!$F189 + AEBYLD1!AP189*(1-VLOOKUP(AEBYLD2!AP$4,'[1]INTERNAL PARAMETERS-1'!$B$5:$J$44,5,FALSE))*VLOOKUP(AEBYLD2!AP$4,'[1]INTERNAL PARAMETERS-1'!$B$5:$J$44,9,FALSE)*AEBYLD2!$F189</f>
        <v>0</v>
      </c>
      <c r="AQ189" s="50">
        <f>AEBYLD1!AQ189*VLOOKUP(AEBYLD2!AQ$4,'[1]INTERNAL PARAMETERS-1'!$B$5:$J$44,5,FALSE)*VLOOKUP(AEBYLD2!AQ$4,'[1]INTERNAL PARAMETERS-1'!$B$5:$J$44,7,FALSE)*AEBYLD2!$F189 + AEBYLD1!AQ189*(1-VLOOKUP(AEBYLD2!AQ$4,'[1]INTERNAL PARAMETERS-1'!$B$5:$J$44,5,FALSE))*VLOOKUP(AEBYLD2!AQ$4,'[1]INTERNAL PARAMETERS-1'!$B$5:$J$44,9,FALSE)*AEBYLD2!$F189</f>
        <v>0</v>
      </c>
      <c r="AR189" s="50">
        <f>AEBYLD1!AR189*VLOOKUP(AEBYLD2!AR$4,'[1]INTERNAL PARAMETERS-1'!$B$5:$J$44,5,FALSE)*VLOOKUP(AEBYLD2!AR$4,'[1]INTERNAL PARAMETERS-1'!$B$5:$J$44,7,FALSE)*AEBYLD2!$F189 + AEBYLD1!AR189*(1-VLOOKUP(AEBYLD2!AR$4,'[1]INTERNAL PARAMETERS-1'!$B$5:$J$44,5,FALSE))*VLOOKUP(AEBYLD2!AR$4,'[1]INTERNAL PARAMETERS-1'!$B$5:$J$44,9,FALSE)*AEBYLD2!$F189</f>
        <v>0</v>
      </c>
      <c r="AS189" s="50">
        <f>AEBYLD1!AS189*VLOOKUP(AEBYLD2!AS$4,'[1]INTERNAL PARAMETERS-1'!$B$5:$J$44,5,FALSE)*VLOOKUP(AEBYLD2!AS$4,'[1]INTERNAL PARAMETERS-1'!$B$5:$J$44,7,FALSE)*AEBYLD2!$F189 + AEBYLD1!AS189*(1-VLOOKUP(AEBYLD2!AS$4,'[1]INTERNAL PARAMETERS-1'!$B$5:$J$44,5,FALSE))*VLOOKUP(AEBYLD2!AS$4,'[1]INTERNAL PARAMETERS-1'!$B$5:$J$44,9,FALSE)*AEBYLD2!$F189</f>
        <v>0</v>
      </c>
      <c r="AT189" s="49">
        <f>AEBYLD1!AT189*VLOOKUP(AEBYLD2!AT$4,'[1]INTERNAL PARAMETERS-1'!$B$5:$J$44,5,FALSE)*VLOOKUP(AEBYLD2!AT$4,'[1]INTERNAL PARAMETERS-1'!$B$5:$J$44,7,FALSE)*AEBYLD2!$F189 + AEBYLD1!AT189*(1-VLOOKUP(AEBYLD2!AT$4,'[1]INTERNAL PARAMETERS-1'!$B$5:$J$44,5,FALSE))*VLOOKUP(AEBYLD2!AT$4,'[1]INTERNAL PARAMETERS-1'!$B$5:$J$44,9,FALSE)*AEBYLD2!$F189</f>
        <v>0</v>
      </c>
      <c r="AU189" s="51">
        <f>AEBYLD1!AU189*VLOOKUP(AEBYLD2!AU$4,'[1]INTERNAL PARAMETERS-1'!$B$5:$J$44,5,FALSE)*VLOOKUP(AEBYLD2!AU$4,'[1]INTERNAL PARAMETERS-1'!$B$5:$J$44,6,FALSE)*VLOOKUP(AEBYLD2!AU$4,'[1]INTERNAL PARAMETERS-1'!$B$5:$J$44,3,FALSE) + AEBYLD1!AU189*(1-VLOOKUP(AEBYLD2!AU$4,'[1]INTERNAL PARAMETERS-1'!$B$5:$J$44,5,FALSE))*VLOOKUP(AEBYLD2!AU$4,'[1]INTERNAL PARAMETERS-1'!$B$5:$J$44,8,FALSE)*VLOOKUP(AEBYLD2!AU$4,'[1]INTERNAL PARAMETERS-1'!$B$5:$J$44,3,FALSE)</f>
        <v>0</v>
      </c>
      <c r="AV189" s="50">
        <f>AEBYLD1!AV189*VLOOKUP(AEBYLD2!AV$4,'[1]INTERNAL PARAMETERS-1'!$B$5:$J$44,5,FALSE)*VLOOKUP(AEBYLD2!AV$4,'[1]INTERNAL PARAMETERS-1'!$B$5:$J$44,6,FALSE)*VLOOKUP(AEBYLD2!AV$4,'[1]INTERNAL PARAMETERS-1'!$B$5:$J$44,3,FALSE) + AEBYLD1!AV189*(1-VLOOKUP(AEBYLD2!AV$4,'[1]INTERNAL PARAMETERS-1'!$B$5:$J$44,5,FALSE))*VLOOKUP(AEBYLD2!AV$4,'[1]INTERNAL PARAMETERS-1'!$B$5:$J$44,8,FALSE)*VLOOKUP(AEBYLD2!AV$4,'[1]INTERNAL PARAMETERS-1'!$B$5:$J$44,3,FALSE)</f>
        <v>0</v>
      </c>
      <c r="AW189" s="50">
        <f>AEBYLD1!AW189*VLOOKUP(AEBYLD2!AW$4,'[1]INTERNAL PARAMETERS-1'!$B$5:$J$44,5,FALSE)*VLOOKUP(AEBYLD2!AW$4,'[1]INTERNAL PARAMETERS-1'!$B$5:$J$44,6,FALSE)*VLOOKUP(AEBYLD2!AW$4,'[1]INTERNAL PARAMETERS-1'!$B$5:$J$44,3,FALSE) + AEBYLD1!AW189*(1-VLOOKUP(AEBYLD2!AW$4,'[1]INTERNAL PARAMETERS-1'!$B$5:$J$44,5,FALSE))*VLOOKUP(AEBYLD2!AW$4,'[1]INTERNAL PARAMETERS-1'!$B$5:$J$44,8,FALSE)*VLOOKUP(AEBYLD2!AW$4,'[1]INTERNAL PARAMETERS-1'!$B$5:$J$44,3,FALSE)</f>
        <v>0</v>
      </c>
      <c r="AX189" s="50">
        <f>AEBYLD1!AX189*VLOOKUP(AEBYLD2!AX$4,'[1]INTERNAL PARAMETERS-1'!$B$5:$J$44,5,FALSE)*VLOOKUP(AEBYLD2!AX$4,'[1]INTERNAL PARAMETERS-1'!$B$5:$J$44,6,FALSE)*VLOOKUP(AEBYLD2!AX$4,'[1]INTERNAL PARAMETERS-1'!$B$5:$J$44,3,FALSE) + AEBYLD1!AX189*(1-VLOOKUP(AEBYLD2!AX$4,'[1]INTERNAL PARAMETERS-1'!$B$5:$J$44,5,FALSE))*VLOOKUP(AEBYLD2!AX$4,'[1]INTERNAL PARAMETERS-1'!$B$5:$J$44,8,FALSE)*VLOOKUP(AEBYLD2!AX$4,'[1]INTERNAL PARAMETERS-1'!$B$5:$J$44,3,FALSE)</f>
        <v>0</v>
      </c>
      <c r="AY189" s="50">
        <f>AEBYLD1!AY189*VLOOKUP(AEBYLD2!AY$4,'[1]INTERNAL PARAMETERS-1'!$B$5:$J$44,5,FALSE)*VLOOKUP(AEBYLD2!AY$4,'[1]INTERNAL PARAMETERS-1'!$B$5:$J$44,6,FALSE)*VLOOKUP(AEBYLD2!AY$4,'[1]INTERNAL PARAMETERS-1'!$B$5:$J$44,3,FALSE) + AEBYLD1!AY189*(1-VLOOKUP(AEBYLD2!AY$4,'[1]INTERNAL PARAMETERS-1'!$B$5:$J$44,5,FALSE))*VLOOKUP(AEBYLD2!AY$4,'[1]INTERNAL PARAMETERS-1'!$B$5:$J$44,8,FALSE)*VLOOKUP(AEBYLD2!AY$4,'[1]INTERNAL PARAMETERS-1'!$B$5:$J$44,3,FALSE)</f>
        <v>0</v>
      </c>
      <c r="AZ189" s="50">
        <f>AEBYLD1!AZ189*VLOOKUP(AEBYLD2!AZ$4,'[1]INTERNAL PARAMETERS-1'!$B$5:$J$44,5,FALSE)*VLOOKUP(AEBYLD2!AZ$4,'[1]INTERNAL PARAMETERS-1'!$B$5:$J$44,6,FALSE)*VLOOKUP(AEBYLD2!AZ$4,'[1]INTERNAL PARAMETERS-1'!$B$5:$J$44,3,FALSE) + AEBYLD1!AZ189*(1-VLOOKUP(AEBYLD2!AZ$4,'[1]INTERNAL PARAMETERS-1'!$B$5:$J$44,5,FALSE))*VLOOKUP(AEBYLD2!AZ$4,'[1]INTERNAL PARAMETERS-1'!$B$5:$J$44,8,FALSE)*VLOOKUP(AEBYLD2!AZ$4,'[1]INTERNAL PARAMETERS-1'!$B$5:$J$44,3,FALSE)</f>
        <v>0</v>
      </c>
      <c r="BA189" s="50">
        <f>AEBYLD1!BA189*VLOOKUP(AEBYLD2!BA$4,'[1]INTERNAL PARAMETERS-1'!$B$5:$J$44,5,FALSE)*VLOOKUP(AEBYLD2!BA$4,'[1]INTERNAL PARAMETERS-1'!$B$5:$J$44,6,FALSE)*VLOOKUP(AEBYLD2!BA$4,'[1]INTERNAL PARAMETERS-1'!$B$5:$J$44,3,FALSE) + AEBYLD1!BA189*(1-VLOOKUP(AEBYLD2!BA$4,'[1]INTERNAL PARAMETERS-1'!$B$5:$J$44,5,FALSE))*VLOOKUP(AEBYLD2!BA$4,'[1]INTERNAL PARAMETERS-1'!$B$5:$J$44,8,FALSE)*VLOOKUP(AEBYLD2!BA$4,'[1]INTERNAL PARAMETERS-1'!$B$5:$J$44,3,FALSE)</f>
        <v>0</v>
      </c>
      <c r="BB189" s="50">
        <f>AEBYLD1!BB189*VLOOKUP(AEBYLD2!BB$4,'[1]INTERNAL PARAMETERS-1'!$B$5:$J$44,5,FALSE)*VLOOKUP(AEBYLD2!BB$4,'[1]INTERNAL PARAMETERS-1'!$B$5:$J$44,6,FALSE)*VLOOKUP(AEBYLD2!BB$4,'[1]INTERNAL PARAMETERS-1'!$B$5:$J$44,3,FALSE) + AEBYLD1!BB189*(1-VLOOKUP(AEBYLD2!BB$4,'[1]INTERNAL PARAMETERS-1'!$B$5:$J$44,5,FALSE))*VLOOKUP(AEBYLD2!BB$4,'[1]INTERNAL PARAMETERS-1'!$B$5:$J$44,8,FALSE)*VLOOKUP(AEBYLD2!BB$4,'[1]INTERNAL PARAMETERS-1'!$B$5:$J$44,3,FALSE)</f>
        <v>0</v>
      </c>
      <c r="BC189" s="50">
        <f>AEBYLD1!BC189*VLOOKUP(AEBYLD2!BC$4,'[1]INTERNAL PARAMETERS-1'!$B$5:$J$44,5,FALSE)*VLOOKUP(AEBYLD2!BC$4,'[1]INTERNAL PARAMETERS-1'!$B$5:$J$44,6,FALSE)*VLOOKUP(AEBYLD2!BC$4,'[1]INTERNAL PARAMETERS-1'!$B$5:$J$44,3,FALSE) + AEBYLD1!BC189*(1-VLOOKUP(AEBYLD2!BC$4,'[1]INTERNAL PARAMETERS-1'!$B$5:$J$44,5,FALSE))*VLOOKUP(AEBYLD2!BC$4,'[1]INTERNAL PARAMETERS-1'!$B$5:$J$44,8,FALSE)*VLOOKUP(AEBYLD2!BC$4,'[1]INTERNAL PARAMETERS-1'!$B$5:$J$44,3,FALSE)</f>
        <v>0</v>
      </c>
      <c r="BD189" s="50">
        <f>AEBYLD1!BD189*VLOOKUP(AEBYLD2!BD$4,'[1]INTERNAL PARAMETERS-1'!$B$5:$J$44,5,FALSE)*VLOOKUP(AEBYLD2!BD$4,'[1]INTERNAL PARAMETERS-1'!$B$5:$J$44,6,FALSE)*VLOOKUP(AEBYLD2!BD$4,'[1]INTERNAL PARAMETERS-1'!$B$5:$J$44,3,FALSE) + AEBYLD1!BD189*(1-VLOOKUP(AEBYLD2!BD$4,'[1]INTERNAL PARAMETERS-1'!$B$5:$J$44,5,FALSE))*VLOOKUP(AEBYLD2!BD$4,'[1]INTERNAL PARAMETERS-1'!$B$5:$J$44,8,FALSE)*VLOOKUP(AEBYLD2!BD$4,'[1]INTERNAL PARAMETERS-1'!$B$5:$J$44,3,FALSE)</f>
        <v>0</v>
      </c>
      <c r="BE189" s="50">
        <f>AEBYLD1!BE189*VLOOKUP(AEBYLD2!BE$4,'[1]INTERNAL PARAMETERS-1'!$B$5:$J$44,5,FALSE)*VLOOKUP(AEBYLD2!BE$4,'[1]INTERNAL PARAMETERS-1'!$B$5:$J$44,6,FALSE)*VLOOKUP(AEBYLD2!BE$4,'[1]INTERNAL PARAMETERS-1'!$B$5:$J$44,3,FALSE) + AEBYLD1!BE189*(1-VLOOKUP(AEBYLD2!BE$4,'[1]INTERNAL PARAMETERS-1'!$B$5:$J$44,5,FALSE))*VLOOKUP(AEBYLD2!BE$4,'[1]INTERNAL PARAMETERS-1'!$B$5:$J$44,8,FALSE)*VLOOKUP(AEBYLD2!BE$4,'[1]INTERNAL PARAMETERS-1'!$B$5:$J$44,3,FALSE)</f>
        <v>0</v>
      </c>
      <c r="BF189" s="50">
        <f>AEBYLD1!BF189*VLOOKUP(AEBYLD2!BF$4,'[1]INTERNAL PARAMETERS-1'!$B$5:$J$44,5,FALSE)*VLOOKUP(AEBYLD2!BF$4,'[1]INTERNAL PARAMETERS-1'!$B$5:$J$44,6,FALSE)*VLOOKUP(AEBYLD2!BF$4,'[1]INTERNAL PARAMETERS-1'!$B$5:$J$44,3,FALSE) + AEBYLD1!BF189*(1-VLOOKUP(AEBYLD2!BF$4,'[1]INTERNAL PARAMETERS-1'!$B$5:$J$44,5,FALSE))*VLOOKUP(AEBYLD2!BF$4,'[1]INTERNAL PARAMETERS-1'!$B$5:$J$44,8,FALSE)*VLOOKUP(AEBYLD2!BF$4,'[1]INTERNAL PARAMETERS-1'!$B$5:$J$44,3,FALSE)</f>
        <v>0</v>
      </c>
      <c r="BG189" s="50">
        <f>AEBYLD1!BG189*VLOOKUP(AEBYLD2!BG$4,'[1]INTERNAL PARAMETERS-1'!$B$5:$J$44,5,FALSE)*VLOOKUP(AEBYLD2!BG$4,'[1]INTERNAL PARAMETERS-1'!$B$5:$J$44,6,FALSE)*VLOOKUP(AEBYLD2!BG$4,'[1]INTERNAL PARAMETERS-1'!$B$5:$J$44,3,FALSE) + AEBYLD1!BG189*(1-VLOOKUP(AEBYLD2!BG$4,'[1]INTERNAL PARAMETERS-1'!$B$5:$J$44,5,FALSE))*VLOOKUP(AEBYLD2!BG$4,'[1]INTERNAL PARAMETERS-1'!$B$5:$J$44,8,FALSE)*VLOOKUP(AEBYLD2!BG$4,'[1]INTERNAL PARAMETERS-1'!$B$5:$J$44,3,FALSE)</f>
        <v>0</v>
      </c>
      <c r="BH189" s="50">
        <f>AEBYLD1!BH189*VLOOKUP(AEBYLD2!BH$4,'[1]INTERNAL PARAMETERS-1'!$B$5:$J$44,5,FALSE)*VLOOKUP(AEBYLD2!BH$4,'[1]INTERNAL PARAMETERS-1'!$B$5:$J$44,6,FALSE)*VLOOKUP(AEBYLD2!BH$4,'[1]INTERNAL PARAMETERS-1'!$B$5:$J$44,3,FALSE) + AEBYLD1!BH189*(1-VLOOKUP(AEBYLD2!BH$4,'[1]INTERNAL PARAMETERS-1'!$B$5:$J$44,5,FALSE))*VLOOKUP(AEBYLD2!BH$4,'[1]INTERNAL PARAMETERS-1'!$B$5:$J$44,8,FALSE)*VLOOKUP(AEBYLD2!BH$4,'[1]INTERNAL PARAMETERS-1'!$B$5:$J$44,3,FALSE)</f>
        <v>0</v>
      </c>
      <c r="BI189" s="50">
        <f>AEBYLD1!BI189*VLOOKUP(AEBYLD2!BI$4,'[1]INTERNAL PARAMETERS-1'!$B$5:$J$44,5,FALSE)*VLOOKUP(AEBYLD2!BI$4,'[1]INTERNAL PARAMETERS-1'!$B$5:$J$44,6,FALSE)*VLOOKUP(AEBYLD2!BI$4,'[1]INTERNAL PARAMETERS-1'!$B$5:$J$44,3,FALSE) + AEBYLD1!BI189*(1-VLOOKUP(AEBYLD2!BI$4,'[1]INTERNAL PARAMETERS-1'!$B$5:$J$44,5,FALSE))*VLOOKUP(AEBYLD2!BI$4,'[1]INTERNAL PARAMETERS-1'!$B$5:$J$44,8,FALSE)*VLOOKUP(AEBYLD2!BI$4,'[1]INTERNAL PARAMETERS-1'!$B$5:$J$44,3,FALSE)</f>
        <v>0</v>
      </c>
      <c r="BJ189" s="50">
        <f>AEBYLD1!BJ189*VLOOKUP(AEBYLD2!BJ$4,'[1]INTERNAL PARAMETERS-1'!$B$5:$J$44,5,FALSE)*VLOOKUP(AEBYLD2!BJ$4,'[1]INTERNAL PARAMETERS-1'!$B$5:$J$44,6,FALSE)*VLOOKUP(AEBYLD2!BJ$4,'[1]INTERNAL PARAMETERS-1'!$B$5:$J$44,3,FALSE) + AEBYLD1!BJ189*(1-VLOOKUP(AEBYLD2!BJ$4,'[1]INTERNAL PARAMETERS-1'!$B$5:$J$44,5,FALSE))*VLOOKUP(AEBYLD2!BJ$4,'[1]INTERNAL PARAMETERS-1'!$B$5:$J$44,8,FALSE)*VLOOKUP(AEBYLD2!BJ$4,'[1]INTERNAL PARAMETERS-1'!$B$5:$J$44,3,FALSE)</f>
        <v>0</v>
      </c>
      <c r="BK189" s="50">
        <f>AEBYLD1!BK189*VLOOKUP(AEBYLD2!BK$4,'[1]INTERNAL PARAMETERS-1'!$B$5:$J$44,5,FALSE)*VLOOKUP(AEBYLD2!BK$4,'[1]INTERNAL PARAMETERS-1'!$B$5:$J$44,6,FALSE)*VLOOKUP(AEBYLD2!BK$4,'[1]INTERNAL PARAMETERS-1'!$B$5:$J$44,3,FALSE) + AEBYLD1!BK189*(1-VLOOKUP(AEBYLD2!BK$4,'[1]INTERNAL PARAMETERS-1'!$B$5:$J$44,5,FALSE))*VLOOKUP(AEBYLD2!BK$4,'[1]INTERNAL PARAMETERS-1'!$B$5:$J$44,8,FALSE)*VLOOKUP(AEBYLD2!BK$4,'[1]INTERNAL PARAMETERS-1'!$B$5:$J$44,3,FALSE)</f>
        <v>0</v>
      </c>
      <c r="BL189" s="50">
        <f>AEBYLD1!BL189*VLOOKUP(AEBYLD2!BL$4,'[1]INTERNAL PARAMETERS-1'!$B$5:$J$44,5,FALSE)*VLOOKUP(AEBYLD2!BL$4,'[1]INTERNAL PARAMETERS-1'!$B$5:$J$44,6,FALSE)*VLOOKUP(AEBYLD2!BL$4,'[1]INTERNAL PARAMETERS-1'!$B$5:$J$44,3,FALSE) + AEBYLD1!BL189*(1-VLOOKUP(AEBYLD2!BL$4,'[1]INTERNAL PARAMETERS-1'!$B$5:$J$44,5,FALSE))*VLOOKUP(AEBYLD2!BL$4,'[1]INTERNAL PARAMETERS-1'!$B$5:$J$44,8,FALSE)*VLOOKUP(AEBYLD2!BL$4,'[1]INTERNAL PARAMETERS-1'!$B$5:$J$44,3,FALSE)</f>
        <v>0</v>
      </c>
      <c r="BM189" s="50">
        <f>AEBYLD1!BM189*VLOOKUP(AEBYLD2!BM$4,'[1]INTERNAL PARAMETERS-1'!$B$5:$J$44,5,FALSE)*VLOOKUP(AEBYLD2!BM$4,'[1]INTERNAL PARAMETERS-1'!$B$5:$J$44,6,FALSE)*VLOOKUP(AEBYLD2!BM$4,'[1]INTERNAL PARAMETERS-1'!$B$5:$J$44,3,FALSE) + AEBYLD1!BM189*(1-VLOOKUP(AEBYLD2!BM$4,'[1]INTERNAL PARAMETERS-1'!$B$5:$J$44,5,FALSE))*VLOOKUP(AEBYLD2!BM$4,'[1]INTERNAL PARAMETERS-1'!$B$5:$J$44,8,FALSE)*VLOOKUP(AEBYLD2!BM$4,'[1]INTERNAL PARAMETERS-1'!$B$5:$J$44,3,FALSE)</f>
        <v>0</v>
      </c>
      <c r="BN189" s="50">
        <f>AEBYLD1!BN189*VLOOKUP(AEBYLD2!BN$4,'[1]INTERNAL PARAMETERS-1'!$B$5:$J$44,5,FALSE)*VLOOKUP(AEBYLD2!BN$4,'[1]INTERNAL PARAMETERS-1'!$B$5:$J$44,6,FALSE)*VLOOKUP(AEBYLD2!BN$4,'[1]INTERNAL PARAMETERS-1'!$B$5:$J$44,3,FALSE) + AEBYLD1!BN189*(1-VLOOKUP(AEBYLD2!BN$4,'[1]INTERNAL PARAMETERS-1'!$B$5:$J$44,5,FALSE))*VLOOKUP(AEBYLD2!BN$4,'[1]INTERNAL PARAMETERS-1'!$B$5:$J$44,8,FALSE)*VLOOKUP(AEBYLD2!BN$4,'[1]INTERNAL PARAMETERS-1'!$B$5:$J$44,3,FALSE)</f>
        <v>0</v>
      </c>
      <c r="BO189" s="50">
        <f>AEBYLD1!BO189*VLOOKUP(AEBYLD2!BO$4,'[1]INTERNAL PARAMETERS-1'!$B$5:$J$44,5,FALSE)*VLOOKUP(AEBYLD2!BO$4,'[1]INTERNAL PARAMETERS-1'!$B$5:$J$44,6,FALSE)*VLOOKUP(AEBYLD2!BO$4,'[1]INTERNAL PARAMETERS-1'!$B$5:$J$44,3,FALSE) + AEBYLD1!BO189*(1-VLOOKUP(AEBYLD2!BO$4,'[1]INTERNAL PARAMETERS-1'!$B$5:$J$44,5,FALSE))*VLOOKUP(AEBYLD2!BO$4,'[1]INTERNAL PARAMETERS-1'!$B$5:$J$44,8,FALSE)*VLOOKUP(AEBYLD2!BO$4,'[1]INTERNAL PARAMETERS-1'!$B$5:$J$44,3,FALSE)</f>
        <v>0</v>
      </c>
      <c r="BP189" s="50">
        <f>AEBYLD1!BP189*VLOOKUP(AEBYLD2!BP$4,'[1]INTERNAL PARAMETERS-1'!$B$5:$J$44,5,FALSE)*VLOOKUP(AEBYLD2!BP$4,'[1]INTERNAL PARAMETERS-1'!$B$5:$J$44,6,FALSE)*VLOOKUP(AEBYLD2!BP$4,'[1]INTERNAL PARAMETERS-1'!$B$5:$J$44,3,FALSE) + AEBYLD1!BP189*(1-VLOOKUP(AEBYLD2!BP$4,'[1]INTERNAL PARAMETERS-1'!$B$5:$J$44,5,FALSE))*VLOOKUP(AEBYLD2!BP$4,'[1]INTERNAL PARAMETERS-1'!$B$5:$J$44,8,FALSE)*VLOOKUP(AEBYLD2!BP$4,'[1]INTERNAL PARAMETERS-1'!$B$5:$J$44,3,FALSE)</f>
        <v>0</v>
      </c>
      <c r="BQ189" s="50">
        <f>AEBYLD1!BQ189*VLOOKUP(AEBYLD2!BQ$4,'[1]INTERNAL PARAMETERS-1'!$B$5:$J$44,5,FALSE)*VLOOKUP(AEBYLD2!BQ$4,'[1]INTERNAL PARAMETERS-1'!$B$5:$J$44,6,FALSE)*VLOOKUP(AEBYLD2!BQ$4,'[1]INTERNAL PARAMETERS-1'!$B$5:$J$44,3,FALSE) + AEBYLD1!BQ189*(1-VLOOKUP(AEBYLD2!BQ$4,'[1]INTERNAL PARAMETERS-1'!$B$5:$J$44,5,FALSE))*VLOOKUP(AEBYLD2!BQ$4,'[1]INTERNAL PARAMETERS-1'!$B$5:$J$44,8,FALSE)*VLOOKUP(AEBYLD2!BQ$4,'[1]INTERNAL PARAMETERS-1'!$B$5:$J$44,3,FALSE)</f>
        <v>0</v>
      </c>
      <c r="BR189" s="50">
        <f>AEBYLD1!BR189*VLOOKUP(AEBYLD2!BR$4,'[1]INTERNAL PARAMETERS-1'!$B$5:$J$44,5,FALSE)*VLOOKUP(AEBYLD2!BR$4,'[1]INTERNAL PARAMETERS-1'!$B$5:$J$44,6,FALSE)*VLOOKUP(AEBYLD2!BR$4,'[1]INTERNAL PARAMETERS-1'!$B$5:$J$44,3,FALSE) + AEBYLD1!BR189*(1-VLOOKUP(AEBYLD2!BR$4,'[1]INTERNAL PARAMETERS-1'!$B$5:$J$44,5,FALSE))*VLOOKUP(AEBYLD2!BR$4,'[1]INTERNAL PARAMETERS-1'!$B$5:$J$44,8,FALSE)*VLOOKUP(AEBYLD2!BR$4,'[1]INTERNAL PARAMETERS-1'!$B$5:$J$44,3,FALSE)</f>
        <v>0</v>
      </c>
      <c r="BS189" s="50">
        <f>AEBYLD1!BS189*VLOOKUP(AEBYLD2!BS$4,'[1]INTERNAL PARAMETERS-1'!$B$5:$J$44,5,FALSE)*VLOOKUP(AEBYLD2!BS$4,'[1]INTERNAL PARAMETERS-1'!$B$5:$J$44,6,FALSE)*VLOOKUP(AEBYLD2!BS$4,'[1]INTERNAL PARAMETERS-1'!$B$5:$J$44,3,FALSE) + AEBYLD1!BS189*(1-VLOOKUP(AEBYLD2!BS$4,'[1]INTERNAL PARAMETERS-1'!$B$5:$J$44,5,FALSE))*VLOOKUP(AEBYLD2!BS$4,'[1]INTERNAL PARAMETERS-1'!$B$5:$J$44,8,FALSE)*VLOOKUP(AEBYLD2!BS$4,'[1]INTERNAL PARAMETERS-1'!$B$5:$J$44,3,FALSE)</f>
        <v>0</v>
      </c>
      <c r="BT189" s="50">
        <f>AEBYLD1!BT189*VLOOKUP(AEBYLD2!BT$4,'[1]INTERNAL PARAMETERS-1'!$B$5:$J$44,5,FALSE)*VLOOKUP(AEBYLD2!BT$4,'[1]INTERNAL PARAMETERS-1'!$B$5:$J$44,6,FALSE)*VLOOKUP(AEBYLD2!BT$4,'[1]INTERNAL PARAMETERS-1'!$B$5:$J$44,3,FALSE) + AEBYLD1!BT189*(1-VLOOKUP(AEBYLD2!BT$4,'[1]INTERNAL PARAMETERS-1'!$B$5:$J$44,5,FALSE))*VLOOKUP(AEBYLD2!BT$4,'[1]INTERNAL PARAMETERS-1'!$B$5:$J$44,8,FALSE)*VLOOKUP(AEBYLD2!BT$4,'[1]INTERNAL PARAMETERS-1'!$B$5:$J$44,3,FALSE)</f>
        <v>0</v>
      </c>
      <c r="BU189" s="50">
        <f>AEBYLD1!BU189*VLOOKUP(AEBYLD2!BU$4,'[1]INTERNAL PARAMETERS-1'!$B$5:$J$44,5,FALSE)*VLOOKUP(AEBYLD2!BU$4,'[1]INTERNAL PARAMETERS-1'!$B$5:$J$44,6,FALSE)*VLOOKUP(AEBYLD2!BU$4,'[1]INTERNAL PARAMETERS-1'!$B$5:$J$44,3,FALSE) + AEBYLD1!BU189*(1-VLOOKUP(AEBYLD2!BU$4,'[1]INTERNAL PARAMETERS-1'!$B$5:$J$44,5,FALSE))*VLOOKUP(AEBYLD2!BU$4,'[1]INTERNAL PARAMETERS-1'!$B$5:$J$44,8,FALSE)*VLOOKUP(AEBYLD2!BU$4,'[1]INTERNAL PARAMETERS-1'!$B$5:$J$44,3,FALSE)</f>
        <v>0</v>
      </c>
      <c r="BV189" s="50">
        <f>AEBYLD1!BV189*VLOOKUP(AEBYLD2!BV$4,'[1]INTERNAL PARAMETERS-1'!$B$5:$J$44,5,FALSE)*VLOOKUP(AEBYLD2!BV$4,'[1]INTERNAL PARAMETERS-1'!$B$5:$J$44,6,FALSE)*VLOOKUP(AEBYLD2!BV$4,'[1]INTERNAL PARAMETERS-1'!$B$5:$J$44,3,FALSE) + AEBYLD1!BV189*(1-VLOOKUP(AEBYLD2!BV$4,'[1]INTERNAL PARAMETERS-1'!$B$5:$J$44,5,FALSE))*VLOOKUP(AEBYLD2!BV$4,'[1]INTERNAL PARAMETERS-1'!$B$5:$J$44,8,FALSE)*VLOOKUP(AEBYLD2!BV$4,'[1]INTERNAL PARAMETERS-1'!$B$5:$J$44,3,FALSE)</f>
        <v>0</v>
      </c>
      <c r="BW189" s="50">
        <f>AEBYLD1!BW189*VLOOKUP(AEBYLD2!BW$4,'[1]INTERNAL PARAMETERS-1'!$B$5:$J$44,5,FALSE)*VLOOKUP(AEBYLD2!BW$4,'[1]INTERNAL PARAMETERS-1'!$B$5:$J$44,6,FALSE)*VLOOKUP(AEBYLD2!BW$4,'[1]INTERNAL PARAMETERS-1'!$B$5:$J$44,3,FALSE) + AEBYLD1!BW189*(1-VLOOKUP(AEBYLD2!BW$4,'[1]INTERNAL PARAMETERS-1'!$B$5:$J$44,5,FALSE))*VLOOKUP(AEBYLD2!BW$4,'[1]INTERNAL PARAMETERS-1'!$B$5:$J$44,8,FALSE)*VLOOKUP(AEBYLD2!BW$4,'[1]INTERNAL PARAMETERS-1'!$B$5:$J$44,3,FALSE)</f>
        <v>0</v>
      </c>
      <c r="BX189" s="50">
        <f>AEBYLD1!BX189*VLOOKUP(AEBYLD2!BX$4,'[1]INTERNAL PARAMETERS-1'!$B$5:$J$44,5,FALSE)*VLOOKUP(AEBYLD2!BX$4,'[1]INTERNAL PARAMETERS-1'!$B$5:$J$44,6,FALSE)*VLOOKUP(AEBYLD2!BX$4,'[1]INTERNAL PARAMETERS-1'!$B$5:$J$44,3,FALSE) + AEBYLD1!BX189*(1-VLOOKUP(AEBYLD2!BX$4,'[1]INTERNAL PARAMETERS-1'!$B$5:$J$44,5,FALSE))*VLOOKUP(AEBYLD2!BX$4,'[1]INTERNAL PARAMETERS-1'!$B$5:$J$44,8,FALSE)*VLOOKUP(AEBYLD2!BX$4,'[1]INTERNAL PARAMETERS-1'!$B$5:$J$44,3,FALSE)</f>
        <v>0</v>
      </c>
      <c r="BY189" s="50">
        <f>AEBYLD1!BY189*VLOOKUP(AEBYLD2!BY$4,'[1]INTERNAL PARAMETERS-1'!$B$5:$J$44,5,FALSE)*VLOOKUP(AEBYLD2!BY$4,'[1]INTERNAL PARAMETERS-1'!$B$5:$J$44,6,FALSE)*VLOOKUP(AEBYLD2!BY$4,'[1]INTERNAL PARAMETERS-1'!$B$5:$J$44,3,FALSE) + AEBYLD1!BY189*(1-VLOOKUP(AEBYLD2!BY$4,'[1]INTERNAL PARAMETERS-1'!$B$5:$J$44,5,FALSE))*VLOOKUP(AEBYLD2!BY$4,'[1]INTERNAL PARAMETERS-1'!$B$5:$J$44,8,FALSE)*VLOOKUP(AEBYLD2!BY$4,'[1]INTERNAL PARAMETERS-1'!$B$5:$J$44,3,FALSE)</f>
        <v>0</v>
      </c>
      <c r="BZ189" s="50">
        <f>AEBYLD1!BZ189*VLOOKUP(AEBYLD2!BZ$4,'[1]INTERNAL PARAMETERS-1'!$B$5:$J$44,5,FALSE)*VLOOKUP(AEBYLD2!BZ$4,'[1]INTERNAL PARAMETERS-1'!$B$5:$J$44,6,FALSE)*VLOOKUP(AEBYLD2!BZ$4,'[1]INTERNAL PARAMETERS-1'!$B$5:$J$44,3,FALSE) + AEBYLD1!BZ189*(1-VLOOKUP(AEBYLD2!BZ$4,'[1]INTERNAL PARAMETERS-1'!$B$5:$J$44,5,FALSE))*VLOOKUP(AEBYLD2!BZ$4,'[1]INTERNAL PARAMETERS-1'!$B$5:$J$44,8,FALSE)*VLOOKUP(AEBYLD2!BZ$4,'[1]INTERNAL PARAMETERS-1'!$B$5:$J$44,3,FALSE)</f>
        <v>0</v>
      </c>
      <c r="CA189" s="50">
        <f>AEBYLD1!CA189*VLOOKUP(AEBYLD2!CA$4,'[1]INTERNAL PARAMETERS-1'!$B$5:$J$44,5,FALSE)*VLOOKUP(AEBYLD2!CA$4,'[1]INTERNAL PARAMETERS-1'!$B$5:$J$44,6,FALSE)*VLOOKUP(AEBYLD2!CA$4,'[1]INTERNAL PARAMETERS-1'!$B$5:$J$44,3,FALSE) + AEBYLD1!CA189*(1-VLOOKUP(AEBYLD2!CA$4,'[1]INTERNAL PARAMETERS-1'!$B$5:$J$44,5,FALSE))*VLOOKUP(AEBYLD2!CA$4,'[1]INTERNAL PARAMETERS-1'!$B$5:$J$44,8,FALSE)*VLOOKUP(AEBYLD2!CA$4,'[1]INTERNAL PARAMETERS-1'!$B$5:$J$44,3,FALSE)</f>
        <v>0</v>
      </c>
      <c r="CB189" s="50">
        <f>AEBYLD1!CB189*VLOOKUP(AEBYLD2!CB$4,'[1]INTERNAL PARAMETERS-1'!$B$5:$J$44,5,FALSE)*VLOOKUP(AEBYLD2!CB$4,'[1]INTERNAL PARAMETERS-1'!$B$5:$J$44,6,FALSE)*VLOOKUP(AEBYLD2!CB$4,'[1]INTERNAL PARAMETERS-1'!$B$5:$J$44,3,FALSE) + AEBYLD1!CB189*(1-VLOOKUP(AEBYLD2!CB$4,'[1]INTERNAL PARAMETERS-1'!$B$5:$J$44,5,FALSE))*VLOOKUP(AEBYLD2!CB$4,'[1]INTERNAL PARAMETERS-1'!$B$5:$J$44,8,FALSE)*VLOOKUP(AEBYLD2!CB$4,'[1]INTERNAL PARAMETERS-1'!$B$5:$J$44,3,FALSE)</f>
        <v>0</v>
      </c>
      <c r="CC189" s="50">
        <f>AEBYLD1!CC189*VLOOKUP(AEBYLD2!CC$4,'[1]INTERNAL PARAMETERS-1'!$B$5:$J$44,5,FALSE)*VLOOKUP(AEBYLD2!CC$4,'[1]INTERNAL PARAMETERS-1'!$B$5:$J$44,6,FALSE)*VLOOKUP(AEBYLD2!CC$4,'[1]INTERNAL PARAMETERS-1'!$B$5:$J$44,3,FALSE) + AEBYLD1!CC189*(1-VLOOKUP(AEBYLD2!CC$4,'[1]INTERNAL PARAMETERS-1'!$B$5:$J$44,5,FALSE))*VLOOKUP(AEBYLD2!CC$4,'[1]INTERNAL PARAMETERS-1'!$B$5:$J$44,8,FALSE)*VLOOKUP(AEBYLD2!CC$4,'[1]INTERNAL PARAMETERS-1'!$B$5:$J$44,3,FALSE)</f>
        <v>0</v>
      </c>
      <c r="CD189" s="50">
        <f>AEBYLD1!CD189*VLOOKUP(AEBYLD2!CD$4,'[1]INTERNAL PARAMETERS-1'!$B$5:$J$44,5,FALSE)*VLOOKUP(AEBYLD2!CD$4,'[1]INTERNAL PARAMETERS-1'!$B$5:$J$44,6,FALSE)*VLOOKUP(AEBYLD2!CD$4,'[1]INTERNAL PARAMETERS-1'!$B$5:$J$44,3,FALSE) + AEBYLD1!CD189*(1-VLOOKUP(AEBYLD2!CD$4,'[1]INTERNAL PARAMETERS-1'!$B$5:$J$44,5,FALSE))*VLOOKUP(AEBYLD2!CD$4,'[1]INTERNAL PARAMETERS-1'!$B$5:$J$44,8,FALSE)*VLOOKUP(AEBYLD2!CD$4,'[1]INTERNAL PARAMETERS-1'!$B$5:$J$44,3,FALSE)</f>
        <v>0</v>
      </c>
      <c r="CE189" s="50">
        <f>AEBYLD1!CE189*VLOOKUP(AEBYLD2!CE$4,'[1]INTERNAL PARAMETERS-1'!$B$5:$J$44,5,FALSE)*VLOOKUP(AEBYLD2!CE$4,'[1]INTERNAL PARAMETERS-1'!$B$5:$J$44,6,FALSE)*VLOOKUP(AEBYLD2!CE$4,'[1]INTERNAL PARAMETERS-1'!$B$5:$J$44,3,FALSE) + AEBYLD1!CE189*(1-VLOOKUP(AEBYLD2!CE$4,'[1]INTERNAL PARAMETERS-1'!$B$5:$J$44,5,FALSE))*VLOOKUP(AEBYLD2!CE$4,'[1]INTERNAL PARAMETERS-1'!$B$5:$J$44,8,FALSE)*VLOOKUP(AEBYLD2!CE$4,'[1]INTERNAL PARAMETERS-1'!$B$5:$J$44,3,FALSE)</f>
        <v>0</v>
      </c>
      <c r="CF189" s="50">
        <f>AEBYLD1!CF189*VLOOKUP(AEBYLD2!CF$4,'[1]INTERNAL PARAMETERS-1'!$B$5:$J$44,5,FALSE)*VLOOKUP(AEBYLD2!CF$4,'[1]INTERNAL PARAMETERS-1'!$B$5:$J$44,6,FALSE)*VLOOKUP(AEBYLD2!CF$4,'[1]INTERNAL PARAMETERS-1'!$B$5:$J$44,3,FALSE) + AEBYLD1!CF189*(1-VLOOKUP(AEBYLD2!CF$4,'[1]INTERNAL PARAMETERS-1'!$B$5:$J$44,5,FALSE))*VLOOKUP(AEBYLD2!CF$4,'[1]INTERNAL PARAMETERS-1'!$B$5:$J$44,8,FALSE)*VLOOKUP(AEBYLD2!CF$4,'[1]INTERNAL PARAMETERS-1'!$B$5:$J$44,3,FALSE)</f>
        <v>0</v>
      </c>
      <c r="CG189" s="50">
        <f>AEBYLD1!CG189*VLOOKUP(AEBYLD2!CG$4,'[1]INTERNAL PARAMETERS-1'!$B$5:$J$44,5,FALSE)*VLOOKUP(AEBYLD2!CG$4,'[1]INTERNAL PARAMETERS-1'!$B$5:$J$44,6,FALSE)*VLOOKUP(AEBYLD2!CG$4,'[1]INTERNAL PARAMETERS-1'!$B$5:$J$44,3,FALSE) + AEBYLD1!CG189*(1-VLOOKUP(AEBYLD2!CG$4,'[1]INTERNAL PARAMETERS-1'!$B$5:$J$44,5,FALSE))*VLOOKUP(AEBYLD2!CG$4,'[1]INTERNAL PARAMETERS-1'!$B$5:$J$44,8,FALSE)*VLOOKUP(AEBYLD2!CG$4,'[1]INTERNAL PARAMETERS-1'!$B$5:$J$44,3,FALSE)</f>
        <v>0</v>
      </c>
      <c r="CH189" s="49">
        <f>AEBYLD1!CH189*VLOOKUP(AEBYLD2!CH$4,'[1]INTERNAL PARAMETERS-1'!$B$5:$J$44,5,FALSE)*VLOOKUP(AEBYLD2!CH$4,'[1]INTERNAL PARAMETERS-1'!$B$5:$J$44,6,FALSE)*VLOOKUP(AEBYLD2!CH$4,'[1]INTERNAL PARAMETERS-1'!$B$5:$J$44,3,FALSE) + AEBYLD1!CH189*(1-VLOOKUP(AEBYLD2!CH$4,'[1]INTERNAL PARAMETERS-1'!$B$5:$J$44,5,FALSE))*VLOOKUP(AEBYLD2!CH$4,'[1]INTERNAL PARAMETERS-1'!$B$5:$J$44,8,FALSE)*VLOOKUP(AEBYLD2!CH$4,'[1]INTERNAL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 x14ac:dyDescent="0.4">
      <c r="B190" s="64" t="s">
        <v>7</v>
      </c>
      <c r="C190" s="63" t="s">
        <v>89</v>
      </c>
      <c r="D190" s="63" t="s">
        <v>83</v>
      </c>
      <c r="E190" s="147">
        <f>AEB!AF190</f>
        <v>0</v>
      </c>
      <c r="F190" s="65">
        <f>'[1]INTERNAL PARAMETERS-1'!M10</f>
        <v>58.935000000000002</v>
      </c>
      <c r="G190" s="51">
        <f>AEBYLD1!G190*VLOOKUP(AEBYLD2!G$4,'[1]INTERNAL PARAMETERS-1'!$B$5:$J$44,5,FALSE)*VLOOKUP(AEBYLD2!G$4,'[1]INTERNAL PARAMETERS-1'!$B$5:$J$44,7,FALSE)*AEBYLD2!$F190 + AEBYLD1!G190*(1-VLOOKUP(AEBYLD2!G$4,'[1]INTERNAL PARAMETERS-1'!$B$5:$J$44,5,FALSE))*VLOOKUP(AEBYLD2!G$4,'[1]INTERNAL PARAMETERS-1'!$B$5:$J$44,9,FALSE)*AEBYLD2!$F190</f>
        <v>0</v>
      </c>
      <c r="H190" s="50">
        <f>AEBYLD1!H190*VLOOKUP(AEBYLD2!H$4,'[1]INTERNAL PARAMETERS-1'!$B$5:$J$44,5,FALSE)*VLOOKUP(AEBYLD2!H$4,'[1]INTERNAL PARAMETERS-1'!$B$5:$J$44,7,FALSE)*AEBYLD2!$F190 + AEBYLD1!H190*(1-VLOOKUP(AEBYLD2!H$4,'[1]INTERNAL PARAMETERS-1'!$B$5:$J$44,5,FALSE))*VLOOKUP(AEBYLD2!H$4,'[1]INTERNAL PARAMETERS-1'!$B$5:$J$44,9,FALSE)*AEBYLD2!$F190</f>
        <v>0</v>
      </c>
      <c r="I190" s="50">
        <f>AEBYLD1!I190*VLOOKUP(AEBYLD2!I$4,'[1]INTERNAL PARAMETERS-1'!$B$5:$J$44,5,FALSE)*VLOOKUP(AEBYLD2!I$4,'[1]INTERNAL PARAMETERS-1'!$B$5:$J$44,7,FALSE)*AEBYLD2!$F190 + AEBYLD1!I190*(1-VLOOKUP(AEBYLD2!I$4,'[1]INTERNAL PARAMETERS-1'!$B$5:$J$44,5,FALSE))*VLOOKUP(AEBYLD2!I$4,'[1]INTERNAL PARAMETERS-1'!$B$5:$J$44,9,FALSE)*AEBYLD2!$F190</f>
        <v>0</v>
      </c>
      <c r="J190" s="50">
        <f>AEBYLD1!J190*VLOOKUP(AEBYLD2!J$4,'[1]INTERNAL PARAMETERS-1'!$B$5:$J$44,5,FALSE)*VLOOKUP(AEBYLD2!J$4,'[1]INTERNAL PARAMETERS-1'!$B$5:$J$44,7,FALSE)*AEBYLD2!$F190 + AEBYLD1!J190*(1-VLOOKUP(AEBYLD2!J$4,'[1]INTERNAL PARAMETERS-1'!$B$5:$J$44,5,FALSE))*VLOOKUP(AEBYLD2!J$4,'[1]INTERNAL PARAMETERS-1'!$B$5:$J$44,9,FALSE)*AEBYLD2!$F190</f>
        <v>0</v>
      </c>
      <c r="K190" s="50">
        <f>AEBYLD1!K190*VLOOKUP(AEBYLD2!K$4,'[1]INTERNAL PARAMETERS-1'!$B$5:$J$44,5,FALSE)*VLOOKUP(AEBYLD2!K$4,'[1]INTERNAL PARAMETERS-1'!$B$5:$J$44,7,FALSE)*AEBYLD2!$F190 + AEBYLD1!K190*(1-VLOOKUP(AEBYLD2!K$4,'[1]INTERNAL PARAMETERS-1'!$B$5:$J$44,5,FALSE))*VLOOKUP(AEBYLD2!K$4,'[1]INTERNAL PARAMETERS-1'!$B$5:$J$44,9,FALSE)*AEBYLD2!$F190</f>
        <v>0</v>
      </c>
      <c r="L190" s="50">
        <f>AEBYLD1!L190*VLOOKUP(AEBYLD2!L$4,'[1]INTERNAL PARAMETERS-1'!$B$5:$J$44,5,FALSE)*VLOOKUP(AEBYLD2!L$4,'[1]INTERNAL PARAMETERS-1'!$B$5:$J$44,7,FALSE)*AEBYLD2!$F190 + AEBYLD1!L190*(1-VLOOKUP(AEBYLD2!L$4,'[1]INTERNAL PARAMETERS-1'!$B$5:$J$44,5,FALSE))*VLOOKUP(AEBYLD2!L$4,'[1]INTERNAL PARAMETERS-1'!$B$5:$J$44,9,FALSE)*AEBYLD2!$F190</f>
        <v>0</v>
      </c>
      <c r="M190" s="50">
        <f>AEBYLD1!M190*VLOOKUP(AEBYLD2!M$4,'[1]INTERNAL PARAMETERS-1'!$B$5:$J$44,5,FALSE)*VLOOKUP(AEBYLD2!M$4,'[1]INTERNAL PARAMETERS-1'!$B$5:$J$44,7,FALSE)*AEBYLD2!$F190 + AEBYLD1!M190*(1-VLOOKUP(AEBYLD2!M$4,'[1]INTERNAL PARAMETERS-1'!$B$5:$J$44,5,FALSE))*VLOOKUP(AEBYLD2!M$4,'[1]INTERNAL PARAMETERS-1'!$B$5:$J$44,9,FALSE)*AEBYLD2!$F190</f>
        <v>0</v>
      </c>
      <c r="N190" s="50">
        <f>AEBYLD1!N190*VLOOKUP(AEBYLD2!N$4,'[1]INTERNAL PARAMETERS-1'!$B$5:$J$44,5,FALSE)*VLOOKUP(AEBYLD2!N$4,'[1]INTERNAL PARAMETERS-1'!$B$5:$J$44,7,FALSE)*AEBYLD2!$F190 + AEBYLD1!N190*(1-VLOOKUP(AEBYLD2!N$4,'[1]INTERNAL PARAMETERS-1'!$B$5:$J$44,5,FALSE))*VLOOKUP(AEBYLD2!N$4,'[1]INTERNAL PARAMETERS-1'!$B$5:$J$44,9,FALSE)*AEBYLD2!$F190</f>
        <v>0</v>
      </c>
      <c r="O190" s="50">
        <f>AEBYLD1!O190*VLOOKUP(AEBYLD2!O$4,'[1]INTERNAL PARAMETERS-1'!$B$5:$J$44,5,FALSE)*VLOOKUP(AEBYLD2!O$4,'[1]INTERNAL PARAMETERS-1'!$B$5:$J$44,7,FALSE)*AEBYLD2!$F190 + AEBYLD1!O190*(1-VLOOKUP(AEBYLD2!O$4,'[1]INTERNAL PARAMETERS-1'!$B$5:$J$44,5,FALSE))*VLOOKUP(AEBYLD2!O$4,'[1]INTERNAL PARAMETERS-1'!$B$5:$J$44,9,FALSE)*AEBYLD2!$F190</f>
        <v>0</v>
      </c>
      <c r="P190" s="50">
        <f>AEBYLD1!P190*VLOOKUP(AEBYLD2!P$4,'[1]INTERNAL PARAMETERS-1'!$B$5:$J$44,5,FALSE)*VLOOKUP(AEBYLD2!P$4,'[1]INTERNAL PARAMETERS-1'!$B$5:$J$44,7,FALSE)*AEBYLD2!$F190 + AEBYLD1!P190*(1-VLOOKUP(AEBYLD2!P$4,'[1]INTERNAL PARAMETERS-1'!$B$5:$J$44,5,FALSE))*VLOOKUP(AEBYLD2!P$4,'[1]INTERNAL PARAMETERS-1'!$B$5:$J$44,9,FALSE)*AEBYLD2!$F190</f>
        <v>0</v>
      </c>
      <c r="Q190" s="50">
        <f>AEBYLD1!Q190*VLOOKUP(AEBYLD2!Q$4,'[1]INTERNAL PARAMETERS-1'!$B$5:$J$44,5,FALSE)*VLOOKUP(AEBYLD2!Q$4,'[1]INTERNAL PARAMETERS-1'!$B$5:$J$44,7,FALSE)*AEBYLD2!$F190 + AEBYLD1!Q190*(1-VLOOKUP(AEBYLD2!Q$4,'[1]INTERNAL PARAMETERS-1'!$B$5:$J$44,5,FALSE))*VLOOKUP(AEBYLD2!Q$4,'[1]INTERNAL PARAMETERS-1'!$B$5:$J$44,9,FALSE)*AEBYLD2!$F190</f>
        <v>0</v>
      </c>
      <c r="R190" s="50">
        <f>AEBYLD1!R190*VLOOKUP(AEBYLD2!R$4,'[1]INTERNAL PARAMETERS-1'!$B$5:$J$44,5,FALSE)*VLOOKUP(AEBYLD2!R$4,'[1]INTERNAL PARAMETERS-1'!$B$5:$J$44,7,FALSE)*AEBYLD2!$F190 + AEBYLD1!R190*(1-VLOOKUP(AEBYLD2!R$4,'[1]INTERNAL PARAMETERS-1'!$B$5:$J$44,5,FALSE))*VLOOKUP(AEBYLD2!R$4,'[1]INTERNAL PARAMETERS-1'!$B$5:$J$44,9,FALSE)*AEBYLD2!$F190</f>
        <v>0</v>
      </c>
      <c r="S190" s="50">
        <f>AEBYLD1!S190*VLOOKUP(AEBYLD2!S$4,'[1]INTERNAL PARAMETERS-1'!$B$5:$J$44,5,FALSE)*VLOOKUP(AEBYLD2!S$4,'[1]INTERNAL PARAMETERS-1'!$B$5:$J$44,7,FALSE)*AEBYLD2!$F190 + AEBYLD1!S190*(1-VLOOKUP(AEBYLD2!S$4,'[1]INTERNAL PARAMETERS-1'!$B$5:$J$44,5,FALSE))*VLOOKUP(AEBYLD2!S$4,'[1]INTERNAL PARAMETERS-1'!$B$5:$J$44,9,FALSE)*AEBYLD2!$F190</f>
        <v>0</v>
      </c>
      <c r="T190" s="50">
        <f>AEBYLD1!T190*VLOOKUP(AEBYLD2!T$4,'[1]INTERNAL PARAMETERS-1'!$B$5:$J$44,5,FALSE)*VLOOKUP(AEBYLD2!T$4,'[1]INTERNAL PARAMETERS-1'!$B$5:$J$44,7,FALSE)*AEBYLD2!$F190 + AEBYLD1!T190*(1-VLOOKUP(AEBYLD2!T$4,'[1]INTERNAL PARAMETERS-1'!$B$5:$J$44,5,FALSE))*VLOOKUP(AEBYLD2!T$4,'[1]INTERNAL PARAMETERS-1'!$B$5:$J$44,9,FALSE)*AEBYLD2!$F190</f>
        <v>0</v>
      </c>
      <c r="U190" s="50">
        <f>AEBYLD1!U190*VLOOKUP(AEBYLD2!U$4,'[1]INTERNAL PARAMETERS-1'!$B$5:$J$44,5,FALSE)*VLOOKUP(AEBYLD2!U$4,'[1]INTERNAL PARAMETERS-1'!$B$5:$J$44,7,FALSE)*AEBYLD2!$F190 + AEBYLD1!U190*(1-VLOOKUP(AEBYLD2!U$4,'[1]INTERNAL PARAMETERS-1'!$B$5:$J$44,5,FALSE))*VLOOKUP(AEBYLD2!U$4,'[1]INTERNAL PARAMETERS-1'!$B$5:$J$44,9,FALSE)*AEBYLD2!$F190</f>
        <v>0</v>
      </c>
      <c r="V190" s="50">
        <f>AEBYLD1!V190*VLOOKUP(AEBYLD2!V$4,'[1]INTERNAL PARAMETERS-1'!$B$5:$J$44,5,FALSE)*VLOOKUP(AEBYLD2!V$4,'[1]INTERNAL PARAMETERS-1'!$B$5:$J$44,7,FALSE)*AEBYLD2!$F190 + AEBYLD1!V190*(1-VLOOKUP(AEBYLD2!V$4,'[1]INTERNAL PARAMETERS-1'!$B$5:$J$44,5,FALSE))*VLOOKUP(AEBYLD2!V$4,'[1]INTERNAL PARAMETERS-1'!$B$5:$J$44,9,FALSE)*AEBYLD2!$F190</f>
        <v>0</v>
      </c>
      <c r="W190" s="50">
        <f>AEBYLD1!W190*VLOOKUP(AEBYLD2!W$4,'[1]INTERNAL PARAMETERS-1'!$B$5:$J$44,5,FALSE)*VLOOKUP(AEBYLD2!W$4,'[1]INTERNAL PARAMETERS-1'!$B$5:$J$44,7,FALSE)*AEBYLD2!$F190 + AEBYLD1!W190*(1-VLOOKUP(AEBYLD2!W$4,'[1]INTERNAL PARAMETERS-1'!$B$5:$J$44,5,FALSE))*VLOOKUP(AEBYLD2!W$4,'[1]INTERNAL PARAMETERS-1'!$B$5:$J$44,9,FALSE)*AEBYLD2!$F190</f>
        <v>0</v>
      </c>
      <c r="X190" s="50">
        <f>AEBYLD1!X190*VLOOKUP(AEBYLD2!X$4,'[1]INTERNAL PARAMETERS-1'!$B$5:$J$44,5,FALSE)*VLOOKUP(AEBYLD2!X$4,'[1]INTERNAL PARAMETERS-1'!$B$5:$J$44,7,FALSE)*AEBYLD2!$F190 + AEBYLD1!X190*(1-VLOOKUP(AEBYLD2!X$4,'[1]INTERNAL PARAMETERS-1'!$B$5:$J$44,5,FALSE))*VLOOKUP(AEBYLD2!X$4,'[1]INTERNAL PARAMETERS-1'!$B$5:$J$44,9,FALSE)*AEBYLD2!$F190</f>
        <v>0</v>
      </c>
      <c r="Y190" s="50">
        <f>AEBYLD1!Y190*VLOOKUP(AEBYLD2!Y$4,'[1]INTERNAL PARAMETERS-1'!$B$5:$J$44,5,FALSE)*VLOOKUP(AEBYLD2!Y$4,'[1]INTERNAL PARAMETERS-1'!$B$5:$J$44,7,FALSE)*AEBYLD2!$F190 + AEBYLD1!Y190*(1-VLOOKUP(AEBYLD2!Y$4,'[1]INTERNAL PARAMETERS-1'!$B$5:$J$44,5,FALSE))*VLOOKUP(AEBYLD2!Y$4,'[1]INTERNAL PARAMETERS-1'!$B$5:$J$44,9,FALSE)*AEBYLD2!$F190</f>
        <v>0</v>
      </c>
      <c r="Z190" s="50">
        <f>AEBYLD1!Z190*VLOOKUP(AEBYLD2!Z$4,'[1]INTERNAL PARAMETERS-1'!$B$5:$J$44,5,FALSE)*VLOOKUP(AEBYLD2!Z$4,'[1]INTERNAL PARAMETERS-1'!$B$5:$J$44,7,FALSE)*AEBYLD2!$F190 + AEBYLD1!Z190*(1-VLOOKUP(AEBYLD2!Z$4,'[1]INTERNAL PARAMETERS-1'!$B$5:$J$44,5,FALSE))*VLOOKUP(AEBYLD2!Z$4,'[1]INTERNAL PARAMETERS-1'!$B$5:$J$44,9,FALSE)*AEBYLD2!$F190</f>
        <v>0</v>
      </c>
      <c r="AA190" s="50">
        <f>AEBYLD1!AA190*VLOOKUP(AEBYLD2!AA$4,'[1]INTERNAL PARAMETERS-1'!$B$5:$J$44,5,FALSE)*VLOOKUP(AEBYLD2!AA$4,'[1]INTERNAL PARAMETERS-1'!$B$5:$J$44,7,FALSE)*AEBYLD2!$F190 + AEBYLD1!AA190*(1-VLOOKUP(AEBYLD2!AA$4,'[1]INTERNAL PARAMETERS-1'!$B$5:$J$44,5,FALSE))*VLOOKUP(AEBYLD2!AA$4,'[1]INTERNAL PARAMETERS-1'!$B$5:$J$44,9,FALSE)*AEBYLD2!$F190</f>
        <v>0</v>
      </c>
      <c r="AB190" s="50">
        <f>AEBYLD1!AB190*VLOOKUP(AEBYLD2!AB$4,'[1]INTERNAL PARAMETERS-1'!$B$5:$J$44,5,FALSE)*VLOOKUP(AEBYLD2!AB$4,'[1]INTERNAL PARAMETERS-1'!$B$5:$J$44,7,FALSE)*AEBYLD2!$F190 + AEBYLD1!AB190*(1-VLOOKUP(AEBYLD2!AB$4,'[1]INTERNAL PARAMETERS-1'!$B$5:$J$44,5,FALSE))*VLOOKUP(AEBYLD2!AB$4,'[1]INTERNAL PARAMETERS-1'!$B$5:$J$44,9,FALSE)*AEBYLD2!$F190</f>
        <v>0</v>
      </c>
      <c r="AC190" s="50">
        <f>AEBYLD1!AC190*VLOOKUP(AEBYLD2!AC$4,'[1]INTERNAL PARAMETERS-1'!$B$5:$J$44,5,FALSE)*VLOOKUP(AEBYLD2!AC$4,'[1]INTERNAL PARAMETERS-1'!$B$5:$J$44,7,FALSE)*AEBYLD2!$F190 + AEBYLD1!AC190*(1-VLOOKUP(AEBYLD2!AC$4,'[1]INTERNAL PARAMETERS-1'!$B$5:$J$44,5,FALSE))*VLOOKUP(AEBYLD2!AC$4,'[1]INTERNAL PARAMETERS-1'!$B$5:$J$44,9,FALSE)*AEBYLD2!$F190</f>
        <v>0</v>
      </c>
      <c r="AD190" s="50">
        <f>AEBYLD1!AD190*VLOOKUP(AEBYLD2!AD$4,'[1]INTERNAL PARAMETERS-1'!$B$5:$J$44,5,FALSE)*VLOOKUP(AEBYLD2!AD$4,'[1]INTERNAL PARAMETERS-1'!$B$5:$J$44,7,FALSE)*AEBYLD2!$F190 + AEBYLD1!AD190*(1-VLOOKUP(AEBYLD2!AD$4,'[1]INTERNAL PARAMETERS-1'!$B$5:$J$44,5,FALSE))*VLOOKUP(AEBYLD2!AD$4,'[1]INTERNAL PARAMETERS-1'!$B$5:$J$44,9,FALSE)*AEBYLD2!$F190</f>
        <v>0</v>
      </c>
      <c r="AE190" s="50">
        <f>AEBYLD1!AE190*VLOOKUP(AEBYLD2!AE$4,'[1]INTERNAL PARAMETERS-1'!$B$5:$J$44,5,FALSE)*VLOOKUP(AEBYLD2!AE$4,'[1]INTERNAL PARAMETERS-1'!$B$5:$J$44,7,FALSE)*AEBYLD2!$F190 + AEBYLD1!AE190*(1-VLOOKUP(AEBYLD2!AE$4,'[1]INTERNAL PARAMETERS-1'!$B$5:$J$44,5,FALSE))*VLOOKUP(AEBYLD2!AE$4,'[1]INTERNAL PARAMETERS-1'!$B$5:$J$44,9,FALSE)*AEBYLD2!$F190</f>
        <v>0</v>
      </c>
      <c r="AF190" s="50">
        <f>AEBYLD1!AF190*VLOOKUP(AEBYLD2!AF$4,'[1]INTERNAL PARAMETERS-1'!$B$5:$J$44,5,FALSE)*VLOOKUP(AEBYLD2!AF$4,'[1]INTERNAL PARAMETERS-1'!$B$5:$J$44,7,FALSE)*AEBYLD2!$F190 + AEBYLD1!AF190*(1-VLOOKUP(AEBYLD2!AF$4,'[1]INTERNAL PARAMETERS-1'!$B$5:$J$44,5,FALSE))*VLOOKUP(AEBYLD2!AF$4,'[1]INTERNAL PARAMETERS-1'!$B$5:$J$44,9,FALSE)*AEBYLD2!$F190</f>
        <v>0</v>
      </c>
      <c r="AG190" s="50">
        <f>AEBYLD1!AG190*VLOOKUP(AEBYLD2!AG$4,'[1]INTERNAL PARAMETERS-1'!$B$5:$J$44,5,FALSE)*VLOOKUP(AEBYLD2!AG$4,'[1]INTERNAL PARAMETERS-1'!$B$5:$J$44,7,FALSE)*AEBYLD2!$F190 + AEBYLD1!AG190*(1-VLOOKUP(AEBYLD2!AG$4,'[1]INTERNAL PARAMETERS-1'!$B$5:$J$44,5,FALSE))*VLOOKUP(AEBYLD2!AG$4,'[1]INTERNAL PARAMETERS-1'!$B$5:$J$44,9,FALSE)*AEBYLD2!$F190</f>
        <v>0</v>
      </c>
      <c r="AH190" s="50">
        <f>AEBYLD1!AH190*VLOOKUP(AEBYLD2!AH$4,'[1]INTERNAL PARAMETERS-1'!$B$5:$J$44,5,FALSE)*VLOOKUP(AEBYLD2!AH$4,'[1]INTERNAL PARAMETERS-1'!$B$5:$J$44,7,FALSE)*AEBYLD2!$F190 + AEBYLD1!AH190*(1-VLOOKUP(AEBYLD2!AH$4,'[1]INTERNAL PARAMETERS-1'!$B$5:$J$44,5,FALSE))*VLOOKUP(AEBYLD2!AH$4,'[1]INTERNAL PARAMETERS-1'!$B$5:$J$44,9,FALSE)*AEBYLD2!$F190</f>
        <v>0</v>
      </c>
      <c r="AI190" s="50">
        <f>AEBYLD1!AI190*VLOOKUP(AEBYLD2!AI$4,'[1]INTERNAL PARAMETERS-1'!$B$5:$J$44,5,FALSE)*VLOOKUP(AEBYLD2!AI$4,'[1]INTERNAL PARAMETERS-1'!$B$5:$J$44,7,FALSE)*AEBYLD2!$F190 + AEBYLD1!AI190*(1-VLOOKUP(AEBYLD2!AI$4,'[1]INTERNAL PARAMETERS-1'!$B$5:$J$44,5,FALSE))*VLOOKUP(AEBYLD2!AI$4,'[1]INTERNAL PARAMETERS-1'!$B$5:$J$44,9,FALSE)*AEBYLD2!$F190</f>
        <v>0</v>
      </c>
      <c r="AJ190" s="50">
        <f>AEBYLD1!AJ190*VLOOKUP(AEBYLD2!AJ$4,'[1]INTERNAL PARAMETERS-1'!$B$5:$J$44,5,FALSE)*VLOOKUP(AEBYLD2!AJ$4,'[1]INTERNAL PARAMETERS-1'!$B$5:$J$44,7,FALSE)*AEBYLD2!$F190 + AEBYLD1!AJ190*(1-VLOOKUP(AEBYLD2!AJ$4,'[1]INTERNAL PARAMETERS-1'!$B$5:$J$44,5,FALSE))*VLOOKUP(AEBYLD2!AJ$4,'[1]INTERNAL PARAMETERS-1'!$B$5:$J$44,9,FALSE)*AEBYLD2!$F190</f>
        <v>0</v>
      </c>
      <c r="AK190" s="50">
        <f>AEBYLD1!AK190*VLOOKUP(AEBYLD2!AK$4,'[1]INTERNAL PARAMETERS-1'!$B$5:$J$44,5,FALSE)*VLOOKUP(AEBYLD2!AK$4,'[1]INTERNAL PARAMETERS-1'!$B$5:$J$44,7,FALSE)*AEBYLD2!$F190 + AEBYLD1!AK190*(1-VLOOKUP(AEBYLD2!AK$4,'[1]INTERNAL PARAMETERS-1'!$B$5:$J$44,5,FALSE))*VLOOKUP(AEBYLD2!AK$4,'[1]INTERNAL PARAMETERS-1'!$B$5:$J$44,9,FALSE)*AEBYLD2!$F190</f>
        <v>0</v>
      </c>
      <c r="AL190" s="50">
        <f>AEBYLD1!AL190*VLOOKUP(AEBYLD2!AL$4,'[1]INTERNAL PARAMETERS-1'!$B$5:$J$44,5,FALSE)*VLOOKUP(AEBYLD2!AL$4,'[1]INTERNAL PARAMETERS-1'!$B$5:$J$44,7,FALSE)*AEBYLD2!$F190 + AEBYLD1!AL190*(1-VLOOKUP(AEBYLD2!AL$4,'[1]INTERNAL PARAMETERS-1'!$B$5:$J$44,5,FALSE))*VLOOKUP(AEBYLD2!AL$4,'[1]INTERNAL PARAMETERS-1'!$B$5:$J$44,9,FALSE)*AEBYLD2!$F190</f>
        <v>0</v>
      </c>
      <c r="AM190" s="50">
        <f>AEBYLD1!AM190*VLOOKUP(AEBYLD2!AM$4,'[1]INTERNAL PARAMETERS-1'!$B$5:$J$44,5,FALSE)*VLOOKUP(AEBYLD2!AM$4,'[1]INTERNAL PARAMETERS-1'!$B$5:$J$44,7,FALSE)*AEBYLD2!$F190 + AEBYLD1!AM190*(1-VLOOKUP(AEBYLD2!AM$4,'[1]INTERNAL PARAMETERS-1'!$B$5:$J$44,5,FALSE))*VLOOKUP(AEBYLD2!AM$4,'[1]INTERNAL PARAMETERS-1'!$B$5:$J$44,9,FALSE)*AEBYLD2!$F190</f>
        <v>0</v>
      </c>
      <c r="AN190" s="50">
        <f>AEBYLD1!AN190*VLOOKUP(AEBYLD2!AN$4,'[1]INTERNAL PARAMETERS-1'!$B$5:$J$44,5,FALSE)*VLOOKUP(AEBYLD2!AN$4,'[1]INTERNAL PARAMETERS-1'!$B$5:$J$44,7,FALSE)*AEBYLD2!$F190 + AEBYLD1!AN190*(1-VLOOKUP(AEBYLD2!AN$4,'[1]INTERNAL PARAMETERS-1'!$B$5:$J$44,5,FALSE))*VLOOKUP(AEBYLD2!AN$4,'[1]INTERNAL PARAMETERS-1'!$B$5:$J$44,9,FALSE)*AEBYLD2!$F190</f>
        <v>0</v>
      </c>
      <c r="AO190" s="50">
        <f>AEBYLD1!AO190*VLOOKUP(AEBYLD2!AO$4,'[1]INTERNAL PARAMETERS-1'!$B$5:$J$44,5,FALSE)*VLOOKUP(AEBYLD2!AO$4,'[1]INTERNAL PARAMETERS-1'!$B$5:$J$44,7,FALSE)*AEBYLD2!$F190 + AEBYLD1!AO190*(1-VLOOKUP(AEBYLD2!AO$4,'[1]INTERNAL PARAMETERS-1'!$B$5:$J$44,5,FALSE))*VLOOKUP(AEBYLD2!AO$4,'[1]INTERNAL PARAMETERS-1'!$B$5:$J$44,9,FALSE)*AEBYLD2!$F190</f>
        <v>0</v>
      </c>
      <c r="AP190" s="50">
        <f>AEBYLD1!AP190*VLOOKUP(AEBYLD2!AP$4,'[1]INTERNAL PARAMETERS-1'!$B$5:$J$44,5,FALSE)*VLOOKUP(AEBYLD2!AP$4,'[1]INTERNAL PARAMETERS-1'!$B$5:$J$44,7,FALSE)*AEBYLD2!$F190 + AEBYLD1!AP190*(1-VLOOKUP(AEBYLD2!AP$4,'[1]INTERNAL PARAMETERS-1'!$B$5:$J$44,5,FALSE))*VLOOKUP(AEBYLD2!AP$4,'[1]INTERNAL PARAMETERS-1'!$B$5:$J$44,9,FALSE)*AEBYLD2!$F190</f>
        <v>0</v>
      </c>
      <c r="AQ190" s="50">
        <f>AEBYLD1!AQ190*VLOOKUP(AEBYLD2!AQ$4,'[1]INTERNAL PARAMETERS-1'!$B$5:$J$44,5,FALSE)*VLOOKUP(AEBYLD2!AQ$4,'[1]INTERNAL PARAMETERS-1'!$B$5:$J$44,7,FALSE)*AEBYLD2!$F190 + AEBYLD1!AQ190*(1-VLOOKUP(AEBYLD2!AQ$4,'[1]INTERNAL PARAMETERS-1'!$B$5:$J$44,5,FALSE))*VLOOKUP(AEBYLD2!AQ$4,'[1]INTERNAL PARAMETERS-1'!$B$5:$J$44,9,FALSE)*AEBYLD2!$F190</f>
        <v>0</v>
      </c>
      <c r="AR190" s="50">
        <f>AEBYLD1!AR190*VLOOKUP(AEBYLD2!AR$4,'[1]INTERNAL PARAMETERS-1'!$B$5:$J$44,5,FALSE)*VLOOKUP(AEBYLD2!AR$4,'[1]INTERNAL PARAMETERS-1'!$B$5:$J$44,7,FALSE)*AEBYLD2!$F190 + AEBYLD1!AR190*(1-VLOOKUP(AEBYLD2!AR$4,'[1]INTERNAL PARAMETERS-1'!$B$5:$J$44,5,FALSE))*VLOOKUP(AEBYLD2!AR$4,'[1]INTERNAL PARAMETERS-1'!$B$5:$J$44,9,FALSE)*AEBYLD2!$F190</f>
        <v>0</v>
      </c>
      <c r="AS190" s="50">
        <f>AEBYLD1!AS190*VLOOKUP(AEBYLD2!AS$4,'[1]INTERNAL PARAMETERS-1'!$B$5:$J$44,5,FALSE)*VLOOKUP(AEBYLD2!AS$4,'[1]INTERNAL PARAMETERS-1'!$B$5:$J$44,7,FALSE)*AEBYLD2!$F190 + AEBYLD1!AS190*(1-VLOOKUP(AEBYLD2!AS$4,'[1]INTERNAL PARAMETERS-1'!$B$5:$J$44,5,FALSE))*VLOOKUP(AEBYLD2!AS$4,'[1]INTERNAL PARAMETERS-1'!$B$5:$J$44,9,FALSE)*AEBYLD2!$F190</f>
        <v>0</v>
      </c>
      <c r="AT190" s="49">
        <f>AEBYLD1!AT190*VLOOKUP(AEBYLD2!AT$4,'[1]INTERNAL PARAMETERS-1'!$B$5:$J$44,5,FALSE)*VLOOKUP(AEBYLD2!AT$4,'[1]INTERNAL PARAMETERS-1'!$B$5:$J$44,7,FALSE)*AEBYLD2!$F190 + AEBYLD1!AT190*(1-VLOOKUP(AEBYLD2!AT$4,'[1]INTERNAL PARAMETERS-1'!$B$5:$J$44,5,FALSE))*VLOOKUP(AEBYLD2!AT$4,'[1]INTERNAL PARAMETERS-1'!$B$5:$J$44,9,FALSE)*AEBYLD2!$F190</f>
        <v>0</v>
      </c>
      <c r="AU190" s="51">
        <f>AEBYLD1!AU190*VLOOKUP(AEBYLD2!AU$4,'[1]INTERNAL PARAMETERS-1'!$B$5:$J$44,5,FALSE)*VLOOKUP(AEBYLD2!AU$4,'[1]INTERNAL PARAMETERS-1'!$B$5:$J$44,6,FALSE)*VLOOKUP(AEBYLD2!AU$4,'[1]INTERNAL PARAMETERS-1'!$B$5:$J$44,3,FALSE) + AEBYLD1!AU190*(1-VLOOKUP(AEBYLD2!AU$4,'[1]INTERNAL PARAMETERS-1'!$B$5:$J$44,5,FALSE))*VLOOKUP(AEBYLD2!AU$4,'[1]INTERNAL PARAMETERS-1'!$B$5:$J$44,8,FALSE)*VLOOKUP(AEBYLD2!AU$4,'[1]INTERNAL PARAMETERS-1'!$B$5:$J$44,3,FALSE)</f>
        <v>0</v>
      </c>
      <c r="AV190" s="50">
        <f>AEBYLD1!AV190*VLOOKUP(AEBYLD2!AV$4,'[1]INTERNAL PARAMETERS-1'!$B$5:$J$44,5,FALSE)*VLOOKUP(AEBYLD2!AV$4,'[1]INTERNAL PARAMETERS-1'!$B$5:$J$44,6,FALSE)*VLOOKUP(AEBYLD2!AV$4,'[1]INTERNAL PARAMETERS-1'!$B$5:$J$44,3,FALSE) + AEBYLD1!AV190*(1-VLOOKUP(AEBYLD2!AV$4,'[1]INTERNAL PARAMETERS-1'!$B$5:$J$44,5,FALSE))*VLOOKUP(AEBYLD2!AV$4,'[1]INTERNAL PARAMETERS-1'!$B$5:$J$44,8,FALSE)*VLOOKUP(AEBYLD2!AV$4,'[1]INTERNAL PARAMETERS-1'!$B$5:$J$44,3,FALSE)</f>
        <v>0</v>
      </c>
      <c r="AW190" s="50">
        <f>AEBYLD1!AW190*VLOOKUP(AEBYLD2!AW$4,'[1]INTERNAL PARAMETERS-1'!$B$5:$J$44,5,FALSE)*VLOOKUP(AEBYLD2!AW$4,'[1]INTERNAL PARAMETERS-1'!$B$5:$J$44,6,FALSE)*VLOOKUP(AEBYLD2!AW$4,'[1]INTERNAL PARAMETERS-1'!$B$5:$J$44,3,FALSE) + AEBYLD1!AW190*(1-VLOOKUP(AEBYLD2!AW$4,'[1]INTERNAL PARAMETERS-1'!$B$5:$J$44,5,FALSE))*VLOOKUP(AEBYLD2!AW$4,'[1]INTERNAL PARAMETERS-1'!$B$5:$J$44,8,FALSE)*VLOOKUP(AEBYLD2!AW$4,'[1]INTERNAL PARAMETERS-1'!$B$5:$J$44,3,FALSE)</f>
        <v>0</v>
      </c>
      <c r="AX190" s="50">
        <f>AEBYLD1!AX190*VLOOKUP(AEBYLD2!AX$4,'[1]INTERNAL PARAMETERS-1'!$B$5:$J$44,5,FALSE)*VLOOKUP(AEBYLD2!AX$4,'[1]INTERNAL PARAMETERS-1'!$B$5:$J$44,6,FALSE)*VLOOKUP(AEBYLD2!AX$4,'[1]INTERNAL PARAMETERS-1'!$B$5:$J$44,3,FALSE) + AEBYLD1!AX190*(1-VLOOKUP(AEBYLD2!AX$4,'[1]INTERNAL PARAMETERS-1'!$B$5:$J$44,5,FALSE))*VLOOKUP(AEBYLD2!AX$4,'[1]INTERNAL PARAMETERS-1'!$B$5:$J$44,8,FALSE)*VLOOKUP(AEBYLD2!AX$4,'[1]INTERNAL PARAMETERS-1'!$B$5:$J$44,3,FALSE)</f>
        <v>0</v>
      </c>
      <c r="AY190" s="50">
        <f>AEBYLD1!AY190*VLOOKUP(AEBYLD2!AY$4,'[1]INTERNAL PARAMETERS-1'!$B$5:$J$44,5,FALSE)*VLOOKUP(AEBYLD2!AY$4,'[1]INTERNAL PARAMETERS-1'!$B$5:$J$44,6,FALSE)*VLOOKUP(AEBYLD2!AY$4,'[1]INTERNAL PARAMETERS-1'!$B$5:$J$44,3,FALSE) + AEBYLD1!AY190*(1-VLOOKUP(AEBYLD2!AY$4,'[1]INTERNAL PARAMETERS-1'!$B$5:$J$44,5,FALSE))*VLOOKUP(AEBYLD2!AY$4,'[1]INTERNAL PARAMETERS-1'!$B$5:$J$44,8,FALSE)*VLOOKUP(AEBYLD2!AY$4,'[1]INTERNAL PARAMETERS-1'!$B$5:$J$44,3,FALSE)</f>
        <v>0</v>
      </c>
      <c r="AZ190" s="50">
        <f>AEBYLD1!AZ190*VLOOKUP(AEBYLD2!AZ$4,'[1]INTERNAL PARAMETERS-1'!$B$5:$J$44,5,FALSE)*VLOOKUP(AEBYLD2!AZ$4,'[1]INTERNAL PARAMETERS-1'!$B$5:$J$44,6,FALSE)*VLOOKUP(AEBYLD2!AZ$4,'[1]INTERNAL PARAMETERS-1'!$B$5:$J$44,3,FALSE) + AEBYLD1!AZ190*(1-VLOOKUP(AEBYLD2!AZ$4,'[1]INTERNAL PARAMETERS-1'!$B$5:$J$44,5,FALSE))*VLOOKUP(AEBYLD2!AZ$4,'[1]INTERNAL PARAMETERS-1'!$B$5:$J$44,8,FALSE)*VLOOKUP(AEBYLD2!AZ$4,'[1]INTERNAL PARAMETERS-1'!$B$5:$J$44,3,FALSE)</f>
        <v>0</v>
      </c>
      <c r="BA190" s="50">
        <f>AEBYLD1!BA190*VLOOKUP(AEBYLD2!BA$4,'[1]INTERNAL PARAMETERS-1'!$B$5:$J$44,5,FALSE)*VLOOKUP(AEBYLD2!BA$4,'[1]INTERNAL PARAMETERS-1'!$B$5:$J$44,6,FALSE)*VLOOKUP(AEBYLD2!BA$4,'[1]INTERNAL PARAMETERS-1'!$B$5:$J$44,3,FALSE) + AEBYLD1!BA190*(1-VLOOKUP(AEBYLD2!BA$4,'[1]INTERNAL PARAMETERS-1'!$B$5:$J$44,5,FALSE))*VLOOKUP(AEBYLD2!BA$4,'[1]INTERNAL PARAMETERS-1'!$B$5:$J$44,8,FALSE)*VLOOKUP(AEBYLD2!BA$4,'[1]INTERNAL PARAMETERS-1'!$B$5:$J$44,3,FALSE)</f>
        <v>0</v>
      </c>
      <c r="BB190" s="50">
        <f>AEBYLD1!BB190*VLOOKUP(AEBYLD2!BB$4,'[1]INTERNAL PARAMETERS-1'!$B$5:$J$44,5,FALSE)*VLOOKUP(AEBYLD2!BB$4,'[1]INTERNAL PARAMETERS-1'!$B$5:$J$44,6,FALSE)*VLOOKUP(AEBYLD2!BB$4,'[1]INTERNAL PARAMETERS-1'!$B$5:$J$44,3,FALSE) + AEBYLD1!BB190*(1-VLOOKUP(AEBYLD2!BB$4,'[1]INTERNAL PARAMETERS-1'!$B$5:$J$44,5,FALSE))*VLOOKUP(AEBYLD2!BB$4,'[1]INTERNAL PARAMETERS-1'!$B$5:$J$44,8,FALSE)*VLOOKUP(AEBYLD2!BB$4,'[1]INTERNAL PARAMETERS-1'!$B$5:$J$44,3,FALSE)</f>
        <v>0</v>
      </c>
      <c r="BC190" s="50">
        <f>AEBYLD1!BC190*VLOOKUP(AEBYLD2!BC$4,'[1]INTERNAL PARAMETERS-1'!$B$5:$J$44,5,FALSE)*VLOOKUP(AEBYLD2!BC$4,'[1]INTERNAL PARAMETERS-1'!$B$5:$J$44,6,FALSE)*VLOOKUP(AEBYLD2!BC$4,'[1]INTERNAL PARAMETERS-1'!$B$5:$J$44,3,FALSE) + AEBYLD1!BC190*(1-VLOOKUP(AEBYLD2!BC$4,'[1]INTERNAL PARAMETERS-1'!$B$5:$J$44,5,FALSE))*VLOOKUP(AEBYLD2!BC$4,'[1]INTERNAL PARAMETERS-1'!$B$5:$J$44,8,FALSE)*VLOOKUP(AEBYLD2!BC$4,'[1]INTERNAL PARAMETERS-1'!$B$5:$J$44,3,FALSE)</f>
        <v>0</v>
      </c>
      <c r="BD190" s="50">
        <f>AEBYLD1!BD190*VLOOKUP(AEBYLD2!BD$4,'[1]INTERNAL PARAMETERS-1'!$B$5:$J$44,5,FALSE)*VLOOKUP(AEBYLD2!BD$4,'[1]INTERNAL PARAMETERS-1'!$B$5:$J$44,6,FALSE)*VLOOKUP(AEBYLD2!BD$4,'[1]INTERNAL PARAMETERS-1'!$B$5:$J$44,3,FALSE) + AEBYLD1!BD190*(1-VLOOKUP(AEBYLD2!BD$4,'[1]INTERNAL PARAMETERS-1'!$B$5:$J$44,5,FALSE))*VLOOKUP(AEBYLD2!BD$4,'[1]INTERNAL PARAMETERS-1'!$B$5:$J$44,8,FALSE)*VLOOKUP(AEBYLD2!BD$4,'[1]INTERNAL PARAMETERS-1'!$B$5:$J$44,3,FALSE)</f>
        <v>0</v>
      </c>
      <c r="BE190" s="50">
        <f>AEBYLD1!BE190*VLOOKUP(AEBYLD2!BE$4,'[1]INTERNAL PARAMETERS-1'!$B$5:$J$44,5,FALSE)*VLOOKUP(AEBYLD2!BE$4,'[1]INTERNAL PARAMETERS-1'!$B$5:$J$44,6,FALSE)*VLOOKUP(AEBYLD2!BE$4,'[1]INTERNAL PARAMETERS-1'!$B$5:$J$44,3,FALSE) + AEBYLD1!BE190*(1-VLOOKUP(AEBYLD2!BE$4,'[1]INTERNAL PARAMETERS-1'!$B$5:$J$44,5,FALSE))*VLOOKUP(AEBYLD2!BE$4,'[1]INTERNAL PARAMETERS-1'!$B$5:$J$44,8,FALSE)*VLOOKUP(AEBYLD2!BE$4,'[1]INTERNAL PARAMETERS-1'!$B$5:$J$44,3,FALSE)</f>
        <v>0</v>
      </c>
      <c r="BF190" s="50">
        <f>AEBYLD1!BF190*VLOOKUP(AEBYLD2!BF$4,'[1]INTERNAL PARAMETERS-1'!$B$5:$J$44,5,FALSE)*VLOOKUP(AEBYLD2!BF$4,'[1]INTERNAL PARAMETERS-1'!$B$5:$J$44,6,FALSE)*VLOOKUP(AEBYLD2!BF$4,'[1]INTERNAL PARAMETERS-1'!$B$5:$J$44,3,FALSE) + AEBYLD1!BF190*(1-VLOOKUP(AEBYLD2!BF$4,'[1]INTERNAL PARAMETERS-1'!$B$5:$J$44,5,FALSE))*VLOOKUP(AEBYLD2!BF$4,'[1]INTERNAL PARAMETERS-1'!$B$5:$J$44,8,FALSE)*VLOOKUP(AEBYLD2!BF$4,'[1]INTERNAL PARAMETERS-1'!$B$5:$J$44,3,FALSE)</f>
        <v>0</v>
      </c>
      <c r="BG190" s="50">
        <f>AEBYLD1!BG190*VLOOKUP(AEBYLD2!BG$4,'[1]INTERNAL PARAMETERS-1'!$B$5:$J$44,5,FALSE)*VLOOKUP(AEBYLD2!BG$4,'[1]INTERNAL PARAMETERS-1'!$B$5:$J$44,6,FALSE)*VLOOKUP(AEBYLD2!BG$4,'[1]INTERNAL PARAMETERS-1'!$B$5:$J$44,3,FALSE) + AEBYLD1!BG190*(1-VLOOKUP(AEBYLD2!BG$4,'[1]INTERNAL PARAMETERS-1'!$B$5:$J$44,5,FALSE))*VLOOKUP(AEBYLD2!BG$4,'[1]INTERNAL PARAMETERS-1'!$B$5:$J$44,8,FALSE)*VLOOKUP(AEBYLD2!BG$4,'[1]INTERNAL PARAMETERS-1'!$B$5:$J$44,3,FALSE)</f>
        <v>0</v>
      </c>
      <c r="BH190" s="50">
        <f>AEBYLD1!BH190*VLOOKUP(AEBYLD2!BH$4,'[1]INTERNAL PARAMETERS-1'!$B$5:$J$44,5,FALSE)*VLOOKUP(AEBYLD2!BH$4,'[1]INTERNAL PARAMETERS-1'!$B$5:$J$44,6,FALSE)*VLOOKUP(AEBYLD2!BH$4,'[1]INTERNAL PARAMETERS-1'!$B$5:$J$44,3,FALSE) + AEBYLD1!BH190*(1-VLOOKUP(AEBYLD2!BH$4,'[1]INTERNAL PARAMETERS-1'!$B$5:$J$44,5,FALSE))*VLOOKUP(AEBYLD2!BH$4,'[1]INTERNAL PARAMETERS-1'!$B$5:$J$44,8,FALSE)*VLOOKUP(AEBYLD2!BH$4,'[1]INTERNAL PARAMETERS-1'!$B$5:$J$44,3,FALSE)</f>
        <v>0</v>
      </c>
      <c r="BI190" s="50">
        <f>AEBYLD1!BI190*VLOOKUP(AEBYLD2!BI$4,'[1]INTERNAL PARAMETERS-1'!$B$5:$J$44,5,FALSE)*VLOOKUP(AEBYLD2!BI$4,'[1]INTERNAL PARAMETERS-1'!$B$5:$J$44,6,FALSE)*VLOOKUP(AEBYLD2!BI$4,'[1]INTERNAL PARAMETERS-1'!$B$5:$J$44,3,FALSE) + AEBYLD1!BI190*(1-VLOOKUP(AEBYLD2!BI$4,'[1]INTERNAL PARAMETERS-1'!$B$5:$J$44,5,FALSE))*VLOOKUP(AEBYLD2!BI$4,'[1]INTERNAL PARAMETERS-1'!$B$5:$J$44,8,FALSE)*VLOOKUP(AEBYLD2!BI$4,'[1]INTERNAL PARAMETERS-1'!$B$5:$J$44,3,FALSE)</f>
        <v>0</v>
      </c>
      <c r="BJ190" s="50">
        <f>AEBYLD1!BJ190*VLOOKUP(AEBYLD2!BJ$4,'[1]INTERNAL PARAMETERS-1'!$B$5:$J$44,5,FALSE)*VLOOKUP(AEBYLD2!BJ$4,'[1]INTERNAL PARAMETERS-1'!$B$5:$J$44,6,FALSE)*VLOOKUP(AEBYLD2!BJ$4,'[1]INTERNAL PARAMETERS-1'!$B$5:$J$44,3,FALSE) + AEBYLD1!BJ190*(1-VLOOKUP(AEBYLD2!BJ$4,'[1]INTERNAL PARAMETERS-1'!$B$5:$J$44,5,FALSE))*VLOOKUP(AEBYLD2!BJ$4,'[1]INTERNAL PARAMETERS-1'!$B$5:$J$44,8,FALSE)*VLOOKUP(AEBYLD2!BJ$4,'[1]INTERNAL PARAMETERS-1'!$B$5:$J$44,3,FALSE)</f>
        <v>0</v>
      </c>
      <c r="BK190" s="50">
        <f>AEBYLD1!BK190*VLOOKUP(AEBYLD2!BK$4,'[1]INTERNAL PARAMETERS-1'!$B$5:$J$44,5,FALSE)*VLOOKUP(AEBYLD2!BK$4,'[1]INTERNAL PARAMETERS-1'!$B$5:$J$44,6,FALSE)*VLOOKUP(AEBYLD2!BK$4,'[1]INTERNAL PARAMETERS-1'!$B$5:$J$44,3,FALSE) + AEBYLD1!BK190*(1-VLOOKUP(AEBYLD2!BK$4,'[1]INTERNAL PARAMETERS-1'!$B$5:$J$44,5,FALSE))*VLOOKUP(AEBYLD2!BK$4,'[1]INTERNAL PARAMETERS-1'!$B$5:$J$44,8,FALSE)*VLOOKUP(AEBYLD2!BK$4,'[1]INTERNAL PARAMETERS-1'!$B$5:$J$44,3,FALSE)</f>
        <v>0</v>
      </c>
      <c r="BL190" s="50">
        <f>AEBYLD1!BL190*VLOOKUP(AEBYLD2!BL$4,'[1]INTERNAL PARAMETERS-1'!$B$5:$J$44,5,FALSE)*VLOOKUP(AEBYLD2!BL$4,'[1]INTERNAL PARAMETERS-1'!$B$5:$J$44,6,FALSE)*VLOOKUP(AEBYLD2!BL$4,'[1]INTERNAL PARAMETERS-1'!$B$5:$J$44,3,FALSE) + AEBYLD1!BL190*(1-VLOOKUP(AEBYLD2!BL$4,'[1]INTERNAL PARAMETERS-1'!$B$5:$J$44,5,FALSE))*VLOOKUP(AEBYLD2!BL$4,'[1]INTERNAL PARAMETERS-1'!$B$5:$J$44,8,FALSE)*VLOOKUP(AEBYLD2!BL$4,'[1]INTERNAL PARAMETERS-1'!$B$5:$J$44,3,FALSE)</f>
        <v>0</v>
      </c>
      <c r="BM190" s="50">
        <f>AEBYLD1!BM190*VLOOKUP(AEBYLD2!BM$4,'[1]INTERNAL PARAMETERS-1'!$B$5:$J$44,5,FALSE)*VLOOKUP(AEBYLD2!BM$4,'[1]INTERNAL PARAMETERS-1'!$B$5:$J$44,6,FALSE)*VLOOKUP(AEBYLD2!BM$4,'[1]INTERNAL PARAMETERS-1'!$B$5:$J$44,3,FALSE) + AEBYLD1!BM190*(1-VLOOKUP(AEBYLD2!BM$4,'[1]INTERNAL PARAMETERS-1'!$B$5:$J$44,5,FALSE))*VLOOKUP(AEBYLD2!BM$4,'[1]INTERNAL PARAMETERS-1'!$B$5:$J$44,8,FALSE)*VLOOKUP(AEBYLD2!BM$4,'[1]INTERNAL PARAMETERS-1'!$B$5:$J$44,3,FALSE)</f>
        <v>0</v>
      </c>
      <c r="BN190" s="50">
        <f>AEBYLD1!BN190*VLOOKUP(AEBYLD2!BN$4,'[1]INTERNAL PARAMETERS-1'!$B$5:$J$44,5,FALSE)*VLOOKUP(AEBYLD2!BN$4,'[1]INTERNAL PARAMETERS-1'!$B$5:$J$44,6,FALSE)*VLOOKUP(AEBYLD2!BN$4,'[1]INTERNAL PARAMETERS-1'!$B$5:$J$44,3,FALSE) + AEBYLD1!BN190*(1-VLOOKUP(AEBYLD2!BN$4,'[1]INTERNAL PARAMETERS-1'!$B$5:$J$44,5,FALSE))*VLOOKUP(AEBYLD2!BN$4,'[1]INTERNAL PARAMETERS-1'!$B$5:$J$44,8,FALSE)*VLOOKUP(AEBYLD2!BN$4,'[1]INTERNAL PARAMETERS-1'!$B$5:$J$44,3,FALSE)</f>
        <v>0</v>
      </c>
      <c r="BO190" s="50">
        <f>AEBYLD1!BO190*VLOOKUP(AEBYLD2!BO$4,'[1]INTERNAL PARAMETERS-1'!$B$5:$J$44,5,FALSE)*VLOOKUP(AEBYLD2!BO$4,'[1]INTERNAL PARAMETERS-1'!$B$5:$J$44,6,FALSE)*VLOOKUP(AEBYLD2!BO$4,'[1]INTERNAL PARAMETERS-1'!$B$5:$J$44,3,FALSE) + AEBYLD1!BO190*(1-VLOOKUP(AEBYLD2!BO$4,'[1]INTERNAL PARAMETERS-1'!$B$5:$J$44,5,FALSE))*VLOOKUP(AEBYLD2!BO$4,'[1]INTERNAL PARAMETERS-1'!$B$5:$J$44,8,FALSE)*VLOOKUP(AEBYLD2!BO$4,'[1]INTERNAL PARAMETERS-1'!$B$5:$J$44,3,FALSE)</f>
        <v>0</v>
      </c>
      <c r="BP190" s="50">
        <f>AEBYLD1!BP190*VLOOKUP(AEBYLD2!BP$4,'[1]INTERNAL PARAMETERS-1'!$B$5:$J$44,5,FALSE)*VLOOKUP(AEBYLD2!BP$4,'[1]INTERNAL PARAMETERS-1'!$B$5:$J$44,6,FALSE)*VLOOKUP(AEBYLD2!BP$4,'[1]INTERNAL PARAMETERS-1'!$B$5:$J$44,3,FALSE) + AEBYLD1!BP190*(1-VLOOKUP(AEBYLD2!BP$4,'[1]INTERNAL PARAMETERS-1'!$B$5:$J$44,5,FALSE))*VLOOKUP(AEBYLD2!BP$4,'[1]INTERNAL PARAMETERS-1'!$B$5:$J$44,8,FALSE)*VLOOKUP(AEBYLD2!BP$4,'[1]INTERNAL PARAMETERS-1'!$B$5:$J$44,3,FALSE)</f>
        <v>0</v>
      </c>
      <c r="BQ190" s="50">
        <f>AEBYLD1!BQ190*VLOOKUP(AEBYLD2!BQ$4,'[1]INTERNAL PARAMETERS-1'!$B$5:$J$44,5,FALSE)*VLOOKUP(AEBYLD2!BQ$4,'[1]INTERNAL PARAMETERS-1'!$B$5:$J$44,6,FALSE)*VLOOKUP(AEBYLD2!BQ$4,'[1]INTERNAL PARAMETERS-1'!$B$5:$J$44,3,FALSE) + AEBYLD1!BQ190*(1-VLOOKUP(AEBYLD2!BQ$4,'[1]INTERNAL PARAMETERS-1'!$B$5:$J$44,5,FALSE))*VLOOKUP(AEBYLD2!BQ$4,'[1]INTERNAL PARAMETERS-1'!$B$5:$J$44,8,FALSE)*VLOOKUP(AEBYLD2!BQ$4,'[1]INTERNAL PARAMETERS-1'!$B$5:$J$44,3,FALSE)</f>
        <v>0</v>
      </c>
      <c r="BR190" s="50">
        <f>AEBYLD1!BR190*VLOOKUP(AEBYLD2!BR$4,'[1]INTERNAL PARAMETERS-1'!$B$5:$J$44,5,FALSE)*VLOOKUP(AEBYLD2!BR$4,'[1]INTERNAL PARAMETERS-1'!$B$5:$J$44,6,FALSE)*VLOOKUP(AEBYLD2!BR$4,'[1]INTERNAL PARAMETERS-1'!$B$5:$J$44,3,FALSE) + AEBYLD1!BR190*(1-VLOOKUP(AEBYLD2!BR$4,'[1]INTERNAL PARAMETERS-1'!$B$5:$J$44,5,FALSE))*VLOOKUP(AEBYLD2!BR$4,'[1]INTERNAL PARAMETERS-1'!$B$5:$J$44,8,FALSE)*VLOOKUP(AEBYLD2!BR$4,'[1]INTERNAL PARAMETERS-1'!$B$5:$J$44,3,FALSE)</f>
        <v>0</v>
      </c>
      <c r="BS190" s="50">
        <f>AEBYLD1!BS190*VLOOKUP(AEBYLD2!BS$4,'[1]INTERNAL PARAMETERS-1'!$B$5:$J$44,5,FALSE)*VLOOKUP(AEBYLD2!BS$4,'[1]INTERNAL PARAMETERS-1'!$B$5:$J$44,6,FALSE)*VLOOKUP(AEBYLD2!BS$4,'[1]INTERNAL PARAMETERS-1'!$B$5:$J$44,3,FALSE) + AEBYLD1!BS190*(1-VLOOKUP(AEBYLD2!BS$4,'[1]INTERNAL PARAMETERS-1'!$B$5:$J$44,5,FALSE))*VLOOKUP(AEBYLD2!BS$4,'[1]INTERNAL PARAMETERS-1'!$B$5:$J$44,8,FALSE)*VLOOKUP(AEBYLD2!BS$4,'[1]INTERNAL PARAMETERS-1'!$B$5:$J$44,3,FALSE)</f>
        <v>0</v>
      </c>
      <c r="BT190" s="50">
        <f>AEBYLD1!BT190*VLOOKUP(AEBYLD2!BT$4,'[1]INTERNAL PARAMETERS-1'!$B$5:$J$44,5,FALSE)*VLOOKUP(AEBYLD2!BT$4,'[1]INTERNAL PARAMETERS-1'!$B$5:$J$44,6,FALSE)*VLOOKUP(AEBYLD2!BT$4,'[1]INTERNAL PARAMETERS-1'!$B$5:$J$44,3,FALSE) + AEBYLD1!BT190*(1-VLOOKUP(AEBYLD2!BT$4,'[1]INTERNAL PARAMETERS-1'!$B$5:$J$44,5,FALSE))*VLOOKUP(AEBYLD2!BT$4,'[1]INTERNAL PARAMETERS-1'!$B$5:$J$44,8,FALSE)*VLOOKUP(AEBYLD2!BT$4,'[1]INTERNAL PARAMETERS-1'!$B$5:$J$44,3,FALSE)</f>
        <v>0</v>
      </c>
      <c r="BU190" s="50">
        <f>AEBYLD1!BU190*VLOOKUP(AEBYLD2!BU$4,'[1]INTERNAL PARAMETERS-1'!$B$5:$J$44,5,FALSE)*VLOOKUP(AEBYLD2!BU$4,'[1]INTERNAL PARAMETERS-1'!$B$5:$J$44,6,FALSE)*VLOOKUP(AEBYLD2!BU$4,'[1]INTERNAL PARAMETERS-1'!$B$5:$J$44,3,FALSE) + AEBYLD1!BU190*(1-VLOOKUP(AEBYLD2!BU$4,'[1]INTERNAL PARAMETERS-1'!$B$5:$J$44,5,FALSE))*VLOOKUP(AEBYLD2!BU$4,'[1]INTERNAL PARAMETERS-1'!$B$5:$J$44,8,FALSE)*VLOOKUP(AEBYLD2!BU$4,'[1]INTERNAL PARAMETERS-1'!$B$5:$J$44,3,FALSE)</f>
        <v>0</v>
      </c>
      <c r="BV190" s="50">
        <f>AEBYLD1!BV190*VLOOKUP(AEBYLD2!BV$4,'[1]INTERNAL PARAMETERS-1'!$B$5:$J$44,5,FALSE)*VLOOKUP(AEBYLD2!BV$4,'[1]INTERNAL PARAMETERS-1'!$B$5:$J$44,6,FALSE)*VLOOKUP(AEBYLD2!BV$4,'[1]INTERNAL PARAMETERS-1'!$B$5:$J$44,3,FALSE) + AEBYLD1!BV190*(1-VLOOKUP(AEBYLD2!BV$4,'[1]INTERNAL PARAMETERS-1'!$B$5:$J$44,5,FALSE))*VLOOKUP(AEBYLD2!BV$4,'[1]INTERNAL PARAMETERS-1'!$B$5:$J$44,8,FALSE)*VLOOKUP(AEBYLD2!BV$4,'[1]INTERNAL PARAMETERS-1'!$B$5:$J$44,3,FALSE)</f>
        <v>0</v>
      </c>
      <c r="BW190" s="50">
        <f>AEBYLD1!BW190*VLOOKUP(AEBYLD2!BW$4,'[1]INTERNAL PARAMETERS-1'!$B$5:$J$44,5,FALSE)*VLOOKUP(AEBYLD2!BW$4,'[1]INTERNAL PARAMETERS-1'!$B$5:$J$44,6,FALSE)*VLOOKUP(AEBYLD2!BW$4,'[1]INTERNAL PARAMETERS-1'!$B$5:$J$44,3,FALSE) + AEBYLD1!BW190*(1-VLOOKUP(AEBYLD2!BW$4,'[1]INTERNAL PARAMETERS-1'!$B$5:$J$44,5,FALSE))*VLOOKUP(AEBYLD2!BW$4,'[1]INTERNAL PARAMETERS-1'!$B$5:$J$44,8,FALSE)*VLOOKUP(AEBYLD2!BW$4,'[1]INTERNAL PARAMETERS-1'!$B$5:$J$44,3,FALSE)</f>
        <v>0</v>
      </c>
      <c r="BX190" s="50">
        <f>AEBYLD1!BX190*VLOOKUP(AEBYLD2!BX$4,'[1]INTERNAL PARAMETERS-1'!$B$5:$J$44,5,FALSE)*VLOOKUP(AEBYLD2!BX$4,'[1]INTERNAL PARAMETERS-1'!$B$5:$J$44,6,FALSE)*VLOOKUP(AEBYLD2!BX$4,'[1]INTERNAL PARAMETERS-1'!$B$5:$J$44,3,FALSE) + AEBYLD1!BX190*(1-VLOOKUP(AEBYLD2!BX$4,'[1]INTERNAL PARAMETERS-1'!$B$5:$J$44,5,FALSE))*VLOOKUP(AEBYLD2!BX$4,'[1]INTERNAL PARAMETERS-1'!$B$5:$J$44,8,FALSE)*VLOOKUP(AEBYLD2!BX$4,'[1]INTERNAL PARAMETERS-1'!$B$5:$J$44,3,FALSE)</f>
        <v>0</v>
      </c>
      <c r="BY190" s="50">
        <f>AEBYLD1!BY190*VLOOKUP(AEBYLD2!BY$4,'[1]INTERNAL PARAMETERS-1'!$B$5:$J$44,5,FALSE)*VLOOKUP(AEBYLD2!BY$4,'[1]INTERNAL PARAMETERS-1'!$B$5:$J$44,6,FALSE)*VLOOKUP(AEBYLD2!BY$4,'[1]INTERNAL PARAMETERS-1'!$B$5:$J$44,3,FALSE) + AEBYLD1!BY190*(1-VLOOKUP(AEBYLD2!BY$4,'[1]INTERNAL PARAMETERS-1'!$B$5:$J$44,5,FALSE))*VLOOKUP(AEBYLD2!BY$4,'[1]INTERNAL PARAMETERS-1'!$B$5:$J$44,8,FALSE)*VLOOKUP(AEBYLD2!BY$4,'[1]INTERNAL PARAMETERS-1'!$B$5:$J$44,3,FALSE)</f>
        <v>0</v>
      </c>
      <c r="BZ190" s="50">
        <f>AEBYLD1!BZ190*VLOOKUP(AEBYLD2!BZ$4,'[1]INTERNAL PARAMETERS-1'!$B$5:$J$44,5,FALSE)*VLOOKUP(AEBYLD2!BZ$4,'[1]INTERNAL PARAMETERS-1'!$B$5:$J$44,6,FALSE)*VLOOKUP(AEBYLD2!BZ$4,'[1]INTERNAL PARAMETERS-1'!$B$5:$J$44,3,FALSE) + AEBYLD1!BZ190*(1-VLOOKUP(AEBYLD2!BZ$4,'[1]INTERNAL PARAMETERS-1'!$B$5:$J$44,5,FALSE))*VLOOKUP(AEBYLD2!BZ$4,'[1]INTERNAL PARAMETERS-1'!$B$5:$J$44,8,FALSE)*VLOOKUP(AEBYLD2!BZ$4,'[1]INTERNAL PARAMETERS-1'!$B$5:$J$44,3,FALSE)</f>
        <v>0</v>
      </c>
      <c r="CA190" s="50">
        <f>AEBYLD1!CA190*VLOOKUP(AEBYLD2!CA$4,'[1]INTERNAL PARAMETERS-1'!$B$5:$J$44,5,FALSE)*VLOOKUP(AEBYLD2!CA$4,'[1]INTERNAL PARAMETERS-1'!$B$5:$J$44,6,FALSE)*VLOOKUP(AEBYLD2!CA$4,'[1]INTERNAL PARAMETERS-1'!$B$5:$J$44,3,FALSE) + AEBYLD1!CA190*(1-VLOOKUP(AEBYLD2!CA$4,'[1]INTERNAL PARAMETERS-1'!$B$5:$J$44,5,FALSE))*VLOOKUP(AEBYLD2!CA$4,'[1]INTERNAL PARAMETERS-1'!$B$5:$J$44,8,FALSE)*VLOOKUP(AEBYLD2!CA$4,'[1]INTERNAL PARAMETERS-1'!$B$5:$J$44,3,FALSE)</f>
        <v>0</v>
      </c>
      <c r="CB190" s="50">
        <f>AEBYLD1!CB190*VLOOKUP(AEBYLD2!CB$4,'[1]INTERNAL PARAMETERS-1'!$B$5:$J$44,5,FALSE)*VLOOKUP(AEBYLD2!CB$4,'[1]INTERNAL PARAMETERS-1'!$B$5:$J$44,6,FALSE)*VLOOKUP(AEBYLD2!CB$4,'[1]INTERNAL PARAMETERS-1'!$B$5:$J$44,3,FALSE) + AEBYLD1!CB190*(1-VLOOKUP(AEBYLD2!CB$4,'[1]INTERNAL PARAMETERS-1'!$B$5:$J$44,5,FALSE))*VLOOKUP(AEBYLD2!CB$4,'[1]INTERNAL PARAMETERS-1'!$B$5:$J$44,8,FALSE)*VLOOKUP(AEBYLD2!CB$4,'[1]INTERNAL PARAMETERS-1'!$B$5:$J$44,3,FALSE)</f>
        <v>0</v>
      </c>
      <c r="CC190" s="50">
        <f>AEBYLD1!CC190*VLOOKUP(AEBYLD2!CC$4,'[1]INTERNAL PARAMETERS-1'!$B$5:$J$44,5,FALSE)*VLOOKUP(AEBYLD2!CC$4,'[1]INTERNAL PARAMETERS-1'!$B$5:$J$44,6,FALSE)*VLOOKUP(AEBYLD2!CC$4,'[1]INTERNAL PARAMETERS-1'!$B$5:$J$44,3,FALSE) + AEBYLD1!CC190*(1-VLOOKUP(AEBYLD2!CC$4,'[1]INTERNAL PARAMETERS-1'!$B$5:$J$44,5,FALSE))*VLOOKUP(AEBYLD2!CC$4,'[1]INTERNAL PARAMETERS-1'!$B$5:$J$44,8,FALSE)*VLOOKUP(AEBYLD2!CC$4,'[1]INTERNAL PARAMETERS-1'!$B$5:$J$44,3,FALSE)</f>
        <v>0</v>
      </c>
      <c r="CD190" s="50">
        <f>AEBYLD1!CD190*VLOOKUP(AEBYLD2!CD$4,'[1]INTERNAL PARAMETERS-1'!$B$5:$J$44,5,FALSE)*VLOOKUP(AEBYLD2!CD$4,'[1]INTERNAL PARAMETERS-1'!$B$5:$J$44,6,FALSE)*VLOOKUP(AEBYLD2!CD$4,'[1]INTERNAL PARAMETERS-1'!$B$5:$J$44,3,FALSE) + AEBYLD1!CD190*(1-VLOOKUP(AEBYLD2!CD$4,'[1]INTERNAL PARAMETERS-1'!$B$5:$J$44,5,FALSE))*VLOOKUP(AEBYLD2!CD$4,'[1]INTERNAL PARAMETERS-1'!$B$5:$J$44,8,FALSE)*VLOOKUP(AEBYLD2!CD$4,'[1]INTERNAL PARAMETERS-1'!$B$5:$J$44,3,FALSE)</f>
        <v>0</v>
      </c>
      <c r="CE190" s="50">
        <f>AEBYLD1!CE190*VLOOKUP(AEBYLD2!CE$4,'[1]INTERNAL PARAMETERS-1'!$B$5:$J$44,5,FALSE)*VLOOKUP(AEBYLD2!CE$4,'[1]INTERNAL PARAMETERS-1'!$B$5:$J$44,6,FALSE)*VLOOKUP(AEBYLD2!CE$4,'[1]INTERNAL PARAMETERS-1'!$B$5:$J$44,3,FALSE) + AEBYLD1!CE190*(1-VLOOKUP(AEBYLD2!CE$4,'[1]INTERNAL PARAMETERS-1'!$B$5:$J$44,5,FALSE))*VLOOKUP(AEBYLD2!CE$4,'[1]INTERNAL PARAMETERS-1'!$B$5:$J$44,8,FALSE)*VLOOKUP(AEBYLD2!CE$4,'[1]INTERNAL PARAMETERS-1'!$B$5:$J$44,3,FALSE)</f>
        <v>0</v>
      </c>
      <c r="CF190" s="50">
        <f>AEBYLD1!CF190*VLOOKUP(AEBYLD2!CF$4,'[1]INTERNAL PARAMETERS-1'!$B$5:$J$44,5,FALSE)*VLOOKUP(AEBYLD2!CF$4,'[1]INTERNAL PARAMETERS-1'!$B$5:$J$44,6,FALSE)*VLOOKUP(AEBYLD2!CF$4,'[1]INTERNAL PARAMETERS-1'!$B$5:$J$44,3,FALSE) + AEBYLD1!CF190*(1-VLOOKUP(AEBYLD2!CF$4,'[1]INTERNAL PARAMETERS-1'!$B$5:$J$44,5,FALSE))*VLOOKUP(AEBYLD2!CF$4,'[1]INTERNAL PARAMETERS-1'!$B$5:$J$44,8,FALSE)*VLOOKUP(AEBYLD2!CF$4,'[1]INTERNAL PARAMETERS-1'!$B$5:$J$44,3,FALSE)</f>
        <v>0</v>
      </c>
      <c r="CG190" s="50">
        <f>AEBYLD1!CG190*VLOOKUP(AEBYLD2!CG$4,'[1]INTERNAL PARAMETERS-1'!$B$5:$J$44,5,FALSE)*VLOOKUP(AEBYLD2!CG$4,'[1]INTERNAL PARAMETERS-1'!$B$5:$J$44,6,FALSE)*VLOOKUP(AEBYLD2!CG$4,'[1]INTERNAL PARAMETERS-1'!$B$5:$J$44,3,FALSE) + AEBYLD1!CG190*(1-VLOOKUP(AEBYLD2!CG$4,'[1]INTERNAL PARAMETERS-1'!$B$5:$J$44,5,FALSE))*VLOOKUP(AEBYLD2!CG$4,'[1]INTERNAL PARAMETERS-1'!$B$5:$J$44,8,FALSE)*VLOOKUP(AEBYLD2!CG$4,'[1]INTERNAL PARAMETERS-1'!$B$5:$J$44,3,FALSE)</f>
        <v>0</v>
      </c>
      <c r="CH190" s="49">
        <f>AEBYLD1!CH190*VLOOKUP(AEBYLD2!CH$4,'[1]INTERNAL PARAMETERS-1'!$B$5:$J$44,5,FALSE)*VLOOKUP(AEBYLD2!CH$4,'[1]INTERNAL PARAMETERS-1'!$B$5:$J$44,6,FALSE)*VLOOKUP(AEBYLD2!CH$4,'[1]INTERNAL PARAMETERS-1'!$B$5:$J$44,3,FALSE) + AEBYLD1!CH190*(1-VLOOKUP(AEBYLD2!CH$4,'[1]INTERNAL PARAMETERS-1'!$B$5:$J$44,5,FALSE))*VLOOKUP(AEBYLD2!CH$4,'[1]INTERNAL PARAMETERS-1'!$B$5:$J$44,8,FALSE)*VLOOKUP(AEBYLD2!CH$4,'[1]INTERNAL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 x14ac:dyDescent="0.4">
      <c r="B191" s="64" t="s">
        <v>7</v>
      </c>
      <c r="C191" s="63" t="s">
        <v>89</v>
      </c>
      <c r="D191" s="63" t="s">
        <v>82</v>
      </c>
      <c r="E191" s="147">
        <f>AEB!AF191</f>
        <v>0</v>
      </c>
      <c r="F191" s="65">
        <f>'[1]INTERNAL PARAMETERS-1'!M11</f>
        <v>53.995000000000005</v>
      </c>
      <c r="G191" s="51">
        <f>AEBYLD1!G191*VLOOKUP(AEBYLD2!G$4,'[1]INTERNAL PARAMETERS-1'!$B$5:$J$44,5,FALSE)*VLOOKUP(AEBYLD2!G$4,'[1]INTERNAL PARAMETERS-1'!$B$5:$J$44,7,FALSE)*AEBYLD2!$F191 + AEBYLD1!G191*(1-VLOOKUP(AEBYLD2!G$4,'[1]INTERNAL PARAMETERS-1'!$B$5:$J$44,5,FALSE))*VLOOKUP(AEBYLD2!G$4,'[1]INTERNAL PARAMETERS-1'!$B$5:$J$44,9,FALSE)*AEBYLD2!$F191</f>
        <v>0</v>
      </c>
      <c r="H191" s="50">
        <f>AEBYLD1!H191*VLOOKUP(AEBYLD2!H$4,'[1]INTERNAL PARAMETERS-1'!$B$5:$J$44,5,FALSE)*VLOOKUP(AEBYLD2!H$4,'[1]INTERNAL PARAMETERS-1'!$B$5:$J$44,7,FALSE)*AEBYLD2!$F191 + AEBYLD1!H191*(1-VLOOKUP(AEBYLD2!H$4,'[1]INTERNAL PARAMETERS-1'!$B$5:$J$44,5,FALSE))*VLOOKUP(AEBYLD2!H$4,'[1]INTERNAL PARAMETERS-1'!$B$5:$J$44,9,FALSE)*AEBYLD2!$F191</f>
        <v>0</v>
      </c>
      <c r="I191" s="50">
        <f>AEBYLD1!I191*VLOOKUP(AEBYLD2!I$4,'[1]INTERNAL PARAMETERS-1'!$B$5:$J$44,5,FALSE)*VLOOKUP(AEBYLD2!I$4,'[1]INTERNAL PARAMETERS-1'!$B$5:$J$44,7,FALSE)*AEBYLD2!$F191 + AEBYLD1!I191*(1-VLOOKUP(AEBYLD2!I$4,'[1]INTERNAL PARAMETERS-1'!$B$5:$J$44,5,FALSE))*VLOOKUP(AEBYLD2!I$4,'[1]INTERNAL PARAMETERS-1'!$B$5:$J$44,9,FALSE)*AEBYLD2!$F191</f>
        <v>0</v>
      </c>
      <c r="J191" s="50">
        <f>AEBYLD1!J191*VLOOKUP(AEBYLD2!J$4,'[1]INTERNAL PARAMETERS-1'!$B$5:$J$44,5,FALSE)*VLOOKUP(AEBYLD2!J$4,'[1]INTERNAL PARAMETERS-1'!$B$5:$J$44,7,FALSE)*AEBYLD2!$F191 + AEBYLD1!J191*(1-VLOOKUP(AEBYLD2!J$4,'[1]INTERNAL PARAMETERS-1'!$B$5:$J$44,5,FALSE))*VLOOKUP(AEBYLD2!J$4,'[1]INTERNAL PARAMETERS-1'!$B$5:$J$44,9,FALSE)*AEBYLD2!$F191</f>
        <v>0</v>
      </c>
      <c r="K191" s="50">
        <f>AEBYLD1!K191*VLOOKUP(AEBYLD2!K$4,'[1]INTERNAL PARAMETERS-1'!$B$5:$J$44,5,FALSE)*VLOOKUP(AEBYLD2!K$4,'[1]INTERNAL PARAMETERS-1'!$B$5:$J$44,7,FALSE)*AEBYLD2!$F191 + AEBYLD1!K191*(1-VLOOKUP(AEBYLD2!K$4,'[1]INTERNAL PARAMETERS-1'!$B$5:$J$44,5,FALSE))*VLOOKUP(AEBYLD2!K$4,'[1]INTERNAL PARAMETERS-1'!$B$5:$J$44,9,FALSE)*AEBYLD2!$F191</f>
        <v>0</v>
      </c>
      <c r="L191" s="50">
        <f>AEBYLD1!L191*VLOOKUP(AEBYLD2!L$4,'[1]INTERNAL PARAMETERS-1'!$B$5:$J$44,5,FALSE)*VLOOKUP(AEBYLD2!L$4,'[1]INTERNAL PARAMETERS-1'!$B$5:$J$44,7,FALSE)*AEBYLD2!$F191 + AEBYLD1!L191*(1-VLOOKUP(AEBYLD2!L$4,'[1]INTERNAL PARAMETERS-1'!$B$5:$J$44,5,FALSE))*VLOOKUP(AEBYLD2!L$4,'[1]INTERNAL PARAMETERS-1'!$B$5:$J$44,9,FALSE)*AEBYLD2!$F191</f>
        <v>0</v>
      </c>
      <c r="M191" s="50">
        <f>AEBYLD1!M191*VLOOKUP(AEBYLD2!M$4,'[1]INTERNAL PARAMETERS-1'!$B$5:$J$44,5,FALSE)*VLOOKUP(AEBYLD2!M$4,'[1]INTERNAL PARAMETERS-1'!$B$5:$J$44,7,FALSE)*AEBYLD2!$F191 + AEBYLD1!M191*(1-VLOOKUP(AEBYLD2!M$4,'[1]INTERNAL PARAMETERS-1'!$B$5:$J$44,5,FALSE))*VLOOKUP(AEBYLD2!M$4,'[1]INTERNAL PARAMETERS-1'!$B$5:$J$44,9,FALSE)*AEBYLD2!$F191</f>
        <v>0</v>
      </c>
      <c r="N191" s="50">
        <f>AEBYLD1!N191*VLOOKUP(AEBYLD2!N$4,'[1]INTERNAL PARAMETERS-1'!$B$5:$J$44,5,FALSE)*VLOOKUP(AEBYLD2!N$4,'[1]INTERNAL PARAMETERS-1'!$B$5:$J$44,7,FALSE)*AEBYLD2!$F191 + AEBYLD1!N191*(1-VLOOKUP(AEBYLD2!N$4,'[1]INTERNAL PARAMETERS-1'!$B$5:$J$44,5,FALSE))*VLOOKUP(AEBYLD2!N$4,'[1]INTERNAL PARAMETERS-1'!$B$5:$J$44,9,FALSE)*AEBYLD2!$F191</f>
        <v>0</v>
      </c>
      <c r="O191" s="50">
        <f>AEBYLD1!O191*VLOOKUP(AEBYLD2!O$4,'[1]INTERNAL PARAMETERS-1'!$B$5:$J$44,5,FALSE)*VLOOKUP(AEBYLD2!O$4,'[1]INTERNAL PARAMETERS-1'!$B$5:$J$44,7,FALSE)*AEBYLD2!$F191 + AEBYLD1!O191*(1-VLOOKUP(AEBYLD2!O$4,'[1]INTERNAL PARAMETERS-1'!$B$5:$J$44,5,FALSE))*VLOOKUP(AEBYLD2!O$4,'[1]INTERNAL PARAMETERS-1'!$B$5:$J$44,9,FALSE)*AEBYLD2!$F191</f>
        <v>0</v>
      </c>
      <c r="P191" s="50">
        <f>AEBYLD1!P191*VLOOKUP(AEBYLD2!P$4,'[1]INTERNAL PARAMETERS-1'!$B$5:$J$44,5,FALSE)*VLOOKUP(AEBYLD2!P$4,'[1]INTERNAL PARAMETERS-1'!$B$5:$J$44,7,FALSE)*AEBYLD2!$F191 + AEBYLD1!P191*(1-VLOOKUP(AEBYLD2!P$4,'[1]INTERNAL PARAMETERS-1'!$B$5:$J$44,5,FALSE))*VLOOKUP(AEBYLD2!P$4,'[1]INTERNAL PARAMETERS-1'!$B$5:$J$44,9,FALSE)*AEBYLD2!$F191</f>
        <v>0</v>
      </c>
      <c r="Q191" s="50">
        <f>AEBYLD1!Q191*VLOOKUP(AEBYLD2!Q$4,'[1]INTERNAL PARAMETERS-1'!$B$5:$J$44,5,FALSE)*VLOOKUP(AEBYLD2!Q$4,'[1]INTERNAL PARAMETERS-1'!$B$5:$J$44,7,FALSE)*AEBYLD2!$F191 + AEBYLD1!Q191*(1-VLOOKUP(AEBYLD2!Q$4,'[1]INTERNAL PARAMETERS-1'!$B$5:$J$44,5,FALSE))*VLOOKUP(AEBYLD2!Q$4,'[1]INTERNAL PARAMETERS-1'!$B$5:$J$44,9,FALSE)*AEBYLD2!$F191</f>
        <v>0</v>
      </c>
      <c r="R191" s="50">
        <f>AEBYLD1!R191*VLOOKUP(AEBYLD2!R$4,'[1]INTERNAL PARAMETERS-1'!$B$5:$J$44,5,FALSE)*VLOOKUP(AEBYLD2!R$4,'[1]INTERNAL PARAMETERS-1'!$B$5:$J$44,7,FALSE)*AEBYLD2!$F191 + AEBYLD1!R191*(1-VLOOKUP(AEBYLD2!R$4,'[1]INTERNAL PARAMETERS-1'!$B$5:$J$44,5,FALSE))*VLOOKUP(AEBYLD2!R$4,'[1]INTERNAL PARAMETERS-1'!$B$5:$J$44,9,FALSE)*AEBYLD2!$F191</f>
        <v>0</v>
      </c>
      <c r="S191" s="50">
        <f>AEBYLD1!S191*VLOOKUP(AEBYLD2!S$4,'[1]INTERNAL PARAMETERS-1'!$B$5:$J$44,5,FALSE)*VLOOKUP(AEBYLD2!S$4,'[1]INTERNAL PARAMETERS-1'!$B$5:$J$44,7,FALSE)*AEBYLD2!$F191 + AEBYLD1!S191*(1-VLOOKUP(AEBYLD2!S$4,'[1]INTERNAL PARAMETERS-1'!$B$5:$J$44,5,FALSE))*VLOOKUP(AEBYLD2!S$4,'[1]INTERNAL PARAMETERS-1'!$B$5:$J$44,9,FALSE)*AEBYLD2!$F191</f>
        <v>0</v>
      </c>
      <c r="T191" s="50">
        <f>AEBYLD1!T191*VLOOKUP(AEBYLD2!T$4,'[1]INTERNAL PARAMETERS-1'!$B$5:$J$44,5,FALSE)*VLOOKUP(AEBYLD2!T$4,'[1]INTERNAL PARAMETERS-1'!$B$5:$J$44,7,FALSE)*AEBYLD2!$F191 + AEBYLD1!T191*(1-VLOOKUP(AEBYLD2!T$4,'[1]INTERNAL PARAMETERS-1'!$B$5:$J$44,5,FALSE))*VLOOKUP(AEBYLD2!T$4,'[1]INTERNAL PARAMETERS-1'!$B$5:$J$44,9,FALSE)*AEBYLD2!$F191</f>
        <v>0</v>
      </c>
      <c r="U191" s="50">
        <f>AEBYLD1!U191*VLOOKUP(AEBYLD2!U$4,'[1]INTERNAL PARAMETERS-1'!$B$5:$J$44,5,FALSE)*VLOOKUP(AEBYLD2!U$4,'[1]INTERNAL PARAMETERS-1'!$B$5:$J$44,7,FALSE)*AEBYLD2!$F191 + AEBYLD1!U191*(1-VLOOKUP(AEBYLD2!U$4,'[1]INTERNAL PARAMETERS-1'!$B$5:$J$44,5,FALSE))*VLOOKUP(AEBYLD2!U$4,'[1]INTERNAL PARAMETERS-1'!$B$5:$J$44,9,FALSE)*AEBYLD2!$F191</f>
        <v>0</v>
      </c>
      <c r="V191" s="50">
        <f>AEBYLD1!V191*VLOOKUP(AEBYLD2!V$4,'[1]INTERNAL PARAMETERS-1'!$B$5:$J$44,5,FALSE)*VLOOKUP(AEBYLD2!V$4,'[1]INTERNAL PARAMETERS-1'!$B$5:$J$44,7,FALSE)*AEBYLD2!$F191 + AEBYLD1!V191*(1-VLOOKUP(AEBYLD2!V$4,'[1]INTERNAL PARAMETERS-1'!$B$5:$J$44,5,FALSE))*VLOOKUP(AEBYLD2!V$4,'[1]INTERNAL PARAMETERS-1'!$B$5:$J$44,9,FALSE)*AEBYLD2!$F191</f>
        <v>0</v>
      </c>
      <c r="W191" s="50">
        <f>AEBYLD1!W191*VLOOKUP(AEBYLD2!W$4,'[1]INTERNAL PARAMETERS-1'!$B$5:$J$44,5,FALSE)*VLOOKUP(AEBYLD2!W$4,'[1]INTERNAL PARAMETERS-1'!$B$5:$J$44,7,FALSE)*AEBYLD2!$F191 + AEBYLD1!W191*(1-VLOOKUP(AEBYLD2!W$4,'[1]INTERNAL PARAMETERS-1'!$B$5:$J$44,5,FALSE))*VLOOKUP(AEBYLD2!W$4,'[1]INTERNAL PARAMETERS-1'!$B$5:$J$44,9,FALSE)*AEBYLD2!$F191</f>
        <v>0</v>
      </c>
      <c r="X191" s="50">
        <f>AEBYLD1!X191*VLOOKUP(AEBYLD2!X$4,'[1]INTERNAL PARAMETERS-1'!$B$5:$J$44,5,FALSE)*VLOOKUP(AEBYLD2!X$4,'[1]INTERNAL PARAMETERS-1'!$B$5:$J$44,7,FALSE)*AEBYLD2!$F191 + AEBYLD1!X191*(1-VLOOKUP(AEBYLD2!X$4,'[1]INTERNAL PARAMETERS-1'!$B$5:$J$44,5,FALSE))*VLOOKUP(AEBYLD2!X$4,'[1]INTERNAL PARAMETERS-1'!$B$5:$J$44,9,FALSE)*AEBYLD2!$F191</f>
        <v>0</v>
      </c>
      <c r="Y191" s="50">
        <f>AEBYLD1!Y191*VLOOKUP(AEBYLD2!Y$4,'[1]INTERNAL PARAMETERS-1'!$B$5:$J$44,5,FALSE)*VLOOKUP(AEBYLD2!Y$4,'[1]INTERNAL PARAMETERS-1'!$B$5:$J$44,7,FALSE)*AEBYLD2!$F191 + AEBYLD1!Y191*(1-VLOOKUP(AEBYLD2!Y$4,'[1]INTERNAL PARAMETERS-1'!$B$5:$J$44,5,FALSE))*VLOOKUP(AEBYLD2!Y$4,'[1]INTERNAL PARAMETERS-1'!$B$5:$J$44,9,FALSE)*AEBYLD2!$F191</f>
        <v>0</v>
      </c>
      <c r="Z191" s="50">
        <f>AEBYLD1!Z191*VLOOKUP(AEBYLD2!Z$4,'[1]INTERNAL PARAMETERS-1'!$B$5:$J$44,5,FALSE)*VLOOKUP(AEBYLD2!Z$4,'[1]INTERNAL PARAMETERS-1'!$B$5:$J$44,7,FALSE)*AEBYLD2!$F191 + AEBYLD1!Z191*(1-VLOOKUP(AEBYLD2!Z$4,'[1]INTERNAL PARAMETERS-1'!$B$5:$J$44,5,FALSE))*VLOOKUP(AEBYLD2!Z$4,'[1]INTERNAL PARAMETERS-1'!$B$5:$J$44,9,FALSE)*AEBYLD2!$F191</f>
        <v>0</v>
      </c>
      <c r="AA191" s="50">
        <f>AEBYLD1!AA191*VLOOKUP(AEBYLD2!AA$4,'[1]INTERNAL PARAMETERS-1'!$B$5:$J$44,5,FALSE)*VLOOKUP(AEBYLD2!AA$4,'[1]INTERNAL PARAMETERS-1'!$B$5:$J$44,7,FALSE)*AEBYLD2!$F191 + AEBYLD1!AA191*(1-VLOOKUP(AEBYLD2!AA$4,'[1]INTERNAL PARAMETERS-1'!$B$5:$J$44,5,FALSE))*VLOOKUP(AEBYLD2!AA$4,'[1]INTERNAL PARAMETERS-1'!$B$5:$J$44,9,FALSE)*AEBYLD2!$F191</f>
        <v>0</v>
      </c>
      <c r="AB191" s="50">
        <f>AEBYLD1!AB191*VLOOKUP(AEBYLD2!AB$4,'[1]INTERNAL PARAMETERS-1'!$B$5:$J$44,5,FALSE)*VLOOKUP(AEBYLD2!AB$4,'[1]INTERNAL PARAMETERS-1'!$B$5:$J$44,7,FALSE)*AEBYLD2!$F191 + AEBYLD1!AB191*(1-VLOOKUP(AEBYLD2!AB$4,'[1]INTERNAL PARAMETERS-1'!$B$5:$J$44,5,FALSE))*VLOOKUP(AEBYLD2!AB$4,'[1]INTERNAL PARAMETERS-1'!$B$5:$J$44,9,FALSE)*AEBYLD2!$F191</f>
        <v>0</v>
      </c>
      <c r="AC191" s="50">
        <f>AEBYLD1!AC191*VLOOKUP(AEBYLD2!AC$4,'[1]INTERNAL PARAMETERS-1'!$B$5:$J$44,5,FALSE)*VLOOKUP(AEBYLD2!AC$4,'[1]INTERNAL PARAMETERS-1'!$B$5:$J$44,7,FALSE)*AEBYLD2!$F191 + AEBYLD1!AC191*(1-VLOOKUP(AEBYLD2!AC$4,'[1]INTERNAL PARAMETERS-1'!$B$5:$J$44,5,FALSE))*VLOOKUP(AEBYLD2!AC$4,'[1]INTERNAL PARAMETERS-1'!$B$5:$J$44,9,FALSE)*AEBYLD2!$F191</f>
        <v>0</v>
      </c>
      <c r="AD191" s="50">
        <f>AEBYLD1!AD191*VLOOKUP(AEBYLD2!AD$4,'[1]INTERNAL PARAMETERS-1'!$B$5:$J$44,5,FALSE)*VLOOKUP(AEBYLD2!AD$4,'[1]INTERNAL PARAMETERS-1'!$B$5:$J$44,7,FALSE)*AEBYLD2!$F191 + AEBYLD1!AD191*(1-VLOOKUP(AEBYLD2!AD$4,'[1]INTERNAL PARAMETERS-1'!$B$5:$J$44,5,FALSE))*VLOOKUP(AEBYLD2!AD$4,'[1]INTERNAL PARAMETERS-1'!$B$5:$J$44,9,FALSE)*AEBYLD2!$F191</f>
        <v>0</v>
      </c>
      <c r="AE191" s="50">
        <f>AEBYLD1!AE191*VLOOKUP(AEBYLD2!AE$4,'[1]INTERNAL PARAMETERS-1'!$B$5:$J$44,5,FALSE)*VLOOKUP(AEBYLD2!AE$4,'[1]INTERNAL PARAMETERS-1'!$B$5:$J$44,7,FALSE)*AEBYLD2!$F191 + AEBYLD1!AE191*(1-VLOOKUP(AEBYLD2!AE$4,'[1]INTERNAL PARAMETERS-1'!$B$5:$J$44,5,FALSE))*VLOOKUP(AEBYLD2!AE$4,'[1]INTERNAL PARAMETERS-1'!$B$5:$J$44,9,FALSE)*AEBYLD2!$F191</f>
        <v>0</v>
      </c>
      <c r="AF191" s="50">
        <f>AEBYLD1!AF191*VLOOKUP(AEBYLD2!AF$4,'[1]INTERNAL PARAMETERS-1'!$B$5:$J$44,5,FALSE)*VLOOKUP(AEBYLD2!AF$4,'[1]INTERNAL PARAMETERS-1'!$B$5:$J$44,7,FALSE)*AEBYLD2!$F191 + AEBYLD1!AF191*(1-VLOOKUP(AEBYLD2!AF$4,'[1]INTERNAL PARAMETERS-1'!$B$5:$J$44,5,FALSE))*VLOOKUP(AEBYLD2!AF$4,'[1]INTERNAL PARAMETERS-1'!$B$5:$J$44,9,FALSE)*AEBYLD2!$F191</f>
        <v>0</v>
      </c>
      <c r="AG191" s="50">
        <f>AEBYLD1!AG191*VLOOKUP(AEBYLD2!AG$4,'[1]INTERNAL PARAMETERS-1'!$B$5:$J$44,5,FALSE)*VLOOKUP(AEBYLD2!AG$4,'[1]INTERNAL PARAMETERS-1'!$B$5:$J$44,7,FALSE)*AEBYLD2!$F191 + AEBYLD1!AG191*(1-VLOOKUP(AEBYLD2!AG$4,'[1]INTERNAL PARAMETERS-1'!$B$5:$J$44,5,FALSE))*VLOOKUP(AEBYLD2!AG$4,'[1]INTERNAL PARAMETERS-1'!$B$5:$J$44,9,FALSE)*AEBYLD2!$F191</f>
        <v>0</v>
      </c>
      <c r="AH191" s="50">
        <f>AEBYLD1!AH191*VLOOKUP(AEBYLD2!AH$4,'[1]INTERNAL PARAMETERS-1'!$B$5:$J$44,5,FALSE)*VLOOKUP(AEBYLD2!AH$4,'[1]INTERNAL PARAMETERS-1'!$B$5:$J$44,7,FALSE)*AEBYLD2!$F191 + AEBYLD1!AH191*(1-VLOOKUP(AEBYLD2!AH$4,'[1]INTERNAL PARAMETERS-1'!$B$5:$J$44,5,FALSE))*VLOOKUP(AEBYLD2!AH$4,'[1]INTERNAL PARAMETERS-1'!$B$5:$J$44,9,FALSE)*AEBYLD2!$F191</f>
        <v>0</v>
      </c>
      <c r="AI191" s="50">
        <f>AEBYLD1!AI191*VLOOKUP(AEBYLD2!AI$4,'[1]INTERNAL PARAMETERS-1'!$B$5:$J$44,5,FALSE)*VLOOKUP(AEBYLD2!AI$4,'[1]INTERNAL PARAMETERS-1'!$B$5:$J$44,7,FALSE)*AEBYLD2!$F191 + AEBYLD1!AI191*(1-VLOOKUP(AEBYLD2!AI$4,'[1]INTERNAL PARAMETERS-1'!$B$5:$J$44,5,FALSE))*VLOOKUP(AEBYLD2!AI$4,'[1]INTERNAL PARAMETERS-1'!$B$5:$J$44,9,FALSE)*AEBYLD2!$F191</f>
        <v>0</v>
      </c>
      <c r="AJ191" s="50">
        <f>AEBYLD1!AJ191*VLOOKUP(AEBYLD2!AJ$4,'[1]INTERNAL PARAMETERS-1'!$B$5:$J$44,5,FALSE)*VLOOKUP(AEBYLD2!AJ$4,'[1]INTERNAL PARAMETERS-1'!$B$5:$J$44,7,FALSE)*AEBYLD2!$F191 + AEBYLD1!AJ191*(1-VLOOKUP(AEBYLD2!AJ$4,'[1]INTERNAL PARAMETERS-1'!$B$5:$J$44,5,FALSE))*VLOOKUP(AEBYLD2!AJ$4,'[1]INTERNAL PARAMETERS-1'!$B$5:$J$44,9,FALSE)*AEBYLD2!$F191</f>
        <v>0</v>
      </c>
      <c r="AK191" s="50">
        <f>AEBYLD1!AK191*VLOOKUP(AEBYLD2!AK$4,'[1]INTERNAL PARAMETERS-1'!$B$5:$J$44,5,FALSE)*VLOOKUP(AEBYLD2!AK$4,'[1]INTERNAL PARAMETERS-1'!$B$5:$J$44,7,FALSE)*AEBYLD2!$F191 + AEBYLD1!AK191*(1-VLOOKUP(AEBYLD2!AK$4,'[1]INTERNAL PARAMETERS-1'!$B$5:$J$44,5,FALSE))*VLOOKUP(AEBYLD2!AK$4,'[1]INTERNAL PARAMETERS-1'!$B$5:$J$44,9,FALSE)*AEBYLD2!$F191</f>
        <v>0</v>
      </c>
      <c r="AL191" s="50">
        <f>AEBYLD1!AL191*VLOOKUP(AEBYLD2!AL$4,'[1]INTERNAL PARAMETERS-1'!$B$5:$J$44,5,FALSE)*VLOOKUP(AEBYLD2!AL$4,'[1]INTERNAL PARAMETERS-1'!$B$5:$J$44,7,FALSE)*AEBYLD2!$F191 + AEBYLD1!AL191*(1-VLOOKUP(AEBYLD2!AL$4,'[1]INTERNAL PARAMETERS-1'!$B$5:$J$44,5,FALSE))*VLOOKUP(AEBYLD2!AL$4,'[1]INTERNAL PARAMETERS-1'!$B$5:$J$44,9,FALSE)*AEBYLD2!$F191</f>
        <v>0</v>
      </c>
      <c r="AM191" s="50">
        <f>AEBYLD1!AM191*VLOOKUP(AEBYLD2!AM$4,'[1]INTERNAL PARAMETERS-1'!$B$5:$J$44,5,FALSE)*VLOOKUP(AEBYLD2!AM$4,'[1]INTERNAL PARAMETERS-1'!$B$5:$J$44,7,FALSE)*AEBYLD2!$F191 + AEBYLD1!AM191*(1-VLOOKUP(AEBYLD2!AM$4,'[1]INTERNAL PARAMETERS-1'!$B$5:$J$44,5,FALSE))*VLOOKUP(AEBYLD2!AM$4,'[1]INTERNAL PARAMETERS-1'!$B$5:$J$44,9,FALSE)*AEBYLD2!$F191</f>
        <v>0</v>
      </c>
      <c r="AN191" s="50">
        <f>AEBYLD1!AN191*VLOOKUP(AEBYLD2!AN$4,'[1]INTERNAL PARAMETERS-1'!$B$5:$J$44,5,FALSE)*VLOOKUP(AEBYLD2!AN$4,'[1]INTERNAL PARAMETERS-1'!$B$5:$J$44,7,FALSE)*AEBYLD2!$F191 + AEBYLD1!AN191*(1-VLOOKUP(AEBYLD2!AN$4,'[1]INTERNAL PARAMETERS-1'!$B$5:$J$44,5,FALSE))*VLOOKUP(AEBYLD2!AN$4,'[1]INTERNAL PARAMETERS-1'!$B$5:$J$44,9,FALSE)*AEBYLD2!$F191</f>
        <v>0</v>
      </c>
      <c r="AO191" s="50">
        <f>AEBYLD1!AO191*VLOOKUP(AEBYLD2!AO$4,'[1]INTERNAL PARAMETERS-1'!$B$5:$J$44,5,FALSE)*VLOOKUP(AEBYLD2!AO$4,'[1]INTERNAL PARAMETERS-1'!$B$5:$J$44,7,FALSE)*AEBYLD2!$F191 + AEBYLD1!AO191*(1-VLOOKUP(AEBYLD2!AO$4,'[1]INTERNAL PARAMETERS-1'!$B$5:$J$44,5,FALSE))*VLOOKUP(AEBYLD2!AO$4,'[1]INTERNAL PARAMETERS-1'!$B$5:$J$44,9,FALSE)*AEBYLD2!$F191</f>
        <v>0</v>
      </c>
      <c r="AP191" s="50">
        <f>AEBYLD1!AP191*VLOOKUP(AEBYLD2!AP$4,'[1]INTERNAL PARAMETERS-1'!$B$5:$J$44,5,FALSE)*VLOOKUP(AEBYLD2!AP$4,'[1]INTERNAL PARAMETERS-1'!$B$5:$J$44,7,FALSE)*AEBYLD2!$F191 + AEBYLD1!AP191*(1-VLOOKUP(AEBYLD2!AP$4,'[1]INTERNAL PARAMETERS-1'!$B$5:$J$44,5,FALSE))*VLOOKUP(AEBYLD2!AP$4,'[1]INTERNAL PARAMETERS-1'!$B$5:$J$44,9,FALSE)*AEBYLD2!$F191</f>
        <v>0</v>
      </c>
      <c r="AQ191" s="50">
        <f>AEBYLD1!AQ191*VLOOKUP(AEBYLD2!AQ$4,'[1]INTERNAL PARAMETERS-1'!$B$5:$J$44,5,FALSE)*VLOOKUP(AEBYLD2!AQ$4,'[1]INTERNAL PARAMETERS-1'!$B$5:$J$44,7,FALSE)*AEBYLD2!$F191 + AEBYLD1!AQ191*(1-VLOOKUP(AEBYLD2!AQ$4,'[1]INTERNAL PARAMETERS-1'!$B$5:$J$44,5,FALSE))*VLOOKUP(AEBYLD2!AQ$4,'[1]INTERNAL PARAMETERS-1'!$B$5:$J$44,9,FALSE)*AEBYLD2!$F191</f>
        <v>0</v>
      </c>
      <c r="AR191" s="50">
        <f>AEBYLD1!AR191*VLOOKUP(AEBYLD2!AR$4,'[1]INTERNAL PARAMETERS-1'!$B$5:$J$44,5,FALSE)*VLOOKUP(AEBYLD2!AR$4,'[1]INTERNAL PARAMETERS-1'!$B$5:$J$44,7,FALSE)*AEBYLD2!$F191 + AEBYLD1!AR191*(1-VLOOKUP(AEBYLD2!AR$4,'[1]INTERNAL PARAMETERS-1'!$B$5:$J$44,5,FALSE))*VLOOKUP(AEBYLD2!AR$4,'[1]INTERNAL PARAMETERS-1'!$B$5:$J$44,9,FALSE)*AEBYLD2!$F191</f>
        <v>0</v>
      </c>
      <c r="AS191" s="50">
        <f>AEBYLD1!AS191*VLOOKUP(AEBYLD2!AS$4,'[1]INTERNAL PARAMETERS-1'!$B$5:$J$44,5,FALSE)*VLOOKUP(AEBYLD2!AS$4,'[1]INTERNAL PARAMETERS-1'!$B$5:$J$44,7,FALSE)*AEBYLD2!$F191 + AEBYLD1!AS191*(1-VLOOKUP(AEBYLD2!AS$4,'[1]INTERNAL PARAMETERS-1'!$B$5:$J$44,5,FALSE))*VLOOKUP(AEBYLD2!AS$4,'[1]INTERNAL PARAMETERS-1'!$B$5:$J$44,9,FALSE)*AEBYLD2!$F191</f>
        <v>0</v>
      </c>
      <c r="AT191" s="49">
        <f>AEBYLD1!AT191*VLOOKUP(AEBYLD2!AT$4,'[1]INTERNAL PARAMETERS-1'!$B$5:$J$44,5,FALSE)*VLOOKUP(AEBYLD2!AT$4,'[1]INTERNAL PARAMETERS-1'!$B$5:$J$44,7,FALSE)*AEBYLD2!$F191 + AEBYLD1!AT191*(1-VLOOKUP(AEBYLD2!AT$4,'[1]INTERNAL PARAMETERS-1'!$B$5:$J$44,5,FALSE))*VLOOKUP(AEBYLD2!AT$4,'[1]INTERNAL PARAMETERS-1'!$B$5:$J$44,9,FALSE)*AEBYLD2!$F191</f>
        <v>0</v>
      </c>
      <c r="AU191" s="51">
        <f>AEBYLD1!AU191*VLOOKUP(AEBYLD2!AU$4,'[1]INTERNAL PARAMETERS-1'!$B$5:$J$44,5,FALSE)*VLOOKUP(AEBYLD2!AU$4,'[1]INTERNAL PARAMETERS-1'!$B$5:$J$44,6,FALSE)*VLOOKUP(AEBYLD2!AU$4,'[1]INTERNAL PARAMETERS-1'!$B$5:$J$44,3,FALSE) + AEBYLD1!AU191*(1-VLOOKUP(AEBYLD2!AU$4,'[1]INTERNAL PARAMETERS-1'!$B$5:$J$44,5,FALSE))*VLOOKUP(AEBYLD2!AU$4,'[1]INTERNAL PARAMETERS-1'!$B$5:$J$44,8,FALSE)*VLOOKUP(AEBYLD2!AU$4,'[1]INTERNAL PARAMETERS-1'!$B$5:$J$44,3,FALSE)</f>
        <v>0</v>
      </c>
      <c r="AV191" s="50">
        <f>AEBYLD1!AV191*VLOOKUP(AEBYLD2!AV$4,'[1]INTERNAL PARAMETERS-1'!$B$5:$J$44,5,FALSE)*VLOOKUP(AEBYLD2!AV$4,'[1]INTERNAL PARAMETERS-1'!$B$5:$J$44,6,FALSE)*VLOOKUP(AEBYLD2!AV$4,'[1]INTERNAL PARAMETERS-1'!$B$5:$J$44,3,FALSE) + AEBYLD1!AV191*(1-VLOOKUP(AEBYLD2!AV$4,'[1]INTERNAL PARAMETERS-1'!$B$5:$J$44,5,FALSE))*VLOOKUP(AEBYLD2!AV$4,'[1]INTERNAL PARAMETERS-1'!$B$5:$J$44,8,FALSE)*VLOOKUP(AEBYLD2!AV$4,'[1]INTERNAL PARAMETERS-1'!$B$5:$J$44,3,FALSE)</f>
        <v>0</v>
      </c>
      <c r="AW191" s="50">
        <f>AEBYLD1!AW191*VLOOKUP(AEBYLD2!AW$4,'[1]INTERNAL PARAMETERS-1'!$B$5:$J$44,5,FALSE)*VLOOKUP(AEBYLD2!AW$4,'[1]INTERNAL PARAMETERS-1'!$B$5:$J$44,6,FALSE)*VLOOKUP(AEBYLD2!AW$4,'[1]INTERNAL PARAMETERS-1'!$B$5:$J$44,3,FALSE) + AEBYLD1!AW191*(1-VLOOKUP(AEBYLD2!AW$4,'[1]INTERNAL PARAMETERS-1'!$B$5:$J$44,5,FALSE))*VLOOKUP(AEBYLD2!AW$4,'[1]INTERNAL PARAMETERS-1'!$B$5:$J$44,8,FALSE)*VLOOKUP(AEBYLD2!AW$4,'[1]INTERNAL PARAMETERS-1'!$B$5:$J$44,3,FALSE)</f>
        <v>0</v>
      </c>
      <c r="AX191" s="50">
        <f>AEBYLD1!AX191*VLOOKUP(AEBYLD2!AX$4,'[1]INTERNAL PARAMETERS-1'!$B$5:$J$44,5,FALSE)*VLOOKUP(AEBYLD2!AX$4,'[1]INTERNAL PARAMETERS-1'!$B$5:$J$44,6,FALSE)*VLOOKUP(AEBYLD2!AX$4,'[1]INTERNAL PARAMETERS-1'!$B$5:$J$44,3,FALSE) + AEBYLD1!AX191*(1-VLOOKUP(AEBYLD2!AX$4,'[1]INTERNAL PARAMETERS-1'!$B$5:$J$44,5,FALSE))*VLOOKUP(AEBYLD2!AX$4,'[1]INTERNAL PARAMETERS-1'!$B$5:$J$44,8,FALSE)*VLOOKUP(AEBYLD2!AX$4,'[1]INTERNAL PARAMETERS-1'!$B$5:$J$44,3,FALSE)</f>
        <v>0</v>
      </c>
      <c r="AY191" s="50">
        <f>AEBYLD1!AY191*VLOOKUP(AEBYLD2!AY$4,'[1]INTERNAL PARAMETERS-1'!$B$5:$J$44,5,FALSE)*VLOOKUP(AEBYLD2!AY$4,'[1]INTERNAL PARAMETERS-1'!$B$5:$J$44,6,FALSE)*VLOOKUP(AEBYLD2!AY$4,'[1]INTERNAL PARAMETERS-1'!$B$5:$J$44,3,FALSE) + AEBYLD1!AY191*(1-VLOOKUP(AEBYLD2!AY$4,'[1]INTERNAL PARAMETERS-1'!$B$5:$J$44,5,FALSE))*VLOOKUP(AEBYLD2!AY$4,'[1]INTERNAL PARAMETERS-1'!$B$5:$J$44,8,FALSE)*VLOOKUP(AEBYLD2!AY$4,'[1]INTERNAL PARAMETERS-1'!$B$5:$J$44,3,FALSE)</f>
        <v>0</v>
      </c>
      <c r="AZ191" s="50">
        <f>AEBYLD1!AZ191*VLOOKUP(AEBYLD2!AZ$4,'[1]INTERNAL PARAMETERS-1'!$B$5:$J$44,5,FALSE)*VLOOKUP(AEBYLD2!AZ$4,'[1]INTERNAL PARAMETERS-1'!$B$5:$J$44,6,FALSE)*VLOOKUP(AEBYLD2!AZ$4,'[1]INTERNAL PARAMETERS-1'!$B$5:$J$44,3,FALSE) + AEBYLD1!AZ191*(1-VLOOKUP(AEBYLD2!AZ$4,'[1]INTERNAL PARAMETERS-1'!$B$5:$J$44,5,FALSE))*VLOOKUP(AEBYLD2!AZ$4,'[1]INTERNAL PARAMETERS-1'!$B$5:$J$44,8,FALSE)*VLOOKUP(AEBYLD2!AZ$4,'[1]INTERNAL PARAMETERS-1'!$B$5:$J$44,3,FALSE)</f>
        <v>0</v>
      </c>
      <c r="BA191" s="50">
        <f>AEBYLD1!BA191*VLOOKUP(AEBYLD2!BA$4,'[1]INTERNAL PARAMETERS-1'!$B$5:$J$44,5,FALSE)*VLOOKUP(AEBYLD2!BA$4,'[1]INTERNAL PARAMETERS-1'!$B$5:$J$44,6,FALSE)*VLOOKUP(AEBYLD2!BA$4,'[1]INTERNAL PARAMETERS-1'!$B$5:$J$44,3,FALSE) + AEBYLD1!BA191*(1-VLOOKUP(AEBYLD2!BA$4,'[1]INTERNAL PARAMETERS-1'!$B$5:$J$44,5,FALSE))*VLOOKUP(AEBYLD2!BA$4,'[1]INTERNAL PARAMETERS-1'!$B$5:$J$44,8,FALSE)*VLOOKUP(AEBYLD2!BA$4,'[1]INTERNAL PARAMETERS-1'!$B$5:$J$44,3,FALSE)</f>
        <v>0</v>
      </c>
      <c r="BB191" s="50">
        <f>AEBYLD1!BB191*VLOOKUP(AEBYLD2!BB$4,'[1]INTERNAL PARAMETERS-1'!$B$5:$J$44,5,FALSE)*VLOOKUP(AEBYLD2!BB$4,'[1]INTERNAL PARAMETERS-1'!$B$5:$J$44,6,FALSE)*VLOOKUP(AEBYLD2!BB$4,'[1]INTERNAL PARAMETERS-1'!$B$5:$J$44,3,FALSE) + AEBYLD1!BB191*(1-VLOOKUP(AEBYLD2!BB$4,'[1]INTERNAL PARAMETERS-1'!$B$5:$J$44,5,FALSE))*VLOOKUP(AEBYLD2!BB$4,'[1]INTERNAL PARAMETERS-1'!$B$5:$J$44,8,FALSE)*VLOOKUP(AEBYLD2!BB$4,'[1]INTERNAL PARAMETERS-1'!$B$5:$J$44,3,FALSE)</f>
        <v>0</v>
      </c>
      <c r="BC191" s="50">
        <f>AEBYLD1!BC191*VLOOKUP(AEBYLD2!BC$4,'[1]INTERNAL PARAMETERS-1'!$B$5:$J$44,5,FALSE)*VLOOKUP(AEBYLD2!BC$4,'[1]INTERNAL PARAMETERS-1'!$B$5:$J$44,6,FALSE)*VLOOKUP(AEBYLD2!BC$4,'[1]INTERNAL PARAMETERS-1'!$B$5:$J$44,3,FALSE) + AEBYLD1!BC191*(1-VLOOKUP(AEBYLD2!BC$4,'[1]INTERNAL PARAMETERS-1'!$B$5:$J$44,5,FALSE))*VLOOKUP(AEBYLD2!BC$4,'[1]INTERNAL PARAMETERS-1'!$B$5:$J$44,8,FALSE)*VLOOKUP(AEBYLD2!BC$4,'[1]INTERNAL PARAMETERS-1'!$B$5:$J$44,3,FALSE)</f>
        <v>0</v>
      </c>
      <c r="BD191" s="50">
        <f>AEBYLD1!BD191*VLOOKUP(AEBYLD2!BD$4,'[1]INTERNAL PARAMETERS-1'!$B$5:$J$44,5,FALSE)*VLOOKUP(AEBYLD2!BD$4,'[1]INTERNAL PARAMETERS-1'!$B$5:$J$44,6,FALSE)*VLOOKUP(AEBYLD2!BD$4,'[1]INTERNAL PARAMETERS-1'!$B$5:$J$44,3,FALSE) + AEBYLD1!BD191*(1-VLOOKUP(AEBYLD2!BD$4,'[1]INTERNAL PARAMETERS-1'!$B$5:$J$44,5,FALSE))*VLOOKUP(AEBYLD2!BD$4,'[1]INTERNAL PARAMETERS-1'!$B$5:$J$44,8,FALSE)*VLOOKUP(AEBYLD2!BD$4,'[1]INTERNAL PARAMETERS-1'!$B$5:$J$44,3,FALSE)</f>
        <v>0</v>
      </c>
      <c r="BE191" s="50">
        <f>AEBYLD1!BE191*VLOOKUP(AEBYLD2!BE$4,'[1]INTERNAL PARAMETERS-1'!$B$5:$J$44,5,FALSE)*VLOOKUP(AEBYLD2!BE$4,'[1]INTERNAL PARAMETERS-1'!$B$5:$J$44,6,FALSE)*VLOOKUP(AEBYLD2!BE$4,'[1]INTERNAL PARAMETERS-1'!$B$5:$J$44,3,FALSE) + AEBYLD1!BE191*(1-VLOOKUP(AEBYLD2!BE$4,'[1]INTERNAL PARAMETERS-1'!$B$5:$J$44,5,FALSE))*VLOOKUP(AEBYLD2!BE$4,'[1]INTERNAL PARAMETERS-1'!$B$5:$J$44,8,FALSE)*VLOOKUP(AEBYLD2!BE$4,'[1]INTERNAL PARAMETERS-1'!$B$5:$J$44,3,FALSE)</f>
        <v>0</v>
      </c>
      <c r="BF191" s="50">
        <f>AEBYLD1!BF191*VLOOKUP(AEBYLD2!BF$4,'[1]INTERNAL PARAMETERS-1'!$B$5:$J$44,5,FALSE)*VLOOKUP(AEBYLD2!BF$4,'[1]INTERNAL PARAMETERS-1'!$B$5:$J$44,6,FALSE)*VLOOKUP(AEBYLD2!BF$4,'[1]INTERNAL PARAMETERS-1'!$B$5:$J$44,3,FALSE) + AEBYLD1!BF191*(1-VLOOKUP(AEBYLD2!BF$4,'[1]INTERNAL PARAMETERS-1'!$B$5:$J$44,5,FALSE))*VLOOKUP(AEBYLD2!BF$4,'[1]INTERNAL PARAMETERS-1'!$B$5:$J$44,8,FALSE)*VLOOKUP(AEBYLD2!BF$4,'[1]INTERNAL PARAMETERS-1'!$B$5:$J$44,3,FALSE)</f>
        <v>0</v>
      </c>
      <c r="BG191" s="50">
        <f>AEBYLD1!BG191*VLOOKUP(AEBYLD2!BG$4,'[1]INTERNAL PARAMETERS-1'!$B$5:$J$44,5,FALSE)*VLOOKUP(AEBYLD2!BG$4,'[1]INTERNAL PARAMETERS-1'!$B$5:$J$44,6,FALSE)*VLOOKUP(AEBYLD2!BG$4,'[1]INTERNAL PARAMETERS-1'!$B$5:$J$44,3,FALSE) + AEBYLD1!BG191*(1-VLOOKUP(AEBYLD2!BG$4,'[1]INTERNAL PARAMETERS-1'!$B$5:$J$44,5,FALSE))*VLOOKUP(AEBYLD2!BG$4,'[1]INTERNAL PARAMETERS-1'!$B$5:$J$44,8,FALSE)*VLOOKUP(AEBYLD2!BG$4,'[1]INTERNAL PARAMETERS-1'!$B$5:$J$44,3,FALSE)</f>
        <v>0</v>
      </c>
      <c r="BH191" s="50">
        <f>AEBYLD1!BH191*VLOOKUP(AEBYLD2!BH$4,'[1]INTERNAL PARAMETERS-1'!$B$5:$J$44,5,FALSE)*VLOOKUP(AEBYLD2!BH$4,'[1]INTERNAL PARAMETERS-1'!$B$5:$J$44,6,FALSE)*VLOOKUP(AEBYLD2!BH$4,'[1]INTERNAL PARAMETERS-1'!$B$5:$J$44,3,FALSE) + AEBYLD1!BH191*(1-VLOOKUP(AEBYLD2!BH$4,'[1]INTERNAL PARAMETERS-1'!$B$5:$J$44,5,FALSE))*VLOOKUP(AEBYLD2!BH$4,'[1]INTERNAL PARAMETERS-1'!$B$5:$J$44,8,FALSE)*VLOOKUP(AEBYLD2!BH$4,'[1]INTERNAL PARAMETERS-1'!$B$5:$J$44,3,FALSE)</f>
        <v>0</v>
      </c>
      <c r="BI191" s="50">
        <f>AEBYLD1!BI191*VLOOKUP(AEBYLD2!BI$4,'[1]INTERNAL PARAMETERS-1'!$B$5:$J$44,5,FALSE)*VLOOKUP(AEBYLD2!BI$4,'[1]INTERNAL PARAMETERS-1'!$B$5:$J$44,6,FALSE)*VLOOKUP(AEBYLD2!BI$4,'[1]INTERNAL PARAMETERS-1'!$B$5:$J$44,3,FALSE) + AEBYLD1!BI191*(1-VLOOKUP(AEBYLD2!BI$4,'[1]INTERNAL PARAMETERS-1'!$B$5:$J$44,5,FALSE))*VLOOKUP(AEBYLD2!BI$4,'[1]INTERNAL PARAMETERS-1'!$B$5:$J$44,8,FALSE)*VLOOKUP(AEBYLD2!BI$4,'[1]INTERNAL PARAMETERS-1'!$B$5:$J$44,3,FALSE)</f>
        <v>0</v>
      </c>
      <c r="BJ191" s="50">
        <f>AEBYLD1!BJ191*VLOOKUP(AEBYLD2!BJ$4,'[1]INTERNAL PARAMETERS-1'!$B$5:$J$44,5,FALSE)*VLOOKUP(AEBYLD2!BJ$4,'[1]INTERNAL PARAMETERS-1'!$B$5:$J$44,6,FALSE)*VLOOKUP(AEBYLD2!BJ$4,'[1]INTERNAL PARAMETERS-1'!$B$5:$J$44,3,FALSE) + AEBYLD1!BJ191*(1-VLOOKUP(AEBYLD2!BJ$4,'[1]INTERNAL PARAMETERS-1'!$B$5:$J$44,5,FALSE))*VLOOKUP(AEBYLD2!BJ$4,'[1]INTERNAL PARAMETERS-1'!$B$5:$J$44,8,FALSE)*VLOOKUP(AEBYLD2!BJ$4,'[1]INTERNAL PARAMETERS-1'!$B$5:$J$44,3,FALSE)</f>
        <v>0</v>
      </c>
      <c r="BK191" s="50">
        <f>AEBYLD1!BK191*VLOOKUP(AEBYLD2!BK$4,'[1]INTERNAL PARAMETERS-1'!$B$5:$J$44,5,FALSE)*VLOOKUP(AEBYLD2!BK$4,'[1]INTERNAL PARAMETERS-1'!$B$5:$J$44,6,FALSE)*VLOOKUP(AEBYLD2!BK$4,'[1]INTERNAL PARAMETERS-1'!$B$5:$J$44,3,FALSE) + AEBYLD1!BK191*(1-VLOOKUP(AEBYLD2!BK$4,'[1]INTERNAL PARAMETERS-1'!$B$5:$J$44,5,FALSE))*VLOOKUP(AEBYLD2!BK$4,'[1]INTERNAL PARAMETERS-1'!$B$5:$J$44,8,FALSE)*VLOOKUP(AEBYLD2!BK$4,'[1]INTERNAL PARAMETERS-1'!$B$5:$J$44,3,FALSE)</f>
        <v>0</v>
      </c>
      <c r="BL191" s="50">
        <f>AEBYLD1!BL191*VLOOKUP(AEBYLD2!BL$4,'[1]INTERNAL PARAMETERS-1'!$B$5:$J$44,5,FALSE)*VLOOKUP(AEBYLD2!BL$4,'[1]INTERNAL PARAMETERS-1'!$B$5:$J$44,6,FALSE)*VLOOKUP(AEBYLD2!BL$4,'[1]INTERNAL PARAMETERS-1'!$B$5:$J$44,3,FALSE) + AEBYLD1!BL191*(1-VLOOKUP(AEBYLD2!BL$4,'[1]INTERNAL PARAMETERS-1'!$B$5:$J$44,5,FALSE))*VLOOKUP(AEBYLD2!BL$4,'[1]INTERNAL PARAMETERS-1'!$B$5:$J$44,8,FALSE)*VLOOKUP(AEBYLD2!BL$4,'[1]INTERNAL PARAMETERS-1'!$B$5:$J$44,3,FALSE)</f>
        <v>0</v>
      </c>
      <c r="BM191" s="50">
        <f>AEBYLD1!BM191*VLOOKUP(AEBYLD2!BM$4,'[1]INTERNAL PARAMETERS-1'!$B$5:$J$44,5,FALSE)*VLOOKUP(AEBYLD2!BM$4,'[1]INTERNAL PARAMETERS-1'!$B$5:$J$44,6,FALSE)*VLOOKUP(AEBYLD2!BM$4,'[1]INTERNAL PARAMETERS-1'!$B$5:$J$44,3,FALSE) + AEBYLD1!BM191*(1-VLOOKUP(AEBYLD2!BM$4,'[1]INTERNAL PARAMETERS-1'!$B$5:$J$44,5,FALSE))*VLOOKUP(AEBYLD2!BM$4,'[1]INTERNAL PARAMETERS-1'!$B$5:$J$44,8,FALSE)*VLOOKUP(AEBYLD2!BM$4,'[1]INTERNAL PARAMETERS-1'!$B$5:$J$44,3,FALSE)</f>
        <v>0</v>
      </c>
      <c r="BN191" s="50">
        <f>AEBYLD1!BN191*VLOOKUP(AEBYLD2!BN$4,'[1]INTERNAL PARAMETERS-1'!$B$5:$J$44,5,FALSE)*VLOOKUP(AEBYLD2!BN$4,'[1]INTERNAL PARAMETERS-1'!$B$5:$J$44,6,FALSE)*VLOOKUP(AEBYLD2!BN$4,'[1]INTERNAL PARAMETERS-1'!$B$5:$J$44,3,FALSE) + AEBYLD1!BN191*(1-VLOOKUP(AEBYLD2!BN$4,'[1]INTERNAL PARAMETERS-1'!$B$5:$J$44,5,FALSE))*VLOOKUP(AEBYLD2!BN$4,'[1]INTERNAL PARAMETERS-1'!$B$5:$J$44,8,FALSE)*VLOOKUP(AEBYLD2!BN$4,'[1]INTERNAL PARAMETERS-1'!$B$5:$J$44,3,FALSE)</f>
        <v>0</v>
      </c>
      <c r="BO191" s="50">
        <f>AEBYLD1!BO191*VLOOKUP(AEBYLD2!BO$4,'[1]INTERNAL PARAMETERS-1'!$B$5:$J$44,5,FALSE)*VLOOKUP(AEBYLD2!BO$4,'[1]INTERNAL PARAMETERS-1'!$B$5:$J$44,6,FALSE)*VLOOKUP(AEBYLD2!BO$4,'[1]INTERNAL PARAMETERS-1'!$B$5:$J$44,3,FALSE) + AEBYLD1!BO191*(1-VLOOKUP(AEBYLD2!BO$4,'[1]INTERNAL PARAMETERS-1'!$B$5:$J$44,5,FALSE))*VLOOKUP(AEBYLD2!BO$4,'[1]INTERNAL PARAMETERS-1'!$B$5:$J$44,8,FALSE)*VLOOKUP(AEBYLD2!BO$4,'[1]INTERNAL PARAMETERS-1'!$B$5:$J$44,3,FALSE)</f>
        <v>0</v>
      </c>
      <c r="BP191" s="50">
        <f>AEBYLD1!BP191*VLOOKUP(AEBYLD2!BP$4,'[1]INTERNAL PARAMETERS-1'!$B$5:$J$44,5,FALSE)*VLOOKUP(AEBYLD2!BP$4,'[1]INTERNAL PARAMETERS-1'!$B$5:$J$44,6,FALSE)*VLOOKUP(AEBYLD2!BP$4,'[1]INTERNAL PARAMETERS-1'!$B$5:$J$44,3,FALSE) + AEBYLD1!BP191*(1-VLOOKUP(AEBYLD2!BP$4,'[1]INTERNAL PARAMETERS-1'!$B$5:$J$44,5,FALSE))*VLOOKUP(AEBYLD2!BP$4,'[1]INTERNAL PARAMETERS-1'!$B$5:$J$44,8,FALSE)*VLOOKUP(AEBYLD2!BP$4,'[1]INTERNAL PARAMETERS-1'!$B$5:$J$44,3,FALSE)</f>
        <v>0</v>
      </c>
      <c r="BQ191" s="50">
        <f>AEBYLD1!BQ191*VLOOKUP(AEBYLD2!BQ$4,'[1]INTERNAL PARAMETERS-1'!$B$5:$J$44,5,FALSE)*VLOOKUP(AEBYLD2!BQ$4,'[1]INTERNAL PARAMETERS-1'!$B$5:$J$44,6,FALSE)*VLOOKUP(AEBYLD2!BQ$4,'[1]INTERNAL PARAMETERS-1'!$B$5:$J$44,3,FALSE) + AEBYLD1!BQ191*(1-VLOOKUP(AEBYLD2!BQ$4,'[1]INTERNAL PARAMETERS-1'!$B$5:$J$44,5,FALSE))*VLOOKUP(AEBYLD2!BQ$4,'[1]INTERNAL PARAMETERS-1'!$B$5:$J$44,8,FALSE)*VLOOKUP(AEBYLD2!BQ$4,'[1]INTERNAL PARAMETERS-1'!$B$5:$J$44,3,FALSE)</f>
        <v>0</v>
      </c>
      <c r="BR191" s="50">
        <f>AEBYLD1!BR191*VLOOKUP(AEBYLD2!BR$4,'[1]INTERNAL PARAMETERS-1'!$B$5:$J$44,5,FALSE)*VLOOKUP(AEBYLD2!BR$4,'[1]INTERNAL PARAMETERS-1'!$B$5:$J$44,6,FALSE)*VLOOKUP(AEBYLD2!BR$4,'[1]INTERNAL PARAMETERS-1'!$B$5:$J$44,3,FALSE) + AEBYLD1!BR191*(1-VLOOKUP(AEBYLD2!BR$4,'[1]INTERNAL PARAMETERS-1'!$B$5:$J$44,5,FALSE))*VLOOKUP(AEBYLD2!BR$4,'[1]INTERNAL PARAMETERS-1'!$B$5:$J$44,8,FALSE)*VLOOKUP(AEBYLD2!BR$4,'[1]INTERNAL PARAMETERS-1'!$B$5:$J$44,3,FALSE)</f>
        <v>0</v>
      </c>
      <c r="BS191" s="50">
        <f>AEBYLD1!BS191*VLOOKUP(AEBYLD2!BS$4,'[1]INTERNAL PARAMETERS-1'!$B$5:$J$44,5,FALSE)*VLOOKUP(AEBYLD2!BS$4,'[1]INTERNAL PARAMETERS-1'!$B$5:$J$44,6,FALSE)*VLOOKUP(AEBYLD2!BS$4,'[1]INTERNAL PARAMETERS-1'!$B$5:$J$44,3,FALSE) + AEBYLD1!BS191*(1-VLOOKUP(AEBYLD2!BS$4,'[1]INTERNAL PARAMETERS-1'!$B$5:$J$44,5,FALSE))*VLOOKUP(AEBYLD2!BS$4,'[1]INTERNAL PARAMETERS-1'!$B$5:$J$44,8,FALSE)*VLOOKUP(AEBYLD2!BS$4,'[1]INTERNAL PARAMETERS-1'!$B$5:$J$44,3,FALSE)</f>
        <v>0</v>
      </c>
      <c r="BT191" s="50">
        <f>AEBYLD1!BT191*VLOOKUP(AEBYLD2!BT$4,'[1]INTERNAL PARAMETERS-1'!$B$5:$J$44,5,FALSE)*VLOOKUP(AEBYLD2!BT$4,'[1]INTERNAL PARAMETERS-1'!$B$5:$J$44,6,FALSE)*VLOOKUP(AEBYLD2!BT$4,'[1]INTERNAL PARAMETERS-1'!$B$5:$J$44,3,FALSE) + AEBYLD1!BT191*(1-VLOOKUP(AEBYLD2!BT$4,'[1]INTERNAL PARAMETERS-1'!$B$5:$J$44,5,FALSE))*VLOOKUP(AEBYLD2!BT$4,'[1]INTERNAL PARAMETERS-1'!$B$5:$J$44,8,FALSE)*VLOOKUP(AEBYLD2!BT$4,'[1]INTERNAL PARAMETERS-1'!$B$5:$J$44,3,FALSE)</f>
        <v>0</v>
      </c>
      <c r="BU191" s="50">
        <f>AEBYLD1!BU191*VLOOKUP(AEBYLD2!BU$4,'[1]INTERNAL PARAMETERS-1'!$B$5:$J$44,5,FALSE)*VLOOKUP(AEBYLD2!BU$4,'[1]INTERNAL PARAMETERS-1'!$B$5:$J$44,6,FALSE)*VLOOKUP(AEBYLD2!BU$4,'[1]INTERNAL PARAMETERS-1'!$B$5:$J$44,3,FALSE) + AEBYLD1!BU191*(1-VLOOKUP(AEBYLD2!BU$4,'[1]INTERNAL PARAMETERS-1'!$B$5:$J$44,5,FALSE))*VLOOKUP(AEBYLD2!BU$4,'[1]INTERNAL PARAMETERS-1'!$B$5:$J$44,8,FALSE)*VLOOKUP(AEBYLD2!BU$4,'[1]INTERNAL PARAMETERS-1'!$B$5:$J$44,3,FALSE)</f>
        <v>0</v>
      </c>
      <c r="BV191" s="50">
        <f>AEBYLD1!BV191*VLOOKUP(AEBYLD2!BV$4,'[1]INTERNAL PARAMETERS-1'!$B$5:$J$44,5,FALSE)*VLOOKUP(AEBYLD2!BV$4,'[1]INTERNAL PARAMETERS-1'!$B$5:$J$44,6,FALSE)*VLOOKUP(AEBYLD2!BV$4,'[1]INTERNAL PARAMETERS-1'!$B$5:$J$44,3,FALSE) + AEBYLD1!BV191*(1-VLOOKUP(AEBYLD2!BV$4,'[1]INTERNAL PARAMETERS-1'!$B$5:$J$44,5,FALSE))*VLOOKUP(AEBYLD2!BV$4,'[1]INTERNAL PARAMETERS-1'!$B$5:$J$44,8,FALSE)*VLOOKUP(AEBYLD2!BV$4,'[1]INTERNAL PARAMETERS-1'!$B$5:$J$44,3,FALSE)</f>
        <v>0</v>
      </c>
      <c r="BW191" s="50">
        <f>AEBYLD1!BW191*VLOOKUP(AEBYLD2!BW$4,'[1]INTERNAL PARAMETERS-1'!$B$5:$J$44,5,FALSE)*VLOOKUP(AEBYLD2!BW$4,'[1]INTERNAL PARAMETERS-1'!$B$5:$J$44,6,FALSE)*VLOOKUP(AEBYLD2!BW$4,'[1]INTERNAL PARAMETERS-1'!$B$5:$J$44,3,FALSE) + AEBYLD1!BW191*(1-VLOOKUP(AEBYLD2!BW$4,'[1]INTERNAL PARAMETERS-1'!$B$5:$J$44,5,FALSE))*VLOOKUP(AEBYLD2!BW$4,'[1]INTERNAL PARAMETERS-1'!$B$5:$J$44,8,FALSE)*VLOOKUP(AEBYLD2!BW$4,'[1]INTERNAL PARAMETERS-1'!$B$5:$J$44,3,FALSE)</f>
        <v>0</v>
      </c>
      <c r="BX191" s="50">
        <f>AEBYLD1!BX191*VLOOKUP(AEBYLD2!BX$4,'[1]INTERNAL PARAMETERS-1'!$B$5:$J$44,5,FALSE)*VLOOKUP(AEBYLD2!BX$4,'[1]INTERNAL PARAMETERS-1'!$B$5:$J$44,6,FALSE)*VLOOKUP(AEBYLD2!BX$4,'[1]INTERNAL PARAMETERS-1'!$B$5:$J$44,3,FALSE) + AEBYLD1!BX191*(1-VLOOKUP(AEBYLD2!BX$4,'[1]INTERNAL PARAMETERS-1'!$B$5:$J$44,5,FALSE))*VLOOKUP(AEBYLD2!BX$4,'[1]INTERNAL PARAMETERS-1'!$B$5:$J$44,8,FALSE)*VLOOKUP(AEBYLD2!BX$4,'[1]INTERNAL PARAMETERS-1'!$B$5:$J$44,3,FALSE)</f>
        <v>0</v>
      </c>
      <c r="BY191" s="50">
        <f>AEBYLD1!BY191*VLOOKUP(AEBYLD2!BY$4,'[1]INTERNAL PARAMETERS-1'!$B$5:$J$44,5,FALSE)*VLOOKUP(AEBYLD2!BY$4,'[1]INTERNAL PARAMETERS-1'!$B$5:$J$44,6,FALSE)*VLOOKUP(AEBYLD2!BY$4,'[1]INTERNAL PARAMETERS-1'!$B$5:$J$44,3,FALSE) + AEBYLD1!BY191*(1-VLOOKUP(AEBYLD2!BY$4,'[1]INTERNAL PARAMETERS-1'!$B$5:$J$44,5,FALSE))*VLOOKUP(AEBYLD2!BY$4,'[1]INTERNAL PARAMETERS-1'!$B$5:$J$44,8,FALSE)*VLOOKUP(AEBYLD2!BY$4,'[1]INTERNAL PARAMETERS-1'!$B$5:$J$44,3,FALSE)</f>
        <v>0</v>
      </c>
      <c r="BZ191" s="50">
        <f>AEBYLD1!BZ191*VLOOKUP(AEBYLD2!BZ$4,'[1]INTERNAL PARAMETERS-1'!$B$5:$J$44,5,FALSE)*VLOOKUP(AEBYLD2!BZ$4,'[1]INTERNAL PARAMETERS-1'!$B$5:$J$44,6,FALSE)*VLOOKUP(AEBYLD2!BZ$4,'[1]INTERNAL PARAMETERS-1'!$B$5:$J$44,3,FALSE) + AEBYLD1!BZ191*(1-VLOOKUP(AEBYLD2!BZ$4,'[1]INTERNAL PARAMETERS-1'!$B$5:$J$44,5,FALSE))*VLOOKUP(AEBYLD2!BZ$4,'[1]INTERNAL PARAMETERS-1'!$B$5:$J$44,8,FALSE)*VLOOKUP(AEBYLD2!BZ$4,'[1]INTERNAL PARAMETERS-1'!$B$5:$J$44,3,FALSE)</f>
        <v>0</v>
      </c>
      <c r="CA191" s="50">
        <f>AEBYLD1!CA191*VLOOKUP(AEBYLD2!CA$4,'[1]INTERNAL PARAMETERS-1'!$B$5:$J$44,5,FALSE)*VLOOKUP(AEBYLD2!CA$4,'[1]INTERNAL PARAMETERS-1'!$B$5:$J$44,6,FALSE)*VLOOKUP(AEBYLD2!CA$4,'[1]INTERNAL PARAMETERS-1'!$B$5:$J$44,3,FALSE) + AEBYLD1!CA191*(1-VLOOKUP(AEBYLD2!CA$4,'[1]INTERNAL PARAMETERS-1'!$B$5:$J$44,5,FALSE))*VLOOKUP(AEBYLD2!CA$4,'[1]INTERNAL PARAMETERS-1'!$B$5:$J$44,8,FALSE)*VLOOKUP(AEBYLD2!CA$4,'[1]INTERNAL PARAMETERS-1'!$B$5:$J$44,3,FALSE)</f>
        <v>0</v>
      </c>
      <c r="CB191" s="50">
        <f>AEBYLD1!CB191*VLOOKUP(AEBYLD2!CB$4,'[1]INTERNAL PARAMETERS-1'!$B$5:$J$44,5,FALSE)*VLOOKUP(AEBYLD2!CB$4,'[1]INTERNAL PARAMETERS-1'!$B$5:$J$44,6,FALSE)*VLOOKUP(AEBYLD2!CB$4,'[1]INTERNAL PARAMETERS-1'!$B$5:$J$44,3,FALSE) + AEBYLD1!CB191*(1-VLOOKUP(AEBYLD2!CB$4,'[1]INTERNAL PARAMETERS-1'!$B$5:$J$44,5,FALSE))*VLOOKUP(AEBYLD2!CB$4,'[1]INTERNAL PARAMETERS-1'!$B$5:$J$44,8,FALSE)*VLOOKUP(AEBYLD2!CB$4,'[1]INTERNAL PARAMETERS-1'!$B$5:$J$44,3,FALSE)</f>
        <v>0</v>
      </c>
      <c r="CC191" s="50">
        <f>AEBYLD1!CC191*VLOOKUP(AEBYLD2!CC$4,'[1]INTERNAL PARAMETERS-1'!$B$5:$J$44,5,FALSE)*VLOOKUP(AEBYLD2!CC$4,'[1]INTERNAL PARAMETERS-1'!$B$5:$J$44,6,FALSE)*VLOOKUP(AEBYLD2!CC$4,'[1]INTERNAL PARAMETERS-1'!$B$5:$J$44,3,FALSE) + AEBYLD1!CC191*(1-VLOOKUP(AEBYLD2!CC$4,'[1]INTERNAL PARAMETERS-1'!$B$5:$J$44,5,FALSE))*VLOOKUP(AEBYLD2!CC$4,'[1]INTERNAL PARAMETERS-1'!$B$5:$J$44,8,FALSE)*VLOOKUP(AEBYLD2!CC$4,'[1]INTERNAL PARAMETERS-1'!$B$5:$J$44,3,FALSE)</f>
        <v>0</v>
      </c>
      <c r="CD191" s="50">
        <f>AEBYLD1!CD191*VLOOKUP(AEBYLD2!CD$4,'[1]INTERNAL PARAMETERS-1'!$B$5:$J$44,5,FALSE)*VLOOKUP(AEBYLD2!CD$4,'[1]INTERNAL PARAMETERS-1'!$B$5:$J$44,6,FALSE)*VLOOKUP(AEBYLD2!CD$4,'[1]INTERNAL PARAMETERS-1'!$B$5:$J$44,3,FALSE) + AEBYLD1!CD191*(1-VLOOKUP(AEBYLD2!CD$4,'[1]INTERNAL PARAMETERS-1'!$B$5:$J$44,5,FALSE))*VLOOKUP(AEBYLD2!CD$4,'[1]INTERNAL PARAMETERS-1'!$B$5:$J$44,8,FALSE)*VLOOKUP(AEBYLD2!CD$4,'[1]INTERNAL PARAMETERS-1'!$B$5:$J$44,3,FALSE)</f>
        <v>0</v>
      </c>
      <c r="CE191" s="50">
        <f>AEBYLD1!CE191*VLOOKUP(AEBYLD2!CE$4,'[1]INTERNAL PARAMETERS-1'!$B$5:$J$44,5,FALSE)*VLOOKUP(AEBYLD2!CE$4,'[1]INTERNAL PARAMETERS-1'!$B$5:$J$44,6,FALSE)*VLOOKUP(AEBYLD2!CE$4,'[1]INTERNAL PARAMETERS-1'!$B$5:$J$44,3,FALSE) + AEBYLD1!CE191*(1-VLOOKUP(AEBYLD2!CE$4,'[1]INTERNAL PARAMETERS-1'!$B$5:$J$44,5,FALSE))*VLOOKUP(AEBYLD2!CE$4,'[1]INTERNAL PARAMETERS-1'!$B$5:$J$44,8,FALSE)*VLOOKUP(AEBYLD2!CE$4,'[1]INTERNAL PARAMETERS-1'!$B$5:$J$44,3,FALSE)</f>
        <v>0</v>
      </c>
      <c r="CF191" s="50">
        <f>AEBYLD1!CF191*VLOOKUP(AEBYLD2!CF$4,'[1]INTERNAL PARAMETERS-1'!$B$5:$J$44,5,FALSE)*VLOOKUP(AEBYLD2!CF$4,'[1]INTERNAL PARAMETERS-1'!$B$5:$J$44,6,FALSE)*VLOOKUP(AEBYLD2!CF$4,'[1]INTERNAL PARAMETERS-1'!$B$5:$J$44,3,FALSE) + AEBYLD1!CF191*(1-VLOOKUP(AEBYLD2!CF$4,'[1]INTERNAL PARAMETERS-1'!$B$5:$J$44,5,FALSE))*VLOOKUP(AEBYLD2!CF$4,'[1]INTERNAL PARAMETERS-1'!$B$5:$J$44,8,FALSE)*VLOOKUP(AEBYLD2!CF$4,'[1]INTERNAL PARAMETERS-1'!$B$5:$J$44,3,FALSE)</f>
        <v>0</v>
      </c>
      <c r="CG191" s="50">
        <f>AEBYLD1!CG191*VLOOKUP(AEBYLD2!CG$4,'[1]INTERNAL PARAMETERS-1'!$B$5:$J$44,5,FALSE)*VLOOKUP(AEBYLD2!CG$4,'[1]INTERNAL PARAMETERS-1'!$B$5:$J$44,6,FALSE)*VLOOKUP(AEBYLD2!CG$4,'[1]INTERNAL PARAMETERS-1'!$B$5:$J$44,3,FALSE) + AEBYLD1!CG191*(1-VLOOKUP(AEBYLD2!CG$4,'[1]INTERNAL PARAMETERS-1'!$B$5:$J$44,5,FALSE))*VLOOKUP(AEBYLD2!CG$4,'[1]INTERNAL PARAMETERS-1'!$B$5:$J$44,8,FALSE)*VLOOKUP(AEBYLD2!CG$4,'[1]INTERNAL PARAMETERS-1'!$B$5:$J$44,3,FALSE)</f>
        <v>0</v>
      </c>
      <c r="CH191" s="49">
        <f>AEBYLD1!CH191*VLOOKUP(AEBYLD2!CH$4,'[1]INTERNAL PARAMETERS-1'!$B$5:$J$44,5,FALSE)*VLOOKUP(AEBYLD2!CH$4,'[1]INTERNAL PARAMETERS-1'!$B$5:$J$44,6,FALSE)*VLOOKUP(AEBYLD2!CH$4,'[1]INTERNAL PARAMETERS-1'!$B$5:$J$44,3,FALSE) + AEBYLD1!CH191*(1-VLOOKUP(AEBYLD2!CH$4,'[1]INTERNAL PARAMETERS-1'!$B$5:$J$44,5,FALSE))*VLOOKUP(AEBYLD2!CH$4,'[1]INTERNAL PARAMETERS-1'!$B$5:$J$44,8,FALSE)*VLOOKUP(AEBYLD2!CH$4,'[1]INTERNAL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 x14ac:dyDescent="0.4">
      <c r="B192" s="64" t="s">
        <v>7</v>
      </c>
      <c r="C192" s="63" t="s">
        <v>89</v>
      </c>
      <c r="D192" s="63" t="s">
        <v>81</v>
      </c>
      <c r="E192" s="147">
        <f>AEB!AF192</f>
        <v>0</v>
      </c>
      <c r="F192" s="65">
        <f>'[1]INTERNAL PARAMETERS-1'!M12</f>
        <v>49.09</v>
      </c>
      <c r="G192" s="51">
        <f>AEBYLD1!G192*VLOOKUP(AEBYLD2!G$4,'[1]INTERNAL PARAMETERS-1'!$B$5:$J$44,5,FALSE)*VLOOKUP(AEBYLD2!G$4,'[1]INTERNAL PARAMETERS-1'!$B$5:$J$44,7,FALSE)*AEBYLD2!$F192 + AEBYLD1!G192*(1-VLOOKUP(AEBYLD2!G$4,'[1]INTERNAL PARAMETERS-1'!$B$5:$J$44,5,FALSE))*VLOOKUP(AEBYLD2!G$4,'[1]INTERNAL PARAMETERS-1'!$B$5:$J$44,9,FALSE)*AEBYLD2!$F192</f>
        <v>0</v>
      </c>
      <c r="H192" s="50">
        <f>AEBYLD1!H192*VLOOKUP(AEBYLD2!H$4,'[1]INTERNAL PARAMETERS-1'!$B$5:$J$44,5,FALSE)*VLOOKUP(AEBYLD2!H$4,'[1]INTERNAL PARAMETERS-1'!$B$5:$J$44,7,FALSE)*AEBYLD2!$F192 + AEBYLD1!H192*(1-VLOOKUP(AEBYLD2!H$4,'[1]INTERNAL PARAMETERS-1'!$B$5:$J$44,5,FALSE))*VLOOKUP(AEBYLD2!H$4,'[1]INTERNAL PARAMETERS-1'!$B$5:$J$44,9,FALSE)*AEBYLD2!$F192</f>
        <v>0</v>
      </c>
      <c r="I192" s="50">
        <f>AEBYLD1!I192*VLOOKUP(AEBYLD2!I$4,'[1]INTERNAL PARAMETERS-1'!$B$5:$J$44,5,FALSE)*VLOOKUP(AEBYLD2!I$4,'[1]INTERNAL PARAMETERS-1'!$B$5:$J$44,7,FALSE)*AEBYLD2!$F192 + AEBYLD1!I192*(1-VLOOKUP(AEBYLD2!I$4,'[1]INTERNAL PARAMETERS-1'!$B$5:$J$44,5,FALSE))*VLOOKUP(AEBYLD2!I$4,'[1]INTERNAL PARAMETERS-1'!$B$5:$J$44,9,FALSE)*AEBYLD2!$F192</f>
        <v>0</v>
      </c>
      <c r="J192" s="50">
        <f>AEBYLD1!J192*VLOOKUP(AEBYLD2!J$4,'[1]INTERNAL PARAMETERS-1'!$B$5:$J$44,5,FALSE)*VLOOKUP(AEBYLD2!J$4,'[1]INTERNAL PARAMETERS-1'!$B$5:$J$44,7,FALSE)*AEBYLD2!$F192 + AEBYLD1!J192*(1-VLOOKUP(AEBYLD2!J$4,'[1]INTERNAL PARAMETERS-1'!$B$5:$J$44,5,FALSE))*VLOOKUP(AEBYLD2!J$4,'[1]INTERNAL PARAMETERS-1'!$B$5:$J$44,9,FALSE)*AEBYLD2!$F192</f>
        <v>0</v>
      </c>
      <c r="K192" s="50">
        <f>AEBYLD1!K192*VLOOKUP(AEBYLD2!K$4,'[1]INTERNAL PARAMETERS-1'!$B$5:$J$44,5,FALSE)*VLOOKUP(AEBYLD2!K$4,'[1]INTERNAL PARAMETERS-1'!$B$5:$J$44,7,FALSE)*AEBYLD2!$F192 + AEBYLD1!K192*(1-VLOOKUP(AEBYLD2!K$4,'[1]INTERNAL PARAMETERS-1'!$B$5:$J$44,5,FALSE))*VLOOKUP(AEBYLD2!K$4,'[1]INTERNAL PARAMETERS-1'!$B$5:$J$44,9,FALSE)*AEBYLD2!$F192</f>
        <v>0</v>
      </c>
      <c r="L192" s="50">
        <f>AEBYLD1!L192*VLOOKUP(AEBYLD2!L$4,'[1]INTERNAL PARAMETERS-1'!$B$5:$J$44,5,FALSE)*VLOOKUP(AEBYLD2!L$4,'[1]INTERNAL PARAMETERS-1'!$B$5:$J$44,7,FALSE)*AEBYLD2!$F192 + AEBYLD1!L192*(1-VLOOKUP(AEBYLD2!L$4,'[1]INTERNAL PARAMETERS-1'!$B$5:$J$44,5,FALSE))*VLOOKUP(AEBYLD2!L$4,'[1]INTERNAL PARAMETERS-1'!$B$5:$J$44,9,FALSE)*AEBYLD2!$F192</f>
        <v>0</v>
      </c>
      <c r="M192" s="50">
        <f>AEBYLD1!M192*VLOOKUP(AEBYLD2!M$4,'[1]INTERNAL PARAMETERS-1'!$B$5:$J$44,5,FALSE)*VLOOKUP(AEBYLD2!M$4,'[1]INTERNAL PARAMETERS-1'!$B$5:$J$44,7,FALSE)*AEBYLD2!$F192 + AEBYLD1!M192*(1-VLOOKUP(AEBYLD2!M$4,'[1]INTERNAL PARAMETERS-1'!$B$5:$J$44,5,FALSE))*VLOOKUP(AEBYLD2!M$4,'[1]INTERNAL PARAMETERS-1'!$B$5:$J$44,9,FALSE)*AEBYLD2!$F192</f>
        <v>0</v>
      </c>
      <c r="N192" s="50">
        <f>AEBYLD1!N192*VLOOKUP(AEBYLD2!N$4,'[1]INTERNAL PARAMETERS-1'!$B$5:$J$44,5,FALSE)*VLOOKUP(AEBYLD2!N$4,'[1]INTERNAL PARAMETERS-1'!$B$5:$J$44,7,FALSE)*AEBYLD2!$F192 + AEBYLD1!N192*(1-VLOOKUP(AEBYLD2!N$4,'[1]INTERNAL PARAMETERS-1'!$B$5:$J$44,5,FALSE))*VLOOKUP(AEBYLD2!N$4,'[1]INTERNAL PARAMETERS-1'!$B$5:$J$44,9,FALSE)*AEBYLD2!$F192</f>
        <v>0</v>
      </c>
      <c r="O192" s="50">
        <f>AEBYLD1!O192*VLOOKUP(AEBYLD2!O$4,'[1]INTERNAL PARAMETERS-1'!$B$5:$J$44,5,FALSE)*VLOOKUP(AEBYLD2!O$4,'[1]INTERNAL PARAMETERS-1'!$B$5:$J$44,7,FALSE)*AEBYLD2!$F192 + AEBYLD1!O192*(1-VLOOKUP(AEBYLD2!O$4,'[1]INTERNAL PARAMETERS-1'!$B$5:$J$44,5,FALSE))*VLOOKUP(AEBYLD2!O$4,'[1]INTERNAL PARAMETERS-1'!$B$5:$J$44,9,FALSE)*AEBYLD2!$F192</f>
        <v>0</v>
      </c>
      <c r="P192" s="50">
        <f>AEBYLD1!P192*VLOOKUP(AEBYLD2!P$4,'[1]INTERNAL PARAMETERS-1'!$B$5:$J$44,5,FALSE)*VLOOKUP(AEBYLD2!P$4,'[1]INTERNAL PARAMETERS-1'!$B$5:$J$44,7,FALSE)*AEBYLD2!$F192 + AEBYLD1!P192*(1-VLOOKUP(AEBYLD2!P$4,'[1]INTERNAL PARAMETERS-1'!$B$5:$J$44,5,FALSE))*VLOOKUP(AEBYLD2!P$4,'[1]INTERNAL PARAMETERS-1'!$B$5:$J$44,9,FALSE)*AEBYLD2!$F192</f>
        <v>0</v>
      </c>
      <c r="Q192" s="50">
        <f>AEBYLD1!Q192*VLOOKUP(AEBYLD2!Q$4,'[1]INTERNAL PARAMETERS-1'!$B$5:$J$44,5,FALSE)*VLOOKUP(AEBYLD2!Q$4,'[1]INTERNAL PARAMETERS-1'!$B$5:$J$44,7,FALSE)*AEBYLD2!$F192 + AEBYLD1!Q192*(1-VLOOKUP(AEBYLD2!Q$4,'[1]INTERNAL PARAMETERS-1'!$B$5:$J$44,5,FALSE))*VLOOKUP(AEBYLD2!Q$4,'[1]INTERNAL PARAMETERS-1'!$B$5:$J$44,9,FALSE)*AEBYLD2!$F192</f>
        <v>0</v>
      </c>
      <c r="R192" s="50">
        <f>AEBYLD1!R192*VLOOKUP(AEBYLD2!R$4,'[1]INTERNAL PARAMETERS-1'!$B$5:$J$44,5,FALSE)*VLOOKUP(AEBYLD2!R$4,'[1]INTERNAL PARAMETERS-1'!$B$5:$J$44,7,FALSE)*AEBYLD2!$F192 + AEBYLD1!R192*(1-VLOOKUP(AEBYLD2!R$4,'[1]INTERNAL PARAMETERS-1'!$B$5:$J$44,5,FALSE))*VLOOKUP(AEBYLD2!R$4,'[1]INTERNAL PARAMETERS-1'!$B$5:$J$44,9,FALSE)*AEBYLD2!$F192</f>
        <v>0</v>
      </c>
      <c r="S192" s="50">
        <f>AEBYLD1!S192*VLOOKUP(AEBYLD2!S$4,'[1]INTERNAL PARAMETERS-1'!$B$5:$J$44,5,FALSE)*VLOOKUP(AEBYLD2!S$4,'[1]INTERNAL PARAMETERS-1'!$B$5:$J$44,7,FALSE)*AEBYLD2!$F192 + AEBYLD1!S192*(1-VLOOKUP(AEBYLD2!S$4,'[1]INTERNAL PARAMETERS-1'!$B$5:$J$44,5,FALSE))*VLOOKUP(AEBYLD2!S$4,'[1]INTERNAL PARAMETERS-1'!$B$5:$J$44,9,FALSE)*AEBYLD2!$F192</f>
        <v>0</v>
      </c>
      <c r="T192" s="50">
        <f>AEBYLD1!T192*VLOOKUP(AEBYLD2!T$4,'[1]INTERNAL PARAMETERS-1'!$B$5:$J$44,5,FALSE)*VLOOKUP(AEBYLD2!T$4,'[1]INTERNAL PARAMETERS-1'!$B$5:$J$44,7,FALSE)*AEBYLD2!$F192 + AEBYLD1!T192*(1-VLOOKUP(AEBYLD2!T$4,'[1]INTERNAL PARAMETERS-1'!$B$5:$J$44,5,FALSE))*VLOOKUP(AEBYLD2!T$4,'[1]INTERNAL PARAMETERS-1'!$B$5:$J$44,9,FALSE)*AEBYLD2!$F192</f>
        <v>0</v>
      </c>
      <c r="U192" s="50">
        <f>AEBYLD1!U192*VLOOKUP(AEBYLD2!U$4,'[1]INTERNAL PARAMETERS-1'!$B$5:$J$44,5,FALSE)*VLOOKUP(AEBYLD2!U$4,'[1]INTERNAL PARAMETERS-1'!$B$5:$J$44,7,FALSE)*AEBYLD2!$F192 + AEBYLD1!U192*(1-VLOOKUP(AEBYLD2!U$4,'[1]INTERNAL PARAMETERS-1'!$B$5:$J$44,5,FALSE))*VLOOKUP(AEBYLD2!U$4,'[1]INTERNAL PARAMETERS-1'!$B$5:$J$44,9,FALSE)*AEBYLD2!$F192</f>
        <v>0</v>
      </c>
      <c r="V192" s="50">
        <f>AEBYLD1!V192*VLOOKUP(AEBYLD2!V$4,'[1]INTERNAL PARAMETERS-1'!$B$5:$J$44,5,FALSE)*VLOOKUP(AEBYLD2!V$4,'[1]INTERNAL PARAMETERS-1'!$B$5:$J$44,7,FALSE)*AEBYLD2!$F192 + AEBYLD1!V192*(1-VLOOKUP(AEBYLD2!V$4,'[1]INTERNAL PARAMETERS-1'!$B$5:$J$44,5,FALSE))*VLOOKUP(AEBYLD2!V$4,'[1]INTERNAL PARAMETERS-1'!$B$5:$J$44,9,FALSE)*AEBYLD2!$F192</f>
        <v>0</v>
      </c>
      <c r="W192" s="50">
        <f>AEBYLD1!W192*VLOOKUP(AEBYLD2!W$4,'[1]INTERNAL PARAMETERS-1'!$B$5:$J$44,5,FALSE)*VLOOKUP(AEBYLD2!W$4,'[1]INTERNAL PARAMETERS-1'!$B$5:$J$44,7,FALSE)*AEBYLD2!$F192 + AEBYLD1!W192*(1-VLOOKUP(AEBYLD2!W$4,'[1]INTERNAL PARAMETERS-1'!$B$5:$J$44,5,FALSE))*VLOOKUP(AEBYLD2!W$4,'[1]INTERNAL PARAMETERS-1'!$B$5:$J$44,9,FALSE)*AEBYLD2!$F192</f>
        <v>0</v>
      </c>
      <c r="X192" s="50">
        <f>AEBYLD1!X192*VLOOKUP(AEBYLD2!X$4,'[1]INTERNAL PARAMETERS-1'!$B$5:$J$44,5,FALSE)*VLOOKUP(AEBYLD2!X$4,'[1]INTERNAL PARAMETERS-1'!$B$5:$J$44,7,FALSE)*AEBYLD2!$F192 + AEBYLD1!X192*(1-VLOOKUP(AEBYLD2!X$4,'[1]INTERNAL PARAMETERS-1'!$B$5:$J$44,5,FALSE))*VLOOKUP(AEBYLD2!X$4,'[1]INTERNAL PARAMETERS-1'!$B$5:$J$44,9,FALSE)*AEBYLD2!$F192</f>
        <v>0</v>
      </c>
      <c r="Y192" s="50">
        <f>AEBYLD1!Y192*VLOOKUP(AEBYLD2!Y$4,'[1]INTERNAL PARAMETERS-1'!$B$5:$J$44,5,FALSE)*VLOOKUP(AEBYLD2!Y$4,'[1]INTERNAL PARAMETERS-1'!$B$5:$J$44,7,FALSE)*AEBYLD2!$F192 + AEBYLD1!Y192*(1-VLOOKUP(AEBYLD2!Y$4,'[1]INTERNAL PARAMETERS-1'!$B$5:$J$44,5,FALSE))*VLOOKUP(AEBYLD2!Y$4,'[1]INTERNAL PARAMETERS-1'!$B$5:$J$44,9,FALSE)*AEBYLD2!$F192</f>
        <v>0</v>
      </c>
      <c r="Z192" s="50">
        <f>AEBYLD1!Z192*VLOOKUP(AEBYLD2!Z$4,'[1]INTERNAL PARAMETERS-1'!$B$5:$J$44,5,FALSE)*VLOOKUP(AEBYLD2!Z$4,'[1]INTERNAL PARAMETERS-1'!$B$5:$J$44,7,FALSE)*AEBYLD2!$F192 + AEBYLD1!Z192*(1-VLOOKUP(AEBYLD2!Z$4,'[1]INTERNAL PARAMETERS-1'!$B$5:$J$44,5,FALSE))*VLOOKUP(AEBYLD2!Z$4,'[1]INTERNAL PARAMETERS-1'!$B$5:$J$44,9,FALSE)*AEBYLD2!$F192</f>
        <v>0</v>
      </c>
      <c r="AA192" s="50">
        <f>AEBYLD1!AA192*VLOOKUP(AEBYLD2!AA$4,'[1]INTERNAL PARAMETERS-1'!$B$5:$J$44,5,FALSE)*VLOOKUP(AEBYLD2!AA$4,'[1]INTERNAL PARAMETERS-1'!$B$5:$J$44,7,FALSE)*AEBYLD2!$F192 + AEBYLD1!AA192*(1-VLOOKUP(AEBYLD2!AA$4,'[1]INTERNAL PARAMETERS-1'!$B$5:$J$44,5,FALSE))*VLOOKUP(AEBYLD2!AA$4,'[1]INTERNAL PARAMETERS-1'!$B$5:$J$44,9,FALSE)*AEBYLD2!$F192</f>
        <v>0</v>
      </c>
      <c r="AB192" s="50">
        <f>AEBYLD1!AB192*VLOOKUP(AEBYLD2!AB$4,'[1]INTERNAL PARAMETERS-1'!$B$5:$J$44,5,FALSE)*VLOOKUP(AEBYLD2!AB$4,'[1]INTERNAL PARAMETERS-1'!$B$5:$J$44,7,FALSE)*AEBYLD2!$F192 + AEBYLD1!AB192*(1-VLOOKUP(AEBYLD2!AB$4,'[1]INTERNAL PARAMETERS-1'!$B$5:$J$44,5,FALSE))*VLOOKUP(AEBYLD2!AB$4,'[1]INTERNAL PARAMETERS-1'!$B$5:$J$44,9,FALSE)*AEBYLD2!$F192</f>
        <v>0</v>
      </c>
      <c r="AC192" s="50">
        <f>AEBYLD1!AC192*VLOOKUP(AEBYLD2!AC$4,'[1]INTERNAL PARAMETERS-1'!$B$5:$J$44,5,FALSE)*VLOOKUP(AEBYLD2!AC$4,'[1]INTERNAL PARAMETERS-1'!$B$5:$J$44,7,FALSE)*AEBYLD2!$F192 + AEBYLD1!AC192*(1-VLOOKUP(AEBYLD2!AC$4,'[1]INTERNAL PARAMETERS-1'!$B$5:$J$44,5,FALSE))*VLOOKUP(AEBYLD2!AC$4,'[1]INTERNAL PARAMETERS-1'!$B$5:$J$44,9,FALSE)*AEBYLD2!$F192</f>
        <v>0</v>
      </c>
      <c r="AD192" s="50">
        <f>AEBYLD1!AD192*VLOOKUP(AEBYLD2!AD$4,'[1]INTERNAL PARAMETERS-1'!$B$5:$J$44,5,FALSE)*VLOOKUP(AEBYLD2!AD$4,'[1]INTERNAL PARAMETERS-1'!$B$5:$J$44,7,FALSE)*AEBYLD2!$F192 + AEBYLD1!AD192*(1-VLOOKUP(AEBYLD2!AD$4,'[1]INTERNAL PARAMETERS-1'!$B$5:$J$44,5,FALSE))*VLOOKUP(AEBYLD2!AD$4,'[1]INTERNAL PARAMETERS-1'!$B$5:$J$44,9,FALSE)*AEBYLD2!$F192</f>
        <v>0</v>
      </c>
      <c r="AE192" s="50">
        <f>AEBYLD1!AE192*VLOOKUP(AEBYLD2!AE$4,'[1]INTERNAL PARAMETERS-1'!$B$5:$J$44,5,FALSE)*VLOOKUP(AEBYLD2!AE$4,'[1]INTERNAL PARAMETERS-1'!$B$5:$J$44,7,FALSE)*AEBYLD2!$F192 + AEBYLD1!AE192*(1-VLOOKUP(AEBYLD2!AE$4,'[1]INTERNAL PARAMETERS-1'!$B$5:$J$44,5,FALSE))*VLOOKUP(AEBYLD2!AE$4,'[1]INTERNAL PARAMETERS-1'!$B$5:$J$44,9,FALSE)*AEBYLD2!$F192</f>
        <v>0</v>
      </c>
      <c r="AF192" s="50">
        <f>AEBYLD1!AF192*VLOOKUP(AEBYLD2!AF$4,'[1]INTERNAL PARAMETERS-1'!$B$5:$J$44,5,FALSE)*VLOOKUP(AEBYLD2!AF$4,'[1]INTERNAL PARAMETERS-1'!$B$5:$J$44,7,FALSE)*AEBYLD2!$F192 + AEBYLD1!AF192*(1-VLOOKUP(AEBYLD2!AF$4,'[1]INTERNAL PARAMETERS-1'!$B$5:$J$44,5,FALSE))*VLOOKUP(AEBYLD2!AF$4,'[1]INTERNAL PARAMETERS-1'!$B$5:$J$44,9,FALSE)*AEBYLD2!$F192</f>
        <v>0</v>
      </c>
      <c r="AG192" s="50">
        <f>AEBYLD1!AG192*VLOOKUP(AEBYLD2!AG$4,'[1]INTERNAL PARAMETERS-1'!$B$5:$J$44,5,FALSE)*VLOOKUP(AEBYLD2!AG$4,'[1]INTERNAL PARAMETERS-1'!$B$5:$J$44,7,FALSE)*AEBYLD2!$F192 + AEBYLD1!AG192*(1-VLOOKUP(AEBYLD2!AG$4,'[1]INTERNAL PARAMETERS-1'!$B$5:$J$44,5,FALSE))*VLOOKUP(AEBYLD2!AG$4,'[1]INTERNAL PARAMETERS-1'!$B$5:$J$44,9,FALSE)*AEBYLD2!$F192</f>
        <v>0</v>
      </c>
      <c r="AH192" s="50">
        <f>AEBYLD1!AH192*VLOOKUP(AEBYLD2!AH$4,'[1]INTERNAL PARAMETERS-1'!$B$5:$J$44,5,FALSE)*VLOOKUP(AEBYLD2!AH$4,'[1]INTERNAL PARAMETERS-1'!$B$5:$J$44,7,FALSE)*AEBYLD2!$F192 + AEBYLD1!AH192*(1-VLOOKUP(AEBYLD2!AH$4,'[1]INTERNAL PARAMETERS-1'!$B$5:$J$44,5,FALSE))*VLOOKUP(AEBYLD2!AH$4,'[1]INTERNAL PARAMETERS-1'!$B$5:$J$44,9,FALSE)*AEBYLD2!$F192</f>
        <v>0</v>
      </c>
      <c r="AI192" s="50">
        <f>AEBYLD1!AI192*VLOOKUP(AEBYLD2!AI$4,'[1]INTERNAL PARAMETERS-1'!$B$5:$J$44,5,FALSE)*VLOOKUP(AEBYLD2!AI$4,'[1]INTERNAL PARAMETERS-1'!$B$5:$J$44,7,FALSE)*AEBYLD2!$F192 + AEBYLD1!AI192*(1-VLOOKUP(AEBYLD2!AI$4,'[1]INTERNAL PARAMETERS-1'!$B$5:$J$44,5,FALSE))*VLOOKUP(AEBYLD2!AI$4,'[1]INTERNAL PARAMETERS-1'!$B$5:$J$44,9,FALSE)*AEBYLD2!$F192</f>
        <v>0</v>
      </c>
      <c r="AJ192" s="50">
        <f>AEBYLD1!AJ192*VLOOKUP(AEBYLD2!AJ$4,'[1]INTERNAL PARAMETERS-1'!$B$5:$J$44,5,FALSE)*VLOOKUP(AEBYLD2!AJ$4,'[1]INTERNAL PARAMETERS-1'!$B$5:$J$44,7,FALSE)*AEBYLD2!$F192 + AEBYLD1!AJ192*(1-VLOOKUP(AEBYLD2!AJ$4,'[1]INTERNAL PARAMETERS-1'!$B$5:$J$44,5,FALSE))*VLOOKUP(AEBYLD2!AJ$4,'[1]INTERNAL PARAMETERS-1'!$B$5:$J$44,9,FALSE)*AEBYLD2!$F192</f>
        <v>0</v>
      </c>
      <c r="AK192" s="50">
        <f>AEBYLD1!AK192*VLOOKUP(AEBYLD2!AK$4,'[1]INTERNAL PARAMETERS-1'!$B$5:$J$44,5,FALSE)*VLOOKUP(AEBYLD2!AK$4,'[1]INTERNAL PARAMETERS-1'!$B$5:$J$44,7,FALSE)*AEBYLD2!$F192 + AEBYLD1!AK192*(1-VLOOKUP(AEBYLD2!AK$4,'[1]INTERNAL PARAMETERS-1'!$B$5:$J$44,5,FALSE))*VLOOKUP(AEBYLD2!AK$4,'[1]INTERNAL PARAMETERS-1'!$B$5:$J$44,9,FALSE)*AEBYLD2!$F192</f>
        <v>0</v>
      </c>
      <c r="AL192" s="50">
        <f>AEBYLD1!AL192*VLOOKUP(AEBYLD2!AL$4,'[1]INTERNAL PARAMETERS-1'!$B$5:$J$44,5,FALSE)*VLOOKUP(AEBYLD2!AL$4,'[1]INTERNAL PARAMETERS-1'!$B$5:$J$44,7,FALSE)*AEBYLD2!$F192 + AEBYLD1!AL192*(1-VLOOKUP(AEBYLD2!AL$4,'[1]INTERNAL PARAMETERS-1'!$B$5:$J$44,5,FALSE))*VLOOKUP(AEBYLD2!AL$4,'[1]INTERNAL PARAMETERS-1'!$B$5:$J$44,9,FALSE)*AEBYLD2!$F192</f>
        <v>0</v>
      </c>
      <c r="AM192" s="50">
        <f>AEBYLD1!AM192*VLOOKUP(AEBYLD2!AM$4,'[1]INTERNAL PARAMETERS-1'!$B$5:$J$44,5,FALSE)*VLOOKUP(AEBYLD2!AM$4,'[1]INTERNAL PARAMETERS-1'!$B$5:$J$44,7,FALSE)*AEBYLD2!$F192 + AEBYLD1!AM192*(1-VLOOKUP(AEBYLD2!AM$4,'[1]INTERNAL PARAMETERS-1'!$B$5:$J$44,5,FALSE))*VLOOKUP(AEBYLD2!AM$4,'[1]INTERNAL PARAMETERS-1'!$B$5:$J$44,9,FALSE)*AEBYLD2!$F192</f>
        <v>0</v>
      </c>
      <c r="AN192" s="50">
        <f>AEBYLD1!AN192*VLOOKUP(AEBYLD2!AN$4,'[1]INTERNAL PARAMETERS-1'!$B$5:$J$44,5,FALSE)*VLOOKUP(AEBYLD2!AN$4,'[1]INTERNAL PARAMETERS-1'!$B$5:$J$44,7,FALSE)*AEBYLD2!$F192 + AEBYLD1!AN192*(1-VLOOKUP(AEBYLD2!AN$4,'[1]INTERNAL PARAMETERS-1'!$B$5:$J$44,5,FALSE))*VLOOKUP(AEBYLD2!AN$4,'[1]INTERNAL PARAMETERS-1'!$B$5:$J$44,9,FALSE)*AEBYLD2!$F192</f>
        <v>0</v>
      </c>
      <c r="AO192" s="50">
        <f>AEBYLD1!AO192*VLOOKUP(AEBYLD2!AO$4,'[1]INTERNAL PARAMETERS-1'!$B$5:$J$44,5,FALSE)*VLOOKUP(AEBYLD2!AO$4,'[1]INTERNAL PARAMETERS-1'!$B$5:$J$44,7,FALSE)*AEBYLD2!$F192 + AEBYLD1!AO192*(1-VLOOKUP(AEBYLD2!AO$4,'[1]INTERNAL PARAMETERS-1'!$B$5:$J$44,5,FALSE))*VLOOKUP(AEBYLD2!AO$4,'[1]INTERNAL PARAMETERS-1'!$B$5:$J$44,9,FALSE)*AEBYLD2!$F192</f>
        <v>0</v>
      </c>
      <c r="AP192" s="50">
        <f>AEBYLD1!AP192*VLOOKUP(AEBYLD2!AP$4,'[1]INTERNAL PARAMETERS-1'!$B$5:$J$44,5,FALSE)*VLOOKUP(AEBYLD2!AP$4,'[1]INTERNAL PARAMETERS-1'!$B$5:$J$44,7,FALSE)*AEBYLD2!$F192 + AEBYLD1!AP192*(1-VLOOKUP(AEBYLD2!AP$4,'[1]INTERNAL PARAMETERS-1'!$B$5:$J$44,5,FALSE))*VLOOKUP(AEBYLD2!AP$4,'[1]INTERNAL PARAMETERS-1'!$B$5:$J$44,9,FALSE)*AEBYLD2!$F192</f>
        <v>0</v>
      </c>
      <c r="AQ192" s="50">
        <f>AEBYLD1!AQ192*VLOOKUP(AEBYLD2!AQ$4,'[1]INTERNAL PARAMETERS-1'!$B$5:$J$44,5,FALSE)*VLOOKUP(AEBYLD2!AQ$4,'[1]INTERNAL PARAMETERS-1'!$B$5:$J$44,7,FALSE)*AEBYLD2!$F192 + AEBYLD1!AQ192*(1-VLOOKUP(AEBYLD2!AQ$4,'[1]INTERNAL PARAMETERS-1'!$B$5:$J$44,5,FALSE))*VLOOKUP(AEBYLD2!AQ$4,'[1]INTERNAL PARAMETERS-1'!$B$5:$J$44,9,FALSE)*AEBYLD2!$F192</f>
        <v>0</v>
      </c>
      <c r="AR192" s="50">
        <f>AEBYLD1!AR192*VLOOKUP(AEBYLD2!AR$4,'[1]INTERNAL PARAMETERS-1'!$B$5:$J$44,5,FALSE)*VLOOKUP(AEBYLD2!AR$4,'[1]INTERNAL PARAMETERS-1'!$B$5:$J$44,7,FALSE)*AEBYLD2!$F192 + AEBYLD1!AR192*(1-VLOOKUP(AEBYLD2!AR$4,'[1]INTERNAL PARAMETERS-1'!$B$5:$J$44,5,FALSE))*VLOOKUP(AEBYLD2!AR$4,'[1]INTERNAL PARAMETERS-1'!$B$5:$J$44,9,FALSE)*AEBYLD2!$F192</f>
        <v>0</v>
      </c>
      <c r="AS192" s="50">
        <f>AEBYLD1!AS192*VLOOKUP(AEBYLD2!AS$4,'[1]INTERNAL PARAMETERS-1'!$B$5:$J$44,5,FALSE)*VLOOKUP(AEBYLD2!AS$4,'[1]INTERNAL PARAMETERS-1'!$B$5:$J$44,7,FALSE)*AEBYLD2!$F192 + AEBYLD1!AS192*(1-VLOOKUP(AEBYLD2!AS$4,'[1]INTERNAL PARAMETERS-1'!$B$5:$J$44,5,FALSE))*VLOOKUP(AEBYLD2!AS$4,'[1]INTERNAL PARAMETERS-1'!$B$5:$J$44,9,FALSE)*AEBYLD2!$F192</f>
        <v>0</v>
      </c>
      <c r="AT192" s="49">
        <f>AEBYLD1!AT192*VLOOKUP(AEBYLD2!AT$4,'[1]INTERNAL PARAMETERS-1'!$B$5:$J$44,5,FALSE)*VLOOKUP(AEBYLD2!AT$4,'[1]INTERNAL PARAMETERS-1'!$B$5:$J$44,7,FALSE)*AEBYLD2!$F192 + AEBYLD1!AT192*(1-VLOOKUP(AEBYLD2!AT$4,'[1]INTERNAL PARAMETERS-1'!$B$5:$J$44,5,FALSE))*VLOOKUP(AEBYLD2!AT$4,'[1]INTERNAL PARAMETERS-1'!$B$5:$J$44,9,FALSE)*AEBYLD2!$F192</f>
        <v>0</v>
      </c>
      <c r="AU192" s="51">
        <f>AEBYLD1!AU192*VLOOKUP(AEBYLD2!AU$4,'[1]INTERNAL PARAMETERS-1'!$B$5:$J$44,5,FALSE)*VLOOKUP(AEBYLD2!AU$4,'[1]INTERNAL PARAMETERS-1'!$B$5:$J$44,6,FALSE)*VLOOKUP(AEBYLD2!AU$4,'[1]INTERNAL PARAMETERS-1'!$B$5:$J$44,3,FALSE) + AEBYLD1!AU192*(1-VLOOKUP(AEBYLD2!AU$4,'[1]INTERNAL PARAMETERS-1'!$B$5:$J$44,5,FALSE))*VLOOKUP(AEBYLD2!AU$4,'[1]INTERNAL PARAMETERS-1'!$B$5:$J$44,8,FALSE)*VLOOKUP(AEBYLD2!AU$4,'[1]INTERNAL PARAMETERS-1'!$B$5:$J$44,3,FALSE)</f>
        <v>0</v>
      </c>
      <c r="AV192" s="50">
        <f>AEBYLD1!AV192*VLOOKUP(AEBYLD2!AV$4,'[1]INTERNAL PARAMETERS-1'!$B$5:$J$44,5,FALSE)*VLOOKUP(AEBYLD2!AV$4,'[1]INTERNAL PARAMETERS-1'!$B$5:$J$44,6,FALSE)*VLOOKUP(AEBYLD2!AV$4,'[1]INTERNAL PARAMETERS-1'!$B$5:$J$44,3,FALSE) + AEBYLD1!AV192*(1-VLOOKUP(AEBYLD2!AV$4,'[1]INTERNAL PARAMETERS-1'!$B$5:$J$44,5,FALSE))*VLOOKUP(AEBYLD2!AV$4,'[1]INTERNAL PARAMETERS-1'!$B$5:$J$44,8,FALSE)*VLOOKUP(AEBYLD2!AV$4,'[1]INTERNAL PARAMETERS-1'!$B$5:$J$44,3,FALSE)</f>
        <v>0</v>
      </c>
      <c r="AW192" s="50">
        <f>AEBYLD1!AW192*VLOOKUP(AEBYLD2!AW$4,'[1]INTERNAL PARAMETERS-1'!$B$5:$J$44,5,FALSE)*VLOOKUP(AEBYLD2!AW$4,'[1]INTERNAL PARAMETERS-1'!$B$5:$J$44,6,FALSE)*VLOOKUP(AEBYLD2!AW$4,'[1]INTERNAL PARAMETERS-1'!$B$5:$J$44,3,FALSE) + AEBYLD1!AW192*(1-VLOOKUP(AEBYLD2!AW$4,'[1]INTERNAL PARAMETERS-1'!$B$5:$J$44,5,FALSE))*VLOOKUP(AEBYLD2!AW$4,'[1]INTERNAL PARAMETERS-1'!$B$5:$J$44,8,FALSE)*VLOOKUP(AEBYLD2!AW$4,'[1]INTERNAL PARAMETERS-1'!$B$5:$J$44,3,FALSE)</f>
        <v>0</v>
      </c>
      <c r="AX192" s="50">
        <f>AEBYLD1!AX192*VLOOKUP(AEBYLD2!AX$4,'[1]INTERNAL PARAMETERS-1'!$B$5:$J$44,5,FALSE)*VLOOKUP(AEBYLD2!AX$4,'[1]INTERNAL PARAMETERS-1'!$B$5:$J$44,6,FALSE)*VLOOKUP(AEBYLD2!AX$4,'[1]INTERNAL PARAMETERS-1'!$B$5:$J$44,3,FALSE) + AEBYLD1!AX192*(1-VLOOKUP(AEBYLD2!AX$4,'[1]INTERNAL PARAMETERS-1'!$B$5:$J$44,5,FALSE))*VLOOKUP(AEBYLD2!AX$4,'[1]INTERNAL PARAMETERS-1'!$B$5:$J$44,8,FALSE)*VLOOKUP(AEBYLD2!AX$4,'[1]INTERNAL PARAMETERS-1'!$B$5:$J$44,3,FALSE)</f>
        <v>0</v>
      </c>
      <c r="AY192" s="50">
        <f>AEBYLD1!AY192*VLOOKUP(AEBYLD2!AY$4,'[1]INTERNAL PARAMETERS-1'!$B$5:$J$44,5,FALSE)*VLOOKUP(AEBYLD2!AY$4,'[1]INTERNAL PARAMETERS-1'!$B$5:$J$44,6,FALSE)*VLOOKUP(AEBYLD2!AY$4,'[1]INTERNAL PARAMETERS-1'!$B$5:$J$44,3,FALSE) + AEBYLD1!AY192*(1-VLOOKUP(AEBYLD2!AY$4,'[1]INTERNAL PARAMETERS-1'!$B$5:$J$44,5,FALSE))*VLOOKUP(AEBYLD2!AY$4,'[1]INTERNAL PARAMETERS-1'!$B$5:$J$44,8,FALSE)*VLOOKUP(AEBYLD2!AY$4,'[1]INTERNAL PARAMETERS-1'!$B$5:$J$44,3,FALSE)</f>
        <v>0</v>
      </c>
      <c r="AZ192" s="50">
        <f>AEBYLD1!AZ192*VLOOKUP(AEBYLD2!AZ$4,'[1]INTERNAL PARAMETERS-1'!$B$5:$J$44,5,FALSE)*VLOOKUP(AEBYLD2!AZ$4,'[1]INTERNAL PARAMETERS-1'!$B$5:$J$44,6,FALSE)*VLOOKUP(AEBYLD2!AZ$4,'[1]INTERNAL PARAMETERS-1'!$B$5:$J$44,3,FALSE) + AEBYLD1!AZ192*(1-VLOOKUP(AEBYLD2!AZ$4,'[1]INTERNAL PARAMETERS-1'!$B$5:$J$44,5,FALSE))*VLOOKUP(AEBYLD2!AZ$4,'[1]INTERNAL PARAMETERS-1'!$B$5:$J$44,8,FALSE)*VLOOKUP(AEBYLD2!AZ$4,'[1]INTERNAL PARAMETERS-1'!$B$5:$J$44,3,FALSE)</f>
        <v>0</v>
      </c>
      <c r="BA192" s="50">
        <f>AEBYLD1!BA192*VLOOKUP(AEBYLD2!BA$4,'[1]INTERNAL PARAMETERS-1'!$B$5:$J$44,5,FALSE)*VLOOKUP(AEBYLD2!BA$4,'[1]INTERNAL PARAMETERS-1'!$B$5:$J$44,6,FALSE)*VLOOKUP(AEBYLD2!BA$4,'[1]INTERNAL PARAMETERS-1'!$B$5:$J$44,3,FALSE) + AEBYLD1!BA192*(1-VLOOKUP(AEBYLD2!BA$4,'[1]INTERNAL PARAMETERS-1'!$B$5:$J$44,5,FALSE))*VLOOKUP(AEBYLD2!BA$4,'[1]INTERNAL PARAMETERS-1'!$B$5:$J$44,8,FALSE)*VLOOKUP(AEBYLD2!BA$4,'[1]INTERNAL PARAMETERS-1'!$B$5:$J$44,3,FALSE)</f>
        <v>0</v>
      </c>
      <c r="BB192" s="50">
        <f>AEBYLD1!BB192*VLOOKUP(AEBYLD2!BB$4,'[1]INTERNAL PARAMETERS-1'!$B$5:$J$44,5,FALSE)*VLOOKUP(AEBYLD2!BB$4,'[1]INTERNAL PARAMETERS-1'!$B$5:$J$44,6,FALSE)*VLOOKUP(AEBYLD2!BB$4,'[1]INTERNAL PARAMETERS-1'!$B$5:$J$44,3,FALSE) + AEBYLD1!BB192*(1-VLOOKUP(AEBYLD2!BB$4,'[1]INTERNAL PARAMETERS-1'!$B$5:$J$44,5,FALSE))*VLOOKUP(AEBYLD2!BB$4,'[1]INTERNAL PARAMETERS-1'!$B$5:$J$44,8,FALSE)*VLOOKUP(AEBYLD2!BB$4,'[1]INTERNAL PARAMETERS-1'!$B$5:$J$44,3,FALSE)</f>
        <v>0</v>
      </c>
      <c r="BC192" s="50">
        <f>AEBYLD1!BC192*VLOOKUP(AEBYLD2!BC$4,'[1]INTERNAL PARAMETERS-1'!$B$5:$J$44,5,FALSE)*VLOOKUP(AEBYLD2!BC$4,'[1]INTERNAL PARAMETERS-1'!$B$5:$J$44,6,FALSE)*VLOOKUP(AEBYLD2!BC$4,'[1]INTERNAL PARAMETERS-1'!$B$5:$J$44,3,FALSE) + AEBYLD1!BC192*(1-VLOOKUP(AEBYLD2!BC$4,'[1]INTERNAL PARAMETERS-1'!$B$5:$J$44,5,FALSE))*VLOOKUP(AEBYLD2!BC$4,'[1]INTERNAL PARAMETERS-1'!$B$5:$J$44,8,FALSE)*VLOOKUP(AEBYLD2!BC$4,'[1]INTERNAL PARAMETERS-1'!$B$5:$J$44,3,FALSE)</f>
        <v>0</v>
      </c>
      <c r="BD192" s="50">
        <f>AEBYLD1!BD192*VLOOKUP(AEBYLD2!BD$4,'[1]INTERNAL PARAMETERS-1'!$B$5:$J$44,5,FALSE)*VLOOKUP(AEBYLD2!BD$4,'[1]INTERNAL PARAMETERS-1'!$B$5:$J$44,6,FALSE)*VLOOKUP(AEBYLD2!BD$4,'[1]INTERNAL PARAMETERS-1'!$B$5:$J$44,3,FALSE) + AEBYLD1!BD192*(1-VLOOKUP(AEBYLD2!BD$4,'[1]INTERNAL PARAMETERS-1'!$B$5:$J$44,5,FALSE))*VLOOKUP(AEBYLD2!BD$4,'[1]INTERNAL PARAMETERS-1'!$B$5:$J$44,8,FALSE)*VLOOKUP(AEBYLD2!BD$4,'[1]INTERNAL PARAMETERS-1'!$B$5:$J$44,3,FALSE)</f>
        <v>0</v>
      </c>
      <c r="BE192" s="50">
        <f>AEBYLD1!BE192*VLOOKUP(AEBYLD2!BE$4,'[1]INTERNAL PARAMETERS-1'!$B$5:$J$44,5,FALSE)*VLOOKUP(AEBYLD2!BE$4,'[1]INTERNAL PARAMETERS-1'!$B$5:$J$44,6,FALSE)*VLOOKUP(AEBYLD2!BE$4,'[1]INTERNAL PARAMETERS-1'!$B$5:$J$44,3,FALSE) + AEBYLD1!BE192*(1-VLOOKUP(AEBYLD2!BE$4,'[1]INTERNAL PARAMETERS-1'!$B$5:$J$44,5,FALSE))*VLOOKUP(AEBYLD2!BE$4,'[1]INTERNAL PARAMETERS-1'!$B$5:$J$44,8,FALSE)*VLOOKUP(AEBYLD2!BE$4,'[1]INTERNAL PARAMETERS-1'!$B$5:$J$44,3,FALSE)</f>
        <v>0</v>
      </c>
      <c r="BF192" s="50">
        <f>AEBYLD1!BF192*VLOOKUP(AEBYLD2!BF$4,'[1]INTERNAL PARAMETERS-1'!$B$5:$J$44,5,FALSE)*VLOOKUP(AEBYLD2!BF$4,'[1]INTERNAL PARAMETERS-1'!$B$5:$J$44,6,FALSE)*VLOOKUP(AEBYLD2!BF$4,'[1]INTERNAL PARAMETERS-1'!$B$5:$J$44,3,FALSE) + AEBYLD1!BF192*(1-VLOOKUP(AEBYLD2!BF$4,'[1]INTERNAL PARAMETERS-1'!$B$5:$J$44,5,FALSE))*VLOOKUP(AEBYLD2!BF$4,'[1]INTERNAL PARAMETERS-1'!$B$5:$J$44,8,FALSE)*VLOOKUP(AEBYLD2!BF$4,'[1]INTERNAL PARAMETERS-1'!$B$5:$J$44,3,FALSE)</f>
        <v>0</v>
      </c>
      <c r="BG192" s="50">
        <f>AEBYLD1!BG192*VLOOKUP(AEBYLD2!BG$4,'[1]INTERNAL PARAMETERS-1'!$B$5:$J$44,5,FALSE)*VLOOKUP(AEBYLD2!BG$4,'[1]INTERNAL PARAMETERS-1'!$B$5:$J$44,6,FALSE)*VLOOKUP(AEBYLD2!BG$4,'[1]INTERNAL PARAMETERS-1'!$B$5:$J$44,3,FALSE) + AEBYLD1!BG192*(1-VLOOKUP(AEBYLD2!BG$4,'[1]INTERNAL PARAMETERS-1'!$B$5:$J$44,5,FALSE))*VLOOKUP(AEBYLD2!BG$4,'[1]INTERNAL PARAMETERS-1'!$B$5:$J$44,8,FALSE)*VLOOKUP(AEBYLD2!BG$4,'[1]INTERNAL PARAMETERS-1'!$B$5:$J$44,3,FALSE)</f>
        <v>0</v>
      </c>
      <c r="BH192" s="50">
        <f>AEBYLD1!BH192*VLOOKUP(AEBYLD2!BH$4,'[1]INTERNAL PARAMETERS-1'!$B$5:$J$44,5,FALSE)*VLOOKUP(AEBYLD2!BH$4,'[1]INTERNAL PARAMETERS-1'!$B$5:$J$44,6,FALSE)*VLOOKUP(AEBYLD2!BH$4,'[1]INTERNAL PARAMETERS-1'!$B$5:$J$44,3,FALSE) + AEBYLD1!BH192*(1-VLOOKUP(AEBYLD2!BH$4,'[1]INTERNAL PARAMETERS-1'!$B$5:$J$44,5,FALSE))*VLOOKUP(AEBYLD2!BH$4,'[1]INTERNAL PARAMETERS-1'!$B$5:$J$44,8,FALSE)*VLOOKUP(AEBYLD2!BH$4,'[1]INTERNAL PARAMETERS-1'!$B$5:$J$44,3,FALSE)</f>
        <v>0</v>
      </c>
      <c r="BI192" s="50">
        <f>AEBYLD1!BI192*VLOOKUP(AEBYLD2!BI$4,'[1]INTERNAL PARAMETERS-1'!$B$5:$J$44,5,FALSE)*VLOOKUP(AEBYLD2!BI$4,'[1]INTERNAL PARAMETERS-1'!$B$5:$J$44,6,FALSE)*VLOOKUP(AEBYLD2!BI$4,'[1]INTERNAL PARAMETERS-1'!$B$5:$J$44,3,FALSE) + AEBYLD1!BI192*(1-VLOOKUP(AEBYLD2!BI$4,'[1]INTERNAL PARAMETERS-1'!$B$5:$J$44,5,FALSE))*VLOOKUP(AEBYLD2!BI$4,'[1]INTERNAL PARAMETERS-1'!$B$5:$J$44,8,FALSE)*VLOOKUP(AEBYLD2!BI$4,'[1]INTERNAL PARAMETERS-1'!$B$5:$J$44,3,FALSE)</f>
        <v>0</v>
      </c>
      <c r="BJ192" s="50">
        <f>AEBYLD1!BJ192*VLOOKUP(AEBYLD2!BJ$4,'[1]INTERNAL PARAMETERS-1'!$B$5:$J$44,5,FALSE)*VLOOKUP(AEBYLD2!BJ$4,'[1]INTERNAL PARAMETERS-1'!$B$5:$J$44,6,FALSE)*VLOOKUP(AEBYLD2!BJ$4,'[1]INTERNAL PARAMETERS-1'!$B$5:$J$44,3,FALSE) + AEBYLD1!BJ192*(1-VLOOKUP(AEBYLD2!BJ$4,'[1]INTERNAL PARAMETERS-1'!$B$5:$J$44,5,FALSE))*VLOOKUP(AEBYLD2!BJ$4,'[1]INTERNAL PARAMETERS-1'!$B$5:$J$44,8,FALSE)*VLOOKUP(AEBYLD2!BJ$4,'[1]INTERNAL PARAMETERS-1'!$B$5:$J$44,3,FALSE)</f>
        <v>0</v>
      </c>
      <c r="BK192" s="50">
        <f>AEBYLD1!BK192*VLOOKUP(AEBYLD2!BK$4,'[1]INTERNAL PARAMETERS-1'!$B$5:$J$44,5,FALSE)*VLOOKUP(AEBYLD2!BK$4,'[1]INTERNAL PARAMETERS-1'!$B$5:$J$44,6,FALSE)*VLOOKUP(AEBYLD2!BK$4,'[1]INTERNAL PARAMETERS-1'!$B$5:$J$44,3,FALSE) + AEBYLD1!BK192*(1-VLOOKUP(AEBYLD2!BK$4,'[1]INTERNAL PARAMETERS-1'!$B$5:$J$44,5,FALSE))*VLOOKUP(AEBYLD2!BK$4,'[1]INTERNAL PARAMETERS-1'!$B$5:$J$44,8,FALSE)*VLOOKUP(AEBYLD2!BK$4,'[1]INTERNAL PARAMETERS-1'!$B$5:$J$44,3,FALSE)</f>
        <v>0</v>
      </c>
      <c r="BL192" s="50">
        <f>AEBYLD1!BL192*VLOOKUP(AEBYLD2!BL$4,'[1]INTERNAL PARAMETERS-1'!$B$5:$J$44,5,FALSE)*VLOOKUP(AEBYLD2!BL$4,'[1]INTERNAL PARAMETERS-1'!$B$5:$J$44,6,FALSE)*VLOOKUP(AEBYLD2!BL$4,'[1]INTERNAL PARAMETERS-1'!$B$5:$J$44,3,FALSE) + AEBYLD1!BL192*(1-VLOOKUP(AEBYLD2!BL$4,'[1]INTERNAL PARAMETERS-1'!$B$5:$J$44,5,FALSE))*VLOOKUP(AEBYLD2!BL$4,'[1]INTERNAL PARAMETERS-1'!$B$5:$J$44,8,FALSE)*VLOOKUP(AEBYLD2!BL$4,'[1]INTERNAL PARAMETERS-1'!$B$5:$J$44,3,FALSE)</f>
        <v>0</v>
      </c>
      <c r="BM192" s="50">
        <f>AEBYLD1!BM192*VLOOKUP(AEBYLD2!BM$4,'[1]INTERNAL PARAMETERS-1'!$B$5:$J$44,5,FALSE)*VLOOKUP(AEBYLD2!BM$4,'[1]INTERNAL PARAMETERS-1'!$B$5:$J$44,6,FALSE)*VLOOKUP(AEBYLD2!BM$4,'[1]INTERNAL PARAMETERS-1'!$B$5:$J$44,3,FALSE) + AEBYLD1!BM192*(1-VLOOKUP(AEBYLD2!BM$4,'[1]INTERNAL PARAMETERS-1'!$B$5:$J$44,5,FALSE))*VLOOKUP(AEBYLD2!BM$4,'[1]INTERNAL PARAMETERS-1'!$B$5:$J$44,8,FALSE)*VLOOKUP(AEBYLD2!BM$4,'[1]INTERNAL PARAMETERS-1'!$B$5:$J$44,3,FALSE)</f>
        <v>0</v>
      </c>
      <c r="BN192" s="50">
        <f>AEBYLD1!BN192*VLOOKUP(AEBYLD2!BN$4,'[1]INTERNAL PARAMETERS-1'!$B$5:$J$44,5,FALSE)*VLOOKUP(AEBYLD2!BN$4,'[1]INTERNAL PARAMETERS-1'!$B$5:$J$44,6,FALSE)*VLOOKUP(AEBYLD2!BN$4,'[1]INTERNAL PARAMETERS-1'!$B$5:$J$44,3,FALSE) + AEBYLD1!BN192*(1-VLOOKUP(AEBYLD2!BN$4,'[1]INTERNAL PARAMETERS-1'!$B$5:$J$44,5,FALSE))*VLOOKUP(AEBYLD2!BN$4,'[1]INTERNAL PARAMETERS-1'!$B$5:$J$44,8,FALSE)*VLOOKUP(AEBYLD2!BN$4,'[1]INTERNAL PARAMETERS-1'!$B$5:$J$44,3,FALSE)</f>
        <v>0</v>
      </c>
      <c r="BO192" s="50">
        <f>AEBYLD1!BO192*VLOOKUP(AEBYLD2!BO$4,'[1]INTERNAL PARAMETERS-1'!$B$5:$J$44,5,FALSE)*VLOOKUP(AEBYLD2!BO$4,'[1]INTERNAL PARAMETERS-1'!$B$5:$J$44,6,FALSE)*VLOOKUP(AEBYLD2!BO$4,'[1]INTERNAL PARAMETERS-1'!$B$5:$J$44,3,FALSE) + AEBYLD1!BO192*(1-VLOOKUP(AEBYLD2!BO$4,'[1]INTERNAL PARAMETERS-1'!$B$5:$J$44,5,FALSE))*VLOOKUP(AEBYLD2!BO$4,'[1]INTERNAL PARAMETERS-1'!$B$5:$J$44,8,FALSE)*VLOOKUP(AEBYLD2!BO$4,'[1]INTERNAL PARAMETERS-1'!$B$5:$J$44,3,FALSE)</f>
        <v>0</v>
      </c>
      <c r="BP192" s="50">
        <f>AEBYLD1!BP192*VLOOKUP(AEBYLD2!BP$4,'[1]INTERNAL PARAMETERS-1'!$B$5:$J$44,5,FALSE)*VLOOKUP(AEBYLD2!BP$4,'[1]INTERNAL PARAMETERS-1'!$B$5:$J$44,6,FALSE)*VLOOKUP(AEBYLD2!BP$4,'[1]INTERNAL PARAMETERS-1'!$B$5:$J$44,3,FALSE) + AEBYLD1!BP192*(1-VLOOKUP(AEBYLD2!BP$4,'[1]INTERNAL PARAMETERS-1'!$B$5:$J$44,5,FALSE))*VLOOKUP(AEBYLD2!BP$4,'[1]INTERNAL PARAMETERS-1'!$B$5:$J$44,8,FALSE)*VLOOKUP(AEBYLD2!BP$4,'[1]INTERNAL PARAMETERS-1'!$B$5:$J$44,3,FALSE)</f>
        <v>0</v>
      </c>
      <c r="BQ192" s="50">
        <f>AEBYLD1!BQ192*VLOOKUP(AEBYLD2!BQ$4,'[1]INTERNAL PARAMETERS-1'!$B$5:$J$44,5,FALSE)*VLOOKUP(AEBYLD2!BQ$4,'[1]INTERNAL PARAMETERS-1'!$B$5:$J$44,6,FALSE)*VLOOKUP(AEBYLD2!BQ$4,'[1]INTERNAL PARAMETERS-1'!$B$5:$J$44,3,FALSE) + AEBYLD1!BQ192*(1-VLOOKUP(AEBYLD2!BQ$4,'[1]INTERNAL PARAMETERS-1'!$B$5:$J$44,5,FALSE))*VLOOKUP(AEBYLD2!BQ$4,'[1]INTERNAL PARAMETERS-1'!$B$5:$J$44,8,FALSE)*VLOOKUP(AEBYLD2!BQ$4,'[1]INTERNAL PARAMETERS-1'!$B$5:$J$44,3,FALSE)</f>
        <v>0</v>
      </c>
      <c r="BR192" s="50">
        <f>AEBYLD1!BR192*VLOOKUP(AEBYLD2!BR$4,'[1]INTERNAL PARAMETERS-1'!$B$5:$J$44,5,FALSE)*VLOOKUP(AEBYLD2!BR$4,'[1]INTERNAL PARAMETERS-1'!$B$5:$J$44,6,FALSE)*VLOOKUP(AEBYLD2!BR$4,'[1]INTERNAL PARAMETERS-1'!$B$5:$J$44,3,FALSE) + AEBYLD1!BR192*(1-VLOOKUP(AEBYLD2!BR$4,'[1]INTERNAL PARAMETERS-1'!$B$5:$J$44,5,FALSE))*VLOOKUP(AEBYLD2!BR$4,'[1]INTERNAL PARAMETERS-1'!$B$5:$J$44,8,FALSE)*VLOOKUP(AEBYLD2!BR$4,'[1]INTERNAL PARAMETERS-1'!$B$5:$J$44,3,FALSE)</f>
        <v>0</v>
      </c>
      <c r="BS192" s="50">
        <f>AEBYLD1!BS192*VLOOKUP(AEBYLD2!BS$4,'[1]INTERNAL PARAMETERS-1'!$B$5:$J$44,5,FALSE)*VLOOKUP(AEBYLD2!BS$4,'[1]INTERNAL PARAMETERS-1'!$B$5:$J$44,6,FALSE)*VLOOKUP(AEBYLD2!BS$4,'[1]INTERNAL PARAMETERS-1'!$B$5:$J$44,3,FALSE) + AEBYLD1!BS192*(1-VLOOKUP(AEBYLD2!BS$4,'[1]INTERNAL PARAMETERS-1'!$B$5:$J$44,5,FALSE))*VLOOKUP(AEBYLD2!BS$4,'[1]INTERNAL PARAMETERS-1'!$B$5:$J$44,8,FALSE)*VLOOKUP(AEBYLD2!BS$4,'[1]INTERNAL PARAMETERS-1'!$B$5:$J$44,3,FALSE)</f>
        <v>0</v>
      </c>
      <c r="BT192" s="50">
        <f>AEBYLD1!BT192*VLOOKUP(AEBYLD2!BT$4,'[1]INTERNAL PARAMETERS-1'!$B$5:$J$44,5,FALSE)*VLOOKUP(AEBYLD2!BT$4,'[1]INTERNAL PARAMETERS-1'!$B$5:$J$44,6,FALSE)*VLOOKUP(AEBYLD2!BT$4,'[1]INTERNAL PARAMETERS-1'!$B$5:$J$44,3,FALSE) + AEBYLD1!BT192*(1-VLOOKUP(AEBYLD2!BT$4,'[1]INTERNAL PARAMETERS-1'!$B$5:$J$44,5,FALSE))*VLOOKUP(AEBYLD2!BT$4,'[1]INTERNAL PARAMETERS-1'!$B$5:$J$44,8,FALSE)*VLOOKUP(AEBYLD2!BT$4,'[1]INTERNAL PARAMETERS-1'!$B$5:$J$44,3,FALSE)</f>
        <v>0</v>
      </c>
      <c r="BU192" s="50">
        <f>AEBYLD1!BU192*VLOOKUP(AEBYLD2!BU$4,'[1]INTERNAL PARAMETERS-1'!$B$5:$J$44,5,FALSE)*VLOOKUP(AEBYLD2!BU$4,'[1]INTERNAL PARAMETERS-1'!$B$5:$J$44,6,FALSE)*VLOOKUP(AEBYLD2!BU$4,'[1]INTERNAL PARAMETERS-1'!$B$5:$J$44,3,FALSE) + AEBYLD1!BU192*(1-VLOOKUP(AEBYLD2!BU$4,'[1]INTERNAL PARAMETERS-1'!$B$5:$J$44,5,FALSE))*VLOOKUP(AEBYLD2!BU$4,'[1]INTERNAL PARAMETERS-1'!$B$5:$J$44,8,FALSE)*VLOOKUP(AEBYLD2!BU$4,'[1]INTERNAL PARAMETERS-1'!$B$5:$J$44,3,FALSE)</f>
        <v>0</v>
      </c>
      <c r="BV192" s="50">
        <f>AEBYLD1!BV192*VLOOKUP(AEBYLD2!BV$4,'[1]INTERNAL PARAMETERS-1'!$B$5:$J$44,5,FALSE)*VLOOKUP(AEBYLD2!BV$4,'[1]INTERNAL PARAMETERS-1'!$B$5:$J$44,6,FALSE)*VLOOKUP(AEBYLD2!BV$4,'[1]INTERNAL PARAMETERS-1'!$B$5:$J$44,3,FALSE) + AEBYLD1!BV192*(1-VLOOKUP(AEBYLD2!BV$4,'[1]INTERNAL PARAMETERS-1'!$B$5:$J$44,5,FALSE))*VLOOKUP(AEBYLD2!BV$4,'[1]INTERNAL PARAMETERS-1'!$B$5:$J$44,8,FALSE)*VLOOKUP(AEBYLD2!BV$4,'[1]INTERNAL PARAMETERS-1'!$B$5:$J$44,3,FALSE)</f>
        <v>0</v>
      </c>
      <c r="BW192" s="50">
        <f>AEBYLD1!BW192*VLOOKUP(AEBYLD2!BW$4,'[1]INTERNAL PARAMETERS-1'!$B$5:$J$44,5,FALSE)*VLOOKUP(AEBYLD2!BW$4,'[1]INTERNAL PARAMETERS-1'!$B$5:$J$44,6,FALSE)*VLOOKUP(AEBYLD2!BW$4,'[1]INTERNAL PARAMETERS-1'!$B$5:$J$44,3,FALSE) + AEBYLD1!BW192*(1-VLOOKUP(AEBYLD2!BW$4,'[1]INTERNAL PARAMETERS-1'!$B$5:$J$44,5,FALSE))*VLOOKUP(AEBYLD2!BW$4,'[1]INTERNAL PARAMETERS-1'!$B$5:$J$44,8,FALSE)*VLOOKUP(AEBYLD2!BW$4,'[1]INTERNAL PARAMETERS-1'!$B$5:$J$44,3,FALSE)</f>
        <v>0</v>
      </c>
      <c r="BX192" s="50">
        <f>AEBYLD1!BX192*VLOOKUP(AEBYLD2!BX$4,'[1]INTERNAL PARAMETERS-1'!$B$5:$J$44,5,FALSE)*VLOOKUP(AEBYLD2!BX$4,'[1]INTERNAL PARAMETERS-1'!$B$5:$J$44,6,FALSE)*VLOOKUP(AEBYLD2!BX$4,'[1]INTERNAL PARAMETERS-1'!$B$5:$J$44,3,FALSE) + AEBYLD1!BX192*(1-VLOOKUP(AEBYLD2!BX$4,'[1]INTERNAL PARAMETERS-1'!$B$5:$J$44,5,FALSE))*VLOOKUP(AEBYLD2!BX$4,'[1]INTERNAL PARAMETERS-1'!$B$5:$J$44,8,FALSE)*VLOOKUP(AEBYLD2!BX$4,'[1]INTERNAL PARAMETERS-1'!$B$5:$J$44,3,FALSE)</f>
        <v>0</v>
      </c>
      <c r="BY192" s="50">
        <f>AEBYLD1!BY192*VLOOKUP(AEBYLD2!BY$4,'[1]INTERNAL PARAMETERS-1'!$B$5:$J$44,5,FALSE)*VLOOKUP(AEBYLD2!BY$4,'[1]INTERNAL PARAMETERS-1'!$B$5:$J$44,6,FALSE)*VLOOKUP(AEBYLD2!BY$4,'[1]INTERNAL PARAMETERS-1'!$B$5:$J$44,3,FALSE) + AEBYLD1!BY192*(1-VLOOKUP(AEBYLD2!BY$4,'[1]INTERNAL PARAMETERS-1'!$B$5:$J$44,5,FALSE))*VLOOKUP(AEBYLD2!BY$4,'[1]INTERNAL PARAMETERS-1'!$B$5:$J$44,8,FALSE)*VLOOKUP(AEBYLD2!BY$4,'[1]INTERNAL PARAMETERS-1'!$B$5:$J$44,3,FALSE)</f>
        <v>0</v>
      </c>
      <c r="BZ192" s="50">
        <f>AEBYLD1!BZ192*VLOOKUP(AEBYLD2!BZ$4,'[1]INTERNAL PARAMETERS-1'!$B$5:$J$44,5,FALSE)*VLOOKUP(AEBYLD2!BZ$4,'[1]INTERNAL PARAMETERS-1'!$B$5:$J$44,6,FALSE)*VLOOKUP(AEBYLD2!BZ$4,'[1]INTERNAL PARAMETERS-1'!$B$5:$J$44,3,FALSE) + AEBYLD1!BZ192*(1-VLOOKUP(AEBYLD2!BZ$4,'[1]INTERNAL PARAMETERS-1'!$B$5:$J$44,5,FALSE))*VLOOKUP(AEBYLD2!BZ$4,'[1]INTERNAL PARAMETERS-1'!$B$5:$J$44,8,FALSE)*VLOOKUP(AEBYLD2!BZ$4,'[1]INTERNAL PARAMETERS-1'!$B$5:$J$44,3,FALSE)</f>
        <v>0</v>
      </c>
      <c r="CA192" s="50">
        <f>AEBYLD1!CA192*VLOOKUP(AEBYLD2!CA$4,'[1]INTERNAL PARAMETERS-1'!$B$5:$J$44,5,FALSE)*VLOOKUP(AEBYLD2!CA$4,'[1]INTERNAL PARAMETERS-1'!$B$5:$J$44,6,FALSE)*VLOOKUP(AEBYLD2!CA$4,'[1]INTERNAL PARAMETERS-1'!$B$5:$J$44,3,FALSE) + AEBYLD1!CA192*(1-VLOOKUP(AEBYLD2!CA$4,'[1]INTERNAL PARAMETERS-1'!$B$5:$J$44,5,FALSE))*VLOOKUP(AEBYLD2!CA$4,'[1]INTERNAL PARAMETERS-1'!$B$5:$J$44,8,FALSE)*VLOOKUP(AEBYLD2!CA$4,'[1]INTERNAL PARAMETERS-1'!$B$5:$J$44,3,FALSE)</f>
        <v>0</v>
      </c>
      <c r="CB192" s="50">
        <f>AEBYLD1!CB192*VLOOKUP(AEBYLD2!CB$4,'[1]INTERNAL PARAMETERS-1'!$B$5:$J$44,5,FALSE)*VLOOKUP(AEBYLD2!CB$4,'[1]INTERNAL PARAMETERS-1'!$B$5:$J$44,6,FALSE)*VLOOKUP(AEBYLD2!CB$4,'[1]INTERNAL PARAMETERS-1'!$B$5:$J$44,3,FALSE) + AEBYLD1!CB192*(1-VLOOKUP(AEBYLD2!CB$4,'[1]INTERNAL PARAMETERS-1'!$B$5:$J$44,5,FALSE))*VLOOKUP(AEBYLD2!CB$4,'[1]INTERNAL PARAMETERS-1'!$B$5:$J$44,8,FALSE)*VLOOKUP(AEBYLD2!CB$4,'[1]INTERNAL PARAMETERS-1'!$B$5:$J$44,3,FALSE)</f>
        <v>0</v>
      </c>
      <c r="CC192" s="50">
        <f>AEBYLD1!CC192*VLOOKUP(AEBYLD2!CC$4,'[1]INTERNAL PARAMETERS-1'!$B$5:$J$44,5,FALSE)*VLOOKUP(AEBYLD2!CC$4,'[1]INTERNAL PARAMETERS-1'!$B$5:$J$44,6,FALSE)*VLOOKUP(AEBYLD2!CC$4,'[1]INTERNAL PARAMETERS-1'!$B$5:$J$44,3,FALSE) + AEBYLD1!CC192*(1-VLOOKUP(AEBYLD2!CC$4,'[1]INTERNAL PARAMETERS-1'!$B$5:$J$44,5,FALSE))*VLOOKUP(AEBYLD2!CC$4,'[1]INTERNAL PARAMETERS-1'!$B$5:$J$44,8,FALSE)*VLOOKUP(AEBYLD2!CC$4,'[1]INTERNAL PARAMETERS-1'!$B$5:$J$44,3,FALSE)</f>
        <v>0</v>
      </c>
      <c r="CD192" s="50">
        <f>AEBYLD1!CD192*VLOOKUP(AEBYLD2!CD$4,'[1]INTERNAL PARAMETERS-1'!$B$5:$J$44,5,FALSE)*VLOOKUP(AEBYLD2!CD$4,'[1]INTERNAL PARAMETERS-1'!$B$5:$J$44,6,FALSE)*VLOOKUP(AEBYLD2!CD$4,'[1]INTERNAL PARAMETERS-1'!$B$5:$J$44,3,FALSE) + AEBYLD1!CD192*(1-VLOOKUP(AEBYLD2!CD$4,'[1]INTERNAL PARAMETERS-1'!$B$5:$J$44,5,FALSE))*VLOOKUP(AEBYLD2!CD$4,'[1]INTERNAL PARAMETERS-1'!$B$5:$J$44,8,FALSE)*VLOOKUP(AEBYLD2!CD$4,'[1]INTERNAL PARAMETERS-1'!$B$5:$J$44,3,FALSE)</f>
        <v>0</v>
      </c>
      <c r="CE192" s="50">
        <f>AEBYLD1!CE192*VLOOKUP(AEBYLD2!CE$4,'[1]INTERNAL PARAMETERS-1'!$B$5:$J$44,5,FALSE)*VLOOKUP(AEBYLD2!CE$4,'[1]INTERNAL PARAMETERS-1'!$B$5:$J$44,6,FALSE)*VLOOKUP(AEBYLD2!CE$4,'[1]INTERNAL PARAMETERS-1'!$B$5:$J$44,3,FALSE) + AEBYLD1!CE192*(1-VLOOKUP(AEBYLD2!CE$4,'[1]INTERNAL PARAMETERS-1'!$B$5:$J$44,5,FALSE))*VLOOKUP(AEBYLD2!CE$4,'[1]INTERNAL PARAMETERS-1'!$B$5:$J$44,8,FALSE)*VLOOKUP(AEBYLD2!CE$4,'[1]INTERNAL PARAMETERS-1'!$B$5:$J$44,3,FALSE)</f>
        <v>0</v>
      </c>
      <c r="CF192" s="50">
        <f>AEBYLD1!CF192*VLOOKUP(AEBYLD2!CF$4,'[1]INTERNAL PARAMETERS-1'!$B$5:$J$44,5,FALSE)*VLOOKUP(AEBYLD2!CF$4,'[1]INTERNAL PARAMETERS-1'!$B$5:$J$44,6,FALSE)*VLOOKUP(AEBYLD2!CF$4,'[1]INTERNAL PARAMETERS-1'!$B$5:$J$44,3,FALSE) + AEBYLD1!CF192*(1-VLOOKUP(AEBYLD2!CF$4,'[1]INTERNAL PARAMETERS-1'!$B$5:$J$44,5,FALSE))*VLOOKUP(AEBYLD2!CF$4,'[1]INTERNAL PARAMETERS-1'!$B$5:$J$44,8,FALSE)*VLOOKUP(AEBYLD2!CF$4,'[1]INTERNAL PARAMETERS-1'!$B$5:$J$44,3,FALSE)</f>
        <v>0</v>
      </c>
      <c r="CG192" s="50">
        <f>AEBYLD1!CG192*VLOOKUP(AEBYLD2!CG$4,'[1]INTERNAL PARAMETERS-1'!$B$5:$J$44,5,FALSE)*VLOOKUP(AEBYLD2!CG$4,'[1]INTERNAL PARAMETERS-1'!$B$5:$J$44,6,FALSE)*VLOOKUP(AEBYLD2!CG$4,'[1]INTERNAL PARAMETERS-1'!$B$5:$J$44,3,FALSE) + AEBYLD1!CG192*(1-VLOOKUP(AEBYLD2!CG$4,'[1]INTERNAL PARAMETERS-1'!$B$5:$J$44,5,FALSE))*VLOOKUP(AEBYLD2!CG$4,'[1]INTERNAL PARAMETERS-1'!$B$5:$J$44,8,FALSE)*VLOOKUP(AEBYLD2!CG$4,'[1]INTERNAL PARAMETERS-1'!$B$5:$J$44,3,FALSE)</f>
        <v>0</v>
      </c>
      <c r="CH192" s="49">
        <f>AEBYLD1!CH192*VLOOKUP(AEBYLD2!CH$4,'[1]INTERNAL PARAMETERS-1'!$B$5:$J$44,5,FALSE)*VLOOKUP(AEBYLD2!CH$4,'[1]INTERNAL PARAMETERS-1'!$B$5:$J$44,6,FALSE)*VLOOKUP(AEBYLD2!CH$4,'[1]INTERNAL PARAMETERS-1'!$B$5:$J$44,3,FALSE) + AEBYLD1!CH192*(1-VLOOKUP(AEBYLD2!CH$4,'[1]INTERNAL PARAMETERS-1'!$B$5:$J$44,5,FALSE))*VLOOKUP(AEBYLD2!CH$4,'[1]INTERNAL PARAMETERS-1'!$B$5:$J$44,8,FALSE)*VLOOKUP(AEBYLD2!CH$4,'[1]INTERNAL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 x14ac:dyDescent="0.4">
      <c r="B193" s="64" t="s">
        <v>7</v>
      </c>
      <c r="C193" s="63" t="s">
        <v>89</v>
      </c>
      <c r="D193" s="63" t="s">
        <v>80</v>
      </c>
      <c r="E193" s="147">
        <f>AEB!AF193</f>
        <v>0</v>
      </c>
      <c r="F193" s="65">
        <f>'[1]INTERNAL PARAMETERS-1'!M13</f>
        <v>44.225000000000001</v>
      </c>
      <c r="G193" s="51">
        <f>AEBYLD1!G193*VLOOKUP(AEBYLD2!G$4,'[1]INTERNAL PARAMETERS-1'!$B$5:$J$44,5,FALSE)*VLOOKUP(AEBYLD2!G$4,'[1]INTERNAL PARAMETERS-1'!$B$5:$J$44,7,FALSE)*AEBYLD2!$F193 + AEBYLD1!G193*(1-VLOOKUP(AEBYLD2!G$4,'[1]INTERNAL PARAMETERS-1'!$B$5:$J$44,5,FALSE))*VLOOKUP(AEBYLD2!G$4,'[1]INTERNAL PARAMETERS-1'!$B$5:$J$44,9,FALSE)*AEBYLD2!$F193</f>
        <v>0</v>
      </c>
      <c r="H193" s="50">
        <f>AEBYLD1!H193*VLOOKUP(AEBYLD2!H$4,'[1]INTERNAL PARAMETERS-1'!$B$5:$J$44,5,FALSE)*VLOOKUP(AEBYLD2!H$4,'[1]INTERNAL PARAMETERS-1'!$B$5:$J$44,7,FALSE)*AEBYLD2!$F193 + AEBYLD1!H193*(1-VLOOKUP(AEBYLD2!H$4,'[1]INTERNAL PARAMETERS-1'!$B$5:$J$44,5,FALSE))*VLOOKUP(AEBYLD2!H$4,'[1]INTERNAL PARAMETERS-1'!$B$5:$J$44,9,FALSE)*AEBYLD2!$F193</f>
        <v>0</v>
      </c>
      <c r="I193" s="50">
        <f>AEBYLD1!I193*VLOOKUP(AEBYLD2!I$4,'[1]INTERNAL PARAMETERS-1'!$B$5:$J$44,5,FALSE)*VLOOKUP(AEBYLD2!I$4,'[1]INTERNAL PARAMETERS-1'!$B$5:$J$44,7,FALSE)*AEBYLD2!$F193 + AEBYLD1!I193*(1-VLOOKUP(AEBYLD2!I$4,'[1]INTERNAL PARAMETERS-1'!$B$5:$J$44,5,FALSE))*VLOOKUP(AEBYLD2!I$4,'[1]INTERNAL PARAMETERS-1'!$B$5:$J$44,9,FALSE)*AEBYLD2!$F193</f>
        <v>0</v>
      </c>
      <c r="J193" s="50">
        <f>AEBYLD1!J193*VLOOKUP(AEBYLD2!J$4,'[1]INTERNAL PARAMETERS-1'!$B$5:$J$44,5,FALSE)*VLOOKUP(AEBYLD2!J$4,'[1]INTERNAL PARAMETERS-1'!$B$5:$J$44,7,FALSE)*AEBYLD2!$F193 + AEBYLD1!J193*(1-VLOOKUP(AEBYLD2!J$4,'[1]INTERNAL PARAMETERS-1'!$B$5:$J$44,5,FALSE))*VLOOKUP(AEBYLD2!J$4,'[1]INTERNAL PARAMETERS-1'!$B$5:$J$44,9,FALSE)*AEBYLD2!$F193</f>
        <v>0</v>
      </c>
      <c r="K193" s="50">
        <f>AEBYLD1!K193*VLOOKUP(AEBYLD2!K$4,'[1]INTERNAL PARAMETERS-1'!$B$5:$J$44,5,FALSE)*VLOOKUP(AEBYLD2!K$4,'[1]INTERNAL PARAMETERS-1'!$B$5:$J$44,7,FALSE)*AEBYLD2!$F193 + AEBYLD1!K193*(1-VLOOKUP(AEBYLD2!K$4,'[1]INTERNAL PARAMETERS-1'!$B$5:$J$44,5,FALSE))*VLOOKUP(AEBYLD2!K$4,'[1]INTERNAL PARAMETERS-1'!$B$5:$J$44,9,FALSE)*AEBYLD2!$F193</f>
        <v>0</v>
      </c>
      <c r="L193" s="50">
        <f>AEBYLD1!L193*VLOOKUP(AEBYLD2!L$4,'[1]INTERNAL PARAMETERS-1'!$B$5:$J$44,5,FALSE)*VLOOKUP(AEBYLD2!L$4,'[1]INTERNAL PARAMETERS-1'!$B$5:$J$44,7,FALSE)*AEBYLD2!$F193 + AEBYLD1!L193*(1-VLOOKUP(AEBYLD2!L$4,'[1]INTERNAL PARAMETERS-1'!$B$5:$J$44,5,FALSE))*VLOOKUP(AEBYLD2!L$4,'[1]INTERNAL PARAMETERS-1'!$B$5:$J$44,9,FALSE)*AEBYLD2!$F193</f>
        <v>0</v>
      </c>
      <c r="M193" s="50">
        <f>AEBYLD1!M193*VLOOKUP(AEBYLD2!M$4,'[1]INTERNAL PARAMETERS-1'!$B$5:$J$44,5,FALSE)*VLOOKUP(AEBYLD2!M$4,'[1]INTERNAL PARAMETERS-1'!$B$5:$J$44,7,FALSE)*AEBYLD2!$F193 + AEBYLD1!M193*(1-VLOOKUP(AEBYLD2!M$4,'[1]INTERNAL PARAMETERS-1'!$B$5:$J$44,5,FALSE))*VLOOKUP(AEBYLD2!M$4,'[1]INTERNAL PARAMETERS-1'!$B$5:$J$44,9,FALSE)*AEBYLD2!$F193</f>
        <v>0</v>
      </c>
      <c r="N193" s="50">
        <f>AEBYLD1!N193*VLOOKUP(AEBYLD2!N$4,'[1]INTERNAL PARAMETERS-1'!$B$5:$J$44,5,FALSE)*VLOOKUP(AEBYLD2!N$4,'[1]INTERNAL PARAMETERS-1'!$B$5:$J$44,7,FALSE)*AEBYLD2!$F193 + AEBYLD1!N193*(1-VLOOKUP(AEBYLD2!N$4,'[1]INTERNAL PARAMETERS-1'!$B$5:$J$44,5,FALSE))*VLOOKUP(AEBYLD2!N$4,'[1]INTERNAL PARAMETERS-1'!$B$5:$J$44,9,FALSE)*AEBYLD2!$F193</f>
        <v>0</v>
      </c>
      <c r="O193" s="50">
        <f>AEBYLD1!O193*VLOOKUP(AEBYLD2!O$4,'[1]INTERNAL PARAMETERS-1'!$B$5:$J$44,5,FALSE)*VLOOKUP(AEBYLD2!O$4,'[1]INTERNAL PARAMETERS-1'!$B$5:$J$44,7,FALSE)*AEBYLD2!$F193 + AEBYLD1!O193*(1-VLOOKUP(AEBYLD2!O$4,'[1]INTERNAL PARAMETERS-1'!$B$5:$J$44,5,FALSE))*VLOOKUP(AEBYLD2!O$4,'[1]INTERNAL PARAMETERS-1'!$B$5:$J$44,9,FALSE)*AEBYLD2!$F193</f>
        <v>0</v>
      </c>
      <c r="P193" s="50">
        <f>AEBYLD1!P193*VLOOKUP(AEBYLD2!P$4,'[1]INTERNAL PARAMETERS-1'!$B$5:$J$44,5,FALSE)*VLOOKUP(AEBYLD2!P$4,'[1]INTERNAL PARAMETERS-1'!$B$5:$J$44,7,FALSE)*AEBYLD2!$F193 + AEBYLD1!P193*(1-VLOOKUP(AEBYLD2!P$4,'[1]INTERNAL PARAMETERS-1'!$B$5:$J$44,5,FALSE))*VLOOKUP(AEBYLD2!P$4,'[1]INTERNAL PARAMETERS-1'!$B$5:$J$44,9,FALSE)*AEBYLD2!$F193</f>
        <v>0</v>
      </c>
      <c r="Q193" s="50">
        <f>AEBYLD1!Q193*VLOOKUP(AEBYLD2!Q$4,'[1]INTERNAL PARAMETERS-1'!$B$5:$J$44,5,FALSE)*VLOOKUP(AEBYLD2!Q$4,'[1]INTERNAL PARAMETERS-1'!$B$5:$J$44,7,FALSE)*AEBYLD2!$F193 + AEBYLD1!Q193*(1-VLOOKUP(AEBYLD2!Q$4,'[1]INTERNAL PARAMETERS-1'!$B$5:$J$44,5,FALSE))*VLOOKUP(AEBYLD2!Q$4,'[1]INTERNAL PARAMETERS-1'!$B$5:$J$44,9,FALSE)*AEBYLD2!$F193</f>
        <v>0</v>
      </c>
      <c r="R193" s="50">
        <f>AEBYLD1!R193*VLOOKUP(AEBYLD2!R$4,'[1]INTERNAL PARAMETERS-1'!$B$5:$J$44,5,FALSE)*VLOOKUP(AEBYLD2!R$4,'[1]INTERNAL PARAMETERS-1'!$B$5:$J$44,7,FALSE)*AEBYLD2!$F193 + AEBYLD1!R193*(1-VLOOKUP(AEBYLD2!R$4,'[1]INTERNAL PARAMETERS-1'!$B$5:$J$44,5,FALSE))*VLOOKUP(AEBYLD2!R$4,'[1]INTERNAL PARAMETERS-1'!$B$5:$J$44,9,FALSE)*AEBYLD2!$F193</f>
        <v>0</v>
      </c>
      <c r="S193" s="50">
        <f>AEBYLD1!S193*VLOOKUP(AEBYLD2!S$4,'[1]INTERNAL PARAMETERS-1'!$B$5:$J$44,5,FALSE)*VLOOKUP(AEBYLD2!S$4,'[1]INTERNAL PARAMETERS-1'!$B$5:$J$44,7,FALSE)*AEBYLD2!$F193 + AEBYLD1!S193*(1-VLOOKUP(AEBYLD2!S$4,'[1]INTERNAL PARAMETERS-1'!$B$5:$J$44,5,FALSE))*VLOOKUP(AEBYLD2!S$4,'[1]INTERNAL PARAMETERS-1'!$B$5:$J$44,9,FALSE)*AEBYLD2!$F193</f>
        <v>0</v>
      </c>
      <c r="T193" s="50">
        <f>AEBYLD1!T193*VLOOKUP(AEBYLD2!T$4,'[1]INTERNAL PARAMETERS-1'!$B$5:$J$44,5,FALSE)*VLOOKUP(AEBYLD2!T$4,'[1]INTERNAL PARAMETERS-1'!$B$5:$J$44,7,FALSE)*AEBYLD2!$F193 + AEBYLD1!T193*(1-VLOOKUP(AEBYLD2!T$4,'[1]INTERNAL PARAMETERS-1'!$B$5:$J$44,5,FALSE))*VLOOKUP(AEBYLD2!T$4,'[1]INTERNAL PARAMETERS-1'!$B$5:$J$44,9,FALSE)*AEBYLD2!$F193</f>
        <v>0</v>
      </c>
      <c r="U193" s="50">
        <f>AEBYLD1!U193*VLOOKUP(AEBYLD2!U$4,'[1]INTERNAL PARAMETERS-1'!$B$5:$J$44,5,FALSE)*VLOOKUP(AEBYLD2!U$4,'[1]INTERNAL PARAMETERS-1'!$B$5:$J$44,7,FALSE)*AEBYLD2!$F193 + AEBYLD1!U193*(1-VLOOKUP(AEBYLD2!U$4,'[1]INTERNAL PARAMETERS-1'!$B$5:$J$44,5,FALSE))*VLOOKUP(AEBYLD2!U$4,'[1]INTERNAL PARAMETERS-1'!$B$5:$J$44,9,FALSE)*AEBYLD2!$F193</f>
        <v>0</v>
      </c>
      <c r="V193" s="50">
        <f>AEBYLD1!V193*VLOOKUP(AEBYLD2!V$4,'[1]INTERNAL PARAMETERS-1'!$B$5:$J$44,5,FALSE)*VLOOKUP(AEBYLD2!V$4,'[1]INTERNAL PARAMETERS-1'!$B$5:$J$44,7,FALSE)*AEBYLD2!$F193 + AEBYLD1!V193*(1-VLOOKUP(AEBYLD2!V$4,'[1]INTERNAL PARAMETERS-1'!$B$5:$J$44,5,FALSE))*VLOOKUP(AEBYLD2!V$4,'[1]INTERNAL PARAMETERS-1'!$B$5:$J$44,9,FALSE)*AEBYLD2!$F193</f>
        <v>0</v>
      </c>
      <c r="W193" s="50">
        <f>AEBYLD1!W193*VLOOKUP(AEBYLD2!W$4,'[1]INTERNAL PARAMETERS-1'!$B$5:$J$44,5,FALSE)*VLOOKUP(AEBYLD2!W$4,'[1]INTERNAL PARAMETERS-1'!$B$5:$J$44,7,FALSE)*AEBYLD2!$F193 + AEBYLD1!W193*(1-VLOOKUP(AEBYLD2!W$4,'[1]INTERNAL PARAMETERS-1'!$B$5:$J$44,5,FALSE))*VLOOKUP(AEBYLD2!W$4,'[1]INTERNAL PARAMETERS-1'!$B$5:$J$44,9,FALSE)*AEBYLD2!$F193</f>
        <v>0</v>
      </c>
      <c r="X193" s="50">
        <f>AEBYLD1!X193*VLOOKUP(AEBYLD2!X$4,'[1]INTERNAL PARAMETERS-1'!$B$5:$J$44,5,FALSE)*VLOOKUP(AEBYLD2!X$4,'[1]INTERNAL PARAMETERS-1'!$B$5:$J$44,7,FALSE)*AEBYLD2!$F193 + AEBYLD1!X193*(1-VLOOKUP(AEBYLD2!X$4,'[1]INTERNAL PARAMETERS-1'!$B$5:$J$44,5,FALSE))*VLOOKUP(AEBYLD2!X$4,'[1]INTERNAL PARAMETERS-1'!$B$5:$J$44,9,FALSE)*AEBYLD2!$F193</f>
        <v>0</v>
      </c>
      <c r="Y193" s="50">
        <f>AEBYLD1!Y193*VLOOKUP(AEBYLD2!Y$4,'[1]INTERNAL PARAMETERS-1'!$B$5:$J$44,5,FALSE)*VLOOKUP(AEBYLD2!Y$4,'[1]INTERNAL PARAMETERS-1'!$B$5:$J$44,7,FALSE)*AEBYLD2!$F193 + AEBYLD1!Y193*(1-VLOOKUP(AEBYLD2!Y$4,'[1]INTERNAL PARAMETERS-1'!$B$5:$J$44,5,FALSE))*VLOOKUP(AEBYLD2!Y$4,'[1]INTERNAL PARAMETERS-1'!$B$5:$J$44,9,FALSE)*AEBYLD2!$F193</f>
        <v>0</v>
      </c>
      <c r="Z193" s="50">
        <f>AEBYLD1!Z193*VLOOKUP(AEBYLD2!Z$4,'[1]INTERNAL PARAMETERS-1'!$B$5:$J$44,5,FALSE)*VLOOKUP(AEBYLD2!Z$4,'[1]INTERNAL PARAMETERS-1'!$B$5:$J$44,7,FALSE)*AEBYLD2!$F193 + AEBYLD1!Z193*(1-VLOOKUP(AEBYLD2!Z$4,'[1]INTERNAL PARAMETERS-1'!$B$5:$J$44,5,FALSE))*VLOOKUP(AEBYLD2!Z$4,'[1]INTERNAL PARAMETERS-1'!$B$5:$J$44,9,FALSE)*AEBYLD2!$F193</f>
        <v>0</v>
      </c>
      <c r="AA193" s="50">
        <f>AEBYLD1!AA193*VLOOKUP(AEBYLD2!AA$4,'[1]INTERNAL PARAMETERS-1'!$B$5:$J$44,5,FALSE)*VLOOKUP(AEBYLD2!AA$4,'[1]INTERNAL PARAMETERS-1'!$B$5:$J$44,7,FALSE)*AEBYLD2!$F193 + AEBYLD1!AA193*(1-VLOOKUP(AEBYLD2!AA$4,'[1]INTERNAL PARAMETERS-1'!$B$5:$J$44,5,FALSE))*VLOOKUP(AEBYLD2!AA$4,'[1]INTERNAL PARAMETERS-1'!$B$5:$J$44,9,FALSE)*AEBYLD2!$F193</f>
        <v>0</v>
      </c>
      <c r="AB193" s="50">
        <f>AEBYLD1!AB193*VLOOKUP(AEBYLD2!AB$4,'[1]INTERNAL PARAMETERS-1'!$B$5:$J$44,5,FALSE)*VLOOKUP(AEBYLD2!AB$4,'[1]INTERNAL PARAMETERS-1'!$B$5:$J$44,7,FALSE)*AEBYLD2!$F193 + AEBYLD1!AB193*(1-VLOOKUP(AEBYLD2!AB$4,'[1]INTERNAL PARAMETERS-1'!$B$5:$J$44,5,FALSE))*VLOOKUP(AEBYLD2!AB$4,'[1]INTERNAL PARAMETERS-1'!$B$5:$J$44,9,FALSE)*AEBYLD2!$F193</f>
        <v>0</v>
      </c>
      <c r="AC193" s="50">
        <f>AEBYLD1!AC193*VLOOKUP(AEBYLD2!AC$4,'[1]INTERNAL PARAMETERS-1'!$B$5:$J$44,5,FALSE)*VLOOKUP(AEBYLD2!AC$4,'[1]INTERNAL PARAMETERS-1'!$B$5:$J$44,7,FALSE)*AEBYLD2!$F193 + AEBYLD1!AC193*(1-VLOOKUP(AEBYLD2!AC$4,'[1]INTERNAL PARAMETERS-1'!$B$5:$J$44,5,FALSE))*VLOOKUP(AEBYLD2!AC$4,'[1]INTERNAL PARAMETERS-1'!$B$5:$J$44,9,FALSE)*AEBYLD2!$F193</f>
        <v>0</v>
      </c>
      <c r="AD193" s="50">
        <f>AEBYLD1!AD193*VLOOKUP(AEBYLD2!AD$4,'[1]INTERNAL PARAMETERS-1'!$B$5:$J$44,5,FALSE)*VLOOKUP(AEBYLD2!AD$4,'[1]INTERNAL PARAMETERS-1'!$B$5:$J$44,7,FALSE)*AEBYLD2!$F193 + AEBYLD1!AD193*(1-VLOOKUP(AEBYLD2!AD$4,'[1]INTERNAL PARAMETERS-1'!$B$5:$J$44,5,FALSE))*VLOOKUP(AEBYLD2!AD$4,'[1]INTERNAL PARAMETERS-1'!$B$5:$J$44,9,FALSE)*AEBYLD2!$F193</f>
        <v>0</v>
      </c>
      <c r="AE193" s="50">
        <f>AEBYLD1!AE193*VLOOKUP(AEBYLD2!AE$4,'[1]INTERNAL PARAMETERS-1'!$B$5:$J$44,5,FALSE)*VLOOKUP(AEBYLD2!AE$4,'[1]INTERNAL PARAMETERS-1'!$B$5:$J$44,7,FALSE)*AEBYLD2!$F193 + AEBYLD1!AE193*(1-VLOOKUP(AEBYLD2!AE$4,'[1]INTERNAL PARAMETERS-1'!$B$5:$J$44,5,FALSE))*VLOOKUP(AEBYLD2!AE$4,'[1]INTERNAL PARAMETERS-1'!$B$5:$J$44,9,FALSE)*AEBYLD2!$F193</f>
        <v>0</v>
      </c>
      <c r="AF193" s="50">
        <f>AEBYLD1!AF193*VLOOKUP(AEBYLD2!AF$4,'[1]INTERNAL PARAMETERS-1'!$B$5:$J$44,5,FALSE)*VLOOKUP(AEBYLD2!AF$4,'[1]INTERNAL PARAMETERS-1'!$B$5:$J$44,7,FALSE)*AEBYLD2!$F193 + AEBYLD1!AF193*(1-VLOOKUP(AEBYLD2!AF$4,'[1]INTERNAL PARAMETERS-1'!$B$5:$J$44,5,FALSE))*VLOOKUP(AEBYLD2!AF$4,'[1]INTERNAL PARAMETERS-1'!$B$5:$J$44,9,FALSE)*AEBYLD2!$F193</f>
        <v>0</v>
      </c>
      <c r="AG193" s="50">
        <f>AEBYLD1!AG193*VLOOKUP(AEBYLD2!AG$4,'[1]INTERNAL PARAMETERS-1'!$B$5:$J$44,5,FALSE)*VLOOKUP(AEBYLD2!AG$4,'[1]INTERNAL PARAMETERS-1'!$B$5:$J$44,7,FALSE)*AEBYLD2!$F193 + AEBYLD1!AG193*(1-VLOOKUP(AEBYLD2!AG$4,'[1]INTERNAL PARAMETERS-1'!$B$5:$J$44,5,FALSE))*VLOOKUP(AEBYLD2!AG$4,'[1]INTERNAL PARAMETERS-1'!$B$5:$J$44,9,FALSE)*AEBYLD2!$F193</f>
        <v>0</v>
      </c>
      <c r="AH193" s="50">
        <f>AEBYLD1!AH193*VLOOKUP(AEBYLD2!AH$4,'[1]INTERNAL PARAMETERS-1'!$B$5:$J$44,5,FALSE)*VLOOKUP(AEBYLD2!AH$4,'[1]INTERNAL PARAMETERS-1'!$B$5:$J$44,7,FALSE)*AEBYLD2!$F193 + AEBYLD1!AH193*(1-VLOOKUP(AEBYLD2!AH$4,'[1]INTERNAL PARAMETERS-1'!$B$5:$J$44,5,FALSE))*VLOOKUP(AEBYLD2!AH$4,'[1]INTERNAL PARAMETERS-1'!$B$5:$J$44,9,FALSE)*AEBYLD2!$F193</f>
        <v>0</v>
      </c>
      <c r="AI193" s="50">
        <f>AEBYLD1!AI193*VLOOKUP(AEBYLD2!AI$4,'[1]INTERNAL PARAMETERS-1'!$B$5:$J$44,5,FALSE)*VLOOKUP(AEBYLD2!AI$4,'[1]INTERNAL PARAMETERS-1'!$B$5:$J$44,7,FALSE)*AEBYLD2!$F193 + AEBYLD1!AI193*(1-VLOOKUP(AEBYLD2!AI$4,'[1]INTERNAL PARAMETERS-1'!$B$5:$J$44,5,FALSE))*VLOOKUP(AEBYLD2!AI$4,'[1]INTERNAL PARAMETERS-1'!$B$5:$J$44,9,FALSE)*AEBYLD2!$F193</f>
        <v>0</v>
      </c>
      <c r="AJ193" s="50">
        <f>AEBYLD1!AJ193*VLOOKUP(AEBYLD2!AJ$4,'[1]INTERNAL PARAMETERS-1'!$B$5:$J$44,5,FALSE)*VLOOKUP(AEBYLD2!AJ$4,'[1]INTERNAL PARAMETERS-1'!$B$5:$J$44,7,FALSE)*AEBYLD2!$F193 + AEBYLD1!AJ193*(1-VLOOKUP(AEBYLD2!AJ$4,'[1]INTERNAL PARAMETERS-1'!$B$5:$J$44,5,FALSE))*VLOOKUP(AEBYLD2!AJ$4,'[1]INTERNAL PARAMETERS-1'!$B$5:$J$44,9,FALSE)*AEBYLD2!$F193</f>
        <v>0</v>
      </c>
      <c r="AK193" s="50">
        <f>AEBYLD1!AK193*VLOOKUP(AEBYLD2!AK$4,'[1]INTERNAL PARAMETERS-1'!$B$5:$J$44,5,FALSE)*VLOOKUP(AEBYLD2!AK$4,'[1]INTERNAL PARAMETERS-1'!$B$5:$J$44,7,FALSE)*AEBYLD2!$F193 + AEBYLD1!AK193*(1-VLOOKUP(AEBYLD2!AK$4,'[1]INTERNAL PARAMETERS-1'!$B$5:$J$44,5,FALSE))*VLOOKUP(AEBYLD2!AK$4,'[1]INTERNAL PARAMETERS-1'!$B$5:$J$44,9,FALSE)*AEBYLD2!$F193</f>
        <v>0</v>
      </c>
      <c r="AL193" s="50">
        <f>AEBYLD1!AL193*VLOOKUP(AEBYLD2!AL$4,'[1]INTERNAL PARAMETERS-1'!$B$5:$J$44,5,FALSE)*VLOOKUP(AEBYLD2!AL$4,'[1]INTERNAL PARAMETERS-1'!$B$5:$J$44,7,FALSE)*AEBYLD2!$F193 + AEBYLD1!AL193*(1-VLOOKUP(AEBYLD2!AL$4,'[1]INTERNAL PARAMETERS-1'!$B$5:$J$44,5,FALSE))*VLOOKUP(AEBYLD2!AL$4,'[1]INTERNAL PARAMETERS-1'!$B$5:$J$44,9,FALSE)*AEBYLD2!$F193</f>
        <v>0</v>
      </c>
      <c r="AM193" s="50">
        <f>AEBYLD1!AM193*VLOOKUP(AEBYLD2!AM$4,'[1]INTERNAL PARAMETERS-1'!$B$5:$J$44,5,FALSE)*VLOOKUP(AEBYLD2!AM$4,'[1]INTERNAL PARAMETERS-1'!$B$5:$J$44,7,FALSE)*AEBYLD2!$F193 + AEBYLD1!AM193*(1-VLOOKUP(AEBYLD2!AM$4,'[1]INTERNAL PARAMETERS-1'!$B$5:$J$44,5,FALSE))*VLOOKUP(AEBYLD2!AM$4,'[1]INTERNAL PARAMETERS-1'!$B$5:$J$44,9,FALSE)*AEBYLD2!$F193</f>
        <v>0</v>
      </c>
      <c r="AN193" s="50">
        <f>AEBYLD1!AN193*VLOOKUP(AEBYLD2!AN$4,'[1]INTERNAL PARAMETERS-1'!$B$5:$J$44,5,FALSE)*VLOOKUP(AEBYLD2!AN$4,'[1]INTERNAL PARAMETERS-1'!$B$5:$J$44,7,FALSE)*AEBYLD2!$F193 + AEBYLD1!AN193*(1-VLOOKUP(AEBYLD2!AN$4,'[1]INTERNAL PARAMETERS-1'!$B$5:$J$44,5,FALSE))*VLOOKUP(AEBYLD2!AN$4,'[1]INTERNAL PARAMETERS-1'!$B$5:$J$44,9,FALSE)*AEBYLD2!$F193</f>
        <v>0</v>
      </c>
      <c r="AO193" s="50">
        <f>AEBYLD1!AO193*VLOOKUP(AEBYLD2!AO$4,'[1]INTERNAL PARAMETERS-1'!$B$5:$J$44,5,FALSE)*VLOOKUP(AEBYLD2!AO$4,'[1]INTERNAL PARAMETERS-1'!$B$5:$J$44,7,FALSE)*AEBYLD2!$F193 + AEBYLD1!AO193*(1-VLOOKUP(AEBYLD2!AO$4,'[1]INTERNAL PARAMETERS-1'!$B$5:$J$44,5,FALSE))*VLOOKUP(AEBYLD2!AO$4,'[1]INTERNAL PARAMETERS-1'!$B$5:$J$44,9,FALSE)*AEBYLD2!$F193</f>
        <v>0</v>
      </c>
      <c r="AP193" s="50">
        <f>AEBYLD1!AP193*VLOOKUP(AEBYLD2!AP$4,'[1]INTERNAL PARAMETERS-1'!$B$5:$J$44,5,FALSE)*VLOOKUP(AEBYLD2!AP$4,'[1]INTERNAL PARAMETERS-1'!$B$5:$J$44,7,FALSE)*AEBYLD2!$F193 + AEBYLD1!AP193*(1-VLOOKUP(AEBYLD2!AP$4,'[1]INTERNAL PARAMETERS-1'!$B$5:$J$44,5,FALSE))*VLOOKUP(AEBYLD2!AP$4,'[1]INTERNAL PARAMETERS-1'!$B$5:$J$44,9,FALSE)*AEBYLD2!$F193</f>
        <v>0</v>
      </c>
      <c r="AQ193" s="50">
        <f>AEBYLD1!AQ193*VLOOKUP(AEBYLD2!AQ$4,'[1]INTERNAL PARAMETERS-1'!$B$5:$J$44,5,FALSE)*VLOOKUP(AEBYLD2!AQ$4,'[1]INTERNAL PARAMETERS-1'!$B$5:$J$44,7,FALSE)*AEBYLD2!$F193 + AEBYLD1!AQ193*(1-VLOOKUP(AEBYLD2!AQ$4,'[1]INTERNAL PARAMETERS-1'!$B$5:$J$44,5,FALSE))*VLOOKUP(AEBYLD2!AQ$4,'[1]INTERNAL PARAMETERS-1'!$B$5:$J$44,9,FALSE)*AEBYLD2!$F193</f>
        <v>0</v>
      </c>
      <c r="AR193" s="50">
        <f>AEBYLD1!AR193*VLOOKUP(AEBYLD2!AR$4,'[1]INTERNAL PARAMETERS-1'!$B$5:$J$44,5,FALSE)*VLOOKUP(AEBYLD2!AR$4,'[1]INTERNAL PARAMETERS-1'!$B$5:$J$44,7,FALSE)*AEBYLD2!$F193 + AEBYLD1!AR193*(1-VLOOKUP(AEBYLD2!AR$4,'[1]INTERNAL PARAMETERS-1'!$B$5:$J$44,5,FALSE))*VLOOKUP(AEBYLD2!AR$4,'[1]INTERNAL PARAMETERS-1'!$B$5:$J$44,9,FALSE)*AEBYLD2!$F193</f>
        <v>0</v>
      </c>
      <c r="AS193" s="50">
        <f>AEBYLD1!AS193*VLOOKUP(AEBYLD2!AS$4,'[1]INTERNAL PARAMETERS-1'!$B$5:$J$44,5,FALSE)*VLOOKUP(AEBYLD2!AS$4,'[1]INTERNAL PARAMETERS-1'!$B$5:$J$44,7,FALSE)*AEBYLD2!$F193 + AEBYLD1!AS193*(1-VLOOKUP(AEBYLD2!AS$4,'[1]INTERNAL PARAMETERS-1'!$B$5:$J$44,5,FALSE))*VLOOKUP(AEBYLD2!AS$4,'[1]INTERNAL PARAMETERS-1'!$B$5:$J$44,9,FALSE)*AEBYLD2!$F193</f>
        <v>0</v>
      </c>
      <c r="AT193" s="49">
        <f>AEBYLD1!AT193*VLOOKUP(AEBYLD2!AT$4,'[1]INTERNAL PARAMETERS-1'!$B$5:$J$44,5,FALSE)*VLOOKUP(AEBYLD2!AT$4,'[1]INTERNAL PARAMETERS-1'!$B$5:$J$44,7,FALSE)*AEBYLD2!$F193 + AEBYLD1!AT193*(1-VLOOKUP(AEBYLD2!AT$4,'[1]INTERNAL PARAMETERS-1'!$B$5:$J$44,5,FALSE))*VLOOKUP(AEBYLD2!AT$4,'[1]INTERNAL PARAMETERS-1'!$B$5:$J$44,9,FALSE)*AEBYLD2!$F193</f>
        <v>0</v>
      </c>
      <c r="AU193" s="51">
        <f>AEBYLD1!AU193*VLOOKUP(AEBYLD2!AU$4,'[1]INTERNAL PARAMETERS-1'!$B$5:$J$44,5,FALSE)*VLOOKUP(AEBYLD2!AU$4,'[1]INTERNAL PARAMETERS-1'!$B$5:$J$44,6,FALSE)*VLOOKUP(AEBYLD2!AU$4,'[1]INTERNAL PARAMETERS-1'!$B$5:$J$44,3,FALSE) + AEBYLD1!AU193*(1-VLOOKUP(AEBYLD2!AU$4,'[1]INTERNAL PARAMETERS-1'!$B$5:$J$44,5,FALSE))*VLOOKUP(AEBYLD2!AU$4,'[1]INTERNAL PARAMETERS-1'!$B$5:$J$44,8,FALSE)*VLOOKUP(AEBYLD2!AU$4,'[1]INTERNAL PARAMETERS-1'!$B$5:$J$44,3,FALSE)</f>
        <v>0</v>
      </c>
      <c r="AV193" s="50">
        <f>AEBYLD1!AV193*VLOOKUP(AEBYLD2!AV$4,'[1]INTERNAL PARAMETERS-1'!$B$5:$J$44,5,FALSE)*VLOOKUP(AEBYLD2!AV$4,'[1]INTERNAL PARAMETERS-1'!$B$5:$J$44,6,FALSE)*VLOOKUP(AEBYLD2!AV$4,'[1]INTERNAL PARAMETERS-1'!$B$5:$J$44,3,FALSE) + AEBYLD1!AV193*(1-VLOOKUP(AEBYLD2!AV$4,'[1]INTERNAL PARAMETERS-1'!$B$5:$J$44,5,FALSE))*VLOOKUP(AEBYLD2!AV$4,'[1]INTERNAL PARAMETERS-1'!$B$5:$J$44,8,FALSE)*VLOOKUP(AEBYLD2!AV$4,'[1]INTERNAL PARAMETERS-1'!$B$5:$J$44,3,FALSE)</f>
        <v>0</v>
      </c>
      <c r="AW193" s="50">
        <f>AEBYLD1!AW193*VLOOKUP(AEBYLD2!AW$4,'[1]INTERNAL PARAMETERS-1'!$B$5:$J$44,5,FALSE)*VLOOKUP(AEBYLD2!AW$4,'[1]INTERNAL PARAMETERS-1'!$B$5:$J$44,6,FALSE)*VLOOKUP(AEBYLD2!AW$4,'[1]INTERNAL PARAMETERS-1'!$B$5:$J$44,3,FALSE) + AEBYLD1!AW193*(1-VLOOKUP(AEBYLD2!AW$4,'[1]INTERNAL PARAMETERS-1'!$B$5:$J$44,5,FALSE))*VLOOKUP(AEBYLD2!AW$4,'[1]INTERNAL PARAMETERS-1'!$B$5:$J$44,8,FALSE)*VLOOKUP(AEBYLD2!AW$4,'[1]INTERNAL PARAMETERS-1'!$B$5:$J$44,3,FALSE)</f>
        <v>0</v>
      </c>
      <c r="AX193" s="50">
        <f>AEBYLD1!AX193*VLOOKUP(AEBYLD2!AX$4,'[1]INTERNAL PARAMETERS-1'!$B$5:$J$44,5,FALSE)*VLOOKUP(AEBYLD2!AX$4,'[1]INTERNAL PARAMETERS-1'!$B$5:$J$44,6,FALSE)*VLOOKUP(AEBYLD2!AX$4,'[1]INTERNAL PARAMETERS-1'!$B$5:$J$44,3,FALSE) + AEBYLD1!AX193*(1-VLOOKUP(AEBYLD2!AX$4,'[1]INTERNAL PARAMETERS-1'!$B$5:$J$44,5,FALSE))*VLOOKUP(AEBYLD2!AX$4,'[1]INTERNAL PARAMETERS-1'!$B$5:$J$44,8,FALSE)*VLOOKUP(AEBYLD2!AX$4,'[1]INTERNAL PARAMETERS-1'!$B$5:$J$44,3,FALSE)</f>
        <v>0</v>
      </c>
      <c r="AY193" s="50">
        <f>AEBYLD1!AY193*VLOOKUP(AEBYLD2!AY$4,'[1]INTERNAL PARAMETERS-1'!$B$5:$J$44,5,FALSE)*VLOOKUP(AEBYLD2!AY$4,'[1]INTERNAL PARAMETERS-1'!$B$5:$J$44,6,FALSE)*VLOOKUP(AEBYLD2!AY$4,'[1]INTERNAL PARAMETERS-1'!$B$5:$J$44,3,FALSE) + AEBYLD1!AY193*(1-VLOOKUP(AEBYLD2!AY$4,'[1]INTERNAL PARAMETERS-1'!$B$5:$J$44,5,FALSE))*VLOOKUP(AEBYLD2!AY$4,'[1]INTERNAL PARAMETERS-1'!$B$5:$J$44,8,FALSE)*VLOOKUP(AEBYLD2!AY$4,'[1]INTERNAL PARAMETERS-1'!$B$5:$J$44,3,FALSE)</f>
        <v>0</v>
      </c>
      <c r="AZ193" s="50">
        <f>AEBYLD1!AZ193*VLOOKUP(AEBYLD2!AZ$4,'[1]INTERNAL PARAMETERS-1'!$B$5:$J$44,5,FALSE)*VLOOKUP(AEBYLD2!AZ$4,'[1]INTERNAL PARAMETERS-1'!$B$5:$J$44,6,FALSE)*VLOOKUP(AEBYLD2!AZ$4,'[1]INTERNAL PARAMETERS-1'!$B$5:$J$44,3,FALSE) + AEBYLD1!AZ193*(1-VLOOKUP(AEBYLD2!AZ$4,'[1]INTERNAL PARAMETERS-1'!$B$5:$J$44,5,FALSE))*VLOOKUP(AEBYLD2!AZ$4,'[1]INTERNAL PARAMETERS-1'!$B$5:$J$44,8,FALSE)*VLOOKUP(AEBYLD2!AZ$4,'[1]INTERNAL PARAMETERS-1'!$B$5:$J$44,3,FALSE)</f>
        <v>0</v>
      </c>
      <c r="BA193" s="50">
        <f>AEBYLD1!BA193*VLOOKUP(AEBYLD2!BA$4,'[1]INTERNAL PARAMETERS-1'!$B$5:$J$44,5,FALSE)*VLOOKUP(AEBYLD2!BA$4,'[1]INTERNAL PARAMETERS-1'!$B$5:$J$44,6,FALSE)*VLOOKUP(AEBYLD2!BA$4,'[1]INTERNAL PARAMETERS-1'!$B$5:$J$44,3,FALSE) + AEBYLD1!BA193*(1-VLOOKUP(AEBYLD2!BA$4,'[1]INTERNAL PARAMETERS-1'!$B$5:$J$44,5,FALSE))*VLOOKUP(AEBYLD2!BA$4,'[1]INTERNAL PARAMETERS-1'!$B$5:$J$44,8,FALSE)*VLOOKUP(AEBYLD2!BA$4,'[1]INTERNAL PARAMETERS-1'!$B$5:$J$44,3,FALSE)</f>
        <v>0</v>
      </c>
      <c r="BB193" s="50">
        <f>AEBYLD1!BB193*VLOOKUP(AEBYLD2!BB$4,'[1]INTERNAL PARAMETERS-1'!$B$5:$J$44,5,FALSE)*VLOOKUP(AEBYLD2!BB$4,'[1]INTERNAL PARAMETERS-1'!$B$5:$J$44,6,FALSE)*VLOOKUP(AEBYLD2!BB$4,'[1]INTERNAL PARAMETERS-1'!$B$5:$J$44,3,FALSE) + AEBYLD1!BB193*(1-VLOOKUP(AEBYLD2!BB$4,'[1]INTERNAL PARAMETERS-1'!$B$5:$J$44,5,FALSE))*VLOOKUP(AEBYLD2!BB$4,'[1]INTERNAL PARAMETERS-1'!$B$5:$J$44,8,FALSE)*VLOOKUP(AEBYLD2!BB$4,'[1]INTERNAL PARAMETERS-1'!$B$5:$J$44,3,FALSE)</f>
        <v>0</v>
      </c>
      <c r="BC193" s="50">
        <f>AEBYLD1!BC193*VLOOKUP(AEBYLD2!BC$4,'[1]INTERNAL PARAMETERS-1'!$B$5:$J$44,5,FALSE)*VLOOKUP(AEBYLD2!BC$4,'[1]INTERNAL PARAMETERS-1'!$B$5:$J$44,6,FALSE)*VLOOKUP(AEBYLD2!BC$4,'[1]INTERNAL PARAMETERS-1'!$B$5:$J$44,3,FALSE) + AEBYLD1!BC193*(1-VLOOKUP(AEBYLD2!BC$4,'[1]INTERNAL PARAMETERS-1'!$B$5:$J$44,5,FALSE))*VLOOKUP(AEBYLD2!BC$4,'[1]INTERNAL PARAMETERS-1'!$B$5:$J$44,8,FALSE)*VLOOKUP(AEBYLD2!BC$4,'[1]INTERNAL PARAMETERS-1'!$B$5:$J$44,3,FALSE)</f>
        <v>0</v>
      </c>
      <c r="BD193" s="50">
        <f>AEBYLD1!BD193*VLOOKUP(AEBYLD2!BD$4,'[1]INTERNAL PARAMETERS-1'!$B$5:$J$44,5,FALSE)*VLOOKUP(AEBYLD2!BD$4,'[1]INTERNAL PARAMETERS-1'!$B$5:$J$44,6,FALSE)*VLOOKUP(AEBYLD2!BD$4,'[1]INTERNAL PARAMETERS-1'!$B$5:$J$44,3,FALSE) + AEBYLD1!BD193*(1-VLOOKUP(AEBYLD2!BD$4,'[1]INTERNAL PARAMETERS-1'!$B$5:$J$44,5,FALSE))*VLOOKUP(AEBYLD2!BD$4,'[1]INTERNAL PARAMETERS-1'!$B$5:$J$44,8,FALSE)*VLOOKUP(AEBYLD2!BD$4,'[1]INTERNAL PARAMETERS-1'!$B$5:$J$44,3,FALSE)</f>
        <v>0</v>
      </c>
      <c r="BE193" s="50">
        <f>AEBYLD1!BE193*VLOOKUP(AEBYLD2!BE$4,'[1]INTERNAL PARAMETERS-1'!$B$5:$J$44,5,FALSE)*VLOOKUP(AEBYLD2!BE$4,'[1]INTERNAL PARAMETERS-1'!$B$5:$J$44,6,FALSE)*VLOOKUP(AEBYLD2!BE$4,'[1]INTERNAL PARAMETERS-1'!$B$5:$J$44,3,FALSE) + AEBYLD1!BE193*(1-VLOOKUP(AEBYLD2!BE$4,'[1]INTERNAL PARAMETERS-1'!$B$5:$J$44,5,FALSE))*VLOOKUP(AEBYLD2!BE$4,'[1]INTERNAL PARAMETERS-1'!$B$5:$J$44,8,FALSE)*VLOOKUP(AEBYLD2!BE$4,'[1]INTERNAL PARAMETERS-1'!$B$5:$J$44,3,FALSE)</f>
        <v>0</v>
      </c>
      <c r="BF193" s="50">
        <f>AEBYLD1!BF193*VLOOKUP(AEBYLD2!BF$4,'[1]INTERNAL PARAMETERS-1'!$B$5:$J$44,5,FALSE)*VLOOKUP(AEBYLD2!BF$4,'[1]INTERNAL PARAMETERS-1'!$B$5:$J$44,6,FALSE)*VLOOKUP(AEBYLD2!BF$4,'[1]INTERNAL PARAMETERS-1'!$B$5:$J$44,3,FALSE) + AEBYLD1!BF193*(1-VLOOKUP(AEBYLD2!BF$4,'[1]INTERNAL PARAMETERS-1'!$B$5:$J$44,5,FALSE))*VLOOKUP(AEBYLD2!BF$4,'[1]INTERNAL PARAMETERS-1'!$B$5:$J$44,8,FALSE)*VLOOKUP(AEBYLD2!BF$4,'[1]INTERNAL PARAMETERS-1'!$B$5:$J$44,3,FALSE)</f>
        <v>0</v>
      </c>
      <c r="BG193" s="50">
        <f>AEBYLD1!BG193*VLOOKUP(AEBYLD2!BG$4,'[1]INTERNAL PARAMETERS-1'!$B$5:$J$44,5,FALSE)*VLOOKUP(AEBYLD2!BG$4,'[1]INTERNAL PARAMETERS-1'!$B$5:$J$44,6,FALSE)*VLOOKUP(AEBYLD2!BG$4,'[1]INTERNAL PARAMETERS-1'!$B$5:$J$44,3,FALSE) + AEBYLD1!BG193*(1-VLOOKUP(AEBYLD2!BG$4,'[1]INTERNAL PARAMETERS-1'!$B$5:$J$44,5,FALSE))*VLOOKUP(AEBYLD2!BG$4,'[1]INTERNAL PARAMETERS-1'!$B$5:$J$44,8,FALSE)*VLOOKUP(AEBYLD2!BG$4,'[1]INTERNAL PARAMETERS-1'!$B$5:$J$44,3,FALSE)</f>
        <v>0</v>
      </c>
      <c r="BH193" s="50">
        <f>AEBYLD1!BH193*VLOOKUP(AEBYLD2!BH$4,'[1]INTERNAL PARAMETERS-1'!$B$5:$J$44,5,FALSE)*VLOOKUP(AEBYLD2!BH$4,'[1]INTERNAL PARAMETERS-1'!$B$5:$J$44,6,FALSE)*VLOOKUP(AEBYLD2!BH$4,'[1]INTERNAL PARAMETERS-1'!$B$5:$J$44,3,FALSE) + AEBYLD1!BH193*(1-VLOOKUP(AEBYLD2!BH$4,'[1]INTERNAL PARAMETERS-1'!$B$5:$J$44,5,FALSE))*VLOOKUP(AEBYLD2!BH$4,'[1]INTERNAL PARAMETERS-1'!$B$5:$J$44,8,FALSE)*VLOOKUP(AEBYLD2!BH$4,'[1]INTERNAL PARAMETERS-1'!$B$5:$J$44,3,FALSE)</f>
        <v>0</v>
      </c>
      <c r="BI193" s="50">
        <f>AEBYLD1!BI193*VLOOKUP(AEBYLD2!BI$4,'[1]INTERNAL PARAMETERS-1'!$B$5:$J$44,5,FALSE)*VLOOKUP(AEBYLD2!BI$4,'[1]INTERNAL PARAMETERS-1'!$B$5:$J$44,6,FALSE)*VLOOKUP(AEBYLD2!BI$4,'[1]INTERNAL PARAMETERS-1'!$B$5:$J$44,3,FALSE) + AEBYLD1!BI193*(1-VLOOKUP(AEBYLD2!BI$4,'[1]INTERNAL PARAMETERS-1'!$B$5:$J$44,5,FALSE))*VLOOKUP(AEBYLD2!BI$4,'[1]INTERNAL PARAMETERS-1'!$B$5:$J$44,8,FALSE)*VLOOKUP(AEBYLD2!BI$4,'[1]INTERNAL PARAMETERS-1'!$B$5:$J$44,3,FALSE)</f>
        <v>0</v>
      </c>
      <c r="BJ193" s="50">
        <f>AEBYLD1!BJ193*VLOOKUP(AEBYLD2!BJ$4,'[1]INTERNAL PARAMETERS-1'!$B$5:$J$44,5,FALSE)*VLOOKUP(AEBYLD2!BJ$4,'[1]INTERNAL PARAMETERS-1'!$B$5:$J$44,6,FALSE)*VLOOKUP(AEBYLD2!BJ$4,'[1]INTERNAL PARAMETERS-1'!$B$5:$J$44,3,FALSE) + AEBYLD1!BJ193*(1-VLOOKUP(AEBYLD2!BJ$4,'[1]INTERNAL PARAMETERS-1'!$B$5:$J$44,5,FALSE))*VLOOKUP(AEBYLD2!BJ$4,'[1]INTERNAL PARAMETERS-1'!$B$5:$J$44,8,FALSE)*VLOOKUP(AEBYLD2!BJ$4,'[1]INTERNAL PARAMETERS-1'!$B$5:$J$44,3,FALSE)</f>
        <v>0</v>
      </c>
      <c r="BK193" s="50">
        <f>AEBYLD1!BK193*VLOOKUP(AEBYLD2!BK$4,'[1]INTERNAL PARAMETERS-1'!$B$5:$J$44,5,FALSE)*VLOOKUP(AEBYLD2!BK$4,'[1]INTERNAL PARAMETERS-1'!$B$5:$J$44,6,FALSE)*VLOOKUP(AEBYLD2!BK$4,'[1]INTERNAL PARAMETERS-1'!$B$5:$J$44,3,FALSE) + AEBYLD1!BK193*(1-VLOOKUP(AEBYLD2!BK$4,'[1]INTERNAL PARAMETERS-1'!$B$5:$J$44,5,FALSE))*VLOOKUP(AEBYLD2!BK$4,'[1]INTERNAL PARAMETERS-1'!$B$5:$J$44,8,FALSE)*VLOOKUP(AEBYLD2!BK$4,'[1]INTERNAL PARAMETERS-1'!$B$5:$J$44,3,FALSE)</f>
        <v>0</v>
      </c>
      <c r="BL193" s="50">
        <f>AEBYLD1!BL193*VLOOKUP(AEBYLD2!BL$4,'[1]INTERNAL PARAMETERS-1'!$B$5:$J$44,5,FALSE)*VLOOKUP(AEBYLD2!BL$4,'[1]INTERNAL PARAMETERS-1'!$B$5:$J$44,6,FALSE)*VLOOKUP(AEBYLD2!BL$4,'[1]INTERNAL PARAMETERS-1'!$B$5:$J$44,3,FALSE) + AEBYLD1!BL193*(1-VLOOKUP(AEBYLD2!BL$4,'[1]INTERNAL PARAMETERS-1'!$B$5:$J$44,5,FALSE))*VLOOKUP(AEBYLD2!BL$4,'[1]INTERNAL PARAMETERS-1'!$B$5:$J$44,8,FALSE)*VLOOKUP(AEBYLD2!BL$4,'[1]INTERNAL PARAMETERS-1'!$B$5:$J$44,3,FALSE)</f>
        <v>0</v>
      </c>
      <c r="BM193" s="50">
        <f>AEBYLD1!BM193*VLOOKUP(AEBYLD2!BM$4,'[1]INTERNAL PARAMETERS-1'!$B$5:$J$44,5,FALSE)*VLOOKUP(AEBYLD2!BM$4,'[1]INTERNAL PARAMETERS-1'!$B$5:$J$44,6,FALSE)*VLOOKUP(AEBYLD2!BM$4,'[1]INTERNAL PARAMETERS-1'!$B$5:$J$44,3,FALSE) + AEBYLD1!BM193*(1-VLOOKUP(AEBYLD2!BM$4,'[1]INTERNAL PARAMETERS-1'!$B$5:$J$44,5,FALSE))*VLOOKUP(AEBYLD2!BM$4,'[1]INTERNAL PARAMETERS-1'!$B$5:$J$44,8,FALSE)*VLOOKUP(AEBYLD2!BM$4,'[1]INTERNAL PARAMETERS-1'!$B$5:$J$44,3,FALSE)</f>
        <v>0</v>
      </c>
      <c r="BN193" s="50">
        <f>AEBYLD1!BN193*VLOOKUP(AEBYLD2!BN$4,'[1]INTERNAL PARAMETERS-1'!$B$5:$J$44,5,FALSE)*VLOOKUP(AEBYLD2!BN$4,'[1]INTERNAL PARAMETERS-1'!$B$5:$J$44,6,FALSE)*VLOOKUP(AEBYLD2!BN$4,'[1]INTERNAL PARAMETERS-1'!$B$5:$J$44,3,FALSE) + AEBYLD1!BN193*(1-VLOOKUP(AEBYLD2!BN$4,'[1]INTERNAL PARAMETERS-1'!$B$5:$J$44,5,FALSE))*VLOOKUP(AEBYLD2!BN$4,'[1]INTERNAL PARAMETERS-1'!$B$5:$J$44,8,FALSE)*VLOOKUP(AEBYLD2!BN$4,'[1]INTERNAL PARAMETERS-1'!$B$5:$J$44,3,FALSE)</f>
        <v>0</v>
      </c>
      <c r="BO193" s="50">
        <f>AEBYLD1!BO193*VLOOKUP(AEBYLD2!BO$4,'[1]INTERNAL PARAMETERS-1'!$B$5:$J$44,5,FALSE)*VLOOKUP(AEBYLD2!BO$4,'[1]INTERNAL PARAMETERS-1'!$B$5:$J$44,6,FALSE)*VLOOKUP(AEBYLD2!BO$4,'[1]INTERNAL PARAMETERS-1'!$B$5:$J$44,3,FALSE) + AEBYLD1!BO193*(1-VLOOKUP(AEBYLD2!BO$4,'[1]INTERNAL PARAMETERS-1'!$B$5:$J$44,5,FALSE))*VLOOKUP(AEBYLD2!BO$4,'[1]INTERNAL PARAMETERS-1'!$B$5:$J$44,8,FALSE)*VLOOKUP(AEBYLD2!BO$4,'[1]INTERNAL PARAMETERS-1'!$B$5:$J$44,3,FALSE)</f>
        <v>0</v>
      </c>
      <c r="BP193" s="50">
        <f>AEBYLD1!BP193*VLOOKUP(AEBYLD2!BP$4,'[1]INTERNAL PARAMETERS-1'!$B$5:$J$44,5,FALSE)*VLOOKUP(AEBYLD2!BP$4,'[1]INTERNAL PARAMETERS-1'!$B$5:$J$44,6,FALSE)*VLOOKUP(AEBYLD2!BP$4,'[1]INTERNAL PARAMETERS-1'!$B$5:$J$44,3,FALSE) + AEBYLD1!BP193*(1-VLOOKUP(AEBYLD2!BP$4,'[1]INTERNAL PARAMETERS-1'!$B$5:$J$44,5,FALSE))*VLOOKUP(AEBYLD2!BP$4,'[1]INTERNAL PARAMETERS-1'!$B$5:$J$44,8,FALSE)*VLOOKUP(AEBYLD2!BP$4,'[1]INTERNAL PARAMETERS-1'!$B$5:$J$44,3,FALSE)</f>
        <v>0</v>
      </c>
      <c r="BQ193" s="50">
        <f>AEBYLD1!BQ193*VLOOKUP(AEBYLD2!BQ$4,'[1]INTERNAL PARAMETERS-1'!$B$5:$J$44,5,FALSE)*VLOOKUP(AEBYLD2!BQ$4,'[1]INTERNAL PARAMETERS-1'!$B$5:$J$44,6,FALSE)*VLOOKUP(AEBYLD2!BQ$4,'[1]INTERNAL PARAMETERS-1'!$B$5:$J$44,3,FALSE) + AEBYLD1!BQ193*(1-VLOOKUP(AEBYLD2!BQ$4,'[1]INTERNAL PARAMETERS-1'!$B$5:$J$44,5,FALSE))*VLOOKUP(AEBYLD2!BQ$4,'[1]INTERNAL PARAMETERS-1'!$B$5:$J$44,8,FALSE)*VLOOKUP(AEBYLD2!BQ$4,'[1]INTERNAL PARAMETERS-1'!$B$5:$J$44,3,FALSE)</f>
        <v>0</v>
      </c>
      <c r="BR193" s="50">
        <f>AEBYLD1!BR193*VLOOKUP(AEBYLD2!BR$4,'[1]INTERNAL PARAMETERS-1'!$B$5:$J$44,5,FALSE)*VLOOKUP(AEBYLD2!BR$4,'[1]INTERNAL PARAMETERS-1'!$B$5:$J$44,6,FALSE)*VLOOKUP(AEBYLD2!BR$4,'[1]INTERNAL PARAMETERS-1'!$B$5:$J$44,3,FALSE) + AEBYLD1!BR193*(1-VLOOKUP(AEBYLD2!BR$4,'[1]INTERNAL PARAMETERS-1'!$B$5:$J$44,5,FALSE))*VLOOKUP(AEBYLD2!BR$4,'[1]INTERNAL PARAMETERS-1'!$B$5:$J$44,8,FALSE)*VLOOKUP(AEBYLD2!BR$4,'[1]INTERNAL PARAMETERS-1'!$B$5:$J$44,3,FALSE)</f>
        <v>0</v>
      </c>
      <c r="BS193" s="50">
        <f>AEBYLD1!BS193*VLOOKUP(AEBYLD2!BS$4,'[1]INTERNAL PARAMETERS-1'!$B$5:$J$44,5,FALSE)*VLOOKUP(AEBYLD2!BS$4,'[1]INTERNAL PARAMETERS-1'!$B$5:$J$44,6,FALSE)*VLOOKUP(AEBYLD2!BS$4,'[1]INTERNAL PARAMETERS-1'!$B$5:$J$44,3,FALSE) + AEBYLD1!BS193*(1-VLOOKUP(AEBYLD2!BS$4,'[1]INTERNAL PARAMETERS-1'!$B$5:$J$44,5,FALSE))*VLOOKUP(AEBYLD2!BS$4,'[1]INTERNAL PARAMETERS-1'!$B$5:$J$44,8,FALSE)*VLOOKUP(AEBYLD2!BS$4,'[1]INTERNAL PARAMETERS-1'!$B$5:$J$44,3,FALSE)</f>
        <v>0</v>
      </c>
      <c r="BT193" s="50">
        <f>AEBYLD1!BT193*VLOOKUP(AEBYLD2!BT$4,'[1]INTERNAL PARAMETERS-1'!$B$5:$J$44,5,FALSE)*VLOOKUP(AEBYLD2!BT$4,'[1]INTERNAL PARAMETERS-1'!$B$5:$J$44,6,FALSE)*VLOOKUP(AEBYLD2!BT$4,'[1]INTERNAL PARAMETERS-1'!$B$5:$J$44,3,FALSE) + AEBYLD1!BT193*(1-VLOOKUP(AEBYLD2!BT$4,'[1]INTERNAL PARAMETERS-1'!$B$5:$J$44,5,FALSE))*VLOOKUP(AEBYLD2!BT$4,'[1]INTERNAL PARAMETERS-1'!$B$5:$J$44,8,FALSE)*VLOOKUP(AEBYLD2!BT$4,'[1]INTERNAL PARAMETERS-1'!$B$5:$J$44,3,FALSE)</f>
        <v>0</v>
      </c>
      <c r="BU193" s="50">
        <f>AEBYLD1!BU193*VLOOKUP(AEBYLD2!BU$4,'[1]INTERNAL PARAMETERS-1'!$B$5:$J$44,5,FALSE)*VLOOKUP(AEBYLD2!BU$4,'[1]INTERNAL PARAMETERS-1'!$B$5:$J$44,6,FALSE)*VLOOKUP(AEBYLD2!BU$4,'[1]INTERNAL PARAMETERS-1'!$B$5:$J$44,3,FALSE) + AEBYLD1!BU193*(1-VLOOKUP(AEBYLD2!BU$4,'[1]INTERNAL PARAMETERS-1'!$B$5:$J$44,5,FALSE))*VLOOKUP(AEBYLD2!BU$4,'[1]INTERNAL PARAMETERS-1'!$B$5:$J$44,8,FALSE)*VLOOKUP(AEBYLD2!BU$4,'[1]INTERNAL PARAMETERS-1'!$B$5:$J$44,3,FALSE)</f>
        <v>0</v>
      </c>
      <c r="BV193" s="50">
        <f>AEBYLD1!BV193*VLOOKUP(AEBYLD2!BV$4,'[1]INTERNAL PARAMETERS-1'!$B$5:$J$44,5,FALSE)*VLOOKUP(AEBYLD2!BV$4,'[1]INTERNAL PARAMETERS-1'!$B$5:$J$44,6,FALSE)*VLOOKUP(AEBYLD2!BV$4,'[1]INTERNAL PARAMETERS-1'!$B$5:$J$44,3,FALSE) + AEBYLD1!BV193*(1-VLOOKUP(AEBYLD2!BV$4,'[1]INTERNAL PARAMETERS-1'!$B$5:$J$44,5,FALSE))*VLOOKUP(AEBYLD2!BV$4,'[1]INTERNAL PARAMETERS-1'!$B$5:$J$44,8,FALSE)*VLOOKUP(AEBYLD2!BV$4,'[1]INTERNAL PARAMETERS-1'!$B$5:$J$44,3,FALSE)</f>
        <v>0</v>
      </c>
      <c r="BW193" s="50">
        <f>AEBYLD1!BW193*VLOOKUP(AEBYLD2!BW$4,'[1]INTERNAL PARAMETERS-1'!$B$5:$J$44,5,FALSE)*VLOOKUP(AEBYLD2!BW$4,'[1]INTERNAL PARAMETERS-1'!$B$5:$J$44,6,FALSE)*VLOOKUP(AEBYLD2!BW$4,'[1]INTERNAL PARAMETERS-1'!$B$5:$J$44,3,FALSE) + AEBYLD1!BW193*(1-VLOOKUP(AEBYLD2!BW$4,'[1]INTERNAL PARAMETERS-1'!$B$5:$J$44,5,FALSE))*VLOOKUP(AEBYLD2!BW$4,'[1]INTERNAL PARAMETERS-1'!$B$5:$J$44,8,FALSE)*VLOOKUP(AEBYLD2!BW$4,'[1]INTERNAL PARAMETERS-1'!$B$5:$J$44,3,FALSE)</f>
        <v>0</v>
      </c>
      <c r="BX193" s="50">
        <f>AEBYLD1!BX193*VLOOKUP(AEBYLD2!BX$4,'[1]INTERNAL PARAMETERS-1'!$B$5:$J$44,5,FALSE)*VLOOKUP(AEBYLD2!BX$4,'[1]INTERNAL PARAMETERS-1'!$B$5:$J$44,6,FALSE)*VLOOKUP(AEBYLD2!BX$4,'[1]INTERNAL PARAMETERS-1'!$B$5:$J$44,3,FALSE) + AEBYLD1!BX193*(1-VLOOKUP(AEBYLD2!BX$4,'[1]INTERNAL PARAMETERS-1'!$B$5:$J$44,5,FALSE))*VLOOKUP(AEBYLD2!BX$4,'[1]INTERNAL PARAMETERS-1'!$B$5:$J$44,8,FALSE)*VLOOKUP(AEBYLD2!BX$4,'[1]INTERNAL PARAMETERS-1'!$B$5:$J$44,3,FALSE)</f>
        <v>0</v>
      </c>
      <c r="BY193" s="50">
        <f>AEBYLD1!BY193*VLOOKUP(AEBYLD2!BY$4,'[1]INTERNAL PARAMETERS-1'!$B$5:$J$44,5,FALSE)*VLOOKUP(AEBYLD2!BY$4,'[1]INTERNAL PARAMETERS-1'!$B$5:$J$44,6,FALSE)*VLOOKUP(AEBYLD2!BY$4,'[1]INTERNAL PARAMETERS-1'!$B$5:$J$44,3,FALSE) + AEBYLD1!BY193*(1-VLOOKUP(AEBYLD2!BY$4,'[1]INTERNAL PARAMETERS-1'!$B$5:$J$44,5,FALSE))*VLOOKUP(AEBYLD2!BY$4,'[1]INTERNAL PARAMETERS-1'!$B$5:$J$44,8,FALSE)*VLOOKUP(AEBYLD2!BY$4,'[1]INTERNAL PARAMETERS-1'!$B$5:$J$44,3,FALSE)</f>
        <v>0</v>
      </c>
      <c r="BZ193" s="50">
        <f>AEBYLD1!BZ193*VLOOKUP(AEBYLD2!BZ$4,'[1]INTERNAL PARAMETERS-1'!$B$5:$J$44,5,FALSE)*VLOOKUP(AEBYLD2!BZ$4,'[1]INTERNAL PARAMETERS-1'!$B$5:$J$44,6,FALSE)*VLOOKUP(AEBYLD2!BZ$4,'[1]INTERNAL PARAMETERS-1'!$B$5:$J$44,3,FALSE) + AEBYLD1!BZ193*(1-VLOOKUP(AEBYLD2!BZ$4,'[1]INTERNAL PARAMETERS-1'!$B$5:$J$44,5,FALSE))*VLOOKUP(AEBYLD2!BZ$4,'[1]INTERNAL PARAMETERS-1'!$B$5:$J$44,8,FALSE)*VLOOKUP(AEBYLD2!BZ$4,'[1]INTERNAL PARAMETERS-1'!$B$5:$J$44,3,FALSE)</f>
        <v>0</v>
      </c>
      <c r="CA193" s="50">
        <f>AEBYLD1!CA193*VLOOKUP(AEBYLD2!CA$4,'[1]INTERNAL PARAMETERS-1'!$B$5:$J$44,5,FALSE)*VLOOKUP(AEBYLD2!CA$4,'[1]INTERNAL PARAMETERS-1'!$B$5:$J$44,6,FALSE)*VLOOKUP(AEBYLD2!CA$4,'[1]INTERNAL PARAMETERS-1'!$B$5:$J$44,3,FALSE) + AEBYLD1!CA193*(1-VLOOKUP(AEBYLD2!CA$4,'[1]INTERNAL PARAMETERS-1'!$B$5:$J$44,5,FALSE))*VLOOKUP(AEBYLD2!CA$4,'[1]INTERNAL PARAMETERS-1'!$B$5:$J$44,8,FALSE)*VLOOKUP(AEBYLD2!CA$4,'[1]INTERNAL PARAMETERS-1'!$B$5:$J$44,3,FALSE)</f>
        <v>0</v>
      </c>
      <c r="CB193" s="50">
        <f>AEBYLD1!CB193*VLOOKUP(AEBYLD2!CB$4,'[1]INTERNAL PARAMETERS-1'!$B$5:$J$44,5,FALSE)*VLOOKUP(AEBYLD2!CB$4,'[1]INTERNAL PARAMETERS-1'!$B$5:$J$44,6,FALSE)*VLOOKUP(AEBYLD2!CB$4,'[1]INTERNAL PARAMETERS-1'!$B$5:$J$44,3,FALSE) + AEBYLD1!CB193*(1-VLOOKUP(AEBYLD2!CB$4,'[1]INTERNAL PARAMETERS-1'!$B$5:$J$44,5,FALSE))*VLOOKUP(AEBYLD2!CB$4,'[1]INTERNAL PARAMETERS-1'!$B$5:$J$44,8,FALSE)*VLOOKUP(AEBYLD2!CB$4,'[1]INTERNAL PARAMETERS-1'!$B$5:$J$44,3,FALSE)</f>
        <v>0</v>
      </c>
      <c r="CC193" s="50">
        <f>AEBYLD1!CC193*VLOOKUP(AEBYLD2!CC$4,'[1]INTERNAL PARAMETERS-1'!$B$5:$J$44,5,FALSE)*VLOOKUP(AEBYLD2!CC$4,'[1]INTERNAL PARAMETERS-1'!$B$5:$J$44,6,FALSE)*VLOOKUP(AEBYLD2!CC$4,'[1]INTERNAL PARAMETERS-1'!$B$5:$J$44,3,FALSE) + AEBYLD1!CC193*(1-VLOOKUP(AEBYLD2!CC$4,'[1]INTERNAL PARAMETERS-1'!$B$5:$J$44,5,FALSE))*VLOOKUP(AEBYLD2!CC$4,'[1]INTERNAL PARAMETERS-1'!$B$5:$J$44,8,FALSE)*VLOOKUP(AEBYLD2!CC$4,'[1]INTERNAL PARAMETERS-1'!$B$5:$J$44,3,FALSE)</f>
        <v>0</v>
      </c>
      <c r="CD193" s="50">
        <f>AEBYLD1!CD193*VLOOKUP(AEBYLD2!CD$4,'[1]INTERNAL PARAMETERS-1'!$B$5:$J$44,5,FALSE)*VLOOKUP(AEBYLD2!CD$4,'[1]INTERNAL PARAMETERS-1'!$B$5:$J$44,6,FALSE)*VLOOKUP(AEBYLD2!CD$4,'[1]INTERNAL PARAMETERS-1'!$B$5:$J$44,3,FALSE) + AEBYLD1!CD193*(1-VLOOKUP(AEBYLD2!CD$4,'[1]INTERNAL PARAMETERS-1'!$B$5:$J$44,5,FALSE))*VLOOKUP(AEBYLD2!CD$4,'[1]INTERNAL PARAMETERS-1'!$B$5:$J$44,8,FALSE)*VLOOKUP(AEBYLD2!CD$4,'[1]INTERNAL PARAMETERS-1'!$B$5:$J$44,3,FALSE)</f>
        <v>0</v>
      </c>
      <c r="CE193" s="50">
        <f>AEBYLD1!CE193*VLOOKUP(AEBYLD2!CE$4,'[1]INTERNAL PARAMETERS-1'!$B$5:$J$44,5,FALSE)*VLOOKUP(AEBYLD2!CE$4,'[1]INTERNAL PARAMETERS-1'!$B$5:$J$44,6,FALSE)*VLOOKUP(AEBYLD2!CE$4,'[1]INTERNAL PARAMETERS-1'!$B$5:$J$44,3,FALSE) + AEBYLD1!CE193*(1-VLOOKUP(AEBYLD2!CE$4,'[1]INTERNAL PARAMETERS-1'!$B$5:$J$44,5,FALSE))*VLOOKUP(AEBYLD2!CE$4,'[1]INTERNAL PARAMETERS-1'!$B$5:$J$44,8,FALSE)*VLOOKUP(AEBYLD2!CE$4,'[1]INTERNAL PARAMETERS-1'!$B$5:$J$44,3,FALSE)</f>
        <v>0</v>
      </c>
      <c r="CF193" s="50">
        <f>AEBYLD1!CF193*VLOOKUP(AEBYLD2!CF$4,'[1]INTERNAL PARAMETERS-1'!$B$5:$J$44,5,FALSE)*VLOOKUP(AEBYLD2!CF$4,'[1]INTERNAL PARAMETERS-1'!$B$5:$J$44,6,FALSE)*VLOOKUP(AEBYLD2!CF$4,'[1]INTERNAL PARAMETERS-1'!$B$5:$J$44,3,FALSE) + AEBYLD1!CF193*(1-VLOOKUP(AEBYLD2!CF$4,'[1]INTERNAL PARAMETERS-1'!$B$5:$J$44,5,FALSE))*VLOOKUP(AEBYLD2!CF$4,'[1]INTERNAL PARAMETERS-1'!$B$5:$J$44,8,FALSE)*VLOOKUP(AEBYLD2!CF$4,'[1]INTERNAL PARAMETERS-1'!$B$5:$J$44,3,FALSE)</f>
        <v>0</v>
      </c>
      <c r="CG193" s="50">
        <f>AEBYLD1!CG193*VLOOKUP(AEBYLD2!CG$4,'[1]INTERNAL PARAMETERS-1'!$B$5:$J$44,5,FALSE)*VLOOKUP(AEBYLD2!CG$4,'[1]INTERNAL PARAMETERS-1'!$B$5:$J$44,6,FALSE)*VLOOKUP(AEBYLD2!CG$4,'[1]INTERNAL PARAMETERS-1'!$B$5:$J$44,3,FALSE) + AEBYLD1!CG193*(1-VLOOKUP(AEBYLD2!CG$4,'[1]INTERNAL PARAMETERS-1'!$B$5:$J$44,5,FALSE))*VLOOKUP(AEBYLD2!CG$4,'[1]INTERNAL PARAMETERS-1'!$B$5:$J$44,8,FALSE)*VLOOKUP(AEBYLD2!CG$4,'[1]INTERNAL PARAMETERS-1'!$B$5:$J$44,3,FALSE)</f>
        <v>0</v>
      </c>
      <c r="CH193" s="49">
        <f>AEBYLD1!CH193*VLOOKUP(AEBYLD2!CH$4,'[1]INTERNAL PARAMETERS-1'!$B$5:$J$44,5,FALSE)*VLOOKUP(AEBYLD2!CH$4,'[1]INTERNAL PARAMETERS-1'!$B$5:$J$44,6,FALSE)*VLOOKUP(AEBYLD2!CH$4,'[1]INTERNAL PARAMETERS-1'!$B$5:$J$44,3,FALSE) + AEBYLD1!CH193*(1-VLOOKUP(AEBYLD2!CH$4,'[1]INTERNAL PARAMETERS-1'!$B$5:$J$44,5,FALSE))*VLOOKUP(AEBYLD2!CH$4,'[1]INTERNAL PARAMETERS-1'!$B$5:$J$44,8,FALSE)*VLOOKUP(AEBYLD2!CH$4,'[1]INTERNAL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 x14ac:dyDescent="0.4">
      <c r="B194" s="64" t="s">
        <v>7</v>
      </c>
      <c r="C194" s="63" t="s">
        <v>89</v>
      </c>
      <c r="D194" s="63" t="s">
        <v>79</v>
      </c>
      <c r="E194" s="147">
        <f>AEB!AF194</f>
        <v>0</v>
      </c>
      <c r="F194" s="65">
        <f>'[1]INTERNAL PARAMETERS-1'!M14</f>
        <v>39.424999999999997</v>
      </c>
      <c r="G194" s="51">
        <f>AEBYLD1!G194*VLOOKUP(AEBYLD2!G$4,'[1]INTERNAL PARAMETERS-1'!$B$5:$J$44,5,FALSE)*VLOOKUP(AEBYLD2!G$4,'[1]INTERNAL PARAMETERS-1'!$B$5:$J$44,7,FALSE)*AEBYLD2!$F194 + AEBYLD1!G194*(1-VLOOKUP(AEBYLD2!G$4,'[1]INTERNAL PARAMETERS-1'!$B$5:$J$44,5,FALSE))*VLOOKUP(AEBYLD2!G$4,'[1]INTERNAL PARAMETERS-1'!$B$5:$J$44,9,FALSE)*AEBYLD2!$F194</f>
        <v>0</v>
      </c>
      <c r="H194" s="50">
        <f>AEBYLD1!H194*VLOOKUP(AEBYLD2!H$4,'[1]INTERNAL PARAMETERS-1'!$B$5:$J$44,5,FALSE)*VLOOKUP(AEBYLD2!H$4,'[1]INTERNAL PARAMETERS-1'!$B$5:$J$44,7,FALSE)*AEBYLD2!$F194 + AEBYLD1!H194*(1-VLOOKUP(AEBYLD2!H$4,'[1]INTERNAL PARAMETERS-1'!$B$5:$J$44,5,FALSE))*VLOOKUP(AEBYLD2!H$4,'[1]INTERNAL PARAMETERS-1'!$B$5:$J$44,9,FALSE)*AEBYLD2!$F194</f>
        <v>0</v>
      </c>
      <c r="I194" s="50">
        <f>AEBYLD1!I194*VLOOKUP(AEBYLD2!I$4,'[1]INTERNAL PARAMETERS-1'!$B$5:$J$44,5,FALSE)*VLOOKUP(AEBYLD2!I$4,'[1]INTERNAL PARAMETERS-1'!$B$5:$J$44,7,FALSE)*AEBYLD2!$F194 + AEBYLD1!I194*(1-VLOOKUP(AEBYLD2!I$4,'[1]INTERNAL PARAMETERS-1'!$B$5:$J$44,5,FALSE))*VLOOKUP(AEBYLD2!I$4,'[1]INTERNAL PARAMETERS-1'!$B$5:$J$44,9,FALSE)*AEBYLD2!$F194</f>
        <v>0</v>
      </c>
      <c r="J194" s="50">
        <f>AEBYLD1!J194*VLOOKUP(AEBYLD2!J$4,'[1]INTERNAL PARAMETERS-1'!$B$5:$J$44,5,FALSE)*VLOOKUP(AEBYLD2!J$4,'[1]INTERNAL PARAMETERS-1'!$B$5:$J$44,7,FALSE)*AEBYLD2!$F194 + AEBYLD1!J194*(1-VLOOKUP(AEBYLD2!J$4,'[1]INTERNAL PARAMETERS-1'!$B$5:$J$44,5,FALSE))*VLOOKUP(AEBYLD2!J$4,'[1]INTERNAL PARAMETERS-1'!$B$5:$J$44,9,FALSE)*AEBYLD2!$F194</f>
        <v>0</v>
      </c>
      <c r="K194" s="50">
        <f>AEBYLD1!K194*VLOOKUP(AEBYLD2!K$4,'[1]INTERNAL PARAMETERS-1'!$B$5:$J$44,5,FALSE)*VLOOKUP(AEBYLD2!K$4,'[1]INTERNAL PARAMETERS-1'!$B$5:$J$44,7,FALSE)*AEBYLD2!$F194 + AEBYLD1!K194*(1-VLOOKUP(AEBYLD2!K$4,'[1]INTERNAL PARAMETERS-1'!$B$5:$J$44,5,FALSE))*VLOOKUP(AEBYLD2!K$4,'[1]INTERNAL PARAMETERS-1'!$B$5:$J$44,9,FALSE)*AEBYLD2!$F194</f>
        <v>0</v>
      </c>
      <c r="L194" s="50">
        <f>AEBYLD1!L194*VLOOKUP(AEBYLD2!L$4,'[1]INTERNAL PARAMETERS-1'!$B$5:$J$44,5,FALSE)*VLOOKUP(AEBYLD2!L$4,'[1]INTERNAL PARAMETERS-1'!$B$5:$J$44,7,FALSE)*AEBYLD2!$F194 + AEBYLD1!L194*(1-VLOOKUP(AEBYLD2!L$4,'[1]INTERNAL PARAMETERS-1'!$B$5:$J$44,5,FALSE))*VLOOKUP(AEBYLD2!L$4,'[1]INTERNAL PARAMETERS-1'!$B$5:$J$44,9,FALSE)*AEBYLD2!$F194</f>
        <v>0</v>
      </c>
      <c r="M194" s="50">
        <f>AEBYLD1!M194*VLOOKUP(AEBYLD2!M$4,'[1]INTERNAL PARAMETERS-1'!$B$5:$J$44,5,FALSE)*VLOOKUP(AEBYLD2!M$4,'[1]INTERNAL PARAMETERS-1'!$B$5:$J$44,7,FALSE)*AEBYLD2!$F194 + AEBYLD1!M194*(1-VLOOKUP(AEBYLD2!M$4,'[1]INTERNAL PARAMETERS-1'!$B$5:$J$44,5,FALSE))*VLOOKUP(AEBYLD2!M$4,'[1]INTERNAL PARAMETERS-1'!$B$5:$J$44,9,FALSE)*AEBYLD2!$F194</f>
        <v>0</v>
      </c>
      <c r="N194" s="50">
        <f>AEBYLD1!N194*VLOOKUP(AEBYLD2!N$4,'[1]INTERNAL PARAMETERS-1'!$B$5:$J$44,5,FALSE)*VLOOKUP(AEBYLD2!N$4,'[1]INTERNAL PARAMETERS-1'!$B$5:$J$44,7,FALSE)*AEBYLD2!$F194 + AEBYLD1!N194*(1-VLOOKUP(AEBYLD2!N$4,'[1]INTERNAL PARAMETERS-1'!$B$5:$J$44,5,FALSE))*VLOOKUP(AEBYLD2!N$4,'[1]INTERNAL PARAMETERS-1'!$B$5:$J$44,9,FALSE)*AEBYLD2!$F194</f>
        <v>0</v>
      </c>
      <c r="O194" s="50">
        <f>AEBYLD1!O194*VLOOKUP(AEBYLD2!O$4,'[1]INTERNAL PARAMETERS-1'!$B$5:$J$44,5,FALSE)*VLOOKUP(AEBYLD2!O$4,'[1]INTERNAL PARAMETERS-1'!$B$5:$J$44,7,FALSE)*AEBYLD2!$F194 + AEBYLD1!O194*(1-VLOOKUP(AEBYLD2!O$4,'[1]INTERNAL PARAMETERS-1'!$B$5:$J$44,5,FALSE))*VLOOKUP(AEBYLD2!O$4,'[1]INTERNAL PARAMETERS-1'!$B$5:$J$44,9,FALSE)*AEBYLD2!$F194</f>
        <v>0</v>
      </c>
      <c r="P194" s="50">
        <f>AEBYLD1!P194*VLOOKUP(AEBYLD2!P$4,'[1]INTERNAL PARAMETERS-1'!$B$5:$J$44,5,FALSE)*VLOOKUP(AEBYLD2!P$4,'[1]INTERNAL PARAMETERS-1'!$B$5:$J$44,7,FALSE)*AEBYLD2!$F194 + AEBYLD1!P194*(1-VLOOKUP(AEBYLD2!P$4,'[1]INTERNAL PARAMETERS-1'!$B$5:$J$44,5,FALSE))*VLOOKUP(AEBYLD2!P$4,'[1]INTERNAL PARAMETERS-1'!$B$5:$J$44,9,FALSE)*AEBYLD2!$F194</f>
        <v>0</v>
      </c>
      <c r="Q194" s="50">
        <f>AEBYLD1!Q194*VLOOKUP(AEBYLD2!Q$4,'[1]INTERNAL PARAMETERS-1'!$B$5:$J$44,5,FALSE)*VLOOKUP(AEBYLD2!Q$4,'[1]INTERNAL PARAMETERS-1'!$B$5:$J$44,7,FALSE)*AEBYLD2!$F194 + AEBYLD1!Q194*(1-VLOOKUP(AEBYLD2!Q$4,'[1]INTERNAL PARAMETERS-1'!$B$5:$J$44,5,FALSE))*VLOOKUP(AEBYLD2!Q$4,'[1]INTERNAL PARAMETERS-1'!$B$5:$J$44,9,FALSE)*AEBYLD2!$F194</f>
        <v>0</v>
      </c>
      <c r="R194" s="50">
        <f>AEBYLD1!R194*VLOOKUP(AEBYLD2!R$4,'[1]INTERNAL PARAMETERS-1'!$B$5:$J$44,5,FALSE)*VLOOKUP(AEBYLD2!R$4,'[1]INTERNAL PARAMETERS-1'!$B$5:$J$44,7,FALSE)*AEBYLD2!$F194 + AEBYLD1!R194*(1-VLOOKUP(AEBYLD2!R$4,'[1]INTERNAL PARAMETERS-1'!$B$5:$J$44,5,FALSE))*VLOOKUP(AEBYLD2!R$4,'[1]INTERNAL PARAMETERS-1'!$B$5:$J$44,9,FALSE)*AEBYLD2!$F194</f>
        <v>0</v>
      </c>
      <c r="S194" s="50">
        <f>AEBYLD1!S194*VLOOKUP(AEBYLD2!S$4,'[1]INTERNAL PARAMETERS-1'!$B$5:$J$44,5,FALSE)*VLOOKUP(AEBYLD2!S$4,'[1]INTERNAL PARAMETERS-1'!$B$5:$J$44,7,FALSE)*AEBYLD2!$F194 + AEBYLD1!S194*(1-VLOOKUP(AEBYLD2!S$4,'[1]INTERNAL PARAMETERS-1'!$B$5:$J$44,5,FALSE))*VLOOKUP(AEBYLD2!S$4,'[1]INTERNAL PARAMETERS-1'!$B$5:$J$44,9,FALSE)*AEBYLD2!$F194</f>
        <v>0</v>
      </c>
      <c r="T194" s="50">
        <f>AEBYLD1!T194*VLOOKUP(AEBYLD2!T$4,'[1]INTERNAL PARAMETERS-1'!$B$5:$J$44,5,FALSE)*VLOOKUP(AEBYLD2!T$4,'[1]INTERNAL PARAMETERS-1'!$B$5:$J$44,7,FALSE)*AEBYLD2!$F194 + AEBYLD1!T194*(1-VLOOKUP(AEBYLD2!T$4,'[1]INTERNAL PARAMETERS-1'!$B$5:$J$44,5,FALSE))*VLOOKUP(AEBYLD2!T$4,'[1]INTERNAL PARAMETERS-1'!$B$5:$J$44,9,FALSE)*AEBYLD2!$F194</f>
        <v>0</v>
      </c>
      <c r="U194" s="50">
        <f>AEBYLD1!U194*VLOOKUP(AEBYLD2!U$4,'[1]INTERNAL PARAMETERS-1'!$B$5:$J$44,5,FALSE)*VLOOKUP(AEBYLD2!U$4,'[1]INTERNAL PARAMETERS-1'!$B$5:$J$44,7,FALSE)*AEBYLD2!$F194 + AEBYLD1!U194*(1-VLOOKUP(AEBYLD2!U$4,'[1]INTERNAL PARAMETERS-1'!$B$5:$J$44,5,FALSE))*VLOOKUP(AEBYLD2!U$4,'[1]INTERNAL PARAMETERS-1'!$B$5:$J$44,9,FALSE)*AEBYLD2!$F194</f>
        <v>0</v>
      </c>
      <c r="V194" s="50">
        <f>AEBYLD1!V194*VLOOKUP(AEBYLD2!V$4,'[1]INTERNAL PARAMETERS-1'!$B$5:$J$44,5,FALSE)*VLOOKUP(AEBYLD2!V$4,'[1]INTERNAL PARAMETERS-1'!$B$5:$J$44,7,FALSE)*AEBYLD2!$F194 + AEBYLD1!V194*(1-VLOOKUP(AEBYLD2!V$4,'[1]INTERNAL PARAMETERS-1'!$B$5:$J$44,5,FALSE))*VLOOKUP(AEBYLD2!V$4,'[1]INTERNAL PARAMETERS-1'!$B$5:$J$44,9,FALSE)*AEBYLD2!$F194</f>
        <v>0</v>
      </c>
      <c r="W194" s="50">
        <f>AEBYLD1!W194*VLOOKUP(AEBYLD2!W$4,'[1]INTERNAL PARAMETERS-1'!$B$5:$J$44,5,FALSE)*VLOOKUP(AEBYLD2!W$4,'[1]INTERNAL PARAMETERS-1'!$B$5:$J$44,7,FALSE)*AEBYLD2!$F194 + AEBYLD1!W194*(1-VLOOKUP(AEBYLD2!W$4,'[1]INTERNAL PARAMETERS-1'!$B$5:$J$44,5,FALSE))*VLOOKUP(AEBYLD2!W$4,'[1]INTERNAL PARAMETERS-1'!$B$5:$J$44,9,FALSE)*AEBYLD2!$F194</f>
        <v>0</v>
      </c>
      <c r="X194" s="50">
        <f>AEBYLD1!X194*VLOOKUP(AEBYLD2!X$4,'[1]INTERNAL PARAMETERS-1'!$B$5:$J$44,5,FALSE)*VLOOKUP(AEBYLD2!X$4,'[1]INTERNAL PARAMETERS-1'!$B$5:$J$44,7,FALSE)*AEBYLD2!$F194 + AEBYLD1!X194*(1-VLOOKUP(AEBYLD2!X$4,'[1]INTERNAL PARAMETERS-1'!$B$5:$J$44,5,FALSE))*VLOOKUP(AEBYLD2!X$4,'[1]INTERNAL PARAMETERS-1'!$B$5:$J$44,9,FALSE)*AEBYLD2!$F194</f>
        <v>0</v>
      </c>
      <c r="Y194" s="50">
        <f>AEBYLD1!Y194*VLOOKUP(AEBYLD2!Y$4,'[1]INTERNAL PARAMETERS-1'!$B$5:$J$44,5,FALSE)*VLOOKUP(AEBYLD2!Y$4,'[1]INTERNAL PARAMETERS-1'!$B$5:$J$44,7,FALSE)*AEBYLD2!$F194 + AEBYLD1!Y194*(1-VLOOKUP(AEBYLD2!Y$4,'[1]INTERNAL PARAMETERS-1'!$B$5:$J$44,5,FALSE))*VLOOKUP(AEBYLD2!Y$4,'[1]INTERNAL PARAMETERS-1'!$B$5:$J$44,9,FALSE)*AEBYLD2!$F194</f>
        <v>0</v>
      </c>
      <c r="Z194" s="50">
        <f>AEBYLD1!Z194*VLOOKUP(AEBYLD2!Z$4,'[1]INTERNAL PARAMETERS-1'!$B$5:$J$44,5,FALSE)*VLOOKUP(AEBYLD2!Z$4,'[1]INTERNAL PARAMETERS-1'!$B$5:$J$44,7,FALSE)*AEBYLD2!$F194 + AEBYLD1!Z194*(1-VLOOKUP(AEBYLD2!Z$4,'[1]INTERNAL PARAMETERS-1'!$B$5:$J$44,5,FALSE))*VLOOKUP(AEBYLD2!Z$4,'[1]INTERNAL PARAMETERS-1'!$B$5:$J$44,9,FALSE)*AEBYLD2!$F194</f>
        <v>0</v>
      </c>
      <c r="AA194" s="50">
        <f>AEBYLD1!AA194*VLOOKUP(AEBYLD2!AA$4,'[1]INTERNAL PARAMETERS-1'!$B$5:$J$44,5,FALSE)*VLOOKUP(AEBYLD2!AA$4,'[1]INTERNAL PARAMETERS-1'!$B$5:$J$44,7,FALSE)*AEBYLD2!$F194 + AEBYLD1!AA194*(1-VLOOKUP(AEBYLD2!AA$4,'[1]INTERNAL PARAMETERS-1'!$B$5:$J$44,5,FALSE))*VLOOKUP(AEBYLD2!AA$4,'[1]INTERNAL PARAMETERS-1'!$B$5:$J$44,9,FALSE)*AEBYLD2!$F194</f>
        <v>0</v>
      </c>
      <c r="AB194" s="50">
        <f>AEBYLD1!AB194*VLOOKUP(AEBYLD2!AB$4,'[1]INTERNAL PARAMETERS-1'!$B$5:$J$44,5,FALSE)*VLOOKUP(AEBYLD2!AB$4,'[1]INTERNAL PARAMETERS-1'!$B$5:$J$44,7,FALSE)*AEBYLD2!$F194 + AEBYLD1!AB194*(1-VLOOKUP(AEBYLD2!AB$4,'[1]INTERNAL PARAMETERS-1'!$B$5:$J$44,5,FALSE))*VLOOKUP(AEBYLD2!AB$4,'[1]INTERNAL PARAMETERS-1'!$B$5:$J$44,9,FALSE)*AEBYLD2!$F194</f>
        <v>0</v>
      </c>
      <c r="AC194" s="50">
        <f>AEBYLD1!AC194*VLOOKUP(AEBYLD2!AC$4,'[1]INTERNAL PARAMETERS-1'!$B$5:$J$44,5,FALSE)*VLOOKUP(AEBYLD2!AC$4,'[1]INTERNAL PARAMETERS-1'!$B$5:$J$44,7,FALSE)*AEBYLD2!$F194 + AEBYLD1!AC194*(1-VLOOKUP(AEBYLD2!AC$4,'[1]INTERNAL PARAMETERS-1'!$B$5:$J$44,5,FALSE))*VLOOKUP(AEBYLD2!AC$4,'[1]INTERNAL PARAMETERS-1'!$B$5:$J$44,9,FALSE)*AEBYLD2!$F194</f>
        <v>0</v>
      </c>
      <c r="AD194" s="50">
        <f>AEBYLD1!AD194*VLOOKUP(AEBYLD2!AD$4,'[1]INTERNAL PARAMETERS-1'!$B$5:$J$44,5,FALSE)*VLOOKUP(AEBYLD2!AD$4,'[1]INTERNAL PARAMETERS-1'!$B$5:$J$44,7,FALSE)*AEBYLD2!$F194 + AEBYLD1!AD194*(1-VLOOKUP(AEBYLD2!AD$4,'[1]INTERNAL PARAMETERS-1'!$B$5:$J$44,5,FALSE))*VLOOKUP(AEBYLD2!AD$4,'[1]INTERNAL PARAMETERS-1'!$B$5:$J$44,9,FALSE)*AEBYLD2!$F194</f>
        <v>0</v>
      </c>
      <c r="AE194" s="50">
        <f>AEBYLD1!AE194*VLOOKUP(AEBYLD2!AE$4,'[1]INTERNAL PARAMETERS-1'!$B$5:$J$44,5,FALSE)*VLOOKUP(AEBYLD2!AE$4,'[1]INTERNAL PARAMETERS-1'!$B$5:$J$44,7,FALSE)*AEBYLD2!$F194 + AEBYLD1!AE194*(1-VLOOKUP(AEBYLD2!AE$4,'[1]INTERNAL PARAMETERS-1'!$B$5:$J$44,5,FALSE))*VLOOKUP(AEBYLD2!AE$4,'[1]INTERNAL PARAMETERS-1'!$B$5:$J$44,9,FALSE)*AEBYLD2!$F194</f>
        <v>0</v>
      </c>
      <c r="AF194" s="50">
        <f>AEBYLD1!AF194*VLOOKUP(AEBYLD2!AF$4,'[1]INTERNAL PARAMETERS-1'!$B$5:$J$44,5,FALSE)*VLOOKUP(AEBYLD2!AF$4,'[1]INTERNAL PARAMETERS-1'!$B$5:$J$44,7,FALSE)*AEBYLD2!$F194 + AEBYLD1!AF194*(1-VLOOKUP(AEBYLD2!AF$4,'[1]INTERNAL PARAMETERS-1'!$B$5:$J$44,5,FALSE))*VLOOKUP(AEBYLD2!AF$4,'[1]INTERNAL PARAMETERS-1'!$B$5:$J$44,9,FALSE)*AEBYLD2!$F194</f>
        <v>0</v>
      </c>
      <c r="AG194" s="50">
        <f>AEBYLD1!AG194*VLOOKUP(AEBYLD2!AG$4,'[1]INTERNAL PARAMETERS-1'!$B$5:$J$44,5,FALSE)*VLOOKUP(AEBYLD2!AG$4,'[1]INTERNAL PARAMETERS-1'!$B$5:$J$44,7,FALSE)*AEBYLD2!$F194 + AEBYLD1!AG194*(1-VLOOKUP(AEBYLD2!AG$4,'[1]INTERNAL PARAMETERS-1'!$B$5:$J$44,5,FALSE))*VLOOKUP(AEBYLD2!AG$4,'[1]INTERNAL PARAMETERS-1'!$B$5:$J$44,9,FALSE)*AEBYLD2!$F194</f>
        <v>0</v>
      </c>
      <c r="AH194" s="50">
        <f>AEBYLD1!AH194*VLOOKUP(AEBYLD2!AH$4,'[1]INTERNAL PARAMETERS-1'!$B$5:$J$44,5,FALSE)*VLOOKUP(AEBYLD2!AH$4,'[1]INTERNAL PARAMETERS-1'!$B$5:$J$44,7,FALSE)*AEBYLD2!$F194 + AEBYLD1!AH194*(1-VLOOKUP(AEBYLD2!AH$4,'[1]INTERNAL PARAMETERS-1'!$B$5:$J$44,5,FALSE))*VLOOKUP(AEBYLD2!AH$4,'[1]INTERNAL PARAMETERS-1'!$B$5:$J$44,9,FALSE)*AEBYLD2!$F194</f>
        <v>0</v>
      </c>
      <c r="AI194" s="50">
        <f>AEBYLD1!AI194*VLOOKUP(AEBYLD2!AI$4,'[1]INTERNAL PARAMETERS-1'!$B$5:$J$44,5,FALSE)*VLOOKUP(AEBYLD2!AI$4,'[1]INTERNAL PARAMETERS-1'!$B$5:$J$44,7,FALSE)*AEBYLD2!$F194 + AEBYLD1!AI194*(1-VLOOKUP(AEBYLD2!AI$4,'[1]INTERNAL PARAMETERS-1'!$B$5:$J$44,5,FALSE))*VLOOKUP(AEBYLD2!AI$4,'[1]INTERNAL PARAMETERS-1'!$B$5:$J$44,9,FALSE)*AEBYLD2!$F194</f>
        <v>0</v>
      </c>
      <c r="AJ194" s="50">
        <f>AEBYLD1!AJ194*VLOOKUP(AEBYLD2!AJ$4,'[1]INTERNAL PARAMETERS-1'!$B$5:$J$44,5,FALSE)*VLOOKUP(AEBYLD2!AJ$4,'[1]INTERNAL PARAMETERS-1'!$B$5:$J$44,7,FALSE)*AEBYLD2!$F194 + AEBYLD1!AJ194*(1-VLOOKUP(AEBYLD2!AJ$4,'[1]INTERNAL PARAMETERS-1'!$B$5:$J$44,5,FALSE))*VLOOKUP(AEBYLD2!AJ$4,'[1]INTERNAL PARAMETERS-1'!$B$5:$J$44,9,FALSE)*AEBYLD2!$F194</f>
        <v>0</v>
      </c>
      <c r="AK194" s="50">
        <f>AEBYLD1!AK194*VLOOKUP(AEBYLD2!AK$4,'[1]INTERNAL PARAMETERS-1'!$B$5:$J$44,5,FALSE)*VLOOKUP(AEBYLD2!AK$4,'[1]INTERNAL PARAMETERS-1'!$B$5:$J$44,7,FALSE)*AEBYLD2!$F194 + AEBYLD1!AK194*(1-VLOOKUP(AEBYLD2!AK$4,'[1]INTERNAL PARAMETERS-1'!$B$5:$J$44,5,FALSE))*VLOOKUP(AEBYLD2!AK$4,'[1]INTERNAL PARAMETERS-1'!$B$5:$J$44,9,FALSE)*AEBYLD2!$F194</f>
        <v>0</v>
      </c>
      <c r="AL194" s="50">
        <f>AEBYLD1!AL194*VLOOKUP(AEBYLD2!AL$4,'[1]INTERNAL PARAMETERS-1'!$B$5:$J$44,5,FALSE)*VLOOKUP(AEBYLD2!AL$4,'[1]INTERNAL PARAMETERS-1'!$B$5:$J$44,7,FALSE)*AEBYLD2!$F194 + AEBYLD1!AL194*(1-VLOOKUP(AEBYLD2!AL$4,'[1]INTERNAL PARAMETERS-1'!$B$5:$J$44,5,FALSE))*VLOOKUP(AEBYLD2!AL$4,'[1]INTERNAL PARAMETERS-1'!$B$5:$J$44,9,FALSE)*AEBYLD2!$F194</f>
        <v>0</v>
      </c>
      <c r="AM194" s="50">
        <f>AEBYLD1!AM194*VLOOKUP(AEBYLD2!AM$4,'[1]INTERNAL PARAMETERS-1'!$B$5:$J$44,5,FALSE)*VLOOKUP(AEBYLD2!AM$4,'[1]INTERNAL PARAMETERS-1'!$B$5:$J$44,7,FALSE)*AEBYLD2!$F194 + AEBYLD1!AM194*(1-VLOOKUP(AEBYLD2!AM$4,'[1]INTERNAL PARAMETERS-1'!$B$5:$J$44,5,FALSE))*VLOOKUP(AEBYLD2!AM$4,'[1]INTERNAL PARAMETERS-1'!$B$5:$J$44,9,FALSE)*AEBYLD2!$F194</f>
        <v>0</v>
      </c>
      <c r="AN194" s="50">
        <f>AEBYLD1!AN194*VLOOKUP(AEBYLD2!AN$4,'[1]INTERNAL PARAMETERS-1'!$B$5:$J$44,5,FALSE)*VLOOKUP(AEBYLD2!AN$4,'[1]INTERNAL PARAMETERS-1'!$B$5:$J$44,7,FALSE)*AEBYLD2!$F194 + AEBYLD1!AN194*(1-VLOOKUP(AEBYLD2!AN$4,'[1]INTERNAL PARAMETERS-1'!$B$5:$J$44,5,FALSE))*VLOOKUP(AEBYLD2!AN$4,'[1]INTERNAL PARAMETERS-1'!$B$5:$J$44,9,FALSE)*AEBYLD2!$F194</f>
        <v>0</v>
      </c>
      <c r="AO194" s="50">
        <f>AEBYLD1!AO194*VLOOKUP(AEBYLD2!AO$4,'[1]INTERNAL PARAMETERS-1'!$B$5:$J$44,5,FALSE)*VLOOKUP(AEBYLD2!AO$4,'[1]INTERNAL PARAMETERS-1'!$B$5:$J$44,7,FALSE)*AEBYLD2!$F194 + AEBYLD1!AO194*(1-VLOOKUP(AEBYLD2!AO$4,'[1]INTERNAL PARAMETERS-1'!$B$5:$J$44,5,FALSE))*VLOOKUP(AEBYLD2!AO$4,'[1]INTERNAL PARAMETERS-1'!$B$5:$J$44,9,FALSE)*AEBYLD2!$F194</f>
        <v>0</v>
      </c>
      <c r="AP194" s="50">
        <f>AEBYLD1!AP194*VLOOKUP(AEBYLD2!AP$4,'[1]INTERNAL PARAMETERS-1'!$B$5:$J$44,5,FALSE)*VLOOKUP(AEBYLD2!AP$4,'[1]INTERNAL PARAMETERS-1'!$B$5:$J$44,7,FALSE)*AEBYLD2!$F194 + AEBYLD1!AP194*(1-VLOOKUP(AEBYLD2!AP$4,'[1]INTERNAL PARAMETERS-1'!$B$5:$J$44,5,FALSE))*VLOOKUP(AEBYLD2!AP$4,'[1]INTERNAL PARAMETERS-1'!$B$5:$J$44,9,FALSE)*AEBYLD2!$F194</f>
        <v>0</v>
      </c>
      <c r="AQ194" s="50">
        <f>AEBYLD1!AQ194*VLOOKUP(AEBYLD2!AQ$4,'[1]INTERNAL PARAMETERS-1'!$B$5:$J$44,5,FALSE)*VLOOKUP(AEBYLD2!AQ$4,'[1]INTERNAL PARAMETERS-1'!$B$5:$J$44,7,FALSE)*AEBYLD2!$F194 + AEBYLD1!AQ194*(1-VLOOKUP(AEBYLD2!AQ$4,'[1]INTERNAL PARAMETERS-1'!$B$5:$J$44,5,FALSE))*VLOOKUP(AEBYLD2!AQ$4,'[1]INTERNAL PARAMETERS-1'!$B$5:$J$44,9,FALSE)*AEBYLD2!$F194</f>
        <v>0</v>
      </c>
      <c r="AR194" s="50">
        <f>AEBYLD1!AR194*VLOOKUP(AEBYLD2!AR$4,'[1]INTERNAL PARAMETERS-1'!$B$5:$J$44,5,FALSE)*VLOOKUP(AEBYLD2!AR$4,'[1]INTERNAL PARAMETERS-1'!$B$5:$J$44,7,FALSE)*AEBYLD2!$F194 + AEBYLD1!AR194*(1-VLOOKUP(AEBYLD2!AR$4,'[1]INTERNAL PARAMETERS-1'!$B$5:$J$44,5,FALSE))*VLOOKUP(AEBYLD2!AR$4,'[1]INTERNAL PARAMETERS-1'!$B$5:$J$44,9,FALSE)*AEBYLD2!$F194</f>
        <v>0</v>
      </c>
      <c r="AS194" s="50">
        <f>AEBYLD1!AS194*VLOOKUP(AEBYLD2!AS$4,'[1]INTERNAL PARAMETERS-1'!$B$5:$J$44,5,FALSE)*VLOOKUP(AEBYLD2!AS$4,'[1]INTERNAL PARAMETERS-1'!$B$5:$J$44,7,FALSE)*AEBYLD2!$F194 + AEBYLD1!AS194*(1-VLOOKUP(AEBYLD2!AS$4,'[1]INTERNAL PARAMETERS-1'!$B$5:$J$44,5,FALSE))*VLOOKUP(AEBYLD2!AS$4,'[1]INTERNAL PARAMETERS-1'!$B$5:$J$44,9,FALSE)*AEBYLD2!$F194</f>
        <v>0</v>
      </c>
      <c r="AT194" s="49">
        <f>AEBYLD1!AT194*VLOOKUP(AEBYLD2!AT$4,'[1]INTERNAL PARAMETERS-1'!$B$5:$J$44,5,FALSE)*VLOOKUP(AEBYLD2!AT$4,'[1]INTERNAL PARAMETERS-1'!$B$5:$J$44,7,FALSE)*AEBYLD2!$F194 + AEBYLD1!AT194*(1-VLOOKUP(AEBYLD2!AT$4,'[1]INTERNAL PARAMETERS-1'!$B$5:$J$44,5,FALSE))*VLOOKUP(AEBYLD2!AT$4,'[1]INTERNAL PARAMETERS-1'!$B$5:$J$44,9,FALSE)*AEBYLD2!$F194</f>
        <v>0</v>
      </c>
      <c r="AU194" s="51">
        <f>AEBYLD1!AU194*VLOOKUP(AEBYLD2!AU$4,'[1]INTERNAL PARAMETERS-1'!$B$5:$J$44,5,FALSE)*VLOOKUP(AEBYLD2!AU$4,'[1]INTERNAL PARAMETERS-1'!$B$5:$J$44,6,FALSE)*VLOOKUP(AEBYLD2!AU$4,'[1]INTERNAL PARAMETERS-1'!$B$5:$J$44,3,FALSE) + AEBYLD1!AU194*(1-VLOOKUP(AEBYLD2!AU$4,'[1]INTERNAL PARAMETERS-1'!$B$5:$J$44,5,FALSE))*VLOOKUP(AEBYLD2!AU$4,'[1]INTERNAL PARAMETERS-1'!$B$5:$J$44,8,FALSE)*VLOOKUP(AEBYLD2!AU$4,'[1]INTERNAL PARAMETERS-1'!$B$5:$J$44,3,FALSE)</f>
        <v>0</v>
      </c>
      <c r="AV194" s="50">
        <f>AEBYLD1!AV194*VLOOKUP(AEBYLD2!AV$4,'[1]INTERNAL PARAMETERS-1'!$B$5:$J$44,5,FALSE)*VLOOKUP(AEBYLD2!AV$4,'[1]INTERNAL PARAMETERS-1'!$B$5:$J$44,6,FALSE)*VLOOKUP(AEBYLD2!AV$4,'[1]INTERNAL PARAMETERS-1'!$B$5:$J$44,3,FALSE) + AEBYLD1!AV194*(1-VLOOKUP(AEBYLD2!AV$4,'[1]INTERNAL PARAMETERS-1'!$B$5:$J$44,5,FALSE))*VLOOKUP(AEBYLD2!AV$4,'[1]INTERNAL PARAMETERS-1'!$B$5:$J$44,8,FALSE)*VLOOKUP(AEBYLD2!AV$4,'[1]INTERNAL PARAMETERS-1'!$B$5:$J$44,3,FALSE)</f>
        <v>0</v>
      </c>
      <c r="AW194" s="50">
        <f>AEBYLD1!AW194*VLOOKUP(AEBYLD2!AW$4,'[1]INTERNAL PARAMETERS-1'!$B$5:$J$44,5,FALSE)*VLOOKUP(AEBYLD2!AW$4,'[1]INTERNAL PARAMETERS-1'!$B$5:$J$44,6,FALSE)*VLOOKUP(AEBYLD2!AW$4,'[1]INTERNAL PARAMETERS-1'!$B$5:$J$44,3,FALSE) + AEBYLD1!AW194*(1-VLOOKUP(AEBYLD2!AW$4,'[1]INTERNAL PARAMETERS-1'!$B$5:$J$44,5,FALSE))*VLOOKUP(AEBYLD2!AW$4,'[1]INTERNAL PARAMETERS-1'!$B$5:$J$44,8,FALSE)*VLOOKUP(AEBYLD2!AW$4,'[1]INTERNAL PARAMETERS-1'!$B$5:$J$44,3,FALSE)</f>
        <v>0</v>
      </c>
      <c r="AX194" s="50">
        <f>AEBYLD1!AX194*VLOOKUP(AEBYLD2!AX$4,'[1]INTERNAL PARAMETERS-1'!$B$5:$J$44,5,FALSE)*VLOOKUP(AEBYLD2!AX$4,'[1]INTERNAL PARAMETERS-1'!$B$5:$J$44,6,FALSE)*VLOOKUP(AEBYLD2!AX$4,'[1]INTERNAL PARAMETERS-1'!$B$5:$J$44,3,FALSE) + AEBYLD1!AX194*(1-VLOOKUP(AEBYLD2!AX$4,'[1]INTERNAL PARAMETERS-1'!$B$5:$J$44,5,FALSE))*VLOOKUP(AEBYLD2!AX$4,'[1]INTERNAL PARAMETERS-1'!$B$5:$J$44,8,FALSE)*VLOOKUP(AEBYLD2!AX$4,'[1]INTERNAL PARAMETERS-1'!$B$5:$J$44,3,FALSE)</f>
        <v>0</v>
      </c>
      <c r="AY194" s="50">
        <f>AEBYLD1!AY194*VLOOKUP(AEBYLD2!AY$4,'[1]INTERNAL PARAMETERS-1'!$B$5:$J$44,5,FALSE)*VLOOKUP(AEBYLD2!AY$4,'[1]INTERNAL PARAMETERS-1'!$B$5:$J$44,6,FALSE)*VLOOKUP(AEBYLD2!AY$4,'[1]INTERNAL PARAMETERS-1'!$B$5:$J$44,3,FALSE) + AEBYLD1!AY194*(1-VLOOKUP(AEBYLD2!AY$4,'[1]INTERNAL PARAMETERS-1'!$B$5:$J$44,5,FALSE))*VLOOKUP(AEBYLD2!AY$4,'[1]INTERNAL PARAMETERS-1'!$B$5:$J$44,8,FALSE)*VLOOKUP(AEBYLD2!AY$4,'[1]INTERNAL PARAMETERS-1'!$B$5:$J$44,3,FALSE)</f>
        <v>0</v>
      </c>
      <c r="AZ194" s="50">
        <f>AEBYLD1!AZ194*VLOOKUP(AEBYLD2!AZ$4,'[1]INTERNAL PARAMETERS-1'!$B$5:$J$44,5,FALSE)*VLOOKUP(AEBYLD2!AZ$4,'[1]INTERNAL PARAMETERS-1'!$B$5:$J$44,6,FALSE)*VLOOKUP(AEBYLD2!AZ$4,'[1]INTERNAL PARAMETERS-1'!$B$5:$J$44,3,FALSE) + AEBYLD1!AZ194*(1-VLOOKUP(AEBYLD2!AZ$4,'[1]INTERNAL PARAMETERS-1'!$B$5:$J$44,5,FALSE))*VLOOKUP(AEBYLD2!AZ$4,'[1]INTERNAL PARAMETERS-1'!$B$5:$J$44,8,FALSE)*VLOOKUP(AEBYLD2!AZ$4,'[1]INTERNAL PARAMETERS-1'!$B$5:$J$44,3,FALSE)</f>
        <v>0</v>
      </c>
      <c r="BA194" s="50">
        <f>AEBYLD1!BA194*VLOOKUP(AEBYLD2!BA$4,'[1]INTERNAL PARAMETERS-1'!$B$5:$J$44,5,FALSE)*VLOOKUP(AEBYLD2!BA$4,'[1]INTERNAL PARAMETERS-1'!$B$5:$J$44,6,FALSE)*VLOOKUP(AEBYLD2!BA$4,'[1]INTERNAL PARAMETERS-1'!$B$5:$J$44,3,FALSE) + AEBYLD1!BA194*(1-VLOOKUP(AEBYLD2!BA$4,'[1]INTERNAL PARAMETERS-1'!$B$5:$J$44,5,FALSE))*VLOOKUP(AEBYLD2!BA$4,'[1]INTERNAL PARAMETERS-1'!$B$5:$J$44,8,FALSE)*VLOOKUP(AEBYLD2!BA$4,'[1]INTERNAL PARAMETERS-1'!$B$5:$J$44,3,FALSE)</f>
        <v>0</v>
      </c>
      <c r="BB194" s="50">
        <f>AEBYLD1!BB194*VLOOKUP(AEBYLD2!BB$4,'[1]INTERNAL PARAMETERS-1'!$B$5:$J$44,5,FALSE)*VLOOKUP(AEBYLD2!BB$4,'[1]INTERNAL PARAMETERS-1'!$B$5:$J$44,6,FALSE)*VLOOKUP(AEBYLD2!BB$4,'[1]INTERNAL PARAMETERS-1'!$B$5:$J$44,3,FALSE) + AEBYLD1!BB194*(1-VLOOKUP(AEBYLD2!BB$4,'[1]INTERNAL PARAMETERS-1'!$B$5:$J$44,5,FALSE))*VLOOKUP(AEBYLD2!BB$4,'[1]INTERNAL PARAMETERS-1'!$B$5:$J$44,8,FALSE)*VLOOKUP(AEBYLD2!BB$4,'[1]INTERNAL PARAMETERS-1'!$B$5:$J$44,3,FALSE)</f>
        <v>0</v>
      </c>
      <c r="BC194" s="50">
        <f>AEBYLD1!BC194*VLOOKUP(AEBYLD2!BC$4,'[1]INTERNAL PARAMETERS-1'!$B$5:$J$44,5,FALSE)*VLOOKUP(AEBYLD2!BC$4,'[1]INTERNAL PARAMETERS-1'!$B$5:$J$44,6,FALSE)*VLOOKUP(AEBYLD2!BC$4,'[1]INTERNAL PARAMETERS-1'!$B$5:$J$44,3,FALSE) + AEBYLD1!BC194*(1-VLOOKUP(AEBYLD2!BC$4,'[1]INTERNAL PARAMETERS-1'!$B$5:$J$44,5,FALSE))*VLOOKUP(AEBYLD2!BC$4,'[1]INTERNAL PARAMETERS-1'!$B$5:$J$44,8,FALSE)*VLOOKUP(AEBYLD2!BC$4,'[1]INTERNAL PARAMETERS-1'!$B$5:$J$44,3,FALSE)</f>
        <v>0</v>
      </c>
      <c r="BD194" s="50">
        <f>AEBYLD1!BD194*VLOOKUP(AEBYLD2!BD$4,'[1]INTERNAL PARAMETERS-1'!$B$5:$J$44,5,FALSE)*VLOOKUP(AEBYLD2!BD$4,'[1]INTERNAL PARAMETERS-1'!$B$5:$J$44,6,FALSE)*VLOOKUP(AEBYLD2!BD$4,'[1]INTERNAL PARAMETERS-1'!$B$5:$J$44,3,FALSE) + AEBYLD1!BD194*(1-VLOOKUP(AEBYLD2!BD$4,'[1]INTERNAL PARAMETERS-1'!$B$5:$J$44,5,FALSE))*VLOOKUP(AEBYLD2!BD$4,'[1]INTERNAL PARAMETERS-1'!$B$5:$J$44,8,FALSE)*VLOOKUP(AEBYLD2!BD$4,'[1]INTERNAL PARAMETERS-1'!$B$5:$J$44,3,FALSE)</f>
        <v>0</v>
      </c>
      <c r="BE194" s="50">
        <f>AEBYLD1!BE194*VLOOKUP(AEBYLD2!BE$4,'[1]INTERNAL PARAMETERS-1'!$B$5:$J$44,5,FALSE)*VLOOKUP(AEBYLD2!BE$4,'[1]INTERNAL PARAMETERS-1'!$B$5:$J$44,6,FALSE)*VLOOKUP(AEBYLD2!BE$4,'[1]INTERNAL PARAMETERS-1'!$B$5:$J$44,3,FALSE) + AEBYLD1!BE194*(1-VLOOKUP(AEBYLD2!BE$4,'[1]INTERNAL PARAMETERS-1'!$B$5:$J$44,5,FALSE))*VLOOKUP(AEBYLD2!BE$4,'[1]INTERNAL PARAMETERS-1'!$B$5:$J$44,8,FALSE)*VLOOKUP(AEBYLD2!BE$4,'[1]INTERNAL PARAMETERS-1'!$B$5:$J$44,3,FALSE)</f>
        <v>0</v>
      </c>
      <c r="BF194" s="50">
        <f>AEBYLD1!BF194*VLOOKUP(AEBYLD2!BF$4,'[1]INTERNAL PARAMETERS-1'!$B$5:$J$44,5,FALSE)*VLOOKUP(AEBYLD2!BF$4,'[1]INTERNAL PARAMETERS-1'!$B$5:$J$44,6,FALSE)*VLOOKUP(AEBYLD2!BF$4,'[1]INTERNAL PARAMETERS-1'!$B$5:$J$44,3,FALSE) + AEBYLD1!BF194*(1-VLOOKUP(AEBYLD2!BF$4,'[1]INTERNAL PARAMETERS-1'!$B$5:$J$44,5,FALSE))*VLOOKUP(AEBYLD2!BF$4,'[1]INTERNAL PARAMETERS-1'!$B$5:$J$44,8,FALSE)*VLOOKUP(AEBYLD2!BF$4,'[1]INTERNAL PARAMETERS-1'!$B$5:$J$44,3,FALSE)</f>
        <v>0</v>
      </c>
      <c r="BG194" s="50">
        <f>AEBYLD1!BG194*VLOOKUP(AEBYLD2!BG$4,'[1]INTERNAL PARAMETERS-1'!$B$5:$J$44,5,FALSE)*VLOOKUP(AEBYLD2!BG$4,'[1]INTERNAL PARAMETERS-1'!$B$5:$J$44,6,FALSE)*VLOOKUP(AEBYLD2!BG$4,'[1]INTERNAL PARAMETERS-1'!$B$5:$J$44,3,FALSE) + AEBYLD1!BG194*(1-VLOOKUP(AEBYLD2!BG$4,'[1]INTERNAL PARAMETERS-1'!$B$5:$J$44,5,FALSE))*VLOOKUP(AEBYLD2!BG$4,'[1]INTERNAL PARAMETERS-1'!$B$5:$J$44,8,FALSE)*VLOOKUP(AEBYLD2!BG$4,'[1]INTERNAL PARAMETERS-1'!$B$5:$J$44,3,FALSE)</f>
        <v>0</v>
      </c>
      <c r="BH194" s="50">
        <f>AEBYLD1!BH194*VLOOKUP(AEBYLD2!BH$4,'[1]INTERNAL PARAMETERS-1'!$B$5:$J$44,5,FALSE)*VLOOKUP(AEBYLD2!BH$4,'[1]INTERNAL PARAMETERS-1'!$B$5:$J$44,6,FALSE)*VLOOKUP(AEBYLD2!BH$4,'[1]INTERNAL PARAMETERS-1'!$B$5:$J$44,3,FALSE) + AEBYLD1!BH194*(1-VLOOKUP(AEBYLD2!BH$4,'[1]INTERNAL PARAMETERS-1'!$B$5:$J$44,5,FALSE))*VLOOKUP(AEBYLD2!BH$4,'[1]INTERNAL PARAMETERS-1'!$B$5:$J$44,8,FALSE)*VLOOKUP(AEBYLD2!BH$4,'[1]INTERNAL PARAMETERS-1'!$B$5:$J$44,3,FALSE)</f>
        <v>0</v>
      </c>
      <c r="BI194" s="50">
        <f>AEBYLD1!BI194*VLOOKUP(AEBYLD2!BI$4,'[1]INTERNAL PARAMETERS-1'!$B$5:$J$44,5,FALSE)*VLOOKUP(AEBYLD2!BI$4,'[1]INTERNAL PARAMETERS-1'!$B$5:$J$44,6,FALSE)*VLOOKUP(AEBYLD2!BI$4,'[1]INTERNAL PARAMETERS-1'!$B$5:$J$44,3,FALSE) + AEBYLD1!BI194*(1-VLOOKUP(AEBYLD2!BI$4,'[1]INTERNAL PARAMETERS-1'!$B$5:$J$44,5,FALSE))*VLOOKUP(AEBYLD2!BI$4,'[1]INTERNAL PARAMETERS-1'!$B$5:$J$44,8,FALSE)*VLOOKUP(AEBYLD2!BI$4,'[1]INTERNAL PARAMETERS-1'!$B$5:$J$44,3,FALSE)</f>
        <v>0</v>
      </c>
      <c r="BJ194" s="50">
        <f>AEBYLD1!BJ194*VLOOKUP(AEBYLD2!BJ$4,'[1]INTERNAL PARAMETERS-1'!$B$5:$J$44,5,FALSE)*VLOOKUP(AEBYLD2!BJ$4,'[1]INTERNAL PARAMETERS-1'!$B$5:$J$44,6,FALSE)*VLOOKUP(AEBYLD2!BJ$4,'[1]INTERNAL PARAMETERS-1'!$B$5:$J$44,3,FALSE) + AEBYLD1!BJ194*(1-VLOOKUP(AEBYLD2!BJ$4,'[1]INTERNAL PARAMETERS-1'!$B$5:$J$44,5,FALSE))*VLOOKUP(AEBYLD2!BJ$4,'[1]INTERNAL PARAMETERS-1'!$B$5:$J$44,8,FALSE)*VLOOKUP(AEBYLD2!BJ$4,'[1]INTERNAL PARAMETERS-1'!$B$5:$J$44,3,FALSE)</f>
        <v>0</v>
      </c>
      <c r="BK194" s="50">
        <f>AEBYLD1!BK194*VLOOKUP(AEBYLD2!BK$4,'[1]INTERNAL PARAMETERS-1'!$B$5:$J$44,5,FALSE)*VLOOKUP(AEBYLD2!BK$4,'[1]INTERNAL PARAMETERS-1'!$B$5:$J$44,6,FALSE)*VLOOKUP(AEBYLD2!BK$4,'[1]INTERNAL PARAMETERS-1'!$B$5:$J$44,3,FALSE) + AEBYLD1!BK194*(1-VLOOKUP(AEBYLD2!BK$4,'[1]INTERNAL PARAMETERS-1'!$B$5:$J$44,5,FALSE))*VLOOKUP(AEBYLD2!BK$4,'[1]INTERNAL PARAMETERS-1'!$B$5:$J$44,8,FALSE)*VLOOKUP(AEBYLD2!BK$4,'[1]INTERNAL PARAMETERS-1'!$B$5:$J$44,3,FALSE)</f>
        <v>0</v>
      </c>
      <c r="BL194" s="50">
        <f>AEBYLD1!BL194*VLOOKUP(AEBYLD2!BL$4,'[1]INTERNAL PARAMETERS-1'!$B$5:$J$44,5,FALSE)*VLOOKUP(AEBYLD2!BL$4,'[1]INTERNAL PARAMETERS-1'!$B$5:$J$44,6,FALSE)*VLOOKUP(AEBYLD2!BL$4,'[1]INTERNAL PARAMETERS-1'!$B$5:$J$44,3,FALSE) + AEBYLD1!BL194*(1-VLOOKUP(AEBYLD2!BL$4,'[1]INTERNAL PARAMETERS-1'!$B$5:$J$44,5,FALSE))*VLOOKUP(AEBYLD2!BL$4,'[1]INTERNAL PARAMETERS-1'!$B$5:$J$44,8,FALSE)*VLOOKUP(AEBYLD2!BL$4,'[1]INTERNAL PARAMETERS-1'!$B$5:$J$44,3,FALSE)</f>
        <v>0</v>
      </c>
      <c r="BM194" s="50">
        <f>AEBYLD1!BM194*VLOOKUP(AEBYLD2!BM$4,'[1]INTERNAL PARAMETERS-1'!$B$5:$J$44,5,FALSE)*VLOOKUP(AEBYLD2!BM$4,'[1]INTERNAL PARAMETERS-1'!$B$5:$J$44,6,FALSE)*VLOOKUP(AEBYLD2!BM$4,'[1]INTERNAL PARAMETERS-1'!$B$5:$J$44,3,FALSE) + AEBYLD1!BM194*(1-VLOOKUP(AEBYLD2!BM$4,'[1]INTERNAL PARAMETERS-1'!$B$5:$J$44,5,FALSE))*VLOOKUP(AEBYLD2!BM$4,'[1]INTERNAL PARAMETERS-1'!$B$5:$J$44,8,FALSE)*VLOOKUP(AEBYLD2!BM$4,'[1]INTERNAL PARAMETERS-1'!$B$5:$J$44,3,FALSE)</f>
        <v>0</v>
      </c>
      <c r="BN194" s="50">
        <f>AEBYLD1!BN194*VLOOKUP(AEBYLD2!BN$4,'[1]INTERNAL PARAMETERS-1'!$B$5:$J$44,5,FALSE)*VLOOKUP(AEBYLD2!BN$4,'[1]INTERNAL PARAMETERS-1'!$B$5:$J$44,6,FALSE)*VLOOKUP(AEBYLD2!BN$4,'[1]INTERNAL PARAMETERS-1'!$B$5:$J$44,3,FALSE) + AEBYLD1!BN194*(1-VLOOKUP(AEBYLD2!BN$4,'[1]INTERNAL PARAMETERS-1'!$B$5:$J$44,5,FALSE))*VLOOKUP(AEBYLD2!BN$4,'[1]INTERNAL PARAMETERS-1'!$B$5:$J$44,8,FALSE)*VLOOKUP(AEBYLD2!BN$4,'[1]INTERNAL PARAMETERS-1'!$B$5:$J$44,3,FALSE)</f>
        <v>0</v>
      </c>
      <c r="BO194" s="50">
        <f>AEBYLD1!BO194*VLOOKUP(AEBYLD2!BO$4,'[1]INTERNAL PARAMETERS-1'!$B$5:$J$44,5,FALSE)*VLOOKUP(AEBYLD2!BO$4,'[1]INTERNAL PARAMETERS-1'!$B$5:$J$44,6,FALSE)*VLOOKUP(AEBYLD2!BO$4,'[1]INTERNAL PARAMETERS-1'!$B$5:$J$44,3,FALSE) + AEBYLD1!BO194*(1-VLOOKUP(AEBYLD2!BO$4,'[1]INTERNAL PARAMETERS-1'!$B$5:$J$44,5,FALSE))*VLOOKUP(AEBYLD2!BO$4,'[1]INTERNAL PARAMETERS-1'!$B$5:$J$44,8,FALSE)*VLOOKUP(AEBYLD2!BO$4,'[1]INTERNAL PARAMETERS-1'!$B$5:$J$44,3,FALSE)</f>
        <v>0</v>
      </c>
      <c r="BP194" s="50">
        <f>AEBYLD1!BP194*VLOOKUP(AEBYLD2!BP$4,'[1]INTERNAL PARAMETERS-1'!$B$5:$J$44,5,FALSE)*VLOOKUP(AEBYLD2!BP$4,'[1]INTERNAL PARAMETERS-1'!$B$5:$J$44,6,FALSE)*VLOOKUP(AEBYLD2!BP$4,'[1]INTERNAL PARAMETERS-1'!$B$5:$J$44,3,FALSE) + AEBYLD1!BP194*(1-VLOOKUP(AEBYLD2!BP$4,'[1]INTERNAL PARAMETERS-1'!$B$5:$J$44,5,FALSE))*VLOOKUP(AEBYLD2!BP$4,'[1]INTERNAL PARAMETERS-1'!$B$5:$J$44,8,FALSE)*VLOOKUP(AEBYLD2!BP$4,'[1]INTERNAL PARAMETERS-1'!$B$5:$J$44,3,FALSE)</f>
        <v>0</v>
      </c>
      <c r="BQ194" s="50">
        <f>AEBYLD1!BQ194*VLOOKUP(AEBYLD2!BQ$4,'[1]INTERNAL PARAMETERS-1'!$B$5:$J$44,5,FALSE)*VLOOKUP(AEBYLD2!BQ$4,'[1]INTERNAL PARAMETERS-1'!$B$5:$J$44,6,FALSE)*VLOOKUP(AEBYLD2!BQ$4,'[1]INTERNAL PARAMETERS-1'!$B$5:$J$44,3,FALSE) + AEBYLD1!BQ194*(1-VLOOKUP(AEBYLD2!BQ$4,'[1]INTERNAL PARAMETERS-1'!$B$5:$J$44,5,FALSE))*VLOOKUP(AEBYLD2!BQ$4,'[1]INTERNAL PARAMETERS-1'!$B$5:$J$44,8,FALSE)*VLOOKUP(AEBYLD2!BQ$4,'[1]INTERNAL PARAMETERS-1'!$B$5:$J$44,3,FALSE)</f>
        <v>0</v>
      </c>
      <c r="BR194" s="50">
        <f>AEBYLD1!BR194*VLOOKUP(AEBYLD2!BR$4,'[1]INTERNAL PARAMETERS-1'!$B$5:$J$44,5,FALSE)*VLOOKUP(AEBYLD2!BR$4,'[1]INTERNAL PARAMETERS-1'!$B$5:$J$44,6,FALSE)*VLOOKUP(AEBYLD2!BR$4,'[1]INTERNAL PARAMETERS-1'!$B$5:$J$44,3,FALSE) + AEBYLD1!BR194*(1-VLOOKUP(AEBYLD2!BR$4,'[1]INTERNAL PARAMETERS-1'!$B$5:$J$44,5,FALSE))*VLOOKUP(AEBYLD2!BR$4,'[1]INTERNAL PARAMETERS-1'!$B$5:$J$44,8,FALSE)*VLOOKUP(AEBYLD2!BR$4,'[1]INTERNAL PARAMETERS-1'!$B$5:$J$44,3,FALSE)</f>
        <v>0</v>
      </c>
      <c r="BS194" s="50">
        <f>AEBYLD1!BS194*VLOOKUP(AEBYLD2!BS$4,'[1]INTERNAL PARAMETERS-1'!$B$5:$J$44,5,FALSE)*VLOOKUP(AEBYLD2!BS$4,'[1]INTERNAL PARAMETERS-1'!$B$5:$J$44,6,FALSE)*VLOOKUP(AEBYLD2!BS$4,'[1]INTERNAL PARAMETERS-1'!$B$5:$J$44,3,FALSE) + AEBYLD1!BS194*(1-VLOOKUP(AEBYLD2!BS$4,'[1]INTERNAL PARAMETERS-1'!$B$5:$J$44,5,FALSE))*VLOOKUP(AEBYLD2!BS$4,'[1]INTERNAL PARAMETERS-1'!$B$5:$J$44,8,FALSE)*VLOOKUP(AEBYLD2!BS$4,'[1]INTERNAL PARAMETERS-1'!$B$5:$J$44,3,FALSE)</f>
        <v>0</v>
      </c>
      <c r="BT194" s="50">
        <f>AEBYLD1!BT194*VLOOKUP(AEBYLD2!BT$4,'[1]INTERNAL PARAMETERS-1'!$B$5:$J$44,5,FALSE)*VLOOKUP(AEBYLD2!BT$4,'[1]INTERNAL PARAMETERS-1'!$B$5:$J$44,6,FALSE)*VLOOKUP(AEBYLD2!BT$4,'[1]INTERNAL PARAMETERS-1'!$B$5:$J$44,3,FALSE) + AEBYLD1!BT194*(1-VLOOKUP(AEBYLD2!BT$4,'[1]INTERNAL PARAMETERS-1'!$B$5:$J$44,5,FALSE))*VLOOKUP(AEBYLD2!BT$4,'[1]INTERNAL PARAMETERS-1'!$B$5:$J$44,8,FALSE)*VLOOKUP(AEBYLD2!BT$4,'[1]INTERNAL PARAMETERS-1'!$B$5:$J$44,3,FALSE)</f>
        <v>0</v>
      </c>
      <c r="BU194" s="50">
        <f>AEBYLD1!BU194*VLOOKUP(AEBYLD2!BU$4,'[1]INTERNAL PARAMETERS-1'!$B$5:$J$44,5,FALSE)*VLOOKUP(AEBYLD2!BU$4,'[1]INTERNAL PARAMETERS-1'!$B$5:$J$44,6,FALSE)*VLOOKUP(AEBYLD2!BU$4,'[1]INTERNAL PARAMETERS-1'!$B$5:$J$44,3,FALSE) + AEBYLD1!BU194*(1-VLOOKUP(AEBYLD2!BU$4,'[1]INTERNAL PARAMETERS-1'!$B$5:$J$44,5,FALSE))*VLOOKUP(AEBYLD2!BU$4,'[1]INTERNAL PARAMETERS-1'!$B$5:$J$44,8,FALSE)*VLOOKUP(AEBYLD2!BU$4,'[1]INTERNAL PARAMETERS-1'!$B$5:$J$44,3,FALSE)</f>
        <v>0</v>
      </c>
      <c r="BV194" s="50">
        <f>AEBYLD1!BV194*VLOOKUP(AEBYLD2!BV$4,'[1]INTERNAL PARAMETERS-1'!$B$5:$J$44,5,FALSE)*VLOOKUP(AEBYLD2!BV$4,'[1]INTERNAL PARAMETERS-1'!$B$5:$J$44,6,FALSE)*VLOOKUP(AEBYLD2!BV$4,'[1]INTERNAL PARAMETERS-1'!$B$5:$J$44,3,FALSE) + AEBYLD1!BV194*(1-VLOOKUP(AEBYLD2!BV$4,'[1]INTERNAL PARAMETERS-1'!$B$5:$J$44,5,FALSE))*VLOOKUP(AEBYLD2!BV$4,'[1]INTERNAL PARAMETERS-1'!$B$5:$J$44,8,FALSE)*VLOOKUP(AEBYLD2!BV$4,'[1]INTERNAL PARAMETERS-1'!$B$5:$J$44,3,FALSE)</f>
        <v>0</v>
      </c>
      <c r="BW194" s="50">
        <f>AEBYLD1!BW194*VLOOKUP(AEBYLD2!BW$4,'[1]INTERNAL PARAMETERS-1'!$B$5:$J$44,5,FALSE)*VLOOKUP(AEBYLD2!BW$4,'[1]INTERNAL PARAMETERS-1'!$B$5:$J$44,6,FALSE)*VLOOKUP(AEBYLD2!BW$4,'[1]INTERNAL PARAMETERS-1'!$B$5:$J$44,3,FALSE) + AEBYLD1!BW194*(1-VLOOKUP(AEBYLD2!BW$4,'[1]INTERNAL PARAMETERS-1'!$B$5:$J$44,5,FALSE))*VLOOKUP(AEBYLD2!BW$4,'[1]INTERNAL PARAMETERS-1'!$B$5:$J$44,8,FALSE)*VLOOKUP(AEBYLD2!BW$4,'[1]INTERNAL PARAMETERS-1'!$B$5:$J$44,3,FALSE)</f>
        <v>0</v>
      </c>
      <c r="BX194" s="50">
        <f>AEBYLD1!BX194*VLOOKUP(AEBYLD2!BX$4,'[1]INTERNAL PARAMETERS-1'!$B$5:$J$44,5,FALSE)*VLOOKUP(AEBYLD2!BX$4,'[1]INTERNAL PARAMETERS-1'!$B$5:$J$44,6,FALSE)*VLOOKUP(AEBYLD2!BX$4,'[1]INTERNAL PARAMETERS-1'!$B$5:$J$44,3,FALSE) + AEBYLD1!BX194*(1-VLOOKUP(AEBYLD2!BX$4,'[1]INTERNAL PARAMETERS-1'!$B$5:$J$44,5,FALSE))*VLOOKUP(AEBYLD2!BX$4,'[1]INTERNAL PARAMETERS-1'!$B$5:$J$44,8,FALSE)*VLOOKUP(AEBYLD2!BX$4,'[1]INTERNAL PARAMETERS-1'!$B$5:$J$44,3,FALSE)</f>
        <v>0</v>
      </c>
      <c r="BY194" s="50">
        <f>AEBYLD1!BY194*VLOOKUP(AEBYLD2!BY$4,'[1]INTERNAL PARAMETERS-1'!$B$5:$J$44,5,FALSE)*VLOOKUP(AEBYLD2!BY$4,'[1]INTERNAL PARAMETERS-1'!$B$5:$J$44,6,FALSE)*VLOOKUP(AEBYLD2!BY$4,'[1]INTERNAL PARAMETERS-1'!$B$5:$J$44,3,FALSE) + AEBYLD1!BY194*(1-VLOOKUP(AEBYLD2!BY$4,'[1]INTERNAL PARAMETERS-1'!$B$5:$J$44,5,FALSE))*VLOOKUP(AEBYLD2!BY$4,'[1]INTERNAL PARAMETERS-1'!$B$5:$J$44,8,FALSE)*VLOOKUP(AEBYLD2!BY$4,'[1]INTERNAL PARAMETERS-1'!$B$5:$J$44,3,FALSE)</f>
        <v>0</v>
      </c>
      <c r="BZ194" s="50">
        <f>AEBYLD1!BZ194*VLOOKUP(AEBYLD2!BZ$4,'[1]INTERNAL PARAMETERS-1'!$B$5:$J$44,5,FALSE)*VLOOKUP(AEBYLD2!BZ$4,'[1]INTERNAL PARAMETERS-1'!$B$5:$J$44,6,FALSE)*VLOOKUP(AEBYLD2!BZ$4,'[1]INTERNAL PARAMETERS-1'!$B$5:$J$44,3,FALSE) + AEBYLD1!BZ194*(1-VLOOKUP(AEBYLD2!BZ$4,'[1]INTERNAL PARAMETERS-1'!$B$5:$J$44,5,FALSE))*VLOOKUP(AEBYLD2!BZ$4,'[1]INTERNAL PARAMETERS-1'!$B$5:$J$44,8,FALSE)*VLOOKUP(AEBYLD2!BZ$4,'[1]INTERNAL PARAMETERS-1'!$B$5:$J$44,3,FALSE)</f>
        <v>0</v>
      </c>
      <c r="CA194" s="50">
        <f>AEBYLD1!CA194*VLOOKUP(AEBYLD2!CA$4,'[1]INTERNAL PARAMETERS-1'!$B$5:$J$44,5,FALSE)*VLOOKUP(AEBYLD2!CA$4,'[1]INTERNAL PARAMETERS-1'!$B$5:$J$44,6,FALSE)*VLOOKUP(AEBYLD2!CA$4,'[1]INTERNAL PARAMETERS-1'!$B$5:$J$44,3,FALSE) + AEBYLD1!CA194*(1-VLOOKUP(AEBYLD2!CA$4,'[1]INTERNAL PARAMETERS-1'!$B$5:$J$44,5,FALSE))*VLOOKUP(AEBYLD2!CA$4,'[1]INTERNAL PARAMETERS-1'!$B$5:$J$44,8,FALSE)*VLOOKUP(AEBYLD2!CA$4,'[1]INTERNAL PARAMETERS-1'!$B$5:$J$44,3,FALSE)</f>
        <v>0</v>
      </c>
      <c r="CB194" s="50">
        <f>AEBYLD1!CB194*VLOOKUP(AEBYLD2!CB$4,'[1]INTERNAL PARAMETERS-1'!$B$5:$J$44,5,FALSE)*VLOOKUP(AEBYLD2!CB$4,'[1]INTERNAL PARAMETERS-1'!$B$5:$J$44,6,FALSE)*VLOOKUP(AEBYLD2!CB$4,'[1]INTERNAL PARAMETERS-1'!$B$5:$J$44,3,FALSE) + AEBYLD1!CB194*(1-VLOOKUP(AEBYLD2!CB$4,'[1]INTERNAL PARAMETERS-1'!$B$5:$J$44,5,FALSE))*VLOOKUP(AEBYLD2!CB$4,'[1]INTERNAL PARAMETERS-1'!$B$5:$J$44,8,FALSE)*VLOOKUP(AEBYLD2!CB$4,'[1]INTERNAL PARAMETERS-1'!$B$5:$J$44,3,FALSE)</f>
        <v>0</v>
      </c>
      <c r="CC194" s="50">
        <f>AEBYLD1!CC194*VLOOKUP(AEBYLD2!CC$4,'[1]INTERNAL PARAMETERS-1'!$B$5:$J$44,5,FALSE)*VLOOKUP(AEBYLD2!CC$4,'[1]INTERNAL PARAMETERS-1'!$B$5:$J$44,6,FALSE)*VLOOKUP(AEBYLD2!CC$4,'[1]INTERNAL PARAMETERS-1'!$B$5:$J$44,3,FALSE) + AEBYLD1!CC194*(1-VLOOKUP(AEBYLD2!CC$4,'[1]INTERNAL PARAMETERS-1'!$B$5:$J$44,5,FALSE))*VLOOKUP(AEBYLD2!CC$4,'[1]INTERNAL PARAMETERS-1'!$B$5:$J$44,8,FALSE)*VLOOKUP(AEBYLD2!CC$4,'[1]INTERNAL PARAMETERS-1'!$B$5:$J$44,3,FALSE)</f>
        <v>0</v>
      </c>
      <c r="CD194" s="50">
        <f>AEBYLD1!CD194*VLOOKUP(AEBYLD2!CD$4,'[1]INTERNAL PARAMETERS-1'!$B$5:$J$44,5,FALSE)*VLOOKUP(AEBYLD2!CD$4,'[1]INTERNAL PARAMETERS-1'!$B$5:$J$44,6,FALSE)*VLOOKUP(AEBYLD2!CD$4,'[1]INTERNAL PARAMETERS-1'!$B$5:$J$44,3,FALSE) + AEBYLD1!CD194*(1-VLOOKUP(AEBYLD2!CD$4,'[1]INTERNAL PARAMETERS-1'!$B$5:$J$44,5,FALSE))*VLOOKUP(AEBYLD2!CD$4,'[1]INTERNAL PARAMETERS-1'!$B$5:$J$44,8,FALSE)*VLOOKUP(AEBYLD2!CD$4,'[1]INTERNAL PARAMETERS-1'!$B$5:$J$44,3,FALSE)</f>
        <v>0</v>
      </c>
      <c r="CE194" s="50">
        <f>AEBYLD1!CE194*VLOOKUP(AEBYLD2!CE$4,'[1]INTERNAL PARAMETERS-1'!$B$5:$J$44,5,FALSE)*VLOOKUP(AEBYLD2!CE$4,'[1]INTERNAL PARAMETERS-1'!$B$5:$J$44,6,FALSE)*VLOOKUP(AEBYLD2!CE$4,'[1]INTERNAL PARAMETERS-1'!$B$5:$J$44,3,FALSE) + AEBYLD1!CE194*(1-VLOOKUP(AEBYLD2!CE$4,'[1]INTERNAL PARAMETERS-1'!$B$5:$J$44,5,FALSE))*VLOOKUP(AEBYLD2!CE$4,'[1]INTERNAL PARAMETERS-1'!$B$5:$J$44,8,FALSE)*VLOOKUP(AEBYLD2!CE$4,'[1]INTERNAL PARAMETERS-1'!$B$5:$J$44,3,FALSE)</f>
        <v>0</v>
      </c>
      <c r="CF194" s="50">
        <f>AEBYLD1!CF194*VLOOKUP(AEBYLD2!CF$4,'[1]INTERNAL PARAMETERS-1'!$B$5:$J$44,5,FALSE)*VLOOKUP(AEBYLD2!CF$4,'[1]INTERNAL PARAMETERS-1'!$B$5:$J$44,6,FALSE)*VLOOKUP(AEBYLD2!CF$4,'[1]INTERNAL PARAMETERS-1'!$B$5:$J$44,3,FALSE) + AEBYLD1!CF194*(1-VLOOKUP(AEBYLD2!CF$4,'[1]INTERNAL PARAMETERS-1'!$B$5:$J$44,5,FALSE))*VLOOKUP(AEBYLD2!CF$4,'[1]INTERNAL PARAMETERS-1'!$B$5:$J$44,8,FALSE)*VLOOKUP(AEBYLD2!CF$4,'[1]INTERNAL PARAMETERS-1'!$B$5:$J$44,3,FALSE)</f>
        <v>0</v>
      </c>
      <c r="CG194" s="50">
        <f>AEBYLD1!CG194*VLOOKUP(AEBYLD2!CG$4,'[1]INTERNAL PARAMETERS-1'!$B$5:$J$44,5,FALSE)*VLOOKUP(AEBYLD2!CG$4,'[1]INTERNAL PARAMETERS-1'!$B$5:$J$44,6,FALSE)*VLOOKUP(AEBYLD2!CG$4,'[1]INTERNAL PARAMETERS-1'!$B$5:$J$44,3,FALSE) + AEBYLD1!CG194*(1-VLOOKUP(AEBYLD2!CG$4,'[1]INTERNAL PARAMETERS-1'!$B$5:$J$44,5,FALSE))*VLOOKUP(AEBYLD2!CG$4,'[1]INTERNAL PARAMETERS-1'!$B$5:$J$44,8,FALSE)*VLOOKUP(AEBYLD2!CG$4,'[1]INTERNAL PARAMETERS-1'!$B$5:$J$44,3,FALSE)</f>
        <v>0</v>
      </c>
      <c r="CH194" s="49">
        <f>AEBYLD1!CH194*VLOOKUP(AEBYLD2!CH$4,'[1]INTERNAL PARAMETERS-1'!$B$5:$J$44,5,FALSE)*VLOOKUP(AEBYLD2!CH$4,'[1]INTERNAL PARAMETERS-1'!$B$5:$J$44,6,FALSE)*VLOOKUP(AEBYLD2!CH$4,'[1]INTERNAL PARAMETERS-1'!$B$5:$J$44,3,FALSE) + AEBYLD1!CH194*(1-VLOOKUP(AEBYLD2!CH$4,'[1]INTERNAL PARAMETERS-1'!$B$5:$J$44,5,FALSE))*VLOOKUP(AEBYLD2!CH$4,'[1]INTERNAL PARAMETERS-1'!$B$5:$J$44,8,FALSE)*VLOOKUP(AEBYLD2!CH$4,'[1]INTERNAL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 x14ac:dyDescent="0.4">
      <c r="B195" s="64" t="s">
        <v>7</v>
      </c>
      <c r="C195" s="63" t="s">
        <v>89</v>
      </c>
      <c r="D195" s="63" t="s">
        <v>78</v>
      </c>
      <c r="E195" s="147">
        <f>AEB!AF195</f>
        <v>0</v>
      </c>
      <c r="F195" s="65">
        <f>'[1]INTERNAL PARAMETERS-1'!M15</f>
        <v>34.72</v>
      </c>
      <c r="G195" s="51">
        <f>AEBYLD1!G195*VLOOKUP(AEBYLD2!G$4,'[1]INTERNAL PARAMETERS-1'!$B$5:$J$44,5,FALSE)*VLOOKUP(AEBYLD2!G$4,'[1]INTERNAL PARAMETERS-1'!$B$5:$J$44,7,FALSE)*AEBYLD2!$F195 + AEBYLD1!G195*(1-VLOOKUP(AEBYLD2!G$4,'[1]INTERNAL PARAMETERS-1'!$B$5:$J$44,5,FALSE))*VLOOKUP(AEBYLD2!G$4,'[1]INTERNAL PARAMETERS-1'!$B$5:$J$44,9,FALSE)*AEBYLD2!$F195</f>
        <v>0</v>
      </c>
      <c r="H195" s="50">
        <f>AEBYLD1!H195*VLOOKUP(AEBYLD2!H$4,'[1]INTERNAL PARAMETERS-1'!$B$5:$J$44,5,FALSE)*VLOOKUP(AEBYLD2!H$4,'[1]INTERNAL PARAMETERS-1'!$B$5:$J$44,7,FALSE)*AEBYLD2!$F195 + AEBYLD1!H195*(1-VLOOKUP(AEBYLD2!H$4,'[1]INTERNAL PARAMETERS-1'!$B$5:$J$44,5,FALSE))*VLOOKUP(AEBYLD2!H$4,'[1]INTERNAL PARAMETERS-1'!$B$5:$J$44,9,FALSE)*AEBYLD2!$F195</f>
        <v>0</v>
      </c>
      <c r="I195" s="50">
        <f>AEBYLD1!I195*VLOOKUP(AEBYLD2!I$4,'[1]INTERNAL PARAMETERS-1'!$B$5:$J$44,5,FALSE)*VLOOKUP(AEBYLD2!I$4,'[1]INTERNAL PARAMETERS-1'!$B$5:$J$44,7,FALSE)*AEBYLD2!$F195 + AEBYLD1!I195*(1-VLOOKUP(AEBYLD2!I$4,'[1]INTERNAL PARAMETERS-1'!$B$5:$J$44,5,FALSE))*VLOOKUP(AEBYLD2!I$4,'[1]INTERNAL PARAMETERS-1'!$B$5:$J$44,9,FALSE)*AEBYLD2!$F195</f>
        <v>0</v>
      </c>
      <c r="J195" s="50">
        <f>AEBYLD1!J195*VLOOKUP(AEBYLD2!J$4,'[1]INTERNAL PARAMETERS-1'!$B$5:$J$44,5,FALSE)*VLOOKUP(AEBYLD2!J$4,'[1]INTERNAL PARAMETERS-1'!$B$5:$J$44,7,FALSE)*AEBYLD2!$F195 + AEBYLD1!J195*(1-VLOOKUP(AEBYLD2!J$4,'[1]INTERNAL PARAMETERS-1'!$B$5:$J$44,5,FALSE))*VLOOKUP(AEBYLD2!J$4,'[1]INTERNAL PARAMETERS-1'!$B$5:$J$44,9,FALSE)*AEBYLD2!$F195</f>
        <v>0</v>
      </c>
      <c r="K195" s="50">
        <f>AEBYLD1!K195*VLOOKUP(AEBYLD2!K$4,'[1]INTERNAL PARAMETERS-1'!$B$5:$J$44,5,FALSE)*VLOOKUP(AEBYLD2!K$4,'[1]INTERNAL PARAMETERS-1'!$B$5:$J$44,7,FALSE)*AEBYLD2!$F195 + AEBYLD1!K195*(1-VLOOKUP(AEBYLD2!K$4,'[1]INTERNAL PARAMETERS-1'!$B$5:$J$44,5,FALSE))*VLOOKUP(AEBYLD2!K$4,'[1]INTERNAL PARAMETERS-1'!$B$5:$J$44,9,FALSE)*AEBYLD2!$F195</f>
        <v>0</v>
      </c>
      <c r="L195" s="50">
        <f>AEBYLD1!L195*VLOOKUP(AEBYLD2!L$4,'[1]INTERNAL PARAMETERS-1'!$B$5:$J$44,5,FALSE)*VLOOKUP(AEBYLD2!L$4,'[1]INTERNAL PARAMETERS-1'!$B$5:$J$44,7,FALSE)*AEBYLD2!$F195 + AEBYLD1!L195*(1-VLOOKUP(AEBYLD2!L$4,'[1]INTERNAL PARAMETERS-1'!$B$5:$J$44,5,FALSE))*VLOOKUP(AEBYLD2!L$4,'[1]INTERNAL PARAMETERS-1'!$B$5:$J$44,9,FALSE)*AEBYLD2!$F195</f>
        <v>0</v>
      </c>
      <c r="M195" s="50">
        <f>AEBYLD1!M195*VLOOKUP(AEBYLD2!M$4,'[1]INTERNAL PARAMETERS-1'!$B$5:$J$44,5,FALSE)*VLOOKUP(AEBYLD2!M$4,'[1]INTERNAL PARAMETERS-1'!$B$5:$J$44,7,FALSE)*AEBYLD2!$F195 + AEBYLD1!M195*(1-VLOOKUP(AEBYLD2!M$4,'[1]INTERNAL PARAMETERS-1'!$B$5:$J$44,5,FALSE))*VLOOKUP(AEBYLD2!M$4,'[1]INTERNAL PARAMETERS-1'!$B$5:$J$44,9,FALSE)*AEBYLD2!$F195</f>
        <v>0</v>
      </c>
      <c r="N195" s="50">
        <f>AEBYLD1!N195*VLOOKUP(AEBYLD2!N$4,'[1]INTERNAL PARAMETERS-1'!$B$5:$J$44,5,FALSE)*VLOOKUP(AEBYLD2!N$4,'[1]INTERNAL PARAMETERS-1'!$B$5:$J$44,7,FALSE)*AEBYLD2!$F195 + AEBYLD1!N195*(1-VLOOKUP(AEBYLD2!N$4,'[1]INTERNAL PARAMETERS-1'!$B$5:$J$44,5,FALSE))*VLOOKUP(AEBYLD2!N$4,'[1]INTERNAL PARAMETERS-1'!$B$5:$J$44,9,FALSE)*AEBYLD2!$F195</f>
        <v>0</v>
      </c>
      <c r="O195" s="50">
        <f>AEBYLD1!O195*VLOOKUP(AEBYLD2!O$4,'[1]INTERNAL PARAMETERS-1'!$B$5:$J$44,5,FALSE)*VLOOKUP(AEBYLD2!O$4,'[1]INTERNAL PARAMETERS-1'!$B$5:$J$44,7,FALSE)*AEBYLD2!$F195 + AEBYLD1!O195*(1-VLOOKUP(AEBYLD2!O$4,'[1]INTERNAL PARAMETERS-1'!$B$5:$J$44,5,FALSE))*VLOOKUP(AEBYLD2!O$4,'[1]INTERNAL PARAMETERS-1'!$B$5:$J$44,9,FALSE)*AEBYLD2!$F195</f>
        <v>0</v>
      </c>
      <c r="P195" s="50">
        <f>AEBYLD1!P195*VLOOKUP(AEBYLD2!P$4,'[1]INTERNAL PARAMETERS-1'!$B$5:$J$44,5,FALSE)*VLOOKUP(AEBYLD2!P$4,'[1]INTERNAL PARAMETERS-1'!$B$5:$J$44,7,FALSE)*AEBYLD2!$F195 + AEBYLD1!P195*(1-VLOOKUP(AEBYLD2!P$4,'[1]INTERNAL PARAMETERS-1'!$B$5:$J$44,5,FALSE))*VLOOKUP(AEBYLD2!P$4,'[1]INTERNAL PARAMETERS-1'!$B$5:$J$44,9,FALSE)*AEBYLD2!$F195</f>
        <v>0</v>
      </c>
      <c r="Q195" s="50">
        <f>AEBYLD1!Q195*VLOOKUP(AEBYLD2!Q$4,'[1]INTERNAL PARAMETERS-1'!$B$5:$J$44,5,FALSE)*VLOOKUP(AEBYLD2!Q$4,'[1]INTERNAL PARAMETERS-1'!$B$5:$J$44,7,FALSE)*AEBYLD2!$F195 + AEBYLD1!Q195*(1-VLOOKUP(AEBYLD2!Q$4,'[1]INTERNAL PARAMETERS-1'!$B$5:$J$44,5,FALSE))*VLOOKUP(AEBYLD2!Q$4,'[1]INTERNAL PARAMETERS-1'!$B$5:$J$44,9,FALSE)*AEBYLD2!$F195</f>
        <v>0</v>
      </c>
      <c r="R195" s="50">
        <f>AEBYLD1!R195*VLOOKUP(AEBYLD2!R$4,'[1]INTERNAL PARAMETERS-1'!$B$5:$J$44,5,FALSE)*VLOOKUP(AEBYLD2!R$4,'[1]INTERNAL PARAMETERS-1'!$B$5:$J$44,7,FALSE)*AEBYLD2!$F195 + AEBYLD1!R195*(1-VLOOKUP(AEBYLD2!R$4,'[1]INTERNAL PARAMETERS-1'!$B$5:$J$44,5,FALSE))*VLOOKUP(AEBYLD2!R$4,'[1]INTERNAL PARAMETERS-1'!$B$5:$J$44,9,FALSE)*AEBYLD2!$F195</f>
        <v>0</v>
      </c>
      <c r="S195" s="50">
        <f>AEBYLD1!S195*VLOOKUP(AEBYLD2!S$4,'[1]INTERNAL PARAMETERS-1'!$B$5:$J$44,5,FALSE)*VLOOKUP(AEBYLD2!S$4,'[1]INTERNAL PARAMETERS-1'!$B$5:$J$44,7,FALSE)*AEBYLD2!$F195 + AEBYLD1!S195*(1-VLOOKUP(AEBYLD2!S$4,'[1]INTERNAL PARAMETERS-1'!$B$5:$J$44,5,FALSE))*VLOOKUP(AEBYLD2!S$4,'[1]INTERNAL PARAMETERS-1'!$B$5:$J$44,9,FALSE)*AEBYLD2!$F195</f>
        <v>0</v>
      </c>
      <c r="T195" s="50">
        <f>AEBYLD1!T195*VLOOKUP(AEBYLD2!T$4,'[1]INTERNAL PARAMETERS-1'!$B$5:$J$44,5,FALSE)*VLOOKUP(AEBYLD2!T$4,'[1]INTERNAL PARAMETERS-1'!$B$5:$J$44,7,FALSE)*AEBYLD2!$F195 + AEBYLD1!T195*(1-VLOOKUP(AEBYLD2!T$4,'[1]INTERNAL PARAMETERS-1'!$B$5:$J$44,5,FALSE))*VLOOKUP(AEBYLD2!T$4,'[1]INTERNAL PARAMETERS-1'!$B$5:$J$44,9,FALSE)*AEBYLD2!$F195</f>
        <v>0</v>
      </c>
      <c r="U195" s="50">
        <f>AEBYLD1!U195*VLOOKUP(AEBYLD2!U$4,'[1]INTERNAL PARAMETERS-1'!$B$5:$J$44,5,FALSE)*VLOOKUP(AEBYLD2!U$4,'[1]INTERNAL PARAMETERS-1'!$B$5:$J$44,7,FALSE)*AEBYLD2!$F195 + AEBYLD1!U195*(1-VLOOKUP(AEBYLD2!U$4,'[1]INTERNAL PARAMETERS-1'!$B$5:$J$44,5,FALSE))*VLOOKUP(AEBYLD2!U$4,'[1]INTERNAL PARAMETERS-1'!$B$5:$J$44,9,FALSE)*AEBYLD2!$F195</f>
        <v>0</v>
      </c>
      <c r="V195" s="50">
        <f>AEBYLD1!V195*VLOOKUP(AEBYLD2!V$4,'[1]INTERNAL PARAMETERS-1'!$B$5:$J$44,5,FALSE)*VLOOKUP(AEBYLD2!V$4,'[1]INTERNAL PARAMETERS-1'!$B$5:$J$44,7,FALSE)*AEBYLD2!$F195 + AEBYLD1!V195*(1-VLOOKUP(AEBYLD2!V$4,'[1]INTERNAL PARAMETERS-1'!$B$5:$J$44,5,FALSE))*VLOOKUP(AEBYLD2!V$4,'[1]INTERNAL PARAMETERS-1'!$B$5:$J$44,9,FALSE)*AEBYLD2!$F195</f>
        <v>0</v>
      </c>
      <c r="W195" s="50">
        <f>AEBYLD1!W195*VLOOKUP(AEBYLD2!W$4,'[1]INTERNAL PARAMETERS-1'!$B$5:$J$44,5,FALSE)*VLOOKUP(AEBYLD2!W$4,'[1]INTERNAL PARAMETERS-1'!$B$5:$J$44,7,FALSE)*AEBYLD2!$F195 + AEBYLD1!W195*(1-VLOOKUP(AEBYLD2!W$4,'[1]INTERNAL PARAMETERS-1'!$B$5:$J$44,5,FALSE))*VLOOKUP(AEBYLD2!W$4,'[1]INTERNAL PARAMETERS-1'!$B$5:$J$44,9,FALSE)*AEBYLD2!$F195</f>
        <v>0</v>
      </c>
      <c r="X195" s="50">
        <f>AEBYLD1!X195*VLOOKUP(AEBYLD2!X$4,'[1]INTERNAL PARAMETERS-1'!$B$5:$J$44,5,FALSE)*VLOOKUP(AEBYLD2!X$4,'[1]INTERNAL PARAMETERS-1'!$B$5:$J$44,7,FALSE)*AEBYLD2!$F195 + AEBYLD1!X195*(1-VLOOKUP(AEBYLD2!X$4,'[1]INTERNAL PARAMETERS-1'!$B$5:$J$44,5,FALSE))*VLOOKUP(AEBYLD2!X$4,'[1]INTERNAL PARAMETERS-1'!$B$5:$J$44,9,FALSE)*AEBYLD2!$F195</f>
        <v>0</v>
      </c>
      <c r="Y195" s="50">
        <f>AEBYLD1!Y195*VLOOKUP(AEBYLD2!Y$4,'[1]INTERNAL PARAMETERS-1'!$B$5:$J$44,5,FALSE)*VLOOKUP(AEBYLD2!Y$4,'[1]INTERNAL PARAMETERS-1'!$B$5:$J$44,7,FALSE)*AEBYLD2!$F195 + AEBYLD1!Y195*(1-VLOOKUP(AEBYLD2!Y$4,'[1]INTERNAL PARAMETERS-1'!$B$5:$J$44,5,FALSE))*VLOOKUP(AEBYLD2!Y$4,'[1]INTERNAL PARAMETERS-1'!$B$5:$J$44,9,FALSE)*AEBYLD2!$F195</f>
        <v>0</v>
      </c>
      <c r="Z195" s="50">
        <f>AEBYLD1!Z195*VLOOKUP(AEBYLD2!Z$4,'[1]INTERNAL PARAMETERS-1'!$B$5:$J$44,5,FALSE)*VLOOKUP(AEBYLD2!Z$4,'[1]INTERNAL PARAMETERS-1'!$B$5:$J$44,7,FALSE)*AEBYLD2!$F195 + AEBYLD1!Z195*(1-VLOOKUP(AEBYLD2!Z$4,'[1]INTERNAL PARAMETERS-1'!$B$5:$J$44,5,FALSE))*VLOOKUP(AEBYLD2!Z$4,'[1]INTERNAL PARAMETERS-1'!$B$5:$J$44,9,FALSE)*AEBYLD2!$F195</f>
        <v>0</v>
      </c>
      <c r="AA195" s="50">
        <f>AEBYLD1!AA195*VLOOKUP(AEBYLD2!AA$4,'[1]INTERNAL PARAMETERS-1'!$B$5:$J$44,5,FALSE)*VLOOKUP(AEBYLD2!AA$4,'[1]INTERNAL PARAMETERS-1'!$B$5:$J$44,7,FALSE)*AEBYLD2!$F195 + AEBYLD1!AA195*(1-VLOOKUP(AEBYLD2!AA$4,'[1]INTERNAL PARAMETERS-1'!$B$5:$J$44,5,FALSE))*VLOOKUP(AEBYLD2!AA$4,'[1]INTERNAL PARAMETERS-1'!$B$5:$J$44,9,FALSE)*AEBYLD2!$F195</f>
        <v>0</v>
      </c>
      <c r="AB195" s="50">
        <f>AEBYLD1!AB195*VLOOKUP(AEBYLD2!AB$4,'[1]INTERNAL PARAMETERS-1'!$B$5:$J$44,5,FALSE)*VLOOKUP(AEBYLD2!AB$4,'[1]INTERNAL PARAMETERS-1'!$B$5:$J$44,7,FALSE)*AEBYLD2!$F195 + AEBYLD1!AB195*(1-VLOOKUP(AEBYLD2!AB$4,'[1]INTERNAL PARAMETERS-1'!$B$5:$J$44,5,FALSE))*VLOOKUP(AEBYLD2!AB$4,'[1]INTERNAL PARAMETERS-1'!$B$5:$J$44,9,FALSE)*AEBYLD2!$F195</f>
        <v>0</v>
      </c>
      <c r="AC195" s="50">
        <f>AEBYLD1!AC195*VLOOKUP(AEBYLD2!AC$4,'[1]INTERNAL PARAMETERS-1'!$B$5:$J$44,5,FALSE)*VLOOKUP(AEBYLD2!AC$4,'[1]INTERNAL PARAMETERS-1'!$B$5:$J$44,7,FALSE)*AEBYLD2!$F195 + AEBYLD1!AC195*(1-VLOOKUP(AEBYLD2!AC$4,'[1]INTERNAL PARAMETERS-1'!$B$5:$J$44,5,FALSE))*VLOOKUP(AEBYLD2!AC$4,'[1]INTERNAL PARAMETERS-1'!$B$5:$J$44,9,FALSE)*AEBYLD2!$F195</f>
        <v>0</v>
      </c>
      <c r="AD195" s="50">
        <f>AEBYLD1!AD195*VLOOKUP(AEBYLD2!AD$4,'[1]INTERNAL PARAMETERS-1'!$B$5:$J$44,5,FALSE)*VLOOKUP(AEBYLD2!AD$4,'[1]INTERNAL PARAMETERS-1'!$B$5:$J$44,7,FALSE)*AEBYLD2!$F195 + AEBYLD1!AD195*(1-VLOOKUP(AEBYLD2!AD$4,'[1]INTERNAL PARAMETERS-1'!$B$5:$J$44,5,FALSE))*VLOOKUP(AEBYLD2!AD$4,'[1]INTERNAL PARAMETERS-1'!$B$5:$J$44,9,FALSE)*AEBYLD2!$F195</f>
        <v>0</v>
      </c>
      <c r="AE195" s="50">
        <f>AEBYLD1!AE195*VLOOKUP(AEBYLD2!AE$4,'[1]INTERNAL PARAMETERS-1'!$B$5:$J$44,5,FALSE)*VLOOKUP(AEBYLD2!AE$4,'[1]INTERNAL PARAMETERS-1'!$B$5:$J$44,7,FALSE)*AEBYLD2!$F195 + AEBYLD1!AE195*(1-VLOOKUP(AEBYLD2!AE$4,'[1]INTERNAL PARAMETERS-1'!$B$5:$J$44,5,FALSE))*VLOOKUP(AEBYLD2!AE$4,'[1]INTERNAL PARAMETERS-1'!$B$5:$J$44,9,FALSE)*AEBYLD2!$F195</f>
        <v>0</v>
      </c>
      <c r="AF195" s="50">
        <f>AEBYLD1!AF195*VLOOKUP(AEBYLD2!AF$4,'[1]INTERNAL PARAMETERS-1'!$B$5:$J$44,5,FALSE)*VLOOKUP(AEBYLD2!AF$4,'[1]INTERNAL PARAMETERS-1'!$B$5:$J$44,7,FALSE)*AEBYLD2!$F195 + AEBYLD1!AF195*(1-VLOOKUP(AEBYLD2!AF$4,'[1]INTERNAL PARAMETERS-1'!$B$5:$J$44,5,FALSE))*VLOOKUP(AEBYLD2!AF$4,'[1]INTERNAL PARAMETERS-1'!$B$5:$J$44,9,FALSE)*AEBYLD2!$F195</f>
        <v>0</v>
      </c>
      <c r="AG195" s="50">
        <f>AEBYLD1!AG195*VLOOKUP(AEBYLD2!AG$4,'[1]INTERNAL PARAMETERS-1'!$B$5:$J$44,5,FALSE)*VLOOKUP(AEBYLD2!AG$4,'[1]INTERNAL PARAMETERS-1'!$B$5:$J$44,7,FALSE)*AEBYLD2!$F195 + AEBYLD1!AG195*(1-VLOOKUP(AEBYLD2!AG$4,'[1]INTERNAL PARAMETERS-1'!$B$5:$J$44,5,FALSE))*VLOOKUP(AEBYLD2!AG$4,'[1]INTERNAL PARAMETERS-1'!$B$5:$J$44,9,FALSE)*AEBYLD2!$F195</f>
        <v>0</v>
      </c>
      <c r="AH195" s="50">
        <f>AEBYLD1!AH195*VLOOKUP(AEBYLD2!AH$4,'[1]INTERNAL PARAMETERS-1'!$B$5:$J$44,5,FALSE)*VLOOKUP(AEBYLD2!AH$4,'[1]INTERNAL PARAMETERS-1'!$B$5:$J$44,7,FALSE)*AEBYLD2!$F195 + AEBYLD1!AH195*(1-VLOOKUP(AEBYLD2!AH$4,'[1]INTERNAL PARAMETERS-1'!$B$5:$J$44,5,FALSE))*VLOOKUP(AEBYLD2!AH$4,'[1]INTERNAL PARAMETERS-1'!$B$5:$J$44,9,FALSE)*AEBYLD2!$F195</f>
        <v>0</v>
      </c>
      <c r="AI195" s="50">
        <f>AEBYLD1!AI195*VLOOKUP(AEBYLD2!AI$4,'[1]INTERNAL PARAMETERS-1'!$B$5:$J$44,5,FALSE)*VLOOKUP(AEBYLD2!AI$4,'[1]INTERNAL PARAMETERS-1'!$B$5:$J$44,7,FALSE)*AEBYLD2!$F195 + AEBYLD1!AI195*(1-VLOOKUP(AEBYLD2!AI$4,'[1]INTERNAL PARAMETERS-1'!$B$5:$J$44,5,FALSE))*VLOOKUP(AEBYLD2!AI$4,'[1]INTERNAL PARAMETERS-1'!$B$5:$J$44,9,FALSE)*AEBYLD2!$F195</f>
        <v>0</v>
      </c>
      <c r="AJ195" s="50">
        <f>AEBYLD1!AJ195*VLOOKUP(AEBYLD2!AJ$4,'[1]INTERNAL PARAMETERS-1'!$B$5:$J$44,5,FALSE)*VLOOKUP(AEBYLD2!AJ$4,'[1]INTERNAL PARAMETERS-1'!$B$5:$J$44,7,FALSE)*AEBYLD2!$F195 + AEBYLD1!AJ195*(1-VLOOKUP(AEBYLD2!AJ$4,'[1]INTERNAL PARAMETERS-1'!$B$5:$J$44,5,FALSE))*VLOOKUP(AEBYLD2!AJ$4,'[1]INTERNAL PARAMETERS-1'!$B$5:$J$44,9,FALSE)*AEBYLD2!$F195</f>
        <v>0</v>
      </c>
      <c r="AK195" s="50">
        <f>AEBYLD1!AK195*VLOOKUP(AEBYLD2!AK$4,'[1]INTERNAL PARAMETERS-1'!$B$5:$J$44,5,FALSE)*VLOOKUP(AEBYLD2!AK$4,'[1]INTERNAL PARAMETERS-1'!$B$5:$J$44,7,FALSE)*AEBYLD2!$F195 + AEBYLD1!AK195*(1-VLOOKUP(AEBYLD2!AK$4,'[1]INTERNAL PARAMETERS-1'!$B$5:$J$44,5,FALSE))*VLOOKUP(AEBYLD2!AK$4,'[1]INTERNAL PARAMETERS-1'!$B$5:$J$44,9,FALSE)*AEBYLD2!$F195</f>
        <v>0</v>
      </c>
      <c r="AL195" s="50">
        <f>AEBYLD1!AL195*VLOOKUP(AEBYLD2!AL$4,'[1]INTERNAL PARAMETERS-1'!$B$5:$J$44,5,FALSE)*VLOOKUP(AEBYLD2!AL$4,'[1]INTERNAL PARAMETERS-1'!$B$5:$J$44,7,FALSE)*AEBYLD2!$F195 + AEBYLD1!AL195*(1-VLOOKUP(AEBYLD2!AL$4,'[1]INTERNAL PARAMETERS-1'!$B$5:$J$44,5,FALSE))*VLOOKUP(AEBYLD2!AL$4,'[1]INTERNAL PARAMETERS-1'!$B$5:$J$44,9,FALSE)*AEBYLD2!$F195</f>
        <v>0</v>
      </c>
      <c r="AM195" s="50">
        <f>AEBYLD1!AM195*VLOOKUP(AEBYLD2!AM$4,'[1]INTERNAL PARAMETERS-1'!$B$5:$J$44,5,FALSE)*VLOOKUP(AEBYLD2!AM$4,'[1]INTERNAL PARAMETERS-1'!$B$5:$J$44,7,FALSE)*AEBYLD2!$F195 + AEBYLD1!AM195*(1-VLOOKUP(AEBYLD2!AM$4,'[1]INTERNAL PARAMETERS-1'!$B$5:$J$44,5,FALSE))*VLOOKUP(AEBYLD2!AM$4,'[1]INTERNAL PARAMETERS-1'!$B$5:$J$44,9,FALSE)*AEBYLD2!$F195</f>
        <v>0</v>
      </c>
      <c r="AN195" s="50">
        <f>AEBYLD1!AN195*VLOOKUP(AEBYLD2!AN$4,'[1]INTERNAL PARAMETERS-1'!$B$5:$J$44,5,FALSE)*VLOOKUP(AEBYLD2!AN$4,'[1]INTERNAL PARAMETERS-1'!$B$5:$J$44,7,FALSE)*AEBYLD2!$F195 + AEBYLD1!AN195*(1-VLOOKUP(AEBYLD2!AN$4,'[1]INTERNAL PARAMETERS-1'!$B$5:$J$44,5,FALSE))*VLOOKUP(AEBYLD2!AN$4,'[1]INTERNAL PARAMETERS-1'!$B$5:$J$44,9,FALSE)*AEBYLD2!$F195</f>
        <v>0</v>
      </c>
      <c r="AO195" s="50">
        <f>AEBYLD1!AO195*VLOOKUP(AEBYLD2!AO$4,'[1]INTERNAL PARAMETERS-1'!$B$5:$J$44,5,FALSE)*VLOOKUP(AEBYLD2!AO$4,'[1]INTERNAL PARAMETERS-1'!$B$5:$J$44,7,FALSE)*AEBYLD2!$F195 + AEBYLD1!AO195*(1-VLOOKUP(AEBYLD2!AO$4,'[1]INTERNAL PARAMETERS-1'!$B$5:$J$44,5,FALSE))*VLOOKUP(AEBYLD2!AO$4,'[1]INTERNAL PARAMETERS-1'!$B$5:$J$44,9,FALSE)*AEBYLD2!$F195</f>
        <v>0</v>
      </c>
      <c r="AP195" s="50">
        <f>AEBYLD1!AP195*VLOOKUP(AEBYLD2!AP$4,'[1]INTERNAL PARAMETERS-1'!$B$5:$J$44,5,FALSE)*VLOOKUP(AEBYLD2!AP$4,'[1]INTERNAL PARAMETERS-1'!$B$5:$J$44,7,FALSE)*AEBYLD2!$F195 + AEBYLD1!AP195*(1-VLOOKUP(AEBYLD2!AP$4,'[1]INTERNAL PARAMETERS-1'!$B$5:$J$44,5,FALSE))*VLOOKUP(AEBYLD2!AP$4,'[1]INTERNAL PARAMETERS-1'!$B$5:$J$44,9,FALSE)*AEBYLD2!$F195</f>
        <v>0</v>
      </c>
      <c r="AQ195" s="50">
        <f>AEBYLD1!AQ195*VLOOKUP(AEBYLD2!AQ$4,'[1]INTERNAL PARAMETERS-1'!$B$5:$J$44,5,FALSE)*VLOOKUP(AEBYLD2!AQ$4,'[1]INTERNAL PARAMETERS-1'!$B$5:$J$44,7,FALSE)*AEBYLD2!$F195 + AEBYLD1!AQ195*(1-VLOOKUP(AEBYLD2!AQ$4,'[1]INTERNAL PARAMETERS-1'!$B$5:$J$44,5,FALSE))*VLOOKUP(AEBYLD2!AQ$4,'[1]INTERNAL PARAMETERS-1'!$B$5:$J$44,9,FALSE)*AEBYLD2!$F195</f>
        <v>0</v>
      </c>
      <c r="AR195" s="50">
        <f>AEBYLD1!AR195*VLOOKUP(AEBYLD2!AR$4,'[1]INTERNAL PARAMETERS-1'!$B$5:$J$44,5,FALSE)*VLOOKUP(AEBYLD2!AR$4,'[1]INTERNAL PARAMETERS-1'!$B$5:$J$44,7,FALSE)*AEBYLD2!$F195 + AEBYLD1!AR195*(1-VLOOKUP(AEBYLD2!AR$4,'[1]INTERNAL PARAMETERS-1'!$B$5:$J$44,5,FALSE))*VLOOKUP(AEBYLD2!AR$4,'[1]INTERNAL PARAMETERS-1'!$B$5:$J$44,9,FALSE)*AEBYLD2!$F195</f>
        <v>0</v>
      </c>
      <c r="AS195" s="50">
        <f>AEBYLD1!AS195*VLOOKUP(AEBYLD2!AS$4,'[1]INTERNAL PARAMETERS-1'!$B$5:$J$44,5,FALSE)*VLOOKUP(AEBYLD2!AS$4,'[1]INTERNAL PARAMETERS-1'!$B$5:$J$44,7,FALSE)*AEBYLD2!$F195 + AEBYLD1!AS195*(1-VLOOKUP(AEBYLD2!AS$4,'[1]INTERNAL PARAMETERS-1'!$B$5:$J$44,5,FALSE))*VLOOKUP(AEBYLD2!AS$4,'[1]INTERNAL PARAMETERS-1'!$B$5:$J$44,9,FALSE)*AEBYLD2!$F195</f>
        <v>0</v>
      </c>
      <c r="AT195" s="49">
        <f>AEBYLD1!AT195*VLOOKUP(AEBYLD2!AT$4,'[1]INTERNAL PARAMETERS-1'!$B$5:$J$44,5,FALSE)*VLOOKUP(AEBYLD2!AT$4,'[1]INTERNAL PARAMETERS-1'!$B$5:$J$44,7,FALSE)*AEBYLD2!$F195 + AEBYLD1!AT195*(1-VLOOKUP(AEBYLD2!AT$4,'[1]INTERNAL PARAMETERS-1'!$B$5:$J$44,5,FALSE))*VLOOKUP(AEBYLD2!AT$4,'[1]INTERNAL PARAMETERS-1'!$B$5:$J$44,9,FALSE)*AEBYLD2!$F195</f>
        <v>0</v>
      </c>
      <c r="AU195" s="51">
        <f>AEBYLD1!AU195*VLOOKUP(AEBYLD2!AU$4,'[1]INTERNAL PARAMETERS-1'!$B$5:$J$44,5,FALSE)*VLOOKUP(AEBYLD2!AU$4,'[1]INTERNAL PARAMETERS-1'!$B$5:$J$44,6,FALSE)*VLOOKUP(AEBYLD2!AU$4,'[1]INTERNAL PARAMETERS-1'!$B$5:$J$44,3,FALSE) + AEBYLD1!AU195*(1-VLOOKUP(AEBYLD2!AU$4,'[1]INTERNAL PARAMETERS-1'!$B$5:$J$44,5,FALSE))*VLOOKUP(AEBYLD2!AU$4,'[1]INTERNAL PARAMETERS-1'!$B$5:$J$44,8,FALSE)*VLOOKUP(AEBYLD2!AU$4,'[1]INTERNAL PARAMETERS-1'!$B$5:$J$44,3,FALSE)</f>
        <v>0</v>
      </c>
      <c r="AV195" s="50">
        <f>AEBYLD1!AV195*VLOOKUP(AEBYLD2!AV$4,'[1]INTERNAL PARAMETERS-1'!$B$5:$J$44,5,FALSE)*VLOOKUP(AEBYLD2!AV$4,'[1]INTERNAL PARAMETERS-1'!$B$5:$J$44,6,FALSE)*VLOOKUP(AEBYLD2!AV$4,'[1]INTERNAL PARAMETERS-1'!$B$5:$J$44,3,FALSE) + AEBYLD1!AV195*(1-VLOOKUP(AEBYLD2!AV$4,'[1]INTERNAL PARAMETERS-1'!$B$5:$J$44,5,FALSE))*VLOOKUP(AEBYLD2!AV$4,'[1]INTERNAL PARAMETERS-1'!$B$5:$J$44,8,FALSE)*VLOOKUP(AEBYLD2!AV$4,'[1]INTERNAL PARAMETERS-1'!$B$5:$J$44,3,FALSE)</f>
        <v>0</v>
      </c>
      <c r="AW195" s="50">
        <f>AEBYLD1!AW195*VLOOKUP(AEBYLD2!AW$4,'[1]INTERNAL PARAMETERS-1'!$B$5:$J$44,5,FALSE)*VLOOKUP(AEBYLD2!AW$4,'[1]INTERNAL PARAMETERS-1'!$B$5:$J$44,6,FALSE)*VLOOKUP(AEBYLD2!AW$4,'[1]INTERNAL PARAMETERS-1'!$B$5:$J$44,3,FALSE) + AEBYLD1!AW195*(1-VLOOKUP(AEBYLD2!AW$4,'[1]INTERNAL PARAMETERS-1'!$B$5:$J$44,5,FALSE))*VLOOKUP(AEBYLD2!AW$4,'[1]INTERNAL PARAMETERS-1'!$B$5:$J$44,8,FALSE)*VLOOKUP(AEBYLD2!AW$4,'[1]INTERNAL PARAMETERS-1'!$B$5:$J$44,3,FALSE)</f>
        <v>0</v>
      </c>
      <c r="AX195" s="50">
        <f>AEBYLD1!AX195*VLOOKUP(AEBYLD2!AX$4,'[1]INTERNAL PARAMETERS-1'!$B$5:$J$44,5,FALSE)*VLOOKUP(AEBYLD2!AX$4,'[1]INTERNAL PARAMETERS-1'!$B$5:$J$44,6,FALSE)*VLOOKUP(AEBYLD2!AX$4,'[1]INTERNAL PARAMETERS-1'!$B$5:$J$44,3,FALSE) + AEBYLD1!AX195*(1-VLOOKUP(AEBYLD2!AX$4,'[1]INTERNAL PARAMETERS-1'!$B$5:$J$44,5,FALSE))*VLOOKUP(AEBYLD2!AX$4,'[1]INTERNAL PARAMETERS-1'!$B$5:$J$44,8,FALSE)*VLOOKUP(AEBYLD2!AX$4,'[1]INTERNAL PARAMETERS-1'!$B$5:$J$44,3,FALSE)</f>
        <v>0</v>
      </c>
      <c r="AY195" s="50">
        <f>AEBYLD1!AY195*VLOOKUP(AEBYLD2!AY$4,'[1]INTERNAL PARAMETERS-1'!$B$5:$J$44,5,FALSE)*VLOOKUP(AEBYLD2!AY$4,'[1]INTERNAL PARAMETERS-1'!$B$5:$J$44,6,FALSE)*VLOOKUP(AEBYLD2!AY$4,'[1]INTERNAL PARAMETERS-1'!$B$5:$J$44,3,FALSE) + AEBYLD1!AY195*(1-VLOOKUP(AEBYLD2!AY$4,'[1]INTERNAL PARAMETERS-1'!$B$5:$J$44,5,FALSE))*VLOOKUP(AEBYLD2!AY$4,'[1]INTERNAL PARAMETERS-1'!$B$5:$J$44,8,FALSE)*VLOOKUP(AEBYLD2!AY$4,'[1]INTERNAL PARAMETERS-1'!$B$5:$J$44,3,FALSE)</f>
        <v>0</v>
      </c>
      <c r="AZ195" s="50">
        <f>AEBYLD1!AZ195*VLOOKUP(AEBYLD2!AZ$4,'[1]INTERNAL PARAMETERS-1'!$B$5:$J$44,5,FALSE)*VLOOKUP(AEBYLD2!AZ$4,'[1]INTERNAL PARAMETERS-1'!$B$5:$J$44,6,FALSE)*VLOOKUP(AEBYLD2!AZ$4,'[1]INTERNAL PARAMETERS-1'!$B$5:$J$44,3,FALSE) + AEBYLD1!AZ195*(1-VLOOKUP(AEBYLD2!AZ$4,'[1]INTERNAL PARAMETERS-1'!$B$5:$J$44,5,FALSE))*VLOOKUP(AEBYLD2!AZ$4,'[1]INTERNAL PARAMETERS-1'!$B$5:$J$44,8,FALSE)*VLOOKUP(AEBYLD2!AZ$4,'[1]INTERNAL PARAMETERS-1'!$B$5:$J$44,3,FALSE)</f>
        <v>0</v>
      </c>
      <c r="BA195" s="50">
        <f>AEBYLD1!BA195*VLOOKUP(AEBYLD2!BA$4,'[1]INTERNAL PARAMETERS-1'!$B$5:$J$44,5,FALSE)*VLOOKUP(AEBYLD2!BA$4,'[1]INTERNAL PARAMETERS-1'!$B$5:$J$44,6,FALSE)*VLOOKUP(AEBYLD2!BA$4,'[1]INTERNAL PARAMETERS-1'!$B$5:$J$44,3,FALSE) + AEBYLD1!BA195*(1-VLOOKUP(AEBYLD2!BA$4,'[1]INTERNAL PARAMETERS-1'!$B$5:$J$44,5,FALSE))*VLOOKUP(AEBYLD2!BA$4,'[1]INTERNAL PARAMETERS-1'!$B$5:$J$44,8,FALSE)*VLOOKUP(AEBYLD2!BA$4,'[1]INTERNAL PARAMETERS-1'!$B$5:$J$44,3,FALSE)</f>
        <v>0</v>
      </c>
      <c r="BB195" s="50">
        <f>AEBYLD1!BB195*VLOOKUP(AEBYLD2!BB$4,'[1]INTERNAL PARAMETERS-1'!$B$5:$J$44,5,FALSE)*VLOOKUP(AEBYLD2!BB$4,'[1]INTERNAL PARAMETERS-1'!$B$5:$J$44,6,FALSE)*VLOOKUP(AEBYLD2!BB$4,'[1]INTERNAL PARAMETERS-1'!$B$5:$J$44,3,FALSE) + AEBYLD1!BB195*(1-VLOOKUP(AEBYLD2!BB$4,'[1]INTERNAL PARAMETERS-1'!$B$5:$J$44,5,FALSE))*VLOOKUP(AEBYLD2!BB$4,'[1]INTERNAL PARAMETERS-1'!$B$5:$J$44,8,FALSE)*VLOOKUP(AEBYLD2!BB$4,'[1]INTERNAL PARAMETERS-1'!$B$5:$J$44,3,FALSE)</f>
        <v>0</v>
      </c>
      <c r="BC195" s="50">
        <f>AEBYLD1!BC195*VLOOKUP(AEBYLD2!BC$4,'[1]INTERNAL PARAMETERS-1'!$B$5:$J$44,5,FALSE)*VLOOKUP(AEBYLD2!BC$4,'[1]INTERNAL PARAMETERS-1'!$B$5:$J$44,6,FALSE)*VLOOKUP(AEBYLD2!BC$4,'[1]INTERNAL PARAMETERS-1'!$B$5:$J$44,3,FALSE) + AEBYLD1!BC195*(1-VLOOKUP(AEBYLD2!BC$4,'[1]INTERNAL PARAMETERS-1'!$B$5:$J$44,5,FALSE))*VLOOKUP(AEBYLD2!BC$4,'[1]INTERNAL PARAMETERS-1'!$B$5:$J$44,8,FALSE)*VLOOKUP(AEBYLD2!BC$4,'[1]INTERNAL PARAMETERS-1'!$B$5:$J$44,3,FALSE)</f>
        <v>0</v>
      </c>
      <c r="BD195" s="50">
        <f>AEBYLD1!BD195*VLOOKUP(AEBYLD2!BD$4,'[1]INTERNAL PARAMETERS-1'!$B$5:$J$44,5,FALSE)*VLOOKUP(AEBYLD2!BD$4,'[1]INTERNAL PARAMETERS-1'!$B$5:$J$44,6,FALSE)*VLOOKUP(AEBYLD2!BD$4,'[1]INTERNAL PARAMETERS-1'!$B$5:$J$44,3,FALSE) + AEBYLD1!BD195*(1-VLOOKUP(AEBYLD2!BD$4,'[1]INTERNAL PARAMETERS-1'!$B$5:$J$44,5,FALSE))*VLOOKUP(AEBYLD2!BD$4,'[1]INTERNAL PARAMETERS-1'!$B$5:$J$44,8,FALSE)*VLOOKUP(AEBYLD2!BD$4,'[1]INTERNAL PARAMETERS-1'!$B$5:$J$44,3,FALSE)</f>
        <v>0</v>
      </c>
      <c r="BE195" s="50">
        <f>AEBYLD1!BE195*VLOOKUP(AEBYLD2!BE$4,'[1]INTERNAL PARAMETERS-1'!$B$5:$J$44,5,FALSE)*VLOOKUP(AEBYLD2!BE$4,'[1]INTERNAL PARAMETERS-1'!$B$5:$J$44,6,FALSE)*VLOOKUP(AEBYLD2!BE$4,'[1]INTERNAL PARAMETERS-1'!$B$5:$J$44,3,FALSE) + AEBYLD1!BE195*(1-VLOOKUP(AEBYLD2!BE$4,'[1]INTERNAL PARAMETERS-1'!$B$5:$J$44,5,FALSE))*VLOOKUP(AEBYLD2!BE$4,'[1]INTERNAL PARAMETERS-1'!$B$5:$J$44,8,FALSE)*VLOOKUP(AEBYLD2!BE$4,'[1]INTERNAL PARAMETERS-1'!$B$5:$J$44,3,FALSE)</f>
        <v>0</v>
      </c>
      <c r="BF195" s="50">
        <f>AEBYLD1!BF195*VLOOKUP(AEBYLD2!BF$4,'[1]INTERNAL PARAMETERS-1'!$B$5:$J$44,5,FALSE)*VLOOKUP(AEBYLD2!BF$4,'[1]INTERNAL PARAMETERS-1'!$B$5:$J$44,6,FALSE)*VLOOKUP(AEBYLD2!BF$4,'[1]INTERNAL PARAMETERS-1'!$B$5:$J$44,3,FALSE) + AEBYLD1!BF195*(1-VLOOKUP(AEBYLD2!BF$4,'[1]INTERNAL PARAMETERS-1'!$B$5:$J$44,5,FALSE))*VLOOKUP(AEBYLD2!BF$4,'[1]INTERNAL PARAMETERS-1'!$B$5:$J$44,8,FALSE)*VLOOKUP(AEBYLD2!BF$4,'[1]INTERNAL PARAMETERS-1'!$B$5:$J$44,3,FALSE)</f>
        <v>0</v>
      </c>
      <c r="BG195" s="50">
        <f>AEBYLD1!BG195*VLOOKUP(AEBYLD2!BG$4,'[1]INTERNAL PARAMETERS-1'!$B$5:$J$44,5,FALSE)*VLOOKUP(AEBYLD2!BG$4,'[1]INTERNAL PARAMETERS-1'!$B$5:$J$44,6,FALSE)*VLOOKUP(AEBYLD2!BG$4,'[1]INTERNAL PARAMETERS-1'!$B$5:$J$44,3,FALSE) + AEBYLD1!BG195*(1-VLOOKUP(AEBYLD2!BG$4,'[1]INTERNAL PARAMETERS-1'!$B$5:$J$44,5,FALSE))*VLOOKUP(AEBYLD2!BG$4,'[1]INTERNAL PARAMETERS-1'!$B$5:$J$44,8,FALSE)*VLOOKUP(AEBYLD2!BG$4,'[1]INTERNAL PARAMETERS-1'!$B$5:$J$44,3,FALSE)</f>
        <v>0</v>
      </c>
      <c r="BH195" s="50">
        <f>AEBYLD1!BH195*VLOOKUP(AEBYLD2!BH$4,'[1]INTERNAL PARAMETERS-1'!$B$5:$J$44,5,FALSE)*VLOOKUP(AEBYLD2!BH$4,'[1]INTERNAL PARAMETERS-1'!$B$5:$J$44,6,FALSE)*VLOOKUP(AEBYLD2!BH$4,'[1]INTERNAL PARAMETERS-1'!$B$5:$J$44,3,FALSE) + AEBYLD1!BH195*(1-VLOOKUP(AEBYLD2!BH$4,'[1]INTERNAL PARAMETERS-1'!$B$5:$J$44,5,FALSE))*VLOOKUP(AEBYLD2!BH$4,'[1]INTERNAL PARAMETERS-1'!$B$5:$J$44,8,FALSE)*VLOOKUP(AEBYLD2!BH$4,'[1]INTERNAL PARAMETERS-1'!$B$5:$J$44,3,FALSE)</f>
        <v>0</v>
      </c>
      <c r="BI195" s="50">
        <f>AEBYLD1!BI195*VLOOKUP(AEBYLD2!BI$4,'[1]INTERNAL PARAMETERS-1'!$B$5:$J$44,5,FALSE)*VLOOKUP(AEBYLD2!BI$4,'[1]INTERNAL PARAMETERS-1'!$B$5:$J$44,6,FALSE)*VLOOKUP(AEBYLD2!BI$4,'[1]INTERNAL PARAMETERS-1'!$B$5:$J$44,3,FALSE) + AEBYLD1!BI195*(1-VLOOKUP(AEBYLD2!BI$4,'[1]INTERNAL PARAMETERS-1'!$B$5:$J$44,5,FALSE))*VLOOKUP(AEBYLD2!BI$4,'[1]INTERNAL PARAMETERS-1'!$B$5:$J$44,8,FALSE)*VLOOKUP(AEBYLD2!BI$4,'[1]INTERNAL PARAMETERS-1'!$B$5:$J$44,3,FALSE)</f>
        <v>0</v>
      </c>
      <c r="BJ195" s="50">
        <f>AEBYLD1!BJ195*VLOOKUP(AEBYLD2!BJ$4,'[1]INTERNAL PARAMETERS-1'!$B$5:$J$44,5,FALSE)*VLOOKUP(AEBYLD2!BJ$4,'[1]INTERNAL PARAMETERS-1'!$B$5:$J$44,6,FALSE)*VLOOKUP(AEBYLD2!BJ$4,'[1]INTERNAL PARAMETERS-1'!$B$5:$J$44,3,FALSE) + AEBYLD1!BJ195*(1-VLOOKUP(AEBYLD2!BJ$4,'[1]INTERNAL PARAMETERS-1'!$B$5:$J$44,5,FALSE))*VLOOKUP(AEBYLD2!BJ$4,'[1]INTERNAL PARAMETERS-1'!$B$5:$J$44,8,FALSE)*VLOOKUP(AEBYLD2!BJ$4,'[1]INTERNAL PARAMETERS-1'!$B$5:$J$44,3,FALSE)</f>
        <v>0</v>
      </c>
      <c r="BK195" s="50">
        <f>AEBYLD1!BK195*VLOOKUP(AEBYLD2!BK$4,'[1]INTERNAL PARAMETERS-1'!$B$5:$J$44,5,FALSE)*VLOOKUP(AEBYLD2!BK$4,'[1]INTERNAL PARAMETERS-1'!$B$5:$J$44,6,FALSE)*VLOOKUP(AEBYLD2!BK$4,'[1]INTERNAL PARAMETERS-1'!$B$5:$J$44,3,FALSE) + AEBYLD1!BK195*(1-VLOOKUP(AEBYLD2!BK$4,'[1]INTERNAL PARAMETERS-1'!$B$5:$J$44,5,FALSE))*VLOOKUP(AEBYLD2!BK$4,'[1]INTERNAL PARAMETERS-1'!$B$5:$J$44,8,FALSE)*VLOOKUP(AEBYLD2!BK$4,'[1]INTERNAL PARAMETERS-1'!$B$5:$J$44,3,FALSE)</f>
        <v>0</v>
      </c>
      <c r="BL195" s="50">
        <f>AEBYLD1!BL195*VLOOKUP(AEBYLD2!BL$4,'[1]INTERNAL PARAMETERS-1'!$B$5:$J$44,5,FALSE)*VLOOKUP(AEBYLD2!BL$4,'[1]INTERNAL PARAMETERS-1'!$B$5:$J$44,6,FALSE)*VLOOKUP(AEBYLD2!BL$4,'[1]INTERNAL PARAMETERS-1'!$B$5:$J$44,3,FALSE) + AEBYLD1!BL195*(1-VLOOKUP(AEBYLD2!BL$4,'[1]INTERNAL PARAMETERS-1'!$B$5:$J$44,5,FALSE))*VLOOKUP(AEBYLD2!BL$4,'[1]INTERNAL PARAMETERS-1'!$B$5:$J$44,8,FALSE)*VLOOKUP(AEBYLD2!BL$4,'[1]INTERNAL PARAMETERS-1'!$B$5:$J$44,3,FALSE)</f>
        <v>0</v>
      </c>
      <c r="BM195" s="50">
        <f>AEBYLD1!BM195*VLOOKUP(AEBYLD2!BM$4,'[1]INTERNAL PARAMETERS-1'!$B$5:$J$44,5,FALSE)*VLOOKUP(AEBYLD2!BM$4,'[1]INTERNAL PARAMETERS-1'!$B$5:$J$44,6,FALSE)*VLOOKUP(AEBYLD2!BM$4,'[1]INTERNAL PARAMETERS-1'!$B$5:$J$44,3,FALSE) + AEBYLD1!BM195*(1-VLOOKUP(AEBYLD2!BM$4,'[1]INTERNAL PARAMETERS-1'!$B$5:$J$44,5,FALSE))*VLOOKUP(AEBYLD2!BM$4,'[1]INTERNAL PARAMETERS-1'!$B$5:$J$44,8,FALSE)*VLOOKUP(AEBYLD2!BM$4,'[1]INTERNAL PARAMETERS-1'!$B$5:$J$44,3,FALSE)</f>
        <v>0</v>
      </c>
      <c r="BN195" s="50">
        <f>AEBYLD1!BN195*VLOOKUP(AEBYLD2!BN$4,'[1]INTERNAL PARAMETERS-1'!$B$5:$J$44,5,FALSE)*VLOOKUP(AEBYLD2!BN$4,'[1]INTERNAL PARAMETERS-1'!$B$5:$J$44,6,FALSE)*VLOOKUP(AEBYLD2!BN$4,'[1]INTERNAL PARAMETERS-1'!$B$5:$J$44,3,FALSE) + AEBYLD1!BN195*(1-VLOOKUP(AEBYLD2!BN$4,'[1]INTERNAL PARAMETERS-1'!$B$5:$J$44,5,FALSE))*VLOOKUP(AEBYLD2!BN$4,'[1]INTERNAL PARAMETERS-1'!$B$5:$J$44,8,FALSE)*VLOOKUP(AEBYLD2!BN$4,'[1]INTERNAL PARAMETERS-1'!$B$5:$J$44,3,FALSE)</f>
        <v>0</v>
      </c>
      <c r="BO195" s="50">
        <f>AEBYLD1!BO195*VLOOKUP(AEBYLD2!BO$4,'[1]INTERNAL PARAMETERS-1'!$B$5:$J$44,5,FALSE)*VLOOKUP(AEBYLD2!BO$4,'[1]INTERNAL PARAMETERS-1'!$B$5:$J$44,6,FALSE)*VLOOKUP(AEBYLD2!BO$4,'[1]INTERNAL PARAMETERS-1'!$B$5:$J$44,3,FALSE) + AEBYLD1!BO195*(1-VLOOKUP(AEBYLD2!BO$4,'[1]INTERNAL PARAMETERS-1'!$B$5:$J$44,5,FALSE))*VLOOKUP(AEBYLD2!BO$4,'[1]INTERNAL PARAMETERS-1'!$B$5:$J$44,8,FALSE)*VLOOKUP(AEBYLD2!BO$4,'[1]INTERNAL PARAMETERS-1'!$B$5:$J$44,3,FALSE)</f>
        <v>0</v>
      </c>
      <c r="BP195" s="50">
        <f>AEBYLD1!BP195*VLOOKUP(AEBYLD2!BP$4,'[1]INTERNAL PARAMETERS-1'!$B$5:$J$44,5,FALSE)*VLOOKUP(AEBYLD2!BP$4,'[1]INTERNAL PARAMETERS-1'!$B$5:$J$44,6,FALSE)*VLOOKUP(AEBYLD2!BP$4,'[1]INTERNAL PARAMETERS-1'!$B$5:$J$44,3,FALSE) + AEBYLD1!BP195*(1-VLOOKUP(AEBYLD2!BP$4,'[1]INTERNAL PARAMETERS-1'!$B$5:$J$44,5,FALSE))*VLOOKUP(AEBYLD2!BP$4,'[1]INTERNAL PARAMETERS-1'!$B$5:$J$44,8,FALSE)*VLOOKUP(AEBYLD2!BP$4,'[1]INTERNAL PARAMETERS-1'!$B$5:$J$44,3,FALSE)</f>
        <v>0</v>
      </c>
      <c r="BQ195" s="50">
        <f>AEBYLD1!BQ195*VLOOKUP(AEBYLD2!BQ$4,'[1]INTERNAL PARAMETERS-1'!$B$5:$J$44,5,FALSE)*VLOOKUP(AEBYLD2!BQ$4,'[1]INTERNAL PARAMETERS-1'!$B$5:$J$44,6,FALSE)*VLOOKUP(AEBYLD2!BQ$4,'[1]INTERNAL PARAMETERS-1'!$B$5:$J$44,3,FALSE) + AEBYLD1!BQ195*(1-VLOOKUP(AEBYLD2!BQ$4,'[1]INTERNAL PARAMETERS-1'!$B$5:$J$44,5,FALSE))*VLOOKUP(AEBYLD2!BQ$4,'[1]INTERNAL PARAMETERS-1'!$B$5:$J$44,8,FALSE)*VLOOKUP(AEBYLD2!BQ$4,'[1]INTERNAL PARAMETERS-1'!$B$5:$J$44,3,FALSE)</f>
        <v>0</v>
      </c>
      <c r="BR195" s="50">
        <f>AEBYLD1!BR195*VLOOKUP(AEBYLD2!BR$4,'[1]INTERNAL PARAMETERS-1'!$B$5:$J$44,5,FALSE)*VLOOKUP(AEBYLD2!BR$4,'[1]INTERNAL PARAMETERS-1'!$B$5:$J$44,6,FALSE)*VLOOKUP(AEBYLD2!BR$4,'[1]INTERNAL PARAMETERS-1'!$B$5:$J$44,3,FALSE) + AEBYLD1!BR195*(1-VLOOKUP(AEBYLD2!BR$4,'[1]INTERNAL PARAMETERS-1'!$B$5:$J$44,5,FALSE))*VLOOKUP(AEBYLD2!BR$4,'[1]INTERNAL PARAMETERS-1'!$B$5:$J$44,8,FALSE)*VLOOKUP(AEBYLD2!BR$4,'[1]INTERNAL PARAMETERS-1'!$B$5:$J$44,3,FALSE)</f>
        <v>0</v>
      </c>
      <c r="BS195" s="50">
        <f>AEBYLD1!BS195*VLOOKUP(AEBYLD2!BS$4,'[1]INTERNAL PARAMETERS-1'!$B$5:$J$44,5,FALSE)*VLOOKUP(AEBYLD2!BS$4,'[1]INTERNAL PARAMETERS-1'!$B$5:$J$44,6,FALSE)*VLOOKUP(AEBYLD2!BS$4,'[1]INTERNAL PARAMETERS-1'!$B$5:$J$44,3,FALSE) + AEBYLD1!BS195*(1-VLOOKUP(AEBYLD2!BS$4,'[1]INTERNAL PARAMETERS-1'!$B$5:$J$44,5,FALSE))*VLOOKUP(AEBYLD2!BS$4,'[1]INTERNAL PARAMETERS-1'!$B$5:$J$44,8,FALSE)*VLOOKUP(AEBYLD2!BS$4,'[1]INTERNAL PARAMETERS-1'!$B$5:$J$44,3,FALSE)</f>
        <v>0</v>
      </c>
      <c r="BT195" s="50">
        <f>AEBYLD1!BT195*VLOOKUP(AEBYLD2!BT$4,'[1]INTERNAL PARAMETERS-1'!$B$5:$J$44,5,FALSE)*VLOOKUP(AEBYLD2!BT$4,'[1]INTERNAL PARAMETERS-1'!$B$5:$J$44,6,FALSE)*VLOOKUP(AEBYLD2!BT$4,'[1]INTERNAL PARAMETERS-1'!$B$5:$J$44,3,FALSE) + AEBYLD1!BT195*(1-VLOOKUP(AEBYLD2!BT$4,'[1]INTERNAL PARAMETERS-1'!$B$5:$J$44,5,FALSE))*VLOOKUP(AEBYLD2!BT$4,'[1]INTERNAL PARAMETERS-1'!$B$5:$J$44,8,FALSE)*VLOOKUP(AEBYLD2!BT$4,'[1]INTERNAL PARAMETERS-1'!$B$5:$J$44,3,FALSE)</f>
        <v>0</v>
      </c>
      <c r="BU195" s="50">
        <f>AEBYLD1!BU195*VLOOKUP(AEBYLD2!BU$4,'[1]INTERNAL PARAMETERS-1'!$B$5:$J$44,5,FALSE)*VLOOKUP(AEBYLD2!BU$4,'[1]INTERNAL PARAMETERS-1'!$B$5:$J$44,6,FALSE)*VLOOKUP(AEBYLD2!BU$4,'[1]INTERNAL PARAMETERS-1'!$B$5:$J$44,3,FALSE) + AEBYLD1!BU195*(1-VLOOKUP(AEBYLD2!BU$4,'[1]INTERNAL PARAMETERS-1'!$B$5:$J$44,5,FALSE))*VLOOKUP(AEBYLD2!BU$4,'[1]INTERNAL PARAMETERS-1'!$B$5:$J$44,8,FALSE)*VLOOKUP(AEBYLD2!BU$4,'[1]INTERNAL PARAMETERS-1'!$B$5:$J$44,3,FALSE)</f>
        <v>0</v>
      </c>
      <c r="BV195" s="50">
        <f>AEBYLD1!BV195*VLOOKUP(AEBYLD2!BV$4,'[1]INTERNAL PARAMETERS-1'!$B$5:$J$44,5,FALSE)*VLOOKUP(AEBYLD2!BV$4,'[1]INTERNAL PARAMETERS-1'!$B$5:$J$44,6,FALSE)*VLOOKUP(AEBYLD2!BV$4,'[1]INTERNAL PARAMETERS-1'!$B$5:$J$44,3,FALSE) + AEBYLD1!BV195*(1-VLOOKUP(AEBYLD2!BV$4,'[1]INTERNAL PARAMETERS-1'!$B$5:$J$44,5,FALSE))*VLOOKUP(AEBYLD2!BV$4,'[1]INTERNAL PARAMETERS-1'!$B$5:$J$44,8,FALSE)*VLOOKUP(AEBYLD2!BV$4,'[1]INTERNAL PARAMETERS-1'!$B$5:$J$44,3,FALSE)</f>
        <v>0</v>
      </c>
      <c r="BW195" s="50">
        <f>AEBYLD1!BW195*VLOOKUP(AEBYLD2!BW$4,'[1]INTERNAL PARAMETERS-1'!$B$5:$J$44,5,FALSE)*VLOOKUP(AEBYLD2!BW$4,'[1]INTERNAL PARAMETERS-1'!$B$5:$J$44,6,FALSE)*VLOOKUP(AEBYLD2!BW$4,'[1]INTERNAL PARAMETERS-1'!$B$5:$J$44,3,FALSE) + AEBYLD1!BW195*(1-VLOOKUP(AEBYLD2!BW$4,'[1]INTERNAL PARAMETERS-1'!$B$5:$J$44,5,FALSE))*VLOOKUP(AEBYLD2!BW$4,'[1]INTERNAL PARAMETERS-1'!$B$5:$J$44,8,FALSE)*VLOOKUP(AEBYLD2!BW$4,'[1]INTERNAL PARAMETERS-1'!$B$5:$J$44,3,FALSE)</f>
        <v>0</v>
      </c>
      <c r="BX195" s="50">
        <f>AEBYLD1!BX195*VLOOKUP(AEBYLD2!BX$4,'[1]INTERNAL PARAMETERS-1'!$B$5:$J$44,5,FALSE)*VLOOKUP(AEBYLD2!BX$4,'[1]INTERNAL PARAMETERS-1'!$B$5:$J$44,6,FALSE)*VLOOKUP(AEBYLD2!BX$4,'[1]INTERNAL PARAMETERS-1'!$B$5:$J$44,3,FALSE) + AEBYLD1!BX195*(1-VLOOKUP(AEBYLD2!BX$4,'[1]INTERNAL PARAMETERS-1'!$B$5:$J$44,5,FALSE))*VLOOKUP(AEBYLD2!BX$4,'[1]INTERNAL PARAMETERS-1'!$B$5:$J$44,8,FALSE)*VLOOKUP(AEBYLD2!BX$4,'[1]INTERNAL PARAMETERS-1'!$B$5:$J$44,3,FALSE)</f>
        <v>0</v>
      </c>
      <c r="BY195" s="50">
        <f>AEBYLD1!BY195*VLOOKUP(AEBYLD2!BY$4,'[1]INTERNAL PARAMETERS-1'!$B$5:$J$44,5,FALSE)*VLOOKUP(AEBYLD2!BY$4,'[1]INTERNAL PARAMETERS-1'!$B$5:$J$44,6,FALSE)*VLOOKUP(AEBYLD2!BY$4,'[1]INTERNAL PARAMETERS-1'!$B$5:$J$44,3,FALSE) + AEBYLD1!BY195*(1-VLOOKUP(AEBYLD2!BY$4,'[1]INTERNAL PARAMETERS-1'!$B$5:$J$44,5,FALSE))*VLOOKUP(AEBYLD2!BY$4,'[1]INTERNAL PARAMETERS-1'!$B$5:$J$44,8,FALSE)*VLOOKUP(AEBYLD2!BY$4,'[1]INTERNAL PARAMETERS-1'!$B$5:$J$44,3,FALSE)</f>
        <v>0</v>
      </c>
      <c r="BZ195" s="50">
        <f>AEBYLD1!BZ195*VLOOKUP(AEBYLD2!BZ$4,'[1]INTERNAL PARAMETERS-1'!$B$5:$J$44,5,FALSE)*VLOOKUP(AEBYLD2!BZ$4,'[1]INTERNAL PARAMETERS-1'!$B$5:$J$44,6,FALSE)*VLOOKUP(AEBYLD2!BZ$4,'[1]INTERNAL PARAMETERS-1'!$B$5:$J$44,3,FALSE) + AEBYLD1!BZ195*(1-VLOOKUP(AEBYLD2!BZ$4,'[1]INTERNAL PARAMETERS-1'!$B$5:$J$44,5,FALSE))*VLOOKUP(AEBYLD2!BZ$4,'[1]INTERNAL PARAMETERS-1'!$B$5:$J$44,8,FALSE)*VLOOKUP(AEBYLD2!BZ$4,'[1]INTERNAL PARAMETERS-1'!$B$5:$J$44,3,FALSE)</f>
        <v>0</v>
      </c>
      <c r="CA195" s="50">
        <f>AEBYLD1!CA195*VLOOKUP(AEBYLD2!CA$4,'[1]INTERNAL PARAMETERS-1'!$B$5:$J$44,5,FALSE)*VLOOKUP(AEBYLD2!CA$4,'[1]INTERNAL PARAMETERS-1'!$B$5:$J$44,6,FALSE)*VLOOKUP(AEBYLD2!CA$4,'[1]INTERNAL PARAMETERS-1'!$B$5:$J$44,3,FALSE) + AEBYLD1!CA195*(1-VLOOKUP(AEBYLD2!CA$4,'[1]INTERNAL PARAMETERS-1'!$B$5:$J$44,5,FALSE))*VLOOKUP(AEBYLD2!CA$4,'[1]INTERNAL PARAMETERS-1'!$B$5:$J$44,8,FALSE)*VLOOKUP(AEBYLD2!CA$4,'[1]INTERNAL PARAMETERS-1'!$B$5:$J$44,3,FALSE)</f>
        <v>0</v>
      </c>
      <c r="CB195" s="50">
        <f>AEBYLD1!CB195*VLOOKUP(AEBYLD2!CB$4,'[1]INTERNAL PARAMETERS-1'!$B$5:$J$44,5,FALSE)*VLOOKUP(AEBYLD2!CB$4,'[1]INTERNAL PARAMETERS-1'!$B$5:$J$44,6,FALSE)*VLOOKUP(AEBYLD2!CB$4,'[1]INTERNAL PARAMETERS-1'!$B$5:$J$44,3,FALSE) + AEBYLD1!CB195*(1-VLOOKUP(AEBYLD2!CB$4,'[1]INTERNAL PARAMETERS-1'!$B$5:$J$44,5,FALSE))*VLOOKUP(AEBYLD2!CB$4,'[1]INTERNAL PARAMETERS-1'!$B$5:$J$44,8,FALSE)*VLOOKUP(AEBYLD2!CB$4,'[1]INTERNAL PARAMETERS-1'!$B$5:$J$44,3,FALSE)</f>
        <v>0</v>
      </c>
      <c r="CC195" s="50">
        <f>AEBYLD1!CC195*VLOOKUP(AEBYLD2!CC$4,'[1]INTERNAL PARAMETERS-1'!$B$5:$J$44,5,FALSE)*VLOOKUP(AEBYLD2!CC$4,'[1]INTERNAL PARAMETERS-1'!$B$5:$J$44,6,FALSE)*VLOOKUP(AEBYLD2!CC$4,'[1]INTERNAL PARAMETERS-1'!$B$5:$J$44,3,FALSE) + AEBYLD1!CC195*(1-VLOOKUP(AEBYLD2!CC$4,'[1]INTERNAL PARAMETERS-1'!$B$5:$J$44,5,FALSE))*VLOOKUP(AEBYLD2!CC$4,'[1]INTERNAL PARAMETERS-1'!$B$5:$J$44,8,FALSE)*VLOOKUP(AEBYLD2!CC$4,'[1]INTERNAL PARAMETERS-1'!$B$5:$J$44,3,FALSE)</f>
        <v>0</v>
      </c>
      <c r="CD195" s="50">
        <f>AEBYLD1!CD195*VLOOKUP(AEBYLD2!CD$4,'[1]INTERNAL PARAMETERS-1'!$B$5:$J$44,5,FALSE)*VLOOKUP(AEBYLD2!CD$4,'[1]INTERNAL PARAMETERS-1'!$B$5:$J$44,6,FALSE)*VLOOKUP(AEBYLD2!CD$4,'[1]INTERNAL PARAMETERS-1'!$B$5:$J$44,3,FALSE) + AEBYLD1!CD195*(1-VLOOKUP(AEBYLD2!CD$4,'[1]INTERNAL PARAMETERS-1'!$B$5:$J$44,5,FALSE))*VLOOKUP(AEBYLD2!CD$4,'[1]INTERNAL PARAMETERS-1'!$B$5:$J$44,8,FALSE)*VLOOKUP(AEBYLD2!CD$4,'[1]INTERNAL PARAMETERS-1'!$B$5:$J$44,3,FALSE)</f>
        <v>0</v>
      </c>
      <c r="CE195" s="50">
        <f>AEBYLD1!CE195*VLOOKUP(AEBYLD2!CE$4,'[1]INTERNAL PARAMETERS-1'!$B$5:$J$44,5,FALSE)*VLOOKUP(AEBYLD2!CE$4,'[1]INTERNAL PARAMETERS-1'!$B$5:$J$44,6,FALSE)*VLOOKUP(AEBYLD2!CE$4,'[1]INTERNAL PARAMETERS-1'!$B$5:$J$44,3,FALSE) + AEBYLD1!CE195*(1-VLOOKUP(AEBYLD2!CE$4,'[1]INTERNAL PARAMETERS-1'!$B$5:$J$44,5,FALSE))*VLOOKUP(AEBYLD2!CE$4,'[1]INTERNAL PARAMETERS-1'!$B$5:$J$44,8,FALSE)*VLOOKUP(AEBYLD2!CE$4,'[1]INTERNAL PARAMETERS-1'!$B$5:$J$44,3,FALSE)</f>
        <v>0</v>
      </c>
      <c r="CF195" s="50">
        <f>AEBYLD1!CF195*VLOOKUP(AEBYLD2!CF$4,'[1]INTERNAL PARAMETERS-1'!$B$5:$J$44,5,FALSE)*VLOOKUP(AEBYLD2!CF$4,'[1]INTERNAL PARAMETERS-1'!$B$5:$J$44,6,FALSE)*VLOOKUP(AEBYLD2!CF$4,'[1]INTERNAL PARAMETERS-1'!$B$5:$J$44,3,FALSE) + AEBYLD1!CF195*(1-VLOOKUP(AEBYLD2!CF$4,'[1]INTERNAL PARAMETERS-1'!$B$5:$J$44,5,FALSE))*VLOOKUP(AEBYLD2!CF$4,'[1]INTERNAL PARAMETERS-1'!$B$5:$J$44,8,FALSE)*VLOOKUP(AEBYLD2!CF$4,'[1]INTERNAL PARAMETERS-1'!$B$5:$J$44,3,FALSE)</f>
        <v>0</v>
      </c>
      <c r="CG195" s="50">
        <f>AEBYLD1!CG195*VLOOKUP(AEBYLD2!CG$4,'[1]INTERNAL PARAMETERS-1'!$B$5:$J$44,5,FALSE)*VLOOKUP(AEBYLD2!CG$4,'[1]INTERNAL PARAMETERS-1'!$B$5:$J$44,6,FALSE)*VLOOKUP(AEBYLD2!CG$4,'[1]INTERNAL PARAMETERS-1'!$B$5:$J$44,3,FALSE) + AEBYLD1!CG195*(1-VLOOKUP(AEBYLD2!CG$4,'[1]INTERNAL PARAMETERS-1'!$B$5:$J$44,5,FALSE))*VLOOKUP(AEBYLD2!CG$4,'[1]INTERNAL PARAMETERS-1'!$B$5:$J$44,8,FALSE)*VLOOKUP(AEBYLD2!CG$4,'[1]INTERNAL PARAMETERS-1'!$B$5:$J$44,3,FALSE)</f>
        <v>0</v>
      </c>
      <c r="CH195" s="49">
        <f>AEBYLD1!CH195*VLOOKUP(AEBYLD2!CH$4,'[1]INTERNAL PARAMETERS-1'!$B$5:$J$44,5,FALSE)*VLOOKUP(AEBYLD2!CH$4,'[1]INTERNAL PARAMETERS-1'!$B$5:$J$44,6,FALSE)*VLOOKUP(AEBYLD2!CH$4,'[1]INTERNAL PARAMETERS-1'!$B$5:$J$44,3,FALSE) + AEBYLD1!CH195*(1-VLOOKUP(AEBYLD2!CH$4,'[1]INTERNAL PARAMETERS-1'!$B$5:$J$44,5,FALSE))*VLOOKUP(AEBYLD2!CH$4,'[1]INTERNAL PARAMETERS-1'!$B$5:$J$44,8,FALSE)*VLOOKUP(AEBYLD2!CH$4,'[1]INTERNAL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 x14ac:dyDescent="0.4">
      <c r="B196" s="64" t="s">
        <v>7</v>
      </c>
      <c r="C196" s="63" t="s">
        <v>89</v>
      </c>
      <c r="D196" s="63" t="s">
        <v>77</v>
      </c>
      <c r="E196" s="147">
        <f>AEB!AF196</f>
        <v>0</v>
      </c>
      <c r="F196" s="65">
        <f>'[1]INTERNAL PARAMETERS-1'!M16</f>
        <v>30.094999999999999</v>
      </c>
      <c r="G196" s="51">
        <f>AEBYLD1!G196*VLOOKUP(AEBYLD2!G$4,'[1]INTERNAL PARAMETERS-1'!$B$5:$J$44,5,FALSE)*VLOOKUP(AEBYLD2!G$4,'[1]INTERNAL PARAMETERS-1'!$B$5:$J$44,7,FALSE)*AEBYLD2!$F196 + AEBYLD1!G196*(1-VLOOKUP(AEBYLD2!G$4,'[1]INTERNAL PARAMETERS-1'!$B$5:$J$44,5,FALSE))*VLOOKUP(AEBYLD2!G$4,'[1]INTERNAL PARAMETERS-1'!$B$5:$J$44,9,FALSE)*AEBYLD2!$F196</f>
        <v>0</v>
      </c>
      <c r="H196" s="50">
        <f>AEBYLD1!H196*VLOOKUP(AEBYLD2!H$4,'[1]INTERNAL PARAMETERS-1'!$B$5:$J$44,5,FALSE)*VLOOKUP(AEBYLD2!H$4,'[1]INTERNAL PARAMETERS-1'!$B$5:$J$44,7,FALSE)*AEBYLD2!$F196 + AEBYLD1!H196*(1-VLOOKUP(AEBYLD2!H$4,'[1]INTERNAL PARAMETERS-1'!$B$5:$J$44,5,FALSE))*VLOOKUP(AEBYLD2!H$4,'[1]INTERNAL PARAMETERS-1'!$B$5:$J$44,9,FALSE)*AEBYLD2!$F196</f>
        <v>0</v>
      </c>
      <c r="I196" s="50">
        <f>AEBYLD1!I196*VLOOKUP(AEBYLD2!I$4,'[1]INTERNAL PARAMETERS-1'!$B$5:$J$44,5,FALSE)*VLOOKUP(AEBYLD2!I$4,'[1]INTERNAL PARAMETERS-1'!$B$5:$J$44,7,FALSE)*AEBYLD2!$F196 + AEBYLD1!I196*(1-VLOOKUP(AEBYLD2!I$4,'[1]INTERNAL PARAMETERS-1'!$B$5:$J$44,5,FALSE))*VLOOKUP(AEBYLD2!I$4,'[1]INTERNAL PARAMETERS-1'!$B$5:$J$44,9,FALSE)*AEBYLD2!$F196</f>
        <v>0</v>
      </c>
      <c r="J196" s="50">
        <f>AEBYLD1!J196*VLOOKUP(AEBYLD2!J$4,'[1]INTERNAL PARAMETERS-1'!$B$5:$J$44,5,FALSE)*VLOOKUP(AEBYLD2!J$4,'[1]INTERNAL PARAMETERS-1'!$B$5:$J$44,7,FALSE)*AEBYLD2!$F196 + AEBYLD1!J196*(1-VLOOKUP(AEBYLD2!J$4,'[1]INTERNAL PARAMETERS-1'!$B$5:$J$44,5,FALSE))*VLOOKUP(AEBYLD2!J$4,'[1]INTERNAL PARAMETERS-1'!$B$5:$J$44,9,FALSE)*AEBYLD2!$F196</f>
        <v>0</v>
      </c>
      <c r="K196" s="50">
        <f>AEBYLD1!K196*VLOOKUP(AEBYLD2!K$4,'[1]INTERNAL PARAMETERS-1'!$B$5:$J$44,5,FALSE)*VLOOKUP(AEBYLD2!K$4,'[1]INTERNAL PARAMETERS-1'!$B$5:$J$44,7,FALSE)*AEBYLD2!$F196 + AEBYLD1!K196*(1-VLOOKUP(AEBYLD2!K$4,'[1]INTERNAL PARAMETERS-1'!$B$5:$J$44,5,FALSE))*VLOOKUP(AEBYLD2!K$4,'[1]INTERNAL PARAMETERS-1'!$B$5:$J$44,9,FALSE)*AEBYLD2!$F196</f>
        <v>0</v>
      </c>
      <c r="L196" s="50">
        <f>AEBYLD1!L196*VLOOKUP(AEBYLD2!L$4,'[1]INTERNAL PARAMETERS-1'!$B$5:$J$44,5,FALSE)*VLOOKUP(AEBYLD2!L$4,'[1]INTERNAL PARAMETERS-1'!$B$5:$J$44,7,FALSE)*AEBYLD2!$F196 + AEBYLD1!L196*(1-VLOOKUP(AEBYLD2!L$4,'[1]INTERNAL PARAMETERS-1'!$B$5:$J$44,5,FALSE))*VLOOKUP(AEBYLD2!L$4,'[1]INTERNAL PARAMETERS-1'!$B$5:$J$44,9,FALSE)*AEBYLD2!$F196</f>
        <v>0</v>
      </c>
      <c r="M196" s="50">
        <f>AEBYLD1!M196*VLOOKUP(AEBYLD2!M$4,'[1]INTERNAL PARAMETERS-1'!$B$5:$J$44,5,FALSE)*VLOOKUP(AEBYLD2!M$4,'[1]INTERNAL PARAMETERS-1'!$B$5:$J$44,7,FALSE)*AEBYLD2!$F196 + AEBYLD1!M196*(1-VLOOKUP(AEBYLD2!M$4,'[1]INTERNAL PARAMETERS-1'!$B$5:$J$44,5,FALSE))*VLOOKUP(AEBYLD2!M$4,'[1]INTERNAL PARAMETERS-1'!$B$5:$J$44,9,FALSE)*AEBYLD2!$F196</f>
        <v>0</v>
      </c>
      <c r="N196" s="50">
        <f>AEBYLD1!N196*VLOOKUP(AEBYLD2!N$4,'[1]INTERNAL PARAMETERS-1'!$B$5:$J$44,5,FALSE)*VLOOKUP(AEBYLD2!N$4,'[1]INTERNAL PARAMETERS-1'!$B$5:$J$44,7,FALSE)*AEBYLD2!$F196 + AEBYLD1!N196*(1-VLOOKUP(AEBYLD2!N$4,'[1]INTERNAL PARAMETERS-1'!$B$5:$J$44,5,FALSE))*VLOOKUP(AEBYLD2!N$4,'[1]INTERNAL PARAMETERS-1'!$B$5:$J$44,9,FALSE)*AEBYLD2!$F196</f>
        <v>0</v>
      </c>
      <c r="O196" s="50">
        <f>AEBYLD1!O196*VLOOKUP(AEBYLD2!O$4,'[1]INTERNAL PARAMETERS-1'!$B$5:$J$44,5,FALSE)*VLOOKUP(AEBYLD2!O$4,'[1]INTERNAL PARAMETERS-1'!$B$5:$J$44,7,FALSE)*AEBYLD2!$F196 + AEBYLD1!O196*(1-VLOOKUP(AEBYLD2!O$4,'[1]INTERNAL PARAMETERS-1'!$B$5:$J$44,5,FALSE))*VLOOKUP(AEBYLD2!O$4,'[1]INTERNAL PARAMETERS-1'!$B$5:$J$44,9,FALSE)*AEBYLD2!$F196</f>
        <v>0</v>
      </c>
      <c r="P196" s="50">
        <f>AEBYLD1!P196*VLOOKUP(AEBYLD2!P$4,'[1]INTERNAL PARAMETERS-1'!$B$5:$J$44,5,FALSE)*VLOOKUP(AEBYLD2!P$4,'[1]INTERNAL PARAMETERS-1'!$B$5:$J$44,7,FALSE)*AEBYLD2!$F196 + AEBYLD1!P196*(1-VLOOKUP(AEBYLD2!P$4,'[1]INTERNAL PARAMETERS-1'!$B$5:$J$44,5,FALSE))*VLOOKUP(AEBYLD2!P$4,'[1]INTERNAL PARAMETERS-1'!$B$5:$J$44,9,FALSE)*AEBYLD2!$F196</f>
        <v>0</v>
      </c>
      <c r="Q196" s="50">
        <f>AEBYLD1!Q196*VLOOKUP(AEBYLD2!Q$4,'[1]INTERNAL PARAMETERS-1'!$B$5:$J$44,5,FALSE)*VLOOKUP(AEBYLD2!Q$4,'[1]INTERNAL PARAMETERS-1'!$B$5:$J$44,7,FALSE)*AEBYLD2!$F196 + AEBYLD1!Q196*(1-VLOOKUP(AEBYLD2!Q$4,'[1]INTERNAL PARAMETERS-1'!$B$5:$J$44,5,FALSE))*VLOOKUP(AEBYLD2!Q$4,'[1]INTERNAL PARAMETERS-1'!$B$5:$J$44,9,FALSE)*AEBYLD2!$F196</f>
        <v>0</v>
      </c>
      <c r="R196" s="50">
        <f>AEBYLD1!R196*VLOOKUP(AEBYLD2!R$4,'[1]INTERNAL PARAMETERS-1'!$B$5:$J$44,5,FALSE)*VLOOKUP(AEBYLD2!R$4,'[1]INTERNAL PARAMETERS-1'!$B$5:$J$44,7,FALSE)*AEBYLD2!$F196 + AEBYLD1!R196*(1-VLOOKUP(AEBYLD2!R$4,'[1]INTERNAL PARAMETERS-1'!$B$5:$J$44,5,FALSE))*VLOOKUP(AEBYLD2!R$4,'[1]INTERNAL PARAMETERS-1'!$B$5:$J$44,9,FALSE)*AEBYLD2!$F196</f>
        <v>0</v>
      </c>
      <c r="S196" s="50">
        <f>AEBYLD1!S196*VLOOKUP(AEBYLD2!S$4,'[1]INTERNAL PARAMETERS-1'!$B$5:$J$44,5,FALSE)*VLOOKUP(AEBYLD2!S$4,'[1]INTERNAL PARAMETERS-1'!$B$5:$J$44,7,FALSE)*AEBYLD2!$F196 + AEBYLD1!S196*(1-VLOOKUP(AEBYLD2!S$4,'[1]INTERNAL PARAMETERS-1'!$B$5:$J$44,5,FALSE))*VLOOKUP(AEBYLD2!S$4,'[1]INTERNAL PARAMETERS-1'!$B$5:$J$44,9,FALSE)*AEBYLD2!$F196</f>
        <v>0</v>
      </c>
      <c r="T196" s="50">
        <f>AEBYLD1!T196*VLOOKUP(AEBYLD2!T$4,'[1]INTERNAL PARAMETERS-1'!$B$5:$J$44,5,FALSE)*VLOOKUP(AEBYLD2!T$4,'[1]INTERNAL PARAMETERS-1'!$B$5:$J$44,7,FALSE)*AEBYLD2!$F196 + AEBYLD1!T196*(1-VLOOKUP(AEBYLD2!T$4,'[1]INTERNAL PARAMETERS-1'!$B$5:$J$44,5,FALSE))*VLOOKUP(AEBYLD2!T$4,'[1]INTERNAL PARAMETERS-1'!$B$5:$J$44,9,FALSE)*AEBYLD2!$F196</f>
        <v>0</v>
      </c>
      <c r="U196" s="50">
        <f>AEBYLD1!U196*VLOOKUP(AEBYLD2!U$4,'[1]INTERNAL PARAMETERS-1'!$B$5:$J$44,5,FALSE)*VLOOKUP(AEBYLD2!U$4,'[1]INTERNAL PARAMETERS-1'!$B$5:$J$44,7,FALSE)*AEBYLD2!$F196 + AEBYLD1!U196*(1-VLOOKUP(AEBYLD2!U$4,'[1]INTERNAL PARAMETERS-1'!$B$5:$J$44,5,FALSE))*VLOOKUP(AEBYLD2!U$4,'[1]INTERNAL PARAMETERS-1'!$B$5:$J$44,9,FALSE)*AEBYLD2!$F196</f>
        <v>0</v>
      </c>
      <c r="V196" s="50">
        <f>AEBYLD1!V196*VLOOKUP(AEBYLD2!V$4,'[1]INTERNAL PARAMETERS-1'!$B$5:$J$44,5,FALSE)*VLOOKUP(AEBYLD2!V$4,'[1]INTERNAL PARAMETERS-1'!$B$5:$J$44,7,FALSE)*AEBYLD2!$F196 + AEBYLD1!V196*(1-VLOOKUP(AEBYLD2!V$4,'[1]INTERNAL PARAMETERS-1'!$B$5:$J$44,5,FALSE))*VLOOKUP(AEBYLD2!V$4,'[1]INTERNAL PARAMETERS-1'!$B$5:$J$44,9,FALSE)*AEBYLD2!$F196</f>
        <v>0</v>
      </c>
      <c r="W196" s="50">
        <f>AEBYLD1!W196*VLOOKUP(AEBYLD2!W$4,'[1]INTERNAL PARAMETERS-1'!$B$5:$J$44,5,FALSE)*VLOOKUP(AEBYLD2!W$4,'[1]INTERNAL PARAMETERS-1'!$B$5:$J$44,7,FALSE)*AEBYLD2!$F196 + AEBYLD1!W196*(1-VLOOKUP(AEBYLD2!W$4,'[1]INTERNAL PARAMETERS-1'!$B$5:$J$44,5,FALSE))*VLOOKUP(AEBYLD2!W$4,'[1]INTERNAL PARAMETERS-1'!$B$5:$J$44,9,FALSE)*AEBYLD2!$F196</f>
        <v>0</v>
      </c>
      <c r="X196" s="50">
        <f>AEBYLD1!X196*VLOOKUP(AEBYLD2!X$4,'[1]INTERNAL PARAMETERS-1'!$B$5:$J$44,5,FALSE)*VLOOKUP(AEBYLD2!X$4,'[1]INTERNAL PARAMETERS-1'!$B$5:$J$44,7,FALSE)*AEBYLD2!$F196 + AEBYLD1!X196*(1-VLOOKUP(AEBYLD2!X$4,'[1]INTERNAL PARAMETERS-1'!$B$5:$J$44,5,FALSE))*VLOOKUP(AEBYLD2!X$4,'[1]INTERNAL PARAMETERS-1'!$B$5:$J$44,9,FALSE)*AEBYLD2!$F196</f>
        <v>0</v>
      </c>
      <c r="Y196" s="50">
        <f>AEBYLD1!Y196*VLOOKUP(AEBYLD2!Y$4,'[1]INTERNAL PARAMETERS-1'!$B$5:$J$44,5,FALSE)*VLOOKUP(AEBYLD2!Y$4,'[1]INTERNAL PARAMETERS-1'!$B$5:$J$44,7,FALSE)*AEBYLD2!$F196 + AEBYLD1!Y196*(1-VLOOKUP(AEBYLD2!Y$4,'[1]INTERNAL PARAMETERS-1'!$B$5:$J$44,5,FALSE))*VLOOKUP(AEBYLD2!Y$4,'[1]INTERNAL PARAMETERS-1'!$B$5:$J$44,9,FALSE)*AEBYLD2!$F196</f>
        <v>0</v>
      </c>
      <c r="Z196" s="50">
        <f>AEBYLD1!Z196*VLOOKUP(AEBYLD2!Z$4,'[1]INTERNAL PARAMETERS-1'!$B$5:$J$44,5,FALSE)*VLOOKUP(AEBYLD2!Z$4,'[1]INTERNAL PARAMETERS-1'!$B$5:$J$44,7,FALSE)*AEBYLD2!$F196 + AEBYLD1!Z196*(1-VLOOKUP(AEBYLD2!Z$4,'[1]INTERNAL PARAMETERS-1'!$B$5:$J$44,5,FALSE))*VLOOKUP(AEBYLD2!Z$4,'[1]INTERNAL PARAMETERS-1'!$B$5:$J$44,9,FALSE)*AEBYLD2!$F196</f>
        <v>0</v>
      </c>
      <c r="AA196" s="50">
        <f>AEBYLD1!AA196*VLOOKUP(AEBYLD2!AA$4,'[1]INTERNAL PARAMETERS-1'!$B$5:$J$44,5,FALSE)*VLOOKUP(AEBYLD2!AA$4,'[1]INTERNAL PARAMETERS-1'!$B$5:$J$44,7,FALSE)*AEBYLD2!$F196 + AEBYLD1!AA196*(1-VLOOKUP(AEBYLD2!AA$4,'[1]INTERNAL PARAMETERS-1'!$B$5:$J$44,5,FALSE))*VLOOKUP(AEBYLD2!AA$4,'[1]INTERNAL PARAMETERS-1'!$B$5:$J$44,9,FALSE)*AEBYLD2!$F196</f>
        <v>0</v>
      </c>
      <c r="AB196" s="50">
        <f>AEBYLD1!AB196*VLOOKUP(AEBYLD2!AB$4,'[1]INTERNAL PARAMETERS-1'!$B$5:$J$44,5,FALSE)*VLOOKUP(AEBYLD2!AB$4,'[1]INTERNAL PARAMETERS-1'!$B$5:$J$44,7,FALSE)*AEBYLD2!$F196 + AEBYLD1!AB196*(1-VLOOKUP(AEBYLD2!AB$4,'[1]INTERNAL PARAMETERS-1'!$B$5:$J$44,5,FALSE))*VLOOKUP(AEBYLD2!AB$4,'[1]INTERNAL PARAMETERS-1'!$B$5:$J$44,9,FALSE)*AEBYLD2!$F196</f>
        <v>0</v>
      </c>
      <c r="AC196" s="50">
        <f>AEBYLD1!AC196*VLOOKUP(AEBYLD2!AC$4,'[1]INTERNAL PARAMETERS-1'!$B$5:$J$44,5,FALSE)*VLOOKUP(AEBYLD2!AC$4,'[1]INTERNAL PARAMETERS-1'!$B$5:$J$44,7,FALSE)*AEBYLD2!$F196 + AEBYLD1!AC196*(1-VLOOKUP(AEBYLD2!AC$4,'[1]INTERNAL PARAMETERS-1'!$B$5:$J$44,5,FALSE))*VLOOKUP(AEBYLD2!AC$4,'[1]INTERNAL PARAMETERS-1'!$B$5:$J$44,9,FALSE)*AEBYLD2!$F196</f>
        <v>0</v>
      </c>
      <c r="AD196" s="50">
        <f>AEBYLD1!AD196*VLOOKUP(AEBYLD2!AD$4,'[1]INTERNAL PARAMETERS-1'!$B$5:$J$44,5,FALSE)*VLOOKUP(AEBYLD2!AD$4,'[1]INTERNAL PARAMETERS-1'!$B$5:$J$44,7,FALSE)*AEBYLD2!$F196 + AEBYLD1!AD196*(1-VLOOKUP(AEBYLD2!AD$4,'[1]INTERNAL PARAMETERS-1'!$B$5:$J$44,5,FALSE))*VLOOKUP(AEBYLD2!AD$4,'[1]INTERNAL PARAMETERS-1'!$B$5:$J$44,9,FALSE)*AEBYLD2!$F196</f>
        <v>0</v>
      </c>
      <c r="AE196" s="50">
        <f>AEBYLD1!AE196*VLOOKUP(AEBYLD2!AE$4,'[1]INTERNAL PARAMETERS-1'!$B$5:$J$44,5,FALSE)*VLOOKUP(AEBYLD2!AE$4,'[1]INTERNAL PARAMETERS-1'!$B$5:$J$44,7,FALSE)*AEBYLD2!$F196 + AEBYLD1!AE196*(1-VLOOKUP(AEBYLD2!AE$4,'[1]INTERNAL PARAMETERS-1'!$B$5:$J$44,5,FALSE))*VLOOKUP(AEBYLD2!AE$4,'[1]INTERNAL PARAMETERS-1'!$B$5:$J$44,9,FALSE)*AEBYLD2!$F196</f>
        <v>0</v>
      </c>
      <c r="AF196" s="50">
        <f>AEBYLD1!AF196*VLOOKUP(AEBYLD2!AF$4,'[1]INTERNAL PARAMETERS-1'!$B$5:$J$44,5,FALSE)*VLOOKUP(AEBYLD2!AF$4,'[1]INTERNAL PARAMETERS-1'!$B$5:$J$44,7,FALSE)*AEBYLD2!$F196 + AEBYLD1!AF196*(1-VLOOKUP(AEBYLD2!AF$4,'[1]INTERNAL PARAMETERS-1'!$B$5:$J$44,5,FALSE))*VLOOKUP(AEBYLD2!AF$4,'[1]INTERNAL PARAMETERS-1'!$B$5:$J$44,9,FALSE)*AEBYLD2!$F196</f>
        <v>0</v>
      </c>
      <c r="AG196" s="50">
        <f>AEBYLD1!AG196*VLOOKUP(AEBYLD2!AG$4,'[1]INTERNAL PARAMETERS-1'!$B$5:$J$44,5,FALSE)*VLOOKUP(AEBYLD2!AG$4,'[1]INTERNAL PARAMETERS-1'!$B$5:$J$44,7,FALSE)*AEBYLD2!$F196 + AEBYLD1!AG196*(1-VLOOKUP(AEBYLD2!AG$4,'[1]INTERNAL PARAMETERS-1'!$B$5:$J$44,5,FALSE))*VLOOKUP(AEBYLD2!AG$4,'[1]INTERNAL PARAMETERS-1'!$B$5:$J$44,9,FALSE)*AEBYLD2!$F196</f>
        <v>0</v>
      </c>
      <c r="AH196" s="50">
        <f>AEBYLD1!AH196*VLOOKUP(AEBYLD2!AH$4,'[1]INTERNAL PARAMETERS-1'!$B$5:$J$44,5,FALSE)*VLOOKUP(AEBYLD2!AH$4,'[1]INTERNAL PARAMETERS-1'!$B$5:$J$44,7,FALSE)*AEBYLD2!$F196 + AEBYLD1!AH196*(1-VLOOKUP(AEBYLD2!AH$4,'[1]INTERNAL PARAMETERS-1'!$B$5:$J$44,5,FALSE))*VLOOKUP(AEBYLD2!AH$4,'[1]INTERNAL PARAMETERS-1'!$B$5:$J$44,9,FALSE)*AEBYLD2!$F196</f>
        <v>0</v>
      </c>
      <c r="AI196" s="50">
        <f>AEBYLD1!AI196*VLOOKUP(AEBYLD2!AI$4,'[1]INTERNAL PARAMETERS-1'!$B$5:$J$44,5,FALSE)*VLOOKUP(AEBYLD2!AI$4,'[1]INTERNAL PARAMETERS-1'!$B$5:$J$44,7,FALSE)*AEBYLD2!$F196 + AEBYLD1!AI196*(1-VLOOKUP(AEBYLD2!AI$4,'[1]INTERNAL PARAMETERS-1'!$B$5:$J$44,5,FALSE))*VLOOKUP(AEBYLD2!AI$4,'[1]INTERNAL PARAMETERS-1'!$B$5:$J$44,9,FALSE)*AEBYLD2!$F196</f>
        <v>0</v>
      </c>
      <c r="AJ196" s="50">
        <f>AEBYLD1!AJ196*VLOOKUP(AEBYLD2!AJ$4,'[1]INTERNAL PARAMETERS-1'!$B$5:$J$44,5,FALSE)*VLOOKUP(AEBYLD2!AJ$4,'[1]INTERNAL PARAMETERS-1'!$B$5:$J$44,7,FALSE)*AEBYLD2!$F196 + AEBYLD1!AJ196*(1-VLOOKUP(AEBYLD2!AJ$4,'[1]INTERNAL PARAMETERS-1'!$B$5:$J$44,5,FALSE))*VLOOKUP(AEBYLD2!AJ$4,'[1]INTERNAL PARAMETERS-1'!$B$5:$J$44,9,FALSE)*AEBYLD2!$F196</f>
        <v>0</v>
      </c>
      <c r="AK196" s="50">
        <f>AEBYLD1!AK196*VLOOKUP(AEBYLD2!AK$4,'[1]INTERNAL PARAMETERS-1'!$B$5:$J$44,5,FALSE)*VLOOKUP(AEBYLD2!AK$4,'[1]INTERNAL PARAMETERS-1'!$B$5:$J$44,7,FALSE)*AEBYLD2!$F196 + AEBYLD1!AK196*(1-VLOOKUP(AEBYLD2!AK$4,'[1]INTERNAL PARAMETERS-1'!$B$5:$J$44,5,FALSE))*VLOOKUP(AEBYLD2!AK$4,'[1]INTERNAL PARAMETERS-1'!$B$5:$J$44,9,FALSE)*AEBYLD2!$F196</f>
        <v>0</v>
      </c>
      <c r="AL196" s="50">
        <f>AEBYLD1!AL196*VLOOKUP(AEBYLD2!AL$4,'[1]INTERNAL PARAMETERS-1'!$B$5:$J$44,5,FALSE)*VLOOKUP(AEBYLD2!AL$4,'[1]INTERNAL PARAMETERS-1'!$B$5:$J$44,7,FALSE)*AEBYLD2!$F196 + AEBYLD1!AL196*(1-VLOOKUP(AEBYLD2!AL$4,'[1]INTERNAL PARAMETERS-1'!$B$5:$J$44,5,FALSE))*VLOOKUP(AEBYLD2!AL$4,'[1]INTERNAL PARAMETERS-1'!$B$5:$J$44,9,FALSE)*AEBYLD2!$F196</f>
        <v>0</v>
      </c>
      <c r="AM196" s="50">
        <f>AEBYLD1!AM196*VLOOKUP(AEBYLD2!AM$4,'[1]INTERNAL PARAMETERS-1'!$B$5:$J$44,5,FALSE)*VLOOKUP(AEBYLD2!AM$4,'[1]INTERNAL PARAMETERS-1'!$B$5:$J$44,7,FALSE)*AEBYLD2!$F196 + AEBYLD1!AM196*(1-VLOOKUP(AEBYLD2!AM$4,'[1]INTERNAL PARAMETERS-1'!$B$5:$J$44,5,FALSE))*VLOOKUP(AEBYLD2!AM$4,'[1]INTERNAL PARAMETERS-1'!$B$5:$J$44,9,FALSE)*AEBYLD2!$F196</f>
        <v>0</v>
      </c>
      <c r="AN196" s="50">
        <f>AEBYLD1!AN196*VLOOKUP(AEBYLD2!AN$4,'[1]INTERNAL PARAMETERS-1'!$B$5:$J$44,5,FALSE)*VLOOKUP(AEBYLD2!AN$4,'[1]INTERNAL PARAMETERS-1'!$B$5:$J$44,7,FALSE)*AEBYLD2!$F196 + AEBYLD1!AN196*(1-VLOOKUP(AEBYLD2!AN$4,'[1]INTERNAL PARAMETERS-1'!$B$5:$J$44,5,FALSE))*VLOOKUP(AEBYLD2!AN$4,'[1]INTERNAL PARAMETERS-1'!$B$5:$J$44,9,FALSE)*AEBYLD2!$F196</f>
        <v>0</v>
      </c>
      <c r="AO196" s="50">
        <f>AEBYLD1!AO196*VLOOKUP(AEBYLD2!AO$4,'[1]INTERNAL PARAMETERS-1'!$B$5:$J$44,5,FALSE)*VLOOKUP(AEBYLD2!AO$4,'[1]INTERNAL PARAMETERS-1'!$B$5:$J$44,7,FALSE)*AEBYLD2!$F196 + AEBYLD1!AO196*(1-VLOOKUP(AEBYLD2!AO$4,'[1]INTERNAL PARAMETERS-1'!$B$5:$J$44,5,FALSE))*VLOOKUP(AEBYLD2!AO$4,'[1]INTERNAL PARAMETERS-1'!$B$5:$J$44,9,FALSE)*AEBYLD2!$F196</f>
        <v>0</v>
      </c>
      <c r="AP196" s="50">
        <f>AEBYLD1!AP196*VLOOKUP(AEBYLD2!AP$4,'[1]INTERNAL PARAMETERS-1'!$B$5:$J$44,5,FALSE)*VLOOKUP(AEBYLD2!AP$4,'[1]INTERNAL PARAMETERS-1'!$B$5:$J$44,7,FALSE)*AEBYLD2!$F196 + AEBYLD1!AP196*(1-VLOOKUP(AEBYLD2!AP$4,'[1]INTERNAL PARAMETERS-1'!$B$5:$J$44,5,FALSE))*VLOOKUP(AEBYLD2!AP$4,'[1]INTERNAL PARAMETERS-1'!$B$5:$J$44,9,FALSE)*AEBYLD2!$F196</f>
        <v>0</v>
      </c>
      <c r="AQ196" s="50">
        <f>AEBYLD1!AQ196*VLOOKUP(AEBYLD2!AQ$4,'[1]INTERNAL PARAMETERS-1'!$B$5:$J$44,5,FALSE)*VLOOKUP(AEBYLD2!AQ$4,'[1]INTERNAL PARAMETERS-1'!$B$5:$J$44,7,FALSE)*AEBYLD2!$F196 + AEBYLD1!AQ196*(1-VLOOKUP(AEBYLD2!AQ$4,'[1]INTERNAL PARAMETERS-1'!$B$5:$J$44,5,FALSE))*VLOOKUP(AEBYLD2!AQ$4,'[1]INTERNAL PARAMETERS-1'!$B$5:$J$44,9,FALSE)*AEBYLD2!$F196</f>
        <v>0</v>
      </c>
      <c r="AR196" s="50">
        <f>AEBYLD1!AR196*VLOOKUP(AEBYLD2!AR$4,'[1]INTERNAL PARAMETERS-1'!$B$5:$J$44,5,FALSE)*VLOOKUP(AEBYLD2!AR$4,'[1]INTERNAL PARAMETERS-1'!$B$5:$J$44,7,FALSE)*AEBYLD2!$F196 + AEBYLD1!AR196*(1-VLOOKUP(AEBYLD2!AR$4,'[1]INTERNAL PARAMETERS-1'!$B$5:$J$44,5,FALSE))*VLOOKUP(AEBYLD2!AR$4,'[1]INTERNAL PARAMETERS-1'!$B$5:$J$44,9,FALSE)*AEBYLD2!$F196</f>
        <v>0</v>
      </c>
      <c r="AS196" s="50">
        <f>AEBYLD1!AS196*VLOOKUP(AEBYLD2!AS$4,'[1]INTERNAL PARAMETERS-1'!$B$5:$J$44,5,FALSE)*VLOOKUP(AEBYLD2!AS$4,'[1]INTERNAL PARAMETERS-1'!$B$5:$J$44,7,FALSE)*AEBYLD2!$F196 + AEBYLD1!AS196*(1-VLOOKUP(AEBYLD2!AS$4,'[1]INTERNAL PARAMETERS-1'!$B$5:$J$44,5,FALSE))*VLOOKUP(AEBYLD2!AS$4,'[1]INTERNAL PARAMETERS-1'!$B$5:$J$44,9,FALSE)*AEBYLD2!$F196</f>
        <v>0</v>
      </c>
      <c r="AT196" s="49">
        <f>AEBYLD1!AT196*VLOOKUP(AEBYLD2!AT$4,'[1]INTERNAL PARAMETERS-1'!$B$5:$J$44,5,FALSE)*VLOOKUP(AEBYLD2!AT$4,'[1]INTERNAL PARAMETERS-1'!$B$5:$J$44,7,FALSE)*AEBYLD2!$F196 + AEBYLD1!AT196*(1-VLOOKUP(AEBYLD2!AT$4,'[1]INTERNAL PARAMETERS-1'!$B$5:$J$44,5,FALSE))*VLOOKUP(AEBYLD2!AT$4,'[1]INTERNAL PARAMETERS-1'!$B$5:$J$44,9,FALSE)*AEBYLD2!$F196</f>
        <v>0</v>
      </c>
      <c r="AU196" s="51">
        <f>AEBYLD1!AU196*VLOOKUP(AEBYLD2!AU$4,'[1]INTERNAL PARAMETERS-1'!$B$5:$J$44,5,FALSE)*VLOOKUP(AEBYLD2!AU$4,'[1]INTERNAL PARAMETERS-1'!$B$5:$J$44,6,FALSE)*VLOOKUP(AEBYLD2!AU$4,'[1]INTERNAL PARAMETERS-1'!$B$5:$J$44,3,FALSE) + AEBYLD1!AU196*(1-VLOOKUP(AEBYLD2!AU$4,'[1]INTERNAL PARAMETERS-1'!$B$5:$J$44,5,FALSE))*VLOOKUP(AEBYLD2!AU$4,'[1]INTERNAL PARAMETERS-1'!$B$5:$J$44,8,FALSE)*VLOOKUP(AEBYLD2!AU$4,'[1]INTERNAL PARAMETERS-1'!$B$5:$J$44,3,FALSE)</f>
        <v>0</v>
      </c>
      <c r="AV196" s="50">
        <f>AEBYLD1!AV196*VLOOKUP(AEBYLD2!AV$4,'[1]INTERNAL PARAMETERS-1'!$B$5:$J$44,5,FALSE)*VLOOKUP(AEBYLD2!AV$4,'[1]INTERNAL PARAMETERS-1'!$B$5:$J$44,6,FALSE)*VLOOKUP(AEBYLD2!AV$4,'[1]INTERNAL PARAMETERS-1'!$B$5:$J$44,3,FALSE) + AEBYLD1!AV196*(1-VLOOKUP(AEBYLD2!AV$4,'[1]INTERNAL PARAMETERS-1'!$B$5:$J$44,5,FALSE))*VLOOKUP(AEBYLD2!AV$4,'[1]INTERNAL PARAMETERS-1'!$B$5:$J$44,8,FALSE)*VLOOKUP(AEBYLD2!AV$4,'[1]INTERNAL PARAMETERS-1'!$B$5:$J$44,3,FALSE)</f>
        <v>0</v>
      </c>
      <c r="AW196" s="50">
        <f>AEBYLD1!AW196*VLOOKUP(AEBYLD2!AW$4,'[1]INTERNAL PARAMETERS-1'!$B$5:$J$44,5,FALSE)*VLOOKUP(AEBYLD2!AW$4,'[1]INTERNAL PARAMETERS-1'!$B$5:$J$44,6,FALSE)*VLOOKUP(AEBYLD2!AW$4,'[1]INTERNAL PARAMETERS-1'!$B$5:$J$44,3,FALSE) + AEBYLD1!AW196*(1-VLOOKUP(AEBYLD2!AW$4,'[1]INTERNAL PARAMETERS-1'!$B$5:$J$44,5,FALSE))*VLOOKUP(AEBYLD2!AW$4,'[1]INTERNAL PARAMETERS-1'!$B$5:$J$44,8,FALSE)*VLOOKUP(AEBYLD2!AW$4,'[1]INTERNAL PARAMETERS-1'!$B$5:$J$44,3,FALSE)</f>
        <v>0</v>
      </c>
      <c r="AX196" s="50">
        <f>AEBYLD1!AX196*VLOOKUP(AEBYLD2!AX$4,'[1]INTERNAL PARAMETERS-1'!$B$5:$J$44,5,FALSE)*VLOOKUP(AEBYLD2!AX$4,'[1]INTERNAL PARAMETERS-1'!$B$5:$J$44,6,FALSE)*VLOOKUP(AEBYLD2!AX$4,'[1]INTERNAL PARAMETERS-1'!$B$5:$J$44,3,FALSE) + AEBYLD1!AX196*(1-VLOOKUP(AEBYLD2!AX$4,'[1]INTERNAL PARAMETERS-1'!$B$5:$J$44,5,FALSE))*VLOOKUP(AEBYLD2!AX$4,'[1]INTERNAL PARAMETERS-1'!$B$5:$J$44,8,FALSE)*VLOOKUP(AEBYLD2!AX$4,'[1]INTERNAL PARAMETERS-1'!$B$5:$J$44,3,FALSE)</f>
        <v>0</v>
      </c>
      <c r="AY196" s="50">
        <f>AEBYLD1!AY196*VLOOKUP(AEBYLD2!AY$4,'[1]INTERNAL PARAMETERS-1'!$B$5:$J$44,5,FALSE)*VLOOKUP(AEBYLD2!AY$4,'[1]INTERNAL PARAMETERS-1'!$B$5:$J$44,6,FALSE)*VLOOKUP(AEBYLD2!AY$4,'[1]INTERNAL PARAMETERS-1'!$B$5:$J$44,3,FALSE) + AEBYLD1!AY196*(1-VLOOKUP(AEBYLD2!AY$4,'[1]INTERNAL PARAMETERS-1'!$B$5:$J$44,5,FALSE))*VLOOKUP(AEBYLD2!AY$4,'[1]INTERNAL PARAMETERS-1'!$B$5:$J$44,8,FALSE)*VLOOKUP(AEBYLD2!AY$4,'[1]INTERNAL PARAMETERS-1'!$B$5:$J$44,3,FALSE)</f>
        <v>0</v>
      </c>
      <c r="AZ196" s="50">
        <f>AEBYLD1!AZ196*VLOOKUP(AEBYLD2!AZ$4,'[1]INTERNAL PARAMETERS-1'!$B$5:$J$44,5,FALSE)*VLOOKUP(AEBYLD2!AZ$4,'[1]INTERNAL PARAMETERS-1'!$B$5:$J$44,6,FALSE)*VLOOKUP(AEBYLD2!AZ$4,'[1]INTERNAL PARAMETERS-1'!$B$5:$J$44,3,FALSE) + AEBYLD1!AZ196*(1-VLOOKUP(AEBYLD2!AZ$4,'[1]INTERNAL PARAMETERS-1'!$B$5:$J$44,5,FALSE))*VLOOKUP(AEBYLD2!AZ$4,'[1]INTERNAL PARAMETERS-1'!$B$5:$J$44,8,FALSE)*VLOOKUP(AEBYLD2!AZ$4,'[1]INTERNAL PARAMETERS-1'!$B$5:$J$44,3,FALSE)</f>
        <v>0</v>
      </c>
      <c r="BA196" s="50">
        <f>AEBYLD1!BA196*VLOOKUP(AEBYLD2!BA$4,'[1]INTERNAL PARAMETERS-1'!$B$5:$J$44,5,FALSE)*VLOOKUP(AEBYLD2!BA$4,'[1]INTERNAL PARAMETERS-1'!$B$5:$J$44,6,FALSE)*VLOOKUP(AEBYLD2!BA$4,'[1]INTERNAL PARAMETERS-1'!$B$5:$J$44,3,FALSE) + AEBYLD1!BA196*(1-VLOOKUP(AEBYLD2!BA$4,'[1]INTERNAL PARAMETERS-1'!$B$5:$J$44,5,FALSE))*VLOOKUP(AEBYLD2!BA$4,'[1]INTERNAL PARAMETERS-1'!$B$5:$J$44,8,FALSE)*VLOOKUP(AEBYLD2!BA$4,'[1]INTERNAL PARAMETERS-1'!$B$5:$J$44,3,FALSE)</f>
        <v>0</v>
      </c>
      <c r="BB196" s="50">
        <f>AEBYLD1!BB196*VLOOKUP(AEBYLD2!BB$4,'[1]INTERNAL PARAMETERS-1'!$B$5:$J$44,5,FALSE)*VLOOKUP(AEBYLD2!BB$4,'[1]INTERNAL PARAMETERS-1'!$B$5:$J$44,6,FALSE)*VLOOKUP(AEBYLD2!BB$4,'[1]INTERNAL PARAMETERS-1'!$B$5:$J$44,3,FALSE) + AEBYLD1!BB196*(1-VLOOKUP(AEBYLD2!BB$4,'[1]INTERNAL PARAMETERS-1'!$B$5:$J$44,5,FALSE))*VLOOKUP(AEBYLD2!BB$4,'[1]INTERNAL PARAMETERS-1'!$B$5:$J$44,8,FALSE)*VLOOKUP(AEBYLD2!BB$4,'[1]INTERNAL PARAMETERS-1'!$B$5:$J$44,3,FALSE)</f>
        <v>0</v>
      </c>
      <c r="BC196" s="50">
        <f>AEBYLD1!BC196*VLOOKUP(AEBYLD2!BC$4,'[1]INTERNAL PARAMETERS-1'!$B$5:$J$44,5,FALSE)*VLOOKUP(AEBYLD2!BC$4,'[1]INTERNAL PARAMETERS-1'!$B$5:$J$44,6,FALSE)*VLOOKUP(AEBYLD2!BC$4,'[1]INTERNAL PARAMETERS-1'!$B$5:$J$44,3,FALSE) + AEBYLD1!BC196*(1-VLOOKUP(AEBYLD2!BC$4,'[1]INTERNAL PARAMETERS-1'!$B$5:$J$44,5,FALSE))*VLOOKUP(AEBYLD2!BC$4,'[1]INTERNAL PARAMETERS-1'!$B$5:$J$44,8,FALSE)*VLOOKUP(AEBYLD2!BC$4,'[1]INTERNAL PARAMETERS-1'!$B$5:$J$44,3,FALSE)</f>
        <v>0</v>
      </c>
      <c r="BD196" s="50">
        <f>AEBYLD1!BD196*VLOOKUP(AEBYLD2!BD$4,'[1]INTERNAL PARAMETERS-1'!$B$5:$J$44,5,FALSE)*VLOOKUP(AEBYLD2!BD$4,'[1]INTERNAL PARAMETERS-1'!$B$5:$J$44,6,FALSE)*VLOOKUP(AEBYLD2!BD$4,'[1]INTERNAL PARAMETERS-1'!$B$5:$J$44,3,FALSE) + AEBYLD1!BD196*(1-VLOOKUP(AEBYLD2!BD$4,'[1]INTERNAL PARAMETERS-1'!$B$5:$J$44,5,FALSE))*VLOOKUP(AEBYLD2!BD$4,'[1]INTERNAL PARAMETERS-1'!$B$5:$J$44,8,FALSE)*VLOOKUP(AEBYLD2!BD$4,'[1]INTERNAL PARAMETERS-1'!$B$5:$J$44,3,FALSE)</f>
        <v>0</v>
      </c>
      <c r="BE196" s="50">
        <f>AEBYLD1!BE196*VLOOKUP(AEBYLD2!BE$4,'[1]INTERNAL PARAMETERS-1'!$B$5:$J$44,5,FALSE)*VLOOKUP(AEBYLD2!BE$4,'[1]INTERNAL PARAMETERS-1'!$B$5:$J$44,6,FALSE)*VLOOKUP(AEBYLD2!BE$4,'[1]INTERNAL PARAMETERS-1'!$B$5:$J$44,3,FALSE) + AEBYLD1!BE196*(1-VLOOKUP(AEBYLD2!BE$4,'[1]INTERNAL PARAMETERS-1'!$B$5:$J$44,5,FALSE))*VLOOKUP(AEBYLD2!BE$4,'[1]INTERNAL PARAMETERS-1'!$B$5:$J$44,8,FALSE)*VLOOKUP(AEBYLD2!BE$4,'[1]INTERNAL PARAMETERS-1'!$B$5:$J$44,3,FALSE)</f>
        <v>0</v>
      </c>
      <c r="BF196" s="50">
        <f>AEBYLD1!BF196*VLOOKUP(AEBYLD2!BF$4,'[1]INTERNAL PARAMETERS-1'!$B$5:$J$44,5,FALSE)*VLOOKUP(AEBYLD2!BF$4,'[1]INTERNAL PARAMETERS-1'!$B$5:$J$44,6,FALSE)*VLOOKUP(AEBYLD2!BF$4,'[1]INTERNAL PARAMETERS-1'!$B$5:$J$44,3,FALSE) + AEBYLD1!BF196*(1-VLOOKUP(AEBYLD2!BF$4,'[1]INTERNAL PARAMETERS-1'!$B$5:$J$44,5,FALSE))*VLOOKUP(AEBYLD2!BF$4,'[1]INTERNAL PARAMETERS-1'!$B$5:$J$44,8,FALSE)*VLOOKUP(AEBYLD2!BF$4,'[1]INTERNAL PARAMETERS-1'!$B$5:$J$44,3,FALSE)</f>
        <v>0</v>
      </c>
      <c r="BG196" s="50">
        <f>AEBYLD1!BG196*VLOOKUP(AEBYLD2!BG$4,'[1]INTERNAL PARAMETERS-1'!$B$5:$J$44,5,FALSE)*VLOOKUP(AEBYLD2!BG$4,'[1]INTERNAL PARAMETERS-1'!$B$5:$J$44,6,FALSE)*VLOOKUP(AEBYLD2!BG$4,'[1]INTERNAL PARAMETERS-1'!$B$5:$J$44,3,FALSE) + AEBYLD1!BG196*(1-VLOOKUP(AEBYLD2!BG$4,'[1]INTERNAL PARAMETERS-1'!$B$5:$J$44,5,FALSE))*VLOOKUP(AEBYLD2!BG$4,'[1]INTERNAL PARAMETERS-1'!$B$5:$J$44,8,FALSE)*VLOOKUP(AEBYLD2!BG$4,'[1]INTERNAL PARAMETERS-1'!$B$5:$J$44,3,FALSE)</f>
        <v>0</v>
      </c>
      <c r="BH196" s="50">
        <f>AEBYLD1!BH196*VLOOKUP(AEBYLD2!BH$4,'[1]INTERNAL PARAMETERS-1'!$B$5:$J$44,5,FALSE)*VLOOKUP(AEBYLD2!BH$4,'[1]INTERNAL PARAMETERS-1'!$B$5:$J$44,6,FALSE)*VLOOKUP(AEBYLD2!BH$4,'[1]INTERNAL PARAMETERS-1'!$B$5:$J$44,3,FALSE) + AEBYLD1!BH196*(1-VLOOKUP(AEBYLD2!BH$4,'[1]INTERNAL PARAMETERS-1'!$B$5:$J$44,5,FALSE))*VLOOKUP(AEBYLD2!BH$4,'[1]INTERNAL PARAMETERS-1'!$B$5:$J$44,8,FALSE)*VLOOKUP(AEBYLD2!BH$4,'[1]INTERNAL PARAMETERS-1'!$B$5:$J$44,3,FALSE)</f>
        <v>0</v>
      </c>
      <c r="BI196" s="50">
        <f>AEBYLD1!BI196*VLOOKUP(AEBYLD2!BI$4,'[1]INTERNAL PARAMETERS-1'!$B$5:$J$44,5,FALSE)*VLOOKUP(AEBYLD2!BI$4,'[1]INTERNAL PARAMETERS-1'!$B$5:$J$44,6,FALSE)*VLOOKUP(AEBYLD2!BI$4,'[1]INTERNAL PARAMETERS-1'!$B$5:$J$44,3,FALSE) + AEBYLD1!BI196*(1-VLOOKUP(AEBYLD2!BI$4,'[1]INTERNAL PARAMETERS-1'!$B$5:$J$44,5,FALSE))*VLOOKUP(AEBYLD2!BI$4,'[1]INTERNAL PARAMETERS-1'!$B$5:$J$44,8,FALSE)*VLOOKUP(AEBYLD2!BI$4,'[1]INTERNAL PARAMETERS-1'!$B$5:$J$44,3,FALSE)</f>
        <v>0</v>
      </c>
      <c r="BJ196" s="50">
        <f>AEBYLD1!BJ196*VLOOKUP(AEBYLD2!BJ$4,'[1]INTERNAL PARAMETERS-1'!$B$5:$J$44,5,FALSE)*VLOOKUP(AEBYLD2!BJ$4,'[1]INTERNAL PARAMETERS-1'!$B$5:$J$44,6,FALSE)*VLOOKUP(AEBYLD2!BJ$4,'[1]INTERNAL PARAMETERS-1'!$B$5:$J$44,3,FALSE) + AEBYLD1!BJ196*(1-VLOOKUP(AEBYLD2!BJ$4,'[1]INTERNAL PARAMETERS-1'!$B$5:$J$44,5,FALSE))*VLOOKUP(AEBYLD2!BJ$4,'[1]INTERNAL PARAMETERS-1'!$B$5:$J$44,8,FALSE)*VLOOKUP(AEBYLD2!BJ$4,'[1]INTERNAL PARAMETERS-1'!$B$5:$J$44,3,FALSE)</f>
        <v>0</v>
      </c>
      <c r="BK196" s="50">
        <f>AEBYLD1!BK196*VLOOKUP(AEBYLD2!BK$4,'[1]INTERNAL PARAMETERS-1'!$B$5:$J$44,5,FALSE)*VLOOKUP(AEBYLD2!BK$4,'[1]INTERNAL PARAMETERS-1'!$B$5:$J$44,6,FALSE)*VLOOKUP(AEBYLD2!BK$4,'[1]INTERNAL PARAMETERS-1'!$B$5:$J$44,3,FALSE) + AEBYLD1!BK196*(1-VLOOKUP(AEBYLD2!BK$4,'[1]INTERNAL PARAMETERS-1'!$B$5:$J$44,5,FALSE))*VLOOKUP(AEBYLD2!BK$4,'[1]INTERNAL PARAMETERS-1'!$B$5:$J$44,8,FALSE)*VLOOKUP(AEBYLD2!BK$4,'[1]INTERNAL PARAMETERS-1'!$B$5:$J$44,3,FALSE)</f>
        <v>0</v>
      </c>
      <c r="BL196" s="50">
        <f>AEBYLD1!BL196*VLOOKUP(AEBYLD2!BL$4,'[1]INTERNAL PARAMETERS-1'!$B$5:$J$44,5,FALSE)*VLOOKUP(AEBYLD2!BL$4,'[1]INTERNAL PARAMETERS-1'!$B$5:$J$44,6,FALSE)*VLOOKUP(AEBYLD2!BL$4,'[1]INTERNAL PARAMETERS-1'!$B$5:$J$44,3,FALSE) + AEBYLD1!BL196*(1-VLOOKUP(AEBYLD2!BL$4,'[1]INTERNAL PARAMETERS-1'!$B$5:$J$44,5,FALSE))*VLOOKUP(AEBYLD2!BL$4,'[1]INTERNAL PARAMETERS-1'!$B$5:$J$44,8,FALSE)*VLOOKUP(AEBYLD2!BL$4,'[1]INTERNAL PARAMETERS-1'!$B$5:$J$44,3,FALSE)</f>
        <v>0</v>
      </c>
      <c r="BM196" s="50">
        <f>AEBYLD1!BM196*VLOOKUP(AEBYLD2!BM$4,'[1]INTERNAL PARAMETERS-1'!$B$5:$J$44,5,FALSE)*VLOOKUP(AEBYLD2!BM$4,'[1]INTERNAL PARAMETERS-1'!$B$5:$J$44,6,FALSE)*VLOOKUP(AEBYLD2!BM$4,'[1]INTERNAL PARAMETERS-1'!$B$5:$J$44,3,FALSE) + AEBYLD1!BM196*(1-VLOOKUP(AEBYLD2!BM$4,'[1]INTERNAL PARAMETERS-1'!$B$5:$J$44,5,FALSE))*VLOOKUP(AEBYLD2!BM$4,'[1]INTERNAL PARAMETERS-1'!$B$5:$J$44,8,FALSE)*VLOOKUP(AEBYLD2!BM$4,'[1]INTERNAL PARAMETERS-1'!$B$5:$J$44,3,FALSE)</f>
        <v>0</v>
      </c>
      <c r="BN196" s="50">
        <f>AEBYLD1!BN196*VLOOKUP(AEBYLD2!BN$4,'[1]INTERNAL PARAMETERS-1'!$B$5:$J$44,5,FALSE)*VLOOKUP(AEBYLD2!BN$4,'[1]INTERNAL PARAMETERS-1'!$B$5:$J$44,6,FALSE)*VLOOKUP(AEBYLD2!BN$4,'[1]INTERNAL PARAMETERS-1'!$B$5:$J$44,3,FALSE) + AEBYLD1!BN196*(1-VLOOKUP(AEBYLD2!BN$4,'[1]INTERNAL PARAMETERS-1'!$B$5:$J$44,5,FALSE))*VLOOKUP(AEBYLD2!BN$4,'[1]INTERNAL PARAMETERS-1'!$B$5:$J$44,8,FALSE)*VLOOKUP(AEBYLD2!BN$4,'[1]INTERNAL PARAMETERS-1'!$B$5:$J$44,3,FALSE)</f>
        <v>0</v>
      </c>
      <c r="BO196" s="50">
        <f>AEBYLD1!BO196*VLOOKUP(AEBYLD2!BO$4,'[1]INTERNAL PARAMETERS-1'!$B$5:$J$44,5,FALSE)*VLOOKUP(AEBYLD2!BO$4,'[1]INTERNAL PARAMETERS-1'!$B$5:$J$44,6,FALSE)*VLOOKUP(AEBYLD2!BO$4,'[1]INTERNAL PARAMETERS-1'!$B$5:$J$44,3,FALSE) + AEBYLD1!BO196*(1-VLOOKUP(AEBYLD2!BO$4,'[1]INTERNAL PARAMETERS-1'!$B$5:$J$44,5,FALSE))*VLOOKUP(AEBYLD2!BO$4,'[1]INTERNAL PARAMETERS-1'!$B$5:$J$44,8,FALSE)*VLOOKUP(AEBYLD2!BO$4,'[1]INTERNAL PARAMETERS-1'!$B$5:$J$44,3,FALSE)</f>
        <v>0</v>
      </c>
      <c r="BP196" s="50">
        <f>AEBYLD1!BP196*VLOOKUP(AEBYLD2!BP$4,'[1]INTERNAL PARAMETERS-1'!$B$5:$J$44,5,FALSE)*VLOOKUP(AEBYLD2!BP$4,'[1]INTERNAL PARAMETERS-1'!$B$5:$J$44,6,FALSE)*VLOOKUP(AEBYLD2!BP$4,'[1]INTERNAL PARAMETERS-1'!$B$5:$J$44,3,FALSE) + AEBYLD1!BP196*(1-VLOOKUP(AEBYLD2!BP$4,'[1]INTERNAL PARAMETERS-1'!$B$5:$J$44,5,FALSE))*VLOOKUP(AEBYLD2!BP$4,'[1]INTERNAL PARAMETERS-1'!$B$5:$J$44,8,FALSE)*VLOOKUP(AEBYLD2!BP$4,'[1]INTERNAL PARAMETERS-1'!$B$5:$J$44,3,FALSE)</f>
        <v>0</v>
      </c>
      <c r="BQ196" s="50">
        <f>AEBYLD1!BQ196*VLOOKUP(AEBYLD2!BQ$4,'[1]INTERNAL PARAMETERS-1'!$B$5:$J$44,5,FALSE)*VLOOKUP(AEBYLD2!BQ$4,'[1]INTERNAL PARAMETERS-1'!$B$5:$J$44,6,FALSE)*VLOOKUP(AEBYLD2!BQ$4,'[1]INTERNAL PARAMETERS-1'!$B$5:$J$44,3,FALSE) + AEBYLD1!BQ196*(1-VLOOKUP(AEBYLD2!BQ$4,'[1]INTERNAL PARAMETERS-1'!$B$5:$J$44,5,FALSE))*VLOOKUP(AEBYLD2!BQ$4,'[1]INTERNAL PARAMETERS-1'!$B$5:$J$44,8,FALSE)*VLOOKUP(AEBYLD2!BQ$4,'[1]INTERNAL PARAMETERS-1'!$B$5:$J$44,3,FALSE)</f>
        <v>0</v>
      </c>
      <c r="BR196" s="50">
        <f>AEBYLD1!BR196*VLOOKUP(AEBYLD2!BR$4,'[1]INTERNAL PARAMETERS-1'!$B$5:$J$44,5,FALSE)*VLOOKUP(AEBYLD2!BR$4,'[1]INTERNAL PARAMETERS-1'!$B$5:$J$44,6,FALSE)*VLOOKUP(AEBYLD2!BR$4,'[1]INTERNAL PARAMETERS-1'!$B$5:$J$44,3,FALSE) + AEBYLD1!BR196*(1-VLOOKUP(AEBYLD2!BR$4,'[1]INTERNAL PARAMETERS-1'!$B$5:$J$44,5,FALSE))*VLOOKUP(AEBYLD2!BR$4,'[1]INTERNAL PARAMETERS-1'!$B$5:$J$44,8,FALSE)*VLOOKUP(AEBYLD2!BR$4,'[1]INTERNAL PARAMETERS-1'!$B$5:$J$44,3,FALSE)</f>
        <v>0</v>
      </c>
      <c r="BS196" s="50">
        <f>AEBYLD1!BS196*VLOOKUP(AEBYLD2!BS$4,'[1]INTERNAL PARAMETERS-1'!$B$5:$J$44,5,FALSE)*VLOOKUP(AEBYLD2!BS$4,'[1]INTERNAL PARAMETERS-1'!$B$5:$J$44,6,FALSE)*VLOOKUP(AEBYLD2!BS$4,'[1]INTERNAL PARAMETERS-1'!$B$5:$J$44,3,FALSE) + AEBYLD1!BS196*(1-VLOOKUP(AEBYLD2!BS$4,'[1]INTERNAL PARAMETERS-1'!$B$5:$J$44,5,FALSE))*VLOOKUP(AEBYLD2!BS$4,'[1]INTERNAL PARAMETERS-1'!$B$5:$J$44,8,FALSE)*VLOOKUP(AEBYLD2!BS$4,'[1]INTERNAL PARAMETERS-1'!$B$5:$J$44,3,FALSE)</f>
        <v>0</v>
      </c>
      <c r="BT196" s="50">
        <f>AEBYLD1!BT196*VLOOKUP(AEBYLD2!BT$4,'[1]INTERNAL PARAMETERS-1'!$B$5:$J$44,5,FALSE)*VLOOKUP(AEBYLD2!BT$4,'[1]INTERNAL PARAMETERS-1'!$B$5:$J$44,6,FALSE)*VLOOKUP(AEBYLD2!BT$4,'[1]INTERNAL PARAMETERS-1'!$B$5:$J$44,3,FALSE) + AEBYLD1!BT196*(1-VLOOKUP(AEBYLD2!BT$4,'[1]INTERNAL PARAMETERS-1'!$B$5:$J$44,5,FALSE))*VLOOKUP(AEBYLD2!BT$4,'[1]INTERNAL PARAMETERS-1'!$B$5:$J$44,8,FALSE)*VLOOKUP(AEBYLD2!BT$4,'[1]INTERNAL PARAMETERS-1'!$B$5:$J$44,3,FALSE)</f>
        <v>0</v>
      </c>
      <c r="BU196" s="50">
        <f>AEBYLD1!BU196*VLOOKUP(AEBYLD2!BU$4,'[1]INTERNAL PARAMETERS-1'!$B$5:$J$44,5,FALSE)*VLOOKUP(AEBYLD2!BU$4,'[1]INTERNAL PARAMETERS-1'!$B$5:$J$44,6,FALSE)*VLOOKUP(AEBYLD2!BU$4,'[1]INTERNAL PARAMETERS-1'!$B$5:$J$44,3,FALSE) + AEBYLD1!BU196*(1-VLOOKUP(AEBYLD2!BU$4,'[1]INTERNAL PARAMETERS-1'!$B$5:$J$44,5,FALSE))*VLOOKUP(AEBYLD2!BU$4,'[1]INTERNAL PARAMETERS-1'!$B$5:$J$44,8,FALSE)*VLOOKUP(AEBYLD2!BU$4,'[1]INTERNAL PARAMETERS-1'!$B$5:$J$44,3,FALSE)</f>
        <v>0</v>
      </c>
      <c r="BV196" s="50">
        <f>AEBYLD1!BV196*VLOOKUP(AEBYLD2!BV$4,'[1]INTERNAL PARAMETERS-1'!$B$5:$J$44,5,FALSE)*VLOOKUP(AEBYLD2!BV$4,'[1]INTERNAL PARAMETERS-1'!$B$5:$J$44,6,FALSE)*VLOOKUP(AEBYLD2!BV$4,'[1]INTERNAL PARAMETERS-1'!$B$5:$J$44,3,FALSE) + AEBYLD1!BV196*(1-VLOOKUP(AEBYLD2!BV$4,'[1]INTERNAL PARAMETERS-1'!$B$5:$J$44,5,FALSE))*VLOOKUP(AEBYLD2!BV$4,'[1]INTERNAL PARAMETERS-1'!$B$5:$J$44,8,FALSE)*VLOOKUP(AEBYLD2!BV$4,'[1]INTERNAL PARAMETERS-1'!$B$5:$J$44,3,FALSE)</f>
        <v>0</v>
      </c>
      <c r="BW196" s="50">
        <f>AEBYLD1!BW196*VLOOKUP(AEBYLD2!BW$4,'[1]INTERNAL PARAMETERS-1'!$B$5:$J$44,5,FALSE)*VLOOKUP(AEBYLD2!BW$4,'[1]INTERNAL PARAMETERS-1'!$B$5:$J$44,6,FALSE)*VLOOKUP(AEBYLD2!BW$4,'[1]INTERNAL PARAMETERS-1'!$B$5:$J$44,3,FALSE) + AEBYLD1!BW196*(1-VLOOKUP(AEBYLD2!BW$4,'[1]INTERNAL PARAMETERS-1'!$B$5:$J$44,5,FALSE))*VLOOKUP(AEBYLD2!BW$4,'[1]INTERNAL PARAMETERS-1'!$B$5:$J$44,8,FALSE)*VLOOKUP(AEBYLD2!BW$4,'[1]INTERNAL PARAMETERS-1'!$B$5:$J$44,3,FALSE)</f>
        <v>0</v>
      </c>
      <c r="BX196" s="50">
        <f>AEBYLD1!BX196*VLOOKUP(AEBYLD2!BX$4,'[1]INTERNAL PARAMETERS-1'!$B$5:$J$44,5,FALSE)*VLOOKUP(AEBYLD2!BX$4,'[1]INTERNAL PARAMETERS-1'!$B$5:$J$44,6,FALSE)*VLOOKUP(AEBYLD2!BX$4,'[1]INTERNAL PARAMETERS-1'!$B$5:$J$44,3,FALSE) + AEBYLD1!BX196*(1-VLOOKUP(AEBYLD2!BX$4,'[1]INTERNAL PARAMETERS-1'!$B$5:$J$44,5,FALSE))*VLOOKUP(AEBYLD2!BX$4,'[1]INTERNAL PARAMETERS-1'!$B$5:$J$44,8,FALSE)*VLOOKUP(AEBYLD2!BX$4,'[1]INTERNAL PARAMETERS-1'!$B$5:$J$44,3,FALSE)</f>
        <v>0</v>
      </c>
      <c r="BY196" s="50">
        <f>AEBYLD1!BY196*VLOOKUP(AEBYLD2!BY$4,'[1]INTERNAL PARAMETERS-1'!$B$5:$J$44,5,FALSE)*VLOOKUP(AEBYLD2!BY$4,'[1]INTERNAL PARAMETERS-1'!$B$5:$J$44,6,FALSE)*VLOOKUP(AEBYLD2!BY$4,'[1]INTERNAL PARAMETERS-1'!$B$5:$J$44,3,FALSE) + AEBYLD1!BY196*(1-VLOOKUP(AEBYLD2!BY$4,'[1]INTERNAL PARAMETERS-1'!$B$5:$J$44,5,FALSE))*VLOOKUP(AEBYLD2!BY$4,'[1]INTERNAL PARAMETERS-1'!$B$5:$J$44,8,FALSE)*VLOOKUP(AEBYLD2!BY$4,'[1]INTERNAL PARAMETERS-1'!$B$5:$J$44,3,FALSE)</f>
        <v>0</v>
      </c>
      <c r="BZ196" s="50">
        <f>AEBYLD1!BZ196*VLOOKUP(AEBYLD2!BZ$4,'[1]INTERNAL PARAMETERS-1'!$B$5:$J$44,5,FALSE)*VLOOKUP(AEBYLD2!BZ$4,'[1]INTERNAL PARAMETERS-1'!$B$5:$J$44,6,FALSE)*VLOOKUP(AEBYLD2!BZ$4,'[1]INTERNAL PARAMETERS-1'!$B$5:$J$44,3,FALSE) + AEBYLD1!BZ196*(1-VLOOKUP(AEBYLD2!BZ$4,'[1]INTERNAL PARAMETERS-1'!$B$5:$J$44,5,FALSE))*VLOOKUP(AEBYLD2!BZ$4,'[1]INTERNAL PARAMETERS-1'!$B$5:$J$44,8,FALSE)*VLOOKUP(AEBYLD2!BZ$4,'[1]INTERNAL PARAMETERS-1'!$B$5:$J$44,3,FALSE)</f>
        <v>0</v>
      </c>
      <c r="CA196" s="50">
        <f>AEBYLD1!CA196*VLOOKUP(AEBYLD2!CA$4,'[1]INTERNAL PARAMETERS-1'!$B$5:$J$44,5,FALSE)*VLOOKUP(AEBYLD2!CA$4,'[1]INTERNAL PARAMETERS-1'!$B$5:$J$44,6,FALSE)*VLOOKUP(AEBYLD2!CA$4,'[1]INTERNAL PARAMETERS-1'!$B$5:$J$44,3,FALSE) + AEBYLD1!CA196*(1-VLOOKUP(AEBYLD2!CA$4,'[1]INTERNAL PARAMETERS-1'!$B$5:$J$44,5,FALSE))*VLOOKUP(AEBYLD2!CA$4,'[1]INTERNAL PARAMETERS-1'!$B$5:$J$44,8,FALSE)*VLOOKUP(AEBYLD2!CA$4,'[1]INTERNAL PARAMETERS-1'!$B$5:$J$44,3,FALSE)</f>
        <v>0</v>
      </c>
      <c r="CB196" s="50">
        <f>AEBYLD1!CB196*VLOOKUP(AEBYLD2!CB$4,'[1]INTERNAL PARAMETERS-1'!$B$5:$J$44,5,FALSE)*VLOOKUP(AEBYLD2!CB$4,'[1]INTERNAL PARAMETERS-1'!$B$5:$J$44,6,FALSE)*VLOOKUP(AEBYLD2!CB$4,'[1]INTERNAL PARAMETERS-1'!$B$5:$J$44,3,FALSE) + AEBYLD1!CB196*(1-VLOOKUP(AEBYLD2!CB$4,'[1]INTERNAL PARAMETERS-1'!$B$5:$J$44,5,FALSE))*VLOOKUP(AEBYLD2!CB$4,'[1]INTERNAL PARAMETERS-1'!$B$5:$J$44,8,FALSE)*VLOOKUP(AEBYLD2!CB$4,'[1]INTERNAL PARAMETERS-1'!$B$5:$J$44,3,FALSE)</f>
        <v>0</v>
      </c>
      <c r="CC196" s="50">
        <f>AEBYLD1!CC196*VLOOKUP(AEBYLD2!CC$4,'[1]INTERNAL PARAMETERS-1'!$B$5:$J$44,5,FALSE)*VLOOKUP(AEBYLD2!CC$4,'[1]INTERNAL PARAMETERS-1'!$B$5:$J$44,6,FALSE)*VLOOKUP(AEBYLD2!CC$4,'[1]INTERNAL PARAMETERS-1'!$B$5:$J$44,3,FALSE) + AEBYLD1!CC196*(1-VLOOKUP(AEBYLD2!CC$4,'[1]INTERNAL PARAMETERS-1'!$B$5:$J$44,5,FALSE))*VLOOKUP(AEBYLD2!CC$4,'[1]INTERNAL PARAMETERS-1'!$B$5:$J$44,8,FALSE)*VLOOKUP(AEBYLD2!CC$4,'[1]INTERNAL PARAMETERS-1'!$B$5:$J$44,3,FALSE)</f>
        <v>0</v>
      </c>
      <c r="CD196" s="50">
        <f>AEBYLD1!CD196*VLOOKUP(AEBYLD2!CD$4,'[1]INTERNAL PARAMETERS-1'!$B$5:$J$44,5,FALSE)*VLOOKUP(AEBYLD2!CD$4,'[1]INTERNAL PARAMETERS-1'!$B$5:$J$44,6,FALSE)*VLOOKUP(AEBYLD2!CD$4,'[1]INTERNAL PARAMETERS-1'!$B$5:$J$44,3,FALSE) + AEBYLD1!CD196*(1-VLOOKUP(AEBYLD2!CD$4,'[1]INTERNAL PARAMETERS-1'!$B$5:$J$44,5,FALSE))*VLOOKUP(AEBYLD2!CD$4,'[1]INTERNAL PARAMETERS-1'!$B$5:$J$44,8,FALSE)*VLOOKUP(AEBYLD2!CD$4,'[1]INTERNAL PARAMETERS-1'!$B$5:$J$44,3,FALSE)</f>
        <v>0</v>
      </c>
      <c r="CE196" s="50">
        <f>AEBYLD1!CE196*VLOOKUP(AEBYLD2!CE$4,'[1]INTERNAL PARAMETERS-1'!$B$5:$J$44,5,FALSE)*VLOOKUP(AEBYLD2!CE$4,'[1]INTERNAL PARAMETERS-1'!$B$5:$J$44,6,FALSE)*VLOOKUP(AEBYLD2!CE$4,'[1]INTERNAL PARAMETERS-1'!$B$5:$J$44,3,FALSE) + AEBYLD1!CE196*(1-VLOOKUP(AEBYLD2!CE$4,'[1]INTERNAL PARAMETERS-1'!$B$5:$J$44,5,FALSE))*VLOOKUP(AEBYLD2!CE$4,'[1]INTERNAL PARAMETERS-1'!$B$5:$J$44,8,FALSE)*VLOOKUP(AEBYLD2!CE$4,'[1]INTERNAL PARAMETERS-1'!$B$5:$J$44,3,FALSE)</f>
        <v>0</v>
      </c>
      <c r="CF196" s="50">
        <f>AEBYLD1!CF196*VLOOKUP(AEBYLD2!CF$4,'[1]INTERNAL PARAMETERS-1'!$B$5:$J$44,5,FALSE)*VLOOKUP(AEBYLD2!CF$4,'[1]INTERNAL PARAMETERS-1'!$B$5:$J$44,6,FALSE)*VLOOKUP(AEBYLD2!CF$4,'[1]INTERNAL PARAMETERS-1'!$B$5:$J$44,3,FALSE) + AEBYLD1!CF196*(1-VLOOKUP(AEBYLD2!CF$4,'[1]INTERNAL PARAMETERS-1'!$B$5:$J$44,5,FALSE))*VLOOKUP(AEBYLD2!CF$4,'[1]INTERNAL PARAMETERS-1'!$B$5:$J$44,8,FALSE)*VLOOKUP(AEBYLD2!CF$4,'[1]INTERNAL PARAMETERS-1'!$B$5:$J$44,3,FALSE)</f>
        <v>0</v>
      </c>
      <c r="CG196" s="50">
        <f>AEBYLD1!CG196*VLOOKUP(AEBYLD2!CG$4,'[1]INTERNAL PARAMETERS-1'!$B$5:$J$44,5,FALSE)*VLOOKUP(AEBYLD2!CG$4,'[1]INTERNAL PARAMETERS-1'!$B$5:$J$44,6,FALSE)*VLOOKUP(AEBYLD2!CG$4,'[1]INTERNAL PARAMETERS-1'!$B$5:$J$44,3,FALSE) + AEBYLD1!CG196*(1-VLOOKUP(AEBYLD2!CG$4,'[1]INTERNAL PARAMETERS-1'!$B$5:$J$44,5,FALSE))*VLOOKUP(AEBYLD2!CG$4,'[1]INTERNAL PARAMETERS-1'!$B$5:$J$44,8,FALSE)*VLOOKUP(AEBYLD2!CG$4,'[1]INTERNAL PARAMETERS-1'!$B$5:$J$44,3,FALSE)</f>
        <v>0</v>
      </c>
      <c r="CH196" s="49">
        <f>AEBYLD1!CH196*VLOOKUP(AEBYLD2!CH$4,'[1]INTERNAL PARAMETERS-1'!$B$5:$J$44,5,FALSE)*VLOOKUP(AEBYLD2!CH$4,'[1]INTERNAL PARAMETERS-1'!$B$5:$J$44,6,FALSE)*VLOOKUP(AEBYLD2!CH$4,'[1]INTERNAL PARAMETERS-1'!$B$5:$J$44,3,FALSE) + AEBYLD1!CH196*(1-VLOOKUP(AEBYLD2!CH$4,'[1]INTERNAL PARAMETERS-1'!$B$5:$J$44,5,FALSE))*VLOOKUP(AEBYLD2!CH$4,'[1]INTERNAL PARAMETERS-1'!$B$5:$J$44,8,FALSE)*VLOOKUP(AEBYLD2!CH$4,'[1]INTERNAL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 x14ac:dyDescent="0.4">
      <c r="B197" s="64" t="s">
        <v>7</v>
      </c>
      <c r="C197" s="63" t="s">
        <v>89</v>
      </c>
      <c r="D197" s="63" t="s">
        <v>76</v>
      </c>
      <c r="E197" s="147">
        <f>AEB!AF197</f>
        <v>0</v>
      </c>
      <c r="F197" s="65">
        <f>'[1]INTERNAL PARAMETERS-1'!M17</f>
        <v>25.55</v>
      </c>
      <c r="G197" s="51">
        <f>AEBYLD1!G197*VLOOKUP(AEBYLD2!G$4,'[1]INTERNAL PARAMETERS-1'!$B$5:$J$44,5,FALSE)*VLOOKUP(AEBYLD2!G$4,'[1]INTERNAL PARAMETERS-1'!$B$5:$J$44,7,FALSE)*AEBYLD2!$F197 + AEBYLD1!G197*(1-VLOOKUP(AEBYLD2!G$4,'[1]INTERNAL PARAMETERS-1'!$B$5:$J$44,5,FALSE))*VLOOKUP(AEBYLD2!G$4,'[1]INTERNAL PARAMETERS-1'!$B$5:$J$44,9,FALSE)*AEBYLD2!$F197</f>
        <v>0</v>
      </c>
      <c r="H197" s="50">
        <f>AEBYLD1!H197*VLOOKUP(AEBYLD2!H$4,'[1]INTERNAL PARAMETERS-1'!$B$5:$J$44,5,FALSE)*VLOOKUP(AEBYLD2!H$4,'[1]INTERNAL PARAMETERS-1'!$B$5:$J$44,7,FALSE)*AEBYLD2!$F197 + AEBYLD1!H197*(1-VLOOKUP(AEBYLD2!H$4,'[1]INTERNAL PARAMETERS-1'!$B$5:$J$44,5,FALSE))*VLOOKUP(AEBYLD2!H$4,'[1]INTERNAL PARAMETERS-1'!$B$5:$J$44,9,FALSE)*AEBYLD2!$F197</f>
        <v>0</v>
      </c>
      <c r="I197" s="50">
        <f>AEBYLD1!I197*VLOOKUP(AEBYLD2!I$4,'[1]INTERNAL PARAMETERS-1'!$B$5:$J$44,5,FALSE)*VLOOKUP(AEBYLD2!I$4,'[1]INTERNAL PARAMETERS-1'!$B$5:$J$44,7,FALSE)*AEBYLD2!$F197 + AEBYLD1!I197*(1-VLOOKUP(AEBYLD2!I$4,'[1]INTERNAL PARAMETERS-1'!$B$5:$J$44,5,FALSE))*VLOOKUP(AEBYLD2!I$4,'[1]INTERNAL PARAMETERS-1'!$B$5:$J$44,9,FALSE)*AEBYLD2!$F197</f>
        <v>0</v>
      </c>
      <c r="J197" s="50">
        <f>AEBYLD1!J197*VLOOKUP(AEBYLD2!J$4,'[1]INTERNAL PARAMETERS-1'!$B$5:$J$44,5,FALSE)*VLOOKUP(AEBYLD2!J$4,'[1]INTERNAL PARAMETERS-1'!$B$5:$J$44,7,FALSE)*AEBYLD2!$F197 + AEBYLD1!J197*(1-VLOOKUP(AEBYLD2!J$4,'[1]INTERNAL PARAMETERS-1'!$B$5:$J$44,5,FALSE))*VLOOKUP(AEBYLD2!J$4,'[1]INTERNAL PARAMETERS-1'!$B$5:$J$44,9,FALSE)*AEBYLD2!$F197</f>
        <v>0</v>
      </c>
      <c r="K197" s="50">
        <f>AEBYLD1!K197*VLOOKUP(AEBYLD2!K$4,'[1]INTERNAL PARAMETERS-1'!$B$5:$J$44,5,FALSE)*VLOOKUP(AEBYLD2!K$4,'[1]INTERNAL PARAMETERS-1'!$B$5:$J$44,7,FALSE)*AEBYLD2!$F197 + AEBYLD1!K197*(1-VLOOKUP(AEBYLD2!K$4,'[1]INTERNAL PARAMETERS-1'!$B$5:$J$44,5,FALSE))*VLOOKUP(AEBYLD2!K$4,'[1]INTERNAL PARAMETERS-1'!$B$5:$J$44,9,FALSE)*AEBYLD2!$F197</f>
        <v>0</v>
      </c>
      <c r="L197" s="50">
        <f>AEBYLD1!L197*VLOOKUP(AEBYLD2!L$4,'[1]INTERNAL PARAMETERS-1'!$B$5:$J$44,5,FALSE)*VLOOKUP(AEBYLD2!L$4,'[1]INTERNAL PARAMETERS-1'!$B$5:$J$44,7,FALSE)*AEBYLD2!$F197 + AEBYLD1!L197*(1-VLOOKUP(AEBYLD2!L$4,'[1]INTERNAL PARAMETERS-1'!$B$5:$J$44,5,FALSE))*VLOOKUP(AEBYLD2!L$4,'[1]INTERNAL PARAMETERS-1'!$B$5:$J$44,9,FALSE)*AEBYLD2!$F197</f>
        <v>0</v>
      </c>
      <c r="M197" s="50">
        <f>AEBYLD1!M197*VLOOKUP(AEBYLD2!M$4,'[1]INTERNAL PARAMETERS-1'!$B$5:$J$44,5,FALSE)*VLOOKUP(AEBYLD2!M$4,'[1]INTERNAL PARAMETERS-1'!$B$5:$J$44,7,FALSE)*AEBYLD2!$F197 + AEBYLD1!M197*(1-VLOOKUP(AEBYLD2!M$4,'[1]INTERNAL PARAMETERS-1'!$B$5:$J$44,5,FALSE))*VLOOKUP(AEBYLD2!M$4,'[1]INTERNAL PARAMETERS-1'!$B$5:$J$44,9,FALSE)*AEBYLD2!$F197</f>
        <v>0</v>
      </c>
      <c r="N197" s="50">
        <f>AEBYLD1!N197*VLOOKUP(AEBYLD2!N$4,'[1]INTERNAL PARAMETERS-1'!$B$5:$J$44,5,FALSE)*VLOOKUP(AEBYLD2!N$4,'[1]INTERNAL PARAMETERS-1'!$B$5:$J$44,7,FALSE)*AEBYLD2!$F197 + AEBYLD1!N197*(1-VLOOKUP(AEBYLD2!N$4,'[1]INTERNAL PARAMETERS-1'!$B$5:$J$44,5,FALSE))*VLOOKUP(AEBYLD2!N$4,'[1]INTERNAL PARAMETERS-1'!$B$5:$J$44,9,FALSE)*AEBYLD2!$F197</f>
        <v>0</v>
      </c>
      <c r="O197" s="50">
        <f>AEBYLD1!O197*VLOOKUP(AEBYLD2!O$4,'[1]INTERNAL PARAMETERS-1'!$B$5:$J$44,5,FALSE)*VLOOKUP(AEBYLD2!O$4,'[1]INTERNAL PARAMETERS-1'!$B$5:$J$44,7,FALSE)*AEBYLD2!$F197 + AEBYLD1!O197*(1-VLOOKUP(AEBYLD2!O$4,'[1]INTERNAL PARAMETERS-1'!$B$5:$J$44,5,FALSE))*VLOOKUP(AEBYLD2!O$4,'[1]INTERNAL PARAMETERS-1'!$B$5:$J$44,9,FALSE)*AEBYLD2!$F197</f>
        <v>0</v>
      </c>
      <c r="P197" s="50">
        <f>AEBYLD1!P197*VLOOKUP(AEBYLD2!P$4,'[1]INTERNAL PARAMETERS-1'!$B$5:$J$44,5,FALSE)*VLOOKUP(AEBYLD2!P$4,'[1]INTERNAL PARAMETERS-1'!$B$5:$J$44,7,FALSE)*AEBYLD2!$F197 + AEBYLD1!P197*(1-VLOOKUP(AEBYLD2!P$4,'[1]INTERNAL PARAMETERS-1'!$B$5:$J$44,5,FALSE))*VLOOKUP(AEBYLD2!P$4,'[1]INTERNAL PARAMETERS-1'!$B$5:$J$44,9,FALSE)*AEBYLD2!$F197</f>
        <v>0</v>
      </c>
      <c r="Q197" s="50">
        <f>AEBYLD1!Q197*VLOOKUP(AEBYLD2!Q$4,'[1]INTERNAL PARAMETERS-1'!$B$5:$J$44,5,FALSE)*VLOOKUP(AEBYLD2!Q$4,'[1]INTERNAL PARAMETERS-1'!$B$5:$J$44,7,FALSE)*AEBYLD2!$F197 + AEBYLD1!Q197*(1-VLOOKUP(AEBYLD2!Q$4,'[1]INTERNAL PARAMETERS-1'!$B$5:$J$44,5,FALSE))*VLOOKUP(AEBYLD2!Q$4,'[1]INTERNAL PARAMETERS-1'!$B$5:$J$44,9,FALSE)*AEBYLD2!$F197</f>
        <v>0</v>
      </c>
      <c r="R197" s="50">
        <f>AEBYLD1!R197*VLOOKUP(AEBYLD2!R$4,'[1]INTERNAL PARAMETERS-1'!$B$5:$J$44,5,FALSE)*VLOOKUP(AEBYLD2!R$4,'[1]INTERNAL PARAMETERS-1'!$B$5:$J$44,7,FALSE)*AEBYLD2!$F197 + AEBYLD1!R197*(1-VLOOKUP(AEBYLD2!R$4,'[1]INTERNAL PARAMETERS-1'!$B$5:$J$44,5,FALSE))*VLOOKUP(AEBYLD2!R$4,'[1]INTERNAL PARAMETERS-1'!$B$5:$J$44,9,FALSE)*AEBYLD2!$F197</f>
        <v>0</v>
      </c>
      <c r="S197" s="50">
        <f>AEBYLD1!S197*VLOOKUP(AEBYLD2!S$4,'[1]INTERNAL PARAMETERS-1'!$B$5:$J$44,5,FALSE)*VLOOKUP(AEBYLD2!S$4,'[1]INTERNAL PARAMETERS-1'!$B$5:$J$44,7,FALSE)*AEBYLD2!$F197 + AEBYLD1!S197*(1-VLOOKUP(AEBYLD2!S$4,'[1]INTERNAL PARAMETERS-1'!$B$5:$J$44,5,FALSE))*VLOOKUP(AEBYLD2!S$4,'[1]INTERNAL PARAMETERS-1'!$B$5:$J$44,9,FALSE)*AEBYLD2!$F197</f>
        <v>0</v>
      </c>
      <c r="T197" s="50">
        <f>AEBYLD1!T197*VLOOKUP(AEBYLD2!T$4,'[1]INTERNAL PARAMETERS-1'!$B$5:$J$44,5,FALSE)*VLOOKUP(AEBYLD2!T$4,'[1]INTERNAL PARAMETERS-1'!$B$5:$J$44,7,FALSE)*AEBYLD2!$F197 + AEBYLD1!T197*(1-VLOOKUP(AEBYLD2!T$4,'[1]INTERNAL PARAMETERS-1'!$B$5:$J$44,5,FALSE))*VLOOKUP(AEBYLD2!T$4,'[1]INTERNAL PARAMETERS-1'!$B$5:$J$44,9,FALSE)*AEBYLD2!$F197</f>
        <v>0</v>
      </c>
      <c r="U197" s="50">
        <f>AEBYLD1!U197*VLOOKUP(AEBYLD2!U$4,'[1]INTERNAL PARAMETERS-1'!$B$5:$J$44,5,FALSE)*VLOOKUP(AEBYLD2!U$4,'[1]INTERNAL PARAMETERS-1'!$B$5:$J$44,7,FALSE)*AEBYLD2!$F197 + AEBYLD1!U197*(1-VLOOKUP(AEBYLD2!U$4,'[1]INTERNAL PARAMETERS-1'!$B$5:$J$44,5,FALSE))*VLOOKUP(AEBYLD2!U$4,'[1]INTERNAL PARAMETERS-1'!$B$5:$J$44,9,FALSE)*AEBYLD2!$F197</f>
        <v>0</v>
      </c>
      <c r="V197" s="50">
        <f>AEBYLD1!V197*VLOOKUP(AEBYLD2!V$4,'[1]INTERNAL PARAMETERS-1'!$B$5:$J$44,5,FALSE)*VLOOKUP(AEBYLD2!V$4,'[1]INTERNAL PARAMETERS-1'!$B$5:$J$44,7,FALSE)*AEBYLD2!$F197 + AEBYLD1!V197*(1-VLOOKUP(AEBYLD2!V$4,'[1]INTERNAL PARAMETERS-1'!$B$5:$J$44,5,FALSE))*VLOOKUP(AEBYLD2!V$4,'[1]INTERNAL PARAMETERS-1'!$B$5:$J$44,9,FALSE)*AEBYLD2!$F197</f>
        <v>0</v>
      </c>
      <c r="W197" s="50">
        <f>AEBYLD1!W197*VLOOKUP(AEBYLD2!W$4,'[1]INTERNAL PARAMETERS-1'!$B$5:$J$44,5,FALSE)*VLOOKUP(AEBYLD2!W$4,'[1]INTERNAL PARAMETERS-1'!$B$5:$J$44,7,FALSE)*AEBYLD2!$F197 + AEBYLD1!W197*(1-VLOOKUP(AEBYLD2!W$4,'[1]INTERNAL PARAMETERS-1'!$B$5:$J$44,5,FALSE))*VLOOKUP(AEBYLD2!W$4,'[1]INTERNAL PARAMETERS-1'!$B$5:$J$44,9,FALSE)*AEBYLD2!$F197</f>
        <v>0</v>
      </c>
      <c r="X197" s="50">
        <f>AEBYLD1!X197*VLOOKUP(AEBYLD2!X$4,'[1]INTERNAL PARAMETERS-1'!$B$5:$J$44,5,FALSE)*VLOOKUP(AEBYLD2!X$4,'[1]INTERNAL PARAMETERS-1'!$B$5:$J$44,7,FALSE)*AEBYLD2!$F197 + AEBYLD1!X197*(1-VLOOKUP(AEBYLD2!X$4,'[1]INTERNAL PARAMETERS-1'!$B$5:$J$44,5,FALSE))*VLOOKUP(AEBYLD2!X$4,'[1]INTERNAL PARAMETERS-1'!$B$5:$J$44,9,FALSE)*AEBYLD2!$F197</f>
        <v>0</v>
      </c>
      <c r="Y197" s="50">
        <f>AEBYLD1!Y197*VLOOKUP(AEBYLD2!Y$4,'[1]INTERNAL PARAMETERS-1'!$B$5:$J$44,5,FALSE)*VLOOKUP(AEBYLD2!Y$4,'[1]INTERNAL PARAMETERS-1'!$B$5:$J$44,7,FALSE)*AEBYLD2!$F197 + AEBYLD1!Y197*(1-VLOOKUP(AEBYLD2!Y$4,'[1]INTERNAL PARAMETERS-1'!$B$5:$J$44,5,FALSE))*VLOOKUP(AEBYLD2!Y$4,'[1]INTERNAL PARAMETERS-1'!$B$5:$J$44,9,FALSE)*AEBYLD2!$F197</f>
        <v>0</v>
      </c>
      <c r="Z197" s="50">
        <f>AEBYLD1!Z197*VLOOKUP(AEBYLD2!Z$4,'[1]INTERNAL PARAMETERS-1'!$B$5:$J$44,5,FALSE)*VLOOKUP(AEBYLD2!Z$4,'[1]INTERNAL PARAMETERS-1'!$B$5:$J$44,7,FALSE)*AEBYLD2!$F197 + AEBYLD1!Z197*(1-VLOOKUP(AEBYLD2!Z$4,'[1]INTERNAL PARAMETERS-1'!$B$5:$J$44,5,FALSE))*VLOOKUP(AEBYLD2!Z$4,'[1]INTERNAL PARAMETERS-1'!$B$5:$J$44,9,FALSE)*AEBYLD2!$F197</f>
        <v>0</v>
      </c>
      <c r="AA197" s="50">
        <f>AEBYLD1!AA197*VLOOKUP(AEBYLD2!AA$4,'[1]INTERNAL PARAMETERS-1'!$B$5:$J$44,5,FALSE)*VLOOKUP(AEBYLD2!AA$4,'[1]INTERNAL PARAMETERS-1'!$B$5:$J$44,7,FALSE)*AEBYLD2!$F197 + AEBYLD1!AA197*(1-VLOOKUP(AEBYLD2!AA$4,'[1]INTERNAL PARAMETERS-1'!$B$5:$J$44,5,FALSE))*VLOOKUP(AEBYLD2!AA$4,'[1]INTERNAL PARAMETERS-1'!$B$5:$J$44,9,FALSE)*AEBYLD2!$F197</f>
        <v>0</v>
      </c>
      <c r="AB197" s="50">
        <f>AEBYLD1!AB197*VLOOKUP(AEBYLD2!AB$4,'[1]INTERNAL PARAMETERS-1'!$B$5:$J$44,5,FALSE)*VLOOKUP(AEBYLD2!AB$4,'[1]INTERNAL PARAMETERS-1'!$B$5:$J$44,7,FALSE)*AEBYLD2!$F197 + AEBYLD1!AB197*(1-VLOOKUP(AEBYLD2!AB$4,'[1]INTERNAL PARAMETERS-1'!$B$5:$J$44,5,FALSE))*VLOOKUP(AEBYLD2!AB$4,'[1]INTERNAL PARAMETERS-1'!$B$5:$J$44,9,FALSE)*AEBYLD2!$F197</f>
        <v>0</v>
      </c>
      <c r="AC197" s="50">
        <f>AEBYLD1!AC197*VLOOKUP(AEBYLD2!AC$4,'[1]INTERNAL PARAMETERS-1'!$B$5:$J$44,5,FALSE)*VLOOKUP(AEBYLD2!AC$4,'[1]INTERNAL PARAMETERS-1'!$B$5:$J$44,7,FALSE)*AEBYLD2!$F197 + AEBYLD1!AC197*(1-VLOOKUP(AEBYLD2!AC$4,'[1]INTERNAL PARAMETERS-1'!$B$5:$J$44,5,FALSE))*VLOOKUP(AEBYLD2!AC$4,'[1]INTERNAL PARAMETERS-1'!$B$5:$J$44,9,FALSE)*AEBYLD2!$F197</f>
        <v>0</v>
      </c>
      <c r="AD197" s="50">
        <f>AEBYLD1!AD197*VLOOKUP(AEBYLD2!AD$4,'[1]INTERNAL PARAMETERS-1'!$B$5:$J$44,5,FALSE)*VLOOKUP(AEBYLD2!AD$4,'[1]INTERNAL PARAMETERS-1'!$B$5:$J$44,7,FALSE)*AEBYLD2!$F197 + AEBYLD1!AD197*(1-VLOOKUP(AEBYLD2!AD$4,'[1]INTERNAL PARAMETERS-1'!$B$5:$J$44,5,FALSE))*VLOOKUP(AEBYLD2!AD$4,'[1]INTERNAL PARAMETERS-1'!$B$5:$J$44,9,FALSE)*AEBYLD2!$F197</f>
        <v>0</v>
      </c>
      <c r="AE197" s="50">
        <f>AEBYLD1!AE197*VLOOKUP(AEBYLD2!AE$4,'[1]INTERNAL PARAMETERS-1'!$B$5:$J$44,5,FALSE)*VLOOKUP(AEBYLD2!AE$4,'[1]INTERNAL PARAMETERS-1'!$B$5:$J$44,7,FALSE)*AEBYLD2!$F197 + AEBYLD1!AE197*(1-VLOOKUP(AEBYLD2!AE$4,'[1]INTERNAL PARAMETERS-1'!$B$5:$J$44,5,FALSE))*VLOOKUP(AEBYLD2!AE$4,'[1]INTERNAL PARAMETERS-1'!$B$5:$J$44,9,FALSE)*AEBYLD2!$F197</f>
        <v>0</v>
      </c>
      <c r="AF197" s="50">
        <f>AEBYLD1!AF197*VLOOKUP(AEBYLD2!AF$4,'[1]INTERNAL PARAMETERS-1'!$B$5:$J$44,5,FALSE)*VLOOKUP(AEBYLD2!AF$4,'[1]INTERNAL PARAMETERS-1'!$B$5:$J$44,7,FALSE)*AEBYLD2!$F197 + AEBYLD1!AF197*(1-VLOOKUP(AEBYLD2!AF$4,'[1]INTERNAL PARAMETERS-1'!$B$5:$J$44,5,FALSE))*VLOOKUP(AEBYLD2!AF$4,'[1]INTERNAL PARAMETERS-1'!$B$5:$J$44,9,FALSE)*AEBYLD2!$F197</f>
        <v>0</v>
      </c>
      <c r="AG197" s="50">
        <f>AEBYLD1!AG197*VLOOKUP(AEBYLD2!AG$4,'[1]INTERNAL PARAMETERS-1'!$B$5:$J$44,5,FALSE)*VLOOKUP(AEBYLD2!AG$4,'[1]INTERNAL PARAMETERS-1'!$B$5:$J$44,7,FALSE)*AEBYLD2!$F197 + AEBYLD1!AG197*(1-VLOOKUP(AEBYLD2!AG$4,'[1]INTERNAL PARAMETERS-1'!$B$5:$J$44,5,FALSE))*VLOOKUP(AEBYLD2!AG$4,'[1]INTERNAL PARAMETERS-1'!$B$5:$J$44,9,FALSE)*AEBYLD2!$F197</f>
        <v>0</v>
      </c>
      <c r="AH197" s="50">
        <f>AEBYLD1!AH197*VLOOKUP(AEBYLD2!AH$4,'[1]INTERNAL PARAMETERS-1'!$B$5:$J$44,5,FALSE)*VLOOKUP(AEBYLD2!AH$4,'[1]INTERNAL PARAMETERS-1'!$B$5:$J$44,7,FALSE)*AEBYLD2!$F197 + AEBYLD1!AH197*(1-VLOOKUP(AEBYLD2!AH$4,'[1]INTERNAL PARAMETERS-1'!$B$5:$J$44,5,FALSE))*VLOOKUP(AEBYLD2!AH$4,'[1]INTERNAL PARAMETERS-1'!$B$5:$J$44,9,FALSE)*AEBYLD2!$F197</f>
        <v>0</v>
      </c>
      <c r="AI197" s="50">
        <f>AEBYLD1!AI197*VLOOKUP(AEBYLD2!AI$4,'[1]INTERNAL PARAMETERS-1'!$B$5:$J$44,5,FALSE)*VLOOKUP(AEBYLD2!AI$4,'[1]INTERNAL PARAMETERS-1'!$B$5:$J$44,7,FALSE)*AEBYLD2!$F197 + AEBYLD1!AI197*(1-VLOOKUP(AEBYLD2!AI$4,'[1]INTERNAL PARAMETERS-1'!$B$5:$J$44,5,FALSE))*VLOOKUP(AEBYLD2!AI$4,'[1]INTERNAL PARAMETERS-1'!$B$5:$J$44,9,FALSE)*AEBYLD2!$F197</f>
        <v>0</v>
      </c>
      <c r="AJ197" s="50">
        <f>AEBYLD1!AJ197*VLOOKUP(AEBYLD2!AJ$4,'[1]INTERNAL PARAMETERS-1'!$B$5:$J$44,5,FALSE)*VLOOKUP(AEBYLD2!AJ$4,'[1]INTERNAL PARAMETERS-1'!$B$5:$J$44,7,FALSE)*AEBYLD2!$F197 + AEBYLD1!AJ197*(1-VLOOKUP(AEBYLD2!AJ$4,'[1]INTERNAL PARAMETERS-1'!$B$5:$J$44,5,FALSE))*VLOOKUP(AEBYLD2!AJ$4,'[1]INTERNAL PARAMETERS-1'!$B$5:$J$44,9,FALSE)*AEBYLD2!$F197</f>
        <v>0</v>
      </c>
      <c r="AK197" s="50">
        <f>AEBYLD1!AK197*VLOOKUP(AEBYLD2!AK$4,'[1]INTERNAL PARAMETERS-1'!$B$5:$J$44,5,FALSE)*VLOOKUP(AEBYLD2!AK$4,'[1]INTERNAL PARAMETERS-1'!$B$5:$J$44,7,FALSE)*AEBYLD2!$F197 + AEBYLD1!AK197*(1-VLOOKUP(AEBYLD2!AK$4,'[1]INTERNAL PARAMETERS-1'!$B$5:$J$44,5,FALSE))*VLOOKUP(AEBYLD2!AK$4,'[1]INTERNAL PARAMETERS-1'!$B$5:$J$44,9,FALSE)*AEBYLD2!$F197</f>
        <v>0</v>
      </c>
      <c r="AL197" s="50">
        <f>AEBYLD1!AL197*VLOOKUP(AEBYLD2!AL$4,'[1]INTERNAL PARAMETERS-1'!$B$5:$J$44,5,FALSE)*VLOOKUP(AEBYLD2!AL$4,'[1]INTERNAL PARAMETERS-1'!$B$5:$J$44,7,FALSE)*AEBYLD2!$F197 + AEBYLD1!AL197*(1-VLOOKUP(AEBYLD2!AL$4,'[1]INTERNAL PARAMETERS-1'!$B$5:$J$44,5,FALSE))*VLOOKUP(AEBYLD2!AL$4,'[1]INTERNAL PARAMETERS-1'!$B$5:$J$44,9,FALSE)*AEBYLD2!$F197</f>
        <v>0</v>
      </c>
      <c r="AM197" s="50">
        <f>AEBYLD1!AM197*VLOOKUP(AEBYLD2!AM$4,'[1]INTERNAL PARAMETERS-1'!$B$5:$J$44,5,FALSE)*VLOOKUP(AEBYLD2!AM$4,'[1]INTERNAL PARAMETERS-1'!$B$5:$J$44,7,FALSE)*AEBYLD2!$F197 + AEBYLD1!AM197*(1-VLOOKUP(AEBYLD2!AM$4,'[1]INTERNAL PARAMETERS-1'!$B$5:$J$44,5,FALSE))*VLOOKUP(AEBYLD2!AM$4,'[1]INTERNAL PARAMETERS-1'!$B$5:$J$44,9,FALSE)*AEBYLD2!$F197</f>
        <v>0</v>
      </c>
      <c r="AN197" s="50">
        <f>AEBYLD1!AN197*VLOOKUP(AEBYLD2!AN$4,'[1]INTERNAL PARAMETERS-1'!$B$5:$J$44,5,FALSE)*VLOOKUP(AEBYLD2!AN$4,'[1]INTERNAL PARAMETERS-1'!$B$5:$J$44,7,FALSE)*AEBYLD2!$F197 + AEBYLD1!AN197*(1-VLOOKUP(AEBYLD2!AN$4,'[1]INTERNAL PARAMETERS-1'!$B$5:$J$44,5,FALSE))*VLOOKUP(AEBYLD2!AN$4,'[1]INTERNAL PARAMETERS-1'!$B$5:$J$44,9,FALSE)*AEBYLD2!$F197</f>
        <v>0</v>
      </c>
      <c r="AO197" s="50">
        <f>AEBYLD1!AO197*VLOOKUP(AEBYLD2!AO$4,'[1]INTERNAL PARAMETERS-1'!$B$5:$J$44,5,FALSE)*VLOOKUP(AEBYLD2!AO$4,'[1]INTERNAL PARAMETERS-1'!$B$5:$J$44,7,FALSE)*AEBYLD2!$F197 + AEBYLD1!AO197*(1-VLOOKUP(AEBYLD2!AO$4,'[1]INTERNAL PARAMETERS-1'!$B$5:$J$44,5,FALSE))*VLOOKUP(AEBYLD2!AO$4,'[1]INTERNAL PARAMETERS-1'!$B$5:$J$44,9,FALSE)*AEBYLD2!$F197</f>
        <v>0</v>
      </c>
      <c r="AP197" s="50">
        <f>AEBYLD1!AP197*VLOOKUP(AEBYLD2!AP$4,'[1]INTERNAL PARAMETERS-1'!$B$5:$J$44,5,FALSE)*VLOOKUP(AEBYLD2!AP$4,'[1]INTERNAL PARAMETERS-1'!$B$5:$J$44,7,FALSE)*AEBYLD2!$F197 + AEBYLD1!AP197*(1-VLOOKUP(AEBYLD2!AP$4,'[1]INTERNAL PARAMETERS-1'!$B$5:$J$44,5,FALSE))*VLOOKUP(AEBYLD2!AP$4,'[1]INTERNAL PARAMETERS-1'!$B$5:$J$44,9,FALSE)*AEBYLD2!$F197</f>
        <v>0</v>
      </c>
      <c r="AQ197" s="50">
        <f>AEBYLD1!AQ197*VLOOKUP(AEBYLD2!AQ$4,'[1]INTERNAL PARAMETERS-1'!$B$5:$J$44,5,FALSE)*VLOOKUP(AEBYLD2!AQ$4,'[1]INTERNAL PARAMETERS-1'!$B$5:$J$44,7,FALSE)*AEBYLD2!$F197 + AEBYLD1!AQ197*(1-VLOOKUP(AEBYLD2!AQ$4,'[1]INTERNAL PARAMETERS-1'!$B$5:$J$44,5,FALSE))*VLOOKUP(AEBYLD2!AQ$4,'[1]INTERNAL PARAMETERS-1'!$B$5:$J$44,9,FALSE)*AEBYLD2!$F197</f>
        <v>0</v>
      </c>
      <c r="AR197" s="50">
        <f>AEBYLD1!AR197*VLOOKUP(AEBYLD2!AR$4,'[1]INTERNAL PARAMETERS-1'!$B$5:$J$44,5,FALSE)*VLOOKUP(AEBYLD2!AR$4,'[1]INTERNAL PARAMETERS-1'!$B$5:$J$44,7,FALSE)*AEBYLD2!$F197 + AEBYLD1!AR197*(1-VLOOKUP(AEBYLD2!AR$4,'[1]INTERNAL PARAMETERS-1'!$B$5:$J$44,5,FALSE))*VLOOKUP(AEBYLD2!AR$4,'[1]INTERNAL PARAMETERS-1'!$B$5:$J$44,9,FALSE)*AEBYLD2!$F197</f>
        <v>0</v>
      </c>
      <c r="AS197" s="50">
        <f>AEBYLD1!AS197*VLOOKUP(AEBYLD2!AS$4,'[1]INTERNAL PARAMETERS-1'!$B$5:$J$44,5,FALSE)*VLOOKUP(AEBYLD2!AS$4,'[1]INTERNAL PARAMETERS-1'!$B$5:$J$44,7,FALSE)*AEBYLD2!$F197 + AEBYLD1!AS197*(1-VLOOKUP(AEBYLD2!AS$4,'[1]INTERNAL PARAMETERS-1'!$B$5:$J$44,5,FALSE))*VLOOKUP(AEBYLD2!AS$4,'[1]INTERNAL PARAMETERS-1'!$B$5:$J$44,9,FALSE)*AEBYLD2!$F197</f>
        <v>0</v>
      </c>
      <c r="AT197" s="49">
        <f>AEBYLD1!AT197*VLOOKUP(AEBYLD2!AT$4,'[1]INTERNAL PARAMETERS-1'!$B$5:$J$44,5,FALSE)*VLOOKUP(AEBYLD2!AT$4,'[1]INTERNAL PARAMETERS-1'!$B$5:$J$44,7,FALSE)*AEBYLD2!$F197 + AEBYLD1!AT197*(1-VLOOKUP(AEBYLD2!AT$4,'[1]INTERNAL PARAMETERS-1'!$B$5:$J$44,5,FALSE))*VLOOKUP(AEBYLD2!AT$4,'[1]INTERNAL PARAMETERS-1'!$B$5:$J$44,9,FALSE)*AEBYLD2!$F197</f>
        <v>0</v>
      </c>
      <c r="AU197" s="51">
        <f>AEBYLD1!AU197*VLOOKUP(AEBYLD2!AU$4,'[1]INTERNAL PARAMETERS-1'!$B$5:$J$44,5,FALSE)*VLOOKUP(AEBYLD2!AU$4,'[1]INTERNAL PARAMETERS-1'!$B$5:$J$44,6,FALSE)*VLOOKUP(AEBYLD2!AU$4,'[1]INTERNAL PARAMETERS-1'!$B$5:$J$44,3,FALSE) + AEBYLD1!AU197*(1-VLOOKUP(AEBYLD2!AU$4,'[1]INTERNAL PARAMETERS-1'!$B$5:$J$44,5,FALSE))*VLOOKUP(AEBYLD2!AU$4,'[1]INTERNAL PARAMETERS-1'!$B$5:$J$44,8,FALSE)*VLOOKUP(AEBYLD2!AU$4,'[1]INTERNAL PARAMETERS-1'!$B$5:$J$44,3,FALSE)</f>
        <v>0</v>
      </c>
      <c r="AV197" s="50">
        <f>AEBYLD1!AV197*VLOOKUP(AEBYLD2!AV$4,'[1]INTERNAL PARAMETERS-1'!$B$5:$J$44,5,FALSE)*VLOOKUP(AEBYLD2!AV$4,'[1]INTERNAL PARAMETERS-1'!$B$5:$J$44,6,FALSE)*VLOOKUP(AEBYLD2!AV$4,'[1]INTERNAL PARAMETERS-1'!$B$5:$J$44,3,FALSE) + AEBYLD1!AV197*(1-VLOOKUP(AEBYLD2!AV$4,'[1]INTERNAL PARAMETERS-1'!$B$5:$J$44,5,FALSE))*VLOOKUP(AEBYLD2!AV$4,'[1]INTERNAL PARAMETERS-1'!$B$5:$J$44,8,FALSE)*VLOOKUP(AEBYLD2!AV$4,'[1]INTERNAL PARAMETERS-1'!$B$5:$J$44,3,FALSE)</f>
        <v>0</v>
      </c>
      <c r="AW197" s="50">
        <f>AEBYLD1!AW197*VLOOKUP(AEBYLD2!AW$4,'[1]INTERNAL PARAMETERS-1'!$B$5:$J$44,5,FALSE)*VLOOKUP(AEBYLD2!AW$4,'[1]INTERNAL PARAMETERS-1'!$B$5:$J$44,6,FALSE)*VLOOKUP(AEBYLD2!AW$4,'[1]INTERNAL PARAMETERS-1'!$B$5:$J$44,3,FALSE) + AEBYLD1!AW197*(1-VLOOKUP(AEBYLD2!AW$4,'[1]INTERNAL PARAMETERS-1'!$B$5:$J$44,5,FALSE))*VLOOKUP(AEBYLD2!AW$4,'[1]INTERNAL PARAMETERS-1'!$B$5:$J$44,8,FALSE)*VLOOKUP(AEBYLD2!AW$4,'[1]INTERNAL PARAMETERS-1'!$B$5:$J$44,3,FALSE)</f>
        <v>0</v>
      </c>
      <c r="AX197" s="50">
        <f>AEBYLD1!AX197*VLOOKUP(AEBYLD2!AX$4,'[1]INTERNAL PARAMETERS-1'!$B$5:$J$44,5,FALSE)*VLOOKUP(AEBYLD2!AX$4,'[1]INTERNAL PARAMETERS-1'!$B$5:$J$44,6,FALSE)*VLOOKUP(AEBYLD2!AX$4,'[1]INTERNAL PARAMETERS-1'!$B$5:$J$44,3,FALSE) + AEBYLD1!AX197*(1-VLOOKUP(AEBYLD2!AX$4,'[1]INTERNAL PARAMETERS-1'!$B$5:$J$44,5,FALSE))*VLOOKUP(AEBYLD2!AX$4,'[1]INTERNAL PARAMETERS-1'!$B$5:$J$44,8,FALSE)*VLOOKUP(AEBYLD2!AX$4,'[1]INTERNAL PARAMETERS-1'!$B$5:$J$44,3,FALSE)</f>
        <v>0</v>
      </c>
      <c r="AY197" s="50">
        <f>AEBYLD1!AY197*VLOOKUP(AEBYLD2!AY$4,'[1]INTERNAL PARAMETERS-1'!$B$5:$J$44,5,FALSE)*VLOOKUP(AEBYLD2!AY$4,'[1]INTERNAL PARAMETERS-1'!$B$5:$J$44,6,FALSE)*VLOOKUP(AEBYLD2!AY$4,'[1]INTERNAL PARAMETERS-1'!$B$5:$J$44,3,FALSE) + AEBYLD1!AY197*(1-VLOOKUP(AEBYLD2!AY$4,'[1]INTERNAL PARAMETERS-1'!$B$5:$J$44,5,FALSE))*VLOOKUP(AEBYLD2!AY$4,'[1]INTERNAL PARAMETERS-1'!$B$5:$J$44,8,FALSE)*VLOOKUP(AEBYLD2!AY$4,'[1]INTERNAL PARAMETERS-1'!$B$5:$J$44,3,FALSE)</f>
        <v>0</v>
      </c>
      <c r="AZ197" s="50">
        <f>AEBYLD1!AZ197*VLOOKUP(AEBYLD2!AZ$4,'[1]INTERNAL PARAMETERS-1'!$B$5:$J$44,5,FALSE)*VLOOKUP(AEBYLD2!AZ$4,'[1]INTERNAL PARAMETERS-1'!$B$5:$J$44,6,FALSE)*VLOOKUP(AEBYLD2!AZ$4,'[1]INTERNAL PARAMETERS-1'!$B$5:$J$44,3,FALSE) + AEBYLD1!AZ197*(1-VLOOKUP(AEBYLD2!AZ$4,'[1]INTERNAL PARAMETERS-1'!$B$5:$J$44,5,FALSE))*VLOOKUP(AEBYLD2!AZ$4,'[1]INTERNAL PARAMETERS-1'!$B$5:$J$44,8,FALSE)*VLOOKUP(AEBYLD2!AZ$4,'[1]INTERNAL PARAMETERS-1'!$B$5:$J$44,3,FALSE)</f>
        <v>0</v>
      </c>
      <c r="BA197" s="50">
        <f>AEBYLD1!BA197*VLOOKUP(AEBYLD2!BA$4,'[1]INTERNAL PARAMETERS-1'!$B$5:$J$44,5,FALSE)*VLOOKUP(AEBYLD2!BA$4,'[1]INTERNAL PARAMETERS-1'!$B$5:$J$44,6,FALSE)*VLOOKUP(AEBYLD2!BA$4,'[1]INTERNAL PARAMETERS-1'!$B$5:$J$44,3,FALSE) + AEBYLD1!BA197*(1-VLOOKUP(AEBYLD2!BA$4,'[1]INTERNAL PARAMETERS-1'!$B$5:$J$44,5,FALSE))*VLOOKUP(AEBYLD2!BA$4,'[1]INTERNAL PARAMETERS-1'!$B$5:$J$44,8,FALSE)*VLOOKUP(AEBYLD2!BA$4,'[1]INTERNAL PARAMETERS-1'!$B$5:$J$44,3,FALSE)</f>
        <v>0</v>
      </c>
      <c r="BB197" s="50">
        <f>AEBYLD1!BB197*VLOOKUP(AEBYLD2!BB$4,'[1]INTERNAL PARAMETERS-1'!$B$5:$J$44,5,FALSE)*VLOOKUP(AEBYLD2!BB$4,'[1]INTERNAL PARAMETERS-1'!$B$5:$J$44,6,FALSE)*VLOOKUP(AEBYLD2!BB$4,'[1]INTERNAL PARAMETERS-1'!$B$5:$J$44,3,FALSE) + AEBYLD1!BB197*(1-VLOOKUP(AEBYLD2!BB$4,'[1]INTERNAL PARAMETERS-1'!$B$5:$J$44,5,FALSE))*VLOOKUP(AEBYLD2!BB$4,'[1]INTERNAL PARAMETERS-1'!$B$5:$J$44,8,FALSE)*VLOOKUP(AEBYLD2!BB$4,'[1]INTERNAL PARAMETERS-1'!$B$5:$J$44,3,FALSE)</f>
        <v>0</v>
      </c>
      <c r="BC197" s="50">
        <f>AEBYLD1!BC197*VLOOKUP(AEBYLD2!BC$4,'[1]INTERNAL PARAMETERS-1'!$B$5:$J$44,5,FALSE)*VLOOKUP(AEBYLD2!BC$4,'[1]INTERNAL PARAMETERS-1'!$B$5:$J$44,6,FALSE)*VLOOKUP(AEBYLD2!BC$4,'[1]INTERNAL PARAMETERS-1'!$B$5:$J$44,3,FALSE) + AEBYLD1!BC197*(1-VLOOKUP(AEBYLD2!BC$4,'[1]INTERNAL PARAMETERS-1'!$B$5:$J$44,5,FALSE))*VLOOKUP(AEBYLD2!BC$4,'[1]INTERNAL PARAMETERS-1'!$B$5:$J$44,8,FALSE)*VLOOKUP(AEBYLD2!BC$4,'[1]INTERNAL PARAMETERS-1'!$B$5:$J$44,3,FALSE)</f>
        <v>0</v>
      </c>
      <c r="BD197" s="50">
        <f>AEBYLD1!BD197*VLOOKUP(AEBYLD2!BD$4,'[1]INTERNAL PARAMETERS-1'!$B$5:$J$44,5,FALSE)*VLOOKUP(AEBYLD2!BD$4,'[1]INTERNAL PARAMETERS-1'!$B$5:$J$44,6,FALSE)*VLOOKUP(AEBYLD2!BD$4,'[1]INTERNAL PARAMETERS-1'!$B$5:$J$44,3,FALSE) + AEBYLD1!BD197*(1-VLOOKUP(AEBYLD2!BD$4,'[1]INTERNAL PARAMETERS-1'!$B$5:$J$44,5,FALSE))*VLOOKUP(AEBYLD2!BD$4,'[1]INTERNAL PARAMETERS-1'!$B$5:$J$44,8,FALSE)*VLOOKUP(AEBYLD2!BD$4,'[1]INTERNAL PARAMETERS-1'!$B$5:$J$44,3,FALSE)</f>
        <v>0</v>
      </c>
      <c r="BE197" s="50">
        <f>AEBYLD1!BE197*VLOOKUP(AEBYLD2!BE$4,'[1]INTERNAL PARAMETERS-1'!$B$5:$J$44,5,FALSE)*VLOOKUP(AEBYLD2!BE$4,'[1]INTERNAL PARAMETERS-1'!$B$5:$J$44,6,FALSE)*VLOOKUP(AEBYLD2!BE$4,'[1]INTERNAL PARAMETERS-1'!$B$5:$J$44,3,FALSE) + AEBYLD1!BE197*(1-VLOOKUP(AEBYLD2!BE$4,'[1]INTERNAL PARAMETERS-1'!$B$5:$J$44,5,FALSE))*VLOOKUP(AEBYLD2!BE$4,'[1]INTERNAL PARAMETERS-1'!$B$5:$J$44,8,FALSE)*VLOOKUP(AEBYLD2!BE$4,'[1]INTERNAL PARAMETERS-1'!$B$5:$J$44,3,FALSE)</f>
        <v>0</v>
      </c>
      <c r="BF197" s="50">
        <f>AEBYLD1!BF197*VLOOKUP(AEBYLD2!BF$4,'[1]INTERNAL PARAMETERS-1'!$B$5:$J$44,5,FALSE)*VLOOKUP(AEBYLD2!BF$4,'[1]INTERNAL PARAMETERS-1'!$B$5:$J$44,6,FALSE)*VLOOKUP(AEBYLD2!BF$4,'[1]INTERNAL PARAMETERS-1'!$B$5:$J$44,3,FALSE) + AEBYLD1!BF197*(1-VLOOKUP(AEBYLD2!BF$4,'[1]INTERNAL PARAMETERS-1'!$B$5:$J$44,5,FALSE))*VLOOKUP(AEBYLD2!BF$4,'[1]INTERNAL PARAMETERS-1'!$B$5:$J$44,8,FALSE)*VLOOKUP(AEBYLD2!BF$4,'[1]INTERNAL PARAMETERS-1'!$B$5:$J$44,3,FALSE)</f>
        <v>0</v>
      </c>
      <c r="BG197" s="50">
        <f>AEBYLD1!BG197*VLOOKUP(AEBYLD2!BG$4,'[1]INTERNAL PARAMETERS-1'!$B$5:$J$44,5,FALSE)*VLOOKUP(AEBYLD2!BG$4,'[1]INTERNAL PARAMETERS-1'!$B$5:$J$44,6,FALSE)*VLOOKUP(AEBYLD2!BG$4,'[1]INTERNAL PARAMETERS-1'!$B$5:$J$44,3,FALSE) + AEBYLD1!BG197*(1-VLOOKUP(AEBYLD2!BG$4,'[1]INTERNAL PARAMETERS-1'!$B$5:$J$44,5,FALSE))*VLOOKUP(AEBYLD2!BG$4,'[1]INTERNAL PARAMETERS-1'!$B$5:$J$44,8,FALSE)*VLOOKUP(AEBYLD2!BG$4,'[1]INTERNAL PARAMETERS-1'!$B$5:$J$44,3,FALSE)</f>
        <v>0</v>
      </c>
      <c r="BH197" s="50">
        <f>AEBYLD1!BH197*VLOOKUP(AEBYLD2!BH$4,'[1]INTERNAL PARAMETERS-1'!$B$5:$J$44,5,FALSE)*VLOOKUP(AEBYLD2!BH$4,'[1]INTERNAL PARAMETERS-1'!$B$5:$J$44,6,FALSE)*VLOOKUP(AEBYLD2!BH$4,'[1]INTERNAL PARAMETERS-1'!$B$5:$J$44,3,FALSE) + AEBYLD1!BH197*(1-VLOOKUP(AEBYLD2!BH$4,'[1]INTERNAL PARAMETERS-1'!$B$5:$J$44,5,FALSE))*VLOOKUP(AEBYLD2!BH$4,'[1]INTERNAL PARAMETERS-1'!$B$5:$J$44,8,FALSE)*VLOOKUP(AEBYLD2!BH$4,'[1]INTERNAL PARAMETERS-1'!$B$5:$J$44,3,FALSE)</f>
        <v>0</v>
      </c>
      <c r="BI197" s="50">
        <f>AEBYLD1!BI197*VLOOKUP(AEBYLD2!BI$4,'[1]INTERNAL PARAMETERS-1'!$B$5:$J$44,5,FALSE)*VLOOKUP(AEBYLD2!BI$4,'[1]INTERNAL PARAMETERS-1'!$B$5:$J$44,6,FALSE)*VLOOKUP(AEBYLD2!BI$4,'[1]INTERNAL PARAMETERS-1'!$B$5:$J$44,3,FALSE) + AEBYLD1!BI197*(1-VLOOKUP(AEBYLD2!BI$4,'[1]INTERNAL PARAMETERS-1'!$B$5:$J$44,5,FALSE))*VLOOKUP(AEBYLD2!BI$4,'[1]INTERNAL PARAMETERS-1'!$B$5:$J$44,8,FALSE)*VLOOKUP(AEBYLD2!BI$4,'[1]INTERNAL PARAMETERS-1'!$B$5:$J$44,3,FALSE)</f>
        <v>0</v>
      </c>
      <c r="BJ197" s="50">
        <f>AEBYLD1!BJ197*VLOOKUP(AEBYLD2!BJ$4,'[1]INTERNAL PARAMETERS-1'!$B$5:$J$44,5,FALSE)*VLOOKUP(AEBYLD2!BJ$4,'[1]INTERNAL PARAMETERS-1'!$B$5:$J$44,6,FALSE)*VLOOKUP(AEBYLD2!BJ$4,'[1]INTERNAL PARAMETERS-1'!$B$5:$J$44,3,FALSE) + AEBYLD1!BJ197*(1-VLOOKUP(AEBYLD2!BJ$4,'[1]INTERNAL PARAMETERS-1'!$B$5:$J$44,5,FALSE))*VLOOKUP(AEBYLD2!BJ$4,'[1]INTERNAL PARAMETERS-1'!$B$5:$J$44,8,FALSE)*VLOOKUP(AEBYLD2!BJ$4,'[1]INTERNAL PARAMETERS-1'!$B$5:$J$44,3,FALSE)</f>
        <v>0</v>
      </c>
      <c r="BK197" s="50">
        <f>AEBYLD1!BK197*VLOOKUP(AEBYLD2!BK$4,'[1]INTERNAL PARAMETERS-1'!$B$5:$J$44,5,FALSE)*VLOOKUP(AEBYLD2!BK$4,'[1]INTERNAL PARAMETERS-1'!$B$5:$J$44,6,FALSE)*VLOOKUP(AEBYLD2!BK$4,'[1]INTERNAL PARAMETERS-1'!$B$5:$J$44,3,FALSE) + AEBYLD1!BK197*(1-VLOOKUP(AEBYLD2!BK$4,'[1]INTERNAL PARAMETERS-1'!$B$5:$J$44,5,FALSE))*VLOOKUP(AEBYLD2!BK$4,'[1]INTERNAL PARAMETERS-1'!$B$5:$J$44,8,FALSE)*VLOOKUP(AEBYLD2!BK$4,'[1]INTERNAL PARAMETERS-1'!$B$5:$J$44,3,FALSE)</f>
        <v>0</v>
      </c>
      <c r="BL197" s="50">
        <f>AEBYLD1!BL197*VLOOKUP(AEBYLD2!BL$4,'[1]INTERNAL PARAMETERS-1'!$B$5:$J$44,5,FALSE)*VLOOKUP(AEBYLD2!BL$4,'[1]INTERNAL PARAMETERS-1'!$B$5:$J$44,6,FALSE)*VLOOKUP(AEBYLD2!BL$4,'[1]INTERNAL PARAMETERS-1'!$B$5:$J$44,3,FALSE) + AEBYLD1!BL197*(1-VLOOKUP(AEBYLD2!BL$4,'[1]INTERNAL PARAMETERS-1'!$B$5:$J$44,5,FALSE))*VLOOKUP(AEBYLD2!BL$4,'[1]INTERNAL PARAMETERS-1'!$B$5:$J$44,8,FALSE)*VLOOKUP(AEBYLD2!BL$4,'[1]INTERNAL PARAMETERS-1'!$B$5:$J$44,3,FALSE)</f>
        <v>0</v>
      </c>
      <c r="BM197" s="50">
        <f>AEBYLD1!BM197*VLOOKUP(AEBYLD2!BM$4,'[1]INTERNAL PARAMETERS-1'!$B$5:$J$44,5,FALSE)*VLOOKUP(AEBYLD2!BM$4,'[1]INTERNAL PARAMETERS-1'!$B$5:$J$44,6,FALSE)*VLOOKUP(AEBYLD2!BM$4,'[1]INTERNAL PARAMETERS-1'!$B$5:$J$44,3,FALSE) + AEBYLD1!BM197*(1-VLOOKUP(AEBYLD2!BM$4,'[1]INTERNAL PARAMETERS-1'!$B$5:$J$44,5,FALSE))*VLOOKUP(AEBYLD2!BM$4,'[1]INTERNAL PARAMETERS-1'!$B$5:$J$44,8,FALSE)*VLOOKUP(AEBYLD2!BM$4,'[1]INTERNAL PARAMETERS-1'!$B$5:$J$44,3,FALSE)</f>
        <v>0</v>
      </c>
      <c r="BN197" s="50">
        <f>AEBYLD1!BN197*VLOOKUP(AEBYLD2!BN$4,'[1]INTERNAL PARAMETERS-1'!$B$5:$J$44,5,FALSE)*VLOOKUP(AEBYLD2!BN$4,'[1]INTERNAL PARAMETERS-1'!$B$5:$J$44,6,FALSE)*VLOOKUP(AEBYLD2!BN$4,'[1]INTERNAL PARAMETERS-1'!$B$5:$J$44,3,FALSE) + AEBYLD1!BN197*(1-VLOOKUP(AEBYLD2!BN$4,'[1]INTERNAL PARAMETERS-1'!$B$5:$J$44,5,FALSE))*VLOOKUP(AEBYLD2!BN$4,'[1]INTERNAL PARAMETERS-1'!$B$5:$J$44,8,FALSE)*VLOOKUP(AEBYLD2!BN$4,'[1]INTERNAL PARAMETERS-1'!$B$5:$J$44,3,FALSE)</f>
        <v>0</v>
      </c>
      <c r="BO197" s="50">
        <f>AEBYLD1!BO197*VLOOKUP(AEBYLD2!BO$4,'[1]INTERNAL PARAMETERS-1'!$B$5:$J$44,5,FALSE)*VLOOKUP(AEBYLD2!BO$4,'[1]INTERNAL PARAMETERS-1'!$B$5:$J$44,6,FALSE)*VLOOKUP(AEBYLD2!BO$4,'[1]INTERNAL PARAMETERS-1'!$B$5:$J$44,3,FALSE) + AEBYLD1!BO197*(1-VLOOKUP(AEBYLD2!BO$4,'[1]INTERNAL PARAMETERS-1'!$B$5:$J$44,5,FALSE))*VLOOKUP(AEBYLD2!BO$4,'[1]INTERNAL PARAMETERS-1'!$B$5:$J$44,8,FALSE)*VLOOKUP(AEBYLD2!BO$4,'[1]INTERNAL PARAMETERS-1'!$B$5:$J$44,3,FALSE)</f>
        <v>0</v>
      </c>
      <c r="BP197" s="50">
        <f>AEBYLD1!BP197*VLOOKUP(AEBYLD2!BP$4,'[1]INTERNAL PARAMETERS-1'!$B$5:$J$44,5,FALSE)*VLOOKUP(AEBYLD2!BP$4,'[1]INTERNAL PARAMETERS-1'!$B$5:$J$44,6,FALSE)*VLOOKUP(AEBYLD2!BP$4,'[1]INTERNAL PARAMETERS-1'!$B$5:$J$44,3,FALSE) + AEBYLD1!BP197*(1-VLOOKUP(AEBYLD2!BP$4,'[1]INTERNAL PARAMETERS-1'!$B$5:$J$44,5,FALSE))*VLOOKUP(AEBYLD2!BP$4,'[1]INTERNAL PARAMETERS-1'!$B$5:$J$44,8,FALSE)*VLOOKUP(AEBYLD2!BP$4,'[1]INTERNAL PARAMETERS-1'!$B$5:$J$44,3,FALSE)</f>
        <v>0</v>
      </c>
      <c r="BQ197" s="50">
        <f>AEBYLD1!BQ197*VLOOKUP(AEBYLD2!BQ$4,'[1]INTERNAL PARAMETERS-1'!$B$5:$J$44,5,FALSE)*VLOOKUP(AEBYLD2!BQ$4,'[1]INTERNAL PARAMETERS-1'!$B$5:$J$44,6,FALSE)*VLOOKUP(AEBYLD2!BQ$4,'[1]INTERNAL PARAMETERS-1'!$B$5:$J$44,3,FALSE) + AEBYLD1!BQ197*(1-VLOOKUP(AEBYLD2!BQ$4,'[1]INTERNAL PARAMETERS-1'!$B$5:$J$44,5,FALSE))*VLOOKUP(AEBYLD2!BQ$4,'[1]INTERNAL PARAMETERS-1'!$B$5:$J$44,8,FALSE)*VLOOKUP(AEBYLD2!BQ$4,'[1]INTERNAL PARAMETERS-1'!$B$5:$J$44,3,FALSE)</f>
        <v>0</v>
      </c>
      <c r="BR197" s="50">
        <f>AEBYLD1!BR197*VLOOKUP(AEBYLD2!BR$4,'[1]INTERNAL PARAMETERS-1'!$B$5:$J$44,5,FALSE)*VLOOKUP(AEBYLD2!BR$4,'[1]INTERNAL PARAMETERS-1'!$B$5:$J$44,6,FALSE)*VLOOKUP(AEBYLD2!BR$4,'[1]INTERNAL PARAMETERS-1'!$B$5:$J$44,3,FALSE) + AEBYLD1!BR197*(1-VLOOKUP(AEBYLD2!BR$4,'[1]INTERNAL PARAMETERS-1'!$B$5:$J$44,5,FALSE))*VLOOKUP(AEBYLD2!BR$4,'[1]INTERNAL PARAMETERS-1'!$B$5:$J$44,8,FALSE)*VLOOKUP(AEBYLD2!BR$4,'[1]INTERNAL PARAMETERS-1'!$B$5:$J$44,3,FALSE)</f>
        <v>0</v>
      </c>
      <c r="BS197" s="50">
        <f>AEBYLD1!BS197*VLOOKUP(AEBYLD2!BS$4,'[1]INTERNAL PARAMETERS-1'!$B$5:$J$44,5,FALSE)*VLOOKUP(AEBYLD2!BS$4,'[1]INTERNAL PARAMETERS-1'!$B$5:$J$44,6,FALSE)*VLOOKUP(AEBYLD2!BS$4,'[1]INTERNAL PARAMETERS-1'!$B$5:$J$44,3,FALSE) + AEBYLD1!BS197*(1-VLOOKUP(AEBYLD2!BS$4,'[1]INTERNAL PARAMETERS-1'!$B$5:$J$44,5,FALSE))*VLOOKUP(AEBYLD2!BS$4,'[1]INTERNAL PARAMETERS-1'!$B$5:$J$44,8,FALSE)*VLOOKUP(AEBYLD2!BS$4,'[1]INTERNAL PARAMETERS-1'!$B$5:$J$44,3,FALSE)</f>
        <v>0</v>
      </c>
      <c r="BT197" s="50">
        <f>AEBYLD1!BT197*VLOOKUP(AEBYLD2!BT$4,'[1]INTERNAL PARAMETERS-1'!$B$5:$J$44,5,FALSE)*VLOOKUP(AEBYLD2!BT$4,'[1]INTERNAL PARAMETERS-1'!$B$5:$J$44,6,FALSE)*VLOOKUP(AEBYLD2!BT$4,'[1]INTERNAL PARAMETERS-1'!$B$5:$J$44,3,FALSE) + AEBYLD1!BT197*(1-VLOOKUP(AEBYLD2!BT$4,'[1]INTERNAL PARAMETERS-1'!$B$5:$J$44,5,FALSE))*VLOOKUP(AEBYLD2!BT$4,'[1]INTERNAL PARAMETERS-1'!$B$5:$J$44,8,FALSE)*VLOOKUP(AEBYLD2!BT$4,'[1]INTERNAL PARAMETERS-1'!$B$5:$J$44,3,FALSE)</f>
        <v>0</v>
      </c>
      <c r="BU197" s="50">
        <f>AEBYLD1!BU197*VLOOKUP(AEBYLD2!BU$4,'[1]INTERNAL PARAMETERS-1'!$B$5:$J$44,5,FALSE)*VLOOKUP(AEBYLD2!BU$4,'[1]INTERNAL PARAMETERS-1'!$B$5:$J$44,6,FALSE)*VLOOKUP(AEBYLD2!BU$4,'[1]INTERNAL PARAMETERS-1'!$B$5:$J$44,3,FALSE) + AEBYLD1!BU197*(1-VLOOKUP(AEBYLD2!BU$4,'[1]INTERNAL PARAMETERS-1'!$B$5:$J$44,5,FALSE))*VLOOKUP(AEBYLD2!BU$4,'[1]INTERNAL PARAMETERS-1'!$B$5:$J$44,8,FALSE)*VLOOKUP(AEBYLD2!BU$4,'[1]INTERNAL PARAMETERS-1'!$B$5:$J$44,3,FALSE)</f>
        <v>0</v>
      </c>
      <c r="BV197" s="50">
        <f>AEBYLD1!BV197*VLOOKUP(AEBYLD2!BV$4,'[1]INTERNAL PARAMETERS-1'!$B$5:$J$44,5,FALSE)*VLOOKUP(AEBYLD2!BV$4,'[1]INTERNAL PARAMETERS-1'!$B$5:$J$44,6,FALSE)*VLOOKUP(AEBYLD2!BV$4,'[1]INTERNAL PARAMETERS-1'!$B$5:$J$44,3,FALSE) + AEBYLD1!BV197*(1-VLOOKUP(AEBYLD2!BV$4,'[1]INTERNAL PARAMETERS-1'!$B$5:$J$44,5,FALSE))*VLOOKUP(AEBYLD2!BV$4,'[1]INTERNAL PARAMETERS-1'!$B$5:$J$44,8,FALSE)*VLOOKUP(AEBYLD2!BV$4,'[1]INTERNAL PARAMETERS-1'!$B$5:$J$44,3,FALSE)</f>
        <v>0</v>
      </c>
      <c r="BW197" s="50">
        <f>AEBYLD1!BW197*VLOOKUP(AEBYLD2!BW$4,'[1]INTERNAL PARAMETERS-1'!$B$5:$J$44,5,FALSE)*VLOOKUP(AEBYLD2!BW$4,'[1]INTERNAL PARAMETERS-1'!$B$5:$J$44,6,FALSE)*VLOOKUP(AEBYLD2!BW$4,'[1]INTERNAL PARAMETERS-1'!$B$5:$J$44,3,FALSE) + AEBYLD1!BW197*(1-VLOOKUP(AEBYLD2!BW$4,'[1]INTERNAL PARAMETERS-1'!$B$5:$J$44,5,FALSE))*VLOOKUP(AEBYLD2!BW$4,'[1]INTERNAL PARAMETERS-1'!$B$5:$J$44,8,FALSE)*VLOOKUP(AEBYLD2!BW$4,'[1]INTERNAL PARAMETERS-1'!$B$5:$J$44,3,FALSE)</f>
        <v>0</v>
      </c>
      <c r="BX197" s="50">
        <f>AEBYLD1!BX197*VLOOKUP(AEBYLD2!BX$4,'[1]INTERNAL PARAMETERS-1'!$B$5:$J$44,5,FALSE)*VLOOKUP(AEBYLD2!BX$4,'[1]INTERNAL PARAMETERS-1'!$B$5:$J$44,6,FALSE)*VLOOKUP(AEBYLD2!BX$4,'[1]INTERNAL PARAMETERS-1'!$B$5:$J$44,3,FALSE) + AEBYLD1!BX197*(1-VLOOKUP(AEBYLD2!BX$4,'[1]INTERNAL PARAMETERS-1'!$B$5:$J$44,5,FALSE))*VLOOKUP(AEBYLD2!BX$4,'[1]INTERNAL PARAMETERS-1'!$B$5:$J$44,8,FALSE)*VLOOKUP(AEBYLD2!BX$4,'[1]INTERNAL PARAMETERS-1'!$B$5:$J$44,3,FALSE)</f>
        <v>0</v>
      </c>
      <c r="BY197" s="50">
        <f>AEBYLD1!BY197*VLOOKUP(AEBYLD2!BY$4,'[1]INTERNAL PARAMETERS-1'!$B$5:$J$44,5,FALSE)*VLOOKUP(AEBYLD2!BY$4,'[1]INTERNAL PARAMETERS-1'!$B$5:$J$44,6,FALSE)*VLOOKUP(AEBYLD2!BY$4,'[1]INTERNAL PARAMETERS-1'!$B$5:$J$44,3,FALSE) + AEBYLD1!BY197*(1-VLOOKUP(AEBYLD2!BY$4,'[1]INTERNAL PARAMETERS-1'!$B$5:$J$44,5,FALSE))*VLOOKUP(AEBYLD2!BY$4,'[1]INTERNAL PARAMETERS-1'!$B$5:$J$44,8,FALSE)*VLOOKUP(AEBYLD2!BY$4,'[1]INTERNAL PARAMETERS-1'!$B$5:$J$44,3,FALSE)</f>
        <v>0</v>
      </c>
      <c r="BZ197" s="50">
        <f>AEBYLD1!BZ197*VLOOKUP(AEBYLD2!BZ$4,'[1]INTERNAL PARAMETERS-1'!$B$5:$J$44,5,FALSE)*VLOOKUP(AEBYLD2!BZ$4,'[1]INTERNAL PARAMETERS-1'!$B$5:$J$44,6,FALSE)*VLOOKUP(AEBYLD2!BZ$4,'[1]INTERNAL PARAMETERS-1'!$B$5:$J$44,3,FALSE) + AEBYLD1!BZ197*(1-VLOOKUP(AEBYLD2!BZ$4,'[1]INTERNAL PARAMETERS-1'!$B$5:$J$44,5,FALSE))*VLOOKUP(AEBYLD2!BZ$4,'[1]INTERNAL PARAMETERS-1'!$B$5:$J$44,8,FALSE)*VLOOKUP(AEBYLD2!BZ$4,'[1]INTERNAL PARAMETERS-1'!$B$5:$J$44,3,FALSE)</f>
        <v>0</v>
      </c>
      <c r="CA197" s="50">
        <f>AEBYLD1!CA197*VLOOKUP(AEBYLD2!CA$4,'[1]INTERNAL PARAMETERS-1'!$B$5:$J$44,5,FALSE)*VLOOKUP(AEBYLD2!CA$4,'[1]INTERNAL PARAMETERS-1'!$B$5:$J$44,6,FALSE)*VLOOKUP(AEBYLD2!CA$4,'[1]INTERNAL PARAMETERS-1'!$B$5:$J$44,3,FALSE) + AEBYLD1!CA197*(1-VLOOKUP(AEBYLD2!CA$4,'[1]INTERNAL PARAMETERS-1'!$B$5:$J$44,5,FALSE))*VLOOKUP(AEBYLD2!CA$4,'[1]INTERNAL PARAMETERS-1'!$B$5:$J$44,8,FALSE)*VLOOKUP(AEBYLD2!CA$4,'[1]INTERNAL PARAMETERS-1'!$B$5:$J$44,3,FALSE)</f>
        <v>0</v>
      </c>
      <c r="CB197" s="50">
        <f>AEBYLD1!CB197*VLOOKUP(AEBYLD2!CB$4,'[1]INTERNAL PARAMETERS-1'!$B$5:$J$44,5,FALSE)*VLOOKUP(AEBYLD2!CB$4,'[1]INTERNAL PARAMETERS-1'!$B$5:$J$44,6,FALSE)*VLOOKUP(AEBYLD2!CB$4,'[1]INTERNAL PARAMETERS-1'!$B$5:$J$44,3,FALSE) + AEBYLD1!CB197*(1-VLOOKUP(AEBYLD2!CB$4,'[1]INTERNAL PARAMETERS-1'!$B$5:$J$44,5,FALSE))*VLOOKUP(AEBYLD2!CB$4,'[1]INTERNAL PARAMETERS-1'!$B$5:$J$44,8,FALSE)*VLOOKUP(AEBYLD2!CB$4,'[1]INTERNAL PARAMETERS-1'!$B$5:$J$44,3,FALSE)</f>
        <v>0</v>
      </c>
      <c r="CC197" s="50">
        <f>AEBYLD1!CC197*VLOOKUP(AEBYLD2!CC$4,'[1]INTERNAL PARAMETERS-1'!$B$5:$J$44,5,FALSE)*VLOOKUP(AEBYLD2!CC$4,'[1]INTERNAL PARAMETERS-1'!$B$5:$J$44,6,FALSE)*VLOOKUP(AEBYLD2!CC$4,'[1]INTERNAL PARAMETERS-1'!$B$5:$J$44,3,FALSE) + AEBYLD1!CC197*(1-VLOOKUP(AEBYLD2!CC$4,'[1]INTERNAL PARAMETERS-1'!$B$5:$J$44,5,FALSE))*VLOOKUP(AEBYLD2!CC$4,'[1]INTERNAL PARAMETERS-1'!$B$5:$J$44,8,FALSE)*VLOOKUP(AEBYLD2!CC$4,'[1]INTERNAL PARAMETERS-1'!$B$5:$J$44,3,FALSE)</f>
        <v>0</v>
      </c>
      <c r="CD197" s="50">
        <f>AEBYLD1!CD197*VLOOKUP(AEBYLD2!CD$4,'[1]INTERNAL PARAMETERS-1'!$B$5:$J$44,5,FALSE)*VLOOKUP(AEBYLD2!CD$4,'[1]INTERNAL PARAMETERS-1'!$B$5:$J$44,6,FALSE)*VLOOKUP(AEBYLD2!CD$4,'[1]INTERNAL PARAMETERS-1'!$B$5:$J$44,3,FALSE) + AEBYLD1!CD197*(1-VLOOKUP(AEBYLD2!CD$4,'[1]INTERNAL PARAMETERS-1'!$B$5:$J$44,5,FALSE))*VLOOKUP(AEBYLD2!CD$4,'[1]INTERNAL PARAMETERS-1'!$B$5:$J$44,8,FALSE)*VLOOKUP(AEBYLD2!CD$4,'[1]INTERNAL PARAMETERS-1'!$B$5:$J$44,3,FALSE)</f>
        <v>0</v>
      </c>
      <c r="CE197" s="50">
        <f>AEBYLD1!CE197*VLOOKUP(AEBYLD2!CE$4,'[1]INTERNAL PARAMETERS-1'!$B$5:$J$44,5,FALSE)*VLOOKUP(AEBYLD2!CE$4,'[1]INTERNAL PARAMETERS-1'!$B$5:$J$44,6,FALSE)*VLOOKUP(AEBYLD2!CE$4,'[1]INTERNAL PARAMETERS-1'!$B$5:$J$44,3,FALSE) + AEBYLD1!CE197*(1-VLOOKUP(AEBYLD2!CE$4,'[1]INTERNAL PARAMETERS-1'!$B$5:$J$44,5,FALSE))*VLOOKUP(AEBYLD2!CE$4,'[1]INTERNAL PARAMETERS-1'!$B$5:$J$44,8,FALSE)*VLOOKUP(AEBYLD2!CE$4,'[1]INTERNAL PARAMETERS-1'!$B$5:$J$44,3,FALSE)</f>
        <v>0</v>
      </c>
      <c r="CF197" s="50">
        <f>AEBYLD1!CF197*VLOOKUP(AEBYLD2!CF$4,'[1]INTERNAL PARAMETERS-1'!$B$5:$J$44,5,FALSE)*VLOOKUP(AEBYLD2!CF$4,'[1]INTERNAL PARAMETERS-1'!$B$5:$J$44,6,FALSE)*VLOOKUP(AEBYLD2!CF$4,'[1]INTERNAL PARAMETERS-1'!$B$5:$J$44,3,FALSE) + AEBYLD1!CF197*(1-VLOOKUP(AEBYLD2!CF$4,'[1]INTERNAL PARAMETERS-1'!$B$5:$J$44,5,FALSE))*VLOOKUP(AEBYLD2!CF$4,'[1]INTERNAL PARAMETERS-1'!$B$5:$J$44,8,FALSE)*VLOOKUP(AEBYLD2!CF$4,'[1]INTERNAL PARAMETERS-1'!$B$5:$J$44,3,FALSE)</f>
        <v>0</v>
      </c>
      <c r="CG197" s="50">
        <f>AEBYLD1!CG197*VLOOKUP(AEBYLD2!CG$4,'[1]INTERNAL PARAMETERS-1'!$B$5:$J$44,5,FALSE)*VLOOKUP(AEBYLD2!CG$4,'[1]INTERNAL PARAMETERS-1'!$B$5:$J$44,6,FALSE)*VLOOKUP(AEBYLD2!CG$4,'[1]INTERNAL PARAMETERS-1'!$B$5:$J$44,3,FALSE) + AEBYLD1!CG197*(1-VLOOKUP(AEBYLD2!CG$4,'[1]INTERNAL PARAMETERS-1'!$B$5:$J$44,5,FALSE))*VLOOKUP(AEBYLD2!CG$4,'[1]INTERNAL PARAMETERS-1'!$B$5:$J$44,8,FALSE)*VLOOKUP(AEBYLD2!CG$4,'[1]INTERNAL PARAMETERS-1'!$B$5:$J$44,3,FALSE)</f>
        <v>0</v>
      </c>
      <c r="CH197" s="49">
        <f>AEBYLD1!CH197*VLOOKUP(AEBYLD2!CH$4,'[1]INTERNAL PARAMETERS-1'!$B$5:$J$44,5,FALSE)*VLOOKUP(AEBYLD2!CH$4,'[1]INTERNAL PARAMETERS-1'!$B$5:$J$44,6,FALSE)*VLOOKUP(AEBYLD2!CH$4,'[1]INTERNAL PARAMETERS-1'!$B$5:$J$44,3,FALSE) + AEBYLD1!CH197*(1-VLOOKUP(AEBYLD2!CH$4,'[1]INTERNAL PARAMETERS-1'!$B$5:$J$44,5,FALSE))*VLOOKUP(AEBYLD2!CH$4,'[1]INTERNAL PARAMETERS-1'!$B$5:$J$44,8,FALSE)*VLOOKUP(AEBYLD2!CH$4,'[1]INTERNAL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 x14ac:dyDescent="0.4">
      <c r="B198" s="64" t="s">
        <v>7</v>
      </c>
      <c r="C198" s="63" t="s">
        <v>89</v>
      </c>
      <c r="D198" s="63" t="s">
        <v>75</v>
      </c>
      <c r="E198" s="147">
        <f>AEB!AF198</f>
        <v>0</v>
      </c>
      <c r="F198" s="65">
        <f>'[1]INTERNAL PARAMETERS-1'!M18</f>
        <v>21.115000000000002</v>
      </c>
      <c r="G198" s="51">
        <f>AEBYLD1!G198*VLOOKUP(AEBYLD2!G$4,'[1]INTERNAL PARAMETERS-1'!$B$5:$J$44,5,FALSE)*VLOOKUP(AEBYLD2!G$4,'[1]INTERNAL PARAMETERS-1'!$B$5:$J$44,7,FALSE)*AEBYLD2!$F198 + AEBYLD1!G198*(1-VLOOKUP(AEBYLD2!G$4,'[1]INTERNAL PARAMETERS-1'!$B$5:$J$44,5,FALSE))*VLOOKUP(AEBYLD2!G$4,'[1]INTERNAL PARAMETERS-1'!$B$5:$J$44,9,FALSE)*AEBYLD2!$F198</f>
        <v>0</v>
      </c>
      <c r="H198" s="50">
        <f>AEBYLD1!H198*VLOOKUP(AEBYLD2!H$4,'[1]INTERNAL PARAMETERS-1'!$B$5:$J$44,5,FALSE)*VLOOKUP(AEBYLD2!H$4,'[1]INTERNAL PARAMETERS-1'!$B$5:$J$44,7,FALSE)*AEBYLD2!$F198 + AEBYLD1!H198*(1-VLOOKUP(AEBYLD2!H$4,'[1]INTERNAL PARAMETERS-1'!$B$5:$J$44,5,FALSE))*VLOOKUP(AEBYLD2!H$4,'[1]INTERNAL PARAMETERS-1'!$B$5:$J$44,9,FALSE)*AEBYLD2!$F198</f>
        <v>0</v>
      </c>
      <c r="I198" s="50">
        <f>AEBYLD1!I198*VLOOKUP(AEBYLD2!I$4,'[1]INTERNAL PARAMETERS-1'!$B$5:$J$44,5,FALSE)*VLOOKUP(AEBYLD2!I$4,'[1]INTERNAL PARAMETERS-1'!$B$5:$J$44,7,FALSE)*AEBYLD2!$F198 + AEBYLD1!I198*(1-VLOOKUP(AEBYLD2!I$4,'[1]INTERNAL PARAMETERS-1'!$B$5:$J$44,5,FALSE))*VLOOKUP(AEBYLD2!I$4,'[1]INTERNAL PARAMETERS-1'!$B$5:$J$44,9,FALSE)*AEBYLD2!$F198</f>
        <v>0</v>
      </c>
      <c r="J198" s="50">
        <f>AEBYLD1!J198*VLOOKUP(AEBYLD2!J$4,'[1]INTERNAL PARAMETERS-1'!$B$5:$J$44,5,FALSE)*VLOOKUP(AEBYLD2!J$4,'[1]INTERNAL PARAMETERS-1'!$B$5:$J$44,7,FALSE)*AEBYLD2!$F198 + AEBYLD1!J198*(1-VLOOKUP(AEBYLD2!J$4,'[1]INTERNAL PARAMETERS-1'!$B$5:$J$44,5,FALSE))*VLOOKUP(AEBYLD2!J$4,'[1]INTERNAL PARAMETERS-1'!$B$5:$J$44,9,FALSE)*AEBYLD2!$F198</f>
        <v>0</v>
      </c>
      <c r="K198" s="50">
        <f>AEBYLD1!K198*VLOOKUP(AEBYLD2!K$4,'[1]INTERNAL PARAMETERS-1'!$B$5:$J$44,5,FALSE)*VLOOKUP(AEBYLD2!K$4,'[1]INTERNAL PARAMETERS-1'!$B$5:$J$44,7,FALSE)*AEBYLD2!$F198 + AEBYLD1!K198*(1-VLOOKUP(AEBYLD2!K$4,'[1]INTERNAL PARAMETERS-1'!$B$5:$J$44,5,FALSE))*VLOOKUP(AEBYLD2!K$4,'[1]INTERNAL PARAMETERS-1'!$B$5:$J$44,9,FALSE)*AEBYLD2!$F198</f>
        <v>0</v>
      </c>
      <c r="L198" s="50">
        <f>AEBYLD1!L198*VLOOKUP(AEBYLD2!L$4,'[1]INTERNAL PARAMETERS-1'!$B$5:$J$44,5,FALSE)*VLOOKUP(AEBYLD2!L$4,'[1]INTERNAL PARAMETERS-1'!$B$5:$J$44,7,FALSE)*AEBYLD2!$F198 + AEBYLD1!L198*(1-VLOOKUP(AEBYLD2!L$4,'[1]INTERNAL PARAMETERS-1'!$B$5:$J$44,5,FALSE))*VLOOKUP(AEBYLD2!L$4,'[1]INTERNAL PARAMETERS-1'!$B$5:$J$44,9,FALSE)*AEBYLD2!$F198</f>
        <v>0</v>
      </c>
      <c r="M198" s="50">
        <f>AEBYLD1!M198*VLOOKUP(AEBYLD2!M$4,'[1]INTERNAL PARAMETERS-1'!$B$5:$J$44,5,FALSE)*VLOOKUP(AEBYLD2!M$4,'[1]INTERNAL PARAMETERS-1'!$B$5:$J$44,7,FALSE)*AEBYLD2!$F198 + AEBYLD1!M198*(1-VLOOKUP(AEBYLD2!M$4,'[1]INTERNAL PARAMETERS-1'!$B$5:$J$44,5,FALSE))*VLOOKUP(AEBYLD2!M$4,'[1]INTERNAL PARAMETERS-1'!$B$5:$J$44,9,FALSE)*AEBYLD2!$F198</f>
        <v>0</v>
      </c>
      <c r="N198" s="50">
        <f>AEBYLD1!N198*VLOOKUP(AEBYLD2!N$4,'[1]INTERNAL PARAMETERS-1'!$B$5:$J$44,5,FALSE)*VLOOKUP(AEBYLD2!N$4,'[1]INTERNAL PARAMETERS-1'!$B$5:$J$44,7,FALSE)*AEBYLD2!$F198 + AEBYLD1!N198*(1-VLOOKUP(AEBYLD2!N$4,'[1]INTERNAL PARAMETERS-1'!$B$5:$J$44,5,FALSE))*VLOOKUP(AEBYLD2!N$4,'[1]INTERNAL PARAMETERS-1'!$B$5:$J$44,9,FALSE)*AEBYLD2!$F198</f>
        <v>0</v>
      </c>
      <c r="O198" s="50">
        <f>AEBYLD1!O198*VLOOKUP(AEBYLD2!O$4,'[1]INTERNAL PARAMETERS-1'!$B$5:$J$44,5,FALSE)*VLOOKUP(AEBYLD2!O$4,'[1]INTERNAL PARAMETERS-1'!$B$5:$J$44,7,FALSE)*AEBYLD2!$F198 + AEBYLD1!O198*(1-VLOOKUP(AEBYLD2!O$4,'[1]INTERNAL PARAMETERS-1'!$B$5:$J$44,5,FALSE))*VLOOKUP(AEBYLD2!O$4,'[1]INTERNAL PARAMETERS-1'!$B$5:$J$44,9,FALSE)*AEBYLD2!$F198</f>
        <v>0</v>
      </c>
      <c r="P198" s="50">
        <f>AEBYLD1!P198*VLOOKUP(AEBYLD2!P$4,'[1]INTERNAL PARAMETERS-1'!$B$5:$J$44,5,FALSE)*VLOOKUP(AEBYLD2!P$4,'[1]INTERNAL PARAMETERS-1'!$B$5:$J$44,7,FALSE)*AEBYLD2!$F198 + AEBYLD1!P198*(1-VLOOKUP(AEBYLD2!P$4,'[1]INTERNAL PARAMETERS-1'!$B$5:$J$44,5,FALSE))*VLOOKUP(AEBYLD2!P$4,'[1]INTERNAL PARAMETERS-1'!$B$5:$J$44,9,FALSE)*AEBYLD2!$F198</f>
        <v>0</v>
      </c>
      <c r="Q198" s="50">
        <f>AEBYLD1!Q198*VLOOKUP(AEBYLD2!Q$4,'[1]INTERNAL PARAMETERS-1'!$B$5:$J$44,5,FALSE)*VLOOKUP(AEBYLD2!Q$4,'[1]INTERNAL PARAMETERS-1'!$B$5:$J$44,7,FALSE)*AEBYLD2!$F198 + AEBYLD1!Q198*(1-VLOOKUP(AEBYLD2!Q$4,'[1]INTERNAL PARAMETERS-1'!$B$5:$J$44,5,FALSE))*VLOOKUP(AEBYLD2!Q$4,'[1]INTERNAL PARAMETERS-1'!$B$5:$J$44,9,FALSE)*AEBYLD2!$F198</f>
        <v>0</v>
      </c>
      <c r="R198" s="50">
        <f>AEBYLD1!R198*VLOOKUP(AEBYLD2!R$4,'[1]INTERNAL PARAMETERS-1'!$B$5:$J$44,5,FALSE)*VLOOKUP(AEBYLD2!R$4,'[1]INTERNAL PARAMETERS-1'!$B$5:$J$44,7,FALSE)*AEBYLD2!$F198 + AEBYLD1!R198*(1-VLOOKUP(AEBYLD2!R$4,'[1]INTERNAL PARAMETERS-1'!$B$5:$J$44,5,FALSE))*VLOOKUP(AEBYLD2!R$4,'[1]INTERNAL PARAMETERS-1'!$B$5:$J$44,9,FALSE)*AEBYLD2!$F198</f>
        <v>0</v>
      </c>
      <c r="S198" s="50">
        <f>AEBYLD1!S198*VLOOKUP(AEBYLD2!S$4,'[1]INTERNAL PARAMETERS-1'!$B$5:$J$44,5,FALSE)*VLOOKUP(AEBYLD2!S$4,'[1]INTERNAL PARAMETERS-1'!$B$5:$J$44,7,FALSE)*AEBYLD2!$F198 + AEBYLD1!S198*(1-VLOOKUP(AEBYLD2!S$4,'[1]INTERNAL PARAMETERS-1'!$B$5:$J$44,5,FALSE))*VLOOKUP(AEBYLD2!S$4,'[1]INTERNAL PARAMETERS-1'!$B$5:$J$44,9,FALSE)*AEBYLD2!$F198</f>
        <v>0</v>
      </c>
      <c r="T198" s="50">
        <f>AEBYLD1!T198*VLOOKUP(AEBYLD2!T$4,'[1]INTERNAL PARAMETERS-1'!$B$5:$J$44,5,FALSE)*VLOOKUP(AEBYLD2!T$4,'[1]INTERNAL PARAMETERS-1'!$B$5:$J$44,7,FALSE)*AEBYLD2!$F198 + AEBYLD1!T198*(1-VLOOKUP(AEBYLD2!T$4,'[1]INTERNAL PARAMETERS-1'!$B$5:$J$44,5,FALSE))*VLOOKUP(AEBYLD2!T$4,'[1]INTERNAL PARAMETERS-1'!$B$5:$J$44,9,FALSE)*AEBYLD2!$F198</f>
        <v>0</v>
      </c>
      <c r="U198" s="50">
        <f>AEBYLD1!U198*VLOOKUP(AEBYLD2!U$4,'[1]INTERNAL PARAMETERS-1'!$B$5:$J$44,5,FALSE)*VLOOKUP(AEBYLD2!U$4,'[1]INTERNAL PARAMETERS-1'!$B$5:$J$44,7,FALSE)*AEBYLD2!$F198 + AEBYLD1!U198*(1-VLOOKUP(AEBYLD2!U$4,'[1]INTERNAL PARAMETERS-1'!$B$5:$J$44,5,FALSE))*VLOOKUP(AEBYLD2!U$4,'[1]INTERNAL PARAMETERS-1'!$B$5:$J$44,9,FALSE)*AEBYLD2!$F198</f>
        <v>0</v>
      </c>
      <c r="V198" s="50">
        <f>AEBYLD1!V198*VLOOKUP(AEBYLD2!V$4,'[1]INTERNAL PARAMETERS-1'!$B$5:$J$44,5,FALSE)*VLOOKUP(AEBYLD2!V$4,'[1]INTERNAL PARAMETERS-1'!$B$5:$J$44,7,FALSE)*AEBYLD2!$F198 + AEBYLD1!V198*(1-VLOOKUP(AEBYLD2!V$4,'[1]INTERNAL PARAMETERS-1'!$B$5:$J$44,5,FALSE))*VLOOKUP(AEBYLD2!V$4,'[1]INTERNAL PARAMETERS-1'!$B$5:$J$44,9,FALSE)*AEBYLD2!$F198</f>
        <v>0</v>
      </c>
      <c r="W198" s="50">
        <f>AEBYLD1!W198*VLOOKUP(AEBYLD2!W$4,'[1]INTERNAL PARAMETERS-1'!$B$5:$J$44,5,FALSE)*VLOOKUP(AEBYLD2!W$4,'[1]INTERNAL PARAMETERS-1'!$B$5:$J$44,7,FALSE)*AEBYLD2!$F198 + AEBYLD1!W198*(1-VLOOKUP(AEBYLD2!W$4,'[1]INTERNAL PARAMETERS-1'!$B$5:$J$44,5,FALSE))*VLOOKUP(AEBYLD2!W$4,'[1]INTERNAL PARAMETERS-1'!$B$5:$J$44,9,FALSE)*AEBYLD2!$F198</f>
        <v>0</v>
      </c>
      <c r="X198" s="50">
        <f>AEBYLD1!X198*VLOOKUP(AEBYLD2!X$4,'[1]INTERNAL PARAMETERS-1'!$B$5:$J$44,5,FALSE)*VLOOKUP(AEBYLD2!X$4,'[1]INTERNAL PARAMETERS-1'!$B$5:$J$44,7,FALSE)*AEBYLD2!$F198 + AEBYLD1!X198*(1-VLOOKUP(AEBYLD2!X$4,'[1]INTERNAL PARAMETERS-1'!$B$5:$J$44,5,FALSE))*VLOOKUP(AEBYLD2!X$4,'[1]INTERNAL PARAMETERS-1'!$B$5:$J$44,9,FALSE)*AEBYLD2!$F198</f>
        <v>0</v>
      </c>
      <c r="Y198" s="50">
        <f>AEBYLD1!Y198*VLOOKUP(AEBYLD2!Y$4,'[1]INTERNAL PARAMETERS-1'!$B$5:$J$44,5,FALSE)*VLOOKUP(AEBYLD2!Y$4,'[1]INTERNAL PARAMETERS-1'!$B$5:$J$44,7,FALSE)*AEBYLD2!$F198 + AEBYLD1!Y198*(1-VLOOKUP(AEBYLD2!Y$4,'[1]INTERNAL PARAMETERS-1'!$B$5:$J$44,5,FALSE))*VLOOKUP(AEBYLD2!Y$4,'[1]INTERNAL PARAMETERS-1'!$B$5:$J$44,9,FALSE)*AEBYLD2!$F198</f>
        <v>0</v>
      </c>
      <c r="Z198" s="50">
        <f>AEBYLD1!Z198*VLOOKUP(AEBYLD2!Z$4,'[1]INTERNAL PARAMETERS-1'!$B$5:$J$44,5,FALSE)*VLOOKUP(AEBYLD2!Z$4,'[1]INTERNAL PARAMETERS-1'!$B$5:$J$44,7,FALSE)*AEBYLD2!$F198 + AEBYLD1!Z198*(1-VLOOKUP(AEBYLD2!Z$4,'[1]INTERNAL PARAMETERS-1'!$B$5:$J$44,5,FALSE))*VLOOKUP(AEBYLD2!Z$4,'[1]INTERNAL PARAMETERS-1'!$B$5:$J$44,9,FALSE)*AEBYLD2!$F198</f>
        <v>0</v>
      </c>
      <c r="AA198" s="50">
        <f>AEBYLD1!AA198*VLOOKUP(AEBYLD2!AA$4,'[1]INTERNAL PARAMETERS-1'!$B$5:$J$44,5,FALSE)*VLOOKUP(AEBYLD2!AA$4,'[1]INTERNAL PARAMETERS-1'!$B$5:$J$44,7,FALSE)*AEBYLD2!$F198 + AEBYLD1!AA198*(1-VLOOKUP(AEBYLD2!AA$4,'[1]INTERNAL PARAMETERS-1'!$B$5:$J$44,5,FALSE))*VLOOKUP(AEBYLD2!AA$4,'[1]INTERNAL PARAMETERS-1'!$B$5:$J$44,9,FALSE)*AEBYLD2!$F198</f>
        <v>0</v>
      </c>
      <c r="AB198" s="50">
        <f>AEBYLD1!AB198*VLOOKUP(AEBYLD2!AB$4,'[1]INTERNAL PARAMETERS-1'!$B$5:$J$44,5,FALSE)*VLOOKUP(AEBYLD2!AB$4,'[1]INTERNAL PARAMETERS-1'!$B$5:$J$44,7,FALSE)*AEBYLD2!$F198 + AEBYLD1!AB198*(1-VLOOKUP(AEBYLD2!AB$4,'[1]INTERNAL PARAMETERS-1'!$B$5:$J$44,5,FALSE))*VLOOKUP(AEBYLD2!AB$4,'[1]INTERNAL PARAMETERS-1'!$B$5:$J$44,9,FALSE)*AEBYLD2!$F198</f>
        <v>0</v>
      </c>
      <c r="AC198" s="50">
        <f>AEBYLD1!AC198*VLOOKUP(AEBYLD2!AC$4,'[1]INTERNAL PARAMETERS-1'!$B$5:$J$44,5,FALSE)*VLOOKUP(AEBYLD2!AC$4,'[1]INTERNAL PARAMETERS-1'!$B$5:$J$44,7,FALSE)*AEBYLD2!$F198 + AEBYLD1!AC198*(1-VLOOKUP(AEBYLD2!AC$4,'[1]INTERNAL PARAMETERS-1'!$B$5:$J$44,5,FALSE))*VLOOKUP(AEBYLD2!AC$4,'[1]INTERNAL PARAMETERS-1'!$B$5:$J$44,9,FALSE)*AEBYLD2!$F198</f>
        <v>0</v>
      </c>
      <c r="AD198" s="50">
        <f>AEBYLD1!AD198*VLOOKUP(AEBYLD2!AD$4,'[1]INTERNAL PARAMETERS-1'!$B$5:$J$44,5,FALSE)*VLOOKUP(AEBYLD2!AD$4,'[1]INTERNAL PARAMETERS-1'!$B$5:$J$44,7,FALSE)*AEBYLD2!$F198 + AEBYLD1!AD198*(1-VLOOKUP(AEBYLD2!AD$4,'[1]INTERNAL PARAMETERS-1'!$B$5:$J$44,5,FALSE))*VLOOKUP(AEBYLD2!AD$4,'[1]INTERNAL PARAMETERS-1'!$B$5:$J$44,9,FALSE)*AEBYLD2!$F198</f>
        <v>0</v>
      </c>
      <c r="AE198" s="50">
        <f>AEBYLD1!AE198*VLOOKUP(AEBYLD2!AE$4,'[1]INTERNAL PARAMETERS-1'!$B$5:$J$44,5,FALSE)*VLOOKUP(AEBYLD2!AE$4,'[1]INTERNAL PARAMETERS-1'!$B$5:$J$44,7,FALSE)*AEBYLD2!$F198 + AEBYLD1!AE198*(1-VLOOKUP(AEBYLD2!AE$4,'[1]INTERNAL PARAMETERS-1'!$B$5:$J$44,5,FALSE))*VLOOKUP(AEBYLD2!AE$4,'[1]INTERNAL PARAMETERS-1'!$B$5:$J$44,9,FALSE)*AEBYLD2!$F198</f>
        <v>0</v>
      </c>
      <c r="AF198" s="50">
        <f>AEBYLD1!AF198*VLOOKUP(AEBYLD2!AF$4,'[1]INTERNAL PARAMETERS-1'!$B$5:$J$44,5,FALSE)*VLOOKUP(AEBYLD2!AF$4,'[1]INTERNAL PARAMETERS-1'!$B$5:$J$44,7,FALSE)*AEBYLD2!$F198 + AEBYLD1!AF198*(1-VLOOKUP(AEBYLD2!AF$4,'[1]INTERNAL PARAMETERS-1'!$B$5:$J$44,5,FALSE))*VLOOKUP(AEBYLD2!AF$4,'[1]INTERNAL PARAMETERS-1'!$B$5:$J$44,9,FALSE)*AEBYLD2!$F198</f>
        <v>0</v>
      </c>
      <c r="AG198" s="50">
        <f>AEBYLD1!AG198*VLOOKUP(AEBYLD2!AG$4,'[1]INTERNAL PARAMETERS-1'!$B$5:$J$44,5,FALSE)*VLOOKUP(AEBYLD2!AG$4,'[1]INTERNAL PARAMETERS-1'!$B$5:$J$44,7,FALSE)*AEBYLD2!$F198 + AEBYLD1!AG198*(1-VLOOKUP(AEBYLD2!AG$4,'[1]INTERNAL PARAMETERS-1'!$B$5:$J$44,5,FALSE))*VLOOKUP(AEBYLD2!AG$4,'[1]INTERNAL PARAMETERS-1'!$B$5:$J$44,9,FALSE)*AEBYLD2!$F198</f>
        <v>0</v>
      </c>
      <c r="AH198" s="50">
        <f>AEBYLD1!AH198*VLOOKUP(AEBYLD2!AH$4,'[1]INTERNAL PARAMETERS-1'!$B$5:$J$44,5,FALSE)*VLOOKUP(AEBYLD2!AH$4,'[1]INTERNAL PARAMETERS-1'!$B$5:$J$44,7,FALSE)*AEBYLD2!$F198 + AEBYLD1!AH198*(1-VLOOKUP(AEBYLD2!AH$4,'[1]INTERNAL PARAMETERS-1'!$B$5:$J$44,5,FALSE))*VLOOKUP(AEBYLD2!AH$4,'[1]INTERNAL PARAMETERS-1'!$B$5:$J$44,9,FALSE)*AEBYLD2!$F198</f>
        <v>0</v>
      </c>
      <c r="AI198" s="50">
        <f>AEBYLD1!AI198*VLOOKUP(AEBYLD2!AI$4,'[1]INTERNAL PARAMETERS-1'!$B$5:$J$44,5,FALSE)*VLOOKUP(AEBYLD2!AI$4,'[1]INTERNAL PARAMETERS-1'!$B$5:$J$44,7,FALSE)*AEBYLD2!$F198 + AEBYLD1!AI198*(1-VLOOKUP(AEBYLD2!AI$4,'[1]INTERNAL PARAMETERS-1'!$B$5:$J$44,5,FALSE))*VLOOKUP(AEBYLD2!AI$4,'[1]INTERNAL PARAMETERS-1'!$B$5:$J$44,9,FALSE)*AEBYLD2!$F198</f>
        <v>0</v>
      </c>
      <c r="AJ198" s="50">
        <f>AEBYLD1!AJ198*VLOOKUP(AEBYLD2!AJ$4,'[1]INTERNAL PARAMETERS-1'!$B$5:$J$44,5,FALSE)*VLOOKUP(AEBYLD2!AJ$4,'[1]INTERNAL PARAMETERS-1'!$B$5:$J$44,7,FALSE)*AEBYLD2!$F198 + AEBYLD1!AJ198*(1-VLOOKUP(AEBYLD2!AJ$4,'[1]INTERNAL PARAMETERS-1'!$B$5:$J$44,5,FALSE))*VLOOKUP(AEBYLD2!AJ$4,'[1]INTERNAL PARAMETERS-1'!$B$5:$J$44,9,FALSE)*AEBYLD2!$F198</f>
        <v>0</v>
      </c>
      <c r="AK198" s="50">
        <f>AEBYLD1!AK198*VLOOKUP(AEBYLD2!AK$4,'[1]INTERNAL PARAMETERS-1'!$B$5:$J$44,5,FALSE)*VLOOKUP(AEBYLD2!AK$4,'[1]INTERNAL PARAMETERS-1'!$B$5:$J$44,7,FALSE)*AEBYLD2!$F198 + AEBYLD1!AK198*(1-VLOOKUP(AEBYLD2!AK$4,'[1]INTERNAL PARAMETERS-1'!$B$5:$J$44,5,FALSE))*VLOOKUP(AEBYLD2!AK$4,'[1]INTERNAL PARAMETERS-1'!$B$5:$J$44,9,FALSE)*AEBYLD2!$F198</f>
        <v>0</v>
      </c>
      <c r="AL198" s="50">
        <f>AEBYLD1!AL198*VLOOKUP(AEBYLD2!AL$4,'[1]INTERNAL PARAMETERS-1'!$B$5:$J$44,5,FALSE)*VLOOKUP(AEBYLD2!AL$4,'[1]INTERNAL PARAMETERS-1'!$B$5:$J$44,7,FALSE)*AEBYLD2!$F198 + AEBYLD1!AL198*(1-VLOOKUP(AEBYLD2!AL$4,'[1]INTERNAL PARAMETERS-1'!$B$5:$J$44,5,FALSE))*VLOOKUP(AEBYLD2!AL$4,'[1]INTERNAL PARAMETERS-1'!$B$5:$J$44,9,FALSE)*AEBYLD2!$F198</f>
        <v>0</v>
      </c>
      <c r="AM198" s="50">
        <f>AEBYLD1!AM198*VLOOKUP(AEBYLD2!AM$4,'[1]INTERNAL PARAMETERS-1'!$B$5:$J$44,5,FALSE)*VLOOKUP(AEBYLD2!AM$4,'[1]INTERNAL PARAMETERS-1'!$B$5:$J$44,7,FALSE)*AEBYLD2!$F198 + AEBYLD1!AM198*(1-VLOOKUP(AEBYLD2!AM$4,'[1]INTERNAL PARAMETERS-1'!$B$5:$J$44,5,FALSE))*VLOOKUP(AEBYLD2!AM$4,'[1]INTERNAL PARAMETERS-1'!$B$5:$J$44,9,FALSE)*AEBYLD2!$F198</f>
        <v>0</v>
      </c>
      <c r="AN198" s="50">
        <f>AEBYLD1!AN198*VLOOKUP(AEBYLD2!AN$4,'[1]INTERNAL PARAMETERS-1'!$B$5:$J$44,5,FALSE)*VLOOKUP(AEBYLD2!AN$4,'[1]INTERNAL PARAMETERS-1'!$B$5:$J$44,7,FALSE)*AEBYLD2!$F198 + AEBYLD1!AN198*(1-VLOOKUP(AEBYLD2!AN$4,'[1]INTERNAL PARAMETERS-1'!$B$5:$J$44,5,FALSE))*VLOOKUP(AEBYLD2!AN$4,'[1]INTERNAL PARAMETERS-1'!$B$5:$J$44,9,FALSE)*AEBYLD2!$F198</f>
        <v>0</v>
      </c>
      <c r="AO198" s="50">
        <f>AEBYLD1!AO198*VLOOKUP(AEBYLD2!AO$4,'[1]INTERNAL PARAMETERS-1'!$B$5:$J$44,5,FALSE)*VLOOKUP(AEBYLD2!AO$4,'[1]INTERNAL PARAMETERS-1'!$B$5:$J$44,7,FALSE)*AEBYLD2!$F198 + AEBYLD1!AO198*(1-VLOOKUP(AEBYLD2!AO$4,'[1]INTERNAL PARAMETERS-1'!$B$5:$J$44,5,FALSE))*VLOOKUP(AEBYLD2!AO$4,'[1]INTERNAL PARAMETERS-1'!$B$5:$J$44,9,FALSE)*AEBYLD2!$F198</f>
        <v>0</v>
      </c>
      <c r="AP198" s="50">
        <f>AEBYLD1!AP198*VLOOKUP(AEBYLD2!AP$4,'[1]INTERNAL PARAMETERS-1'!$B$5:$J$44,5,FALSE)*VLOOKUP(AEBYLD2!AP$4,'[1]INTERNAL PARAMETERS-1'!$B$5:$J$44,7,FALSE)*AEBYLD2!$F198 + AEBYLD1!AP198*(1-VLOOKUP(AEBYLD2!AP$4,'[1]INTERNAL PARAMETERS-1'!$B$5:$J$44,5,FALSE))*VLOOKUP(AEBYLD2!AP$4,'[1]INTERNAL PARAMETERS-1'!$B$5:$J$44,9,FALSE)*AEBYLD2!$F198</f>
        <v>0</v>
      </c>
      <c r="AQ198" s="50">
        <f>AEBYLD1!AQ198*VLOOKUP(AEBYLD2!AQ$4,'[1]INTERNAL PARAMETERS-1'!$B$5:$J$44,5,FALSE)*VLOOKUP(AEBYLD2!AQ$4,'[1]INTERNAL PARAMETERS-1'!$B$5:$J$44,7,FALSE)*AEBYLD2!$F198 + AEBYLD1!AQ198*(1-VLOOKUP(AEBYLD2!AQ$4,'[1]INTERNAL PARAMETERS-1'!$B$5:$J$44,5,FALSE))*VLOOKUP(AEBYLD2!AQ$4,'[1]INTERNAL PARAMETERS-1'!$B$5:$J$44,9,FALSE)*AEBYLD2!$F198</f>
        <v>0</v>
      </c>
      <c r="AR198" s="50">
        <f>AEBYLD1!AR198*VLOOKUP(AEBYLD2!AR$4,'[1]INTERNAL PARAMETERS-1'!$B$5:$J$44,5,FALSE)*VLOOKUP(AEBYLD2!AR$4,'[1]INTERNAL PARAMETERS-1'!$B$5:$J$44,7,FALSE)*AEBYLD2!$F198 + AEBYLD1!AR198*(1-VLOOKUP(AEBYLD2!AR$4,'[1]INTERNAL PARAMETERS-1'!$B$5:$J$44,5,FALSE))*VLOOKUP(AEBYLD2!AR$4,'[1]INTERNAL PARAMETERS-1'!$B$5:$J$44,9,FALSE)*AEBYLD2!$F198</f>
        <v>0</v>
      </c>
      <c r="AS198" s="50">
        <f>AEBYLD1!AS198*VLOOKUP(AEBYLD2!AS$4,'[1]INTERNAL PARAMETERS-1'!$B$5:$J$44,5,FALSE)*VLOOKUP(AEBYLD2!AS$4,'[1]INTERNAL PARAMETERS-1'!$B$5:$J$44,7,FALSE)*AEBYLD2!$F198 + AEBYLD1!AS198*(1-VLOOKUP(AEBYLD2!AS$4,'[1]INTERNAL PARAMETERS-1'!$B$5:$J$44,5,FALSE))*VLOOKUP(AEBYLD2!AS$4,'[1]INTERNAL PARAMETERS-1'!$B$5:$J$44,9,FALSE)*AEBYLD2!$F198</f>
        <v>0</v>
      </c>
      <c r="AT198" s="49">
        <f>AEBYLD1!AT198*VLOOKUP(AEBYLD2!AT$4,'[1]INTERNAL PARAMETERS-1'!$B$5:$J$44,5,FALSE)*VLOOKUP(AEBYLD2!AT$4,'[1]INTERNAL PARAMETERS-1'!$B$5:$J$44,7,FALSE)*AEBYLD2!$F198 + AEBYLD1!AT198*(1-VLOOKUP(AEBYLD2!AT$4,'[1]INTERNAL PARAMETERS-1'!$B$5:$J$44,5,FALSE))*VLOOKUP(AEBYLD2!AT$4,'[1]INTERNAL PARAMETERS-1'!$B$5:$J$44,9,FALSE)*AEBYLD2!$F198</f>
        <v>0</v>
      </c>
      <c r="AU198" s="51">
        <f>AEBYLD1!AU198*VLOOKUP(AEBYLD2!AU$4,'[1]INTERNAL PARAMETERS-1'!$B$5:$J$44,5,FALSE)*VLOOKUP(AEBYLD2!AU$4,'[1]INTERNAL PARAMETERS-1'!$B$5:$J$44,6,FALSE)*VLOOKUP(AEBYLD2!AU$4,'[1]INTERNAL PARAMETERS-1'!$B$5:$J$44,3,FALSE) + AEBYLD1!AU198*(1-VLOOKUP(AEBYLD2!AU$4,'[1]INTERNAL PARAMETERS-1'!$B$5:$J$44,5,FALSE))*VLOOKUP(AEBYLD2!AU$4,'[1]INTERNAL PARAMETERS-1'!$B$5:$J$44,8,FALSE)*VLOOKUP(AEBYLD2!AU$4,'[1]INTERNAL PARAMETERS-1'!$B$5:$J$44,3,FALSE)</f>
        <v>0</v>
      </c>
      <c r="AV198" s="50">
        <f>AEBYLD1!AV198*VLOOKUP(AEBYLD2!AV$4,'[1]INTERNAL PARAMETERS-1'!$B$5:$J$44,5,FALSE)*VLOOKUP(AEBYLD2!AV$4,'[1]INTERNAL PARAMETERS-1'!$B$5:$J$44,6,FALSE)*VLOOKUP(AEBYLD2!AV$4,'[1]INTERNAL PARAMETERS-1'!$B$5:$J$44,3,FALSE) + AEBYLD1!AV198*(1-VLOOKUP(AEBYLD2!AV$4,'[1]INTERNAL PARAMETERS-1'!$B$5:$J$44,5,FALSE))*VLOOKUP(AEBYLD2!AV$4,'[1]INTERNAL PARAMETERS-1'!$B$5:$J$44,8,FALSE)*VLOOKUP(AEBYLD2!AV$4,'[1]INTERNAL PARAMETERS-1'!$B$5:$J$44,3,FALSE)</f>
        <v>0</v>
      </c>
      <c r="AW198" s="50">
        <f>AEBYLD1!AW198*VLOOKUP(AEBYLD2!AW$4,'[1]INTERNAL PARAMETERS-1'!$B$5:$J$44,5,FALSE)*VLOOKUP(AEBYLD2!AW$4,'[1]INTERNAL PARAMETERS-1'!$B$5:$J$44,6,FALSE)*VLOOKUP(AEBYLD2!AW$4,'[1]INTERNAL PARAMETERS-1'!$B$5:$J$44,3,FALSE) + AEBYLD1!AW198*(1-VLOOKUP(AEBYLD2!AW$4,'[1]INTERNAL PARAMETERS-1'!$B$5:$J$44,5,FALSE))*VLOOKUP(AEBYLD2!AW$4,'[1]INTERNAL PARAMETERS-1'!$B$5:$J$44,8,FALSE)*VLOOKUP(AEBYLD2!AW$4,'[1]INTERNAL PARAMETERS-1'!$B$5:$J$44,3,FALSE)</f>
        <v>0</v>
      </c>
      <c r="AX198" s="50">
        <f>AEBYLD1!AX198*VLOOKUP(AEBYLD2!AX$4,'[1]INTERNAL PARAMETERS-1'!$B$5:$J$44,5,FALSE)*VLOOKUP(AEBYLD2!AX$4,'[1]INTERNAL PARAMETERS-1'!$B$5:$J$44,6,FALSE)*VLOOKUP(AEBYLD2!AX$4,'[1]INTERNAL PARAMETERS-1'!$B$5:$J$44,3,FALSE) + AEBYLD1!AX198*(1-VLOOKUP(AEBYLD2!AX$4,'[1]INTERNAL PARAMETERS-1'!$B$5:$J$44,5,FALSE))*VLOOKUP(AEBYLD2!AX$4,'[1]INTERNAL PARAMETERS-1'!$B$5:$J$44,8,FALSE)*VLOOKUP(AEBYLD2!AX$4,'[1]INTERNAL PARAMETERS-1'!$B$5:$J$44,3,FALSE)</f>
        <v>0</v>
      </c>
      <c r="AY198" s="50">
        <f>AEBYLD1!AY198*VLOOKUP(AEBYLD2!AY$4,'[1]INTERNAL PARAMETERS-1'!$B$5:$J$44,5,FALSE)*VLOOKUP(AEBYLD2!AY$4,'[1]INTERNAL PARAMETERS-1'!$B$5:$J$44,6,FALSE)*VLOOKUP(AEBYLD2!AY$4,'[1]INTERNAL PARAMETERS-1'!$B$5:$J$44,3,FALSE) + AEBYLD1!AY198*(1-VLOOKUP(AEBYLD2!AY$4,'[1]INTERNAL PARAMETERS-1'!$B$5:$J$44,5,FALSE))*VLOOKUP(AEBYLD2!AY$4,'[1]INTERNAL PARAMETERS-1'!$B$5:$J$44,8,FALSE)*VLOOKUP(AEBYLD2!AY$4,'[1]INTERNAL PARAMETERS-1'!$B$5:$J$44,3,FALSE)</f>
        <v>0</v>
      </c>
      <c r="AZ198" s="50">
        <f>AEBYLD1!AZ198*VLOOKUP(AEBYLD2!AZ$4,'[1]INTERNAL PARAMETERS-1'!$B$5:$J$44,5,FALSE)*VLOOKUP(AEBYLD2!AZ$4,'[1]INTERNAL PARAMETERS-1'!$B$5:$J$44,6,FALSE)*VLOOKUP(AEBYLD2!AZ$4,'[1]INTERNAL PARAMETERS-1'!$B$5:$J$44,3,FALSE) + AEBYLD1!AZ198*(1-VLOOKUP(AEBYLD2!AZ$4,'[1]INTERNAL PARAMETERS-1'!$B$5:$J$44,5,FALSE))*VLOOKUP(AEBYLD2!AZ$4,'[1]INTERNAL PARAMETERS-1'!$B$5:$J$44,8,FALSE)*VLOOKUP(AEBYLD2!AZ$4,'[1]INTERNAL PARAMETERS-1'!$B$5:$J$44,3,FALSE)</f>
        <v>0</v>
      </c>
      <c r="BA198" s="50">
        <f>AEBYLD1!BA198*VLOOKUP(AEBYLD2!BA$4,'[1]INTERNAL PARAMETERS-1'!$B$5:$J$44,5,FALSE)*VLOOKUP(AEBYLD2!BA$4,'[1]INTERNAL PARAMETERS-1'!$B$5:$J$44,6,FALSE)*VLOOKUP(AEBYLD2!BA$4,'[1]INTERNAL PARAMETERS-1'!$B$5:$J$44,3,FALSE) + AEBYLD1!BA198*(1-VLOOKUP(AEBYLD2!BA$4,'[1]INTERNAL PARAMETERS-1'!$B$5:$J$44,5,FALSE))*VLOOKUP(AEBYLD2!BA$4,'[1]INTERNAL PARAMETERS-1'!$B$5:$J$44,8,FALSE)*VLOOKUP(AEBYLD2!BA$4,'[1]INTERNAL PARAMETERS-1'!$B$5:$J$44,3,FALSE)</f>
        <v>0</v>
      </c>
      <c r="BB198" s="50">
        <f>AEBYLD1!BB198*VLOOKUP(AEBYLD2!BB$4,'[1]INTERNAL PARAMETERS-1'!$B$5:$J$44,5,FALSE)*VLOOKUP(AEBYLD2!BB$4,'[1]INTERNAL PARAMETERS-1'!$B$5:$J$44,6,FALSE)*VLOOKUP(AEBYLD2!BB$4,'[1]INTERNAL PARAMETERS-1'!$B$5:$J$44,3,FALSE) + AEBYLD1!BB198*(1-VLOOKUP(AEBYLD2!BB$4,'[1]INTERNAL PARAMETERS-1'!$B$5:$J$44,5,FALSE))*VLOOKUP(AEBYLD2!BB$4,'[1]INTERNAL PARAMETERS-1'!$B$5:$J$44,8,FALSE)*VLOOKUP(AEBYLD2!BB$4,'[1]INTERNAL PARAMETERS-1'!$B$5:$J$44,3,FALSE)</f>
        <v>0</v>
      </c>
      <c r="BC198" s="50">
        <f>AEBYLD1!BC198*VLOOKUP(AEBYLD2!BC$4,'[1]INTERNAL PARAMETERS-1'!$B$5:$J$44,5,FALSE)*VLOOKUP(AEBYLD2!BC$4,'[1]INTERNAL PARAMETERS-1'!$B$5:$J$44,6,FALSE)*VLOOKUP(AEBYLD2!BC$4,'[1]INTERNAL PARAMETERS-1'!$B$5:$J$44,3,FALSE) + AEBYLD1!BC198*(1-VLOOKUP(AEBYLD2!BC$4,'[1]INTERNAL PARAMETERS-1'!$B$5:$J$44,5,FALSE))*VLOOKUP(AEBYLD2!BC$4,'[1]INTERNAL PARAMETERS-1'!$B$5:$J$44,8,FALSE)*VLOOKUP(AEBYLD2!BC$4,'[1]INTERNAL PARAMETERS-1'!$B$5:$J$44,3,FALSE)</f>
        <v>0</v>
      </c>
      <c r="BD198" s="50">
        <f>AEBYLD1!BD198*VLOOKUP(AEBYLD2!BD$4,'[1]INTERNAL PARAMETERS-1'!$B$5:$J$44,5,FALSE)*VLOOKUP(AEBYLD2!BD$4,'[1]INTERNAL PARAMETERS-1'!$B$5:$J$44,6,FALSE)*VLOOKUP(AEBYLD2!BD$4,'[1]INTERNAL PARAMETERS-1'!$B$5:$J$44,3,FALSE) + AEBYLD1!BD198*(1-VLOOKUP(AEBYLD2!BD$4,'[1]INTERNAL PARAMETERS-1'!$B$5:$J$44,5,FALSE))*VLOOKUP(AEBYLD2!BD$4,'[1]INTERNAL PARAMETERS-1'!$B$5:$J$44,8,FALSE)*VLOOKUP(AEBYLD2!BD$4,'[1]INTERNAL PARAMETERS-1'!$B$5:$J$44,3,FALSE)</f>
        <v>0</v>
      </c>
      <c r="BE198" s="50">
        <f>AEBYLD1!BE198*VLOOKUP(AEBYLD2!BE$4,'[1]INTERNAL PARAMETERS-1'!$B$5:$J$44,5,FALSE)*VLOOKUP(AEBYLD2!BE$4,'[1]INTERNAL PARAMETERS-1'!$B$5:$J$44,6,FALSE)*VLOOKUP(AEBYLD2!BE$4,'[1]INTERNAL PARAMETERS-1'!$B$5:$J$44,3,FALSE) + AEBYLD1!BE198*(1-VLOOKUP(AEBYLD2!BE$4,'[1]INTERNAL PARAMETERS-1'!$B$5:$J$44,5,FALSE))*VLOOKUP(AEBYLD2!BE$4,'[1]INTERNAL PARAMETERS-1'!$B$5:$J$44,8,FALSE)*VLOOKUP(AEBYLD2!BE$4,'[1]INTERNAL PARAMETERS-1'!$B$5:$J$44,3,FALSE)</f>
        <v>0</v>
      </c>
      <c r="BF198" s="50">
        <f>AEBYLD1!BF198*VLOOKUP(AEBYLD2!BF$4,'[1]INTERNAL PARAMETERS-1'!$B$5:$J$44,5,FALSE)*VLOOKUP(AEBYLD2!BF$4,'[1]INTERNAL PARAMETERS-1'!$B$5:$J$44,6,FALSE)*VLOOKUP(AEBYLD2!BF$4,'[1]INTERNAL PARAMETERS-1'!$B$5:$J$44,3,FALSE) + AEBYLD1!BF198*(1-VLOOKUP(AEBYLD2!BF$4,'[1]INTERNAL PARAMETERS-1'!$B$5:$J$44,5,FALSE))*VLOOKUP(AEBYLD2!BF$4,'[1]INTERNAL PARAMETERS-1'!$B$5:$J$44,8,FALSE)*VLOOKUP(AEBYLD2!BF$4,'[1]INTERNAL PARAMETERS-1'!$B$5:$J$44,3,FALSE)</f>
        <v>0</v>
      </c>
      <c r="BG198" s="50">
        <f>AEBYLD1!BG198*VLOOKUP(AEBYLD2!BG$4,'[1]INTERNAL PARAMETERS-1'!$B$5:$J$44,5,FALSE)*VLOOKUP(AEBYLD2!BG$4,'[1]INTERNAL PARAMETERS-1'!$B$5:$J$44,6,FALSE)*VLOOKUP(AEBYLD2!BG$4,'[1]INTERNAL PARAMETERS-1'!$B$5:$J$44,3,FALSE) + AEBYLD1!BG198*(1-VLOOKUP(AEBYLD2!BG$4,'[1]INTERNAL PARAMETERS-1'!$B$5:$J$44,5,FALSE))*VLOOKUP(AEBYLD2!BG$4,'[1]INTERNAL PARAMETERS-1'!$B$5:$J$44,8,FALSE)*VLOOKUP(AEBYLD2!BG$4,'[1]INTERNAL PARAMETERS-1'!$B$5:$J$44,3,FALSE)</f>
        <v>0</v>
      </c>
      <c r="BH198" s="50">
        <f>AEBYLD1!BH198*VLOOKUP(AEBYLD2!BH$4,'[1]INTERNAL PARAMETERS-1'!$B$5:$J$44,5,FALSE)*VLOOKUP(AEBYLD2!BH$4,'[1]INTERNAL PARAMETERS-1'!$B$5:$J$44,6,FALSE)*VLOOKUP(AEBYLD2!BH$4,'[1]INTERNAL PARAMETERS-1'!$B$5:$J$44,3,FALSE) + AEBYLD1!BH198*(1-VLOOKUP(AEBYLD2!BH$4,'[1]INTERNAL PARAMETERS-1'!$B$5:$J$44,5,FALSE))*VLOOKUP(AEBYLD2!BH$4,'[1]INTERNAL PARAMETERS-1'!$B$5:$J$44,8,FALSE)*VLOOKUP(AEBYLD2!BH$4,'[1]INTERNAL PARAMETERS-1'!$B$5:$J$44,3,FALSE)</f>
        <v>0</v>
      </c>
      <c r="BI198" s="50">
        <f>AEBYLD1!BI198*VLOOKUP(AEBYLD2!BI$4,'[1]INTERNAL PARAMETERS-1'!$B$5:$J$44,5,FALSE)*VLOOKUP(AEBYLD2!BI$4,'[1]INTERNAL PARAMETERS-1'!$B$5:$J$44,6,FALSE)*VLOOKUP(AEBYLD2!BI$4,'[1]INTERNAL PARAMETERS-1'!$B$5:$J$44,3,FALSE) + AEBYLD1!BI198*(1-VLOOKUP(AEBYLD2!BI$4,'[1]INTERNAL PARAMETERS-1'!$B$5:$J$44,5,FALSE))*VLOOKUP(AEBYLD2!BI$4,'[1]INTERNAL PARAMETERS-1'!$B$5:$J$44,8,FALSE)*VLOOKUP(AEBYLD2!BI$4,'[1]INTERNAL PARAMETERS-1'!$B$5:$J$44,3,FALSE)</f>
        <v>0</v>
      </c>
      <c r="BJ198" s="50">
        <f>AEBYLD1!BJ198*VLOOKUP(AEBYLD2!BJ$4,'[1]INTERNAL PARAMETERS-1'!$B$5:$J$44,5,FALSE)*VLOOKUP(AEBYLD2!BJ$4,'[1]INTERNAL PARAMETERS-1'!$B$5:$J$44,6,FALSE)*VLOOKUP(AEBYLD2!BJ$4,'[1]INTERNAL PARAMETERS-1'!$B$5:$J$44,3,FALSE) + AEBYLD1!BJ198*(1-VLOOKUP(AEBYLD2!BJ$4,'[1]INTERNAL PARAMETERS-1'!$B$5:$J$44,5,FALSE))*VLOOKUP(AEBYLD2!BJ$4,'[1]INTERNAL PARAMETERS-1'!$B$5:$J$44,8,FALSE)*VLOOKUP(AEBYLD2!BJ$4,'[1]INTERNAL PARAMETERS-1'!$B$5:$J$44,3,FALSE)</f>
        <v>0</v>
      </c>
      <c r="BK198" s="50">
        <f>AEBYLD1!BK198*VLOOKUP(AEBYLD2!BK$4,'[1]INTERNAL PARAMETERS-1'!$B$5:$J$44,5,FALSE)*VLOOKUP(AEBYLD2!BK$4,'[1]INTERNAL PARAMETERS-1'!$B$5:$J$44,6,FALSE)*VLOOKUP(AEBYLD2!BK$4,'[1]INTERNAL PARAMETERS-1'!$B$5:$J$44,3,FALSE) + AEBYLD1!BK198*(1-VLOOKUP(AEBYLD2!BK$4,'[1]INTERNAL PARAMETERS-1'!$B$5:$J$44,5,FALSE))*VLOOKUP(AEBYLD2!BK$4,'[1]INTERNAL PARAMETERS-1'!$B$5:$J$44,8,FALSE)*VLOOKUP(AEBYLD2!BK$4,'[1]INTERNAL PARAMETERS-1'!$B$5:$J$44,3,FALSE)</f>
        <v>0</v>
      </c>
      <c r="BL198" s="50">
        <f>AEBYLD1!BL198*VLOOKUP(AEBYLD2!BL$4,'[1]INTERNAL PARAMETERS-1'!$B$5:$J$44,5,FALSE)*VLOOKUP(AEBYLD2!BL$4,'[1]INTERNAL PARAMETERS-1'!$B$5:$J$44,6,FALSE)*VLOOKUP(AEBYLD2!BL$4,'[1]INTERNAL PARAMETERS-1'!$B$5:$J$44,3,FALSE) + AEBYLD1!BL198*(1-VLOOKUP(AEBYLD2!BL$4,'[1]INTERNAL PARAMETERS-1'!$B$5:$J$44,5,FALSE))*VLOOKUP(AEBYLD2!BL$4,'[1]INTERNAL PARAMETERS-1'!$B$5:$J$44,8,FALSE)*VLOOKUP(AEBYLD2!BL$4,'[1]INTERNAL PARAMETERS-1'!$B$5:$J$44,3,FALSE)</f>
        <v>0</v>
      </c>
      <c r="BM198" s="50">
        <f>AEBYLD1!BM198*VLOOKUP(AEBYLD2!BM$4,'[1]INTERNAL PARAMETERS-1'!$B$5:$J$44,5,FALSE)*VLOOKUP(AEBYLD2!BM$4,'[1]INTERNAL PARAMETERS-1'!$B$5:$J$44,6,FALSE)*VLOOKUP(AEBYLD2!BM$4,'[1]INTERNAL PARAMETERS-1'!$B$5:$J$44,3,FALSE) + AEBYLD1!BM198*(1-VLOOKUP(AEBYLD2!BM$4,'[1]INTERNAL PARAMETERS-1'!$B$5:$J$44,5,FALSE))*VLOOKUP(AEBYLD2!BM$4,'[1]INTERNAL PARAMETERS-1'!$B$5:$J$44,8,FALSE)*VLOOKUP(AEBYLD2!BM$4,'[1]INTERNAL PARAMETERS-1'!$B$5:$J$44,3,FALSE)</f>
        <v>0</v>
      </c>
      <c r="BN198" s="50">
        <f>AEBYLD1!BN198*VLOOKUP(AEBYLD2!BN$4,'[1]INTERNAL PARAMETERS-1'!$B$5:$J$44,5,FALSE)*VLOOKUP(AEBYLD2!BN$4,'[1]INTERNAL PARAMETERS-1'!$B$5:$J$44,6,FALSE)*VLOOKUP(AEBYLD2!BN$4,'[1]INTERNAL PARAMETERS-1'!$B$5:$J$44,3,FALSE) + AEBYLD1!BN198*(1-VLOOKUP(AEBYLD2!BN$4,'[1]INTERNAL PARAMETERS-1'!$B$5:$J$44,5,FALSE))*VLOOKUP(AEBYLD2!BN$4,'[1]INTERNAL PARAMETERS-1'!$B$5:$J$44,8,FALSE)*VLOOKUP(AEBYLD2!BN$4,'[1]INTERNAL PARAMETERS-1'!$B$5:$J$44,3,FALSE)</f>
        <v>0</v>
      </c>
      <c r="BO198" s="50">
        <f>AEBYLD1!BO198*VLOOKUP(AEBYLD2!BO$4,'[1]INTERNAL PARAMETERS-1'!$B$5:$J$44,5,FALSE)*VLOOKUP(AEBYLD2!BO$4,'[1]INTERNAL PARAMETERS-1'!$B$5:$J$44,6,FALSE)*VLOOKUP(AEBYLD2!BO$4,'[1]INTERNAL PARAMETERS-1'!$B$5:$J$44,3,FALSE) + AEBYLD1!BO198*(1-VLOOKUP(AEBYLD2!BO$4,'[1]INTERNAL PARAMETERS-1'!$B$5:$J$44,5,FALSE))*VLOOKUP(AEBYLD2!BO$4,'[1]INTERNAL PARAMETERS-1'!$B$5:$J$44,8,FALSE)*VLOOKUP(AEBYLD2!BO$4,'[1]INTERNAL PARAMETERS-1'!$B$5:$J$44,3,FALSE)</f>
        <v>0</v>
      </c>
      <c r="BP198" s="50">
        <f>AEBYLD1!BP198*VLOOKUP(AEBYLD2!BP$4,'[1]INTERNAL PARAMETERS-1'!$B$5:$J$44,5,FALSE)*VLOOKUP(AEBYLD2!BP$4,'[1]INTERNAL PARAMETERS-1'!$B$5:$J$44,6,FALSE)*VLOOKUP(AEBYLD2!BP$4,'[1]INTERNAL PARAMETERS-1'!$B$5:$J$44,3,FALSE) + AEBYLD1!BP198*(1-VLOOKUP(AEBYLD2!BP$4,'[1]INTERNAL PARAMETERS-1'!$B$5:$J$44,5,FALSE))*VLOOKUP(AEBYLD2!BP$4,'[1]INTERNAL PARAMETERS-1'!$B$5:$J$44,8,FALSE)*VLOOKUP(AEBYLD2!BP$4,'[1]INTERNAL PARAMETERS-1'!$B$5:$J$44,3,FALSE)</f>
        <v>0</v>
      </c>
      <c r="BQ198" s="50">
        <f>AEBYLD1!BQ198*VLOOKUP(AEBYLD2!BQ$4,'[1]INTERNAL PARAMETERS-1'!$B$5:$J$44,5,FALSE)*VLOOKUP(AEBYLD2!BQ$4,'[1]INTERNAL PARAMETERS-1'!$B$5:$J$44,6,FALSE)*VLOOKUP(AEBYLD2!BQ$4,'[1]INTERNAL PARAMETERS-1'!$B$5:$J$44,3,FALSE) + AEBYLD1!BQ198*(1-VLOOKUP(AEBYLD2!BQ$4,'[1]INTERNAL PARAMETERS-1'!$B$5:$J$44,5,FALSE))*VLOOKUP(AEBYLD2!BQ$4,'[1]INTERNAL PARAMETERS-1'!$B$5:$J$44,8,FALSE)*VLOOKUP(AEBYLD2!BQ$4,'[1]INTERNAL PARAMETERS-1'!$B$5:$J$44,3,FALSE)</f>
        <v>0</v>
      </c>
      <c r="BR198" s="50">
        <f>AEBYLD1!BR198*VLOOKUP(AEBYLD2!BR$4,'[1]INTERNAL PARAMETERS-1'!$B$5:$J$44,5,FALSE)*VLOOKUP(AEBYLD2!BR$4,'[1]INTERNAL PARAMETERS-1'!$B$5:$J$44,6,FALSE)*VLOOKUP(AEBYLD2!BR$4,'[1]INTERNAL PARAMETERS-1'!$B$5:$J$44,3,FALSE) + AEBYLD1!BR198*(1-VLOOKUP(AEBYLD2!BR$4,'[1]INTERNAL PARAMETERS-1'!$B$5:$J$44,5,FALSE))*VLOOKUP(AEBYLD2!BR$4,'[1]INTERNAL PARAMETERS-1'!$B$5:$J$44,8,FALSE)*VLOOKUP(AEBYLD2!BR$4,'[1]INTERNAL PARAMETERS-1'!$B$5:$J$44,3,FALSE)</f>
        <v>0</v>
      </c>
      <c r="BS198" s="50">
        <f>AEBYLD1!BS198*VLOOKUP(AEBYLD2!BS$4,'[1]INTERNAL PARAMETERS-1'!$B$5:$J$44,5,FALSE)*VLOOKUP(AEBYLD2!BS$4,'[1]INTERNAL PARAMETERS-1'!$B$5:$J$44,6,FALSE)*VLOOKUP(AEBYLD2!BS$4,'[1]INTERNAL PARAMETERS-1'!$B$5:$J$44,3,FALSE) + AEBYLD1!BS198*(1-VLOOKUP(AEBYLD2!BS$4,'[1]INTERNAL PARAMETERS-1'!$B$5:$J$44,5,FALSE))*VLOOKUP(AEBYLD2!BS$4,'[1]INTERNAL PARAMETERS-1'!$B$5:$J$44,8,FALSE)*VLOOKUP(AEBYLD2!BS$4,'[1]INTERNAL PARAMETERS-1'!$B$5:$J$44,3,FALSE)</f>
        <v>0</v>
      </c>
      <c r="BT198" s="50">
        <f>AEBYLD1!BT198*VLOOKUP(AEBYLD2!BT$4,'[1]INTERNAL PARAMETERS-1'!$B$5:$J$44,5,FALSE)*VLOOKUP(AEBYLD2!BT$4,'[1]INTERNAL PARAMETERS-1'!$B$5:$J$44,6,FALSE)*VLOOKUP(AEBYLD2!BT$4,'[1]INTERNAL PARAMETERS-1'!$B$5:$J$44,3,FALSE) + AEBYLD1!BT198*(1-VLOOKUP(AEBYLD2!BT$4,'[1]INTERNAL PARAMETERS-1'!$B$5:$J$44,5,FALSE))*VLOOKUP(AEBYLD2!BT$4,'[1]INTERNAL PARAMETERS-1'!$B$5:$J$44,8,FALSE)*VLOOKUP(AEBYLD2!BT$4,'[1]INTERNAL PARAMETERS-1'!$B$5:$J$44,3,FALSE)</f>
        <v>0</v>
      </c>
      <c r="BU198" s="50">
        <f>AEBYLD1!BU198*VLOOKUP(AEBYLD2!BU$4,'[1]INTERNAL PARAMETERS-1'!$B$5:$J$44,5,FALSE)*VLOOKUP(AEBYLD2!BU$4,'[1]INTERNAL PARAMETERS-1'!$B$5:$J$44,6,FALSE)*VLOOKUP(AEBYLD2!BU$4,'[1]INTERNAL PARAMETERS-1'!$B$5:$J$44,3,FALSE) + AEBYLD1!BU198*(1-VLOOKUP(AEBYLD2!BU$4,'[1]INTERNAL PARAMETERS-1'!$B$5:$J$44,5,FALSE))*VLOOKUP(AEBYLD2!BU$4,'[1]INTERNAL PARAMETERS-1'!$B$5:$J$44,8,FALSE)*VLOOKUP(AEBYLD2!BU$4,'[1]INTERNAL PARAMETERS-1'!$B$5:$J$44,3,FALSE)</f>
        <v>0</v>
      </c>
      <c r="BV198" s="50">
        <f>AEBYLD1!BV198*VLOOKUP(AEBYLD2!BV$4,'[1]INTERNAL PARAMETERS-1'!$B$5:$J$44,5,FALSE)*VLOOKUP(AEBYLD2!BV$4,'[1]INTERNAL PARAMETERS-1'!$B$5:$J$44,6,FALSE)*VLOOKUP(AEBYLD2!BV$4,'[1]INTERNAL PARAMETERS-1'!$B$5:$J$44,3,FALSE) + AEBYLD1!BV198*(1-VLOOKUP(AEBYLD2!BV$4,'[1]INTERNAL PARAMETERS-1'!$B$5:$J$44,5,FALSE))*VLOOKUP(AEBYLD2!BV$4,'[1]INTERNAL PARAMETERS-1'!$B$5:$J$44,8,FALSE)*VLOOKUP(AEBYLD2!BV$4,'[1]INTERNAL PARAMETERS-1'!$B$5:$J$44,3,FALSE)</f>
        <v>0</v>
      </c>
      <c r="BW198" s="50">
        <f>AEBYLD1!BW198*VLOOKUP(AEBYLD2!BW$4,'[1]INTERNAL PARAMETERS-1'!$B$5:$J$44,5,FALSE)*VLOOKUP(AEBYLD2!BW$4,'[1]INTERNAL PARAMETERS-1'!$B$5:$J$44,6,FALSE)*VLOOKUP(AEBYLD2!BW$4,'[1]INTERNAL PARAMETERS-1'!$B$5:$J$44,3,FALSE) + AEBYLD1!BW198*(1-VLOOKUP(AEBYLD2!BW$4,'[1]INTERNAL PARAMETERS-1'!$B$5:$J$44,5,FALSE))*VLOOKUP(AEBYLD2!BW$4,'[1]INTERNAL PARAMETERS-1'!$B$5:$J$44,8,FALSE)*VLOOKUP(AEBYLD2!BW$4,'[1]INTERNAL PARAMETERS-1'!$B$5:$J$44,3,FALSE)</f>
        <v>0</v>
      </c>
      <c r="BX198" s="50">
        <f>AEBYLD1!BX198*VLOOKUP(AEBYLD2!BX$4,'[1]INTERNAL PARAMETERS-1'!$B$5:$J$44,5,FALSE)*VLOOKUP(AEBYLD2!BX$4,'[1]INTERNAL PARAMETERS-1'!$B$5:$J$44,6,FALSE)*VLOOKUP(AEBYLD2!BX$4,'[1]INTERNAL PARAMETERS-1'!$B$5:$J$44,3,FALSE) + AEBYLD1!BX198*(1-VLOOKUP(AEBYLD2!BX$4,'[1]INTERNAL PARAMETERS-1'!$B$5:$J$44,5,FALSE))*VLOOKUP(AEBYLD2!BX$4,'[1]INTERNAL PARAMETERS-1'!$B$5:$J$44,8,FALSE)*VLOOKUP(AEBYLD2!BX$4,'[1]INTERNAL PARAMETERS-1'!$B$5:$J$44,3,FALSE)</f>
        <v>0</v>
      </c>
      <c r="BY198" s="50">
        <f>AEBYLD1!BY198*VLOOKUP(AEBYLD2!BY$4,'[1]INTERNAL PARAMETERS-1'!$B$5:$J$44,5,FALSE)*VLOOKUP(AEBYLD2!BY$4,'[1]INTERNAL PARAMETERS-1'!$B$5:$J$44,6,FALSE)*VLOOKUP(AEBYLD2!BY$4,'[1]INTERNAL PARAMETERS-1'!$B$5:$J$44,3,FALSE) + AEBYLD1!BY198*(1-VLOOKUP(AEBYLD2!BY$4,'[1]INTERNAL PARAMETERS-1'!$B$5:$J$44,5,FALSE))*VLOOKUP(AEBYLD2!BY$4,'[1]INTERNAL PARAMETERS-1'!$B$5:$J$44,8,FALSE)*VLOOKUP(AEBYLD2!BY$4,'[1]INTERNAL PARAMETERS-1'!$B$5:$J$44,3,FALSE)</f>
        <v>0</v>
      </c>
      <c r="BZ198" s="50">
        <f>AEBYLD1!BZ198*VLOOKUP(AEBYLD2!BZ$4,'[1]INTERNAL PARAMETERS-1'!$B$5:$J$44,5,FALSE)*VLOOKUP(AEBYLD2!BZ$4,'[1]INTERNAL PARAMETERS-1'!$B$5:$J$44,6,FALSE)*VLOOKUP(AEBYLD2!BZ$4,'[1]INTERNAL PARAMETERS-1'!$B$5:$J$44,3,FALSE) + AEBYLD1!BZ198*(1-VLOOKUP(AEBYLD2!BZ$4,'[1]INTERNAL PARAMETERS-1'!$B$5:$J$44,5,FALSE))*VLOOKUP(AEBYLD2!BZ$4,'[1]INTERNAL PARAMETERS-1'!$B$5:$J$44,8,FALSE)*VLOOKUP(AEBYLD2!BZ$4,'[1]INTERNAL PARAMETERS-1'!$B$5:$J$44,3,FALSE)</f>
        <v>0</v>
      </c>
      <c r="CA198" s="50">
        <f>AEBYLD1!CA198*VLOOKUP(AEBYLD2!CA$4,'[1]INTERNAL PARAMETERS-1'!$B$5:$J$44,5,FALSE)*VLOOKUP(AEBYLD2!CA$4,'[1]INTERNAL PARAMETERS-1'!$B$5:$J$44,6,FALSE)*VLOOKUP(AEBYLD2!CA$4,'[1]INTERNAL PARAMETERS-1'!$B$5:$J$44,3,FALSE) + AEBYLD1!CA198*(1-VLOOKUP(AEBYLD2!CA$4,'[1]INTERNAL PARAMETERS-1'!$B$5:$J$44,5,FALSE))*VLOOKUP(AEBYLD2!CA$4,'[1]INTERNAL PARAMETERS-1'!$B$5:$J$44,8,FALSE)*VLOOKUP(AEBYLD2!CA$4,'[1]INTERNAL PARAMETERS-1'!$B$5:$J$44,3,FALSE)</f>
        <v>0</v>
      </c>
      <c r="CB198" s="50">
        <f>AEBYLD1!CB198*VLOOKUP(AEBYLD2!CB$4,'[1]INTERNAL PARAMETERS-1'!$B$5:$J$44,5,FALSE)*VLOOKUP(AEBYLD2!CB$4,'[1]INTERNAL PARAMETERS-1'!$B$5:$J$44,6,FALSE)*VLOOKUP(AEBYLD2!CB$4,'[1]INTERNAL PARAMETERS-1'!$B$5:$J$44,3,FALSE) + AEBYLD1!CB198*(1-VLOOKUP(AEBYLD2!CB$4,'[1]INTERNAL PARAMETERS-1'!$B$5:$J$44,5,FALSE))*VLOOKUP(AEBYLD2!CB$4,'[1]INTERNAL PARAMETERS-1'!$B$5:$J$44,8,FALSE)*VLOOKUP(AEBYLD2!CB$4,'[1]INTERNAL PARAMETERS-1'!$B$5:$J$44,3,FALSE)</f>
        <v>0</v>
      </c>
      <c r="CC198" s="50">
        <f>AEBYLD1!CC198*VLOOKUP(AEBYLD2!CC$4,'[1]INTERNAL PARAMETERS-1'!$B$5:$J$44,5,FALSE)*VLOOKUP(AEBYLD2!CC$4,'[1]INTERNAL PARAMETERS-1'!$B$5:$J$44,6,FALSE)*VLOOKUP(AEBYLD2!CC$4,'[1]INTERNAL PARAMETERS-1'!$B$5:$J$44,3,FALSE) + AEBYLD1!CC198*(1-VLOOKUP(AEBYLD2!CC$4,'[1]INTERNAL PARAMETERS-1'!$B$5:$J$44,5,FALSE))*VLOOKUP(AEBYLD2!CC$4,'[1]INTERNAL PARAMETERS-1'!$B$5:$J$44,8,FALSE)*VLOOKUP(AEBYLD2!CC$4,'[1]INTERNAL PARAMETERS-1'!$B$5:$J$44,3,FALSE)</f>
        <v>0</v>
      </c>
      <c r="CD198" s="50">
        <f>AEBYLD1!CD198*VLOOKUP(AEBYLD2!CD$4,'[1]INTERNAL PARAMETERS-1'!$B$5:$J$44,5,FALSE)*VLOOKUP(AEBYLD2!CD$4,'[1]INTERNAL PARAMETERS-1'!$B$5:$J$44,6,FALSE)*VLOOKUP(AEBYLD2!CD$4,'[1]INTERNAL PARAMETERS-1'!$B$5:$J$44,3,FALSE) + AEBYLD1!CD198*(1-VLOOKUP(AEBYLD2!CD$4,'[1]INTERNAL PARAMETERS-1'!$B$5:$J$44,5,FALSE))*VLOOKUP(AEBYLD2!CD$4,'[1]INTERNAL PARAMETERS-1'!$B$5:$J$44,8,FALSE)*VLOOKUP(AEBYLD2!CD$4,'[1]INTERNAL PARAMETERS-1'!$B$5:$J$44,3,FALSE)</f>
        <v>0</v>
      </c>
      <c r="CE198" s="50">
        <f>AEBYLD1!CE198*VLOOKUP(AEBYLD2!CE$4,'[1]INTERNAL PARAMETERS-1'!$B$5:$J$44,5,FALSE)*VLOOKUP(AEBYLD2!CE$4,'[1]INTERNAL PARAMETERS-1'!$B$5:$J$44,6,FALSE)*VLOOKUP(AEBYLD2!CE$4,'[1]INTERNAL PARAMETERS-1'!$B$5:$J$44,3,FALSE) + AEBYLD1!CE198*(1-VLOOKUP(AEBYLD2!CE$4,'[1]INTERNAL PARAMETERS-1'!$B$5:$J$44,5,FALSE))*VLOOKUP(AEBYLD2!CE$4,'[1]INTERNAL PARAMETERS-1'!$B$5:$J$44,8,FALSE)*VLOOKUP(AEBYLD2!CE$4,'[1]INTERNAL PARAMETERS-1'!$B$5:$J$44,3,FALSE)</f>
        <v>0</v>
      </c>
      <c r="CF198" s="50">
        <f>AEBYLD1!CF198*VLOOKUP(AEBYLD2!CF$4,'[1]INTERNAL PARAMETERS-1'!$B$5:$J$44,5,FALSE)*VLOOKUP(AEBYLD2!CF$4,'[1]INTERNAL PARAMETERS-1'!$B$5:$J$44,6,FALSE)*VLOOKUP(AEBYLD2!CF$4,'[1]INTERNAL PARAMETERS-1'!$B$5:$J$44,3,FALSE) + AEBYLD1!CF198*(1-VLOOKUP(AEBYLD2!CF$4,'[1]INTERNAL PARAMETERS-1'!$B$5:$J$44,5,FALSE))*VLOOKUP(AEBYLD2!CF$4,'[1]INTERNAL PARAMETERS-1'!$B$5:$J$44,8,FALSE)*VLOOKUP(AEBYLD2!CF$4,'[1]INTERNAL PARAMETERS-1'!$B$5:$J$44,3,FALSE)</f>
        <v>0</v>
      </c>
      <c r="CG198" s="50">
        <f>AEBYLD1!CG198*VLOOKUP(AEBYLD2!CG$4,'[1]INTERNAL PARAMETERS-1'!$B$5:$J$44,5,FALSE)*VLOOKUP(AEBYLD2!CG$4,'[1]INTERNAL PARAMETERS-1'!$B$5:$J$44,6,FALSE)*VLOOKUP(AEBYLD2!CG$4,'[1]INTERNAL PARAMETERS-1'!$B$5:$J$44,3,FALSE) + AEBYLD1!CG198*(1-VLOOKUP(AEBYLD2!CG$4,'[1]INTERNAL PARAMETERS-1'!$B$5:$J$44,5,FALSE))*VLOOKUP(AEBYLD2!CG$4,'[1]INTERNAL PARAMETERS-1'!$B$5:$J$44,8,FALSE)*VLOOKUP(AEBYLD2!CG$4,'[1]INTERNAL PARAMETERS-1'!$B$5:$J$44,3,FALSE)</f>
        <v>0</v>
      </c>
      <c r="CH198" s="49">
        <f>AEBYLD1!CH198*VLOOKUP(AEBYLD2!CH$4,'[1]INTERNAL PARAMETERS-1'!$B$5:$J$44,5,FALSE)*VLOOKUP(AEBYLD2!CH$4,'[1]INTERNAL PARAMETERS-1'!$B$5:$J$44,6,FALSE)*VLOOKUP(AEBYLD2!CH$4,'[1]INTERNAL PARAMETERS-1'!$B$5:$J$44,3,FALSE) + AEBYLD1!CH198*(1-VLOOKUP(AEBYLD2!CH$4,'[1]INTERNAL PARAMETERS-1'!$B$5:$J$44,5,FALSE))*VLOOKUP(AEBYLD2!CH$4,'[1]INTERNAL PARAMETERS-1'!$B$5:$J$44,8,FALSE)*VLOOKUP(AEBYLD2!CH$4,'[1]INTERNAL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 x14ac:dyDescent="0.4">
      <c r="B199" s="64" t="s">
        <v>7</v>
      </c>
      <c r="C199" s="63" t="s">
        <v>89</v>
      </c>
      <c r="D199" s="63" t="s">
        <v>74</v>
      </c>
      <c r="E199" s="147">
        <f>AEB!AF199</f>
        <v>0</v>
      </c>
      <c r="F199" s="65">
        <f>'[1]INTERNAL PARAMETERS-1'!M19</f>
        <v>16.865000000000002</v>
      </c>
      <c r="G199" s="51">
        <f>AEBYLD1!G199*VLOOKUP(AEBYLD2!G$4,'[1]INTERNAL PARAMETERS-1'!$B$5:$J$44,5,FALSE)*VLOOKUP(AEBYLD2!G$4,'[1]INTERNAL PARAMETERS-1'!$B$5:$J$44,7,FALSE)*AEBYLD2!$F199 + AEBYLD1!G199*(1-VLOOKUP(AEBYLD2!G$4,'[1]INTERNAL PARAMETERS-1'!$B$5:$J$44,5,FALSE))*VLOOKUP(AEBYLD2!G$4,'[1]INTERNAL PARAMETERS-1'!$B$5:$J$44,9,FALSE)*AEBYLD2!$F199</f>
        <v>0</v>
      </c>
      <c r="H199" s="50">
        <f>AEBYLD1!H199*VLOOKUP(AEBYLD2!H$4,'[1]INTERNAL PARAMETERS-1'!$B$5:$J$44,5,FALSE)*VLOOKUP(AEBYLD2!H$4,'[1]INTERNAL PARAMETERS-1'!$B$5:$J$44,7,FALSE)*AEBYLD2!$F199 + AEBYLD1!H199*(1-VLOOKUP(AEBYLD2!H$4,'[1]INTERNAL PARAMETERS-1'!$B$5:$J$44,5,FALSE))*VLOOKUP(AEBYLD2!H$4,'[1]INTERNAL PARAMETERS-1'!$B$5:$J$44,9,FALSE)*AEBYLD2!$F199</f>
        <v>0</v>
      </c>
      <c r="I199" s="50">
        <f>AEBYLD1!I199*VLOOKUP(AEBYLD2!I$4,'[1]INTERNAL PARAMETERS-1'!$B$5:$J$44,5,FALSE)*VLOOKUP(AEBYLD2!I$4,'[1]INTERNAL PARAMETERS-1'!$B$5:$J$44,7,FALSE)*AEBYLD2!$F199 + AEBYLD1!I199*(1-VLOOKUP(AEBYLD2!I$4,'[1]INTERNAL PARAMETERS-1'!$B$5:$J$44,5,FALSE))*VLOOKUP(AEBYLD2!I$4,'[1]INTERNAL PARAMETERS-1'!$B$5:$J$44,9,FALSE)*AEBYLD2!$F199</f>
        <v>0</v>
      </c>
      <c r="J199" s="50">
        <f>AEBYLD1!J199*VLOOKUP(AEBYLD2!J$4,'[1]INTERNAL PARAMETERS-1'!$B$5:$J$44,5,FALSE)*VLOOKUP(AEBYLD2!J$4,'[1]INTERNAL PARAMETERS-1'!$B$5:$J$44,7,FALSE)*AEBYLD2!$F199 + AEBYLD1!J199*(1-VLOOKUP(AEBYLD2!J$4,'[1]INTERNAL PARAMETERS-1'!$B$5:$J$44,5,FALSE))*VLOOKUP(AEBYLD2!J$4,'[1]INTERNAL PARAMETERS-1'!$B$5:$J$44,9,FALSE)*AEBYLD2!$F199</f>
        <v>0</v>
      </c>
      <c r="K199" s="50">
        <f>AEBYLD1!K199*VLOOKUP(AEBYLD2!K$4,'[1]INTERNAL PARAMETERS-1'!$B$5:$J$44,5,FALSE)*VLOOKUP(AEBYLD2!K$4,'[1]INTERNAL PARAMETERS-1'!$B$5:$J$44,7,FALSE)*AEBYLD2!$F199 + AEBYLD1!K199*(1-VLOOKUP(AEBYLD2!K$4,'[1]INTERNAL PARAMETERS-1'!$B$5:$J$44,5,FALSE))*VLOOKUP(AEBYLD2!K$4,'[1]INTERNAL PARAMETERS-1'!$B$5:$J$44,9,FALSE)*AEBYLD2!$F199</f>
        <v>0</v>
      </c>
      <c r="L199" s="50">
        <f>AEBYLD1!L199*VLOOKUP(AEBYLD2!L$4,'[1]INTERNAL PARAMETERS-1'!$B$5:$J$44,5,FALSE)*VLOOKUP(AEBYLD2!L$4,'[1]INTERNAL PARAMETERS-1'!$B$5:$J$44,7,FALSE)*AEBYLD2!$F199 + AEBYLD1!L199*(1-VLOOKUP(AEBYLD2!L$4,'[1]INTERNAL PARAMETERS-1'!$B$5:$J$44,5,FALSE))*VLOOKUP(AEBYLD2!L$4,'[1]INTERNAL PARAMETERS-1'!$B$5:$J$44,9,FALSE)*AEBYLD2!$F199</f>
        <v>0</v>
      </c>
      <c r="M199" s="50">
        <f>AEBYLD1!M199*VLOOKUP(AEBYLD2!M$4,'[1]INTERNAL PARAMETERS-1'!$B$5:$J$44,5,FALSE)*VLOOKUP(AEBYLD2!M$4,'[1]INTERNAL PARAMETERS-1'!$B$5:$J$44,7,FALSE)*AEBYLD2!$F199 + AEBYLD1!M199*(1-VLOOKUP(AEBYLD2!M$4,'[1]INTERNAL PARAMETERS-1'!$B$5:$J$44,5,FALSE))*VLOOKUP(AEBYLD2!M$4,'[1]INTERNAL PARAMETERS-1'!$B$5:$J$44,9,FALSE)*AEBYLD2!$F199</f>
        <v>0</v>
      </c>
      <c r="N199" s="50">
        <f>AEBYLD1!N199*VLOOKUP(AEBYLD2!N$4,'[1]INTERNAL PARAMETERS-1'!$B$5:$J$44,5,FALSE)*VLOOKUP(AEBYLD2!N$4,'[1]INTERNAL PARAMETERS-1'!$B$5:$J$44,7,FALSE)*AEBYLD2!$F199 + AEBYLD1!N199*(1-VLOOKUP(AEBYLD2!N$4,'[1]INTERNAL PARAMETERS-1'!$B$5:$J$44,5,FALSE))*VLOOKUP(AEBYLD2!N$4,'[1]INTERNAL PARAMETERS-1'!$B$5:$J$44,9,FALSE)*AEBYLD2!$F199</f>
        <v>0</v>
      </c>
      <c r="O199" s="50">
        <f>AEBYLD1!O199*VLOOKUP(AEBYLD2!O$4,'[1]INTERNAL PARAMETERS-1'!$B$5:$J$44,5,FALSE)*VLOOKUP(AEBYLD2!O$4,'[1]INTERNAL PARAMETERS-1'!$B$5:$J$44,7,FALSE)*AEBYLD2!$F199 + AEBYLD1!O199*(1-VLOOKUP(AEBYLD2!O$4,'[1]INTERNAL PARAMETERS-1'!$B$5:$J$44,5,FALSE))*VLOOKUP(AEBYLD2!O$4,'[1]INTERNAL PARAMETERS-1'!$B$5:$J$44,9,FALSE)*AEBYLD2!$F199</f>
        <v>0</v>
      </c>
      <c r="P199" s="50">
        <f>AEBYLD1!P199*VLOOKUP(AEBYLD2!P$4,'[1]INTERNAL PARAMETERS-1'!$B$5:$J$44,5,FALSE)*VLOOKUP(AEBYLD2!P$4,'[1]INTERNAL PARAMETERS-1'!$B$5:$J$44,7,FALSE)*AEBYLD2!$F199 + AEBYLD1!P199*(1-VLOOKUP(AEBYLD2!P$4,'[1]INTERNAL PARAMETERS-1'!$B$5:$J$44,5,FALSE))*VLOOKUP(AEBYLD2!P$4,'[1]INTERNAL PARAMETERS-1'!$B$5:$J$44,9,FALSE)*AEBYLD2!$F199</f>
        <v>0</v>
      </c>
      <c r="Q199" s="50">
        <f>AEBYLD1!Q199*VLOOKUP(AEBYLD2!Q$4,'[1]INTERNAL PARAMETERS-1'!$B$5:$J$44,5,FALSE)*VLOOKUP(AEBYLD2!Q$4,'[1]INTERNAL PARAMETERS-1'!$B$5:$J$44,7,FALSE)*AEBYLD2!$F199 + AEBYLD1!Q199*(1-VLOOKUP(AEBYLD2!Q$4,'[1]INTERNAL PARAMETERS-1'!$B$5:$J$44,5,FALSE))*VLOOKUP(AEBYLD2!Q$4,'[1]INTERNAL PARAMETERS-1'!$B$5:$J$44,9,FALSE)*AEBYLD2!$F199</f>
        <v>0</v>
      </c>
      <c r="R199" s="50">
        <f>AEBYLD1!R199*VLOOKUP(AEBYLD2!R$4,'[1]INTERNAL PARAMETERS-1'!$B$5:$J$44,5,FALSE)*VLOOKUP(AEBYLD2!R$4,'[1]INTERNAL PARAMETERS-1'!$B$5:$J$44,7,FALSE)*AEBYLD2!$F199 + AEBYLD1!R199*(1-VLOOKUP(AEBYLD2!R$4,'[1]INTERNAL PARAMETERS-1'!$B$5:$J$44,5,FALSE))*VLOOKUP(AEBYLD2!R$4,'[1]INTERNAL PARAMETERS-1'!$B$5:$J$44,9,FALSE)*AEBYLD2!$F199</f>
        <v>0</v>
      </c>
      <c r="S199" s="50">
        <f>AEBYLD1!S199*VLOOKUP(AEBYLD2!S$4,'[1]INTERNAL PARAMETERS-1'!$B$5:$J$44,5,FALSE)*VLOOKUP(AEBYLD2!S$4,'[1]INTERNAL PARAMETERS-1'!$B$5:$J$44,7,FALSE)*AEBYLD2!$F199 + AEBYLD1!S199*(1-VLOOKUP(AEBYLD2!S$4,'[1]INTERNAL PARAMETERS-1'!$B$5:$J$44,5,FALSE))*VLOOKUP(AEBYLD2!S$4,'[1]INTERNAL PARAMETERS-1'!$B$5:$J$44,9,FALSE)*AEBYLD2!$F199</f>
        <v>0</v>
      </c>
      <c r="T199" s="50">
        <f>AEBYLD1!T199*VLOOKUP(AEBYLD2!T$4,'[1]INTERNAL PARAMETERS-1'!$B$5:$J$44,5,FALSE)*VLOOKUP(AEBYLD2!T$4,'[1]INTERNAL PARAMETERS-1'!$B$5:$J$44,7,FALSE)*AEBYLD2!$F199 + AEBYLD1!T199*(1-VLOOKUP(AEBYLD2!T$4,'[1]INTERNAL PARAMETERS-1'!$B$5:$J$44,5,FALSE))*VLOOKUP(AEBYLD2!T$4,'[1]INTERNAL PARAMETERS-1'!$B$5:$J$44,9,FALSE)*AEBYLD2!$F199</f>
        <v>0</v>
      </c>
      <c r="U199" s="50">
        <f>AEBYLD1!U199*VLOOKUP(AEBYLD2!U$4,'[1]INTERNAL PARAMETERS-1'!$B$5:$J$44,5,FALSE)*VLOOKUP(AEBYLD2!U$4,'[1]INTERNAL PARAMETERS-1'!$B$5:$J$44,7,FALSE)*AEBYLD2!$F199 + AEBYLD1!U199*(1-VLOOKUP(AEBYLD2!U$4,'[1]INTERNAL PARAMETERS-1'!$B$5:$J$44,5,FALSE))*VLOOKUP(AEBYLD2!U$4,'[1]INTERNAL PARAMETERS-1'!$B$5:$J$44,9,FALSE)*AEBYLD2!$F199</f>
        <v>0</v>
      </c>
      <c r="V199" s="50">
        <f>AEBYLD1!V199*VLOOKUP(AEBYLD2!V$4,'[1]INTERNAL PARAMETERS-1'!$B$5:$J$44,5,FALSE)*VLOOKUP(AEBYLD2!V$4,'[1]INTERNAL PARAMETERS-1'!$B$5:$J$44,7,FALSE)*AEBYLD2!$F199 + AEBYLD1!V199*(1-VLOOKUP(AEBYLD2!V$4,'[1]INTERNAL PARAMETERS-1'!$B$5:$J$44,5,FALSE))*VLOOKUP(AEBYLD2!V$4,'[1]INTERNAL PARAMETERS-1'!$B$5:$J$44,9,FALSE)*AEBYLD2!$F199</f>
        <v>0</v>
      </c>
      <c r="W199" s="50">
        <f>AEBYLD1!W199*VLOOKUP(AEBYLD2!W$4,'[1]INTERNAL PARAMETERS-1'!$B$5:$J$44,5,FALSE)*VLOOKUP(AEBYLD2!W$4,'[1]INTERNAL PARAMETERS-1'!$B$5:$J$44,7,FALSE)*AEBYLD2!$F199 + AEBYLD1!W199*(1-VLOOKUP(AEBYLD2!W$4,'[1]INTERNAL PARAMETERS-1'!$B$5:$J$44,5,FALSE))*VLOOKUP(AEBYLD2!W$4,'[1]INTERNAL PARAMETERS-1'!$B$5:$J$44,9,FALSE)*AEBYLD2!$F199</f>
        <v>0</v>
      </c>
      <c r="X199" s="50">
        <f>AEBYLD1!X199*VLOOKUP(AEBYLD2!X$4,'[1]INTERNAL PARAMETERS-1'!$B$5:$J$44,5,FALSE)*VLOOKUP(AEBYLD2!X$4,'[1]INTERNAL PARAMETERS-1'!$B$5:$J$44,7,FALSE)*AEBYLD2!$F199 + AEBYLD1!X199*(1-VLOOKUP(AEBYLD2!X$4,'[1]INTERNAL PARAMETERS-1'!$B$5:$J$44,5,FALSE))*VLOOKUP(AEBYLD2!X$4,'[1]INTERNAL PARAMETERS-1'!$B$5:$J$44,9,FALSE)*AEBYLD2!$F199</f>
        <v>0</v>
      </c>
      <c r="Y199" s="50">
        <f>AEBYLD1!Y199*VLOOKUP(AEBYLD2!Y$4,'[1]INTERNAL PARAMETERS-1'!$B$5:$J$44,5,FALSE)*VLOOKUP(AEBYLD2!Y$4,'[1]INTERNAL PARAMETERS-1'!$B$5:$J$44,7,FALSE)*AEBYLD2!$F199 + AEBYLD1!Y199*(1-VLOOKUP(AEBYLD2!Y$4,'[1]INTERNAL PARAMETERS-1'!$B$5:$J$44,5,FALSE))*VLOOKUP(AEBYLD2!Y$4,'[1]INTERNAL PARAMETERS-1'!$B$5:$J$44,9,FALSE)*AEBYLD2!$F199</f>
        <v>0</v>
      </c>
      <c r="Z199" s="50">
        <f>AEBYLD1!Z199*VLOOKUP(AEBYLD2!Z$4,'[1]INTERNAL PARAMETERS-1'!$B$5:$J$44,5,FALSE)*VLOOKUP(AEBYLD2!Z$4,'[1]INTERNAL PARAMETERS-1'!$B$5:$J$44,7,FALSE)*AEBYLD2!$F199 + AEBYLD1!Z199*(1-VLOOKUP(AEBYLD2!Z$4,'[1]INTERNAL PARAMETERS-1'!$B$5:$J$44,5,FALSE))*VLOOKUP(AEBYLD2!Z$4,'[1]INTERNAL PARAMETERS-1'!$B$5:$J$44,9,FALSE)*AEBYLD2!$F199</f>
        <v>0</v>
      </c>
      <c r="AA199" s="50">
        <f>AEBYLD1!AA199*VLOOKUP(AEBYLD2!AA$4,'[1]INTERNAL PARAMETERS-1'!$B$5:$J$44,5,FALSE)*VLOOKUP(AEBYLD2!AA$4,'[1]INTERNAL PARAMETERS-1'!$B$5:$J$44,7,FALSE)*AEBYLD2!$F199 + AEBYLD1!AA199*(1-VLOOKUP(AEBYLD2!AA$4,'[1]INTERNAL PARAMETERS-1'!$B$5:$J$44,5,FALSE))*VLOOKUP(AEBYLD2!AA$4,'[1]INTERNAL PARAMETERS-1'!$B$5:$J$44,9,FALSE)*AEBYLD2!$F199</f>
        <v>0</v>
      </c>
      <c r="AB199" s="50">
        <f>AEBYLD1!AB199*VLOOKUP(AEBYLD2!AB$4,'[1]INTERNAL PARAMETERS-1'!$B$5:$J$44,5,FALSE)*VLOOKUP(AEBYLD2!AB$4,'[1]INTERNAL PARAMETERS-1'!$B$5:$J$44,7,FALSE)*AEBYLD2!$F199 + AEBYLD1!AB199*(1-VLOOKUP(AEBYLD2!AB$4,'[1]INTERNAL PARAMETERS-1'!$B$5:$J$44,5,FALSE))*VLOOKUP(AEBYLD2!AB$4,'[1]INTERNAL PARAMETERS-1'!$B$5:$J$44,9,FALSE)*AEBYLD2!$F199</f>
        <v>0</v>
      </c>
      <c r="AC199" s="50">
        <f>AEBYLD1!AC199*VLOOKUP(AEBYLD2!AC$4,'[1]INTERNAL PARAMETERS-1'!$B$5:$J$44,5,FALSE)*VLOOKUP(AEBYLD2!AC$4,'[1]INTERNAL PARAMETERS-1'!$B$5:$J$44,7,FALSE)*AEBYLD2!$F199 + AEBYLD1!AC199*(1-VLOOKUP(AEBYLD2!AC$4,'[1]INTERNAL PARAMETERS-1'!$B$5:$J$44,5,FALSE))*VLOOKUP(AEBYLD2!AC$4,'[1]INTERNAL PARAMETERS-1'!$B$5:$J$44,9,FALSE)*AEBYLD2!$F199</f>
        <v>0</v>
      </c>
      <c r="AD199" s="50">
        <f>AEBYLD1!AD199*VLOOKUP(AEBYLD2!AD$4,'[1]INTERNAL PARAMETERS-1'!$B$5:$J$44,5,FALSE)*VLOOKUP(AEBYLD2!AD$4,'[1]INTERNAL PARAMETERS-1'!$B$5:$J$44,7,FALSE)*AEBYLD2!$F199 + AEBYLD1!AD199*(1-VLOOKUP(AEBYLD2!AD$4,'[1]INTERNAL PARAMETERS-1'!$B$5:$J$44,5,FALSE))*VLOOKUP(AEBYLD2!AD$4,'[1]INTERNAL PARAMETERS-1'!$B$5:$J$44,9,FALSE)*AEBYLD2!$F199</f>
        <v>0</v>
      </c>
      <c r="AE199" s="50">
        <f>AEBYLD1!AE199*VLOOKUP(AEBYLD2!AE$4,'[1]INTERNAL PARAMETERS-1'!$B$5:$J$44,5,FALSE)*VLOOKUP(AEBYLD2!AE$4,'[1]INTERNAL PARAMETERS-1'!$B$5:$J$44,7,FALSE)*AEBYLD2!$F199 + AEBYLD1!AE199*(1-VLOOKUP(AEBYLD2!AE$4,'[1]INTERNAL PARAMETERS-1'!$B$5:$J$44,5,FALSE))*VLOOKUP(AEBYLD2!AE$4,'[1]INTERNAL PARAMETERS-1'!$B$5:$J$44,9,FALSE)*AEBYLD2!$F199</f>
        <v>0</v>
      </c>
      <c r="AF199" s="50">
        <f>AEBYLD1!AF199*VLOOKUP(AEBYLD2!AF$4,'[1]INTERNAL PARAMETERS-1'!$B$5:$J$44,5,FALSE)*VLOOKUP(AEBYLD2!AF$4,'[1]INTERNAL PARAMETERS-1'!$B$5:$J$44,7,FALSE)*AEBYLD2!$F199 + AEBYLD1!AF199*(1-VLOOKUP(AEBYLD2!AF$4,'[1]INTERNAL PARAMETERS-1'!$B$5:$J$44,5,FALSE))*VLOOKUP(AEBYLD2!AF$4,'[1]INTERNAL PARAMETERS-1'!$B$5:$J$44,9,FALSE)*AEBYLD2!$F199</f>
        <v>0</v>
      </c>
      <c r="AG199" s="50">
        <f>AEBYLD1!AG199*VLOOKUP(AEBYLD2!AG$4,'[1]INTERNAL PARAMETERS-1'!$B$5:$J$44,5,FALSE)*VLOOKUP(AEBYLD2!AG$4,'[1]INTERNAL PARAMETERS-1'!$B$5:$J$44,7,FALSE)*AEBYLD2!$F199 + AEBYLD1!AG199*(1-VLOOKUP(AEBYLD2!AG$4,'[1]INTERNAL PARAMETERS-1'!$B$5:$J$44,5,FALSE))*VLOOKUP(AEBYLD2!AG$4,'[1]INTERNAL PARAMETERS-1'!$B$5:$J$44,9,FALSE)*AEBYLD2!$F199</f>
        <v>0</v>
      </c>
      <c r="AH199" s="50">
        <f>AEBYLD1!AH199*VLOOKUP(AEBYLD2!AH$4,'[1]INTERNAL PARAMETERS-1'!$B$5:$J$44,5,FALSE)*VLOOKUP(AEBYLD2!AH$4,'[1]INTERNAL PARAMETERS-1'!$B$5:$J$44,7,FALSE)*AEBYLD2!$F199 + AEBYLD1!AH199*(1-VLOOKUP(AEBYLD2!AH$4,'[1]INTERNAL PARAMETERS-1'!$B$5:$J$44,5,FALSE))*VLOOKUP(AEBYLD2!AH$4,'[1]INTERNAL PARAMETERS-1'!$B$5:$J$44,9,FALSE)*AEBYLD2!$F199</f>
        <v>0</v>
      </c>
      <c r="AI199" s="50">
        <f>AEBYLD1!AI199*VLOOKUP(AEBYLD2!AI$4,'[1]INTERNAL PARAMETERS-1'!$B$5:$J$44,5,FALSE)*VLOOKUP(AEBYLD2!AI$4,'[1]INTERNAL PARAMETERS-1'!$B$5:$J$44,7,FALSE)*AEBYLD2!$F199 + AEBYLD1!AI199*(1-VLOOKUP(AEBYLD2!AI$4,'[1]INTERNAL PARAMETERS-1'!$B$5:$J$44,5,FALSE))*VLOOKUP(AEBYLD2!AI$4,'[1]INTERNAL PARAMETERS-1'!$B$5:$J$44,9,FALSE)*AEBYLD2!$F199</f>
        <v>0</v>
      </c>
      <c r="AJ199" s="50">
        <f>AEBYLD1!AJ199*VLOOKUP(AEBYLD2!AJ$4,'[1]INTERNAL PARAMETERS-1'!$B$5:$J$44,5,FALSE)*VLOOKUP(AEBYLD2!AJ$4,'[1]INTERNAL PARAMETERS-1'!$B$5:$J$44,7,FALSE)*AEBYLD2!$F199 + AEBYLD1!AJ199*(1-VLOOKUP(AEBYLD2!AJ$4,'[1]INTERNAL PARAMETERS-1'!$B$5:$J$44,5,FALSE))*VLOOKUP(AEBYLD2!AJ$4,'[1]INTERNAL PARAMETERS-1'!$B$5:$J$44,9,FALSE)*AEBYLD2!$F199</f>
        <v>0</v>
      </c>
      <c r="AK199" s="50">
        <f>AEBYLD1!AK199*VLOOKUP(AEBYLD2!AK$4,'[1]INTERNAL PARAMETERS-1'!$B$5:$J$44,5,FALSE)*VLOOKUP(AEBYLD2!AK$4,'[1]INTERNAL PARAMETERS-1'!$B$5:$J$44,7,FALSE)*AEBYLD2!$F199 + AEBYLD1!AK199*(1-VLOOKUP(AEBYLD2!AK$4,'[1]INTERNAL PARAMETERS-1'!$B$5:$J$44,5,FALSE))*VLOOKUP(AEBYLD2!AK$4,'[1]INTERNAL PARAMETERS-1'!$B$5:$J$44,9,FALSE)*AEBYLD2!$F199</f>
        <v>0</v>
      </c>
      <c r="AL199" s="50">
        <f>AEBYLD1!AL199*VLOOKUP(AEBYLD2!AL$4,'[1]INTERNAL PARAMETERS-1'!$B$5:$J$44,5,FALSE)*VLOOKUP(AEBYLD2!AL$4,'[1]INTERNAL PARAMETERS-1'!$B$5:$J$44,7,FALSE)*AEBYLD2!$F199 + AEBYLD1!AL199*(1-VLOOKUP(AEBYLD2!AL$4,'[1]INTERNAL PARAMETERS-1'!$B$5:$J$44,5,FALSE))*VLOOKUP(AEBYLD2!AL$4,'[1]INTERNAL PARAMETERS-1'!$B$5:$J$44,9,FALSE)*AEBYLD2!$F199</f>
        <v>0</v>
      </c>
      <c r="AM199" s="50">
        <f>AEBYLD1!AM199*VLOOKUP(AEBYLD2!AM$4,'[1]INTERNAL PARAMETERS-1'!$B$5:$J$44,5,FALSE)*VLOOKUP(AEBYLD2!AM$4,'[1]INTERNAL PARAMETERS-1'!$B$5:$J$44,7,FALSE)*AEBYLD2!$F199 + AEBYLD1!AM199*(1-VLOOKUP(AEBYLD2!AM$4,'[1]INTERNAL PARAMETERS-1'!$B$5:$J$44,5,FALSE))*VLOOKUP(AEBYLD2!AM$4,'[1]INTERNAL PARAMETERS-1'!$B$5:$J$44,9,FALSE)*AEBYLD2!$F199</f>
        <v>0</v>
      </c>
      <c r="AN199" s="50">
        <f>AEBYLD1!AN199*VLOOKUP(AEBYLD2!AN$4,'[1]INTERNAL PARAMETERS-1'!$B$5:$J$44,5,FALSE)*VLOOKUP(AEBYLD2!AN$4,'[1]INTERNAL PARAMETERS-1'!$B$5:$J$44,7,FALSE)*AEBYLD2!$F199 + AEBYLD1!AN199*(1-VLOOKUP(AEBYLD2!AN$4,'[1]INTERNAL PARAMETERS-1'!$B$5:$J$44,5,FALSE))*VLOOKUP(AEBYLD2!AN$4,'[1]INTERNAL PARAMETERS-1'!$B$5:$J$44,9,FALSE)*AEBYLD2!$F199</f>
        <v>0</v>
      </c>
      <c r="AO199" s="50">
        <f>AEBYLD1!AO199*VLOOKUP(AEBYLD2!AO$4,'[1]INTERNAL PARAMETERS-1'!$B$5:$J$44,5,FALSE)*VLOOKUP(AEBYLD2!AO$4,'[1]INTERNAL PARAMETERS-1'!$B$5:$J$44,7,FALSE)*AEBYLD2!$F199 + AEBYLD1!AO199*(1-VLOOKUP(AEBYLD2!AO$4,'[1]INTERNAL PARAMETERS-1'!$B$5:$J$44,5,FALSE))*VLOOKUP(AEBYLD2!AO$4,'[1]INTERNAL PARAMETERS-1'!$B$5:$J$44,9,FALSE)*AEBYLD2!$F199</f>
        <v>0</v>
      </c>
      <c r="AP199" s="50">
        <f>AEBYLD1!AP199*VLOOKUP(AEBYLD2!AP$4,'[1]INTERNAL PARAMETERS-1'!$B$5:$J$44,5,FALSE)*VLOOKUP(AEBYLD2!AP$4,'[1]INTERNAL PARAMETERS-1'!$B$5:$J$44,7,FALSE)*AEBYLD2!$F199 + AEBYLD1!AP199*(1-VLOOKUP(AEBYLD2!AP$4,'[1]INTERNAL PARAMETERS-1'!$B$5:$J$44,5,FALSE))*VLOOKUP(AEBYLD2!AP$4,'[1]INTERNAL PARAMETERS-1'!$B$5:$J$44,9,FALSE)*AEBYLD2!$F199</f>
        <v>0</v>
      </c>
      <c r="AQ199" s="50">
        <f>AEBYLD1!AQ199*VLOOKUP(AEBYLD2!AQ$4,'[1]INTERNAL PARAMETERS-1'!$B$5:$J$44,5,FALSE)*VLOOKUP(AEBYLD2!AQ$4,'[1]INTERNAL PARAMETERS-1'!$B$5:$J$44,7,FALSE)*AEBYLD2!$F199 + AEBYLD1!AQ199*(1-VLOOKUP(AEBYLD2!AQ$4,'[1]INTERNAL PARAMETERS-1'!$B$5:$J$44,5,FALSE))*VLOOKUP(AEBYLD2!AQ$4,'[1]INTERNAL PARAMETERS-1'!$B$5:$J$44,9,FALSE)*AEBYLD2!$F199</f>
        <v>0</v>
      </c>
      <c r="AR199" s="50">
        <f>AEBYLD1!AR199*VLOOKUP(AEBYLD2!AR$4,'[1]INTERNAL PARAMETERS-1'!$B$5:$J$44,5,FALSE)*VLOOKUP(AEBYLD2!AR$4,'[1]INTERNAL PARAMETERS-1'!$B$5:$J$44,7,FALSE)*AEBYLD2!$F199 + AEBYLD1!AR199*(1-VLOOKUP(AEBYLD2!AR$4,'[1]INTERNAL PARAMETERS-1'!$B$5:$J$44,5,FALSE))*VLOOKUP(AEBYLD2!AR$4,'[1]INTERNAL PARAMETERS-1'!$B$5:$J$44,9,FALSE)*AEBYLD2!$F199</f>
        <v>0</v>
      </c>
      <c r="AS199" s="50">
        <f>AEBYLD1!AS199*VLOOKUP(AEBYLD2!AS$4,'[1]INTERNAL PARAMETERS-1'!$B$5:$J$44,5,FALSE)*VLOOKUP(AEBYLD2!AS$4,'[1]INTERNAL PARAMETERS-1'!$B$5:$J$44,7,FALSE)*AEBYLD2!$F199 + AEBYLD1!AS199*(1-VLOOKUP(AEBYLD2!AS$4,'[1]INTERNAL PARAMETERS-1'!$B$5:$J$44,5,FALSE))*VLOOKUP(AEBYLD2!AS$4,'[1]INTERNAL PARAMETERS-1'!$B$5:$J$44,9,FALSE)*AEBYLD2!$F199</f>
        <v>0</v>
      </c>
      <c r="AT199" s="49">
        <f>AEBYLD1!AT199*VLOOKUP(AEBYLD2!AT$4,'[1]INTERNAL PARAMETERS-1'!$B$5:$J$44,5,FALSE)*VLOOKUP(AEBYLD2!AT$4,'[1]INTERNAL PARAMETERS-1'!$B$5:$J$44,7,FALSE)*AEBYLD2!$F199 + AEBYLD1!AT199*(1-VLOOKUP(AEBYLD2!AT$4,'[1]INTERNAL PARAMETERS-1'!$B$5:$J$44,5,FALSE))*VLOOKUP(AEBYLD2!AT$4,'[1]INTERNAL PARAMETERS-1'!$B$5:$J$44,9,FALSE)*AEBYLD2!$F199</f>
        <v>0</v>
      </c>
      <c r="AU199" s="51">
        <f>AEBYLD1!AU199*VLOOKUP(AEBYLD2!AU$4,'[1]INTERNAL PARAMETERS-1'!$B$5:$J$44,5,FALSE)*VLOOKUP(AEBYLD2!AU$4,'[1]INTERNAL PARAMETERS-1'!$B$5:$J$44,6,FALSE)*VLOOKUP(AEBYLD2!AU$4,'[1]INTERNAL PARAMETERS-1'!$B$5:$J$44,3,FALSE) + AEBYLD1!AU199*(1-VLOOKUP(AEBYLD2!AU$4,'[1]INTERNAL PARAMETERS-1'!$B$5:$J$44,5,FALSE))*VLOOKUP(AEBYLD2!AU$4,'[1]INTERNAL PARAMETERS-1'!$B$5:$J$44,8,FALSE)*VLOOKUP(AEBYLD2!AU$4,'[1]INTERNAL PARAMETERS-1'!$B$5:$J$44,3,FALSE)</f>
        <v>0</v>
      </c>
      <c r="AV199" s="50">
        <f>AEBYLD1!AV199*VLOOKUP(AEBYLD2!AV$4,'[1]INTERNAL PARAMETERS-1'!$B$5:$J$44,5,FALSE)*VLOOKUP(AEBYLD2!AV$4,'[1]INTERNAL PARAMETERS-1'!$B$5:$J$44,6,FALSE)*VLOOKUP(AEBYLD2!AV$4,'[1]INTERNAL PARAMETERS-1'!$B$5:$J$44,3,FALSE) + AEBYLD1!AV199*(1-VLOOKUP(AEBYLD2!AV$4,'[1]INTERNAL PARAMETERS-1'!$B$5:$J$44,5,FALSE))*VLOOKUP(AEBYLD2!AV$4,'[1]INTERNAL PARAMETERS-1'!$B$5:$J$44,8,FALSE)*VLOOKUP(AEBYLD2!AV$4,'[1]INTERNAL PARAMETERS-1'!$B$5:$J$44,3,FALSE)</f>
        <v>0</v>
      </c>
      <c r="AW199" s="50">
        <f>AEBYLD1!AW199*VLOOKUP(AEBYLD2!AW$4,'[1]INTERNAL PARAMETERS-1'!$B$5:$J$44,5,FALSE)*VLOOKUP(AEBYLD2!AW$4,'[1]INTERNAL PARAMETERS-1'!$B$5:$J$44,6,FALSE)*VLOOKUP(AEBYLD2!AW$4,'[1]INTERNAL PARAMETERS-1'!$B$5:$J$44,3,FALSE) + AEBYLD1!AW199*(1-VLOOKUP(AEBYLD2!AW$4,'[1]INTERNAL PARAMETERS-1'!$B$5:$J$44,5,FALSE))*VLOOKUP(AEBYLD2!AW$4,'[1]INTERNAL PARAMETERS-1'!$B$5:$J$44,8,FALSE)*VLOOKUP(AEBYLD2!AW$4,'[1]INTERNAL PARAMETERS-1'!$B$5:$J$44,3,FALSE)</f>
        <v>0</v>
      </c>
      <c r="AX199" s="50">
        <f>AEBYLD1!AX199*VLOOKUP(AEBYLD2!AX$4,'[1]INTERNAL PARAMETERS-1'!$B$5:$J$44,5,FALSE)*VLOOKUP(AEBYLD2!AX$4,'[1]INTERNAL PARAMETERS-1'!$B$5:$J$44,6,FALSE)*VLOOKUP(AEBYLD2!AX$4,'[1]INTERNAL PARAMETERS-1'!$B$5:$J$44,3,FALSE) + AEBYLD1!AX199*(1-VLOOKUP(AEBYLD2!AX$4,'[1]INTERNAL PARAMETERS-1'!$B$5:$J$44,5,FALSE))*VLOOKUP(AEBYLD2!AX$4,'[1]INTERNAL PARAMETERS-1'!$B$5:$J$44,8,FALSE)*VLOOKUP(AEBYLD2!AX$4,'[1]INTERNAL PARAMETERS-1'!$B$5:$J$44,3,FALSE)</f>
        <v>0</v>
      </c>
      <c r="AY199" s="50">
        <f>AEBYLD1!AY199*VLOOKUP(AEBYLD2!AY$4,'[1]INTERNAL PARAMETERS-1'!$B$5:$J$44,5,FALSE)*VLOOKUP(AEBYLD2!AY$4,'[1]INTERNAL PARAMETERS-1'!$B$5:$J$44,6,FALSE)*VLOOKUP(AEBYLD2!AY$4,'[1]INTERNAL PARAMETERS-1'!$B$5:$J$44,3,FALSE) + AEBYLD1!AY199*(1-VLOOKUP(AEBYLD2!AY$4,'[1]INTERNAL PARAMETERS-1'!$B$5:$J$44,5,FALSE))*VLOOKUP(AEBYLD2!AY$4,'[1]INTERNAL PARAMETERS-1'!$B$5:$J$44,8,FALSE)*VLOOKUP(AEBYLD2!AY$4,'[1]INTERNAL PARAMETERS-1'!$B$5:$J$44,3,FALSE)</f>
        <v>0</v>
      </c>
      <c r="AZ199" s="50">
        <f>AEBYLD1!AZ199*VLOOKUP(AEBYLD2!AZ$4,'[1]INTERNAL PARAMETERS-1'!$B$5:$J$44,5,FALSE)*VLOOKUP(AEBYLD2!AZ$4,'[1]INTERNAL PARAMETERS-1'!$B$5:$J$44,6,FALSE)*VLOOKUP(AEBYLD2!AZ$4,'[1]INTERNAL PARAMETERS-1'!$B$5:$J$44,3,FALSE) + AEBYLD1!AZ199*(1-VLOOKUP(AEBYLD2!AZ$4,'[1]INTERNAL PARAMETERS-1'!$B$5:$J$44,5,FALSE))*VLOOKUP(AEBYLD2!AZ$4,'[1]INTERNAL PARAMETERS-1'!$B$5:$J$44,8,FALSE)*VLOOKUP(AEBYLD2!AZ$4,'[1]INTERNAL PARAMETERS-1'!$B$5:$J$44,3,FALSE)</f>
        <v>0</v>
      </c>
      <c r="BA199" s="50">
        <f>AEBYLD1!BA199*VLOOKUP(AEBYLD2!BA$4,'[1]INTERNAL PARAMETERS-1'!$B$5:$J$44,5,FALSE)*VLOOKUP(AEBYLD2!BA$4,'[1]INTERNAL PARAMETERS-1'!$B$5:$J$44,6,FALSE)*VLOOKUP(AEBYLD2!BA$4,'[1]INTERNAL PARAMETERS-1'!$B$5:$J$44,3,FALSE) + AEBYLD1!BA199*(1-VLOOKUP(AEBYLD2!BA$4,'[1]INTERNAL PARAMETERS-1'!$B$5:$J$44,5,FALSE))*VLOOKUP(AEBYLD2!BA$4,'[1]INTERNAL PARAMETERS-1'!$B$5:$J$44,8,FALSE)*VLOOKUP(AEBYLD2!BA$4,'[1]INTERNAL PARAMETERS-1'!$B$5:$J$44,3,FALSE)</f>
        <v>0</v>
      </c>
      <c r="BB199" s="50">
        <f>AEBYLD1!BB199*VLOOKUP(AEBYLD2!BB$4,'[1]INTERNAL PARAMETERS-1'!$B$5:$J$44,5,FALSE)*VLOOKUP(AEBYLD2!BB$4,'[1]INTERNAL PARAMETERS-1'!$B$5:$J$44,6,FALSE)*VLOOKUP(AEBYLD2!BB$4,'[1]INTERNAL PARAMETERS-1'!$B$5:$J$44,3,FALSE) + AEBYLD1!BB199*(1-VLOOKUP(AEBYLD2!BB$4,'[1]INTERNAL PARAMETERS-1'!$B$5:$J$44,5,FALSE))*VLOOKUP(AEBYLD2!BB$4,'[1]INTERNAL PARAMETERS-1'!$B$5:$J$44,8,FALSE)*VLOOKUP(AEBYLD2!BB$4,'[1]INTERNAL PARAMETERS-1'!$B$5:$J$44,3,FALSE)</f>
        <v>0</v>
      </c>
      <c r="BC199" s="50">
        <f>AEBYLD1!BC199*VLOOKUP(AEBYLD2!BC$4,'[1]INTERNAL PARAMETERS-1'!$B$5:$J$44,5,FALSE)*VLOOKUP(AEBYLD2!BC$4,'[1]INTERNAL PARAMETERS-1'!$B$5:$J$44,6,FALSE)*VLOOKUP(AEBYLD2!BC$4,'[1]INTERNAL PARAMETERS-1'!$B$5:$J$44,3,FALSE) + AEBYLD1!BC199*(1-VLOOKUP(AEBYLD2!BC$4,'[1]INTERNAL PARAMETERS-1'!$B$5:$J$44,5,FALSE))*VLOOKUP(AEBYLD2!BC$4,'[1]INTERNAL PARAMETERS-1'!$B$5:$J$44,8,FALSE)*VLOOKUP(AEBYLD2!BC$4,'[1]INTERNAL PARAMETERS-1'!$B$5:$J$44,3,FALSE)</f>
        <v>0</v>
      </c>
      <c r="BD199" s="50">
        <f>AEBYLD1!BD199*VLOOKUP(AEBYLD2!BD$4,'[1]INTERNAL PARAMETERS-1'!$B$5:$J$44,5,FALSE)*VLOOKUP(AEBYLD2!BD$4,'[1]INTERNAL PARAMETERS-1'!$B$5:$J$44,6,FALSE)*VLOOKUP(AEBYLD2!BD$4,'[1]INTERNAL PARAMETERS-1'!$B$5:$J$44,3,FALSE) + AEBYLD1!BD199*(1-VLOOKUP(AEBYLD2!BD$4,'[1]INTERNAL PARAMETERS-1'!$B$5:$J$44,5,FALSE))*VLOOKUP(AEBYLD2!BD$4,'[1]INTERNAL PARAMETERS-1'!$B$5:$J$44,8,FALSE)*VLOOKUP(AEBYLD2!BD$4,'[1]INTERNAL PARAMETERS-1'!$B$5:$J$44,3,FALSE)</f>
        <v>0</v>
      </c>
      <c r="BE199" s="50">
        <f>AEBYLD1!BE199*VLOOKUP(AEBYLD2!BE$4,'[1]INTERNAL PARAMETERS-1'!$B$5:$J$44,5,FALSE)*VLOOKUP(AEBYLD2!BE$4,'[1]INTERNAL PARAMETERS-1'!$B$5:$J$44,6,FALSE)*VLOOKUP(AEBYLD2!BE$4,'[1]INTERNAL PARAMETERS-1'!$B$5:$J$44,3,FALSE) + AEBYLD1!BE199*(1-VLOOKUP(AEBYLD2!BE$4,'[1]INTERNAL PARAMETERS-1'!$B$5:$J$44,5,FALSE))*VLOOKUP(AEBYLD2!BE$4,'[1]INTERNAL PARAMETERS-1'!$B$5:$J$44,8,FALSE)*VLOOKUP(AEBYLD2!BE$4,'[1]INTERNAL PARAMETERS-1'!$B$5:$J$44,3,FALSE)</f>
        <v>0</v>
      </c>
      <c r="BF199" s="50">
        <f>AEBYLD1!BF199*VLOOKUP(AEBYLD2!BF$4,'[1]INTERNAL PARAMETERS-1'!$B$5:$J$44,5,FALSE)*VLOOKUP(AEBYLD2!BF$4,'[1]INTERNAL PARAMETERS-1'!$B$5:$J$44,6,FALSE)*VLOOKUP(AEBYLD2!BF$4,'[1]INTERNAL PARAMETERS-1'!$B$5:$J$44,3,FALSE) + AEBYLD1!BF199*(1-VLOOKUP(AEBYLD2!BF$4,'[1]INTERNAL PARAMETERS-1'!$B$5:$J$44,5,FALSE))*VLOOKUP(AEBYLD2!BF$4,'[1]INTERNAL PARAMETERS-1'!$B$5:$J$44,8,FALSE)*VLOOKUP(AEBYLD2!BF$4,'[1]INTERNAL PARAMETERS-1'!$B$5:$J$44,3,FALSE)</f>
        <v>0</v>
      </c>
      <c r="BG199" s="50">
        <f>AEBYLD1!BG199*VLOOKUP(AEBYLD2!BG$4,'[1]INTERNAL PARAMETERS-1'!$B$5:$J$44,5,FALSE)*VLOOKUP(AEBYLD2!BG$4,'[1]INTERNAL PARAMETERS-1'!$B$5:$J$44,6,FALSE)*VLOOKUP(AEBYLD2!BG$4,'[1]INTERNAL PARAMETERS-1'!$B$5:$J$44,3,FALSE) + AEBYLD1!BG199*(1-VLOOKUP(AEBYLD2!BG$4,'[1]INTERNAL PARAMETERS-1'!$B$5:$J$44,5,FALSE))*VLOOKUP(AEBYLD2!BG$4,'[1]INTERNAL PARAMETERS-1'!$B$5:$J$44,8,FALSE)*VLOOKUP(AEBYLD2!BG$4,'[1]INTERNAL PARAMETERS-1'!$B$5:$J$44,3,FALSE)</f>
        <v>0</v>
      </c>
      <c r="BH199" s="50">
        <f>AEBYLD1!BH199*VLOOKUP(AEBYLD2!BH$4,'[1]INTERNAL PARAMETERS-1'!$B$5:$J$44,5,FALSE)*VLOOKUP(AEBYLD2!BH$4,'[1]INTERNAL PARAMETERS-1'!$B$5:$J$44,6,FALSE)*VLOOKUP(AEBYLD2!BH$4,'[1]INTERNAL PARAMETERS-1'!$B$5:$J$44,3,FALSE) + AEBYLD1!BH199*(1-VLOOKUP(AEBYLD2!BH$4,'[1]INTERNAL PARAMETERS-1'!$B$5:$J$44,5,FALSE))*VLOOKUP(AEBYLD2!BH$4,'[1]INTERNAL PARAMETERS-1'!$B$5:$J$44,8,FALSE)*VLOOKUP(AEBYLD2!BH$4,'[1]INTERNAL PARAMETERS-1'!$B$5:$J$44,3,FALSE)</f>
        <v>0</v>
      </c>
      <c r="BI199" s="50">
        <f>AEBYLD1!BI199*VLOOKUP(AEBYLD2!BI$4,'[1]INTERNAL PARAMETERS-1'!$B$5:$J$44,5,FALSE)*VLOOKUP(AEBYLD2!BI$4,'[1]INTERNAL PARAMETERS-1'!$B$5:$J$44,6,FALSE)*VLOOKUP(AEBYLD2!BI$4,'[1]INTERNAL PARAMETERS-1'!$B$5:$J$44,3,FALSE) + AEBYLD1!BI199*(1-VLOOKUP(AEBYLD2!BI$4,'[1]INTERNAL PARAMETERS-1'!$B$5:$J$44,5,FALSE))*VLOOKUP(AEBYLD2!BI$4,'[1]INTERNAL PARAMETERS-1'!$B$5:$J$44,8,FALSE)*VLOOKUP(AEBYLD2!BI$4,'[1]INTERNAL PARAMETERS-1'!$B$5:$J$44,3,FALSE)</f>
        <v>0</v>
      </c>
      <c r="BJ199" s="50">
        <f>AEBYLD1!BJ199*VLOOKUP(AEBYLD2!BJ$4,'[1]INTERNAL PARAMETERS-1'!$B$5:$J$44,5,FALSE)*VLOOKUP(AEBYLD2!BJ$4,'[1]INTERNAL PARAMETERS-1'!$B$5:$J$44,6,FALSE)*VLOOKUP(AEBYLD2!BJ$4,'[1]INTERNAL PARAMETERS-1'!$B$5:$J$44,3,FALSE) + AEBYLD1!BJ199*(1-VLOOKUP(AEBYLD2!BJ$4,'[1]INTERNAL PARAMETERS-1'!$B$5:$J$44,5,FALSE))*VLOOKUP(AEBYLD2!BJ$4,'[1]INTERNAL PARAMETERS-1'!$B$5:$J$44,8,FALSE)*VLOOKUP(AEBYLD2!BJ$4,'[1]INTERNAL PARAMETERS-1'!$B$5:$J$44,3,FALSE)</f>
        <v>0</v>
      </c>
      <c r="BK199" s="50">
        <f>AEBYLD1!BK199*VLOOKUP(AEBYLD2!BK$4,'[1]INTERNAL PARAMETERS-1'!$B$5:$J$44,5,FALSE)*VLOOKUP(AEBYLD2!BK$4,'[1]INTERNAL PARAMETERS-1'!$B$5:$J$44,6,FALSE)*VLOOKUP(AEBYLD2!BK$4,'[1]INTERNAL PARAMETERS-1'!$B$5:$J$44,3,FALSE) + AEBYLD1!BK199*(1-VLOOKUP(AEBYLD2!BK$4,'[1]INTERNAL PARAMETERS-1'!$B$5:$J$44,5,FALSE))*VLOOKUP(AEBYLD2!BK$4,'[1]INTERNAL PARAMETERS-1'!$B$5:$J$44,8,FALSE)*VLOOKUP(AEBYLD2!BK$4,'[1]INTERNAL PARAMETERS-1'!$B$5:$J$44,3,FALSE)</f>
        <v>0</v>
      </c>
      <c r="BL199" s="50">
        <f>AEBYLD1!BL199*VLOOKUP(AEBYLD2!BL$4,'[1]INTERNAL PARAMETERS-1'!$B$5:$J$44,5,FALSE)*VLOOKUP(AEBYLD2!BL$4,'[1]INTERNAL PARAMETERS-1'!$B$5:$J$44,6,FALSE)*VLOOKUP(AEBYLD2!BL$4,'[1]INTERNAL PARAMETERS-1'!$B$5:$J$44,3,FALSE) + AEBYLD1!BL199*(1-VLOOKUP(AEBYLD2!BL$4,'[1]INTERNAL PARAMETERS-1'!$B$5:$J$44,5,FALSE))*VLOOKUP(AEBYLD2!BL$4,'[1]INTERNAL PARAMETERS-1'!$B$5:$J$44,8,FALSE)*VLOOKUP(AEBYLD2!BL$4,'[1]INTERNAL PARAMETERS-1'!$B$5:$J$44,3,FALSE)</f>
        <v>0</v>
      </c>
      <c r="BM199" s="50">
        <f>AEBYLD1!BM199*VLOOKUP(AEBYLD2!BM$4,'[1]INTERNAL PARAMETERS-1'!$B$5:$J$44,5,FALSE)*VLOOKUP(AEBYLD2!BM$4,'[1]INTERNAL PARAMETERS-1'!$B$5:$J$44,6,FALSE)*VLOOKUP(AEBYLD2!BM$4,'[1]INTERNAL PARAMETERS-1'!$B$5:$J$44,3,FALSE) + AEBYLD1!BM199*(1-VLOOKUP(AEBYLD2!BM$4,'[1]INTERNAL PARAMETERS-1'!$B$5:$J$44,5,FALSE))*VLOOKUP(AEBYLD2!BM$4,'[1]INTERNAL PARAMETERS-1'!$B$5:$J$44,8,FALSE)*VLOOKUP(AEBYLD2!BM$4,'[1]INTERNAL PARAMETERS-1'!$B$5:$J$44,3,FALSE)</f>
        <v>0</v>
      </c>
      <c r="BN199" s="50">
        <f>AEBYLD1!BN199*VLOOKUP(AEBYLD2!BN$4,'[1]INTERNAL PARAMETERS-1'!$B$5:$J$44,5,FALSE)*VLOOKUP(AEBYLD2!BN$4,'[1]INTERNAL PARAMETERS-1'!$B$5:$J$44,6,FALSE)*VLOOKUP(AEBYLD2!BN$4,'[1]INTERNAL PARAMETERS-1'!$B$5:$J$44,3,FALSE) + AEBYLD1!BN199*(1-VLOOKUP(AEBYLD2!BN$4,'[1]INTERNAL PARAMETERS-1'!$B$5:$J$44,5,FALSE))*VLOOKUP(AEBYLD2!BN$4,'[1]INTERNAL PARAMETERS-1'!$B$5:$J$44,8,FALSE)*VLOOKUP(AEBYLD2!BN$4,'[1]INTERNAL PARAMETERS-1'!$B$5:$J$44,3,FALSE)</f>
        <v>0</v>
      </c>
      <c r="BO199" s="50">
        <f>AEBYLD1!BO199*VLOOKUP(AEBYLD2!BO$4,'[1]INTERNAL PARAMETERS-1'!$B$5:$J$44,5,FALSE)*VLOOKUP(AEBYLD2!BO$4,'[1]INTERNAL PARAMETERS-1'!$B$5:$J$44,6,FALSE)*VLOOKUP(AEBYLD2!BO$4,'[1]INTERNAL PARAMETERS-1'!$B$5:$J$44,3,FALSE) + AEBYLD1!BO199*(1-VLOOKUP(AEBYLD2!BO$4,'[1]INTERNAL PARAMETERS-1'!$B$5:$J$44,5,FALSE))*VLOOKUP(AEBYLD2!BO$4,'[1]INTERNAL PARAMETERS-1'!$B$5:$J$44,8,FALSE)*VLOOKUP(AEBYLD2!BO$4,'[1]INTERNAL PARAMETERS-1'!$B$5:$J$44,3,FALSE)</f>
        <v>0</v>
      </c>
      <c r="BP199" s="50">
        <f>AEBYLD1!BP199*VLOOKUP(AEBYLD2!BP$4,'[1]INTERNAL PARAMETERS-1'!$B$5:$J$44,5,FALSE)*VLOOKUP(AEBYLD2!BP$4,'[1]INTERNAL PARAMETERS-1'!$B$5:$J$44,6,FALSE)*VLOOKUP(AEBYLD2!BP$4,'[1]INTERNAL PARAMETERS-1'!$B$5:$J$44,3,FALSE) + AEBYLD1!BP199*(1-VLOOKUP(AEBYLD2!BP$4,'[1]INTERNAL PARAMETERS-1'!$B$5:$J$44,5,FALSE))*VLOOKUP(AEBYLD2!BP$4,'[1]INTERNAL PARAMETERS-1'!$B$5:$J$44,8,FALSE)*VLOOKUP(AEBYLD2!BP$4,'[1]INTERNAL PARAMETERS-1'!$B$5:$J$44,3,FALSE)</f>
        <v>0</v>
      </c>
      <c r="BQ199" s="50">
        <f>AEBYLD1!BQ199*VLOOKUP(AEBYLD2!BQ$4,'[1]INTERNAL PARAMETERS-1'!$B$5:$J$44,5,FALSE)*VLOOKUP(AEBYLD2!BQ$4,'[1]INTERNAL PARAMETERS-1'!$B$5:$J$44,6,FALSE)*VLOOKUP(AEBYLD2!BQ$4,'[1]INTERNAL PARAMETERS-1'!$B$5:$J$44,3,FALSE) + AEBYLD1!BQ199*(1-VLOOKUP(AEBYLD2!BQ$4,'[1]INTERNAL PARAMETERS-1'!$B$5:$J$44,5,FALSE))*VLOOKUP(AEBYLD2!BQ$4,'[1]INTERNAL PARAMETERS-1'!$B$5:$J$44,8,FALSE)*VLOOKUP(AEBYLD2!BQ$4,'[1]INTERNAL PARAMETERS-1'!$B$5:$J$44,3,FALSE)</f>
        <v>0</v>
      </c>
      <c r="BR199" s="50">
        <f>AEBYLD1!BR199*VLOOKUP(AEBYLD2!BR$4,'[1]INTERNAL PARAMETERS-1'!$B$5:$J$44,5,FALSE)*VLOOKUP(AEBYLD2!BR$4,'[1]INTERNAL PARAMETERS-1'!$B$5:$J$44,6,FALSE)*VLOOKUP(AEBYLD2!BR$4,'[1]INTERNAL PARAMETERS-1'!$B$5:$J$44,3,FALSE) + AEBYLD1!BR199*(1-VLOOKUP(AEBYLD2!BR$4,'[1]INTERNAL PARAMETERS-1'!$B$5:$J$44,5,FALSE))*VLOOKUP(AEBYLD2!BR$4,'[1]INTERNAL PARAMETERS-1'!$B$5:$J$44,8,FALSE)*VLOOKUP(AEBYLD2!BR$4,'[1]INTERNAL PARAMETERS-1'!$B$5:$J$44,3,FALSE)</f>
        <v>0</v>
      </c>
      <c r="BS199" s="50">
        <f>AEBYLD1!BS199*VLOOKUP(AEBYLD2!BS$4,'[1]INTERNAL PARAMETERS-1'!$B$5:$J$44,5,FALSE)*VLOOKUP(AEBYLD2!BS$4,'[1]INTERNAL PARAMETERS-1'!$B$5:$J$44,6,FALSE)*VLOOKUP(AEBYLD2!BS$4,'[1]INTERNAL PARAMETERS-1'!$B$5:$J$44,3,FALSE) + AEBYLD1!BS199*(1-VLOOKUP(AEBYLD2!BS$4,'[1]INTERNAL PARAMETERS-1'!$B$5:$J$44,5,FALSE))*VLOOKUP(AEBYLD2!BS$4,'[1]INTERNAL PARAMETERS-1'!$B$5:$J$44,8,FALSE)*VLOOKUP(AEBYLD2!BS$4,'[1]INTERNAL PARAMETERS-1'!$B$5:$J$44,3,FALSE)</f>
        <v>0</v>
      </c>
      <c r="BT199" s="50">
        <f>AEBYLD1!BT199*VLOOKUP(AEBYLD2!BT$4,'[1]INTERNAL PARAMETERS-1'!$B$5:$J$44,5,FALSE)*VLOOKUP(AEBYLD2!BT$4,'[1]INTERNAL PARAMETERS-1'!$B$5:$J$44,6,FALSE)*VLOOKUP(AEBYLD2!BT$4,'[1]INTERNAL PARAMETERS-1'!$B$5:$J$44,3,FALSE) + AEBYLD1!BT199*(1-VLOOKUP(AEBYLD2!BT$4,'[1]INTERNAL PARAMETERS-1'!$B$5:$J$44,5,FALSE))*VLOOKUP(AEBYLD2!BT$4,'[1]INTERNAL PARAMETERS-1'!$B$5:$J$44,8,FALSE)*VLOOKUP(AEBYLD2!BT$4,'[1]INTERNAL PARAMETERS-1'!$B$5:$J$44,3,FALSE)</f>
        <v>0</v>
      </c>
      <c r="BU199" s="50">
        <f>AEBYLD1!BU199*VLOOKUP(AEBYLD2!BU$4,'[1]INTERNAL PARAMETERS-1'!$B$5:$J$44,5,FALSE)*VLOOKUP(AEBYLD2!BU$4,'[1]INTERNAL PARAMETERS-1'!$B$5:$J$44,6,FALSE)*VLOOKUP(AEBYLD2!BU$4,'[1]INTERNAL PARAMETERS-1'!$B$5:$J$44,3,FALSE) + AEBYLD1!BU199*(1-VLOOKUP(AEBYLD2!BU$4,'[1]INTERNAL PARAMETERS-1'!$B$5:$J$44,5,FALSE))*VLOOKUP(AEBYLD2!BU$4,'[1]INTERNAL PARAMETERS-1'!$B$5:$J$44,8,FALSE)*VLOOKUP(AEBYLD2!BU$4,'[1]INTERNAL PARAMETERS-1'!$B$5:$J$44,3,FALSE)</f>
        <v>0</v>
      </c>
      <c r="BV199" s="50">
        <f>AEBYLD1!BV199*VLOOKUP(AEBYLD2!BV$4,'[1]INTERNAL PARAMETERS-1'!$B$5:$J$44,5,FALSE)*VLOOKUP(AEBYLD2!BV$4,'[1]INTERNAL PARAMETERS-1'!$B$5:$J$44,6,FALSE)*VLOOKUP(AEBYLD2!BV$4,'[1]INTERNAL PARAMETERS-1'!$B$5:$J$44,3,FALSE) + AEBYLD1!BV199*(1-VLOOKUP(AEBYLD2!BV$4,'[1]INTERNAL PARAMETERS-1'!$B$5:$J$44,5,FALSE))*VLOOKUP(AEBYLD2!BV$4,'[1]INTERNAL PARAMETERS-1'!$B$5:$J$44,8,FALSE)*VLOOKUP(AEBYLD2!BV$4,'[1]INTERNAL PARAMETERS-1'!$B$5:$J$44,3,FALSE)</f>
        <v>0</v>
      </c>
      <c r="BW199" s="50">
        <f>AEBYLD1!BW199*VLOOKUP(AEBYLD2!BW$4,'[1]INTERNAL PARAMETERS-1'!$B$5:$J$44,5,FALSE)*VLOOKUP(AEBYLD2!BW$4,'[1]INTERNAL PARAMETERS-1'!$B$5:$J$44,6,FALSE)*VLOOKUP(AEBYLD2!BW$4,'[1]INTERNAL PARAMETERS-1'!$B$5:$J$44,3,FALSE) + AEBYLD1!BW199*(1-VLOOKUP(AEBYLD2!BW$4,'[1]INTERNAL PARAMETERS-1'!$B$5:$J$44,5,FALSE))*VLOOKUP(AEBYLD2!BW$4,'[1]INTERNAL PARAMETERS-1'!$B$5:$J$44,8,FALSE)*VLOOKUP(AEBYLD2!BW$4,'[1]INTERNAL PARAMETERS-1'!$B$5:$J$44,3,FALSE)</f>
        <v>0</v>
      </c>
      <c r="BX199" s="50">
        <f>AEBYLD1!BX199*VLOOKUP(AEBYLD2!BX$4,'[1]INTERNAL PARAMETERS-1'!$B$5:$J$44,5,FALSE)*VLOOKUP(AEBYLD2!BX$4,'[1]INTERNAL PARAMETERS-1'!$B$5:$J$44,6,FALSE)*VLOOKUP(AEBYLD2!BX$4,'[1]INTERNAL PARAMETERS-1'!$B$5:$J$44,3,FALSE) + AEBYLD1!BX199*(1-VLOOKUP(AEBYLD2!BX$4,'[1]INTERNAL PARAMETERS-1'!$B$5:$J$44,5,FALSE))*VLOOKUP(AEBYLD2!BX$4,'[1]INTERNAL PARAMETERS-1'!$B$5:$J$44,8,FALSE)*VLOOKUP(AEBYLD2!BX$4,'[1]INTERNAL PARAMETERS-1'!$B$5:$J$44,3,FALSE)</f>
        <v>0</v>
      </c>
      <c r="BY199" s="50">
        <f>AEBYLD1!BY199*VLOOKUP(AEBYLD2!BY$4,'[1]INTERNAL PARAMETERS-1'!$B$5:$J$44,5,FALSE)*VLOOKUP(AEBYLD2!BY$4,'[1]INTERNAL PARAMETERS-1'!$B$5:$J$44,6,FALSE)*VLOOKUP(AEBYLD2!BY$4,'[1]INTERNAL PARAMETERS-1'!$B$5:$J$44,3,FALSE) + AEBYLD1!BY199*(1-VLOOKUP(AEBYLD2!BY$4,'[1]INTERNAL PARAMETERS-1'!$B$5:$J$44,5,FALSE))*VLOOKUP(AEBYLD2!BY$4,'[1]INTERNAL PARAMETERS-1'!$B$5:$J$44,8,FALSE)*VLOOKUP(AEBYLD2!BY$4,'[1]INTERNAL PARAMETERS-1'!$B$5:$J$44,3,FALSE)</f>
        <v>0</v>
      </c>
      <c r="BZ199" s="50">
        <f>AEBYLD1!BZ199*VLOOKUP(AEBYLD2!BZ$4,'[1]INTERNAL PARAMETERS-1'!$B$5:$J$44,5,FALSE)*VLOOKUP(AEBYLD2!BZ$4,'[1]INTERNAL PARAMETERS-1'!$B$5:$J$44,6,FALSE)*VLOOKUP(AEBYLD2!BZ$4,'[1]INTERNAL PARAMETERS-1'!$B$5:$J$44,3,FALSE) + AEBYLD1!BZ199*(1-VLOOKUP(AEBYLD2!BZ$4,'[1]INTERNAL PARAMETERS-1'!$B$5:$J$44,5,FALSE))*VLOOKUP(AEBYLD2!BZ$4,'[1]INTERNAL PARAMETERS-1'!$B$5:$J$44,8,FALSE)*VLOOKUP(AEBYLD2!BZ$4,'[1]INTERNAL PARAMETERS-1'!$B$5:$J$44,3,FALSE)</f>
        <v>0</v>
      </c>
      <c r="CA199" s="50">
        <f>AEBYLD1!CA199*VLOOKUP(AEBYLD2!CA$4,'[1]INTERNAL PARAMETERS-1'!$B$5:$J$44,5,FALSE)*VLOOKUP(AEBYLD2!CA$4,'[1]INTERNAL PARAMETERS-1'!$B$5:$J$44,6,FALSE)*VLOOKUP(AEBYLD2!CA$4,'[1]INTERNAL PARAMETERS-1'!$B$5:$J$44,3,FALSE) + AEBYLD1!CA199*(1-VLOOKUP(AEBYLD2!CA$4,'[1]INTERNAL PARAMETERS-1'!$B$5:$J$44,5,FALSE))*VLOOKUP(AEBYLD2!CA$4,'[1]INTERNAL PARAMETERS-1'!$B$5:$J$44,8,FALSE)*VLOOKUP(AEBYLD2!CA$4,'[1]INTERNAL PARAMETERS-1'!$B$5:$J$44,3,FALSE)</f>
        <v>0</v>
      </c>
      <c r="CB199" s="50">
        <f>AEBYLD1!CB199*VLOOKUP(AEBYLD2!CB$4,'[1]INTERNAL PARAMETERS-1'!$B$5:$J$44,5,FALSE)*VLOOKUP(AEBYLD2!CB$4,'[1]INTERNAL PARAMETERS-1'!$B$5:$J$44,6,FALSE)*VLOOKUP(AEBYLD2!CB$4,'[1]INTERNAL PARAMETERS-1'!$B$5:$J$44,3,FALSE) + AEBYLD1!CB199*(1-VLOOKUP(AEBYLD2!CB$4,'[1]INTERNAL PARAMETERS-1'!$B$5:$J$44,5,FALSE))*VLOOKUP(AEBYLD2!CB$4,'[1]INTERNAL PARAMETERS-1'!$B$5:$J$44,8,FALSE)*VLOOKUP(AEBYLD2!CB$4,'[1]INTERNAL PARAMETERS-1'!$B$5:$J$44,3,FALSE)</f>
        <v>0</v>
      </c>
      <c r="CC199" s="50">
        <f>AEBYLD1!CC199*VLOOKUP(AEBYLD2!CC$4,'[1]INTERNAL PARAMETERS-1'!$B$5:$J$44,5,FALSE)*VLOOKUP(AEBYLD2!CC$4,'[1]INTERNAL PARAMETERS-1'!$B$5:$J$44,6,FALSE)*VLOOKUP(AEBYLD2!CC$4,'[1]INTERNAL PARAMETERS-1'!$B$5:$J$44,3,FALSE) + AEBYLD1!CC199*(1-VLOOKUP(AEBYLD2!CC$4,'[1]INTERNAL PARAMETERS-1'!$B$5:$J$44,5,FALSE))*VLOOKUP(AEBYLD2!CC$4,'[1]INTERNAL PARAMETERS-1'!$B$5:$J$44,8,FALSE)*VLOOKUP(AEBYLD2!CC$4,'[1]INTERNAL PARAMETERS-1'!$B$5:$J$44,3,FALSE)</f>
        <v>0</v>
      </c>
      <c r="CD199" s="50">
        <f>AEBYLD1!CD199*VLOOKUP(AEBYLD2!CD$4,'[1]INTERNAL PARAMETERS-1'!$B$5:$J$44,5,FALSE)*VLOOKUP(AEBYLD2!CD$4,'[1]INTERNAL PARAMETERS-1'!$B$5:$J$44,6,FALSE)*VLOOKUP(AEBYLD2!CD$4,'[1]INTERNAL PARAMETERS-1'!$B$5:$J$44,3,FALSE) + AEBYLD1!CD199*(1-VLOOKUP(AEBYLD2!CD$4,'[1]INTERNAL PARAMETERS-1'!$B$5:$J$44,5,FALSE))*VLOOKUP(AEBYLD2!CD$4,'[1]INTERNAL PARAMETERS-1'!$B$5:$J$44,8,FALSE)*VLOOKUP(AEBYLD2!CD$4,'[1]INTERNAL PARAMETERS-1'!$B$5:$J$44,3,FALSE)</f>
        <v>0</v>
      </c>
      <c r="CE199" s="50">
        <f>AEBYLD1!CE199*VLOOKUP(AEBYLD2!CE$4,'[1]INTERNAL PARAMETERS-1'!$B$5:$J$44,5,FALSE)*VLOOKUP(AEBYLD2!CE$4,'[1]INTERNAL PARAMETERS-1'!$B$5:$J$44,6,FALSE)*VLOOKUP(AEBYLD2!CE$4,'[1]INTERNAL PARAMETERS-1'!$B$5:$J$44,3,FALSE) + AEBYLD1!CE199*(1-VLOOKUP(AEBYLD2!CE$4,'[1]INTERNAL PARAMETERS-1'!$B$5:$J$44,5,FALSE))*VLOOKUP(AEBYLD2!CE$4,'[1]INTERNAL PARAMETERS-1'!$B$5:$J$44,8,FALSE)*VLOOKUP(AEBYLD2!CE$4,'[1]INTERNAL PARAMETERS-1'!$B$5:$J$44,3,FALSE)</f>
        <v>0</v>
      </c>
      <c r="CF199" s="50">
        <f>AEBYLD1!CF199*VLOOKUP(AEBYLD2!CF$4,'[1]INTERNAL PARAMETERS-1'!$B$5:$J$44,5,FALSE)*VLOOKUP(AEBYLD2!CF$4,'[1]INTERNAL PARAMETERS-1'!$B$5:$J$44,6,FALSE)*VLOOKUP(AEBYLD2!CF$4,'[1]INTERNAL PARAMETERS-1'!$B$5:$J$44,3,FALSE) + AEBYLD1!CF199*(1-VLOOKUP(AEBYLD2!CF$4,'[1]INTERNAL PARAMETERS-1'!$B$5:$J$44,5,FALSE))*VLOOKUP(AEBYLD2!CF$4,'[1]INTERNAL PARAMETERS-1'!$B$5:$J$44,8,FALSE)*VLOOKUP(AEBYLD2!CF$4,'[1]INTERNAL PARAMETERS-1'!$B$5:$J$44,3,FALSE)</f>
        <v>0</v>
      </c>
      <c r="CG199" s="50">
        <f>AEBYLD1!CG199*VLOOKUP(AEBYLD2!CG$4,'[1]INTERNAL PARAMETERS-1'!$B$5:$J$44,5,FALSE)*VLOOKUP(AEBYLD2!CG$4,'[1]INTERNAL PARAMETERS-1'!$B$5:$J$44,6,FALSE)*VLOOKUP(AEBYLD2!CG$4,'[1]INTERNAL PARAMETERS-1'!$B$5:$J$44,3,FALSE) + AEBYLD1!CG199*(1-VLOOKUP(AEBYLD2!CG$4,'[1]INTERNAL PARAMETERS-1'!$B$5:$J$44,5,FALSE))*VLOOKUP(AEBYLD2!CG$4,'[1]INTERNAL PARAMETERS-1'!$B$5:$J$44,8,FALSE)*VLOOKUP(AEBYLD2!CG$4,'[1]INTERNAL PARAMETERS-1'!$B$5:$J$44,3,FALSE)</f>
        <v>0</v>
      </c>
      <c r="CH199" s="49">
        <f>AEBYLD1!CH199*VLOOKUP(AEBYLD2!CH$4,'[1]INTERNAL PARAMETERS-1'!$B$5:$J$44,5,FALSE)*VLOOKUP(AEBYLD2!CH$4,'[1]INTERNAL PARAMETERS-1'!$B$5:$J$44,6,FALSE)*VLOOKUP(AEBYLD2!CH$4,'[1]INTERNAL PARAMETERS-1'!$B$5:$J$44,3,FALSE) + AEBYLD1!CH199*(1-VLOOKUP(AEBYLD2!CH$4,'[1]INTERNAL PARAMETERS-1'!$B$5:$J$44,5,FALSE))*VLOOKUP(AEBYLD2!CH$4,'[1]INTERNAL PARAMETERS-1'!$B$5:$J$44,8,FALSE)*VLOOKUP(AEBYLD2!CH$4,'[1]INTERNAL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 x14ac:dyDescent="0.4">
      <c r="B200" s="64" t="s">
        <v>7</v>
      </c>
      <c r="C200" s="63" t="s">
        <v>89</v>
      </c>
      <c r="D200" s="63" t="s">
        <v>73</v>
      </c>
      <c r="E200" s="147">
        <f>AEB!AF200</f>
        <v>0</v>
      </c>
      <c r="F200" s="65">
        <f>'[1]INTERNAL PARAMETERS-1'!M20</f>
        <v>12.89</v>
      </c>
      <c r="G200" s="51">
        <f>AEBYLD1!G200*VLOOKUP(AEBYLD2!G$4,'[1]INTERNAL PARAMETERS-1'!$B$5:$J$44,5,FALSE)*VLOOKUP(AEBYLD2!G$4,'[1]INTERNAL PARAMETERS-1'!$B$5:$J$44,7,FALSE)*AEBYLD2!$F200 + AEBYLD1!G200*(1-VLOOKUP(AEBYLD2!G$4,'[1]INTERNAL PARAMETERS-1'!$B$5:$J$44,5,FALSE))*VLOOKUP(AEBYLD2!G$4,'[1]INTERNAL PARAMETERS-1'!$B$5:$J$44,9,FALSE)*AEBYLD2!$F200</f>
        <v>0</v>
      </c>
      <c r="H200" s="50">
        <f>AEBYLD1!H200*VLOOKUP(AEBYLD2!H$4,'[1]INTERNAL PARAMETERS-1'!$B$5:$J$44,5,FALSE)*VLOOKUP(AEBYLD2!H$4,'[1]INTERNAL PARAMETERS-1'!$B$5:$J$44,7,FALSE)*AEBYLD2!$F200 + AEBYLD1!H200*(1-VLOOKUP(AEBYLD2!H$4,'[1]INTERNAL PARAMETERS-1'!$B$5:$J$44,5,FALSE))*VLOOKUP(AEBYLD2!H$4,'[1]INTERNAL PARAMETERS-1'!$B$5:$J$44,9,FALSE)*AEBYLD2!$F200</f>
        <v>0</v>
      </c>
      <c r="I200" s="50">
        <f>AEBYLD1!I200*VLOOKUP(AEBYLD2!I$4,'[1]INTERNAL PARAMETERS-1'!$B$5:$J$44,5,FALSE)*VLOOKUP(AEBYLD2!I$4,'[1]INTERNAL PARAMETERS-1'!$B$5:$J$44,7,FALSE)*AEBYLD2!$F200 + AEBYLD1!I200*(1-VLOOKUP(AEBYLD2!I$4,'[1]INTERNAL PARAMETERS-1'!$B$5:$J$44,5,FALSE))*VLOOKUP(AEBYLD2!I$4,'[1]INTERNAL PARAMETERS-1'!$B$5:$J$44,9,FALSE)*AEBYLD2!$F200</f>
        <v>0</v>
      </c>
      <c r="J200" s="50">
        <f>AEBYLD1!J200*VLOOKUP(AEBYLD2!J$4,'[1]INTERNAL PARAMETERS-1'!$B$5:$J$44,5,FALSE)*VLOOKUP(AEBYLD2!J$4,'[1]INTERNAL PARAMETERS-1'!$B$5:$J$44,7,FALSE)*AEBYLD2!$F200 + AEBYLD1!J200*(1-VLOOKUP(AEBYLD2!J$4,'[1]INTERNAL PARAMETERS-1'!$B$5:$J$44,5,FALSE))*VLOOKUP(AEBYLD2!J$4,'[1]INTERNAL PARAMETERS-1'!$B$5:$J$44,9,FALSE)*AEBYLD2!$F200</f>
        <v>0</v>
      </c>
      <c r="K200" s="50">
        <f>AEBYLD1!K200*VLOOKUP(AEBYLD2!K$4,'[1]INTERNAL PARAMETERS-1'!$B$5:$J$44,5,FALSE)*VLOOKUP(AEBYLD2!K$4,'[1]INTERNAL PARAMETERS-1'!$B$5:$J$44,7,FALSE)*AEBYLD2!$F200 + AEBYLD1!K200*(1-VLOOKUP(AEBYLD2!K$4,'[1]INTERNAL PARAMETERS-1'!$B$5:$J$44,5,FALSE))*VLOOKUP(AEBYLD2!K$4,'[1]INTERNAL PARAMETERS-1'!$B$5:$J$44,9,FALSE)*AEBYLD2!$F200</f>
        <v>0</v>
      </c>
      <c r="L200" s="50">
        <f>AEBYLD1!L200*VLOOKUP(AEBYLD2!L$4,'[1]INTERNAL PARAMETERS-1'!$B$5:$J$44,5,FALSE)*VLOOKUP(AEBYLD2!L$4,'[1]INTERNAL PARAMETERS-1'!$B$5:$J$44,7,FALSE)*AEBYLD2!$F200 + AEBYLD1!L200*(1-VLOOKUP(AEBYLD2!L$4,'[1]INTERNAL PARAMETERS-1'!$B$5:$J$44,5,FALSE))*VLOOKUP(AEBYLD2!L$4,'[1]INTERNAL PARAMETERS-1'!$B$5:$J$44,9,FALSE)*AEBYLD2!$F200</f>
        <v>0</v>
      </c>
      <c r="M200" s="50">
        <f>AEBYLD1!M200*VLOOKUP(AEBYLD2!M$4,'[1]INTERNAL PARAMETERS-1'!$B$5:$J$44,5,FALSE)*VLOOKUP(AEBYLD2!M$4,'[1]INTERNAL PARAMETERS-1'!$B$5:$J$44,7,FALSE)*AEBYLD2!$F200 + AEBYLD1!M200*(1-VLOOKUP(AEBYLD2!M$4,'[1]INTERNAL PARAMETERS-1'!$B$5:$J$44,5,FALSE))*VLOOKUP(AEBYLD2!M$4,'[1]INTERNAL PARAMETERS-1'!$B$5:$J$44,9,FALSE)*AEBYLD2!$F200</f>
        <v>0</v>
      </c>
      <c r="N200" s="50">
        <f>AEBYLD1!N200*VLOOKUP(AEBYLD2!N$4,'[1]INTERNAL PARAMETERS-1'!$B$5:$J$44,5,FALSE)*VLOOKUP(AEBYLD2!N$4,'[1]INTERNAL PARAMETERS-1'!$B$5:$J$44,7,FALSE)*AEBYLD2!$F200 + AEBYLD1!N200*(1-VLOOKUP(AEBYLD2!N$4,'[1]INTERNAL PARAMETERS-1'!$B$5:$J$44,5,FALSE))*VLOOKUP(AEBYLD2!N$4,'[1]INTERNAL PARAMETERS-1'!$B$5:$J$44,9,FALSE)*AEBYLD2!$F200</f>
        <v>0</v>
      </c>
      <c r="O200" s="50">
        <f>AEBYLD1!O200*VLOOKUP(AEBYLD2!O$4,'[1]INTERNAL PARAMETERS-1'!$B$5:$J$44,5,FALSE)*VLOOKUP(AEBYLD2!O$4,'[1]INTERNAL PARAMETERS-1'!$B$5:$J$44,7,FALSE)*AEBYLD2!$F200 + AEBYLD1!O200*(1-VLOOKUP(AEBYLD2!O$4,'[1]INTERNAL PARAMETERS-1'!$B$5:$J$44,5,FALSE))*VLOOKUP(AEBYLD2!O$4,'[1]INTERNAL PARAMETERS-1'!$B$5:$J$44,9,FALSE)*AEBYLD2!$F200</f>
        <v>0</v>
      </c>
      <c r="P200" s="50">
        <f>AEBYLD1!P200*VLOOKUP(AEBYLD2!P$4,'[1]INTERNAL PARAMETERS-1'!$B$5:$J$44,5,FALSE)*VLOOKUP(AEBYLD2!P$4,'[1]INTERNAL PARAMETERS-1'!$B$5:$J$44,7,FALSE)*AEBYLD2!$F200 + AEBYLD1!P200*(1-VLOOKUP(AEBYLD2!P$4,'[1]INTERNAL PARAMETERS-1'!$B$5:$J$44,5,FALSE))*VLOOKUP(AEBYLD2!P$4,'[1]INTERNAL PARAMETERS-1'!$B$5:$J$44,9,FALSE)*AEBYLD2!$F200</f>
        <v>0</v>
      </c>
      <c r="Q200" s="50">
        <f>AEBYLD1!Q200*VLOOKUP(AEBYLD2!Q$4,'[1]INTERNAL PARAMETERS-1'!$B$5:$J$44,5,FALSE)*VLOOKUP(AEBYLD2!Q$4,'[1]INTERNAL PARAMETERS-1'!$B$5:$J$44,7,FALSE)*AEBYLD2!$F200 + AEBYLD1!Q200*(1-VLOOKUP(AEBYLD2!Q$4,'[1]INTERNAL PARAMETERS-1'!$B$5:$J$44,5,FALSE))*VLOOKUP(AEBYLD2!Q$4,'[1]INTERNAL PARAMETERS-1'!$B$5:$J$44,9,FALSE)*AEBYLD2!$F200</f>
        <v>0</v>
      </c>
      <c r="R200" s="50">
        <f>AEBYLD1!R200*VLOOKUP(AEBYLD2!R$4,'[1]INTERNAL PARAMETERS-1'!$B$5:$J$44,5,FALSE)*VLOOKUP(AEBYLD2!R$4,'[1]INTERNAL PARAMETERS-1'!$B$5:$J$44,7,FALSE)*AEBYLD2!$F200 + AEBYLD1!R200*(1-VLOOKUP(AEBYLD2!R$4,'[1]INTERNAL PARAMETERS-1'!$B$5:$J$44,5,FALSE))*VLOOKUP(AEBYLD2!R$4,'[1]INTERNAL PARAMETERS-1'!$B$5:$J$44,9,FALSE)*AEBYLD2!$F200</f>
        <v>0</v>
      </c>
      <c r="S200" s="50">
        <f>AEBYLD1!S200*VLOOKUP(AEBYLD2!S$4,'[1]INTERNAL PARAMETERS-1'!$B$5:$J$44,5,FALSE)*VLOOKUP(AEBYLD2!S$4,'[1]INTERNAL PARAMETERS-1'!$B$5:$J$44,7,FALSE)*AEBYLD2!$F200 + AEBYLD1!S200*(1-VLOOKUP(AEBYLD2!S$4,'[1]INTERNAL PARAMETERS-1'!$B$5:$J$44,5,FALSE))*VLOOKUP(AEBYLD2!S$4,'[1]INTERNAL PARAMETERS-1'!$B$5:$J$44,9,FALSE)*AEBYLD2!$F200</f>
        <v>0</v>
      </c>
      <c r="T200" s="50">
        <f>AEBYLD1!T200*VLOOKUP(AEBYLD2!T$4,'[1]INTERNAL PARAMETERS-1'!$B$5:$J$44,5,FALSE)*VLOOKUP(AEBYLD2!T$4,'[1]INTERNAL PARAMETERS-1'!$B$5:$J$44,7,FALSE)*AEBYLD2!$F200 + AEBYLD1!T200*(1-VLOOKUP(AEBYLD2!T$4,'[1]INTERNAL PARAMETERS-1'!$B$5:$J$44,5,FALSE))*VLOOKUP(AEBYLD2!T$4,'[1]INTERNAL PARAMETERS-1'!$B$5:$J$44,9,FALSE)*AEBYLD2!$F200</f>
        <v>0</v>
      </c>
      <c r="U200" s="50">
        <f>AEBYLD1!U200*VLOOKUP(AEBYLD2!U$4,'[1]INTERNAL PARAMETERS-1'!$B$5:$J$44,5,FALSE)*VLOOKUP(AEBYLD2!U$4,'[1]INTERNAL PARAMETERS-1'!$B$5:$J$44,7,FALSE)*AEBYLD2!$F200 + AEBYLD1!U200*(1-VLOOKUP(AEBYLD2!U$4,'[1]INTERNAL PARAMETERS-1'!$B$5:$J$44,5,FALSE))*VLOOKUP(AEBYLD2!U$4,'[1]INTERNAL PARAMETERS-1'!$B$5:$J$44,9,FALSE)*AEBYLD2!$F200</f>
        <v>0</v>
      </c>
      <c r="V200" s="50">
        <f>AEBYLD1!V200*VLOOKUP(AEBYLD2!V$4,'[1]INTERNAL PARAMETERS-1'!$B$5:$J$44,5,FALSE)*VLOOKUP(AEBYLD2!V$4,'[1]INTERNAL PARAMETERS-1'!$B$5:$J$44,7,FALSE)*AEBYLD2!$F200 + AEBYLD1!V200*(1-VLOOKUP(AEBYLD2!V$4,'[1]INTERNAL PARAMETERS-1'!$B$5:$J$44,5,FALSE))*VLOOKUP(AEBYLD2!V$4,'[1]INTERNAL PARAMETERS-1'!$B$5:$J$44,9,FALSE)*AEBYLD2!$F200</f>
        <v>0</v>
      </c>
      <c r="W200" s="50">
        <f>AEBYLD1!W200*VLOOKUP(AEBYLD2!W$4,'[1]INTERNAL PARAMETERS-1'!$B$5:$J$44,5,FALSE)*VLOOKUP(AEBYLD2!W$4,'[1]INTERNAL PARAMETERS-1'!$B$5:$J$44,7,FALSE)*AEBYLD2!$F200 + AEBYLD1!W200*(1-VLOOKUP(AEBYLD2!W$4,'[1]INTERNAL PARAMETERS-1'!$B$5:$J$44,5,FALSE))*VLOOKUP(AEBYLD2!W$4,'[1]INTERNAL PARAMETERS-1'!$B$5:$J$44,9,FALSE)*AEBYLD2!$F200</f>
        <v>0</v>
      </c>
      <c r="X200" s="50">
        <f>AEBYLD1!X200*VLOOKUP(AEBYLD2!X$4,'[1]INTERNAL PARAMETERS-1'!$B$5:$J$44,5,FALSE)*VLOOKUP(AEBYLD2!X$4,'[1]INTERNAL PARAMETERS-1'!$B$5:$J$44,7,FALSE)*AEBYLD2!$F200 + AEBYLD1!X200*(1-VLOOKUP(AEBYLD2!X$4,'[1]INTERNAL PARAMETERS-1'!$B$5:$J$44,5,FALSE))*VLOOKUP(AEBYLD2!X$4,'[1]INTERNAL PARAMETERS-1'!$B$5:$J$44,9,FALSE)*AEBYLD2!$F200</f>
        <v>0</v>
      </c>
      <c r="Y200" s="50">
        <f>AEBYLD1!Y200*VLOOKUP(AEBYLD2!Y$4,'[1]INTERNAL PARAMETERS-1'!$B$5:$J$44,5,FALSE)*VLOOKUP(AEBYLD2!Y$4,'[1]INTERNAL PARAMETERS-1'!$B$5:$J$44,7,FALSE)*AEBYLD2!$F200 + AEBYLD1!Y200*(1-VLOOKUP(AEBYLD2!Y$4,'[1]INTERNAL PARAMETERS-1'!$B$5:$J$44,5,FALSE))*VLOOKUP(AEBYLD2!Y$4,'[1]INTERNAL PARAMETERS-1'!$B$5:$J$44,9,FALSE)*AEBYLD2!$F200</f>
        <v>0</v>
      </c>
      <c r="Z200" s="50">
        <f>AEBYLD1!Z200*VLOOKUP(AEBYLD2!Z$4,'[1]INTERNAL PARAMETERS-1'!$B$5:$J$44,5,FALSE)*VLOOKUP(AEBYLD2!Z$4,'[1]INTERNAL PARAMETERS-1'!$B$5:$J$44,7,FALSE)*AEBYLD2!$F200 + AEBYLD1!Z200*(1-VLOOKUP(AEBYLD2!Z$4,'[1]INTERNAL PARAMETERS-1'!$B$5:$J$44,5,FALSE))*VLOOKUP(AEBYLD2!Z$4,'[1]INTERNAL PARAMETERS-1'!$B$5:$J$44,9,FALSE)*AEBYLD2!$F200</f>
        <v>0</v>
      </c>
      <c r="AA200" s="50">
        <f>AEBYLD1!AA200*VLOOKUP(AEBYLD2!AA$4,'[1]INTERNAL PARAMETERS-1'!$B$5:$J$44,5,FALSE)*VLOOKUP(AEBYLD2!AA$4,'[1]INTERNAL PARAMETERS-1'!$B$5:$J$44,7,FALSE)*AEBYLD2!$F200 + AEBYLD1!AA200*(1-VLOOKUP(AEBYLD2!AA$4,'[1]INTERNAL PARAMETERS-1'!$B$5:$J$44,5,FALSE))*VLOOKUP(AEBYLD2!AA$4,'[1]INTERNAL PARAMETERS-1'!$B$5:$J$44,9,FALSE)*AEBYLD2!$F200</f>
        <v>0</v>
      </c>
      <c r="AB200" s="50">
        <f>AEBYLD1!AB200*VLOOKUP(AEBYLD2!AB$4,'[1]INTERNAL PARAMETERS-1'!$B$5:$J$44,5,FALSE)*VLOOKUP(AEBYLD2!AB$4,'[1]INTERNAL PARAMETERS-1'!$B$5:$J$44,7,FALSE)*AEBYLD2!$F200 + AEBYLD1!AB200*(1-VLOOKUP(AEBYLD2!AB$4,'[1]INTERNAL PARAMETERS-1'!$B$5:$J$44,5,FALSE))*VLOOKUP(AEBYLD2!AB$4,'[1]INTERNAL PARAMETERS-1'!$B$5:$J$44,9,FALSE)*AEBYLD2!$F200</f>
        <v>0</v>
      </c>
      <c r="AC200" s="50">
        <f>AEBYLD1!AC200*VLOOKUP(AEBYLD2!AC$4,'[1]INTERNAL PARAMETERS-1'!$B$5:$J$44,5,FALSE)*VLOOKUP(AEBYLD2!AC$4,'[1]INTERNAL PARAMETERS-1'!$B$5:$J$44,7,FALSE)*AEBYLD2!$F200 + AEBYLD1!AC200*(1-VLOOKUP(AEBYLD2!AC$4,'[1]INTERNAL PARAMETERS-1'!$B$5:$J$44,5,FALSE))*VLOOKUP(AEBYLD2!AC$4,'[1]INTERNAL PARAMETERS-1'!$B$5:$J$44,9,FALSE)*AEBYLD2!$F200</f>
        <v>0</v>
      </c>
      <c r="AD200" s="50">
        <f>AEBYLD1!AD200*VLOOKUP(AEBYLD2!AD$4,'[1]INTERNAL PARAMETERS-1'!$B$5:$J$44,5,FALSE)*VLOOKUP(AEBYLD2!AD$4,'[1]INTERNAL PARAMETERS-1'!$B$5:$J$44,7,FALSE)*AEBYLD2!$F200 + AEBYLD1!AD200*(1-VLOOKUP(AEBYLD2!AD$4,'[1]INTERNAL PARAMETERS-1'!$B$5:$J$44,5,FALSE))*VLOOKUP(AEBYLD2!AD$4,'[1]INTERNAL PARAMETERS-1'!$B$5:$J$44,9,FALSE)*AEBYLD2!$F200</f>
        <v>0</v>
      </c>
      <c r="AE200" s="50">
        <f>AEBYLD1!AE200*VLOOKUP(AEBYLD2!AE$4,'[1]INTERNAL PARAMETERS-1'!$B$5:$J$44,5,FALSE)*VLOOKUP(AEBYLD2!AE$4,'[1]INTERNAL PARAMETERS-1'!$B$5:$J$44,7,FALSE)*AEBYLD2!$F200 + AEBYLD1!AE200*(1-VLOOKUP(AEBYLD2!AE$4,'[1]INTERNAL PARAMETERS-1'!$B$5:$J$44,5,FALSE))*VLOOKUP(AEBYLD2!AE$4,'[1]INTERNAL PARAMETERS-1'!$B$5:$J$44,9,FALSE)*AEBYLD2!$F200</f>
        <v>0</v>
      </c>
      <c r="AF200" s="50">
        <f>AEBYLD1!AF200*VLOOKUP(AEBYLD2!AF$4,'[1]INTERNAL PARAMETERS-1'!$B$5:$J$44,5,FALSE)*VLOOKUP(AEBYLD2!AF$4,'[1]INTERNAL PARAMETERS-1'!$B$5:$J$44,7,FALSE)*AEBYLD2!$F200 + AEBYLD1!AF200*(1-VLOOKUP(AEBYLD2!AF$4,'[1]INTERNAL PARAMETERS-1'!$B$5:$J$44,5,FALSE))*VLOOKUP(AEBYLD2!AF$4,'[1]INTERNAL PARAMETERS-1'!$B$5:$J$44,9,FALSE)*AEBYLD2!$F200</f>
        <v>0</v>
      </c>
      <c r="AG200" s="50">
        <f>AEBYLD1!AG200*VLOOKUP(AEBYLD2!AG$4,'[1]INTERNAL PARAMETERS-1'!$B$5:$J$44,5,FALSE)*VLOOKUP(AEBYLD2!AG$4,'[1]INTERNAL PARAMETERS-1'!$B$5:$J$44,7,FALSE)*AEBYLD2!$F200 + AEBYLD1!AG200*(1-VLOOKUP(AEBYLD2!AG$4,'[1]INTERNAL PARAMETERS-1'!$B$5:$J$44,5,FALSE))*VLOOKUP(AEBYLD2!AG$4,'[1]INTERNAL PARAMETERS-1'!$B$5:$J$44,9,FALSE)*AEBYLD2!$F200</f>
        <v>0</v>
      </c>
      <c r="AH200" s="50">
        <f>AEBYLD1!AH200*VLOOKUP(AEBYLD2!AH$4,'[1]INTERNAL PARAMETERS-1'!$B$5:$J$44,5,FALSE)*VLOOKUP(AEBYLD2!AH$4,'[1]INTERNAL PARAMETERS-1'!$B$5:$J$44,7,FALSE)*AEBYLD2!$F200 + AEBYLD1!AH200*(1-VLOOKUP(AEBYLD2!AH$4,'[1]INTERNAL PARAMETERS-1'!$B$5:$J$44,5,FALSE))*VLOOKUP(AEBYLD2!AH$4,'[1]INTERNAL PARAMETERS-1'!$B$5:$J$44,9,FALSE)*AEBYLD2!$F200</f>
        <v>0</v>
      </c>
      <c r="AI200" s="50">
        <f>AEBYLD1!AI200*VLOOKUP(AEBYLD2!AI$4,'[1]INTERNAL PARAMETERS-1'!$B$5:$J$44,5,FALSE)*VLOOKUP(AEBYLD2!AI$4,'[1]INTERNAL PARAMETERS-1'!$B$5:$J$44,7,FALSE)*AEBYLD2!$F200 + AEBYLD1!AI200*(1-VLOOKUP(AEBYLD2!AI$4,'[1]INTERNAL PARAMETERS-1'!$B$5:$J$44,5,FALSE))*VLOOKUP(AEBYLD2!AI$4,'[1]INTERNAL PARAMETERS-1'!$B$5:$J$44,9,FALSE)*AEBYLD2!$F200</f>
        <v>0</v>
      </c>
      <c r="AJ200" s="50">
        <f>AEBYLD1!AJ200*VLOOKUP(AEBYLD2!AJ$4,'[1]INTERNAL PARAMETERS-1'!$B$5:$J$44,5,FALSE)*VLOOKUP(AEBYLD2!AJ$4,'[1]INTERNAL PARAMETERS-1'!$B$5:$J$44,7,FALSE)*AEBYLD2!$F200 + AEBYLD1!AJ200*(1-VLOOKUP(AEBYLD2!AJ$4,'[1]INTERNAL PARAMETERS-1'!$B$5:$J$44,5,FALSE))*VLOOKUP(AEBYLD2!AJ$4,'[1]INTERNAL PARAMETERS-1'!$B$5:$J$44,9,FALSE)*AEBYLD2!$F200</f>
        <v>0</v>
      </c>
      <c r="AK200" s="50">
        <f>AEBYLD1!AK200*VLOOKUP(AEBYLD2!AK$4,'[1]INTERNAL PARAMETERS-1'!$B$5:$J$44,5,FALSE)*VLOOKUP(AEBYLD2!AK$4,'[1]INTERNAL PARAMETERS-1'!$B$5:$J$44,7,FALSE)*AEBYLD2!$F200 + AEBYLD1!AK200*(1-VLOOKUP(AEBYLD2!AK$4,'[1]INTERNAL PARAMETERS-1'!$B$5:$J$44,5,FALSE))*VLOOKUP(AEBYLD2!AK$4,'[1]INTERNAL PARAMETERS-1'!$B$5:$J$44,9,FALSE)*AEBYLD2!$F200</f>
        <v>0</v>
      </c>
      <c r="AL200" s="50">
        <f>AEBYLD1!AL200*VLOOKUP(AEBYLD2!AL$4,'[1]INTERNAL PARAMETERS-1'!$B$5:$J$44,5,FALSE)*VLOOKUP(AEBYLD2!AL$4,'[1]INTERNAL PARAMETERS-1'!$B$5:$J$44,7,FALSE)*AEBYLD2!$F200 + AEBYLD1!AL200*(1-VLOOKUP(AEBYLD2!AL$4,'[1]INTERNAL PARAMETERS-1'!$B$5:$J$44,5,FALSE))*VLOOKUP(AEBYLD2!AL$4,'[1]INTERNAL PARAMETERS-1'!$B$5:$J$44,9,FALSE)*AEBYLD2!$F200</f>
        <v>0</v>
      </c>
      <c r="AM200" s="50">
        <f>AEBYLD1!AM200*VLOOKUP(AEBYLD2!AM$4,'[1]INTERNAL PARAMETERS-1'!$B$5:$J$44,5,FALSE)*VLOOKUP(AEBYLD2!AM$4,'[1]INTERNAL PARAMETERS-1'!$B$5:$J$44,7,FALSE)*AEBYLD2!$F200 + AEBYLD1!AM200*(1-VLOOKUP(AEBYLD2!AM$4,'[1]INTERNAL PARAMETERS-1'!$B$5:$J$44,5,FALSE))*VLOOKUP(AEBYLD2!AM$4,'[1]INTERNAL PARAMETERS-1'!$B$5:$J$44,9,FALSE)*AEBYLD2!$F200</f>
        <v>0</v>
      </c>
      <c r="AN200" s="50">
        <f>AEBYLD1!AN200*VLOOKUP(AEBYLD2!AN$4,'[1]INTERNAL PARAMETERS-1'!$B$5:$J$44,5,FALSE)*VLOOKUP(AEBYLD2!AN$4,'[1]INTERNAL PARAMETERS-1'!$B$5:$J$44,7,FALSE)*AEBYLD2!$F200 + AEBYLD1!AN200*(1-VLOOKUP(AEBYLD2!AN$4,'[1]INTERNAL PARAMETERS-1'!$B$5:$J$44,5,FALSE))*VLOOKUP(AEBYLD2!AN$4,'[1]INTERNAL PARAMETERS-1'!$B$5:$J$44,9,FALSE)*AEBYLD2!$F200</f>
        <v>0</v>
      </c>
      <c r="AO200" s="50">
        <f>AEBYLD1!AO200*VLOOKUP(AEBYLD2!AO$4,'[1]INTERNAL PARAMETERS-1'!$B$5:$J$44,5,FALSE)*VLOOKUP(AEBYLD2!AO$4,'[1]INTERNAL PARAMETERS-1'!$B$5:$J$44,7,FALSE)*AEBYLD2!$F200 + AEBYLD1!AO200*(1-VLOOKUP(AEBYLD2!AO$4,'[1]INTERNAL PARAMETERS-1'!$B$5:$J$44,5,FALSE))*VLOOKUP(AEBYLD2!AO$4,'[1]INTERNAL PARAMETERS-1'!$B$5:$J$44,9,FALSE)*AEBYLD2!$F200</f>
        <v>0</v>
      </c>
      <c r="AP200" s="50">
        <f>AEBYLD1!AP200*VLOOKUP(AEBYLD2!AP$4,'[1]INTERNAL PARAMETERS-1'!$B$5:$J$44,5,FALSE)*VLOOKUP(AEBYLD2!AP$4,'[1]INTERNAL PARAMETERS-1'!$B$5:$J$44,7,FALSE)*AEBYLD2!$F200 + AEBYLD1!AP200*(1-VLOOKUP(AEBYLD2!AP$4,'[1]INTERNAL PARAMETERS-1'!$B$5:$J$44,5,FALSE))*VLOOKUP(AEBYLD2!AP$4,'[1]INTERNAL PARAMETERS-1'!$B$5:$J$44,9,FALSE)*AEBYLD2!$F200</f>
        <v>0</v>
      </c>
      <c r="AQ200" s="50">
        <f>AEBYLD1!AQ200*VLOOKUP(AEBYLD2!AQ$4,'[1]INTERNAL PARAMETERS-1'!$B$5:$J$44,5,FALSE)*VLOOKUP(AEBYLD2!AQ$4,'[1]INTERNAL PARAMETERS-1'!$B$5:$J$44,7,FALSE)*AEBYLD2!$F200 + AEBYLD1!AQ200*(1-VLOOKUP(AEBYLD2!AQ$4,'[1]INTERNAL PARAMETERS-1'!$B$5:$J$44,5,FALSE))*VLOOKUP(AEBYLD2!AQ$4,'[1]INTERNAL PARAMETERS-1'!$B$5:$J$44,9,FALSE)*AEBYLD2!$F200</f>
        <v>0</v>
      </c>
      <c r="AR200" s="50">
        <f>AEBYLD1!AR200*VLOOKUP(AEBYLD2!AR$4,'[1]INTERNAL PARAMETERS-1'!$B$5:$J$44,5,FALSE)*VLOOKUP(AEBYLD2!AR$4,'[1]INTERNAL PARAMETERS-1'!$B$5:$J$44,7,FALSE)*AEBYLD2!$F200 + AEBYLD1!AR200*(1-VLOOKUP(AEBYLD2!AR$4,'[1]INTERNAL PARAMETERS-1'!$B$5:$J$44,5,FALSE))*VLOOKUP(AEBYLD2!AR$4,'[1]INTERNAL PARAMETERS-1'!$B$5:$J$44,9,FALSE)*AEBYLD2!$F200</f>
        <v>0</v>
      </c>
      <c r="AS200" s="50">
        <f>AEBYLD1!AS200*VLOOKUP(AEBYLD2!AS$4,'[1]INTERNAL PARAMETERS-1'!$B$5:$J$44,5,FALSE)*VLOOKUP(AEBYLD2!AS$4,'[1]INTERNAL PARAMETERS-1'!$B$5:$J$44,7,FALSE)*AEBYLD2!$F200 + AEBYLD1!AS200*(1-VLOOKUP(AEBYLD2!AS$4,'[1]INTERNAL PARAMETERS-1'!$B$5:$J$44,5,FALSE))*VLOOKUP(AEBYLD2!AS$4,'[1]INTERNAL PARAMETERS-1'!$B$5:$J$44,9,FALSE)*AEBYLD2!$F200</f>
        <v>0</v>
      </c>
      <c r="AT200" s="49">
        <f>AEBYLD1!AT200*VLOOKUP(AEBYLD2!AT$4,'[1]INTERNAL PARAMETERS-1'!$B$5:$J$44,5,FALSE)*VLOOKUP(AEBYLD2!AT$4,'[1]INTERNAL PARAMETERS-1'!$B$5:$J$44,7,FALSE)*AEBYLD2!$F200 + AEBYLD1!AT200*(1-VLOOKUP(AEBYLD2!AT$4,'[1]INTERNAL PARAMETERS-1'!$B$5:$J$44,5,FALSE))*VLOOKUP(AEBYLD2!AT$4,'[1]INTERNAL PARAMETERS-1'!$B$5:$J$44,9,FALSE)*AEBYLD2!$F200</f>
        <v>0</v>
      </c>
      <c r="AU200" s="51">
        <f>AEBYLD1!AU200*VLOOKUP(AEBYLD2!AU$4,'[1]INTERNAL PARAMETERS-1'!$B$5:$J$44,5,FALSE)*VLOOKUP(AEBYLD2!AU$4,'[1]INTERNAL PARAMETERS-1'!$B$5:$J$44,6,FALSE)*VLOOKUP(AEBYLD2!AU$4,'[1]INTERNAL PARAMETERS-1'!$B$5:$J$44,3,FALSE) + AEBYLD1!AU200*(1-VLOOKUP(AEBYLD2!AU$4,'[1]INTERNAL PARAMETERS-1'!$B$5:$J$44,5,FALSE))*VLOOKUP(AEBYLD2!AU$4,'[1]INTERNAL PARAMETERS-1'!$B$5:$J$44,8,FALSE)*VLOOKUP(AEBYLD2!AU$4,'[1]INTERNAL PARAMETERS-1'!$B$5:$J$44,3,FALSE)</f>
        <v>0</v>
      </c>
      <c r="AV200" s="50">
        <f>AEBYLD1!AV200*VLOOKUP(AEBYLD2!AV$4,'[1]INTERNAL PARAMETERS-1'!$B$5:$J$44,5,FALSE)*VLOOKUP(AEBYLD2!AV$4,'[1]INTERNAL PARAMETERS-1'!$B$5:$J$44,6,FALSE)*VLOOKUP(AEBYLD2!AV$4,'[1]INTERNAL PARAMETERS-1'!$B$5:$J$44,3,FALSE) + AEBYLD1!AV200*(1-VLOOKUP(AEBYLD2!AV$4,'[1]INTERNAL PARAMETERS-1'!$B$5:$J$44,5,FALSE))*VLOOKUP(AEBYLD2!AV$4,'[1]INTERNAL PARAMETERS-1'!$B$5:$J$44,8,FALSE)*VLOOKUP(AEBYLD2!AV$4,'[1]INTERNAL PARAMETERS-1'!$B$5:$J$44,3,FALSE)</f>
        <v>0</v>
      </c>
      <c r="AW200" s="50">
        <f>AEBYLD1!AW200*VLOOKUP(AEBYLD2!AW$4,'[1]INTERNAL PARAMETERS-1'!$B$5:$J$44,5,FALSE)*VLOOKUP(AEBYLD2!AW$4,'[1]INTERNAL PARAMETERS-1'!$B$5:$J$44,6,FALSE)*VLOOKUP(AEBYLD2!AW$4,'[1]INTERNAL PARAMETERS-1'!$B$5:$J$44,3,FALSE) + AEBYLD1!AW200*(1-VLOOKUP(AEBYLD2!AW$4,'[1]INTERNAL PARAMETERS-1'!$B$5:$J$44,5,FALSE))*VLOOKUP(AEBYLD2!AW$4,'[1]INTERNAL PARAMETERS-1'!$B$5:$J$44,8,FALSE)*VLOOKUP(AEBYLD2!AW$4,'[1]INTERNAL PARAMETERS-1'!$B$5:$J$44,3,FALSE)</f>
        <v>0</v>
      </c>
      <c r="AX200" s="50">
        <f>AEBYLD1!AX200*VLOOKUP(AEBYLD2!AX$4,'[1]INTERNAL PARAMETERS-1'!$B$5:$J$44,5,FALSE)*VLOOKUP(AEBYLD2!AX$4,'[1]INTERNAL PARAMETERS-1'!$B$5:$J$44,6,FALSE)*VLOOKUP(AEBYLD2!AX$4,'[1]INTERNAL PARAMETERS-1'!$B$5:$J$44,3,FALSE) + AEBYLD1!AX200*(1-VLOOKUP(AEBYLD2!AX$4,'[1]INTERNAL PARAMETERS-1'!$B$5:$J$44,5,FALSE))*VLOOKUP(AEBYLD2!AX$4,'[1]INTERNAL PARAMETERS-1'!$B$5:$J$44,8,FALSE)*VLOOKUP(AEBYLD2!AX$4,'[1]INTERNAL PARAMETERS-1'!$B$5:$J$44,3,FALSE)</f>
        <v>0</v>
      </c>
      <c r="AY200" s="50">
        <f>AEBYLD1!AY200*VLOOKUP(AEBYLD2!AY$4,'[1]INTERNAL PARAMETERS-1'!$B$5:$J$44,5,FALSE)*VLOOKUP(AEBYLD2!AY$4,'[1]INTERNAL PARAMETERS-1'!$B$5:$J$44,6,FALSE)*VLOOKUP(AEBYLD2!AY$4,'[1]INTERNAL PARAMETERS-1'!$B$5:$J$44,3,FALSE) + AEBYLD1!AY200*(1-VLOOKUP(AEBYLD2!AY$4,'[1]INTERNAL PARAMETERS-1'!$B$5:$J$44,5,FALSE))*VLOOKUP(AEBYLD2!AY$4,'[1]INTERNAL PARAMETERS-1'!$B$5:$J$44,8,FALSE)*VLOOKUP(AEBYLD2!AY$4,'[1]INTERNAL PARAMETERS-1'!$B$5:$J$44,3,FALSE)</f>
        <v>0</v>
      </c>
      <c r="AZ200" s="50">
        <f>AEBYLD1!AZ200*VLOOKUP(AEBYLD2!AZ$4,'[1]INTERNAL PARAMETERS-1'!$B$5:$J$44,5,FALSE)*VLOOKUP(AEBYLD2!AZ$4,'[1]INTERNAL PARAMETERS-1'!$B$5:$J$44,6,FALSE)*VLOOKUP(AEBYLD2!AZ$4,'[1]INTERNAL PARAMETERS-1'!$B$5:$J$44,3,FALSE) + AEBYLD1!AZ200*(1-VLOOKUP(AEBYLD2!AZ$4,'[1]INTERNAL PARAMETERS-1'!$B$5:$J$44,5,FALSE))*VLOOKUP(AEBYLD2!AZ$4,'[1]INTERNAL PARAMETERS-1'!$B$5:$J$44,8,FALSE)*VLOOKUP(AEBYLD2!AZ$4,'[1]INTERNAL PARAMETERS-1'!$B$5:$J$44,3,FALSE)</f>
        <v>0</v>
      </c>
      <c r="BA200" s="50">
        <f>AEBYLD1!BA200*VLOOKUP(AEBYLD2!BA$4,'[1]INTERNAL PARAMETERS-1'!$B$5:$J$44,5,FALSE)*VLOOKUP(AEBYLD2!BA$4,'[1]INTERNAL PARAMETERS-1'!$B$5:$J$44,6,FALSE)*VLOOKUP(AEBYLD2!BA$4,'[1]INTERNAL PARAMETERS-1'!$B$5:$J$44,3,FALSE) + AEBYLD1!BA200*(1-VLOOKUP(AEBYLD2!BA$4,'[1]INTERNAL PARAMETERS-1'!$B$5:$J$44,5,FALSE))*VLOOKUP(AEBYLD2!BA$4,'[1]INTERNAL PARAMETERS-1'!$B$5:$J$44,8,FALSE)*VLOOKUP(AEBYLD2!BA$4,'[1]INTERNAL PARAMETERS-1'!$B$5:$J$44,3,FALSE)</f>
        <v>0</v>
      </c>
      <c r="BB200" s="50">
        <f>AEBYLD1!BB200*VLOOKUP(AEBYLD2!BB$4,'[1]INTERNAL PARAMETERS-1'!$B$5:$J$44,5,FALSE)*VLOOKUP(AEBYLD2!BB$4,'[1]INTERNAL PARAMETERS-1'!$B$5:$J$44,6,FALSE)*VLOOKUP(AEBYLD2!BB$4,'[1]INTERNAL PARAMETERS-1'!$B$5:$J$44,3,FALSE) + AEBYLD1!BB200*(1-VLOOKUP(AEBYLD2!BB$4,'[1]INTERNAL PARAMETERS-1'!$B$5:$J$44,5,FALSE))*VLOOKUP(AEBYLD2!BB$4,'[1]INTERNAL PARAMETERS-1'!$B$5:$J$44,8,FALSE)*VLOOKUP(AEBYLD2!BB$4,'[1]INTERNAL PARAMETERS-1'!$B$5:$J$44,3,FALSE)</f>
        <v>0</v>
      </c>
      <c r="BC200" s="50">
        <f>AEBYLD1!BC200*VLOOKUP(AEBYLD2!BC$4,'[1]INTERNAL PARAMETERS-1'!$B$5:$J$44,5,FALSE)*VLOOKUP(AEBYLD2!BC$4,'[1]INTERNAL PARAMETERS-1'!$B$5:$J$44,6,FALSE)*VLOOKUP(AEBYLD2!BC$4,'[1]INTERNAL PARAMETERS-1'!$B$5:$J$44,3,FALSE) + AEBYLD1!BC200*(1-VLOOKUP(AEBYLD2!BC$4,'[1]INTERNAL PARAMETERS-1'!$B$5:$J$44,5,FALSE))*VLOOKUP(AEBYLD2!BC$4,'[1]INTERNAL PARAMETERS-1'!$B$5:$J$44,8,FALSE)*VLOOKUP(AEBYLD2!BC$4,'[1]INTERNAL PARAMETERS-1'!$B$5:$J$44,3,FALSE)</f>
        <v>0</v>
      </c>
      <c r="BD200" s="50">
        <f>AEBYLD1!BD200*VLOOKUP(AEBYLD2!BD$4,'[1]INTERNAL PARAMETERS-1'!$B$5:$J$44,5,FALSE)*VLOOKUP(AEBYLD2!BD$4,'[1]INTERNAL PARAMETERS-1'!$B$5:$J$44,6,FALSE)*VLOOKUP(AEBYLD2!BD$4,'[1]INTERNAL PARAMETERS-1'!$B$5:$J$44,3,FALSE) + AEBYLD1!BD200*(1-VLOOKUP(AEBYLD2!BD$4,'[1]INTERNAL PARAMETERS-1'!$B$5:$J$44,5,FALSE))*VLOOKUP(AEBYLD2!BD$4,'[1]INTERNAL PARAMETERS-1'!$B$5:$J$44,8,FALSE)*VLOOKUP(AEBYLD2!BD$4,'[1]INTERNAL PARAMETERS-1'!$B$5:$J$44,3,FALSE)</f>
        <v>0</v>
      </c>
      <c r="BE200" s="50">
        <f>AEBYLD1!BE200*VLOOKUP(AEBYLD2!BE$4,'[1]INTERNAL PARAMETERS-1'!$B$5:$J$44,5,FALSE)*VLOOKUP(AEBYLD2!BE$4,'[1]INTERNAL PARAMETERS-1'!$B$5:$J$44,6,FALSE)*VLOOKUP(AEBYLD2!BE$4,'[1]INTERNAL PARAMETERS-1'!$B$5:$J$44,3,FALSE) + AEBYLD1!BE200*(1-VLOOKUP(AEBYLD2!BE$4,'[1]INTERNAL PARAMETERS-1'!$B$5:$J$44,5,FALSE))*VLOOKUP(AEBYLD2!BE$4,'[1]INTERNAL PARAMETERS-1'!$B$5:$J$44,8,FALSE)*VLOOKUP(AEBYLD2!BE$4,'[1]INTERNAL PARAMETERS-1'!$B$5:$J$44,3,FALSE)</f>
        <v>0</v>
      </c>
      <c r="BF200" s="50">
        <f>AEBYLD1!BF200*VLOOKUP(AEBYLD2!BF$4,'[1]INTERNAL PARAMETERS-1'!$B$5:$J$44,5,FALSE)*VLOOKUP(AEBYLD2!BF$4,'[1]INTERNAL PARAMETERS-1'!$B$5:$J$44,6,FALSE)*VLOOKUP(AEBYLD2!BF$4,'[1]INTERNAL PARAMETERS-1'!$B$5:$J$44,3,FALSE) + AEBYLD1!BF200*(1-VLOOKUP(AEBYLD2!BF$4,'[1]INTERNAL PARAMETERS-1'!$B$5:$J$44,5,FALSE))*VLOOKUP(AEBYLD2!BF$4,'[1]INTERNAL PARAMETERS-1'!$B$5:$J$44,8,FALSE)*VLOOKUP(AEBYLD2!BF$4,'[1]INTERNAL PARAMETERS-1'!$B$5:$J$44,3,FALSE)</f>
        <v>0</v>
      </c>
      <c r="BG200" s="50">
        <f>AEBYLD1!BG200*VLOOKUP(AEBYLD2!BG$4,'[1]INTERNAL PARAMETERS-1'!$B$5:$J$44,5,FALSE)*VLOOKUP(AEBYLD2!BG$4,'[1]INTERNAL PARAMETERS-1'!$B$5:$J$44,6,FALSE)*VLOOKUP(AEBYLD2!BG$4,'[1]INTERNAL PARAMETERS-1'!$B$5:$J$44,3,FALSE) + AEBYLD1!BG200*(1-VLOOKUP(AEBYLD2!BG$4,'[1]INTERNAL PARAMETERS-1'!$B$5:$J$44,5,FALSE))*VLOOKUP(AEBYLD2!BG$4,'[1]INTERNAL PARAMETERS-1'!$B$5:$J$44,8,FALSE)*VLOOKUP(AEBYLD2!BG$4,'[1]INTERNAL PARAMETERS-1'!$B$5:$J$44,3,FALSE)</f>
        <v>0</v>
      </c>
      <c r="BH200" s="50">
        <f>AEBYLD1!BH200*VLOOKUP(AEBYLD2!BH$4,'[1]INTERNAL PARAMETERS-1'!$B$5:$J$44,5,FALSE)*VLOOKUP(AEBYLD2!BH$4,'[1]INTERNAL PARAMETERS-1'!$B$5:$J$44,6,FALSE)*VLOOKUP(AEBYLD2!BH$4,'[1]INTERNAL PARAMETERS-1'!$B$5:$J$44,3,FALSE) + AEBYLD1!BH200*(1-VLOOKUP(AEBYLD2!BH$4,'[1]INTERNAL PARAMETERS-1'!$B$5:$J$44,5,FALSE))*VLOOKUP(AEBYLD2!BH$4,'[1]INTERNAL PARAMETERS-1'!$B$5:$J$44,8,FALSE)*VLOOKUP(AEBYLD2!BH$4,'[1]INTERNAL PARAMETERS-1'!$B$5:$J$44,3,FALSE)</f>
        <v>0</v>
      </c>
      <c r="BI200" s="50">
        <f>AEBYLD1!BI200*VLOOKUP(AEBYLD2!BI$4,'[1]INTERNAL PARAMETERS-1'!$B$5:$J$44,5,FALSE)*VLOOKUP(AEBYLD2!BI$4,'[1]INTERNAL PARAMETERS-1'!$B$5:$J$44,6,FALSE)*VLOOKUP(AEBYLD2!BI$4,'[1]INTERNAL PARAMETERS-1'!$B$5:$J$44,3,FALSE) + AEBYLD1!BI200*(1-VLOOKUP(AEBYLD2!BI$4,'[1]INTERNAL PARAMETERS-1'!$B$5:$J$44,5,FALSE))*VLOOKUP(AEBYLD2!BI$4,'[1]INTERNAL PARAMETERS-1'!$B$5:$J$44,8,FALSE)*VLOOKUP(AEBYLD2!BI$4,'[1]INTERNAL PARAMETERS-1'!$B$5:$J$44,3,FALSE)</f>
        <v>0</v>
      </c>
      <c r="BJ200" s="50">
        <f>AEBYLD1!BJ200*VLOOKUP(AEBYLD2!BJ$4,'[1]INTERNAL PARAMETERS-1'!$B$5:$J$44,5,FALSE)*VLOOKUP(AEBYLD2!BJ$4,'[1]INTERNAL PARAMETERS-1'!$B$5:$J$44,6,FALSE)*VLOOKUP(AEBYLD2!BJ$4,'[1]INTERNAL PARAMETERS-1'!$B$5:$J$44,3,FALSE) + AEBYLD1!BJ200*(1-VLOOKUP(AEBYLD2!BJ$4,'[1]INTERNAL PARAMETERS-1'!$B$5:$J$44,5,FALSE))*VLOOKUP(AEBYLD2!BJ$4,'[1]INTERNAL PARAMETERS-1'!$B$5:$J$44,8,FALSE)*VLOOKUP(AEBYLD2!BJ$4,'[1]INTERNAL PARAMETERS-1'!$B$5:$J$44,3,FALSE)</f>
        <v>0</v>
      </c>
      <c r="BK200" s="50">
        <f>AEBYLD1!BK200*VLOOKUP(AEBYLD2!BK$4,'[1]INTERNAL PARAMETERS-1'!$B$5:$J$44,5,FALSE)*VLOOKUP(AEBYLD2!BK$4,'[1]INTERNAL PARAMETERS-1'!$B$5:$J$44,6,FALSE)*VLOOKUP(AEBYLD2!BK$4,'[1]INTERNAL PARAMETERS-1'!$B$5:$J$44,3,FALSE) + AEBYLD1!BK200*(1-VLOOKUP(AEBYLD2!BK$4,'[1]INTERNAL PARAMETERS-1'!$B$5:$J$44,5,FALSE))*VLOOKUP(AEBYLD2!BK$4,'[1]INTERNAL PARAMETERS-1'!$B$5:$J$44,8,FALSE)*VLOOKUP(AEBYLD2!BK$4,'[1]INTERNAL PARAMETERS-1'!$B$5:$J$44,3,FALSE)</f>
        <v>0</v>
      </c>
      <c r="BL200" s="50">
        <f>AEBYLD1!BL200*VLOOKUP(AEBYLD2!BL$4,'[1]INTERNAL PARAMETERS-1'!$B$5:$J$44,5,FALSE)*VLOOKUP(AEBYLD2!BL$4,'[1]INTERNAL PARAMETERS-1'!$B$5:$J$44,6,FALSE)*VLOOKUP(AEBYLD2!BL$4,'[1]INTERNAL PARAMETERS-1'!$B$5:$J$44,3,FALSE) + AEBYLD1!BL200*(1-VLOOKUP(AEBYLD2!BL$4,'[1]INTERNAL PARAMETERS-1'!$B$5:$J$44,5,FALSE))*VLOOKUP(AEBYLD2!BL$4,'[1]INTERNAL PARAMETERS-1'!$B$5:$J$44,8,FALSE)*VLOOKUP(AEBYLD2!BL$4,'[1]INTERNAL PARAMETERS-1'!$B$5:$J$44,3,FALSE)</f>
        <v>0</v>
      </c>
      <c r="BM200" s="50">
        <f>AEBYLD1!BM200*VLOOKUP(AEBYLD2!BM$4,'[1]INTERNAL PARAMETERS-1'!$B$5:$J$44,5,FALSE)*VLOOKUP(AEBYLD2!BM$4,'[1]INTERNAL PARAMETERS-1'!$B$5:$J$44,6,FALSE)*VLOOKUP(AEBYLD2!BM$4,'[1]INTERNAL PARAMETERS-1'!$B$5:$J$44,3,FALSE) + AEBYLD1!BM200*(1-VLOOKUP(AEBYLD2!BM$4,'[1]INTERNAL PARAMETERS-1'!$B$5:$J$44,5,FALSE))*VLOOKUP(AEBYLD2!BM$4,'[1]INTERNAL PARAMETERS-1'!$B$5:$J$44,8,FALSE)*VLOOKUP(AEBYLD2!BM$4,'[1]INTERNAL PARAMETERS-1'!$B$5:$J$44,3,FALSE)</f>
        <v>0</v>
      </c>
      <c r="BN200" s="50">
        <f>AEBYLD1!BN200*VLOOKUP(AEBYLD2!BN$4,'[1]INTERNAL PARAMETERS-1'!$B$5:$J$44,5,FALSE)*VLOOKUP(AEBYLD2!BN$4,'[1]INTERNAL PARAMETERS-1'!$B$5:$J$44,6,FALSE)*VLOOKUP(AEBYLD2!BN$4,'[1]INTERNAL PARAMETERS-1'!$B$5:$J$44,3,FALSE) + AEBYLD1!BN200*(1-VLOOKUP(AEBYLD2!BN$4,'[1]INTERNAL PARAMETERS-1'!$B$5:$J$44,5,FALSE))*VLOOKUP(AEBYLD2!BN$4,'[1]INTERNAL PARAMETERS-1'!$B$5:$J$44,8,FALSE)*VLOOKUP(AEBYLD2!BN$4,'[1]INTERNAL PARAMETERS-1'!$B$5:$J$44,3,FALSE)</f>
        <v>0</v>
      </c>
      <c r="BO200" s="50">
        <f>AEBYLD1!BO200*VLOOKUP(AEBYLD2!BO$4,'[1]INTERNAL PARAMETERS-1'!$B$5:$J$44,5,FALSE)*VLOOKUP(AEBYLD2!BO$4,'[1]INTERNAL PARAMETERS-1'!$B$5:$J$44,6,FALSE)*VLOOKUP(AEBYLD2!BO$4,'[1]INTERNAL PARAMETERS-1'!$B$5:$J$44,3,FALSE) + AEBYLD1!BO200*(1-VLOOKUP(AEBYLD2!BO$4,'[1]INTERNAL PARAMETERS-1'!$B$5:$J$44,5,FALSE))*VLOOKUP(AEBYLD2!BO$4,'[1]INTERNAL PARAMETERS-1'!$B$5:$J$44,8,FALSE)*VLOOKUP(AEBYLD2!BO$4,'[1]INTERNAL PARAMETERS-1'!$B$5:$J$44,3,FALSE)</f>
        <v>0</v>
      </c>
      <c r="BP200" s="50">
        <f>AEBYLD1!BP200*VLOOKUP(AEBYLD2!BP$4,'[1]INTERNAL PARAMETERS-1'!$B$5:$J$44,5,FALSE)*VLOOKUP(AEBYLD2!BP$4,'[1]INTERNAL PARAMETERS-1'!$B$5:$J$44,6,FALSE)*VLOOKUP(AEBYLD2!BP$4,'[1]INTERNAL PARAMETERS-1'!$B$5:$J$44,3,FALSE) + AEBYLD1!BP200*(1-VLOOKUP(AEBYLD2!BP$4,'[1]INTERNAL PARAMETERS-1'!$B$5:$J$44,5,FALSE))*VLOOKUP(AEBYLD2!BP$4,'[1]INTERNAL PARAMETERS-1'!$B$5:$J$44,8,FALSE)*VLOOKUP(AEBYLD2!BP$4,'[1]INTERNAL PARAMETERS-1'!$B$5:$J$44,3,FALSE)</f>
        <v>0</v>
      </c>
      <c r="BQ200" s="50">
        <f>AEBYLD1!BQ200*VLOOKUP(AEBYLD2!BQ$4,'[1]INTERNAL PARAMETERS-1'!$B$5:$J$44,5,FALSE)*VLOOKUP(AEBYLD2!BQ$4,'[1]INTERNAL PARAMETERS-1'!$B$5:$J$44,6,FALSE)*VLOOKUP(AEBYLD2!BQ$4,'[1]INTERNAL PARAMETERS-1'!$B$5:$J$44,3,FALSE) + AEBYLD1!BQ200*(1-VLOOKUP(AEBYLD2!BQ$4,'[1]INTERNAL PARAMETERS-1'!$B$5:$J$44,5,FALSE))*VLOOKUP(AEBYLD2!BQ$4,'[1]INTERNAL PARAMETERS-1'!$B$5:$J$44,8,FALSE)*VLOOKUP(AEBYLD2!BQ$4,'[1]INTERNAL PARAMETERS-1'!$B$5:$J$44,3,FALSE)</f>
        <v>0</v>
      </c>
      <c r="BR200" s="50">
        <f>AEBYLD1!BR200*VLOOKUP(AEBYLD2!BR$4,'[1]INTERNAL PARAMETERS-1'!$B$5:$J$44,5,FALSE)*VLOOKUP(AEBYLD2!BR$4,'[1]INTERNAL PARAMETERS-1'!$B$5:$J$44,6,FALSE)*VLOOKUP(AEBYLD2!BR$4,'[1]INTERNAL PARAMETERS-1'!$B$5:$J$44,3,FALSE) + AEBYLD1!BR200*(1-VLOOKUP(AEBYLD2!BR$4,'[1]INTERNAL PARAMETERS-1'!$B$5:$J$44,5,FALSE))*VLOOKUP(AEBYLD2!BR$4,'[1]INTERNAL PARAMETERS-1'!$B$5:$J$44,8,FALSE)*VLOOKUP(AEBYLD2!BR$4,'[1]INTERNAL PARAMETERS-1'!$B$5:$J$44,3,FALSE)</f>
        <v>0</v>
      </c>
      <c r="BS200" s="50">
        <f>AEBYLD1!BS200*VLOOKUP(AEBYLD2!BS$4,'[1]INTERNAL PARAMETERS-1'!$B$5:$J$44,5,FALSE)*VLOOKUP(AEBYLD2!BS$4,'[1]INTERNAL PARAMETERS-1'!$B$5:$J$44,6,FALSE)*VLOOKUP(AEBYLD2!BS$4,'[1]INTERNAL PARAMETERS-1'!$B$5:$J$44,3,FALSE) + AEBYLD1!BS200*(1-VLOOKUP(AEBYLD2!BS$4,'[1]INTERNAL PARAMETERS-1'!$B$5:$J$44,5,FALSE))*VLOOKUP(AEBYLD2!BS$4,'[1]INTERNAL PARAMETERS-1'!$B$5:$J$44,8,FALSE)*VLOOKUP(AEBYLD2!BS$4,'[1]INTERNAL PARAMETERS-1'!$B$5:$J$44,3,FALSE)</f>
        <v>0</v>
      </c>
      <c r="BT200" s="50">
        <f>AEBYLD1!BT200*VLOOKUP(AEBYLD2!BT$4,'[1]INTERNAL PARAMETERS-1'!$B$5:$J$44,5,FALSE)*VLOOKUP(AEBYLD2!BT$4,'[1]INTERNAL PARAMETERS-1'!$B$5:$J$44,6,FALSE)*VLOOKUP(AEBYLD2!BT$4,'[1]INTERNAL PARAMETERS-1'!$B$5:$J$44,3,FALSE) + AEBYLD1!BT200*(1-VLOOKUP(AEBYLD2!BT$4,'[1]INTERNAL PARAMETERS-1'!$B$5:$J$44,5,FALSE))*VLOOKUP(AEBYLD2!BT$4,'[1]INTERNAL PARAMETERS-1'!$B$5:$J$44,8,FALSE)*VLOOKUP(AEBYLD2!BT$4,'[1]INTERNAL PARAMETERS-1'!$B$5:$J$44,3,FALSE)</f>
        <v>0</v>
      </c>
      <c r="BU200" s="50">
        <f>AEBYLD1!BU200*VLOOKUP(AEBYLD2!BU$4,'[1]INTERNAL PARAMETERS-1'!$B$5:$J$44,5,FALSE)*VLOOKUP(AEBYLD2!BU$4,'[1]INTERNAL PARAMETERS-1'!$B$5:$J$44,6,FALSE)*VLOOKUP(AEBYLD2!BU$4,'[1]INTERNAL PARAMETERS-1'!$B$5:$J$44,3,FALSE) + AEBYLD1!BU200*(1-VLOOKUP(AEBYLD2!BU$4,'[1]INTERNAL PARAMETERS-1'!$B$5:$J$44,5,FALSE))*VLOOKUP(AEBYLD2!BU$4,'[1]INTERNAL PARAMETERS-1'!$B$5:$J$44,8,FALSE)*VLOOKUP(AEBYLD2!BU$4,'[1]INTERNAL PARAMETERS-1'!$B$5:$J$44,3,FALSE)</f>
        <v>0</v>
      </c>
      <c r="BV200" s="50">
        <f>AEBYLD1!BV200*VLOOKUP(AEBYLD2!BV$4,'[1]INTERNAL PARAMETERS-1'!$B$5:$J$44,5,FALSE)*VLOOKUP(AEBYLD2!BV$4,'[1]INTERNAL PARAMETERS-1'!$B$5:$J$44,6,FALSE)*VLOOKUP(AEBYLD2!BV$4,'[1]INTERNAL PARAMETERS-1'!$B$5:$J$44,3,FALSE) + AEBYLD1!BV200*(1-VLOOKUP(AEBYLD2!BV$4,'[1]INTERNAL PARAMETERS-1'!$B$5:$J$44,5,FALSE))*VLOOKUP(AEBYLD2!BV$4,'[1]INTERNAL PARAMETERS-1'!$B$5:$J$44,8,FALSE)*VLOOKUP(AEBYLD2!BV$4,'[1]INTERNAL PARAMETERS-1'!$B$5:$J$44,3,FALSE)</f>
        <v>0</v>
      </c>
      <c r="BW200" s="50">
        <f>AEBYLD1!BW200*VLOOKUP(AEBYLD2!BW$4,'[1]INTERNAL PARAMETERS-1'!$B$5:$J$44,5,FALSE)*VLOOKUP(AEBYLD2!BW$4,'[1]INTERNAL PARAMETERS-1'!$B$5:$J$44,6,FALSE)*VLOOKUP(AEBYLD2!BW$4,'[1]INTERNAL PARAMETERS-1'!$B$5:$J$44,3,FALSE) + AEBYLD1!BW200*(1-VLOOKUP(AEBYLD2!BW$4,'[1]INTERNAL PARAMETERS-1'!$B$5:$J$44,5,FALSE))*VLOOKUP(AEBYLD2!BW$4,'[1]INTERNAL PARAMETERS-1'!$B$5:$J$44,8,FALSE)*VLOOKUP(AEBYLD2!BW$4,'[1]INTERNAL PARAMETERS-1'!$B$5:$J$44,3,FALSE)</f>
        <v>0</v>
      </c>
      <c r="BX200" s="50">
        <f>AEBYLD1!BX200*VLOOKUP(AEBYLD2!BX$4,'[1]INTERNAL PARAMETERS-1'!$B$5:$J$44,5,FALSE)*VLOOKUP(AEBYLD2!BX$4,'[1]INTERNAL PARAMETERS-1'!$B$5:$J$44,6,FALSE)*VLOOKUP(AEBYLD2!BX$4,'[1]INTERNAL PARAMETERS-1'!$B$5:$J$44,3,FALSE) + AEBYLD1!BX200*(1-VLOOKUP(AEBYLD2!BX$4,'[1]INTERNAL PARAMETERS-1'!$B$5:$J$44,5,FALSE))*VLOOKUP(AEBYLD2!BX$4,'[1]INTERNAL PARAMETERS-1'!$B$5:$J$44,8,FALSE)*VLOOKUP(AEBYLD2!BX$4,'[1]INTERNAL PARAMETERS-1'!$B$5:$J$44,3,FALSE)</f>
        <v>0</v>
      </c>
      <c r="BY200" s="50">
        <f>AEBYLD1!BY200*VLOOKUP(AEBYLD2!BY$4,'[1]INTERNAL PARAMETERS-1'!$B$5:$J$44,5,FALSE)*VLOOKUP(AEBYLD2!BY$4,'[1]INTERNAL PARAMETERS-1'!$B$5:$J$44,6,FALSE)*VLOOKUP(AEBYLD2!BY$4,'[1]INTERNAL PARAMETERS-1'!$B$5:$J$44,3,FALSE) + AEBYLD1!BY200*(1-VLOOKUP(AEBYLD2!BY$4,'[1]INTERNAL PARAMETERS-1'!$B$5:$J$44,5,FALSE))*VLOOKUP(AEBYLD2!BY$4,'[1]INTERNAL PARAMETERS-1'!$B$5:$J$44,8,FALSE)*VLOOKUP(AEBYLD2!BY$4,'[1]INTERNAL PARAMETERS-1'!$B$5:$J$44,3,FALSE)</f>
        <v>0</v>
      </c>
      <c r="BZ200" s="50">
        <f>AEBYLD1!BZ200*VLOOKUP(AEBYLD2!BZ$4,'[1]INTERNAL PARAMETERS-1'!$B$5:$J$44,5,FALSE)*VLOOKUP(AEBYLD2!BZ$4,'[1]INTERNAL PARAMETERS-1'!$B$5:$J$44,6,FALSE)*VLOOKUP(AEBYLD2!BZ$4,'[1]INTERNAL PARAMETERS-1'!$B$5:$J$44,3,FALSE) + AEBYLD1!BZ200*(1-VLOOKUP(AEBYLD2!BZ$4,'[1]INTERNAL PARAMETERS-1'!$B$5:$J$44,5,FALSE))*VLOOKUP(AEBYLD2!BZ$4,'[1]INTERNAL PARAMETERS-1'!$B$5:$J$44,8,FALSE)*VLOOKUP(AEBYLD2!BZ$4,'[1]INTERNAL PARAMETERS-1'!$B$5:$J$44,3,FALSE)</f>
        <v>0</v>
      </c>
      <c r="CA200" s="50">
        <f>AEBYLD1!CA200*VLOOKUP(AEBYLD2!CA$4,'[1]INTERNAL PARAMETERS-1'!$B$5:$J$44,5,FALSE)*VLOOKUP(AEBYLD2!CA$4,'[1]INTERNAL PARAMETERS-1'!$B$5:$J$44,6,FALSE)*VLOOKUP(AEBYLD2!CA$4,'[1]INTERNAL PARAMETERS-1'!$B$5:$J$44,3,FALSE) + AEBYLD1!CA200*(1-VLOOKUP(AEBYLD2!CA$4,'[1]INTERNAL PARAMETERS-1'!$B$5:$J$44,5,FALSE))*VLOOKUP(AEBYLD2!CA$4,'[1]INTERNAL PARAMETERS-1'!$B$5:$J$44,8,FALSE)*VLOOKUP(AEBYLD2!CA$4,'[1]INTERNAL PARAMETERS-1'!$B$5:$J$44,3,FALSE)</f>
        <v>0</v>
      </c>
      <c r="CB200" s="50">
        <f>AEBYLD1!CB200*VLOOKUP(AEBYLD2!CB$4,'[1]INTERNAL PARAMETERS-1'!$B$5:$J$44,5,FALSE)*VLOOKUP(AEBYLD2!CB$4,'[1]INTERNAL PARAMETERS-1'!$B$5:$J$44,6,FALSE)*VLOOKUP(AEBYLD2!CB$4,'[1]INTERNAL PARAMETERS-1'!$B$5:$J$44,3,FALSE) + AEBYLD1!CB200*(1-VLOOKUP(AEBYLD2!CB$4,'[1]INTERNAL PARAMETERS-1'!$B$5:$J$44,5,FALSE))*VLOOKUP(AEBYLD2!CB$4,'[1]INTERNAL PARAMETERS-1'!$B$5:$J$44,8,FALSE)*VLOOKUP(AEBYLD2!CB$4,'[1]INTERNAL PARAMETERS-1'!$B$5:$J$44,3,FALSE)</f>
        <v>0</v>
      </c>
      <c r="CC200" s="50">
        <f>AEBYLD1!CC200*VLOOKUP(AEBYLD2!CC$4,'[1]INTERNAL PARAMETERS-1'!$B$5:$J$44,5,FALSE)*VLOOKUP(AEBYLD2!CC$4,'[1]INTERNAL PARAMETERS-1'!$B$5:$J$44,6,FALSE)*VLOOKUP(AEBYLD2!CC$4,'[1]INTERNAL PARAMETERS-1'!$B$5:$J$44,3,FALSE) + AEBYLD1!CC200*(1-VLOOKUP(AEBYLD2!CC$4,'[1]INTERNAL PARAMETERS-1'!$B$5:$J$44,5,FALSE))*VLOOKUP(AEBYLD2!CC$4,'[1]INTERNAL PARAMETERS-1'!$B$5:$J$44,8,FALSE)*VLOOKUP(AEBYLD2!CC$4,'[1]INTERNAL PARAMETERS-1'!$B$5:$J$44,3,FALSE)</f>
        <v>0</v>
      </c>
      <c r="CD200" s="50">
        <f>AEBYLD1!CD200*VLOOKUP(AEBYLD2!CD$4,'[1]INTERNAL PARAMETERS-1'!$B$5:$J$44,5,FALSE)*VLOOKUP(AEBYLD2!CD$4,'[1]INTERNAL PARAMETERS-1'!$B$5:$J$44,6,FALSE)*VLOOKUP(AEBYLD2!CD$4,'[1]INTERNAL PARAMETERS-1'!$B$5:$J$44,3,FALSE) + AEBYLD1!CD200*(1-VLOOKUP(AEBYLD2!CD$4,'[1]INTERNAL PARAMETERS-1'!$B$5:$J$44,5,FALSE))*VLOOKUP(AEBYLD2!CD$4,'[1]INTERNAL PARAMETERS-1'!$B$5:$J$44,8,FALSE)*VLOOKUP(AEBYLD2!CD$4,'[1]INTERNAL PARAMETERS-1'!$B$5:$J$44,3,FALSE)</f>
        <v>0</v>
      </c>
      <c r="CE200" s="50">
        <f>AEBYLD1!CE200*VLOOKUP(AEBYLD2!CE$4,'[1]INTERNAL PARAMETERS-1'!$B$5:$J$44,5,FALSE)*VLOOKUP(AEBYLD2!CE$4,'[1]INTERNAL PARAMETERS-1'!$B$5:$J$44,6,FALSE)*VLOOKUP(AEBYLD2!CE$4,'[1]INTERNAL PARAMETERS-1'!$B$5:$J$44,3,FALSE) + AEBYLD1!CE200*(1-VLOOKUP(AEBYLD2!CE$4,'[1]INTERNAL PARAMETERS-1'!$B$5:$J$44,5,FALSE))*VLOOKUP(AEBYLD2!CE$4,'[1]INTERNAL PARAMETERS-1'!$B$5:$J$44,8,FALSE)*VLOOKUP(AEBYLD2!CE$4,'[1]INTERNAL PARAMETERS-1'!$B$5:$J$44,3,FALSE)</f>
        <v>0</v>
      </c>
      <c r="CF200" s="50">
        <f>AEBYLD1!CF200*VLOOKUP(AEBYLD2!CF$4,'[1]INTERNAL PARAMETERS-1'!$B$5:$J$44,5,FALSE)*VLOOKUP(AEBYLD2!CF$4,'[1]INTERNAL PARAMETERS-1'!$B$5:$J$44,6,FALSE)*VLOOKUP(AEBYLD2!CF$4,'[1]INTERNAL PARAMETERS-1'!$B$5:$J$44,3,FALSE) + AEBYLD1!CF200*(1-VLOOKUP(AEBYLD2!CF$4,'[1]INTERNAL PARAMETERS-1'!$B$5:$J$44,5,FALSE))*VLOOKUP(AEBYLD2!CF$4,'[1]INTERNAL PARAMETERS-1'!$B$5:$J$44,8,FALSE)*VLOOKUP(AEBYLD2!CF$4,'[1]INTERNAL PARAMETERS-1'!$B$5:$J$44,3,FALSE)</f>
        <v>0</v>
      </c>
      <c r="CG200" s="50">
        <f>AEBYLD1!CG200*VLOOKUP(AEBYLD2!CG$4,'[1]INTERNAL PARAMETERS-1'!$B$5:$J$44,5,FALSE)*VLOOKUP(AEBYLD2!CG$4,'[1]INTERNAL PARAMETERS-1'!$B$5:$J$44,6,FALSE)*VLOOKUP(AEBYLD2!CG$4,'[1]INTERNAL PARAMETERS-1'!$B$5:$J$44,3,FALSE) + AEBYLD1!CG200*(1-VLOOKUP(AEBYLD2!CG$4,'[1]INTERNAL PARAMETERS-1'!$B$5:$J$44,5,FALSE))*VLOOKUP(AEBYLD2!CG$4,'[1]INTERNAL PARAMETERS-1'!$B$5:$J$44,8,FALSE)*VLOOKUP(AEBYLD2!CG$4,'[1]INTERNAL PARAMETERS-1'!$B$5:$J$44,3,FALSE)</f>
        <v>0</v>
      </c>
      <c r="CH200" s="49">
        <f>AEBYLD1!CH200*VLOOKUP(AEBYLD2!CH$4,'[1]INTERNAL PARAMETERS-1'!$B$5:$J$44,5,FALSE)*VLOOKUP(AEBYLD2!CH$4,'[1]INTERNAL PARAMETERS-1'!$B$5:$J$44,6,FALSE)*VLOOKUP(AEBYLD2!CH$4,'[1]INTERNAL PARAMETERS-1'!$B$5:$J$44,3,FALSE) + AEBYLD1!CH200*(1-VLOOKUP(AEBYLD2!CH$4,'[1]INTERNAL PARAMETERS-1'!$B$5:$J$44,5,FALSE))*VLOOKUP(AEBYLD2!CH$4,'[1]INTERNAL PARAMETERS-1'!$B$5:$J$44,8,FALSE)*VLOOKUP(AEBYLD2!CH$4,'[1]INTERNAL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 x14ac:dyDescent="0.4">
      <c r="B201" s="64" t="s">
        <v>7</v>
      </c>
      <c r="C201" s="63" t="s">
        <v>89</v>
      </c>
      <c r="D201" s="63" t="s">
        <v>72</v>
      </c>
      <c r="E201" s="147">
        <f>AEB!AF201</f>
        <v>0</v>
      </c>
      <c r="F201" s="65">
        <f>'[1]INTERNAL PARAMETERS-1'!M21</f>
        <v>9.3150000000000013</v>
      </c>
      <c r="G201" s="51">
        <f>AEBYLD1!G201*VLOOKUP(AEBYLD2!G$4,'[1]INTERNAL PARAMETERS-1'!$B$5:$J$44,5,FALSE)*VLOOKUP(AEBYLD2!G$4,'[1]INTERNAL PARAMETERS-1'!$B$5:$J$44,7,FALSE)*AEBYLD2!$F201 + AEBYLD1!G201*(1-VLOOKUP(AEBYLD2!G$4,'[1]INTERNAL PARAMETERS-1'!$B$5:$J$44,5,FALSE))*VLOOKUP(AEBYLD2!G$4,'[1]INTERNAL PARAMETERS-1'!$B$5:$J$44,9,FALSE)*AEBYLD2!$F201</f>
        <v>0</v>
      </c>
      <c r="H201" s="50">
        <f>AEBYLD1!H201*VLOOKUP(AEBYLD2!H$4,'[1]INTERNAL PARAMETERS-1'!$B$5:$J$44,5,FALSE)*VLOOKUP(AEBYLD2!H$4,'[1]INTERNAL PARAMETERS-1'!$B$5:$J$44,7,FALSE)*AEBYLD2!$F201 + AEBYLD1!H201*(1-VLOOKUP(AEBYLD2!H$4,'[1]INTERNAL PARAMETERS-1'!$B$5:$J$44,5,FALSE))*VLOOKUP(AEBYLD2!H$4,'[1]INTERNAL PARAMETERS-1'!$B$5:$J$44,9,FALSE)*AEBYLD2!$F201</f>
        <v>0</v>
      </c>
      <c r="I201" s="50">
        <f>AEBYLD1!I201*VLOOKUP(AEBYLD2!I$4,'[1]INTERNAL PARAMETERS-1'!$B$5:$J$44,5,FALSE)*VLOOKUP(AEBYLD2!I$4,'[1]INTERNAL PARAMETERS-1'!$B$5:$J$44,7,FALSE)*AEBYLD2!$F201 + AEBYLD1!I201*(1-VLOOKUP(AEBYLD2!I$4,'[1]INTERNAL PARAMETERS-1'!$B$5:$J$44,5,FALSE))*VLOOKUP(AEBYLD2!I$4,'[1]INTERNAL PARAMETERS-1'!$B$5:$J$44,9,FALSE)*AEBYLD2!$F201</f>
        <v>0</v>
      </c>
      <c r="J201" s="50">
        <f>AEBYLD1!J201*VLOOKUP(AEBYLD2!J$4,'[1]INTERNAL PARAMETERS-1'!$B$5:$J$44,5,FALSE)*VLOOKUP(AEBYLD2!J$4,'[1]INTERNAL PARAMETERS-1'!$B$5:$J$44,7,FALSE)*AEBYLD2!$F201 + AEBYLD1!J201*(1-VLOOKUP(AEBYLD2!J$4,'[1]INTERNAL PARAMETERS-1'!$B$5:$J$44,5,FALSE))*VLOOKUP(AEBYLD2!J$4,'[1]INTERNAL PARAMETERS-1'!$B$5:$J$44,9,FALSE)*AEBYLD2!$F201</f>
        <v>0</v>
      </c>
      <c r="K201" s="50">
        <f>AEBYLD1!K201*VLOOKUP(AEBYLD2!K$4,'[1]INTERNAL PARAMETERS-1'!$B$5:$J$44,5,FALSE)*VLOOKUP(AEBYLD2!K$4,'[1]INTERNAL PARAMETERS-1'!$B$5:$J$44,7,FALSE)*AEBYLD2!$F201 + AEBYLD1!K201*(1-VLOOKUP(AEBYLD2!K$4,'[1]INTERNAL PARAMETERS-1'!$B$5:$J$44,5,FALSE))*VLOOKUP(AEBYLD2!K$4,'[1]INTERNAL PARAMETERS-1'!$B$5:$J$44,9,FALSE)*AEBYLD2!$F201</f>
        <v>0</v>
      </c>
      <c r="L201" s="50">
        <f>AEBYLD1!L201*VLOOKUP(AEBYLD2!L$4,'[1]INTERNAL PARAMETERS-1'!$B$5:$J$44,5,FALSE)*VLOOKUP(AEBYLD2!L$4,'[1]INTERNAL PARAMETERS-1'!$B$5:$J$44,7,FALSE)*AEBYLD2!$F201 + AEBYLD1!L201*(1-VLOOKUP(AEBYLD2!L$4,'[1]INTERNAL PARAMETERS-1'!$B$5:$J$44,5,FALSE))*VLOOKUP(AEBYLD2!L$4,'[1]INTERNAL PARAMETERS-1'!$B$5:$J$44,9,FALSE)*AEBYLD2!$F201</f>
        <v>0</v>
      </c>
      <c r="M201" s="50">
        <f>AEBYLD1!M201*VLOOKUP(AEBYLD2!M$4,'[1]INTERNAL PARAMETERS-1'!$B$5:$J$44,5,FALSE)*VLOOKUP(AEBYLD2!M$4,'[1]INTERNAL PARAMETERS-1'!$B$5:$J$44,7,FALSE)*AEBYLD2!$F201 + AEBYLD1!M201*(1-VLOOKUP(AEBYLD2!M$4,'[1]INTERNAL PARAMETERS-1'!$B$5:$J$44,5,FALSE))*VLOOKUP(AEBYLD2!M$4,'[1]INTERNAL PARAMETERS-1'!$B$5:$J$44,9,FALSE)*AEBYLD2!$F201</f>
        <v>0</v>
      </c>
      <c r="N201" s="50">
        <f>AEBYLD1!N201*VLOOKUP(AEBYLD2!N$4,'[1]INTERNAL PARAMETERS-1'!$B$5:$J$44,5,FALSE)*VLOOKUP(AEBYLD2!N$4,'[1]INTERNAL PARAMETERS-1'!$B$5:$J$44,7,FALSE)*AEBYLD2!$F201 + AEBYLD1!N201*(1-VLOOKUP(AEBYLD2!N$4,'[1]INTERNAL PARAMETERS-1'!$B$5:$J$44,5,FALSE))*VLOOKUP(AEBYLD2!N$4,'[1]INTERNAL PARAMETERS-1'!$B$5:$J$44,9,FALSE)*AEBYLD2!$F201</f>
        <v>0</v>
      </c>
      <c r="O201" s="50">
        <f>AEBYLD1!O201*VLOOKUP(AEBYLD2!O$4,'[1]INTERNAL PARAMETERS-1'!$B$5:$J$44,5,FALSE)*VLOOKUP(AEBYLD2!O$4,'[1]INTERNAL PARAMETERS-1'!$B$5:$J$44,7,FALSE)*AEBYLD2!$F201 + AEBYLD1!O201*(1-VLOOKUP(AEBYLD2!O$4,'[1]INTERNAL PARAMETERS-1'!$B$5:$J$44,5,FALSE))*VLOOKUP(AEBYLD2!O$4,'[1]INTERNAL PARAMETERS-1'!$B$5:$J$44,9,FALSE)*AEBYLD2!$F201</f>
        <v>0</v>
      </c>
      <c r="P201" s="50">
        <f>AEBYLD1!P201*VLOOKUP(AEBYLD2!P$4,'[1]INTERNAL PARAMETERS-1'!$B$5:$J$44,5,FALSE)*VLOOKUP(AEBYLD2!P$4,'[1]INTERNAL PARAMETERS-1'!$B$5:$J$44,7,FALSE)*AEBYLD2!$F201 + AEBYLD1!P201*(1-VLOOKUP(AEBYLD2!P$4,'[1]INTERNAL PARAMETERS-1'!$B$5:$J$44,5,FALSE))*VLOOKUP(AEBYLD2!P$4,'[1]INTERNAL PARAMETERS-1'!$B$5:$J$44,9,FALSE)*AEBYLD2!$F201</f>
        <v>0</v>
      </c>
      <c r="Q201" s="50">
        <f>AEBYLD1!Q201*VLOOKUP(AEBYLD2!Q$4,'[1]INTERNAL PARAMETERS-1'!$B$5:$J$44,5,FALSE)*VLOOKUP(AEBYLD2!Q$4,'[1]INTERNAL PARAMETERS-1'!$B$5:$J$44,7,FALSE)*AEBYLD2!$F201 + AEBYLD1!Q201*(1-VLOOKUP(AEBYLD2!Q$4,'[1]INTERNAL PARAMETERS-1'!$B$5:$J$44,5,FALSE))*VLOOKUP(AEBYLD2!Q$4,'[1]INTERNAL PARAMETERS-1'!$B$5:$J$44,9,FALSE)*AEBYLD2!$F201</f>
        <v>0</v>
      </c>
      <c r="R201" s="50">
        <f>AEBYLD1!R201*VLOOKUP(AEBYLD2!R$4,'[1]INTERNAL PARAMETERS-1'!$B$5:$J$44,5,FALSE)*VLOOKUP(AEBYLD2!R$4,'[1]INTERNAL PARAMETERS-1'!$B$5:$J$44,7,FALSE)*AEBYLD2!$F201 + AEBYLD1!R201*(1-VLOOKUP(AEBYLD2!R$4,'[1]INTERNAL PARAMETERS-1'!$B$5:$J$44,5,FALSE))*VLOOKUP(AEBYLD2!R$4,'[1]INTERNAL PARAMETERS-1'!$B$5:$J$44,9,FALSE)*AEBYLD2!$F201</f>
        <v>0</v>
      </c>
      <c r="S201" s="50">
        <f>AEBYLD1!S201*VLOOKUP(AEBYLD2!S$4,'[1]INTERNAL PARAMETERS-1'!$B$5:$J$44,5,FALSE)*VLOOKUP(AEBYLD2!S$4,'[1]INTERNAL PARAMETERS-1'!$B$5:$J$44,7,FALSE)*AEBYLD2!$F201 + AEBYLD1!S201*(1-VLOOKUP(AEBYLD2!S$4,'[1]INTERNAL PARAMETERS-1'!$B$5:$J$44,5,FALSE))*VLOOKUP(AEBYLD2!S$4,'[1]INTERNAL PARAMETERS-1'!$B$5:$J$44,9,FALSE)*AEBYLD2!$F201</f>
        <v>0</v>
      </c>
      <c r="T201" s="50">
        <f>AEBYLD1!T201*VLOOKUP(AEBYLD2!T$4,'[1]INTERNAL PARAMETERS-1'!$B$5:$J$44,5,FALSE)*VLOOKUP(AEBYLD2!T$4,'[1]INTERNAL PARAMETERS-1'!$B$5:$J$44,7,FALSE)*AEBYLD2!$F201 + AEBYLD1!T201*(1-VLOOKUP(AEBYLD2!T$4,'[1]INTERNAL PARAMETERS-1'!$B$5:$J$44,5,FALSE))*VLOOKUP(AEBYLD2!T$4,'[1]INTERNAL PARAMETERS-1'!$B$5:$J$44,9,FALSE)*AEBYLD2!$F201</f>
        <v>0</v>
      </c>
      <c r="U201" s="50">
        <f>AEBYLD1!U201*VLOOKUP(AEBYLD2!U$4,'[1]INTERNAL PARAMETERS-1'!$B$5:$J$44,5,FALSE)*VLOOKUP(AEBYLD2!U$4,'[1]INTERNAL PARAMETERS-1'!$B$5:$J$44,7,FALSE)*AEBYLD2!$F201 + AEBYLD1!U201*(1-VLOOKUP(AEBYLD2!U$4,'[1]INTERNAL PARAMETERS-1'!$B$5:$J$44,5,FALSE))*VLOOKUP(AEBYLD2!U$4,'[1]INTERNAL PARAMETERS-1'!$B$5:$J$44,9,FALSE)*AEBYLD2!$F201</f>
        <v>0</v>
      </c>
      <c r="V201" s="50">
        <f>AEBYLD1!V201*VLOOKUP(AEBYLD2!V$4,'[1]INTERNAL PARAMETERS-1'!$B$5:$J$44,5,FALSE)*VLOOKUP(AEBYLD2!V$4,'[1]INTERNAL PARAMETERS-1'!$B$5:$J$44,7,FALSE)*AEBYLD2!$F201 + AEBYLD1!V201*(1-VLOOKUP(AEBYLD2!V$4,'[1]INTERNAL PARAMETERS-1'!$B$5:$J$44,5,FALSE))*VLOOKUP(AEBYLD2!V$4,'[1]INTERNAL PARAMETERS-1'!$B$5:$J$44,9,FALSE)*AEBYLD2!$F201</f>
        <v>0</v>
      </c>
      <c r="W201" s="50">
        <f>AEBYLD1!W201*VLOOKUP(AEBYLD2!W$4,'[1]INTERNAL PARAMETERS-1'!$B$5:$J$44,5,FALSE)*VLOOKUP(AEBYLD2!W$4,'[1]INTERNAL PARAMETERS-1'!$B$5:$J$44,7,FALSE)*AEBYLD2!$F201 + AEBYLD1!W201*(1-VLOOKUP(AEBYLD2!W$4,'[1]INTERNAL PARAMETERS-1'!$B$5:$J$44,5,FALSE))*VLOOKUP(AEBYLD2!W$4,'[1]INTERNAL PARAMETERS-1'!$B$5:$J$44,9,FALSE)*AEBYLD2!$F201</f>
        <v>0</v>
      </c>
      <c r="X201" s="50">
        <f>AEBYLD1!X201*VLOOKUP(AEBYLD2!X$4,'[1]INTERNAL PARAMETERS-1'!$B$5:$J$44,5,FALSE)*VLOOKUP(AEBYLD2!X$4,'[1]INTERNAL PARAMETERS-1'!$B$5:$J$44,7,FALSE)*AEBYLD2!$F201 + AEBYLD1!X201*(1-VLOOKUP(AEBYLD2!X$4,'[1]INTERNAL PARAMETERS-1'!$B$5:$J$44,5,FALSE))*VLOOKUP(AEBYLD2!X$4,'[1]INTERNAL PARAMETERS-1'!$B$5:$J$44,9,FALSE)*AEBYLD2!$F201</f>
        <v>0</v>
      </c>
      <c r="Y201" s="50">
        <f>AEBYLD1!Y201*VLOOKUP(AEBYLD2!Y$4,'[1]INTERNAL PARAMETERS-1'!$B$5:$J$44,5,FALSE)*VLOOKUP(AEBYLD2!Y$4,'[1]INTERNAL PARAMETERS-1'!$B$5:$J$44,7,FALSE)*AEBYLD2!$F201 + AEBYLD1!Y201*(1-VLOOKUP(AEBYLD2!Y$4,'[1]INTERNAL PARAMETERS-1'!$B$5:$J$44,5,FALSE))*VLOOKUP(AEBYLD2!Y$4,'[1]INTERNAL PARAMETERS-1'!$B$5:$J$44,9,FALSE)*AEBYLD2!$F201</f>
        <v>0</v>
      </c>
      <c r="Z201" s="50">
        <f>AEBYLD1!Z201*VLOOKUP(AEBYLD2!Z$4,'[1]INTERNAL PARAMETERS-1'!$B$5:$J$44,5,FALSE)*VLOOKUP(AEBYLD2!Z$4,'[1]INTERNAL PARAMETERS-1'!$B$5:$J$44,7,FALSE)*AEBYLD2!$F201 + AEBYLD1!Z201*(1-VLOOKUP(AEBYLD2!Z$4,'[1]INTERNAL PARAMETERS-1'!$B$5:$J$44,5,FALSE))*VLOOKUP(AEBYLD2!Z$4,'[1]INTERNAL PARAMETERS-1'!$B$5:$J$44,9,FALSE)*AEBYLD2!$F201</f>
        <v>0</v>
      </c>
      <c r="AA201" s="50">
        <f>AEBYLD1!AA201*VLOOKUP(AEBYLD2!AA$4,'[1]INTERNAL PARAMETERS-1'!$B$5:$J$44,5,FALSE)*VLOOKUP(AEBYLD2!AA$4,'[1]INTERNAL PARAMETERS-1'!$B$5:$J$44,7,FALSE)*AEBYLD2!$F201 + AEBYLD1!AA201*(1-VLOOKUP(AEBYLD2!AA$4,'[1]INTERNAL PARAMETERS-1'!$B$5:$J$44,5,FALSE))*VLOOKUP(AEBYLD2!AA$4,'[1]INTERNAL PARAMETERS-1'!$B$5:$J$44,9,FALSE)*AEBYLD2!$F201</f>
        <v>0</v>
      </c>
      <c r="AB201" s="50">
        <f>AEBYLD1!AB201*VLOOKUP(AEBYLD2!AB$4,'[1]INTERNAL PARAMETERS-1'!$B$5:$J$44,5,FALSE)*VLOOKUP(AEBYLD2!AB$4,'[1]INTERNAL PARAMETERS-1'!$B$5:$J$44,7,FALSE)*AEBYLD2!$F201 + AEBYLD1!AB201*(1-VLOOKUP(AEBYLD2!AB$4,'[1]INTERNAL PARAMETERS-1'!$B$5:$J$44,5,FALSE))*VLOOKUP(AEBYLD2!AB$4,'[1]INTERNAL PARAMETERS-1'!$B$5:$J$44,9,FALSE)*AEBYLD2!$F201</f>
        <v>0</v>
      </c>
      <c r="AC201" s="50">
        <f>AEBYLD1!AC201*VLOOKUP(AEBYLD2!AC$4,'[1]INTERNAL PARAMETERS-1'!$B$5:$J$44,5,FALSE)*VLOOKUP(AEBYLD2!AC$4,'[1]INTERNAL PARAMETERS-1'!$B$5:$J$44,7,FALSE)*AEBYLD2!$F201 + AEBYLD1!AC201*(1-VLOOKUP(AEBYLD2!AC$4,'[1]INTERNAL PARAMETERS-1'!$B$5:$J$44,5,FALSE))*VLOOKUP(AEBYLD2!AC$4,'[1]INTERNAL PARAMETERS-1'!$B$5:$J$44,9,FALSE)*AEBYLD2!$F201</f>
        <v>0</v>
      </c>
      <c r="AD201" s="50">
        <f>AEBYLD1!AD201*VLOOKUP(AEBYLD2!AD$4,'[1]INTERNAL PARAMETERS-1'!$B$5:$J$44,5,FALSE)*VLOOKUP(AEBYLD2!AD$4,'[1]INTERNAL PARAMETERS-1'!$B$5:$J$44,7,FALSE)*AEBYLD2!$F201 + AEBYLD1!AD201*(1-VLOOKUP(AEBYLD2!AD$4,'[1]INTERNAL PARAMETERS-1'!$B$5:$J$44,5,FALSE))*VLOOKUP(AEBYLD2!AD$4,'[1]INTERNAL PARAMETERS-1'!$B$5:$J$44,9,FALSE)*AEBYLD2!$F201</f>
        <v>0</v>
      </c>
      <c r="AE201" s="50">
        <f>AEBYLD1!AE201*VLOOKUP(AEBYLD2!AE$4,'[1]INTERNAL PARAMETERS-1'!$B$5:$J$44,5,FALSE)*VLOOKUP(AEBYLD2!AE$4,'[1]INTERNAL PARAMETERS-1'!$B$5:$J$44,7,FALSE)*AEBYLD2!$F201 + AEBYLD1!AE201*(1-VLOOKUP(AEBYLD2!AE$4,'[1]INTERNAL PARAMETERS-1'!$B$5:$J$44,5,FALSE))*VLOOKUP(AEBYLD2!AE$4,'[1]INTERNAL PARAMETERS-1'!$B$5:$J$44,9,FALSE)*AEBYLD2!$F201</f>
        <v>0</v>
      </c>
      <c r="AF201" s="50">
        <f>AEBYLD1!AF201*VLOOKUP(AEBYLD2!AF$4,'[1]INTERNAL PARAMETERS-1'!$B$5:$J$44,5,FALSE)*VLOOKUP(AEBYLD2!AF$4,'[1]INTERNAL PARAMETERS-1'!$B$5:$J$44,7,FALSE)*AEBYLD2!$F201 + AEBYLD1!AF201*(1-VLOOKUP(AEBYLD2!AF$4,'[1]INTERNAL PARAMETERS-1'!$B$5:$J$44,5,FALSE))*VLOOKUP(AEBYLD2!AF$4,'[1]INTERNAL PARAMETERS-1'!$B$5:$J$44,9,FALSE)*AEBYLD2!$F201</f>
        <v>0</v>
      </c>
      <c r="AG201" s="50">
        <f>AEBYLD1!AG201*VLOOKUP(AEBYLD2!AG$4,'[1]INTERNAL PARAMETERS-1'!$B$5:$J$44,5,FALSE)*VLOOKUP(AEBYLD2!AG$4,'[1]INTERNAL PARAMETERS-1'!$B$5:$J$44,7,FALSE)*AEBYLD2!$F201 + AEBYLD1!AG201*(1-VLOOKUP(AEBYLD2!AG$4,'[1]INTERNAL PARAMETERS-1'!$B$5:$J$44,5,FALSE))*VLOOKUP(AEBYLD2!AG$4,'[1]INTERNAL PARAMETERS-1'!$B$5:$J$44,9,FALSE)*AEBYLD2!$F201</f>
        <v>0</v>
      </c>
      <c r="AH201" s="50">
        <f>AEBYLD1!AH201*VLOOKUP(AEBYLD2!AH$4,'[1]INTERNAL PARAMETERS-1'!$B$5:$J$44,5,FALSE)*VLOOKUP(AEBYLD2!AH$4,'[1]INTERNAL PARAMETERS-1'!$B$5:$J$44,7,FALSE)*AEBYLD2!$F201 + AEBYLD1!AH201*(1-VLOOKUP(AEBYLD2!AH$4,'[1]INTERNAL PARAMETERS-1'!$B$5:$J$44,5,FALSE))*VLOOKUP(AEBYLD2!AH$4,'[1]INTERNAL PARAMETERS-1'!$B$5:$J$44,9,FALSE)*AEBYLD2!$F201</f>
        <v>0</v>
      </c>
      <c r="AI201" s="50">
        <f>AEBYLD1!AI201*VLOOKUP(AEBYLD2!AI$4,'[1]INTERNAL PARAMETERS-1'!$B$5:$J$44,5,FALSE)*VLOOKUP(AEBYLD2!AI$4,'[1]INTERNAL PARAMETERS-1'!$B$5:$J$44,7,FALSE)*AEBYLD2!$F201 + AEBYLD1!AI201*(1-VLOOKUP(AEBYLD2!AI$4,'[1]INTERNAL PARAMETERS-1'!$B$5:$J$44,5,FALSE))*VLOOKUP(AEBYLD2!AI$4,'[1]INTERNAL PARAMETERS-1'!$B$5:$J$44,9,FALSE)*AEBYLD2!$F201</f>
        <v>0</v>
      </c>
      <c r="AJ201" s="50">
        <f>AEBYLD1!AJ201*VLOOKUP(AEBYLD2!AJ$4,'[1]INTERNAL PARAMETERS-1'!$B$5:$J$44,5,FALSE)*VLOOKUP(AEBYLD2!AJ$4,'[1]INTERNAL PARAMETERS-1'!$B$5:$J$44,7,FALSE)*AEBYLD2!$F201 + AEBYLD1!AJ201*(1-VLOOKUP(AEBYLD2!AJ$4,'[1]INTERNAL PARAMETERS-1'!$B$5:$J$44,5,FALSE))*VLOOKUP(AEBYLD2!AJ$4,'[1]INTERNAL PARAMETERS-1'!$B$5:$J$44,9,FALSE)*AEBYLD2!$F201</f>
        <v>0</v>
      </c>
      <c r="AK201" s="50">
        <f>AEBYLD1!AK201*VLOOKUP(AEBYLD2!AK$4,'[1]INTERNAL PARAMETERS-1'!$B$5:$J$44,5,FALSE)*VLOOKUP(AEBYLD2!AK$4,'[1]INTERNAL PARAMETERS-1'!$B$5:$J$44,7,FALSE)*AEBYLD2!$F201 + AEBYLD1!AK201*(1-VLOOKUP(AEBYLD2!AK$4,'[1]INTERNAL PARAMETERS-1'!$B$5:$J$44,5,FALSE))*VLOOKUP(AEBYLD2!AK$4,'[1]INTERNAL PARAMETERS-1'!$B$5:$J$44,9,FALSE)*AEBYLD2!$F201</f>
        <v>0</v>
      </c>
      <c r="AL201" s="50">
        <f>AEBYLD1!AL201*VLOOKUP(AEBYLD2!AL$4,'[1]INTERNAL PARAMETERS-1'!$B$5:$J$44,5,FALSE)*VLOOKUP(AEBYLD2!AL$4,'[1]INTERNAL PARAMETERS-1'!$B$5:$J$44,7,FALSE)*AEBYLD2!$F201 + AEBYLD1!AL201*(1-VLOOKUP(AEBYLD2!AL$4,'[1]INTERNAL PARAMETERS-1'!$B$5:$J$44,5,FALSE))*VLOOKUP(AEBYLD2!AL$4,'[1]INTERNAL PARAMETERS-1'!$B$5:$J$44,9,FALSE)*AEBYLD2!$F201</f>
        <v>0</v>
      </c>
      <c r="AM201" s="50">
        <f>AEBYLD1!AM201*VLOOKUP(AEBYLD2!AM$4,'[1]INTERNAL PARAMETERS-1'!$B$5:$J$44,5,FALSE)*VLOOKUP(AEBYLD2!AM$4,'[1]INTERNAL PARAMETERS-1'!$B$5:$J$44,7,FALSE)*AEBYLD2!$F201 + AEBYLD1!AM201*(1-VLOOKUP(AEBYLD2!AM$4,'[1]INTERNAL PARAMETERS-1'!$B$5:$J$44,5,FALSE))*VLOOKUP(AEBYLD2!AM$4,'[1]INTERNAL PARAMETERS-1'!$B$5:$J$44,9,FALSE)*AEBYLD2!$F201</f>
        <v>0</v>
      </c>
      <c r="AN201" s="50">
        <f>AEBYLD1!AN201*VLOOKUP(AEBYLD2!AN$4,'[1]INTERNAL PARAMETERS-1'!$B$5:$J$44,5,FALSE)*VLOOKUP(AEBYLD2!AN$4,'[1]INTERNAL PARAMETERS-1'!$B$5:$J$44,7,FALSE)*AEBYLD2!$F201 + AEBYLD1!AN201*(1-VLOOKUP(AEBYLD2!AN$4,'[1]INTERNAL PARAMETERS-1'!$B$5:$J$44,5,FALSE))*VLOOKUP(AEBYLD2!AN$4,'[1]INTERNAL PARAMETERS-1'!$B$5:$J$44,9,FALSE)*AEBYLD2!$F201</f>
        <v>0</v>
      </c>
      <c r="AO201" s="50">
        <f>AEBYLD1!AO201*VLOOKUP(AEBYLD2!AO$4,'[1]INTERNAL PARAMETERS-1'!$B$5:$J$44,5,FALSE)*VLOOKUP(AEBYLD2!AO$4,'[1]INTERNAL PARAMETERS-1'!$B$5:$J$44,7,FALSE)*AEBYLD2!$F201 + AEBYLD1!AO201*(1-VLOOKUP(AEBYLD2!AO$4,'[1]INTERNAL PARAMETERS-1'!$B$5:$J$44,5,FALSE))*VLOOKUP(AEBYLD2!AO$4,'[1]INTERNAL PARAMETERS-1'!$B$5:$J$44,9,FALSE)*AEBYLD2!$F201</f>
        <v>0</v>
      </c>
      <c r="AP201" s="50">
        <f>AEBYLD1!AP201*VLOOKUP(AEBYLD2!AP$4,'[1]INTERNAL PARAMETERS-1'!$B$5:$J$44,5,FALSE)*VLOOKUP(AEBYLD2!AP$4,'[1]INTERNAL PARAMETERS-1'!$B$5:$J$44,7,FALSE)*AEBYLD2!$F201 + AEBYLD1!AP201*(1-VLOOKUP(AEBYLD2!AP$4,'[1]INTERNAL PARAMETERS-1'!$B$5:$J$44,5,FALSE))*VLOOKUP(AEBYLD2!AP$4,'[1]INTERNAL PARAMETERS-1'!$B$5:$J$44,9,FALSE)*AEBYLD2!$F201</f>
        <v>0</v>
      </c>
      <c r="AQ201" s="50">
        <f>AEBYLD1!AQ201*VLOOKUP(AEBYLD2!AQ$4,'[1]INTERNAL PARAMETERS-1'!$B$5:$J$44,5,FALSE)*VLOOKUP(AEBYLD2!AQ$4,'[1]INTERNAL PARAMETERS-1'!$B$5:$J$44,7,FALSE)*AEBYLD2!$F201 + AEBYLD1!AQ201*(1-VLOOKUP(AEBYLD2!AQ$4,'[1]INTERNAL PARAMETERS-1'!$B$5:$J$44,5,FALSE))*VLOOKUP(AEBYLD2!AQ$4,'[1]INTERNAL PARAMETERS-1'!$B$5:$J$44,9,FALSE)*AEBYLD2!$F201</f>
        <v>0</v>
      </c>
      <c r="AR201" s="50">
        <f>AEBYLD1!AR201*VLOOKUP(AEBYLD2!AR$4,'[1]INTERNAL PARAMETERS-1'!$B$5:$J$44,5,FALSE)*VLOOKUP(AEBYLD2!AR$4,'[1]INTERNAL PARAMETERS-1'!$B$5:$J$44,7,FALSE)*AEBYLD2!$F201 + AEBYLD1!AR201*(1-VLOOKUP(AEBYLD2!AR$4,'[1]INTERNAL PARAMETERS-1'!$B$5:$J$44,5,FALSE))*VLOOKUP(AEBYLD2!AR$4,'[1]INTERNAL PARAMETERS-1'!$B$5:$J$44,9,FALSE)*AEBYLD2!$F201</f>
        <v>0</v>
      </c>
      <c r="AS201" s="50">
        <f>AEBYLD1!AS201*VLOOKUP(AEBYLD2!AS$4,'[1]INTERNAL PARAMETERS-1'!$B$5:$J$44,5,FALSE)*VLOOKUP(AEBYLD2!AS$4,'[1]INTERNAL PARAMETERS-1'!$B$5:$J$44,7,FALSE)*AEBYLD2!$F201 + AEBYLD1!AS201*(1-VLOOKUP(AEBYLD2!AS$4,'[1]INTERNAL PARAMETERS-1'!$B$5:$J$44,5,FALSE))*VLOOKUP(AEBYLD2!AS$4,'[1]INTERNAL PARAMETERS-1'!$B$5:$J$44,9,FALSE)*AEBYLD2!$F201</f>
        <v>0</v>
      </c>
      <c r="AT201" s="49">
        <f>AEBYLD1!AT201*VLOOKUP(AEBYLD2!AT$4,'[1]INTERNAL PARAMETERS-1'!$B$5:$J$44,5,FALSE)*VLOOKUP(AEBYLD2!AT$4,'[1]INTERNAL PARAMETERS-1'!$B$5:$J$44,7,FALSE)*AEBYLD2!$F201 + AEBYLD1!AT201*(1-VLOOKUP(AEBYLD2!AT$4,'[1]INTERNAL PARAMETERS-1'!$B$5:$J$44,5,FALSE))*VLOOKUP(AEBYLD2!AT$4,'[1]INTERNAL PARAMETERS-1'!$B$5:$J$44,9,FALSE)*AEBYLD2!$F201</f>
        <v>0</v>
      </c>
      <c r="AU201" s="51">
        <f>AEBYLD1!AU201*VLOOKUP(AEBYLD2!AU$4,'[1]INTERNAL PARAMETERS-1'!$B$5:$J$44,5,FALSE)*VLOOKUP(AEBYLD2!AU$4,'[1]INTERNAL PARAMETERS-1'!$B$5:$J$44,6,FALSE)*VLOOKUP(AEBYLD2!AU$4,'[1]INTERNAL PARAMETERS-1'!$B$5:$J$44,3,FALSE) + AEBYLD1!AU201*(1-VLOOKUP(AEBYLD2!AU$4,'[1]INTERNAL PARAMETERS-1'!$B$5:$J$44,5,FALSE))*VLOOKUP(AEBYLD2!AU$4,'[1]INTERNAL PARAMETERS-1'!$B$5:$J$44,8,FALSE)*VLOOKUP(AEBYLD2!AU$4,'[1]INTERNAL PARAMETERS-1'!$B$5:$J$44,3,FALSE)</f>
        <v>0</v>
      </c>
      <c r="AV201" s="50">
        <f>AEBYLD1!AV201*VLOOKUP(AEBYLD2!AV$4,'[1]INTERNAL PARAMETERS-1'!$B$5:$J$44,5,FALSE)*VLOOKUP(AEBYLD2!AV$4,'[1]INTERNAL PARAMETERS-1'!$B$5:$J$44,6,FALSE)*VLOOKUP(AEBYLD2!AV$4,'[1]INTERNAL PARAMETERS-1'!$B$5:$J$44,3,FALSE) + AEBYLD1!AV201*(1-VLOOKUP(AEBYLD2!AV$4,'[1]INTERNAL PARAMETERS-1'!$B$5:$J$44,5,FALSE))*VLOOKUP(AEBYLD2!AV$4,'[1]INTERNAL PARAMETERS-1'!$B$5:$J$44,8,FALSE)*VLOOKUP(AEBYLD2!AV$4,'[1]INTERNAL PARAMETERS-1'!$B$5:$J$44,3,FALSE)</f>
        <v>0</v>
      </c>
      <c r="AW201" s="50">
        <f>AEBYLD1!AW201*VLOOKUP(AEBYLD2!AW$4,'[1]INTERNAL PARAMETERS-1'!$B$5:$J$44,5,FALSE)*VLOOKUP(AEBYLD2!AW$4,'[1]INTERNAL PARAMETERS-1'!$B$5:$J$44,6,FALSE)*VLOOKUP(AEBYLD2!AW$4,'[1]INTERNAL PARAMETERS-1'!$B$5:$J$44,3,FALSE) + AEBYLD1!AW201*(1-VLOOKUP(AEBYLD2!AW$4,'[1]INTERNAL PARAMETERS-1'!$B$5:$J$44,5,FALSE))*VLOOKUP(AEBYLD2!AW$4,'[1]INTERNAL PARAMETERS-1'!$B$5:$J$44,8,FALSE)*VLOOKUP(AEBYLD2!AW$4,'[1]INTERNAL PARAMETERS-1'!$B$5:$J$44,3,FALSE)</f>
        <v>0</v>
      </c>
      <c r="AX201" s="50">
        <f>AEBYLD1!AX201*VLOOKUP(AEBYLD2!AX$4,'[1]INTERNAL PARAMETERS-1'!$B$5:$J$44,5,FALSE)*VLOOKUP(AEBYLD2!AX$4,'[1]INTERNAL PARAMETERS-1'!$B$5:$J$44,6,FALSE)*VLOOKUP(AEBYLD2!AX$4,'[1]INTERNAL PARAMETERS-1'!$B$5:$J$44,3,FALSE) + AEBYLD1!AX201*(1-VLOOKUP(AEBYLD2!AX$4,'[1]INTERNAL PARAMETERS-1'!$B$5:$J$44,5,FALSE))*VLOOKUP(AEBYLD2!AX$4,'[1]INTERNAL PARAMETERS-1'!$B$5:$J$44,8,FALSE)*VLOOKUP(AEBYLD2!AX$4,'[1]INTERNAL PARAMETERS-1'!$B$5:$J$44,3,FALSE)</f>
        <v>0</v>
      </c>
      <c r="AY201" s="50">
        <f>AEBYLD1!AY201*VLOOKUP(AEBYLD2!AY$4,'[1]INTERNAL PARAMETERS-1'!$B$5:$J$44,5,FALSE)*VLOOKUP(AEBYLD2!AY$4,'[1]INTERNAL PARAMETERS-1'!$B$5:$J$44,6,FALSE)*VLOOKUP(AEBYLD2!AY$4,'[1]INTERNAL PARAMETERS-1'!$B$5:$J$44,3,FALSE) + AEBYLD1!AY201*(1-VLOOKUP(AEBYLD2!AY$4,'[1]INTERNAL PARAMETERS-1'!$B$5:$J$44,5,FALSE))*VLOOKUP(AEBYLD2!AY$4,'[1]INTERNAL PARAMETERS-1'!$B$5:$J$44,8,FALSE)*VLOOKUP(AEBYLD2!AY$4,'[1]INTERNAL PARAMETERS-1'!$B$5:$J$44,3,FALSE)</f>
        <v>0</v>
      </c>
      <c r="AZ201" s="50">
        <f>AEBYLD1!AZ201*VLOOKUP(AEBYLD2!AZ$4,'[1]INTERNAL PARAMETERS-1'!$B$5:$J$44,5,FALSE)*VLOOKUP(AEBYLD2!AZ$4,'[1]INTERNAL PARAMETERS-1'!$B$5:$J$44,6,FALSE)*VLOOKUP(AEBYLD2!AZ$4,'[1]INTERNAL PARAMETERS-1'!$B$5:$J$44,3,FALSE) + AEBYLD1!AZ201*(1-VLOOKUP(AEBYLD2!AZ$4,'[1]INTERNAL PARAMETERS-1'!$B$5:$J$44,5,FALSE))*VLOOKUP(AEBYLD2!AZ$4,'[1]INTERNAL PARAMETERS-1'!$B$5:$J$44,8,FALSE)*VLOOKUP(AEBYLD2!AZ$4,'[1]INTERNAL PARAMETERS-1'!$B$5:$J$44,3,FALSE)</f>
        <v>0</v>
      </c>
      <c r="BA201" s="50">
        <f>AEBYLD1!BA201*VLOOKUP(AEBYLD2!BA$4,'[1]INTERNAL PARAMETERS-1'!$B$5:$J$44,5,FALSE)*VLOOKUP(AEBYLD2!BA$4,'[1]INTERNAL PARAMETERS-1'!$B$5:$J$44,6,FALSE)*VLOOKUP(AEBYLD2!BA$4,'[1]INTERNAL PARAMETERS-1'!$B$5:$J$44,3,FALSE) + AEBYLD1!BA201*(1-VLOOKUP(AEBYLD2!BA$4,'[1]INTERNAL PARAMETERS-1'!$B$5:$J$44,5,FALSE))*VLOOKUP(AEBYLD2!BA$4,'[1]INTERNAL PARAMETERS-1'!$B$5:$J$44,8,FALSE)*VLOOKUP(AEBYLD2!BA$4,'[1]INTERNAL PARAMETERS-1'!$B$5:$J$44,3,FALSE)</f>
        <v>0</v>
      </c>
      <c r="BB201" s="50">
        <f>AEBYLD1!BB201*VLOOKUP(AEBYLD2!BB$4,'[1]INTERNAL PARAMETERS-1'!$B$5:$J$44,5,FALSE)*VLOOKUP(AEBYLD2!BB$4,'[1]INTERNAL PARAMETERS-1'!$B$5:$J$44,6,FALSE)*VLOOKUP(AEBYLD2!BB$4,'[1]INTERNAL PARAMETERS-1'!$B$5:$J$44,3,FALSE) + AEBYLD1!BB201*(1-VLOOKUP(AEBYLD2!BB$4,'[1]INTERNAL PARAMETERS-1'!$B$5:$J$44,5,FALSE))*VLOOKUP(AEBYLD2!BB$4,'[1]INTERNAL PARAMETERS-1'!$B$5:$J$44,8,FALSE)*VLOOKUP(AEBYLD2!BB$4,'[1]INTERNAL PARAMETERS-1'!$B$5:$J$44,3,FALSE)</f>
        <v>0</v>
      </c>
      <c r="BC201" s="50">
        <f>AEBYLD1!BC201*VLOOKUP(AEBYLD2!BC$4,'[1]INTERNAL PARAMETERS-1'!$B$5:$J$44,5,FALSE)*VLOOKUP(AEBYLD2!BC$4,'[1]INTERNAL PARAMETERS-1'!$B$5:$J$44,6,FALSE)*VLOOKUP(AEBYLD2!BC$4,'[1]INTERNAL PARAMETERS-1'!$B$5:$J$44,3,FALSE) + AEBYLD1!BC201*(1-VLOOKUP(AEBYLD2!BC$4,'[1]INTERNAL PARAMETERS-1'!$B$5:$J$44,5,FALSE))*VLOOKUP(AEBYLD2!BC$4,'[1]INTERNAL PARAMETERS-1'!$B$5:$J$44,8,FALSE)*VLOOKUP(AEBYLD2!BC$4,'[1]INTERNAL PARAMETERS-1'!$B$5:$J$44,3,FALSE)</f>
        <v>0</v>
      </c>
      <c r="BD201" s="50">
        <f>AEBYLD1!BD201*VLOOKUP(AEBYLD2!BD$4,'[1]INTERNAL PARAMETERS-1'!$B$5:$J$44,5,FALSE)*VLOOKUP(AEBYLD2!BD$4,'[1]INTERNAL PARAMETERS-1'!$B$5:$J$44,6,FALSE)*VLOOKUP(AEBYLD2!BD$4,'[1]INTERNAL PARAMETERS-1'!$B$5:$J$44,3,FALSE) + AEBYLD1!BD201*(1-VLOOKUP(AEBYLD2!BD$4,'[1]INTERNAL PARAMETERS-1'!$B$5:$J$44,5,FALSE))*VLOOKUP(AEBYLD2!BD$4,'[1]INTERNAL PARAMETERS-1'!$B$5:$J$44,8,FALSE)*VLOOKUP(AEBYLD2!BD$4,'[1]INTERNAL PARAMETERS-1'!$B$5:$J$44,3,FALSE)</f>
        <v>0</v>
      </c>
      <c r="BE201" s="50">
        <f>AEBYLD1!BE201*VLOOKUP(AEBYLD2!BE$4,'[1]INTERNAL PARAMETERS-1'!$B$5:$J$44,5,FALSE)*VLOOKUP(AEBYLD2!BE$4,'[1]INTERNAL PARAMETERS-1'!$B$5:$J$44,6,FALSE)*VLOOKUP(AEBYLD2!BE$4,'[1]INTERNAL PARAMETERS-1'!$B$5:$J$44,3,FALSE) + AEBYLD1!BE201*(1-VLOOKUP(AEBYLD2!BE$4,'[1]INTERNAL PARAMETERS-1'!$B$5:$J$44,5,FALSE))*VLOOKUP(AEBYLD2!BE$4,'[1]INTERNAL PARAMETERS-1'!$B$5:$J$44,8,FALSE)*VLOOKUP(AEBYLD2!BE$4,'[1]INTERNAL PARAMETERS-1'!$B$5:$J$44,3,FALSE)</f>
        <v>0</v>
      </c>
      <c r="BF201" s="50">
        <f>AEBYLD1!BF201*VLOOKUP(AEBYLD2!BF$4,'[1]INTERNAL PARAMETERS-1'!$B$5:$J$44,5,FALSE)*VLOOKUP(AEBYLD2!BF$4,'[1]INTERNAL PARAMETERS-1'!$B$5:$J$44,6,FALSE)*VLOOKUP(AEBYLD2!BF$4,'[1]INTERNAL PARAMETERS-1'!$B$5:$J$44,3,FALSE) + AEBYLD1!BF201*(1-VLOOKUP(AEBYLD2!BF$4,'[1]INTERNAL PARAMETERS-1'!$B$5:$J$44,5,FALSE))*VLOOKUP(AEBYLD2!BF$4,'[1]INTERNAL PARAMETERS-1'!$B$5:$J$44,8,FALSE)*VLOOKUP(AEBYLD2!BF$4,'[1]INTERNAL PARAMETERS-1'!$B$5:$J$44,3,FALSE)</f>
        <v>0</v>
      </c>
      <c r="BG201" s="50">
        <f>AEBYLD1!BG201*VLOOKUP(AEBYLD2!BG$4,'[1]INTERNAL PARAMETERS-1'!$B$5:$J$44,5,FALSE)*VLOOKUP(AEBYLD2!BG$4,'[1]INTERNAL PARAMETERS-1'!$B$5:$J$44,6,FALSE)*VLOOKUP(AEBYLD2!BG$4,'[1]INTERNAL PARAMETERS-1'!$B$5:$J$44,3,FALSE) + AEBYLD1!BG201*(1-VLOOKUP(AEBYLD2!BG$4,'[1]INTERNAL PARAMETERS-1'!$B$5:$J$44,5,FALSE))*VLOOKUP(AEBYLD2!BG$4,'[1]INTERNAL PARAMETERS-1'!$B$5:$J$44,8,FALSE)*VLOOKUP(AEBYLD2!BG$4,'[1]INTERNAL PARAMETERS-1'!$B$5:$J$44,3,FALSE)</f>
        <v>0</v>
      </c>
      <c r="BH201" s="50">
        <f>AEBYLD1!BH201*VLOOKUP(AEBYLD2!BH$4,'[1]INTERNAL PARAMETERS-1'!$B$5:$J$44,5,FALSE)*VLOOKUP(AEBYLD2!BH$4,'[1]INTERNAL PARAMETERS-1'!$B$5:$J$44,6,FALSE)*VLOOKUP(AEBYLD2!BH$4,'[1]INTERNAL PARAMETERS-1'!$B$5:$J$44,3,FALSE) + AEBYLD1!BH201*(1-VLOOKUP(AEBYLD2!BH$4,'[1]INTERNAL PARAMETERS-1'!$B$5:$J$44,5,FALSE))*VLOOKUP(AEBYLD2!BH$4,'[1]INTERNAL PARAMETERS-1'!$B$5:$J$44,8,FALSE)*VLOOKUP(AEBYLD2!BH$4,'[1]INTERNAL PARAMETERS-1'!$B$5:$J$44,3,FALSE)</f>
        <v>0</v>
      </c>
      <c r="BI201" s="50">
        <f>AEBYLD1!BI201*VLOOKUP(AEBYLD2!BI$4,'[1]INTERNAL PARAMETERS-1'!$B$5:$J$44,5,FALSE)*VLOOKUP(AEBYLD2!BI$4,'[1]INTERNAL PARAMETERS-1'!$B$5:$J$44,6,FALSE)*VLOOKUP(AEBYLD2!BI$4,'[1]INTERNAL PARAMETERS-1'!$B$5:$J$44,3,FALSE) + AEBYLD1!BI201*(1-VLOOKUP(AEBYLD2!BI$4,'[1]INTERNAL PARAMETERS-1'!$B$5:$J$44,5,FALSE))*VLOOKUP(AEBYLD2!BI$4,'[1]INTERNAL PARAMETERS-1'!$B$5:$J$44,8,FALSE)*VLOOKUP(AEBYLD2!BI$4,'[1]INTERNAL PARAMETERS-1'!$B$5:$J$44,3,FALSE)</f>
        <v>0</v>
      </c>
      <c r="BJ201" s="50">
        <f>AEBYLD1!BJ201*VLOOKUP(AEBYLD2!BJ$4,'[1]INTERNAL PARAMETERS-1'!$B$5:$J$44,5,FALSE)*VLOOKUP(AEBYLD2!BJ$4,'[1]INTERNAL PARAMETERS-1'!$B$5:$J$44,6,FALSE)*VLOOKUP(AEBYLD2!BJ$4,'[1]INTERNAL PARAMETERS-1'!$B$5:$J$44,3,FALSE) + AEBYLD1!BJ201*(1-VLOOKUP(AEBYLD2!BJ$4,'[1]INTERNAL PARAMETERS-1'!$B$5:$J$44,5,FALSE))*VLOOKUP(AEBYLD2!BJ$4,'[1]INTERNAL PARAMETERS-1'!$B$5:$J$44,8,FALSE)*VLOOKUP(AEBYLD2!BJ$4,'[1]INTERNAL PARAMETERS-1'!$B$5:$J$44,3,FALSE)</f>
        <v>0</v>
      </c>
      <c r="BK201" s="50">
        <f>AEBYLD1!BK201*VLOOKUP(AEBYLD2!BK$4,'[1]INTERNAL PARAMETERS-1'!$B$5:$J$44,5,FALSE)*VLOOKUP(AEBYLD2!BK$4,'[1]INTERNAL PARAMETERS-1'!$B$5:$J$44,6,FALSE)*VLOOKUP(AEBYLD2!BK$4,'[1]INTERNAL PARAMETERS-1'!$B$5:$J$44,3,FALSE) + AEBYLD1!BK201*(1-VLOOKUP(AEBYLD2!BK$4,'[1]INTERNAL PARAMETERS-1'!$B$5:$J$44,5,FALSE))*VLOOKUP(AEBYLD2!BK$4,'[1]INTERNAL PARAMETERS-1'!$B$5:$J$44,8,FALSE)*VLOOKUP(AEBYLD2!BK$4,'[1]INTERNAL PARAMETERS-1'!$B$5:$J$44,3,FALSE)</f>
        <v>0</v>
      </c>
      <c r="BL201" s="50">
        <f>AEBYLD1!BL201*VLOOKUP(AEBYLD2!BL$4,'[1]INTERNAL PARAMETERS-1'!$B$5:$J$44,5,FALSE)*VLOOKUP(AEBYLD2!BL$4,'[1]INTERNAL PARAMETERS-1'!$B$5:$J$44,6,FALSE)*VLOOKUP(AEBYLD2!BL$4,'[1]INTERNAL PARAMETERS-1'!$B$5:$J$44,3,FALSE) + AEBYLD1!BL201*(1-VLOOKUP(AEBYLD2!BL$4,'[1]INTERNAL PARAMETERS-1'!$B$5:$J$44,5,FALSE))*VLOOKUP(AEBYLD2!BL$4,'[1]INTERNAL PARAMETERS-1'!$B$5:$J$44,8,FALSE)*VLOOKUP(AEBYLD2!BL$4,'[1]INTERNAL PARAMETERS-1'!$B$5:$J$44,3,FALSE)</f>
        <v>0</v>
      </c>
      <c r="BM201" s="50">
        <f>AEBYLD1!BM201*VLOOKUP(AEBYLD2!BM$4,'[1]INTERNAL PARAMETERS-1'!$B$5:$J$44,5,FALSE)*VLOOKUP(AEBYLD2!BM$4,'[1]INTERNAL PARAMETERS-1'!$B$5:$J$44,6,FALSE)*VLOOKUP(AEBYLD2!BM$4,'[1]INTERNAL PARAMETERS-1'!$B$5:$J$44,3,FALSE) + AEBYLD1!BM201*(1-VLOOKUP(AEBYLD2!BM$4,'[1]INTERNAL PARAMETERS-1'!$B$5:$J$44,5,FALSE))*VLOOKUP(AEBYLD2!BM$4,'[1]INTERNAL PARAMETERS-1'!$B$5:$J$44,8,FALSE)*VLOOKUP(AEBYLD2!BM$4,'[1]INTERNAL PARAMETERS-1'!$B$5:$J$44,3,FALSE)</f>
        <v>0</v>
      </c>
      <c r="BN201" s="50">
        <f>AEBYLD1!BN201*VLOOKUP(AEBYLD2!BN$4,'[1]INTERNAL PARAMETERS-1'!$B$5:$J$44,5,FALSE)*VLOOKUP(AEBYLD2!BN$4,'[1]INTERNAL PARAMETERS-1'!$B$5:$J$44,6,FALSE)*VLOOKUP(AEBYLD2!BN$4,'[1]INTERNAL PARAMETERS-1'!$B$5:$J$44,3,FALSE) + AEBYLD1!BN201*(1-VLOOKUP(AEBYLD2!BN$4,'[1]INTERNAL PARAMETERS-1'!$B$5:$J$44,5,FALSE))*VLOOKUP(AEBYLD2!BN$4,'[1]INTERNAL PARAMETERS-1'!$B$5:$J$44,8,FALSE)*VLOOKUP(AEBYLD2!BN$4,'[1]INTERNAL PARAMETERS-1'!$B$5:$J$44,3,FALSE)</f>
        <v>0</v>
      </c>
      <c r="BO201" s="50">
        <f>AEBYLD1!BO201*VLOOKUP(AEBYLD2!BO$4,'[1]INTERNAL PARAMETERS-1'!$B$5:$J$44,5,FALSE)*VLOOKUP(AEBYLD2!BO$4,'[1]INTERNAL PARAMETERS-1'!$B$5:$J$44,6,FALSE)*VLOOKUP(AEBYLD2!BO$4,'[1]INTERNAL PARAMETERS-1'!$B$5:$J$44,3,FALSE) + AEBYLD1!BO201*(1-VLOOKUP(AEBYLD2!BO$4,'[1]INTERNAL PARAMETERS-1'!$B$5:$J$44,5,FALSE))*VLOOKUP(AEBYLD2!BO$4,'[1]INTERNAL PARAMETERS-1'!$B$5:$J$44,8,FALSE)*VLOOKUP(AEBYLD2!BO$4,'[1]INTERNAL PARAMETERS-1'!$B$5:$J$44,3,FALSE)</f>
        <v>0</v>
      </c>
      <c r="BP201" s="50">
        <f>AEBYLD1!BP201*VLOOKUP(AEBYLD2!BP$4,'[1]INTERNAL PARAMETERS-1'!$B$5:$J$44,5,FALSE)*VLOOKUP(AEBYLD2!BP$4,'[1]INTERNAL PARAMETERS-1'!$B$5:$J$44,6,FALSE)*VLOOKUP(AEBYLD2!BP$4,'[1]INTERNAL PARAMETERS-1'!$B$5:$J$44,3,FALSE) + AEBYLD1!BP201*(1-VLOOKUP(AEBYLD2!BP$4,'[1]INTERNAL PARAMETERS-1'!$B$5:$J$44,5,FALSE))*VLOOKUP(AEBYLD2!BP$4,'[1]INTERNAL PARAMETERS-1'!$B$5:$J$44,8,FALSE)*VLOOKUP(AEBYLD2!BP$4,'[1]INTERNAL PARAMETERS-1'!$B$5:$J$44,3,FALSE)</f>
        <v>0</v>
      </c>
      <c r="BQ201" s="50">
        <f>AEBYLD1!BQ201*VLOOKUP(AEBYLD2!BQ$4,'[1]INTERNAL PARAMETERS-1'!$B$5:$J$44,5,FALSE)*VLOOKUP(AEBYLD2!BQ$4,'[1]INTERNAL PARAMETERS-1'!$B$5:$J$44,6,FALSE)*VLOOKUP(AEBYLD2!BQ$4,'[1]INTERNAL PARAMETERS-1'!$B$5:$J$44,3,FALSE) + AEBYLD1!BQ201*(1-VLOOKUP(AEBYLD2!BQ$4,'[1]INTERNAL PARAMETERS-1'!$B$5:$J$44,5,FALSE))*VLOOKUP(AEBYLD2!BQ$4,'[1]INTERNAL PARAMETERS-1'!$B$5:$J$44,8,FALSE)*VLOOKUP(AEBYLD2!BQ$4,'[1]INTERNAL PARAMETERS-1'!$B$5:$J$44,3,FALSE)</f>
        <v>0</v>
      </c>
      <c r="BR201" s="50">
        <f>AEBYLD1!BR201*VLOOKUP(AEBYLD2!BR$4,'[1]INTERNAL PARAMETERS-1'!$B$5:$J$44,5,FALSE)*VLOOKUP(AEBYLD2!BR$4,'[1]INTERNAL PARAMETERS-1'!$B$5:$J$44,6,FALSE)*VLOOKUP(AEBYLD2!BR$4,'[1]INTERNAL PARAMETERS-1'!$B$5:$J$44,3,FALSE) + AEBYLD1!BR201*(1-VLOOKUP(AEBYLD2!BR$4,'[1]INTERNAL PARAMETERS-1'!$B$5:$J$44,5,FALSE))*VLOOKUP(AEBYLD2!BR$4,'[1]INTERNAL PARAMETERS-1'!$B$5:$J$44,8,FALSE)*VLOOKUP(AEBYLD2!BR$4,'[1]INTERNAL PARAMETERS-1'!$B$5:$J$44,3,FALSE)</f>
        <v>0</v>
      </c>
      <c r="BS201" s="50">
        <f>AEBYLD1!BS201*VLOOKUP(AEBYLD2!BS$4,'[1]INTERNAL PARAMETERS-1'!$B$5:$J$44,5,FALSE)*VLOOKUP(AEBYLD2!BS$4,'[1]INTERNAL PARAMETERS-1'!$B$5:$J$44,6,FALSE)*VLOOKUP(AEBYLD2!BS$4,'[1]INTERNAL PARAMETERS-1'!$B$5:$J$44,3,FALSE) + AEBYLD1!BS201*(1-VLOOKUP(AEBYLD2!BS$4,'[1]INTERNAL PARAMETERS-1'!$B$5:$J$44,5,FALSE))*VLOOKUP(AEBYLD2!BS$4,'[1]INTERNAL PARAMETERS-1'!$B$5:$J$44,8,FALSE)*VLOOKUP(AEBYLD2!BS$4,'[1]INTERNAL PARAMETERS-1'!$B$5:$J$44,3,FALSE)</f>
        <v>0</v>
      </c>
      <c r="BT201" s="50">
        <f>AEBYLD1!BT201*VLOOKUP(AEBYLD2!BT$4,'[1]INTERNAL PARAMETERS-1'!$B$5:$J$44,5,FALSE)*VLOOKUP(AEBYLD2!BT$4,'[1]INTERNAL PARAMETERS-1'!$B$5:$J$44,6,FALSE)*VLOOKUP(AEBYLD2!BT$4,'[1]INTERNAL PARAMETERS-1'!$B$5:$J$44,3,FALSE) + AEBYLD1!BT201*(1-VLOOKUP(AEBYLD2!BT$4,'[1]INTERNAL PARAMETERS-1'!$B$5:$J$44,5,FALSE))*VLOOKUP(AEBYLD2!BT$4,'[1]INTERNAL PARAMETERS-1'!$B$5:$J$44,8,FALSE)*VLOOKUP(AEBYLD2!BT$4,'[1]INTERNAL PARAMETERS-1'!$B$5:$J$44,3,FALSE)</f>
        <v>0</v>
      </c>
      <c r="BU201" s="50">
        <f>AEBYLD1!BU201*VLOOKUP(AEBYLD2!BU$4,'[1]INTERNAL PARAMETERS-1'!$B$5:$J$44,5,FALSE)*VLOOKUP(AEBYLD2!BU$4,'[1]INTERNAL PARAMETERS-1'!$B$5:$J$44,6,FALSE)*VLOOKUP(AEBYLD2!BU$4,'[1]INTERNAL PARAMETERS-1'!$B$5:$J$44,3,FALSE) + AEBYLD1!BU201*(1-VLOOKUP(AEBYLD2!BU$4,'[1]INTERNAL PARAMETERS-1'!$B$5:$J$44,5,FALSE))*VLOOKUP(AEBYLD2!BU$4,'[1]INTERNAL PARAMETERS-1'!$B$5:$J$44,8,FALSE)*VLOOKUP(AEBYLD2!BU$4,'[1]INTERNAL PARAMETERS-1'!$B$5:$J$44,3,FALSE)</f>
        <v>0</v>
      </c>
      <c r="BV201" s="50">
        <f>AEBYLD1!BV201*VLOOKUP(AEBYLD2!BV$4,'[1]INTERNAL PARAMETERS-1'!$B$5:$J$44,5,FALSE)*VLOOKUP(AEBYLD2!BV$4,'[1]INTERNAL PARAMETERS-1'!$B$5:$J$44,6,FALSE)*VLOOKUP(AEBYLD2!BV$4,'[1]INTERNAL PARAMETERS-1'!$B$5:$J$44,3,FALSE) + AEBYLD1!BV201*(1-VLOOKUP(AEBYLD2!BV$4,'[1]INTERNAL PARAMETERS-1'!$B$5:$J$44,5,FALSE))*VLOOKUP(AEBYLD2!BV$4,'[1]INTERNAL PARAMETERS-1'!$B$5:$J$44,8,FALSE)*VLOOKUP(AEBYLD2!BV$4,'[1]INTERNAL PARAMETERS-1'!$B$5:$J$44,3,FALSE)</f>
        <v>0</v>
      </c>
      <c r="BW201" s="50">
        <f>AEBYLD1!BW201*VLOOKUP(AEBYLD2!BW$4,'[1]INTERNAL PARAMETERS-1'!$B$5:$J$44,5,FALSE)*VLOOKUP(AEBYLD2!BW$4,'[1]INTERNAL PARAMETERS-1'!$B$5:$J$44,6,FALSE)*VLOOKUP(AEBYLD2!BW$4,'[1]INTERNAL PARAMETERS-1'!$B$5:$J$44,3,FALSE) + AEBYLD1!BW201*(1-VLOOKUP(AEBYLD2!BW$4,'[1]INTERNAL PARAMETERS-1'!$B$5:$J$44,5,FALSE))*VLOOKUP(AEBYLD2!BW$4,'[1]INTERNAL PARAMETERS-1'!$B$5:$J$44,8,FALSE)*VLOOKUP(AEBYLD2!BW$4,'[1]INTERNAL PARAMETERS-1'!$B$5:$J$44,3,FALSE)</f>
        <v>0</v>
      </c>
      <c r="BX201" s="50">
        <f>AEBYLD1!BX201*VLOOKUP(AEBYLD2!BX$4,'[1]INTERNAL PARAMETERS-1'!$B$5:$J$44,5,FALSE)*VLOOKUP(AEBYLD2!BX$4,'[1]INTERNAL PARAMETERS-1'!$B$5:$J$44,6,FALSE)*VLOOKUP(AEBYLD2!BX$4,'[1]INTERNAL PARAMETERS-1'!$B$5:$J$44,3,FALSE) + AEBYLD1!BX201*(1-VLOOKUP(AEBYLD2!BX$4,'[1]INTERNAL PARAMETERS-1'!$B$5:$J$44,5,FALSE))*VLOOKUP(AEBYLD2!BX$4,'[1]INTERNAL PARAMETERS-1'!$B$5:$J$44,8,FALSE)*VLOOKUP(AEBYLD2!BX$4,'[1]INTERNAL PARAMETERS-1'!$B$5:$J$44,3,FALSE)</f>
        <v>0</v>
      </c>
      <c r="BY201" s="50">
        <f>AEBYLD1!BY201*VLOOKUP(AEBYLD2!BY$4,'[1]INTERNAL PARAMETERS-1'!$B$5:$J$44,5,FALSE)*VLOOKUP(AEBYLD2!BY$4,'[1]INTERNAL PARAMETERS-1'!$B$5:$J$44,6,FALSE)*VLOOKUP(AEBYLD2!BY$4,'[1]INTERNAL PARAMETERS-1'!$B$5:$J$44,3,FALSE) + AEBYLD1!BY201*(1-VLOOKUP(AEBYLD2!BY$4,'[1]INTERNAL PARAMETERS-1'!$B$5:$J$44,5,FALSE))*VLOOKUP(AEBYLD2!BY$4,'[1]INTERNAL PARAMETERS-1'!$B$5:$J$44,8,FALSE)*VLOOKUP(AEBYLD2!BY$4,'[1]INTERNAL PARAMETERS-1'!$B$5:$J$44,3,FALSE)</f>
        <v>0</v>
      </c>
      <c r="BZ201" s="50">
        <f>AEBYLD1!BZ201*VLOOKUP(AEBYLD2!BZ$4,'[1]INTERNAL PARAMETERS-1'!$B$5:$J$44,5,FALSE)*VLOOKUP(AEBYLD2!BZ$4,'[1]INTERNAL PARAMETERS-1'!$B$5:$J$44,6,FALSE)*VLOOKUP(AEBYLD2!BZ$4,'[1]INTERNAL PARAMETERS-1'!$B$5:$J$44,3,FALSE) + AEBYLD1!BZ201*(1-VLOOKUP(AEBYLD2!BZ$4,'[1]INTERNAL PARAMETERS-1'!$B$5:$J$44,5,FALSE))*VLOOKUP(AEBYLD2!BZ$4,'[1]INTERNAL PARAMETERS-1'!$B$5:$J$44,8,FALSE)*VLOOKUP(AEBYLD2!BZ$4,'[1]INTERNAL PARAMETERS-1'!$B$5:$J$44,3,FALSE)</f>
        <v>0</v>
      </c>
      <c r="CA201" s="50">
        <f>AEBYLD1!CA201*VLOOKUP(AEBYLD2!CA$4,'[1]INTERNAL PARAMETERS-1'!$B$5:$J$44,5,FALSE)*VLOOKUP(AEBYLD2!CA$4,'[1]INTERNAL PARAMETERS-1'!$B$5:$J$44,6,FALSE)*VLOOKUP(AEBYLD2!CA$4,'[1]INTERNAL PARAMETERS-1'!$B$5:$J$44,3,FALSE) + AEBYLD1!CA201*(1-VLOOKUP(AEBYLD2!CA$4,'[1]INTERNAL PARAMETERS-1'!$B$5:$J$44,5,FALSE))*VLOOKUP(AEBYLD2!CA$4,'[1]INTERNAL PARAMETERS-1'!$B$5:$J$44,8,FALSE)*VLOOKUP(AEBYLD2!CA$4,'[1]INTERNAL PARAMETERS-1'!$B$5:$J$44,3,FALSE)</f>
        <v>0</v>
      </c>
      <c r="CB201" s="50">
        <f>AEBYLD1!CB201*VLOOKUP(AEBYLD2!CB$4,'[1]INTERNAL PARAMETERS-1'!$B$5:$J$44,5,FALSE)*VLOOKUP(AEBYLD2!CB$4,'[1]INTERNAL PARAMETERS-1'!$B$5:$J$44,6,FALSE)*VLOOKUP(AEBYLD2!CB$4,'[1]INTERNAL PARAMETERS-1'!$B$5:$J$44,3,FALSE) + AEBYLD1!CB201*(1-VLOOKUP(AEBYLD2!CB$4,'[1]INTERNAL PARAMETERS-1'!$B$5:$J$44,5,FALSE))*VLOOKUP(AEBYLD2!CB$4,'[1]INTERNAL PARAMETERS-1'!$B$5:$J$44,8,FALSE)*VLOOKUP(AEBYLD2!CB$4,'[1]INTERNAL PARAMETERS-1'!$B$5:$J$44,3,FALSE)</f>
        <v>0</v>
      </c>
      <c r="CC201" s="50">
        <f>AEBYLD1!CC201*VLOOKUP(AEBYLD2!CC$4,'[1]INTERNAL PARAMETERS-1'!$B$5:$J$44,5,FALSE)*VLOOKUP(AEBYLD2!CC$4,'[1]INTERNAL PARAMETERS-1'!$B$5:$J$44,6,FALSE)*VLOOKUP(AEBYLD2!CC$4,'[1]INTERNAL PARAMETERS-1'!$B$5:$J$44,3,FALSE) + AEBYLD1!CC201*(1-VLOOKUP(AEBYLD2!CC$4,'[1]INTERNAL PARAMETERS-1'!$B$5:$J$44,5,FALSE))*VLOOKUP(AEBYLD2!CC$4,'[1]INTERNAL PARAMETERS-1'!$B$5:$J$44,8,FALSE)*VLOOKUP(AEBYLD2!CC$4,'[1]INTERNAL PARAMETERS-1'!$B$5:$J$44,3,FALSE)</f>
        <v>0</v>
      </c>
      <c r="CD201" s="50">
        <f>AEBYLD1!CD201*VLOOKUP(AEBYLD2!CD$4,'[1]INTERNAL PARAMETERS-1'!$B$5:$J$44,5,FALSE)*VLOOKUP(AEBYLD2!CD$4,'[1]INTERNAL PARAMETERS-1'!$B$5:$J$44,6,FALSE)*VLOOKUP(AEBYLD2!CD$4,'[1]INTERNAL PARAMETERS-1'!$B$5:$J$44,3,FALSE) + AEBYLD1!CD201*(1-VLOOKUP(AEBYLD2!CD$4,'[1]INTERNAL PARAMETERS-1'!$B$5:$J$44,5,FALSE))*VLOOKUP(AEBYLD2!CD$4,'[1]INTERNAL PARAMETERS-1'!$B$5:$J$44,8,FALSE)*VLOOKUP(AEBYLD2!CD$4,'[1]INTERNAL PARAMETERS-1'!$B$5:$J$44,3,FALSE)</f>
        <v>0</v>
      </c>
      <c r="CE201" s="50">
        <f>AEBYLD1!CE201*VLOOKUP(AEBYLD2!CE$4,'[1]INTERNAL PARAMETERS-1'!$B$5:$J$44,5,FALSE)*VLOOKUP(AEBYLD2!CE$4,'[1]INTERNAL PARAMETERS-1'!$B$5:$J$44,6,FALSE)*VLOOKUP(AEBYLD2!CE$4,'[1]INTERNAL PARAMETERS-1'!$B$5:$J$44,3,FALSE) + AEBYLD1!CE201*(1-VLOOKUP(AEBYLD2!CE$4,'[1]INTERNAL PARAMETERS-1'!$B$5:$J$44,5,FALSE))*VLOOKUP(AEBYLD2!CE$4,'[1]INTERNAL PARAMETERS-1'!$B$5:$J$44,8,FALSE)*VLOOKUP(AEBYLD2!CE$4,'[1]INTERNAL PARAMETERS-1'!$B$5:$J$44,3,FALSE)</f>
        <v>0</v>
      </c>
      <c r="CF201" s="50">
        <f>AEBYLD1!CF201*VLOOKUP(AEBYLD2!CF$4,'[1]INTERNAL PARAMETERS-1'!$B$5:$J$44,5,FALSE)*VLOOKUP(AEBYLD2!CF$4,'[1]INTERNAL PARAMETERS-1'!$B$5:$J$44,6,FALSE)*VLOOKUP(AEBYLD2!CF$4,'[1]INTERNAL PARAMETERS-1'!$B$5:$J$44,3,FALSE) + AEBYLD1!CF201*(1-VLOOKUP(AEBYLD2!CF$4,'[1]INTERNAL PARAMETERS-1'!$B$5:$J$44,5,FALSE))*VLOOKUP(AEBYLD2!CF$4,'[1]INTERNAL PARAMETERS-1'!$B$5:$J$44,8,FALSE)*VLOOKUP(AEBYLD2!CF$4,'[1]INTERNAL PARAMETERS-1'!$B$5:$J$44,3,FALSE)</f>
        <v>0</v>
      </c>
      <c r="CG201" s="50">
        <f>AEBYLD1!CG201*VLOOKUP(AEBYLD2!CG$4,'[1]INTERNAL PARAMETERS-1'!$B$5:$J$44,5,FALSE)*VLOOKUP(AEBYLD2!CG$4,'[1]INTERNAL PARAMETERS-1'!$B$5:$J$44,6,FALSE)*VLOOKUP(AEBYLD2!CG$4,'[1]INTERNAL PARAMETERS-1'!$B$5:$J$44,3,FALSE) + AEBYLD1!CG201*(1-VLOOKUP(AEBYLD2!CG$4,'[1]INTERNAL PARAMETERS-1'!$B$5:$J$44,5,FALSE))*VLOOKUP(AEBYLD2!CG$4,'[1]INTERNAL PARAMETERS-1'!$B$5:$J$44,8,FALSE)*VLOOKUP(AEBYLD2!CG$4,'[1]INTERNAL PARAMETERS-1'!$B$5:$J$44,3,FALSE)</f>
        <v>0</v>
      </c>
      <c r="CH201" s="49">
        <f>AEBYLD1!CH201*VLOOKUP(AEBYLD2!CH$4,'[1]INTERNAL PARAMETERS-1'!$B$5:$J$44,5,FALSE)*VLOOKUP(AEBYLD2!CH$4,'[1]INTERNAL PARAMETERS-1'!$B$5:$J$44,6,FALSE)*VLOOKUP(AEBYLD2!CH$4,'[1]INTERNAL PARAMETERS-1'!$B$5:$J$44,3,FALSE) + AEBYLD1!CH201*(1-VLOOKUP(AEBYLD2!CH$4,'[1]INTERNAL PARAMETERS-1'!$B$5:$J$44,5,FALSE))*VLOOKUP(AEBYLD2!CH$4,'[1]INTERNAL PARAMETERS-1'!$B$5:$J$44,8,FALSE)*VLOOKUP(AEBYLD2!CH$4,'[1]INTERNAL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 x14ac:dyDescent="0.4">
      <c r="B202" s="64" t="s">
        <v>7</v>
      </c>
      <c r="C202" s="63" t="s">
        <v>89</v>
      </c>
      <c r="D202" s="63" t="s">
        <v>70</v>
      </c>
      <c r="E202" s="147">
        <f>AEB!AF202</f>
        <v>0</v>
      </c>
      <c r="F202" s="65">
        <f>'[1]INTERNAL PARAMETERS-1'!M22</f>
        <v>5.05</v>
      </c>
      <c r="G202" s="51">
        <f>AEBYLD1!G202*VLOOKUP(AEBYLD2!G$4,'[1]INTERNAL PARAMETERS-1'!$B$5:$J$44,5,FALSE)*VLOOKUP(AEBYLD2!G$4,'[1]INTERNAL PARAMETERS-1'!$B$5:$J$44,7,FALSE)*AEBYLD2!$F202 + AEBYLD1!G202*(1-VLOOKUP(AEBYLD2!G$4,'[1]INTERNAL PARAMETERS-1'!$B$5:$J$44,5,FALSE))*VLOOKUP(AEBYLD2!G$4,'[1]INTERNAL PARAMETERS-1'!$B$5:$J$44,9,FALSE)*AEBYLD2!$F202</f>
        <v>0</v>
      </c>
      <c r="H202" s="50">
        <f>AEBYLD1!H202*VLOOKUP(AEBYLD2!H$4,'[1]INTERNAL PARAMETERS-1'!$B$5:$J$44,5,FALSE)*VLOOKUP(AEBYLD2!H$4,'[1]INTERNAL PARAMETERS-1'!$B$5:$J$44,7,FALSE)*AEBYLD2!$F202 + AEBYLD1!H202*(1-VLOOKUP(AEBYLD2!H$4,'[1]INTERNAL PARAMETERS-1'!$B$5:$J$44,5,FALSE))*VLOOKUP(AEBYLD2!H$4,'[1]INTERNAL PARAMETERS-1'!$B$5:$J$44,9,FALSE)*AEBYLD2!$F202</f>
        <v>0</v>
      </c>
      <c r="I202" s="50">
        <f>AEBYLD1!I202*VLOOKUP(AEBYLD2!I$4,'[1]INTERNAL PARAMETERS-1'!$B$5:$J$44,5,FALSE)*VLOOKUP(AEBYLD2!I$4,'[1]INTERNAL PARAMETERS-1'!$B$5:$J$44,7,FALSE)*AEBYLD2!$F202 + AEBYLD1!I202*(1-VLOOKUP(AEBYLD2!I$4,'[1]INTERNAL PARAMETERS-1'!$B$5:$J$44,5,FALSE))*VLOOKUP(AEBYLD2!I$4,'[1]INTERNAL PARAMETERS-1'!$B$5:$J$44,9,FALSE)*AEBYLD2!$F202</f>
        <v>0</v>
      </c>
      <c r="J202" s="50">
        <f>AEBYLD1!J202*VLOOKUP(AEBYLD2!J$4,'[1]INTERNAL PARAMETERS-1'!$B$5:$J$44,5,FALSE)*VLOOKUP(AEBYLD2!J$4,'[1]INTERNAL PARAMETERS-1'!$B$5:$J$44,7,FALSE)*AEBYLD2!$F202 + AEBYLD1!J202*(1-VLOOKUP(AEBYLD2!J$4,'[1]INTERNAL PARAMETERS-1'!$B$5:$J$44,5,FALSE))*VLOOKUP(AEBYLD2!J$4,'[1]INTERNAL PARAMETERS-1'!$B$5:$J$44,9,FALSE)*AEBYLD2!$F202</f>
        <v>0</v>
      </c>
      <c r="K202" s="50">
        <f>AEBYLD1!K202*VLOOKUP(AEBYLD2!K$4,'[1]INTERNAL PARAMETERS-1'!$B$5:$J$44,5,FALSE)*VLOOKUP(AEBYLD2!K$4,'[1]INTERNAL PARAMETERS-1'!$B$5:$J$44,7,FALSE)*AEBYLD2!$F202 + AEBYLD1!K202*(1-VLOOKUP(AEBYLD2!K$4,'[1]INTERNAL PARAMETERS-1'!$B$5:$J$44,5,FALSE))*VLOOKUP(AEBYLD2!K$4,'[1]INTERNAL PARAMETERS-1'!$B$5:$J$44,9,FALSE)*AEBYLD2!$F202</f>
        <v>0</v>
      </c>
      <c r="L202" s="50">
        <f>AEBYLD1!L202*VLOOKUP(AEBYLD2!L$4,'[1]INTERNAL PARAMETERS-1'!$B$5:$J$44,5,FALSE)*VLOOKUP(AEBYLD2!L$4,'[1]INTERNAL PARAMETERS-1'!$B$5:$J$44,7,FALSE)*AEBYLD2!$F202 + AEBYLD1!L202*(1-VLOOKUP(AEBYLD2!L$4,'[1]INTERNAL PARAMETERS-1'!$B$5:$J$44,5,FALSE))*VLOOKUP(AEBYLD2!L$4,'[1]INTERNAL PARAMETERS-1'!$B$5:$J$44,9,FALSE)*AEBYLD2!$F202</f>
        <v>0</v>
      </c>
      <c r="M202" s="50">
        <f>AEBYLD1!M202*VLOOKUP(AEBYLD2!M$4,'[1]INTERNAL PARAMETERS-1'!$B$5:$J$44,5,FALSE)*VLOOKUP(AEBYLD2!M$4,'[1]INTERNAL PARAMETERS-1'!$B$5:$J$44,7,FALSE)*AEBYLD2!$F202 + AEBYLD1!M202*(1-VLOOKUP(AEBYLD2!M$4,'[1]INTERNAL PARAMETERS-1'!$B$5:$J$44,5,FALSE))*VLOOKUP(AEBYLD2!M$4,'[1]INTERNAL PARAMETERS-1'!$B$5:$J$44,9,FALSE)*AEBYLD2!$F202</f>
        <v>0</v>
      </c>
      <c r="N202" s="50">
        <f>AEBYLD1!N202*VLOOKUP(AEBYLD2!N$4,'[1]INTERNAL PARAMETERS-1'!$B$5:$J$44,5,FALSE)*VLOOKUP(AEBYLD2!N$4,'[1]INTERNAL PARAMETERS-1'!$B$5:$J$44,7,FALSE)*AEBYLD2!$F202 + AEBYLD1!N202*(1-VLOOKUP(AEBYLD2!N$4,'[1]INTERNAL PARAMETERS-1'!$B$5:$J$44,5,FALSE))*VLOOKUP(AEBYLD2!N$4,'[1]INTERNAL PARAMETERS-1'!$B$5:$J$44,9,FALSE)*AEBYLD2!$F202</f>
        <v>0</v>
      </c>
      <c r="O202" s="50">
        <f>AEBYLD1!O202*VLOOKUP(AEBYLD2!O$4,'[1]INTERNAL PARAMETERS-1'!$B$5:$J$44,5,FALSE)*VLOOKUP(AEBYLD2!O$4,'[1]INTERNAL PARAMETERS-1'!$B$5:$J$44,7,FALSE)*AEBYLD2!$F202 + AEBYLD1!O202*(1-VLOOKUP(AEBYLD2!O$4,'[1]INTERNAL PARAMETERS-1'!$B$5:$J$44,5,FALSE))*VLOOKUP(AEBYLD2!O$4,'[1]INTERNAL PARAMETERS-1'!$B$5:$J$44,9,FALSE)*AEBYLD2!$F202</f>
        <v>0</v>
      </c>
      <c r="P202" s="50">
        <f>AEBYLD1!P202*VLOOKUP(AEBYLD2!P$4,'[1]INTERNAL PARAMETERS-1'!$B$5:$J$44,5,FALSE)*VLOOKUP(AEBYLD2!P$4,'[1]INTERNAL PARAMETERS-1'!$B$5:$J$44,7,FALSE)*AEBYLD2!$F202 + AEBYLD1!P202*(1-VLOOKUP(AEBYLD2!P$4,'[1]INTERNAL PARAMETERS-1'!$B$5:$J$44,5,FALSE))*VLOOKUP(AEBYLD2!P$4,'[1]INTERNAL PARAMETERS-1'!$B$5:$J$44,9,FALSE)*AEBYLD2!$F202</f>
        <v>0</v>
      </c>
      <c r="Q202" s="50">
        <f>AEBYLD1!Q202*VLOOKUP(AEBYLD2!Q$4,'[1]INTERNAL PARAMETERS-1'!$B$5:$J$44,5,FALSE)*VLOOKUP(AEBYLD2!Q$4,'[1]INTERNAL PARAMETERS-1'!$B$5:$J$44,7,FALSE)*AEBYLD2!$F202 + AEBYLD1!Q202*(1-VLOOKUP(AEBYLD2!Q$4,'[1]INTERNAL PARAMETERS-1'!$B$5:$J$44,5,FALSE))*VLOOKUP(AEBYLD2!Q$4,'[1]INTERNAL PARAMETERS-1'!$B$5:$J$44,9,FALSE)*AEBYLD2!$F202</f>
        <v>0</v>
      </c>
      <c r="R202" s="50">
        <f>AEBYLD1!R202*VLOOKUP(AEBYLD2!R$4,'[1]INTERNAL PARAMETERS-1'!$B$5:$J$44,5,FALSE)*VLOOKUP(AEBYLD2!R$4,'[1]INTERNAL PARAMETERS-1'!$B$5:$J$44,7,FALSE)*AEBYLD2!$F202 + AEBYLD1!R202*(1-VLOOKUP(AEBYLD2!R$4,'[1]INTERNAL PARAMETERS-1'!$B$5:$J$44,5,FALSE))*VLOOKUP(AEBYLD2!R$4,'[1]INTERNAL PARAMETERS-1'!$B$5:$J$44,9,FALSE)*AEBYLD2!$F202</f>
        <v>0</v>
      </c>
      <c r="S202" s="50">
        <f>AEBYLD1!S202*VLOOKUP(AEBYLD2!S$4,'[1]INTERNAL PARAMETERS-1'!$B$5:$J$44,5,FALSE)*VLOOKUP(AEBYLD2!S$4,'[1]INTERNAL PARAMETERS-1'!$B$5:$J$44,7,FALSE)*AEBYLD2!$F202 + AEBYLD1!S202*(1-VLOOKUP(AEBYLD2!S$4,'[1]INTERNAL PARAMETERS-1'!$B$5:$J$44,5,FALSE))*VLOOKUP(AEBYLD2!S$4,'[1]INTERNAL PARAMETERS-1'!$B$5:$J$44,9,FALSE)*AEBYLD2!$F202</f>
        <v>0</v>
      </c>
      <c r="T202" s="50">
        <f>AEBYLD1!T202*VLOOKUP(AEBYLD2!T$4,'[1]INTERNAL PARAMETERS-1'!$B$5:$J$44,5,FALSE)*VLOOKUP(AEBYLD2!T$4,'[1]INTERNAL PARAMETERS-1'!$B$5:$J$44,7,FALSE)*AEBYLD2!$F202 + AEBYLD1!T202*(1-VLOOKUP(AEBYLD2!T$4,'[1]INTERNAL PARAMETERS-1'!$B$5:$J$44,5,FALSE))*VLOOKUP(AEBYLD2!T$4,'[1]INTERNAL PARAMETERS-1'!$B$5:$J$44,9,FALSE)*AEBYLD2!$F202</f>
        <v>0</v>
      </c>
      <c r="U202" s="50">
        <f>AEBYLD1!U202*VLOOKUP(AEBYLD2!U$4,'[1]INTERNAL PARAMETERS-1'!$B$5:$J$44,5,FALSE)*VLOOKUP(AEBYLD2!U$4,'[1]INTERNAL PARAMETERS-1'!$B$5:$J$44,7,FALSE)*AEBYLD2!$F202 + AEBYLD1!U202*(1-VLOOKUP(AEBYLD2!U$4,'[1]INTERNAL PARAMETERS-1'!$B$5:$J$44,5,FALSE))*VLOOKUP(AEBYLD2!U$4,'[1]INTERNAL PARAMETERS-1'!$B$5:$J$44,9,FALSE)*AEBYLD2!$F202</f>
        <v>0</v>
      </c>
      <c r="V202" s="50">
        <f>AEBYLD1!V202*VLOOKUP(AEBYLD2!V$4,'[1]INTERNAL PARAMETERS-1'!$B$5:$J$44,5,FALSE)*VLOOKUP(AEBYLD2!V$4,'[1]INTERNAL PARAMETERS-1'!$B$5:$J$44,7,FALSE)*AEBYLD2!$F202 + AEBYLD1!V202*(1-VLOOKUP(AEBYLD2!V$4,'[1]INTERNAL PARAMETERS-1'!$B$5:$J$44,5,FALSE))*VLOOKUP(AEBYLD2!V$4,'[1]INTERNAL PARAMETERS-1'!$B$5:$J$44,9,FALSE)*AEBYLD2!$F202</f>
        <v>0</v>
      </c>
      <c r="W202" s="50">
        <f>AEBYLD1!W202*VLOOKUP(AEBYLD2!W$4,'[1]INTERNAL PARAMETERS-1'!$B$5:$J$44,5,FALSE)*VLOOKUP(AEBYLD2!W$4,'[1]INTERNAL PARAMETERS-1'!$B$5:$J$44,7,FALSE)*AEBYLD2!$F202 + AEBYLD1!W202*(1-VLOOKUP(AEBYLD2!W$4,'[1]INTERNAL PARAMETERS-1'!$B$5:$J$44,5,FALSE))*VLOOKUP(AEBYLD2!W$4,'[1]INTERNAL PARAMETERS-1'!$B$5:$J$44,9,FALSE)*AEBYLD2!$F202</f>
        <v>0</v>
      </c>
      <c r="X202" s="50">
        <f>AEBYLD1!X202*VLOOKUP(AEBYLD2!X$4,'[1]INTERNAL PARAMETERS-1'!$B$5:$J$44,5,FALSE)*VLOOKUP(AEBYLD2!X$4,'[1]INTERNAL PARAMETERS-1'!$B$5:$J$44,7,FALSE)*AEBYLD2!$F202 + AEBYLD1!X202*(1-VLOOKUP(AEBYLD2!X$4,'[1]INTERNAL PARAMETERS-1'!$B$5:$J$44,5,FALSE))*VLOOKUP(AEBYLD2!X$4,'[1]INTERNAL PARAMETERS-1'!$B$5:$J$44,9,FALSE)*AEBYLD2!$F202</f>
        <v>0</v>
      </c>
      <c r="Y202" s="50">
        <f>AEBYLD1!Y202*VLOOKUP(AEBYLD2!Y$4,'[1]INTERNAL PARAMETERS-1'!$B$5:$J$44,5,FALSE)*VLOOKUP(AEBYLD2!Y$4,'[1]INTERNAL PARAMETERS-1'!$B$5:$J$44,7,FALSE)*AEBYLD2!$F202 + AEBYLD1!Y202*(1-VLOOKUP(AEBYLD2!Y$4,'[1]INTERNAL PARAMETERS-1'!$B$5:$J$44,5,FALSE))*VLOOKUP(AEBYLD2!Y$4,'[1]INTERNAL PARAMETERS-1'!$B$5:$J$44,9,FALSE)*AEBYLD2!$F202</f>
        <v>0</v>
      </c>
      <c r="Z202" s="50">
        <f>AEBYLD1!Z202*VLOOKUP(AEBYLD2!Z$4,'[1]INTERNAL PARAMETERS-1'!$B$5:$J$44,5,FALSE)*VLOOKUP(AEBYLD2!Z$4,'[1]INTERNAL PARAMETERS-1'!$B$5:$J$44,7,FALSE)*AEBYLD2!$F202 + AEBYLD1!Z202*(1-VLOOKUP(AEBYLD2!Z$4,'[1]INTERNAL PARAMETERS-1'!$B$5:$J$44,5,FALSE))*VLOOKUP(AEBYLD2!Z$4,'[1]INTERNAL PARAMETERS-1'!$B$5:$J$44,9,FALSE)*AEBYLD2!$F202</f>
        <v>0</v>
      </c>
      <c r="AA202" s="50">
        <f>AEBYLD1!AA202*VLOOKUP(AEBYLD2!AA$4,'[1]INTERNAL PARAMETERS-1'!$B$5:$J$44,5,FALSE)*VLOOKUP(AEBYLD2!AA$4,'[1]INTERNAL PARAMETERS-1'!$B$5:$J$44,7,FALSE)*AEBYLD2!$F202 + AEBYLD1!AA202*(1-VLOOKUP(AEBYLD2!AA$4,'[1]INTERNAL PARAMETERS-1'!$B$5:$J$44,5,FALSE))*VLOOKUP(AEBYLD2!AA$4,'[1]INTERNAL PARAMETERS-1'!$B$5:$J$44,9,FALSE)*AEBYLD2!$F202</f>
        <v>0</v>
      </c>
      <c r="AB202" s="50">
        <f>AEBYLD1!AB202*VLOOKUP(AEBYLD2!AB$4,'[1]INTERNAL PARAMETERS-1'!$B$5:$J$44,5,FALSE)*VLOOKUP(AEBYLD2!AB$4,'[1]INTERNAL PARAMETERS-1'!$B$5:$J$44,7,FALSE)*AEBYLD2!$F202 + AEBYLD1!AB202*(1-VLOOKUP(AEBYLD2!AB$4,'[1]INTERNAL PARAMETERS-1'!$B$5:$J$44,5,FALSE))*VLOOKUP(AEBYLD2!AB$4,'[1]INTERNAL PARAMETERS-1'!$B$5:$J$44,9,FALSE)*AEBYLD2!$F202</f>
        <v>0</v>
      </c>
      <c r="AC202" s="50">
        <f>AEBYLD1!AC202*VLOOKUP(AEBYLD2!AC$4,'[1]INTERNAL PARAMETERS-1'!$B$5:$J$44,5,FALSE)*VLOOKUP(AEBYLD2!AC$4,'[1]INTERNAL PARAMETERS-1'!$B$5:$J$44,7,FALSE)*AEBYLD2!$F202 + AEBYLD1!AC202*(1-VLOOKUP(AEBYLD2!AC$4,'[1]INTERNAL PARAMETERS-1'!$B$5:$J$44,5,FALSE))*VLOOKUP(AEBYLD2!AC$4,'[1]INTERNAL PARAMETERS-1'!$B$5:$J$44,9,FALSE)*AEBYLD2!$F202</f>
        <v>0</v>
      </c>
      <c r="AD202" s="50">
        <f>AEBYLD1!AD202*VLOOKUP(AEBYLD2!AD$4,'[1]INTERNAL PARAMETERS-1'!$B$5:$J$44,5,FALSE)*VLOOKUP(AEBYLD2!AD$4,'[1]INTERNAL PARAMETERS-1'!$B$5:$J$44,7,FALSE)*AEBYLD2!$F202 + AEBYLD1!AD202*(1-VLOOKUP(AEBYLD2!AD$4,'[1]INTERNAL PARAMETERS-1'!$B$5:$J$44,5,FALSE))*VLOOKUP(AEBYLD2!AD$4,'[1]INTERNAL PARAMETERS-1'!$B$5:$J$44,9,FALSE)*AEBYLD2!$F202</f>
        <v>0</v>
      </c>
      <c r="AE202" s="50">
        <f>AEBYLD1!AE202*VLOOKUP(AEBYLD2!AE$4,'[1]INTERNAL PARAMETERS-1'!$B$5:$J$44,5,FALSE)*VLOOKUP(AEBYLD2!AE$4,'[1]INTERNAL PARAMETERS-1'!$B$5:$J$44,7,FALSE)*AEBYLD2!$F202 + AEBYLD1!AE202*(1-VLOOKUP(AEBYLD2!AE$4,'[1]INTERNAL PARAMETERS-1'!$B$5:$J$44,5,FALSE))*VLOOKUP(AEBYLD2!AE$4,'[1]INTERNAL PARAMETERS-1'!$B$5:$J$44,9,FALSE)*AEBYLD2!$F202</f>
        <v>0</v>
      </c>
      <c r="AF202" s="50">
        <f>AEBYLD1!AF202*VLOOKUP(AEBYLD2!AF$4,'[1]INTERNAL PARAMETERS-1'!$B$5:$J$44,5,FALSE)*VLOOKUP(AEBYLD2!AF$4,'[1]INTERNAL PARAMETERS-1'!$B$5:$J$44,7,FALSE)*AEBYLD2!$F202 + AEBYLD1!AF202*(1-VLOOKUP(AEBYLD2!AF$4,'[1]INTERNAL PARAMETERS-1'!$B$5:$J$44,5,FALSE))*VLOOKUP(AEBYLD2!AF$4,'[1]INTERNAL PARAMETERS-1'!$B$5:$J$44,9,FALSE)*AEBYLD2!$F202</f>
        <v>0</v>
      </c>
      <c r="AG202" s="50">
        <f>AEBYLD1!AG202*VLOOKUP(AEBYLD2!AG$4,'[1]INTERNAL PARAMETERS-1'!$B$5:$J$44,5,FALSE)*VLOOKUP(AEBYLD2!AG$4,'[1]INTERNAL PARAMETERS-1'!$B$5:$J$44,7,FALSE)*AEBYLD2!$F202 + AEBYLD1!AG202*(1-VLOOKUP(AEBYLD2!AG$4,'[1]INTERNAL PARAMETERS-1'!$B$5:$J$44,5,FALSE))*VLOOKUP(AEBYLD2!AG$4,'[1]INTERNAL PARAMETERS-1'!$B$5:$J$44,9,FALSE)*AEBYLD2!$F202</f>
        <v>0</v>
      </c>
      <c r="AH202" s="50">
        <f>AEBYLD1!AH202*VLOOKUP(AEBYLD2!AH$4,'[1]INTERNAL PARAMETERS-1'!$B$5:$J$44,5,FALSE)*VLOOKUP(AEBYLD2!AH$4,'[1]INTERNAL PARAMETERS-1'!$B$5:$J$44,7,FALSE)*AEBYLD2!$F202 + AEBYLD1!AH202*(1-VLOOKUP(AEBYLD2!AH$4,'[1]INTERNAL PARAMETERS-1'!$B$5:$J$44,5,FALSE))*VLOOKUP(AEBYLD2!AH$4,'[1]INTERNAL PARAMETERS-1'!$B$5:$J$44,9,FALSE)*AEBYLD2!$F202</f>
        <v>0</v>
      </c>
      <c r="AI202" s="50">
        <f>AEBYLD1!AI202*VLOOKUP(AEBYLD2!AI$4,'[1]INTERNAL PARAMETERS-1'!$B$5:$J$44,5,FALSE)*VLOOKUP(AEBYLD2!AI$4,'[1]INTERNAL PARAMETERS-1'!$B$5:$J$44,7,FALSE)*AEBYLD2!$F202 + AEBYLD1!AI202*(1-VLOOKUP(AEBYLD2!AI$4,'[1]INTERNAL PARAMETERS-1'!$B$5:$J$44,5,FALSE))*VLOOKUP(AEBYLD2!AI$4,'[1]INTERNAL PARAMETERS-1'!$B$5:$J$44,9,FALSE)*AEBYLD2!$F202</f>
        <v>0</v>
      </c>
      <c r="AJ202" s="50">
        <f>AEBYLD1!AJ202*VLOOKUP(AEBYLD2!AJ$4,'[1]INTERNAL PARAMETERS-1'!$B$5:$J$44,5,FALSE)*VLOOKUP(AEBYLD2!AJ$4,'[1]INTERNAL PARAMETERS-1'!$B$5:$J$44,7,FALSE)*AEBYLD2!$F202 + AEBYLD1!AJ202*(1-VLOOKUP(AEBYLD2!AJ$4,'[1]INTERNAL PARAMETERS-1'!$B$5:$J$44,5,FALSE))*VLOOKUP(AEBYLD2!AJ$4,'[1]INTERNAL PARAMETERS-1'!$B$5:$J$44,9,FALSE)*AEBYLD2!$F202</f>
        <v>0</v>
      </c>
      <c r="AK202" s="50">
        <f>AEBYLD1!AK202*VLOOKUP(AEBYLD2!AK$4,'[1]INTERNAL PARAMETERS-1'!$B$5:$J$44,5,FALSE)*VLOOKUP(AEBYLD2!AK$4,'[1]INTERNAL PARAMETERS-1'!$B$5:$J$44,7,FALSE)*AEBYLD2!$F202 + AEBYLD1!AK202*(1-VLOOKUP(AEBYLD2!AK$4,'[1]INTERNAL PARAMETERS-1'!$B$5:$J$44,5,FALSE))*VLOOKUP(AEBYLD2!AK$4,'[1]INTERNAL PARAMETERS-1'!$B$5:$J$44,9,FALSE)*AEBYLD2!$F202</f>
        <v>0</v>
      </c>
      <c r="AL202" s="50">
        <f>AEBYLD1!AL202*VLOOKUP(AEBYLD2!AL$4,'[1]INTERNAL PARAMETERS-1'!$B$5:$J$44,5,FALSE)*VLOOKUP(AEBYLD2!AL$4,'[1]INTERNAL PARAMETERS-1'!$B$5:$J$44,7,FALSE)*AEBYLD2!$F202 + AEBYLD1!AL202*(1-VLOOKUP(AEBYLD2!AL$4,'[1]INTERNAL PARAMETERS-1'!$B$5:$J$44,5,FALSE))*VLOOKUP(AEBYLD2!AL$4,'[1]INTERNAL PARAMETERS-1'!$B$5:$J$44,9,FALSE)*AEBYLD2!$F202</f>
        <v>0</v>
      </c>
      <c r="AM202" s="50">
        <f>AEBYLD1!AM202*VLOOKUP(AEBYLD2!AM$4,'[1]INTERNAL PARAMETERS-1'!$B$5:$J$44,5,FALSE)*VLOOKUP(AEBYLD2!AM$4,'[1]INTERNAL PARAMETERS-1'!$B$5:$J$44,7,FALSE)*AEBYLD2!$F202 + AEBYLD1!AM202*(1-VLOOKUP(AEBYLD2!AM$4,'[1]INTERNAL PARAMETERS-1'!$B$5:$J$44,5,FALSE))*VLOOKUP(AEBYLD2!AM$4,'[1]INTERNAL PARAMETERS-1'!$B$5:$J$44,9,FALSE)*AEBYLD2!$F202</f>
        <v>0</v>
      </c>
      <c r="AN202" s="50">
        <f>AEBYLD1!AN202*VLOOKUP(AEBYLD2!AN$4,'[1]INTERNAL PARAMETERS-1'!$B$5:$J$44,5,FALSE)*VLOOKUP(AEBYLD2!AN$4,'[1]INTERNAL PARAMETERS-1'!$B$5:$J$44,7,FALSE)*AEBYLD2!$F202 + AEBYLD1!AN202*(1-VLOOKUP(AEBYLD2!AN$4,'[1]INTERNAL PARAMETERS-1'!$B$5:$J$44,5,FALSE))*VLOOKUP(AEBYLD2!AN$4,'[1]INTERNAL PARAMETERS-1'!$B$5:$J$44,9,FALSE)*AEBYLD2!$F202</f>
        <v>0</v>
      </c>
      <c r="AO202" s="50">
        <f>AEBYLD1!AO202*VLOOKUP(AEBYLD2!AO$4,'[1]INTERNAL PARAMETERS-1'!$B$5:$J$44,5,FALSE)*VLOOKUP(AEBYLD2!AO$4,'[1]INTERNAL PARAMETERS-1'!$B$5:$J$44,7,FALSE)*AEBYLD2!$F202 + AEBYLD1!AO202*(1-VLOOKUP(AEBYLD2!AO$4,'[1]INTERNAL PARAMETERS-1'!$B$5:$J$44,5,FALSE))*VLOOKUP(AEBYLD2!AO$4,'[1]INTERNAL PARAMETERS-1'!$B$5:$J$44,9,FALSE)*AEBYLD2!$F202</f>
        <v>0</v>
      </c>
      <c r="AP202" s="50">
        <f>AEBYLD1!AP202*VLOOKUP(AEBYLD2!AP$4,'[1]INTERNAL PARAMETERS-1'!$B$5:$J$44,5,FALSE)*VLOOKUP(AEBYLD2!AP$4,'[1]INTERNAL PARAMETERS-1'!$B$5:$J$44,7,FALSE)*AEBYLD2!$F202 + AEBYLD1!AP202*(1-VLOOKUP(AEBYLD2!AP$4,'[1]INTERNAL PARAMETERS-1'!$B$5:$J$44,5,FALSE))*VLOOKUP(AEBYLD2!AP$4,'[1]INTERNAL PARAMETERS-1'!$B$5:$J$44,9,FALSE)*AEBYLD2!$F202</f>
        <v>0</v>
      </c>
      <c r="AQ202" s="50">
        <f>AEBYLD1!AQ202*VLOOKUP(AEBYLD2!AQ$4,'[1]INTERNAL PARAMETERS-1'!$B$5:$J$44,5,FALSE)*VLOOKUP(AEBYLD2!AQ$4,'[1]INTERNAL PARAMETERS-1'!$B$5:$J$44,7,FALSE)*AEBYLD2!$F202 + AEBYLD1!AQ202*(1-VLOOKUP(AEBYLD2!AQ$4,'[1]INTERNAL PARAMETERS-1'!$B$5:$J$44,5,FALSE))*VLOOKUP(AEBYLD2!AQ$4,'[1]INTERNAL PARAMETERS-1'!$B$5:$J$44,9,FALSE)*AEBYLD2!$F202</f>
        <v>0</v>
      </c>
      <c r="AR202" s="50">
        <f>AEBYLD1!AR202*VLOOKUP(AEBYLD2!AR$4,'[1]INTERNAL PARAMETERS-1'!$B$5:$J$44,5,FALSE)*VLOOKUP(AEBYLD2!AR$4,'[1]INTERNAL PARAMETERS-1'!$B$5:$J$44,7,FALSE)*AEBYLD2!$F202 + AEBYLD1!AR202*(1-VLOOKUP(AEBYLD2!AR$4,'[1]INTERNAL PARAMETERS-1'!$B$5:$J$44,5,FALSE))*VLOOKUP(AEBYLD2!AR$4,'[1]INTERNAL PARAMETERS-1'!$B$5:$J$44,9,FALSE)*AEBYLD2!$F202</f>
        <v>0</v>
      </c>
      <c r="AS202" s="50">
        <f>AEBYLD1!AS202*VLOOKUP(AEBYLD2!AS$4,'[1]INTERNAL PARAMETERS-1'!$B$5:$J$44,5,FALSE)*VLOOKUP(AEBYLD2!AS$4,'[1]INTERNAL PARAMETERS-1'!$B$5:$J$44,7,FALSE)*AEBYLD2!$F202 + AEBYLD1!AS202*(1-VLOOKUP(AEBYLD2!AS$4,'[1]INTERNAL PARAMETERS-1'!$B$5:$J$44,5,FALSE))*VLOOKUP(AEBYLD2!AS$4,'[1]INTERNAL PARAMETERS-1'!$B$5:$J$44,9,FALSE)*AEBYLD2!$F202</f>
        <v>0</v>
      </c>
      <c r="AT202" s="49">
        <f>AEBYLD1!AT202*VLOOKUP(AEBYLD2!AT$4,'[1]INTERNAL PARAMETERS-1'!$B$5:$J$44,5,FALSE)*VLOOKUP(AEBYLD2!AT$4,'[1]INTERNAL PARAMETERS-1'!$B$5:$J$44,7,FALSE)*AEBYLD2!$F202 + AEBYLD1!AT202*(1-VLOOKUP(AEBYLD2!AT$4,'[1]INTERNAL PARAMETERS-1'!$B$5:$J$44,5,FALSE))*VLOOKUP(AEBYLD2!AT$4,'[1]INTERNAL PARAMETERS-1'!$B$5:$J$44,9,FALSE)*AEBYLD2!$F202</f>
        <v>0</v>
      </c>
      <c r="AU202" s="51">
        <f>AEBYLD1!AU202*VLOOKUP(AEBYLD2!AU$4,'[1]INTERNAL PARAMETERS-1'!$B$5:$J$44,5,FALSE)*VLOOKUP(AEBYLD2!AU$4,'[1]INTERNAL PARAMETERS-1'!$B$5:$J$44,6,FALSE)*VLOOKUP(AEBYLD2!AU$4,'[1]INTERNAL PARAMETERS-1'!$B$5:$J$44,3,FALSE) + AEBYLD1!AU202*(1-VLOOKUP(AEBYLD2!AU$4,'[1]INTERNAL PARAMETERS-1'!$B$5:$J$44,5,FALSE))*VLOOKUP(AEBYLD2!AU$4,'[1]INTERNAL PARAMETERS-1'!$B$5:$J$44,8,FALSE)*VLOOKUP(AEBYLD2!AU$4,'[1]INTERNAL PARAMETERS-1'!$B$5:$J$44,3,FALSE)</f>
        <v>0</v>
      </c>
      <c r="AV202" s="50">
        <f>AEBYLD1!AV202*VLOOKUP(AEBYLD2!AV$4,'[1]INTERNAL PARAMETERS-1'!$B$5:$J$44,5,FALSE)*VLOOKUP(AEBYLD2!AV$4,'[1]INTERNAL PARAMETERS-1'!$B$5:$J$44,6,FALSE)*VLOOKUP(AEBYLD2!AV$4,'[1]INTERNAL PARAMETERS-1'!$B$5:$J$44,3,FALSE) + AEBYLD1!AV202*(1-VLOOKUP(AEBYLD2!AV$4,'[1]INTERNAL PARAMETERS-1'!$B$5:$J$44,5,FALSE))*VLOOKUP(AEBYLD2!AV$4,'[1]INTERNAL PARAMETERS-1'!$B$5:$J$44,8,FALSE)*VLOOKUP(AEBYLD2!AV$4,'[1]INTERNAL PARAMETERS-1'!$B$5:$J$44,3,FALSE)</f>
        <v>0</v>
      </c>
      <c r="AW202" s="50">
        <f>AEBYLD1!AW202*VLOOKUP(AEBYLD2!AW$4,'[1]INTERNAL PARAMETERS-1'!$B$5:$J$44,5,FALSE)*VLOOKUP(AEBYLD2!AW$4,'[1]INTERNAL PARAMETERS-1'!$B$5:$J$44,6,FALSE)*VLOOKUP(AEBYLD2!AW$4,'[1]INTERNAL PARAMETERS-1'!$B$5:$J$44,3,FALSE) + AEBYLD1!AW202*(1-VLOOKUP(AEBYLD2!AW$4,'[1]INTERNAL PARAMETERS-1'!$B$5:$J$44,5,FALSE))*VLOOKUP(AEBYLD2!AW$4,'[1]INTERNAL PARAMETERS-1'!$B$5:$J$44,8,FALSE)*VLOOKUP(AEBYLD2!AW$4,'[1]INTERNAL PARAMETERS-1'!$B$5:$J$44,3,FALSE)</f>
        <v>0</v>
      </c>
      <c r="AX202" s="50">
        <f>AEBYLD1!AX202*VLOOKUP(AEBYLD2!AX$4,'[1]INTERNAL PARAMETERS-1'!$B$5:$J$44,5,FALSE)*VLOOKUP(AEBYLD2!AX$4,'[1]INTERNAL PARAMETERS-1'!$B$5:$J$44,6,FALSE)*VLOOKUP(AEBYLD2!AX$4,'[1]INTERNAL PARAMETERS-1'!$B$5:$J$44,3,FALSE) + AEBYLD1!AX202*(1-VLOOKUP(AEBYLD2!AX$4,'[1]INTERNAL PARAMETERS-1'!$B$5:$J$44,5,FALSE))*VLOOKUP(AEBYLD2!AX$4,'[1]INTERNAL PARAMETERS-1'!$B$5:$J$44,8,FALSE)*VLOOKUP(AEBYLD2!AX$4,'[1]INTERNAL PARAMETERS-1'!$B$5:$J$44,3,FALSE)</f>
        <v>0</v>
      </c>
      <c r="AY202" s="50">
        <f>AEBYLD1!AY202*VLOOKUP(AEBYLD2!AY$4,'[1]INTERNAL PARAMETERS-1'!$B$5:$J$44,5,FALSE)*VLOOKUP(AEBYLD2!AY$4,'[1]INTERNAL PARAMETERS-1'!$B$5:$J$44,6,FALSE)*VLOOKUP(AEBYLD2!AY$4,'[1]INTERNAL PARAMETERS-1'!$B$5:$J$44,3,FALSE) + AEBYLD1!AY202*(1-VLOOKUP(AEBYLD2!AY$4,'[1]INTERNAL PARAMETERS-1'!$B$5:$J$44,5,FALSE))*VLOOKUP(AEBYLD2!AY$4,'[1]INTERNAL PARAMETERS-1'!$B$5:$J$44,8,FALSE)*VLOOKUP(AEBYLD2!AY$4,'[1]INTERNAL PARAMETERS-1'!$B$5:$J$44,3,FALSE)</f>
        <v>0</v>
      </c>
      <c r="AZ202" s="50">
        <f>AEBYLD1!AZ202*VLOOKUP(AEBYLD2!AZ$4,'[1]INTERNAL PARAMETERS-1'!$B$5:$J$44,5,FALSE)*VLOOKUP(AEBYLD2!AZ$4,'[1]INTERNAL PARAMETERS-1'!$B$5:$J$44,6,FALSE)*VLOOKUP(AEBYLD2!AZ$4,'[1]INTERNAL PARAMETERS-1'!$B$5:$J$44,3,FALSE) + AEBYLD1!AZ202*(1-VLOOKUP(AEBYLD2!AZ$4,'[1]INTERNAL PARAMETERS-1'!$B$5:$J$44,5,FALSE))*VLOOKUP(AEBYLD2!AZ$4,'[1]INTERNAL PARAMETERS-1'!$B$5:$J$44,8,FALSE)*VLOOKUP(AEBYLD2!AZ$4,'[1]INTERNAL PARAMETERS-1'!$B$5:$J$44,3,FALSE)</f>
        <v>0</v>
      </c>
      <c r="BA202" s="50">
        <f>AEBYLD1!BA202*VLOOKUP(AEBYLD2!BA$4,'[1]INTERNAL PARAMETERS-1'!$B$5:$J$44,5,FALSE)*VLOOKUP(AEBYLD2!BA$4,'[1]INTERNAL PARAMETERS-1'!$B$5:$J$44,6,FALSE)*VLOOKUP(AEBYLD2!BA$4,'[1]INTERNAL PARAMETERS-1'!$B$5:$J$44,3,FALSE) + AEBYLD1!BA202*(1-VLOOKUP(AEBYLD2!BA$4,'[1]INTERNAL PARAMETERS-1'!$B$5:$J$44,5,FALSE))*VLOOKUP(AEBYLD2!BA$4,'[1]INTERNAL PARAMETERS-1'!$B$5:$J$44,8,FALSE)*VLOOKUP(AEBYLD2!BA$4,'[1]INTERNAL PARAMETERS-1'!$B$5:$J$44,3,FALSE)</f>
        <v>0</v>
      </c>
      <c r="BB202" s="50">
        <f>AEBYLD1!BB202*VLOOKUP(AEBYLD2!BB$4,'[1]INTERNAL PARAMETERS-1'!$B$5:$J$44,5,FALSE)*VLOOKUP(AEBYLD2!BB$4,'[1]INTERNAL PARAMETERS-1'!$B$5:$J$44,6,FALSE)*VLOOKUP(AEBYLD2!BB$4,'[1]INTERNAL PARAMETERS-1'!$B$5:$J$44,3,FALSE) + AEBYLD1!BB202*(1-VLOOKUP(AEBYLD2!BB$4,'[1]INTERNAL PARAMETERS-1'!$B$5:$J$44,5,FALSE))*VLOOKUP(AEBYLD2!BB$4,'[1]INTERNAL PARAMETERS-1'!$B$5:$J$44,8,FALSE)*VLOOKUP(AEBYLD2!BB$4,'[1]INTERNAL PARAMETERS-1'!$B$5:$J$44,3,FALSE)</f>
        <v>0</v>
      </c>
      <c r="BC202" s="50">
        <f>AEBYLD1!BC202*VLOOKUP(AEBYLD2!BC$4,'[1]INTERNAL PARAMETERS-1'!$B$5:$J$44,5,FALSE)*VLOOKUP(AEBYLD2!BC$4,'[1]INTERNAL PARAMETERS-1'!$B$5:$J$44,6,FALSE)*VLOOKUP(AEBYLD2!BC$4,'[1]INTERNAL PARAMETERS-1'!$B$5:$J$44,3,FALSE) + AEBYLD1!BC202*(1-VLOOKUP(AEBYLD2!BC$4,'[1]INTERNAL PARAMETERS-1'!$B$5:$J$44,5,FALSE))*VLOOKUP(AEBYLD2!BC$4,'[1]INTERNAL PARAMETERS-1'!$B$5:$J$44,8,FALSE)*VLOOKUP(AEBYLD2!BC$4,'[1]INTERNAL PARAMETERS-1'!$B$5:$J$44,3,FALSE)</f>
        <v>0</v>
      </c>
      <c r="BD202" s="50">
        <f>AEBYLD1!BD202*VLOOKUP(AEBYLD2!BD$4,'[1]INTERNAL PARAMETERS-1'!$B$5:$J$44,5,FALSE)*VLOOKUP(AEBYLD2!BD$4,'[1]INTERNAL PARAMETERS-1'!$B$5:$J$44,6,FALSE)*VLOOKUP(AEBYLD2!BD$4,'[1]INTERNAL PARAMETERS-1'!$B$5:$J$44,3,FALSE) + AEBYLD1!BD202*(1-VLOOKUP(AEBYLD2!BD$4,'[1]INTERNAL PARAMETERS-1'!$B$5:$J$44,5,FALSE))*VLOOKUP(AEBYLD2!BD$4,'[1]INTERNAL PARAMETERS-1'!$B$5:$J$44,8,FALSE)*VLOOKUP(AEBYLD2!BD$4,'[1]INTERNAL PARAMETERS-1'!$B$5:$J$44,3,FALSE)</f>
        <v>0</v>
      </c>
      <c r="BE202" s="50">
        <f>AEBYLD1!BE202*VLOOKUP(AEBYLD2!BE$4,'[1]INTERNAL PARAMETERS-1'!$B$5:$J$44,5,FALSE)*VLOOKUP(AEBYLD2!BE$4,'[1]INTERNAL PARAMETERS-1'!$B$5:$J$44,6,FALSE)*VLOOKUP(AEBYLD2!BE$4,'[1]INTERNAL PARAMETERS-1'!$B$5:$J$44,3,FALSE) + AEBYLD1!BE202*(1-VLOOKUP(AEBYLD2!BE$4,'[1]INTERNAL PARAMETERS-1'!$B$5:$J$44,5,FALSE))*VLOOKUP(AEBYLD2!BE$4,'[1]INTERNAL PARAMETERS-1'!$B$5:$J$44,8,FALSE)*VLOOKUP(AEBYLD2!BE$4,'[1]INTERNAL PARAMETERS-1'!$B$5:$J$44,3,FALSE)</f>
        <v>0</v>
      </c>
      <c r="BF202" s="50">
        <f>AEBYLD1!BF202*VLOOKUP(AEBYLD2!BF$4,'[1]INTERNAL PARAMETERS-1'!$B$5:$J$44,5,FALSE)*VLOOKUP(AEBYLD2!BF$4,'[1]INTERNAL PARAMETERS-1'!$B$5:$J$44,6,FALSE)*VLOOKUP(AEBYLD2!BF$4,'[1]INTERNAL PARAMETERS-1'!$B$5:$J$44,3,FALSE) + AEBYLD1!BF202*(1-VLOOKUP(AEBYLD2!BF$4,'[1]INTERNAL PARAMETERS-1'!$B$5:$J$44,5,FALSE))*VLOOKUP(AEBYLD2!BF$4,'[1]INTERNAL PARAMETERS-1'!$B$5:$J$44,8,FALSE)*VLOOKUP(AEBYLD2!BF$4,'[1]INTERNAL PARAMETERS-1'!$B$5:$J$44,3,FALSE)</f>
        <v>0</v>
      </c>
      <c r="BG202" s="50">
        <f>AEBYLD1!BG202*VLOOKUP(AEBYLD2!BG$4,'[1]INTERNAL PARAMETERS-1'!$B$5:$J$44,5,FALSE)*VLOOKUP(AEBYLD2!BG$4,'[1]INTERNAL PARAMETERS-1'!$B$5:$J$44,6,FALSE)*VLOOKUP(AEBYLD2!BG$4,'[1]INTERNAL PARAMETERS-1'!$B$5:$J$44,3,FALSE) + AEBYLD1!BG202*(1-VLOOKUP(AEBYLD2!BG$4,'[1]INTERNAL PARAMETERS-1'!$B$5:$J$44,5,FALSE))*VLOOKUP(AEBYLD2!BG$4,'[1]INTERNAL PARAMETERS-1'!$B$5:$J$44,8,FALSE)*VLOOKUP(AEBYLD2!BG$4,'[1]INTERNAL PARAMETERS-1'!$B$5:$J$44,3,FALSE)</f>
        <v>0</v>
      </c>
      <c r="BH202" s="50">
        <f>AEBYLD1!BH202*VLOOKUP(AEBYLD2!BH$4,'[1]INTERNAL PARAMETERS-1'!$B$5:$J$44,5,FALSE)*VLOOKUP(AEBYLD2!BH$4,'[1]INTERNAL PARAMETERS-1'!$B$5:$J$44,6,FALSE)*VLOOKUP(AEBYLD2!BH$4,'[1]INTERNAL PARAMETERS-1'!$B$5:$J$44,3,FALSE) + AEBYLD1!BH202*(1-VLOOKUP(AEBYLD2!BH$4,'[1]INTERNAL PARAMETERS-1'!$B$5:$J$44,5,FALSE))*VLOOKUP(AEBYLD2!BH$4,'[1]INTERNAL PARAMETERS-1'!$B$5:$J$44,8,FALSE)*VLOOKUP(AEBYLD2!BH$4,'[1]INTERNAL PARAMETERS-1'!$B$5:$J$44,3,FALSE)</f>
        <v>0</v>
      </c>
      <c r="BI202" s="50">
        <f>AEBYLD1!BI202*VLOOKUP(AEBYLD2!BI$4,'[1]INTERNAL PARAMETERS-1'!$B$5:$J$44,5,FALSE)*VLOOKUP(AEBYLD2!BI$4,'[1]INTERNAL PARAMETERS-1'!$B$5:$J$44,6,FALSE)*VLOOKUP(AEBYLD2!BI$4,'[1]INTERNAL PARAMETERS-1'!$B$5:$J$44,3,FALSE) + AEBYLD1!BI202*(1-VLOOKUP(AEBYLD2!BI$4,'[1]INTERNAL PARAMETERS-1'!$B$5:$J$44,5,FALSE))*VLOOKUP(AEBYLD2!BI$4,'[1]INTERNAL PARAMETERS-1'!$B$5:$J$44,8,FALSE)*VLOOKUP(AEBYLD2!BI$4,'[1]INTERNAL PARAMETERS-1'!$B$5:$J$44,3,FALSE)</f>
        <v>0</v>
      </c>
      <c r="BJ202" s="50">
        <f>AEBYLD1!BJ202*VLOOKUP(AEBYLD2!BJ$4,'[1]INTERNAL PARAMETERS-1'!$B$5:$J$44,5,FALSE)*VLOOKUP(AEBYLD2!BJ$4,'[1]INTERNAL PARAMETERS-1'!$B$5:$J$44,6,FALSE)*VLOOKUP(AEBYLD2!BJ$4,'[1]INTERNAL PARAMETERS-1'!$B$5:$J$44,3,FALSE) + AEBYLD1!BJ202*(1-VLOOKUP(AEBYLD2!BJ$4,'[1]INTERNAL PARAMETERS-1'!$B$5:$J$44,5,FALSE))*VLOOKUP(AEBYLD2!BJ$4,'[1]INTERNAL PARAMETERS-1'!$B$5:$J$44,8,FALSE)*VLOOKUP(AEBYLD2!BJ$4,'[1]INTERNAL PARAMETERS-1'!$B$5:$J$44,3,FALSE)</f>
        <v>0</v>
      </c>
      <c r="BK202" s="50">
        <f>AEBYLD1!BK202*VLOOKUP(AEBYLD2!BK$4,'[1]INTERNAL PARAMETERS-1'!$B$5:$J$44,5,FALSE)*VLOOKUP(AEBYLD2!BK$4,'[1]INTERNAL PARAMETERS-1'!$B$5:$J$44,6,FALSE)*VLOOKUP(AEBYLD2!BK$4,'[1]INTERNAL PARAMETERS-1'!$B$5:$J$44,3,FALSE) + AEBYLD1!BK202*(1-VLOOKUP(AEBYLD2!BK$4,'[1]INTERNAL PARAMETERS-1'!$B$5:$J$44,5,FALSE))*VLOOKUP(AEBYLD2!BK$4,'[1]INTERNAL PARAMETERS-1'!$B$5:$J$44,8,FALSE)*VLOOKUP(AEBYLD2!BK$4,'[1]INTERNAL PARAMETERS-1'!$B$5:$J$44,3,FALSE)</f>
        <v>0</v>
      </c>
      <c r="BL202" s="50">
        <f>AEBYLD1!BL202*VLOOKUP(AEBYLD2!BL$4,'[1]INTERNAL PARAMETERS-1'!$B$5:$J$44,5,FALSE)*VLOOKUP(AEBYLD2!BL$4,'[1]INTERNAL PARAMETERS-1'!$B$5:$J$44,6,FALSE)*VLOOKUP(AEBYLD2!BL$4,'[1]INTERNAL PARAMETERS-1'!$B$5:$J$44,3,FALSE) + AEBYLD1!BL202*(1-VLOOKUP(AEBYLD2!BL$4,'[1]INTERNAL PARAMETERS-1'!$B$5:$J$44,5,FALSE))*VLOOKUP(AEBYLD2!BL$4,'[1]INTERNAL PARAMETERS-1'!$B$5:$J$44,8,FALSE)*VLOOKUP(AEBYLD2!BL$4,'[1]INTERNAL PARAMETERS-1'!$B$5:$J$44,3,FALSE)</f>
        <v>0</v>
      </c>
      <c r="BM202" s="50">
        <f>AEBYLD1!BM202*VLOOKUP(AEBYLD2!BM$4,'[1]INTERNAL PARAMETERS-1'!$B$5:$J$44,5,FALSE)*VLOOKUP(AEBYLD2!BM$4,'[1]INTERNAL PARAMETERS-1'!$B$5:$J$44,6,FALSE)*VLOOKUP(AEBYLD2!BM$4,'[1]INTERNAL PARAMETERS-1'!$B$5:$J$44,3,FALSE) + AEBYLD1!BM202*(1-VLOOKUP(AEBYLD2!BM$4,'[1]INTERNAL PARAMETERS-1'!$B$5:$J$44,5,FALSE))*VLOOKUP(AEBYLD2!BM$4,'[1]INTERNAL PARAMETERS-1'!$B$5:$J$44,8,FALSE)*VLOOKUP(AEBYLD2!BM$4,'[1]INTERNAL PARAMETERS-1'!$B$5:$J$44,3,FALSE)</f>
        <v>0</v>
      </c>
      <c r="BN202" s="50">
        <f>AEBYLD1!BN202*VLOOKUP(AEBYLD2!BN$4,'[1]INTERNAL PARAMETERS-1'!$B$5:$J$44,5,FALSE)*VLOOKUP(AEBYLD2!BN$4,'[1]INTERNAL PARAMETERS-1'!$B$5:$J$44,6,FALSE)*VLOOKUP(AEBYLD2!BN$4,'[1]INTERNAL PARAMETERS-1'!$B$5:$J$44,3,FALSE) + AEBYLD1!BN202*(1-VLOOKUP(AEBYLD2!BN$4,'[1]INTERNAL PARAMETERS-1'!$B$5:$J$44,5,FALSE))*VLOOKUP(AEBYLD2!BN$4,'[1]INTERNAL PARAMETERS-1'!$B$5:$J$44,8,FALSE)*VLOOKUP(AEBYLD2!BN$4,'[1]INTERNAL PARAMETERS-1'!$B$5:$J$44,3,FALSE)</f>
        <v>0</v>
      </c>
      <c r="BO202" s="50">
        <f>AEBYLD1!BO202*VLOOKUP(AEBYLD2!BO$4,'[1]INTERNAL PARAMETERS-1'!$B$5:$J$44,5,FALSE)*VLOOKUP(AEBYLD2!BO$4,'[1]INTERNAL PARAMETERS-1'!$B$5:$J$44,6,FALSE)*VLOOKUP(AEBYLD2!BO$4,'[1]INTERNAL PARAMETERS-1'!$B$5:$J$44,3,FALSE) + AEBYLD1!BO202*(1-VLOOKUP(AEBYLD2!BO$4,'[1]INTERNAL PARAMETERS-1'!$B$5:$J$44,5,FALSE))*VLOOKUP(AEBYLD2!BO$4,'[1]INTERNAL PARAMETERS-1'!$B$5:$J$44,8,FALSE)*VLOOKUP(AEBYLD2!BO$4,'[1]INTERNAL PARAMETERS-1'!$B$5:$J$44,3,FALSE)</f>
        <v>0</v>
      </c>
      <c r="BP202" s="50">
        <f>AEBYLD1!BP202*VLOOKUP(AEBYLD2!BP$4,'[1]INTERNAL PARAMETERS-1'!$B$5:$J$44,5,FALSE)*VLOOKUP(AEBYLD2!BP$4,'[1]INTERNAL PARAMETERS-1'!$B$5:$J$44,6,FALSE)*VLOOKUP(AEBYLD2!BP$4,'[1]INTERNAL PARAMETERS-1'!$B$5:$J$44,3,FALSE) + AEBYLD1!BP202*(1-VLOOKUP(AEBYLD2!BP$4,'[1]INTERNAL PARAMETERS-1'!$B$5:$J$44,5,FALSE))*VLOOKUP(AEBYLD2!BP$4,'[1]INTERNAL PARAMETERS-1'!$B$5:$J$44,8,FALSE)*VLOOKUP(AEBYLD2!BP$4,'[1]INTERNAL PARAMETERS-1'!$B$5:$J$44,3,FALSE)</f>
        <v>0</v>
      </c>
      <c r="BQ202" s="50">
        <f>AEBYLD1!BQ202*VLOOKUP(AEBYLD2!BQ$4,'[1]INTERNAL PARAMETERS-1'!$B$5:$J$44,5,FALSE)*VLOOKUP(AEBYLD2!BQ$4,'[1]INTERNAL PARAMETERS-1'!$B$5:$J$44,6,FALSE)*VLOOKUP(AEBYLD2!BQ$4,'[1]INTERNAL PARAMETERS-1'!$B$5:$J$44,3,FALSE) + AEBYLD1!BQ202*(1-VLOOKUP(AEBYLD2!BQ$4,'[1]INTERNAL PARAMETERS-1'!$B$5:$J$44,5,FALSE))*VLOOKUP(AEBYLD2!BQ$4,'[1]INTERNAL PARAMETERS-1'!$B$5:$J$44,8,FALSE)*VLOOKUP(AEBYLD2!BQ$4,'[1]INTERNAL PARAMETERS-1'!$B$5:$J$44,3,FALSE)</f>
        <v>0</v>
      </c>
      <c r="BR202" s="50">
        <f>AEBYLD1!BR202*VLOOKUP(AEBYLD2!BR$4,'[1]INTERNAL PARAMETERS-1'!$B$5:$J$44,5,FALSE)*VLOOKUP(AEBYLD2!BR$4,'[1]INTERNAL PARAMETERS-1'!$B$5:$J$44,6,FALSE)*VLOOKUP(AEBYLD2!BR$4,'[1]INTERNAL PARAMETERS-1'!$B$5:$J$44,3,FALSE) + AEBYLD1!BR202*(1-VLOOKUP(AEBYLD2!BR$4,'[1]INTERNAL PARAMETERS-1'!$B$5:$J$44,5,FALSE))*VLOOKUP(AEBYLD2!BR$4,'[1]INTERNAL PARAMETERS-1'!$B$5:$J$44,8,FALSE)*VLOOKUP(AEBYLD2!BR$4,'[1]INTERNAL PARAMETERS-1'!$B$5:$J$44,3,FALSE)</f>
        <v>0</v>
      </c>
      <c r="BS202" s="50">
        <f>AEBYLD1!BS202*VLOOKUP(AEBYLD2!BS$4,'[1]INTERNAL PARAMETERS-1'!$B$5:$J$44,5,FALSE)*VLOOKUP(AEBYLD2!BS$4,'[1]INTERNAL PARAMETERS-1'!$B$5:$J$44,6,FALSE)*VLOOKUP(AEBYLD2!BS$4,'[1]INTERNAL PARAMETERS-1'!$B$5:$J$44,3,FALSE) + AEBYLD1!BS202*(1-VLOOKUP(AEBYLD2!BS$4,'[1]INTERNAL PARAMETERS-1'!$B$5:$J$44,5,FALSE))*VLOOKUP(AEBYLD2!BS$4,'[1]INTERNAL PARAMETERS-1'!$B$5:$J$44,8,FALSE)*VLOOKUP(AEBYLD2!BS$4,'[1]INTERNAL PARAMETERS-1'!$B$5:$J$44,3,FALSE)</f>
        <v>0</v>
      </c>
      <c r="BT202" s="50">
        <f>AEBYLD1!BT202*VLOOKUP(AEBYLD2!BT$4,'[1]INTERNAL PARAMETERS-1'!$B$5:$J$44,5,FALSE)*VLOOKUP(AEBYLD2!BT$4,'[1]INTERNAL PARAMETERS-1'!$B$5:$J$44,6,FALSE)*VLOOKUP(AEBYLD2!BT$4,'[1]INTERNAL PARAMETERS-1'!$B$5:$J$44,3,FALSE) + AEBYLD1!BT202*(1-VLOOKUP(AEBYLD2!BT$4,'[1]INTERNAL PARAMETERS-1'!$B$5:$J$44,5,FALSE))*VLOOKUP(AEBYLD2!BT$4,'[1]INTERNAL PARAMETERS-1'!$B$5:$J$44,8,FALSE)*VLOOKUP(AEBYLD2!BT$4,'[1]INTERNAL PARAMETERS-1'!$B$5:$J$44,3,FALSE)</f>
        <v>0</v>
      </c>
      <c r="BU202" s="50">
        <f>AEBYLD1!BU202*VLOOKUP(AEBYLD2!BU$4,'[1]INTERNAL PARAMETERS-1'!$B$5:$J$44,5,FALSE)*VLOOKUP(AEBYLD2!BU$4,'[1]INTERNAL PARAMETERS-1'!$B$5:$J$44,6,FALSE)*VLOOKUP(AEBYLD2!BU$4,'[1]INTERNAL PARAMETERS-1'!$B$5:$J$44,3,FALSE) + AEBYLD1!BU202*(1-VLOOKUP(AEBYLD2!BU$4,'[1]INTERNAL PARAMETERS-1'!$B$5:$J$44,5,FALSE))*VLOOKUP(AEBYLD2!BU$4,'[1]INTERNAL PARAMETERS-1'!$B$5:$J$44,8,FALSE)*VLOOKUP(AEBYLD2!BU$4,'[1]INTERNAL PARAMETERS-1'!$B$5:$J$44,3,FALSE)</f>
        <v>0</v>
      </c>
      <c r="BV202" s="50">
        <f>AEBYLD1!BV202*VLOOKUP(AEBYLD2!BV$4,'[1]INTERNAL PARAMETERS-1'!$B$5:$J$44,5,FALSE)*VLOOKUP(AEBYLD2!BV$4,'[1]INTERNAL PARAMETERS-1'!$B$5:$J$44,6,FALSE)*VLOOKUP(AEBYLD2!BV$4,'[1]INTERNAL PARAMETERS-1'!$B$5:$J$44,3,FALSE) + AEBYLD1!BV202*(1-VLOOKUP(AEBYLD2!BV$4,'[1]INTERNAL PARAMETERS-1'!$B$5:$J$44,5,FALSE))*VLOOKUP(AEBYLD2!BV$4,'[1]INTERNAL PARAMETERS-1'!$B$5:$J$44,8,FALSE)*VLOOKUP(AEBYLD2!BV$4,'[1]INTERNAL PARAMETERS-1'!$B$5:$J$44,3,FALSE)</f>
        <v>0</v>
      </c>
      <c r="BW202" s="50">
        <f>AEBYLD1!BW202*VLOOKUP(AEBYLD2!BW$4,'[1]INTERNAL PARAMETERS-1'!$B$5:$J$44,5,FALSE)*VLOOKUP(AEBYLD2!BW$4,'[1]INTERNAL PARAMETERS-1'!$B$5:$J$44,6,FALSE)*VLOOKUP(AEBYLD2!BW$4,'[1]INTERNAL PARAMETERS-1'!$B$5:$J$44,3,FALSE) + AEBYLD1!BW202*(1-VLOOKUP(AEBYLD2!BW$4,'[1]INTERNAL PARAMETERS-1'!$B$5:$J$44,5,FALSE))*VLOOKUP(AEBYLD2!BW$4,'[1]INTERNAL PARAMETERS-1'!$B$5:$J$44,8,FALSE)*VLOOKUP(AEBYLD2!BW$4,'[1]INTERNAL PARAMETERS-1'!$B$5:$J$44,3,FALSE)</f>
        <v>0</v>
      </c>
      <c r="BX202" s="50">
        <f>AEBYLD1!BX202*VLOOKUP(AEBYLD2!BX$4,'[1]INTERNAL PARAMETERS-1'!$B$5:$J$44,5,FALSE)*VLOOKUP(AEBYLD2!BX$4,'[1]INTERNAL PARAMETERS-1'!$B$5:$J$44,6,FALSE)*VLOOKUP(AEBYLD2!BX$4,'[1]INTERNAL PARAMETERS-1'!$B$5:$J$44,3,FALSE) + AEBYLD1!BX202*(1-VLOOKUP(AEBYLD2!BX$4,'[1]INTERNAL PARAMETERS-1'!$B$5:$J$44,5,FALSE))*VLOOKUP(AEBYLD2!BX$4,'[1]INTERNAL PARAMETERS-1'!$B$5:$J$44,8,FALSE)*VLOOKUP(AEBYLD2!BX$4,'[1]INTERNAL PARAMETERS-1'!$B$5:$J$44,3,FALSE)</f>
        <v>0</v>
      </c>
      <c r="BY202" s="50">
        <f>AEBYLD1!BY202*VLOOKUP(AEBYLD2!BY$4,'[1]INTERNAL PARAMETERS-1'!$B$5:$J$44,5,FALSE)*VLOOKUP(AEBYLD2!BY$4,'[1]INTERNAL PARAMETERS-1'!$B$5:$J$44,6,FALSE)*VLOOKUP(AEBYLD2!BY$4,'[1]INTERNAL PARAMETERS-1'!$B$5:$J$44,3,FALSE) + AEBYLD1!BY202*(1-VLOOKUP(AEBYLD2!BY$4,'[1]INTERNAL PARAMETERS-1'!$B$5:$J$44,5,FALSE))*VLOOKUP(AEBYLD2!BY$4,'[1]INTERNAL PARAMETERS-1'!$B$5:$J$44,8,FALSE)*VLOOKUP(AEBYLD2!BY$4,'[1]INTERNAL PARAMETERS-1'!$B$5:$J$44,3,FALSE)</f>
        <v>0</v>
      </c>
      <c r="BZ202" s="50">
        <f>AEBYLD1!BZ202*VLOOKUP(AEBYLD2!BZ$4,'[1]INTERNAL PARAMETERS-1'!$B$5:$J$44,5,FALSE)*VLOOKUP(AEBYLD2!BZ$4,'[1]INTERNAL PARAMETERS-1'!$B$5:$J$44,6,FALSE)*VLOOKUP(AEBYLD2!BZ$4,'[1]INTERNAL PARAMETERS-1'!$B$5:$J$44,3,FALSE) + AEBYLD1!BZ202*(1-VLOOKUP(AEBYLD2!BZ$4,'[1]INTERNAL PARAMETERS-1'!$B$5:$J$44,5,FALSE))*VLOOKUP(AEBYLD2!BZ$4,'[1]INTERNAL PARAMETERS-1'!$B$5:$J$44,8,FALSE)*VLOOKUP(AEBYLD2!BZ$4,'[1]INTERNAL PARAMETERS-1'!$B$5:$J$44,3,FALSE)</f>
        <v>0</v>
      </c>
      <c r="CA202" s="50">
        <f>AEBYLD1!CA202*VLOOKUP(AEBYLD2!CA$4,'[1]INTERNAL PARAMETERS-1'!$B$5:$J$44,5,FALSE)*VLOOKUP(AEBYLD2!CA$4,'[1]INTERNAL PARAMETERS-1'!$B$5:$J$44,6,FALSE)*VLOOKUP(AEBYLD2!CA$4,'[1]INTERNAL PARAMETERS-1'!$B$5:$J$44,3,FALSE) + AEBYLD1!CA202*(1-VLOOKUP(AEBYLD2!CA$4,'[1]INTERNAL PARAMETERS-1'!$B$5:$J$44,5,FALSE))*VLOOKUP(AEBYLD2!CA$4,'[1]INTERNAL PARAMETERS-1'!$B$5:$J$44,8,FALSE)*VLOOKUP(AEBYLD2!CA$4,'[1]INTERNAL PARAMETERS-1'!$B$5:$J$44,3,FALSE)</f>
        <v>0</v>
      </c>
      <c r="CB202" s="50">
        <f>AEBYLD1!CB202*VLOOKUP(AEBYLD2!CB$4,'[1]INTERNAL PARAMETERS-1'!$B$5:$J$44,5,FALSE)*VLOOKUP(AEBYLD2!CB$4,'[1]INTERNAL PARAMETERS-1'!$B$5:$J$44,6,FALSE)*VLOOKUP(AEBYLD2!CB$4,'[1]INTERNAL PARAMETERS-1'!$B$5:$J$44,3,FALSE) + AEBYLD1!CB202*(1-VLOOKUP(AEBYLD2!CB$4,'[1]INTERNAL PARAMETERS-1'!$B$5:$J$44,5,FALSE))*VLOOKUP(AEBYLD2!CB$4,'[1]INTERNAL PARAMETERS-1'!$B$5:$J$44,8,FALSE)*VLOOKUP(AEBYLD2!CB$4,'[1]INTERNAL PARAMETERS-1'!$B$5:$J$44,3,FALSE)</f>
        <v>0</v>
      </c>
      <c r="CC202" s="50">
        <f>AEBYLD1!CC202*VLOOKUP(AEBYLD2!CC$4,'[1]INTERNAL PARAMETERS-1'!$B$5:$J$44,5,FALSE)*VLOOKUP(AEBYLD2!CC$4,'[1]INTERNAL PARAMETERS-1'!$B$5:$J$44,6,FALSE)*VLOOKUP(AEBYLD2!CC$4,'[1]INTERNAL PARAMETERS-1'!$B$5:$J$44,3,FALSE) + AEBYLD1!CC202*(1-VLOOKUP(AEBYLD2!CC$4,'[1]INTERNAL PARAMETERS-1'!$B$5:$J$44,5,FALSE))*VLOOKUP(AEBYLD2!CC$4,'[1]INTERNAL PARAMETERS-1'!$B$5:$J$44,8,FALSE)*VLOOKUP(AEBYLD2!CC$4,'[1]INTERNAL PARAMETERS-1'!$B$5:$J$44,3,FALSE)</f>
        <v>0</v>
      </c>
      <c r="CD202" s="50">
        <f>AEBYLD1!CD202*VLOOKUP(AEBYLD2!CD$4,'[1]INTERNAL PARAMETERS-1'!$B$5:$J$44,5,FALSE)*VLOOKUP(AEBYLD2!CD$4,'[1]INTERNAL PARAMETERS-1'!$B$5:$J$44,6,FALSE)*VLOOKUP(AEBYLD2!CD$4,'[1]INTERNAL PARAMETERS-1'!$B$5:$J$44,3,FALSE) + AEBYLD1!CD202*(1-VLOOKUP(AEBYLD2!CD$4,'[1]INTERNAL PARAMETERS-1'!$B$5:$J$44,5,FALSE))*VLOOKUP(AEBYLD2!CD$4,'[1]INTERNAL PARAMETERS-1'!$B$5:$J$44,8,FALSE)*VLOOKUP(AEBYLD2!CD$4,'[1]INTERNAL PARAMETERS-1'!$B$5:$J$44,3,FALSE)</f>
        <v>0</v>
      </c>
      <c r="CE202" s="50">
        <f>AEBYLD1!CE202*VLOOKUP(AEBYLD2!CE$4,'[1]INTERNAL PARAMETERS-1'!$B$5:$J$44,5,FALSE)*VLOOKUP(AEBYLD2!CE$4,'[1]INTERNAL PARAMETERS-1'!$B$5:$J$44,6,FALSE)*VLOOKUP(AEBYLD2!CE$4,'[1]INTERNAL PARAMETERS-1'!$B$5:$J$44,3,FALSE) + AEBYLD1!CE202*(1-VLOOKUP(AEBYLD2!CE$4,'[1]INTERNAL PARAMETERS-1'!$B$5:$J$44,5,FALSE))*VLOOKUP(AEBYLD2!CE$4,'[1]INTERNAL PARAMETERS-1'!$B$5:$J$44,8,FALSE)*VLOOKUP(AEBYLD2!CE$4,'[1]INTERNAL PARAMETERS-1'!$B$5:$J$44,3,FALSE)</f>
        <v>0</v>
      </c>
      <c r="CF202" s="50">
        <f>AEBYLD1!CF202*VLOOKUP(AEBYLD2!CF$4,'[1]INTERNAL PARAMETERS-1'!$B$5:$J$44,5,FALSE)*VLOOKUP(AEBYLD2!CF$4,'[1]INTERNAL PARAMETERS-1'!$B$5:$J$44,6,FALSE)*VLOOKUP(AEBYLD2!CF$4,'[1]INTERNAL PARAMETERS-1'!$B$5:$J$44,3,FALSE) + AEBYLD1!CF202*(1-VLOOKUP(AEBYLD2!CF$4,'[1]INTERNAL PARAMETERS-1'!$B$5:$J$44,5,FALSE))*VLOOKUP(AEBYLD2!CF$4,'[1]INTERNAL PARAMETERS-1'!$B$5:$J$44,8,FALSE)*VLOOKUP(AEBYLD2!CF$4,'[1]INTERNAL PARAMETERS-1'!$B$5:$J$44,3,FALSE)</f>
        <v>0</v>
      </c>
      <c r="CG202" s="50">
        <f>AEBYLD1!CG202*VLOOKUP(AEBYLD2!CG$4,'[1]INTERNAL PARAMETERS-1'!$B$5:$J$44,5,FALSE)*VLOOKUP(AEBYLD2!CG$4,'[1]INTERNAL PARAMETERS-1'!$B$5:$J$44,6,FALSE)*VLOOKUP(AEBYLD2!CG$4,'[1]INTERNAL PARAMETERS-1'!$B$5:$J$44,3,FALSE) + AEBYLD1!CG202*(1-VLOOKUP(AEBYLD2!CG$4,'[1]INTERNAL PARAMETERS-1'!$B$5:$J$44,5,FALSE))*VLOOKUP(AEBYLD2!CG$4,'[1]INTERNAL PARAMETERS-1'!$B$5:$J$44,8,FALSE)*VLOOKUP(AEBYLD2!CG$4,'[1]INTERNAL PARAMETERS-1'!$B$5:$J$44,3,FALSE)</f>
        <v>0</v>
      </c>
      <c r="CH202" s="49">
        <f>AEBYLD1!CH202*VLOOKUP(AEBYLD2!CH$4,'[1]INTERNAL PARAMETERS-1'!$B$5:$J$44,5,FALSE)*VLOOKUP(AEBYLD2!CH$4,'[1]INTERNAL PARAMETERS-1'!$B$5:$J$44,6,FALSE)*VLOOKUP(AEBYLD2!CH$4,'[1]INTERNAL PARAMETERS-1'!$B$5:$J$44,3,FALSE) + AEBYLD1!CH202*(1-VLOOKUP(AEBYLD2!CH$4,'[1]INTERNAL PARAMETERS-1'!$B$5:$J$44,5,FALSE))*VLOOKUP(AEBYLD2!CH$4,'[1]INTERNAL PARAMETERS-1'!$B$5:$J$44,8,FALSE)*VLOOKUP(AEBYLD2!CH$4,'[1]INTERNAL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 x14ac:dyDescent="0.4">
      <c r="B203" s="64" t="s">
        <v>7</v>
      </c>
      <c r="C203" s="63" t="s">
        <v>71</v>
      </c>
      <c r="D203" s="63" t="s">
        <v>88</v>
      </c>
      <c r="E203" s="147">
        <f>AEB!AF203</f>
        <v>0</v>
      </c>
      <c r="F203" s="65">
        <f>'[1]INTERNAL PARAMETERS-1'!M5</f>
        <v>85.012</v>
      </c>
      <c r="G203" s="51">
        <f>AEBYLD1!G203*VLOOKUP(AEBYLD2!G$4,'[1]INTERNAL PARAMETERS-1'!$B$5:$J$44,5,FALSE)*VLOOKUP(AEBYLD2!G$4,'[1]INTERNAL PARAMETERS-1'!$B$5:$J$44,7,FALSE)*AEBYLD2!$F203 + AEBYLD1!G203*(1-VLOOKUP(AEBYLD2!G$4,'[1]INTERNAL PARAMETERS-1'!$B$5:$J$44,5,FALSE))*VLOOKUP(AEBYLD2!G$4,'[1]INTERNAL PARAMETERS-1'!$B$5:$J$44,9,FALSE)*AEBYLD2!$F203</f>
        <v>0</v>
      </c>
      <c r="H203" s="50">
        <f>AEBYLD1!H203*VLOOKUP(AEBYLD2!H$4,'[1]INTERNAL PARAMETERS-1'!$B$5:$J$44,5,FALSE)*VLOOKUP(AEBYLD2!H$4,'[1]INTERNAL PARAMETERS-1'!$B$5:$J$44,7,FALSE)*AEBYLD2!$F203 + AEBYLD1!H203*(1-VLOOKUP(AEBYLD2!H$4,'[1]INTERNAL PARAMETERS-1'!$B$5:$J$44,5,FALSE))*VLOOKUP(AEBYLD2!H$4,'[1]INTERNAL PARAMETERS-1'!$B$5:$J$44,9,FALSE)*AEBYLD2!$F203</f>
        <v>0</v>
      </c>
      <c r="I203" s="50">
        <f>AEBYLD1!I203*VLOOKUP(AEBYLD2!I$4,'[1]INTERNAL PARAMETERS-1'!$B$5:$J$44,5,FALSE)*VLOOKUP(AEBYLD2!I$4,'[1]INTERNAL PARAMETERS-1'!$B$5:$J$44,7,FALSE)*AEBYLD2!$F203 + AEBYLD1!I203*(1-VLOOKUP(AEBYLD2!I$4,'[1]INTERNAL PARAMETERS-1'!$B$5:$J$44,5,FALSE))*VLOOKUP(AEBYLD2!I$4,'[1]INTERNAL PARAMETERS-1'!$B$5:$J$44,9,FALSE)*AEBYLD2!$F203</f>
        <v>0</v>
      </c>
      <c r="J203" s="50">
        <f>AEBYLD1!J203*VLOOKUP(AEBYLD2!J$4,'[1]INTERNAL PARAMETERS-1'!$B$5:$J$44,5,FALSE)*VLOOKUP(AEBYLD2!J$4,'[1]INTERNAL PARAMETERS-1'!$B$5:$J$44,7,FALSE)*AEBYLD2!$F203 + AEBYLD1!J203*(1-VLOOKUP(AEBYLD2!J$4,'[1]INTERNAL PARAMETERS-1'!$B$5:$J$44,5,FALSE))*VLOOKUP(AEBYLD2!J$4,'[1]INTERNAL PARAMETERS-1'!$B$5:$J$44,9,FALSE)*AEBYLD2!$F203</f>
        <v>0</v>
      </c>
      <c r="K203" s="50">
        <f>AEBYLD1!K203*VLOOKUP(AEBYLD2!K$4,'[1]INTERNAL PARAMETERS-1'!$B$5:$J$44,5,FALSE)*VLOOKUP(AEBYLD2!K$4,'[1]INTERNAL PARAMETERS-1'!$B$5:$J$44,7,FALSE)*AEBYLD2!$F203 + AEBYLD1!K203*(1-VLOOKUP(AEBYLD2!K$4,'[1]INTERNAL PARAMETERS-1'!$B$5:$J$44,5,FALSE))*VLOOKUP(AEBYLD2!K$4,'[1]INTERNAL PARAMETERS-1'!$B$5:$J$44,9,FALSE)*AEBYLD2!$F203</f>
        <v>0</v>
      </c>
      <c r="L203" s="50">
        <f>AEBYLD1!L203*VLOOKUP(AEBYLD2!L$4,'[1]INTERNAL PARAMETERS-1'!$B$5:$J$44,5,FALSE)*VLOOKUP(AEBYLD2!L$4,'[1]INTERNAL PARAMETERS-1'!$B$5:$J$44,7,FALSE)*AEBYLD2!$F203 + AEBYLD1!L203*(1-VLOOKUP(AEBYLD2!L$4,'[1]INTERNAL PARAMETERS-1'!$B$5:$J$44,5,FALSE))*VLOOKUP(AEBYLD2!L$4,'[1]INTERNAL PARAMETERS-1'!$B$5:$J$44,9,FALSE)*AEBYLD2!$F203</f>
        <v>0</v>
      </c>
      <c r="M203" s="50">
        <f>AEBYLD1!M203*VLOOKUP(AEBYLD2!M$4,'[1]INTERNAL PARAMETERS-1'!$B$5:$J$44,5,FALSE)*VLOOKUP(AEBYLD2!M$4,'[1]INTERNAL PARAMETERS-1'!$B$5:$J$44,7,FALSE)*AEBYLD2!$F203 + AEBYLD1!M203*(1-VLOOKUP(AEBYLD2!M$4,'[1]INTERNAL PARAMETERS-1'!$B$5:$J$44,5,FALSE))*VLOOKUP(AEBYLD2!M$4,'[1]INTERNAL PARAMETERS-1'!$B$5:$J$44,9,FALSE)*AEBYLD2!$F203</f>
        <v>0</v>
      </c>
      <c r="N203" s="50">
        <f>AEBYLD1!N203*VLOOKUP(AEBYLD2!N$4,'[1]INTERNAL PARAMETERS-1'!$B$5:$J$44,5,FALSE)*VLOOKUP(AEBYLD2!N$4,'[1]INTERNAL PARAMETERS-1'!$B$5:$J$44,7,FALSE)*AEBYLD2!$F203 + AEBYLD1!N203*(1-VLOOKUP(AEBYLD2!N$4,'[1]INTERNAL PARAMETERS-1'!$B$5:$J$44,5,FALSE))*VLOOKUP(AEBYLD2!N$4,'[1]INTERNAL PARAMETERS-1'!$B$5:$J$44,9,FALSE)*AEBYLD2!$F203</f>
        <v>0</v>
      </c>
      <c r="O203" s="50">
        <f>AEBYLD1!O203*VLOOKUP(AEBYLD2!O$4,'[1]INTERNAL PARAMETERS-1'!$B$5:$J$44,5,FALSE)*VLOOKUP(AEBYLD2!O$4,'[1]INTERNAL PARAMETERS-1'!$B$5:$J$44,7,FALSE)*AEBYLD2!$F203 + AEBYLD1!O203*(1-VLOOKUP(AEBYLD2!O$4,'[1]INTERNAL PARAMETERS-1'!$B$5:$J$44,5,FALSE))*VLOOKUP(AEBYLD2!O$4,'[1]INTERNAL PARAMETERS-1'!$B$5:$J$44,9,FALSE)*AEBYLD2!$F203</f>
        <v>0</v>
      </c>
      <c r="P203" s="50">
        <f>AEBYLD1!P203*VLOOKUP(AEBYLD2!P$4,'[1]INTERNAL PARAMETERS-1'!$B$5:$J$44,5,FALSE)*VLOOKUP(AEBYLD2!P$4,'[1]INTERNAL PARAMETERS-1'!$B$5:$J$44,7,FALSE)*AEBYLD2!$F203 + AEBYLD1!P203*(1-VLOOKUP(AEBYLD2!P$4,'[1]INTERNAL PARAMETERS-1'!$B$5:$J$44,5,FALSE))*VLOOKUP(AEBYLD2!P$4,'[1]INTERNAL PARAMETERS-1'!$B$5:$J$44,9,FALSE)*AEBYLD2!$F203</f>
        <v>0</v>
      </c>
      <c r="Q203" s="50">
        <f>AEBYLD1!Q203*VLOOKUP(AEBYLD2!Q$4,'[1]INTERNAL PARAMETERS-1'!$B$5:$J$44,5,FALSE)*VLOOKUP(AEBYLD2!Q$4,'[1]INTERNAL PARAMETERS-1'!$B$5:$J$44,7,FALSE)*AEBYLD2!$F203 + AEBYLD1!Q203*(1-VLOOKUP(AEBYLD2!Q$4,'[1]INTERNAL PARAMETERS-1'!$B$5:$J$44,5,FALSE))*VLOOKUP(AEBYLD2!Q$4,'[1]INTERNAL PARAMETERS-1'!$B$5:$J$44,9,FALSE)*AEBYLD2!$F203</f>
        <v>0</v>
      </c>
      <c r="R203" s="50">
        <f>AEBYLD1!R203*VLOOKUP(AEBYLD2!R$4,'[1]INTERNAL PARAMETERS-1'!$B$5:$J$44,5,FALSE)*VLOOKUP(AEBYLD2!R$4,'[1]INTERNAL PARAMETERS-1'!$B$5:$J$44,7,FALSE)*AEBYLD2!$F203 + AEBYLD1!R203*(1-VLOOKUP(AEBYLD2!R$4,'[1]INTERNAL PARAMETERS-1'!$B$5:$J$44,5,FALSE))*VLOOKUP(AEBYLD2!R$4,'[1]INTERNAL PARAMETERS-1'!$B$5:$J$44,9,FALSE)*AEBYLD2!$F203</f>
        <v>0</v>
      </c>
      <c r="S203" s="50">
        <f>AEBYLD1!S203*VLOOKUP(AEBYLD2!S$4,'[1]INTERNAL PARAMETERS-1'!$B$5:$J$44,5,FALSE)*VLOOKUP(AEBYLD2!S$4,'[1]INTERNAL PARAMETERS-1'!$B$5:$J$44,7,FALSE)*AEBYLD2!$F203 + AEBYLD1!S203*(1-VLOOKUP(AEBYLD2!S$4,'[1]INTERNAL PARAMETERS-1'!$B$5:$J$44,5,FALSE))*VLOOKUP(AEBYLD2!S$4,'[1]INTERNAL PARAMETERS-1'!$B$5:$J$44,9,FALSE)*AEBYLD2!$F203</f>
        <v>0</v>
      </c>
      <c r="T203" s="50">
        <f>AEBYLD1!T203*VLOOKUP(AEBYLD2!T$4,'[1]INTERNAL PARAMETERS-1'!$B$5:$J$44,5,FALSE)*VLOOKUP(AEBYLD2!T$4,'[1]INTERNAL PARAMETERS-1'!$B$5:$J$44,7,FALSE)*AEBYLD2!$F203 + AEBYLD1!T203*(1-VLOOKUP(AEBYLD2!T$4,'[1]INTERNAL PARAMETERS-1'!$B$5:$J$44,5,FALSE))*VLOOKUP(AEBYLD2!T$4,'[1]INTERNAL PARAMETERS-1'!$B$5:$J$44,9,FALSE)*AEBYLD2!$F203</f>
        <v>0</v>
      </c>
      <c r="U203" s="50">
        <f>AEBYLD1!U203*VLOOKUP(AEBYLD2!U$4,'[1]INTERNAL PARAMETERS-1'!$B$5:$J$44,5,FALSE)*VLOOKUP(AEBYLD2!U$4,'[1]INTERNAL PARAMETERS-1'!$B$5:$J$44,7,FALSE)*AEBYLD2!$F203 + AEBYLD1!U203*(1-VLOOKUP(AEBYLD2!U$4,'[1]INTERNAL PARAMETERS-1'!$B$5:$J$44,5,FALSE))*VLOOKUP(AEBYLD2!U$4,'[1]INTERNAL PARAMETERS-1'!$B$5:$J$44,9,FALSE)*AEBYLD2!$F203</f>
        <v>0</v>
      </c>
      <c r="V203" s="50">
        <f>AEBYLD1!V203*VLOOKUP(AEBYLD2!V$4,'[1]INTERNAL PARAMETERS-1'!$B$5:$J$44,5,FALSE)*VLOOKUP(AEBYLD2!V$4,'[1]INTERNAL PARAMETERS-1'!$B$5:$J$44,7,FALSE)*AEBYLD2!$F203 + AEBYLD1!V203*(1-VLOOKUP(AEBYLD2!V$4,'[1]INTERNAL PARAMETERS-1'!$B$5:$J$44,5,FALSE))*VLOOKUP(AEBYLD2!V$4,'[1]INTERNAL PARAMETERS-1'!$B$5:$J$44,9,FALSE)*AEBYLD2!$F203</f>
        <v>0</v>
      </c>
      <c r="W203" s="50">
        <f>AEBYLD1!W203*VLOOKUP(AEBYLD2!W$4,'[1]INTERNAL PARAMETERS-1'!$B$5:$J$44,5,FALSE)*VLOOKUP(AEBYLD2!W$4,'[1]INTERNAL PARAMETERS-1'!$B$5:$J$44,7,FALSE)*AEBYLD2!$F203 + AEBYLD1!W203*(1-VLOOKUP(AEBYLD2!W$4,'[1]INTERNAL PARAMETERS-1'!$B$5:$J$44,5,FALSE))*VLOOKUP(AEBYLD2!W$4,'[1]INTERNAL PARAMETERS-1'!$B$5:$J$44,9,FALSE)*AEBYLD2!$F203</f>
        <v>0</v>
      </c>
      <c r="X203" s="50">
        <f>AEBYLD1!X203*VLOOKUP(AEBYLD2!X$4,'[1]INTERNAL PARAMETERS-1'!$B$5:$J$44,5,FALSE)*VLOOKUP(AEBYLD2!X$4,'[1]INTERNAL PARAMETERS-1'!$B$5:$J$44,7,FALSE)*AEBYLD2!$F203 + AEBYLD1!X203*(1-VLOOKUP(AEBYLD2!X$4,'[1]INTERNAL PARAMETERS-1'!$B$5:$J$44,5,FALSE))*VLOOKUP(AEBYLD2!X$4,'[1]INTERNAL PARAMETERS-1'!$B$5:$J$44,9,FALSE)*AEBYLD2!$F203</f>
        <v>0</v>
      </c>
      <c r="Y203" s="50">
        <f>AEBYLD1!Y203*VLOOKUP(AEBYLD2!Y$4,'[1]INTERNAL PARAMETERS-1'!$B$5:$J$44,5,FALSE)*VLOOKUP(AEBYLD2!Y$4,'[1]INTERNAL PARAMETERS-1'!$B$5:$J$44,7,FALSE)*AEBYLD2!$F203 + AEBYLD1!Y203*(1-VLOOKUP(AEBYLD2!Y$4,'[1]INTERNAL PARAMETERS-1'!$B$5:$J$44,5,FALSE))*VLOOKUP(AEBYLD2!Y$4,'[1]INTERNAL PARAMETERS-1'!$B$5:$J$44,9,FALSE)*AEBYLD2!$F203</f>
        <v>0</v>
      </c>
      <c r="Z203" s="50">
        <f>AEBYLD1!Z203*VLOOKUP(AEBYLD2!Z$4,'[1]INTERNAL PARAMETERS-1'!$B$5:$J$44,5,FALSE)*VLOOKUP(AEBYLD2!Z$4,'[1]INTERNAL PARAMETERS-1'!$B$5:$J$44,7,FALSE)*AEBYLD2!$F203 + AEBYLD1!Z203*(1-VLOOKUP(AEBYLD2!Z$4,'[1]INTERNAL PARAMETERS-1'!$B$5:$J$44,5,FALSE))*VLOOKUP(AEBYLD2!Z$4,'[1]INTERNAL PARAMETERS-1'!$B$5:$J$44,9,FALSE)*AEBYLD2!$F203</f>
        <v>0</v>
      </c>
      <c r="AA203" s="50">
        <f>AEBYLD1!AA203*VLOOKUP(AEBYLD2!AA$4,'[1]INTERNAL PARAMETERS-1'!$B$5:$J$44,5,FALSE)*VLOOKUP(AEBYLD2!AA$4,'[1]INTERNAL PARAMETERS-1'!$B$5:$J$44,7,FALSE)*AEBYLD2!$F203 + AEBYLD1!AA203*(1-VLOOKUP(AEBYLD2!AA$4,'[1]INTERNAL PARAMETERS-1'!$B$5:$J$44,5,FALSE))*VLOOKUP(AEBYLD2!AA$4,'[1]INTERNAL PARAMETERS-1'!$B$5:$J$44,9,FALSE)*AEBYLD2!$F203</f>
        <v>0</v>
      </c>
      <c r="AB203" s="50">
        <f>AEBYLD1!AB203*VLOOKUP(AEBYLD2!AB$4,'[1]INTERNAL PARAMETERS-1'!$B$5:$J$44,5,FALSE)*VLOOKUP(AEBYLD2!AB$4,'[1]INTERNAL PARAMETERS-1'!$B$5:$J$44,7,FALSE)*AEBYLD2!$F203 + AEBYLD1!AB203*(1-VLOOKUP(AEBYLD2!AB$4,'[1]INTERNAL PARAMETERS-1'!$B$5:$J$44,5,FALSE))*VLOOKUP(AEBYLD2!AB$4,'[1]INTERNAL PARAMETERS-1'!$B$5:$J$44,9,FALSE)*AEBYLD2!$F203</f>
        <v>0</v>
      </c>
      <c r="AC203" s="50">
        <f>AEBYLD1!AC203*VLOOKUP(AEBYLD2!AC$4,'[1]INTERNAL PARAMETERS-1'!$B$5:$J$44,5,FALSE)*VLOOKUP(AEBYLD2!AC$4,'[1]INTERNAL PARAMETERS-1'!$B$5:$J$44,7,FALSE)*AEBYLD2!$F203 + AEBYLD1!AC203*(1-VLOOKUP(AEBYLD2!AC$4,'[1]INTERNAL PARAMETERS-1'!$B$5:$J$44,5,FALSE))*VLOOKUP(AEBYLD2!AC$4,'[1]INTERNAL PARAMETERS-1'!$B$5:$J$44,9,FALSE)*AEBYLD2!$F203</f>
        <v>0</v>
      </c>
      <c r="AD203" s="50">
        <f>AEBYLD1!AD203*VLOOKUP(AEBYLD2!AD$4,'[1]INTERNAL PARAMETERS-1'!$B$5:$J$44,5,FALSE)*VLOOKUP(AEBYLD2!AD$4,'[1]INTERNAL PARAMETERS-1'!$B$5:$J$44,7,FALSE)*AEBYLD2!$F203 + AEBYLD1!AD203*(1-VLOOKUP(AEBYLD2!AD$4,'[1]INTERNAL PARAMETERS-1'!$B$5:$J$44,5,FALSE))*VLOOKUP(AEBYLD2!AD$4,'[1]INTERNAL PARAMETERS-1'!$B$5:$J$44,9,FALSE)*AEBYLD2!$F203</f>
        <v>0</v>
      </c>
      <c r="AE203" s="50">
        <f>AEBYLD1!AE203*VLOOKUP(AEBYLD2!AE$4,'[1]INTERNAL PARAMETERS-1'!$B$5:$J$44,5,FALSE)*VLOOKUP(AEBYLD2!AE$4,'[1]INTERNAL PARAMETERS-1'!$B$5:$J$44,7,FALSE)*AEBYLD2!$F203 + AEBYLD1!AE203*(1-VLOOKUP(AEBYLD2!AE$4,'[1]INTERNAL PARAMETERS-1'!$B$5:$J$44,5,FALSE))*VLOOKUP(AEBYLD2!AE$4,'[1]INTERNAL PARAMETERS-1'!$B$5:$J$44,9,FALSE)*AEBYLD2!$F203</f>
        <v>0</v>
      </c>
      <c r="AF203" s="50">
        <f>AEBYLD1!AF203*VLOOKUP(AEBYLD2!AF$4,'[1]INTERNAL PARAMETERS-1'!$B$5:$J$44,5,FALSE)*VLOOKUP(AEBYLD2!AF$4,'[1]INTERNAL PARAMETERS-1'!$B$5:$J$44,7,FALSE)*AEBYLD2!$F203 + AEBYLD1!AF203*(1-VLOOKUP(AEBYLD2!AF$4,'[1]INTERNAL PARAMETERS-1'!$B$5:$J$44,5,FALSE))*VLOOKUP(AEBYLD2!AF$4,'[1]INTERNAL PARAMETERS-1'!$B$5:$J$44,9,FALSE)*AEBYLD2!$F203</f>
        <v>0</v>
      </c>
      <c r="AG203" s="50">
        <f>AEBYLD1!AG203*VLOOKUP(AEBYLD2!AG$4,'[1]INTERNAL PARAMETERS-1'!$B$5:$J$44,5,FALSE)*VLOOKUP(AEBYLD2!AG$4,'[1]INTERNAL PARAMETERS-1'!$B$5:$J$44,7,FALSE)*AEBYLD2!$F203 + AEBYLD1!AG203*(1-VLOOKUP(AEBYLD2!AG$4,'[1]INTERNAL PARAMETERS-1'!$B$5:$J$44,5,FALSE))*VLOOKUP(AEBYLD2!AG$4,'[1]INTERNAL PARAMETERS-1'!$B$5:$J$44,9,FALSE)*AEBYLD2!$F203</f>
        <v>0</v>
      </c>
      <c r="AH203" s="50">
        <f>AEBYLD1!AH203*VLOOKUP(AEBYLD2!AH$4,'[1]INTERNAL PARAMETERS-1'!$B$5:$J$44,5,FALSE)*VLOOKUP(AEBYLD2!AH$4,'[1]INTERNAL PARAMETERS-1'!$B$5:$J$44,7,FALSE)*AEBYLD2!$F203 + AEBYLD1!AH203*(1-VLOOKUP(AEBYLD2!AH$4,'[1]INTERNAL PARAMETERS-1'!$B$5:$J$44,5,FALSE))*VLOOKUP(AEBYLD2!AH$4,'[1]INTERNAL PARAMETERS-1'!$B$5:$J$44,9,FALSE)*AEBYLD2!$F203</f>
        <v>0</v>
      </c>
      <c r="AI203" s="50">
        <f>AEBYLD1!AI203*VLOOKUP(AEBYLD2!AI$4,'[1]INTERNAL PARAMETERS-1'!$B$5:$J$44,5,FALSE)*VLOOKUP(AEBYLD2!AI$4,'[1]INTERNAL PARAMETERS-1'!$B$5:$J$44,7,FALSE)*AEBYLD2!$F203 + AEBYLD1!AI203*(1-VLOOKUP(AEBYLD2!AI$4,'[1]INTERNAL PARAMETERS-1'!$B$5:$J$44,5,FALSE))*VLOOKUP(AEBYLD2!AI$4,'[1]INTERNAL PARAMETERS-1'!$B$5:$J$44,9,FALSE)*AEBYLD2!$F203</f>
        <v>0</v>
      </c>
      <c r="AJ203" s="50">
        <f>AEBYLD1!AJ203*VLOOKUP(AEBYLD2!AJ$4,'[1]INTERNAL PARAMETERS-1'!$B$5:$J$44,5,FALSE)*VLOOKUP(AEBYLD2!AJ$4,'[1]INTERNAL PARAMETERS-1'!$B$5:$J$44,7,FALSE)*AEBYLD2!$F203 + AEBYLD1!AJ203*(1-VLOOKUP(AEBYLD2!AJ$4,'[1]INTERNAL PARAMETERS-1'!$B$5:$J$44,5,FALSE))*VLOOKUP(AEBYLD2!AJ$4,'[1]INTERNAL PARAMETERS-1'!$B$5:$J$44,9,FALSE)*AEBYLD2!$F203</f>
        <v>0</v>
      </c>
      <c r="AK203" s="50">
        <f>AEBYLD1!AK203*VLOOKUP(AEBYLD2!AK$4,'[1]INTERNAL PARAMETERS-1'!$B$5:$J$44,5,FALSE)*VLOOKUP(AEBYLD2!AK$4,'[1]INTERNAL PARAMETERS-1'!$B$5:$J$44,7,FALSE)*AEBYLD2!$F203 + AEBYLD1!AK203*(1-VLOOKUP(AEBYLD2!AK$4,'[1]INTERNAL PARAMETERS-1'!$B$5:$J$44,5,FALSE))*VLOOKUP(AEBYLD2!AK$4,'[1]INTERNAL PARAMETERS-1'!$B$5:$J$44,9,FALSE)*AEBYLD2!$F203</f>
        <v>0</v>
      </c>
      <c r="AL203" s="50">
        <f>AEBYLD1!AL203*VLOOKUP(AEBYLD2!AL$4,'[1]INTERNAL PARAMETERS-1'!$B$5:$J$44,5,FALSE)*VLOOKUP(AEBYLD2!AL$4,'[1]INTERNAL PARAMETERS-1'!$B$5:$J$44,7,FALSE)*AEBYLD2!$F203 + AEBYLD1!AL203*(1-VLOOKUP(AEBYLD2!AL$4,'[1]INTERNAL PARAMETERS-1'!$B$5:$J$44,5,FALSE))*VLOOKUP(AEBYLD2!AL$4,'[1]INTERNAL PARAMETERS-1'!$B$5:$J$44,9,FALSE)*AEBYLD2!$F203</f>
        <v>0</v>
      </c>
      <c r="AM203" s="50">
        <f>AEBYLD1!AM203*VLOOKUP(AEBYLD2!AM$4,'[1]INTERNAL PARAMETERS-1'!$B$5:$J$44,5,FALSE)*VLOOKUP(AEBYLD2!AM$4,'[1]INTERNAL PARAMETERS-1'!$B$5:$J$44,7,FALSE)*AEBYLD2!$F203 + AEBYLD1!AM203*(1-VLOOKUP(AEBYLD2!AM$4,'[1]INTERNAL PARAMETERS-1'!$B$5:$J$44,5,FALSE))*VLOOKUP(AEBYLD2!AM$4,'[1]INTERNAL PARAMETERS-1'!$B$5:$J$44,9,FALSE)*AEBYLD2!$F203</f>
        <v>0</v>
      </c>
      <c r="AN203" s="50">
        <f>AEBYLD1!AN203*VLOOKUP(AEBYLD2!AN$4,'[1]INTERNAL PARAMETERS-1'!$B$5:$J$44,5,FALSE)*VLOOKUP(AEBYLD2!AN$4,'[1]INTERNAL PARAMETERS-1'!$B$5:$J$44,7,FALSE)*AEBYLD2!$F203 + AEBYLD1!AN203*(1-VLOOKUP(AEBYLD2!AN$4,'[1]INTERNAL PARAMETERS-1'!$B$5:$J$44,5,FALSE))*VLOOKUP(AEBYLD2!AN$4,'[1]INTERNAL PARAMETERS-1'!$B$5:$J$44,9,FALSE)*AEBYLD2!$F203</f>
        <v>0</v>
      </c>
      <c r="AO203" s="50">
        <f>AEBYLD1!AO203*VLOOKUP(AEBYLD2!AO$4,'[1]INTERNAL PARAMETERS-1'!$B$5:$J$44,5,FALSE)*VLOOKUP(AEBYLD2!AO$4,'[1]INTERNAL PARAMETERS-1'!$B$5:$J$44,7,FALSE)*AEBYLD2!$F203 + AEBYLD1!AO203*(1-VLOOKUP(AEBYLD2!AO$4,'[1]INTERNAL PARAMETERS-1'!$B$5:$J$44,5,FALSE))*VLOOKUP(AEBYLD2!AO$4,'[1]INTERNAL PARAMETERS-1'!$B$5:$J$44,9,FALSE)*AEBYLD2!$F203</f>
        <v>0</v>
      </c>
      <c r="AP203" s="50">
        <f>AEBYLD1!AP203*VLOOKUP(AEBYLD2!AP$4,'[1]INTERNAL PARAMETERS-1'!$B$5:$J$44,5,FALSE)*VLOOKUP(AEBYLD2!AP$4,'[1]INTERNAL PARAMETERS-1'!$B$5:$J$44,7,FALSE)*AEBYLD2!$F203 + AEBYLD1!AP203*(1-VLOOKUP(AEBYLD2!AP$4,'[1]INTERNAL PARAMETERS-1'!$B$5:$J$44,5,FALSE))*VLOOKUP(AEBYLD2!AP$4,'[1]INTERNAL PARAMETERS-1'!$B$5:$J$44,9,FALSE)*AEBYLD2!$F203</f>
        <v>0</v>
      </c>
      <c r="AQ203" s="50">
        <f>AEBYLD1!AQ203*VLOOKUP(AEBYLD2!AQ$4,'[1]INTERNAL PARAMETERS-1'!$B$5:$J$44,5,FALSE)*VLOOKUP(AEBYLD2!AQ$4,'[1]INTERNAL PARAMETERS-1'!$B$5:$J$44,7,FALSE)*AEBYLD2!$F203 + AEBYLD1!AQ203*(1-VLOOKUP(AEBYLD2!AQ$4,'[1]INTERNAL PARAMETERS-1'!$B$5:$J$44,5,FALSE))*VLOOKUP(AEBYLD2!AQ$4,'[1]INTERNAL PARAMETERS-1'!$B$5:$J$44,9,FALSE)*AEBYLD2!$F203</f>
        <v>0</v>
      </c>
      <c r="AR203" s="50">
        <f>AEBYLD1!AR203*VLOOKUP(AEBYLD2!AR$4,'[1]INTERNAL PARAMETERS-1'!$B$5:$J$44,5,FALSE)*VLOOKUP(AEBYLD2!AR$4,'[1]INTERNAL PARAMETERS-1'!$B$5:$J$44,7,FALSE)*AEBYLD2!$F203 + AEBYLD1!AR203*(1-VLOOKUP(AEBYLD2!AR$4,'[1]INTERNAL PARAMETERS-1'!$B$5:$J$44,5,FALSE))*VLOOKUP(AEBYLD2!AR$4,'[1]INTERNAL PARAMETERS-1'!$B$5:$J$44,9,FALSE)*AEBYLD2!$F203</f>
        <v>0</v>
      </c>
      <c r="AS203" s="50">
        <f>AEBYLD1!AS203*VLOOKUP(AEBYLD2!AS$4,'[1]INTERNAL PARAMETERS-1'!$B$5:$J$44,5,FALSE)*VLOOKUP(AEBYLD2!AS$4,'[1]INTERNAL PARAMETERS-1'!$B$5:$J$44,7,FALSE)*AEBYLD2!$F203 + AEBYLD1!AS203*(1-VLOOKUP(AEBYLD2!AS$4,'[1]INTERNAL PARAMETERS-1'!$B$5:$J$44,5,FALSE))*VLOOKUP(AEBYLD2!AS$4,'[1]INTERNAL PARAMETERS-1'!$B$5:$J$44,9,FALSE)*AEBYLD2!$F203</f>
        <v>0</v>
      </c>
      <c r="AT203" s="49">
        <f>AEBYLD1!AT203*VLOOKUP(AEBYLD2!AT$4,'[1]INTERNAL PARAMETERS-1'!$B$5:$J$44,5,FALSE)*VLOOKUP(AEBYLD2!AT$4,'[1]INTERNAL PARAMETERS-1'!$B$5:$J$44,7,FALSE)*AEBYLD2!$F203 + AEBYLD1!AT203*(1-VLOOKUP(AEBYLD2!AT$4,'[1]INTERNAL PARAMETERS-1'!$B$5:$J$44,5,FALSE))*VLOOKUP(AEBYLD2!AT$4,'[1]INTERNAL PARAMETERS-1'!$B$5:$J$44,9,FALSE)*AEBYLD2!$F203</f>
        <v>0</v>
      </c>
      <c r="AU203" s="51">
        <f>AEBYLD1!AU203*VLOOKUP(AEBYLD2!AU$4,'[1]INTERNAL PARAMETERS-1'!$B$5:$J$44,5,FALSE)*VLOOKUP(AEBYLD2!AU$4,'[1]INTERNAL PARAMETERS-1'!$B$5:$J$44,6,FALSE)*VLOOKUP(AEBYLD2!AU$4,'[1]INTERNAL PARAMETERS-1'!$B$5:$J$44,3,FALSE) + AEBYLD1!AU203*(1-VLOOKUP(AEBYLD2!AU$4,'[1]INTERNAL PARAMETERS-1'!$B$5:$J$44,5,FALSE))*VLOOKUP(AEBYLD2!AU$4,'[1]INTERNAL PARAMETERS-1'!$B$5:$J$44,8,FALSE)*VLOOKUP(AEBYLD2!AU$4,'[1]INTERNAL PARAMETERS-1'!$B$5:$J$44,3,FALSE)</f>
        <v>0</v>
      </c>
      <c r="AV203" s="50">
        <f>AEBYLD1!AV203*VLOOKUP(AEBYLD2!AV$4,'[1]INTERNAL PARAMETERS-1'!$B$5:$J$44,5,FALSE)*VLOOKUP(AEBYLD2!AV$4,'[1]INTERNAL PARAMETERS-1'!$B$5:$J$44,6,FALSE)*VLOOKUP(AEBYLD2!AV$4,'[1]INTERNAL PARAMETERS-1'!$B$5:$J$44,3,FALSE) + AEBYLD1!AV203*(1-VLOOKUP(AEBYLD2!AV$4,'[1]INTERNAL PARAMETERS-1'!$B$5:$J$44,5,FALSE))*VLOOKUP(AEBYLD2!AV$4,'[1]INTERNAL PARAMETERS-1'!$B$5:$J$44,8,FALSE)*VLOOKUP(AEBYLD2!AV$4,'[1]INTERNAL PARAMETERS-1'!$B$5:$J$44,3,FALSE)</f>
        <v>0</v>
      </c>
      <c r="AW203" s="50">
        <f>AEBYLD1!AW203*VLOOKUP(AEBYLD2!AW$4,'[1]INTERNAL PARAMETERS-1'!$B$5:$J$44,5,FALSE)*VLOOKUP(AEBYLD2!AW$4,'[1]INTERNAL PARAMETERS-1'!$B$5:$J$44,6,FALSE)*VLOOKUP(AEBYLD2!AW$4,'[1]INTERNAL PARAMETERS-1'!$B$5:$J$44,3,FALSE) + AEBYLD1!AW203*(1-VLOOKUP(AEBYLD2!AW$4,'[1]INTERNAL PARAMETERS-1'!$B$5:$J$44,5,FALSE))*VLOOKUP(AEBYLD2!AW$4,'[1]INTERNAL PARAMETERS-1'!$B$5:$J$44,8,FALSE)*VLOOKUP(AEBYLD2!AW$4,'[1]INTERNAL PARAMETERS-1'!$B$5:$J$44,3,FALSE)</f>
        <v>0</v>
      </c>
      <c r="AX203" s="50">
        <f>AEBYLD1!AX203*VLOOKUP(AEBYLD2!AX$4,'[1]INTERNAL PARAMETERS-1'!$B$5:$J$44,5,FALSE)*VLOOKUP(AEBYLD2!AX$4,'[1]INTERNAL PARAMETERS-1'!$B$5:$J$44,6,FALSE)*VLOOKUP(AEBYLD2!AX$4,'[1]INTERNAL PARAMETERS-1'!$B$5:$J$44,3,FALSE) + AEBYLD1!AX203*(1-VLOOKUP(AEBYLD2!AX$4,'[1]INTERNAL PARAMETERS-1'!$B$5:$J$44,5,FALSE))*VLOOKUP(AEBYLD2!AX$4,'[1]INTERNAL PARAMETERS-1'!$B$5:$J$44,8,FALSE)*VLOOKUP(AEBYLD2!AX$4,'[1]INTERNAL PARAMETERS-1'!$B$5:$J$44,3,FALSE)</f>
        <v>0</v>
      </c>
      <c r="AY203" s="50">
        <f>AEBYLD1!AY203*VLOOKUP(AEBYLD2!AY$4,'[1]INTERNAL PARAMETERS-1'!$B$5:$J$44,5,FALSE)*VLOOKUP(AEBYLD2!AY$4,'[1]INTERNAL PARAMETERS-1'!$B$5:$J$44,6,FALSE)*VLOOKUP(AEBYLD2!AY$4,'[1]INTERNAL PARAMETERS-1'!$B$5:$J$44,3,FALSE) + AEBYLD1!AY203*(1-VLOOKUP(AEBYLD2!AY$4,'[1]INTERNAL PARAMETERS-1'!$B$5:$J$44,5,FALSE))*VLOOKUP(AEBYLD2!AY$4,'[1]INTERNAL PARAMETERS-1'!$B$5:$J$44,8,FALSE)*VLOOKUP(AEBYLD2!AY$4,'[1]INTERNAL PARAMETERS-1'!$B$5:$J$44,3,FALSE)</f>
        <v>0</v>
      </c>
      <c r="AZ203" s="50">
        <f>AEBYLD1!AZ203*VLOOKUP(AEBYLD2!AZ$4,'[1]INTERNAL PARAMETERS-1'!$B$5:$J$44,5,FALSE)*VLOOKUP(AEBYLD2!AZ$4,'[1]INTERNAL PARAMETERS-1'!$B$5:$J$44,6,FALSE)*VLOOKUP(AEBYLD2!AZ$4,'[1]INTERNAL PARAMETERS-1'!$B$5:$J$44,3,FALSE) + AEBYLD1!AZ203*(1-VLOOKUP(AEBYLD2!AZ$4,'[1]INTERNAL PARAMETERS-1'!$B$5:$J$44,5,FALSE))*VLOOKUP(AEBYLD2!AZ$4,'[1]INTERNAL PARAMETERS-1'!$B$5:$J$44,8,FALSE)*VLOOKUP(AEBYLD2!AZ$4,'[1]INTERNAL PARAMETERS-1'!$B$5:$J$44,3,FALSE)</f>
        <v>0</v>
      </c>
      <c r="BA203" s="50">
        <f>AEBYLD1!BA203*VLOOKUP(AEBYLD2!BA$4,'[1]INTERNAL PARAMETERS-1'!$B$5:$J$44,5,FALSE)*VLOOKUP(AEBYLD2!BA$4,'[1]INTERNAL PARAMETERS-1'!$B$5:$J$44,6,FALSE)*VLOOKUP(AEBYLD2!BA$4,'[1]INTERNAL PARAMETERS-1'!$B$5:$J$44,3,FALSE) + AEBYLD1!BA203*(1-VLOOKUP(AEBYLD2!BA$4,'[1]INTERNAL PARAMETERS-1'!$B$5:$J$44,5,FALSE))*VLOOKUP(AEBYLD2!BA$4,'[1]INTERNAL PARAMETERS-1'!$B$5:$J$44,8,FALSE)*VLOOKUP(AEBYLD2!BA$4,'[1]INTERNAL PARAMETERS-1'!$B$5:$J$44,3,FALSE)</f>
        <v>0</v>
      </c>
      <c r="BB203" s="50">
        <f>AEBYLD1!BB203*VLOOKUP(AEBYLD2!BB$4,'[1]INTERNAL PARAMETERS-1'!$B$5:$J$44,5,FALSE)*VLOOKUP(AEBYLD2!BB$4,'[1]INTERNAL PARAMETERS-1'!$B$5:$J$44,6,FALSE)*VLOOKUP(AEBYLD2!BB$4,'[1]INTERNAL PARAMETERS-1'!$B$5:$J$44,3,FALSE) + AEBYLD1!BB203*(1-VLOOKUP(AEBYLD2!BB$4,'[1]INTERNAL PARAMETERS-1'!$B$5:$J$44,5,FALSE))*VLOOKUP(AEBYLD2!BB$4,'[1]INTERNAL PARAMETERS-1'!$B$5:$J$44,8,FALSE)*VLOOKUP(AEBYLD2!BB$4,'[1]INTERNAL PARAMETERS-1'!$B$5:$J$44,3,FALSE)</f>
        <v>0</v>
      </c>
      <c r="BC203" s="50">
        <f>AEBYLD1!BC203*VLOOKUP(AEBYLD2!BC$4,'[1]INTERNAL PARAMETERS-1'!$B$5:$J$44,5,FALSE)*VLOOKUP(AEBYLD2!BC$4,'[1]INTERNAL PARAMETERS-1'!$B$5:$J$44,6,FALSE)*VLOOKUP(AEBYLD2!BC$4,'[1]INTERNAL PARAMETERS-1'!$B$5:$J$44,3,FALSE) + AEBYLD1!BC203*(1-VLOOKUP(AEBYLD2!BC$4,'[1]INTERNAL PARAMETERS-1'!$B$5:$J$44,5,FALSE))*VLOOKUP(AEBYLD2!BC$4,'[1]INTERNAL PARAMETERS-1'!$B$5:$J$44,8,FALSE)*VLOOKUP(AEBYLD2!BC$4,'[1]INTERNAL PARAMETERS-1'!$B$5:$J$44,3,FALSE)</f>
        <v>0</v>
      </c>
      <c r="BD203" s="50">
        <f>AEBYLD1!BD203*VLOOKUP(AEBYLD2!BD$4,'[1]INTERNAL PARAMETERS-1'!$B$5:$J$44,5,FALSE)*VLOOKUP(AEBYLD2!BD$4,'[1]INTERNAL PARAMETERS-1'!$B$5:$J$44,6,FALSE)*VLOOKUP(AEBYLD2!BD$4,'[1]INTERNAL PARAMETERS-1'!$B$5:$J$44,3,FALSE) + AEBYLD1!BD203*(1-VLOOKUP(AEBYLD2!BD$4,'[1]INTERNAL PARAMETERS-1'!$B$5:$J$44,5,FALSE))*VLOOKUP(AEBYLD2!BD$4,'[1]INTERNAL PARAMETERS-1'!$B$5:$J$44,8,FALSE)*VLOOKUP(AEBYLD2!BD$4,'[1]INTERNAL PARAMETERS-1'!$B$5:$J$44,3,FALSE)</f>
        <v>0</v>
      </c>
      <c r="BE203" s="50">
        <f>AEBYLD1!BE203*VLOOKUP(AEBYLD2!BE$4,'[1]INTERNAL PARAMETERS-1'!$B$5:$J$44,5,FALSE)*VLOOKUP(AEBYLD2!BE$4,'[1]INTERNAL PARAMETERS-1'!$B$5:$J$44,6,FALSE)*VLOOKUP(AEBYLD2!BE$4,'[1]INTERNAL PARAMETERS-1'!$B$5:$J$44,3,FALSE) + AEBYLD1!BE203*(1-VLOOKUP(AEBYLD2!BE$4,'[1]INTERNAL PARAMETERS-1'!$B$5:$J$44,5,FALSE))*VLOOKUP(AEBYLD2!BE$4,'[1]INTERNAL PARAMETERS-1'!$B$5:$J$44,8,FALSE)*VLOOKUP(AEBYLD2!BE$4,'[1]INTERNAL PARAMETERS-1'!$B$5:$J$44,3,FALSE)</f>
        <v>0</v>
      </c>
      <c r="BF203" s="50">
        <f>AEBYLD1!BF203*VLOOKUP(AEBYLD2!BF$4,'[1]INTERNAL PARAMETERS-1'!$B$5:$J$44,5,FALSE)*VLOOKUP(AEBYLD2!BF$4,'[1]INTERNAL PARAMETERS-1'!$B$5:$J$44,6,FALSE)*VLOOKUP(AEBYLD2!BF$4,'[1]INTERNAL PARAMETERS-1'!$B$5:$J$44,3,FALSE) + AEBYLD1!BF203*(1-VLOOKUP(AEBYLD2!BF$4,'[1]INTERNAL PARAMETERS-1'!$B$5:$J$44,5,FALSE))*VLOOKUP(AEBYLD2!BF$4,'[1]INTERNAL PARAMETERS-1'!$B$5:$J$44,8,FALSE)*VLOOKUP(AEBYLD2!BF$4,'[1]INTERNAL PARAMETERS-1'!$B$5:$J$44,3,FALSE)</f>
        <v>0</v>
      </c>
      <c r="BG203" s="50">
        <f>AEBYLD1!BG203*VLOOKUP(AEBYLD2!BG$4,'[1]INTERNAL PARAMETERS-1'!$B$5:$J$44,5,FALSE)*VLOOKUP(AEBYLD2!BG$4,'[1]INTERNAL PARAMETERS-1'!$B$5:$J$44,6,FALSE)*VLOOKUP(AEBYLD2!BG$4,'[1]INTERNAL PARAMETERS-1'!$B$5:$J$44,3,FALSE) + AEBYLD1!BG203*(1-VLOOKUP(AEBYLD2!BG$4,'[1]INTERNAL PARAMETERS-1'!$B$5:$J$44,5,FALSE))*VLOOKUP(AEBYLD2!BG$4,'[1]INTERNAL PARAMETERS-1'!$B$5:$J$44,8,FALSE)*VLOOKUP(AEBYLD2!BG$4,'[1]INTERNAL PARAMETERS-1'!$B$5:$J$44,3,FALSE)</f>
        <v>0</v>
      </c>
      <c r="BH203" s="50">
        <f>AEBYLD1!BH203*VLOOKUP(AEBYLD2!BH$4,'[1]INTERNAL PARAMETERS-1'!$B$5:$J$44,5,FALSE)*VLOOKUP(AEBYLD2!BH$4,'[1]INTERNAL PARAMETERS-1'!$B$5:$J$44,6,FALSE)*VLOOKUP(AEBYLD2!BH$4,'[1]INTERNAL PARAMETERS-1'!$B$5:$J$44,3,FALSE) + AEBYLD1!BH203*(1-VLOOKUP(AEBYLD2!BH$4,'[1]INTERNAL PARAMETERS-1'!$B$5:$J$44,5,FALSE))*VLOOKUP(AEBYLD2!BH$4,'[1]INTERNAL PARAMETERS-1'!$B$5:$J$44,8,FALSE)*VLOOKUP(AEBYLD2!BH$4,'[1]INTERNAL PARAMETERS-1'!$B$5:$J$44,3,FALSE)</f>
        <v>0</v>
      </c>
      <c r="BI203" s="50">
        <f>AEBYLD1!BI203*VLOOKUP(AEBYLD2!BI$4,'[1]INTERNAL PARAMETERS-1'!$B$5:$J$44,5,FALSE)*VLOOKUP(AEBYLD2!BI$4,'[1]INTERNAL PARAMETERS-1'!$B$5:$J$44,6,FALSE)*VLOOKUP(AEBYLD2!BI$4,'[1]INTERNAL PARAMETERS-1'!$B$5:$J$44,3,FALSE) + AEBYLD1!BI203*(1-VLOOKUP(AEBYLD2!BI$4,'[1]INTERNAL PARAMETERS-1'!$B$5:$J$44,5,FALSE))*VLOOKUP(AEBYLD2!BI$4,'[1]INTERNAL PARAMETERS-1'!$B$5:$J$44,8,FALSE)*VLOOKUP(AEBYLD2!BI$4,'[1]INTERNAL PARAMETERS-1'!$B$5:$J$44,3,FALSE)</f>
        <v>0</v>
      </c>
      <c r="BJ203" s="50">
        <f>AEBYLD1!BJ203*VLOOKUP(AEBYLD2!BJ$4,'[1]INTERNAL PARAMETERS-1'!$B$5:$J$44,5,FALSE)*VLOOKUP(AEBYLD2!BJ$4,'[1]INTERNAL PARAMETERS-1'!$B$5:$J$44,6,FALSE)*VLOOKUP(AEBYLD2!BJ$4,'[1]INTERNAL PARAMETERS-1'!$B$5:$J$44,3,FALSE) + AEBYLD1!BJ203*(1-VLOOKUP(AEBYLD2!BJ$4,'[1]INTERNAL PARAMETERS-1'!$B$5:$J$44,5,FALSE))*VLOOKUP(AEBYLD2!BJ$4,'[1]INTERNAL PARAMETERS-1'!$B$5:$J$44,8,FALSE)*VLOOKUP(AEBYLD2!BJ$4,'[1]INTERNAL PARAMETERS-1'!$B$5:$J$44,3,FALSE)</f>
        <v>0</v>
      </c>
      <c r="BK203" s="50">
        <f>AEBYLD1!BK203*VLOOKUP(AEBYLD2!BK$4,'[1]INTERNAL PARAMETERS-1'!$B$5:$J$44,5,FALSE)*VLOOKUP(AEBYLD2!BK$4,'[1]INTERNAL PARAMETERS-1'!$B$5:$J$44,6,FALSE)*VLOOKUP(AEBYLD2!BK$4,'[1]INTERNAL PARAMETERS-1'!$B$5:$J$44,3,FALSE) + AEBYLD1!BK203*(1-VLOOKUP(AEBYLD2!BK$4,'[1]INTERNAL PARAMETERS-1'!$B$5:$J$44,5,FALSE))*VLOOKUP(AEBYLD2!BK$4,'[1]INTERNAL PARAMETERS-1'!$B$5:$J$44,8,FALSE)*VLOOKUP(AEBYLD2!BK$4,'[1]INTERNAL PARAMETERS-1'!$B$5:$J$44,3,FALSE)</f>
        <v>0</v>
      </c>
      <c r="BL203" s="50">
        <f>AEBYLD1!BL203*VLOOKUP(AEBYLD2!BL$4,'[1]INTERNAL PARAMETERS-1'!$B$5:$J$44,5,FALSE)*VLOOKUP(AEBYLD2!BL$4,'[1]INTERNAL PARAMETERS-1'!$B$5:$J$44,6,FALSE)*VLOOKUP(AEBYLD2!BL$4,'[1]INTERNAL PARAMETERS-1'!$B$5:$J$44,3,FALSE) + AEBYLD1!BL203*(1-VLOOKUP(AEBYLD2!BL$4,'[1]INTERNAL PARAMETERS-1'!$B$5:$J$44,5,FALSE))*VLOOKUP(AEBYLD2!BL$4,'[1]INTERNAL PARAMETERS-1'!$B$5:$J$44,8,FALSE)*VLOOKUP(AEBYLD2!BL$4,'[1]INTERNAL PARAMETERS-1'!$B$5:$J$44,3,FALSE)</f>
        <v>0</v>
      </c>
      <c r="BM203" s="50">
        <f>AEBYLD1!BM203*VLOOKUP(AEBYLD2!BM$4,'[1]INTERNAL PARAMETERS-1'!$B$5:$J$44,5,FALSE)*VLOOKUP(AEBYLD2!BM$4,'[1]INTERNAL PARAMETERS-1'!$B$5:$J$44,6,FALSE)*VLOOKUP(AEBYLD2!BM$4,'[1]INTERNAL PARAMETERS-1'!$B$5:$J$44,3,FALSE) + AEBYLD1!BM203*(1-VLOOKUP(AEBYLD2!BM$4,'[1]INTERNAL PARAMETERS-1'!$B$5:$J$44,5,FALSE))*VLOOKUP(AEBYLD2!BM$4,'[1]INTERNAL PARAMETERS-1'!$B$5:$J$44,8,FALSE)*VLOOKUP(AEBYLD2!BM$4,'[1]INTERNAL PARAMETERS-1'!$B$5:$J$44,3,FALSE)</f>
        <v>0</v>
      </c>
      <c r="BN203" s="50">
        <f>AEBYLD1!BN203*VLOOKUP(AEBYLD2!BN$4,'[1]INTERNAL PARAMETERS-1'!$B$5:$J$44,5,FALSE)*VLOOKUP(AEBYLD2!BN$4,'[1]INTERNAL PARAMETERS-1'!$B$5:$J$44,6,FALSE)*VLOOKUP(AEBYLD2!BN$4,'[1]INTERNAL PARAMETERS-1'!$B$5:$J$44,3,FALSE) + AEBYLD1!BN203*(1-VLOOKUP(AEBYLD2!BN$4,'[1]INTERNAL PARAMETERS-1'!$B$5:$J$44,5,FALSE))*VLOOKUP(AEBYLD2!BN$4,'[1]INTERNAL PARAMETERS-1'!$B$5:$J$44,8,FALSE)*VLOOKUP(AEBYLD2!BN$4,'[1]INTERNAL PARAMETERS-1'!$B$5:$J$44,3,FALSE)</f>
        <v>0</v>
      </c>
      <c r="BO203" s="50">
        <f>AEBYLD1!BO203*VLOOKUP(AEBYLD2!BO$4,'[1]INTERNAL PARAMETERS-1'!$B$5:$J$44,5,FALSE)*VLOOKUP(AEBYLD2!BO$4,'[1]INTERNAL PARAMETERS-1'!$B$5:$J$44,6,FALSE)*VLOOKUP(AEBYLD2!BO$4,'[1]INTERNAL PARAMETERS-1'!$B$5:$J$44,3,FALSE) + AEBYLD1!BO203*(1-VLOOKUP(AEBYLD2!BO$4,'[1]INTERNAL PARAMETERS-1'!$B$5:$J$44,5,FALSE))*VLOOKUP(AEBYLD2!BO$4,'[1]INTERNAL PARAMETERS-1'!$B$5:$J$44,8,FALSE)*VLOOKUP(AEBYLD2!BO$4,'[1]INTERNAL PARAMETERS-1'!$B$5:$J$44,3,FALSE)</f>
        <v>0</v>
      </c>
      <c r="BP203" s="50">
        <f>AEBYLD1!BP203*VLOOKUP(AEBYLD2!BP$4,'[1]INTERNAL PARAMETERS-1'!$B$5:$J$44,5,FALSE)*VLOOKUP(AEBYLD2!BP$4,'[1]INTERNAL PARAMETERS-1'!$B$5:$J$44,6,FALSE)*VLOOKUP(AEBYLD2!BP$4,'[1]INTERNAL PARAMETERS-1'!$B$5:$J$44,3,FALSE) + AEBYLD1!BP203*(1-VLOOKUP(AEBYLD2!BP$4,'[1]INTERNAL PARAMETERS-1'!$B$5:$J$44,5,FALSE))*VLOOKUP(AEBYLD2!BP$4,'[1]INTERNAL PARAMETERS-1'!$B$5:$J$44,8,FALSE)*VLOOKUP(AEBYLD2!BP$4,'[1]INTERNAL PARAMETERS-1'!$B$5:$J$44,3,FALSE)</f>
        <v>0</v>
      </c>
      <c r="BQ203" s="50">
        <f>AEBYLD1!BQ203*VLOOKUP(AEBYLD2!BQ$4,'[1]INTERNAL PARAMETERS-1'!$B$5:$J$44,5,FALSE)*VLOOKUP(AEBYLD2!BQ$4,'[1]INTERNAL PARAMETERS-1'!$B$5:$J$44,6,FALSE)*VLOOKUP(AEBYLD2!BQ$4,'[1]INTERNAL PARAMETERS-1'!$B$5:$J$44,3,FALSE) + AEBYLD1!BQ203*(1-VLOOKUP(AEBYLD2!BQ$4,'[1]INTERNAL PARAMETERS-1'!$B$5:$J$44,5,FALSE))*VLOOKUP(AEBYLD2!BQ$4,'[1]INTERNAL PARAMETERS-1'!$B$5:$J$44,8,FALSE)*VLOOKUP(AEBYLD2!BQ$4,'[1]INTERNAL PARAMETERS-1'!$B$5:$J$44,3,FALSE)</f>
        <v>0</v>
      </c>
      <c r="BR203" s="50">
        <f>AEBYLD1!BR203*VLOOKUP(AEBYLD2!BR$4,'[1]INTERNAL PARAMETERS-1'!$B$5:$J$44,5,FALSE)*VLOOKUP(AEBYLD2!BR$4,'[1]INTERNAL PARAMETERS-1'!$B$5:$J$44,6,FALSE)*VLOOKUP(AEBYLD2!BR$4,'[1]INTERNAL PARAMETERS-1'!$B$5:$J$44,3,FALSE) + AEBYLD1!BR203*(1-VLOOKUP(AEBYLD2!BR$4,'[1]INTERNAL PARAMETERS-1'!$B$5:$J$44,5,FALSE))*VLOOKUP(AEBYLD2!BR$4,'[1]INTERNAL PARAMETERS-1'!$B$5:$J$44,8,FALSE)*VLOOKUP(AEBYLD2!BR$4,'[1]INTERNAL PARAMETERS-1'!$B$5:$J$44,3,FALSE)</f>
        <v>0</v>
      </c>
      <c r="BS203" s="50">
        <f>AEBYLD1!BS203*VLOOKUP(AEBYLD2!BS$4,'[1]INTERNAL PARAMETERS-1'!$B$5:$J$44,5,FALSE)*VLOOKUP(AEBYLD2!BS$4,'[1]INTERNAL PARAMETERS-1'!$B$5:$J$44,6,FALSE)*VLOOKUP(AEBYLD2!BS$4,'[1]INTERNAL PARAMETERS-1'!$B$5:$J$44,3,FALSE) + AEBYLD1!BS203*(1-VLOOKUP(AEBYLD2!BS$4,'[1]INTERNAL PARAMETERS-1'!$B$5:$J$44,5,FALSE))*VLOOKUP(AEBYLD2!BS$4,'[1]INTERNAL PARAMETERS-1'!$B$5:$J$44,8,FALSE)*VLOOKUP(AEBYLD2!BS$4,'[1]INTERNAL PARAMETERS-1'!$B$5:$J$44,3,FALSE)</f>
        <v>0</v>
      </c>
      <c r="BT203" s="50">
        <f>AEBYLD1!BT203*VLOOKUP(AEBYLD2!BT$4,'[1]INTERNAL PARAMETERS-1'!$B$5:$J$44,5,FALSE)*VLOOKUP(AEBYLD2!BT$4,'[1]INTERNAL PARAMETERS-1'!$B$5:$J$44,6,FALSE)*VLOOKUP(AEBYLD2!BT$4,'[1]INTERNAL PARAMETERS-1'!$B$5:$J$44,3,FALSE) + AEBYLD1!BT203*(1-VLOOKUP(AEBYLD2!BT$4,'[1]INTERNAL PARAMETERS-1'!$B$5:$J$44,5,FALSE))*VLOOKUP(AEBYLD2!BT$4,'[1]INTERNAL PARAMETERS-1'!$B$5:$J$44,8,FALSE)*VLOOKUP(AEBYLD2!BT$4,'[1]INTERNAL PARAMETERS-1'!$B$5:$J$44,3,FALSE)</f>
        <v>0</v>
      </c>
      <c r="BU203" s="50">
        <f>AEBYLD1!BU203*VLOOKUP(AEBYLD2!BU$4,'[1]INTERNAL PARAMETERS-1'!$B$5:$J$44,5,FALSE)*VLOOKUP(AEBYLD2!BU$4,'[1]INTERNAL PARAMETERS-1'!$B$5:$J$44,6,FALSE)*VLOOKUP(AEBYLD2!BU$4,'[1]INTERNAL PARAMETERS-1'!$B$5:$J$44,3,FALSE) + AEBYLD1!BU203*(1-VLOOKUP(AEBYLD2!BU$4,'[1]INTERNAL PARAMETERS-1'!$B$5:$J$44,5,FALSE))*VLOOKUP(AEBYLD2!BU$4,'[1]INTERNAL PARAMETERS-1'!$B$5:$J$44,8,FALSE)*VLOOKUP(AEBYLD2!BU$4,'[1]INTERNAL PARAMETERS-1'!$B$5:$J$44,3,FALSE)</f>
        <v>0</v>
      </c>
      <c r="BV203" s="50">
        <f>AEBYLD1!BV203*VLOOKUP(AEBYLD2!BV$4,'[1]INTERNAL PARAMETERS-1'!$B$5:$J$44,5,FALSE)*VLOOKUP(AEBYLD2!BV$4,'[1]INTERNAL PARAMETERS-1'!$B$5:$J$44,6,FALSE)*VLOOKUP(AEBYLD2!BV$4,'[1]INTERNAL PARAMETERS-1'!$B$5:$J$44,3,FALSE) + AEBYLD1!BV203*(1-VLOOKUP(AEBYLD2!BV$4,'[1]INTERNAL PARAMETERS-1'!$B$5:$J$44,5,FALSE))*VLOOKUP(AEBYLD2!BV$4,'[1]INTERNAL PARAMETERS-1'!$B$5:$J$44,8,FALSE)*VLOOKUP(AEBYLD2!BV$4,'[1]INTERNAL PARAMETERS-1'!$B$5:$J$44,3,FALSE)</f>
        <v>0</v>
      </c>
      <c r="BW203" s="50">
        <f>AEBYLD1!BW203*VLOOKUP(AEBYLD2!BW$4,'[1]INTERNAL PARAMETERS-1'!$B$5:$J$44,5,FALSE)*VLOOKUP(AEBYLD2!BW$4,'[1]INTERNAL PARAMETERS-1'!$B$5:$J$44,6,FALSE)*VLOOKUP(AEBYLD2!BW$4,'[1]INTERNAL PARAMETERS-1'!$B$5:$J$44,3,FALSE) + AEBYLD1!BW203*(1-VLOOKUP(AEBYLD2!BW$4,'[1]INTERNAL PARAMETERS-1'!$B$5:$J$44,5,FALSE))*VLOOKUP(AEBYLD2!BW$4,'[1]INTERNAL PARAMETERS-1'!$B$5:$J$44,8,FALSE)*VLOOKUP(AEBYLD2!BW$4,'[1]INTERNAL PARAMETERS-1'!$B$5:$J$44,3,FALSE)</f>
        <v>0</v>
      </c>
      <c r="BX203" s="50">
        <f>AEBYLD1!BX203*VLOOKUP(AEBYLD2!BX$4,'[1]INTERNAL PARAMETERS-1'!$B$5:$J$44,5,FALSE)*VLOOKUP(AEBYLD2!BX$4,'[1]INTERNAL PARAMETERS-1'!$B$5:$J$44,6,FALSE)*VLOOKUP(AEBYLD2!BX$4,'[1]INTERNAL PARAMETERS-1'!$B$5:$J$44,3,FALSE) + AEBYLD1!BX203*(1-VLOOKUP(AEBYLD2!BX$4,'[1]INTERNAL PARAMETERS-1'!$B$5:$J$44,5,FALSE))*VLOOKUP(AEBYLD2!BX$4,'[1]INTERNAL PARAMETERS-1'!$B$5:$J$44,8,FALSE)*VLOOKUP(AEBYLD2!BX$4,'[1]INTERNAL PARAMETERS-1'!$B$5:$J$44,3,FALSE)</f>
        <v>0</v>
      </c>
      <c r="BY203" s="50">
        <f>AEBYLD1!BY203*VLOOKUP(AEBYLD2!BY$4,'[1]INTERNAL PARAMETERS-1'!$B$5:$J$44,5,FALSE)*VLOOKUP(AEBYLD2!BY$4,'[1]INTERNAL PARAMETERS-1'!$B$5:$J$44,6,FALSE)*VLOOKUP(AEBYLD2!BY$4,'[1]INTERNAL PARAMETERS-1'!$B$5:$J$44,3,FALSE) + AEBYLD1!BY203*(1-VLOOKUP(AEBYLD2!BY$4,'[1]INTERNAL PARAMETERS-1'!$B$5:$J$44,5,FALSE))*VLOOKUP(AEBYLD2!BY$4,'[1]INTERNAL PARAMETERS-1'!$B$5:$J$44,8,FALSE)*VLOOKUP(AEBYLD2!BY$4,'[1]INTERNAL PARAMETERS-1'!$B$5:$J$44,3,FALSE)</f>
        <v>0</v>
      </c>
      <c r="BZ203" s="50">
        <f>AEBYLD1!BZ203*VLOOKUP(AEBYLD2!BZ$4,'[1]INTERNAL PARAMETERS-1'!$B$5:$J$44,5,FALSE)*VLOOKUP(AEBYLD2!BZ$4,'[1]INTERNAL PARAMETERS-1'!$B$5:$J$44,6,FALSE)*VLOOKUP(AEBYLD2!BZ$4,'[1]INTERNAL PARAMETERS-1'!$B$5:$J$44,3,FALSE) + AEBYLD1!BZ203*(1-VLOOKUP(AEBYLD2!BZ$4,'[1]INTERNAL PARAMETERS-1'!$B$5:$J$44,5,FALSE))*VLOOKUP(AEBYLD2!BZ$4,'[1]INTERNAL PARAMETERS-1'!$B$5:$J$44,8,FALSE)*VLOOKUP(AEBYLD2!BZ$4,'[1]INTERNAL PARAMETERS-1'!$B$5:$J$44,3,FALSE)</f>
        <v>0</v>
      </c>
      <c r="CA203" s="50">
        <f>AEBYLD1!CA203*VLOOKUP(AEBYLD2!CA$4,'[1]INTERNAL PARAMETERS-1'!$B$5:$J$44,5,FALSE)*VLOOKUP(AEBYLD2!CA$4,'[1]INTERNAL PARAMETERS-1'!$B$5:$J$44,6,FALSE)*VLOOKUP(AEBYLD2!CA$4,'[1]INTERNAL PARAMETERS-1'!$B$5:$J$44,3,FALSE) + AEBYLD1!CA203*(1-VLOOKUP(AEBYLD2!CA$4,'[1]INTERNAL PARAMETERS-1'!$B$5:$J$44,5,FALSE))*VLOOKUP(AEBYLD2!CA$4,'[1]INTERNAL PARAMETERS-1'!$B$5:$J$44,8,FALSE)*VLOOKUP(AEBYLD2!CA$4,'[1]INTERNAL PARAMETERS-1'!$B$5:$J$44,3,FALSE)</f>
        <v>0</v>
      </c>
      <c r="CB203" s="50">
        <f>AEBYLD1!CB203*VLOOKUP(AEBYLD2!CB$4,'[1]INTERNAL PARAMETERS-1'!$B$5:$J$44,5,FALSE)*VLOOKUP(AEBYLD2!CB$4,'[1]INTERNAL PARAMETERS-1'!$B$5:$J$44,6,FALSE)*VLOOKUP(AEBYLD2!CB$4,'[1]INTERNAL PARAMETERS-1'!$B$5:$J$44,3,FALSE) + AEBYLD1!CB203*(1-VLOOKUP(AEBYLD2!CB$4,'[1]INTERNAL PARAMETERS-1'!$B$5:$J$44,5,FALSE))*VLOOKUP(AEBYLD2!CB$4,'[1]INTERNAL PARAMETERS-1'!$B$5:$J$44,8,FALSE)*VLOOKUP(AEBYLD2!CB$4,'[1]INTERNAL PARAMETERS-1'!$B$5:$J$44,3,FALSE)</f>
        <v>0</v>
      </c>
      <c r="CC203" s="50">
        <f>AEBYLD1!CC203*VLOOKUP(AEBYLD2!CC$4,'[1]INTERNAL PARAMETERS-1'!$B$5:$J$44,5,FALSE)*VLOOKUP(AEBYLD2!CC$4,'[1]INTERNAL PARAMETERS-1'!$B$5:$J$44,6,FALSE)*VLOOKUP(AEBYLD2!CC$4,'[1]INTERNAL PARAMETERS-1'!$B$5:$J$44,3,FALSE) + AEBYLD1!CC203*(1-VLOOKUP(AEBYLD2!CC$4,'[1]INTERNAL PARAMETERS-1'!$B$5:$J$44,5,FALSE))*VLOOKUP(AEBYLD2!CC$4,'[1]INTERNAL PARAMETERS-1'!$B$5:$J$44,8,FALSE)*VLOOKUP(AEBYLD2!CC$4,'[1]INTERNAL PARAMETERS-1'!$B$5:$J$44,3,FALSE)</f>
        <v>0</v>
      </c>
      <c r="CD203" s="50">
        <f>AEBYLD1!CD203*VLOOKUP(AEBYLD2!CD$4,'[1]INTERNAL PARAMETERS-1'!$B$5:$J$44,5,FALSE)*VLOOKUP(AEBYLD2!CD$4,'[1]INTERNAL PARAMETERS-1'!$B$5:$J$44,6,FALSE)*VLOOKUP(AEBYLD2!CD$4,'[1]INTERNAL PARAMETERS-1'!$B$5:$J$44,3,FALSE) + AEBYLD1!CD203*(1-VLOOKUP(AEBYLD2!CD$4,'[1]INTERNAL PARAMETERS-1'!$B$5:$J$44,5,FALSE))*VLOOKUP(AEBYLD2!CD$4,'[1]INTERNAL PARAMETERS-1'!$B$5:$J$44,8,FALSE)*VLOOKUP(AEBYLD2!CD$4,'[1]INTERNAL PARAMETERS-1'!$B$5:$J$44,3,FALSE)</f>
        <v>0</v>
      </c>
      <c r="CE203" s="50">
        <f>AEBYLD1!CE203*VLOOKUP(AEBYLD2!CE$4,'[1]INTERNAL PARAMETERS-1'!$B$5:$J$44,5,FALSE)*VLOOKUP(AEBYLD2!CE$4,'[1]INTERNAL PARAMETERS-1'!$B$5:$J$44,6,FALSE)*VLOOKUP(AEBYLD2!CE$4,'[1]INTERNAL PARAMETERS-1'!$B$5:$J$44,3,FALSE) + AEBYLD1!CE203*(1-VLOOKUP(AEBYLD2!CE$4,'[1]INTERNAL PARAMETERS-1'!$B$5:$J$44,5,FALSE))*VLOOKUP(AEBYLD2!CE$4,'[1]INTERNAL PARAMETERS-1'!$B$5:$J$44,8,FALSE)*VLOOKUP(AEBYLD2!CE$4,'[1]INTERNAL PARAMETERS-1'!$B$5:$J$44,3,FALSE)</f>
        <v>0</v>
      </c>
      <c r="CF203" s="50">
        <f>AEBYLD1!CF203*VLOOKUP(AEBYLD2!CF$4,'[1]INTERNAL PARAMETERS-1'!$B$5:$J$44,5,FALSE)*VLOOKUP(AEBYLD2!CF$4,'[1]INTERNAL PARAMETERS-1'!$B$5:$J$44,6,FALSE)*VLOOKUP(AEBYLD2!CF$4,'[1]INTERNAL PARAMETERS-1'!$B$5:$J$44,3,FALSE) + AEBYLD1!CF203*(1-VLOOKUP(AEBYLD2!CF$4,'[1]INTERNAL PARAMETERS-1'!$B$5:$J$44,5,FALSE))*VLOOKUP(AEBYLD2!CF$4,'[1]INTERNAL PARAMETERS-1'!$B$5:$J$44,8,FALSE)*VLOOKUP(AEBYLD2!CF$4,'[1]INTERNAL PARAMETERS-1'!$B$5:$J$44,3,FALSE)</f>
        <v>0</v>
      </c>
      <c r="CG203" s="50">
        <f>AEBYLD1!CG203*VLOOKUP(AEBYLD2!CG$4,'[1]INTERNAL PARAMETERS-1'!$B$5:$J$44,5,FALSE)*VLOOKUP(AEBYLD2!CG$4,'[1]INTERNAL PARAMETERS-1'!$B$5:$J$44,6,FALSE)*VLOOKUP(AEBYLD2!CG$4,'[1]INTERNAL PARAMETERS-1'!$B$5:$J$44,3,FALSE) + AEBYLD1!CG203*(1-VLOOKUP(AEBYLD2!CG$4,'[1]INTERNAL PARAMETERS-1'!$B$5:$J$44,5,FALSE))*VLOOKUP(AEBYLD2!CG$4,'[1]INTERNAL PARAMETERS-1'!$B$5:$J$44,8,FALSE)*VLOOKUP(AEBYLD2!CG$4,'[1]INTERNAL PARAMETERS-1'!$B$5:$J$44,3,FALSE)</f>
        <v>0</v>
      </c>
      <c r="CH203" s="49">
        <f>AEBYLD1!CH203*VLOOKUP(AEBYLD2!CH$4,'[1]INTERNAL PARAMETERS-1'!$B$5:$J$44,5,FALSE)*VLOOKUP(AEBYLD2!CH$4,'[1]INTERNAL PARAMETERS-1'!$B$5:$J$44,6,FALSE)*VLOOKUP(AEBYLD2!CH$4,'[1]INTERNAL PARAMETERS-1'!$B$5:$J$44,3,FALSE) + AEBYLD1!CH203*(1-VLOOKUP(AEBYLD2!CH$4,'[1]INTERNAL PARAMETERS-1'!$B$5:$J$44,5,FALSE))*VLOOKUP(AEBYLD2!CH$4,'[1]INTERNAL PARAMETERS-1'!$B$5:$J$44,8,FALSE)*VLOOKUP(AEBYLD2!CH$4,'[1]INTERNAL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 x14ac:dyDescent="0.4">
      <c r="B204" s="64" t="s">
        <v>7</v>
      </c>
      <c r="C204" s="63" t="s">
        <v>71</v>
      </c>
      <c r="D204" s="63" t="s">
        <v>87</v>
      </c>
      <c r="E204" s="147">
        <f>AEB!AF204</f>
        <v>0</v>
      </c>
      <c r="F204" s="65">
        <f>'[1]INTERNAL PARAMETERS-1'!M6</f>
        <v>78.760000000000005</v>
      </c>
      <c r="G204" s="51">
        <f>AEBYLD1!G204*VLOOKUP(AEBYLD2!G$4,'[1]INTERNAL PARAMETERS-1'!$B$5:$J$44,5,FALSE)*VLOOKUP(AEBYLD2!G$4,'[1]INTERNAL PARAMETERS-1'!$B$5:$J$44,7,FALSE)*AEBYLD2!$F204 + AEBYLD1!G204*(1-VLOOKUP(AEBYLD2!G$4,'[1]INTERNAL PARAMETERS-1'!$B$5:$J$44,5,FALSE))*VLOOKUP(AEBYLD2!G$4,'[1]INTERNAL PARAMETERS-1'!$B$5:$J$44,9,FALSE)*AEBYLD2!$F204</f>
        <v>0</v>
      </c>
      <c r="H204" s="50">
        <f>AEBYLD1!H204*VLOOKUP(AEBYLD2!H$4,'[1]INTERNAL PARAMETERS-1'!$B$5:$J$44,5,FALSE)*VLOOKUP(AEBYLD2!H$4,'[1]INTERNAL PARAMETERS-1'!$B$5:$J$44,7,FALSE)*AEBYLD2!$F204 + AEBYLD1!H204*(1-VLOOKUP(AEBYLD2!H$4,'[1]INTERNAL PARAMETERS-1'!$B$5:$J$44,5,FALSE))*VLOOKUP(AEBYLD2!H$4,'[1]INTERNAL PARAMETERS-1'!$B$5:$J$44,9,FALSE)*AEBYLD2!$F204</f>
        <v>0</v>
      </c>
      <c r="I204" s="50">
        <f>AEBYLD1!I204*VLOOKUP(AEBYLD2!I$4,'[1]INTERNAL PARAMETERS-1'!$B$5:$J$44,5,FALSE)*VLOOKUP(AEBYLD2!I$4,'[1]INTERNAL PARAMETERS-1'!$B$5:$J$44,7,FALSE)*AEBYLD2!$F204 + AEBYLD1!I204*(1-VLOOKUP(AEBYLD2!I$4,'[1]INTERNAL PARAMETERS-1'!$B$5:$J$44,5,FALSE))*VLOOKUP(AEBYLD2!I$4,'[1]INTERNAL PARAMETERS-1'!$B$5:$J$44,9,FALSE)*AEBYLD2!$F204</f>
        <v>0</v>
      </c>
      <c r="J204" s="50">
        <f>AEBYLD1!J204*VLOOKUP(AEBYLD2!J$4,'[1]INTERNAL PARAMETERS-1'!$B$5:$J$44,5,FALSE)*VLOOKUP(AEBYLD2!J$4,'[1]INTERNAL PARAMETERS-1'!$B$5:$J$44,7,FALSE)*AEBYLD2!$F204 + AEBYLD1!J204*(1-VLOOKUP(AEBYLD2!J$4,'[1]INTERNAL PARAMETERS-1'!$B$5:$J$44,5,FALSE))*VLOOKUP(AEBYLD2!J$4,'[1]INTERNAL PARAMETERS-1'!$B$5:$J$44,9,FALSE)*AEBYLD2!$F204</f>
        <v>0</v>
      </c>
      <c r="K204" s="50">
        <f>AEBYLD1!K204*VLOOKUP(AEBYLD2!K$4,'[1]INTERNAL PARAMETERS-1'!$B$5:$J$44,5,FALSE)*VLOOKUP(AEBYLD2!K$4,'[1]INTERNAL PARAMETERS-1'!$B$5:$J$44,7,FALSE)*AEBYLD2!$F204 + AEBYLD1!K204*(1-VLOOKUP(AEBYLD2!K$4,'[1]INTERNAL PARAMETERS-1'!$B$5:$J$44,5,FALSE))*VLOOKUP(AEBYLD2!K$4,'[1]INTERNAL PARAMETERS-1'!$B$5:$J$44,9,FALSE)*AEBYLD2!$F204</f>
        <v>0</v>
      </c>
      <c r="L204" s="50">
        <f>AEBYLD1!L204*VLOOKUP(AEBYLD2!L$4,'[1]INTERNAL PARAMETERS-1'!$B$5:$J$44,5,FALSE)*VLOOKUP(AEBYLD2!L$4,'[1]INTERNAL PARAMETERS-1'!$B$5:$J$44,7,FALSE)*AEBYLD2!$F204 + AEBYLD1!L204*(1-VLOOKUP(AEBYLD2!L$4,'[1]INTERNAL PARAMETERS-1'!$B$5:$J$44,5,FALSE))*VLOOKUP(AEBYLD2!L$4,'[1]INTERNAL PARAMETERS-1'!$B$5:$J$44,9,FALSE)*AEBYLD2!$F204</f>
        <v>0</v>
      </c>
      <c r="M204" s="50">
        <f>AEBYLD1!M204*VLOOKUP(AEBYLD2!M$4,'[1]INTERNAL PARAMETERS-1'!$B$5:$J$44,5,FALSE)*VLOOKUP(AEBYLD2!M$4,'[1]INTERNAL PARAMETERS-1'!$B$5:$J$44,7,FALSE)*AEBYLD2!$F204 + AEBYLD1!M204*(1-VLOOKUP(AEBYLD2!M$4,'[1]INTERNAL PARAMETERS-1'!$B$5:$J$44,5,FALSE))*VLOOKUP(AEBYLD2!M$4,'[1]INTERNAL PARAMETERS-1'!$B$5:$J$44,9,FALSE)*AEBYLD2!$F204</f>
        <v>0</v>
      </c>
      <c r="N204" s="50">
        <f>AEBYLD1!N204*VLOOKUP(AEBYLD2!N$4,'[1]INTERNAL PARAMETERS-1'!$B$5:$J$44,5,FALSE)*VLOOKUP(AEBYLD2!N$4,'[1]INTERNAL PARAMETERS-1'!$B$5:$J$44,7,FALSE)*AEBYLD2!$F204 + AEBYLD1!N204*(1-VLOOKUP(AEBYLD2!N$4,'[1]INTERNAL PARAMETERS-1'!$B$5:$J$44,5,FALSE))*VLOOKUP(AEBYLD2!N$4,'[1]INTERNAL PARAMETERS-1'!$B$5:$J$44,9,FALSE)*AEBYLD2!$F204</f>
        <v>0</v>
      </c>
      <c r="O204" s="50">
        <f>AEBYLD1!O204*VLOOKUP(AEBYLD2!O$4,'[1]INTERNAL PARAMETERS-1'!$B$5:$J$44,5,FALSE)*VLOOKUP(AEBYLD2!O$4,'[1]INTERNAL PARAMETERS-1'!$B$5:$J$44,7,FALSE)*AEBYLD2!$F204 + AEBYLD1!O204*(1-VLOOKUP(AEBYLD2!O$4,'[1]INTERNAL PARAMETERS-1'!$B$5:$J$44,5,FALSE))*VLOOKUP(AEBYLD2!O$4,'[1]INTERNAL PARAMETERS-1'!$B$5:$J$44,9,FALSE)*AEBYLD2!$F204</f>
        <v>0</v>
      </c>
      <c r="P204" s="50">
        <f>AEBYLD1!P204*VLOOKUP(AEBYLD2!P$4,'[1]INTERNAL PARAMETERS-1'!$B$5:$J$44,5,FALSE)*VLOOKUP(AEBYLD2!P$4,'[1]INTERNAL PARAMETERS-1'!$B$5:$J$44,7,FALSE)*AEBYLD2!$F204 + AEBYLD1!P204*(1-VLOOKUP(AEBYLD2!P$4,'[1]INTERNAL PARAMETERS-1'!$B$5:$J$44,5,FALSE))*VLOOKUP(AEBYLD2!P$4,'[1]INTERNAL PARAMETERS-1'!$B$5:$J$44,9,FALSE)*AEBYLD2!$F204</f>
        <v>0</v>
      </c>
      <c r="Q204" s="50">
        <f>AEBYLD1!Q204*VLOOKUP(AEBYLD2!Q$4,'[1]INTERNAL PARAMETERS-1'!$B$5:$J$44,5,FALSE)*VLOOKUP(AEBYLD2!Q$4,'[1]INTERNAL PARAMETERS-1'!$B$5:$J$44,7,FALSE)*AEBYLD2!$F204 + AEBYLD1!Q204*(1-VLOOKUP(AEBYLD2!Q$4,'[1]INTERNAL PARAMETERS-1'!$B$5:$J$44,5,FALSE))*VLOOKUP(AEBYLD2!Q$4,'[1]INTERNAL PARAMETERS-1'!$B$5:$J$44,9,FALSE)*AEBYLD2!$F204</f>
        <v>0</v>
      </c>
      <c r="R204" s="50">
        <f>AEBYLD1!R204*VLOOKUP(AEBYLD2!R$4,'[1]INTERNAL PARAMETERS-1'!$B$5:$J$44,5,FALSE)*VLOOKUP(AEBYLD2!R$4,'[1]INTERNAL PARAMETERS-1'!$B$5:$J$44,7,FALSE)*AEBYLD2!$F204 + AEBYLD1!R204*(1-VLOOKUP(AEBYLD2!R$4,'[1]INTERNAL PARAMETERS-1'!$B$5:$J$44,5,FALSE))*VLOOKUP(AEBYLD2!R$4,'[1]INTERNAL PARAMETERS-1'!$B$5:$J$44,9,FALSE)*AEBYLD2!$F204</f>
        <v>0</v>
      </c>
      <c r="S204" s="50">
        <f>AEBYLD1!S204*VLOOKUP(AEBYLD2!S$4,'[1]INTERNAL PARAMETERS-1'!$B$5:$J$44,5,FALSE)*VLOOKUP(AEBYLD2!S$4,'[1]INTERNAL PARAMETERS-1'!$B$5:$J$44,7,FALSE)*AEBYLD2!$F204 + AEBYLD1!S204*(1-VLOOKUP(AEBYLD2!S$4,'[1]INTERNAL PARAMETERS-1'!$B$5:$J$44,5,FALSE))*VLOOKUP(AEBYLD2!S$4,'[1]INTERNAL PARAMETERS-1'!$B$5:$J$44,9,FALSE)*AEBYLD2!$F204</f>
        <v>0</v>
      </c>
      <c r="T204" s="50">
        <f>AEBYLD1!T204*VLOOKUP(AEBYLD2!T$4,'[1]INTERNAL PARAMETERS-1'!$B$5:$J$44,5,FALSE)*VLOOKUP(AEBYLD2!T$4,'[1]INTERNAL PARAMETERS-1'!$B$5:$J$44,7,FALSE)*AEBYLD2!$F204 + AEBYLD1!T204*(1-VLOOKUP(AEBYLD2!T$4,'[1]INTERNAL PARAMETERS-1'!$B$5:$J$44,5,FALSE))*VLOOKUP(AEBYLD2!T$4,'[1]INTERNAL PARAMETERS-1'!$B$5:$J$44,9,FALSE)*AEBYLD2!$F204</f>
        <v>0</v>
      </c>
      <c r="U204" s="50">
        <f>AEBYLD1!U204*VLOOKUP(AEBYLD2!U$4,'[1]INTERNAL PARAMETERS-1'!$B$5:$J$44,5,FALSE)*VLOOKUP(AEBYLD2!U$4,'[1]INTERNAL PARAMETERS-1'!$B$5:$J$44,7,FALSE)*AEBYLD2!$F204 + AEBYLD1!U204*(1-VLOOKUP(AEBYLD2!U$4,'[1]INTERNAL PARAMETERS-1'!$B$5:$J$44,5,FALSE))*VLOOKUP(AEBYLD2!U$4,'[1]INTERNAL PARAMETERS-1'!$B$5:$J$44,9,FALSE)*AEBYLD2!$F204</f>
        <v>0</v>
      </c>
      <c r="V204" s="50">
        <f>AEBYLD1!V204*VLOOKUP(AEBYLD2!V$4,'[1]INTERNAL PARAMETERS-1'!$B$5:$J$44,5,FALSE)*VLOOKUP(AEBYLD2!V$4,'[1]INTERNAL PARAMETERS-1'!$B$5:$J$44,7,FALSE)*AEBYLD2!$F204 + AEBYLD1!V204*(1-VLOOKUP(AEBYLD2!V$4,'[1]INTERNAL PARAMETERS-1'!$B$5:$J$44,5,FALSE))*VLOOKUP(AEBYLD2!V$4,'[1]INTERNAL PARAMETERS-1'!$B$5:$J$44,9,FALSE)*AEBYLD2!$F204</f>
        <v>0</v>
      </c>
      <c r="W204" s="50">
        <f>AEBYLD1!W204*VLOOKUP(AEBYLD2!W$4,'[1]INTERNAL PARAMETERS-1'!$B$5:$J$44,5,FALSE)*VLOOKUP(AEBYLD2!W$4,'[1]INTERNAL PARAMETERS-1'!$B$5:$J$44,7,FALSE)*AEBYLD2!$F204 + AEBYLD1!W204*(1-VLOOKUP(AEBYLD2!W$4,'[1]INTERNAL PARAMETERS-1'!$B$5:$J$44,5,FALSE))*VLOOKUP(AEBYLD2!W$4,'[1]INTERNAL PARAMETERS-1'!$B$5:$J$44,9,FALSE)*AEBYLD2!$F204</f>
        <v>0</v>
      </c>
      <c r="X204" s="50">
        <f>AEBYLD1!X204*VLOOKUP(AEBYLD2!X$4,'[1]INTERNAL PARAMETERS-1'!$B$5:$J$44,5,FALSE)*VLOOKUP(AEBYLD2!X$4,'[1]INTERNAL PARAMETERS-1'!$B$5:$J$44,7,FALSE)*AEBYLD2!$F204 + AEBYLD1!X204*(1-VLOOKUP(AEBYLD2!X$4,'[1]INTERNAL PARAMETERS-1'!$B$5:$J$44,5,FALSE))*VLOOKUP(AEBYLD2!X$4,'[1]INTERNAL PARAMETERS-1'!$B$5:$J$44,9,FALSE)*AEBYLD2!$F204</f>
        <v>0</v>
      </c>
      <c r="Y204" s="50">
        <f>AEBYLD1!Y204*VLOOKUP(AEBYLD2!Y$4,'[1]INTERNAL PARAMETERS-1'!$B$5:$J$44,5,FALSE)*VLOOKUP(AEBYLD2!Y$4,'[1]INTERNAL PARAMETERS-1'!$B$5:$J$44,7,FALSE)*AEBYLD2!$F204 + AEBYLD1!Y204*(1-VLOOKUP(AEBYLD2!Y$4,'[1]INTERNAL PARAMETERS-1'!$B$5:$J$44,5,FALSE))*VLOOKUP(AEBYLD2!Y$4,'[1]INTERNAL PARAMETERS-1'!$B$5:$J$44,9,FALSE)*AEBYLD2!$F204</f>
        <v>0</v>
      </c>
      <c r="Z204" s="50">
        <f>AEBYLD1!Z204*VLOOKUP(AEBYLD2!Z$4,'[1]INTERNAL PARAMETERS-1'!$B$5:$J$44,5,FALSE)*VLOOKUP(AEBYLD2!Z$4,'[1]INTERNAL PARAMETERS-1'!$B$5:$J$44,7,FALSE)*AEBYLD2!$F204 + AEBYLD1!Z204*(1-VLOOKUP(AEBYLD2!Z$4,'[1]INTERNAL PARAMETERS-1'!$B$5:$J$44,5,FALSE))*VLOOKUP(AEBYLD2!Z$4,'[1]INTERNAL PARAMETERS-1'!$B$5:$J$44,9,FALSE)*AEBYLD2!$F204</f>
        <v>0</v>
      </c>
      <c r="AA204" s="50">
        <f>AEBYLD1!AA204*VLOOKUP(AEBYLD2!AA$4,'[1]INTERNAL PARAMETERS-1'!$B$5:$J$44,5,FALSE)*VLOOKUP(AEBYLD2!AA$4,'[1]INTERNAL PARAMETERS-1'!$B$5:$J$44,7,FALSE)*AEBYLD2!$F204 + AEBYLD1!AA204*(1-VLOOKUP(AEBYLD2!AA$4,'[1]INTERNAL PARAMETERS-1'!$B$5:$J$44,5,FALSE))*VLOOKUP(AEBYLD2!AA$4,'[1]INTERNAL PARAMETERS-1'!$B$5:$J$44,9,FALSE)*AEBYLD2!$F204</f>
        <v>0</v>
      </c>
      <c r="AB204" s="50">
        <f>AEBYLD1!AB204*VLOOKUP(AEBYLD2!AB$4,'[1]INTERNAL PARAMETERS-1'!$B$5:$J$44,5,FALSE)*VLOOKUP(AEBYLD2!AB$4,'[1]INTERNAL PARAMETERS-1'!$B$5:$J$44,7,FALSE)*AEBYLD2!$F204 + AEBYLD1!AB204*(1-VLOOKUP(AEBYLD2!AB$4,'[1]INTERNAL PARAMETERS-1'!$B$5:$J$44,5,FALSE))*VLOOKUP(AEBYLD2!AB$4,'[1]INTERNAL PARAMETERS-1'!$B$5:$J$44,9,FALSE)*AEBYLD2!$F204</f>
        <v>0</v>
      </c>
      <c r="AC204" s="50">
        <f>AEBYLD1!AC204*VLOOKUP(AEBYLD2!AC$4,'[1]INTERNAL PARAMETERS-1'!$B$5:$J$44,5,FALSE)*VLOOKUP(AEBYLD2!AC$4,'[1]INTERNAL PARAMETERS-1'!$B$5:$J$44,7,FALSE)*AEBYLD2!$F204 + AEBYLD1!AC204*(1-VLOOKUP(AEBYLD2!AC$4,'[1]INTERNAL PARAMETERS-1'!$B$5:$J$44,5,FALSE))*VLOOKUP(AEBYLD2!AC$4,'[1]INTERNAL PARAMETERS-1'!$B$5:$J$44,9,FALSE)*AEBYLD2!$F204</f>
        <v>0</v>
      </c>
      <c r="AD204" s="50">
        <f>AEBYLD1!AD204*VLOOKUP(AEBYLD2!AD$4,'[1]INTERNAL PARAMETERS-1'!$B$5:$J$44,5,FALSE)*VLOOKUP(AEBYLD2!AD$4,'[1]INTERNAL PARAMETERS-1'!$B$5:$J$44,7,FALSE)*AEBYLD2!$F204 + AEBYLD1!AD204*(1-VLOOKUP(AEBYLD2!AD$4,'[1]INTERNAL PARAMETERS-1'!$B$5:$J$44,5,FALSE))*VLOOKUP(AEBYLD2!AD$4,'[1]INTERNAL PARAMETERS-1'!$B$5:$J$44,9,FALSE)*AEBYLD2!$F204</f>
        <v>0</v>
      </c>
      <c r="AE204" s="50">
        <f>AEBYLD1!AE204*VLOOKUP(AEBYLD2!AE$4,'[1]INTERNAL PARAMETERS-1'!$B$5:$J$44,5,FALSE)*VLOOKUP(AEBYLD2!AE$4,'[1]INTERNAL PARAMETERS-1'!$B$5:$J$44,7,FALSE)*AEBYLD2!$F204 + AEBYLD1!AE204*(1-VLOOKUP(AEBYLD2!AE$4,'[1]INTERNAL PARAMETERS-1'!$B$5:$J$44,5,FALSE))*VLOOKUP(AEBYLD2!AE$4,'[1]INTERNAL PARAMETERS-1'!$B$5:$J$44,9,FALSE)*AEBYLD2!$F204</f>
        <v>0</v>
      </c>
      <c r="AF204" s="50">
        <f>AEBYLD1!AF204*VLOOKUP(AEBYLD2!AF$4,'[1]INTERNAL PARAMETERS-1'!$B$5:$J$44,5,FALSE)*VLOOKUP(AEBYLD2!AF$4,'[1]INTERNAL PARAMETERS-1'!$B$5:$J$44,7,FALSE)*AEBYLD2!$F204 + AEBYLD1!AF204*(1-VLOOKUP(AEBYLD2!AF$4,'[1]INTERNAL PARAMETERS-1'!$B$5:$J$44,5,FALSE))*VLOOKUP(AEBYLD2!AF$4,'[1]INTERNAL PARAMETERS-1'!$B$5:$J$44,9,FALSE)*AEBYLD2!$F204</f>
        <v>0</v>
      </c>
      <c r="AG204" s="50">
        <f>AEBYLD1!AG204*VLOOKUP(AEBYLD2!AG$4,'[1]INTERNAL PARAMETERS-1'!$B$5:$J$44,5,FALSE)*VLOOKUP(AEBYLD2!AG$4,'[1]INTERNAL PARAMETERS-1'!$B$5:$J$44,7,FALSE)*AEBYLD2!$F204 + AEBYLD1!AG204*(1-VLOOKUP(AEBYLD2!AG$4,'[1]INTERNAL PARAMETERS-1'!$B$5:$J$44,5,FALSE))*VLOOKUP(AEBYLD2!AG$4,'[1]INTERNAL PARAMETERS-1'!$B$5:$J$44,9,FALSE)*AEBYLD2!$F204</f>
        <v>0</v>
      </c>
      <c r="AH204" s="50">
        <f>AEBYLD1!AH204*VLOOKUP(AEBYLD2!AH$4,'[1]INTERNAL PARAMETERS-1'!$B$5:$J$44,5,FALSE)*VLOOKUP(AEBYLD2!AH$4,'[1]INTERNAL PARAMETERS-1'!$B$5:$J$44,7,FALSE)*AEBYLD2!$F204 + AEBYLD1!AH204*(1-VLOOKUP(AEBYLD2!AH$4,'[1]INTERNAL PARAMETERS-1'!$B$5:$J$44,5,FALSE))*VLOOKUP(AEBYLD2!AH$4,'[1]INTERNAL PARAMETERS-1'!$B$5:$J$44,9,FALSE)*AEBYLD2!$F204</f>
        <v>0</v>
      </c>
      <c r="AI204" s="50">
        <f>AEBYLD1!AI204*VLOOKUP(AEBYLD2!AI$4,'[1]INTERNAL PARAMETERS-1'!$B$5:$J$44,5,FALSE)*VLOOKUP(AEBYLD2!AI$4,'[1]INTERNAL PARAMETERS-1'!$B$5:$J$44,7,FALSE)*AEBYLD2!$F204 + AEBYLD1!AI204*(1-VLOOKUP(AEBYLD2!AI$4,'[1]INTERNAL PARAMETERS-1'!$B$5:$J$44,5,FALSE))*VLOOKUP(AEBYLD2!AI$4,'[1]INTERNAL PARAMETERS-1'!$B$5:$J$44,9,FALSE)*AEBYLD2!$F204</f>
        <v>0</v>
      </c>
      <c r="AJ204" s="50">
        <f>AEBYLD1!AJ204*VLOOKUP(AEBYLD2!AJ$4,'[1]INTERNAL PARAMETERS-1'!$B$5:$J$44,5,FALSE)*VLOOKUP(AEBYLD2!AJ$4,'[1]INTERNAL PARAMETERS-1'!$B$5:$J$44,7,FALSE)*AEBYLD2!$F204 + AEBYLD1!AJ204*(1-VLOOKUP(AEBYLD2!AJ$4,'[1]INTERNAL PARAMETERS-1'!$B$5:$J$44,5,FALSE))*VLOOKUP(AEBYLD2!AJ$4,'[1]INTERNAL PARAMETERS-1'!$B$5:$J$44,9,FALSE)*AEBYLD2!$F204</f>
        <v>0</v>
      </c>
      <c r="AK204" s="50">
        <f>AEBYLD1!AK204*VLOOKUP(AEBYLD2!AK$4,'[1]INTERNAL PARAMETERS-1'!$B$5:$J$44,5,FALSE)*VLOOKUP(AEBYLD2!AK$4,'[1]INTERNAL PARAMETERS-1'!$B$5:$J$44,7,FALSE)*AEBYLD2!$F204 + AEBYLD1!AK204*(1-VLOOKUP(AEBYLD2!AK$4,'[1]INTERNAL PARAMETERS-1'!$B$5:$J$44,5,FALSE))*VLOOKUP(AEBYLD2!AK$4,'[1]INTERNAL PARAMETERS-1'!$B$5:$J$44,9,FALSE)*AEBYLD2!$F204</f>
        <v>0</v>
      </c>
      <c r="AL204" s="50">
        <f>AEBYLD1!AL204*VLOOKUP(AEBYLD2!AL$4,'[1]INTERNAL PARAMETERS-1'!$B$5:$J$44,5,FALSE)*VLOOKUP(AEBYLD2!AL$4,'[1]INTERNAL PARAMETERS-1'!$B$5:$J$44,7,FALSE)*AEBYLD2!$F204 + AEBYLD1!AL204*(1-VLOOKUP(AEBYLD2!AL$4,'[1]INTERNAL PARAMETERS-1'!$B$5:$J$44,5,FALSE))*VLOOKUP(AEBYLD2!AL$4,'[1]INTERNAL PARAMETERS-1'!$B$5:$J$44,9,FALSE)*AEBYLD2!$F204</f>
        <v>0</v>
      </c>
      <c r="AM204" s="50">
        <f>AEBYLD1!AM204*VLOOKUP(AEBYLD2!AM$4,'[1]INTERNAL PARAMETERS-1'!$B$5:$J$44,5,FALSE)*VLOOKUP(AEBYLD2!AM$4,'[1]INTERNAL PARAMETERS-1'!$B$5:$J$44,7,FALSE)*AEBYLD2!$F204 + AEBYLD1!AM204*(1-VLOOKUP(AEBYLD2!AM$4,'[1]INTERNAL PARAMETERS-1'!$B$5:$J$44,5,FALSE))*VLOOKUP(AEBYLD2!AM$4,'[1]INTERNAL PARAMETERS-1'!$B$5:$J$44,9,FALSE)*AEBYLD2!$F204</f>
        <v>0</v>
      </c>
      <c r="AN204" s="50">
        <f>AEBYLD1!AN204*VLOOKUP(AEBYLD2!AN$4,'[1]INTERNAL PARAMETERS-1'!$B$5:$J$44,5,FALSE)*VLOOKUP(AEBYLD2!AN$4,'[1]INTERNAL PARAMETERS-1'!$B$5:$J$44,7,FALSE)*AEBYLD2!$F204 + AEBYLD1!AN204*(1-VLOOKUP(AEBYLD2!AN$4,'[1]INTERNAL PARAMETERS-1'!$B$5:$J$44,5,FALSE))*VLOOKUP(AEBYLD2!AN$4,'[1]INTERNAL PARAMETERS-1'!$B$5:$J$44,9,FALSE)*AEBYLD2!$F204</f>
        <v>0</v>
      </c>
      <c r="AO204" s="50">
        <f>AEBYLD1!AO204*VLOOKUP(AEBYLD2!AO$4,'[1]INTERNAL PARAMETERS-1'!$B$5:$J$44,5,FALSE)*VLOOKUP(AEBYLD2!AO$4,'[1]INTERNAL PARAMETERS-1'!$B$5:$J$44,7,FALSE)*AEBYLD2!$F204 + AEBYLD1!AO204*(1-VLOOKUP(AEBYLD2!AO$4,'[1]INTERNAL PARAMETERS-1'!$B$5:$J$44,5,FALSE))*VLOOKUP(AEBYLD2!AO$4,'[1]INTERNAL PARAMETERS-1'!$B$5:$J$44,9,FALSE)*AEBYLD2!$F204</f>
        <v>0</v>
      </c>
      <c r="AP204" s="50">
        <f>AEBYLD1!AP204*VLOOKUP(AEBYLD2!AP$4,'[1]INTERNAL PARAMETERS-1'!$B$5:$J$44,5,FALSE)*VLOOKUP(AEBYLD2!AP$4,'[1]INTERNAL PARAMETERS-1'!$B$5:$J$44,7,FALSE)*AEBYLD2!$F204 + AEBYLD1!AP204*(1-VLOOKUP(AEBYLD2!AP$4,'[1]INTERNAL PARAMETERS-1'!$B$5:$J$44,5,FALSE))*VLOOKUP(AEBYLD2!AP$4,'[1]INTERNAL PARAMETERS-1'!$B$5:$J$44,9,FALSE)*AEBYLD2!$F204</f>
        <v>0</v>
      </c>
      <c r="AQ204" s="50">
        <f>AEBYLD1!AQ204*VLOOKUP(AEBYLD2!AQ$4,'[1]INTERNAL PARAMETERS-1'!$B$5:$J$44,5,FALSE)*VLOOKUP(AEBYLD2!AQ$4,'[1]INTERNAL PARAMETERS-1'!$B$5:$J$44,7,FALSE)*AEBYLD2!$F204 + AEBYLD1!AQ204*(1-VLOOKUP(AEBYLD2!AQ$4,'[1]INTERNAL PARAMETERS-1'!$B$5:$J$44,5,FALSE))*VLOOKUP(AEBYLD2!AQ$4,'[1]INTERNAL PARAMETERS-1'!$B$5:$J$44,9,FALSE)*AEBYLD2!$F204</f>
        <v>0</v>
      </c>
      <c r="AR204" s="50">
        <f>AEBYLD1!AR204*VLOOKUP(AEBYLD2!AR$4,'[1]INTERNAL PARAMETERS-1'!$B$5:$J$44,5,FALSE)*VLOOKUP(AEBYLD2!AR$4,'[1]INTERNAL PARAMETERS-1'!$B$5:$J$44,7,FALSE)*AEBYLD2!$F204 + AEBYLD1!AR204*(1-VLOOKUP(AEBYLD2!AR$4,'[1]INTERNAL PARAMETERS-1'!$B$5:$J$44,5,FALSE))*VLOOKUP(AEBYLD2!AR$4,'[1]INTERNAL PARAMETERS-1'!$B$5:$J$44,9,FALSE)*AEBYLD2!$F204</f>
        <v>0</v>
      </c>
      <c r="AS204" s="50">
        <f>AEBYLD1!AS204*VLOOKUP(AEBYLD2!AS$4,'[1]INTERNAL PARAMETERS-1'!$B$5:$J$44,5,FALSE)*VLOOKUP(AEBYLD2!AS$4,'[1]INTERNAL PARAMETERS-1'!$B$5:$J$44,7,FALSE)*AEBYLD2!$F204 + AEBYLD1!AS204*(1-VLOOKUP(AEBYLD2!AS$4,'[1]INTERNAL PARAMETERS-1'!$B$5:$J$44,5,FALSE))*VLOOKUP(AEBYLD2!AS$4,'[1]INTERNAL PARAMETERS-1'!$B$5:$J$44,9,FALSE)*AEBYLD2!$F204</f>
        <v>0</v>
      </c>
      <c r="AT204" s="49">
        <f>AEBYLD1!AT204*VLOOKUP(AEBYLD2!AT$4,'[1]INTERNAL PARAMETERS-1'!$B$5:$J$44,5,FALSE)*VLOOKUP(AEBYLD2!AT$4,'[1]INTERNAL PARAMETERS-1'!$B$5:$J$44,7,FALSE)*AEBYLD2!$F204 + AEBYLD1!AT204*(1-VLOOKUP(AEBYLD2!AT$4,'[1]INTERNAL PARAMETERS-1'!$B$5:$J$44,5,FALSE))*VLOOKUP(AEBYLD2!AT$4,'[1]INTERNAL PARAMETERS-1'!$B$5:$J$44,9,FALSE)*AEBYLD2!$F204</f>
        <v>0</v>
      </c>
      <c r="AU204" s="51">
        <f>AEBYLD1!AU204*VLOOKUP(AEBYLD2!AU$4,'[1]INTERNAL PARAMETERS-1'!$B$5:$J$44,5,FALSE)*VLOOKUP(AEBYLD2!AU$4,'[1]INTERNAL PARAMETERS-1'!$B$5:$J$44,6,FALSE)*VLOOKUP(AEBYLD2!AU$4,'[1]INTERNAL PARAMETERS-1'!$B$5:$J$44,3,FALSE) + AEBYLD1!AU204*(1-VLOOKUP(AEBYLD2!AU$4,'[1]INTERNAL PARAMETERS-1'!$B$5:$J$44,5,FALSE))*VLOOKUP(AEBYLD2!AU$4,'[1]INTERNAL PARAMETERS-1'!$B$5:$J$44,8,FALSE)*VLOOKUP(AEBYLD2!AU$4,'[1]INTERNAL PARAMETERS-1'!$B$5:$J$44,3,FALSE)</f>
        <v>0</v>
      </c>
      <c r="AV204" s="50">
        <f>AEBYLD1!AV204*VLOOKUP(AEBYLD2!AV$4,'[1]INTERNAL PARAMETERS-1'!$B$5:$J$44,5,FALSE)*VLOOKUP(AEBYLD2!AV$4,'[1]INTERNAL PARAMETERS-1'!$B$5:$J$44,6,FALSE)*VLOOKUP(AEBYLD2!AV$4,'[1]INTERNAL PARAMETERS-1'!$B$5:$J$44,3,FALSE) + AEBYLD1!AV204*(1-VLOOKUP(AEBYLD2!AV$4,'[1]INTERNAL PARAMETERS-1'!$B$5:$J$44,5,FALSE))*VLOOKUP(AEBYLD2!AV$4,'[1]INTERNAL PARAMETERS-1'!$B$5:$J$44,8,FALSE)*VLOOKUP(AEBYLD2!AV$4,'[1]INTERNAL PARAMETERS-1'!$B$5:$J$44,3,FALSE)</f>
        <v>0</v>
      </c>
      <c r="AW204" s="50">
        <f>AEBYLD1!AW204*VLOOKUP(AEBYLD2!AW$4,'[1]INTERNAL PARAMETERS-1'!$B$5:$J$44,5,FALSE)*VLOOKUP(AEBYLD2!AW$4,'[1]INTERNAL PARAMETERS-1'!$B$5:$J$44,6,FALSE)*VLOOKUP(AEBYLD2!AW$4,'[1]INTERNAL PARAMETERS-1'!$B$5:$J$44,3,FALSE) + AEBYLD1!AW204*(1-VLOOKUP(AEBYLD2!AW$4,'[1]INTERNAL PARAMETERS-1'!$B$5:$J$44,5,FALSE))*VLOOKUP(AEBYLD2!AW$4,'[1]INTERNAL PARAMETERS-1'!$B$5:$J$44,8,FALSE)*VLOOKUP(AEBYLD2!AW$4,'[1]INTERNAL PARAMETERS-1'!$B$5:$J$44,3,FALSE)</f>
        <v>0</v>
      </c>
      <c r="AX204" s="50">
        <f>AEBYLD1!AX204*VLOOKUP(AEBYLD2!AX$4,'[1]INTERNAL PARAMETERS-1'!$B$5:$J$44,5,FALSE)*VLOOKUP(AEBYLD2!AX$4,'[1]INTERNAL PARAMETERS-1'!$B$5:$J$44,6,FALSE)*VLOOKUP(AEBYLD2!AX$4,'[1]INTERNAL PARAMETERS-1'!$B$5:$J$44,3,FALSE) + AEBYLD1!AX204*(1-VLOOKUP(AEBYLD2!AX$4,'[1]INTERNAL PARAMETERS-1'!$B$5:$J$44,5,FALSE))*VLOOKUP(AEBYLD2!AX$4,'[1]INTERNAL PARAMETERS-1'!$B$5:$J$44,8,FALSE)*VLOOKUP(AEBYLD2!AX$4,'[1]INTERNAL PARAMETERS-1'!$B$5:$J$44,3,FALSE)</f>
        <v>0</v>
      </c>
      <c r="AY204" s="50">
        <f>AEBYLD1!AY204*VLOOKUP(AEBYLD2!AY$4,'[1]INTERNAL PARAMETERS-1'!$B$5:$J$44,5,FALSE)*VLOOKUP(AEBYLD2!AY$4,'[1]INTERNAL PARAMETERS-1'!$B$5:$J$44,6,FALSE)*VLOOKUP(AEBYLD2!AY$4,'[1]INTERNAL PARAMETERS-1'!$B$5:$J$44,3,FALSE) + AEBYLD1!AY204*(1-VLOOKUP(AEBYLD2!AY$4,'[1]INTERNAL PARAMETERS-1'!$B$5:$J$44,5,FALSE))*VLOOKUP(AEBYLD2!AY$4,'[1]INTERNAL PARAMETERS-1'!$B$5:$J$44,8,FALSE)*VLOOKUP(AEBYLD2!AY$4,'[1]INTERNAL PARAMETERS-1'!$B$5:$J$44,3,FALSE)</f>
        <v>0</v>
      </c>
      <c r="AZ204" s="50">
        <f>AEBYLD1!AZ204*VLOOKUP(AEBYLD2!AZ$4,'[1]INTERNAL PARAMETERS-1'!$B$5:$J$44,5,FALSE)*VLOOKUP(AEBYLD2!AZ$4,'[1]INTERNAL PARAMETERS-1'!$B$5:$J$44,6,FALSE)*VLOOKUP(AEBYLD2!AZ$4,'[1]INTERNAL PARAMETERS-1'!$B$5:$J$44,3,FALSE) + AEBYLD1!AZ204*(1-VLOOKUP(AEBYLD2!AZ$4,'[1]INTERNAL PARAMETERS-1'!$B$5:$J$44,5,FALSE))*VLOOKUP(AEBYLD2!AZ$4,'[1]INTERNAL PARAMETERS-1'!$B$5:$J$44,8,FALSE)*VLOOKUP(AEBYLD2!AZ$4,'[1]INTERNAL PARAMETERS-1'!$B$5:$J$44,3,FALSE)</f>
        <v>0</v>
      </c>
      <c r="BA204" s="50">
        <f>AEBYLD1!BA204*VLOOKUP(AEBYLD2!BA$4,'[1]INTERNAL PARAMETERS-1'!$B$5:$J$44,5,FALSE)*VLOOKUP(AEBYLD2!BA$4,'[1]INTERNAL PARAMETERS-1'!$B$5:$J$44,6,FALSE)*VLOOKUP(AEBYLD2!BA$4,'[1]INTERNAL PARAMETERS-1'!$B$5:$J$44,3,FALSE) + AEBYLD1!BA204*(1-VLOOKUP(AEBYLD2!BA$4,'[1]INTERNAL PARAMETERS-1'!$B$5:$J$44,5,FALSE))*VLOOKUP(AEBYLD2!BA$4,'[1]INTERNAL PARAMETERS-1'!$B$5:$J$44,8,FALSE)*VLOOKUP(AEBYLD2!BA$4,'[1]INTERNAL PARAMETERS-1'!$B$5:$J$44,3,FALSE)</f>
        <v>0</v>
      </c>
      <c r="BB204" s="50">
        <f>AEBYLD1!BB204*VLOOKUP(AEBYLD2!BB$4,'[1]INTERNAL PARAMETERS-1'!$B$5:$J$44,5,FALSE)*VLOOKUP(AEBYLD2!BB$4,'[1]INTERNAL PARAMETERS-1'!$B$5:$J$44,6,FALSE)*VLOOKUP(AEBYLD2!BB$4,'[1]INTERNAL PARAMETERS-1'!$B$5:$J$44,3,FALSE) + AEBYLD1!BB204*(1-VLOOKUP(AEBYLD2!BB$4,'[1]INTERNAL PARAMETERS-1'!$B$5:$J$44,5,FALSE))*VLOOKUP(AEBYLD2!BB$4,'[1]INTERNAL PARAMETERS-1'!$B$5:$J$44,8,FALSE)*VLOOKUP(AEBYLD2!BB$4,'[1]INTERNAL PARAMETERS-1'!$B$5:$J$44,3,FALSE)</f>
        <v>0</v>
      </c>
      <c r="BC204" s="50">
        <f>AEBYLD1!BC204*VLOOKUP(AEBYLD2!BC$4,'[1]INTERNAL PARAMETERS-1'!$B$5:$J$44,5,FALSE)*VLOOKUP(AEBYLD2!BC$4,'[1]INTERNAL PARAMETERS-1'!$B$5:$J$44,6,FALSE)*VLOOKUP(AEBYLD2!BC$4,'[1]INTERNAL PARAMETERS-1'!$B$5:$J$44,3,FALSE) + AEBYLD1!BC204*(1-VLOOKUP(AEBYLD2!BC$4,'[1]INTERNAL PARAMETERS-1'!$B$5:$J$44,5,FALSE))*VLOOKUP(AEBYLD2!BC$4,'[1]INTERNAL PARAMETERS-1'!$B$5:$J$44,8,FALSE)*VLOOKUP(AEBYLD2!BC$4,'[1]INTERNAL PARAMETERS-1'!$B$5:$J$44,3,FALSE)</f>
        <v>0</v>
      </c>
      <c r="BD204" s="50">
        <f>AEBYLD1!BD204*VLOOKUP(AEBYLD2!BD$4,'[1]INTERNAL PARAMETERS-1'!$B$5:$J$44,5,FALSE)*VLOOKUP(AEBYLD2!BD$4,'[1]INTERNAL PARAMETERS-1'!$B$5:$J$44,6,FALSE)*VLOOKUP(AEBYLD2!BD$4,'[1]INTERNAL PARAMETERS-1'!$B$5:$J$44,3,FALSE) + AEBYLD1!BD204*(1-VLOOKUP(AEBYLD2!BD$4,'[1]INTERNAL PARAMETERS-1'!$B$5:$J$44,5,FALSE))*VLOOKUP(AEBYLD2!BD$4,'[1]INTERNAL PARAMETERS-1'!$B$5:$J$44,8,FALSE)*VLOOKUP(AEBYLD2!BD$4,'[1]INTERNAL PARAMETERS-1'!$B$5:$J$44,3,FALSE)</f>
        <v>0</v>
      </c>
      <c r="BE204" s="50">
        <f>AEBYLD1!BE204*VLOOKUP(AEBYLD2!BE$4,'[1]INTERNAL PARAMETERS-1'!$B$5:$J$44,5,FALSE)*VLOOKUP(AEBYLD2!BE$4,'[1]INTERNAL PARAMETERS-1'!$B$5:$J$44,6,FALSE)*VLOOKUP(AEBYLD2!BE$4,'[1]INTERNAL PARAMETERS-1'!$B$5:$J$44,3,FALSE) + AEBYLD1!BE204*(1-VLOOKUP(AEBYLD2!BE$4,'[1]INTERNAL PARAMETERS-1'!$B$5:$J$44,5,FALSE))*VLOOKUP(AEBYLD2!BE$4,'[1]INTERNAL PARAMETERS-1'!$B$5:$J$44,8,FALSE)*VLOOKUP(AEBYLD2!BE$4,'[1]INTERNAL PARAMETERS-1'!$B$5:$J$44,3,FALSE)</f>
        <v>0</v>
      </c>
      <c r="BF204" s="50">
        <f>AEBYLD1!BF204*VLOOKUP(AEBYLD2!BF$4,'[1]INTERNAL PARAMETERS-1'!$B$5:$J$44,5,FALSE)*VLOOKUP(AEBYLD2!BF$4,'[1]INTERNAL PARAMETERS-1'!$B$5:$J$44,6,FALSE)*VLOOKUP(AEBYLD2!BF$4,'[1]INTERNAL PARAMETERS-1'!$B$5:$J$44,3,FALSE) + AEBYLD1!BF204*(1-VLOOKUP(AEBYLD2!BF$4,'[1]INTERNAL PARAMETERS-1'!$B$5:$J$44,5,FALSE))*VLOOKUP(AEBYLD2!BF$4,'[1]INTERNAL PARAMETERS-1'!$B$5:$J$44,8,FALSE)*VLOOKUP(AEBYLD2!BF$4,'[1]INTERNAL PARAMETERS-1'!$B$5:$J$44,3,FALSE)</f>
        <v>0</v>
      </c>
      <c r="BG204" s="50">
        <f>AEBYLD1!BG204*VLOOKUP(AEBYLD2!BG$4,'[1]INTERNAL PARAMETERS-1'!$B$5:$J$44,5,FALSE)*VLOOKUP(AEBYLD2!BG$4,'[1]INTERNAL PARAMETERS-1'!$B$5:$J$44,6,FALSE)*VLOOKUP(AEBYLD2!BG$4,'[1]INTERNAL PARAMETERS-1'!$B$5:$J$44,3,FALSE) + AEBYLD1!BG204*(1-VLOOKUP(AEBYLD2!BG$4,'[1]INTERNAL PARAMETERS-1'!$B$5:$J$44,5,FALSE))*VLOOKUP(AEBYLD2!BG$4,'[1]INTERNAL PARAMETERS-1'!$B$5:$J$44,8,FALSE)*VLOOKUP(AEBYLD2!BG$4,'[1]INTERNAL PARAMETERS-1'!$B$5:$J$44,3,FALSE)</f>
        <v>0</v>
      </c>
      <c r="BH204" s="50">
        <f>AEBYLD1!BH204*VLOOKUP(AEBYLD2!BH$4,'[1]INTERNAL PARAMETERS-1'!$B$5:$J$44,5,FALSE)*VLOOKUP(AEBYLD2!BH$4,'[1]INTERNAL PARAMETERS-1'!$B$5:$J$44,6,FALSE)*VLOOKUP(AEBYLD2!BH$4,'[1]INTERNAL PARAMETERS-1'!$B$5:$J$44,3,FALSE) + AEBYLD1!BH204*(1-VLOOKUP(AEBYLD2!BH$4,'[1]INTERNAL PARAMETERS-1'!$B$5:$J$44,5,FALSE))*VLOOKUP(AEBYLD2!BH$4,'[1]INTERNAL PARAMETERS-1'!$B$5:$J$44,8,FALSE)*VLOOKUP(AEBYLD2!BH$4,'[1]INTERNAL PARAMETERS-1'!$B$5:$J$44,3,FALSE)</f>
        <v>0</v>
      </c>
      <c r="BI204" s="50">
        <f>AEBYLD1!BI204*VLOOKUP(AEBYLD2!BI$4,'[1]INTERNAL PARAMETERS-1'!$B$5:$J$44,5,FALSE)*VLOOKUP(AEBYLD2!BI$4,'[1]INTERNAL PARAMETERS-1'!$B$5:$J$44,6,FALSE)*VLOOKUP(AEBYLD2!BI$4,'[1]INTERNAL PARAMETERS-1'!$B$5:$J$44,3,FALSE) + AEBYLD1!BI204*(1-VLOOKUP(AEBYLD2!BI$4,'[1]INTERNAL PARAMETERS-1'!$B$5:$J$44,5,FALSE))*VLOOKUP(AEBYLD2!BI$4,'[1]INTERNAL PARAMETERS-1'!$B$5:$J$44,8,FALSE)*VLOOKUP(AEBYLD2!BI$4,'[1]INTERNAL PARAMETERS-1'!$B$5:$J$44,3,FALSE)</f>
        <v>0</v>
      </c>
      <c r="BJ204" s="50">
        <f>AEBYLD1!BJ204*VLOOKUP(AEBYLD2!BJ$4,'[1]INTERNAL PARAMETERS-1'!$B$5:$J$44,5,FALSE)*VLOOKUP(AEBYLD2!BJ$4,'[1]INTERNAL PARAMETERS-1'!$B$5:$J$44,6,FALSE)*VLOOKUP(AEBYLD2!BJ$4,'[1]INTERNAL PARAMETERS-1'!$B$5:$J$44,3,FALSE) + AEBYLD1!BJ204*(1-VLOOKUP(AEBYLD2!BJ$4,'[1]INTERNAL PARAMETERS-1'!$B$5:$J$44,5,FALSE))*VLOOKUP(AEBYLD2!BJ$4,'[1]INTERNAL PARAMETERS-1'!$B$5:$J$44,8,FALSE)*VLOOKUP(AEBYLD2!BJ$4,'[1]INTERNAL PARAMETERS-1'!$B$5:$J$44,3,FALSE)</f>
        <v>0</v>
      </c>
      <c r="BK204" s="50">
        <f>AEBYLD1!BK204*VLOOKUP(AEBYLD2!BK$4,'[1]INTERNAL PARAMETERS-1'!$B$5:$J$44,5,FALSE)*VLOOKUP(AEBYLD2!BK$4,'[1]INTERNAL PARAMETERS-1'!$B$5:$J$44,6,FALSE)*VLOOKUP(AEBYLD2!BK$4,'[1]INTERNAL PARAMETERS-1'!$B$5:$J$44,3,FALSE) + AEBYLD1!BK204*(1-VLOOKUP(AEBYLD2!BK$4,'[1]INTERNAL PARAMETERS-1'!$B$5:$J$44,5,FALSE))*VLOOKUP(AEBYLD2!BK$4,'[1]INTERNAL PARAMETERS-1'!$B$5:$J$44,8,FALSE)*VLOOKUP(AEBYLD2!BK$4,'[1]INTERNAL PARAMETERS-1'!$B$5:$J$44,3,FALSE)</f>
        <v>0</v>
      </c>
      <c r="BL204" s="50">
        <f>AEBYLD1!BL204*VLOOKUP(AEBYLD2!BL$4,'[1]INTERNAL PARAMETERS-1'!$B$5:$J$44,5,FALSE)*VLOOKUP(AEBYLD2!BL$4,'[1]INTERNAL PARAMETERS-1'!$B$5:$J$44,6,FALSE)*VLOOKUP(AEBYLD2!BL$4,'[1]INTERNAL PARAMETERS-1'!$B$5:$J$44,3,FALSE) + AEBYLD1!BL204*(1-VLOOKUP(AEBYLD2!BL$4,'[1]INTERNAL PARAMETERS-1'!$B$5:$J$44,5,FALSE))*VLOOKUP(AEBYLD2!BL$4,'[1]INTERNAL PARAMETERS-1'!$B$5:$J$44,8,FALSE)*VLOOKUP(AEBYLD2!BL$4,'[1]INTERNAL PARAMETERS-1'!$B$5:$J$44,3,FALSE)</f>
        <v>0</v>
      </c>
      <c r="BM204" s="50">
        <f>AEBYLD1!BM204*VLOOKUP(AEBYLD2!BM$4,'[1]INTERNAL PARAMETERS-1'!$B$5:$J$44,5,FALSE)*VLOOKUP(AEBYLD2!BM$4,'[1]INTERNAL PARAMETERS-1'!$B$5:$J$44,6,FALSE)*VLOOKUP(AEBYLD2!BM$4,'[1]INTERNAL PARAMETERS-1'!$B$5:$J$44,3,FALSE) + AEBYLD1!BM204*(1-VLOOKUP(AEBYLD2!BM$4,'[1]INTERNAL PARAMETERS-1'!$B$5:$J$44,5,FALSE))*VLOOKUP(AEBYLD2!BM$4,'[1]INTERNAL PARAMETERS-1'!$B$5:$J$44,8,FALSE)*VLOOKUP(AEBYLD2!BM$4,'[1]INTERNAL PARAMETERS-1'!$B$5:$J$44,3,FALSE)</f>
        <v>0</v>
      </c>
      <c r="BN204" s="50">
        <f>AEBYLD1!BN204*VLOOKUP(AEBYLD2!BN$4,'[1]INTERNAL PARAMETERS-1'!$B$5:$J$44,5,FALSE)*VLOOKUP(AEBYLD2!BN$4,'[1]INTERNAL PARAMETERS-1'!$B$5:$J$44,6,FALSE)*VLOOKUP(AEBYLD2!BN$4,'[1]INTERNAL PARAMETERS-1'!$B$5:$J$44,3,FALSE) + AEBYLD1!BN204*(1-VLOOKUP(AEBYLD2!BN$4,'[1]INTERNAL PARAMETERS-1'!$B$5:$J$44,5,FALSE))*VLOOKUP(AEBYLD2!BN$4,'[1]INTERNAL PARAMETERS-1'!$B$5:$J$44,8,FALSE)*VLOOKUP(AEBYLD2!BN$4,'[1]INTERNAL PARAMETERS-1'!$B$5:$J$44,3,FALSE)</f>
        <v>0</v>
      </c>
      <c r="BO204" s="50">
        <f>AEBYLD1!BO204*VLOOKUP(AEBYLD2!BO$4,'[1]INTERNAL PARAMETERS-1'!$B$5:$J$44,5,FALSE)*VLOOKUP(AEBYLD2!BO$4,'[1]INTERNAL PARAMETERS-1'!$B$5:$J$44,6,FALSE)*VLOOKUP(AEBYLD2!BO$4,'[1]INTERNAL PARAMETERS-1'!$B$5:$J$44,3,FALSE) + AEBYLD1!BO204*(1-VLOOKUP(AEBYLD2!BO$4,'[1]INTERNAL PARAMETERS-1'!$B$5:$J$44,5,FALSE))*VLOOKUP(AEBYLD2!BO$4,'[1]INTERNAL PARAMETERS-1'!$B$5:$J$44,8,FALSE)*VLOOKUP(AEBYLD2!BO$4,'[1]INTERNAL PARAMETERS-1'!$B$5:$J$44,3,FALSE)</f>
        <v>0</v>
      </c>
      <c r="BP204" s="50">
        <f>AEBYLD1!BP204*VLOOKUP(AEBYLD2!BP$4,'[1]INTERNAL PARAMETERS-1'!$B$5:$J$44,5,FALSE)*VLOOKUP(AEBYLD2!BP$4,'[1]INTERNAL PARAMETERS-1'!$B$5:$J$44,6,FALSE)*VLOOKUP(AEBYLD2!BP$4,'[1]INTERNAL PARAMETERS-1'!$B$5:$J$44,3,FALSE) + AEBYLD1!BP204*(1-VLOOKUP(AEBYLD2!BP$4,'[1]INTERNAL PARAMETERS-1'!$B$5:$J$44,5,FALSE))*VLOOKUP(AEBYLD2!BP$4,'[1]INTERNAL PARAMETERS-1'!$B$5:$J$44,8,FALSE)*VLOOKUP(AEBYLD2!BP$4,'[1]INTERNAL PARAMETERS-1'!$B$5:$J$44,3,FALSE)</f>
        <v>0</v>
      </c>
      <c r="BQ204" s="50">
        <f>AEBYLD1!BQ204*VLOOKUP(AEBYLD2!BQ$4,'[1]INTERNAL PARAMETERS-1'!$B$5:$J$44,5,FALSE)*VLOOKUP(AEBYLD2!BQ$4,'[1]INTERNAL PARAMETERS-1'!$B$5:$J$44,6,FALSE)*VLOOKUP(AEBYLD2!BQ$4,'[1]INTERNAL PARAMETERS-1'!$B$5:$J$44,3,FALSE) + AEBYLD1!BQ204*(1-VLOOKUP(AEBYLD2!BQ$4,'[1]INTERNAL PARAMETERS-1'!$B$5:$J$44,5,FALSE))*VLOOKUP(AEBYLD2!BQ$4,'[1]INTERNAL PARAMETERS-1'!$B$5:$J$44,8,FALSE)*VLOOKUP(AEBYLD2!BQ$4,'[1]INTERNAL PARAMETERS-1'!$B$5:$J$44,3,FALSE)</f>
        <v>0</v>
      </c>
      <c r="BR204" s="50">
        <f>AEBYLD1!BR204*VLOOKUP(AEBYLD2!BR$4,'[1]INTERNAL PARAMETERS-1'!$B$5:$J$44,5,FALSE)*VLOOKUP(AEBYLD2!BR$4,'[1]INTERNAL PARAMETERS-1'!$B$5:$J$44,6,FALSE)*VLOOKUP(AEBYLD2!BR$4,'[1]INTERNAL PARAMETERS-1'!$B$5:$J$44,3,FALSE) + AEBYLD1!BR204*(1-VLOOKUP(AEBYLD2!BR$4,'[1]INTERNAL PARAMETERS-1'!$B$5:$J$44,5,FALSE))*VLOOKUP(AEBYLD2!BR$4,'[1]INTERNAL PARAMETERS-1'!$B$5:$J$44,8,FALSE)*VLOOKUP(AEBYLD2!BR$4,'[1]INTERNAL PARAMETERS-1'!$B$5:$J$44,3,FALSE)</f>
        <v>0</v>
      </c>
      <c r="BS204" s="50">
        <f>AEBYLD1!BS204*VLOOKUP(AEBYLD2!BS$4,'[1]INTERNAL PARAMETERS-1'!$B$5:$J$44,5,FALSE)*VLOOKUP(AEBYLD2!BS$4,'[1]INTERNAL PARAMETERS-1'!$B$5:$J$44,6,FALSE)*VLOOKUP(AEBYLD2!BS$4,'[1]INTERNAL PARAMETERS-1'!$B$5:$J$44,3,FALSE) + AEBYLD1!BS204*(1-VLOOKUP(AEBYLD2!BS$4,'[1]INTERNAL PARAMETERS-1'!$B$5:$J$44,5,FALSE))*VLOOKUP(AEBYLD2!BS$4,'[1]INTERNAL PARAMETERS-1'!$B$5:$J$44,8,FALSE)*VLOOKUP(AEBYLD2!BS$4,'[1]INTERNAL PARAMETERS-1'!$B$5:$J$44,3,FALSE)</f>
        <v>0</v>
      </c>
      <c r="BT204" s="50">
        <f>AEBYLD1!BT204*VLOOKUP(AEBYLD2!BT$4,'[1]INTERNAL PARAMETERS-1'!$B$5:$J$44,5,FALSE)*VLOOKUP(AEBYLD2!BT$4,'[1]INTERNAL PARAMETERS-1'!$B$5:$J$44,6,FALSE)*VLOOKUP(AEBYLD2!BT$4,'[1]INTERNAL PARAMETERS-1'!$B$5:$J$44,3,FALSE) + AEBYLD1!BT204*(1-VLOOKUP(AEBYLD2!BT$4,'[1]INTERNAL PARAMETERS-1'!$B$5:$J$44,5,FALSE))*VLOOKUP(AEBYLD2!BT$4,'[1]INTERNAL PARAMETERS-1'!$B$5:$J$44,8,FALSE)*VLOOKUP(AEBYLD2!BT$4,'[1]INTERNAL PARAMETERS-1'!$B$5:$J$44,3,FALSE)</f>
        <v>0</v>
      </c>
      <c r="BU204" s="50">
        <f>AEBYLD1!BU204*VLOOKUP(AEBYLD2!BU$4,'[1]INTERNAL PARAMETERS-1'!$B$5:$J$44,5,FALSE)*VLOOKUP(AEBYLD2!BU$4,'[1]INTERNAL PARAMETERS-1'!$B$5:$J$44,6,FALSE)*VLOOKUP(AEBYLD2!BU$4,'[1]INTERNAL PARAMETERS-1'!$B$5:$J$44,3,FALSE) + AEBYLD1!BU204*(1-VLOOKUP(AEBYLD2!BU$4,'[1]INTERNAL PARAMETERS-1'!$B$5:$J$44,5,FALSE))*VLOOKUP(AEBYLD2!BU$4,'[1]INTERNAL PARAMETERS-1'!$B$5:$J$44,8,FALSE)*VLOOKUP(AEBYLD2!BU$4,'[1]INTERNAL PARAMETERS-1'!$B$5:$J$44,3,FALSE)</f>
        <v>0</v>
      </c>
      <c r="BV204" s="50">
        <f>AEBYLD1!BV204*VLOOKUP(AEBYLD2!BV$4,'[1]INTERNAL PARAMETERS-1'!$B$5:$J$44,5,FALSE)*VLOOKUP(AEBYLD2!BV$4,'[1]INTERNAL PARAMETERS-1'!$B$5:$J$44,6,FALSE)*VLOOKUP(AEBYLD2!BV$4,'[1]INTERNAL PARAMETERS-1'!$B$5:$J$44,3,FALSE) + AEBYLD1!BV204*(1-VLOOKUP(AEBYLD2!BV$4,'[1]INTERNAL PARAMETERS-1'!$B$5:$J$44,5,FALSE))*VLOOKUP(AEBYLD2!BV$4,'[1]INTERNAL PARAMETERS-1'!$B$5:$J$44,8,FALSE)*VLOOKUP(AEBYLD2!BV$4,'[1]INTERNAL PARAMETERS-1'!$B$5:$J$44,3,FALSE)</f>
        <v>0</v>
      </c>
      <c r="BW204" s="50">
        <f>AEBYLD1!BW204*VLOOKUP(AEBYLD2!BW$4,'[1]INTERNAL PARAMETERS-1'!$B$5:$J$44,5,FALSE)*VLOOKUP(AEBYLD2!BW$4,'[1]INTERNAL PARAMETERS-1'!$B$5:$J$44,6,FALSE)*VLOOKUP(AEBYLD2!BW$4,'[1]INTERNAL PARAMETERS-1'!$B$5:$J$44,3,FALSE) + AEBYLD1!BW204*(1-VLOOKUP(AEBYLD2!BW$4,'[1]INTERNAL PARAMETERS-1'!$B$5:$J$44,5,FALSE))*VLOOKUP(AEBYLD2!BW$4,'[1]INTERNAL PARAMETERS-1'!$B$5:$J$44,8,FALSE)*VLOOKUP(AEBYLD2!BW$4,'[1]INTERNAL PARAMETERS-1'!$B$5:$J$44,3,FALSE)</f>
        <v>0</v>
      </c>
      <c r="BX204" s="50">
        <f>AEBYLD1!BX204*VLOOKUP(AEBYLD2!BX$4,'[1]INTERNAL PARAMETERS-1'!$B$5:$J$44,5,FALSE)*VLOOKUP(AEBYLD2!BX$4,'[1]INTERNAL PARAMETERS-1'!$B$5:$J$44,6,FALSE)*VLOOKUP(AEBYLD2!BX$4,'[1]INTERNAL PARAMETERS-1'!$B$5:$J$44,3,FALSE) + AEBYLD1!BX204*(1-VLOOKUP(AEBYLD2!BX$4,'[1]INTERNAL PARAMETERS-1'!$B$5:$J$44,5,FALSE))*VLOOKUP(AEBYLD2!BX$4,'[1]INTERNAL PARAMETERS-1'!$B$5:$J$44,8,FALSE)*VLOOKUP(AEBYLD2!BX$4,'[1]INTERNAL PARAMETERS-1'!$B$5:$J$44,3,FALSE)</f>
        <v>0</v>
      </c>
      <c r="BY204" s="50">
        <f>AEBYLD1!BY204*VLOOKUP(AEBYLD2!BY$4,'[1]INTERNAL PARAMETERS-1'!$B$5:$J$44,5,FALSE)*VLOOKUP(AEBYLD2!BY$4,'[1]INTERNAL PARAMETERS-1'!$B$5:$J$44,6,FALSE)*VLOOKUP(AEBYLD2!BY$4,'[1]INTERNAL PARAMETERS-1'!$B$5:$J$44,3,FALSE) + AEBYLD1!BY204*(1-VLOOKUP(AEBYLD2!BY$4,'[1]INTERNAL PARAMETERS-1'!$B$5:$J$44,5,FALSE))*VLOOKUP(AEBYLD2!BY$4,'[1]INTERNAL PARAMETERS-1'!$B$5:$J$44,8,FALSE)*VLOOKUP(AEBYLD2!BY$4,'[1]INTERNAL PARAMETERS-1'!$B$5:$J$44,3,FALSE)</f>
        <v>0</v>
      </c>
      <c r="BZ204" s="50">
        <f>AEBYLD1!BZ204*VLOOKUP(AEBYLD2!BZ$4,'[1]INTERNAL PARAMETERS-1'!$B$5:$J$44,5,FALSE)*VLOOKUP(AEBYLD2!BZ$4,'[1]INTERNAL PARAMETERS-1'!$B$5:$J$44,6,FALSE)*VLOOKUP(AEBYLD2!BZ$4,'[1]INTERNAL PARAMETERS-1'!$B$5:$J$44,3,FALSE) + AEBYLD1!BZ204*(1-VLOOKUP(AEBYLD2!BZ$4,'[1]INTERNAL PARAMETERS-1'!$B$5:$J$44,5,FALSE))*VLOOKUP(AEBYLD2!BZ$4,'[1]INTERNAL PARAMETERS-1'!$B$5:$J$44,8,FALSE)*VLOOKUP(AEBYLD2!BZ$4,'[1]INTERNAL PARAMETERS-1'!$B$5:$J$44,3,FALSE)</f>
        <v>0</v>
      </c>
      <c r="CA204" s="50">
        <f>AEBYLD1!CA204*VLOOKUP(AEBYLD2!CA$4,'[1]INTERNAL PARAMETERS-1'!$B$5:$J$44,5,FALSE)*VLOOKUP(AEBYLD2!CA$4,'[1]INTERNAL PARAMETERS-1'!$B$5:$J$44,6,FALSE)*VLOOKUP(AEBYLD2!CA$4,'[1]INTERNAL PARAMETERS-1'!$B$5:$J$44,3,FALSE) + AEBYLD1!CA204*(1-VLOOKUP(AEBYLD2!CA$4,'[1]INTERNAL PARAMETERS-1'!$B$5:$J$44,5,FALSE))*VLOOKUP(AEBYLD2!CA$4,'[1]INTERNAL PARAMETERS-1'!$B$5:$J$44,8,FALSE)*VLOOKUP(AEBYLD2!CA$4,'[1]INTERNAL PARAMETERS-1'!$B$5:$J$44,3,FALSE)</f>
        <v>0</v>
      </c>
      <c r="CB204" s="50">
        <f>AEBYLD1!CB204*VLOOKUP(AEBYLD2!CB$4,'[1]INTERNAL PARAMETERS-1'!$B$5:$J$44,5,FALSE)*VLOOKUP(AEBYLD2!CB$4,'[1]INTERNAL PARAMETERS-1'!$B$5:$J$44,6,FALSE)*VLOOKUP(AEBYLD2!CB$4,'[1]INTERNAL PARAMETERS-1'!$B$5:$J$44,3,FALSE) + AEBYLD1!CB204*(1-VLOOKUP(AEBYLD2!CB$4,'[1]INTERNAL PARAMETERS-1'!$B$5:$J$44,5,FALSE))*VLOOKUP(AEBYLD2!CB$4,'[1]INTERNAL PARAMETERS-1'!$B$5:$J$44,8,FALSE)*VLOOKUP(AEBYLD2!CB$4,'[1]INTERNAL PARAMETERS-1'!$B$5:$J$44,3,FALSE)</f>
        <v>0</v>
      </c>
      <c r="CC204" s="50">
        <f>AEBYLD1!CC204*VLOOKUP(AEBYLD2!CC$4,'[1]INTERNAL PARAMETERS-1'!$B$5:$J$44,5,FALSE)*VLOOKUP(AEBYLD2!CC$4,'[1]INTERNAL PARAMETERS-1'!$B$5:$J$44,6,FALSE)*VLOOKUP(AEBYLD2!CC$4,'[1]INTERNAL PARAMETERS-1'!$B$5:$J$44,3,FALSE) + AEBYLD1!CC204*(1-VLOOKUP(AEBYLD2!CC$4,'[1]INTERNAL PARAMETERS-1'!$B$5:$J$44,5,FALSE))*VLOOKUP(AEBYLD2!CC$4,'[1]INTERNAL PARAMETERS-1'!$B$5:$J$44,8,FALSE)*VLOOKUP(AEBYLD2!CC$4,'[1]INTERNAL PARAMETERS-1'!$B$5:$J$44,3,FALSE)</f>
        <v>0</v>
      </c>
      <c r="CD204" s="50">
        <f>AEBYLD1!CD204*VLOOKUP(AEBYLD2!CD$4,'[1]INTERNAL PARAMETERS-1'!$B$5:$J$44,5,FALSE)*VLOOKUP(AEBYLD2!CD$4,'[1]INTERNAL PARAMETERS-1'!$B$5:$J$44,6,FALSE)*VLOOKUP(AEBYLD2!CD$4,'[1]INTERNAL PARAMETERS-1'!$B$5:$J$44,3,FALSE) + AEBYLD1!CD204*(1-VLOOKUP(AEBYLD2!CD$4,'[1]INTERNAL PARAMETERS-1'!$B$5:$J$44,5,FALSE))*VLOOKUP(AEBYLD2!CD$4,'[1]INTERNAL PARAMETERS-1'!$B$5:$J$44,8,FALSE)*VLOOKUP(AEBYLD2!CD$4,'[1]INTERNAL PARAMETERS-1'!$B$5:$J$44,3,FALSE)</f>
        <v>0</v>
      </c>
      <c r="CE204" s="50">
        <f>AEBYLD1!CE204*VLOOKUP(AEBYLD2!CE$4,'[1]INTERNAL PARAMETERS-1'!$B$5:$J$44,5,FALSE)*VLOOKUP(AEBYLD2!CE$4,'[1]INTERNAL PARAMETERS-1'!$B$5:$J$44,6,FALSE)*VLOOKUP(AEBYLD2!CE$4,'[1]INTERNAL PARAMETERS-1'!$B$5:$J$44,3,FALSE) + AEBYLD1!CE204*(1-VLOOKUP(AEBYLD2!CE$4,'[1]INTERNAL PARAMETERS-1'!$B$5:$J$44,5,FALSE))*VLOOKUP(AEBYLD2!CE$4,'[1]INTERNAL PARAMETERS-1'!$B$5:$J$44,8,FALSE)*VLOOKUP(AEBYLD2!CE$4,'[1]INTERNAL PARAMETERS-1'!$B$5:$J$44,3,FALSE)</f>
        <v>0</v>
      </c>
      <c r="CF204" s="50">
        <f>AEBYLD1!CF204*VLOOKUP(AEBYLD2!CF$4,'[1]INTERNAL PARAMETERS-1'!$B$5:$J$44,5,FALSE)*VLOOKUP(AEBYLD2!CF$4,'[1]INTERNAL PARAMETERS-1'!$B$5:$J$44,6,FALSE)*VLOOKUP(AEBYLD2!CF$4,'[1]INTERNAL PARAMETERS-1'!$B$5:$J$44,3,FALSE) + AEBYLD1!CF204*(1-VLOOKUP(AEBYLD2!CF$4,'[1]INTERNAL PARAMETERS-1'!$B$5:$J$44,5,FALSE))*VLOOKUP(AEBYLD2!CF$4,'[1]INTERNAL PARAMETERS-1'!$B$5:$J$44,8,FALSE)*VLOOKUP(AEBYLD2!CF$4,'[1]INTERNAL PARAMETERS-1'!$B$5:$J$44,3,FALSE)</f>
        <v>0</v>
      </c>
      <c r="CG204" s="50">
        <f>AEBYLD1!CG204*VLOOKUP(AEBYLD2!CG$4,'[1]INTERNAL PARAMETERS-1'!$B$5:$J$44,5,FALSE)*VLOOKUP(AEBYLD2!CG$4,'[1]INTERNAL PARAMETERS-1'!$B$5:$J$44,6,FALSE)*VLOOKUP(AEBYLD2!CG$4,'[1]INTERNAL PARAMETERS-1'!$B$5:$J$44,3,FALSE) + AEBYLD1!CG204*(1-VLOOKUP(AEBYLD2!CG$4,'[1]INTERNAL PARAMETERS-1'!$B$5:$J$44,5,FALSE))*VLOOKUP(AEBYLD2!CG$4,'[1]INTERNAL PARAMETERS-1'!$B$5:$J$44,8,FALSE)*VLOOKUP(AEBYLD2!CG$4,'[1]INTERNAL PARAMETERS-1'!$B$5:$J$44,3,FALSE)</f>
        <v>0</v>
      </c>
      <c r="CH204" s="49">
        <f>AEBYLD1!CH204*VLOOKUP(AEBYLD2!CH$4,'[1]INTERNAL PARAMETERS-1'!$B$5:$J$44,5,FALSE)*VLOOKUP(AEBYLD2!CH$4,'[1]INTERNAL PARAMETERS-1'!$B$5:$J$44,6,FALSE)*VLOOKUP(AEBYLD2!CH$4,'[1]INTERNAL PARAMETERS-1'!$B$5:$J$44,3,FALSE) + AEBYLD1!CH204*(1-VLOOKUP(AEBYLD2!CH$4,'[1]INTERNAL PARAMETERS-1'!$B$5:$J$44,5,FALSE))*VLOOKUP(AEBYLD2!CH$4,'[1]INTERNAL PARAMETERS-1'!$B$5:$J$44,8,FALSE)*VLOOKUP(AEBYLD2!CH$4,'[1]INTERNAL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 x14ac:dyDescent="0.4">
      <c r="B205" s="64" t="s">
        <v>7</v>
      </c>
      <c r="C205" s="63" t="s">
        <v>71</v>
      </c>
      <c r="D205" s="63" t="s">
        <v>86</v>
      </c>
      <c r="E205" s="147">
        <f>AEB!AF205</f>
        <v>0</v>
      </c>
      <c r="F205" s="62">
        <f>'[1]INTERNAL PARAMETERS-1'!M7</f>
        <v>73.784999999999997</v>
      </c>
      <c r="G205" s="51">
        <f>AEBYLD1!G205*VLOOKUP(AEBYLD2!G$4,'[1]INTERNAL PARAMETERS-1'!$B$5:$J$44,5,FALSE)*VLOOKUP(AEBYLD2!G$4,'[1]INTERNAL PARAMETERS-1'!$B$5:$J$44,7,FALSE)*AEBYLD2!$F205 + AEBYLD1!G205*(1-VLOOKUP(AEBYLD2!G$4,'[1]INTERNAL PARAMETERS-1'!$B$5:$J$44,5,FALSE))*VLOOKUP(AEBYLD2!G$4,'[1]INTERNAL PARAMETERS-1'!$B$5:$J$44,9,FALSE)*AEBYLD2!$F205</f>
        <v>0</v>
      </c>
      <c r="H205" s="50">
        <f>AEBYLD1!H205*VLOOKUP(AEBYLD2!H$4,'[1]INTERNAL PARAMETERS-1'!$B$5:$J$44,5,FALSE)*VLOOKUP(AEBYLD2!H$4,'[1]INTERNAL PARAMETERS-1'!$B$5:$J$44,7,FALSE)*AEBYLD2!$F205 + AEBYLD1!H205*(1-VLOOKUP(AEBYLD2!H$4,'[1]INTERNAL PARAMETERS-1'!$B$5:$J$44,5,FALSE))*VLOOKUP(AEBYLD2!H$4,'[1]INTERNAL PARAMETERS-1'!$B$5:$J$44,9,FALSE)*AEBYLD2!$F205</f>
        <v>0</v>
      </c>
      <c r="I205" s="50">
        <f>AEBYLD1!I205*VLOOKUP(AEBYLD2!I$4,'[1]INTERNAL PARAMETERS-1'!$B$5:$J$44,5,FALSE)*VLOOKUP(AEBYLD2!I$4,'[1]INTERNAL PARAMETERS-1'!$B$5:$J$44,7,FALSE)*AEBYLD2!$F205 + AEBYLD1!I205*(1-VLOOKUP(AEBYLD2!I$4,'[1]INTERNAL PARAMETERS-1'!$B$5:$J$44,5,FALSE))*VLOOKUP(AEBYLD2!I$4,'[1]INTERNAL PARAMETERS-1'!$B$5:$J$44,9,FALSE)*AEBYLD2!$F205</f>
        <v>0</v>
      </c>
      <c r="J205" s="50">
        <f>AEBYLD1!J205*VLOOKUP(AEBYLD2!J$4,'[1]INTERNAL PARAMETERS-1'!$B$5:$J$44,5,FALSE)*VLOOKUP(AEBYLD2!J$4,'[1]INTERNAL PARAMETERS-1'!$B$5:$J$44,7,FALSE)*AEBYLD2!$F205 + AEBYLD1!J205*(1-VLOOKUP(AEBYLD2!J$4,'[1]INTERNAL PARAMETERS-1'!$B$5:$J$44,5,FALSE))*VLOOKUP(AEBYLD2!J$4,'[1]INTERNAL PARAMETERS-1'!$B$5:$J$44,9,FALSE)*AEBYLD2!$F205</f>
        <v>0</v>
      </c>
      <c r="K205" s="50">
        <f>AEBYLD1!K205*VLOOKUP(AEBYLD2!K$4,'[1]INTERNAL PARAMETERS-1'!$B$5:$J$44,5,FALSE)*VLOOKUP(AEBYLD2!K$4,'[1]INTERNAL PARAMETERS-1'!$B$5:$J$44,7,FALSE)*AEBYLD2!$F205 + AEBYLD1!K205*(1-VLOOKUP(AEBYLD2!K$4,'[1]INTERNAL PARAMETERS-1'!$B$5:$J$44,5,FALSE))*VLOOKUP(AEBYLD2!K$4,'[1]INTERNAL PARAMETERS-1'!$B$5:$J$44,9,FALSE)*AEBYLD2!$F205</f>
        <v>0</v>
      </c>
      <c r="L205" s="50">
        <f>AEBYLD1!L205*VLOOKUP(AEBYLD2!L$4,'[1]INTERNAL PARAMETERS-1'!$B$5:$J$44,5,FALSE)*VLOOKUP(AEBYLD2!L$4,'[1]INTERNAL PARAMETERS-1'!$B$5:$J$44,7,FALSE)*AEBYLD2!$F205 + AEBYLD1!L205*(1-VLOOKUP(AEBYLD2!L$4,'[1]INTERNAL PARAMETERS-1'!$B$5:$J$44,5,FALSE))*VLOOKUP(AEBYLD2!L$4,'[1]INTERNAL PARAMETERS-1'!$B$5:$J$44,9,FALSE)*AEBYLD2!$F205</f>
        <v>0</v>
      </c>
      <c r="M205" s="50">
        <f>AEBYLD1!M205*VLOOKUP(AEBYLD2!M$4,'[1]INTERNAL PARAMETERS-1'!$B$5:$J$44,5,FALSE)*VLOOKUP(AEBYLD2!M$4,'[1]INTERNAL PARAMETERS-1'!$B$5:$J$44,7,FALSE)*AEBYLD2!$F205 + AEBYLD1!M205*(1-VLOOKUP(AEBYLD2!M$4,'[1]INTERNAL PARAMETERS-1'!$B$5:$J$44,5,FALSE))*VLOOKUP(AEBYLD2!M$4,'[1]INTERNAL PARAMETERS-1'!$B$5:$J$44,9,FALSE)*AEBYLD2!$F205</f>
        <v>0</v>
      </c>
      <c r="N205" s="50">
        <f>AEBYLD1!N205*VLOOKUP(AEBYLD2!N$4,'[1]INTERNAL PARAMETERS-1'!$B$5:$J$44,5,FALSE)*VLOOKUP(AEBYLD2!N$4,'[1]INTERNAL PARAMETERS-1'!$B$5:$J$44,7,FALSE)*AEBYLD2!$F205 + AEBYLD1!N205*(1-VLOOKUP(AEBYLD2!N$4,'[1]INTERNAL PARAMETERS-1'!$B$5:$J$44,5,FALSE))*VLOOKUP(AEBYLD2!N$4,'[1]INTERNAL PARAMETERS-1'!$B$5:$J$44,9,FALSE)*AEBYLD2!$F205</f>
        <v>0</v>
      </c>
      <c r="O205" s="50">
        <f>AEBYLD1!O205*VLOOKUP(AEBYLD2!O$4,'[1]INTERNAL PARAMETERS-1'!$B$5:$J$44,5,FALSE)*VLOOKUP(AEBYLD2!O$4,'[1]INTERNAL PARAMETERS-1'!$B$5:$J$44,7,FALSE)*AEBYLD2!$F205 + AEBYLD1!O205*(1-VLOOKUP(AEBYLD2!O$4,'[1]INTERNAL PARAMETERS-1'!$B$5:$J$44,5,FALSE))*VLOOKUP(AEBYLD2!O$4,'[1]INTERNAL PARAMETERS-1'!$B$5:$J$44,9,FALSE)*AEBYLD2!$F205</f>
        <v>0</v>
      </c>
      <c r="P205" s="50">
        <f>AEBYLD1!P205*VLOOKUP(AEBYLD2!P$4,'[1]INTERNAL PARAMETERS-1'!$B$5:$J$44,5,FALSE)*VLOOKUP(AEBYLD2!P$4,'[1]INTERNAL PARAMETERS-1'!$B$5:$J$44,7,FALSE)*AEBYLD2!$F205 + AEBYLD1!P205*(1-VLOOKUP(AEBYLD2!P$4,'[1]INTERNAL PARAMETERS-1'!$B$5:$J$44,5,FALSE))*VLOOKUP(AEBYLD2!P$4,'[1]INTERNAL PARAMETERS-1'!$B$5:$J$44,9,FALSE)*AEBYLD2!$F205</f>
        <v>0</v>
      </c>
      <c r="Q205" s="50">
        <f>AEBYLD1!Q205*VLOOKUP(AEBYLD2!Q$4,'[1]INTERNAL PARAMETERS-1'!$B$5:$J$44,5,FALSE)*VLOOKUP(AEBYLD2!Q$4,'[1]INTERNAL PARAMETERS-1'!$B$5:$J$44,7,FALSE)*AEBYLD2!$F205 + AEBYLD1!Q205*(1-VLOOKUP(AEBYLD2!Q$4,'[1]INTERNAL PARAMETERS-1'!$B$5:$J$44,5,FALSE))*VLOOKUP(AEBYLD2!Q$4,'[1]INTERNAL PARAMETERS-1'!$B$5:$J$44,9,FALSE)*AEBYLD2!$F205</f>
        <v>0</v>
      </c>
      <c r="R205" s="50">
        <f>AEBYLD1!R205*VLOOKUP(AEBYLD2!R$4,'[1]INTERNAL PARAMETERS-1'!$B$5:$J$44,5,FALSE)*VLOOKUP(AEBYLD2!R$4,'[1]INTERNAL PARAMETERS-1'!$B$5:$J$44,7,FALSE)*AEBYLD2!$F205 + AEBYLD1!R205*(1-VLOOKUP(AEBYLD2!R$4,'[1]INTERNAL PARAMETERS-1'!$B$5:$J$44,5,FALSE))*VLOOKUP(AEBYLD2!R$4,'[1]INTERNAL PARAMETERS-1'!$B$5:$J$44,9,FALSE)*AEBYLD2!$F205</f>
        <v>0</v>
      </c>
      <c r="S205" s="50">
        <f>AEBYLD1!S205*VLOOKUP(AEBYLD2!S$4,'[1]INTERNAL PARAMETERS-1'!$B$5:$J$44,5,FALSE)*VLOOKUP(AEBYLD2!S$4,'[1]INTERNAL PARAMETERS-1'!$B$5:$J$44,7,FALSE)*AEBYLD2!$F205 + AEBYLD1!S205*(1-VLOOKUP(AEBYLD2!S$4,'[1]INTERNAL PARAMETERS-1'!$B$5:$J$44,5,FALSE))*VLOOKUP(AEBYLD2!S$4,'[1]INTERNAL PARAMETERS-1'!$B$5:$J$44,9,FALSE)*AEBYLD2!$F205</f>
        <v>0</v>
      </c>
      <c r="T205" s="50">
        <f>AEBYLD1!T205*VLOOKUP(AEBYLD2!T$4,'[1]INTERNAL PARAMETERS-1'!$B$5:$J$44,5,FALSE)*VLOOKUP(AEBYLD2!T$4,'[1]INTERNAL PARAMETERS-1'!$B$5:$J$44,7,FALSE)*AEBYLD2!$F205 + AEBYLD1!T205*(1-VLOOKUP(AEBYLD2!T$4,'[1]INTERNAL PARAMETERS-1'!$B$5:$J$44,5,FALSE))*VLOOKUP(AEBYLD2!T$4,'[1]INTERNAL PARAMETERS-1'!$B$5:$J$44,9,FALSE)*AEBYLD2!$F205</f>
        <v>0</v>
      </c>
      <c r="U205" s="50">
        <f>AEBYLD1!U205*VLOOKUP(AEBYLD2!U$4,'[1]INTERNAL PARAMETERS-1'!$B$5:$J$44,5,FALSE)*VLOOKUP(AEBYLD2!U$4,'[1]INTERNAL PARAMETERS-1'!$B$5:$J$44,7,FALSE)*AEBYLD2!$F205 + AEBYLD1!U205*(1-VLOOKUP(AEBYLD2!U$4,'[1]INTERNAL PARAMETERS-1'!$B$5:$J$44,5,FALSE))*VLOOKUP(AEBYLD2!U$4,'[1]INTERNAL PARAMETERS-1'!$B$5:$J$44,9,FALSE)*AEBYLD2!$F205</f>
        <v>0</v>
      </c>
      <c r="V205" s="50">
        <f>AEBYLD1!V205*VLOOKUP(AEBYLD2!V$4,'[1]INTERNAL PARAMETERS-1'!$B$5:$J$44,5,FALSE)*VLOOKUP(AEBYLD2!V$4,'[1]INTERNAL PARAMETERS-1'!$B$5:$J$44,7,FALSE)*AEBYLD2!$F205 + AEBYLD1!V205*(1-VLOOKUP(AEBYLD2!V$4,'[1]INTERNAL PARAMETERS-1'!$B$5:$J$44,5,FALSE))*VLOOKUP(AEBYLD2!V$4,'[1]INTERNAL PARAMETERS-1'!$B$5:$J$44,9,FALSE)*AEBYLD2!$F205</f>
        <v>0</v>
      </c>
      <c r="W205" s="50">
        <f>AEBYLD1!W205*VLOOKUP(AEBYLD2!W$4,'[1]INTERNAL PARAMETERS-1'!$B$5:$J$44,5,FALSE)*VLOOKUP(AEBYLD2!W$4,'[1]INTERNAL PARAMETERS-1'!$B$5:$J$44,7,FALSE)*AEBYLD2!$F205 + AEBYLD1!W205*(1-VLOOKUP(AEBYLD2!W$4,'[1]INTERNAL PARAMETERS-1'!$B$5:$J$44,5,FALSE))*VLOOKUP(AEBYLD2!W$4,'[1]INTERNAL PARAMETERS-1'!$B$5:$J$44,9,FALSE)*AEBYLD2!$F205</f>
        <v>0</v>
      </c>
      <c r="X205" s="50">
        <f>AEBYLD1!X205*VLOOKUP(AEBYLD2!X$4,'[1]INTERNAL PARAMETERS-1'!$B$5:$J$44,5,FALSE)*VLOOKUP(AEBYLD2!X$4,'[1]INTERNAL PARAMETERS-1'!$B$5:$J$44,7,FALSE)*AEBYLD2!$F205 + AEBYLD1!X205*(1-VLOOKUP(AEBYLD2!X$4,'[1]INTERNAL PARAMETERS-1'!$B$5:$J$44,5,FALSE))*VLOOKUP(AEBYLD2!X$4,'[1]INTERNAL PARAMETERS-1'!$B$5:$J$44,9,FALSE)*AEBYLD2!$F205</f>
        <v>0</v>
      </c>
      <c r="Y205" s="50">
        <f>AEBYLD1!Y205*VLOOKUP(AEBYLD2!Y$4,'[1]INTERNAL PARAMETERS-1'!$B$5:$J$44,5,FALSE)*VLOOKUP(AEBYLD2!Y$4,'[1]INTERNAL PARAMETERS-1'!$B$5:$J$44,7,FALSE)*AEBYLD2!$F205 + AEBYLD1!Y205*(1-VLOOKUP(AEBYLD2!Y$4,'[1]INTERNAL PARAMETERS-1'!$B$5:$J$44,5,FALSE))*VLOOKUP(AEBYLD2!Y$4,'[1]INTERNAL PARAMETERS-1'!$B$5:$J$44,9,FALSE)*AEBYLD2!$F205</f>
        <v>0</v>
      </c>
      <c r="Z205" s="50">
        <f>AEBYLD1!Z205*VLOOKUP(AEBYLD2!Z$4,'[1]INTERNAL PARAMETERS-1'!$B$5:$J$44,5,FALSE)*VLOOKUP(AEBYLD2!Z$4,'[1]INTERNAL PARAMETERS-1'!$B$5:$J$44,7,FALSE)*AEBYLD2!$F205 + AEBYLD1!Z205*(1-VLOOKUP(AEBYLD2!Z$4,'[1]INTERNAL PARAMETERS-1'!$B$5:$J$44,5,FALSE))*VLOOKUP(AEBYLD2!Z$4,'[1]INTERNAL PARAMETERS-1'!$B$5:$J$44,9,FALSE)*AEBYLD2!$F205</f>
        <v>0</v>
      </c>
      <c r="AA205" s="50">
        <f>AEBYLD1!AA205*VLOOKUP(AEBYLD2!AA$4,'[1]INTERNAL PARAMETERS-1'!$B$5:$J$44,5,FALSE)*VLOOKUP(AEBYLD2!AA$4,'[1]INTERNAL PARAMETERS-1'!$B$5:$J$44,7,FALSE)*AEBYLD2!$F205 + AEBYLD1!AA205*(1-VLOOKUP(AEBYLD2!AA$4,'[1]INTERNAL PARAMETERS-1'!$B$5:$J$44,5,FALSE))*VLOOKUP(AEBYLD2!AA$4,'[1]INTERNAL PARAMETERS-1'!$B$5:$J$44,9,FALSE)*AEBYLD2!$F205</f>
        <v>0</v>
      </c>
      <c r="AB205" s="50">
        <f>AEBYLD1!AB205*VLOOKUP(AEBYLD2!AB$4,'[1]INTERNAL PARAMETERS-1'!$B$5:$J$44,5,FALSE)*VLOOKUP(AEBYLD2!AB$4,'[1]INTERNAL PARAMETERS-1'!$B$5:$J$44,7,FALSE)*AEBYLD2!$F205 + AEBYLD1!AB205*(1-VLOOKUP(AEBYLD2!AB$4,'[1]INTERNAL PARAMETERS-1'!$B$5:$J$44,5,FALSE))*VLOOKUP(AEBYLD2!AB$4,'[1]INTERNAL PARAMETERS-1'!$B$5:$J$44,9,FALSE)*AEBYLD2!$F205</f>
        <v>0</v>
      </c>
      <c r="AC205" s="50">
        <f>AEBYLD1!AC205*VLOOKUP(AEBYLD2!AC$4,'[1]INTERNAL PARAMETERS-1'!$B$5:$J$44,5,FALSE)*VLOOKUP(AEBYLD2!AC$4,'[1]INTERNAL PARAMETERS-1'!$B$5:$J$44,7,FALSE)*AEBYLD2!$F205 + AEBYLD1!AC205*(1-VLOOKUP(AEBYLD2!AC$4,'[1]INTERNAL PARAMETERS-1'!$B$5:$J$44,5,FALSE))*VLOOKUP(AEBYLD2!AC$4,'[1]INTERNAL PARAMETERS-1'!$B$5:$J$44,9,FALSE)*AEBYLD2!$F205</f>
        <v>0</v>
      </c>
      <c r="AD205" s="50">
        <f>AEBYLD1!AD205*VLOOKUP(AEBYLD2!AD$4,'[1]INTERNAL PARAMETERS-1'!$B$5:$J$44,5,FALSE)*VLOOKUP(AEBYLD2!AD$4,'[1]INTERNAL PARAMETERS-1'!$B$5:$J$44,7,FALSE)*AEBYLD2!$F205 + AEBYLD1!AD205*(1-VLOOKUP(AEBYLD2!AD$4,'[1]INTERNAL PARAMETERS-1'!$B$5:$J$44,5,FALSE))*VLOOKUP(AEBYLD2!AD$4,'[1]INTERNAL PARAMETERS-1'!$B$5:$J$44,9,FALSE)*AEBYLD2!$F205</f>
        <v>0</v>
      </c>
      <c r="AE205" s="50">
        <f>AEBYLD1!AE205*VLOOKUP(AEBYLD2!AE$4,'[1]INTERNAL PARAMETERS-1'!$B$5:$J$44,5,FALSE)*VLOOKUP(AEBYLD2!AE$4,'[1]INTERNAL PARAMETERS-1'!$B$5:$J$44,7,FALSE)*AEBYLD2!$F205 + AEBYLD1!AE205*(1-VLOOKUP(AEBYLD2!AE$4,'[1]INTERNAL PARAMETERS-1'!$B$5:$J$44,5,FALSE))*VLOOKUP(AEBYLD2!AE$4,'[1]INTERNAL PARAMETERS-1'!$B$5:$J$44,9,FALSE)*AEBYLD2!$F205</f>
        <v>0</v>
      </c>
      <c r="AF205" s="50">
        <f>AEBYLD1!AF205*VLOOKUP(AEBYLD2!AF$4,'[1]INTERNAL PARAMETERS-1'!$B$5:$J$44,5,FALSE)*VLOOKUP(AEBYLD2!AF$4,'[1]INTERNAL PARAMETERS-1'!$B$5:$J$44,7,FALSE)*AEBYLD2!$F205 + AEBYLD1!AF205*(1-VLOOKUP(AEBYLD2!AF$4,'[1]INTERNAL PARAMETERS-1'!$B$5:$J$44,5,FALSE))*VLOOKUP(AEBYLD2!AF$4,'[1]INTERNAL PARAMETERS-1'!$B$5:$J$44,9,FALSE)*AEBYLD2!$F205</f>
        <v>0</v>
      </c>
      <c r="AG205" s="50">
        <f>AEBYLD1!AG205*VLOOKUP(AEBYLD2!AG$4,'[1]INTERNAL PARAMETERS-1'!$B$5:$J$44,5,FALSE)*VLOOKUP(AEBYLD2!AG$4,'[1]INTERNAL PARAMETERS-1'!$B$5:$J$44,7,FALSE)*AEBYLD2!$F205 + AEBYLD1!AG205*(1-VLOOKUP(AEBYLD2!AG$4,'[1]INTERNAL PARAMETERS-1'!$B$5:$J$44,5,FALSE))*VLOOKUP(AEBYLD2!AG$4,'[1]INTERNAL PARAMETERS-1'!$B$5:$J$44,9,FALSE)*AEBYLD2!$F205</f>
        <v>0</v>
      </c>
      <c r="AH205" s="50">
        <f>AEBYLD1!AH205*VLOOKUP(AEBYLD2!AH$4,'[1]INTERNAL PARAMETERS-1'!$B$5:$J$44,5,FALSE)*VLOOKUP(AEBYLD2!AH$4,'[1]INTERNAL PARAMETERS-1'!$B$5:$J$44,7,FALSE)*AEBYLD2!$F205 + AEBYLD1!AH205*(1-VLOOKUP(AEBYLD2!AH$4,'[1]INTERNAL PARAMETERS-1'!$B$5:$J$44,5,FALSE))*VLOOKUP(AEBYLD2!AH$4,'[1]INTERNAL PARAMETERS-1'!$B$5:$J$44,9,FALSE)*AEBYLD2!$F205</f>
        <v>0</v>
      </c>
      <c r="AI205" s="50">
        <f>AEBYLD1!AI205*VLOOKUP(AEBYLD2!AI$4,'[1]INTERNAL PARAMETERS-1'!$B$5:$J$44,5,FALSE)*VLOOKUP(AEBYLD2!AI$4,'[1]INTERNAL PARAMETERS-1'!$B$5:$J$44,7,FALSE)*AEBYLD2!$F205 + AEBYLD1!AI205*(1-VLOOKUP(AEBYLD2!AI$4,'[1]INTERNAL PARAMETERS-1'!$B$5:$J$44,5,FALSE))*VLOOKUP(AEBYLD2!AI$4,'[1]INTERNAL PARAMETERS-1'!$B$5:$J$44,9,FALSE)*AEBYLD2!$F205</f>
        <v>0</v>
      </c>
      <c r="AJ205" s="50">
        <f>AEBYLD1!AJ205*VLOOKUP(AEBYLD2!AJ$4,'[1]INTERNAL PARAMETERS-1'!$B$5:$J$44,5,FALSE)*VLOOKUP(AEBYLD2!AJ$4,'[1]INTERNAL PARAMETERS-1'!$B$5:$J$44,7,FALSE)*AEBYLD2!$F205 + AEBYLD1!AJ205*(1-VLOOKUP(AEBYLD2!AJ$4,'[1]INTERNAL PARAMETERS-1'!$B$5:$J$44,5,FALSE))*VLOOKUP(AEBYLD2!AJ$4,'[1]INTERNAL PARAMETERS-1'!$B$5:$J$44,9,FALSE)*AEBYLD2!$F205</f>
        <v>0</v>
      </c>
      <c r="AK205" s="50">
        <f>AEBYLD1!AK205*VLOOKUP(AEBYLD2!AK$4,'[1]INTERNAL PARAMETERS-1'!$B$5:$J$44,5,FALSE)*VLOOKUP(AEBYLD2!AK$4,'[1]INTERNAL PARAMETERS-1'!$B$5:$J$44,7,FALSE)*AEBYLD2!$F205 + AEBYLD1!AK205*(1-VLOOKUP(AEBYLD2!AK$4,'[1]INTERNAL PARAMETERS-1'!$B$5:$J$44,5,FALSE))*VLOOKUP(AEBYLD2!AK$4,'[1]INTERNAL PARAMETERS-1'!$B$5:$J$44,9,FALSE)*AEBYLD2!$F205</f>
        <v>0</v>
      </c>
      <c r="AL205" s="50">
        <f>AEBYLD1!AL205*VLOOKUP(AEBYLD2!AL$4,'[1]INTERNAL PARAMETERS-1'!$B$5:$J$44,5,FALSE)*VLOOKUP(AEBYLD2!AL$4,'[1]INTERNAL PARAMETERS-1'!$B$5:$J$44,7,FALSE)*AEBYLD2!$F205 + AEBYLD1!AL205*(1-VLOOKUP(AEBYLD2!AL$4,'[1]INTERNAL PARAMETERS-1'!$B$5:$J$44,5,FALSE))*VLOOKUP(AEBYLD2!AL$4,'[1]INTERNAL PARAMETERS-1'!$B$5:$J$44,9,FALSE)*AEBYLD2!$F205</f>
        <v>0</v>
      </c>
      <c r="AM205" s="50">
        <f>AEBYLD1!AM205*VLOOKUP(AEBYLD2!AM$4,'[1]INTERNAL PARAMETERS-1'!$B$5:$J$44,5,FALSE)*VLOOKUP(AEBYLD2!AM$4,'[1]INTERNAL PARAMETERS-1'!$B$5:$J$44,7,FALSE)*AEBYLD2!$F205 + AEBYLD1!AM205*(1-VLOOKUP(AEBYLD2!AM$4,'[1]INTERNAL PARAMETERS-1'!$B$5:$J$44,5,FALSE))*VLOOKUP(AEBYLD2!AM$4,'[1]INTERNAL PARAMETERS-1'!$B$5:$J$44,9,FALSE)*AEBYLD2!$F205</f>
        <v>0</v>
      </c>
      <c r="AN205" s="50">
        <f>AEBYLD1!AN205*VLOOKUP(AEBYLD2!AN$4,'[1]INTERNAL PARAMETERS-1'!$B$5:$J$44,5,FALSE)*VLOOKUP(AEBYLD2!AN$4,'[1]INTERNAL PARAMETERS-1'!$B$5:$J$44,7,FALSE)*AEBYLD2!$F205 + AEBYLD1!AN205*(1-VLOOKUP(AEBYLD2!AN$4,'[1]INTERNAL PARAMETERS-1'!$B$5:$J$44,5,FALSE))*VLOOKUP(AEBYLD2!AN$4,'[1]INTERNAL PARAMETERS-1'!$B$5:$J$44,9,FALSE)*AEBYLD2!$F205</f>
        <v>0</v>
      </c>
      <c r="AO205" s="50">
        <f>AEBYLD1!AO205*VLOOKUP(AEBYLD2!AO$4,'[1]INTERNAL PARAMETERS-1'!$B$5:$J$44,5,FALSE)*VLOOKUP(AEBYLD2!AO$4,'[1]INTERNAL PARAMETERS-1'!$B$5:$J$44,7,FALSE)*AEBYLD2!$F205 + AEBYLD1!AO205*(1-VLOOKUP(AEBYLD2!AO$4,'[1]INTERNAL PARAMETERS-1'!$B$5:$J$44,5,FALSE))*VLOOKUP(AEBYLD2!AO$4,'[1]INTERNAL PARAMETERS-1'!$B$5:$J$44,9,FALSE)*AEBYLD2!$F205</f>
        <v>0</v>
      </c>
      <c r="AP205" s="50">
        <f>AEBYLD1!AP205*VLOOKUP(AEBYLD2!AP$4,'[1]INTERNAL PARAMETERS-1'!$B$5:$J$44,5,FALSE)*VLOOKUP(AEBYLD2!AP$4,'[1]INTERNAL PARAMETERS-1'!$B$5:$J$44,7,FALSE)*AEBYLD2!$F205 + AEBYLD1!AP205*(1-VLOOKUP(AEBYLD2!AP$4,'[1]INTERNAL PARAMETERS-1'!$B$5:$J$44,5,FALSE))*VLOOKUP(AEBYLD2!AP$4,'[1]INTERNAL PARAMETERS-1'!$B$5:$J$44,9,FALSE)*AEBYLD2!$F205</f>
        <v>0</v>
      </c>
      <c r="AQ205" s="50">
        <f>AEBYLD1!AQ205*VLOOKUP(AEBYLD2!AQ$4,'[1]INTERNAL PARAMETERS-1'!$B$5:$J$44,5,FALSE)*VLOOKUP(AEBYLD2!AQ$4,'[1]INTERNAL PARAMETERS-1'!$B$5:$J$44,7,FALSE)*AEBYLD2!$F205 + AEBYLD1!AQ205*(1-VLOOKUP(AEBYLD2!AQ$4,'[1]INTERNAL PARAMETERS-1'!$B$5:$J$44,5,FALSE))*VLOOKUP(AEBYLD2!AQ$4,'[1]INTERNAL PARAMETERS-1'!$B$5:$J$44,9,FALSE)*AEBYLD2!$F205</f>
        <v>0</v>
      </c>
      <c r="AR205" s="50">
        <f>AEBYLD1!AR205*VLOOKUP(AEBYLD2!AR$4,'[1]INTERNAL PARAMETERS-1'!$B$5:$J$44,5,FALSE)*VLOOKUP(AEBYLD2!AR$4,'[1]INTERNAL PARAMETERS-1'!$B$5:$J$44,7,FALSE)*AEBYLD2!$F205 + AEBYLD1!AR205*(1-VLOOKUP(AEBYLD2!AR$4,'[1]INTERNAL PARAMETERS-1'!$B$5:$J$44,5,FALSE))*VLOOKUP(AEBYLD2!AR$4,'[1]INTERNAL PARAMETERS-1'!$B$5:$J$44,9,FALSE)*AEBYLD2!$F205</f>
        <v>0</v>
      </c>
      <c r="AS205" s="50">
        <f>AEBYLD1!AS205*VLOOKUP(AEBYLD2!AS$4,'[1]INTERNAL PARAMETERS-1'!$B$5:$J$44,5,FALSE)*VLOOKUP(AEBYLD2!AS$4,'[1]INTERNAL PARAMETERS-1'!$B$5:$J$44,7,FALSE)*AEBYLD2!$F205 + AEBYLD1!AS205*(1-VLOOKUP(AEBYLD2!AS$4,'[1]INTERNAL PARAMETERS-1'!$B$5:$J$44,5,FALSE))*VLOOKUP(AEBYLD2!AS$4,'[1]INTERNAL PARAMETERS-1'!$B$5:$J$44,9,FALSE)*AEBYLD2!$F205</f>
        <v>0</v>
      </c>
      <c r="AT205" s="49">
        <f>AEBYLD1!AT205*VLOOKUP(AEBYLD2!AT$4,'[1]INTERNAL PARAMETERS-1'!$B$5:$J$44,5,FALSE)*VLOOKUP(AEBYLD2!AT$4,'[1]INTERNAL PARAMETERS-1'!$B$5:$J$44,7,FALSE)*AEBYLD2!$F205 + AEBYLD1!AT205*(1-VLOOKUP(AEBYLD2!AT$4,'[1]INTERNAL PARAMETERS-1'!$B$5:$J$44,5,FALSE))*VLOOKUP(AEBYLD2!AT$4,'[1]INTERNAL PARAMETERS-1'!$B$5:$J$44,9,FALSE)*AEBYLD2!$F205</f>
        <v>0</v>
      </c>
      <c r="AU205" s="51">
        <f>AEBYLD1!AU205*VLOOKUP(AEBYLD2!AU$4,'[1]INTERNAL PARAMETERS-1'!$B$5:$J$44,5,FALSE)*VLOOKUP(AEBYLD2!AU$4,'[1]INTERNAL PARAMETERS-1'!$B$5:$J$44,6,FALSE)*VLOOKUP(AEBYLD2!AU$4,'[1]INTERNAL PARAMETERS-1'!$B$5:$J$44,3,FALSE) + AEBYLD1!AU205*(1-VLOOKUP(AEBYLD2!AU$4,'[1]INTERNAL PARAMETERS-1'!$B$5:$J$44,5,FALSE))*VLOOKUP(AEBYLD2!AU$4,'[1]INTERNAL PARAMETERS-1'!$B$5:$J$44,8,FALSE)*VLOOKUP(AEBYLD2!AU$4,'[1]INTERNAL PARAMETERS-1'!$B$5:$J$44,3,FALSE)</f>
        <v>0</v>
      </c>
      <c r="AV205" s="50">
        <f>AEBYLD1!AV205*VLOOKUP(AEBYLD2!AV$4,'[1]INTERNAL PARAMETERS-1'!$B$5:$J$44,5,FALSE)*VLOOKUP(AEBYLD2!AV$4,'[1]INTERNAL PARAMETERS-1'!$B$5:$J$44,6,FALSE)*VLOOKUP(AEBYLD2!AV$4,'[1]INTERNAL PARAMETERS-1'!$B$5:$J$44,3,FALSE) + AEBYLD1!AV205*(1-VLOOKUP(AEBYLD2!AV$4,'[1]INTERNAL PARAMETERS-1'!$B$5:$J$44,5,FALSE))*VLOOKUP(AEBYLD2!AV$4,'[1]INTERNAL PARAMETERS-1'!$B$5:$J$44,8,FALSE)*VLOOKUP(AEBYLD2!AV$4,'[1]INTERNAL PARAMETERS-1'!$B$5:$J$44,3,FALSE)</f>
        <v>0</v>
      </c>
      <c r="AW205" s="50">
        <f>AEBYLD1!AW205*VLOOKUP(AEBYLD2!AW$4,'[1]INTERNAL PARAMETERS-1'!$B$5:$J$44,5,FALSE)*VLOOKUP(AEBYLD2!AW$4,'[1]INTERNAL PARAMETERS-1'!$B$5:$J$44,6,FALSE)*VLOOKUP(AEBYLD2!AW$4,'[1]INTERNAL PARAMETERS-1'!$B$5:$J$44,3,FALSE) + AEBYLD1!AW205*(1-VLOOKUP(AEBYLD2!AW$4,'[1]INTERNAL PARAMETERS-1'!$B$5:$J$44,5,FALSE))*VLOOKUP(AEBYLD2!AW$4,'[1]INTERNAL PARAMETERS-1'!$B$5:$J$44,8,FALSE)*VLOOKUP(AEBYLD2!AW$4,'[1]INTERNAL PARAMETERS-1'!$B$5:$J$44,3,FALSE)</f>
        <v>0</v>
      </c>
      <c r="AX205" s="50">
        <f>AEBYLD1!AX205*VLOOKUP(AEBYLD2!AX$4,'[1]INTERNAL PARAMETERS-1'!$B$5:$J$44,5,FALSE)*VLOOKUP(AEBYLD2!AX$4,'[1]INTERNAL PARAMETERS-1'!$B$5:$J$44,6,FALSE)*VLOOKUP(AEBYLD2!AX$4,'[1]INTERNAL PARAMETERS-1'!$B$5:$J$44,3,FALSE) + AEBYLD1!AX205*(1-VLOOKUP(AEBYLD2!AX$4,'[1]INTERNAL PARAMETERS-1'!$B$5:$J$44,5,FALSE))*VLOOKUP(AEBYLD2!AX$4,'[1]INTERNAL PARAMETERS-1'!$B$5:$J$44,8,FALSE)*VLOOKUP(AEBYLD2!AX$4,'[1]INTERNAL PARAMETERS-1'!$B$5:$J$44,3,FALSE)</f>
        <v>0</v>
      </c>
      <c r="AY205" s="50">
        <f>AEBYLD1!AY205*VLOOKUP(AEBYLD2!AY$4,'[1]INTERNAL PARAMETERS-1'!$B$5:$J$44,5,FALSE)*VLOOKUP(AEBYLD2!AY$4,'[1]INTERNAL PARAMETERS-1'!$B$5:$J$44,6,FALSE)*VLOOKUP(AEBYLD2!AY$4,'[1]INTERNAL PARAMETERS-1'!$B$5:$J$44,3,FALSE) + AEBYLD1!AY205*(1-VLOOKUP(AEBYLD2!AY$4,'[1]INTERNAL PARAMETERS-1'!$B$5:$J$44,5,FALSE))*VLOOKUP(AEBYLD2!AY$4,'[1]INTERNAL PARAMETERS-1'!$B$5:$J$44,8,FALSE)*VLOOKUP(AEBYLD2!AY$4,'[1]INTERNAL PARAMETERS-1'!$B$5:$J$44,3,FALSE)</f>
        <v>0</v>
      </c>
      <c r="AZ205" s="50">
        <f>AEBYLD1!AZ205*VLOOKUP(AEBYLD2!AZ$4,'[1]INTERNAL PARAMETERS-1'!$B$5:$J$44,5,FALSE)*VLOOKUP(AEBYLD2!AZ$4,'[1]INTERNAL PARAMETERS-1'!$B$5:$J$44,6,FALSE)*VLOOKUP(AEBYLD2!AZ$4,'[1]INTERNAL PARAMETERS-1'!$B$5:$J$44,3,FALSE) + AEBYLD1!AZ205*(1-VLOOKUP(AEBYLD2!AZ$4,'[1]INTERNAL PARAMETERS-1'!$B$5:$J$44,5,FALSE))*VLOOKUP(AEBYLD2!AZ$4,'[1]INTERNAL PARAMETERS-1'!$B$5:$J$44,8,FALSE)*VLOOKUP(AEBYLD2!AZ$4,'[1]INTERNAL PARAMETERS-1'!$B$5:$J$44,3,FALSE)</f>
        <v>0</v>
      </c>
      <c r="BA205" s="50">
        <f>AEBYLD1!BA205*VLOOKUP(AEBYLD2!BA$4,'[1]INTERNAL PARAMETERS-1'!$B$5:$J$44,5,FALSE)*VLOOKUP(AEBYLD2!BA$4,'[1]INTERNAL PARAMETERS-1'!$B$5:$J$44,6,FALSE)*VLOOKUP(AEBYLD2!BA$4,'[1]INTERNAL PARAMETERS-1'!$B$5:$J$44,3,FALSE) + AEBYLD1!BA205*(1-VLOOKUP(AEBYLD2!BA$4,'[1]INTERNAL PARAMETERS-1'!$B$5:$J$44,5,FALSE))*VLOOKUP(AEBYLD2!BA$4,'[1]INTERNAL PARAMETERS-1'!$B$5:$J$44,8,FALSE)*VLOOKUP(AEBYLD2!BA$4,'[1]INTERNAL PARAMETERS-1'!$B$5:$J$44,3,FALSE)</f>
        <v>0</v>
      </c>
      <c r="BB205" s="50">
        <f>AEBYLD1!BB205*VLOOKUP(AEBYLD2!BB$4,'[1]INTERNAL PARAMETERS-1'!$B$5:$J$44,5,FALSE)*VLOOKUP(AEBYLD2!BB$4,'[1]INTERNAL PARAMETERS-1'!$B$5:$J$44,6,FALSE)*VLOOKUP(AEBYLD2!BB$4,'[1]INTERNAL PARAMETERS-1'!$B$5:$J$44,3,FALSE) + AEBYLD1!BB205*(1-VLOOKUP(AEBYLD2!BB$4,'[1]INTERNAL PARAMETERS-1'!$B$5:$J$44,5,FALSE))*VLOOKUP(AEBYLD2!BB$4,'[1]INTERNAL PARAMETERS-1'!$B$5:$J$44,8,FALSE)*VLOOKUP(AEBYLD2!BB$4,'[1]INTERNAL PARAMETERS-1'!$B$5:$J$44,3,FALSE)</f>
        <v>0</v>
      </c>
      <c r="BC205" s="50">
        <f>AEBYLD1!BC205*VLOOKUP(AEBYLD2!BC$4,'[1]INTERNAL PARAMETERS-1'!$B$5:$J$44,5,FALSE)*VLOOKUP(AEBYLD2!BC$4,'[1]INTERNAL PARAMETERS-1'!$B$5:$J$44,6,FALSE)*VLOOKUP(AEBYLD2!BC$4,'[1]INTERNAL PARAMETERS-1'!$B$5:$J$44,3,FALSE) + AEBYLD1!BC205*(1-VLOOKUP(AEBYLD2!BC$4,'[1]INTERNAL PARAMETERS-1'!$B$5:$J$44,5,FALSE))*VLOOKUP(AEBYLD2!BC$4,'[1]INTERNAL PARAMETERS-1'!$B$5:$J$44,8,FALSE)*VLOOKUP(AEBYLD2!BC$4,'[1]INTERNAL PARAMETERS-1'!$B$5:$J$44,3,FALSE)</f>
        <v>0</v>
      </c>
      <c r="BD205" s="50">
        <f>AEBYLD1!BD205*VLOOKUP(AEBYLD2!BD$4,'[1]INTERNAL PARAMETERS-1'!$B$5:$J$44,5,FALSE)*VLOOKUP(AEBYLD2!BD$4,'[1]INTERNAL PARAMETERS-1'!$B$5:$J$44,6,FALSE)*VLOOKUP(AEBYLD2!BD$4,'[1]INTERNAL PARAMETERS-1'!$B$5:$J$44,3,FALSE) + AEBYLD1!BD205*(1-VLOOKUP(AEBYLD2!BD$4,'[1]INTERNAL PARAMETERS-1'!$B$5:$J$44,5,FALSE))*VLOOKUP(AEBYLD2!BD$4,'[1]INTERNAL PARAMETERS-1'!$B$5:$J$44,8,FALSE)*VLOOKUP(AEBYLD2!BD$4,'[1]INTERNAL PARAMETERS-1'!$B$5:$J$44,3,FALSE)</f>
        <v>0</v>
      </c>
      <c r="BE205" s="50">
        <f>AEBYLD1!BE205*VLOOKUP(AEBYLD2!BE$4,'[1]INTERNAL PARAMETERS-1'!$B$5:$J$44,5,FALSE)*VLOOKUP(AEBYLD2!BE$4,'[1]INTERNAL PARAMETERS-1'!$B$5:$J$44,6,FALSE)*VLOOKUP(AEBYLD2!BE$4,'[1]INTERNAL PARAMETERS-1'!$B$5:$J$44,3,FALSE) + AEBYLD1!BE205*(1-VLOOKUP(AEBYLD2!BE$4,'[1]INTERNAL PARAMETERS-1'!$B$5:$J$44,5,FALSE))*VLOOKUP(AEBYLD2!BE$4,'[1]INTERNAL PARAMETERS-1'!$B$5:$J$44,8,FALSE)*VLOOKUP(AEBYLD2!BE$4,'[1]INTERNAL PARAMETERS-1'!$B$5:$J$44,3,FALSE)</f>
        <v>0</v>
      </c>
      <c r="BF205" s="50">
        <f>AEBYLD1!BF205*VLOOKUP(AEBYLD2!BF$4,'[1]INTERNAL PARAMETERS-1'!$B$5:$J$44,5,FALSE)*VLOOKUP(AEBYLD2!BF$4,'[1]INTERNAL PARAMETERS-1'!$B$5:$J$44,6,FALSE)*VLOOKUP(AEBYLD2!BF$4,'[1]INTERNAL PARAMETERS-1'!$B$5:$J$44,3,FALSE) + AEBYLD1!BF205*(1-VLOOKUP(AEBYLD2!BF$4,'[1]INTERNAL PARAMETERS-1'!$B$5:$J$44,5,FALSE))*VLOOKUP(AEBYLD2!BF$4,'[1]INTERNAL PARAMETERS-1'!$B$5:$J$44,8,FALSE)*VLOOKUP(AEBYLD2!BF$4,'[1]INTERNAL PARAMETERS-1'!$B$5:$J$44,3,FALSE)</f>
        <v>0</v>
      </c>
      <c r="BG205" s="50">
        <f>AEBYLD1!BG205*VLOOKUP(AEBYLD2!BG$4,'[1]INTERNAL PARAMETERS-1'!$B$5:$J$44,5,FALSE)*VLOOKUP(AEBYLD2!BG$4,'[1]INTERNAL PARAMETERS-1'!$B$5:$J$44,6,FALSE)*VLOOKUP(AEBYLD2!BG$4,'[1]INTERNAL PARAMETERS-1'!$B$5:$J$44,3,FALSE) + AEBYLD1!BG205*(1-VLOOKUP(AEBYLD2!BG$4,'[1]INTERNAL PARAMETERS-1'!$B$5:$J$44,5,FALSE))*VLOOKUP(AEBYLD2!BG$4,'[1]INTERNAL PARAMETERS-1'!$B$5:$J$44,8,FALSE)*VLOOKUP(AEBYLD2!BG$4,'[1]INTERNAL PARAMETERS-1'!$B$5:$J$44,3,FALSE)</f>
        <v>0</v>
      </c>
      <c r="BH205" s="50">
        <f>AEBYLD1!BH205*VLOOKUP(AEBYLD2!BH$4,'[1]INTERNAL PARAMETERS-1'!$B$5:$J$44,5,FALSE)*VLOOKUP(AEBYLD2!BH$4,'[1]INTERNAL PARAMETERS-1'!$B$5:$J$44,6,FALSE)*VLOOKUP(AEBYLD2!BH$4,'[1]INTERNAL PARAMETERS-1'!$B$5:$J$44,3,FALSE) + AEBYLD1!BH205*(1-VLOOKUP(AEBYLD2!BH$4,'[1]INTERNAL PARAMETERS-1'!$B$5:$J$44,5,FALSE))*VLOOKUP(AEBYLD2!BH$4,'[1]INTERNAL PARAMETERS-1'!$B$5:$J$44,8,FALSE)*VLOOKUP(AEBYLD2!BH$4,'[1]INTERNAL PARAMETERS-1'!$B$5:$J$44,3,FALSE)</f>
        <v>0</v>
      </c>
      <c r="BI205" s="50">
        <f>AEBYLD1!BI205*VLOOKUP(AEBYLD2!BI$4,'[1]INTERNAL PARAMETERS-1'!$B$5:$J$44,5,FALSE)*VLOOKUP(AEBYLD2!BI$4,'[1]INTERNAL PARAMETERS-1'!$B$5:$J$44,6,FALSE)*VLOOKUP(AEBYLD2!BI$4,'[1]INTERNAL PARAMETERS-1'!$B$5:$J$44,3,FALSE) + AEBYLD1!BI205*(1-VLOOKUP(AEBYLD2!BI$4,'[1]INTERNAL PARAMETERS-1'!$B$5:$J$44,5,FALSE))*VLOOKUP(AEBYLD2!BI$4,'[1]INTERNAL PARAMETERS-1'!$B$5:$J$44,8,FALSE)*VLOOKUP(AEBYLD2!BI$4,'[1]INTERNAL PARAMETERS-1'!$B$5:$J$44,3,FALSE)</f>
        <v>0</v>
      </c>
      <c r="BJ205" s="50">
        <f>AEBYLD1!BJ205*VLOOKUP(AEBYLD2!BJ$4,'[1]INTERNAL PARAMETERS-1'!$B$5:$J$44,5,FALSE)*VLOOKUP(AEBYLD2!BJ$4,'[1]INTERNAL PARAMETERS-1'!$B$5:$J$44,6,FALSE)*VLOOKUP(AEBYLD2!BJ$4,'[1]INTERNAL PARAMETERS-1'!$B$5:$J$44,3,FALSE) + AEBYLD1!BJ205*(1-VLOOKUP(AEBYLD2!BJ$4,'[1]INTERNAL PARAMETERS-1'!$B$5:$J$44,5,FALSE))*VLOOKUP(AEBYLD2!BJ$4,'[1]INTERNAL PARAMETERS-1'!$B$5:$J$44,8,FALSE)*VLOOKUP(AEBYLD2!BJ$4,'[1]INTERNAL PARAMETERS-1'!$B$5:$J$44,3,FALSE)</f>
        <v>0</v>
      </c>
      <c r="BK205" s="50">
        <f>AEBYLD1!BK205*VLOOKUP(AEBYLD2!BK$4,'[1]INTERNAL PARAMETERS-1'!$B$5:$J$44,5,FALSE)*VLOOKUP(AEBYLD2!BK$4,'[1]INTERNAL PARAMETERS-1'!$B$5:$J$44,6,FALSE)*VLOOKUP(AEBYLD2!BK$4,'[1]INTERNAL PARAMETERS-1'!$B$5:$J$44,3,FALSE) + AEBYLD1!BK205*(1-VLOOKUP(AEBYLD2!BK$4,'[1]INTERNAL PARAMETERS-1'!$B$5:$J$44,5,FALSE))*VLOOKUP(AEBYLD2!BK$4,'[1]INTERNAL PARAMETERS-1'!$B$5:$J$44,8,FALSE)*VLOOKUP(AEBYLD2!BK$4,'[1]INTERNAL PARAMETERS-1'!$B$5:$J$44,3,FALSE)</f>
        <v>0</v>
      </c>
      <c r="BL205" s="50">
        <f>AEBYLD1!BL205*VLOOKUP(AEBYLD2!BL$4,'[1]INTERNAL PARAMETERS-1'!$B$5:$J$44,5,FALSE)*VLOOKUP(AEBYLD2!BL$4,'[1]INTERNAL PARAMETERS-1'!$B$5:$J$44,6,FALSE)*VLOOKUP(AEBYLD2!BL$4,'[1]INTERNAL PARAMETERS-1'!$B$5:$J$44,3,FALSE) + AEBYLD1!BL205*(1-VLOOKUP(AEBYLD2!BL$4,'[1]INTERNAL PARAMETERS-1'!$B$5:$J$44,5,FALSE))*VLOOKUP(AEBYLD2!BL$4,'[1]INTERNAL PARAMETERS-1'!$B$5:$J$44,8,FALSE)*VLOOKUP(AEBYLD2!BL$4,'[1]INTERNAL PARAMETERS-1'!$B$5:$J$44,3,FALSE)</f>
        <v>0</v>
      </c>
      <c r="BM205" s="50">
        <f>AEBYLD1!BM205*VLOOKUP(AEBYLD2!BM$4,'[1]INTERNAL PARAMETERS-1'!$B$5:$J$44,5,FALSE)*VLOOKUP(AEBYLD2!BM$4,'[1]INTERNAL PARAMETERS-1'!$B$5:$J$44,6,FALSE)*VLOOKUP(AEBYLD2!BM$4,'[1]INTERNAL PARAMETERS-1'!$B$5:$J$44,3,FALSE) + AEBYLD1!BM205*(1-VLOOKUP(AEBYLD2!BM$4,'[1]INTERNAL PARAMETERS-1'!$B$5:$J$44,5,FALSE))*VLOOKUP(AEBYLD2!BM$4,'[1]INTERNAL PARAMETERS-1'!$B$5:$J$44,8,FALSE)*VLOOKUP(AEBYLD2!BM$4,'[1]INTERNAL PARAMETERS-1'!$B$5:$J$44,3,FALSE)</f>
        <v>0</v>
      </c>
      <c r="BN205" s="50">
        <f>AEBYLD1!BN205*VLOOKUP(AEBYLD2!BN$4,'[1]INTERNAL PARAMETERS-1'!$B$5:$J$44,5,FALSE)*VLOOKUP(AEBYLD2!BN$4,'[1]INTERNAL PARAMETERS-1'!$B$5:$J$44,6,FALSE)*VLOOKUP(AEBYLD2!BN$4,'[1]INTERNAL PARAMETERS-1'!$B$5:$J$44,3,FALSE) + AEBYLD1!BN205*(1-VLOOKUP(AEBYLD2!BN$4,'[1]INTERNAL PARAMETERS-1'!$B$5:$J$44,5,FALSE))*VLOOKUP(AEBYLD2!BN$4,'[1]INTERNAL PARAMETERS-1'!$B$5:$J$44,8,FALSE)*VLOOKUP(AEBYLD2!BN$4,'[1]INTERNAL PARAMETERS-1'!$B$5:$J$44,3,FALSE)</f>
        <v>0</v>
      </c>
      <c r="BO205" s="50">
        <f>AEBYLD1!BO205*VLOOKUP(AEBYLD2!BO$4,'[1]INTERNAL PARAMETERS-1'!$B$5:$J$44,5,FALSE)*VLOOKUP(AEBYLD2!BO$4,'[1]INTERNAL PARAMETERS-1'!$B$5:$J$44,6,FALSE)*VLOOKUP(AEBYLD2!BO$4,'[1]INTERNAL PARAMETERS-1'!$B$5:$J$44,3,FALSE) + AEBYLD1!BO205*(1-VLOOKUP(AEBYLD2!BO$4,'[1]INTERNAL PARAMETERS-1'!$B$5:$J$44,5,FALSE))*VLOOKUP(AEBYLD2!BO$4,'[1]INTERNAL PARAMETERS-1'!$B$5:$J$44,8,FALSE)*VLOOKUP(AEBYLD2!BO$4,'[1]INTERNAL PARAMETERS-1'!$B$5:$J$44,3,FALSE)</f>
        <v>0</v>
      </c>
      <c r="BP205" s="50">
        <f>AEBYLD1!BP205*VLOOKUP(AEBYLD2!BP$4,'[1]INTERNAL PARAMETERS-1'!$B$5:$J$44,5,FALSE)*VLOOKUP(AEBYLD2!BP$4,'[1]INTERNAL PARAMETERS-1'!$B$5:$J$44,6,FALSE)*VLOOKUP(AEBYLD2!BP$4,'[1]INTERNAL PARAMETERS-1'!$B$5:$J$44,3,FALSE) + AEBYLD1!BP205*(1-VLOOKUP(AEBYLD2!BP$4,'[1]INTERNAL PARAMETERS-1'!$B$5:$J$44,5,FALSE))*VLOOKUP(AEBYLD2!BP$4,'[1]INTERNAL PARAMETERS-1'!$B$5:$J$44,8,FALSE)*VLOOKUP(AEBYLD2!BP$4,'[1]INTERNAL PARAMETERS-1'!$B$5:$J$44,3,FALSE)</f>
        <v>0</v>
      </c>
      <c r="BQ205" s="50">
        <f>AEBYLD1!BQ205*VLOOKUP(AEBYLD2!BQ$4,'[1]INTERNAL PARAMETERS-1'!$B$5:$J$44,5,FALSE)*VLOOKUP(AEBYLD2!BQ$4,'[1]INTERNAL PARAMETERS-1'!$B$5:$J$44,6,FALSE)*VLOOKUP(AEBYLD2!BQ$4,'[1]INTERNAL PARAMETERS-1'!$B$5:$J$44,3,FALSE) + AEBYLD1!BQ205*(1-VLOOKUP(AEBYLD2!BQ$4,'[1]INTERNAL PARAMETERS-1'!$B$5:$J$44,5,FALSE))*VLOOKUP(AEBYLD2!BQ$4,'[1]INTERNAL PARAMETERS-1'!$B$5:$J$44,8,FALSE)*VLOOKUP(AEBYLD2!BQ$4,'[1]INTERNAL PARAMETERS-1'!$B$5:$J$44,3,FALSE)</f>
        <v>0</v>
      </c>
      <c r="BR205" s="50">
        <f>AEBYLD1!BR205*VLOOKUP(AEBYLD2!BR$4,'[1]INTERNAL PARAMETERS-1'!$B$5:$J$44,5,FALSE)*VLOOKUP(AEBYLD2!BR$4,'[1]INTERNAL PARAMETERS-1'!$B$5:$J$44,6,FALSE)*VLOOKUP(AEBYLD2!BR$4,'[1]INTERNAL PARAMETERS-1'!$B$5:$J$44,3,FALSE) + AEBYLD1!BR205*(1-VLOOKUP(AEBYLD2!BR$4,'[1]INTERNAL PARAMETERS-1'!$B$5:$J$44,5,FALSE))*VLOOKUP(AEBYLD2!BR$4,'[1]INTERNAL PARAMETERS-1'!$B$5:$J$44,8,FALSE)*VLOOKUP(AEBYLD2!BR$4,'[1]INTERNAL PARAMETERS-1'!$B$5:$J$44,3,FALSE)</f>
        <v>0</v>
      </c>
      <c r="BS205" s="50">
        <f>AEBYLD1!BS205*VLOOKUP(AEBYLD2!BS$4,'[1]INTERNAL PARAMETERS-1'!$B$5:$J$44,5,FALSE)*VLOOKUP(AEBYLD2!BS$4,'[1]INTERNAL PARAMETERS-1'!$B$5:$J$44,6,FALSE)*VLOOKUP(AEBYLD2!BS$4,'[1]INTERNAL PARAMETERS-1'!$B$5:$J$44,3,FALSE) + AEBYLD1!BS205*(1-VLOOKUP(AEBYLD2!BS$4,'[1]INTERNAL PARAMETERS-1'!$B$5:$J$44,5,FALSE))*VLOOKUP(AEBYLD2!BS$4,'[1]INTERNAL PARAMETERS-1'!$B$5:$J$44,8,FALSE)*VLOOKUP(AEBYLD2!BS$4,'[1]INTERNAL PARAMETERS-1'!$B$5:$J$44,3,FALSE)</f>
        <v>0</v>
      </c>
      <c r="BT205" s="50">
        <f>AEBYLD1!BT205*VLOOKUP(AEBYLD2!BT$4,'[1]INTERNAL PARAMETERS-1'!$B$5:$J$44,5,FALSE)*VLOOKUP(AEBYLD2!BT$4,'[1]INTERNAL PARAMETERS-1'!$B$5:$J$44,6,FALSE)*VLOOKUP(AEBYLD2!BT$4,'[1]INTERNAL PARAMETERS-1'!$B$5:$J$44,3,FALSE) + AEBYLD1!BT205*(1-VLOOKUP(AEBYLD2!BT$4,'[1]INTERNAL PARAMETERS-1'!$B$5:$J$44,5,FALSE))*VLOOKUP(AEBYLD2!BT$4,'[1]INTERNAL PARAMETERS-1'!$B$5:$J$44,8,FALSE)*VLOOKUP(AEBYLD2!BT$4,'[1]INTERNAL PARAMETERS-1'!$B$5:$J$44,3,FALSE)</f>
        <v>0</v>
      </c>
      <c r="BU205" s="50">
        <f>AEBYLD1!BU205*VLOOKUP(AEBYLD2!BU$4,'[1]INTERNAL PARAMETERS-1'!$B$5:$J$44,5,FALSE)*VLOOKUP(AEBYLD2!BU$4,'[1]INTERNAL PARAMETERS-1'!$B$5:$J$44,6,FALSE)*VLOOKUP(AEBYLD2!BU$4,'[1]INTERNAL PARAMETERS-1'!$B$5:$J$44,3,FALSE) + AEBYLD1!BU205*(1-VLOOKUP(AEBYLD2!BU$4,'[1]INTERNAL PARAMETERS-1'!$B$5:$J$44,5,FALSE))*VLOOKUP(AEBYLD2!BU$4,'[1]INTERNAL PARAMETERS-1'!$B$5:$J$44,8,FALSE)*VLOOKUP(AEBYLD2!BU$4,'[1]INTERNAL PARAMETERS-1'!$B$5:$J$44,3,FALSE)</f>
        <v>0</v>
      </c>
      <c r="BV205" s="50">
        <f>AEBYLD1!BV205*VLOOKUP(AEBYLD2!BV$4,'[1]INTERNAL PARAMETERS-1'!$B$5:$J$44,5,FALSE)*VLOOKUP(AEBYLD2!BV$4,'[1]INTERNAL PARAMETERS-1'!$B$5:$J$44,6,FALSE)*VLOOKUP(AEBYLD2!BV$4,'[1]INTERNAL PARAMETERS-1'!$B$5:$J$44,3,FALSE) + AEBYLD1!BV205*(1-VLOOKUP(AEBYLD2!BV$4,'[1]INTERNAL PARAMETERS-1'!$B$5:$J$44,5,FALSE))*VLOOKUP(AEBYLD2!BV$4,'[1]INTERNAL PARAMETERS-1'!$B$5:$J$44,8,FALSE)*VLOOKUP(AEBYLD2!BV$4,'[1]INTERNAL PARAMETERS-1'!$B$5:$J$44,3,FALSE)</f>
        <v>0</v>
      </c>
      <c r="BW205" s="50">
        <f>AEBYLD1!BW205*VLOOKUP(AEBYLD2!BW$4,'[1]INTERNAL PARAMETERS-1'!$B$5:$J$44,5,FALSE)*VLOOKUP(AEBYLD2!BW$4,'[1]INTERNAL PARAMETERS-1'!$B$5:$J$44,6,FALSE)*VLOOKUP(AEBYLD2!BW$4,'[1]INTERNAL PARAMETERS-1'!$B$5:$J$44,3,FALSE) + AEBYLD1!BW205*(1-VLOOKUP(AEBYLD2!BW$4,'[1]INTERNAL PARAMETERS-1'!$B$5:$J$44,5,FALSE))*VLOOKUP(AEBYLD2!BW$4,'[1]INTERNAL PARAMETERS-1'!$B$5:$J$44,8,FALSE)*VLOOKUP(AEBYLD2!BW$4,'[1]INTERNAL PARAMETERS-1'!$B$5:$J$44,3,FALSE)</f>
        <v>0</v>
      </c>
      <c r="BX205" s="50">
        <f>AEBYLD1!BX205*VLOOKUP(AEBYLD2!BX$4,'[1]INTERNAL PARAMETERS-1'!$B$5:$J$44,5,FALSE)*VLOOKUP(AEBYLD2!BX$4,'[1]INTERNAL PARAMETERS-1'!$B$5:$J$44,6,FALSE)*VLOOKUP(AEBYLD2!BX$4,'[1]INTERNAL PARAMETERS-1'!$B$5:$J$44,3,FALSE) + AEBYLD1!BX205*(1-VLOOKUP(AEBYLD2!BX$4,'[1]INTERNAL PARAMETERS-1'!$B$5:$J$44,5,FALSE))*VLOOKUP(AEBYLD2!BX$4,'[1]INTERNAL PARAMETERS-1'!$B$5:$J$44,8,FALSE)*VLOOKUP(AEBYLD2!BX$4,'[1]INTERNAL PARAMETERS-1'!$B$5:$J$44,3,FALSE)</f>
        <v>0</v>
      </c>
      <c r="BY205" s="50">
        <f>AEBYLD1!BY205*VLOOKUP(AEBYLD2!BY$4,'[1]INTERNAL PARAMETERS-1'!$B$5:$J$44,5,FALSE)*VLOOKUP(AEBYLD2!BY$4,'[1]INTERNAL PARAMETERS-1'!$B$5:$J$44,6,FALSE)*VLOOKUP(AEBYLD2!BY$4,'[1]INTERNAL PARAMETERS-1'!$B$5:$J$44,3,FALSE) + AEBYLD1!BY205*(1-VLOOKUP(AEBYLD2!BY$4,'[1]INTERNAL PARAMETERS-1'!$B$5:$J$44,5,FALSE))*VLOOKUP(AEBYLD2!BY$4,'[1]INTERNAL PARAMETERS-1'!$B$5:$J$44,8,FALSE)*VLOOKUP(AEBYLD2!BY$4,'[1]INTERNAL PARAMETERS-1'!$B$5:$J$44,3,FALSE)</f>
        <v>0</v>
      </c>
      <c r="BZ205" s="50">
        <f>AEBYLD1!BZ205*VLOOKUP(AEBYLD2!BZ$4,'[1]INTERNAL PARAMETERS-1'!$B$5:$J$44,5,FALSE)*VLOOKUP(AEBYLD2!BZ$4,'[1]INTERNAL PARAMETERS-1'!$B$5:$J$44,6,FALSE)*VLOOKUP(AEBYLD2!BZ$4,'[1]INTERNAL PARAMETERS-1'!$B$5:$J$44,3,FALSE) + AEBYLD1!BZ205*(1-VLOOKUP(AEBYLD2!BZ$4,'[1]INTERNAL PARAMETERS-1'!$B$5:$J$44,5,FALSE))*VLOOKUP(AEBYLD2!BZ$4,'[1]INTERNAL PARAMETERS-1'!$B$5:$J$44,8,FALSE)*VLOOKUP(AEBYLD2!BZ$4,'[1]INTERNAL PARAMETERS-1'!$B$5:$J$44,3,FALSE)</f>
        <v>0</v>
      </c>
      <c r="CA205" s="50">
        <f>AEBYLD1!CA205*VLOOKUP(AEBYLD2!CA$4,'[1]INTERNAL PARAMETERS-1'!$B$5:$J$44,5,FALSE)*VLOOKUP(AEBYLD2!CA$4,'[1]INTERNAL PARAMETERS-1'!$B$5:$J$44,6,FALSE)*VLOOKUP(AEBYLD2!CA$4,'[1]INTERNAL PARAMETERS-1'!$B$5:$J$44,3,FALSE) + AEBYLD1!CA205*(1-VLOOKUP(AEBYLD2!CA$4,'[1]INTERNAL PARAMETERS-1'!$B$5:$J$44,5,FALSE))*VLOOKUP(AEBYLD2!CA$4,'[1]INTERNAL PARAMETERS-1'!$B$5:$J$44,8,FALSE)*VLOOKUP(AEBYLD2!CA$4,'[1]INTERNAL PARAMETERS-1'!$B$5:$J$44,3,FALSE)</f>
        <v>0</v>
      </c>
      <c r="CB205" s="50">
        <f>AEBYLD1!CB205*VLOOKUP(AEBYLD2!CB$4,'[1]INTERNAL PARAMETERS-1'!$B$5:$J$44,5,FALSE)*VLOOKUP(AEBYLD2!CB$4,'[1]INTERNAL PARAMETERS-1'!$B$5:$J$44,6,FALSE)*VLOOKUP(AEBYLD2!CB$4,'[1]INTERNAL PARAMETERS-1'!$B$5:$J$44,3,FALSE) + AEBYLD1!CB205*(1-VLOOKUP(AEBYLD2!CB$4,'[1]INTERNAL PARAMETERS-1'!$B$5:$J$44,5,FALSE))*VLOOKUP(AEBYLD2!CB$4,'[1]INTERNAL PARAMETERS-1'!$B$5:$J$44,8,FALSE)*VLOOKUP(AEBYLD2!CB$4,'[1]INTERNAL PARAMETERS-1'!$B$5:$J$44,3,FALSE)</f>
        <v>0</v>
      </c>
      <c r="CC205" s="50">
        <f>AEBYLD1!CC205*VLOOKUP(AEBYLD2!CC$4,'[1]INTERNAL PARAMETERS-1'!$B$5:$J$44,5,FALSE)*VLOOKUP(AEBYLD2!CC$4,'[1]INTERNAL PARAMETERS-1'!$B$5:$J$44,6,FALSE)*VLOOKUP(AEBYLD2!CC$4,'[1]INTERNAL PARAMETERS-1'!$B$5:$J$44,3,FALSE) + AEBYLD1!CC205*(1-VLOOKUP(AEBYLD2!CC$4,'[1]INTERNAL PARAMETERS-1'!$B$5:$J$44,5,FALSE))*VLOOKUP(AEBYLD2!CC$4,'[1]INTERNAL PARAMETERS-1'!$B$5:$J$44,8,FALSE)*VLOOKUP(AEBYLD2!CC$4,'[1]INTERNAL PARAMETERS-1'!$B$5:$J$44,3,FALSE)</f>
        <v>0</v>
      </c>
      <c r="CD205" s="50">
        <f>AEBYLD1!CD205*VLOOKUP(AEBYLD2!CD$4,'[1]INTERNAL PARAMETERS-1'!$B$5:$J$44,5,FALSE)*VLOOKUP(AEBYLD2!CD$4,'[1]INTERNAL PARAMETERS-1'!$B$5:$J$44,6,FALSE)*VLOOKUP(AEBYLD2!CD$4,'[1]INTERNAL PARAMETERS-1'!$B$5:$J$44,3,FALSE) + AEBYLD1!CD205*(1-VLOOKUP(AEBYLD2!CD$4,'[1]INTERNAL PARAMETERS-1'!$B$5:$J$44,5,FALSE))*VLOOKUP(AEBYLD2!CD$4,'[1]INTERNAL PARAMETERS-1'!$B$5:$J$44,8,FALSE)*VLOOKUP(AEBYLD2!CD$4,'[1]INTERNAL PARAMETERS-1'!$B$5:$J$44,3,FALSE)</f>
        <v>0</v>
      </c>
      <c r="CE205" s="50">
        <f>AEBYLD1!CE205*VLOOKUP(AEBYLD2!CE$4,'[1]INTERNAL PARAMETERS-1'!$B$5:$J$44,5,FALSE)*VLOOKUP(AEBYLD2!CE$4,'[1]INTERNAL PARAMETERS-1'!$B$5:$J$44,6,FALSE)*VLOOKUP(AEBYLD2!CE$4,'[1]INTERNAL PARAMETERS-1'!$B$5:$J$44,3,FALSE) + AEBYLD1!CE205*(1-VLOOKUP(AEBYLD2!CE$4,'[1]INTERNAL PARAMETERS-1'!$B$5:$J$44,5,FALSE))*VLOOKUP(AEBYLD2!CE$4,'[1]INTERNAL PARAMETERS-1'!$B$5:$J$44,8,FALSE)*VLOOKUP(AEBYLD2!CE$4,'[1]INTERNAL PARAMETERS-1'!$B$5:$J$44,3,FALSE)</f>
        <v>0</v>
      </c>
      <c r="CF205" s="50">
        <f>AEBYLD1!CF205*VLOOKUP(AEBYLD2!CF$4,'[1]INTERNAL PARAMETERS-1'!$B$5:$J$44,5,FALSE)*VLOOKUP(AEBYLD2!CF$4,'[1]INTERNAL PARAMETERS-1'!$B$5:$J$44,6,FALSE)*VLOOKUP(AEBYLD2!CF$4,'[1]INTERNAL PARAMETERS-1'!$B$5:$J$44,3,FALSE) + AEBYLD1!CF205*(1-VLOOKUP(AEBYLD2!CF$4,'[1]INTERNAL PARAMETERS-1'!$B$5:$J$44,5,FALSE))*VLOOKUP(AEBYLD2!CF$4,'[1]INTERNAL PARAMETERS-1'!$B$5:$J$44,8,FALSE)*VLOOKUP(AEBYLD2!CF$4,'[1]INTERNAL PARAMETERS-1'!$B$5:$J$44,3,FALSE)</f>
        <v>0</v>
      </c>
      <c r="CG205" s="50">
        <f>AEBYLD1!CG205*VLOOKUP(AEBYLD2!CG$4,'[1]INTERNAL PARAMETERS-1'!$B$5:$J$44,5,FALSE)*VLOOKUP(AEBYLD2!CG$4,'[1]INTERNAL PARAMETERS-1'!$B$5:$J$44,6,FALSE)*VLOOKUP(AEBYLD2!CG$4,'[1]INTERNAL PARAMETERS-1'!$B$5:$J$44,3,FALSE) + AEBYLD1!CG205*(1-VLOOKUP(AEBYLD2!CG$4,'[1]INTERNAL PARAMETERS-1'!$B$5:$J$44,5,FALSE))*VLOOKUP(AEBYLD2!CG$4,'[1]INTERNAL PARAMETERS-1'!$B$5:$J$44,8,FALSE)*VLOOKUP(AEBYLD2!CG$4,'[1]INTERNAL PARAMETERS-1'!$B$5:$J$44,3,FALSE)</f>
        <v>0</v>
      </c>
      <c r="CH205" s="49">
        <f>AEBYLD1!CH205*VLOOKUP(AEBYLD2!CH$4,'[1]INTERNAL PARAMETERS-1'!$B$5:$J$44,5,FALSE)*VLOOKUP(AEBYLD2!CH$4,'[1]INTERNAL PARAMETERS-1'!$B$5:$J$44,6,FALSE)*VLOOKUP(AEBYLD2!CH$4,'[1]INTERNAL PARAMETERS-1'!$B$5:$J$44,3,FALSE) + AEBYLD1!CH205*(1-VLOOKUP(AEBYLD2!CH$4,'[1]INTERNAL PARAMETERS-1'!$B$5:$J$44,5,FALSE))*VLOOKUP(AEBYLD2!CH$4,'[1]INTERNAL PARAMETERS-1'!$B$5:$J$44,8,FALSE)*VLOOKUP(AEBYLD2!CH$4,'[1]INTERNAL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 x14ac:dyDescent="0.4">
      <c r="B206" s="64" t="s">
        <v>7</v>
      </c>
      <c r="C206" s="63" t="s">
        <v>71</v>
      </c>
      <c r="D206" s="63" t="s">
        <v>85</v>
      </c>
      <c r="E206" s="147">
        <f>AEB!AF206</f>
        <v>0</v>
      </c>
      <c r="F206" s="62">
        <f>'[1]INTERNAL PARAMETERS-1'!M8</f>
        <v>68.824999999999989</v>
      </c>
      <c r="G206" s="51">
        <f>AEBYLD1!G206*VLOOKUP(AEBYLD2!G$4,'[1]INTERNAL PARAMETERS-1'!$B$5:$J$44,5,FALSE)*VLOOKUP(AEBYLD2!G$4,'[1]INTERNAL PARAMETERS-1'!$B$5:$J$44,7,FALSE)*AEBYLD2!$F206 + AEBYLD1!G206*(1-VLOOKUP(AEBYLD2!G$4,'[1]INTERNAL PARAMETERS-1'!$B$5:$J$44,5,FALSE))*VLOOKUP(AEBYLD2!G$4,'[1]INTERNAL PARAMETERS-1'!$B$5:$J$44,9,FALSE)*AEBYLD2!$F206</f>
        <v>0</v>
      </c>
      <c r="H206" s="50">
        <f>AEBYLD1!H206*VLOOKUP(AEBYLD2!H$4,'[1]INTERNAL PARAMETERS-1'!$B$5:$J$44,5,FALSE)*VLOOKUP(AEBYLD2!H$4,'[1]INTERNAL PARAMETERS-1'!$B$5:$J$44,7,FALSE)*AEBYLD2!$F206 + AEBYLD1!H206*(1-VLOOKUP(AEBYLD2!H$4,'[1]INTERNAL PARAMETERS-1'!$B$5:$J$44,5,FALSE))*VLOOKUP(AEBYLD2!H$4,'[1]INTERNAL PARAMETERS-1'!$B$5:$J$44,9,FALSE)*AEBYLD2!$F206</f>
        <v>0</v>
      </c>
      <c r="I206" s="50">
        <f>AEBYLD1!I206*VLOOKUP(AEBYLD2!I$4,'[1]INTERNAL PARAMETERS-1'!$B$5:$J$44,5,FALSE)*VLOOKUP(AEBYLD2!I$4,'[1]INTERNAL PARAMETERS-1'!$B$5:$J$44,7,FALSE)*AEBYLD2!$F206 + AEBYLD1!I206*(1-VLOOKUP(AEBYLD2!I$4,'[1]INTERNAL PARAMETERS-1'!$B$5:$J$44,5,FALSE))*VLOOKUP(AEBYLD2!I$4,'[1]INTERNAL PARAMETERS-1'!$B$5:$J$44,9,FALSE)*AEBYLD2!$F206</f>
        <v>0</v>
      </c>
      <c r="J206" s="50">
        <f>AEBYLD1!J206*VLOOKUP(AEBYLD2!J$4,'[1]INTERNAL PARAMETERS-1'!$B$5:$J$44,5,FALSE)*VLOOKUP(AEBYLD2!J$4,'[1]INTERNAL PARAMETERS-1'!$B$5:$J$44,7,FALSE)*AEBYLD2!$F206 + AEBYLD1!J206*(1-VLOOKUP(AEBYLD2!J$4,'[1]INTERNAL PARAMETERS-1'!$B$5:$J$44,5,FALSE))*VLOOKUP(AEBYLD2!J$4,'[1]INTERNAL PARAMETERS-1'!$B$5:$J$44,9,FALSE)*AEBYLD2!$F206</f>
        <v>0</v>
      </c>
      <c r="K206" s="50">
        <f>AEBYLD1!K206*VLOOKUP(AEBYLD2!K$4,'[1]INTERNAL PARAMETERS-1'!$B$5:$J$44,5,FALSE)*VLOOKUP(AEBYLD2!K$4,'[1]INTERNAL PARAMETERS-1'!$B$5:$J$44,7,FALSE)*AEBYLD2!$F206 + AEBYLD1!K206*(1-VLOOKUP(AEBYLD2!K$4,'[1]INTERNAL PARAMETERS-1'!$B$5:$J$44,5,FALSE))*VLOOKUP(AEBYLD2!K$4,'[1]INTERNAL PARAMETERS-1'!$B$5:$J$44,9,FALSE)*AEBYLD2!$F206</f>
        <v>0</v>
      </c>
      <c r="L206" s="50">
        <f>AEBYLD1!L206*VLOOKUP(AEBYLD2!L$4,'[1]INTERNAL PARAMETERS-1'!$B$5:$J$44,5,FALSE)*VLOOKUP(AEBYLD2!L$4,'[1]INTERNAL PARAMETERS-1'!$B$5:$J$44,7,FALSE)*AEBYLD2!$F206 + AEBYLD1!L206*(1-VLOOKUP(AEBYLD2!L$4,'[1]INTERNAL PARAMETERS-1'!$B$5:$J$44,5,FALSE))*VLOOKUP(AEBYLD2!L$4,'[1]INTERNAL PARAMETERS-1'!$B$5:$J$44,9,FALSE)*AEBYLD2!$F206</f>
        <v>0</v>
      </c>
      <c r="M206" s="50">
        <f>AEBYLD1!M206*VLOOKUP(AEBYLD2!M$4,'[1]INTERNAL PARAMETERS-1'!$B$5:$J$44,5,FALSE)*VLOOKUP(AEBYLD2!M$4,'[1]INTERNAL PARAMETERS-1'!$B$5:$J$44,7,FALSE)*AEBYLD2!$F206 + AEBYLD1!M206*(1-VLOOKUP(AEBYLD2!M$4,'[1]INTERNAL PARAMETERS-1'!$B$5:$J$44,5,FALSE))*VLOOKUP(AEBYLD2!M$4,'[1]INTERNAL PARAMETERS-1'!$B$5:$J$44,9,FALSE)*AEBYLD2!$F206</f>
        <v>0</v>
      </c>
      <c r="N206" s="50">
        <f>AEBYLD1!N206*VLOOKUP(AEBYLD2!N$4,'[1]INTERNAL PARAMETERS-1'!$B$5:$J$44,5,FALSE)*VLOOKUP(AEBYLD2!N$4,'[1]INTERNAL PARAMETERS-1'!$B$5:$J$44,7,FALSE)*AEBYLD2!$F206 + AEBYLD1!N206*(1-VLOOKUP(AEBYLD2!N$4,'[1]INTERNAL PARAMETERS-1'!$B$5:$J$44,5,FALSE))*VLOOKUP(AEBYLD2!N$4,'[1]INTERNAL PARAMETERS-1'!$B$5:$J$44,9,FALSE)*AEBYLD2!$F206</f>
        <v>0</v>
      </c>
      <c r="O206" s="50">
        <f>AEBYLD1!O206*VLOOKUP(AEBYLD2!O$4,'[1]INTERNAL PARAMETERS-1'!$B$5:$J$44,5,FALSE)*VLOOKUP(AEBYLD2!O$4,'[1]INTERNAL PARAMETERS-1'!$B$5:$J$44,7,FALSE)*AEBYLD2!$F206 + AEBYLD1!O206*(1-VLOOKUP(AEBYLD2!O$4,'[1]INTERNAL PARAMETERS-1'!$B$5:$J$44,5,FALSE))*VLOOKUP(AEBYLD2!O$4,'[1]INTERNAL PARAMETERS-1'!$B$5:$J$44,9,FALSE)*AEBYLD2!$F206</f>
        <v>0</v>
      </c>
      <c r="P206" s="50">
        <f>AEBYLD1!P206*VLOOKUP(AEBYLD2!P$4,'[1]INTERNAL PARAMETERS-1'!$B$5:$J$44,5,FALSE)*VLOOKUP(AEBYLD2!P$4,'[1]INTERNAL PARAMETERS-1'!$B$5:$J$44,7,FALSE)*AEBYLD2!$F206 + AEBYLD1!P206*(1-VLOOKUP(AEBYLD2!P$4,'[1]INTERNAL PARAMETERS-1'!$B$5:$J$44,5,FALSE))*VLOOKUP(AEBYLD2!P$4,'[1]INTERNAL PARAMETERS-1'!$B$5:$J$44,9,FALSE)*AEBYLD2!$F206</f>
        <v>0</v>
      </c>
      <c r="Q206" s="50">
        <f>AEBYLD1!Q206*VLOOKUP(AEBYLD2!Q$4,'[1]INTERNAL PARAMETERS-1'!$B$5:$J$44,5,FALSE)*VLOOKUP(AEBYLD2!Q$4,'[1]INTERNAL PARAMETERS-1'!$B$5:$J$44,7,FALSE)*AEBYLD2!$F206 + AEBYLD1!Q206*(1-VLOOKUP(AEBYLD2!Q$4,'[1]INTERNAL PARAMETERS-1'!$B$5:$J$44,5,FALSE))*VLOOKUP(AEBYLD2!Q$4,'[1]INTERNAL PARAMETERS-1'!$B$5:$J$44,9,FALSE)*AEBYLD2!$F206</f>
        <v>0</v>
      </c>
      <c r="R206" s="50">
        <f>AEBYLD1!R206*VLOOKUP(AEBYLD2!R$4,'[1]INTERNAL PARAMETERS-1'!$B$5:$J$44,5,FALSE)*VLOOKUP(AEBYLD2!R$4,'[1]INTERNAL PARAMETERS-1'!$B$5:$J$44,7,FALSE)*AEBYLD2!$F206 + AEBYLD1!R206*(1-VLOOKUP(AEBYLD2!R$4,'[1]INTERNAL PARAMETERS-1'!$B$5:$J$44,5,FALSE))*VLOOKUP(AEBYLD2!R$4,'[1]INTERNAL PARAMETERS-1'!$B$5:$J$44,9,FALSE)*AEBYLD2!$F206</f>
        <v>0</v>
      </c>
      <c r="S206" s="50">
        <f>AEBYLD1!S206*VLOOKUP(AEBYLD2!S$4,'[1]INTERNAL PARAMETERS-1'!$B$5:$J$44,5,FALSE)*VLOOKUP(AEBYLD2!S$4,'[1]INTERNAL PARAMETERS-1'!$B$5:$J$44,7,FALSE)*AEBYLD2!$F206 + AEBYLD1!S206*(1-VLOOKUP(AEBYLD2!S$4,'[1]INTERNAL PARAMETERS-1'!$B$5:$J$44,5,FALSE))*VLOOKUP(AEBYLD2!S$4,'[1]INTERNAL PARAMETERS-1'!$B$5:$J$44,9,FALSE)*AEBYLD2!$F206</f>
        <v>0</v>
      </c>
      <c r="T206" s="50">
        <f>AEBYLD1!T206*VLOOKUP(AEBYLD2!T$4,'[1]INTERNAL PARAMETERS-1'!$B$5:$J$44,5,FALSE)*VLOOKUP(AEBYLD2!T$4,'[1]INTERNAL PARAMETERS-1'!$B$5:$J$44,7,FALSE)*AEBYLD2!$F206 + AEBYLD1!T206*(1-VLOOKUP(AEBYLD2!T$4,'[1]INTERNAL PARAMETERS-1'!$B$5:$J$44,5,FALSE))*VLOOKUP(AEBYLD2!T$4,'[1]INTERNAL PARAMETERS-1'!$B$5:$J$44,9,FALSE)*AEBYLD2!$F206</f>
        <v>0</v>
      </c>
      <c r="U206" s="50">
        <f>AEBYLD1!U206*VLOOKUP(AEBYLD2!U$4,'[1]INTERNAL PARAMETERS-1'!$B$5:$J$44,5,FALSE)*VLOOKUP(AEBYLD2!U$4,'[1]INTERNAL PARAMETERS-1'!$B$5:$J$44,7,FALSE)*AEBYLD2!$F206 + AEBYLD1!U206*(1-VLOOKUP(AEBYLD2!U$4,'[1]INTERNAL PARAMETERS-1'!$B$5:$J$44,5,FALSE))*VLOOKUP(AEBYLD2!U$4,'[1]INTERNAL PARAMETERS-1'!$B$5:$J$44,9,FALSE)*AEBYLD2!$F206</f>
        <v>0</v>
      </c>
      <c r="V206" s="50">
        <f>AEBYLD1!V206*VLOOKUP(AEBYLD2!V$4,'[1]INTERNAL PARAMETERS-1'!$B$5:$J$44,5,FALSE)*VLOOKUP(AEBYLD2!V$4,'[1]INTERNAL PARAMETERS-1'!$B$5:$J$44,7,FALSE)*AEBYLD2!$F206 + AEBYLD1!V206*(1-VLOOKUP(AEBYLD2!V$4,'[1]INTERNAL PARAMETERS-1'!$B$5:$J$44,5,FALSE))*VLOOKUP(AEBYLD2!V$4,'[1]INTERNAL PARAMETERS-1'!$B$5:$J$44,9,FALSE)*AEBYLD2!$F206</f>
        <v>0</v>
      </c>
      <c r="W206" s="50">
        <f>AEBYLD1!W206*VLOOKUP(AEBYLD2!W$4,'[1]INTERNAL PARAMETERS-1'!$B$5:$J$44,5,FALSE)*VLOOKUP(AEBYLD2!W$4,'[1]INTERNAL PARAMETERS-1'!$B$5:$J$44,7,FALSE)*AEBYLD2!$F206 + AEBYLD1!W206*(1-VLOOKUP(AEBYLD2!W$4,'[1]INTERNAL PARAMETERS-1'!$B$5:$J$44,5,FALSE))*VLOOKUP(AEBYLD2!W$4,'[1]INTERNAL PARAMETERS-1'!$B$5:$J$44,9,FALSE)*AEBYLD2!$F206</f>
        <v>0</v>
      </c>
      <c r="X206" s="50">
        <f>AEBYLD1!X206*VLOOKUP(AEBYLD2!X$4,'[1]INTERNAL PARAMETERS-1'!$B$5:$J$44,5,FALSE)*VLOOKUP(AEBYLD2!X$4,'[1]INTERNAL PARAMETERS-1'!$B$5:$J$44,7,FALSE)*AEBYLD2!$F206 + AEBYLD1!X206*(1-VLOOKUP(AEBYLD2!X$4,'[1]INTERNAL PARAMETERS-1'!$B$5:$J$44,5,FALSE))*VLOOKUP(AEBYLD2!X$4,'[1]INTERNAL PARAMETERS-1'!$B$5:$J$44,9,FALSE)*AEBYLD2!$F206</f>
        <v>0</v>
      </c>
      <c r="Y206" s="50">
        <f>AEBYLD1!Y206*VLOOKUP(AEBYLD2!Y$4,'[1]INTERNAL PARAMETERS-1'!$B$5:$J$44,5,FALSE)*VLOOKUP(AEBYLD2!Y$4,'[1]INTERNAL PARAMETERS-1'!$B$5:$J$44,7,FALSE)*AEBYLD2!$F206 + AEBYLD1!Y206*(1-VLOOKUP(AEBYLD2!Y$4,'[1]INTERNAL PARAMETERS-1'!$B$5:$J$44,5,FALSE))*VLOOKUP(AEBYLD2!Y$4,'[1]INTERNAL PARAMETERS-1'!$B$5:$J$44,9,FALSE)*AEBYLD2!$F206</f>
        <v>0</v>
      </c>
      <c r="Z206" s="50">
        <f>AEBYLD1!Z206*VLOOKUP(AEBYLD2!Z$4,'[1]INTERNAL PARAMETERS-1'!$B$5:$J$44,5,FALSE)*VLOOKUP(AEBYLD2!Z$4,'[1]INTERNAL PARAMETERS-1'!$B$5:$J$44,7,FALSE)*AEBYLD2!$F206 + AEBYLD1!Z206*(1-VLOOKUP(AEBYLD2!Z$4,'[1]INTERNAL PARAMETERS-1'!$B$5:$J$44,5,FALSE))*VLOOKUP(AEBYLD2!Z$4,'[1]INTERNAL PARAMETERS-1'!$B$5:$J$44,9,FALSE)*AEBYLD2!$F206</f>
        <v>0</v>
      </c>
      <c r="AA206" s="50">
        <f>AEBYLD1!AA206*VLOOKUP(AEBYLD2!AA$4,'[1]INTERNAL PARAMETERS-1'!$B$5:$J$44,5,FALSE)*VLOOKUP(AEBYLD2!AA$4,'[1]INTERNAL PARAMETERS-1'!$B$5:$J$44,7,FALSE)*AEBYLD2!$F206 + AEBYLD1!AA206*(1-VLOOKUP(AEBYLD2!AA$4,'[1]INTERNAL PARAMETERS-1'!$B$5:$J$44,5,FALSE))*VLOOKUP(AEBYLD2!AA$4,'[1]INTERNAL PARAMETERS-1'!$B$5:$J$44,9,FALSE)*AEBYLD2!$F206</f>
        <v>0</v>
      </c>
      <c r="AB206" s="50">
        <f>AEBYLD1!AB206*VLOOKUP(AEBYLD2!AB$4,'[1]INTERNAL PARAMETERS-1'!$B$5:$J$44,5,FALSE)*VLOOKUP(AEBYLD2!AB$4,'[1]INTERNAL PARAMETERS-1'!$B$5:$J$44,7,FALSE)*AEBYLD2!$F206 + AEBYLD1!AB206*(1-VLOOKUP(AEBYLD2!AB$4,'[1]INTERNAL PARAMETERS-1'!$B$5:$J$44,5,FALSE))*VLOOKUP(AEBYLD2!AB$4,'[1]INTERNAL PARAMETERS-1'!$B$5:$J$44,9,FALSE)*AEBYLD2!$F206</f>
        <v>0</v>
      </c>
      <c r="AC206" s="50">
        <f>AEBYLD1!AC206*VLOOKUP(AEBYLD2!AC$4,'[1]INTERNAL PARAMETERS-1'!$B$5:$J$44,5,FALSE)*VLOOKUP(AEBYLD2!AC$4,'[1]INTERNAL PARAMETERS-1'!$B$5:$J$44,7,FALSE)*AEBYLD2!$F206 + AEBYLD1!AC206*(1-VLOOKUP(AEBYLD2!AC$4,'[1]INTERNAL PARAMETERS-1'!$B$5:$J$44,5,FALSE))*VLOOKUP(AEBYLD2!AC$4,'[1]INTERNAL PARAMETERS-1'!$B$5:$J$44,9,FALSE)*AEBYLD2!$F206</f>
        <v>0</v>
      </c>
      <c r="AD206" s="50">
        <f>AEBYLD1!AD206*VLOOKUP(AEBYLD2!AD$4,'[1]INTERNAL PARAMETERS-1'!$B$5:$J$44,5,FALSE)*VLOOKUP(AEBYLD2!AD$4,'[1]INTERNAL PARAMETERS-1'!$B$5:$J$44,7,FALSE)*AEBYLD2!$F206 + AEBYLD1!AD206*(1-VLOOKUP(AEBYLD2!AD$4,'[1]INTERNAL PARAMETERS-1'!$B$5:$J$44,5,FALSE))*VLOOKUP(AEBYLD2!AD$4,'[1]INTERNAL PARAMETERS-1'!$B$5:$J$44,9,FALSE)*AEBYLD2!$F206</f>
        <v>0</v>
      </c>
      <c r="AE206" s="50">
        <f>AEBYLD1!AE206*VLOOKUP(AEBYLD2!AE$4,'[1]INTERNAL PARAMETERS-1'!$B$5:$J$44,5,FALSE)*VLOOKUP(AEBYLD2!AE$4,'[1]INTERNAL PARAMETERS-1'!$B$5:$J$44,7,FALSE)*AEBYLD2!$F206 + AEBYLD1!AE206*(1-VLOOKUP(AEBYLD2!AE$4,'[1]INTERNAL PARAMETERS-1'!$B$5:$J$44,5,FALSE))*VLOOKUP(AEBYLD2!AE$4,'[1]INTERNAL PARAMETERS-1'!$B$5:$J$44,9,FALSE)*AEBYLD2!$F206</f>
        <v>0</v>
      </c>
      <c r="AF206" s="50">
        <f>AEBYLD1!AF206*VLOOKUP(AEBYLD2!AF$4,'[1]INTERNAL PARAMETERS-1'!$B$5:$J$44,5,FALSE)*VLOOKUP(AEBYLD2!AF$4,'[1]INTERNAL PARAMETERS-1'!$B$5:$J$44,7,FALSE)*AEBYLD2!$F206 + AEBYLD1!AF206*(1-VLOOKUP(AEBYLD2!AF$4,'[1]INTERNAL PARAMETERS-1'!$B$5:$J$44,5,FALSE))*VLOOKUP(AEBYLD2!AF$4,'[1]INTERNAL PARAMETERS-1'!$B$5:$J$44,9,FALSE)*AEBYLD2!$F206</f>
        <v>0</v>
      </c>
      <c r="AG206" s="50">
        <f>AEBYLD1!AG206*VLOOKUP(AEBYLD2!AG$4,'[1]INTERNAL PARAMETERS-1'!$B$5:$J$44,5,FALSE)*VLOOKUP(AEBYLD2!AG$4,'[1]INTERNAL PARAMETERS-1'!$B$5:$J$44,7,FALSE)*AEBYLD2!$F206 + AEBYLD1!AG206*(1-VLOOKUP(AEBYLD2!AG$4,'[1]INTERNAL PARAMETERS-1'!$B$5:$J$44,5,FALSE))*VLOOKUP(AEBYLD2!AG$4,'[1]INTERNAL PARAMETERS-1'!$B$5:$J$44,9,FALSE)*AEBYLD2!$F206</f>
        <v>0</v>
      </c>
      <c r="AH206" s="50">
        <f>AEBYLD1!AH206*VLOOKUP(AEBYLD2!AH$4,'[1]INTERNAL PARAMETERS-1'!$B$5:$J$44,5,FALSE)*VLOOKUP(AEBYLD2!AH$4,'[1]INTERNAL PARAMETERS-1'!$B$5:$J$44,7,FALSE)*AEBYLD2!$F206 + AEBYLD1!AH206*(1-VLOOKUP(AEBYLD2!AH$4,'[1]INTERNAL PARAMETERS-1'!$B$5:$J$44,5,FALSE))*VLOOKUP(AEBYLD2!AH$4,'[1]INTERNAL PARAMETERS-1'!$B$5:$J$44,9,FALSE)*AEBYLD2!$F206</f>
        <v>0</v>
      </c>
      <c r="AI206" s="50">
        <f>AEBYLD1!AI206*VLOOKUP(AEBYLD2!AI$4,'[1]INTERNAL PARAMETERS-1'!$B$5:$J$44,5,FALSE)*VLOOKUP(AEBYLD2!AI$4,'[1]INTERNAL PARAMETERS-1'!$B$5:$J$44,7,FALSE)*AEBYLD2!$F206 + AEBYLD1!AI206*(1-VLOOKUP(AEBYLD2!AI$4,'[1]INTERNAL PARAMETERS-1'!$B$5:$J$44,5,FALSE))*VLOOKUP(AEBYLD2!AI$4,'[1]INTERNAL PARAMETERS-1'!$B$5:$J$44,9,FALSE)*AEBYLD2!$F206</f>
        <v>0</v>
      </c>
      <c r="AJ206" s="50">
        <f>AEBYLD1!AJ206*VLOOKUP(AEBYLD2!AJ$4,'[1]INTERNAL PARAMETERS-1'!$B$5:$J$44,5,FALSE)*VLOOKUP(AEBYLD2!AJ$4,'[1]INTERNAL PARAMETERS-1'!$B$5:$J$44,7,FALSE)*AEBYLD2!$F206 + AEBYLD1!AJ206*(1-VLOOKUP(AEBYLD2!AJ$4,'[1]INTERNAL PARAMETERS-1'!$B$5:$J$44,5,FALSE))*VLOOKUP(AEBYLD2!AJ$4,'[1]INTERNAL PARAMETERS-1'!$B$5:$J$44,9,FALSE)*AEBYLD2!$F206</f>
        <v>0</v>
      </c>
      <c r="AK206" s="50">
        <f>AEBYLD1!AK206*VLOOKUP(AEBYLD2!AK$4,'[1]INTERNAL PARAMETERS-1'!$B$5:$J$44,5,FALSE)*VLOOKUP(AEBYLD2!AK$4,'[1]INTERNAL PARAMETERS-1'!$B$5:$J$44,7,FALSE)*AEBYLD2!$F206 + AEBYLD1!AK206*(1-VLOOKUP(AEBYLD2!AK$4,'[1]INTERNAL PARAMETERS-1'!$B$5:$J$44,5,FALSE))*VLOOKUP(AEBYLD2!AK$4,'[1]INTERNAL PARAMETERS-1'!$B$5:$J$44,9,FALSE)*AEBYLD2!$F206</f>
        <v>0</v>
      </c>
      <c r="AL206" s="50">
        <f>AEBYLD1!AL206*VLOOKUP(AEBYLD2!AL$4,'[1]INTERNAL PARAMETERS-1'!$B$5:$J$44,5,FALSE)*VLOOKUP(AEBYLD2!AL$4,'[1]INTERNAL PARAMETERS-1'!$B$5:$J$44,7,FALSE)*AEBYLD2!$F206 + AEBYLD1!AL206*(1-VLOOKUP(AEBYLD2!AL$4,'[1]INTERNAL PARAMETERS-1'!$B$5:$J$44,5,FALSE))*VLOOKUP(AEBYLD2!AL$4,'[1]INTERNAL PARAMETERS-1'!$B$5:$J$44,9,FALSE)*AEBYLD2!$F206</f>
        <v>0</v>
      </c>
      <c r="AM206" s="50">
        <f>AEBYLD1!AM206*VLOOKUP(AEBYLD2!AM$4,'[1]INTERNAL PARAMETERS-1'!$B$5:$J$44,5,FALSE)*VLOOKUP(AEBYLD2!AM$4,'[1]INTERNAL PARAMETERS-1'!$B$5:$J$44,7,FALSE)*AEBYLD2!$F206 + AEBYLD1!AM206*(1-VLOOKUP(AEBYLD2!AM$4,'[1]INTERNAL PARAMETERS-1'!$B$5:$J$44,5,FALSE))*VLOOKUP(AEBYLD2!AM$4,'[1]INTERNAL PARAMETERS-1'!$B$5:$J$44,9,FALSE)*AEBYLD2!$F206</f>
        <v>0</v>
      </c>
      <c r="AN206" s="50">
        <f>AEBYLD1!AN206*VLOOKUP(AEBYLD2!AN$4,'[1]INTERNAL PARAMETERS-1'!$B$5:$J$44,5,FALSE)*VLOOKUP(AEBYLD2!AN$4,'[1]INTERNAL PARAMETERS-1'!$B$5:$J$44,7,FALSE)*AEBYLD2!$F206 + AEBYLD1!AN206*(1-VLOOKUP(AEBYLD2!AN$4,'[1]INTERNAL PARAMETERS-1'!$B$5:$J$44,5,FALSE))*VLOOKUP(AEBYLD2!AN$4,'[1]INTERNAL PARAMETERS-1'!$B$5:$J$44,9,FALSE)*AEBYLD2!$F206</f>
        <v>0</v>
      </c>
      <c r="AO206" s="50">
        <f>AEBYLD1!AO206*VLOOKUP(AEBYLD2!AO$4,'[1]INTERNAL PARAMETERS-1'!$B$5:$J$44,5,FALSE)*VLOOKUP(AEBYLD2!AO$4,'[1]INTERNAL PARAMETERS-1'!$B$5:$J$44,7,FALSE)*AEBYLD2!$F206 + AEBYLD1!AO206*(1-VLOOKUP(AEBYLD2!AO$4,'[1]INTERNAL PARAMETERS-1'!$B$5:$J$44,5,FALSE))*VLOOKUP(AEBYLD2!AO$4,'[1]INTERNAL PARAMETERS-1'!$B$5:$J$44,9,FALSE)*AEBYLD2!$F206</f>
        <v>0</v>
      </c>
      <c r="AP206" s="50">
        <f>AEBYLD1!AP206*VLOOKUP(AEBYLD2!AP$4,'[1]INTERNAL PARAMETERS-1'!$B$5:$J$44,5,FALSE)*VLOOKUP(AEBYLD2!AP$4,'[1]INTERNAL PARAMETERS-1'!$B$5:$J$44,7,FALSE)*AEBYLD2!$F206 + AEBYLD1!AP206*(1-VLOOKUP(AEBYLD2!AP$4,'[1]INTERNAL PARAMETERS-1'!$B$5:$J$44,5,FALSE))*VLOOKUP(AEBYLD2!AP$4,'[1]INTERNAL PARAMETERS-1'!$B$5:$J$44,9,FALSE)*AEBYLD2!$F206</f>
        <v>0</v>
      </c>
      <c r="AQ206" s="50">
        <f>AEBYLD1!AQ206*VLOOKUP(AEBYLD2!AQ$4,'[1]INTERNAL PARAMETERS-1'!$B$5:$J$44,5,FALSE)*VLOOKUP(AEBYLD2!AQ$4,'[1]INTERNAL PARAMETERS-1'!$B$5:$J$44,7,FALSE)*AEBYLD2!$F206 + AEBYLD1!AQ206*(1-VLOOKUP(AEBYLD2!AQ$4,'[1]INTERNAL PARAMETERS-1'!$B$5:$J$44,5,FALSE))*VLOOKUP(AEBYLD2!AQ$4,'[1]INTERNAL PARAMETERS-1'!$B$5:$J$44,9,FALSE)*AEBYLD2!$F206</f>
        <v>0</v>
      </c>
      <c r="AR206" s="50">
        <f>AEBYLD1!AR206*VLOOKUP(AEBYLD2!AR$4,'[1]INTERNAL PARAMETERS-1'!$B$5:$J$44,5,FALSE)*VLOOKUP(AEBYLD2!AR$4,'[1]INTERNAL PARAMETERS-1'!$B$5:$J$44,7,FALSE)*AEBYLD2!$F206 + AEBYLD1!AR206*(1-VLOOKUP(AEBYLD2!AR$4,'[1]INTERNAL PARAMETERS-1'!$B$5:$J$44,5,FALSE))*VLOOKUP(AEBYLD2!AR$4,'[1]INTERNAL PARAMETERS-1'!$B$5:$J$44,9,FALSE)*AEBYLD2!$F206</f>
        <v>0</v>
      </c>
      <c r="AS206" s="50">
        <f>AEBYLD1!AS206*VLOOKUP(AEBYLD2!AS$4,'[1]INTERNAL PARAMETERS-1'!$B$5:$J$44,5,FALSE)*VLOOKUP(AEBYLD2!AS$4,'[1]INTERNAL PARAMETERS-1'!$B$5:$J$44,7,FALSE)*AEBYLD2!$F206 + AEBYLD1!AS206*(1-VLOOKUP(AEBYLD2!AS$4,'[1]INTERNAL PARAMETERS-1'!$B$5:$J$44,5,FALSE))*VLOOKUP(AEBYLD2!AS$4,'[1]INTERNAL PARAMETERS-1'!$B$5:$J$44,9,FALSE)*AEBYLD2!$F206</f>
        <v>0</v>
      </c>
      <c r="AT206" s="49">
        <f>AEBYLD1!AT206*VLOOKUP(AEBYLD2!AT$4,'[1]INTERNAL PARAMETERS-1'!$B$5:$J$44,5,FALSE)*VLOOKUP(AEBYLD2!AT$4,'[1]INTERNAL PARAMETERS-1'!$B$5:$J$44,7,FALSE)*AEBYLD2!$F206 + AEBYLD1!AT206*(1-VLOOKUP(AEBYLD2!AT$4,'[1]INTERNAL PARAMETERS-1'!$B$5:$J$44,5,FALSE))*VLOOKUP(AEBYLD2!AT$4,'[1]INTERNAL PARAMETERS-1'!$B$5:$J$44,9,FALSE)*AEBYLD2!$F206</f>
        <v>0</v>
      </c>
      <c r="AU206" s="51">
        <f>AEBYLD1!AU206*VLOOKUP(AEBYLD2!AU$4,'[1]INTERNAL PARAMETERS-1'!$B$5:$J$44,5,FALSE)*VLOOKUP(AEBYLD2!AU$4,'[1]INTERNAL PARAMETERS-1'!$B$5:$J$44,6,FALSE)*VLOOKUP(AEBYLD2!AU$4,'[1]INTERNAL PARAMETERS-1'!$B$5:$J$44,3,FALSE) + AEBYLD1!AU206*(1-VLOOKUP(AEBYLD2!AU$4,'[1]INTERNAL PARAMETERS-1'!$B$5:$J$44,5,FALSE))*VLOOKUP(AEBYLD2!AU$4,'[1]INTERNAL PARAMETERS-1'!$B$5:$J$44,8,FALSE)*VLOOKUP(AEBYLD2!AU$4,'[1]INTERNAL PARAMETERS-1'!$B$5:$J$44,3,FALSE)</f>
        <v>0</v>
      </c>
      <c r="AV206" s="50">
        <f>AEBYLD1!AV206*VLOOKUP(AEBYLD2!AV$4,'[1]INTERNAL PARAMETERS-1'!$B$5:$J$44,5,FALSE)*VLOOKUP(AEBYLD2!AV$4,'[1]INTERNAL PARAMETERS-1'!$B$5:$J$44,6,FALSE)*VLOOKUP(AEBYLD2!AV$4,'[1]INTERNAL PARAMETERS-1'!$B$5:$J$44,3,FALSE) + AEBYLD1!AV206*(1-VLOOKUP(AEBYLD2!AV$4,'[1]INTERNAL PARAMETERS-1'!$B$5:$J$44,5,FALSE))*VLOOKUP(AEBYLD2!AV$4,'[1]INTERNAL PARAMETERS-1'!$B$5:$J$44,8,FALSE)*VLOOKUP(AEBYLD2!AV$4,'[1]INTERNAL PARAMETERS-1'!$B$5:$J$44,3,FALSE)</f>
        <v>0</v>
      </c>
      <c r="AW206" s="50">
        <f>AEBYLD1!AW206*VLOOKUP(AEBYLD2!AW$4,'[1]INTERNAL PARAMETERS-1'!$B$5:$J$44,5,FALSE)*VLOOKUP(AEBYLD2!AW$4,'[1]INTERNAL PARAMETERS-1'!$B$5:$J$44,6,FALSE)*VLOOKUP(AEBYLD2!AW$4,'[1]INTERNAL PARAMETERS-1'!$B$5:$J$44,3,FALSE) + AEBYLD1!AW206*(1-VLOOKUP(AEBYLD2!AW$4,'[1]INTERNAL PARAMETERS-1'!$B$5:$J$44,5,FALSE))*VLOOKUP(AEBYLD2!AW$4,'[1]INTERNAL PARAMETERS-1'!$B$5:$J$44,8,FALSE)*VLOOKUP(AEBYLD2!AW$4,'[1]INTERNAL PARAMETERS-1'!$B$5:$J$44,3,FALSE)</f>
        <v>0</v>
      </c>
      <c r="AX206" s="50">
        <f>AEBYLD1!AX206*VLOOKUP(AEBYLD2!AX$4,'[1]INTERNAL PARAMETERS-1'!$B$5:$J$44,5,FALSE)*VLOOKUP(AEBYLD2!AX$4,'[1]INTERNAL PARAMETERS-1'!$B$5:$J$44,6,FALSE)*VLOOKUP(AEBYLD2!AX$4,'[1]INTERNAL PARAMETERS-1'!$B$5:$J$44,3,FALSE) + AEBYLD1!AX206*(1-VLOOKUP(AEBYLD2!AX$4,'[1]INTERNAL PARAMETERS-1'!$B$5:$J$44,5,FALSE))*VLOOKUP(AEBYLD2!AX$4,'[1]INTERNAL PARAMETERS-1'!$B$5:$J$44,8,FALSE)*VLOOKUP(AEBYLD2!AX$4,'[1]INTERNAL PARAMETERS-1'!$B$5:$J$44,3,FALSE)</f>
        <v>0</v>
      </c>
      <c r="AY206" s="50">
        <f>AEBYLD1!AY206*VLOOKUP(AEBYLD2!AY$4,'[1]INTERNAL PARAMETERS-1'!$B$5:$J$44,5,FALSE)*VLOOKUP(AEBYLD2!AY$4,'[1]INTERNAL PARAMETERS-1'!$B$5:$J$44,6,FALSE)*VLOOKUP(AEBYLD2!AY$4,'[1]INTERNAL PARAMETERS-1'!$B$5:$J$44,3,FALSE) + AEBYLD1!AY206*(1-VLOOKUP(AEBYLD2!AY$4,'[1]INTERNAL PARAMETERS-1'!$B$5:$J$44,5,FALSE))*VLOOKUP(AEBYLD2!AY$4,'[1]INTERNAL PARAMETERS-1'!$B$5:$J$44,8,FALSE)*VLOOKUP(AEBYLD2!AY$4,'[1]INTERNAL PARAMETERS-1'!$B$5:$J$44,3,FALSE)</f>
        <v>0</v>
      </c>
      <c r="AZ206" s="50">
        <f>AEBYLD1!AZ206*VLOOKUP(AEBYLD2!AZ$4,'[1]INTERNAL PARAMETERS-1'!$B$5:$J$44,5,FALSE)*VLOOKUP(AEBYLD2!AZ$4,'[1]INTERNAL PARAMETERS-1'!$B$5:$J$44,6,FALSE)*VLOOKUP(AEBYLD2!AZ$4,'[1]INTERNAL PARAMETERS-1'!$B$5:$J$44,3,FALSE) + AEBYLD1!AZ206*(1-VLOOKUP(AEBYLD2!AZ$4,'[1]INTERNAL PARAMETERS-1'!$B$5:$J$44,5,FALSE))*VLOOKUP(AEBYLD2!AZ$4,'[1]INTERNAL PARAMETERS-1'!$B$5:$J$44,8,FALSE)*VLOOKUP(AEBYLD2!AZ$4,'[1]INTERNAL PARAMETERS-1'!$B$5:$J$44,3,FALSE)</f>
        <v>0</v>
      </c>
      <c r="BA206" s="50">
        <f>AEBYLD1!BA206*VLOOKUP(AEBYLD2!BA$4,'[1]INTERNAL PARAMETERS-1'!$B$5:$J$44,5,FALSE)*VLOOKUP(AEBYLD2!BA$4,'[1]INTERNAL PARAMETERS-1'!$B$5:$J$44,6,FALSE)*VLOOKUP(AEBYLD2!BA$4,'[1]INTERNAL PARAMETERS-1'!$B$5:$J$44,3,FALSE) + AEBYLD1!BA206*(1-VLOOKUP(AEBYLD2!BA$4,'[1]INTERNAL PARAMETERS-1'!$B$5:$J$44,5,FALSE))*VLOOKUP(AEBYLD2!BA$4,'[1]INTERNAL PARAMETERS-1'!$B$5:$J$44,8,FALSE)*VLOOKUP(AEBYLD2!BA$4,'[1]INTERNAL PARAMETERS-1'!$B$5:$J$44,3,FALSE)</f>
        <v>0</v>
      </c>
      <c r="BB206" s="50">
        <f>AEBYLD1!BB206*VLOOKUP(AEBYLD2!BB$4,'[1]INTERNAL PARAMETERS-1'!$B$5:$J$44,5,FALSE)*VLOOKUP(AEBYLD2!BB$4,'[1]INTERNAL PARAMETERS-1'!$B$5:$J$44,6,FALSE)*VLOOKUP(AEBYLD2!BB$4,'[1]INTERNAL PARAMETERS-1'!$B$5:$J$44,3,FALSE) + AEBYLD1!BB206*(1-VLOOKUP(AEBYLD2!BB$4,'[1]INTERNAL PARAMETERS-1'!$B$5:$J$44,5,FALSE))*VLOOKUP(AEBYLD2!BB$4,'[1]INTERNAL PARAMETERS-1'!$B$5:$J$44,8,FALSE)*VLOOKUP(AEBYLD2!BB$4,'[1]INTERNAL PARAMETERS-1'!$B$5:$J$44,3,FALSE)</f>
        <v>0</v>
      </c>
      <c r="BC206" s="50">
        <f>AEBYLD1!BC206*VLOOKUP(AEBYLD2!BC$4,'[1]INTERNAL PARAMETERS-1'!$B$5:$J$44,5,FALSE)*VLOOKUP(AEBYLD2!BC$4,'[1]INTERNAL PARAMETERS-1'!$B$5:$J$44,6,FALSE)*VLOOKUP(AEBYLD2!BC$4,'[1]INTERNAL PARAMETERS-1'!$B$5:$J$44,3,FALSE) + AEBYLD1!BC206*(1-VLOOKUP(AEBYLD2!BC$4,'[1]INTERNAL PARAMETERS-1'!$B$5:$J$44,5,FALSE))*VLOOKUP(AEBYLD2!BC$4,'[1]INTERNAL PARAMETERS-1'!$B$5:$J$44,8,FALSE)*VLOOKUP(AEBYLD2!BC$4,'[1]INTERNAL PARAMETERS-1'!$B$5:$J$44,3,FALSE)</f>
        <v>0</v>
      </c>
      <c r="BD206" s="50">
        <f>AEBYLD1!BD206*VLOOKUP(AEBYLD2!BD$4,'[1]INTERNAL PARAMETERS-1'!$B$5:$J$44,5,FALSE)*VLOOKUP(AEBYLD2!BD$4,'[1]INTERNAL PARAMETERS-1'!$B$5:$J$44,6,FALSE)*VLOOKUP(AEBYLD2!BD$4,'[1]INTERNAL PARAMETERS-1'!$B$5:$J$44,3,FALSE) + AEBYLD1!BD206*(1-VLOOKUP(AEBYLD2!BD$4,'[1]INTERNAL PARAMETERS-1'!$B$5:$J$44,5,FALSE))*VLOOKUP(AEBYLD2!BD$4,'[1]INTERNAL PARAMETERS-1'!$B$5:$J$44,8,FALSE)*VLOOKUP(AEBYLD2!BD$4,'[1]INTERNAL PARAMETERS-1'!$B$5:$J$44,3,FALSE)</f>
        <v>0</v>
      </c>
      <c r="BE206" s="50">
        <f>AEBYLD1!BE206*VLOOKUP(AEBYLD2!BE$4,'[1]INTERNAL PARAMETERS-1'!$B$5:$J$44,5,FALSE)*VLOOKUP(AEBYLD2!BE$4,'[1]INTERNAL PARAMETERS-1'!$B$5:$J$44,6,FALSE)*VLOOKUP(AEBYLD2!BE$4,'[1]INTERNAL PARAMETERS-1'!$B$5:$J$44,3,FALSE) + AEBYLD1!BE206*(1-VLOOKUP(AEBYLD2!BE$4,'[1]INTERNAL PARAMETERS-1'!$B$5:$J$44,5,FALSE))*VLOOKUP(AEBYLD2!BE$4,'[1]INTERNAL PARAMETERS-1'!$B$5:$J$44,8,FALSE)*VLOOKUP(AEBYLD2!BE$4,'[1]INTERNAL PARAMETERS-1'!$B$5:$J$44,3,FALSE)</f>
        <v>0</v>
      </c>
      <c r="BF206" s="50">
        <f>AEBYLD1!BF206*VLOOKUP(AEBYLD2!BF$4,'[1]INTERNAL PARAMETERS-1'!$B$5:$J$44,5,FALSE)*VLOOKUP(AEBYLD2!BF$4,'[1]INTERNAL PARAMETERS-1'!$B$5:$J$44,6,FALSE)*VLOOKUP(AEBYLD2!BF$4,'[1]INTERNAL PARAMETERS-1'!$B$5:$J$44,3,FALSE) + AEBYLD1!BF206*(1-VLOOKUP(AEBYLD2!BF$4,'[1]INTERNAL PARAMETERS-1'!$B$5:$J$44,5,FALSE))*VLOOKUP(AEBYLD2!BF$4,'[1]INTERNAL PARAMETERS-1'!$B$5:$J$44,8,FALSE)*VLOOKUP(AEBYLD2!BF$4,'[1]INTERNAL PARAMETERS-1'!$B$5:$J$44,3,FALSE)</f>
        <v>0</v>
      </c>
      <c r="BG206" s="50">
        <f>AEBYLD1!BG206*VLOOKUP(AEBYLD2!BG$4,'[1]INTERNAL PARAMETERS-1'!$B$5:$J$44,5,FALSE)*VLOOKUP(AEBYLD2!BG$4,'[1]INTERNAL PARAMETERS-1'!$B$5:$J$44,6,FALSE)*VLOOKUP(AEBYLD2!BG$4,'[1]INTERNAL PARAMETERS-1'!$B$5:$J$44,3,FALSE) + AEBYLD1!BG206*(1-VLOOKUP(AEBYLD2!BG$4,'[1]INTERNAL PARAMETERS-1'!$B$5:$J$44,5,FALSE))*VLOOKUP(AEBYLD2!BG$4,'[1]INTERNAL PARAMETERS-1'!$B$5:$J$44,8,FALSE)*VLOOKUP(AEBYLD2!BG$4,'[1]INTERNAL PARAMETERS-1'!$B$5:$J$44,3,FALSE)</f>
        <v>0</v>
      </c>
      <c r="BH206" s="50">
        <f>AEBYLD1!BH206*VLOOKUP(AEBYLD2!BH$4,'[1]INTERNAL PARAMETERS-1'!$B$5:$J$44,5,FALSE)*VLOOKUP(AEBYLD2!BH$4,'[1]INTERNAL PARAMETERS-1'!$B$5:$J$44,6,FALSE)*VLOOKUP(AEBYLD2!BH$4,'[1]INTERNAL PARAMETERS-1'!$B$5:$J$44,3,FALSE) + AEBYLD1!BH206*(1-VLOOKUP(AEBYLD2!BH$4,'[1]INTERNAL PARAMETERS-1'!$B$5:$J$44,5,FALSE))*VLOOKUP(AEBYLD2!BH$4,'[1]INTERNAL PARAMETERS-1'!$B$5:$J$44,8,FALSE)*VLOOKUP(AEBYLD2!BH$4,'[1]INTERNAL PARAMETERS-1'!$B$5:$J$44,3,FALSE)</f>
        <v>0</v>
      </c>
      <c r="BI206" s="50">
        <f>AEBYLD1!BI206*VLOOKUP(AEBYLD2!BI$4,'[1]INTERNAL PARAMETERS-1'!$B$5:$J$44,5,FALSE)*VLOOKUP(AEBYLD2!BI$4,'[1]INTERNAL PARAMETERS-1'!$B$5:$J$44,6,FALSE)*VLOOKUP(AEBYLD2!BI$4,'[1]INTERNAL PARAMETERS-1'!$B$5:$J$44,3,FALSE) + AEBYLD1!BI206*(1-VLOOKUP(AEBYLD2!BI$4,'[1]INTERNAL PARAMETERS-1'!$B$5:$J$44,5,FALSE))*VLOOKUP(AEBYLD2!BI$4,'[1]INTERNAL PARAMETERS-1'!$B$5:$J$44,8,FALSE)*VLOOKUP(AEBYLD2!BI$4,'[1]INTERNAL PARAMETERS-1'!$B$5:$J$44,3,FALSE)</f>
        <v>0</v>
      </c>
      <c r="BJ206" s="50">
        <f>AEBYLD1!BJ206*VLOOKUP(AEBYLD2!BJ$4,'[1]INTERNAL PARAMETERS-1'!$B$5:$J$44,5,FALSE)*VLOOKUP(AEBYLD2!BJ$4,'[1]INTERNAL PARAMETERS-1'!$B$5:$J$44,6,FALSE)*VLOOKUP(AEBYLD2!BJ$4,'[1]INTERNAL PARAMETERS-1'!$B$5:$J$44,3,FALSE) + AEBYLD1!BJ206*(1-VLOOKUP(AEBYLD2!BJ$4,'[1]INTERNAL PARAMETERS-1'!$B$5:$J$44,5,FALSE))*VLOOKUP(AEBYLD2!BJ$4,'[1]INTERNAL PARAMETERS-1'!$B$5:$J$44,8,FALSE)*VLOOKUP(AEBYLD2!BJ$4,'[1]INTERNAL PARAMETERS-1'!$B$5:$J$44,3,FALSE)</f>
        <v>0</v>
      </c>
      <c r="BK206" s="50">
        <f>AEBYLD1!BK206*VLOOKUP(AEBYLD2!BK$4,'[1]INTERNAL PARAMETERS-1'!$B$5:$J$44,5,FALSE)*VLOOKUP(AEBYLD2!BK$4,'[1]INTERNAL PARAMETERS-1'!$B$5:$J$44,6,FALSE)*VLOOKUP(AEBYLD2!BK$4,'[1]INTERNAL PARAMETERS-1'!$B$5:$J$44,3,FALSE) + AEBYLD1!BK206*(1-VLOOKUP(AEBYLD2!BK$4,'[1]INTERNAL PARAMETERS-1'!$B$5:$J$44,5,FALSE))*VLOOKUP(AEBYLD2!BK$4,'[1]INTERNAL PARAMETERS-1'!$B$5:$J$44,8,FALSE)*VLOOKUP(AEBYLD2!BK$4,'[1]INTERNAL PARAMETERS-1'!$B$5:$J$44,3,FALSE)</f>
        <v>0</v>
      </c>
      <c r="BL206" s="50">
        <f>AEBYLD1!BL206*VLOOKUP(AEBYLD2!BL$4,'[1]INTERNAL PARAMETERS-1'!$B$5:$J$44,5,FALSE)*VLOOKUP(AEBYLD2!BL$4,'[1]INTERNAL PARAMETERS-1'!$B$5:$J$44,6,FALSE)*VLOOKUP(AEBYLD2!BL$4,'[1]INTERNAL PARAMETERS-1'!$B$5:$J$44,3,FALSE) + AEBYLD1!BL206*(1-VLOOKUP(AEBYLD2!BL$4,'[1]INTERNAL PARAMETERS-1'!$B$5:$J$44,5,FALSE))*VLOOKUP(AEBYLD2!BL$4,'[1]INTERNAL PARAMETERS-1'!$B$5:$J$44,8,FALSE)*VLOOKUP(AEBYLD2!BL$4,'[1]INTERNAL PARAMETERS-1'!$B$5:$J$44,3,FALSE)</f>
        <v>0</v>
      </c>
      <c r="BM206" s="50">
        <f>AEBYLD1!BM206*VLOOKUP(AEBYLD2!BM$4,'[1]INTERNAL PARAMETERS-1'!$B$5:$J$44,5,FALSE)*VLOOKUP(AEBYLD2!BM$4,'[1]INTERNAL PARAMETERS-1'!$B$5:$J$44,6,FALSE)*VLOOKUP(AEBYLD2!BM$4,'[1]INTERNAL PARAMETERS-1'!$B$5:$J$44,3,FALSE) + AEBYLD1!BM206*(1-VLOOKUP(AEBYLD2!BM$4,'[1]INTERNAL PARAMETERS-1'!$B$5:$J$44,5,FALSE))*VLOOKUP(AEBYLD2!BM$4,'[1]INTERNAL PARAMETERS-1'!$B$5:$J$44,8,FALSE)*VLOOKUP(AEBYLD2!BM$4,'[1]INTERNAL PARAMETERS-1'!$B$5:$J$44,3,FALSE)</f>
        <v>0</v>
      </c>
      <c r="BN206" s="50">
        <f>AEBYLD1!BN206*VLOOKUP(AEBYLD2!BN$4,'[1]INTERNAL PARAMETERS-1'!$B$5:$J$44,5,FALSE)*VLOOKUP(AEBYLD2!BN$4,'[1]INTERNAL PARAMETERS-1'!$B$5:$J$44,6,FALSE)*VLOOKUP(AEBYLD2!BN$4,'[1]INTERNAL PARAMETERS-1'!$B$5:$J$44,3,FALSE) + AEBYLD1!BN206*(1-VLOOKUP(AEBYLD2!BN$4,'[1]INTERNAL PARAMETERS-1'!$B$5:$J$44,5,FALSE))*VLOOKUP(AEBYLD2!BN$4,'[1]INTERNAL PARAMETERS-1'!$B$5:$J$44,8,FALSE)*VLOOKUP(AEBYLD2!BN$4,'[1]INTERNAL PARAMETERS-1'!$B$5:$J$44,3,FALSE)</f>
        <v>0</v>
      </c>
      <c r="BO206" s="50">
        <f>AEBYLD1!BO206*VLOOKUP(AEBYLD2!BO$4,'[1]INTERNAL PARAMETERS-1'!$B$5:$J$44,5,FALSE)*VLOOKUP(AEBYLD2!BO$4,'[1]INTERNAL PARAMETERS-1'!$B$5:$J$44,6,FALSE)*VLOOKUP(AEBYLD2!BO$4,'[1]INTERNAL PARAMETERS-1'!$B$5:$J$44,3,FALSE) + AEBYLD1!BO206*(1-VLOOKUP(AEBYLD2!BO$4,'[1]INTERNAL PARAMETERS-1'!$B$5:$J$44,5,FALSE))*VLOOKUP(AEBYLD2!BO$4,'[1]INTERNAL PARAMETERS-1'!$B$5:$J$44,8,FALSE)*VLOOKUP(AEBYLD2!BO$4,'[1]INTERNAL PARAMETERS-1'!$B$5:$J$44,3,FALSE)</f>
        <v>0</v>
      </c>
      <c r="BP206" s="50">
        <f>AEBYLD1!BP206*VLOOKUP(AEBYLD2!BP$4,'[1]INTERNAL PARAMETERS-1'!$B$5:$J$44,5,FALSE)*VLOOKUP(AEBYLD2!BP$4,'[1]INTERNAL PARAMETERS-1'!$B$5:$J$44,6,FALSE)*VLOOKUP(AEBYLD2!BP$4,'[1]INTERNAL PARAMETERS-1'!$B$5:$J$44,3,FALSE) + AEBYLD1!BP206*(1-VLOOKUP(AEBYLD2!BP$4,'[1]INTERNAL PARAMETERS-1'!$B$5:$J$44,5,FALSE))*VLOOKUP(AEBYLD2!BP$4,'[1]INTERNAL PARAMETERS-1'!$B$5:$J$44,8,FALSE)*VLOOKUP(AEBYLD2!BP$4,'[1]INTERNAL PARAMETERS-1'!$B$5:$J$44,3,FALSE)</f>
        <v>0</v>
      </c>
      <c r="BQ206" s="50">
        <f>AEBYLD1!BQ206*VLOOKUP(AEBYLD2!BQ$4,'[1]INTERNAL PARAMETERS-1'!$B$5:$J$44,5,FALSE)*VLOOKUP(AEBYLD2!BQ$4,'[1]INTERNAL PARAMETERS-1'!$B$5:$J$44,6,FALSE)*VLOOKUP(AEBYLD2!BQ$4,'[1]INTERNAL PARAMETERS-1'!$B$5:$J$44,3,FALSE) + AEBYLD1!BQ206*(1-VLOOKUP(AEBYLD2!BQ$4,'[1]INTERNAL PARAMETERS-1'!$B$5:$J$44,5,FALSE))*VLOOKUP(AEBYLD2!BQ$4,'[1]INTERNAL PARAMETERS-1'!$B$5:$J$44,8,FALSE)*VLOOKUP(AEBYLD2!BQ$4,'[1]INTERNAL PARAMETERS-1'!$B$5:$J$44,3,FALSE)</f>
        <v>0</v>
      </c>
      <c r="BR206" s="50">
        <f>AEBYLD1!BR206*VLOOKUP(AEBYLD2!BR$4,'[1]INTERNAL PARAMETERS-1'!$B$5:$J$44,5,FALSE)*VLOOKUP(AEBYLD2!BR$4,'[1]INTERNAL PARAMETERS-1'!$B$5:$J$44,6,FALSE)*VLOOKUP(AEBYLD2!BR$4,'[1]INTERNAL PARAMETERS-1'!$B$5:$J$44,3,FALSE) + AEBYLD1!BR206*(1-VLOOKUP(AEBYLD2!BR$4,'[1]INTERNAL PARAMETERS-1'!$B$5:$J$44,5,FALSE))*VLOOKUP(AEBYLD2!BR$4,'[1]INTERNAL PARAMETERS-1'!$B$5:$J$44,8,FALSE)*VLOOKUP(AEBYLD2!BR$4,'[1]INTERNAL PARAMETERS-1'!$B$5:$J$44,3,FALSE)</f>
        <v>0</v>
      </c>
      <c r="BS206" s="50">
        <f>AEBYLD1!BS206*VLOOKUP(AEBYLD2!BS$4,'[1]INTERNAL PARAMETERS-1'!$B$5:$J$44,5,FALSE)*VLOOKUP(AEBYLD2!BS$4,'[1]INTERNAL PARAMETERS-1'!$B$5:$J$44,6,FALSE)*VLOOKUP(AEBYLD2!BS$4,'[1]INTERNAL PARAMETERS-1'!$B$5:$J$44,3,FALSE) + AEBYLD1!BS206*(1-VLOOKUP(AEBYLD2!BS$4,'[1]INTERNAL PARAMETERS-1'!$B$5:$J$44,5,FALSE))*VLOOKUP(AEBYLD2!BS$4,'[1]INTERNAL PARAMETERS-1'!$B$5:$J$44,8,FALSE)*VLOOKUP(AEBYLD2!BS$4,'[1]INTERNAL PARAMETERS-1'!$B$5:$J$44,3,FALSE)</f>
        <v>0</v>
      </c>
      <c r="BT206" s="50">
        <f>AEBYLD1!BT206*VLOOKUP(AEBYLD2!BT$4,'[1]INTERNAL PARAMETERS-1'!$B$5:$J$44,5,FALSE)*VLOOKUP(AEBYLD2!BT$4,'[1]INTERNAL PARAMETERS-1'!$B$5:$J$44,6,FALSE)*VLOOKUP(AEBYLD2!BT$4,'[1]INTERNAL PARAMETERS-1'!$B$5:$J$44,3,FALSE) + AEBYLD1!BT206*(1-VLOOKUP(AEBYLD2!BT$4,'[1]INTERNAL PARAMETERS-1'!$B$5:$J$44,5,FALSE))*VLOOKUP(AEBYLD2!BT$4,'[1]INTERNAL PARAMETERS-1'!$B$5:$J$44,8,FALSE)*VLOOKUP(AEBYLD2!BT$4,'[1]INTERNAL PARAMETERS-1'!$B$5:$J$44,3,FALSE)</f>
        <v>0</v>
      </c>
      <c r="BU206" s="50">
        <f>AEBYLD1!BU206*VLOOKUP(AEBYLD2!BU$4,'[1]INTERNAL PARAMETERS-1'!$B$5:$J$44,5,FALSE)*VLOOKUP(AEBYLD2!BU$4,'[1]INTERNAL PARAMETERS-1'!$B$5:$J$44,6,FALSE)*VLOOKUP(AEBYLD2!BU$4,'[1]INTERNAL PARAMETERS-1'!$B$5:$J$44,3,FALSE) + AEBYLD1!BU206*(1-VLOOKUP(AEBYLD2!BU$4,'[1]INTERNAL PARAMETERS-1'!$B$5:$J$44,5,FALSE))*VLOOKUP(AEBYLD2!BU$4,'[1]INTERNAL PARAMETERS-1'!$B$5:$J$44,8,FALSE)*VLOOKUP(AEBYLD2!BU$4,'[1]INTERNAL PARAMETERS-1'!$B$5:$J$44,3,FALSE)</f>
        <v>0</v>
      </c>
      <c r="BV206" s="50">
        <f>AEBYLD1!BV206*VLOOKUP(AEBYLD2!BV$4,'[1]INTERNAL PARAMETERS-1'!$B$5:$J$44,5,FALSE)*VLOOKUP(AEBYLD2!BV$4,'[1]INTERNAL PARAMETERS-1'!$B$5:$J$44,6,FALSE)*VLOOKUP(AEBYLD2!BV$4,'[1]INTERNAL PARAMETERS-1'!$B$5:$J$44,3,FALSE) + AEBYLD1!BV206*(1-VLOOKUP(AEBYLD2!BV$4,'[1]INTERNAL PARAMETERS-1'!$B$5:$J$44,5,FALSE))*VLOOKUP(AEBYLD2!BV$4,'[1]INTERNAL PARAMETERS-1'!$B$5:$J$44,8,FALSE)*VLOOKUP(AEBYLD2!BV$4,'[1]INTERNAL PARAMETERS-1'!$B$5:$J$44,3,FALSE)</f>
        <v>0</v>
      </c>
      <c r="BW206" s="50">
        <f>AEBYLD1!BW206*VLOOKUP(AEBYLD2!BW$4,'[1]INTERNAL PARAMETERS-1'!$B$5:$J$44,5,FALSE)*VLOOKUP(AEBYLD2!BW$4,'[1]INTERNAL PARAMETERS-1'!$B$5:$J$44,6,FALSE)*VLOOKUP(AEBYLD2!BW$4,'[1]INTERNAL PARAMETERS-1'!$B$5:$J$44,3,FALSE) + AEBYLD1!BW206*(1-VLOOKUP(AEBYLD2!BW$4,'[1]INTERNAL PARAMETERS-1'!$B$5:$J$44,5,FALSE))*VLOOKUP(AEBYLD2!BW$4,'[1]INTERNAL PARAMETERS-1'!$B$5:$J$44,8,FALSE)*VLOOKUP(AEBYLD2!BW$4,'[1]INTERNAL PARAMETERS-1'!$B$5:$J$44,3,FALSE)</f>
        <v>0</v>
      </c>
      <c r="BX206" s="50">
        <f>AEBYLD1!BX206*VLOOKUP(AEBYLD2!BX$4,'[1]INTERNAL PARAMETERS-1'!$B$5:$J$44,5,FALSE)*VLOOKUP(AEBYLD2!BX$4,'[1]INTERNAL PARAMETERS-1'!$B$5:$J$44,6,FALSE)*VLOOKUP(AEBYLD2!BX$4,'[1]INTERNAL PARAMETERS-1'!$B$5:$J$44,3,FALSE) + AEBYLD1!BX206*(1-VLOOKUP(AEBYLD2!BX$4,'[1]INTERNAL PARAMETERS-1'!$B$5:$J$44,5,FALSE))*VLOOKUP(AEBYLD2!BX$4,'[1]INTERNAL PARAMETERS-1'!$B$5:$J$44,8,FALSE)*VLOOKUP(AEBYLD2!BX$4,'[1]INTERNAL PARAMETERS-1'!$B$5:$J$44,3,FALSE)</f>
        <v>0</v>
      </c>
      <c r="BY206" s="50">
        <f>AEBYLD1!BY206*VLOOKUP(AEBYLD2!BY$4,'[1]INTERNAL PARAMETERS-1'!$B$5:$J$44,5,FALSE)*VLOOKUP(AEBYLD2!BY$4,'[1]INTERNAL PARAMETERS-1'!$B$5:$J$44,6,FALSE)*VLOOKUP(AEBYLD2!BY$4,'[1]INTERNAL PARAMETERS-1'!$B$5:$J$44,3,FALSE) + AEBYLD1!BY206*(1-VLOOKUP(AEBYLD2!BY$4,'[1]INTERNAL PARAMETERS-1'!$B$5:$J$44,5,FALSE))*VLOOKUP(AEBYLD2!BY$4,'[1]INTERNAL PARAMETERS-1'!$B$5:$J$44,8,FALSE)*VLOOKUP(AEBYLD2!BY$4,'[1]INTERNAL PARAMETERS-1'!$B$5:$J$44,3,FALSE)</f>
        <v>0</v>
      </c>
      <c r="BZ206" s="50">
        <f>AEBYLD1!BZ206*VLOOKUP(AEBYLD2!BZ$4,'[1]INTERNAL PARAMETERS-1'!$B$5:$J$44,5,FALSE)*VLOOKUP(AEBYLD2!BZ$4,'[1]INTERNAL PARAMETERS-1'!$B$5:$J$44,6,FALSE)*VLOOKUP(AEBYLD2!BZ$4,'[1]INTERNAL PARAMETERS-1'!$B$5:$J$44,3,FALSE) + AEBYLD1!BZ206*(1-VLOOKUP(AEBYLD2!BZ$4,'[1]INTERNAL PARAMETERS-1'!$B$5:$J$44,5,FALSE))*VLOOKUP(AEBYLD2!BZ$4,'[1]INTERNAL PARAMETERS-1'!$B$5:$J$44,8,FALSE)*VLOOKUP(AEBYLD2!BZ$4,'[1]INTERNAL PARAMETERS-1'!$B$5:$J$44,3,FALSE)</f>
        <v>0</v>
      </c>
      <c r="CA206" s="50">
        <f>AEBYLD1!CA206*VLOOKUP(AEBYLD2!CA$4,'[1]INTERNAL PARAMETERS-1'!$B$5:$J$44,5,FALSE)*VLOOKUP(AEBYLD2!CA$4,'[1]INTERNAL PARAMETERS-1'!$B$5:$J$44,6,FALSE)*VLOOKUP(AEBYLD2!CA$4,'[1]INTERNAL PARAMETERS-1'!$B$5:$J$44,3,FALSE) + AEBYLD1!CA206*(1-VLOOKUP(AEBYLD2!CA$4,'[1]INTERNAL PARAMETERS-1'!$B$5:$J$44,5,FALSE))*VLOOKUP(AEBYLD2!CA$4,'[1]INTERNAL PARAMETERS-1'!$B$5:$J$44,8,FALSE)*VLOOKUP(AEBYLD2!CA$4,'[1]INTERNAL PARAMETERS-1'!$B$5:$J$44,3,FALSE)</f>
        <v>0</v>
      </c>
      <c r="CB206" s="50">
        <f>AEBYLD1!CB206*VLOOKUP(AEBYLD2!CB$4,'[1]INTERNAL PARAMETERS-1'!$B$5:$J$44,5,FALSE)*VLOOKUP(AEBYLD2!CB$4,'[1]INTERNAL PARAMETERS-1'!$B$5:$J$44,6,FALSE)*VLOOKUP(AEBYLD2!CB$4,'[1]INTERNAL PARAMETERS-1'!$B$5:$J$44,3,FALSE) + AEBYLD1!CB206*(1-VLOOKUP(AEBYLD2!CB$4,'[1]INTERNAL PARAMETERS-1'!$B$5:$J$44,5,FALSE))*VLOOKUP(AEBYLD2!CB$4,'[1]INTERNAL PARAMETERS-1'!$B$5:$J$44,8,FALSE)*VLOOKUP(AEBYLD2!CB$4,'[1]INTERNAL PARAMETERS-1'!$B$5:$J$44,3,FALSE)</f>
        <v>0</v>
      </c>
      <c r="CC206" s="50">
        <f>AEBYLD1!CC206*VLOOKUP(AEBYLD2!CC$4,'[1]INTERNAL PARAMETERS-1'!$B$5:$J$44,5,FALSE)*VLOOKUP(AEBYLD2!CC$4,'[1]INTERNAL PARAMETERS-1'!$B$5:$J$44,6,FALSE)*VLOOKUP(AEBYLD2!CC$4,'[1]INTERNAL PARAMETERS-1'!$B$5:$J$44,3,FALSE) + AEBYLD1!CC206*(1-VLOOKUP(AEBYLD2!CC$4,'[1]INTERNAL PARAMETERS-1'!$B$5:$J$44,5,FALSE))*VLOOKUP(AEBYLD2!CC$4,'[1]INTERNAL PARAMETERS-1'!$B$5:$J$44,8,FALSE)*VLOOKUP(AEBYLD2!CC$4,'[1]INTERNAL PARAMETERS-1'!$B$5:$J$44,3,FALSE)</f>
        <v>0</v>
      </c>
      <c r="CD206" s="50">
        <f>AEBYLD1!CD206*VLOOKUP(AEBYLD2!CD$4,'[1]INTERNAL PARAMETERS-1'!$B$5:$J$44,5,FALSE)*VLOOKUP(AEBYLD2!CD$4,'[1]INTERNAL PARAMETERS-1'!$B$5:$J$44,6,FALSE)*VLOOKUP(AEBYLD2!CD$4,'[1]INTERNAL PARAMETERS-1'!$B$5:$J$44,3,FALSE) + AEBYLD1!CD206*(1-VLOOKUP(AEBYLD2!CD$4,'[1]INTERNAL PARAMETERS-1'!$B$5:$J$44,5,FALSE))*VLOOKUP(AEBYLD2!CD$4,'[1]INTERNAL PARAMETERS-1'!$B$5:$J$44,8,FALSE)*VLOOKUP(AEBYLD2!CD$4,'[1]INTERNAL PARAMETERS-1'!$B$5:$J$44,3,FALSE)</f>
        <v>0</v>
      </c>
      <c r="CE206" s="50">
        <f>AEBYLD1!CE206*VLOOKUP(AEBYLD2!CE$4,'[1]INTERNAL PARAMETERS-1'!$B$5:$J$44,5,FALSE)*VLOOKUP(AEBYLD2!CE$4,'[1]INTERNAL PARAMETERS-1'!$B$5:$J$44,6,FALSE)*VLOOKUP(AEBYLD2!CE$4,'[1]INTERNAL PARAMETERS-1'!$B$5:$J$44,3,FALSE) + AEBYLD1!CE206*(1-VLOOKUP(AEBYLD2!CE$4,'[1]INTERNAL PARAMETERS-1'!$B$5:$J$44,5,FALSE))*VLOOKUP(AEBYLD2!CE$4,'[1]INTERNAL PARAMETERS-1'!$B$5:$J$44,8,FALSE)*VLOOKUP(AEBYLD2!CE$4,'[1]INTERNAL PARAMETERS-1'!$B$5:$J$44,3,FALSE)</f>
        <v>0</v>
      </c>
      <c r="CF206" s="50">
        <f>AEBYLD1!CF206*VLOOKUP(AEBYLD2!CF$4,'[1]INTERNAL PARAMETERS-1'!$B$5:$J$44,5,FALSE)*VLOOKUP(AEBYLD2!CF$4,'[1]INTERNAL PARAMETERS-1'!$B$5:$J$44,6,FALSE)*VLOOKUP(AEBYLD2!CF$4,'[1]INTERNAL PARAMETERS-1'!$B$5:$J$44,3,FALSE) + AEBYLD1!CF206*(1-VLOOKUP(AEBYLD2!CF$4,'[1]INTERNAL PARAMETERS-1'!$B$5:$J$44,5,FALSE))*VLOOKUP(AEBYLD2!CF$4,'[1]INTERNAL PARAMETERS-1'!$B$5:$J$44,8,FALSE)*VLOOKUP(AEBYLD2!CF$4,'[1]INTERNAL PARAMETERS-1'!$B$5:$J$44,3,FALSE)</f>
        <v>0</v>
      </c>
      <c r="CG206" s="50">
        <f>AEBYLD1!CG206*VLOOKUP(AEBYLD2!CG$4,'[1]INTERNAL PARAMETERS-1'!$B$5:$J$44,5,FALSE)*VLOOKUP(AEBYLD2!CG$4,'[1]INTERNAL PARAMETERS-1'!$B$5:$J$44,6,FALSE)*VLOOKUP(AEBYLD2!CG$4,'[1]INTERNAL PARAMETERS-1'!$B$5:$J$44,3,FALSE) + AEBYLD1!CG206*(1-VLOOKUP(AEBYLD2!CG$4,'[1]INTERNAL PARAMETERS-1'!$B$5:$J$44,5,FALSE))*VLOOKUP(AEBYLD2!CG$4,'[1]INTERNAL PARAMETERS-1'!$B$5:$J$44,8,FALSE)*VLOOKUP(AEBYLD2!CG$4,'[1]INTERNAL PARAMETERS-1'!$B$5:$J$44,3,FALSE)</f>
        <v>0</v>
      </c>
      <c r="CH206" s="49">
        <f>AEBYLD1!CH206*VLOOKUP(AEBYLD2!CH$4,'[1]INTERNAL PARAMETERS-1'!$B$5:$J$44,5,FALSE)*VLOOKUP(AEBYLD2!CH$4,'[1]INTERNAL PARAMETERS-1'!$B$5:$J$44,6,FALSE)*VLOOKUP(AEBYLD2!CH$4,'[1]INTERNAL PARAMETERS-1'!$B$5:$J$44,3,FALSE) + AEBYLD1!CH206*(1-VLOOKUP(AEBYLD2!CH$4,'[1]INTERNAL PARAMETERS-1'!$B$5:$J$44,5,FALSE))*VLOOKUP(AEBYLD2!CH$4,'[1]INTERNAL PARAMETERS-1'!$B$5:$J$44,8,FALSE)*VLOOKUP(AEBYLD2!CH$4,'[1]INTERNAL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 x14ac:dyDescent="0.4">
      <c r="B207" s="64" t="s">
        <v>7</v>
      </c>
      <c r="C207" s="63" t="s">
        <v>71</v>
      </c>
      <c r="D207" s="63" t="s">
        <v>84</v>
      </c>
      <c r="E207" s="147">
        <f>AEB!AF207</f>
        <v>0</v>
      </c>
      <c r="F207" s="62">
        <f>'[1]INTERNAL PARAMETERS-1'!M9</f>
        <v>63.875</v>
      </c>
      <c r="G207" s="51">
        <f>AEBYLD1!G207*VLOOKUP(AEBYLD2!G$4,'[1]INTERNAL PARAMETERS-1'!$B$5:$J$44,5,FALSE)*VLOOKUP(AEBYLD2!G$4,'[1]INTERNAL PARAMETERS-1'!$B$5:$J$44,7,FALSE)*AEBYLD2!$F207 + AEBYLD1!G207*(1-VLOOKUP(AEBYLD2!G$4,'[1]INTERNAL PARAMETERS-1'!$B$5:$J$44,5,FALSE))*VLOOKUP(AEBYLD2!G$4,'[1]INTERNAL PARAMETERS-1'!$B$5:$J$44,9,FALSE)*AEBYLD2!$F207</f>
        <v>0</v>
      </c>
      <c r="H207" s="50">
        <f>AEBYLD1!H207*VLOOKUP(AEBYLD2!H$4,'[1]INTERNAL PARAMETERS-1'!$B$5:$J$44,5,FALSE)*VLOOKUP(AEBYLD2!H$4,'[1]INTERNAL PARAMETERS-1'!$B$5:$J$44,7,FALSE)*AEBYLD2!$F207 + AEBYLD1!H207*(1-VLOOKUP(AEBYLD2!H$4,'[1]INTERNAL PARAMETERS-1'!$B$5:$J$44,5,FALSE))*VLOOKUP(AEBYLD2!H$4,'[1]INTERNAL PARAMETERS-1'!$B$5:$J$44,9,FALSE)*AEBYLD2!$F207</f>
        <v>0</v>
      </c>
      <c r="I207" s="50">
        <f>AEBYLD1!I207*VLOOKUP(AEBYLD2!I$4,'[1]INTERNAL PARAMETERS-1'!$B$5:$J$44,5,FALSE)*VLOOKUP(AEBYLD2!I$4,'[1]INTERNAL PARAMETERS-1'!$B$5:$J$44,7,FALSE)*AEBYLD2!$F207 + AEBYLD1!I207*(1-VLOOKUP(AEBYLD2!I$4,'[1]INTERNAL PARAMETERS-1'!$B$5:$J$44,5,FALSE))*VLOOKUP(AEBYLD2!I$4,'[1]INTERNAL PARAMETERS-1'!$B$5:$J$44,9,FALSE)*AEBYLD2!$F207</f>
        <v>0</v>
      </c>
      <c r="J207" s="50">
        <f>AEBYLD1!J207*VLOOKUP(AEBYLD2!J$4,'[1]INTERNAL PARAMETERS-1'!$B$5:$J$44,5,FALSE)*VLOOKUP(AEBYLD2!J$4,'[1]INTERNAL PARAMETERS-1'!$B$5:$J$44,7,FALSE)*AEBYLD2!$F207 + AEBYLD1!J207*(1-VLOOKUP(AEBYLD2!J$4,'[1]INTERNAL PARAMETERS-1'!$B$5:$J$44,5,FALSE))*VLOOKUP(AEBYLD2!J$4,'[1]INTERNAL PARAMETERS-1'!$B$5:$J$44,9,FALSE)*AEBYLD2!$F207</f>
        <v>0</v>
      </c>
      <c r="K207" s="50">
        <f>AEBYLD1!K207*VLOOKUP(AEBYLD2!K$4,'[1]INTERNAL PARAMETERS-1'!$B$5:$J$44,5,FALSE)*VLOOKUP(AEBYLD2!K$4,'[1]INTERNAL PARAMETERS-1'!$B$5:$J$44,7,FALSE)*AEBYLD2!$F207 + AEBYLD1!K207*(1-VLOOKUP(AEBYLD2!K$4,'[1]INTERNAL PARAMETERS-1'!$B$5:$J$44,5,FALSE))*VLOOKUP(AEBYLD2!K$4,'[1]INTERNAL PARAMETERS-1'!$B$5:$J$44,9,FALSE)*AEBYLD2!$F207</f>
        <v>0</v>
      </c>
      <c r="L207" s="50">
        <f>AEBYLD1!L207*VLOOKUP(AEBYLD2!L$4,'[1]INTERNAL PARAMETERS-1'!$B$5:$J$44,5,FALSE)*VLOOKUP(AEBYLD2!L$4,'[1]INTERNAL PARAMETERS-1'!$B$5:$J$44,7,FALSE)*AEBYLD2!$F207 + AEBYLD1!L207*(1-VLOOKUP(AEBYLD2!L$4,'[1]INTERNAL PARAMETERS-1'!$B$5:$J$44,5,FALSE))*VLOOKUP(AEBYLD2!L$4,'[1]INTERNAL PARAMETERS-1'!$B$5:$J$44,9,FALSE)*AEBYLD2!$F207</f>
        <v>0</v>
      </c>
      <c r="M207" s="50">
        <f>AEBYLD1!M207*VLOOKUP(AEBYLD2!M$4,'[1]INTERNAL PARAMETERS-1'!$B$5:$J$44,5,FALSE)*VLOOKUP(AEBYLD2!M$4,'[1]INTERNAL PARAMETERS-1'!$B$5:$J$44,7,FALSE)*AEBYLD2!$F207 + AEBYLD1!M207*(1-VLOOKUP(AEBYLD2!M$4,'[1]INTERNAL PARAMETERS-1'!$B$5:$J$44,5,FALSE))*VLOOKUP(AEBYLD2!M$4,'[1]INTERNAL PARAMETERS-1'!$B$5:$J$44,9,FALSE)*AEBYLD2!$F207</f>
        <v>0</v>
      </c>
      <c r="N207" s="50">
        <f>AEBYLD1!N207*VLOOKUP(AEBYLD2!N$4,'[1]INTERNAL PARAMETERS-1'!$B$5:$J$44,5,FALSE)*VLOOKUP(AEBYLD2!N$4,'[1]INTERNAL PARAMETERS-1'!$B$5:$J$44,7,FALSE)*AEBYLD2!$F207 + AEBYLD1!N207*(1-VLOOKUP(AEBYLD2!N$4,'[1]INTERNAL PARAMETERS-1'!$B$5:$J$44,5,FALSE))*VLOOKUP(AEBYLD2!N$4,'[1]INTERNAL PARAMETERS-1'!$B$5:$J$44,9,FALSE)*AEBYLD2!$F207</f>
        <v>0</v>
      </c>
      <c r="O207" s="50">
        <f>AEBYLD1!O207*VLOOKUP(AEBYLD2!O$4,'[1]INTERNAL PARAMETERS-1'!$B$5:$J$44,5,FALSE)*VLOOKUP(AEBYLD2!O$4,'[1]INTERNAL PARAMETERS-1'!$B$5:$J$44,7,FALSE)*AEBYLD2!$F207 + AEBYLD1!O207*(1-VLOOKUP(AEBYLD2!O$4,'[1]INTERNAL PARAMETERS-1'!$B$5:$J$44,5,FALSE))*VLOOKUP(AEBYLD2!O$4,'[1]INTERNAL PARAMETERS-1'!$B$5:$J$44,9,FALSE)*AEBYLD2!$F207</f>
        <v>0</v>
      </c>
      <c r="P207" s="50">
        <f>AEBYLD1!P207*VLOOKUP(AEBYLD2!P$4,'[1]INTERNAL PARAMETERS-1'!$B$5:$J$44,5,FALSE)*VLOOKUP(AEBYLD2!P$4,'[1]INTERNAL PARAMETERS-1'!$B$5:$J$44,7,FALSE)*AEBYLD2!$F207 + AEBYLD1!P207*(1-VLOOKUP(AEBYLD2!P$4,'[1]INTERNAL PARAMETERS-1'!$B$5:$J$44,5,FALSE))*VLOOKUP(AEBYLD2!P$4,'[1]INTERNAL PARAMETERS-1'!$B$5:$J$44,9,FALSE)*AEBYLD2!$F207</f>
        <v>0</v>
      </c>
      <c r="Q207" s="50">
        <f>AEBYLD1!Q207*VLOOKUP(AEBYLD2!Q$4,'[1]INTERNAL PARAMETERS-1'!$B$5:$J$44,5,FALSE)*VLOOKUP(AEBYLD2!Q$4,'[1]INTERNAL PARAMETERS-1'!$B$5:$J$44,7,FALSE)*AEBYLD2!$F207 + AEBYLD1!Q207*(1-VLOOKUP(AEBYLD2!Q$4,'[1]INTERNAL PARAMETERS-1'!$B$5:$J$44,5,FALSE))*VLOOKUP(AEBYLD2!Q$4,'[1]INTERNAL PARAMETERS-1'!$B$5:$J$44,9,FALSE)*AEBYLD2!$F207</f>
        <v>0</v>
      </c>
      <c r="R207" s="50">
        <f>AEBYLD1!R207*VLOOKUP(AEBYLD2!R$4,'[1]INTERNAL PARAMETERS-1'!$B$5:$J$44,5,FALSE)*VLOOKUP(AEBYLD2!R$4,'[1]INTERNAL PARAMETERS-1'!$B$5:$J$44,7,FALSE)*AEBYLD2!$F207 + AEBYLD1!R207*(1-VLOOKUP(AEBYLD2!R$4,'[1]INTERNAL PARAMETERS-1'!$B$5:$J$44,5,FALSE))*VLOOKUP(AEBYLD2!R$4,'[1]INTERNAL PARAMETERS-1'!$B$5:$J$44,9,FALSE)*AEBYLD2!$F207</f>
        <v>0</v>
      </c>
      <c r="S207" s="50">
        <f>AEBYLD1!S207*VLOOKUP(AEBYLD2!S$4,'[1]INTERNAL PARAMETERS-1'!$B$5:$J$44,5,FALSE)*VLOOKUP(AEBYLD2!S$4,'[1]INTERNAL PARAMETERS-1'!$B$5:$J$44,7,FALSE)*AEBYLD2!$F207 + AEBYLD1!S207*(1-VLOOKUP(AEBYLD2!S$4,'[1]INTERNAL PARAMETERS-1'!$B$5:$J$44,5,FALSE))*VLOOKUP(AEBYLD2!S$4,'[1]INTERNAL PARAMETERS-1'!$B$5:$J$44,9,FALSE)*AEBYLD2!$F207</f>
        <v>0</v>
      </c>
      <c r="T207" s="50">
        <f>AEBYLD1!T207*VLOOKUP(AEBYLD2!T$4,'[1]INTERNAL PARAMETERS-1'!$B$5:$J$44,5,FALSE)*VLOOKUP(AEBYLD2!T$4,'[1]INTERNAL PARAMETERS-1'!$B$5:$J$44,7,FALSE)*AEBYLD2!$F207 + AEBYLD1!T207*(1-VLOOKUP(AEBYLD2!T$4,'[1]INTERNAL PARAMETERS-1'!$B$5:$J$44,5,FALSE))*VLOOKUP(AEBYLD2!T$4,'[1]INTERNAL PARAMETERS-1'!$B$5:$J$44,9,FALSE)*AEBYLD2!$F207</f>
        <v>0</v>
      </c>
      <c r="U207" s="50">
        <f>AEBYLD1!U207*VLOOKUP(AEBYLD2!U$4,'[1]INTERNAL PARAMETERS-1'!$B$5:$J$44,5,FALSE)*VLOOKUP(AEBYLD2!U$4,'[1]INTERNAL PARAMETERS-1'!$B$5:$J$44,7,FALSE)*AEBYLD2!$F207 + AEBYLD1!U207*(1-VLOOKUP(AEBYLD2!U$4,'[1]INTERNAL PARAMETERS-1'!$B$5:$J$44,5,FALSE))*VLOOKUP(AEBYLD2!U$4,'[1]INTERNAL PARAMETERS-1'!$B$5:$J$44,9,FALSE)*AEBYLD2!$F207</f>
        <v>0</v>
      </c>
      <c r="V207" s="50">
        <f>AEBYLD1!V207*VLOOKUP(AEBYLD2!V$4,'[1]INTERNAL PARAMETERS-1'!$B$5:$J$44,5,FALSE)*VLOOKUP(AEBYLD2!V$4,'[1]INTERNAL PARAMETERS-1'!$B$5:$J$44,7,FALSE)*AEBYLD2!$F207 + AEBYLD1!V207*(1-VLOOKUP(AEBYLD2!V$4,'[1]INTERNAL PARAMETERS-1'!$B$5:$J$44,5,FALSE))*VLOOKUP(AEBYLD2!V$4,'[1]INTERNAL PARAMETERS-1'!$B$5:$J$44,9,FALSE)*AEBYLD2!$F207</f>
        <v>0</v>
      </c>
      <c r="W207" s="50">
        <f>AEBYLD1!W207*VLOOKUP(AEBYLD2!W$4,'[1]INTERNAL PARAMETERS-1'!$B$5:$J$44,5,FALSE)*VLOOKUP(AEBYLD2!W$4,'[1]INTERNAL PARAMETERS-1'!$B$5:$J$44,7,FALSE)*AEBYLD2!$F207 + AEBYLD1!W207*(1-VLOOKUP(AEBYLD2!W$4,'[1]INTERNAL PARAMETERS-1'!$B$5:$J$44,5,FALSE))*VLOOKUP(AEBYLD2!W$4,'[1]INTERNAL PARAMETERS-1'!$B$5:$J$44,9,FALSE)*AEBYLD2!$F207</f>
        <v>0</v>
      </c>
      <c r="X207" s="50">
        <f>AEBYLD1!X207*VLOOKUP(AEBYLD2!X$4,'[1]INTERNAL PARAMETERS-1'!$B$5:$J$44,5,FALSE)*VLOOKUP(AEBYLD2!X$4,'[1]INTERNAL PARAMETERS-1'!$B$5:$J$44,7,FALSE)*AEBYLD2!$F207 + AEBYLD1!X207*(1-VLOOKUP(AEBYLD2!X$4,'[1]INTERNAL PARAMETERS-1'!$B$5:$J$44,5,FALSE))*VLOOKUP(AEBYLD2!X$4,'[1]INTERNAL PARAMETERS-1'!$B$5:$J$44,9,FALSE)*AEBYLD2!$F207</f>
        <v>0</v>
      </c>
      <c r="Y207" s="50">
        <f>AEBYLD1!Y207*VLOOKUP(AEBYLD2!Y$4,'[1]INTERNAL PARAMETERS-1'!$B$5:$J$44,5,FALSE)*VLOOKUP(AEBYLD2!Y$4,'[1]INTERNAL PARAMETERS-1'!$B$5:$J$44,7,FALSE)*AEBYLD2!$F207 + AEBYLD1!Y207*(1-VLOOKUP(AEBYLD2!Y$4,'[1]INTERNAL PARAMETERS-1'!$B$5:$J$44,5,FALSE))*VLOOKUP(AEBYLD2!Y$4,'[1]INTERNAL PARAMETERS-1'!$B$5:$J$44,9,FALSE)*AEBYLD2!$F207</f>
        <v>0</v>
      </c>
      <c r="Z207" s="50">
        <f>AEBYLD1!Z207*VLOOKUP(AEBYLD2!Z$4,'[1]INTERNAL PARAMETERS-1'!$B$5:$J$44,5,FALSE)*VLOOKUP(AEBYLD2!Z$4,'[1]INTERNAL PARAMETERS-1'!$B$5:$J$44,7,FALSE)*AEBYLD2!$F207 + AEBYLD1!Z207*(1-VLOOKUP(AEBYLD2!Z$4,'[1]INTERNAL PARAMETERS-1'!$B$5:$J$44,5,FALSE))*VLOOKUP(AEBYLD2!Z$4,'[1]INTERNAL PARAMETERS-1'!$B$5:$J$44,9,FALSE)*AEBYLD2!$F207</f>
        <v>0</v>
      </c>
      <c r="AA207" s="50">
        <f>AEBYLD1!AA207*VLOOKUP(AEBYLD2!AA$4,'[1]INTERNAL PARAMETERS-1'!$B$5:$J$44,5,FALSE)*VLOOKUP(AEBYLD2!AA$4,'[1]INTERNAL PARAMETERS-1'!$B$5:$J$44,7,FALSE)*AEBYLD2!$F207 + AEBYLD1!AA207*(1-VLOOKUP(AEBYLD2!AA$4,'[1]INTERNAL PARAMETERS-1'!$B$5:$J$44,5,FALSE))*VLOOKUP(AEBYLD2!AA$4,'[1]INTERNAL PARAMETERS-1'!$B$5:$J$44,9,FALSE)*AEBYLD2!$F207</f>
        <v>0</v>
      </c>
      <c r="AB207" s="50">
        <f>AEBYLD1!AB207*VLOOKUP(AEBYLD2!AB$4,'[1]INTERNAL PARAMETERS-1'!$B$5:$J$44,5,FALSE)*VLOOKUP(AEBYLD2!AB$4,'[1]INTERNAL PARAMETERS-1'!$B$5:$J$44,7,FALSE)*AEBYLD2!$F207 + AEBYLD1!AB207*(1-VLOOKUP(AEBYLD2!AB$4,'[1]INTERNAL PARAMETERS-1'!$B$5:$J$44,5,FALSE))*VLOOKUP(AEBYLD2!AB$4,'[1]INTERNAL PARAMETERS-1'!$B$5:$J$44,9,FALSE)*AEBYLD2!$F207</f>
        <v>0</v>
      </c>
      <c r="AC207" s="50">
        <f>AEBYLD1!AC207*VLOOKUP(AEBYLD2!AC$4,'[1]INTERNAL PARAMETERS-1'!$B$5:$J$44,5,FALSE)*VLOOKUP(AEBYLD2!AC$4,'[1]INTERNAL PARAMETERS-1'!$B$5:$J$44,7,FALSE)*AEBYLD2!$F207 + AEBYLD1!AC207*(1-VLOOKUP(AEBYLD2!AC$4,'[1]INTERNAL PARAMETERS-1'!$B$5:$J$44,5,FALSE))*VLOOKUP(AEBYLD2!AC$4,'[1]INTERNAL PARAMETERS-1'!$B$5:$J$44,9,FALSE)*AEBYLD2!$F207</f>
        <v>0</v>
      </c>
      <c r="AD207" s="50">
        <f>AEBYLD1!AD207*VLOOKUP(AEBYLD2!AD$4,'[1]INTERNAL PARAMETERS-1'!$B$5:$J$44,5,FALSE)*VLOOKUP(AEBYLD2!AD$4,'[1]INTERNAL PARAMETERS-1'!$B$5:$J$44,7,FALSE)*AEBYLD2!$F207 + AEBYLD1!AD207*(1-VLOOKUP(AEBYLD2!AD$4,'[1]INTERNAL PARAMETERS-1'!$B$5:$J$44,5,FALSE))*VLOOKUP(AEBYLD2!AD$4,'[1]INTERNAL PARAMETERS-1'!$B$5:$J$44,9,FALSE)*AEBYLD2!$F207</f>
        <v>0</v>
      </c>
      <c r="AE207" s="50">
        <f>AEBYLD1!AE207*VLOOKUP(AEBYLD2!AE$4,'[1]INTERNAL PARAMETERS-1'!$B$5:$J$44,5,FALSE)*VLOOKUP(AEBYLD2!AE$4,'[1]INTERNAL PARAMETERS-1'!$B$5:$J$44,7,FALSE)*AEBYLD2!$F207 + AEBYLD1!AE207*(1-VLOOKUP(AEBYLD2!AE$4,'[1]INTERNAL PARAMETERS-1'!$B$5:$J$44,5,FALSE))*VLOOKUP(AEBYLD2!AE$4,'[1]INTERNAL PARAMETERS-1'!$B$5:$J$44,9,FALSE)*AEBYLD2!$F207</f>
        <v>0</v>
      </c>
      <c r="AF207" s="50">
        <f>AEBYLD1!AF207*VLOOKUP(AEBYLD2!AF$4,'[1]INTERNAL PARAMETERS-1'!$B$5:$J$44,5,FALSE)*VLOOKUP(AEBYLD2!AF$4,'[1]INTERNAL PARAMETERS-1'!$B$5:$J$44,7,FALSE)*AEBYLD2!$F207 + AEBYLD1!AF207*(1-VLOOKUP(AEBYLD2!AF$4,'[1]INTERNAL PARAMETERS-1'!$B$5:$J$44,5,FALSE))*VLOOKUP(AEBYLD2!AF$4,'[1]INTERNAL PARAMETERS-1'!$B$5:$J$44,9,FALSE)*AEBYLD2!$F207</f>
        <v>0</v>
      </c>
      <c r="AG207" s="50">
        <f>AEBYLD1!AG207*VLOOKUP(AEBYLD2!AG$4,'[1]INTERNAL PARAMETERS-1'!$B$5:$J$44,5,FALSE)*VLOOKUP(AEBYLD2!AG$4,'[1]INTERNAL PARAMETERS-1'!$B$5:$J$44,7,FALSE)*AEBYLD2!$F207 + AEBYLD1!AG207*(1-VLOOKUP(AEBYLD2!AG$4,'[1]INTERNAL PARAMETERS-1'!$B$5:$J$44,5,FALSE))*VLOOKUP(AEBYLD2!AG$4,'[1]INTERNAL PARAMETERS-1'!$B$5:$J$44,9,FALSE)*AEBYLD2!$F207</f>
        <v>0</v>
      </c>
      <c r="AH207" s="50">
        <f>AEBYLD1!AH207*VLOOKUP(AEBYLD2!AH$4,'[1]INTERNAL PARAMETERS-1'!$B$5:$J$44,5,FALSE)*VLOOKUP(AEBYLD2!AH$4,'[1]INTERNAL PARAMETERS-1'!$B$5:$J$44,7,FALSE)*AEBYLD2!$F207 + AEBYLD1!AH207*(1-VLOOKUP(AEBYLD2!AH$4,'[1]INTERNAL PARAMETERS-1'!$B$5:$J$44,5,FALSE))*VLOOKUP(AEBYLD2!AH$4,'[1]INTERNAL PARAMETERS-1'!$B$5:$J$44,9,FALSE)*AEBYLD2!$F207</f>
        <v>0</v>
      </c>
      <c r="AI207" s="50">
        <f>AEBYLD1!AI207*VLOOKUP(AEBYLD2!AI$4,'[1]INTERNAL PARAMETERS-1'!$B$5:$J$44,5,FALSE)*VLOOKUP(AEBYLD2!AI$4,'[1]INTERNAL PARAMETERS-1'!$B$5:$J$44,7,FALSE)*AEBYLD2!$F207 + AEBYLD1!AI207*(1-VLOOKUP(AEBYLD2!AI$4,'[1]INTERNAL PARAMETERS-1'!$B$5:$J$44,5,FALSE))*VLOOKUP(AEBYLD2!AI$4,'[1]INTERNAL PARAMETERS-1'!$B$5:$J$44,9,FALSE)*AEBYLD2!$F207</f>
        <v>0</v>
      </c>
      <c r="AJ207" s="50">
        <f>AEBYLD1!AJ207*VLOOKUP(AEBYLD2!AJ$4,'[1]INTERNAL PARAMETERS-1'!$B$5:$J$44,5,FALSE)*VLOOKUP(AEBYLD2!AJ$4,'[1]INTERNAL PARAMETERS-1'!$B$5:$J$44,7,FALSE)*AEBYLD2!$F207 + AEBYLD1!AJ207*(1-VLOOKUP(AEBYLD2!AJ$4,'[1]INTERNAL PARAMETERS-1'!$B$5:$J$44,5,FALSE))*VLOOKUP(AEBYLD2!AJ$4,'[1]INTERNAL PARAMETERS-1'!$B$5:$J$44,9,FALSE)*AEBYLD2!$F207</f>
        <v>0</v>
      </c>
      <c r="AK207" s="50">
        <f>AEBYLD1!AK207*VLOOKUP(AEBYLD2!AK$4,'[1]INTERNAL PARAMETERS-1'!$B$5:$J$44,5,FALSE)*VLOOKUP(AEBYLD2!AK$4,'[1]INTERNAL PARAMETERS-1'!$B$5:$J$44,7,FALSE)*AEBYLD2!$F207 + AEBYLD1!AK207*(1-VLOOKUP(AEBYLD2!AK$4,'[1]INTERNAL PARAMETERS-1'!$B$5:$J$44,5,FALSE))*VLOOKUP(AEBYLD2!AK$4,'[1]INTERNAL PARAMETERS-1'!$B$5:$J$44,9,FALSE)*AEBYLD2!$F207</f>
        <v>0</v>
      </c>
      <c r="AL207" s="50">
        <f>AEBYLD1!AL207*VLOOKUP(AEBYLD2!AL$4,'[1]INTERNAL PARAMETERS-1'!$B$5:$J$44,5,FALSE)*VLOOKUP(AEBYLD2!AL$4,'[1]INTERNAL PARAMETERS-1'!$B$5:$J$44,7,FALSE)*AEBYLD2!$F207 + AEBYLD1!AL207*(1-VLOOKUP(AEBYLD2!AL$4,'[1]INTERNAL PARAMETERS-1'!$B$5:$J$44,5,FALSE))*VLOOKUP(AEBYLD2!AL$4,'[1]INTERNAL PARAMETERS-1'!$B$5:$J$44,9,FALSE)*AEBYLD2!$F207</f>
        <v>0</v>
      </c>
      <c r="AM207" s="50">
        <f>AEBYLD1!AM207*VLOOKUP(AEBYLD2!AM$4,'[1]INTERNAL PARAMETERS-1'!$B$5:$J$44,5,FALSE)*VLOOKUP(AEBYLD2!AM$4,'[1]INTERNAL PARAMETERS-1'!$B$5:$J$44,7,FALSE)*AEBYLD2!$F207 + AEBYLD1!AM207*(1-VLOOKUP(AEBYLD2!AM$4,'[1]INTERNAL PARAMETERS-1'!$B$5:$J$44,5,FALSE))*VLOOKUP(AEBYLD2!AM$4,'[1]INTERNAL PARAMETERS-1'!$B$5:$J$44,9,FALSE)*AEBYLD2!$F207</f>
        <v>0</v>
      </c>
      <c r="AN207" s="50">
        <f>AEBYLD1!AN207*VLOOKUP(AEBYLD2!AN$4,'[1]INTERNAL PARAMETERS-1'!$B$5:$J$44,5,FALSE)*VLOOKUP(AEBYLD2!AN$4,'[1]INTERNAL PARAMETERS-1'!$B$5:$J$44,7,FALSE)*AEBYLD2!$F207 + AEBYLD1!AN207*(1-VLOOKUP(AEBYLD2!AN$4,'[1]INTERNAL PARAMETERS-1'!$B$5:$J$44,5,FALSE))*VLOOKUP(AEBYLD2!AN$4,'[1]INTERNAL PARAMETERS-1'!$B$5:$J$44,9,FALSE)*AEBYLD2!$F207</f>
        <v>0</v>
      </c>
      <c r="AO207" s="50">
        <f>AEBYLD1!AO207*VLOOKUP(AEBYLD2!AO$4,'[1]INTERNAL PARAMETERS-1'!$B$5:$J$44,5,FALSE)*VLOOKUP(AEBYLD2!AO$4,'[1]INTERNAL PARAMETERS-1'!$B$5:$J$44,7,FALSE)*AEBYLD2!$F207 + AEBYLD1!AO207*(1-VLOOKUP(AEBYLD2!AO$4,'[1]INTERNAL PARAMETERS-1'!$B$5:$J$44,5,FALSE))*VLOOKUP(AEBYLD2!AO$4,'[1]INTERNAL PARAMETERS-1'!$B$5:$J$44,9,FALSE)*AEBYLD2!$F207</f>
        <v>0</v>
      </c>
      <c r="AP207" s="50">
        <f>AEBYLD1!AP207*VLOOKUP(AEBYLD2!AP$4,'[1]INTERNAL PARAMETERS-1'!$B$5:$J$44,5,FALSE)*VLOOKUP(AEBYLD2!AP$4,'[1]INTERNAL PARAMETERS-1'!$B$5:$J$44,7,FALSE)*AEBYLD2!$F207 + AEBYLD1!AP207*(1-VLOOKUP(AEBYLD2!AP$4,'[1]INTERNAL PARAMETERS-1'!$B$5:$J$44,5,FALSE))*VLOOKUP(AEBYLD2!AP$4,'[1]INTERNAL PARAMETERS-1'!$B$5:$J$44,9,FALSE)*AEBYLD2!$F207</f>
        <v>0</v>
      </c>
      <c r="AQ207" s="50">
        <f>AEBYLD1!AQ207*VLOOKUP(AEBYLD2!AQ$4,'[1]INTERNAL PARAMETERS-1'!$B$5:$J$44,5,FALSE)*VLOOKUP(AEBYLD2!AQ$4,'[1]INTERNAL PARAMETERS-1'!$B$5:$J$44,7,FALSE)*AEBYLD2!$F207 + AEBYLD1!AQ207*(1-VLOOKUP(AEBYLD2!AQ$4,'[1]INTERNAL PARAMETERS-1'!$B$5:$J$44,5,FALSE))*VLOOKUP(AEBYLD2!AQ$4,'[1]INTERNAL PARAMETERS-1'!$B$5:$J$44,9,FALSE)*AEBYLD2!$F207</f>
        <v>0</v>
      </c>
      <c r="AR207" s="50">
        <f>AEBYLD1!AR207*VLOOKUP(AEBYLD2!AR$4,'[1]INTERNAL PARAMETERS-1'!$B$5:$J$44,5,FALSE)*VLOOKUP(AEBYLD2!AR$4,'[1]INTERNAL PARAMETERS-1'!$B$5:$J$44,7,FALSE)*AEBYLD2!$F207 + AEBYLD1!AR207*(1-VLOOKUP(AEBYLD2!AR$4,'[1]INTERNAL PARAMETERS-1'!$B$5:$J$44,5,FALSE))*VLOOKUP(AEBYLD2!AR$4,'[1]INTERNAL PARAMETERS-1'!$B$5:$J$44,9,FALSE)*AEBYLD2!$F207</f>
        <v>0</v>
      </c>
      <c r="AS207" s="50">
        <f>AEBYLD1!AS207*VLOOKUP(AEBYLD2!AS$4,'[1]INTERNAL PARAMETERS-1'!$B$5:$J$44,5,FALSE)*VLOOKUP(AEBYLD2!AS$4,'[1]INTERNAL PARAMETERS-1'!$B$5:$J$44,7,FALSE)*AEBYLD2!$F207 + AEBYLD1!AS207*(1-VLOOKUP(AEBYLD2!AS$4,'[1]INTERNAL PARAMETERS-1'!$B$5:$J$44,5,FALSE))*VLOOKUP(AEBYLD2!AS$4,'[1]INTERNAL PARAMETERS-1'!$B$5:$J$44,9,FALSE)*AEBYLD2!$F207</f>
        <v>0</v>
      </c>
      <c r="AT207" s="49">
        <f>AEBYLD1!AT207*VLOOKUP(AEBYLD2!AT$4,'[1]INTERNAL PARAMETERS-1'!$B$5:$J$44,5,FALSE)*VLOOKUP(AEBYLD2!AT$4,'[1]INTERNAL PARAMETERS-1'!$B$5:$J$44,7,FALSE)*AEBYLD2!$F207 + AEBYLD1!AT207*(1-VLOOKUP(AEBYLD2!AT$4,'[1]INTERNAL PARAMETERS-1'!$B$5:$J$44,5,FALSE))*VLOOKUP(AEBYLD2!AT$4,'[1]INTERNAL PARAMETERS-1'!$B$5:$J$44,9,FALSE)*AEBYLD2!$F207</f>
        <v>0</v>
      </c>
      <c r="AU207" s="51">
        <f>AEBYLD1!AU207*VLOOKUP(AEBYLD2!AU$4,'[1]INTERNAL PARAMETERS-1'!$B$5:$J$44,5,FALSE)*VLOOKUP(AEBYLD2!AU$4,'[1]INTERNAL PARAMETERS-1'!$B$5:$J$44,6,FALSE)*VLOOKUP(AEBYLD2!AU$4,'[1]INTERNAL PARAMETERS-1'!$B$5:$J$44,3,FALSE) + AEBYLD1!AU207*(1-VLOOKUP(AEBYLD2!AU$4,'[1]INTERNAL PARAMETERS-1'!$B$5:$J$44,5,FALSE))*VLOOKUP(AEBYLD2!AU$4,'[1]INTERNAL PARAMETERS-1'!$B$5:$J$44,8,FALSE)*VLOOKUP(AEBYLD2!AU$4,'[1]INTERNAL PARAMETERS-1'!$B$5:$J$44,3,FALSE)</f>
        <v>0</v>
      </c>
      <c r="AV207" s="50">
        <f>AEBYLD1!AV207*VLOOKUP(AEBYLD2!AV$4,'[1]INTERNAL PARAMETERS-1'!$B$5:$J$44,5,FALSE)*VLOOKUP(AEBYLD2!AV$4,'[1]INTERNAL PARAMETERS-1'!$B$5:$J$44,6,FALSE)*VLOOKUP(AEBYLD2!AV$4,'[1]INTERNAL PARAMETERS-1'!$B$5:$J$44,3,FALSE) + AEBYLD1!AV207*(1-VLOOKUP(AEBYLD2!AV$4,'[1]INTERNAL PARAMETERS-1'!$B$5:$J$44,5,FALSE))*VLOOKUP(AEBYLD2!AV$4,'[1]INTERNAL PARAMETERS-1'!$B$5:$J$44,8,FALSE)*VLOOKUP(AEBYLD2!AV$4,'[1]INTERNAL PARAMETERS-1'!$B$5:$J$44,3,FALSE)</f>
        <v>0</v>
      </c>
      <c r="AW207" s="50">
        <f>AEBYLD1!AW207*VLOOKUP(AEBYLD2!AW$4,'[1]INTERNAL PARAMETERS-1'!$B$5:$J$44,5,FALSE)*VLOOKUP(AEBYLD2!AW$4,'[1]INTERNAL PARAMETERS-1'!$B$5:$J$44,6,FALSE)*VLOOKUP(AEBYLD2!AW$4,'[1]INTERNAL PARAMETERS-1'!$B$5:$J$44,3,FALSE) + AEBYLD1!AW207*(1-VLOOKUP(AEBYLD2!AW$4,'[1]INTERNAL PARAMETERS-1'!$B$5:$J$44,5,FALSE))*VLOOKUP(AEBYLD2!AW$4,'[1]INTERNAL PARAMETERS-1'!$B$5:$J$44,8,FALSE)*VLOOKUP(AEBYLD2!AW$4,'[1]INTERNAL PARAMETERS-1'!$B$5:$J$44,3,FALSE)</f>
        <v>0</v>
      </c>
      <c r="AX207" s="50">
        <f>AEBYLD1!AX207*VLOOKUP(AEBYLD2!AX$4,'[1]INTERNAL PARAMETERS-1'!$B$5:$J$44,5,FALSE)*VLOOKUP(AEBYLD2!AX$4,'[1]INTERNAL PARAMETERS-1'!$B$5:$J$44,6,FALSE)*VLOOKUP(AEBYLD2!AX$4,'[1]INTERNAL PARAMETERS-1'!$B$5:$J$44,3,FALSE) + AEBYLD1!AX207*(1-VLOOKUP(AEBYLD2!AX$4,'[1]INTERNAL PARAMETERS-1'!$B$5:$J$44,5,FALSE))*VLOOKUP(AEBYLD2!AX$4,'[1]INTERNAL PARAMETERS-1'!$B$5:$J$44,8,FALSE)*VLOOKUP(AEBYLD2!AX$4,'[1]INTERNAL PARAMETERS-1'!$B$5:$J$44,3,FALSE)</f>
        <v>0</v>
      </c>
      <c r="AY207" s="50">
        <f>AEBYLD1!AY207*VLOOKUP(AEBYLD2!AY$4,'[1]INTERNAL PARAMETERS-1'!$B$5:$J$44,5,FALSE)*VLOOKUP(AEBYLD2!AY$4,'[1]INTERNAL PARAMETERS-1'!$B$5:$J$44,6,FALSE)*VLOOKUP(AEBYLD2!AY$4,'[1]INTERNAL PARAMETERS-1'!$B$5:$J$44,3,FALSE) + AEBYLD1!AY207*(1-VLOOKUP(AEBYLD2!AY$4,'[1]INTERNAL PARAMETERS-1'!$B$5:$J$44,5,FALSE))*VLOOKUP(AEBYLD2!AY$4,'[1]INTERNAL PARAMETERS-1'!$B$5:$J$44,8,FALSE)*VLOOKUP(AEBYLD2!AY$4,'[1]INTERNAL PARAMETERS-1'!$B$5:$J$44,3,FALSE)</f>
        <v>0</v>
      </c>
      <c r="AZ207" s="50">
        <f>AEBYLD1!AZ207*VLOOKUP(AEBYLD2!AZ$4,'[1]INTERNAL PARAMETERS-1'!$B$5:$J$44,5,FALSE)*VLOOKUP(AEBYLD2!AZ$4,'[1]INTERNAL PARAMETERS-1'!$B$5:$J$44,6,FALSE)*VLOOKUP(AEBYLD2!AZ$4,'[1]INTERNAL PARAMETERS-1'!$B$5:$J$44,3,FALSE) + AEBYLD1!AZ207*(1-VLOOKUP(AEBYLD2!AZ$4,'[1]INTERNAL PARAMETERS-1'!$B$5:$J$44,5,FALSE))*VLOOKUP(AEBYLD2!AZ$4,'[1]INTERNAL PARAMETERS-1'!$B$5:$J$44,8,FALSE)*VLOOKUP(AEBYLD2!AZ$4,'[1]INTERNAL PARAMETERS-1'!$B$5:$J$44,3,FALSE)</f>
        <v>0</v>
      </c>
      <c r="BA207" s="50">
        <f>AEBYLD1!BA207*VLOOKUP(AEBYLD2!BA$4,'[1]INTERNAL PARAMETERS-1'!$B$5:$J$44,5,FALSE)*VLOOKUP(AEBYLD2!BA$4,'[1]INTERNAL PARAMETERS-1'!$B$5:$J$44,6,FALSE)*VLOOKUP(AEBYLD2!BA$4,'[1]INTERNAL PARAMETERS-1'!$B$5:$J$44,3,FALSE) + AEBYLD1!BA207*(1-VLOOKUP(AEBYLD2!BA$4,'[1]INTERNAL PARAMETERS-1'!$B$5:$J$44,5,FALSE))*VLOOKUP(AEBYLD2!BA$4,'[1]INTERNAL PARAMETERS-1'!$B$5:$J$44,8,FALSE)*VLOOKUP(AEBYLD2!BA$4,'[1]INTERNAL PARAMETERS-1'!$B$5:$J$44,3,FALSE)</f>
        <v>0</v>
      </c>
      <c r="BB207" s="50">
        <f>AEBYLD1!BB207*VLOOKUP(AEBYLD2!BB$4,'[1]INTERNAL PARAMETERS-1'!$B$5:$J$44,5,FALSE)*VLOOKUP(AEBYLD2!BB$4,'[1]INTERNAL PARAMETERS-1'!$B$5:$J$44,6,FALSE)*VLOOKUP(AEBYLD2!BB$4,'[1]INTERNAL PARAMETERS-1'!$B$5:$J$44,3,FALSE) + AEBYLD1!BB207*(1-VLOOKUP(AEBYLD2!BB$4,'[1]INTERNAL PARAMETERS-1'!$B$5:$J$44,5,FALSE))*VLOOKUP(AEBYLD2!BB$4,'[1]INTERNAL PARAMETERS-1'!$B$5:$J$44,8,FALSE)*VLOOKUP(AEBYLD2!BB$4,'[1]INTERNAL PARAMETERS-1'!$B$5:$J$44,3,FALSE)</f>
        <v>0</v>
      </c>
      <c r="BC207" s="50">
        <f>AEBYLD1!BC207*VLOOKUP(AEBYLD2!BC$4,'[1]INTERNAL PARAMETERS-1'!$B$5:$J$44,5,FALSE)*VLOOKUP(AEBYLD2!BC$4,'[1]INTERNAL PARAMETERS-1'!$B$5:$J$44,6,FALSE)*VLOOKUP(AEBYLD2!BC$4,'[1]INTERNAL PARAMETERS-1'!$B$5:$J$44,3,FALSE) + AEBYLD1!BC207*(1-VLOOKUP(AEBYLD2!BC$4,'[1]INTERNAL PARAMETERS-1'!$B$5:$J$44,5,FALSE))*VLOOKUP(AEBYLD2!BC$4,'[1]INTERNAL PARAMETERS-1'!$B$5:$J$44,8,FALSE)*VLOOKUP(AEBYLD2!BC$4,'[1]INTERNAL PARAMETERS-1'!$B$5:$J$44,3,FALSE)</f>
        <v>0</v>
      </c>
      <c r="BD207" s="50">
        <f>AEBYLD1!BD207*VLOOKUP(AEBYLD2!BD$4,'[1]INTERNAL PARAMETERS-1'!$B$5:$J$44,5,FALSE)*VLOOKUP(AEBYLD2!BD$4,'[1]INTERNAL PARAMETERS-1'!$B$5:$J$44,6,FALSE)*VLOOKUP(AEBYLD2!BD$4,'[1]INTERNAL PARAMETERS-1'!$B$5:$J$44,3,FALSE) + AEBYLD1!BD207*(1-VLOOKUP(AEBYLD2!BD$4,'[1]INTERNAL PARAMETERS-1'!$B$5:$J$44,5,FALSE))*VLOOKUP(AEBYLD2!BD$4,'[1]INTERNAL PARAMETERS-1'!$B$5:$J$44,8,FALSE)*VLOOKUP(AEBYLD2!BD$4,'[1]INTERNAL PARAMETERS-1'!$B$5:$J$44,3,FALSE)</f>
        <v>0</v>
      </c>
      <c r="BE207" s="50">
        <f>AEBYLD1!BE207*VLOOKUP(AEBYLD2!BE$4,'[1]INTERNAL PARAMETERS-1'!$B$5:$J$44,5,FALSE)*VLOOKUP(AEBYLD2!BE$4,'[1]INTERNAL PARAMETERS-1'!$B$5:$J$44,6,FALSE)*VLOOKUP(AEBYLD2!BE$4,'[1]INTERNAL PARAMETERS-1'!$B$5:$J$44,3,FALSE) + AEBYLD1!BE207*(1-VLOOKUP(AEBYLD2!BE$4,'[1]INTERNAL PARAMETERS-1'!$B$5:$J$44,5,FALSE))*VLOOKUP(AEBYLD2!BE$4,'[1]INTERNAL PARAMETERS-1'!$B$5:$J$44,8,FALSE)*VLOOKUP(AEBYLD2!BE$4,'[1]INTERNAL PARAMETERS-1'!$B$5:$J$44,3,FALSE)</f>
        <v>0</v>
      </c>
      <c r="BF207" s="50">
        <f>AEBYLD1!BF207*VLOOKUP(AEBYLD2!BF$4,'[1]INTERNAL PARAMETERS-1'!$B$5:$J$44,5,FALSE)*VLOOKUP(AEBYLD2!BF$4,'[1]INTERNAL PARAMETERS-1'!$B$5:$J$44,6,FALSE)*VLOOKUP(AEBYLD2!BF$4,'[1]INTERNAL PARAMETERS-1'!$B$5:$J$44,3,FALSE) + AEBYLD1!BF207*(1-VLOOKUP(AEBYLD2!BF$4,'[1]INTERNAL PARAMETERS-1'!$B$5:$J$44,5,FALSE))*VLOOKUP(AEBYLD2!BF$4,'[1]INTERNAL PARAMETERS-1'!$B$5:$J$44,8,FALSE)*VLOOKUP(AEBYLD2!BF$4,'[1]INTERNAL PARAMETERS-1'!$B$5:$J$44,3,FALSE)</f>
        <v>0</v>
      </c>
      <c r="BG207" s="50">
        <f>AEBYLD1!BG207*VLOOKUP(AEBYLD2!BG$4,'[1]INTERNAL PARAMETERS-1'!$B$5:$J$44,5,FALSE)*VLOOKUP(AEBYLD2!BG$4,'[1]INTERNAL PARAMETERS-1'!$B$5:$J$44,6,FALSE)*VLOOKUP(AEBYLD2!BG$4,'[1]INTERNAL PARAMETERS-1'!$B$5:$J$44,3,FALSE) + AEBYLD1!BG207*(1-VLOOKUP(AEBYLD2!BG$4,'[1]INTERNAL PARAMETERS-1'!$B$5:$J$44,5,FALSE))*VLOOKUP(AEBYLD2!BG$4,'[1]INTERNAL PARAMETERS-1'!$B$5:$J$44,8,FALSE)*VLOOKUP(AEBYLD2!BG$4,'[1]INTERNAL PARAMETERS-1'!$B$5:$J$44,3,FALSE)</f>
        <v>0</v>
      </c>
      <c r="BH207" s="50">
        <f>AEBYLD1!BH207*VLOOKUP(AEBYLD2!BH$4,'[1]INTERNAL PARAMETERS-1'!$B$5:$J$44,5,FALSE)*VLOOKUP(AEBYLD2!BH$4,'[1]INTERNAL PARAMETERS-1'!$B$5:$J$44,6,FALSE)*VLOOKUP(AEBYLD2!BH$4,'[1]INTERNAL PARAMETERS-1'!$B$5:$J$44,3,FALSE) + AEBYLD1!BH207*(1-VLOOKUP(AEBYLD2!BH$4,'[1]INTERNAL PARAMETERS-1'!$B$5:$J$44,5,FALSE))*VLOOKUP(AEBYLD2!BH$4,'[1]INTERNAL PARAMETERS-1'!$B$5:$J$44,8,FALSE)*VLOOKUP(AEBYLD2!BH$4,'[1]INTERNAL PARAMETERS-1'!$B$5:$J$44,3,FALSE)</f>
        <v>0</v>
      </c>
      <c r="BI207" s="50">
        <f>AEBYLD1!BI207*VLOOKUP(AEBYLD2!BI$4,'[1]INTERNAL PARAMETERS-1'!$B$5:$J$44,5,FALSE)*VLOOKUP(AEBYLD2!BI$4,'[1]INTERNAL PARAMETERS-1'!$B$5:$J$44,6,FALSE)*VLOOKUP(AEBYLD2!BI$4,'[1]INTERNAL PARAMETERS-1'!$B$5:$J$44,3,FALSE) + AEBYLD1!BI207*(1-VLOOKUP(AEBYLD2!BI$4,'[1]INTERNAL PARAMETERS-1'!$B$5:$J$44,5,FALSE))*VLOOKUP(AEBYLD2!BI$4,'[1]INTERNAL PARAMETERS-1'!$B$5:$J$44,8,FALSE)*VLOOKUP(AEBYLD2!BI$4,'[1]INTERNAL PARAMETERS-1'!$B$5:$J$44,3,FALSE)</f>
        <v>0</v>
      </c>
      <c r="BJ207" s="50">
        <f>AEBYLD1!BJ207*VLOOKUP(AEBYLD2!BJ$4,'[1]INTERNAL PARAMETERS-1'!$B$5:$J$44,5,FALSE)*VLOOKUP(AEBYLD2!BJ$4,'[1]INTERNAL PARAMETERS-1'!$B$5:$J$44,6,FALSE)*VLOOKUP(AEBYLD2!BJ$4,'[1]INTERNAL PARAMETERS-1'!$B$5:$J$44,3,FALSE) + AEBYLD1!BJ207*(1-VLOOKUP(AEBYLD2!BJ$4,'[1]INTERNAL PARAMETERS-1'!$B$5:$J$44,5,FALSE))*VLOOKUP(AEBYLD2!BJ$4,'[1]INTERNAL PARAMETERS-1'!$B$5:$J$44,8,FALSE)*VLOOKUP(AEBYLD2!BJ$4,'[1]INTERNAL PARAMETERS-1'!$B$5:$J$44,3,FALSE)</f>
        <v>0</v>
      </c>
      <c r="BK207" s="50">
        <f>AEBYLD1!BK207*VLOOKUP(AEBYLD2!BK$4,'[1]INTERNAL PARAMETERS-1'!$B$5:$J$44,5,FALSE)*VLOOKUP(AEBYLD2!BK$4,'[1]INTERNAL PARAMETERS-1'!$B$5:$J$44,6,FALSE)*VLOOKUP(AEBYLD2!BK$4,'[1]INTERNAL PARAMETERS-1'!$B$5:$J$44,3,FALSE) + AEBYLD1!BK207*(1-VLOOKUP(AEBYLD2!BK$4,'[1]INTERNAL PARAMETERS-1'!$B$5:$J$44,5,FALSE))*VLOOKUP(AEBYLD2!BK$4,'[1]INTERNAL PARAMETERS-1'!$B$5:$J$44,8,FALSE)*VLOOKUP(AEBYLD2!BK$4,'[1]INTERNAL PARAMETERS-1'!$B$5:$J$44,3,FALSE)</f>
        <v>0</v>
      </c>
      <c r="BL207" s="50">
        <f>AEBYLD1!BL207*VLOOKUP(AEBYLD2!BL$4,'[1]INTERNAL PARAMETERS-1'!$B$5:$J$44,5,FALSE)*VLOOKUP(AEBYLD2!BL$4,'[1]INTERNAL PARAMETERS-1'!$B$5:$J$44,6,FALSE)*VLOOKUP(AEBYLD2!BL$4,'[1]INTERNAL PARAMETERS-1'!$B$5:$J$44,3,FALSE) + AEBYLD1!BL207*(1-VLOOKUP(AEBYLD2!BL$4,'[1]INTERNAL PARAMETERS-1'!$B$5:$J$44,5,FALSE))*VLOOKUP(AEBYLD2!BL$4,'[1]INTERNAL PARAMETERS-1'!$B$5:$J$44,8,FALSE)*VLOOKUP(AEBYLD2!BL$4,'[1]INTERNAL PARAMETERS-1'!$B$5:$J$44,3,FALSE)</f>
        <v>0</v>
      </c>
      <c r="BM207" s="50">
        <f>AEBYLD1!BM207*VLOOKUP(AEBYLD2!BM$4,'[1]INTERNAL PARAMETERS-1'!$B$5:$J$44,5,FALSE)*VLOOKUP(AEBYLD2!BM$4,'[1]INTERNAL PARAMETERS-1'!$B$5:$J$44,6,FALSE)*VLOOKUP(AEBYLD2!BM$4,'[1]INTERNAL PARAMETERS-1'!$B$5:$J$44,3,FALSE) + AEBYLD1!BM207*(1-VLOOKUP(AEBYLD2!BM$4,'[1]INTERNAL PARAMETERS-1'!$B$5:$J$44,5,FALSE))*VLOOKUP(AEBYLD2!BM$4,'[1]INTERNAL PARAMETERS-1'!$B$5:$J$44,8,FALSE)*VLOOKUP(AEBYLD2!BM$4,'[1]INTERNAL PARAMETERS-1'!$B$5:$J$44,3,FALSE)</f>
        <v>0</v>
      </c>
      <c r="BN207" s="50">
        <f>AEBYLD1!BN207*VLOOKUP(AEBYLD2!BN$4,'[1]INTERNAL PARAMETERS-1'!$B$5:$J$44,5,FALSE)*VLOOKUP(AEBYLD2!BN$4,'[1]INTERNAL PARAMETERS-1'!$B$5:$J$44,6,FALSE)*VLOOKUP(AEBYLD2!BN$4,'[1]INTERNAL PARAMETERS-1'!$B$5:$J$44,3,FALSE) + AEBYLD1!BN207*(1-VLOOKUP(AEBYLD2!BN$4,'[1]INTERNAL PARAMETERS-1'!$B$5:$J$44,5,FALSE))*VLOOKUP(AEBYLD2!BN$4,'[1]INTERNAL PARAMETERS-1'!$B$5:$J$44,8,FALSE)*VLOOKUP(AEBYLD2!BN$4,'[1]INTERNAL PARAMETERS-1'!$B$5:$J$44,3,FALSE)</f>
        <v>0</v>
      </c>
      <c r="BO207" s="50">
        <f>AEBYLD1!BO207*VLOOKUP(AEBYLD2!BO$4,'[1]INTERNAL PARAMETERS-1'!$B$5:$J$44,5,FALSE)*VLOOKUP(AEBYLD2!BO$4,'[1]INTERNAL PARAMETERS-1'!$B$5:$J$44,6,FALSE)*VLOOKUP(AEBYLD2!BO$4,'[1]INTERNAL PARAMETERS-1'!$B$5:$J$44,3,FALSE) + AEBYLD1!BO207*(1-VLOOKUP(AEBYLD2!BO$4,'[1]INTERNAL PARAMETERS-1'!$B$5:$J$44,5,FALSE))*VLOOKUP(AEBYLD2!BO$4,'[1]INTERNAL PARAMETERS-1'!$B$5:$J$44,8,FALSE)*VLOOKUP(AEBYLD2!BO$4,'[1]INTERNAL PARAMETERS-1'!$B$5:$J$44,3,FALSE)</f>
        <v>0</v>
      </c>
      <c r="BP207" s="50">
        <f>AEBYLD1!BP207*VLOOKUP(AEBYLD2!BP$4,'[1]INTERNAL PARAMETERS-1'!$B$5:$J$44,5,FALSE)*VLOOKUP(AEBYLD2!BP$4,'[1]INTERNAL PARAMETERS-1'!$B$5:$J$44,6,FALSE)*VLOOKUP(AEBYLD2!BP$4,'[1]INTERNAL PARAMETERS-1'!$B$5:$J$44,3,FALSE) + AEBYLD1!BP207*(1-VLOOKUP(AEBYLD2!BP$4,'[1]INTERNAL PARAMETERS-1'!$B$5:$J$44,5,FALSE))*VLOOKUP(AEBYLD2!BP$4,'[1]INTERNAL PARAMETERS-1'!$B$5:$J$44,8,FALSE)*VLOOKUP(AEBYLD2!BP$4,'[1]INTERNAL PARAMETERS-1'!$B$5:$J$44,3,FALSE)</f>
        <v>0</v>
      </c>
      <c r="BQ207" s="50">
        <f>AEBYLD1!BQ207*VLOOKUP(AEBYLD2!BQ$4,'[1]INTERNAL PARAMETERS-1'!$B$5:$J$44,5,FALSE)*VLOOKUP(AEBYLD2!BQ$4,'[1]INTERNAL PARAMETERS-1'!$B$5:$J$44,6,FALSE)*VLOOKUP(AEBYLD2!BQ$4,'[1]INTERNAL PARAMETERS-1'!$B$5:$J$44,3,FALSE) + AEBYLD1!BQ207*(1-VLOOKUP(AEBYLD2!BQ$4,'[1]INTERNAL PARAMETERS-1'!$B$5:$J$44,5,FALSE))*VLOOKUP(AEBYLD2!BQ$4,'[1]INTERNAL PARAMETERS-1'!$B$5:$J$44,8,FALSE)*VLOOKUP(AEBYLD2!BQ$4,'[1]INTERNAL PARAMETERS-1'!$B$5:$J$44,3,FALSE)</f>
        <v>0</v>
      </c>
      <c r="BR207" s="50">
        <f>AEBYLD1!BR207*VLOOKUP(AEBYLD2!BR$4,'[1]INTERNAL PARAMETERS-1'!$B$5:$J$44,5,FALSE)*VLOOKUP(AEBYLD2!BR$4,'[1]INTERNAL PARAMETERS-1'!$B$5:$J$44,6,FALSE)*VLOOKUP(AEBYLD2!BR$4,'[1]INTERNAL PARAMETERS-1'!$B$5:$J$44,3,FALSE) + AEBYLD1!BR207*(1-VLOOKUP(AEBYLD2!BR$4,'[1]INTERNAL PARAMETERS-1'!$B$5:$J$44,5,FALSE))*VLOOKUP(AEBYLD2!BR$4,'[1]INTERNAL PARAMETERS-1'!$B$5:$J$44,8,FALSE)*VLOOKUP(AEBYLD2!BR$4,'[1]INTERNAL PARAMETERS-1'!$B$5:$J$44,3,FALSE)</f>
        <v>0</v>
      </c>
      <c r="BS207" s="50">
        <f>AEBYLD1!BS207*VLOOKUP(AEBYLD2!BS$4,'[1]INTERNAL PARAMETERS-1'!$B$5:$J$44,5,FALSE)*VLOOKUP(AEBYLD2!BS$4,'[1]INTERNAL PARAMETERS-1'!$B$5:$J$44,6,FALSE)*VLOOKUP(AEBYLD2!BS$4,'[1]INTERNAL PARAMETERS-1'!$B$5:$J$44,3,FALSE) + AEBYLD1!BS207*(1-VLOOKUP(AEBYLD2!BS$4,'[1]INTERNAL PARAMETERS-1'!$B$5:$J$44,5,FALSE))*VLOOKUP(AEBYLD2!BS$4,'[1]INTERNAL PARAMETERS-1'!$B$5:$J$44,8,FALSE)*VLOOKUP(AEBYLD2!BS$4,'[1]INTERNAL PARAMETERS-1'!$B$5:$J$44,3,FALSE)</f>
        <v>0</v>
      </c>
      <c r="BT207" s="50">
        <f>AEBYLD1!BT207*VLOOKUP(AEBYLD2!BT$4,'[1]INTERNAL PARAMETERS-1'!$B$5:$J$44,5,FALSE)*VLOOKUP(AEBYLD2!BT$4,'[1]INTERNAL PARAMETERS-1'!$B$5:$J$44,6,FALSE)*VLOOKUP(AEBYLD2!BT$4,'[1]INTERNAL PARAMETERS-1'!$B$5:$J$44,3,FALSE) + AEBYLD1!BT207*(1-VLOOKUP(AEBYLD2!BT$4,'[1]INTERNAL PARAMETERS-1'!$B$5:$J$44,5,FALSE))*VLOOKUP(AEBYLD2!BT$4,'[1]INTERNAL PARAMETERS-1'!$B$5:$J$44,8,FALSE)*VLOOKUP(AEBYLD2!BT$4,'[1]INTERNAL PARAMETERS-1'!$B$5:$J$44,3,FALSE)</f>
        <v>0</v>
      </c>
      <c r="BU207" s="50">
        <f>AEBYLD1!BU207*VLOOKUP(AEBYLD2!BU$4,'[1]INTERNAL PARAMETERS-1'!$B$5:$J$44,5,FALSE)*VLOOKUP(AEBYLD2!BU$4,'[1]INTERNAL PARAMETERS-1'!$B$5:$J$44,6,FALSE)*VLOOKUP(AEBYLD2!BU$4,'[1]INTERNAL PARAMETERS-1'!$B$5:$J$44,3,FALSE) + AEBYLD1!BU207*(1-VLOOKUP(AEBYLD2!BU$4,'[1]INTERNAL PARAMETERS-1'!$B$5:$J$44,5,FALSE))*VLOOKUP(AEBYLD2!BU$4,'[1]INTERNAL PARAMETERS-1'!$B$5:$J$44,8,FALSE)*VLOOKUP(AEBYLD2!BU$4,'[1]INTERNAL PARAMETERS-1'!$B$5:$J$44,3,FALSE)</f>
        <v>0</v>
      </c>
      <c r="BV207" s="50">
        <f>AEBYLD1!BV207*VLOOKUP(AEBYLD2!BV$4,'[1]INTERNAL PARAMETERS-1'!$B$5:$J$44,5,FALSE)*VLOOKUP(AEBYLD2!BV$4,'[1]INTERNAL PARAMETERS-1'!$B$5:$J$44,6,FALSE)*VLOOKUP(AEBYLD2!BV$4,'[1]INTERNAL PARAMETERS-1'!$B$5:$J$44,3,FALSE) + AEBYLD1!BV207*(1-VLOOKUP(AEBYLD2!BV$4,'[1]INTERNAL PARAMETERS-1'!$B$5:$J$44,5,FALSE))*VLOOKUP(AEBYLD2!BV$4,'[1]INTERNAL PARAMETERS-1'!$B$5:$J$44,8,FALSE)*VLOOKUP(AEBYLD2!BV$4,'[1]INTERNAL PARAMETERS-1'!$B$5:$J$44,3,FALSE)</f>
        <v>0</v>
      </c>
      <c r="BW207" s="50">
        <f>AEBYLD1!BW207*VLOOKUP(AEBYLD2!BW$4,'[1]INTERNAL PARAMETERS-1'!$B$5:$J$44,5,FALSE)*VLOOKUP(AEBYLD2!BW$4,'[1]INTERNAL PARAMETERS-1'!$B$5:$J$44,6,FALSE)*VLOOKUP(AEBYLD2!BW$4,'[1]INTERNAL PARAMETERS-1'!$B$5:$J$44,3,FALSE) + AEBYLD1!BW207*(1-VLOOKUP(AEBYLD2!BW$4,'[1]INTERNAL PARAMETERS-1'!$B$5:$J$44,5,FALSE))*VLOOKUP(AEBYLD2!BW$4,'[1]INTERNAL PARAMETERS-1'!$B$5:$J$44,8,FALSE)*VLOOKUP(AEBYLD2!BW$4,'[1]INTERNAL PARAMETERS-1'!$B$5:$J$44,3,FALSE)</f>
        <v>0</v>
      </c>
      <c r="BX207" s="50">
        <f>AEBYLD1!BX207*VLOOKUP(AEBYLD2!BX$4,'[1]INTERNAL PARAMETERS-1'!$B$5:$J$44,5,FALSE)*VLOOKUP(AEBYLD2!BX$4,'[1]INTERNAL PARAMETERS-1'!$B$5:$J$44,6,FALSE)*VLOOKUP(AEBYLD2!BX$4,'[1]INTERNAL PARAMETERS-1'!$B$5:$J$44,3,FALSE) + AEBYLD1!BX207*(1-VLOOKUP(AEBYLD2!BX$4,'[1]INTERNAL PARAMETERS-1'!$B$5:$J$44,5,FALSE))*VLOOKUP(AEBYLD2!BX$4,'[1]INTERNAL PARAMETERS-1'!$B$5:$J$44,8,FALSE)*VLOOKUP(AEBYLD2!BX$4,'[1]INTERNAL PARAMETERS-1'!$B$5:$J$44,3,FALSE)</f>
        <v>0</v>
      </c>
      <c r="BY207" s="50">
        <f>AEBYLD1!BY207*VLOOKUP(AEBYLD2!BY$4,'[1]INTERNAL PARAMETERS-1'!$B$5:$J$44,5,FALSE)*VLOOKUP(AEBYLD2!BY$4,'[1]INTERNAL PARAMETERS-1'!$B$5:$J$44,6,FALSE)*VLOOKUP(AEBYLD2!BY$4,'[1]INTERNAL PARAMETERS-1'!$B$5:$J$44,3,FALSE) + AEBYLD1!BY207*(1-VLOOKUP(AEBYLD2!BY$4,'[1]INTERNAL PARAMETERS-1'!$B$5:$J$44,5,FALSE))*VLOOKUP(AEBYLD2!BY$4,'[1]INTERNAL PARAMETERS-1'!$B$5:$J$44,8,FALSE)*VLOOKUP(AEBYLD2!BY$4,'[1]INTERNAL PARAMETERS-1'!$B$5:$J$44,3,FALSE)</f>
        <v>0</v>
      </c>
      <c r="BZ207" s="50">
        <f>AEBYLD1!BZ207*VLOOKUP(AEBYLD2!BZ$4,'[1]INTERNAL PARAMETERS-1'!$B$5:$J$44,5,FALSE)*VLOOKUP(AEBYLD2!BZ$4,'[1]INTERNAL PARAMETERS-1'!$B$5:$J$44,6,FALSE)*VLOOKUP(AEBYLD2!BZ$4,'[1]INTERNAL PARAMETERS-1'!$B$5:$J$44,3,FALSE) + AEBYLD1!BZ207*(1-VLOOKUP(AEBYLD2!BZ$4,'[1]INTERNAL PARAMETERS-1'!$B$5:$J$44,5,FALSE))*VLOOKUP(AEBYLD2!BZ$4,'[1]INTERNAL PARAMETERS-1'!$B$5:$J$44,8,FALSE)*VLOOKUP(AEBYLD2!BZ$4,'[1]INTERNAL PARAMETERS-1'!$B$5:$J$44,3,FALSE)</f>
        <v>0</v>
      </c>
      <c r="CA207" s="50">
        <f>AEBYLD1!CA207*VLOOKUP(AEBYLD2!CA$4,'[1]INTERNAL PARAMETERS-1'!$B$5:$J$44,5,FALSE)*VLOOKUP(AEBYLD2!CA$4,'[1]INTERNAL PARAMETERS-1'!$B$5:$J$44,6,FALSE)*VLOOKUP(AEBYLD2!CA$4,'[1]INTERNAL PARAMETERS-1'!$B$5:$J$44,3,FALSE) + AEBYLD1!CA207*(1-VLOOKUP(AEBYLD2!CA$4,'[1]INTERNAL PARAMETERS-1'!$B$5:$J$44,5,FALSE))*VLOOKUP(AEBYLD2!CA$4,'[1]INTERNAL PARAMETERS-1'!$B$5:$J$44,8,FALSE)*VLOOKUP(AEBYLD2!CA$4,'[1]INTERNAL PARAMETERS-1'!$B$5:$J$44,3,FALSE)</f>
        <v>0</v>
      </c>
      <c r="CB207" s="50">
        <f>AEBYLD1!CB207*VLOOKUP(AEBYLD2!CB$4,'[1]INTERNAL PARAMETERS-1'!$B$5:$J$44,5,FALSE)*VLOOKUP(AEBYLD2!CB$4,'[1]INTERNAL PARAMETERS-1'!$B$5:$J$44,6,FALSE)*VLOOKUP(AEBYLD2!CB$4,'[1]INTERNAL PARAMETERS-1'!$B$5:$J$44,3,FALSE) + AEBYLD1!CB207*(1-VLOOKUP(AEBYLD2!CB$4,'[1]INTERNAL PARAMETERS-1'!$B$5:$J$44,5,FALSE))*VLOOKUP(AEBYLD2!CB$4,'[1]INTERNAL PARAMETERS-1'!$B$5:$J$44,8,FALSE)*VLOOKUP(AEBYLD2!CB$4,'[1]INTERNAL PARAMETERS-1'!$B$5:$J$44,3,FALSE)</f>
        <v>0</v>
      </c>
      <c r="CC207" s="50">
        <f>AEBYLD1!CC207*VLOOKUP(AEBYLD2!CC$4,'[1]INTERNAL PARAMETERS-1'!$B$5:$J$44,5,FALSE)*VLOOKUP(AEBYLD2!CC$4,'[1]INTERNAL PARAMETERS-1'!$B$5:$J$44,6,FALSE)*VLOOKUP(AEBYLD2!CC$4,'[1]INTERNAL PARAMETERS-1'!$B$5:$J$44,3,FALSE) + AEBYLD1!CC207*(1-VLOOKUP(AEBYLD2!CC$4,'[1]INTERNAL PARAMETERS-1'!$B$5:$J$44,5,FALSE))*VLOOKUP(AEBYLD2!CC$4,'[1]INTERNAL PARAMETERS-1'!$B$5:$J$44,8,FALSE)*VLOOKUP(AEBYLD2!CC$4,'[1]INTERNAL PARAMETERS-1'!$B$5:$J$44,3,FALSE)</f>
        <v>0</v>
      </c>
      <c r="CD207" s="50">
        <f>AEBYLD1!CD207*VLOOKUP(AEBYLD2!CD$4,'[1]INTERNAL PARAMETERS-1'!$B$5:$J$44,5,FALSE)*VLOOKUP(AEBYLD2!CD$4,'[1]INTERNAL PARAMETERS-1'!$B$5:$J$44,6,FALSE)*VLOOKUP(AEBYLD2!CD$4,'[1]INTERNAL PARAMETERS-1'!$B$5:$J$44,3,FALSE) + AEBYLD1!CD207*(1-VLOOKUP(AEBYLD2!CD$4,'[1]INTERNAL PARAMETERS-1'!$B$5:$J$44,5,FALSE))*VLOOKUP(AEBYLD2!CD$4,'[1]INTERNAL PARAMETERS-1'!$B$5:$J$44,8,FALSE)*VLOOKUP(AEBYLD2!CD$4,'[1]INTERNAL PARAMETERS-1'!$B$5:$J$44,3,FALSE)</f>
        <v>0</v>
      </c>
      <c r="CE207" s="50">
        <f>AEBYLD1!CE207*VLOOKUP(AEBYLD2!CE$4,'[1]INTERNAL PARAMETERS-1'!$B$5:$J$44,5,FALSE)*VLOOKUP(AEBYLD2!CE$4,'[1]INTERNAL PARAMETERS-1'!$B$5:$J$44,6,FALSE)*VLOOKUP(AEBYLD2!CE$4,'[1]INTERNAL PARAMETERS-1'!$B$5:$J$44,3,FALSE) + AEBYLD1!CE207*(1-VLOOKUP(AEBYLD2!CE$4,'[1]INTERNAL PARAMETERS-1'!$B$5:$J$44,5,FALSE))*VLOOKUP(AEBYLD2!CE$4,'[1]INTERNAL PARAMETERS-1'!$B$5:$J$44,8,FALSE)*VLOOKUP(AEBYLD2!CE$4,'[1]INTERNAL PARAMETERS-1'!$B$5:$J$44,3,FALSE)</f>
        <v>0</v>
      </c>
      <c r="CF207" s="50">
        <f>AEBYLD1!CF207*VLOOKUP(AEBYLD2!CF$4,'[1]INTERNAL PARAMETERS-1'!$B$5:$J$44,5,FALSE)*VLOOKUP(AEBYLD2!CF$4,'[1]INTERNAL PARAMETERS-1'!$B$5:$J$44,6,FALSE)*VLOOKUP(AEBYLD2!CF$4,'[1]INTERNAL PARAMETERS-1'!$B$5:$J$44,3,FALSE) + AEBYLD1!CF207*(1-VLOOKUP(AEBYLD2!CF$4,'[1]INTERNAL PARAMETERS-1'!$B$5:$J$44,5,FALSE))*VLOOKUP(AEBYLD2!CF$4,'[1]INTERNAL PARAMETERS-1'!$B$5:$J$44,8,FALSE)*VLOOKUP(AEBYLD2!CF$4,'[1]INTERNAL PARAMETERS-1'!$B$5:$J$44,3,FALSE)</f>
        <v>0</v>
      </c>
      <c r="CG207" s="50">
        <f>AEBYLD1!CG207*VLOOKUP(AEBYLD2!CG$4,'[1]INTERNAL PARAMETERS-1'!$B$5:$J$44,5,FALSE)*VLOOKUP(AEBYLD2!CG$4,'[1]INTERNAL PARAMETERS-1'!$B$5:$J$44,6,FALSE)*VLOOKUP(AEBYLD2!CG$4,'[1]INTERNAL PARAMETERS-1'!$B$5:$J$44,3,FALSE) + AEBYLD1!CG207*(1-VLOOKUP(AEBYLD2!CG$4,'[1]INTERNAL PARAMETERS-1'!$B$5:$J$44,5,FALSE))*VLOOKUP(AEBYLD2!CG$4,'[1]INTERNAL PARAMETERS-1'!$B$5:$J$44,8,FALSE)*VLOOKUP(AEBYLD2!CG$4,'[1]INTERNAL PARAMETERS-1'!$B$5:$J$44,3,FALSE)</f>
        <v>0</v>
      </c>
      <c r="CH207" s="49">
        <f>AEBYLD1!CH207*VLOOKUP(AEBYLD2!CH$4,'[1]INTERNAL PARAMETERS-1'!$B$5:$J$44,5,FALSE)*VLOOKUP(AEBYLD2!CH$4,'[1]INTERNAL PARAMETERS-1'!$B$5:$J$44,6,FALSE)*VLOOKUP(AEBYLD2!CH$4,'[1]INTERNAL PARAMETERS-1'!$B$5:$J$44,3,FALSE) + AEBYLD1!CH207*(1-VLOOKUP(AEBYLD2!CH$4,'[1]INTERNAL PARAMETERS-1'!$B$5:$J$44,5,FALSE))*VLOOKUP(AEBYLD2!CH$4,'[1]INTERNAL PARAMETERS-1'!$B$5:$J$44,8,FALSE)*VLOOKUP(AEBYLD2!CH$4,'[1]INTERNAL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 x14ac:dyDescent="0.4">
      <c r="B208" s="64" t="s">
        <v>7</v>
      </c>
      <c r="C208" s="63" t="s">
        <v>71</v>
      </c>
      <c r="D208" s="63" t="s">
        <v>83</v>
      </c>
      <c r="E208" s="147">
        <f>AEB!AF208</f>
        <v>0</v>
      </c>
      <c r="F208" s="62">
        <f>'[1]INTERNAL PARAMETERS-1'!M10</f>
        <v>58.935000000000002</v>
      </c>
      <c r="G208" s="51">
        <f>AEBYLD1!G208*VLOOKUP(AEBYLD2!G$4,'[1]INTERNAL PARAMETERS-1'!$B$5:$J$44,5,FALSE)*VLOOKUP(AEBYLD2!G$4,'[1]INTERNAL PARAMETERS-1'!$B$5:$J$44,7,FALSE)*AEBYLD2!$F208 + AEBYLD1!G208*(1-VLOOKUP(AEBYLD2!G$4,'[1]INTERNAL PARAMETERS-1'!$B$5:$J$44,5,FALSE))*VLOOKUP(AEBYLD2!G$4,'[1]INTERNAL PARAMETERS-1'!$B$5:$J$44,9,FALSE)*AEBYLD2!$F208</f>
        <v>0</v>
      </c>
      <c r="H208" s="50">
        <f>AEBYLD1!H208*VLOOKUP(AEBYLD2!H$4,'[1]INTERNAL PARAMETERS-1'!$B$5:$J$44,5,FALSE)*VLOOKUP(AEBYLD2!H$4,'[1]INTERNAL PARAMETERS-1'!$B$5:$J$44,7,FALSE)*AEBYLD2!$F208 + AEBYLD1!H208*(1-VLOOKUP(AEBYLD2!H$4,'[1]INTERNAL PARAMETERS-1'!$B$5:$J$44,5,FALSE))*VLOOKUP(AEBYLD2!H$4,'[1]INTERNAL PARAMETERS-1'!$B$5:$J$44,9,FALSE)*AEBYLD2!$F208</f>
        <v>0</v>
      </c>
      <c r="I208" s="50">
        <f>AEBYLD1!I208*VLOOKUP(AEBYLD2!I$4,'[1]INTERNAL PARAMETERS-1'!$B$5:$J$44,5,FALSE)*VLOOKUP(AEBYLD2!I$4,'[1]INTERNAL PARAMETERS-1'!$B$5:$J$44,7,FALSE)*AEBYLD2!$F208 + AEBYLD1!I208*(1-VLOOKUP(AEBYLD2!I$4,'[1]INTERNAL PARAMETERS-1'!$B$5:$J$44,5,FALSE))*VLOOKUP(AEBYLD2!I$4,'[1]INTERNAL PARAMETERS-1'!$B$5:$J$44,9,FALSE)*AEBYLD2!$F208</f>
        <v>0</v>
      </c>
      <c r="J208" s="50">
        <f>AEBYLD1!J208*VLOOKUP(AEBYLD2!J$4,'[1]INTERNAL PARAMETERS-1'!$B$5:$J$44,5,FALSE)*VLOOKUP(AEBYLD2!J$4,'[1]INTERNAL PARAMETERS-1'!$B$5:$J$44,7,FALSE)*AEBYLD2!$F208 + AEBYLD1!J208*(1-VLOOKUP(AEBYLD2!J$4,'[1]INTERNAL PARAMETERS-1'!$B$5:$J$44,5,FALSE))*VLOOKUP(AEBYLD2!J$4,'[1]INTERNAL PARAMETERS-1'!$B$5:$J$44,9,FALSE)*AEBYLD2!$F208</f>
        <v>0</v>
      </c>
      <c r="K208" s="50">
        <f>AEBYLD1!K208*VLOOKUP(AEBYLD2!K$4,'[1]INTERNAL PARAMETERS-1'!$B$5:$J$44,5,FALSE)*VLOOKUP(AEBYLD2!K$4,'[1]INTERNAL PARAMETERS-1'!$B$5:$J$44,7,FALSE)*AEBYLD2!$F208 + AEBYLD1!K208*(1-VLOOKUP(AEBYLD2!K$4,'[1]INTERNAL PARAMETERS-1'!$B$5:$J$44,5,FALSE))*VLOOKUP(AEBYLD2!K$4,'[1]INTERNAL PARAMETERS-1'!$B$5:$J$44,9,FALSE)*AEBYLD2!$F208</f>
        <v>0</v>
      </c>
      <c r="L208" s="50">
        <f>AEBYLD1!L208*VLOOKUP(AEBYLD2!L$4,'[1]INTERNAL PARAMETERS-1'!$B$5:$J$44,5,FALSE)*VLOOKUP(AEBYLD2!L$4,'[1]INTERNAL PARAMETERS-1'!$B$5:$J$44,7,FALSE)*AEBYLD2!$F208 + AEBYLD1!L208*(1-VLOOKUP(AEBYLD2!L$4,'[1]INTERNAL PARAMETERS-1'!$B$5:$J$44,5,FALSE))*VLOOKUP(AEBYLD2!L$4,'[1]INTERNAL PARAMETERS-1'!$B$5:$J$44,9,FALSE)*AEBYLD2!$F208</f>
        <v>0</v>
      </c>
      <c r="M208" s="50">
        <f>AEBYLD1!M208*VLOOKUP(AEBYLD2!M$4,'[1]INTERNAL PARAMETERS-1'!$B$5:$J$44,5,FALSE)*VLOOKUP(AEBYLD2!M$4,'[1]INTERNAL PARAMETERS-1'!$B$5:$J$44,7,FALSE)*AEBYLD2!$F208 + AEBYLD1!M208*(1-VLOOKUP(AEBYLD2!M$4,'[1]INTERNAL PARAMETERS-1'!$B$5:$J$44,5,FALSE))*VLOOKUP(AEBYLD2!M$4,'[1]INTERNAL PARAMETERS-1'!$B$5:$J$44,9,FALSE)*AEBYLD2!$F208</f>
        <v>0</v>
      </c>
      <c r="N208" s="50">
        <f>AEBYLD1!N208*VLOOKUP(AEBYLD2!N$4,'[1]INTERNAL PARAMETERS-1'!$B$5:$J$44,5,FALSE)*VLOOKUP(AEBYLD2!N$4,'[1]INTERNAL PARAMETERS-1'!$B$5:$J$44,7,FALSE)*AEBYLD2!$F208 + AEBYLD1!N208*(1-VLOOKUP(AEBYLD2!N$4,'[1]INTERNAL PARAMETERS-1'!$B$5:$J$44,5,FALSE))*VLOOKUP(AEBYLD2!N$4,'[1]INTERNAL PARAMETERS-1'!$B$5:$J$44,9,FALSE)*AEBYLD2!$F208</f>
        <v>0</v>
      </c>
      <c r="O208" s="50">
        <f>AEBYLD1!O208*VLOOKUP(AEBYLD2!O$4,'[1]INTERNAL PARAMETERS-1'!$B$5:$J$44,5,FALSE)*VLOOKUP(AEBYLD2!O$4,'[1]INTERNAL PARAMETERS-1'!$B$5:$J$44,7,FALSE)*AEBYLD2!$F208 + AEBYLD1!O208*(1-VLOOKUP(AEBYLD2!O$4,'[1]INTERNAL PARAMETERS-1'!$B$5:$J$44,5,FALSE))*VLOOKUP(AEBYLD2!O$4,'[1]INTERNAL PARAMETERS-1'!$B$5:$J$44,9,FALSE)*AEBYLD2!$F208</f>
        <v>0</v>
      </c>
      <c r="P208" s="50">
        <f>AEBYLD1!P208*VLOOKUP(AEBYLD2!P$4,'[1]INTERNAL PARAMETERS-1'!$B$5:$J$44,5,FALSE)*VLOOKUP(AEBYLD2!P$4,'[1]INTERNAL PARAMETERS-1'!$B$5:$J$44,7,FALSE)*AEBYLD2!$F208 + AEBYLD1!P208*(1-VLOOKUP(AEBYLD2!P$4,'[1]INTERNAL PARAMETERS-1'!$B$5:$J$44,5,FALSE))*VLOOKUP(AEBYLD2!P$4,'[1]INTERNAL PARAMETERS-1'!$B$5:$J$44,9,FALSE)*AEBYLD2!$F208</f>
        <v>0</v>
      </c>
      <c r="Q208" s="50">
        <f>AEBYLD1!Q208*VLOOKUP(AEBYLD2!Q$4,'[1]INTERNAL PARAMETERS-1'!$B$5:$J$44,5,FALSE)*VLOOKUP(AEBYLD2!Q$4,'[1]INTERNAL PARAMETERS-1'!$B$5:$J$44,7,FALSE)*AEBYLD2!$F208 + AEBYLD1!Q208*(1-VLOOKUP(AEBYLD2!Q$4,'[1]INTERNAL PARAMETERS-1'!$B$5:$J$44,5,FALSE))*VLOOKUP(AEBYLD2!Q$4,'[1]INTERNAL PARAMETERS-1'!$B$5:$J$44,9,FALSE)*AEBYLD2!$F208</f>
        <v>0</v>
      </c>
      <c r="R208" s="50">
        <f>AEBYLD1!R208*VLOOKUP(AEBYLD2!R$4,'[1]INTERNAL PARAMETERS-1'!$B$5:$J$44,5,FALSE)*VLOOKUP(AEBYLD2!R$4,'[1]INTERNAL PARAMETERS-1'!$B$5:$J$44,7,FALSE)*AEBYLD2!$F208 + AEBYLD1!R208*(1-VLOOKUP(AEBYLD2!R$4,'[1]INTERNAL PARAMETERS-1'!$B$5:$J$44,5,FALSE))*VLOOKUP(AEBYLD2!R$4,'[1]INTERNAL PARAMETERS-1'!$B$5:$J$44,9,FALSE)*AEBYLD2!$F208</f>
        <v>0</v>
      </c>
      <c r="S208" s="50">
        <f>AEBYLD1!S208*VLOOKUP(AEBYLD2!S$4,'[1]INTERNAL PARAMETERS-1'!$B$5:$J$44,5,FALSE)*VLOOKUP(AEBYLD2!S$4,'[1]INTERNAL PARAMETERS-1'!$B$5:$J$44,7,FALSE)*AEBYLD2!$F208 + AEBYLD1!S208*(1-VLOOKUP(AEBYLD2!S$4,'[1]INTERNAL PARAMETERS-1'!$B$5:$J$44,5,FALSE))*VLOOKUP(AEBYLD2!S$4,'[1]INTERNAL PARAMETERS-1'!$B$5:$J$44,9,FALSE)*AEBYLD2!$F208</f>
        <v>0</v>
      </c>
      <c r="T208" s="50">
        <f>AEBYLD1!T208*VLOOKUP(AEBYLD2!T$4,'[1]INTERNAL PARAMETERS-1'!$B$5:$J$44,5,FALSE)*VLOOKUP(AEBYLD2!T$4,'[1]INTERNAL PARAMETERS-1'!$B$5:$J$44,7,FALSE)*AEBYLD2!$F208 + AEBYLD1!T208*(1-VLOOKUP(AEBYLD2!T$4,'[1]INTERNAL PARAMETERS-1'!$B$5:$J$44,5,FALSE))*VLOOKUP(AEBYLD2!T$4,'[1]INTERNAL PARAMETERS-1'!$B$5:$J$44,9,FALSE)*AEBYLD2!$F208</f>
        <v>0</v>
      </c>
      <c r="U208" s="50">
        <f>AEBYLD1!U208*VLOOKUP(AEBYLD2!U$4,'[1]INTERNAL PARAMETERS-1'!$B$5:$J$44,5,FALSE)*VLOOKUP(AEBYLD2!U$4,'[1]INTERNAL PARAMETERS-1'!$B$5:$J$44,7,FALSE)*AEBYLD2!$F208 + AEBYLD1!U208*(1-VLOOKUP(AEBYLD2!U$4,'[1]INTERNAL PARAMETERS-1'!$B$5:$J$44,5,FALSE))*VLOOKUP(AEBYLD2!U$4,'[1]INTERNAL PARAMETERS-1'!$B$5:$J$44,9,FALSE)*AEBYLD2!$F208</f>
        <v>0</v>
      </c>
      <c r="V208" s="50">
        <f>AEBYLD1!V208*VLOOKUP(AEBYLD2!V$4,'[1]INTERNAL PARAMETERS-1'!$B$5:$J$44,5,FALSE)*VLOOKUP(AEBYLD2!V$4,'[1]INTERNAL PARAMETERS-1'!$B$5:$J$44,7,FALSE)*AEBYLD2!$F208 + AEBYLD1!V208*(1-VLOOKUP(AEBYLD2!V$4,'[1]INTERNAL PARAMETERS-1'!$B$5:$J$44,5,FALSE))*VLOOKUP(AEBYLD2!V$4,'[1]INTERNAL PARAMETERS-1'!$B$5:$J$44,9,FALSE)*AEBYLD2!$F208</f>
        <v>0</v>
      </c>
      <c r="W208" s="50">
        <f>AEBYLD1!W208*VLOOKUP(AEBYLD2!W$4,'[1]INTERNAL PARAMETERS-1'!$B$5:$J$44,5,FALSE)*VLOOKUP(AEBYLD2!W$4,'[1]INTERNAL PARAMETERS-1'!$B$5:$J$44,7,FALSE)*AEBYLD2!$F208 + AEBYLD1!W208*(1-VLOOKUP(AEBYLD2!W$4,'[1]INTERNAL PARAMETERS-1'!$B$5:$J$44,5,FALSE))*VLOOKUP(AEBYLD2!W$4,'[1]INTERNAL PARAMETERS-1'!$B$5:$J$44,9,FALSE)*AEBYLD2!$F208</f>
        <v>0</v>
      </c>
      <c r="X208" s="50">
        <f>AEBYLD1!X208*VLOOKUP(AEBYLD2!X$4,'[1]INTERNAL PARAMETERS-1'!$B$5:$J$44,5,FALSE)*VLOOKUP(AEBYLD2!X$4,'[1]INTERNAL PARAMETERS-1'!$B$5:$J$44,7,FALSE)*AEBYLD2!$F208 + AEBYLD1!X208*(1-VLOOKUP(AEBYLD2!X$4,'[1]INTERNAL PARAMETERS-1'!$B$5:$J$44,5,FALSE))*VLOOKUP(AEBYLD2!X$4,'[1]INTERNAL PARAMETERS-1'!$B$5:$J$44,9,FALSE)*AEBYLD2!$F208</f>
        <v>0</v>
      </c>
      <c r="Y208" s="50">
        <f>AEBYLD1!Y208*VLOOKUP(AEBYLD2!Y$4,'[1]INTERNAL PARAMETERS-1'!$B$5:$J$44,5,FALSE)*VLOOKUP(AEBYLD2!Y$4,'[1]INTERNAL PARAMETERS-1'!$B$5:$J$44,7,FALSE)*AEBYLD2!$F208 + AEBYLD1!Y208*(1-VLOOKUP(AEBYLD2!Y$4,'[1]INTERNAL PARAMETERS-1'!$B$5:$J$44,5,FALSE))*VLOOKUP(AEBYLD2!Y$4,'[1]INTERNAL PARAMETERS-1'!$B$5:$J$44,9,FALSE)*AEBYLD2!$F208</f>
        <v>0</v>
      </c>
      <c r="Z208" s="50">
        <f>AEBYLD1!Z208*VLOOKUP(AEBYLD2!Z$4,'[1]INTERNAL PARAMETERS-1'!$B$5:$J$44,5,FALSE)*VLOOKUP(AEBYLD2!Z$4,'[1]INTERNAL PARAMETERS-1'!$B$5:$J$44,7,FALSE)*AEBYLD2!$F208 + AEBYLD1!Z208*(1-VLOOKUP(AEBYLD2!Z$4,'[1]INTERNAL PARAMETERS-1'!$B$5:$J$44,5,FALSE))*VLOOKUP(AEBYLD2!Z$4,'[1]INTERNAL PARAMETERS-1'!$B$5:$J$44,9,FALSE)*AEBYLD2!$F208</f>
        <v>0</v>
      </c>
      <c r="AA208" s="50">
        <f>AEBYLD1!AA208*VLOOKUP(AEBYLD2!AA$4,'[1]INTERNAL PARAMETERS-1'!$B$5:$J$44,5,FALSE)*VLOOKUP(AEBYLD2!AA$4,'[1]INTERNAL PARAMETERS-1'!$B$5:$J$44,7,FALSE)*AEBYLD2!$F208 + AEBYLD1!AA208*(1-VLOOKUP(AEBYLD2!AA$4,'[1]INTERNAL PARAMETERS-1'!$B$5:$J$44,5,FALSE))*VLOOKUP(AEBYLD2!AA$4,'[1]INTERNAL PARAMETERS-1'!$B$5:$J$44,9,FALSE)*AEBYLD2!$F208</f>
        <v>0</v>
      </c>
      <c r="AB208" s="50">
        <f>AEBYLD1!AB208*VLOOKUP(AEBYLD2!AB$4,'[1]INTERNAL PARAMETERS-1'!$B$5:$J$44,5,FALSE)*VLOOKUP(AEBYLD2!AB$4,'[1]INTERNAL PARAMETERS-1'!$B$5:$J$44,7,FALSE)*AEBYLD2!$F208 + AEBYLD1!AB208*(1-VLOOKUP(AEBYLD2!AB$4,'[1]INTERNAL PARAMETERS-1'!$B$5:$J$44,5,FALSE))*VLOOKUP(AEBYLD2!AB$4,'[1]INTERNAL PARAMETERS-1'!$B$5:$J$44,9,FALSE)*AEBYLD2!$F208</f>
        <v>0</v>
      </c>
      <c r="AC208" s="50">
        <f>AEBYLD1!AC208*VLOOKUP(AEBYLD2!AC$4,'[1]INTERNAL PARAMETERS-1'!$B$5:$J$44,5,FALSE)*VLOOKUP(AEBYLD2!AC$4,'[1]INTERNAL PARAMETERS-1'!$B$5:$J$44,7,FALSE)*AEBYLD2!$F208 + AEBYLD1!AC208*(1-VLOOKUP(AEBYLD2!AC$4,'[1]INTERNAL PARAMETERS-1'!$B$5:$J$44,5,FALSE))*VLOOKUP(AEBYLD2!AC$4,'[1]INTERNAL PARAMETERS-1'!$B$5:$J$44,9,FALSE)*AEBYLD2!$F208</f>
        <v>0</v>
      </c>
      <c r="AD208" s="50">
        <f>AEBYLD1!AD208*VLOOKUP(AEBYLD2!AD$4,'[1]INTERNAL PARAMETERS-1'!$B$5:$J$44,5,FALSE)*VLOOKUP(AEBYLD2!AD$4,'[1]INTERNAL PARAMETERS-1'!$B$5:$J$44,7,FALSE)*AEBYLD2!$F208 + AEBYLD1!AD208*(1-VLOOKUP(AEBYLD2!AD$4,'[1]INTERNAL PARAMETERS-1'!$B$5:$J$44,5,FALSE))*VLOOKUP(AEBYLD2!AD$4,'[1]INTERNAL PARAMETERS-1'!$B$5:$J$44,9,FALSE)*AEBYLD2!$F208</f>
        <v>0</v>
      </c>
      <c r="AE208" s="50">
        <f>AEBYLD1!AE208*VLOOKUP(AEBYLD2!AE$4,'[1]INTERNAL PARAMETERS-1'!$B$5:$J$44,5,FALSE)*VLOOKUP(AEBYLD2!AE$4,'[1]INTERNAL PARAMETERS-1'!$B$5:$J$44,7,FALSE)*AEBYLD2!$F208 + AEBYLD1!AE208*(1-VLOOKUP(AEBYLD2!AE$4,'[1]INTERNAL PARAMETERS-1'!$B$5:$J$44,5,FALSE))*VLOOKUP(AEBYLD2!AE$4,'[1]INTERNAL PARAMETERS-1'!$B$5:$J$44,9,FALSE)*AEBYLD2!$F208</f>
        <v>0</v>
      </c>
      <c r="AF208" s="50">
        <f>AEBYLD1!AF208*VLOOKUP(AEBYLD2!AF$4,'[1]INTERNAL PARAMETERS-1'!$B$5:$J$44,5,FALSE)*VLOOKUP(AEBYLD2!AF$4,'[1]INTERNAL PARAMETERS-1'!$B$5:$J$44,7,FALSE)*AEBYLD2!$F208 + AEBYLD1!AF208*(1-VLOOKUP(AEBYLD2!AF$4,'[1]INTERNAL PARAMETERS-1'!$B$5:$J$44,5,FALSE))*VLOOKUP(AEBYLD2!AF$4,'[1]INTERNAL PARAMETERS-1'!$B$5:$J$44,9,FALSE)*AEBYLD2!$F208</f>
        <v>0</v>
      </c>
      <c r="AG208" s="50">
        <f>AEBYLD1!AG208*VLOOKUP(AEBYLD2!AG$4,'[1]INTERNAL PARAMETERS-1'!$B$5:$J$44,5,FALSE)*VLOOKUP(AEBYLD2!AG$4,'[1]INTERNAL PARAMETERS-1'!$B$5:$J$44,7,FALSE)*AEBYLD2!$F208 + AEBYLD1!AG208*(1-VLOOKUP(AEBYLD2!AG$4,'[1]INTERNAL PARAMETERS-1'!$B$5:$J$44,5,FALSE))*VLOOKUP(AEBYLD2!AG$4,'[1]INTERNAL PARAMETERS-1'!$B$5:$J$44,9,FALSE)*AEBYLD2!$F208</f>
        <v>0</v>
      </c>
      <c r="AH208" s="50">
        <f>AEBYLD1!AH208*VLOOKUP(AEBYLD2!AH$4,'[1]INTERNAL PARAMETERS-1'!$B$5:$J$44,5,FALSE)*VLOOKUP(AEBYLD2!AH$4,'[1]INTERNAL PARAMETERS-1'!$B$5:$J$44,7,FALSE)*AEBYLD2!$F208 + AEBYLD1!AH208*(1-VLOOKUP(AEBYLD2!AH$4,'[1]INTERNAL PARAMETERS-1'!$B$5:$J$44,5,FALSE))*VLOOKUP(AEBYLD2!AH$4,'[1]INTERNAL PARAMETERS-1'!$B$5:$J$44,9,FALSE)*AEBYLD2!$F208</f>
        <v>0</v>
      </c>
      <c r="AI208" s="50">
        <f>AEBYLD1!AI208*VLOOKUP(AEBYLD2!AI$4,'[1]INTERNAL PARAMETERS-1'!$B$5:$J$44,5,FALSE)*VLOOKUP(AEBYLD2!AI$4,'[1]INTERNAL PARAMETERS-1'!$B$5:$J$44,7,FALSE)*AEBYLD2!$F208 + AEBYLD1!AI208*(1-VLOOKUP(AEBYLD2!AI$4,'[1]INTERNAL PARAMETERS-1'!$B$5:$J$44,5,FALSE))*VLOOKUP(AEBYLD2!AI$4,'[1]INTERNAL PARAMETERS-1'!$B$5:$J$44,9,FALSE)*AEBYLD2!$F208</f>
        <v>0</v>
      </c>
      <c r="AJ208" s="50">
        <f>AEBYLD1!AJ208*VLOOKUP(AEBYLD2!AJ$4,'[1]INTERNAL PARAMETERS-1'!$B$5:$J$44,5,FALSE)*VLOOKUP(AEBYLD2!AJ$4,'[1]INTERNAL PARAMETERS-1'!$B$5:$J$44,7,FALSE)*AEBYLD2!$F208 + AEBYLD1!AJ208*(1-VLOOKUP(AEBYLD2!AJ$4,'[1]INTERNAL PARAMETERS-1'!$B$5:$J$44,5,FALSE))*VLOOKUP(AEBYLD2!AJ$4,'[1]INTERNAL PARAMETERS-1'!$B$5:$J$44,9,FALSE)*AEBYLD2!$F208</f>
        <v>0</v>
      </c>
      <c r="AK208" s="50">
        <f>AEBYLD1!AK208*VLOOKUP(AEBYLD2!AK$4,'[1]INTERNAL PARAMETERS-1'!$B$5:$J$44,5,FALSE)*VLOOKUP(AEBYLD2!AK$4,'[1]INTERNAL PARAMETERS-1'!$B$5:$J$44,7,FALSE)*AEBYLD2!$F208 + AEBYLD1!AK208*(1-VLOOKUP(AEBYLD2!AK$4,'[1]INTERNAL PARAMETERS-1'!$B$5:$J$44,5,FALSE))*VLOOKUP(AEBYLD2!AK$4,'[1]INTERNAL PARAMETERS-1'!$B$5:$J$44,9,FALSE)*AEBYLD2!$F208</f>
        <v>0</v>
      </c>
      <c r="AL208" s="50">
        <f>AEBYLD1!AL208*VLOOKUP(AEBYLD2!AL$4,'[1]INTERNAL PARAMETERS-1'!$B$5:$J$44,5,FALSE)*VLOOKUP(AEBYLD2!AL$4,'[1]INTERNAL PARAMETERS-1'!$B$5:$J$44,7,FALSE)*AEBYLD2!$F208 + AEBYLD1!AL208*(1-VLOOKUP(AEBYLD2!AL$4,'[1]INTERNAL PARAMETERS-1'!$B$5:$J$44,5,FALSE))*VLOOKUP(AEBYLD2!AL$4,'[1]INTERNAL PARAMETERS-1'!$B$5:$J$44,9,FALSE)*AEBYLD2!$F208</f>
        <v>0</v>
      </c>
      <c r="AM208" s="50">
        <f>AEBYLD1!AM208*VLOOKUP(AEBYLD2!AM$4,'[1]INTERNAL PARAMETERS-1'!$B$5:$J$44,5,FALSE)*VLOOKUP(AEBYLD2!AM$4,'[1]INTERNAL PARAMETERS-1'!$B$5:$J$44,7,FALSE)*AEBYLD2!$F208 + AEBYLD1!AM208*(1-VLOOKUP(AEBYLD2!AM$4,'[1]INTERNAL PARAMETERS-1'!$B$5:$J$44,5,FALSE))*VLOOKUP(AEBYLD2!AM$4,'[1]INTERNAL PARAMETERS-1'!$B$5:$J$44,9,FALSE)*AEBYLD2!$F208</f>
        <v>0</v>
      </c>
      <c r="AN208" s="50">
        <f>AEBYLD1!AN208*VLOOKUP(AEBYLD2!AN$4,'[1]INTERNAL PARAMETERS-1'!$B$5:$J$44,5,FALSE)*VLOOKUP(AEBYLD2!AN$4,'[1]INTERNAL PARAMETERS-1'!$B$5:$J$44,7,FALSE)*AEBYLD2!$F208 + AEBYLD1!AN208*(1-VLOOKUP(AEBYLD2!AN$4,'[1]INTERNAL PARAMETERS-1'!$B$5:$J$44,5,FALSE))*VLOOKUP(AEBYLD2!AN$4,'[1]INTERNAL PARAMETERS-1'!$B$5:$J$44,9,FALSE)*AEBYLD2!$F208</f>
        <v>0</v>
      </c>
      <c r="AO208" s="50">
        <f>AEBYLD1!AO208*VLOOKUP(AEBYLD2!AO$4,'[1]INTERNAL PARAMETERS-1'!$B$5:$J$44,5,FALSE)*VLOOKUP(AEBYLD2!AO$4,'[1]INTERNAL PARAMETERS-1'!$B$5:$J$44,7,FALSE)*AEBYLD2!$F208 + AEBYLD1!AO208*(1-VLOOKUP(AEBYLD2!AO$4,'[1]INTERNAL PARAMETERS-1'!$B$5:$J$44,5,FALSE))*VLOOKUP(AEBYLD2!AO$4,'[1]INTERNAL PARAMETERS-1'!$B$5:$J$44,9,FALSE)*AEBYLD2!$F208</f>
        <v>0</v>
      </c>
      <c r="AP208" s="50">
        <f>AEBYLD1!AP208*VLOOKUP(AEBYLD2!AP$4,'[1]INTERNAL PARAMETERS-1'!$B$5:$J$44,5,FALSE)*VLOOKUP(AEBYLD2!AP$4,'[1]INTERNAL PARAMETERS-1'!$B$5:$J$44,7,FALSE)*AEBYLD2!$F208 + AEBYLD1!AP208*(1-VLOOKUP(AEBYLD2!AP$4,'[1]INTERNAL PARAMETERS-1'!$B$5:$J$44,5,FALSE))*VLOOKUP(AEBYLD2!AP$4,'[1]INTERNAL PARAMETERS-1'!$B$5:$J$44,9,FALSE)*AEBYLD2!$F208</f>
        <v>0</v>
      </c>
      <c r="AQ208" s="50">
        <f>AEBYLD1!AQ208*VLOOKUP(AEBYLD2!AQ$4,'[1]INTERNAL PARAMETERS-1'!$B$5:$J$44,5,FALSE)*VLOOKUP(AEBYLD2!AQ$4,'[1]INTERNAL PARAMETERS-1'!$B$5:$J$44,7,FALSE)*AEBYLD2!$F208 + AEBYLD1!AQ208*(1-VLOOKUP(AEBYLD2!AQ$4,'[1]INTERNAL PARAMETERS-1'!$B$5:$J$44,5,FALSE))*VLOOKUP(AEBYLD2!AQ$4,'[1]INTERNAL PARAMETERS-1'!$B$5:$J$44,9,FALSE)*AEBYLD2!$F208</f>
        <v>0</v>
      </c>
      <c r="AR208" s="50">
        <f>AEBYLD1!AR208*VLOOKUP(AEBYLD2!AR$4,'[1]INTERNAL PARAMETERS-1'!$B$5:$J$44,5,FALSE)*VLOOKUP(AEBYLD2!AR$4,'[1]INTERNAL PARAMETERS-1'!$B$5:$J$44,7,FALSE)*AEBYLD2!$F208 + AEBYLD1!AR208*(1-VLOOKUP(AEBYLD2!AR$4,'[1]INTERNAL PARAMETERS-1'!$B$5:$J$44,5,FALSE))*VLOOKUP(AEBYLD2!AR$4,'[1]INTERNAL PARAMETERS-1'!$B$5:$J$44,9,FALSE)*AEBYLD2!$F208</f>
        <v>0</v>
      </c>
      <c r="AS208" s="50">
        <f>AEBYLD1!AS208*VLOOKUP(AEBYLD2!AS$4,'[1]INTERNAL PARAMETERS-1'!$B$5:$J$44,5,FALSE)*VLOOKUP(AEBYLD2!AS$4,'[1]INTERNAL PARAMETERS-1'!$B$5:$J$44,7,FALSE)*AEBYLD2!$F208 + AEBYLD1!AS208*(1-VLOOKUP(AEBYLD2!AS$4,'[1]INTERNAL PARAMETERS-1'!$B$5:$J$44,5,FALSE))*VLOOKUP(AEBYLD2!AS$4,'[1]INTERNAL PARAMETERS-1'!$B$5:$J$44,9,FALSE)*AEBYLD2!$F208</f>
        <v>0</v>
      </c>
      <c r="AT208" s="49">
        <f>AEBYLD1!AT208*VLOOKUP(AEBYLD2!AT$4,'[1]INTERNAL PARAMETERS-1'!$B$5:$J$44,5,FALSE)*VLOOKUP(AEBYLD2!AT$4,'[1]INTERNAL PARAMETERS-1'!$B$5:$J$44,7,FALSE)*AEBYLD2!$F208 + AEBYLD1!AT208*(1-VLOOKUP(AEBYLD2!AT$4,'[1]INTERNAL PARAMETERS-1'!$B$5:$J$44,5,FALSE))*VLOOKUP(AEBYLD2!AT$4,'[1]INTERNAL PARAMETERS-1'!$B$5:$J$44,9,FALSE)*AEBYLD2!$F208</f>
        <v>0</v>
      </c>
      <c r="AU208" s="51">
        <f>AEBYLD1!AU208*VLOOKUP(AEBYLD2!AU$4,'[1]INTERNAL PARAMETERS-1'!$B$5:$J$44,5,FALSE)*VLOOKUP(AEBYLD2!AU$4,'[1]INTERNAL PARAMETERS-1'!$B$5:$J$44,6,FALSE)*VLOOKUP(AEBYLD2!AU$4,'[1]INTERNAL PARAMETERS-1'!$B$5:$J$44,3,FALSE) + AEBYLD1!AU208*(1-VLOOKUP(AEBYLD2!AU$4,'[1]INTERNAL PARAMETERS-1'!$B$5:$J$44,5,FALSE))*VLOOKUP(AEBYLD2!AU$4,'[1]INTERNAL PARAMETERS-1'!$B$5:$J$44,8,FALSE)*VLOOKUP(AEBYLD2!AU$4,'[1]INTERNAL PARAMETERS-1'!$B$5:$J$44,3,FALSE)</f>
        <v>0</v>
      </c>
      <c r="AV208" s="50">
        <f>AEBYLD1!AV208*VLOOKUP(AEBYLD2!AV$4,'[1]INTERNAL PARAMETERS-1'!$B$5:$J$44,5,FALSE)*VLOOKUP(AEBYLD2!AV$4,'[1]INTERNAL PARAMETERS-1'!$B$5:$J$44,6,FALSE)*VLOOKUP(AEBYLD2!AV$4,'[1]INTERNAL PARAMETERS-1'!$B$5:$J$44,3,FALSE) + AEBYLD1!AV208*(1-VLOOKUP(AEBYLD2!AV$4,'[1]INTERNAL PARAMETERS-1'!$B$5:$J$44,5,FALSE))*VLOOKUP(AEBYLD2!AV$4,'[1]INTERNAL PARAMETERS-1'!$B$5:$J$44,8,FALSE)*VLOOKUP(AEBYLD2!AV$4,'[1]INTERNAL PARAMETERS-1'!$B$5:$J$44,3,FALSE)</f>
        <v>0</v>
      </c>
      <c r="AW208" s="50">
        <f>AEBYLD1!AW208*VLOOKUP(AEBYLD2!AW$4,'[1]INTERNAL PARAMETERS-1'!$B$5:$J$44,5,FALSE)*VLOOKUP(AEBYLD2!AW$4,'[1]INTERNAL PARAMETERS-1'!$B$5:$J$44,6,FALSE)*VLOOKUP(AEBYLD2!AW$4,'[1]INTERNAL PARAMETERS-1'!$B$5:$J$44,3,FALSE) + AEBYLD1!AW208*(1-VLOOKUP(AEBYLD2!AW$4,'[1]INTERNAL PARAMETERS-1'!$B$5:$J$44,5,FALSE))*VLOOKUP(AEBYLD2!AW$4,'[1]INTERNAL PARAMETERS-1'!$B$5:$J$44,8,FALSE)*VLOOKUP(AEBYLD2!AW$4,'[1]INTERNAL PARAMETERS-1'!$B$5:$J$44,3,FALSE)</f>
        <v>0</v>
      </c>
      <c r="AX208" s="50">
        <f>AEBYLD1!AX208*VLOOKUP(AEBYLD2!AX$4,'[1]INTERNAL PARAMETERS-1'!$B$5:$J$44,5,FALSE)*VLOOKUP(AEBYLD2!AX$4,'[1]INTERNAL PARAMETERS-1'!$B$5:$J$44,6,FALSE)*VLOOKUP(AEBYLD2!AX$4,'[1]INTERNAL PARAMETERS-1'!$B$5:$J$44,3,FALSE) + AEBYLD1!AX208*(1-VLOOKUP(AEBYLD2!AX$4,'[1]INTERNAL PARAMETERS-1'!$B$5:$J$44,5,FALSE))*VLOOKUP(AEBYLD2!AX$4,'[1]INTERNAL PARAMETERS-1'!$B$5:$J$44,8,FALSE)*VLOOKUP(AEBYLD2!AX$4,'[1]INTERNAL PARAMETERS-1'!$B$5:$J$44,3,FALSE)</f>
        <v>0</v>
      </c>
      <c r="AY208" s="50">
        <f>AEBYLD1!AY208*VLOOKUP(AEBYLD2!AY$4,'[1]INTERNAL PARAMETERS-1'!$B$5:$J$44,5,FALSE)*VLOOKUP(AEBYLD2!AY$4,'[1]INTERNAL PARAMETERS-1'!$B$5:$J$44,6,FALSE)*VLOOKUP(AEBYLD2!AY$4,'[1]INTERNAL PARAMETERS-1'!$B$5:$J$44,3,FALSE) + AEBYLD1!AY208*(1-VLOOKUP(AEBYLD2!AY$4,'[1]INTERNAL PARAMETERS-1'!$B$5:$J$44,5,FALSE))*VLOOKUP(AEBYLD2!AY$4,'[1]INTERNAL PARAMETERS-1'!$B$5:$J$44,8,FALSE)*VLOOKUP(AEBYLD2!AY$4,'[1]INTERNAL PARAMETERS-1'!$B$5:$J$44,3,FALSE)</f>
        <v>0</v>
      </c>
      <c r="AZ208" s="50">
        <f>AEBYLD1!AZ208*VLOOKUP(AEBYLD2!AZ$4,'[1]INTERNAL PARAMETERS-1'!$B$5:$J$44,5,FALSE)*VLOOKUP(AEBYLD2!AZ$4,'[1]INTERNAL PARAMETERS-1'!$B$5:$J$44,6,FALSE)*VLOOKUP(AEBYLD2!AZ$4,'[1]INTERNAL PARAMETERS-1'!$B$5:$J$44,3,FALSE) + AEBYLD1!AZ208*(1-VLOOKUP(AEBYLD2!AZ$4,'[1]INTERNAL PARAMETERS-1'!$B$5:$J$44,5,FALSE))*VLOOKUP(AEBYLD2!AZ$4,'[1]INTERNAL PARAMETERS-1'!$B$5:$J$44,8,FALSE)*VLOOKUP(AEBYLD2!AZ$4,'[1]INTERNAL PARAMETERS-1'!$B$5:$J$44,3,FALSE)</f>
        <v>0</v>
      </c>
      <c r="BA208" s="50">
        <f>AEBYLD1!BA208*VLOOKUP(AEBYLD2!BA$4,'[1]INTERNAL PARAMETERS-1'!$B$5:$J$44,5,FALSE)*VLOOKUP(AEBYLD2!BA$4,'[1]INTERNAL PARAMETERS-1'!$B$5:$J$44,6,FALSE)*VLOOKUP(AEBYLD2!BA$4,'[1]INTERNAL PARAMETERS-1'!$B$5:$J$44,3,FALSE) + AEBYLD1!BA208*(1-VLOOKUP(AEBYLD2!BA$4,'[1]INTERNAL PARAMETERS-1'!$B$5:$J$44,5,FALSE))*VLOOKUP(AEBYLD2!BA$4,'[1]INTERNAL PARAMETERS-1'!$B$5:$J$44,8,FALSE)*VLOOKUP(AEBYLD2!BA$4,'[1]INTERNAL PARAMETERS-1'!$B$5:$J$44,3,FALSE)</f>
        <v>0</v>
      </c>
      <c r="BB208" s="50">
        <f>AEBYLD1!BB208*VLOOKUP(AEBYLD2!BB$4,'[1]INTERNAL PARAMETERS-1'!$B$5:$J$44,5,FALSE)*VLOOKUP(AEBYLD2!BB$4,'[1]INTERNAL PARAMETERS-1'!$B$5:$J$44,6,FALSE)*VLOOKUP(AEBYLD2!BB$4,'[1]INTERNAL PARAMETERS-1'!$B$5:$J$44,3,FALSE) + AEBYLD1!BB208*(1-VLOOKUP(AEBYLD2!BB$4,'[1]INTERNAL PARAMETERS-1'!$B$5:$J$44,5,FALSE))*VLOOKUP(AEBYLD2!BB$4,'[1]INTERNAL PARAMETERS-1'!$B$5:$J$44,8,FALSE)*VLOOKUP(AEBYLD2!BB$4,'[1]INTERNAL PARAMETERS-1'!$B$5:$J$44,3,FALSE)</f>
        <v>0</v>
      </c>
      <c r="BC208" s="50">
        <f>AEBYLD1!BC208*VLOOKUP(AEBYLD2!BC$4,'[1]INTERNAL PARAMETERS-1'!$B$5:$J$44,5,FALSE)*VLOOKUP(AEBYLD2!BC$4,'[1]INTERNAL PARAMETERS-1'!$B$5:$J$44,6,FALSE)*VLOOKUP(AEBYLD2!BC$4,'[1]INTERNAL PARAMETERS-1'!$B$5:$J$44,3,FALSE) + AEBYLD1!BC208*(1-VLOOKUP(AEBYLD2!BC$4,'[1]INTERNAL PARAMETERS-1'!$B$5:$J$44,5,FALSE))*VLOOKUP(AEBYLD2!BC$4,'[1]INTERNAL PARAMETERS-1'!$B$5:$J$44,8,FALSE)*VLOOKUP(AEBYLD2!BC$4,'[1]INTERNAL PARAMETERS-1'!$B$5:$J$44,3,FALSE)</f>
        <v>0</v>
      </c>
      <c r="BD208" s="50">
        <f>AEBYLD1!BD208*VLOOKUP(AEBYLD2!BD$4,'[1]INTERNAL PARAMETERS-1'!$B$5:$J$44,5,FALSE)*VLOOKUP(AEBYLD2!BD$4,'[1]INTERNAL PARAMETERS-1'!$B$5:$J$44,6,FALSE)*VLOOKUP(AEBYLD2!BD$4,'[1]INTERNAL PARAMETERS-1'!$B$5:$J$44,3,FALSE) + AEBYLD1!BD208*(1-VLOOKUP(AEBYLD2!BD$4,'[1]INTERNAL PARAMETERS-1'!$B$5:$J$44,5,FALSE))*VLOOKUP(AEBYLD2!BD$4,'[1]INTERNAL PARAMETERS-1'!$B$5:$J$44,8,FALSE)*VLOOKUP(AEBYLD2!BD$4,'[1]INTERNAL PARAMETERS-1'!$B$5:$J$44,3,FALSE)</f>
        <v>0</v>
      </c>
      <c r="BE208" s="50">
        <f>AEBYLD1!BE208*VLOOKUP(AEBYLD2!BE$4,'[1]INTERNAL PARAMETERS-1'!$B$5:$J$44,5,FALSE)*VLOOKUP(AEBYLD2!BE$4,'[1]INTERNAL PARAMETERS-1'!$B$5:$J$44,6,FALSE)*VLOOKUP(AEBYLD2!BE$4,'[1]INTERNAL PARAMETERS-1'!$B$5:$J$44,3,FALSE) + AEBYLD1!BE208*(1-VLOOKUP(AEBYLD2!BE$4,'[1]INTERNAL PARAMETERS-1'!$B$5:$J$44,5,FALSE))*VLOOKUP(AEBYLD2!BE$4,'[1]INTERNAL PARAMETERS-1'!$B$5:$J$44,8,FALSE)*VLOOKUP(AEBYLD2!BE$4,'[1]INTERNAL PARAMETERS-1'!$B$5:$J$44,3,FALSE)</f>
        <v>0</v>
      </c>
      <c r="BF208" s="50">
        <f>AEBYLD1!BF208*VLOOKUP(AEBYLD2!BF$4,'[1]INTERNAL PARAMETERS-1'!$B$5:$J$44,5,FALSE)*VLOOKUP(AEBYLD2!BF$4,'[1]INTERNAL PARAMETERS-1'!$B$5:$J$44,6,FALSE)*VLOOKUP(AEBYLD2!BF$4,'[1]INTERNAL PARAMETERS-1'!$B$5:$J$44,3,FALSE) + AEBYLD1!BF208*(1-VLOOKUP(AEBYLD2!BF$4,'[1]INTERNAL PARAMETERS-1'!$B$5:$J$44,5,FALSE))*VLOOKUP(AEBYLD2!BF$4,'[1]INTERNAL PARAMETERS-1'!$B$5:$J$44,8,FALSE)*VLOOKUP(AEBYLD2!BF$4,'[1]INTERNAL PARAMETERS-1'!$B$5:$J$44,3,FALSE)</f>
        <v>0</v>
      </c>
      <c r="BG208" s="50">
        <f>AEBYLD1!BG208*VLOOKUP(AEBYLD2!BG$4,'[1]INTERNAL PARAMETERS-1'!$B$5:$J$44,5,FALSE)*VLOOKUP(AEBYLD2!BG$4,'[1]INTERNAL PARAMETERS-1'!$B$5:$J$44,6,FALSE)*VLOOKUP(AEBYLD2!BG$4,'[1]INTERNAL PARAMETERS-1'!$B$5:$J$44,3,FALSE) + AEBYLD1!BG208*(1-VLOOKUP(AEBYLD2!BG$4,'[1]INTERNAL PARAMETERS-1'!$B$5:$J$44,5,FALSE))*VLOOKUP(AEBYLD2!BG$4,'[1]INTERNAL PARAMETERS-1'!$B$5:$J$44,8,FALSE)*VLOOKUP(AEBYLD2!BG$4,'[1]INTERNAL PARAMETERS-1'!$B$5:$J$44,3,FALSE)</f>
        <v>0</v>
      </c>
      <c r="BH208" s="50">
        <f>AEBYLD1!BH208*VLOOKUP(AEBYLD2!BH$4,'[1]INTERNAL PARAMETERS-1'!$B$5:$J$44,5,FALSE)*VLOOKUP(AEBYLD2!BH$4,'[1]INTERNAL PARAMETERS-1'!$B$5:$J$44,6,FALSE)*VLOOKUP(AEBYLD2!BH$4,'[1]INTERNAL PARAMETERS-1'!$B$5:$J$44,3,FALSE) + AEBYLD1!BH208*(1-VLOOKUP(AEBYLD2!BH$4,'[1]INTERNAL PARAMETERS-1'!$B$5:$J$44,5,FALSE))*VLOOKUP(AEBYLD2!BH$4,'[1]INTERNAL PARAMETERS-1'!$B$5:$J$44,8,FALSE)*VLOOKUP(AEBYLD2!BH$4,'[1]INTERNAL PARAMETERS-1'!$B$5:$J$44,3,FALSE)</f>
        <v>0</v>
      </c>
      <c r="BI208" s="50">
        <f>AEBYLD1!BI208*VLOOKUP(AEBYLD2!BI$4,'[1]INTERNAL PARAMETERS-1'!$B$5:$J$44,5,FALSE)*VLOOKUP(AEBYLD2!BI$4,'[1]INTERNAL PARAMETERS-1'!$B$5:$J$44,6,FALSE)*VLOOKUP(AEBYLD2!BI$4,'[1]INTERNAL PARAMETERS-1'!$B$5:$J$44,3,FALSE) + AEBYLD1!BI208*(1-VLOOKUP(AEBYLD2!BI$4,'[1]INTERNAL PARAMETERS-1'!$B$5:$J$44,5,FALSE))*VLOOKUP(AEBYLD2!BI$4,'[1]INTERNAL PARAMETERS-1'!$B$5:$J$44,8,FALSE)*VLOOKUP(AEBYLD2!BI$4,'[1]INTERNAL PARAMETERS-1'!$B$5:$J$44,3,FALSE)</f>
        <v>0</v>
      </c>
      <c r="BJ208" s="50">
        <f>AEBYLD1!BJ208*VLOOKUP(AEBYLD2!BJ$4,'[1]INTERNAL PARAMETERS-1'!$B$5:$J$44,5,FALSE)*VLOOKUP(AEBYLD2!BJ$4,'[1]INTERNAL PARAMETERS-1'!$B$5:$J$44,6,FALSE)*VLOOKUP(AEBYLD2!BJ$4,'[1]INTERNAL PARAMETERS-1'!$B$5:$J$44,3,FALSE) + AEBYLD1!BJ208*(1-VLOOKUP(AEBYLD2!BJ$4,'[1]INTERNAL PARAMETERS-1'!$B$5:$J$44,5,FALSE))*VLOOKUP(AEBYLD2!BJ$4,'[1]INTERNAL PARAMETERS-1'!$B$5:$J$44,8,FALSE)*VLOOKUP(AEBYLD2!BJ$4,'[1]INTERNAL PARAMETERS-1'!$B$5:$J$44,3,FALSE)</f>
        <v>0</v>
      </c>
      <c r="BK208" s="50">
        <f>AEBYLD1!BK208*VLOOKUP(AEBYLD2!BK$4,'[1]INTERNAL PARAMETERS-1'!$B$5:$J$44,5,FALSE)*VLOOKUP(AEBYLD2!BK$4,'[1]INTERNAL PARAMETERS-1'!$B$5:$J$44,6,FALSE)*VLOOKUP(AEBYLD2!BK$4,'[1]INTERNAL PARAMETERS-1'!$B$5:$J$44,3,FALSE) + AEBYLD1!BK208*(1-VLOOKUP(AEBYLD2!BK$4,'[1]INTERNAL PARAMETERS-1'!$B$5:$J$44,5,FALSE))*VLOOKUP(AEBYLD2!BK$4,'[1]INTERNAL PARAMETERS-1'!$B$5:$J$44,8,FALSE)*VLOOKUP(AEBYLD2!BK$4,'[1]INTERNAL PARAMETERS-1'!$B$5:$J$44,3,FALSE)</f>
        <v>0</v>
      </c>
      <c r="BL208" s="50">
        <f>AEBYLD1!BL208*VLOOKUP(AEBYLD2!BL$4,'[1]INTERNAL PARAMETERS-1'!$B$5:$J$44,5,FALSE)*VLOOKUP(AEBYLD2!BL$4,'[1]INTERNAL PARAMETERS-1'!$B$5:$J$44,6,FALSE)*VLOOKUP(AEBYLD2!BL$4,'[1]INTERNAL PARAMETERS-1'!$B$5:$J$44,3,FALSE) + AEBYLD1!BL208*(1-VLOOKUP(AEBYLD2!BL$4,'[1]INTERNAL PARAMETERS-1'!$B$5:$J$44,5,FALSE))*VLOOKUP(AEBYLD2!BL$4,'[1]INTERNAL PARAMETERS-1'!$B$5:$J$44,8,FALSE)*VLOOKUP(AEBYLD2!BL$4,'[1]INTERNAL PARAMETERS-1'!$B$5:$J$44,3,FALSE)</f>
        <v>0</v>
      </c>
      <c r="BM208" s="50">
        <f>AEBYLD1!BM208*VLOOKUP(AEBYLD2!BM$4,'[1]INTERNAL PARAMETERS-1'!$B$5:$J$44,5,FALSE)*VLOOKUP(AEBYLD2!BM$4,'[1]INTERNAL PARAMETERS-1'!$B$5:$J$44,6,FALSE)*VLOOKUP(AEBYLD2!BM$4,'[1]INTERNAL PARAMETERS-1'!$B$5:$J$44,3,FALSE) + AEBYLD1!BM208*(1-VLOOKUP(AEBYLD2!BM$4,'[1]INTERNAL PARAMETERS-1'!$B$5:$J$44,5,FALSE))*VLOOKUP(AEBYLD2!BM$4,'[1]INTERNAL PARAMETERS-1'!$B$5:$J$44,8,FALSE)*VLOOKUP(AEBYLD2!BM$4,'[1]INTERNAL PARAMETERS-1'!$B$5:$J$44,3,FALSE)</f>
        <v>0</v>
      </c>
      <c r="BN208" s="50">
        <f>AEBYLD1!BN208*VLOOKUP(AEBYLD2!BN$4,'[1]INTERNAL PARAMETERS-1'!$B$5:$J$44,5,FALSE)*VLOOKUP(AEBYLD2!BN$4,'[1]INTERNAL PARAMETERS-1'!$B$5:$J$44,6,FALSE)*VLOOKUP(AEBYLD2!BN$4,'[1]INTERNAL PARAMETERS-1'!$B$5:$J$44,3,FALSE) + AEBYLD1!BN208*(1-VLOOKUP(AEBYLD2!BN$4,'[1]INTERNAL PARAMETERS-1'!$B$5:$J$44,5,FALSE))*VLOOKUP(AEBYLD2!BN$4,'[1]INTERNAL PARAMETERS-1'!$B$5:$J$44,8,FALSE)*VLOOKUP(AEBYLD2!BN$4,'[1]INTERNAL PARAMETERS-1'!$B$5:$J$44,3,FALSE)</f>
        <v>0</v>
      </c>
      <c r="BO208" s="50">
        <f>AEBYLD1!BO208*VLOOKUP(AEBYLD2!BO$4,'[1]INTERNAL PARAMETERS-1'!$B$5:$J$44,5,FALSE)*VLOOKUP(AEBYLD2!BO$4,'[1]INTERNAL PARAMETERS-1'!$B$5:$J$44,6,FALSE)*VLOOKUP(AEBYLD2!BO$4,'[1]INTERNAL PARAMETERS-1'!$B$5:$J$44,3,FALSE) + AEBYLD1!BO208*(1-VLOOKUP(AEBYLD2!BO$4,'[1]INTERNAL PARAMETERS-1'!$B$5:$J$44,5,FALSE))*VLOOKUP(AEBYLD2!BO$4,'[1]INTERNAL PARAMETERS-1'!$B$5:$J$44,8,FALSE)*VLOOKUP(AEBYLD2!BO$4,'[1]INTERNAL PARAMETERS-1'!$B$5:$J$44,3,FALSE)</f>
        <v>0</v>
      </c>
      <c r="BP208" s="50">
        <f>AEBYLD1!BP208*VLOOKUP(AEBYLD2!BP$4,'[1]INTERNAL PARAMETERS-1'!$B$5:$J$44,5,FALSE)*VLOOKUP(AEBYLD2!BP$4,'[1]INTERNAL PARAMETERS-1'!$B$5:$J$44,6,FALSE)*VLOOKUP(AEBYLD2!BP$4,'[1]INTERNAL PARAMETERS-1'!$B$5:$J$44,3,FALSE) + AEBYLD1!BP208*(1-VLOOKUP(AEBYLD2!BP$4,'[1]INTERNAL PARAMETERS-1'!$B$5:$J$44,5,FALSE))*VLOOKUP(AEBYLD2!BP$4,'[1]INTERNAL PARAMETERS-1'!$B$5:$J$44,8,FALSE)*VLOOKUP(AEBYLD2!BP$4,'[1]INTERNAL PARAMETERS-1'!$B$5:$J$44,3,FALSE)</f>
        <v>0</v>
      </c>
      <c r="BQ208" s="50">
        <f>AEBYLD1!BQ208*VLOOKUP(AEBYLD2!BQ$4,'[1]INTERNAL PARAMETERS-1'!$B$5:$J$44,5,FALSE)*VLOOKUP(AEBYLD2!BQ$4,'[1]INTERNAL PARAMETERS-1'!$B$5:$J$44,6,FALSE)*VLOOKUP(AEBYLD2!BQ$4,'[1]INTERNAL PARAMETERS-1'!$B$5:$J$44,3,FALSE) + AEBYLD1!BQ208*(1-VLOOKUP(AEBYLD2!BQ$4,'[1]INTERNAL PARAMETERS-1'!$B$5:$J$44,5,FALSE))*VLOOKUP(AEBYLD2!BQ$4,'[1]INTERNAL PARAMETERS-1'!$B$5:$J$44,8,FALSE)*VLOOKUP(AEBYLD2!BQ$4,'[1]INTERNAL PARAMETERS-1'!$B$5:$J$44,3,FALSE)</f>
        <v>0</v>
      </c>
      <c r="BR208" s="50">
        <f>AEBYLD1!BR208*VLOOKUP(AEBYLD2!BR$4,'[1]INTERNAL PARAMETERS-1'!$B$5:$J$44,5,FALSE)*VLOOKUP(AEBYLD2!BR$4,'[1]INTERNAL PARAMETERS-1'!$B$5:$J$44,6,FALSE)*VLOOKUP(AEBYLD2!BR$4,'[1]INTERNAL PARAMETERS-1'!$B$5:$J$44,3,FALSE) + AEBYLD1!BR208*(1-VLOOKUP(AEBYLD2!BR$4,'[1]INTERNAL PARAMETERS-1'!$B$5:$J$44,5,FALSE))*VLOOKUP(AEBYLD2!BR$4,'[1]INTERNAL PARAMETERS-1'!$B$5:$J$44,8,FALSE)*VLOOKUP(AEBYLD2!BR$4,'[1]INTERNAL PARAMETERS-1'!$B$5:$J$44,3,FALSE)</f>
        <v>0</v>
      </c>
      <c r="BS208" s="50">
        <f>AEBYLD1!BS208*VLOOKUP(AEBYLD2!BS$4,'[1]INTERNAL PARAMETERS-1'!$B$5:$J$44,5,FALSE)*VLOOKUP(AEBYLD2!BS$4,'[1]INTERNAL PARAMETERS-1'!$B$5:$J$44,6,FALSE)*VLOOKUP(AEBYLD2!BS$4,'[1]INTERNAL PARAMETERS-1'!$B$5:$J$44,3,FALSE) + AEBYLD1!BS208*(1-VLOOKUP(AEBYLD2!BS$4,'[1]INTERNAL PARAMETERS-1'!$B$5:$J$44,5,FALSE))*VLOOKUP(AEBYLD2!BS$4,'[1]INTERNAL PARAMETERS-1'!$B$5:$J$44,8,FALSE)*VLOOKUP(AEBYLD2!BS$4,'[1]INTERNAL PARAMETERS-1'!$B$5:$J$44,3,FALSE)</f>
        <v>0</v>
      </c>
      <c r="BT208" s="50">
        <f>AEBYLD1!BT208*VLOOKUP(AEBYLD2!BT$4,'[1]INTERNAL PARAMETERS-1'!$B$5:$J$44,5,FALSE)*VLOOKUP(AEBYLD2!BT$4,'[1]INTERNAL PARAMETERS-1'!$B$5:$J$44,6,FALSE)*VLOOKUP(AEBYLD2!BT$4,'[1]INTERNAL PARAMETERS-1'!$B$5:$J$44,3,FALSE) + AEBYLD1!BT208*(1-VLOOKUP(AEBYLD2!BT$4,'[1]INTERNAL PARAMETERS-1'!$B$5:$J$44,5,FALSE))*VLOOKUP(AEBYLD2!BT$4,'[1]INTERNAL PARAMETERS-1'!$B$5:$J$44,8,FALSE)*VLOOKUP(AEBYLD2!BT$4,'[1]INTERNAL PARAMETERS-1'!$B$5:$J$44,3,FALSE)</f>
        <v>0</v>
      </c>
      <c r="BU208" s="50">
        <f>AEBYLD1!BU208*VLOOKUP(AEBYLD2!BU$4,'[1]INTERNAL PARAMETERS-1'!$B$5:$J$44,5,FALSE)*VLOOKUP(AEBYLD2!BU$4,'[1]INTERNAL PARAMETERS-1'!$B$5:$J$44,6,FALSE)*VLOOKUP(AEBYLD2!BU$4,'[1]INTERNAL PARAMETERS-1'!$B$5:$J$44,3,FALSE) + AEBYLD1!BU208*(1-VLOOKUP(AEBYLD2!BU$4,'[1]INTERNAL PARAMETERS-1'!$B$5:$J$44,5,FALSE))*VLOOKUP(AEBYLD2!BU$4,'[1]INTERNAL PARAMETERS-1'!$B$5:$J$44,8,FALSE)*VLOOKUP(AEBYLD2!BU$4,'[1]INTERNAL PARAMETERS-1'!$B$5:$J$44,3,FALSE)</f>
        <v>0</v>
      </c>
      <c r="BV208" s="50">
        <f>AEBYLD1!BV208*VLOOKUP(AEBYLD2!BV$4,'[1]INTERNAL PARAMETERS-1'!$B$5:$J$44,5,FALSE)*VLOOKUP(AEBYLD2!BV$4,'[1]INTERNAL PARAMETERS-1'!$B$5:$J$44,6,FALSE)*VLOOKUP(AEBYLD2!BV$4,'[1]INTERNAL PARAMETERS-1'!$B$5:$J$44,3,FALSE) + AEBYLD1!BV208*(1-VLOOKUP(AEBYLD2!BV$4,'[1]INTERNAL PARAMETERS-1'!$B$5:$J$44,5,FALSE))*VLOOKUP(AEBYLD2!BV$4,'[1]INTERNAL PARAMETERS-1'!$B$5:$J$44,8,FALSE)*VLOOKUP(AEBYLD2!BV$4,'[1]INTERNAL PARAMETERS-1'!$B$5:$J$44,3,FALSE)</f>
        <v>0</v>
      </c>
      <c r="BW208" s="50">
        <f>AEBYLD1!BW208*VLOOKUP(AEBYLD2!BW$4,'[1]INTERNAL PARAMETERS-1'!$B$5:$J$44,5,FALSE)*VLOOKUP(AEBYLD2!BW$4,'[1]INTERNAL PARAMETERS-1'!$B$5:$J$44,6,FALSE)*VLOOKUP(AEBYLD2!BW$4,'[1]INTERNAL PARAMETERS-1'!$B$5:$J$44,3,FALSE) + AEBYLD1!BW208*(1-VLOOKUP(AEBYLD2!BW$4,'[1]INTERNAL PARAMETERS-1'!$B$5:$J$44,5,FALSE))*VLOOKUP(AEBYLD2!BW$4,'[1]INTERNAL PARAMETERS-1'!$B$5:$J$44,8,FALSE)*VLOOKUP(AEBYLD2!BW$4,'[1]INTERNAL PARAMETERS-1'!$B$5:$J$44,3,FALSE)</f>
        <v>0</v>
      </c>
      <c r="BX208" s="50">
        <f>AEBYLD1!BX208*VLOOKUP(AEBYLD2!BX$4,'[1]INTERNAL PARAMETERS-1'!$B$5:$J$44,5,FALSE)*VLOOKUP(AEBYLD2!BX$4,'[1]INTERNAL PARAMETERS-1'!$B$5:$J$44,6,FALSE)*VLOOKUP(AEBYLD2!BX$4,'[1]INTERNAL PARAMETERS-1'!$B$5:$J$44,3,FALSE) + AEBYLD1!BX208*(1-VLOOKUP(AEBYLD2!BX$4,'[1]INTERNAL PARAMETERS-1'!$B$5:$J$44,5,FALSE))*VLOOKUP(AEBYLD2!BX$4,'[1]INTERNAL PARAMETERS-1'!$B$5:$J$44,8,FALSE)*VLOOKUP(AEBYLD2!BX$4,'[1]INTERNAL PARAMETERS-1'!$B$5:$J$44,3,FALSE)</f>
        <v>0</v>
      </c>
      <c r="BY208" s="50">
        <f>AEBYLD1!BY208*VLOOKUP(AEBYLD2!BY$4,'[1]INTERNAL PARAMETERS-1'!$B$5:$J$44,5,FALSE)*VLOOKUP(AEBYLD2!BY$4,'[1]INTERNAL PARAMETERS-1'!$B$5:$J$44,6,FALSE)*VLOOKUP(AEBYLD2!BY$4,'[1]INTERNAL PARAMETERS-1'!$B$5:$J$44,3,FALSE) + AEBYLD1!BY208*(1-VLOOKUP(AEBYLD2!BY$4,'[1]INTERNAL PARAMETERS-1'!$B$5:$J$44,5,FALSE))*VLOOKUP(AEBYLD2!BY$4,'[1]INTERNAL PARAMETERS-1'!$B$5:$J$44,8,FALSE)*VLOOKUP(AEBYLD2!BY$4,'[1]INTERNAL PARAMETERS-1'!$B$5:$J$44,3,FALSE)</f>
        <v>0</v>
      </c>
      <c r="BZ208" s="50">
        <f>AEBYLD1!BZ208*VLOOKUP(AEBYLD2!BZ$4,'[1]INTERNAL PARAMETERS-1'!$B$5:$J$44,5,FALSE)*VLOOKUP(AEBYLD2!BZ$4,'[1]INTERNAL PARAMETERS-1'!$B$5:$J$44,6,FALSE)*VLOOKUP(AEBYLD2!BZ$4,'[1]INTERNAL PARAMETERS-1'!$B$5:$J$44,3,FALSE) + AEBYLD1!BZ208*(1-VLOOKUP(AEBYLD2!BZ$4,'[1]INTERNAL PARAMETERS-1'!$B$5:$J$44,5,FALSE))*VLOOKUP(AEBYLD2!BZ$4,'[1]INTERNAL PARAMETERS-1'!$B$5:$J$44,8,FALSE)*VLOOKUP(AEBYLD2!BZ$4,'[1]INTERNAL PARAMETERS-1'!$B$5:$J$44,3,FALSE)</f>
        <v>0</v>
      </c>
      <c r="CA208" s="50">
        <f>AEBYLD1!CA208*VLOOKUP(AEBYLD2!CA$4,'[1]INTERNAL PARAMETERS-1'!$B$5:$J$44,5,FALSE)*VLOOKUP(AEBYLD2!CA$4,'[1]INTERNAL PARAMETERS-1'!$B$5:$J$44,6,FALSE)*VLOOKUP(AEBYLD2!CA$4,'[1]INTERNAL PARAMETERS-1'!$B$5:$J$44,3,FALSE) + AEBYLD1!CA208*(1-VLOOKUP(AEBYLD2!CA$4,'[1]INTERNAL PARAMETERS-1'!$B$5:$J$44,5,FALSE))*VLOOKUP(AEBYLD2!CA$4,'[1]INTERNAL PARAMETERS-1'!$B$5:$J$44,8,FALSE)*VLOOKUP(AEBYLD2!CA$4,'[1]INTERNAL PARAMETERS-1'!$B$5:$J$44,3,FALSE)</f>
        <v>0</v>
      </c>
      <c r="CB208" s="50">
        <f>AEBYLD1!CB208*VLOOKUP(AEBYLD2!CB$4,'[1]INTERNAL PARAMETERS-1'!$B$5:$J$44,5,FALSE)*VLOOKUP(AEBYLD2!CB$4,'[1]INTERNAL PARAMETERS-1'!$B$5:$J$44,6,FALSE)*VLOOKUP(AEBYLD2!CB$4,'[1]INTERNAL PARAMETERS-1'!$B$5:$J$44,3,FALSE) + AEBYLD1!CB208*(1-VLOOKUP(AEBYLD2!CB$4,'[1]INTERNAL PARAMETERS-1'!$B$5:$J$44,5,FALSE))*VLOOKUP(AEBYLD2!CB$4,'[1]INTERNAL PARAMETERS-1'!$B$5:$J$44,8,FALSE)*VLOOKUP(AEBYLD2!CB$4,'[1]INTERNAL PARAMETERS-1'!$B$5:$J$44,3,FALSE)</f>
        <v>0</v>
      </c>
      <c r="CC208" s="50">
        <f>AEBYLD1!CC208*VLOOKUP(AEBYLD2!CC$4,'[1]INTERNAL PARAMETERS-1'!$B$5:$J$44,5,FALSE)*VLOOKUP(AEBYLD2!CC$4,'[1]INTERNAL PARAMETERS-1'!$B$5:$J$44,6,FALSE)*VLOOKUP(AEBYLD2!CC$4,'[1]INTERNAL PARAMETERS-1'!$B$5:$J$44,3,FALSE) + AEBYLD1!CC208*(1-VLOOKUP(AEBYLD2!CC$4,'[1]INTERNAL PARAMETERS-1'!$B$5:$J$44,5,FALSE))*VLOOKUP(AEBYLD2!CC$4,'[1]INTERNAL PARAMETERS-1'!$B$5:$J$44,8,FALSE)*VLOOKUP(AEBYLD2!CC$4,'[1]INTERNAL PARAMETERS-1'!$B$5:$J$44,3,FALSE)</f>
        <v>0</v>
      </c>
      <c r="CD208" s="50">
        <f>AEBYLD1!CD208*VLOOKUP(AEBYLD2!CD$4,'[1]INTERNAL PARAMETERS-1'!$B$5:$J$44,5,FALSE)*VLOOKUP(AEBYLD2!CD$4,'[1]INTERNAL PARAMETERS-1'!$B$5:$J$44,6,FALSE)*VLOOKUP(AEBYLD2!CD$4,'[1]INTERNAL PARAMETERS-1'!$B$5:$J$44,3,FALSE) + AEBYLD1!CD208*(1-VLOOKUP(AEBYLD2!CD$4,'[1]INTERNAL PARAMETERS-1'!$B$5:$J$44,5,FALSE))*VLOOKUP(AEBYLD2!CD$4,'[1]INTERNAL PARAMETERS-1'!$B$5:$J$44,8,FALSE)*VLOOKUP(AEBYLD2!CD$4,'[1]INTERNAL PARAMETERS-1'!$B$5:$J$44,3,FALSE)</f>
        <v>0</v>
      </c>
      <c r="CE208" s="50">
        <f>AEBYLD1!CE208*VLOOKUP(AEBYLD2!CE$4,'[1]INTERNAL PARAMETERS-1'!$B$5:$J$44,5,FALSE)*VLOOKUP(AEBYLD2!CE$4,'[1]INTERNAL PARAMETERS-1'!$B$5:$J$44,6,FALSE)*VLOOKUP(AEBYLD2!CE$4,'[1]INTERNAL PARAMETERS-1'!$B$5:$J$44,3,FALSE) + AEBYLD1!CE208*(1-VLOOKUP(AEBYLD2!CE$4,'[1]INTERNAL PARAMETERS-1'!$B$5:$J$44,5,FALSE))*VLOOKUP(AEBYLD2!CE$4,'[1]INTERNAL PARAMETERS-1'!$B$5:$J$44,8,FALSE)*VLOOKUP(AEBYLD2!CE$4,'[1]INTERNAL PARAMETERS-1'!$B$5:$J$44,3,FALSE)</f>
        <v>0</v>
      </c>
      <c r="CF208" s="50">
        <f>AEBYLD1!CF208*VLOOKUP(AEBYLD2!CF$4,'[1]INTERNAL PARAMETERS-1'!$B$5:$J$44,5,FALSE)*VLOOKUP(AEBYLD2!CF$4,'[1]INTERNAL PARAMETERS-1'!$B$5:$J$44,6,FALSE)*VLOOKUP(AEBYLD2!CF$4,'[1]INTERNAL PARAMETERS-1'!$B$5:$J$44,3,FALSE) + AEBYLD1!CF208*(1-VLOOKUP(AEBYLD2!CF$4,'[1]INTERNAL PARAMETERS-1'!$B$5:$J$44,5,FALSE))*VLOOKUP(AEBYLD2!CF$4,'[1]INTERNAL PARAMETERS-1'!$B$5:$J$44,8,FALSE)*VLOOKUP(AEBYLD2!CF$4,'[1]INTERNAL PARAMETERS-1'!$B$5:$J$44,3,FALSE)</f>
        <v>0</v>
      </c>
      <c r="CG208" s="50">
        <f>AEBYLD1!CG208*VLOOKUP(AEBYLD2!CG$4,'[1]INTERNAL PARAMETERS-1'!$B$5:$J$44,5,FALSE)*VLOOKUP(AEBYLD2!CG$4,'[1]INTERNAL PARAMETERS-1'!$B$5:$J$44,6,FALSE)*VLOOKUP(AEBYLD2!CG$4,'[1]INTERNAL PARAMETERS-1'!$B$5:$J$44,3,FALSE) + AEBYLD1!CG208*(1-VLOOKUP(AEBYLD2!CG$4,'[1]INTERNAL PARAMETERS-1'!$B$5:$J$44,5,FALSE))*VLOOKUP(AEBYLD2!CG$4,'[1]INTERNAL PARAMETERS-1'!$B$5:$J$44,8,FALSE)*VLOOKUP(AEBYLD2!CG$4,'[1]INTERNAL PARAMETERS-1'!$B$5:$J$44,3,FALSE)</f>
        <v>0</v>
      </c>
      <c r="CH208" s="49">
        <f>AEBYLD1!CH208*VLOOKUP(AEBYLD2!CH$4,'[1]INTERNAL PARAMETERS-1'!$B$5:$J$44,5,FALSE)*VLOOKUP(AEBYLD2!CH$4,'[1]INTERNAL PARAMETERS-1'!$B$5:$J$44,6,FALSE)*VLOOKUP(AEBYLD2!CH$4,'[1]INTERNAL PARAMETERS-1'!$B$5:$J$44,3,FALSE) + AEBYLD1!CH208*(1-VLOOKUP(AEBYLD2!CH$4,'[1]INTERNAL PARAMETERS-1'!$B$5:$J$44,5,FALSE))*VLOOKUP(AEBYLD2!CH$4,'[1]INTERNAL PARAMETERS-1'!$B$5:$J$44,8,FALSE)*VLOOKUP(AEBYLD2!CH$4,'[1]INTERNAL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 x14ac:dyDescent="0.4">
      <c r="B209" s="64" t="s">
        <v>7</v>
      </c>
      <c r="C209" s="63" t="s">
        <v>71</v>
      </c>
      <c r="D209" s="63" t="s">
        <v>82</v>
      </c>
      <c r="E209" s="147">
        <f>AEB!AF209</f>
        <v>0</v>
      </c>
      <c r="F209" s="62">
        <f>'[1]INTERNAL PARAMETERS-1'!M11</f>
        <v>53.995000000000005</v>
      </c>
      <c r="G209" s="51">
        <f>AEBYLD1!G209*VLOOKUP(AEBYLD2!G$4,'[1]INTERNAL PARAMETERS-1'!$B$5:$J$44,5,FALSE)*VLOOKUP(AEBYLD2!G$4,'[1]INTERNAL PARAMETERS-1'!$B$5:$J$44,7,FALSE)*AEBYLD2!$F209 + AEBYLD1!G209*(1-VLOOKUP(AEBYLD2!G$4,'[1]INTERNAL PARAMETERS-1'!$B$5:$J$44,5,FALSE))*VLOOKUP(AEBYLD2!G$4,'[1]INTERNAL PARAMETERS-1'!$B$5:$J$44,9,FALSE)*AEBYLD2!$F209</f>
        <v>0</v>
      </c>
      <c r="H209" s="50">
        <f>AEBYLD1!H209*VLOOKUP(AEBYLD2!H$4,'[1]INTERNAL PARAMETERS-1'!$B$5:$J$44,5,FALSE)*VLOOKUP(AEBYLD2!H$4,'[1]INTERNAL PARAMETERS-1'!$B$5:$J$44,7,FALSE)*AEBYLD2!$F209 + AEBYLD1!H209*(1-VLOOKUP(AEBYLD2!H$4,'[1]INTERNAL PARAMETERS-1'!$B$5:$J$44,5,FALSE))*VLOOKUP(AEBYLD2!H$4,'[1]INTERNAL PARAMETERS-1'!$B$5:$J$44,9,FALSE)*AEBYLD2!$F209</f>
        <v>0</v>
      </c>
      <c r="I209" s="50">
        <f>AEBYLD1!I209*VLOOKUP(AEBYLD2!I$4,'[1]INTERNAL PARAMETERS-1'!$B$5:$J$44,5,FALSE)*VLOOKUP(AEBYLD2!I$4,'[1]INTERNAL PARAMETERS-1'!$B$5:$J$44,7,FALSE)*AEBYLD2!$F209 + AEBYLD1!I209*(1-VLOOKUP(AEBYLD2!I$4,'[1]INTERNAL PARAMETERS-1'!$B$5:$J$44,5,FALSE))*VLOOKUP(AEBYLD2!I$4,'[1]INTERNAL PARAMETERS-1'!$B$5:$J$44,9,FALSE)*AEBYLD2!$F209</f>
        <v>0</v>
      </c>
      <c r="J209" s="50">
        <f>AEBYLD1!J209*VLOOKUP(AEBYLD2!J$4,'[1]INTERNAL PARAMETERS-1'!$B$5:$J$44,5,FALSE)*VLOOKUP(AEBYLD2!J$4,'[1]INTERNAL PARAMETERS-1'!$B$5:$J$44,7,FALSE)*AEBYLD2!$F209 + AEBYLD1!J209*(1-VLOOKUP(AEBYLD2!J$4,'[1]INTERNAL PARAMETERS-1'!$B$5:$J$44,5,FALSE))*VLOOKUP(AEBYLD2!J$4,'[1]INTERNAL PARAMETERS-1'!$B$5:$J$44,9,FALSE)*AEBYLD2!$F209</f>
        <v>0</v>
      </c>
      <c r="K209" s="50">
        <f>AEBYLD1!K209*VLOOKUP(AEBYLD2!K$4,'[1]INTERNAL PARAMETERS-1'!$B$5:$J$44,5,FALSE)*VLOOKUP(AEBYLD2!K$4,'[1]INTERNAL PARAMETERS-1'!$B$5:$J$44,7,FALSE)*AEBYLD2!$F209 + AEBYLD1!K209*(1-VLOOKUP(AEBYLD2!K$4,'[1]INTERNAL PARAMETERS-1'!$B$5:$J$44,5,FALSE))*VLOOKUP(AEBYLD2!K$4,'[1]INTERNAL PARAMETERS-1'!$B$5:$J$44,9,FALSE)*AEBYLD2!$F209</f>
        <v>0</v>
      </c>
      <c r="L209" s="50">
        <f>AEBYLD1!L209*VLOOKUP(AEBYLD2!L$4,'[1]INTERNAL PARAMETERS-1'!$B$5:$J$44,5,FALSE)*VLOOKUP(AEBYLD2!L$4,'[1]INTERNAL PARAMETERS-1'!$B$5:$J$44,7,FALSE)*AEBYLD2!$F209 + AEBYLD1!L209*(1-VLOOKUP(AEBYLD2!L$4,'[1]INTERNAL PARAMETERS-1'!$B$5:$J$44,5,FALSE))*VLOOKUP(AEBYLD2!L$4,'[1]INTERNAL PARAMETERS-1'!$B$5:$J$44,9,FALSE)*AEBYLD2!$F209</f>
        <v>0</v>
      </c>
      <c r="M209" s="50">
        <f>AEBYLD1!M209*VLOOKUP(AEBYLD2!M$4,'[1]INTERNAL PARAMETERS-1'!$B$5:$J$44,5,FALSE)*VLOOKUP(AEBYLD2!M$4,'[1]INTERNAL PARAMETERS-1'!$B$5:$J$44,7,FALSE)*AEBYLD2!$F209 + AEBYLD1!M209*(1-VLOOKUP(AEBYLD2!M$4,'[1]INTERNAL PARAMETERS-1'!$B$5:$J$44,5,FALSE))*VLOOKUP(AEBYLD2!M$4,'[1]INTERNAL PARAMETERS-1'!$B$5:$J$44,9,FALSE)*AEBYLD2!$F209</f>
        <v>0</v>
      </c>
      <c r="N209" s="50">
        <f>AEBYLD1!N209*VLOOKUP(AEBYLD2!N$4,'[1]INTERNAL PARAMETERS-1'!$B$5:$J$44,5,FALSE)*VLOOKUP(AEBYLD2!N$4,'[1]INTERNAL PARAMETERS-1'!$B$5:$J$44,7,FALSE)*AEBYLD2!$F209 + AEBYLD1!N209*(1-VLOOKUP(AEBYLD2!N$4,'[1]INTERNAL PARAMETERS-1'!$B$5:$J$44,5,FALSE))*VLOOKUP(AEBYLD2!N$4,'[1]INTERNAL PARAMETERS-1'!$B$5:$J$44,9,FALSE)*AEBYLD2!$F209</f>
        <v>0</v>
      </c>
      <c r="O209" s="50">
        <f>AEBYLD1!O209*VLOOKUP(AEBYLD2!O$4,'[1]INTERNAL PARAMETERS-1'!$B$5:$J$44,5,FALSE)*VLOOKUP(AEBYLD2!O$4,'[1]INTERNAL PARAMETERS-1'!$B$5:$J$44,7,FALSE)*AEBYLD2!$F209 + AEBYLD1!O209*(1-VLOOKUP(AEBYLD2!O$4,'[1]INTERNAL PARAMETERS-1'!$B$5:$J$44,5,FALSE))*VLOOKUP(AEBYLD2!O$4,'[1]INTERNAL PARAMETERS-1'!$B$5:$J$44,9,FALSE)*AEBYLD2!$F209</f>
        <v>0</v>
      </c>
      <c r="P209" s="50">
        <f>AEBYLD1!P209*VLOOKUP(AEBYLD2!P$4,'[1]INTERNAL PARAMETERS-1'!$B$5:$J$44,5,FALSE)*VLOOKUP(AEBYLD2!P$4,'[1]INTERNAL PARAMETERS-1'!$B$5:$J$44,7,FALSE)*AEBYLD2!$F209 + AEBYLD1!P209*(1-VLOOKUP(AEBYLD2!P$4,'[1]INTERNAL PARAMETERS-1'!$B$5:$J$44,5,FALSE))*VLOOKUP(AEBYLD2!P$4,'[1]INTERNAL PARAMETERS-1'!$B$5:$J$44,9,FALSE)*AEBYLD2!$F209</f>
        <v>0</v>
      </c>
      <c r="Q209" s="50">
        <f>AEBYLD1!Q209*VLOOKUP(AEBYLD2!Q$4,'[1]INTERNAL PARAMETERS-1'!$B$5:$J$44,5,FALSE)*VLOOKUP(AEBYLD2!Q$4,'[1]INTERNAL PARAMETERS-1'!$B$5:$J$44,7,FALSE)*AEBYLD2!$F209 + AEBYLD1!Q209*(1-VLOOKUP(AEBYLD2!Q$4,'[1]INTERNAL PARAMETERS-1'!$B$5:$J$44,5,FALSE))*VLOOKUP(AEBYLD2!Q$4,'[1]INTERNAL PARAMETERS-1'!$B$5:$J$44,9,FALSE)*AEBYLD2!$F209</f>
        <v>0</v>
      </c>
      <c r="R209" s="50">
        <f>AEBYLD1!R209*VLOOKUP(AEBYLD2!R$4,'[1]INTERNAL PARAMETERS-1'!$B$5:$J$44,5,FALSE)*VLOOKUP(AEBYLD2!R$4,'[1]INTERNAL PARAMETERS-1'!$B$5:$J$44,7,FALSE)*AEBYLD2!$F209 + AEBYLD1!R209*(1-VLOOKUP(AEBYLD2!R$4,'[1]INTERNAL PARAMETERS-1'!$B$5:$J$44,5,FALSE))*VLOOKUP(AEBYLD2!R$4,'[1]INTERNAL PARAMETERS-1'!$B$5:$J$44,9,FALSE)*AEBYLD2!$F209</f>
        <v>0</v>
      </c>
      <c r="S209" s="50">
        <f>AEBYLD1!S209*VLOOKUP(AEBYLD2!S$4,'[1]INTERNAL PARAMETERS-1'!$B$5:$J$44,5,FALSE)*VLOOKUP(AEBYLD2!S$4,'[1]INTERNAL PARAMETERS-1'!$B$5:$J$44,7,FALSE)*AEBYLD2!$F209 + AEBYLD1!S209*(1-VLOOKUP(AEBYLD2!S$4,'[1]INTERNAL PARAMETERS-1'!$B$5:$J$44,5,FALSE))*VLOOKUP(AEBYLD2!S$4,'[1]INTERNAL PARAMETERS-1'!$B$5:$J$44,9,FALSE)*AEBYLD2!$F209</f>
        <v>0</v>
      </c>
      <c r="T209" s="50">
        <f>AEBYLD1!T209*VLOOKUP(AEBYLD2!T$4,'[1]INTERNAL PARAMETERS-1'!$B$5:$J$44,5,FALSE)*VLOOKUP(AEBYLD2!T$4,'[1]INTERNAL PARAMETERS-1'!$B$5:$J$44,7,FALSE)*AEBYLD2!$F209 + AEBYLD1!T209*(1-VLOOKUP(AEBYLD2!T$4,'[1]INTERNAL PARAMETERS-1'!$B$5:$J$44,5,FALSE))*VLOOKUP(AEBYLD2!T$4,'[1]INTERNAL PARAMETERS-1'!$B$5:$J$44,9,FALSE)*AEBYLD2!$F209</f>
        <v>0</v>
      </c>
      <c r="U209" s="50">
        <f>AEBYLD1!U209*VLOOKUP(AEBYLD2!U$4,'[1]INTERNAL PARAMETERS-1'!$B$5:$J$44,5,FALSE)*VLOOKUP(AEBYLD2!U$4,'[1]INTERNAL PARAMETERS-1'!$B$5:$J$44,7,FALSE)*AEBYLD2!$F209 + AEBYLD1!U209*(1-VLOOKUP(AEBYLD2!U$4,'[1]INTERNAL PARAMETERS-1'!$B$5:$J$44,5,FALSE))*VLOOKUP(AEBYLD2!U$4,'[1]INTERNAL PARAMETERS-1'!$B$5:$J$44,9,FALSE)*AEBYLD2!$F209</f>
        <v>0</v>
      </c>
      <c r="V209" s="50">
        <f>AEBYLD1!V209*VLOOKUP(AEBYLD2!V$4,'[1]INTERNAL PARAMETERS-1'!$B$5:$J$44,5,FALSE)*VLOOKUP(AEBYLD2!V$4,'[1]INTERNAL PARAMETERS-1'!$B$5:$J$44,7,FALSE)*AEBYLD2!$F209 + AEBYLD1!V209*(1-VLOOKUP(AEBYLD2!V$4,'[1]INTERNAL PARAMETERS-1'!$B$5:$J$44,5,FALSE))*VLOOKUP(AEBYLD2!V$4,'[1]INTERNAL PARAMETERS-1'!$B$5:$J$44,9,FALSE)*AEBYLD2!$F209</f>
        <v>0</v>
      </c>
      <c r="W209" s="50">
        <f>AEBYLD1!W209*VLOOKUP(AEBYLD2!W$4,'[1]INTERNAL PARAMETERS-1'!$B$5:$J$44,5,FALSE)*VLOOKUP(AEBYLD2!W$4,'[1]INTERNAL PARAMETERS-1'!$B$5:$J$44,7,FALSE)*AEBYLD2!$F209 + AEBYLD1!W209*(1-VLOOKUP(AEBYLD2!W$4,'[1]INTERNAL PARAMETERS-1'!$B$5:$J$44,5,FALSE))*VLOOKUP(AEBYLD2!W$4,'[1]INTERNAL PARAMETERS-1'!$B$5:$J$44,9,FALSE)*AEBYLD2!$F209</f>
        <v>0</v>
      </c>
      <c r="X209" s="50">
        <f>AEBYLD1!X209*VLOOKUP(AEBYLD2!X$4,'[1]INTERNAL PARAMETERS-1'!$B$5:$J$44,5,FALSE)*VLOOKUP(AEBYLD2!X$4,'[1]INTERNAL PARAMETERS-1'!$B$5:$J$44,7,FALSE)*AEBYLD2!$F209 + AEBYLD1!X209*(1-VLOOKUP(AEBYLD2!X$4,'[1]INTERNAL PARAMETERS-1'!$B$5:$J$44,5,FALSE))*VLOOKUP(AEBYLD2!X$4,'[1]INTERNAL PARAMETERS-1'!$B$5:$J$44,9,FALSE)*AEBYLD2!$F209</f>
        <v>0</v>
      </c>
      <c r="Y209" s="50">
        <f>AEBYLD1!Y209*VLOOKUP(AEBYLD2!Y$4,'[1]INTERNAL PARAMETERS-1'!$B$5:$J$44,5,FALSE)*VLOOKUP(AEBYLD2!Y$4,'[1]INTERNAL PARAMETERS-1'!$B$5:$J$44,7,FALSE)*AEBYLD2!$F209 + AEBYLD1!Y209*(1-VLOOKUP(AEBYLD2!Y$4,'[1]INTERNAL PARAMETERS-1'!$B$5:$J$44,5,FALSE))*VLOOKUP(AEBYLD2!Y$4,'[1]INTERNAL PARAMETERS-1'!$B$5:$J$44,9,FALSE)*AEBYLD2!$F209</f>
        <v>0</v>
      </c>
      <c r="Z209" s="50">
        <f>AEBYLD1!Z209*VLOOKUP(AEBYLD2!Z$4,'[1]INTERNAL PARAMETERS-1'!$B$5:$J$44,5,FALSE)*VLOOKUP(AEBYLD2!Z$4,'[1]INTERNAL PARAMETERS-1'!$B$5:$J$44,7,FALSE)*AEBYLD2!$F209 + AEBYLD1!Z209*(1-VLOOKUP(AEBYLD2!Z$4,'[1]INTERNAL PARAMETERS-1'!$B$5:$J$44,5,FALSE))*VLOOKUP(AEBYLD2!Z$4,'[1]INTERNAL PARAMETERS-1'!$B$5:$J$44,9,FALSE)*AEBYLD2!$F209</f>
        <v>0</v>
      </c>
      <c r="AA209" s="50">
        <f>AEBYLD1!AA209*VLOOKUP(AEBYLD2!AA$4,'[1]INTERNAL PARAMETERS-1'!$B$5:$J$44,5,FALSE)*VLOOKUP(AEBYLD2!AA$4,'[1]INTERNAL PARAMETERS-1'!$B$5:$J$44,7,FALSE)*AEBYLD2!$F209 + AEBYLD1!AA209*(1-VLOOKUP(AEBYLD2!AA$4,'[1]INTERNAL PARAMETERS-1'!$B$5:$J$44,5,FALSE))*VLOOKUP(AEBYLD2!AA$4,'[1]INTERNAL PARAMETERS-1'!$B$5:$J$44,9,FALSE)*AEBYLD2!$F209</f>
        <v>0</v>
      </c>
      <c r="AB209" s="50">
        <f>AEBYLD1!AB209*VLOOKUP(AEBYLD2!AB$4,'[1]INTERNAL PARAMETERS-1'!$B$5:$J$44,5,FALSE)*VLOOKUP(AEBYLD2!AB$4,'[1]INTERNAL PARAMETERS-1'!$B$5:$J$44,7,FALSE)*AEBYLD2!$F209 + AEBYLD1!AB209*(1-VLOOKUP(AEBYLD2!AB$4,'[1]INTERNAL PARAMETERS-1'!$B$5:$J$44,5,FALSE))*VLOOKUP(AEBYLD2!AB$4,'[1]INTERNAL PARAMETERS-1'!$B$5:$J$44,9,FALSE)*AEBYLD2!$F209</f>
        <v>0</v>
      </c>
      <c r="AC209" s="50">
        <f>AEBYLD1!AC209*VLOOKUP(AEBYLD2!AC$4,'[1]INTERNAL PARAMETERS-1'!$B$5:$J$44,5,FALSE)*VLOOKUP(AEBYLD2!AC$4,'[1]INTERNAL PARAMETERS-1'!$B$5:$J$44,7,FALSE)*AEBYLD2!$F209 + AEBYLD1!AC209*(1-VLOOKUP(AEBYLD2!AC$4,'[1]INTERNAL PARAMETERS-1'!$B$5:$J$44,5,FALSE))*VLOOKUP(AEBYLD2!AC$4,'[1]INTERNAL PARAMETERS-1'!$B$5:$J$44,9,FALSE)*AEBYLD2!$F209</f>
        <v>0</v>
      </c>
      <c r="AD209" s="50">
        <f>AEBYLD1!AD209*VLOOKUP(AEBYLD2!AD$4,'[1]INTERNAL PARAMETERS-1'!$B$5:$J$44,5,FALSE)*VLOOKUP(AEBYLD2!AD$4,'[1]INTERNAL PARAMETERS-1'!$B$5:$J$44,7,FALSE)*AEBYLD2!$F209 + AEBYLD1!AD209*(1-VLOOKUP(AEBYLD2!AD$4,'[1]INTERNAL PARAMETERS-1'!$B$5:$J$44,5,FALSE))*VLOOKUP(AEBYLD2!AD$4,'[1]INTERNAL PARAMETERS-1'!$B$5:$J$44,9,FALSE)*AEBYLD2!$F209</f>
        <v>0</v>
      </c>
      <c r="AE209" s="50">
        <f>AEBYLD1!AE209*VLOOKUP(AEBYLD2!AE$4,'[1]INTERNAL PARAMETERS-1'!$B$5:$J$44,5,FALSE)*VLOOKUP(AEBYLD2!AE$4,'[1]INTERNAL PARAMETERS-1'!$B$5:$J$44,7,FALSE)*AEBYLD2!$F209 + AEBYLD1!AE209*(1-VLOOKUP(AEBYLD2!AE$4,'[1]INTERNAL PARAMETERS-1'!$B$5:$J$44,5,FALSE))*VLOOKUP(AEBYLD2!AE$4,'[1]INTERNAL PARAMETERS-1'!$B$5:$J$44,9,FALSE)*AEBYLD2!$F209</f>
        <v>0</v>
      </c>
      <c r="AF209" s="50">
        <f>AEBYLD1!AF209*VLOOKUP(AEBYLD2!AF$4,'[1]INTERNAL PARAMETERS-1'!$B$5:$J$44,5,FALSE)*VLOOKUP(AEBYLD2!AF$4,'[1]INTERNAL PARAMETERS-1'!$B$5:$J$44,7,FALSE)*AEBYLD2!$F209 + AEBYLD1!AF209*(1-VLOOKUP(AEBYLD2!AF$4,'[1]INTERNAL PARAMETERS-1'!$B$5:$J$44,5,FALSE))*VLOOKUP(AEBYLD2!AF$4,'[1]INTERNAL PARAMETERS-1'!$B$5:$J$44,9,FALSE)*AEBYLD2!$F209</f>
        <v>0</v>
      </c>
      <c r="AG209" s="50">
        <f>AEBYLD1!AG209*VLOOKUP(AEBYLD2!AG$4,'[1]INTERNAL PARAMETERS-1'!$B$5:$J$44,5,FALSE)*VLOOKUP(AEBYLD2!AG$4,'[1]INTERNAL PARAMETERS-1'!$B$5:$J$44,7,FALSE)*AEBYLD2!$F209 + AEBYLD1!AG209*(1-VLOOKUP(AEBYLD2!AG$4,'[1]INTERNAL PARAMETERS-1'!$B$5:$J$44,5,FALSE))*VLOOKUP(AEBYLD2!AG$4,'[1]INTERNAL PARAMETERS-1'!$B$5:$J$44,9,FALSE)*AEBYLD2!$F209</f>
        <v>0</v>
      </c>
      <c r="AH209" s="50">
        <f>AEBYLD1!AH209*VLOOKUP(AEBYLD2!AH$4,'[1]INTERNAL PARAMETERS-1'!$B$5:$J$44,5,FALSE)*VLOOKUP(AEBYLD2!AH$4,'[1]INTERNAL PARAMETERS-1'!$B$5:$J$44,7,FALSE)*AEBYLD2!$F209 + AEBYLD1!AH209*(1-VLOOKUP(AEBYLD2!AH$4,'[1]INTERNAL PARAMETERS-1'!$B$5:$J$44,5,FALSE))*VLOOKUP(AEBYLD2!AH$4,'[1]INTERNAL PARAMETERS-1'!$B$5:$J$44,9,FALSE)*AEBYLD2!$F209</f>
        <v>0</v>
      </c>
      <c r="AI209" s="50">
        <f>AEBYLD1!AI209*VLOOKUP(AEBYLD2!AI$4,'[1]INTERNAL PARAMETERS-1'!$B$5:$J$44,5,FALSE)*VLOOKUP(AEBYLD2!AI$4,'[1]INTERNAL PARAMETERS-1'!$B$5:$J$44,7,FALSE)*AEBYLD2!$F209 + AEBYLD1!AI209*(1-VLOOKUP(AEBYLD2!AI$4,'[1]INTERNAL PARAMETERS-1'!$B$5:$J$44,5,FALSE))*VLOOKUP(AEBYLD2!AI$4,'[1]INTERNAL PARAMETERS-1'!$B$5:$J$44,9,FALSE)*AEBYLD2!$F209</f>
        <v>0</v>
      </c>
      <c r="AJ209" s="50">
        <f>AEBYLD1!AJ209*VLOOKUP(AEBYLD2!AJ$4,'[1]INTERNAL PARAMETERS-1'!$B$5:$J$44,5,FALSE)*VLOOKUP(AEBYLD2!AJ$4,'[1]INTERNAL PARAMETERS-1'!$B$5:$J$44,7,FALSE)*AEBYLD2!$F209 + AEBYLD1!AJ209*(1-VLOOKUP(AEBYLD2!AJ$4,'[1]INTERNAL PARAMETERS-1'!$B$5:$J$44,5,FALSE))*VLOOKUP(AEBYLD2!AJ$4,'[1]INTERNAL PARAMETERS-1'!$B$5:$J$44,9,FALSE)*AEBYLD2!$F209</f>
        <v>0</v>
      </c>
      <c r="AK209" s="50">
        <f>AEBYLD1!AK209*VLOOKUP(AEBYLD2!AK$4,'[1]INTERNAL PARAMETERS-1'!$B$5:$J$44,5,FALSE)*VLOOKUP(AEBYLD2!AK$4,'[1]INTERNAL PARAMETERS-1'!$B$5:$J$44,7,FALSE)*AEBYLD2!$F209 + AEBYLD1!AK209*(1-VLOOKUP(AEBYLD2!AK$4,'[1]INTERNAL PARAMETERS-1'!$B$5:$J$44,5,FALSE))*VLOOKUP(AEBYLD2!AK$4,'[1]INTERNAL PARAMETERS-1'!$B$5:$J$44,9,FALSE)*AEBYLD2!$F209</f>
        <v>0</v>
      </c>
      <c r="AL209" s="50">
        <f>AEBYLD1!AL209*VLOOKUP(AEBYLD2!AL$4,'[1]INTERNAL PARAMETERS-1'!$B$5:$J$44,5,FALSE)*VLOOKUP(AEBYLD2!AL$4,'[1]INTERNAL PARAMETERS-1'!$B$5:$J$44,7,FALSE)*AEBYLD2!$F209 + AEBYLD1!AL209*(1-VLOOKUP(AEBYLD2!AL$4,'[1]INTERNAL PARAMETERS-1'!$B$5:$J$44,5,FALSE))*VLOOKUP(AEBYLD2!AL$4,'[1]INTERNAL PARAMETERS-1'!$B$5:$J$44,9,FALSE)*AEBYLD2!$F209</f>
        <v>0</v>
      </c>
      <c r="AM209" s="50">
        <f>AEBYLD1!AM209*VLOOKUP(AEBYLD2!AM$4,'[1]INTERNAL PARAMETERS-1'!$B$5:$J$44,5,FALSE)*VLOOKUP(AEBYLD2!AM$4,'[1]INTERNAL PARAMETERS-1'!$B$5:$J$44,7,FALSE)*AEBYLD2!$F209 + AEBYLD1!AM209*(1-VLOOKUP(AEBYLD2!AM$4,'[1]INTERNAL PARAMETERS-1'!$B$5:$J$44,5,FALSE))*VLOOKUP(AEBYLD2!AM$4,'[1]INTERNAL PARAMETERS-1'!$B$5:$J$44,9,FALSE)*AEBYLD2!$F209</f>
        <v>0</v>
      </c>
      <c r="AN209" s="50">
        <f>AEBYLD1!AN209*VLOOKUP(AEBYLD2!AN$4,'[1]INTERNAL PARAMETERS-1'!$B$5:$J$44,5,FALSE)*VLOOKUP(AEBYLD2!AN$4,'[1]INTERNAL PARAMETERS-1'!$B$5:$J$44,7,FALSE)*AEBYLD2!$F209 + AEBYLD1!AN209*(1-VLOOKUP(AEBYLD2!AN$4,'[1]INTERNAL PARAMETERS-1'!$B$5:$J$44,5,FALSE))*VLOOKUP(AEBYLD2!AN$4,'[1]INTERNAL PARAMETERS-1'!$B$5:$J$44,9,FALSE)*AEBYLD2!$F209</f>
        <v>0</v>
      </c>
      <c r="AO209" s="50">
        <f>AEBYLD1!AO209*VLOOKUP(AEBYLD2!AO$4,'[1]INTERNAL PARAMETERS-1'!$B$5:$J$44,5,FALSE)*VLOOKUP(AEBYLD2!AO$4,'[1]INTERNAL PARAMETERS-1'!$B$5:$J$44,7,FALSE)*AEBYLD2!$F209 + AEBYLD1!AO209*(1-VLOOKUP(AEBYLD2!AO$4,'[1]INTERNAL PARAMETERS-1'!$B$5:$J$44,5,FALSE))*VLOOKUP(AEBYLD2!AO$4,'[1]INTERNAL PARAMETERS-1'!$B$5:$J$44,9,FALSE)*AEBYLD2!$F209</f>
        <v>0</v>
      </c>
      <c r="AP209" s="50">
        <f>AEBYLD1!AP209*VLOOKUP(AEBYLD2!AP$4,'[1]INTERNAL PARAMETERS-1'!$B$5:$J$44,5,FALSE)*VLOOKUP(AEBYLD2!AP$4,'[1]INTERNAL PARAMETERS-1'!$B$5:$J$44,7,FALSE)*AEBYLD2!$F209 + AEBYLD1!AP209*(1-VLOOKUP(AEBYLD2!AP$4,'[1]INTERNAL PARAMETERS-1'!$B$5:$J$44,5,FALSE))*VLOOKUP(AEBYLD2!AP$4,'[1]INTERNAL PARAMETERS-1'!$B$5:$J$44,9,FALSE)*AEBYLD2!$F209</f>
        <v>0</v>
      </c>
      <c r="AQ209" s="50">
        <f>AEBYLD1!AQ209*VLOOKUP(AEBYLD2!AQ$4,'[1]INTERNAL PARAMETERS-1'!$B$5:$J$44,5,FALSE)*VLOOKUP(AEBYLD2!AQ$4,'[1]INTERNAL PARAMETERS-1'!$B$5:$J$44,7,FALSE)*AEBYLD2!$F209 + AEBYLD1!AQ209*(1-VLOOKUP(AEBYLD2!AQ$4,'[1]INTERNAL PARAMETERS-1'!$B$5:$J$44,5,FALSE))*VLOOKUP(AEBYLD2!AQ$4,'[1]INTERNAL PARAMETERS-1'!$B$5:$J$44,9,FALSE)*AEBYLD2!$F209</f>
        <v>0</v>
      </c>
      <c r="AR209" s="50">
        <f>AEBYLD1!AR209*VLOOKUP(AEBYLD2!AR$4,'[1]INTERNAL PARAMETERS-1'!$B$5:$J$44,5,FALSE)*VLOOKUP(AEBYLD2!AR$4,'[1]INTERNAL PARAMETERS-1'!$B$5:$J$44,7,FALSE)*AEBYLD2!$F209 + AEBYLD1!AR209*(1-VLOOKUP(AEBYLD2!AR$4,'[1]INTERNAL PARAMETERS-1'!$B$5:$J$44,5,FALSE))*VLOOKUP(AEBYLD2!AR$4,'[1]INTERNAL PARAMETERS-1'!$B$5:$J$44,9,FALSE)*AEBYLD2!$F209</f>
        <v>0</v>
      </c>
      <c r="AS209" s="50">
        <f>AEBYLD1!AS209*VLOOKUP(AEBYLD2!AS$4,'[1]INTERNAL PARAMETERS-1'!$B$5:$J$44,5,FALSE)*VLOOKUP(AEBYLD2!AS$4,'[1]INTERNAL PARAMETERS-1'!$B$5:$J$44,7,FALSE)*AEBYLD2!$F209 + AEBYLD1!AS209*(1-VLOOKUP(AEBYLD2!AS$4,'[1]INTERNAL PARAMETERS-1'!$B$5:$J$44,5,FALSE))*VLOOKUP(AEBYLD2!AS$4,'[1]INTERNAL PARAMETERS-1'!$B$5:$J$44,9,FALSE)*AEBYLD2!$F209</f>
        <v>0</v>
      </c>
      <c r="AT209" s="49">
        <f>AEBYLD1!AT209*VLOOKUP(AEBYLD2!AT$4,'[1]INTERNAL PARAMETERS-1'!$B$5:$J$44,5,FALSE)*VLOOKUP(AEBYLD2!AT$4,'[1]INTERNAL PARAMETERS-1'!$B$5:$J$44,7,FALSE)*AEBYLD2!$F209 + AEBYLD1!AT209*(1-VLOOKUP(AEBYLD2!AT$4,'[1]INTERNAL PARAMETERS-1'!$B$5:$J$44,5,FALSE))*VLOOKUP(AEBYLD2!AT$4,'[1]INTERNAL PARAMETERS-1'!$B$5:$J$44,9,FALSE)*AEBYLD2!$F209</f>
        <v>0</v>
      </c>
      <c r="AU209" s="51">
        <f>AEBYLD1!AU209*VLOOKUP(AEBYLD2!AU$4,'[1]INTERNAL PARAMETERS-1'!$B$5:$J$44,5,FALSE)*VLOOKUP(AEBYLD2!AU$4,'[1]INTERNAL PARAMETERS-1'!$B$5:$J$44,6,FALSE)*VLOOKUP(AEBYLD2!AU$4,'[1]INTERNAL PARAMETERS-1'!$B$5:$J$44,3,FALSE) + AEBYLD1!AU209*(1-VLOOKUP(AEBYLD2!AU$4,'[1]INTERNAL PARAMETERS-1'!$B$5:$J$44,5,FALSE))*VLOOKUP(AEBYLD2!AU$4,'[1]INTERNAL PARAMETERS-1'!$B$5:$J$44,8,FALSE)*VLOOKUP(AEBYLD2!AU$4,'[1]INTERNAL PARAMETERS-1'!$B$5:$J$44,3,FALSE)</f>
        <v>0</v>
      </c>
      <c r="AV209" s="50">
        <f>AEBYLD1!AV209*VLOOKUP(AEBYLD2!AV$4,'[1]INTERNAL PARAMETERS-1'!$B$5:$J$44,5,FALSE)*VLOOKUP(AEBYLD2!AV$4,'[1]INTERNAL PARAMETERS-1'!$B$5:$J$44,6,FALSE)*VLOOKUP(AEBYLD2!AV$4,'[1]INTERNAL PARAMETERS-1'!$B$5:$J$44,3,FALSE) + AEBYLD1!AV209*(1-VLOOKUP(AEBYLD2!AV$4,'[1]INTERNAL PARAMETERS-1'!$B$5:$J$44,5,FALSE))*VLOOKUP(AEBYLD2!AV$4,'[1]INTERNAL PARAMETERS-1'!$B$5:$J$44,8,FALSE)*VLOOKUP(AEBYLD2!AV$4,'[1]INTERNAL PARAMETERS-1'!$B$5:$J$44,3,FALSE)</f>
        <v>0</v>
      </c>
      <c r="AW209" s="50">
        <f>AEBYLD1!AW209*VLOOKUP(AEBYLD2!AW$4,'[1]INTERNAL PARAMETERS-1'!$B$5:$J$44,5,FALSE)*VLOOKUP(AEBYLD2!AW$4,'[1]INTERNAL PARAMETERS-1'!$B$5:$J$44,6,FALSE)*VLOOKUP(AEBYLD2!AW$4,'[1]INTERNAL PARAMETERS-1'!$B$5:$J$44,3,FALSE) + AEBYLD1!AW209*(1-VLOOKUP(AEBYLD2!AW$4,'[1]INTERNAL PARAMETERS-1'!$B$5:$J$44,5,FALSE))*VLOOKUP(AEBYLD2!AW$4,'[1]INTERNAL PARAMETERS-1'!$B$5:$J$44,8,FALSE)*VLOOKUP(AEBYLD2!AW$4,'[1]INTERNAL PARAMETERS-1'!$B$5:$J$44,3,FALSE)</f>
        <v>0</v>
      </c>
      <c r="AX209" s="50">
        <f>AEBYLD1!AX209*VLOOKUP(AEBYLD2!AX$4,'[1]INTERNAL PARAMETERS-1'!$B$5:$J$44,5,FALSE)*VLOOKUP(AEBYLD2!AX$4,'[1]INTERNAL PARAMETERS-1'!$B$5:$J$44,6,FALSE)*VLOOKUP(AEBYLD2!AX$4,'[1]INTERNAL PARAMETERS-1'!$B$5:$J$44,3,FALSE) + AEBYLD1!AX209*(1-VLOOKUP(AEBYLD2!AX$4,'[1]INTERNAL PARAMETERS-1'!$B$5:$J$44,5,FALSE))*VLOOKUP(AEBYLD2!AX$4,'[1]INTERNAL PARAMETERS-1'!$B$5:$J$44,8,FALSE)*VLOOKUP(AEBYLD2!AX$4,'[1]INTERNAL PARAMETERS-1'!$B$5:$J$44,3,FALSE)</f>
        <v>0</v>
      </c>
      <c r="AY209" s="50">
        <f>AEBYLD1!AY209*VLOOKUP(AEBYLD2!AY$4,'[1]INTERNAL PARAMETERS-1'!$B$5:$J$44,5,FALSE)*VLOOKUP(AEBYLD2!AY$4,'[1]INTERNAL PARAMETERS-1'!$B$5:$J$44,6,FALSE)*VLOOKUP(AEBYLD2!AY$4,'[1]INTERNAL PARAMETERS-1'!$B$5:$J$44,3,FALSE) + AEBYLD1!AY209*(1-VLOOKUP(AEBYLD2!AY$4,'[1]INTERNAL PARAMETERS-1'!$B$5:$J$44,5,FALSE))*VLOOKUP(AEBYLD2!AY$4,'[1]INTERNAL PARAMETERS-1'!$B$5:$J$44,8,FALSE)*VLOOKUP(AEBYLD2!AY$4,'[1]INTERNAL PARAMETERS-1'!$B$5:$J$44,3,FALSE)</f>
        <v>0</v>
      </c>
      <c r="AZ209" s="50">
        <f>AEBYLD1!AZ209*VLOOKUP(AEBYLD2!AZ$4,'[1]INTERNAL PARAMETERS-1'!$B$5:$J$44,5,FALSE)*VLOOKUP(AEBYLD2!AZ$4,'[1]INTERNAL PARAMETERS-1'!$B$5:$J$44,6,FALSE)*VLOOKUP(AEBYLD2!AZ$4,'[1]INTERNAL PARAMETERS-1'!$B$5:$J$44,3,FALSE) + AEBYLD1!AZ209*(1-VLOOKUP(AEBYLD2!AZ$4,'[1]INTERNAL PARAMETERS-1'!$B$5:$J$44,5,FALSE))*VLOOKUP(AEBYLD2!AZ$4,'[1]INTERNAL PARAMETERS-1'!$B$5:$J$44,8,FALSE)*VLOOKUP(AEBYLD2!AZ$4,'[1]INTERNAL PARAMETERS-1'!$B$5:$J$44,3,FALSE)</f>
        <v>0</v>
      </c>
      <c r="BA209" s="50">
        <f>AEBYLD1!BA209*VLOOKUP(AEBYLD2!BA$4,'[1]INTERNAL PARAMETERS-1'!$B$5:$J$44,5,FALSE)*VLOOKUP(AEBYLD2!BA$4,'[1]INTERNAL PARAMETERS-1'!$B$5:$J$44,6,FALSE)*VLOOKUP(AEBYLD2!BA$4,'[1]INTERNAL PARAMETERS-1'!$B$5:$J$44,3,FALSE) + AEBYLD1!BA209*(1-VLOOKUP(AEBYLD2!BA$4,'[1]INTERNAL PARAMETERS-1'!$B$5:$J$44,5,FALSE))*VLOOKUP(AEBYLD2!BA$4,'[1]INTERNAL PARAMETERS-1'!$B$5:$J$44,8,FALSE)*VLOOKUP(AEBYLD2!BA$4,'[1]INTERNAL PARAMETERS-1'!$B$5:$J$44,3,FALSE)</f>
        <v>0</v>
      </c>
      <c r="BB209" s="50">
        <f>AEBYLD1!BB209*VLOOKUP(AEBYLD2!BB$4,'[1]INTERNAL PARAMETERS-1'!$B$5:$J$44,5,FALSE)*VLOOKUP(AEBYLD2!BB$4,'[1]INTERNAL PARAMETERS-1'!$B$5:$J$44,6,FALSE)*VLOOKUP(AEBYLD2!BB$4,'[1]INTERNAL PARAMETERS-1'!$B$5:$J$44,3,FALSE) + AEBYLD1!BB209*(1-VLOOKUP(AEBYLD2!BB$4,'[1]INTERNAL PARAMETERS-1'!$B$5:$J$44,5,FALSE))*VLOOKUP(AEBYLD2!BB$4,'[1]INTERNAL PARAMETERS-1'!$B$5:$J$44,8,FALSE)*VLOOKUP(AEBYLD2!BB$4,'[1]INTERNAL PARAMETERS-1'!$B$5:$J$44,3,FALSE)</f>
        <v>0</v>
      </c>
      <c r="BC209" s="50">
        <f>AEBYLD1!BC209*VLOOKUP(AEBYLD2!BC$4,'[1]INTERNAL PARAMETERS-1'!$B$5:$J$44,5,FALSE)*VLOOKUP(AEBYLD2!BC$4,'[1]INTERNAL PARAMETERS-1'!$B$5:$J$44,6,FALSE)*VLOOKUP(AEBYLD2!BC$4,'[1]INTERNAL PARAMETERS-1'!$B$5:$J$44,3,FALSE) + AEBYLD1!BC209*(1-VLOOKUP(AEBYLD2!BC$4,'[1]INTERNAL PARAMETERS-1'!$B$5:$J$44,5,FALSE))*VLOOKUP(AEBYLD2!BC$4,'[1]INTERNAL PARAMETERS-1'!$B$5:$J$44,8,FALSE)*VLOOKUP(AEBYLD2!BC$4,'[1]INTERNAL PARAMETERS-1'!$B$5:$J$44,3,FALSE)</f>
        <v>0</v>
      </c>
      <c r="BD209" s="50">
        <f>AEBYLD1!BD209*VLOOKUP(AEBYLD2!BD$4,'[1]INTERNAL PARAMETERS-1'!$B$5:$J$44,5,FALSE)*VLOOKUP(AEBYLD2!BD$4,'[1]INTERNAL PARAMETERS-1'!$B$5:$J$44,6,FALSE)*VLOOKUP(AEBYLD2!BD$4,'[1]INTERNAL PARAMETERS-1'!$B$5:$J$44,3,FALSE) + AEBYLD1!BD209*(1-VLOOKUP(AEBYLD2!BD$4,'[1]INTERNAL PARAMETERS-1'!$B$5:$J$44,5,FALSE))*VLOOKUP(AEBYLD2!BD$4,'[1]INTERNAL PARAMETERS-1'!$B$5:$J$44,8,FALSE)*VLOOKUP(AEBYLD2!BD$4,'[1]INTERNAL PARAMETERS-1'!$B$5:$J$44,3,FALSE)</f>
        <v>0</v>
      </c>
      <c r="BE209" s="50">
        <f>AEBYLD1!BE209*VLOOKUP(AEBYLD2!BE$4,'[1]INTERNAL PARAMETERS-1'!$B$5:$J$44,5,FALSE)*VLOOKUP(AEBYLD2!BE$4,'[1]INTERNAL PARAMETERS-1'!$B$5:$J$44,6,FALSE)*VLOOKUP(AEBYLD2!BE$4,'[1]INTERNAL PARAMETERS-1'!$B$5:$J$44,3,FALSE) + AEBYLD1!BE209*(1-VLOOKUP(AEBYLD2!BE$4,'[1]INTERNAL PARAMETERS-1'!$B$5:$J$44,5,FALSE))*VLOOKUP(AEBYLD2!BE$4,'[1]INTERNAL PARAMETERS-1'!$B$5:$J$44,8,FALSE)*VLOOKUP(AEBYLD2!BE$4,'[1]INTERNAL PARAMETERS-1'!$B$5:$J$44,3,FALSE)</f>
        <v>0</v>
      </c>
      <c r="BF209" s="50">
        <f>AEBYLD1!BF209*VLOOKUP(AEBYLD2!BF$4,'[1]INTERNAL PARAMETERS-1'!$B$5:$J$44,5,FALSE)*VLOOKUP(AEBYLD2!BF$4,'[1]INTERNAL PARAMETERS-1'!$B$5:$J$44,6,FALSE)*VLOOKUP(AEBYLD2!BF$4,'[1]INTERNAL PARAMETERS-1'!$B$5:$J$44,3,FALSE) + AEBYLD1!BF209*(1-VLOOKUP(AEBYLD2!BF$4,'[1]INTERNAL PARAMETERS-1'!$B$5:$J$44,5,FALSE))*VLOOKUP(AEBYLD2!BF$4,'[1]INTERNAL PARAMETERS-1'!$B$5:$J$44,8,FALSE)*VLOOKUP(AEBYLD2!BF$4,'[1]INTERNAL PARAMETERS-1'!$B$5:$J$44,3,FALSE)</f>
        <v>0</v>
      </c>
      <c r="BG209" s="50">
        <f>AEBYLD1!BG209*VLOOKUP(AEBYLD2!BG$4,'[1]INTERNAL PARAMETERS-1'!$B$5:$J$44,5,FALSE)*VLOOKUP(AEBYLD2!BG$4,'[1]INTERNAL PARAMETERS-1'!$B$5:$J$44,6,FALSE)*VLOOKUP(AEBYLD2!BG$4,'[1]INTERNAL PARAMETERS-1'!$B$5:$J$44,3,FALSE) + AEBYLD1!BG209*(1-VLOOKUP(AEBYLD2!BG$4,'[1]INTERNAL PARAMETERS-1'!$B$5:$J$44,5,FALSE))*VLOOKUP(AEBYLD2!BG$4,'[1]INTERNAL PARAMETERS-1'!$B$5:$J$44,8,FALSE)*VLOOKUP(AEBYLD2!BG$4,'[1]INTERNAL PARAMETERS-1'!$B$5:$J$44,3,FALSE)</f>
        <v>0</v>
      </c>
      <c r="BH209" s="50">
        <f>AEBYLD1!BH209*VLOOKUP(AEBYLD2!BH$4,'[1]INTERNAL PARAMETERS-1'!$B$5:$J$44,5,FALSE)*VLOOKUP(AEBYLD2!BH$4,'[1]INTERNAL PARAMETERS-1'!$B$5:$J$44,6,FALSE)*VLOOKUP(AEBYLD2!BH$4,'[1]INTERNAL PARAMETERS-1'!$B$5:$J$44,3,FALSE) + AEBYLD1!BH209*(1-VLOOKUP(AEBYLD2!BH$4,'[1]INTERNAL PARAMETERS-1'!$B$5:$J$44,5,FALSE))*VLOOKUP(AEBYLD2!BH$4,'[1]INTERNAL PARAMETERS-1'!$B$5:$J$44,8,FALSE)*VLOOKUP(AEBYLD2!BH$4,'[1]INTERNAL PARAMETERS-1'!$B$5:$J$44,3,FALSE)</f>
        <v>0</v>
      </c>
      <c r="BI209" s="50">
        <f>AEBYLD1!BI209*VLOOKUP(AEBYLD2!BI$4,'[1]INTERNAL PARAMETERS-1'!$B$5:$J$44,5,FALSE)*VLOOKUP(AEBYLD2!BI$4,'[1]INTERNAL PARAMETERS-1'!$B$5:$J$44,6,FALSE)*VLOOKUP(AEBYLD2!BI$4,'[1]INTERNAL PARAMETERS-1'!$B$5:$J$44,3,FALSE) + AEBYLD1!BI209*(1-VLOOKUP(AEBYLD2!BI$4,'[1]INTERNAL PARAMETERS-1'!$B$5:$J$44,5,FALSE))*VLOOKUP(AEBYLD2!BI$4,'[1]INTERNAL PARAMETERS-1'!$B$5:$J$44,8,FALSE)*VLOOKUP(AEBYLD2!BI$4,'[1]INTERNAL PARAMETERS-1'!$B$5:$J$44,3,FALSE)</f>
        <v>0</v>
      </c>
      <c r="BJ209" s="50">
        <f>AEBYLD1!BJ209*VLOOKUP(AEBYLD2!BJ$4,'[1]INTERNAL PARAMETERS-1'!$B$5:$J$44,5,FALSE)*VLOOKUP(AEBYLD2!BJ$4,'[1]INTERNAL PARAMETERS-1'!$B$5:$J$44,6,FALSE)*VLOOKUP(AEBYLD2!BJ$4,'[1]INTERNAL PARAMETERS-1'!$B$5:$J$44,3,FALSE) + AEBYLD1!BJ209*(1-VLOOKUP(AEBYLD2!BJ$4,'[1]INTERNAL PARAMETERS-1'!$B$5:$J$44,5,FALSE))*VLOOKUP(AEBYLD2!BJ$4,'[1]INTERNAL PARAMETERS-1'!$B$5:$J$44,8,FALSE)*VLOOKUP(AEBYLD2!BJ$4,'[1]INTERNAL PARAMETERS-1'!$B$5:$J$44,3,FALSE)</f>
        <v>0</v>
      </c>
      <c r="BK209" s="50">
        <f>AEBYLD1!BK209*VLOOKUP(AEBYLD2!BK$4,'[1]INTERNAL PARAMETERS-1'!$B$5:$J$44,5,FALSE)*VLOOKUP(AEBYLD2!BK$4,'[1]INTERNAL PARAMETERS-1'!$B$5:$J$44,6,FALSE)*VLOOKUP(AEBYLD2!BK$4,'[1]INTERNAL PARAMETERS-1'!$B$5:$J$44,3,FALSE) + AEBYLD1!BK209*(1-VLOOKUP(AEBYLD2!BK$4,'[1]INTERNAL PARAMETERS-1'!$B$5:$J$44,5,FALSE))*VLOOKUP(AEBYLD2!BK$4,'[1]INTERNAL PARAMETERS-1'!$B$5:$J$44,8,FALSE)*VLOOKUP(AEBYLD2!BK$4,'[1]INTERNAL PARAMETERS-1'!$B$5:$J$44,3,FALSE)</f>
        <v>0</v>
      </c>
      <c r="BL209" s="50">
        <f>AEBYLD1!BL209*VLOOKUP(AEBYLD2!BL$4,'[1]INTERNAL PARAMETERS-1'!$B$5:$J$44,5,FALSE)*VLOOKUP(AEBYLD2!BL$4,'[1]INTERNAL PARAMETERS-1'!$B$5:$J$44,6,FALSE)*VLOOKUP(AEBYLD2!BL$4,'[1]INTERNAL PARAMETERS-1'!$B$5:$J$44,3,FALSE) + AEBYLD1!BL209*(1-VLOOKUP(AEBYLD2!BL$4,'[1]INTERNAL PARAMETERS-1'!$B$5:$J$44,5,FALSE))*VLOOKUP(AEBYLD2!BL$4,'[1]INTERNAL PARAMETERS-1'!$B$5:$J$44,8,FALSE)*VLOOKUP(AEBYLD2!BL$4,'[1]INTERNAL PARAMETERS-1'!$B$5:$J$44,3,FALSE)</f>
        <v>0</v>
      </c>
      <c r="BM209" s="50">
        <f>AEBYLD1!BM209*VLOOKUP(AEBYLD2!BM$4,'[1]INTERNAL PARAMETERS-1'!$B$5:$J$44,5,FALSE)*VLOOKUP(AEBYLD2!BM$4,'[1]INTERNAL PARAMETERS-1'!$B$5:$J$44,6,FALSE)*VLOOKUP(AEBYLD2!BM$4,'[1]INTERNAL PARAMETERS-1'!$B$5:$J$44,3,FALSE) + AEBYLD1!BM209*(1-VLOOKUP(AEBYLD2!BM$4,'[1]INTERNAL PARAMETERS-1'!$B$5:$J$44,5,FALSE))*VLOOKUP(AEBYLD2!BM$4,'[1]INTERNAL PARAMETERS-1'!$B$5:$J$44,8,FALSE)*VLOOKUP(AEBYLD2!BM$4,'[1]INTERNAL PARAMETERS-1'!$B$5:$J$44,3,FALSE)</f>
        <v>0</v>
      </c>
      <c r="BN209" s="50">
        <f>AEBYLD1!BN209*VLOOKUP(AEBYLD2!BN$4,'[1]INTERNAL PARAMETERS-1'!$B$5:$J$44,5,FALSE)*VLOOKUP(AEBYLD2!BN$4,'[1]INTERNAL PARAMETERS-1'!$B$5:$J$44,6,FALSE)*VLOOKUP(AEBYLD2!BN$4,'[1]INTERNAL PARAMETERS-1'!$B$5:$J$44,3,FALSE) + AEBYLD1!BN209*(1-VLOOKUP(AEBYLD2!BN$4,'[1]INTERNAL PARAMETERS-1'!$B$5:$J$44,5,FALSE))*VLOOKUP(AEBYLD2!BN$4,'[1]INTERNAL PARAMETERS-1'!$B$5:$J$44,8,FALSE)*VLOOKUP(AEBYLD2!BN$4,'[1]INTERNAL PARAMETERS-1'!$B$5:$J$44,3,FALSE)</f>
        <v>0</v>
      </c>
      <c r="BO209" s="50">
        <f>AEBYLD1!BO209*VLOOKUP(AEBYLD2!BO$4,'[1]INTERNAL PARAMETERS-1'!$B$5:$J$44,5,FALSE)*VLOOKUP(AEBYLD2!BO$4,'[1]INTERNAL PARAMETERS-1'!$B$5:$J$44,6,FALSE)*VLOOKUP(AEBYLD2!BO$4,'[1]INTERNAL PARAMETERS-1'!$B$5:$J$44,3,FALSE) + AEBYLD1!BO209*(1-VLOOKUP(AEBYLD2!BO$4,'[1]INTERNAL PARAMETERS-1'!$B$5:$J$44,5,FALSE))*VLOOKUP(AEBYLD2!BO$4,'[1]INTERNAL PARAMETERS-1'!$B$5:$J$44,8,FALSE)*VLOOKUP(AEBYLD2!BO$4,'[1]INTERNAL PARAMETERS-1'!$B$5:$J$44,3,FALSE)</f>
        <v>0</v>
      </c>
      <c r="BP209" s="50">
        <f>AEBYLD1!BP209*VLOOKUP(AEBYLD2!BP$4,'[1]INTERNAL PARAMETERS-1'!$B$5:$J$44,5,FALSE)*VLOOKUP(AEBYLD2!BP$4,'[1]INTERNAL PARAMETERS-1'!$B$5:$J$44,6,FALSE)*VLOOKUP(AEBYLD2!BP$4,'[1]INTERNAL PARAMETERS-1'!$B$5:$J$44,3,FALSE) + AEBYLD1!BP209*(1-VLOOKUP(AEBYLD2!BP$4,'[1]INTERNAL PARAMETERS-1'!$B$5:$J$44,5,FALSE))*VLOOKUP(AEBYLD2!BP$4,'[1]INTERNAL PARAMETERS-1'!$B$5:$J$44,8,FALSE)*VLOOKUP(AEBYLD2!BP$4,'[1]INTERNAL PARAMETERS-1'!$B$5:$J$44,3,FALSE)</f>
        <v>0</v>
      </c>
      <c r="BQ209" s="50">
        <f>AEBYLD1!BQ209*VLOOKUP(AEBYLD2!BQ$4,'[1]INTERNAL PARAMETERS-1'!$B$5:$J$44,5,FALSE)*VLOOKUP(AEBYLD2!BQ$4,'[1]INTERNAL PARAMETERS-1'!$B$5:$J$44,6,FALSE)*VLOOKUP(AEBYLD2!BQ$4,'[1]INTERNAL PARAMETERS-1'!$B$5:$J$44,3,FALSE) + AEBYLD1!BQ209*(1-VLOOKUP(AEBYLD2!BQ$4,'[1]INTERNAL PARAMETERS-1'!$B$5:$J$44,5,FALSE))*VLOOKUP(AEBYLD2!BQ$4,'[1]INTERNAL PARAMETERS-1'!$B$5:$J$44,8,FALSE)*VLOOKUP(AEBYLD2!BQ$4,'[1]INTERNAL PARAMETERS-1'!$B$5:$J$44,3,FALSE)</f>
        <v>0</v>
      </c>
      <c r="BR209" s="50">
        <f>AEBYLD1!BR209*VLOOKUP(AEBYLD2!BR$4,'[1]INTERNAL PARAMETERS-1'!$B$5:$J$44,5,FALSE)*VLOOKUP(AEBYLD2!BR$4,'[1]INTERNAL PARAMETERS-1'!$B$5:$J$44,6,FALSE)*VLOOKUP(AEBYLD2!BR$4,'[1]INTERNAL PARAMETERS-1'!$B$5:$J$44,3,FALSE) + AEBYLD1!BR209*(1-VLOOKUP(AEBYLD2!BR$4,'[1]INTERNAL PARAMETERS-1'!$B$5:$J$44,5,FALSE))*VLOOKUP(AEBYLD2!BR$4,'[1]INTERNAL PARAMETERS-1'!$B$5:$J$44,8,FALSE)*VLOOKUP(AEBYLD2!BR$4,'[1]INTERNAL PARAMETERS-1'!$B$5:$J$44,3,FALSE)</f>
        <v>0</v>
      </c>
      <c r="BS209" s="50">
        <f>AEBYLD1!BS209*VLOOKUP(AEBYLD2!BS$4,'[1]INTERNAL PARAMETERS-1'!$B$5:$J$44,5,FALSE)*VLOOKUP(AEBYLD2!BS$4,'[1]INTERNAL PARAMETERS-1'!$B$5:$J$44,6,FALSE)*VLOOKUP(AEBYLD2!BS$4,'[1]INTERNAL PARAMETERS-1'!$B$5:$J$44,3,FALSE) + AEBYLD1!BS209*(1-VLOOKUP(AEBYLD2!BS$4,'[1]INTERNAL PARAMETERS-1'!$B$5:$J$44,5,FALSE))*VLOOKUP(AEBYLD2!BS$4,'[1]INTERNAL PARAMETERS-1'!$B$5:$J$44,8,FALSE)*VLOOKUP(AEBYLD2!BS$4,'[1]INTERNAL PARAMETERS-1'!$B$5:$J$44,3,FALSE)</f>
        <v>0</v>
      </c>
      <c r="BT209" s="50">
        <f>AEBYLD1!BT209*VLOOKUP(AEBYLD2!BT$4,'[1]INTERNAL PARAMETERS-1'!$B$5:$J$44,5,FALSE)*VLOOKUP(AEBYLD2!BT$4,'[1]INTERNAL PARAMETERS-1'!$B$5:$J$44,6,FALSE)*VLOOKUP(AEBYLD2!BT$4,'[1]INTERNAL PARAMETERS-1'!$B$5:$J$44,3,FALSE) + AEBYLD1!BT209*(1-VLOOKUP(AEBYLD2!BT$4,'[1]INTERNAL PARAMETERS-1'!$B$5:$J$44,5,FALSE))*VLOOKUP(AEBYLD2!BT$4,'[1]INTERNAL PARAMETERS-1'!$B$5:$J$44,8,FALSE)*VLOOKUP(AEBYLD2!BT$4,'[1]INTERNAL PARAMETERS-1'!$B$5:$J$44,3,FALSE)</f>
        <v>0</v>
      </c>
      <c r="BU209" s="50">
        <f>AEBYLD1!BU209*VLOOKUP(AEBYLD2!BU$4,'[1]INTERNAL PARAMETERS-1'!$B$5:$J$44,5,FALSE)*VLOOKUP(AEBYLD2!BU$4,'[1]INTERNAL PARAMETERS-1'!$B$5:$J$44,6,FALSE)*VLOOKUP(AEBYLD2!BU$4,'[1]INTERNAL PARAMETERS-1'!$B$5:$J$44,3,FALSE) + AEBYLD1!BU209*(1-VLOOKUP(AEBYLD2!BU$4,'[1]INTERNAL PARAMETERS-1'!$B$5:$J$44,5,FALSE))*VLOOKUP(AEBYLD2!BU$4,'[1]INTERNAL PARAMETERS-1'!$B$5:$J$44,8,FALSE)*VLOOKUP(AEBYLD2!BU$4,'[1]INTERNAL PARAMETERS-1'!$B$5:$J$44,3,FALSE)</f>
        <v>0</v>
      </c>
      <c r="BV209" s="50">
        <f>AEBYLD1!BV209*VLOOKUP(AEBYLD2!BV$4,'[1]INTERNAL PARAMETERS-1'!$B$5:$J$44,5,FALSE)*VLOOKUP(AEBYLD2!BV$4,'[1]INTERNAL PARAMETERS-1'!$B$5:$J$44,6,FALSE)*VLOOKUP(AEBYLD2!BV$4,'[1]INTERNAL PARAMETERS-1'!$B$5:$J$44,3,FALSE) + AEBYLD1!BV209*(1-VLOOKUP(AEBYLD2!BV$4,'[1]INTERNAL PARAMETERS-1'!$B$5:$J$44,5,FALSE))*VLOOKUP(AEBYLD2!BV$4,'[1]INTERNAL PARAMETERS-1'!$B$5:$J$44,8,FALSE)*VLOOKUP(AEBYLD2!BV$4,'[1]INTERNAL PARAMETERS-1'!$B$5:$J$44,3,FALSE)</f>
        <v>0</v>
      </c>
      <c r="BW209" s="50">
        <f>AEBYLD1!BW209*VLOOKUP(AEBYLD2!BW$4,'[1]INTERNAL PARAMETERS-1'!$B$5:$J$44,5,FALSE)*VLOOKUP(AEBYLD2!BW$4,'[1]INTERNAL PARAMETERS-1'!$B$5:$J$44,6,FALSE)*VLOOKUP(AEBYLD2!BW$4,'[1]INTERNAL PARAMETERS-1'!$B$5:$J$44,3,FALSE) + AEBYLD1!BW209*(1-VLOOKUP(AEBYLD2!BW$4,'[1]INTERNAL PARAMETERS-1'!$B$5:$J$44,5,FALSE))*VLOOKUP(AEBYLD2!BW$4,'[1]INTERNAL PARAMETERS-1'!$B$5:$J$44,8,FALSE)*VLOOKUP(AEBYLD2!BW$4,'[1]INTERNAL PARAMETERS-1'!$B$5:$J$44,3,FALSE)</f>
        <v>0</v>
      </c>
      <c r="BX209" s="50">
        <f>AEBYLD1!BX209*VLOOKUP(AEBYLD2!BX$4,'[1]INTERNAL PARAMETERS-1'!$B$5:$J$44,5,FALSE)*VLOOKUP(AEBYLD2!BX$4,'[1]INTERNAL PARAMETERS-1'!$B$5:$J$44,6,FALSE)*VLOOKUP(AEBYLD2!BX$4,'[1]INTERNAL PARAMETERS-1'!$B$5:$J$44,3,FALSE) + AEBYLD1!BX209*(1-VLOOKUP(AEBYLD2!BX$4,'[1]INTERNAL PARAMETERS-1'!$B$5:$J$44,5,FALSE))*VLOOKUP(AEBYLD2!BX$4,'[1]INTERNAL PARAMETERS-1'!$B$5:$J$44,8,FALSE)*VLOOKUP(AEBYLD2!BX$4,'[1]INTERNAL PARAMETERS-1'!$B$5:$J$44,3,FALSE)</f>
        <v>0</v>
      </c>
      <c r="BY209" s="50">
        <f>AEBYLD1!BY209*VLOOKUP(AEBYLD2!BY$4,'[1]INTERNAL PARAMETERS-1'!$B$5:$J$44,5,FALSE)*VLOOKUP(AEBYLD2!BY$4,'[1]INTERNAL PARAMETERS-1'!$B$5:$J$44,6,FALSE)*VLOOKUP(AEBYLD2!BY$4,'[1]INTERNAL PARAMETERS-1'!$B$5:$J$44,3,FALSE) + AEBYLD1!BY209*(1-VLOOKUP(AEBYLD2!BY$4,'[1]INTERNAL PARAMETERS-1'!$B$5:$J$44,5,FALSE))*VLOOKUP(AEBYLD2!BY$4,'[1]INTERNAL PARAMETERS-1'!$B$5:$J$44,8,FALSE)*VLOOKUP(AEBYLD2!BY$4,'[1]INTERNAL PARAMETERS-1'!$B$5:$J$44,3,FALSE)</f>
        <v>0</v>
      </c>
      <c r="BZ209" s="50">
        <f>AEBYLD1!BZ209*VLOOKUP(AEBYLD2!BZ$4,'[1]INTERNAL PARAMETERS-1'!$B$5:$J$44,5,FALSE)*VLOOKUP(AEBYLD2!BZ$4,'[1]INTERNAL PARAMETERS-1'!$B$5:$J$44,6,FALSE)*VLOOKUP(AEBYLD2!BZ$4,'[1]INTERNAL PARAMETERS-1'!$B$5:$J$44,3,FALSE) + AEBYLD1!BZ209*(1-VLOOKUP(AEBYLD2!BZ$4,'[1]INTERNAL PARAMETERS-1'!$B$5:$J$44,5,FALSE))*VLOOKUP(AEBYLD2!BZ$4,'[1]INTERNAL PARAMETERS-1'!$B$5:$J$44,8,FALSE)*VLOOKUP(AEBYLD2!BZ$4,'[1]INTERNAL PARAMETERS-1'!$B$5:$J$44,3,FALSE)</f>
        <v>0</v>
      </c>
      <c r="CA209" s="50">
        <f>AEBYLD1!CA209*VLOOKUP(AEBYLD2!CA$4,'[1]INTERNAL PARAMETERS-1'!$B$5:$J$44,5,FALSE)*VLOOKUP(AEBYLD2!CA$4,'[1]INTERNAL PARAMETERS-1'!$B$5:$J$44,6,FALSE)*VLOOKUP(AEBYLD2!CA$4,'[1]INTERNAL PARAMETERS-1'!$B$5:$J$44,3,FALSE) + AEBYLD1!CA209*(1-VLOOKUP(AEBYLD2!CA$4,'[1]INTERNAL PARAMETERS-1'!$B$5:$J$44,5,FALSE))*VLOOKUP(AEBYLD2!CA$4,'[1]INTERNAL PARAMETERS-1'!$B$5:$J$44,8,FALSE)*VLOOKUP(AEBYLD2!CA$4,'[1]INTERNAL PARAMETERS-1'!$B$5:$J$44,3,FALSE)</f>
        <v>0</v>
      </c>
      <c r="CB209" s="50">
        <f>AEBYLD1!CB209*VLOOKUP(AEBYLD2!CB$4,'[1]INTERNAL PARAMETERS-1'!$B$5:$J$44,5,FALSE)*VLOOKUP(AEBYLD2!CB$4,'[1]INTERNAL PARAMETERS-1'!$B$5:$J$44,6,FALSE)*VLOOKUP(AEBYLD2!CB$4,'[1]INTERNAL PARAMETERS-1'!$B$5:$J$44,3,FALSE) + AEBYLD1!CB209*(1-VLOOKUP(AEBYLD2!CB$4,'[1]INTERNAL PARAMETERS-1'!$B$5:$J$44,5,FALSE))*VLOOKUP(AEBYLD2!CB$4,'[1]INTERNAL PARAMETERS-1'!$B$5:$J$44,8,FALSE)*VLOOKUP(AEBYLD2!CB$4,'[1]INTERNAL PARAMETERS-1'!$B$5:$J$44,3,FALSE)</f>
        <v>0</v>
      </c>
      <c r="CC209" s="50">
        <f>AEBYLD1!CC209*VLOOKUP(AEBYLD2!CC$4,'[1]INTERNAL PARAMETERS-1'!$B$5:$J$44,5,FALSE)*VLOOKUP(AEBYLD2!CC$4,'[1]INTERNAL PARAMETERS-1'!$B$5:$J$44,6,FALSE)*VLOOKUP(AEBYLD2!CC$4,'[1]INTERNAL PARAMETERS-1'!$B$5:$J$44,3,FALSE) + AEBYLD1!CC209*(1-VLOOKUP(AEBYLD2!CC$4,'[1]INTERNAL PARAMETERS-1'!$B$5:$J$44,5,FALSE))*VLOOKUP(AEBYLD2!CC$4,'[1]INTERNAL PARAMETERS-1'!$B$5:$J$44,8,FALSE)*VLOOKUP(AEBYLD2!CC$4,'[1]INTERNAL PARAMETERS-1'!$B$5:$J$44,3,FALSE)</f>
        <v>0</v>
      </c>
      <c r="CD209" s="50">
        <f>AEBYLD1!CD209*VLOOKUP(AEBYLD2!CD$4,'[1]INTERNAL PARAMETERS-1'!$B$5:$J$44,5,FALSE)*VLOOKUP(AEBYLD2!CD$4,'[1]INTERNAL PARAMETERS-1'!$B$5:$J$44,6,FALSE)*VLOOKUP(AEBYLD2!CD$4,'[1]INTERNAL PARAMETERS-1'!$B$5:$J$44,3,FALSE) + AEBYLD1!CD209*(1-VLOOKUP(AEBYLD2!CD$4,'[1]INTERNAL PARAMETERS-1'!$B$5:$J$44,5,FALSE))*VLOOKUP(AEBYLD2!CD$4,'[1]INTERNAL PARAMETERS-1'!$B$5:$J$44,8,FALSE)*VLOOKUP(AEBYLD2!CD$4,'[1]INTERNAL PARAMETERS-1'!$B$5:$J$44,3,FALSE)</f>
        <v>0</v>
      </c>
      <c r="CE209" s="50">
        <f>AEBYLD1!CE209*VLOOKUP(AEBYLD2!CE$4,'[1]INTERNAL PARAMETERS-1'!$B$5:$J$44,5,FALSE)*VLOOKUP(AEBYLD2!CE$4,'[1]INTERNAL PARAMETERS-1'!$B$5:$J$44,6,FALSE)*VLOOKUP(AEBYLD2!CE$4,'[1]INTERNAL PARAMETERS-1'!$B$5:$J$44,3,FALSE) + AEBYLD1!CE209*(1-VLOOKUP(AEBYLD2!CE$4,'[1]INTERNAL PARAMETERS-1'!$B$5:$J$44,5,FALSE))*VLOOKUP(AEBYLD2!CE$4,'[1]INTERNAL PARAMETERS-1'!$B$5:$J$44,8,FALSE)*VLOOKUP(AEBYLD2!CE$4,'[1]INTERNAL PARAMETERS-1'!$B$5:$J$44,3,FALSE)</f>
        <v>0</v>
      </c>
      <c r="CF209" s="50">
        <f>AEBYLD1!CF209*VLOOKUP(AEBYLD2!CF$4,'[1]INTERNAL PARAMETERS-1'!$B$5:$J$44,5,FALSE)*VLOOKUP(AEBYLD2!CF$4,'[1]INTERNAL PARAMETERS-1'!$B$5:$J$44,6,FALSE)*VLOOKUP(AEBYLD2!CF$4,'[1]INTERNAL PARAMETERS-1'!$B$5:$J$44,3,FALSE) + AEBYLD1!CF209*(1-VLOOKUP(AEBYLD2!CF$4,'[1]INTERNAL PARAMETERS-1'!$B$5:$J$44,5,FALSE))*VLOOKUP(AEBYLD2!CF$4,'[1]INTERNAL PARAMETERS-1'!$B$5:$J$44,8,FALSE)*VLOOKUP(AEBYLD2!CF$4,'[1]INTERNAL PARAMETERS-1'!$B$5:$J$44,3,FALSE)</f>
        <v>0</v>
      </c>
      <c r="CG209" s="50">
        <f>AEBYLD1!CG209*VLOOKUP(AEBYLD2!CG$4,'[1]INTERNAL PARAMETERS-1'!$B$5:$J$44,5,FALSE)*VLOOKUP(AEBYLD2!CG$4,'[1]INTERNAL PARAMETERS-1'!$B$5:$J$44,6,FALSE)*VLOOKUP(AEBYLD2!CG$4,'[1]INTERNAL PARAMETERS-1'!$B$5:$J$44,3,FALSE) + AEBYLD1!CG209*(1-VLOOKUP(AEBYLD2!CG$4,'[1]INTERNAL PARAMETERS-1'!$B$5:$J$44,5,FALSE))*VLOOKUP(AEBYLD2!CG$4,'[1]INTERNAL PARAMETERS-1'!$B$5:$J$44,8,FALSE)*VLOOKUP(AEBYLD2!CG$4,'[1]INTERNAL PARAMETERS-1'!$B$5:$J$44,3,FALSE)</f>
        <v>0</v>
      </c>
      <c r="CH209" s="49">
        <f>AEBYLD1!CH209*VLOOKUP(AEBYLD2!CH$4,'[1]INTERNAL PARAMETERS-1'!$B$5:$J$44,5,FALSE)*VLOOKUP(AEBYLD2!CH$4,'[1]INTERNAL PARAMETERS-1'!$B$5:$J$44,6,FALSE)*VLOOKUP(AEBYLD2!CH$4,'[1]INTERNAL PARAMETERS-1'!$B$5:$J$44,3,FALSE) + AEBYLD1!CH209*(1-VLOOKUP(AEBYLD2!CH$4,'[1]INTERNAL PARAMETERS-1'!$B$5:$J$44,5,FALSE))*VLOOKUP(AEBYLD2!CH$4,'[1]INTERNAL PARAMETERS-1'!$B$5:$J$44,8,FALSE)*VLOOKUP(AEBYLD2!CH$4,'[1]INTERNAL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 x14ac:dyDescent="0.4">
      <c r="B210" s="64" t="s">
        <v>7</v>
      </c>
      <c r="C210" s="63" t="s">
        <v>71</v>
      </c>
      <c r="D210" s="63" t="s">
        <v>81</v>
      </c>
      <c r="E210" s="147">
        <f>AEB!AF210</f>
        <v>0</v>
      </c>
      <c r="F210" s="62">
        <f>'[1]INTERNAL PARAMETERS-1'!M12</f>
        <v>49.09</v>
      </c>
      <c r="G210" s="51">
        <f>AEBYLD1!G210*VLOOKUP(AEBYLD2!G$4,'[1]INTERNAL PARAMETERS-1'!$B$5:$J$44,5,FALSE)*VLOOKUP(AEBYLD2!G$4,'[1]INTERNAL PARAMETERS-1'!$B$5:$J$44,7,FALSE)*AEBYLD2!$F210 + AEBYLD1!G210*(1-VLOOKUP(AEBYLD2!G$4,'[1]INTERNAL PARAMETERS-1'!$B$5:$J$44,5,FALSE))*VLOOKUP(AEBYLD2!G$4,'[1]INTERNAL PARAMETERS-1'!$B$5:$J$44,9,FALSE)*AEBYLD2!$F210</f>
        <v>0</v>
      </c>
      <c r="H210" s="50">
        <f>AEBYLD1!H210*VLOOKUP(AEBYLD2!H$4,'[1]INTERNAL PARAMETERS-1'!$B$5:$J$44,5,FALSE)*VLOOKUP(AEBYLD2!H$4,'[1]INTERNAL PARAMETERS-1'!$B$5:$J$44,7,FALSE)*AEBYLD2!$F210 + AEBYLD1!H210*(1-VLOOKUP(AEBYLD2!H$4,'[1]INTERNAL PARAMETERS-1'!$B$5:$J$44,5,FALSE))*VLOOKUP(AEBYLD2!H$4,'[1]INTERNAL PARAMETERS-1'!$B$5:$J$44,9,FALSE)*AEBYLD2!$F210</f>
        <v>0</v>
      </c>
      <c r="I210" s="50">
        <f>AEBYLD1!I210*VLOOKUP(AEBYLD2!I$4,'[1]INTERNAL PARAMETERS-1'!$B$5:$J$44,5,FALSE)*VLOOKUP(AEBYLD2!I$4,'[1]INTERNAL PARAMETERS-1'!$B$5:$J$44,7,FALSE)*AEBYLD2!$F210 + AEBYLD1!I210*(1-VLOOKUP(AEBYLD2!I$4,'[1]INTERNAL PARAMETERS-1'!$B$5:$J$44,5,FALSE))*VLOOKUP(AEBYLD2!I$4,'[1]INTERNAL PARAMETERS-1'!$B$5:$J$44,9,FALSE)*AEBYLD2!$F210</f>
        <v>0</v>
      </c>
      <c r="J210" s="50">
        <f>AEBYLD1!J210*VLOOKUP(AEBYLD2!J$4,'[1]INTERNAL PARAMETERS-1'!$B$5:$J$44,5,FALSE)*VLOOKUP(AEBYLD2!J$4,'[1]INTERNAL PARAMETERS-1'!$B$5:$J$44,7,FALSE)*AEBYLD2!$F210 + AEBYLD1!J210*(1-VLOOKUP(AEBYLD2!J$4,'[1]INTERNAL PARAMETERS-1'!$B$5:$J$44,5,FALSE))*VLOOKUP(AEBYLD2!J$4,'[1]INTERNAL PARAMETERS-1'!$B$5:$J$44,9,FALSE)*AEBYLD2!$F210</f>
        <v>0</v>
      </c>
      <c r="K210" s="50">
        <f>AEBYLD1!K210*VLOOKUP(AEBYLD2!K$4,'[1]INTERNAL PARAMETERS-1'!$B$5:$J$44,5,FALSE)*VLOOKUP(AEBYLD2!K$4,'[1]INTERNAL PARAMETERS-1'!$B$5:$J$44,7,FALSE)*AEBYLD2!$F210 + AEBYLD1!K210*(1-VLOOKUP(AEBYLD2!K$4,'[1]INTERNAL PARAMETERS-1'!$B$5:$J$44,5,FALSE))*VLOOKUP(AEBYLD2!K$4,'[1]INTERNAL PARAMETERS-1'!$B$5:$J$44,9,FALSE)*AEBYLD2!$F210</f>
        <v>0</v>
      </c>
      <c r="L210" s="50">
        <f>AEBYLD1!L210*VLOOKUP(AEBYLD2!L$4,'[1]INTERNAL PARAMETERS-1'!$B$5:$J$44,5,FALSE)*VLOOKUP(AEBYLD2!L$4,'[1]INTERNAL PARAMETERS-1'!$B$5:$J$44,7,FALSE)*AEBYLD2!$F210 + AEBYLD1!L210*(1-VLOOKUP(AEBYLD2!L$4,'[1]INTERNAL PARAMETERS-1'!$B$5:$J$44,5,FALSE))*VLOOKUP(AEBYLD2!L$4,'[1]INTERNAL PARAMETERS-1'!$B$5:$J$44,9,FALSE)*AEBYLD2!$F210</f>
        <v>0</v>
      </c>
      <c r="M210" s="50">
        <f>AEBYLD1!M210*VLOOKUP(AEBYLD2!M$4,'[1]INTERNAL PARAMETERS-1'!$B$5:$J$44,5,FALSE)*VLOOKUP(AEBYLD2!M$4,'[1]INTERNAL PARAMETERS-1'!$B$5:$J$44,7,FALSE)*AEBYLD2!$F210 + AEBYLD1!M210*(1-VLOOKUP(AEBYLD2!M$4,'[1]INTERNAL PARAMETERS-1'!$B$5:$J$44,5,FALSE))*VLOOKUP(AEBYLD2!M$4,'[1]INTERNAL PARAMETERS-1'!$B$5:$J$44,9,FALSE)*AEBYLD2!$F210</f>
        <v>0</v>
      </c>
      <c r="N210" s="50">
        <f>AEBYLD1!N210*VLOOKUP(AEBYLD2!N$4,'[1]INTERNAL PARAMETERS-1'!$B$5:$J$44,5,FALSE)*VLOOKUP(AEBYLD2!N$4,'[1]INTERNAL PARAMETERS-1'!$B$5:$J$44,7,FALSE)*AEBYLD2!$F210 + AEBYLD1!N210*(1-VLOOKUP(AEBYLD2!N$4,'[1]INTERNAL PARAMETERS-1'!$B$5:$J$44,5,FALSE))*VLOOKUP(AEBYLD2!N$4,'[1]INTERNAL PARAMETERS-1'!$B$5:$J$44,9,FALSE)*AEBYLD2!$F210</f>
        <v>0</v>
      </c>
      <c r="O210" s="50">
        <f>AEBYLD1!O210*VLOOKUP(AEBYLD2!O$4,'[1]INTERNAL PARAMETERS-1'!$B$5:$J$44,5,FALSE)*VLOOKUP(AEBYLD2!O$4,'[1]INTERNAL PARAMETERS-1'!$B$5:$J$44,7,FALSE)*AEBYLD2!$F210 + AEBYLD1!O210*(1-VLOOKUP(AEBYLD2!O$4,'[1]INTERNAL PARAMETERS-1'!$B$5:$J$44,5,FALSE))*VLOOKUP(AEBYLD2!O$4,'[1]INTERNAL PARAMETERS-1'!$B$5:$J$44,9,FALSE)*AEBYLD2!$F210</f>
        <v>0</v>
      </c>
      <c r="P210" s="50">
        <f>AEBYLD1!P210*VLOOKUP(AEBYLD2!P$4,'[1]INTERNAL PARAMETERS-1'!$B$5:$J$44,5,FALSE)*VLOOKUP(AEBYLD2!P$4,'[1]INTERNAL PARAMETERS-1'!$B$5:$J$44,7,FALSE)*AEBYLD2!$F210 + AEBYLD1!P210*(1-VLOOKUP(AEBYLD2!P$4,'[1]INTERNAL PARAMETERS-1'!$B$5:$J$44,5,FALSE))*VLOOKUP(AEBYLD2!P$4,'[1]INTERNAL PARAMETERS-1'!$B$5:$J$44,9,FALSE)*AEBYLD2!$F210</f>
        <v>0</v>
      </c>
      <c r="Q210" s="50">
        <f>AEBYLD1!Q210*VLOOKUP(AEBYLD2!Q$4,'[1]INTERNAL PARAMETERS-1'!$B$5:$J$44,5,FALSE)*VLOOKUP(AEBYLD2!Q$4,'[1]INTERNAL PARAMETERS-1'!$B$5:$J$44,7,FALSE)*AEBYLD2!$F210 + AEBYLD1!Q210*(1-VLOOKUP(AEBYLD2!Q$4,'[1]INTERNAL PARAMETERS-1'!$B$5:$J$44,5,FALSE))*VLOOKUP(AEBYLD2!Q$4,'[1]INTERNAL PARAMETERS-1'!$B$5:$J$44,9,FALSE)*AEBYLD2!$F210</f>
        <v>0</v>
      </c>
      <c r="R210" s="50">
        <f>AEBYLD1!R210*VLOOKUP(AEBYLD2!R$4,'[1]INTERNAL PARAMETERS-1'!$B$5:$J$44,5,FALSE)*VLOOKUP(AEBYLD2!R$4,'[1]INTERNAL PARAMETERS-1'!$B$5:$J$44,7,FALSE)*AEBYLD2!$F210 + AEBYLD1!R210*(1-VLOOKUP(AEBYLD2!R$4,'[1]INTERNAL PARAMETERS-1'!$B$5:$J$44,5,FALSE))*VLOOKUP(AEBYLD2!R$4,'[1]INTERNAL PARAMETERS-1'!$B$5:$J$44,9,FALSE)*AEBYLD2!$F210</f>
        <v>0</v>
      </c>
      <c r="S210" s="50">
        <f>AEBYLD1!S210*VLOOKUP(AEBYLD2!S$4,'[1]INTERNAL PARAMETERS-1'!$B$5:$J$44,5,FALSE)*VLOOKUP(AEBYLD2!S$4,'[1]INTERNAL PARAMETERS-1'!$B$5:$J$44,7,FALSE)*AEBYLD2!$F210 + AEBYLD1!S210*(1-VLOOKUP(AEBYLD2!S$4,'[1]INTERNAL PARAMETERS-1'!$B$5:$J$44,5,FALSE))*VLOOKUP(AEBYLD2!S$4,'[1]INTERNAL PARAMETERS-1'!$B$5:$J$44,9,FALSE)*AEBYLD2!$F210</f>
        <v>0</v>
      </c>
      <c r="T210" s="50">
        <f>AEBYLD1!T210*VLOOKUP(AEBYLD2!T$4,'[1]INTERNAL PARAMETERS-1'!$B$5:$J$44,5,FALSE)*VLOOKUP(AEBYLD2!T$4,'[1]INTERNAL PARAMETERS-1'!$B$5:$J$44,7,FALSE)*AEBYLD2!$F210 + AEBYLD1!T210*(1-VLOOKUP(AEBYLD2!T$4,'[1]INTERNAL PARAMETERS-1'!$B$5:$J$44,5,FALSE))*VLOOKUP(AEBYLD2!T$4,'[1]INTERNAL PARAMETERS-1'!$B$5:$J$44,9,FALSE)*AEBYLD2!$F210</f>
        <v>0</v>
      </c>
      <c r="U210" s="50">
        <f>AEBYLD1!U210*VLOOKUP(AEBYLD2!U$4,'[1]INTERNAL PARAMETERS-1'!$B$5:$J$44,5,FALSE)*VLOOKUP(AEBYLD2!U$4,'[1]INTERNAL PARAMETERS-1'!$B$5:$J$44,7,FALSE)*AEBYLD2!$F210 + AEBYLD1!U210*(1-VLOOKUP(AEBYLD2!U$4,'[1]INTERNAL PARAMETERS-1'!$B$5:$J$44,5,FALSE))*VLOOKUP(AEBYLD2!U$4,'[1]INTERNAL PARAMETERS-1'!$B$5:$J$44,9,FALSE)*AEBYLD2!$F210</f>
        <v>0</v>
      </c>
      <c r="V210" s="50">
        <f>AEBYLD1!V210*VLOOKUP(AEBYLD2!V$4,'[1]INTERNAL PARAMETERS-1'!$B$5:$J$44,5,FALSE)*VLOOKUP(AEBYLD2!V$4,'[1]INTERNAL PARAMETERS-1'!$B$5:$J$44,7,FALSE)*AEBYLD2!$F210 + AEBYLD1!V210*(1-VLOOKUP(AEBYLD2!V$4,'[1]INTERNAL PARAMETERS-1'!$B$5:$J$44,5,FALSE))*VLOOKUP(AEBYLD2!V$4,'[1]INTERNAL PARAMETERS-1'!$B$5:$J$44,9,FALSE)*AEBYLD2!$F210</f>
        <v>0</v>
      </c>
      <c r="W210" s="50">
        <f>AEBYLD1!W210*VLOOKUP(AEBYLD2!W$4,'[1]INTERNAL PARAMETERS-1'!$B$5:$J$44,5,FALSE)*VLOOKUP(AEBYLD2!W$4,'[1]INTERNAL PARAMETERS-1'!$B$5:$J$44,7,FALSE)*AEBYLD2!$F210 + AEBYLD1!W210*(1-VLOOKUP(AEBYLD2!W$4,'[1]INTERNAL PARAMETERS-1'!$B$5:$J$44,5,FALSE))*VLOOKUP(AEBYLD2!W$4,'[1]INTERNAL PARAMETERS-1'!$B$5:$J$44,9,FALSE)*AEBYLD2!$F210</f>
        <v>0</v>
      </c>
      <c r="X210" s="50">
        <f>AEBYLD1!X210*VLOOKUP(AEBYLD2!X$4,'[1]INTERNAL PARAMETERS-1'!$B$5:$J$44,5,FALSE)*VLOOKUP(AEBYLD2!X$4,'[1]INTERNAL PARAMETERS-1'!$B$5:$J$44,7,FALSE)*AEBYLD2!$F210 + AEBYLD1!X210*(1-VLOOKUP(AEBYLD2!X$4,'[1]INTERNAL PARAMETERS-1'!$B$5:$J$44,5,FALSE))*VLOOKUP(AEBYLD2!X$4,'[1]INTERNAL PARAMETERS-1'!$B$5:$J$44,9,FALSE)*AEBYLD2!$F210</f>
        <v>0</v>
      </c>
      <c r="Y210" s="50">
        <f>AEBYLD1!Y210*VLOOKUP(AEBYLD2!Y$4,'[1]INTERNAL PARAMETERS-1'!$B$5:$J$44,5,FALSE)*VLOOKUP(AEBYLD2!Y$4,'[1]INTERNAL PARAMETERS-1'!$B$5:$J$44,7,FALSE)*AEBYLD2!$F210 + AEBYLD1!Y210*(1-VLOOKUP(AEBYLD2!Y$4,'[1]INTERNAL PARAMETERS-1'!$B$5:$J$44,5,FALSE))*VLOOKUP(AEBYLD2!Y$4,'[1]INTERNAL PARAMETERS-1'!$B$5:$J$44,9,FALSE)*AEBYLD2!$F210</f>
        <v>0</v>
      </c>
      <c r="Z210" s="50">
        <f>AEBYLD1!Z210*VLOOKUP(AEBYLD2!Z$4,'[1]INTERNAL PARAMETERS-1'!$B$5:$J$44,5,FALSE)*VLOOKUP(AEBYLD2!Z$4,'[1]INTERNAL PARAMETERS-1'!$B$5:$J$44,7,FALSE)*AEBYLD2!$F210 + AEBYLD1!Z210*(1-VLOOKUP(AEBYLD2!Z$4,'[1]INTERNAL PARAMETERS-1'!$B$5:$J$44,5,FALSE))*VLOOKUP(AEBYLD2!Z$4,'[1]INTERNAL PARAMETERS-1'!$B$5:$J$44,9,FALSE)*AEBYLD2!$F210</f>
        <v>0</v>
      </c>
      <c r="AA210" s="50">
        <f>AEBYLD1!AA210*VLOOKUP(AEBYLD2!AA$4,'[1]INTERNAL PARAMETERS-1'!$B$5:$J$44,5,FALSE)*VLOOKUP(AEBYLD2!AA$4,'[1]INTERNAL PARAMETERS-1'!$B$5:$J$44,7,FALSE)*AEBYLD2!$F210 + AEBYLD1!AA210*(1-VLOOKUP(AEBYLD2!AA$4,'[1]INTERNAL PARAMETERS-1'!$B$5:$J$44,5,FALSE))*VLOOKUP(AEBYLD2!AA$4,'[1]INTERNAL PARAMETERS-1'!$B$5:$J$44,9,FALSE)*AEBYLD2!$F210</f>
        <v>0</v>
      </c>
      <c r="AB210" s="50">
        <f>AEBYLD1!AB210*VLOOKUP(AEBYLD2!AB$4,'[1]INTERNAL PARAMETERS-1'!$B$5:$J$44,5,FALSE)*VLOOKUP(AEBYLD2!AB$4,'[1]INTERNAL PARAMETERS-1'!$B$5:$J$44,7,FALSE)*AEBYLD2!$F210 + AEBYLD1!AB210*(1-VLOOKUP(AEBYLD2!AB$4,'[1]INTERNAL PARAMETERS-1'!$B$5:$J$44,5,FALSE))*VLOOKUP(AEBYLD2!AB$4,'[1]INTERNAL PARAMETERS-1'!$B$5:$J$44,9,FALSE)*AEBYLD2!$F210</f>
        <v>0</v>
      </c>
      <c r="AC210" s="50">
        <f>AEBYLD1!AC210*VLOOKUP(AEBYLD2!AC$4,'[1]INTERNAL PARAMETERS-1'!$B$5:$J$44,5,FALSE)*VLOOKUP(AEBYLD2!AC$4,'[1]INTERNAL PARAMETERS-1'!$B$5:$J$44,7,FALSE)*AEBYLD2!$F210 + AEBYLD1!AC210*(1-VLOOKUP(AEBYLD2!AC$4,'[1]INTERNAL PARAMETERS-1'!$B$5:$J$44,5,FALSE))*VLOOKUP(AEBYLD2!AC$4,'[1]INTERNAL PARAMETERS-1'!$B$5:$J$44,9,FALSE)*AEBYLD2!$F210</f>
        <v>0</v>
      </c>
      <c r="AD210" s="50">
        <f>AEBYLD1!AD210*VLOOKUP(AEBYLD2!AD$4,'[1]INTERNAL PARAMETERS-1'!$B$5:$J$44,5,FALSE)*VLOOKUP(AEBYLD2!AD$4,'[1]INTERNAL PARAMETERS-1'!$B$5:$J$44,7,FALSE)*AEBYLD2!$F210 + AEBYLD1!AD210*(1-VLOOKUP(AEBYLD2!AD$4,'[1]INTERNAL PARAMETERS-1'!$B$5:$J$44,5,FALSE))*VLOOKUP(AEBYLD2!AD$4,'[1]INTERNAL PARAMETERS-1'!$B$5:$J$44,9,FALSE)*AEBYLD2!$F210</f>
        <v>0</v>
      </c>
      <c r="AE210" s="50">
        <f>AEBYLD1!AE210*VLOOKUP(AEBYLD2!AE$4,'[1]INTERNAL PARAMETERS-1'!$B$5:$J$44,5,FALSE)*VLOOKUP(AEBYLD2!AE$4,'[1]INTERNAL PARAMETERS-1'!$B$5:$J$44,7,FALSE)*AEBYLD2!$F210 + AEBYLD1!AE210*(1-VLOOKUP(AEBYLD2!AE$4,'[1]INTERNAL PARAMETERS-1'!$B$5:$J$44,5,FALSE))*VLOOKUP(AEBYLD2!AE$4,'[1]INTERNAL PARAMETERS-1'!$B$5:$J$44,9,FALSE)*AEBYLD2!$F210</f>
        <v>0</v>
      </c>
      <c r="AF210" s="50">
        <f>AEBYLD1!AF210*VLOOKUP(AEBYLD2!AF$4,'[1]INTERNAL PARAMETERS-1'!$B$5:$J$44,5,FALSE)*VLOOKUP(AEBYLD2!AF$4,'[1]INTERNAL PARAMETERS-1'!$B$5:$J$44,7,FALSE)*AEBYLD2!$F210 + AEBYLD1!AF210*(1-VLOOKUP(AEBYLD2!AF$4,'[1]INTERNAL PARAMETERS-1'!$B$5:$J$44,5,FALSE))*VLOOKUP(AEBYLD2!AF$4,'[1]INTERNAL PARAMETERS-1'!$B$5:$J$44,9,FALSE)*AEBYLD2!$F210</f>
        <v>0</v>
      </c>
      <c r="AG210" s="50">
        <f>AEBYLD1!AG210*VLOOKUP(AEBYLD2!AG$4,'[1]INTERNAL PARAMETERS-1'!$B$5:$J$44,5,FALSE)*VLOOKUP(AEBYLD2!AG$4,'[1]INTERNAL PARAMETERS-1'!$B$5:$J$44,7,FALSE)*AEBYLD2!$F210 + AEBYLD1!AG210*(1-VLOOKUP(AEBYLD2!AG$4,'[1]INTERNAL PARAMETERS-1'!$B$5:$J$44,5,FALSE))*VLOOKUP(AEBYLD2!AG$4,'[1]INTERNAL PARAMETERS-1'!$B$5:$J$44,9,FALSE)*AEBYLD2!$F210</f>
        <v>0</v>
      </c>
      <c r="AH210" s="50">
        <f>AEBYLD1!AH210*VLOOKUP(AEBYLD2!AH$4,'[1]INTERNAL PARAMETERS-1'!$B$5:$J$44,5,FALSE)*VLOOKUP(AEBYLD2!AH$4,'[1]INTERNAL PARAMETERS-1'!$B$5:$J$44,7,FALSE)*AEBYLD2!$F210 + AEBYLD1!AH210*(1-VLOOKUP(AEBYLD2!AH$4,'[1]INTERNAL PARAMETERS-1'!$B$5:$J$44,5,FALSE))*VLOOKUP(AEBYLD2!AH$4,'[1]INTERNAL PARAMETERS-1'!$B$5:$J$44,9,FALSE)*AEBYLD2!$F210</f>
        <v>0</v>
      </c>
      <c r="AI210" s="50">
        <f>AEBYLD1!AI210*VLOOKUP(AEBYLD2!AI$4,'[1]INTERNAL PARAMETERS-1'!$B$5:$J$44,5,FALSE)*VLOOKUP(AEBYLD2!AI$4,'[1]INTERNAL PARAMETERS-1'!$B$5:$J$44,7,FALSE)*AEBYLD2!$F210 + AEBYLD1!AI210*(1-VLOOKUP(AEBYLD2!AI$4,'[1]INTERNAL PARAMETERS-1'!$B$5:$J$44,5,FALSE))*VLOOKUP(AEBYLD2!AI$4,'[1]INTERNAL PARAMETERS-1'!$B$5:$J$44,9,FALSE)*AEBYLD2!$F210</f>
        <v>0</v>
      </c>
      <c r="AJ210" s="50">
        <f>AEBYLD1!AJ210*VLOOKUP(AEBYLD2!AJ$4,'[1]INTERNAL PARAMETERS-1'!$B$5:$J$44,5,FALSE)*VLOOKUP(AEBYLD2!AJ$4,'[1]INTERNAL PARAMETERS-1'!$B$5:$J$44,7,FALSE)*AEBYLD2!$F210 + AEBYLD1!AJ210*(1-VLOOKUP(AEBYLD2!AJ$4,'[1]INTERNAL PARAMETERS-1'!$B$5:$J$44,5,FALSE))*VLOOKUP(AEBYLD2!AJ$4,'[1]INTERNAL PARAMETERS-1'!$B$5:$J$44,9,FALSE)*AEBYLD2!$F210</f>
        <v>0</v>
      </c>
      <c r="AK210" s="50">
        <f>AEBYLD1!AK210*VLOOKUP(AEBYLD2!AK$4,'[1]INTERNAL PARAMETERS-1'!$B$5:$J$44,5,FALSE)*VLOOKUP(AEBYLD2!AK$4,'[1]INTERNAL PARAMETERS-1'!$B$5:$J$44,7,FALSE)*AEBYLD2!$F210 + AEBYLD1!AK210*(1-VLOOKUP(AEBYLD2!AK$4,'[1]INTERNAL PARAMETERS-1'!$B$5:$J$44,5,FALSE))*VLOOKUP(AEBYLD2!AK$4,'[1]INTERNAL PARAMETERS-1'!$B$5:$J$44,9,FALSE)*AEBYLD2!$F210</f>
        <v>0</v>
      </c>
      <c r="AL210" s="50">
        <f>AEBYLD1!AL210*VLOOKUP(AEBYLD2!AL$4,'[1]INTERNAL PARAMETERS-1'!$B$5:$J$44,5,FALSE)*VLOOKUP(AEBYLD2!AL$4,'[1]INTERNAL PARAMETERS-1'!$B$5:$J$44,7,FALSE)*AEBYLD2!$F210 + AEBYLD1!AL210*(1-VLOOKUP(AEBYLD2!AL$4,'[1]INTERNAL PARAMETERS-1'!$B$5:$J$44,5,FALSE))*VLOOKUP(AEBYLD2!AL$4,'[1]INTERNAL PARAMETERS-1'!$B$5:$J$44,9,FALSE)*AEBYLD2!$F210</f>
        <v>0</v>
      </c>
      <c r="AM210" s="50">
        <f>AEBYLD1!AM210*VLOOKUP(AEBYLD2!AM$4,'[1]INTERNAL PARAMETERS-1'!$B$5:$J$44,5,FALSE)*VLOOKUP(AEBYLD2!AM$4,'[1]INTERNAL PARAMETERS-1'!$B$5:$J$44,7,FALSE)*AEBYLD2!$F210 + AEBYLD1!AM210*(1-VLOOKUP(AEBYLD2!AM$4,'[1]INTERNAL PARAMETERS-1'!$B$5:$J$44,5,FALSE))*VLOOKUP(AEBYLD2!AM$4,'[1]INTERNAL PARAMETERS-1'!$B$5:$J$44,9,FALSE)*AEBYLD2!$F210</f>
        <v>0</v>
      </c>
      <c r="AN210" s="50">
        <f>AEBYLD1!AN210*VLOOKUP(AEBYLD2!AN$4,'[1]INTERNAL PARAMETERS-1'!$B$5:$J$44,5,FALSE)*VLOOKUP(AEBYLD2!AN$4,'[1]INTERNAL PARAMETERS-1'!$B$5:$J$44,7,FALSE)*AEBYLD2!$F210 + AEBYLD1!AN210*(1-VLOOKUP(AEBYLD2!AN$4,'[1]INTERNAL PARAMETERS-1'!$B$5:$J$44,5,FALSE))*VLOOKUP(AEBYLD2!AN$4,'[1]INTERNAL PARAMETERS-1'!$B$5:$J$44,9,FALSE)*AEBYLD2!$F210</f>
        <v>0</v>
      </c>
      <c r="AO210" s="50">
        <f>AEBYLD1!AO210*VLOOKUP(AEBYLD2!AO$4,'[1]INTERNAL PARAMETERS-1'!$B$5:$J$44,5,FALSE)*VLOOKUP(AEBYLD2!AO$4,'[1]INTERNAL PARAMETERS-1'!$B$5:$J$44,7,FALSE)*AEBYLD2!$F210 + AEBYLD1!AO210*(1-VLOOKUP(AEBYLD2!AO$4,'[1]INTERNAL PARAMETERS-1'!$B$5:$J$44,5,FALSE))*VLOOKUP(AEBYLD2!AO$4,'[1]INTERNAL PARAMETERS-1'!$B$5:$J$44,9,FALSE)*AEBYLD2!$F210</f>
        <v>0</v>
      </c>
      <c r="AP210" s="50">
        <f>AEBYLD1!AP210*VLOOKUP(AEBYLD2!AP$4,'[1]INTERNAL PARAMETERS-1'!$B$5:$J$44,5,FALSE)*VLOOKUP(AEBYLD2!AP$4,'[1]INTERNAL PARAMETERS-1'!$B$5:$J$44,7,FALSE)*AEBYLD2!$F210 + AEBYLD1!AP210*(1-VLOOKUP(AEBYLD2!AP$4,'[1]INTERNAL PARAMETERS-1'!$B$5:$J$44,5,FALSE))*VLOOKUP(AEBYLD2!AP$4,'[1]INTERNAL PARAMETERS-1'!$B$5:$J$44,9,FALSE)*AEBYLD2!$F210</f>
        <v>0</v>
      </c>
      <c r="AQ210" s="50">
        <f>AEBYLD1!AQ210*VLOOKUP(AEBYLD2!AQ$4,'[1]INTERNAL PARAMETERS-1'!$B$5:$J$44,5,FALSE)*VLOOKUP(AEBYLD2!AQ$4,'[1]INTERNAL PARAMETERS-1'!$B$5:$J$44,7,FALSE)*AEBYLD2!$F210 + AEBYLD1!AQ210*(1-VLOOKUP(AEBYLD2!AQ$4,'[1]INTERNAL PARAMETERS-1'!$B$5:$J$44,5,FALSE))*VLOOKUP(AEBYLD2!AQ$4,'[1]INTERNAL PARAMETERS-1'!$B$5:$J$44,9,FALSE)*AEBYLD2!$F210</f>
        <v>0</v>
      </c>
      <c r="AR210" s="50">
        <f>AEBYLD1!AR210*VLOOKUP(AEBYLD2!AR$4,'[1]INTERNAL PARAMETERS-1'!$B$5:$J$44,5,FALSE)*VLOOKUP(AEBYLD2!AR$4,'[1]INTERNAL PARAMETERS-1'!$B$5:$J$44,7,FALSE)*AEBYLD2!$F210 + AEBYLD1!AR210*(1-VLOOKUP(AEBYLD2!AR$4,'[1]INTERNAL PARAMETERS-1'!$B$5:$J$44,5,FALSE))*VLOOKUP(AEBYLD2!AR$4,'[1]INTERNAL PARAMETERS-1'!$B$5:$J$44,9,FALSE)*AEBYLD2!$F210</f>
        <v>0</v>
      </c>
      <c r="AS210" s="50">
        <f>AEBYLD1!AS210*VLOOKUP(AEBYLD2!AS$4,'[1]INTERNAL PARAMETERS-1'!$B$5:$J$44,5,FALSE)*VLOOKUP(AEBYLD2!AS$4,'[1]INTERNAL PARAMETERS-1'!$B$5:$J$44,7,FALSE)*AEBYLD2!$F210 + AEBYLD1!AS210*(1-VLOOKUP(AEBYLD2!AS$4,'[1]INTERNAL PARAMETERS-1'!$B$5:$J$44,5,FALSE))*VLOOKUP(AEBYLD2!AS$4,'[1]INTERNAL PARAMETERS-1'!$B$5:$J$44,9,FALSE)*AEBYLD2!$F210</f>
        <v>0</v>
      </c>
      <c r="AT210" s="49">
        <f>AEBYLD1!AT210*VLOOKUP(AEBYLD2!AT$4,'[1]INTERNAL PARAMETERS-1'!$B$5:$J$44,5,FALSE)*VLOOKUP(AEBYLD2!AT$4,'[1]INTERNAL PARAMETERS-1'!$B$5:$J$44,7,FALSE)*AEBYLD2!$F210 + AEBYLD1!AT210*(1-VLOOKUP(AEBYLD2!AT$4,'[1]INTERNAL PARAMETERS-1'!$B$5:$J$44,5,FALSE))*VLOOKUP(AEBYLD2!AT$4,'[1]INTERNAL PARAMETERS-1'!$B$5:$J$44,9,FALSE)*AEBYLD2!$F210</f>
        <v>0</v>
      </c>
      <c r="AU210" s="51">
        <f>AEBYLD1!AU210*VLOOKUP(AEBYLD2!AU$4,'[1]INTERNAL PARAMETERS-1'!$B$5:$J$44,5,FALSE)*VLOOKUP(AEBYLD2!AU$4,'[1]INTERNAL PARAMETERS-1'!$B$5:$J$44,6,FALSE)*VLOOKUP(AEBYLD2!AU$4,'[1]INTERNAL PARAMETERS-1'!$B$5:$J$44,3,FALSE) + AEBYLD1!AU210*(1-VLOOKUP(AEBYLD2!AU$4,'[1]INTERNAL PARAMETERS-1'!$B$5:$J$44,5,FALSE))*VLOOKUP(AEBYLD2!AU$4,'[1]INTERNAL PARAMETERS-1'!$B$5:$J$44,8,FALSE)*VLOOKUP(AEBYLD2!AU$4,'[1]INTERNAL PARAMETERS-1'!$B$5:$J$44,3,FALSE)</f>
        <v>0</v>
      </c>
      <c r="AV210" s="50">
        <f>AEBYLD1!AV210*VLOOKUP(AEBYLD2!AV$4,'[1]INTERNAL PARAMETERS-1'!$B$5:$J$44,5,FALSE)*VLOOKUP(AEBYLD2!AV$4,'[1]INTERNAL PARAMETERS-1'!$B$5:$J$44,6,FALSE)*VLOOKUP(AEBYLD2!AV$4,'[1]INTERNAL PARAMETERS-1'!$B$5:$J$44,3,FALSE) + AEBYLD1!AV210*(1-VLOOKUP(AEBYLD2!AV$4,'[1]INTERNAL PARAMETERS-1'!$B$5:$J$44,5,FALSE))*VLOOKUP(AEBYLD2!AV$4,'[1]INTERNAL PARAMETERS-1'!$B$5:$J$44,8,FALSE)*VLOOKUP(AEBYLD2!AV$4,'[1]INTERNAL PARAMETERS-1'!$B$5:$J$44,3,FALSE)</f>
        <v>0</v>
      </c>
      <c r="AW210" s="50">
        <f>AEBYLD1!AW210*VLOOKUP(AEBYLD2!AW$4,'[1]INTERNAL PARAMETERS-1'!$B$5:$J$44,5,FALSE)*VLOOKUP(AEBYLD2!AW$4,'[1]INTERNAL PARAMETERS-1'!$B$5:$J$44,6,FALSE)*VLOOKUP(AEBYLD2!AW$4,'[1]INTERNAL PARAMETERS-1'!$B$5:$J$44,3,FALSE) + AEBYLD1!AW210*(1-VLOOKUP(AEBYLD2!AW$4,'[1]INTERNAL PARAMETERS-1'!$B$5:$J$44,5,FALSE))*VLOOKUP(AEBYLD2!AW$4,'[1]INTERNAL PARAMETERS-1'!$B$5:$J$44,8,FALSE)*VLOOKUP(AEBYLD2!AW$4,'[1]INTERNAL PARAMETERS-1'!$B$5:$J$44,3,FALSE)</f>
        <v>0</v>
      </c>
      <c r="AX210" s="50">
        <f>AEBYLD1!AX210*VLOOKUP(AEBYLD2!AX$4,'[1]INTERNAL PARAMETERS-1'!$B$5:$J$44,5,FALSE)*VLOOKUP(AEBYLD2!AX$4,'[1]INTERNAL PARAMETERS-1'!$B$5:$J$44,6,FALSE)*VLOOKUP(AEBYLD2!AX$4,'[1]INTERNAL PARAMETERS-1'!$B$5:$J$44,3,FALSE) + AEBYLD1!AX210*(1-VLOOKUP(AEBYLD2!AX$4,'[1]INTERNAL PARAMETERS-1'!$B$5:$J$44,5,FALSE))*VLOOKUP(AEBYLD2!AX$4,'[1]INTERNAL PARAMETERS-1'!$B$5:$J$44,8,FALSE)*VLOOKUP(AEBYLD2!AX$4,'[1]INTERNAL PARAMETERS-1'!$B$5:$J$44,3,FALSE)</f>
        <v>0</v>
      </c>
      <c r="AY210" s="50">
        <f>AEBYLD1!AY210*VLOOKUP(AEBYLD2!AY$4,'[1]INTERNAL PARAMETERS-1'!$B$5:$J$44,5,FALSE)*VLOOKUP(AEBYLD2!AY$4,'[1]INTERNAL PARAMETERS-1'!$B$5:$J$44,6,FALSE)*VLOOKUP(AEBYLD2!AY$4,'[1]INTERNAL PARAMETERS-1'!$B$5:$J$44,3,FALSE) + AEBYLD1!AY210*(1-VLOOKUP(AEBYLD2!AY$4,'[1]INTERNAL PARAMETERS-1'!$B$5:$J$44,5,FALSE))*VLOOKUP(AEBYLD2!AY$4,'[1]INTERNAL PARAMETERS-1'!$B$5:$J$44,8,FALSE)*VLOOKUP(AEBYLD2!AY$4,'[1]INTERNAL PARAMETERS-1'!$B$5:$J$44,3,FALSE)</f>
        <v>0</v>
      </c>
      <c r="AZ210" s="50">
        <f>AEBYLD1!AZ210*VLOOKUP(AEBYLD2!AZ$4,'[1]INTERNAL PARAMETERS-1'!$B$5:$J$44,5,FALSE)*VLOOKUP(AEBYLD2!AZ$4,'[1]INTERNAL PARAMETERS-1'!$B$5:$J$44,6,FALSE)*VLOOKUP(AEBYLD2!AZ$4,'[1]INTERNAL PARAMETERS-1'!$B$5:$J$44,3,FALSE) + AEBYLD1!AZ210*(1-VLOOKUP(AEBYLD2!AZ$4,'[1]INTERNAL PARAMETERS-1'!$B$5:$J$44,5,FALSE))*VLOOKUP(AEBYLD2!AZ$4,'[1]INTERNAL PARAMETERS-1'!$B$5:$J$44,8,FALSE)*VLOOKUP(AEBYLD2!AZ$4,'[1]INTERNAL PARAMETERS-1'!$B$5:$J$44,3,FALSE)</f>
        <v>0</v>
      </c>
      <c r="BA210" s="50">
        <f>AEBYLD1!BA210*VLOOKUP(AEBYLD2!BA$4,'[1]INTERNAL PARAMETERS-1'!$B$5:$J$44,5,FALSE)*VLOOKUP(AEBYLD2!BA$4,'[1]INTERNAL PARAMETERS-1'!$B$5:$J$44,6,FALSE)*VLOOKUP(AEBYLD2!BA$4,'[1]INTERNAL PARAMETERS-1'!$B$5:$J$44,3,FALSE) + AEBYLD1!BA210*(1-VLOOKUP(AEBYLD2!BA$4,'[1]INTERNAL PARAMETERS-1'!$B$5:$J$44,5,FALSE))*VLOOKUP(AEBYLD2!BA$4,'[1]INTERNAL PARAMETERS-1'!$B$5:$J$44,8,FALSE)*VLOOKUP(AEBYLD2!BA$4,'[1]INTERNAL PARAMETERS-1'!$B$5:$J$44,3,FALSE)</f>
        <v>0</v>
      </c>
      <c r="BB210" s="50">
        <f>AEBYLD1!BB210*VLOOKUP(AEBYLD2!BB$4,'[1]INTERNAL PARAMETERS-1'!$B$5:$J$44,5,FALSE)*VLOOKUP(AEBYLD2!BB$4,'[1]INTERNAL PARAMETERS-1'!$B$5:$J$44,6,FALSE)*VLOOKUP(AEBYLD2!BB$4,'[1]INTERNAL PARAMETERS-1'!$B$5:$J$44,3,FALSE) + AEBYLD1!BB210*(1-VLOOKUP(AEBYLD2!BB$4,'[1]INTERNAL PARAMETERS-1'!$B$5:$J$44,5,FALSE))*VLOOKUP(AEBYLD2!BB$4,'[1]INTERNAL PARAMETERS-1'!$B$5:$J$44,8,FALSE)*VLOOKUP(AEBYLD2!BB$4,'[1]INTERNAL PARAMETERS-1'!$B$5:$J$44,3,FALSE)</f>
        <v>0</v>
      </c>
      <c r="BC210" s="50">
        <f>AEBYLD1!BC210*VLOOKUP(AEBYLD2!BC$4,'[1]INTERNAL PARAMETERS-1'!$B$5:$J$44,5,FALSE)*VLOOKUP(AEBYLD2!BC$4,'[1]INTERNAL PARAMETERS-1'!$B$5:$J$44,6,FALSE)*VLOOKUP(AEBYLD2!BC$4,'[1]INTERNAL PARAMETERS-1'!$B$5:$J$44,3,FALSE) + AEBYLD1!BC210*(1-VLOOKUP(AEBYLD2!BC$4,'[1]INTERNAL PARAMETERS-1'!$B$5:$J$44,5,FALSE))*VLOOKUP(AEBYLD2!BC$4,'[1]INTERNAL PARAMETERS-1'!$B$5:$J$44,8,FALSE)*VLOOKUP(AEBYLD2!BC$4,'[1]INTERNAL PARAMETERS-1'!$B$5:$J$44,3,FALSE)</f>
        <v>0</v>
      </c>
      <c r="BD210" s="50">
        <f>AEBYLD1!BD210*VLOOKUP(AEBYLD2!BD$4,'[1]INTERNAL PARAMETERS-1'!$B$5:$J$44,5,FALSE)*VLOOKUP(AEBYLD2!BD$4,'[1]INTERNAL PARAMETERS-1'!$B$5:$J$44,6,FALSE)*VLOOKUP(AEBYLD2!BD$4,'[1]INTERNAL PARAMETERS-1'!$B$5:$J$44,3,FALSE) + AEBYLD1!BD210*(1-VLOOKUP(AEBYLD2!BD$4,'[1]INTERNAL PARAMETERS-1'!$B$5:$J$44,5,FALSE))*VLOOKUP(AEBYLD2!BD$4,'[1]INTERNAL PARAMETERS-1'!$B$5:$J$44,8,FALSE)*VLOOKUP(AEBYLD2!BD$4,'[1]INTERNAL PARAMETERS-1'!$B$5:$J$44,3,FALSE)</f>
        <v>0</v>
      </c>
      <c r="BE210" s="50">
        <f>AEBYLD1!BE210*VLOOKUP(AEBYLD2!BE$4,'[1]INTERNAL PARAMETERS-1'!$B$5:$J$44,5,FALSE)*VLOOKUP(AEBYLD2!BE$4,'[1]INTERNAL PARAMETERS-1'!$B$5:$J$44,6,FALSE)*VLOOKUP(AEBYLD2!BE$4,'[1]INTERNAL PARAMETERS-1'!$B$5:$J$44,3,FALSE) + AEBYLD1!BE210*(1-VLOOKUP(AEBYLD2!BE$4,'[1]INTERNAL PARAMETERS-1'!$B$5:$J$44,5,FALSE))*VLOOKUP(AEBYLD2!BE$4,'[1]INTERNAL PARAMETERS-1'!$B$5:$J$44,8,FALSE)*VLOOKUP(AEBYLD2!BE$4,'[1]INTERNAL PARAMETERS-1'!$B$5:$J$44,3,FALSE)</f>
        <v>0</v>
      </c>
      <c r="BF210" s="50">
        <f>AEBYLD1!BF210*VLOOKUP(AEBYLD2!BF$4,'[1]INTERNAL PARAMETERS-1'!$B$5:$J$44,5,FALSE)*VLOOKUP(AEBYLD2!BF$4,'[1]INTERNAL PARAMETERS-1'!$B$5:$J$44,6,FALSE)*VLOOKUP(AEBYLD2!BF$4,'[1]INTERNAL PARAMETERS-1'!$B$5:$J$44,3,FALSE) + AEBYLD1!BF210*(1-VLOOKUP(AEBYLD2!BF$4,'[1]INTERNAL PARAMETERS-1'!$B$5:$J$44,5,FALSE))*VLOOKUP(AEBYLD2!BF$4,'[1]INTERNAL PARAMETERS-1'!$B$5:$J$44,8,FALSE)*VLOOKUP(AEBYLD2!BF$4,'[1]INTERNAL PARAMETERS-1'!$B$5:$J$44,3,FALSE)</f>
        <v>0</v>
      </c>
      <c r="BG210" s="50">
        <f>AEBYLD1!BG210*VLOOKUP(AEBYLD2!BG$4,'[1]INTERNAL PARAMETERS-1'!$B$5:$J$44,5,FALSE)*VLOOKUP(AEBYLD2!BG$4,'[1]INTERNAL PARAMETERS-1'!$B$5:$J$44,6,FALSE)*VLOOKUP(AEBYLD2!BG$4,'[1]INTERNAL PARAMETERS-1'!$B$5:$J$44,3,FALSE) + AEBYLD1!BG210*(1-VLOOKUP(AEBYLD2!BG$4,'[1]INTERNAL PARAMETERS-1'!$B$5:$J$44,5,FALSE))*VLOOKUP(AEBYLD2!BG$4,'[1]INTERNAL PARAMETERS-1'!$B$5:$J$44,8,FALSE)*VLOOKUP(AEBYLD2!BG$4,'[1]INTERNAL PARAMETERS-1'!$B$5:$J$44,3,FALSE)</f>
        <v>0</v>
      </c>
      <c r="BH210" s="50">
        <f>AEBYLD1!BH210*VLOOKUP(AEBYLD2!BH$4,'[1]INTERNAL PARAMETERS-1'!$B$5:$J$44,5,FALSE)*VLOOKUP(AEBYLD2!BH$4,'[1]INTERNAL PARAMETERS-1'!$B$5:$J$44,6,FALSE)*VLOOKUP(AEBYLD2!BH$4,'[1]INTERNAL PARAMETERS-1'!$B$5:$J$44,3,FALSE) + AEBYLD1!BH210*(1-VLOOKUP(AEBYLD2!BH$4,'[1]INTERNAL PARAMETERS-1'!$B$5:$J$44,5,FALSE))*VLOOKUP(AEBYLD2!BH$4,'[1]INTERNAL PARAMETERS-1'!$B$5:$J$44,8,FALSE)*VLOOKUP(AEBYLD2!BH$4,'[1]INTERNAL PARAMETERS-1'!$B$5:$J$44,3,FALSE)</f>
        <v>0</v>
      </c>
      <c r="BI210" s="50">
        <f>AEBYLD1!BI210*VLOOKUP(AEBYLD2!BI$4,'[1]INTERNAL PARAMETERS-1'!$B$5:$J$44,5,FALSE)*VLOOKUP(AEBYLD2!BI$4,'[1]INTERNAL PARAMETERS-1'!$B$5:$J$44,6,FALSE)*VLOOKUP(AEBYLD2!BI$4,'[1]INTERNAL PARAMETERS-1'!$B$5:$J$44,3,FALSE) + AEBYLD1!BI210*(1-VLOOKUP(AEBYLD2!BI$4,'[1]INTERNAL PARAMETERS-1'!$B$5:$J$44,5,FALSE))*VLOOKUP(AEBYLD2!BI$4,'[1]INTERNAL PARAMETERS-1'!$B$5:$J$44,8,FALSE)*VLOOKUP(AEBYLD2!BI$4,'[1]INTERNAL PARAMETERS-1'!$B$5:$J$44,3,FALSE)</f>
        <v>0</v>
      </c>
      <c r="BJ210" s="50">
        <f>AEBYLD1!BJ210*VLOOKUP(AEBYLD2!BJ$4,'[1]INTERNAL PARAMETERS-1'!$B$5:$J$44,5,FALSE)*VLOOKUP(AEBYLD2!BJ$4,'[1]INTERNAL PARAMETERS-1'!$B$5:$J$44,6,FALSE)*VLOOKUP(AEBYLD2!BJ$4,'[1]INTERNAL PARAMETERS-1'!$B$5:$J$44,3,FALSE) + AEBYLD1!BJ210*(1-VLOOKUP(AEBYLD2!BJ$4,'[1]INTERNAL PARAMETERS-1'!$B$5:$J$44,5,FALSE))*VLOOKUP(AEBYLD2!BJ$4,'[1]INTERNAL PARAMETERS-1'!$B$5:$J$44,8,FALSE)*VLOOKUP(AEBYLD2!BJ$4,'[1]INTERNAL PARAMETERS-1'!$B$5:$J$44,3,FALSE)</f>
        <v>0</v>
      </c>
      <c r="BK210" s="50">
        <f>AEBYLD1!BK210*VLOOKUP(AEBYLD2!BK$4,'[1]INTERNAL PARAMETERS-1'!$B$5:$J$44,5,FALSE)*VLOOKUP(AEBYLD2!BK$4,'[1]INTERNAL PARAMETERS-1'!$B$5:$J$44,6,FALSE)*VLOOKUP(AEBYLD2!BK$4,'[1]INTERNAL PARAMETERS-1'!$B$5:$J$44,3,FALSE) + AEBYLD1!BK210*(1-VLOOKUP(AEBYLD2!BK$4,'[1]INTERNAL PARAMETERS-1'!$B$5:$J$44,5,FALSE))*VLOOKUP(AEBYLD2!BK$4,'[1]INTERNAL PARAMETERS-1'!$B$5:$J$44,8,FALSE)*VLOOKUP(AEBYLD2!BK$4,'[1]INTERNAL PARAMETERS-1'!$B$5:$J$44,3,FALSE)</f>
        <v>0</v>
      </c>
      <c r="BL210" s="50">
        <f>AEBYLD1!BL210*VLOOKUP(AEBYLD2!BL$4,'[1]INTERNAL PARAMETERS-1'!$B$5:$J$44,5,FALSE)*VLOOKUP(AEBYLD2!BL$4,'[1]INTERNAL PARAMETERS-1'!$B$5:$J$44,6,FALSE)*VLOOKUP(AEBYLD2!BL$4,'[1]INTERNAL PARAMETERS-1'!$B$5:$J$44,3,FALSE) + AEBYLD1!BL210*(1-VLOOKUP(AEBYLD2!BL$4,'[1]INTERNAL PARAMETERS-1'!$B$5:$J$44,5,FALSE))*VLOOKUP(AEBYLD2!BL$4,'[1]INTERNAL PARAMETERS-1'!$B$5:$J$44,8,FALSE)*VLOOKUP(AEBYLD2!BL$4,'[1]INTERNAL PARAMETERS-1'!$B$5:$J$44,3,FALSE)</f>
        <v>0</v>
      </c>
      <c r="BM210" s="50">
        <f>AEBYLD1!BM210*VLOOKUP(AEBYLD2!BM$4,'[1]INTERNAL PARAMETERS-1'!$B$5:$J$44,5,FALSE)*VLOOKUP(AEBYLD2!BM$4,'[1]INTERNAL PARAMETERS-1'!$B$5:$J$44,6,FALSE)*VLOOKUP(AEBYLD2!BM$4,'[1]INTERNAL PARAMETERS-1'!$B$5:$J$44,3,FALSE) + AEBYLD1!BM210*(1-VLOOKUP(AEBYLD2!BM$4,'[1]INTERNAL PARAMETERS-1'!$B$5:$J$44,5,FALSE))*VLOOKUP(AEBYLD2!BM$4,'[1]INTERNAL PARAMETERS-1'!$B$5:$J$44,8,FALSE)*VLOOKUP(AEBYLD2!BM$4,'[1]INTERNAL PARAMETERS-1'!$B$5:$J$44,3,FALSE)</f>
        <v>0</v>
      </c>
      <c r="BN210" s="50">
        <f>AEBYLD1!BN210*VLOOKUP(AEBYLD2!BN$4,'[1]INTERNAL PARAMETERS-1'!$B$5:$J$44,5,FALSE)*VLOOKUP(AEBYLD2!BN$4,'[1]INTERNAL PARAMETERS-1'!$B$5:$J$44,6,FALSE)*VLOOKUP(AEBYLD2!BN$4,'[1]INTERNAL PARAMETERS-1'!$B$5:$J$44,3,FALSE) + AEBYLD1!BN210*(1-VLOOKUP(AEBYLD2!BN$4,'[1]INTERNAL PARAMETERS-1'!$B$5:$J$44,5,FALSE))*VLOOKUP(AEBYLD2!BN$4,'[1]INTERNAL PARAMETERS-1'!$B$5:$J$44,8,FALSE)*VLOOKUP(AEBYLD2!BN$4,'[1]INTERNAL PARAMETERS-1'!$B$5:$J$44,3,FALSE)</f>
        <v>0</v>
      </c>
      <c r="BO210" s="50">
        <f>AEBYLD1!BO210*VLOOKUP(AEBYLD2!BO$4,'[1]INTERNAL PARAMETERS-1'!$B$5:$J$44,5,FALSE)*VLOOKUP(AEBYLD2!BO$4,'[1]INTERNAL PARAMETERS-1'!$B$5:$J$44,6,FALSE)*VLOOKUP(AEBYLD2!BO$4,'[1]INTERNAL PARAMETERS-1'!$B$5:$J$44,3,FALSE) + AEBYLD1!BO210*(1-VLOOKUP(AEBYLD2!BO$4,'[1]INTERNAL PARAMETERS-1'!$B$5:$J$44,5,FALSE))*VLOOKUP(AEBYLD2!BO$4,'[1]INTERNAL PARAMETERS-1'!$B$5:$J$44,8,FALSE)*VLOOKUP(AEBYLD2!BO$4,'[1]INTERNAL PARAMETERS-1'!$B$5:$J$44,3,FALSE)</f>
        <v>0</v>
      </c>
      <c r="BP210" s="50">
        <f>AEBYLD1!BP210*VLOOKUP(AEBYLD2!BP$4,'[1]INTERNAL PARAMETERS-1'!$B$5:$J$44,5,FALSE)*VLOOKUP(AEBYLD2!BP$4,'[1]INTERNAL PARAMETERS-1'!$B$5:$J$44,6,FALSE)*VLOOKUP(AEBYLD2!BP$4,'[1]INTERNAL PARAMETERS-1'!$B$5:$J$44,3,FALSE) + AEBYLD1!BP210*(1-VLOOKUP(AEBYLD2!BP$4,'[1]INTERNAL PARAMETERS-1'!$B$5:$J$44,5,FALSE))*VLOOKUP(AEBYLD2!BP$4,'[1]INTERNAL PARAMETERS-1'!$B$5:$J$44,8,FALSE)*VLOOKUP(AEBYLD2!BP$4,'[1]INTERNAL PARAMETERS-1'!$B$5:$J$44,3,FALSE)</f>
        <v>0</v>
      </c>
      <c r="BQ210" s="50">
        <f>AEBYLD1!BQ210*VLOOKUP(AEBYLD2!BQ$4,'[1]INTERNAL PARAMETERS-1'!$B$5:$J$44,5,FALSE)*VLOOKUP(AEBYLD2!BQ$4,'[1]INTERNAL PARAMETERS-1'!$B$5:$J$44,6,FALSE)*VLOOKUP(AEBYLD2!BQ$4,'[1]INTERNAL PARAMETERS-1'!$B$5:$J$44,3,FALSE) + AEBYLD1!BQ210*(1-VLOOKUP(AEBYLD2!BQ$4,'[1]INTERNAL PARAMETERS-1'!$B$5:$J$44,5,FALSE))*VLOOKUP(AEBYLD2!BQ$4,'[1]INTERNAL PARAMETERS-1'!$B$5:$J$44,8,FALSE)*VLOOKUP(AEBYLD2!BQ$4,'[1]INTERNAL PARAMETERS-1'!$B$5:$J$44,3,FALSE)</f>
        <v>0</v>
      </c>
      <c r="BR210" s="50">
        <f>AEBYLD1!BR210*VLOOKUP(AEBYLD2!BR$4,'[1]INTERNAL PARAMETERS-1'!$B$5:$J$44,5,FALSE)*VLOOKUP(AEBYLD2!BR$4,'[1]INTERNAL PARAMETERS-1'!$B$5:$J$44,6,FALSE)*VLOOKUP(AEBYLD2!BR$4,'[1]INTERNAL PARAMETERS-1'!$B$5:$J$44,3,FALSE) + AEBYLD1!BR210*(1-VLOOKUP(AEBYLD2!BR$4,'[1]INTERNAL PARAMETERS-1'!$B$5:$J$44,5,FALSE))*VLOOKUP(AEBYLD2!BR$4,'[1]INTERNAL PARAMETERS-1'!$B$5:$J$44,8,FALSE)*VLOOKUP(AEBYLD2!BR$4,'[1]INTERNAL PARAMETERS-1'!$B$5:$J$44,3,FALSE)</f>
        <v>0</v>
      </c>
      <c r="BS210" s="50">
        <f>AEBYLD1!BS210*VLOOKUP(AEBYLD2!BS$4,'[1]INTERNAL PARAMETERS-1'!$B$5:$J$44,5,FALSE)*VLOOKUP(AEBYLD2!BS$4,'[1]INTERNAL PARAMETERS-1'!$B$5:$J$44,6,FALSE)*VLOOKUP(AEBYLD2!BS$4,'[1]INTERNAL PARAMETERS-1'!$B$5:$J$44,3,FALSE) + AEBYLD1!BS210*(1-VLOOKUP(AEBYLD2!BS$4,'[1]INTERNAL PARAMETERS-1'!$B$5:$J$44,5,FALSE))*VLOOKUP(AEBYLD2!BS$4,'[1]INTERNAL PARAMETERS-1'!$B$5:$J$44,8,FALSE)*VLOOKUP(AEBYLD2!BS$4,'[1]INTERNAL PARAMETERS-1'!$B$5:$J$44,3,FALSE)</f>
        <v>0</v>
      </c>
      <c r="BT210" s="50">
        <f>AEBYLD1!BT210*VLOOKUP(AEBYLD2!BT$4,'[1]INTERNAL PARAMETERS-1'!$B$5:$J$44,5,FALSE)*VLOOKUP(AEBYLD2!BT$4,'[1]INTERNAL PARAMETERS-1'!$B$5:$J$44,6,FALSE)*VLOOKUP(AEBYLD2!BT$4,'[1]INTERNAL PARAMETERS-1'!$B$5:$J$44,3,FALSE) + AEBYLD1!BT210*(1-VLOOKUP(AEBYLD2!BT$4,'[1]INTERNAL PARAMETERS-1'!$B$5:$J$44,5,FALSE))*VLOOKUP(AEBYLD2!BT$4,'[1]INTERNAL PARAMETERS-1'!$B$5:$J$44,8,FALSE)*VLOOKUP(AEBYLD2!BT$4,'[1]INTERNAL PARAMETERS-1'!$B$5:$J$44,3,FALSE)</f>
        <v>0</v>
      </c>
      <c r="BU210" s="50">
        <f>AEBYLD1!BU210*VLOOKUP(AEBYLD2!BU$4,'[1]INTERNAL PARAMETERS-1'!$B$5:$J$44,5,FALSE)*VLOOKUP(AEBYLD2!BU$4,'[1]INTERNAL PARAMETERS-1'!$B$5:$J$44,6,FALSE)*VLOOKUP(AEBYLD2!BU$4,'[1]INTERNAL PARAMETERS-1'!$B$5:$J$44,3,FALSE) + AEBYLD1!BU210*(1-VLOOKUP(AEBYLD2!BU$4,'[1]INTERNAL PARAMETERS-1'!$B$5:$J$44,5,FALSE))*VLOOKUP(AEBYLD2!BU$4,'[1]INTERNAL PARAMETERS-1'!$B$5:$J$44,8,FALSE)*VLOOKUP(AEBYLD2!BU$4,'[1]INTERNAL PARAMETERS-1'!$B$5:$J$44,3,FALSE)</f>
        <v>0</v>
      </c>
      <c r="BV210" s="50">
        <f>AEBYLD1!BV210*VLOOKUP(AEBYLD2!BV$4,'[1]INTERNAL PARAMETERS-1'!$B$5:$J$44,5,FALSE)*VLOOKUP(AEBYLD2!BV$4,'[1]INTERNAL PARAMETERS-1'!$B$5:$J$44,6,FALSE)*VLOOKUP(AEBYLD2!BV$4,'[1]INTERNAL PARAMETERS-1'!$B$5:$J$44,3,FALSE) + AEBYLD1!BV210*(1-VLOOKUP(AEBYLD2!BV$4,'[1]INTERNAL PARAMETERS-1'!$B$5:$J$44,5,FALSE))*VLOOKUP(AEBYLD2!BV$4,'[1]INTERNAL PARAMETERS-1'!$B$5:$J$44,8,FALSE)*VLOOKUP(AEBYLD2!BV$4,'[1]INTERNAL PARAMETERS-1'!$B$5:$J$44,3,FALSE)</f>
        <v>0</v>
      </c>
      <c r="BW210" s="50">
        <f>AEBYLD1!BW210*VLOOKUP(AEBYLD2!BW$4,'[1]INTERNAL PARAMETERS-1'!$B$5:$J$44,5,FALSE)*VLOOKUP(AEBYLD2!BW$4,'[1]INTERNAL PARAMETERS-1'!$B$5:$J$44,6,FALSE)*VLOOKUP(AEBYLD2!BW$4,'[1]INTERNAL PARAMETERS-1'!$B$5:$J$44,3,FALSE) + AEBYLD1!BW210*(1-VLOOKUP(AEBYLD2!BW$4,'[1]INTERNAL PARAMETERS-1'!$B$5:$J$44,5,FALSE))*VLOOKUP(AEBYLD2!BW$4,'[1]INTERNAL PARAMETERS-1'!$B$5:$J$44,8,FALSE)*VLOOKUP(AEBYLD2!BW$4,'[1]INTERNAL PARAMETERS-1'!$B$5:$J$44,3,FALSE)</f>
        <v>0</v>
      </c>
      <c r="BX210" s="50">
        <f>AEBYLD1!BX210*VLOOKUP(AEBYLD2!BX$4,'[1]INTERNAL PARAMETERS-1'!$B$5:$J$44,5,FALSE)*VLOOKUP(AEBYLD2!BX$4,'[1]INTERNAL PARAMETERS-1'!$B$5:$J$44,6,FALSE)*VLOOKUP(AEBYLD2!BX$4,'[1]INTERNAL PARAMETERS-1'!$B$5:$J$44,3,FALSE) + AEBYLD1!BX210*(1-VLOOKUP(AEBYLD2!BX$4,'[1]INTERNAL PARAMETERS-1'!$B$5:$J$44,5,FALSE))*VLOOKUP(AEBYLD2!BX$4,'[1]INTERNAL PARAMETERS-1'!$B$5:$J$44,8,FALSE)*VLOOKUP(AEBYLD2!BX$4,'[1]INTERNAL PARAMETERS-1'!$B$5:$J$44,3,FALSE)</f>
        <v>0</v>
      </c>
      <c r="BY210" s="50">
        <f>AEBYLD1!BY210*VLOOKUP(AEBYLD2!BY$4,'[1]INTERNAL PARAMETERS-1'!$B$5:$J$44,5,FALSE)*VLOOKUP(AEBYLD2!BY$4,'[1]INTERNAL PARAMETERS-1'!$B$5:$J$44,6,FALSE)*VLOOKUP(AEBYLD2!BY$4,'[1]INTERNAL PARAMETERS-1'!$B$5:$J$44,3,FALSE) + AEBYLD1!BY210*(1-VLOOKUP(AEBYLD2!BY$4,'[1]INTERNAL PARAMETERS-1'!$B$5:$J$44,5,FALSE))*VLOOKUP(AEBYLD2!BY$4,'[1]INTERNAL PARAMETERS-1'!$B$5:$J$44,8,FALSE)*VLOOKUP(AEBYLD2!BY$4,'[1]INTERNAL PARAMETERS-1'!$B$5:$J$44,3,FALSE)</f>
        <v>0</v>
      </c>
      <c r="BZ210" s="50">
        <f>AEBYLD1!BZ210*VLOOKUP(AEBYLD2!BZ$4,'[1]INTERNAL PARAMETERS-1'!$B$5:$J$44,5,FALSE)*VLOOKUP(AEBYLD2!BZ$4,'[1]INTERNAL PARAMETERS-1'!$B$5:$J$44,6,FALSE)*VLOOKUP(AEBYLD2!BZ$4,'[1]INTERNAL PARAMETERS-1'!$B$5:$J$44,3,FALSE) + AEBYLD1!BZ210*(1-VLOOKUP(AEBYLD2!BZ$4,'[1]INTERNAL PARAMETERS-1'!$B$5:$J$44,5,FALSE))*VLOOKUP(AEBYLD2!BZ$4,'[1]INTERNAL PARAMETERS-1'!$B$5:$J$44,8,FALSE)*VLOOKUP(AEBYLD2!BZ$4,'[1]INTERNAL PARAMETERS-1'!$B$5:$J$44,3,FALSE)</f>
        <v>0</v>
      </c>
      <c r="CA210" s="50">
        <f>AEBYLD1!CA210*VLOOKUP(AEBYLD2!CA$4,'[1]INTERNAL PARAMETERS-1'!$B$5:$J$44,5,FALSE)*VLOOKUP(AEBYLD2!CA$4,'[1]INTERNAL PARAMETERS-1'!$B$5:$J$44,6,FALSE)*VLOOKUP(AEBYLD2!CA$4,'[1]INTERNAL PARAMETERS-1'!$B$5:$J$44,3,FALSE) + AEBYLD1!CA210*(1-VLOOKUP(AEBYLD2!CA$4,'[1]INTERNAL PARAMETERS-1'!$B$5:$J$44,5,FALSE))*VLOOKUP(AEBYLD2!CA$4,'[1]INTERNAL PARAMETERS-1'!$B$5:$J$44,8,FALSE)*VLOOKUP(AEBYLD2!CA$4,'[1]INTERNAL PARAMETERS-1'!$B$5:$J$44,3,FALSE)</f>
        <v>0</v>
      </c>
      <c r="CB210" s="50">
        <f>AEBYLD1!CB210*VLOOKUP(AEBYLD2!CB$4,'[1]INTERNAL PARAMETERS-1'!$B$5:$J$44,5,FALSE)*VLOOKUP(AEBYLD2!CB$4,'[1]INTERNAL PARAMETERS-1'!$B$5:$J$44,6,FALSE)*VLOOKUP(AEBYLD2!CB$4,'[1]INTERNAL PARAMETERS-1'!$B$5:$J$44,3,FALSE) + AEBYLD1!CB210*(1-VLOOKUP(AEBYLD2!CB$4,'[1]INTERNAL PARAMETERS-1'!$B$5:$J$44,5,FALSE))*VLOOKUP(AEBYLD2!CB$4,'[1]INTERNAL PARAMETERS-1'!$B$5:$J$44,8,FALSE)*VLOOKUP(AEBYLD2!CB$4,'[1]INTERNAL PARAMETERS-1'!$B$5:$J$44,3,FALSE)</f>
        <v>0</v>
      </c>
      <c r="CC210" s="50">
        <f>AEBYLD1!CC210*VLOOKUP(AEBYLD2!CC$4,'[1]INTERNAL PARAMETERS-1'!$B$5:$J$44,5,FALSE)*VLOOKUP(AEBYLD2!CC$4,'[1]INTERNAL PARAMETERS-1'!$B$5:$J$44,6,FALSE)*VLOOKUP(AEBYLD2!CC$4,'[1]INTERNAL PARAMETERS-1'!$B$5:$J$44,3,FALSE) + AEBYLD1!CC210*(1-VLOOKUP(AEBYLD2!CC$4,'[1]INTERNAL PARAMETERS-1'!$B$5:$J$44,5,FALSE))*VLOOKUP(AEBYLD2!CC$4,'[1]INTERNAL PARAMETERS-1'!$B$5:$J$44,8,FALSE)*VLOOKUP(AEBYLD2!CC$4,'[1]INTERNAL PARAMETERS-1'!$B$5:$J$44,3,FALSE)</f>
        <v>0</v>
      </c>
      <c r="CD210" s="50">
        <f>AEBYLD1!CD210*VLOOKUP(AEBYLD2!CD$4,'[1]INTERNAL PARAMETERS-1'!$B$5:$J$44,5,FALSE)*VLOOKUP(AEBYLD2!CD$4,'[1]INTERNAL PARAMETERS-1'!$B$5:$J$44,6,FALSE)*VLOOKUP(AEBYLD2!CD$4,'[1]INTERNAL PARAMETERS-1'!$B$5:$J$44,3,FALSE) + AEBYLD1!CD210*(1-VLOOKUP(AEBYLD2!CD$4,'[1]INTERNAL PARAMETERS-1'!$B$5:$J$44,5,FALSE))*VLOOKUP(AEBYLD2!CD$4,'[1]INTERNAL PARAMETERS-1'!$B$5:$J$44,8,FALSE)*VLOOKUP(AEBYLD2!CD$4,'[1]INTERNAL PARAMETERS-1'!$B$5:$J$44,3,FALSE)</f>
        <v>0</v>
      </c>
      <c r="CE210" s="50">
        <f>AEBYLD1!CE210*VLOOKUP(AEBYLD2!CE$4,'[1]INTERNAL PARAMETERS-1'!$B$5:$J$44,5,FALSE)*VLOOKUP(AEBYLD2!CE$4,'[1]INTERNAL PARAMETERS-1'!$B$5:$J$44,6,FALSE)*VLOOKUP(AEBYLD2!CE$4,'[1]INTERNAL PARAMETERS-1'!$B$5:$J$44,3,FALSE) + AEBYLD1!CE210*(1-VLOOKUP(AEBYLD2!CE$4,'[1]INTERNAL PARAMETERS-1'!$B$5:$J$44,5,FALSE))*VLOOKUP(AEBYLD2!CE$4,'[1]INTERNAL PARAMETERS-1'!$B$5:$J$44,8,FALSE)*VLOOKUP(AEBYLD2!CE$4,'[1]INTERNAL PARAMETERS-1'!$B$5:$J$44,3,FALSE)</f>
        <v>0</v>
      </c>
      <c r="CF210" s="50">
        <f>AEBYLD1!CF210*VLOOKUP(AEBYLD2!CF$4,'[1]INTERNAL PARAMETERS-1'!$B$5:$J$44,5,FALSE)*VLOOKUP(AEBYLD2!CF$4,'[1]INTERNAL PARAMETERS-1'!$B$5:$J$44,6,FALSE)*VLOOKUP(AEBYLD2!CF$4,'[1]INTERNAL PARAMETERS-1'!$B$5:$J$44,3,FALSE) + AEBYLD1!CF210*(1-VLOOKUP(AEBYLD2!CF$4,'[1]INTERNAL PARAMETERS-1'!$B$5:$J$44,5,FALSE))*VLOOKUP(AEBYLD2!CF$4,'[1]INTERNAL PARAMETERS-1'!$B$5:$J$44,8,FALSE)*VLOOKUP(AEBYLD2!CF$4,'[1]INTERNAL PARAMETERS-1'!$B$5:$J$44,3,FALSE)</f>
        <v>0</v>
      </c>
      <c r="CG210" s="50">
        <f>AEBYLD1!CG210*VLOOKUP(AEBYLD2!CG$4,'[1]INTERNAL PARAMETERS-1'!$B$5:$J$44,5,FALSE)*VLOOKUP(AEBYLD2!CG$4,'[1]INTERNAL PARAMETERS-1'!$B$5:$J$44,6,FALSE)*VLOOKUP(AEBYLD2!CG$4,'[1]INTERNAL PARAMETERS-1'!$B$5:$J$44,3,FALSE) + AEBYLD1!CG210*(1-VLOOKUP(AEBYLD2!CG$4,'[1]INTERNAL PARAMETERS-1'!$B$5:$J$44,5,FALSE))*VLOOKUP(AEBYLD2!CG$4,'[1]INTERNAL PARAMETERS-1'!$B$5:$J$44,8,FALSE)*VLOOKUP(AEBYLD2!CG$4,'[1]INTERNAL PARAMETERS-1'!$B$5:$J$44,3,FALSE)</f>
        <v>0</v>
      </c>
      <c r="CH210" s="49">
        <f>AEBYLD1!CH210*VLOOKUP(AEBYLD2!CH$4,'[1]INTERNAL PARAMETERS-1'!$B$5:$J$44,5,FALSE)*VLOOKUP(AEBYLD2!CH$4,'[1]INTERNAL PARAMETERS-1'!$B$5:$J$44,6,FALSE)*VLOOKUP(AEBYLD2!CH$4,'[1]INTERNAL PARAMETERS-1'!$B$5:$J$44,3,FALSE) + AEBYLD1!CH210*(1-VLOOKUP(AEBYLD2!CH$4,'[1]INTERNAL PARAMETERS-1'!$B$5:$J$44,5,FALSE))*VLOOKUP(AEBYLD2!CH$4,'[1]INTERNAL PARAMETERS-1'!$B$5:$J$44,8,FALSE)*VLOOKUP(AEBYLD2!CH$4,'[1]INTERNAL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 x14ac:dyDescent="0.4">
      <c r="B211" s="64" t="s">
        <v>7</v>
      </c>
      <c r="C211" s="63" t="s">
        <v>71</v>
      </c>
      <c r="D211" s="63" t="s">
        <v>80</v>
      </c>
      <c r="E211" s="147">
        <f>AEB!AF211</f>
        <v>0</v>
      </c>
      <c r="F211" s="62">
        <f>'[1]INTERNAL PARAMETERS-1'!M13</f>
        <v>44.225000000000001</v>
      </c>
      <c r="G211" s="51">
        <f>AEBYLD1!G211*VLOOKUP(AEBYLD2!G$4,'[1]INTERNAL PARAMETERS-1'!$B$5:$J$44,5,FALSE)*VLOOKUP(AEBYLD2!G$4,'[1]INTERNAL PARAMETERS-1'!$B$5:$J$44,7,FALSE)*AEBYLD2!$F211 + AEBYLD1!G211*(1-VLOOKUP(AEBYLD2!G$4,'[1]INTERNAL PARAMETERS-1'!$B$5:$J$44,5,FALSE))*VLOOKUP(AEBYLD2!G$4,'[1]INTERNAL PARAMETERS-1'!$B$5:$J$44,9,FALSE)*AEBYLD2!$F211</f>
        <v>0</v>
      </c>
      <c r="H211" s="50">
        <f>AEBYLD1!H211*VLOOKUP(AEBYLD2!H$4,'[1]INTERNAL PARAMETERS-1'!$B$5:$J$44,5,FALSE)*VLOOKUP(AEBYLD2!H$4,'[1]INTERNAL PARAMETERS-1'!$B$5:$J$44,7,FALSE)*AEBYLD2!$F211 + AEBYLD1!H211*(1-VLOOKUP(AEBYLD2!H$4,'[1]INTERNAL PARAMETERS-1'!$B$5:$J$44,5,FALSE))*VLOOKUP(AEBYLD2!H$4,'[1]INTERNAL PARAMETERS-1'!$B$5:$J$44,9,FALSE)*AEBYLD2!$F211</f>
        <v>0</v>
      </c>
      <c r="I211" s="50">
        <f>AEBYLD1!I211*VLOOKUP(AEBYLD2!I$4,'[1]INTERNAL PARAMETERS-1'!$B$5:$J$44,5,FALSE)*VLOOKUP(AEBYLD2!I$4,'[1]INTERNAL PARAMETERS-1'!$B$5:$J$44,7,FALSE)*AEBYLD2!$F211 + AEBYLD1!I211*(1-VLOOKUP(AEBYLD2!I$4,'[1]INTERNAL PARAMETERS-1'!$B$5:$J$44,5,FALSE))*VLOOKUP(AEBYLD2!I$4,'[1]INTERNAL PARAMETERS-1'!$B$5:$J$44,9,FALSE)*AEBYLD2!$F211</f>
        <v>0</v>
      </c>
      <c r="J211" s="50">
        <f>AEBYLD1!J211*VLOOKUP(AEBYLD2!J$4,'[1]INTERNAL PARAMETERS-1'!$B$5:$J$44,5,FALSE)*VLOOKUP(AEBYLD2!J$4,'[1]INTERNAL PARAMETERS-1'!$B$5:$J$44,7,FALSE)*AEBYLD2!$F211 + AEBYLD1!J211*(1-VLOOKUP(AEBYLD2!J$4,'[1]INTERNAL PARAMETERS-1'!$B$5:$J$44,5,FALSE))*VLOOKUP(AEBYLD2!J$4,'[1]INTERNAL PARAMETERS-1'!$B$5:$J$44,9,FALSE)*AEBYLD2!$F211</f>
        <v>0</v>
      </c>
      <c r="K211" s="50">
        <f>AEBYLD1!K211*VLOOKUP(AEBYLD2!K$4,'[1]INTERNAL PARAMETERS-1'!$B$5:$J$44,5,FALSE)*VLOOKUP(AEBYLD2!K$4,'[1]INTERNAL PARAMETERS-1'!$B$5:$J$44,7,FALSE)*AEBYLD2!$F211 + AEBYLD1!K211*(1-VLOOKUP(AEBYLD2!K$4,'[1]INTERNAL PARAMETERS-1'!$B$5:$J$44,5,FALSE))*VLOOKUP(AEBYLD2!K$4,'[1]INTERNAL PARAMETERS-1'!$B$5:$J$44,9,FALSE)*AEBYLD2!$F211</f>
        <v>0</v>
      </c>
      <c r="L211" s="50">
        <f>AEBYLD1!L211*VLOOKUP(AEBYLD2!L$4,'[1]INTERNAL PARAMETERS-1'!$B$5:$J$44,5,FALSE)*VLOOKUP(AEBYLD2!L$4,'[1]INTERNAL PARAMETERS-1'!$B$5:$J$44,7,FALSE)*AEBYLD2!$F211 + AEBYLD1!L211*(1-VLOOKUP(AEBYLD2!L$4,'[1]INTERNAL PARAMETERS-1'!$B$5:$J$44,5,FALSE))*VLOOKUP(AEBYLD2!L$4,'[1]INTERNAL PARAMETERS-1'!$B$5:$J$44,9,FALSE)*AEBYLD2!$F211</f>
        <v>0</v>
      </c>
      <c r="M211" s="50">
        <f>AEBYLD1!M211*VLOOKUP(AEBYLD2!M$4,'[1]INTERNAL PARAMETERS-1'!$B$5:$J$44,5,FALSE)*VLOOKUP(AEBYLD2!M$4,'[1]INTERNAL PARAMETERS-1'!$B$5:$J$44,7,FALSE)*AEBYLD2!$F211 + AEBYLD1!M211*(1-VLOOKUP(AEBYLD2!M$4,'[1]INTERNAL PARAMETERS-1'!$B$5:$J$44,5,FALSE))*VLOOKUP(AEBYLD2!M$4,'[1]INTERNAL PARAMETERS-1'!$B$5:$J$44,9,FALSE)*AEBYLD2!$F211</f>
        <v>0</v>
      </c>
      <c r="N211" s="50">
        <f>AEBYLD1!N211*VLOOKUP(AEBYLD2!N$4,'[1]INTERNAL PARAMETERS-1'!$B$5:$J$44,5,FALSE)*VLOOKUP(AEBYLD2!N$4,'[1]INTERNAL PARAMETERS-1'!$B$5:$J$44,7,FALSE)*AEBYLD2!$F211 + AEBYLD1!N211*(1-VLOOKUP(AEBYLD2!N$4,'[1]INTERNAL PARAMETERS-1'!$B$5:$J$44,5,FALSE))*VLOOKUP(AEBYLD2!N$4,'[1]INTERNAL PARAMETERS-1'!$B$5:$J$44,9,FALSE)*AEBYLD2!$F211</f>
        <v>0</v>
      </c>
      <c r="O211" s="50">
        <f>AEBYLD1!O211*VLOOKUP(AEBYLD2!O$4,'[1]INTERNAL PARAMETERS-1'!$B$5:$J$44,5,FALSE)*VLOOKUP(AEBYLD2!O$4,'[1]INTERNAL PARAMETERS-1'!$B$5:$J$44,7,FALSE)*AEBYLD2!$F211 + AEBYLD1!O211*(1-VLOOKUP(AEBYLD2!O$4,'[1]INTERNAL PARAMETERS-1'!$B$5:$J$44,5,FALSE))*VLOOKUP(AEBYLD2!O$4,'[1]INTERNAL PARAMETERS-1'!$B$5:$J$44,9,FALSE)*AEBYLD2!$F211</f>
        <v>0</v>
      </c>
      <c r="P211" s="50">
        <f>AEBYLD1!P211*VLOOKUP(AEBYLD2!P$4,'[1]INTERNAL PARAMETERS-1'!$B$5:$J$44,5,FALSE)*VLOOKUP(AEBYLD2!P$4,'[1]INTERNAL PARAMETERS-1'!$B$5:$J$44,7,FALSE)*AEBYLD2!$F211 + AEBYLD1!P211*(1-VLOOKUP(AEBYLD2!P$4,'[1]INTERNAL PARAMETERS-1'!$B$5:$J$44,5,FALSE))*VLOOKUP(AEBYLD2!P$4,'[1]INTERNAL PARAMETERS-1'!$B$5:$J$44,9,FALSE)*AEBYLD2!$F211</f>
        <v>0</v>
      </c>
      <c r="Q211" s="50">
        <f>AEBYLD1!Q211*VLOOKUP(AEBYLD2!Q$4,'[1]INTERNAL PARAMETERS-1'!$B$5:$J$44,5,FALSE)*VLOOKUP(AEBYLD2!Q$4,'[1]INTERNAL PARAMETERS-1'!$B$5:$J$44,7,FALSE)*AEBYLD2!$F211 + AEBYLD1!Q211*(1-VLOOKUP(AEBYLD2!Q$4,'[1]INTERNAL PARAMETERS-1'!$B$5:$J$44,5,FALSE))*VLOOKUP(AEBYLD2!Q$4,'[1]INTERNAL PARAMETERS-1'!$B$5:$J$44,9,FALSE)*AEBYLD2!$F211</f>
        <v>0</v>
      </c>
      <c r="R211" s="50">
        <f>AEBYLD1!R211*VLOOKUP(AEBYLD2!R$4,'[1]INTERNAL PARAMETERS-1'!$B$5:$J$44,5,FALSE)*VLOOKUP(AEBYLD2!R$4,'[1]INTERNAL PARAMETERS-1'!$B$5:$J$44,7,FALSE)*AEBYLD2!$F211 + AEBYLD1!R211*(1-VLOOKUP(AEBYLD2!R$4,'[1]INTERNAL PARAMETERS-1'!$B$5:$J$44,5,FALSE))*VLOOKUP(AEBYLD2!R$4,'[1]INTERNAL PARAMETERS-1'!$B$5:$J$44,9,FALSE)*AEBYLD2!$F211</f>
        <v>0</v>
      </c>
      <c r="S211" s="50">
        <f>AEBYLD1!S211*VLOOKUP(AEBYLD2!S$4,'[1]INTERNAL PARAMETERS-1'!$B$5:$J$44,5,FALSE)*VLOOKUP(AEBYLD2!S$4,'[1]INTERNAL PARAMETERS-1'!$B$5:$J$44,7,FALSE)*AEBYLD2!$F211 + AEBYLD1!S211*(1-VLOOKUP(AEBYLD2!S$4,'[1]INTERNAL PARAMETERS-1'!$B$5:$J$44,5,FALSE))*VLOOKUP(AEBYLD2!S$4,'[1]INTERNAL PARAMETERS-1'!$B$5:$J$44,9,FALSE)*AEBYLD2!$F211</f>
        <v>0</v>
      </c>
      <c r="T211" s="50">
        <f>AEBYLD1!T211*VLOOKUP(AEBYLD2!T$4,'[1]INTERNAL PARAMETERS-1'!$B$5:$J$44,5,FALSE)*VLOOKUP(AEBYLD2!T$4,'[1]INTERNAL PARAMETERS-1'!$B$5:$J$44,7,FALSE)*AEBYLD2!$F211 + AEBYLD1!T211*(1-VLOOKUP(AEBYLD2!T$4,'[1]INTERNAL PARAMETERS-1'!$B$5:$J$44,5,FALSE))*VLOOKUP(AEBYLD2!T$4,'[1]INTERNAL PARAMETERS-1'!$B$5:$J$44,9,FALSE)*AEBYLD2!$F211</f>
        <v>0</v>
      </c>
      <c r="U211" s="50">
        <f>AEBYLD1!U211*VLOOKUP(AEBYLD2!U$4,'[1]INTERNAL PARAMETERS-1'!$B$5:$J$44,5,FALSE)*VLOOKUP(AEBYLD2!U$4,'[1]INTERNAL PARAMETERS-1'!$B$5:$J$44,7,FALSE)*AEBYLD2!$F211 + AEBYLD1!U211*(1-VLOOKUP(AEBYLD2!U$4,'[1]INTERNAL PARAMETERS-1'!$B$5:$J$44,5,FALSE))*VLOOKUP(AEBYLD2!U$4,'[1]INTERNAL PARAMETERS-1'!$B$5:$J$44,9,FALSE)*AEBYLD2!$F211</f>
        <v>0</v>
      </c>
      <c r="V211" s="50">
        <f>AEBYLD1!V211*VLOOKUP(AEBYLD2!V$4,'[1]INTERNAL PARAMETERS-1'!$B$5:$J$44,5,FALSE)*VLOOKUP(AEBYLD2!V$4,'[1]INTERNAL PARAMETERS-1'!$B$5:$J$44,7,FALSE)*AEBYLD2!$F211 + AEBYLD1!V211*(1-VLOOKUP(AEBYLD2!V$4,'[1]INTERNAL PARAMETERS-1'!$B$5:$J$44,5,FALSE))*VLOOKUP(AEBYLD2!V$4,'[1]INTERNAL PARAMETERS-1'!$B$5:$J$44,9,FALSE)*AEBYLD2!$F211</f>
        <v>0</v>
      </c>
      <c r="W211" s="50">
        <f>AEBYLD1!W211*VLOOKUP(AEBYLD2!W$4,'[1]INTERNAL PARAMETERS-1'!$B$5:$J$44,5,FALSE)*VLOOKUP(AEBYLD2!W$4,'[1]INTERNAL PARAMETERS-1'!$B$5:$J$44,7,FALSE)*AEBYLD2!$F211 + AEBYLD1!W211*(1-VLOOKUP(AEBYLD2!W$4,'[1]INTERNAL PARAMETERS-1'!$B$5:$J$44,5,FALSE))*VLOOKUP(AEBYLD2!W$4,'[1]INTERNAL PARAMETERS-1'!$B$5:$J$44,9,FALSE)*AEBYLD2!$F211</f>
        <v>0</v>
      </c>
      <c r="X211" s="50">
        <f>AEBYLD1!X211*VLOOKUP(AEBYLD2!X$4,'[1]INTERNAL PARAMETERS-1'!$B$5:$J$44,5,FALSE)*VLOOKUP(AEBYLD2!X$4,'[1]INTERNAL PARAMETERS-1'!$B$5:$J$44,7,FALSE)*AEBYLD2!$F211 + AEBYLD1!X211*(1-VLOOKUP(AEBYLD2!X$4,'[1]INTERNAL PARAMETERS-1'!$B$5:$J$44,5,FALSE))*VLOOKUP(AEBYLD2!X$4,'[1]INTERNAL PARAMETERS-1'!$B$5:$J$44,9,FALSE)*AEBYLD2!$F211</f>
        <v>0</v>
      </c>
      <c r="Y211" s="50">
        <f>AEBYLD1!Y211*VLOOKUP(AEBYLD2!Y$4,'[1]INTERNAL PARAMETERS-1'!$B$5:$J$44,5,FALSE)*VLOOKUP(AEBYLD2!Y$4,'[1]INTERNAL PARAMETERS-1'!$B$5:$J$44,7,FALSE)*AEBYLD2!$F211 + AEBYLD1!Y211*(1-VLOOKUP(AEBYLD2!Y$4,'[1]INTERNAL PARAMETERS-1'!$B$5:$J$44,5,FALSE))*VLOOKUP(AEBYLD2!Y$4,'[1]INTERNAL PARAMETERS-1'!$B$5:$J$44,9,FALSE)*AEBYLD2!$F211</f>
        <v>0</v>
      </c>
      <c r="Z211" s="50">
        <f>AEBYLD1!Z211*VLOOKUP(AEBYLD2!Z$4,'[1]INTERNAL PARAMETERS-1'!$B$5:$J$44,5,FALSE)*VLOOKUP(AEBYLD2!Z$4,'[1]INTERNAL PARAMETERS-1'!$B$5:$J$44,7,FALSE)*AEBYLD2!$F211 + AEBYLD1!Z211*(1-VLOOKUP(AEBYLD2!Z$4,'[1]INTERNAL PARAMETERS-1'!$B$5:$J$44,5,FALSE))*VLOOKUP(AEBYLD2!Z$4,'[1]INTERNAL PARAMETERS-1'!$B$5:$J$44,9,FALSE)*AEBYLD2!$F211</f>
        <v>0</v>
      </c>
      <c r="AA211" s="50">
        <f>AEBYLD1!AA211*VLOOKUP(AEBYLD2!AA$4,'[1]INTERNAL PARAMETERS-1'!$B$5:$J$44,5,FALSE)*VLOOKUP(AEBYLD2!AA$4,'[1]INTERNAL PARAMETERS-1'!$B$5:$J$44,7,FALSE)*AEBYLD2!$F211 + AEBYLD1!AA211*(1-VLOOKUP(AEBYLD2!AA$4,'[1]INTERNAL PARAMETERS-1'!$B$5:$J$44,5,FALSE))*VLOOKUP(AEBYLD2!AA$4,'[1]INTERNAL PARAMETERS-1'!$B$5:$J$44,9,FALSE)*AEBYLD2!$F211</f>
        <v>0</v>
      </c>
      <c r="AB211" s="50">
        <f>AEBYLD1!AB211*VLOOKUP(AEBYLD2!AB$4,'[1]INTERNAL PARAMETERS-1'!$B$5:$J$44,5,FALSE)*VLOOKUP(AEBYLD2!AB$4,'[1]INTERNAL PARAMETERS-1'!$B$5:$J$44,7,FALSE)*AEBYLD2!$F211 + AEBYLD1!AB211*(1-VLOOKUP(AEBYLD2!AB$4,'[1]INTERNAL PARAMETERS-1'!$B$5:$J$44,5,FALSE))*VLOOKUP(AEBYLD2!AB$4,'[1]INTERNAL PARAMETERS-1'!$B$5:$J$44,9,FALSE)*AEBYLD2!$F211</f>
        <v>0</v>
      </c>
      <c r="AC211" s="50">
        <f>AEBYLD1!AC211*VLOOKUP(AEBYLD2!AC$4,'[1]INTERNAL PARAMETERS-1'!$B$5:$J$44,5,FALSE)*VLOOKUP(AEBYLD2!AC$4,'[1]INTERNAL PARAMETERS-1'!$B$5:$J$44,7,FALSE)*AEBYLD2!$F211 + AEBYLD1!AC211*(1-VLOOKUP(AEBYLD2!AC$4,'[1]INTERNAL PARAMETERS-1'!$B$5:$J$44,5,FALSE))*VLOOKUP(AEBYLD2!AC$4,'[1]INTERNAL PARAMETERS-1'!$B$5:$J$44,9,FALSE)*AEBYLD2!$F211</f>
        <v>0</v>
      </c>
      <c r="AD211" s="50">
        <f>AEBYLD1!AD211*VLOOKUP(AEBYLD2!AD$4,'[1]INTERNAL PARAMETERS-1'!$B$5:$J$44,5,FALSE)*VLOOKUP(AEBYLD2!AD$4,'[1]INTERNAL PARAMETERS-1'!$B$5:$J$44,7,FALSE)*AEBYLD2!$F211 + AEBYLD1!AD211*(1-VLOOKUP(AEBYLD2!AD$4,'[1]INTERNAL PARAMETERS-1'!$B$5:$J$44,5,FALSE))*VLOOKUP(AEBYLD2!AD$4,'[1]INTERNAL PARAMETERS-1'!$B$5:$J$44,9,FALSE)*AEBYLD2!$F211</f>
        <v>0</v>
      </c>
      <c r="AE211" s="50">
        <f>AEBYLD1!AE211*VLOOKUP(AEBYLD2!AE$4,'[1]INTERNAL PARAMETERS-1'!$B$5:$J$44,5,FALSE)*VLOOKUP(AEBYLD2!AE$4,'[1]INTERNAL PARAMETERS-1'!$B$5:$J$44,7,FALSE)*AEBYLD2!$F211 + AEBYLD1!AE211*(1-VLOOKUP(AEBYLD2!AE$4,'[1]INTERNAL PARAMETERS-1'!$B$5:$J$44,5,FALSE))*VLOOKUP(AEBYLD2!AE$4,'[1]INTERNAL PARAMETERS-1'!$B$5:$J$44,9,FALSE)*AEBYLD2!$F211</f>
        <v>0</v>
      </c>
      <c r="AF211" s="50">
        <f>AEBYLD1!AF211*VLOOKUP(AEBYLD2!AF$4,'[1]INTERNAL PARAMETERS-1'!$B$5:$J$44,5,FALSE)*VLOOKUP(AEBYLD2!AF$4,'[1]INTERNAL PARAMETERS-1'!$B$5:$J$44,7,FALSE)*AEBYLD2!$F211 + AEBYLD1!AF211*(1-VLOOKUP(AEBYLD2!AF$4,'[1]INTERNAL PARAMETERS-1'!$B$5:$J$44,5,FALSE))*VLOOKUP(AEBYLD2!AF$4,'[1]INTERNAL PARAMETERS-1'!$B$5:$J$44,9,FALSE)*AEBYLD2!$F211</f>
        <v>0</v>
      </c>
      <c r="AG211" s="50">
        <f>AEBYLD1!AG211*VLOOKUP(AEBYLD2!AG$4,'[1]INTERNAL PARAMETERS-1'!$B$5:$J$44,5,FALSE)*VLOOKUP(AEBYLD2!AG$4,'[1]INTERNAL PARAMETERS-1'!$B$5:$J$44,7,FALSE)*AEBYLD2!$F211 + AEBYLD1!AG211*(1-VLOOKUP(AEBYLD2!AG$4,'[1]INTERNAL PARAMETERS-1'!$B$5:$J$44,5,FALSE))*VLOOKUP(AEBYLD2!AG$4,'[1]INTERNAL PARAMETERS-1'!$B$5:$J$44,9,FALSE)*AEBYLD2!$F211</f>
        <v>0</v>
      </c>
      <c r="AH211" s="50">
        <f>AEBYLD1!AH211*VLOOKUP(AEBYLD2!AH$4,'[1]INTERNAL PARAMETERS-1'!$B$5:$J$44,5,FALSE)*VLOOKUP(AEBYLD2!AH$4,'[1]INTERNAL PARAMETERS-1'!$B$5:$J$44,7,FALSE)*AEBYLD2!$F211 + AEBYLD1!AH211*(1-VLOOKUP(AEBYLD2!AH$4,'[1]INTERNAL PARAMETERS-1'!$B$5:$J$44,5,FALSE))*VLOOKUP(AEBYLD2!AH$4,'[1]INTERNAL PARAMETERS-1'!$B$5:$J$44,9,FALSE)*AEBYLD2!$F211</f>
        <v>0</v>
      </c>
      <c r="AI211" s="50">
        <f>AEBYLD1!AI211*VLOOKUP(AEBYLD2!AI$4,'[1]INTERNAL PARAMETERS-1'!$B$5:$J$44,5,FALSE)*VLOOKUP(AEBYLD2!AI$4,'[1]INTERNAL PARAMETERS-1'!$B$5:$J$44,7,FALSE)*AEBYLD2!$F211 + AEBYLD1!AI211*(1-VLOOKUP(AEBYLD2!AI$4,'[1]INTERNAL PARAMETERS-1'!$B$5:$J$44,5,FALSE))*VLOOKUP(AEBYLD2!AI$4,'[1]INTERNAL PARAMETERS-1'!$B$5:$J$44,9,FALSE)*AEBYLD2!$F211</f>
        <v>0</v>
      </c>
      <c r="AJ211" s="50">
        <f>AEBYLD1!AJ211*VLOOKUP(AEBYLD2!AJ$4,'[1]INTERNAL PARAMETERS-1'!$B$5:$J$44,5,FALSE)*VLOOKUP(AEBYLD2!AJ$4,'[1]INTERNAL PARAMETERS-1'!$B$5:$J$44,7,FALSE)*AEBYLD2!$F211 + AEBYLD1!AJ211*(1-VLOOKUP(AEBYLD2!AJ$4,'[1]INTERNAL PARAMETERS-1'!$B$5:$J$44,5,FALSE))*VLOOKUP(AEBYLD2!AJ$4,'[1]INTERNAL PARAMETERS-1'!$B$5:$J$44,9,FALSE)*AEBYLD2!$F211</f>
        <v>0</v>
      </c>
      <c r="AK211" s="50">
        <f>AEBYLD1!AK211*VLOOKUP(AEBYLD2!AK$4,'[1]INTERNAL PARAMETERS-1'!$B$5:$J$44,5,FALSE)*VLOOKUP(AEBYLD2!AK$4,'[1]INTERNAL PARAMETERS-1'!$B$5:$J$44,7,FALSE)*AEBYLD2!$F211 + AEBYLD1!AK211*(1-VLOOKUP(AEBYLD2!AK$4,'[1]INTERNAL PARAMETERS-1'!$B$5:$J$44,5,FALSE))*VLOOKUP(AEBYLD2!AK$4,'[1]INTERNAL PARAMETERS-1'!$B$5:$J$44,9,FALSE)*AEBYLD2!$F211</f>
        <v>0</v>
      </c>
      <c r="AL211" s="50">
        <f>AEBYLD1!AL211*VLOOKUP(AEBYLD2!AL$4,'[1]INTERNAL PARAMETERS-1'!$B$5:$J$44,5,FALSE)*VLOOKUP(AEBYLD2!AL$4,'[1]INTERNAL PARAMETERS-1'!$B$5:$J$44,7,FALSE)*AEBYLD2!$F211 + AEBYLD1!AL211*(1-VLOOKUP(AEBYLD2!AL$4,'[1]INTERNAL PARAMETERS-1'!$B$5:$J$44,5,FALSE))*VLOOKUP(AEBYLD2!AL$4,'[1]INTERNAL PARAMETERS-1'!$B$5:$J$44,9,FALSE)*AEBYLD2!$F211</f>
        <v>0</v>
      </c>
      <c r="AM211" s="50">
        <f>AEBYLD1!AM211*VLOOKUP(AEBYLD2!AM$4,'[1]INTERNAL PARAMETERS-1'!$B$5:$J$44,5,FALSE)*VLOOKUP(AEBYLD2!AM$4,'[1]INTERNAL PARAMETERS-1'!$B$5:$J$44,7,FALSE)*AEBYLD2!$F211 + AEBYLD1!AM211*(1-VLOOKUP(AEBYLD2!AM$4,'[1]INTERNAL PARAMETERS-1'!$B$5:$J$44,5,FALSE))*VLOOKUP(AEBYLD2!AM$4,'[1]INTERNAL PARAMETERS-1'!$B$5:$J$44,9,FALSE)*AEBYLD2!$F211</f>
        <v>0</v>
      </c>
      <c r="AN211" s="50">
        <f>AEBYLD1!AN211*VLOOKUP(AEBYLD2!AN$4,'[1]INTERNAL PARAMETERS-1'!$B$5:$J$44,5,FALSE)*VLOOKUP(AEBYLD2!AN$4,'[1]INTERNAL PARAMETERS-1'!$B$5:$J$44,7,FALSE)*AEBYLD2!$F211 + AEBYLD1!AN211*(1-VLOOKUP(AEBYLD2!AN$4,'[1]INTERNAL PARAMETERS-1'!$B$5:$J$44,5,FALSE))*VLOOKUP(AEBYLD2!AN$4,'[1]INTERNAL PARAMETERS-1'!$B$5:$J$44,9,FALSE)*AEBYLD2!$F211</f>
        <v>0</v>
      </c>
      <c r="AO211" s="50">
        <f>AEBYLD1!AO211*VLOOKUP(AEBYLD2!AO$4,'[1]INTERNAL PARAMETERS-1'!$B$5:$J$44,5,FALSE)*VLOOKUP(AEBYLD2!AO$4,'[1]INTERNAL PARAMETERS-1'!$B$5:$J$44,7,FALSE)*AEBYLD2!$F211 + AEBYLD1!AO211*(1-VLOOKUP(AEBYLD2!AO$4,'[1]INTERNAL PARAMETERS-1'!$B$5:$J$44,5,FALSE))*VLOOKUP(AEBYLD2!AO$4,'[1]INTERNAL PARAMETERS-1'!$B$5:$J$44,9,FALSE)*AEBYLD2!$F211</f>
        <v>0</v>
      </c>
      <c r="AP211" s="50">
        <f>AEBYLD1!AP211*VLOOKUP(AEBYLD2!AP$4,'[1]INTERNAL PARAMETERS-1'!$B$5:$J$44,5,FALSE)*VLOOKUP(AEBYLD2!AP$4,'[1]INTERNAL PARAMETERS-1'!$B$5:$J$44,7,FALSE)*AEBYLD2!$F211 + AEBYLD1!AP211*(1-VLOOKUP(AEBYLD2!AP$4,'[1]INTERNAL PARAMETERS-1'!$B$5:$J$44,5,FALSE))*VLOOKUP(AEBYLD2!AP$4,'[1]INTERNAL PARAMETERS-1'!$B$5:$J$44,9,FALSE)*AEBYLD2!$F211</f>
        <v>0</v>
      </c>
      <c r="AQ211" s="50">
        <f>AEBYLD1!AQ211*VLOOKUP(AEBYLD2!AQ$4,'[1]INTERNAL PARAMETERS-1'!$B$5:$J$44,5,FALSE)*VLOOKUP(AEBYLD2!AQ$4,'[1]INTERNAL PARAMETERS-1'!$B$5:$J$44,7,FALSE)*AEBYLD2!$F211 + AEBYLD1!AQ211*(1-VLOOKUP(AEBYLD2!AQ$4,'[1]INTERNAL PARAMETERS-1'!$B$5:$J$44,5,FALSE))*VLOOKUP(AEBYLD2!AQ$4,'[1]INTERNAL PARAMETERS-1'!$B$5:$J$44,9,FALSE)*AEBYLD2!$F211</f>
        <v>0</v>
      </c>
      <c r="AR211" s="50">
        <f>AEBYLD1!AR211*VLOOKUP(AEBYLD2!AR$4,'[1]INTERNAL PARAMETERS-1'!$B$5:$J$44,5,FALSE)*VLOOKUP(AEBYLD2!AR$4,'[1]INTERNAL PARAMETERS-1'!$B$5:$J$44,7,FALSE)*AEBYLD2!$F211 + AEBYLD1!AR211*(1-VLOOKUP(AEBYLD2!AR$4,'[1]INTERNAL PARAMETERS-1'!$B$5:$J$44,5,FALSE))*VLOOKUP(AEBYLD2!AR$4,'[1]INTERNAL PARAMETERS-1'!$B$5:$J$44,9,FALSE)*AEBYLD2!$F211</f>
        <v>0</v>
      </c>
      <c r="AS211" s="50">
        <f>AEBYLD1!AS211*VLOOKUP(AEBYLD2!AS$4,'[1]INTERNAL PARAMETERS-1'!$B$5:$J$44,5,FALSE)*VLOOKUP(AEBYLD2!AS$4,'[1]INTERNAL PARAMETERS-1'!$B$5:$J$44,7,FALSE)*AEBYLD2!$F211 + AEBYLD1!AS211*(1-VLOOKUP(AEBYLD2!AS$4,'[1]INTERNAL PARAMETERS-1'!$B$5:$J$44,5,FALSE))*VLOOKUP(AEBYLD2!AS$4,'[1]INTERNAL PARAMETERS-1'!$B$5:$J$44,9,FALSE)*AEBYLD2!$F211</f>
        <v>0</v>
      </c>
      <c r="AT211" s="49">
        <f>AEBYLD1!AT211*VLOOKUP(AEBYLD2!AT$4,'[1]INTERNAL PARAMETERS-1'!$B$5:$J$44,5,FALSE)*VLOOKUP(AEBYLD2!AT$4,'[1]INTERNAL PARAMETERS-1'!$B$5:$J$44,7,FALSE)*AEBYLD2!$F211 + AEBYLD1!AT211*(1-VLOOKUP(AEBYLD2!AT$4,'[1]INTERNAL PARAMETERS-1'!$B$5:$J$44,5,FALSE))*VLOOKUP(AEBYLD2!AT$4,'[1]INTERNAL PARAMETERS-1'!$B$5:$J$44,9,FALSE)*AEBYLD2!$F211</f>
        <v>0</v>
      </c>
      <c r="AU211" s="51">
        <f>AEBYLD1!AU211*VLOOKUP(AEBYLD2!AU$4,'[1]INTERNAL PARAMETERS-1'!$B$5:$J$44,5,FALSE)*VLOOKUP(AEBYLD2!AU$4,'[1]INTERNAL PARAMETERS-1'!$B$5:$J$44,6,FALSE)*VLOOKUP(AEBYLD2!AU$4,'[1]INTERNAL PARAMETERS-1'!$B$5:$J$44,3,FALSE) + AEBYLD1!AU211*(1-VLOOKUP(AEBYLD2!AU$4,'[1]INTERNAL PARAMETERS-1'!$B$5:$J$44,5,FALSE))*VLOOKUP(AEBYLD2!AU$4,'[1]INTERNAL PARAMETERS-1'!$B$5:$J$44,8,FALSE)*VLOOKUP(AEBYLD2!AU$4,'[1]INTERNAL PARAMETERS-1'!$B$5:$J$44,3,FALSE)</f>
        <v>0</v>
      </c>
      <c r="AV211" s="50">
        <f>AEBYLD1!AV211*VLOOKUP(AEBYLD2!AV$4,'[1]INTERNAL PARAMETERS-1'!$B$5:$J$44,5,FALSE)*VLOOKUP(AEBYLD2!AV$4,'[1]INTERNAL PARAMETERS-1'!$B$5:$J$44,6,FALSE)*VLOOKUP(AEBYLD2!AV$4,'[1]INTERNAL PARAMETERS-1'!$B$5:$J$44,3,FALSE) + AEBYLD1!AV211*(1-VLOOKUP(AEBYLD2!AV$4,'[1]INTERNAL PARAMETERS-1'!$B$5:$J$44,5,FALSE))*VLOOKUP(AEBYLD2!AV$4,'[1]INTERNAL PARAMETERS-1'!$B$5:$J$44,8,FALSE)*VLOOKUP(AEBYLD2!AV$4,'[1]INTERNAL PARAMETERS-1'!$B$5:$J$44,3,FALSE)</f>
        <v>0</v>
      </c>
      <c r="AW211" s="50">
        <f>AEBYLD1!AW211*VLOOKUP(AEBYLD2!AW$4,'[1]INTERNAL PARAMETERS-1'!$B$5:$J$44,5,FALSE)*VLOOKUP(AEBYLD2!AW$4,'[1]INTERNAL PARAMETERS-1'!$B$5:$J$44,6,FALSE)*VLOOKUP(AEBYLD2!AW$4,'[1]INTERNAL PARAMETERS-1'!$B$5:$J$44,3,FALSE) + AEBYLD1!AW211*(1-VLOOKUP(AEBYLD2!AW$4,'[1]INTERNAL PARAMETERS-1'!$B$5:$J$44,5,FALSE))*VLOOKUP(AEBYLD2!AW$4,'[1]INTERNAL PARAMETERS-1'!$B$5:$J$44,8,FALSE)*VLOOKUP(AEBYLD2!AW$4,'[1]INTERNAL PARAMETERS-1'!$B$5:$J$44,3,FALSE)</f>
        <v>0</v>
      </c>
      <c r="AX211" s="50">
        <f>AEBYLD1!AX211*VLOOKUP(AEBYLD2!AX$4,'[1]INTERNAL PARAMETERS-1'!$B$5:$J$44,5,FALSE)*VLOOKUP(AEBYLD2!AX$4,'[1]INTERNAL PARAMETERS-1'!$B$5:$J$44,6,FALSE)*VLOOKUP(AEBYLD2!AX$4,'[1]INTERNAL PARAMETERS-1'!$B$5:$J$44,3,FALSE) + AEBYLD1!AX211*(1-VLOOKUP(AEBYLD2!AX$4,'[1]INTERNAL PARAMETERS-1'!$B$5:$J$44,5,FALSE))*VLOOKUP(AEBYLD2!AX$4,'[1]INTERNAL PARAMETERS-1'!$B$5:$J$44,8,FALSE)*VLOOKUP(AEBYLD2!AX$4,'[1]INTERNAL PARAMETERS-1'!$B$5:$J$44,3,FALSE)</f>
        <v>0</v>
      </c>
      <c r="AY211" s="50">
        <f>AEBYLD1!AY211*VLOOKUP(AEBYLD2!AY$4,'[1]INTERNAL PARAMETERS-1'!$B$5:$J$44,5,FALSE)*VLOOKUP(AEBYLD2!AY$4,'[1]INTERNAL PARAMETERS-1'!$B$5:$J$44,6,FALSE)*VLOOKUP(AEBYLD2!AY$4,'[1]INTERNAL PARAMETERS-1'!$B$5:$J$44,3,FALSE) + AEBYLD1!AY211*(1-VLOOKUP(AEBYLD2!AY$4,'[1]INTERNAL PARAMETERS-1'!$B$5:$J$44,5,FALSE))*VLOOKUP(AEBYLD2!AY$4,'[1]INTERNAL PARAMETERS-1'!$B$5:$J$44,8,FALSE)*VLOOKUP(AEBYLD2!AY$4,'[1]INTERNAL PARAMETERS-1'!$B$5:$J$44,3,FALSE)</f>
        <v>0</v>
      </c>
      <c r="AZ211" s="50">
        <f>AEBYLD1!AZ211*VLOOKUP(AEBYLD2!AZ$4,'[1]INTERNAL PARAMETERS-1'!$B$5:$J$44,5,FALSE)*VLOOKUP(AEBYLD2!AZ$4,'[1]INTERNAL PARAMETERS-1'!$B$5:$J$44,6,FALSE)*VLOOKUP(AEBYLD2!AZ$4,'[1]INTERNAL PARAMETERS-1'!$B$5:$J$44,3,FALSE) + AEBYLD1!AZ211*(1-VLOOKUP(AEBYLD2!AZ$4,'[1]INTERNAL PARAMETERS-1'!$B$5:$J$44,5,FALSE))*VLOOKUP(AEBYLD2!AZ$4,'[1]INTERNAL PARAMETERS-1'!$B$5:$J$44,8,FALSE)*VLOOKUP(AEBYLD2!AZ$4,'[1]INTERNAL PARAMETERS-1'!$B$5:$J$44,3,FALSE)</f>
        <v>0</v>
      </c>
      <c r="BA211" s="50">
        <f>AEBYLD1!BA211*VLOOKUP(AEBYLD2!BA$4,'[1]INTERNAL PARAMETERS-1'!$B$5:$J$44,5,FALSE)*VLOOKUP(AEBYLD2!BA$4,'[1]INTERNAL PARAMETERS-1'!$B$5:$J$44,6,FALSE)*VLOOKUP(AEBYLD2!BA$4,'[1]INTERNAL PARAMETERS-1'!$B$5:$J$44,3,FALSE) + AEBYLD1!BA211*(1-VLOOKUP(AEBYLD2!BA$4,'[1]INTERNAL PARAMETERS-1'!$B$5:$J$44,5,FALSE))*VLOOKUP(AEBYLD2!BA$4,'[1]INTERNAL PARAMETERS-1'!$B$5:$J$44,8,FALSE)*VLOOKUP(AEBYLD2!BA$4,'[1]INTERNAL PARAMETERS-1'!$B$5:$J$44,3,FALSE)</f>
        <v>0</v>
      </c>
      <c r="BB211" s="50">
        <f>AEBYLD1!BB211*VLOOKUP(AEBYLD2!BB$4,'[1]INTERNAL PARAMETERS-1'!$B$5:$J$44,5,FALSE)*VLOOKUP(AEBYLD2!BB$4,'[1]INTERNAL PARAMETERS-1'!$B$5:$J$44,6,FALSE)*VLOOKUP(AEBYLD2!BB$4,'[1]INTERNAL PARAMETERS-1'!$B$5:$J$44,3,FALSE) + AEBYLD1!BB211*(1-VLOOKUP(AEBYLD2!BB$4,'[1]INTERNAL PARAMETERS-1'!$B$5:$J$44,5,FALSE))*VLOOKUP(AEBYLD2!BB$4,'[1]INTERNAL PARAMETERS-1'!$B$5:$J$44,8,FALSE)*VLOOKUP(AEBYLD2!BB$4,'[1]INTERNAL PARAMETERS-1'!$B$5:$J$44,3,FALSE)</f>
        <v>0</v>
      </c>
      <c r="BC211" s="50">
        <f>AEBYLD1!BC211*VLOOKUP(AEBYLD2!BC$4,'[1]INTERNAL PARAMETERS-1'!$B$5:$J$44,5,FALSE)*VLOOKUP(AEBYLD2!BC$4,'[1]INTERNAL PARAMETERS-1'!$B$5:$J$44,6,FALSE)*VLOOKUP(AEBYLD2!BC$4,'[1]INTERNAL PARAMETERS-1'!$B$5:$J$44,3,FALSE) + AEBYLD1!BC211*(1-VLOOKUP(AEBYLD2!BC$4,'[1]INTERNAL PARAMETERS-1'!$B$5:$J$44,5,FALSE))*VLOOKUP(AEBYLD2!BC$4,'[1]INTERNAL PARAMETERS-1'!$B$5:$J$44,8,FALSE)*VLOOKUP(AEBYLD2!BC$4,'[1]INTERNAL PARAMETERS-1'!$B$5:$J$44,3,FALSE)</f>
        <v>0</v>
      </c>
      <c r="BD211" s="50">
        <f>AEBYLD1!BD211*VLOOKUP(AEBYLD2!BD$4,'[1]INTERNAL PARAMETERS-1'!$B$5:$J$44,5,FALSE)*VLOOKUP(AEBYLD2!BD$4,'[1]INTERNAL PARAMETERS-1'!$B$5:$J$44,6,FALSE)*VLOOKUP(AEBYLD2!BD$4,'[1]INTERNAL PARAMETERS-1'!$B$5:$J$44,3,FALSE) + AEBYLD1!BD211*(1-VLOOKUP(AEBYLD2!BD$4,'[1]INTERNAL PARAMETERS-1'!$B$5:$J$44,5,FALSE))*VLOOKUP(AEBYLD2!BD$4,'[1]INTERNAL PARAMETERS-1'!$B$5:$J$44,8,FALSE)*VLOOKUP(AEBYLD2!BD$4,'[1]INTERNAL PARAMETERS-1'!$B$5:$J$44,3,FALSE)</f>
        <v>0</v>
      </c>
      <c r="BE211" s="50">
        <f>AEBYLD1!BE211*VLOOKUP(AEBYLD2!BE$4,'[1]INTERNAL PARAMETERS-1'!$B$5:$J$44,5,FALSE)*VLOOKUP(AEBYLD2!BE$4,'[1]INTERNAL PARAMETERS-1'!$B$5:$J$44,6,FALSE)*VLOOKUP(AEBYLD2!BE$4,'[1]INTERNAL PARAMETERS-1'!$B$5:$J$44,3,FALSE) + AEBYLD1!BE211*(1-VLOOKUP(AEBYLD2!BE$4,'[1]INTERNAL PARAMETERS-1'!$B$5:$J$44,5,FALSE))*VLOOKUP(AEBYLD2!BE$4,'[1]INTERNAL PARAMETERS-1'!$B$5:$J$44,8,FALSE)*VLOOKUP(AEBYLD2!BE$4,'[1]INTERNAL PARAMETERS-1'!$B$5:$J$44,3,FALSE)</f>
        <v>0</v>
      </c>
      <c r="BF211" s="50">
        <f>AEBYLD1!BF211*VLOOKUP(AEBYLD2!BF$4,'[1]INTERNAL PARAMETERS-1'!$B$5:$J$44,5,FALSE)*VLOOKUP(AEBYLD2!BF$4,'[1]INTERNAL PARAMETERS-1'!$B$5:$J$44,6,FALSE)*VLOOKUP(AEBYLD2!BF$4,'[1]INTERNAL PARAMETERS-1'!$B$5:$J$44,3,FALSE) + AEBYLD1!BF211*(1-VLOOKUP(AEBYLD2!BF$4,'[1]INTERNAL PARAMETERS-1'!$B$5:$J$44,5,FALSE))*VLOOKUP(AEBYLD2!BF$4,'[1]INTERNAL PARAMETERS-1'!$B$5:$J$44,8,FALSE)*VLOOKUP(AEBYLD2!BF$4,'[1]INTERNAL PARAMETERS-1'!$B$5:$J$44,3,FALSE)</f>
        <v>0</v>
      </c>
      <c r="BG211" s="50">
        <f>AEBYLD1!BG211*VLOOKUP(AEBYLD2!BG$4,'[1]INTERNAL PARAMETERS-1'!$B$5:$J$44,5,FALSE)*VLOOKUP(AEBYLD2!BG$4,'[1]INTERNAL PARAMETERS-1'!$B$5:$J$44,6,FALSE)*VLOOKUP(AEBYLD2!BG$4,'[1]INTERNAL PARAMETERS-1'!$B$5:$J$44,3,FALSE) + AEBYLD1!BG211*(1-VLOOKUP(AEBYLD2!BG$4,'[1]INTERNAL PARAMETERS-1'!$B$5:$J$44,5,FALSE))*VLOOKUP(AEBYLD2!BG$4,'[1]INTERNAL PARAMETERS-1'!$B$5:$J$44,8,FALSE)*VLOOKUP(AEBYLD2!BG$4,'[1]INTERNAL PARAMETERS-1'!$B$5:$J$44,3,FALSE)</f>
        <v>0</v>
      </c>
      <c r="BH211" s="50">
        <f>AEBYLD1!BH211*VLOOKUP(AEBYLD2!BH$4,'[1]INTERNAL PARAMETERS-1'!$B$5:$J$44,5,FALSE)*VLOOKUP(AEBYLD2!BH$4,'[1]INTERNAL PARAMETERS-1'!$B$5:$J$44,6,FALSE)*VLOOKUP(AEBYLD2!BH$4,'[1]INTERNAL PARAMETERS-1'!$B$5:$J$44,3,FALSE) + AEBYLD1!BH211*(1-VLOOKUP(AEBYLD2!BH$4,'[1]INTERNAL PARAMETERS-1'!$B$5:$J$44,5,FALSE))*VLOOKUP(AEBYLD2!BH$4,'[1]INTERNAL PARAMETERS-1'!$B$5:$J$44,8,FALSE)*VLOOKUP(AEBYLD2!BH$4,'[1]INTERNAL PARAMETERS-1'!$B$5:$J$44,3,FALSE)</f>
        <v>0</v>
      </c>
      <c r="BI211" s="50">
        <f>AEBYLD1!BI211*VLOOKUP(AEBYLD2!BI$4,'[1]INTERNAL PARAMETERS-1'!$B$5:$J$44,5,FALSE)*VLOOKUP(AEBYLD2!BI$4,'[1]INTERNAL PARAMETERS-1'!$B$5:$J$44,6,FALSE)*VLOOKUP(AEBYLD2!BI$4,'[1]INTERNAL PARAMETERS-1'!$B$5:$J$44,3,FALSE) + AEBYLD1!BI211*(1-VLOOKUP(AEBYLD2!BI$4,'[1]INTERNAL PARAMETERS-1'!$B$5:$J$44,5,FALSE))*VLOOKUP(AEBYLD2!BI$4,'[1]INTERNAL PARAMETERS-1'!$B$5:$J$44,8,FALSE)*VLOOKUP(AEBYLD2!BI$4,'[1]INTERNAL PARAMETERS-1'!$B$5:$J$44,3,FALSE)</f>
        <v>0</v>
      </c>
      <c r="BJ211" s="50">
        <f>AEBYLD1!BJ211*VLOOKUP(AEBYLD2!BJ$4,'[1]INTERNAL PARAMETERS-1'!$B$5:$J$44,5,FALSE)*VLOOKUP(AEBYLD2!BJ$4,'[1]INTERNAL PARAMETERS-1'!$B$5:$J$44,6,FALSE)*VLOOKUP(AEBYLD2!BJ$4,'[1]INTERNAL PARAMETERS-1'!$B$5:$J$44,3,FALSE) + AEBYLD1!BJ211*(1-VLOOKUP(AEBYLD2!BJ$4,'[1]INTERNAL PARAMETERS-1'!$B$5:$J$44,5,FALSE))*VLOOKUP(AEBYLD2!BJ$4,'[1]INTERNAL PARAMETERS-1'!$B$5:$J$44,8,FALSE)*VLOOKUP(AEBYLD2!BJ$4,'[1]INTERNAL PARAMETERS-1'!$B$5:$J$44,3,FALSE)</f>
        <v>0</v>
      </c>
      <c r="BK211" s="50">
        <f>AEBYLD1!BK211*VLOOKUP(AEBYLD2!BK$4,'[1]INTERNAL PARAMETERS-1'!$B$5:$J$44,5,FALSE)*VLOOKUP(AEBYLD2!BK$4,'[1]INTERNAL PARAMETERS-1'!$B$5:$J$44,6,FALSE)*VLOOKUP(AEBYLD2!BK$4,'[1]INTERNAL PARAMETERS-1'!$B$5:$J$44,3,FALSE) + AEBYLD1!BK211*(1-VLOOKUP(AEBYLD2!BK$4,'[1]INTERNAL PARAMETERS-1'!$B$5:$J$44,5,FALSE))*VLOOKUP(AEBYLD2!BK$4,'[1]INTERNAL PARAMETERS-1'!$B$5:$J$44,8,FALSE)*VLOOKUP(AEBYLD2!BK$4,'[1]INTERNAL PARAMETERS-1'!$B$5:$J$44,3,FALSE)</f>
        <v>0</v>
      </c>
      <c r="BL211" s="50">
        <f>AEBYLD1!BL211*VLOOKUP(AEBYLD2!BL$4,'[1]INTERNAL PARAMETERS-1'!$B$5:$J$44,5,FALSE)*VLOOKUP(AEBYLD2!BL$4,'[1]INTERNAL PARAMETERS-1'!$B$5:$J$44,6,FALSE)*VLOOKUP(AEBYLD2!BL$4,'[1]INTERNAL PARAMETERS-1'!$B$5:$J$44,3,FALSE) + AEBYLD1!BL211*(1-VLOOKUP(AEBYLD2!BL$4,'[1]INTERNAL PARAMETERS-1'!$B$5:$J$44,5,FALSE))*VLOOKUP(AEBYLD2!BL$4,'[1]INTERNAL PARAMETERS-1'!$B$5:$J$44,8,FALSE)*VLOOKUP(AEBYLD2!BL$4,'[1]INTERNAL PARAMETERS-1'!$B$5:$J$44,3,FALSE)</f>
        <v>0</v>
      </c>
      <c r="BM211" s="50">
        <f>AEBYLD1!BM211*VLOOKUP(AEBYLD2!BM$4,'[1]INTERNAL PARAMETERS-1'!$B$5:$J$44,5,FALSE)*VLOOKUP(AEBYLD2!BM$4,'[1]INTERNAL PARAMETERS-1'!$B$5:$J$44,6,FALSE)*VLOOKUP(AEBYLD2!BM$4,'[1]INTERNAL PARAMETERS-1'!$B$5:$J$44,3,FALSE) + AEBYLD1!BM211*(1-VLOOKUP(AEBYLD2!BM$4,'[1]INTERNAL PARAMETERS-1'!$B$5:$J$44,5,FALSE))*VLOOKUP(AEBYLD2!BM$4,'[1]INTERNAL PARAMETERS-1'!$B$5:$J$44,8,FALSE)*VLOOKUP(AEBYLD2!BM$4,'[1]INTERNAL PARAMETERS-1'!$B$5:$J$44,3,FALSE)</f>
        <v>0</v>
      </c>
      <c r="BN211" s="50">
        <f>AEBYLD1!BN211*VLOOKUP(AEBYLD2!BN$4,'[1]INTERNAL PARAMETERS-1'!$B$5:$J$44,5,FALSE)*VLOOKUP(AEBYLD2!BN$4,'[1]INTERNAL PARAMETERS-1'!$B$5:$J$44,6,FALSE)*VLOOKUP(AEBYLD2!BN$4,'[1]INTERNAL PARAMETERS-1'!$B$5:$J$44,3,FALSE) + AEBYLD1!BN211*(1-VLOOKUP(AEBYLD2!BN$4,'[1]INTERNAL PARAMETERS-1'!$B$5:$J$44,5,FALSE))*VLOOKUP(AEBYLD2!BN$4,'[1]INTERNAL PARAMETERS-1'!$B$5:$J$44,8,FALSE)*VLOOKUP(AEBYLD2!BN$4,'[1]INTERNAL PARAMETERS-1'!$B$5:$J$44,3,FALSE)</f>
        <v>0</v>
      </c>
      <c r="BO211" s="50">
        <f>AEBYLD1!BO211*VLOOKUP(AEBYLD2!BO$4,'[1]INTERNAL PARAMETERS-1'!$B$5:$J$44,5,FALSE)*VLOOKUP(AEBYLD2!BO$4,'[1]INTERNAL PARAMETERS-1'!$B$5:$J$44,6,FALSE)*VLOOKUP(AEBYLD2!BO$4,'[1]INTERNAL PARAMETERS-1'!$B$5:$J$44,3,FALSE) + AEBYLD1!BO211*(1-VLOOKUP(AEBYLD2!BO$4,'[1]INTERNAL PARAMETERS-1'!$B$5:$J$44,5,FALSE))*VLOOKUP(AEBYLD2!BO$4,'[1]INTERNAL PARAMETERS-1'!$B$5:$J$44,8,FALSE)*VLOOKUP(AEBYLD2!BO$4,'[1]INTERNAL PARAMETERS-1'!$B$5:$J$44,3,FALSE)</f>
        <v>0</v>
      </c>
      <c r="BP211" s="50">
        <f>AEBYLD1!BP211*VLOOKUP(AEBYLD2!BP$4,'[1]INTERNAL PARAMETERS-1'!$B$5:$J$44,5,FALSE)*VLOOKUP(AEBYLD2!BP$4,'[1]INTERNAL PARAMETERS-1'!$B$5:$J$44,6,FALSE)*VLOOKUP(AEBYLD2!BP$4,'[1]INTERNAL PARAMETERS-1'!$B$5:$J$44,3,FALSE) + AEBYLD1!BP211*(1-VLOOKUP(AEBYLD2!BP$4,'[1]INTERNAL PARAMETERS-1'!$B$5:$J$44,5,FALSE))*VLOOKUP(AEBYLD2!BP$4,'[1]INTERNAL PARAMETERS-1'!$B$5:$J$44,8,FALSE)*VLOOKUP(AEBYLD2!BP$4,'[1]INTERNAL PARAMETERS-1'!$B$5:$J$44,3,FALSE)</f>
        <v>0</v>
      </c>
      <c r="BQ211" s="50">
        <f>AEBYLD1!BQ211*VLOOKUP(AEBYLD2!BQ$4,'[1]INTERNAL PARAMETERS-1'!$B$5:$J$44,5,FALSE)*VLOOKUP(AEBYLD2!BQ$4,'[1]INTERNAL PARAMETERS-1'!$B$5:$J$44,6,FALSE)*VLOOKUP(AEBYLD2!BQ$4,'[1]INTERNAL PARAMETERS-1'!$B$5:$J$44,3,FALSE) + AEBYLD1!BQ211*(1-VLOOKUP(AEBYLD2!BQ$4,'[1]INTERNAL PARAMETERS-1'!$B$5:$J$44,5,FALSE))*VLOOKUP(AEBYLD2!BQ$4,'[1]INTERNAL PARAMETERS-1'!$B$5:$J$44,8,FALSE)*VLOOKUP(AEBYLD2!BQ$4,'[1]INTERNAL PARAMETERS-1'!$B$5:$J$44,3,FALSE)</f>
        <v>0</v>
      </c>
      <c r="BR211" s="50">
        <f>AEBYLD1!BR211*VLOOKUP(AEBYLD2!BR$4,'[1]INTERNAL PARAMETERS-1'!$B$5:$J$44,5,FALSE)*VLOOKUP(AEBYLD2!BR$4,'[1]INTERNAL PARAMETERS-1'!$B$5:$J$44,6,FALSE)*VLOOKUP(AEBYLD2!BR$4,'[1]INTERNAL PARAMETERS-1'!$B$5:$J$44,3,FALSE) + AEBYLD1!BR211*(1-VLOOKUP(AEBYLD2!BR$4,'[1]INTERNAL PARAMETERS-1'!$B$5:$J$44,5,FALSE))*VLOOKUP(AEBYLD2!BR$4,'[1]INTERNAL PARAMETERS-1'!$B$5:$J$44,8,FALSE)*VLOOKUP(AEBYLD2!BR$4,'[1]INTERNAL PARAMETERS-1'!$B$5:$J$44,3,FALSE)</f>
        <v>0</v>
      </c>
      <c r="BS211" s="50">
        <f>AEBYLD1!BS211*VLOOKUP(AEBYLD2!BS$4,'[1]INTERNAL PARAMETERS-1'!$B$5:$J$44,5,FALSE)*VLOOKUP(AEBYLD2!BS$4,'[1]INTERNAL PARAMETERS-1'!$B$5:$J$44,6,FALSE)*VLOOKUP(AEBYLD2!BS$4,'[1]INTERNAL PARAMETERS-1'!$B$5:$J$44,3,FALSE) + AEBYLD1!BS211*(1-VLOOKUP(AEBYLD2!BS$4,'[1]INTERNAL PARAMETERS-1'!$B$5:$J$44,5,FALSE))*VLOOKUP(AEBYLD2!BS$4,'[1]INTERNAL PARAMETERS-1'!$B$5:$J$44,8,FALSE)*VLOOKUP(AEBYLD2!BS$4,'[1]INTERNAL PARAMETERS-1'!$B$5:$J$44,3,FALSE)</f>
        <v>0</v>
      </c>
      <c r="BT211" s="50">
        <f>AEBYLD1!BT211*VLOOKUP(AEBYLD2!BT$4,'[1]INTERNAL PARAMETERS-1'!$B$5:$J$44,5,FALSE)*VLOOKUP(AEBYLD2!BT$4,'[1]INTERNAL PARAMETERS-1'!$B$5:$J$44,6,FALSE)*VLOOKUP(AEBYLD2!BT$4,'[1]INTERNAL PARAMETERS-1'!$B$5:$J$44,3,FALSE) + AEBYLD1!BT211*(1-VLOOKUP(AEBYLD2!BT$4,'[1]INTERNAL PARAMETERS-1'!$B$5:$J$44,5,FALSE))*VLOOKUP(AEBYLD2!BT$4,'[1]INTERNAL PARAMETERS-1'!$B$5:$J$44,8,FALSE)*VLOOKUP(AEBYLD2!BT$4,'[1]INTERNAL PARAMETERS-1'!$B$5:$J$44,3,FALSE)</f>
        <v>0</v>
      </c>
      <c r="BU211" s="50">
        <f>AEBYLD1!BU211*VLOOKUP(AEBYLD2!BU$4,'[1]INTERNAL PARAMETERS-1'!$B$5:$J$44,5,FALSE)*VLOOKUP(AEBYLD2!BU$4,'[1]INTERNAL PARAMETERS-1'!$B$5:$J$44,6,FALSE)*VLOOKUP(AEBYLD2!BU$4,'[1]INTERNAL PARAMETERS-1'!$B$5:$J$44,3,FALSE) + AEBYLD1!BU211*(1-VLOOKUP(AEBYLD2!BU$4,'[1]INTERNAL PARAMETERS-1'!$B$5:$J$44,5,FALSE))*VLOOKUP(AEBYLD2!BU$4,'[1]INTERNAL PARAMETERS-1'!$B$5:$J$44,8,FALSE)*VLOOKUP(AEBYLD2!BU$4,'[1]INTERNAL PARAMETERS-1'!$B$5:$J$44,3,FALSE)</f>
        <v>0</v>
      </c>
      <c r="BV211" s="50">
        <f>AEBYLD1!BV211*VLOOKUP(AEBYLD2!BV$4,'[1]INTERNAL PARAMETERS-1'!$B$5:$J$44,5,FALSE)*VLOOKUP(AEBYLD2!BV$4,'[1]INTERNAL PARAMETERS-1'!$B$5:$J$44,6,FALSE)*VLOOKUP(AEBYLD2!BV$4,'[1]INTERNAL PARAMETERS-1'!$B$5:$J$44,3,FALSE) + AEBYLD1!BV211*(1-VLOOKUP(AEBYLD2!BV$4,'[1]INTERNAL PARAMETERS-1'!$B$5:$J$44,5,FALSE))*VLOOKUP(AEBYLD2!BV$4,'[1]INTERNAL PARAMETERS-1'!$B$5:$J$44,8,FALSE)*VLOOKUP(AEBYLD2!BV$4,'[1]INTERNAL PARAMETERS-1'!$B$5:$J$44,3,FALSE)</f>
        <v>0</v>
      </c>
      <c r="BW211" s="50">
        <f>AEBYLD1!BW211*VLOOKUP(AEBYLD2!BW$4,'[1]INTERNAL PARAMETERS-1'!$B$5:$J$44,5,FALSE)*VLOOKUP(AEBYLD2!BW$4,'[1]INTERNAL PARAMETERS-1'!$B$5:$J$44,6,FALSE)*VLOOKUP(AEBYLD2!BW$4,'[1]INTERNAL PARAMETERS-1'!$B$5:$J$44,3,FALSE) + AEBYLD1!BW211*(1-VLOOKUP(AEBYLD2!BW$4,'[1]INTERNAL PARAMETERS-1'!$B$5:$J$44,5,FALSE))*VLOOKUP(AEBYLD2!BW$4,'[1]INTERNAL PARAMETERS-1'!$B$5:$J$44,8,FALSE)*VLOOKUP(AEBYLD2!BW$4,'[1]INTERNAL PARAMETERS-1'!$B$5:$J$44,3,FALSE)</f>
        <v>0</v>
      </c>
      <c r="BX211" s="50">
        <f>AEBYLD1!BX211*VLOOKUP(AEBYLD2!BX$4,'[1]INTERNAL PARAMETERS-1'!$B$5:$J$44,5,FALSE)*VLOOKUP(AEBYLD2!BX$4,'[1]INTERNAL PARAMETERS-1'!$B$5:$J$44,6,FALSE)*VLOOKUP(AEBYLD2!BX$4,'[1]INTERNAL PARAMETERS-1'!$B$5:$J$44,3,FALSE) + AEBYLD1!BX211*(1-VLOOKUP(AEBYLD2!BX$4,'[1]INTERNAL PARAMETERS-1'!$B$5:$J$44,5,FALSE))*VLOOKUP(AEBYLD2!BX$4,'[1]INTERNAL PARAMETERS-1'!$B$5:$J$44,8,FALSE)*VLOOKUP(AEBYLD2!BX$4,'[1]INTERNAL PARAMETERS-1'!$B$5:$J$44,3,FALSE)</f>
        <v>0</v>
      </c>
      <c r="BY211" s="50">
        <f>AEBYLD1!BY211*VLOOKUP(AEBYLD2!BY$4,'[1]INTERNAL PARAMETERS-1'!$B$5:$J$44,5,FALSE)*VLOOKUP(AEBYLD2!BY$4,'[1]INTERNAL PARAMETERS-1'!$B$5:$J$44,6,FALSE)*VLOOKUP(AEBYLD2!BY$4,'[1]INTERNAL PARAMETERS-1'!$B$5:$J$44,3,FALSE) + AEBYLD1!BY211*(1-VLOOKUP(AEBYLD2!BY$4,'[1]INTERNAL PARAMETERS-1'!$B$5:$J$44,5,FALSE))*VLOOKUP(AEBYLD2!BY$4,'[1]INTERNAL PARAMETERS-1'!$B$5:$J$44,8,FALSE)*VLOOKUP(AEBYLD2!BY$4,'[1]INTERNAL PARAMETERS-1'!$B$5:$J$44,3,FALSE)</f>
        <v>0</v>
      </c>
      <c r="BZ211" s="50">
        <f>AEBYLD1!BZ211*VLOOKUP(AEBYLD2!BZ$4,'[1]INTERNAL PARAMETERS-1'!$B$5:$J$44,5,FALSE)*VLOOKUP(AEBYLD2!BZ$4,'[1]INTERNAL PARAMETERS-1'!$B$5:$J$44,6,FALSE)*VLOOKUP(AEBYLD2!BZ$4,'[1]INTERNAL PARAMETERS-1'!$B$5:$J$44,3,FALSE) + AEBYLD1!BZ211*(1-VLOOKUP(AEBYLD2!BZ$4,'[1]INTERNAL PARAMETERS-1'!$B$5:$J$44,5,FALSE))*VLOOKUP(AEBYLD2!BZ$4,'[1]INTERNAL PARAMETERS-1'!$B$5:$J$44,8,FALSE)*VLOOKUP(AEBYLD2!BZ$4,'[1]INTERNAL PARAMETERS-1'!$B$5:$J$44,3,FALSE)</f>
        <v>0</v>
      </c>
      <c r="CA211" s="50">
        <f>AEBYLD1!CA211*VLOOKUP(AEBYLD2!CA$4,'[1]INTERNAL PARAMETERS-1'!$B$5:$J$44,5,FALSE)*VLOOKUP(AEBYLD2!CA$4,'[1]INTERNAL PARAMETERS-1'!$B$5:$J$44,6,FALSE)*VLOOKUP(AEBYLD2!CA$4,'[1]INTERNAL PARAMETERS-1'!$B$5:$J$44,3,FALSE) + AEBYLD1!CA211*(1-VLOOKUP(AEBYLD2!CA$4,'[1]INTERNAL PARAMETERS-1'!$B$5:$J$44,5,FALSE))*VLOOKUP(AEBYLD2!CA$4,'[1]INTERNAL PARAMETERS-1'!$B$5:$J$44,8,FALSE)*VLOOKUP(AEBYLD2!CA$4,'[1]INTERNAL PARAMETERS-1'!$B$5:$J$44,3,FALSE)</f>
        <v>0</v>
      </c>
      <c r="CB211" s="50">
        <f>AEBYLD1!CB211*VLOOKUP(AEBYLD2!CB$4,'[1]INTERNAL PARAMETERS-1'!$B$5:$J$44,5,FALSE)*VLOOKUP(AEBYLD2!CB$4,'[1]INTERNAL PARAMETERS-1'!$B$5:$J$44,6,FALSE)*VLOOKUP(AEBYLD2!CB$4,'[1]INTERNAL PARAMETERS-1'!$B$5:$J$44,3,FALSE) + AEBYLD1!CB211*(1-VLOOKUP(AEBYLD2!CB$4,'[1]INTERNAL PARAMETERS-1'!$B$5:$J$44,5,FALSE))*VLOOKUP(AEBYLD2!CB$4,'[1]INTERNAL PARAMETERS-1'!$B$5:$J$44,8,FALSE)*VLOOKUP(AEBYLD2!CB$4,'[1]INTERNAL PARAMETERS-1'!$B$5:$J$44,3,FALSE)</f>
        <v>0</v>
      </c>
      <c r="CC211" s="50">
        <f>AEBYLD1!CC211*VLOOKUP(AEBYLD2!CC$4,'[1]INTERNAL PARAMETERS-1'!$B$5:$J$44,5,FALSE)*VLOOKUP(AEBYLD2!CC$4,'[1]INTERNAL PARAMETERS-1'!$B$5:$J$44,6,FALSE)*VLOOKUP(AEBYLD2!CC$4,'[1]INTERNAL PARAMETERS-1'!$B$5:$J$44,3,FALSE) + AEBYLD1!CC211*(1-VLOOKUP(AEBYLD2!CC$4,'[1]INTERNAL PARAMETERS-1'!$B$5:$J$44,5,FALSE))*VLOOKUP(AEBYLD2!CC$4,'[1]INTERNAL PARAMETERS-1'!$B$5:$J$44,8,FALSE)*VLOOKUP(AEBYLD2!CC$4,'[1]INTERNAL PARAMETERS-1'!$B$5:$J$44,3,FALSE)</f>
        <v>0</v>
      </c>
      <c r="CD211" s="50">
        <f>AEBYLD1!CD211*VLOOKUP(AEBYLD2!CD$4,'[1]INTERNAL PARAMETERS-1'!$B$5:$J$44,5,FALSE)*VLOOKUP(AEBYLD2!CD$4,'[1]INTERNAL PARAMETERS-1'!$B$5:$J$44,6,FALSE)*VLOOKUP(AEBYLD2!CD$4,'[1]INTERNAL PARAMETERS-1'!$B$5:$J$44,3,FALSE) + AEBYLD1!CD211*(1-VLOOKUP(AEBYLD2!CD$4,'[1]INTERNAL PARAMETERS-1'!$B$5:$J$44,5,FALSE))*VLOOKUP(AEBYLD2!CD$4,'[1]INTERNAL PARAMETERS-1'!$B$5:$J$44,8,FALSE)*VLOOKUP(AEBYLD2!CD$4,'[1]INTERNAL PARAMETERS-1'!$B$5:$J$44,3,FALSE)</f>
        <v>0</v>
      </c>
      <c r="CE211" s="50">
        <f>AEBYLD1!CE211*VLOOKUP(AEBYLD2!CE$4,'[1]INTERNAL PARAMETERS-1'!$B$5:$J$44,5,FALSE)*VLOOKUP(AEBYLD2!CE$4,'[1]INTERNAL PARAMETERS-1'!$B$5:$J$44,6,FALSE)*VLOOKUP(AEBYLD2!CE$4,'[1]INTERNAL PARAMETERS-1'!$B$5:$J$44,3,FALSE) + AEBYLD1!CE211*(1-VLOOKUP(AEBYLD2!CE$4,'[1]INTERNAL PARAMETERS-1'!$B$5:$J$44,5,FALSE))*VLOOKUP(AEBYLD2!CE$4,'[1]INTERNAL PARAMETERS-1'!$B$5:$J$44,8,FALSE)*VLOOKUP(AEBYLD2!CE$4,'[1]INTERNAL PARAMETERS-1'!$B$5:$J$44,3,FALSE)</f>
        <v>0</v>
      </c>
      <c r="CF211" s="50">
        <f>AEBYLD1!CF211*VLOOKUP(AEBYLD2!CF$4,'[1]INTERNAL PARAMETERS-1'!$B$5:$J$44,5,FALSE)*VLOOKUP(AEBYLD2!CF$4,'[1]INTERNAL PARAMETERS-1'!$B$5:$J$44,6,FALSE)*VLOOKUP(AEBYLD2!CF$4,'[1]INTERNAL PARAMETERS-1'!$B$5:$J$44,3,FALSE) + AEBYLD1!CF211*(1-VLOOKUP(AEBYLD2!CF$4,'[1]INTERNAL PARAMETERS-1'!$B$5:$J$44,5,FALSE))*VLOOKUP(AEBYLD2!CF$4,'[1]INTERNAL PARAMETERS-1'!$B$5:$J$44,8,FALSE)*VLOOKUP(AEBYLD2!CF$4,'[1]INTERNAL PARAMETERS-1'!$B$5:$J$44,3,FALSE)</f>
        <v>0</v>
      </c>
      <c r="CG211" s="50">
        <f>AEBYLD1!CG211*VLOOKUP(AEBYLD2!CG$4,'[1]INTERNAL PARAMETERS-1'!$B$5:$J$44,5,FALSE)*VLOOKUP(AEBYLD2!CG$4,'[1]INTERNAL PARAMETERS-1'!$B$5:$J$44,6,FALSE)*VLOOKUP(AEBYLD2!CG$4,'[1]INTERNAL PARAMETERS-1'!$B$5:$J$44,3,FALSE) + AEBYLD1!CG211*(1-VLOOKUP(AEBYLD2!CG$4,'[1]INTERNAL PARAMETERS-1'!$B$5:$J$44,5,FALSE))*VLOOKUP(AEBYLD2!CG$4,'[1]INTERNAL PARAMETERS-1'!$B$5:$J$44,8,FALSE)*VLOOKUP(AEBYLD2!CG$4,'[1]INTERNAL PARAMETERS-1'!$B$5:$J$44,3,FALSE)</f>
        <v>0</v>
      </c>
      <c r="CH211" s="49">
        <f>AEBYLD1!CH211*VLOOKUP(AEBYLD2!CH$4,'[1]INTERNAL PARAMETERS-1'!$B$5:$J$44,5,FALSE)*VLOOKUP(AEBYLD2!CH$4,'[1]INTERNAL PARAMETERS-1'!$B$5:$J$44,6,FALSE)*VLOOKUP(AEBYLD2!CH$4,'[1]INTERNAL PARAMETERS-1'!$B$5:$J$44,3,FALSE) + AEBYLD1!CH211*(1-VLOOKUP(AEBYLD2!CH$4,'[1]INTERNAL PARAMETERS-1'!$B$5:$J$44,5,FALSE))*VLOOKUP(AEBYLD2!CH$4,'[1]INTERNAL PARAMETERS-1'!$B$5:$J$44,8,FALSE)*VLOOKUP(AEBYLD2!CH$4,'[1]INTERNAL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 x14ac:dyDescent="0.4">
      <c r="B212" s="64" t="s">
        <v>7</v>
      </c>
      <c r="C212" s="63" t="s">
        <v>71</v>
      </c>
      <c r="D212" s="63" t="s">
        <v>79</v>
      </c>
      <c r="E212" s="147">
        <f>AEB!AF212</f>
        <v>0</v>
      </c>
      <c r="F212" s="62">
        <f>'[1]INTERNAL PARAMETERS-1'!M14</f>
        <v>39.424999999999997</v>
      </c>
      <c r="G212" s="51">
        <f>AEBYLD1!G212*VLOOKUP(AEBYLD2!G$4,'[1]INTERNAL PARAMETERS-1'!$B$5:$J$44,5,FALSE)*VLOOKUP(AEBYLD2!G$4,'[1]INTERNAL PARAMETERS-1'!$B$5:$J$44,7,FALSE)*AEBYLD2!$F212 + AEBYLD1!G212*(1-VLOOKUP(AEBYLD2!G$4,'[1]INTERNAL PARAMETERS-1'!$B$5:$J$44,5,FALSE))*VLOOKUP(AEBYLD2!G$4,'[1]INTERNAL PARAMETERS-1'!$B$5:$J$44,9,FALSE)*AEBYLD2!$F212</f>
        <v>0</v>
      </c>
      <c r="H212" s="50">
        <f>AEBYLD1!H212*VLOOKUP(AEBYLD2!H$4,'[1]INTERNAL PARAMETERS-1'!$B$5:$J$44,5,FALSE)*VLOOKUP(AEBYLD2!H$4,'[1]INTERNAL PARAMETERS-1'!$B$5:$J$44,7,FALSE)*AEBYLD2!$F212 + AEBYLD1!H212*(1-VLOOKUP(AEBYLD2!H$4,'[1]INTERNAL PARAMETERS-1'!$B$5:$J$44,5,FALSE))*VLOOKUP(AEBYLD2!H$4,'[1]INTERNAL PARAMETERS-1'!$B$5:$J$44,9,FALSE)*AEBYLD2!$F212</f>
        <v>0</v>
      </c>
      <c r="I212" s="50">
        <f>AEBYLD1!I212*VLOOKUP(AEBYLD2!I$4,'[1]INTERNAL PARAMETERS-1'!$B$5:$J$44,5,FALSE)*VLOOKUP(AEBYLD2!I$4,'[1]INTERNAL PARAMETERS-1'!$B$5:$J$44,7,FALSE)*AEBYLD2!$F212 + AEBYLD1!I212*(1-VLOOKUP(AEBYLD2!I$4,'[1]INTERNAL PARAMETERS-1'!$B$5:$J$44,5,FALSE))*VLOOKUP(AEBYLD2!I$4,'[1]INTERNAL PARAMETERS-1'!$B$5:$J$44,9,FALSE)*AEBYLD2!$F212</f>
        <v>0</v>
      </c>
      <c r="J212" s="50">
        <f>AEBYLD1!J212*VLOOKUP(AEBYLD2!J$4,'[1]INTERNAL PARAMETERS-1'!$B$5:$J$44,5,FALSE)*VLOOKUP(AEBYLD2!J$4,'[1]INTERNAL PARAMETERS-1'!$B$5:$J$44,7,FALSE)*AEBYLD2!$F212 + AEBYLD1!J212*(1-VLOOKUP(AEBYLD2!J$4,'[1]INTERNAL PARAMETERS-1'!$B$5:$J$44,5,FALSE))*VLOOKUP(AEBYLD2!J$4,'[1]INTERNAL PARAMETERS-1'!$B$5:$J$44,9,FALSE)*AEBYLD2!$F212</f>
        <v>0</v>
      </c>
      <c r="K212" s="50">
        <f>AEBYLD1!K212*VLOOKUP(AEBYLD2!K$4,'[1]INTERNAL PARAMETERS-1'!$B$5:$J$44,5,FALSE)*VLOOKUP(AEBYLD2!K$4,'[1]INTERNAL PARAMETERS-1'!$B$5:$J$44,7,FALSE)*AEBYLD2!$F212 + AEBYLD1!K212*(1-VLOOKUP(AEBYLD2!K$4,'[1]INTERNAL PARAMETERS-1'!$B$5:$J$44,5,FALSE))*VLOOKUP(AEBYLD2!K$4,'[1]INTERNAL PARAMETERS-1'!$B$5:$J$44,9,FALSE)*AEBYLD2!$F212</f>
        <v>0</v>
      </c>
      <c r="L212" s="50">
        <f>AEBYLD1!L212*VLOOKUP(AEBYLD2!L$4,'[1]INTERNAL PARAMETERS-1'!$B$5:$J$44,5,FALSE)*VLOOKUP(AEBYLD2!L$4,'[1]INTERNAL PARAMETERS-1'!$B$5:$J$44,7,FALSE)*AEBYLD2!$F212 + AEBYLD1!L212*(1-VLOOKUP(AEBYLD2!L$4,'[1]INTERNAL PARAMETERS-1'!$B$5:$J$44,5,FALSE))*VLOOKUP(AEBYLD2!L$4,'[1]INTERNAL PARAMETERS-1'!$B$5:$J$44,9,FALSE)*AEBYLD2!$F212</f>
        <v>0</v>
      </c>
      <c r="M212" s="50">
        <f>AEBYLD1!M212*VLOOKUP(AEBYLD2!M$4,'[1]INTERNAL PARAMETERS-1'!$B$5:$J$44,5,FALSE)*VLOOKUP(AEBYLD2!M$4,'[1]INTERNAL PARAMETERS-1'!$B$5:$J$44,7,FALSE)*AEBYLD2!$F212 + AEBYLD1!M212*(1-VLOOKUP(AEBYLD2!M$4,'[1]INTERNAL PARAMETERS-1'!$B$5:$J$44,5,FALSE))*VLOOKUP(AEBYLD2!M$4,'[1]INTERNAL PARAMETERS-1'!$B$5:$J$44,9,FALSE)*AEBYLD2!$F212</f>
        <v>0</v>
      </c>
      <c r="N212" s="50">
        <f>AEBYLD1!N212*VLOOKUP(AEBYLD2!N$4,'[1]INTERNAL PARAMETERS-1'!$B$5:$J$44,5,FALSE)*VLOOKUP(AEBYLD2!N$4,'[1]INTERNAL PARAMETERS-1'!$B$5:$J$44,7,FALSE)*AEBYLD2!$F212 + AEBYLD1!N212*(1-VLOOKUP(AEBYLD2!N$4,'[1]INTERNAL PARAMETERS-1'!$B$5:$J$44,5,FALSE))*VLOOKUP(AEBYLD2!N$4,'[1]INTERNAL PARAMETERS-1'!$B$5:$J$44,9,FALSE)*AEBYLD2!$F212</f>
        <v>0</v>
      </c>
      <c r="O212" s="50">
        <f>AEBYLD1!O212*VLOOKUP(AEBYLD2!O$4,'[1]INTERNAL PARAMETERS-1'!$B$5:$J$44,5,FALSE)*VLOOKUP(AEBYLD2!O$4,'[1]INTERNAL PARAMETERS-1'!$B$5:$J$44,7,FALSE)*AEBYLD2!$F212 + AEBYLD1!O212*(1-VLOOKUP(AEBYLD2!O$4,'[1]INTERNAL PARAMETERS-1'!$B$5:$J$44,5,FALSE))*VLOOKUP(AEBYLD2!O$4,'[1]INTERNAL PARAMETERS-1'!$B$5:$J$44,9,FALSE)*AEBYLD2!$F212</f>
        <v>0</v>
      </c>
      <c r="P212" s="50">
        <f>AEBYLD1!P212*VLOOKUP(AEBYLD2!P$4,'[1]INTERNAL PARAMETERS-1'!$B$5:$J$44,5,FALSE)*VLOOKUP(AEBYLD2!P$4,'[1]INTERNAL PARAMETERS-1'!$B$5:$J$44,7,FALSE)*AEBYLD2!$F212 + AEBYLD1!P212*(1-VLOOKUP(AEBYLD2!P$4,'[1]INTERNAL PARAMETERS-1'!$B$5:$J$44,5,FALSE))*VLOOKUP(AEBYLD2!P$4,'[1]INTERNAL PARAMETERS-1'!$B$5:$J$44,9,FALSE)*AEBYLD2!$F212</f>
        <v>0</v>
      </c>
      <c r="Q212" s="50">
        <f>AEBYLD1!Q212*VLOOKUP(AEBYLD2!Q$4,'[1]INTERNAL PARAMETERS-1'!$B$5:$J$44,5,FALSE)*VLOOKUP(AEBYLD2!Q$4,'[1]INTERNAL PARAMETERS-1'!$B$5:$J$44,7,FALSE)*AEBYLD2!$F212 + AEBYLD1!Q212*(1-VLOOKUP(AEBYLD2!Q$4,'[1]INTERNAL PARAMETERS-1'!$B$5:$J$44,5,FALSE))*VLOOKUP(AEBYLD2!Q$4,'[1]INTERNAL PARAMETERS-1'!$B$5:$J$44,9,FALSE)*AEBYLD2!$F212</f>
        <v>0</v>
      </c>
      <c r="R212" s="50">
        <f>AEBYLD1!R212*VLOOKUP(AEBYLD2!R$4,'[1]INTERNAL PARAMETERS-1'!$B$5:$J$44,5,FALSE)*VLOOKUP(AEBYLD2!R$4,'[1]INTERNAL PARAMETERS-1'!$B$5:$J$44,7,FALSE)*AEBYLD2!$F212 + AEBYLD1!R212*(1-VLOOKUP(AEBYLD2!R$4,'[1]INTERNAL PARAMETERS-1'!$B$5:$J$44,5,FALSE))*VLOOKUP(AEBYLD2!R$4,'[1]INTERNAL PARAMETERS-1'!$B$5:$J$44,9,FALSE)*AEBYLD2!$F212</f>
        <v>0</v>
      </c>
      <c r="S212" s="50">
        <f>AEBYLD1!S212*VLOOKUP(AEBYLD2!S$4,'[1]INTERNAL PARAMETERS-1'!$B$5:$J$44,5,FALSE)*VLOOKUP(AEBYLD2!S$4,'[1]INTERNAL PARAMETERS-1'!$B$5:$J$44,7,FALSE)*AEBYLD2!$F212 + AEBYLD1!S212*(1-VLOOKUP(AEBYLD2!S$4,'[1]INTERNAL PARAMETERS-1'!$B$5:$J$44,5,FALSE))*VLOOKUP(AEBYLD2!S$4,'[1]INTERNAL PARAMETERS-1'!$B$5:$J$44,9,FALSE)*AEBYLD2!$F212</f>
        <v>0</v>
      </c>
      <c r="T212" s="50">
        <f>AEBYLD1!T212*VLOOKUP(AEBYLD2!T$4,'[1]INTERNAL PARAMETERS-1'!$B$5:$J$44,5,FALSE)*VLOOKUP(AEBYLD2!T$4,'[1]INTERNAL PARAMETERS-1'!$B$5:$J$44,7,FALSE)*AEBYLD2!$F212 + AEBYLD1!T212*(1-VLOOKUP(AEBYLD2!T$4,'[1]INTERNAL PARAMETERS-1'!$B$5:$J$44,5,FALSE))*VLOOKUP(AEBYLD2!T$4,'[1]INTERNAL PARAMETERS-1'!$B$5:$J$44,9,FALSE)*AEBYLD2!$F212</f>
        <v>0</v>
      </c>
      <c r="U212" s="50">
        <f>AEBYLD1!U212*VLOOKUP(AEBYLD2!U$4,'[1]INTERNAL PARAMETERS-1'!$B$5:$J$44,5,FALSE)*VLOOKUP(AEBYLD2!U$4,'[1]INTERNAL PARAMETERS-1'!$B$5:$J$44,7,FALSE)*AEBYLD2!$F212 + AEBYLD1!U212*(1-VLOOKUP(AEBYLD2!U$4,'[1]INTERNAL PARAMETERS-1'!$B$5:$J$44,5,FALSE))*VLOOKUP(AEBYLD2!U$4,'[1]INTERNAL PARAMETERS-1'!$B$5:$J$44,9,FALSE)*AEBYLD2!$F212</f>
        <v>0</v>
      </c>
      <c r="V212" s="50">
        <f>AEBYLD1!V212*VLOOKUP(AEBYLD2!V$4,'[1]INTERNAL PARAMETERS-1'!$B$5:$J$44,5,FALSE)*VLOOKUP(AEBYLD2!V$4,'[1]INTERNAL PARAMETERS-1'!$B$5:$J$44,7,FALSE)*AEBYLD2!$F212 + AEBYLD1!V212*(1-VLOOKUP(AEBYLD2!V$4,'[1]INTERNAL PARAMETERS-1'!$B$5:$J$44,5,FALSE))*VLOOKUP(AEBYLD2!V$4,'[1]INTERNAL PARAMETERS-1'!$B$5:$J$44,9,FALSE)*AEBYLD2!$F212</f>
        <v>0</v>
      </c>
      <c r="W212" s="50">
        <f>AEBYLD1!W212*VLOOKUP(AEBYLD2!W$4,'[1]INTERNAL PARAMETERS-1'!$B$5:$J$44,5,FALSE)*VLOOKUP(AEBYLD2!W$4,'[1]INTERNAL PARAMETERS-1'!$B$5:$J$44,7,FALSE)*AEBYLD2!$F212 + AEBYLD1!W212*(1-VLOOKUP(AEBYLD2!W$4,'[1]INTERNAL PARAMETERS-1'!$B$5:$J$44,5,FALSE))*VLOOKUP(AEBYLD2!W$4,'[1]INTERNAL PARAMETERS-1'!$B$5:$J$44,9,FALSE)*AEBYLD2!$F212</f>
        <v>0</v>
      </c>
      <c r="X212" s="50">
        <f>AEBYLD1!X212*VLOOKUP(AEBYLD2!X$4,'[1]INTERNAL PARAMETERS-1'!$B$5:$J$44,5,FALSE)*VLOOKUP(AEBYLD2!X$4,'[1]INTERNAL PARAMETERS-1'!$B$5:$J$44,7,FALSE)*AEBYLD2!$F212 + AEBYLD1!X212*(1-VLOOKUP(AEBYLD2!X$4,'[1]INTERNAL PARAMETERS-1'!$B$5:$J$44,5,FALSE))*VLOOKUP(AEBYLD2!X$4,'[1]INTERNAL PARAMETERS-1'!$B$5:$J$44,9,FALSE)*AEBYLD2!$F212</f>
        <v>0</v>
      </c>
      <c r="Y212" s="50">
        <f>AEBYLD1!Y212*VLOOKUP(AEBYLD2!Y$4,'[1]INTERNAL PARAMETERS-1'!$B$5:$J$44,5,FALSE)*VLOOKUP(AEBYLD2!Y$4,'[1]INTERNAL PARAMETERS-1'!$B$5:$J$44,7,FALSE)*AEBYLD2!$F212 + AEBYLD1!Y212*(1-VLOOKUP(AEBYLD2!Y$4,'[1]INTERNAL PARAMETERS-1'!$B$5:$J$44,5,FALSE))*VLOOKUP(AEBYLD2!Y$4,'[1]INTERNAL PARAMETERS-1'!$B$5:$J$44,9,FALSE)*AEBYLD2!$F212</f>
        <v>0</v>
      </c>
      <c r="Z212" s="50">
        <f>AEBYLD1!Z212*VLOOKUP(AEBYLD2!Z$4,'[1]INTERNAL PARAMETERS-1'!$B$5:$J$44,5,FALSE)*VLOOKUP(AEBYLD2!Z$4,'[1]INTERNAL PARAMETERS-1'!$B$5:$J$44,7,FALSE)*AEBYLD2!$F212 + AEBYLD1!Z212*(1-VLOOKUP(AEBYLD2!Z$4,'[1]INTERNAL PARAMETERS-1'!$B$5:$J$44,5,FALSE))*VLOOKUP(AEBYLD2!Z$4,'[1]INTERNAL PARAMETERS-1'!$B$5:$J$44,9,FALSE)*AEBYLD2!$F212</f>
        <v>0</v>
      </c>
      <c r="AA212" s="50">
        <f>AEBYLD1!AA212*VLOOKUP(AEBYLD2!AA$4,'[1]INTERNAL PARAMETERS-1'!$B$5:$J$44,5,FALSE)*VLOOKUP(AEBYLD2!AA$4,'[1]INTERNAL PARAMETERS-1'!$B$5:$J$44,7,FALSE)*AEBYLD2!$F212 + AEBYLD1!AA212*(1-VLOOKUP(AEBYLD2!AA$4,'[1]INTERNAL PARAMETERS-1'!$B$5:$J$44,5,FALSE))*VLOOKUP(AEBYLD2!AA$4,'[1]INTERNAL PARAMETERS-1'!$B$5:$J$44,9,FALSE)*AEBYLD2!$F212</f>
        <v>0</v>
      </c>
      <c r="AB212" s="50">
        <f>AEBYLD1!AB212*VLOOKUP(AEBYLD2!AB$4,'[1]INTERNAL PARAMETERS-1'!$B$5:$J$44,5,FALSE)*VLOOKUP(AEBYLD2!AB$4,'[1]INTERNAL PARAMETERS-1'!$B$5:$J$44,7,FALSE)*AEBYLD2!$F212 + AEBYLD1!AB212*(1-VLOOKUP(AEBYLD2!AB$4,'[1]INTERNAL PARAMETERS-1'!$B$5:$J$44,5,FALSE))*VLOOKUP(AEBYLD2!AB$4,'[1]INTERNAL PARAMETERS-1'!$B$5:$J$44,9,FALSE)*AEBYLD2!$F212</f>
        <v>0</v>
      </c>
      <c r="AC212" s="50">
        <f>AEBYLD1!AC212*VLOOKUP(AEBYLD2!AC$4,'[1]INTERNAL PARAMETERS-1'!$B$5:$J$44,5,FALSE)*VLOOKUP(AEBYLD2!AC$4,'[1]INTERNAL PARAMETERS-1'!$B$5:$J$44,7,FALSE)*AEBYLD2!$F212 + AEBYLD1!AC212*(1-VLOOKUP(AEBYLD2!AC$4,'[1]INTERNAL PARAMETERS-1'!$B$5:$J$44,5,FALSE))*VLOOKUP(AEBYLD2!AC$4,'[1]INTERNAL PARAMETERS-1'!$B$5:$J$44,9,FALSE)*AEBYLD2!$F212</f>
        <v>0</v>
      </c>
      <c r="AD212" s="50">
        <f>AEBYLD1!AD212*VLOOKUP(AEBYLD2!AD$4,'[1]INTERNAL PARAMETERS-1'!$B$5:$J$44,5,FALSE)*VLOOKUP(AEBYLD2!AD$4,'[1]INTERNAL PARAMETERS-1'!$B$5:$J$44,7,FALSE)*AEBYLD2!$F212 + AEBYLD1!AD212*(1-VLOOKUP(AEBYLD2!AD$4,'[1]INTERNAL PARAMETERS-1'!$B$5:$J$44,5,FALSE))*VLOOKUP(AEBYLD2!AD$4,'[1]INTERNAL PARAMETERS-1'!$B$5:$J$44,9,FALSE)*AEBYLD2!$F212</f>
        <v>0</v>
      </c>
      <c r="AE212" s="50">
        <f>AEBYLD1!AE212*VLOOKUP(AEBYLD2!AE$4,'[1]INTERNAL PARAMETERS-1'!$B$5:$J$44,5,FALSE)*VLOOKUP(AEBYLD2!AE$4,'[1]INTERNAL PARAMETERS-1'!$B$5:$J$44,7,FALSE)*AEBYLD2!$F212 + AEBYLD1!AE212*(1-VLOOKUP(AEBYLD2!AE$4,'[1]INTERNAL PARAMETERS-1'!$B$5:$J$44,5,FALSE))*VLOOKUP(AEBYLD2!AE$4,'[1]INTERNAL PARAMETERS-1'!$B$5:$J$44,9,FALSE)*AEBYLD2!$F212</f>
        <v>0</v>
      </c>
      <c r="AF212" s="50">
        <f>AEBYLD1!AF212*VLOOKUP(AEBYLD2!AF$4,'[1]INTERNAL PARAMETERS-1'!$B$5:$J$44,5,FALSE)*VLOOKUP(AEBYLD2!AF$4,'[1]INTERNAL PARAMETERS-1'!$B$5:$J$44,7,FALSE)*AEBYLD2!$F212 + AEBYLD1!AF212*(1-VLOOKUP(AEBYLD2!AF$4,'[1]INTERNAL PARAMETERS-1'!$B$5:$J$44,5,FALSE))*VLOOKUP(AEBYLD2!AF$4,'[1]INTERNAL PARAMETERS-1'!$B$5:$J$44,9,FALSE)*AEBYLD2!$F212</f>
        <v>0</v>
      </c>
      <c r="AG212" s="50">
        <f>AEBYLD1!AG212*VLOOKUP(AEBYLD2!AG$4,'[1]INTERNAL PARAMETERS-1'!$B$5:$J$44,5,FALSE)*VLOOKUP(AEBYLD2!AG$4,'[1]INTERNAL PARAMETERS-1'!$B$5:$J$44,7,FALSE)*AEBYLD2!$F212 + AEBYLD1!AG212*(1-VLOOKUP(AEBYLD2!AG$4,'[1]INTERNAL PARAMETERS-1'!$B$5:$J$44,5,FALSE))*VLOOKUP(AEBYLD2!AG$4,'[1]INTERNAL PARAMETERS-1'!$B$5:$J$44,9,FALSE)*AEBYLD2!$F212</f>
        <v>0</v>
      </c>
      <c r="AH212" s="50">
        <f>AEBYLD1!AH212*VLOOKUP(AEBYLD2!AH$4,'[1]INTERNAL PARAMETERS-1'!$B$5:$J$44,5,FALSE)*VLOOKUP(AEBYLD2!AH$4,'[1]INTERNAL PARAMETERS-1'!$B$5:$J$44,7,FALSE)*AEBYLD2!$F212 + AEBYLD1!AH212*(1-VLOOKUP(AEBYLD2!AH$4,'[1]INTERNAL PARAMETERS-1'!$B$5:$J$44,5,FALSE))*VLOOKUP(AEBYLD2!AH$4,'[1]INTERNAL PARAMETERS-1'!$B$5:$J$44,9,FALSE)*AEBYLD2!$F212</f>
        <v>0</v>
      </c>
      <c r="AI212" s="50">
        <f>AEBYLD1!AI212*VLOOKUP(AEBYLD2!AI$4,'[1]INTERNAL PARAMETERS-1'!$B$5:$J$44,5,FALSE)*VLOOKUP(AEBYLD2!AI$4,'[1]INTERNAL PARAMETERS-1'!$B$5:$J$44,7,FALSE)*AEBYLD2!$F212 + AEBYLD1!AI212*(1-VLOOKUP(AEBYLD2!AI$4,'[1]INTERNAL PARAMETERS-1'!$B$5:$J$44,5,FALSE))*VLOOKUP(AEBYLD2!AI$4,'[1]INTERNAL PARAMETERS-1'!$B$5:$J$44,9,FALSE)*AEBYLD2!$F212</f>
        <v>0</v>
      </c>
      <c r="AJ212" s="50">
        <f>AEBYLD1!AJ212*VLOOKUP(AEBYLD2!AJ$4,'[1]INTERNAL PARAMETERS-1'!$B$5:$J$44,5,FALSE)*VLOOKUP(AEBYLD2!AJ$4,'[1]INTERNAL PARAMETERS-1'!$B$5:$J$44,7,FALSE)*AEBYLD2!$F212 + AEBYLD1!AJ212*(1-VLOOKUP(AEBYLD2!AJ$4,'[1]INTERNAL PARAMETERS-1'!$B$5:$J$44,5,FALSE))*VLOOKUP(AEBYLD2!AJ$4,'[1]INTERNAL PARAMETERS-1'!$B$5:$J$44,9,FALSE)*AEBYLD2!$F212</f>
        <v>0</v>
      </c>
      <c r="AK212" s="50">
        <f>AEBYLD1!AK212*VLOOKUP(AEBYLD2!AK$4,'[1]INTERNAL PARAMETERS-1'!$B$5:$J$44,5,FALSE)*VLOOKUP(AEBYLD2!AK$4,'[1]INTERNAL PARAMETERS-1'!$B$5:$J$44,7,FALSE)*AEBYLD2!$F212 + AEBYLD1!AK212*(1-VLOOKUP(AEBYLD2!AK$4,'[1]INTERNAL PARAMETERS-1'!$B$5:$J$44,5,FALSE))*VLOOKUP(AEBYLD2!AK$4,'[1]INTERNAL PARAMETERS-1'!$B$5:$J$44,9,FALSE)*AEBYLD2!$F212</f>
        <v>0</v>
      </c>
      <c r="AL212" s="50">
        <f>AEBYLD1!AL212*VLOOKUP(AEBYLD2!AL$4,'[1]INTERNAL PARAMETERS-1'!$B$5:$J$44,5,FALSE)*VLOOKUP(AEBYLD2!AL$4,'[1]INTERNAL PARAMETERS-1'!$B$5:$J$44,7,FALSE)*AEBYLD2!$F212 + AEBYLD1!AL212*(1-VLOOKUP(AEBYLD2!AL$4,'[1]INTERNAL PARAMETERS-1'!$B$5:$J$44,5,FALSE))*VLOOKUP(AEBYLD2!AL$4,'[1]INTERNAL PARAMETERS-1'!$B$5:$J$44,9,FALSE)*AEBYLD2!$F212</f>
        <v>0</v>
      </c>
      <c r="AM212" s="50">
        <f>AEBYLD1!AM212*VLOOKUP(AEBYLD2!AM$4,'[1]INTERNAL PARAMETERS-1'!$B$5:$J$44,5,FALSE)*VLOOKUP(AEBYLD2!AM$4,'[1]INTERNAL PARAMETERS-1'!$B$5:$J$44,7,FALSE)*AEBYLD2!$F212 + AEBYLD1!AM212*(1-VLOOKUP(AEBYLD2!AM$4,'[1]INTERNAL PARAMETERS-1'!$B$5:$J$44,5,FALSE))*VLOOKUP(AEBYLD2!AM$4,'[1]INTERNAL PARAMETERS-1'!$B$5:$J$44,9,FALSE)*AEBYLD2!$F212</f>
        <v>0</v>
      </c>
      <c r="AN212" s="50">
        <f>AEBYLD1!AN212*VLOOKUP(AEBYLD2!AN$4,'[1]INTERNAL PARAMETERS-1'!$B$5:$J$44,5,FALSE)*VLOOKUP(AEBYLD2!AN$4,'[1]INTERNAL PARAMETERS-1'!$B$5:$J$44,7,FALSE)*AEBYLD2!$F212 + AEBYLD1!AN212*(1-VLOOKUP(AEBYLD2!AN$4,'[1]INTERNAL PARAMETERS-1'!$B$5:$J$44,5,FALSE))*VLOOKUP(AEBYLD2!AN$4,'[1]INTERNAL PARAMETERS-1'!$B$5:$J$44,9,FALSE)*AEBYLD2!$F212</f>
        <v>0</v>
      </c>
      <c r="AO212" s="50">
        <f>AEBYLD1!AO212*VLOOKUP(AEBYLD2!AO$4,'[1]INTERNAL PARAMETERS-1'!$B$5:$J$44,5,FALSE)*VLOOKUP(AEBYLD2!AO$4,'[1]INTERNAL PARAMETERS-1'!$B$5:$J$44,7,FALSE)*AEBYLD2!$F212 + AEBYLD1!AO212*(1-VLOOKUP(AEBYLD2!AO$4,'[1]INTERNAL PARAMETERS-1'!$B$5:$J$44,5,FALSE))*VLOOKUP(AEBYLD2!AO$4,'[1]INTERNAL PARAMETERS-1'!$B$5:$J$44,9,FALSE)*AEBYLD2!$F212</f>
        <v>0</v>
      </c>
      <c r="AP212" s="50">
        <f>AEBYLD1!AP212*VLOOKUP(AEBYLD2!AP$4,'[1]INTERNAL PARAMETERS-1'!$B$5:$J$44,5,FALSE)*VLOOKUP(AEBYLD2!AP$4,'[1]INTERNAL PARAMETERS-1'!$B$5:$J$44,7,FALSE)*AEBYLD2!$F212 + AEBYLD1!AP212*(1-VLOOKUP(AEBYLD2!AP$4,'[1]INTERNAL PARAMETERS-1'!$B$5:$J$44,5,FALSE))*VLOOKUP(AEBYLD2!AP$4,'[1]INTERNAL PARAMETERS-1'!$B$5:$J$44,9,FALSE)*AEBYLD2!$F212</f>
        <v>0</v>
      </c>
      <c r="AQ212" s="50">
        <f>AEBYLD1!AQ212*VLOOKUP(AEBYLD2!AQ$4,'[1]INTERNAL PARAMETERS-1'!$B$5:$J$44,5,FALSE)*VLOOKUP(AEBYLD2!AQ$4,'[1]INTERNAL PARAMETERS-1'!$B$5:$J$44,7,FALSE)*AEBYLD2!$F212 + AEBYLD1!AQ212*(1-VLOOKUP(AEBYLD2!AQ$4,'[1]INTERNAL PARAMETERS-1'!$B$5:$J$44,5,FALSE))*VLOOKUP(AEBYLD2!AQ$4,'[1]INTERNAL PARAMETERS-1'!$B$5:$J$44,9,FALSE)*AEBYLD2!$F212</f>
        <v>0</v>
      </c>
      <c r="AR212" s="50">
        <f>AEBYLD1!AR212*VLOOKUP(AEBYLD2!AR$4,'[1]INTERNAL PARAMETERS-1'!$B$5:$J$44,5,FALSE)*VLOOKUP(AEBYLD2!AR$4,'[1]INTERNAL PARAMETERS-1'!$B$5:$J$44,7,FALSE)*AEBYLD2!$F212 + AEBYLD1!AR212*(1-VLOOKUP(AEBYLD2!AR$4,'[1]INTERNAL PARAMETERS-1'!$B$5:$J$44,5,FALSE))*VLOOKUP(AEBYLD2!AR$4,'[1]INTERNAL PARAMETERS-1'!$B$5:$J$44,9,FALSE)*AEBYLD2!$F212</f>
        <v>0</v>
      </c>
      <c r="AS212" s="50">
        <f>AEBYLD1!AS212*VLOOKUP(AEBYLD2!AS$4,'[1]INTERNAL PARAMETERS-1'!$B$5:$J$44,5,FALSE)*VLOOKUP(AEBYLD2!AS$4,'[1]INTERNAL PARAMETERS-1'!$B$5:$J$44,7,FALSE)*AEBYLD2!$F212 + AEBYLD1!AS212*(1-VLOOKUP(AEBYLD2!AS$4,'[1]INTERNAL PARAMETERS-1'!$B$5:$J$44,5,FALSE))*VLOOKUP(AEBYLD2!AS$4,'[1]INTERNAL PARAMETERS-1'!$B$5:$J$44,9,FALSE)*AEBYLD2!$F212</f>
        <v>0</v>
      </c>
      <c r="AT212" s="49">
        <f>AEBYLD1!AT212*VLOOKUP(AEBYLD2!AT$4,'[1]INTERNAL PARAMETERS-1'!$B$5:$J$44,5,FALSE)*VLOOKUP(AEBYLD2!AT$4,'[1]INTERNAL PARAMETERS-1'!$B$5:$J$44,7,FALSE)*AEBYLD2!$F212 + AEBYLD1!AT212*(1-VLOOKUP(AEBYLD2!AT$4,'[1]INTERNAL PARAMETERS-1'!$B$5:$J$44,5,FALSE))*VLOOKUP(AEBYLD2!AT$4,'[1]INTERNAL PARAMETERS-1'!$B$5:$J$44,9,FALSE)*AEBYLD2!$F212</f>
        <v>0</v>
      </c>
      <c r="AU212" s="51">
        <f>AEBYLD1!AU212*VLOOKUP(AEBYLD2!AU$4,'[1]INTERNAL PARAMETERS-1'!$B$5:$J$44,5,FALSE)*VLOOKUP(AEBYLD2!AU$4,'[1]INTERNAL PARAMETERS-1'!$B$5:$J$44,6,FALSE)*VLOOKUP(AEBYLD2!AU$4,'[1]INTERNAL PARAMETERS-1'!$B$5:$J$44,3,FALSE) + AEBYLD1!AU212*(1-VLOOKUP(AEBYLD2!AU$4,'[1]INTERNAL PARAMETERS-1'!$B$5:$J$44,5,FALSE))*VLOOKUP(AEBYLD2!AU$4,'[1]INTERNAL PARAMETERS-1'!$B$5:$J$44,8,FALSE)*VLOOKUP(AEBYLD2!AU$4,'[1]INTERNAL PARAMETERS-1'!$B$5:$J$44,3,FALSE)</f>
        <v>0</v>
      </c>
      <c r="AV212" s="50">
        <f>AEBYLD1!AV212*VLOOKUP(AEBYLD2!AV$4,'[1]INTERNAL PARAMETERS-1'!$B$5:$J$44,5,FALSE)*VLOOKUP(AEBYLD2!AV$4,'[1]INTERNAL PARAMETERS-1'!$B$5:$J$44,6,FALSE)*VLOOKUP(AEBYLD2!AV$4,'[1]INTERNAL PARAMETERS-1'!$B$5:$J$44,3,FALSE) + AEBYLD1!AV212*(1-VLOOKUP(AEBYLD2!AV$4,'[1]INTERNAL PARAMETERS-1'!$B$5:$J$44,5,FALSE))*VLOOKUP(AEBYLD2!AV$4,'[1]INTERNAL PARAMETERS-1'!$B$5:$J$44,8,FALSE)*VLOOKUP(AEBYLD2!AV$4,'[1]INTERNAL PARAMETERS-1'!$B$5:$J$44,3,FALSE)</f>
        <v>0</v>
      </c>
      <c r="AW212" s="50">
        <f>AEBYLD1!AW212*VLOOKUP(AEBYLD2!AW$4,'[1]INTERNAL PARAMETERS-1'!$B$5:$J$44,5,FALSE)*VLOOKUP(AEBYLD2!AW$4,'[1]INTERNAL PARAMETERS-1'!$B$5:$J$44,6,FALSE)*VLOOKUP(AEBYLD2!AW$4,'[1]INTERNAL PARAMETERS-1'!$B$5:$J$44,3,FALSE) + AEBYLD1!AW212*(1-VLOOKUP(AEBYLD2!AW$4,'[1]INTERNAL PARAMETERS-1'!$B$5:$J$44,5,FALSE))*VLOOKUP(AEBYLD2!AW$4,'[1]INTERNAL PARAMETERS-1'!$B$5:$J$44,8,FALSE)*VLOOKUP(AEBYLD2!AW$4,'[1]INTERNAL PARAMETERS-1'!$B$5:$J$44,3,FALSE)</f>
        <v>0</v>
      </c>
      <c r="AX212" s="50">
        <f>AEBYLD1!AX212*VLOOKUP(AEBYLD2!AX$4,'[1]INTERNAL PARAMETERS-1'!$B$5:$J$44,5,FALSE)*VLOOKUP(AEBYLD2!AX$4,'[1]INTERNAL PARAMETERS-1'!$B$5:$J$44,6,FALSE)*VLOOKUP(AEBYLD2!AX$4,'[1]INTERNAL PARAMETERS-1'!$B$5:$J$44,3,FALSE) + AEBYLD1!AX212*(1-VLOOKUP(AEBYLD2!AX$4,'[1]INTERNAL PARAMETERS-1'!$B$5:$J$44,5,FALSE))*VLOOKUP(AEBYLD2!AX$4,'[1]INTERNAL PARAMETERS-1'!$B$5:$J$44,8,FALSE)*VLOOKUP(AEBYLD2!AX$4,'[1]INTERNAL PARAMETERS-1'!$B$5:$J$44,3,FALSE)</f>
        <v>0</v>
      </c>
      <c r="AY212" s="50">
        <f>AEBYLD1!AY212*VLOOKUP(AEBYLD2!AY$4,'[1]INTERNAL PARAMETERS-1'!$B$5:$J$44,5,FALSE)*VLOOKUP(AEBYLD2!AY$4,'[1]INTERNAL PARAMETERS-1'!$B$5:$J$44,6,FALSE)*VLOOKUP(AEBYLD2!AY$4,'[1]INTERNAL PARAMETERS-1'!$B$5:$J$44,3,FALSE) + AEBYLD1!AY212*(1-VLOOKUP(AEBYLD2!AY$4,'[1]INTERNAL PARAMETERS-1'!$B$5:$J$44,5,FALSE))*VLOOKUP(AEBYLD2!AY$4,'[1]INTERNAL PARAMETERS-1'!$B$5:$J$44,8,FALSE)*VLOOKUP(AEBYLD2!AY$4,'[1]INTERNAL PARAMETERS-1'!$B$5:$J$44,3,FALSE)</f>
        <v>0</v>
      </c>
      <c r="AZ212" s="50">
        <f>AEBYLD1!AZ212*VLOOKUP(AEBYLD2!AZ$4,'[1]INTERNAL PARAMETERS-1'!$B$5:$J$44,5,FALSE)*VLOOKUP(AEBYLD2!AZ$4,'[1]INTERNAL PARAMETERS-1'!$B$5:$J$44,6,FALSE)*VLOOKUP(AEBYLD2!AZ$4,'[1]INTERNAL PARAMETERS-1'!$B$5:$J$44,3,FALSE) + AEBYLD1!AZ212*(1-VLOOKUP(AEBYLD2!AZ$4,'[1]INTERNAL PARAMETERS-1'!$B$5:$J$44,5,FALSE))*VLOOKUP(AEBYLD2!AZ$4,'[1]INTERNAL PARAMETERS-1'!$B$5:$J$44,8,FALSE)*VLOOKUP(AEBYLD2!AZ$4,'[1]INTERNAL PARAMETERS-1'!$B$5:$J$44,3,FALSE)</f>
        <v>0</v>
      </c>
      <c r="BA212" s="50">
        <f>AEBYLD1!BA212*VLOOKUP(AEBYLD2!BA$4,'[1]INTERNAL PARAMETERS-1'!$B$5:$J$44,5,FALSE)*VLOOKUP(AEBYLD2!BA$4,'[1]INTERNAL PARAMETERS-1'!$B$5:$J$44,6,FALSE)*VLOOKUP(AEBYLD2!BA$4,'[1]INTERNAL PARAMETERS-1'!$B$5:$J$44,3,FALSE) + AEBYLD1!BA212*(1-VLOOKUP(AEBYLD2!BA$4,'[1]INTERNAL PARAMETERS-1'!$B$5:$J$44,5,FALSE))*VLOOKUP(AEBYLD2!BA$4,'[1]INTERNAL PARAMETERS-1'!$B$5:$J$44,8,FALSE)*VLOOKUP(AEBYLD2!BA$4,'[1]INTERNAL PARAMETERS-1'!$B$5:$J$44,3,FALSE)</f>
        <v>0</v>
      </c>
      <c r="BB212" s="50">
        <f>AEBYLD1!BB212*VLOOKUP(AEBYLD2!BB$4,'[1]INTERNAL PARAMETERS-1'!$B$5:$J$44,5,FALSE)*VLOOKUP(AEBYLD2!BB$4,'[1]INTERNAL PARAMETERS-1'!$B$5:$J$44,6,FALSE)*VLOOKUP(AEBYLD2!BB$4,'[1]INTERNAL PARAMETERS-1'!$B$5:$J$44,3,FALSE) + AEBYLD1!BB212*(1-VLOOKUP(AEBYLD2!BB$4,'[1]INTERNAL PARAMETERS-1'!$B$5:$J$44,5,FALSE))*VLOOKUP(AEBYLD2!BB$4,'[1]INTERNAL PARAMETERS-1'!$B$5:$J$44,8,FALSE)*VLOOKUP(AEBYLD2!BB$4,'[1]INTERNAL PARAMETERS-1'!$B$5:$J$44,3,FALSE)</f>
        <v>0</v>
      </c>
      <c r="BC212" s="50">
        <f>AEBYLD1!BC212*VLOOKUP(AEBYLD2!BC$4,'[1]INTERNAL PARAMETERS-1'!$B$5:$J$44,5,FALSE)*VLOOKUP(AEBYLD2!BC$4,'[1]INTERNAL PARAMETERS-1'!$B$5:$J$44,6,FALSE)*VLOOKUP(AEBYLD2!BC$4,'[1]INTERNAL PARAMETERS-1'!$B$5:$J$44,3,FALSE) + AEBYLD1!BC212*(1-VLOOKUP(AEBYLD2!BC$4,'[1]INTERNAL PARAMETERS-1'!$B$5:$J$44,5,FALSE))*VLOOKUP(AEBYLD2!BC$4,'[1]INTERNAL PARAMETERS-1'!$B$5:$J$44,8,FALSE)*VLOOKUP(AEBYLD2!BC$4,'[1]INTERNAL PARAMETERS-1'!$B$5:$J$44,3,FALSE)</f>
        <v>0</v>
      </c>
      <c r="BD212" s="50">
        <f>AEBYLD1!BD212*VLOOKUP(AEBYLD2!BD$4,'[1]INTERNAL PARAMETERS-1'!$B$5:$J$44,5,FALSE)*VLOOKUP(AEBYLD2!BD$4,'[1]INTERNAL PARAMETERS-1'!$B$5:$J$44,6,FALSE)*VLOOKUP(AEBYLD2!BD$4,'[1]INTERNAL PARAMETERS-1'!$B$5:$J$44,3,FALSE) + AEBYLD1!BD212*(1-VLOOKUP(AEBYLD2!BD$4,'[1]INTERNAL PARAMETERS-1'!$B$5:$J$44,5,FALSE))*VLOOKUP(AEBYLD2!BD$4,'[1]INTERNAL PARAMETERS-1'!$B$5:$J$44,8,FALSE)*VLOOKUP(AEBYLD2!BD$4,'[1]INTERNAL PARAMETERS-1'!$B$5:$J$44,3,FALSE)</f>
        <v>0</v>
      </c>
      <c r="BE212" s="50">
        <f>AEBYLD1!BE212*VLOOKUP(AEBYLD2!BE$4,'[1]INTERNAL PARAMETERS-1'!$B$5:$J$44,5,FALSE)*VLOOKUP(AEBYLD2!BE$4,'[1]INTERNAL PARAMETERS-1'!$B$5:$J$44,6,FALSE)*VLOOKUP(AEBYLD2!BE$4,'[1]INTERNAL PARAMETERS-1'!$B$5:$J$44,3,FALSE) + AEBYLD1!BE212*(1-VLOOKUP(AEBYLD2!BE$4,'[1]INTERNAL PARAMETERS-1'!$B$5:$J$44,5,FALSE))*VLOOKUP(AEBYLD2!BE$4,'[1]INTERNAL PARAMETERS-1'!$B$5:$J$44,8,FALSE)*VLOOKUP(AEBYLD2!BE$4,'[1]INTERNAL PARAMETERS-1'!$B$5:$J$44,3,FALSE)</f>
        <v>0</v>
      </c>
      <c r="BF212" s="50">
        <f>AEBYLD1!BF212*VLOOKUP(AEBYLD2!BF$4,'[1]INTERNAL PARAMETERS-1'!$B$5:$J$44,5,FALSE)*VLOOKUP(AEBYLD2!BF$4,'[1]INTERNAL PARAMETERS-1'!$B$5:$J$44,6,FALSE)*VLOOKUP(AEBYLD2!BF$4,'[1]INTERNAL PARAMETERS-1'!$B$5:$J$44,3,FALSE) + AEBYLD1!BF212*(1-VLOOKUP(AEBYLD2!BF$4,'[1]INTERNAL PARAMETERS-1'!$B$5:$J$44,5,FALSE))*VLOOKUP(AEBYLD2!BF$4,'[1]INTERNAL PARAMETERS-1'!$B$5:$J$44,8,FALSE)*VLOOKUP(AEBYLD2!BF$4,'[1]INTERNAL PARAMETERS-1'!$B$5:$J$44,3,FALSE)</f>
        <v>0</v>
      </c>
      <c r="BG212" s="50">
        <f>AEBYLD1!BG212*VLOOKUP(AEBYLD2!BG$4,'[1]INTERNAL PARAMETERS-1'!$B$5:$J$44,5,FALSE)*VLOOKUP(AEBYLD2!BG$4,'[1]INTERNAL PARAMETERS-1'!$B$5:$J$44,6,FALSE)*VLOOKUP(AEBYLD2!BG$4,'[1]INTERNAL PARAMETERS-1'!$B$5:$J$44,3,FALSE) + AEBYLD1!BG212*(1-VLOOKUP(AEBYLD2!BG$4,'[1]INTERNAL PARAMETERS-1'!$B$5:$J$44,5,FALSE))*VLOOKUP(AEBYLD2!BG$4,'[1]INTERNAL PARAMETERS-1'!$B$5:$J$44,8,FALSE)*VLOOKUP(AEBYLD2!BG$4,'[1]INTERNAL PARAMETERS-1'!$B$5:$J$44,3,FALSE)</f>
        <v>0</v>
      </c>
      <c r="BH212" s="50">
        <f>AEBYLD1!BH212*VLOOKUP(AEBYLD2!BH$4,'[1]INTERNAL PARAMETERS-1'!$B$5:$J$44,5,FALSE)*VLOOKUP(AEBYLD2!BH$4,'[1]INTERNAL PARAMETERS-1'!$B$5:$J$44,6,FALSE)*VLOOKUP(AEBYLD2!BH$4,'[1]INTERNAL PARAMETERS-1'!$B$5:$J$44,3,FALSE) + AEBYLD1!BH212*(1-VLOOKUP(AEBYLD2!BH$4,'[1]INTERNAL PARAMETERS-1'!$B$5:$J$44,5,FALSE))*VLOOKUP(AEBYLD2!BH$4,'[1]INTERNAL PARAMETERS-1'!$B$5:$J$44,8,FALSE)*VLOOKUP(AEBYLD2!BH$4,'[1]INTERNAL PARAMETERS-1'!$B$5:$J$44,3,FALSE)</f>
        <v>0</v>
      </c>
      <c r="BI212" s="50">
        <f>AEBYLD1!BI212*VLOOKUP(AEBYLD2!BI$4,'[1]INTERNAL PARAMETERS-1'!$B$5:$J$44,5,FALSE)*VLOOKUP(AEBYLD2!BI$4,'[1]INTERNAL PARAMETERS-1'!$B$5:$J$44,6,FALSE)*VLOOKUP(AEBYLD2!BI$4,'[1]INTERNAL PARAMETERS-1'!$B$5:$J$44,3,FALSE) + AEBYLD1!BI212*(1-VLOOKUP(AEBYLD2!BI$4,'[1]INTERNAL PARAMETERS-1'!$B$5:$J$44,5,FALSE))*VLOOKUP(AEBYLD2!BI$4,'[1]INTERNAL PARAMETERS-1'!$B$5:$J$44,8,FALSE)*VLOOKUP(AEBYLD2!BI$4,'[1]INTERNAL PARAMETERS-1'!$B$5:$J$44,3,FALSE)</f>
        <v>0</v>
      </c>
      <c r="BJ212" s="50">
        <f>AEBYLD1!BJ212*VLOOKUP(AEBYLD2!BJ$4,'[1]INTERNAL PARAMETERS-1'!$B$5:$J$44,5,FALSE)*VLOOKUP(AEBYLD2!BJ$4,'[1]INTERNAL PARAMETERS-1'!$B$5:$J$44,6,FALSE)*VLOOKUP(AEBYLD2!BJ$4,'[1]INTERNAL PARAMETERS-1'!$B$5:$J$44,3,FALSE) + AEBYLD1!BJ212*(1-VLOOKUP(AEBYLD2!BJ$4,'[1]INTERNAL PARAMETERS-1'!$B$5:$J$44,5,FALSE))*VLOOKUP(AEBYLD2!BJ$4,'[1]INTERNAL PARAMETERS-1'!$B$5:$J$44,8,FALSE)*VLOOKUP(AEBYLD2!BJ$4,'[1]INTERNAL PARAMETERS-1'!$B$5:$J$44,3,FALSE)</f>
        <v>0</v>
      </c>
      <c r="BK212" s="50">
        <f>AEBYLD1!BK212*VLOOKUP(AEBYLD2!BK$4,'[1]INTERNAL PARAMETERS-1'!$B$5:$J$44,5,FALSE)*VLOOKUP(AEBYLD2!BK$4,'[1]INTERNAL PARAMETERS-1'!$B$5:$J$44,6,FALSE)*VLOOKUP(AEBYLD2!BK$4,'[1]INTERNAL PARAMETERS-1'!$B$5:$J$44,3,FALSE) + AEBYLD1!BK212*(1-VLOOKUP(AEBYLD2!BK$4,'[1]INTERNAL PARAMETERS-1'!$B$5:$J$44,5,FALSE))*VLOOKUP(AEBYLD2!BK$4,'[1]INTERNAL PARAMETERS-1'!$B$5:$J$44,8,FALSE)*VLOOKUP(AEBYLD2!BK$4,'[1]INTERNAL PARAMETERS-1'!$B$5:$J$44,3,FALSE)</f>
        <v>0</v>
      </c>
      <c r="BL212" s="50">
        <f>AEBYLD1!BL212*VLOOKUP(AEBYLD2!BL$4,'[1]INTERNAL PARAMETERS-1'!$B$5:$J$44,5,FALSE)*VLOOKUP(AEBYLD2!BL$4,'[1]INTERNAL PARAMETERS-1'!$B$5:$J$44,6,FALSE)*VLOOKUP(AEBYLD2!BL$4,'[1]INTERNAL PARAMETERS-1'!$B$5:$J$44,3,FALSE) + AEBYLD1!BL212*(1-VLOOKUP(AEBYLD2!BL$4,'[1]INTERNAL PARAMETERS-1'!$B$5:$J$44,5,FALSE))*VLOOKUP(AEBYLD2!BL$4,'[1]INTERNAL PARAMETERS-1'!$B$5:$J$44,8,FALSE)*VLOOKUP(AEBYLD2!BL$4,'[1]INTERNAL PARAMETERS-1'!$B$5:$J$44,3,FALSE)</f>
        <v>0</v>
      </c>
      <c r="BM212" s="50">
        <f>AEBYLD1!BM212*VLOOKUP(AEBYLD2!BM$4,'[1]INTERNAL PARAMETERS-1'!$B$5:$J$44,5,FALSE)*VLOOKUP(AEBYLD2!BM$4,'[1]INTERNAL PARAMETERS-1'!$B$5:$J$44,6,FALSE)*VLOOKUP(AEBYLD2!BM$4,'[1]INTERNAL PARAMETERS-1'!$B$5:$J$44,3,FALSE) + AEBYLD1!BM212*(1-VLOOKUP(AEBYLD2!BM$4,'[1]INTERNAL PARAMETERS-1'!$B$5:$J$44,5,FALSE))*VLOOKUP(AEBYLD2!BM$4,'[1]INTERNAL PARAMETERS-1'!$B$5:$J$44,8,FALSE)*VLOOKUP(AEBYLD2!BM$4,'[1]INTERNAL PARAMETERS-1'!$B$5:$J$44,3,FALSE)</f>
        <v>0</v>
      </c>
      <c r="BN212" s="50">
        <f>AEBYLD1!BN212*VLOOKUP(AEBYLD2!BN$4,'[1]INTERNAL PARAMETERS-1'!$B$5:$J$44,5,FALSE)*VLOOKUP(AEBYLD2!BN$4,'[1]INTERNAL PARAMETERS-1'!$B$5:$J$44,6,FALSE)*VLOOKUP(AEBYLD2!BN$4,'[1]INTERNAL PARAMETERS-1'!$B$5:$J$44,3,FALSE) + AEBYLD1!BN212*(1-VLOOKUP(AEBYLD2!BN$4,'[1]INTERNAL PARAMETERS-1'!$B$5:$J$44,5,FALSE))*VLOOKUP(AEBYLD2!BN$4,'[1]INTERNAL PARAMETERS-1'!$B$5:$J$44,8,FALSE)*VLOOKUP(AEBYLD2!BN$4,'[1]INTERNAL PARAMETERS-1'!$B$5:$J$44,3,FALSE)</f>
        <v>0</v>
      </c>
      <c r="BO212" s="50">
        <f>AEBYLD1!BO212*VLOOKUP(AEBYLD2!BO$4,'[1]INTERNAL PARAMETERS-1'!$B$5:$J$44,5,FALSE)*VLOOKUP(AEBYLD2!BO$4,'[1]INTERNAL PARAMETERS-1'!$B$5:$J$44,6,FALSE)*VLOOKUP(AEBYLD2!BO$4,'[1]INTERNAL PARAMETERS-1'!$B$5:$J$44,3,FALSE) + AEBYLD1!BO212*(1-VLOOKUP(AEBYLD2!BO$4,'[1]INTERNAL PARAMETERS-1'!$B$5:$J$44,5,FALSE))*VLOOKUP(AEBYLD2!BO$4,'[1]INTERNAL PARAMETERS-1'!$B$5:$J$44,8,FALSE)*VLOOKUP(AEBYLD2!BO$4,'[1]INTERNAL PARAMETERS-1'!$B$5:$J$44,3,FALSE)</f>
        <v>0</v>
      </c>
      <c r="BP212" s="50">
        <f>AEBYLD1!BP212*VLOOKUP(AEBYLD2!BP$4,'[1]INTERNAL PARAMETERS-1'!$B$5:$J$44,5,FALSE)*VLOOKUP(AEBYLD2!BP$4,'[1]INTERNAL PARAMETERS-1'!$B$5:$J$44,6,FALSE)*VLOOKUP(AEBYLD2!BP$4,'[1]INTERNAL PARAMETERS-1'!$B$5:$J$44,3,FALSE) + AEBYLD1!BP212*(1-VLOOKUP(AEBYLD2!BP$4,'[1]INTERNAL PARAMETERS-1'!$B$5:$J$44,5,FALSE))*VLOOKUP(AEBYLD2!BP$4,'[1]INTERNAL PARAMETERS-1'!$B$5:$J$44,8,FALSE)*VLOOKUP(AEBYLD2!BP$4,'[1]INTERNAL PARAMETERS-1'!$B$5:$J$44,3,FALSE)</f>
        <v>0</v>
      </c>
      <c r="BQ212" s="50">
        <f>AEBYLD1!BQ212*VLOOKUP(AEBYLD2!BQ$4,'[1]INTERNAL PARAMETERS-1'!$B$5:$J$44,5,FALSE)*VLOOKUP(AEBYLD2!BQ$4,'[1]INTERNAL PARAMETERS-1'!$B$5:$J$44,6,FALSE)*VLOOKUP(AEBYLD2!BQ$4,'[1]INTERNAL PARAMETERS-1'!$B$5:$J$44,3,FALSE) + AEBYLD1!BQ212*(1-VLOOKUP(AEBYLD2!BQ$4,'[1]INTERNAL PARAMETERS-1'!$B$5:$J$44,5,FALSE))*VLOOKUP(AEBYLD2!BQ$4,'[1]INTERNAL PARAMETERS-1'!$B$5:$J$44,8,FALSE)*VLOOKUP(AEBYLD2!BQ$4,'[1]INTERNAL PARAMETERS-1'!$B$5:$J$44,3,FALSE)</f>
        <v>0</v>
      </c>
      <c r="BR212" s="50">
        <f>AEBYLD1!BR212*VLOOKUP(AEBYLD2!BR$4,'[1]INTERNAL PARAMETERS-1'!$B$5:$J$44,5,FALSE)*VLOOKUP(AEBYLD2!BR$4,'[1]INTERNAL PARAMETERS-1'!$B$5:$J$44,6,FALSE)*VLOOKUP(AEBYLD2!BR$4,'[1]INTERNAL PARAMETERS-1'!$B$5:$J$44,3,FALSE) + AEBYLD1!BR212*(1-VLOOKUP(AEBYLD2!BR$4,'[1]INTERNAL PARAMETERS-1'!$B$5:$J$44,5,FALSE))*VLOOKUP(AEBYLD2!BR$4,'[1]INTERNAL PARAMETERS-1'!$B$5:$J$44,8,FALSE)*VLOOKUP(AEBYLD2!BR$4,'[1]INTERNAL PARAMETERS-1'!$B$5:$J$44,3,FALSE)</f>
        <v>0</v>
      </c>
      <c r="BS212" s="50">
        <f>AEBYLD1!BS212*VLOOKUP(AEBYLD2!BS$4,'[1]INTERNAL PARAMETERS-1'!$B$5:$J$44,5,FALSE)*VLOOKUP(AEBYLD2!BS$4,'[1]INTERNAL PARAMETERS-1'!$B$5:$J$44,6,FALSE)*VLOOKUP(AEBYLD2!BS$4,'[1]INTERNAL PARAMETERS-1'!$B$5:$J$44,3,FALSE) + AEBYLD1!BS212*(1-VLOOKUP(AEBYLD2!BS$4,'[1]INTERNAL PARAMETERS-1'!$B$5:$J$44,5,FALSE))*VLOOKUP(AEBYLD2!BS$4,'[1]INTERNAL PARAMETERS-1'!$B$5:$J$44,8,FALSE)*VLOOKUP(AEBYLD2!BS$4,'[1]INTERNAL PARAMETERS-1'!$B$5:$J$44,3,FALSE)</f>
        <v>0</v>
      </c>
      <c r="BT212" s="50">
        <f>AEBYLD1!BT212*VLOOKUP(AEBYLD2!BT$4,'[1]INTERNAL PARAMETERS-1'!$B$5:$J$44,5,FALSE)*VLOOKUP(AEBYLD2!BT$4,'[1]INTERNAL PARAMETERS-1'!$B$5:$J$44,6,FALSE)*VLOOKUP(AEBYLD2!BT$4,'[1]INTERNAL PARAMETERS-1'!$B$5:$J$44,3,FALSE) + AEBYLD1!BT212*(1-VLOOKUP(AEBYLD2!BT$4,'[1]INTERNAL PARAMETERS-1'!$B$5:$J$44,5,FALSE))*VLOOKUP(AEBYLD2!BT$4,'[1]INTERNAL PARAMETERS-1'!$B$5:$J$44,8,FALSE)*VLOOKUP(AEBYLD2!BT$4,'[1]INTERNAL PARAMETERS-1'!$B$5:$J$44,3,FALSE)</f>
        <v>0</v>
      </c>
      <c r="BU212" s="50">
        <f>AEBYLD1!BU212*VLOOKUP(AEBYLD2!BU$4,'[1]INTERNAL PARAMETERS-1'!$B$5:$J$44,5,FALSE)*VLOOKUP(AEBYLD2!BU$4,'[1]INTERNAL PARAMETERS-1'!$B$5:$J$44,6,FALSE)*VLOOKUP(AEBYLD2!BU$4,'[1]INTERNAL PARAMETERS-1'!$B$5:$J$44,3,FALSE) + AEBYLD1!BU212*(1-VLOOKUP(AEBYLD2!BU$4,'[1]INTERNAL PARAMETERS-1'!$B$5:$J$44,5,FALSE))*VLOOKUP(AEBYLD2!BU$4,'[1]INTERNAL PARAMETERS-1'!$B$5:$J$44,8,FALSE)*VLOOKUP(AEBYLD2!BU$4,'[1]INTERNAL PARAMETERS-1'!$B$5:$J$44,3,FALSE)</f>
        <v>0</v>
      </c>
      <c r="BV212" s="50">
        <f>AEBYLD1!BV212*VLOOKUP(AEBYLD2!BV$4,'[1]INTERNAL PARAMETERS-1'!$B$5:$J$44,5,FALSE)*VLOOKUP(AEBYLD2!BV$4,'[1]INTERNAL PARAMETERS-1'!$B$5:$J$44,6,FALSE)*VLOOKUP(AEBYLD2!BV$4,'[1]INTERNAL PARAMETERS-1'!$B$5:$J$44,3,FALSE) + AEBYLD1!BV212*(1-VLOOKUP(AEBYLD2!BV$4,'[1]INTERNAL PARAMETERS-1'!$B$5:$J$44,5,FALSE))*VLOOKUP(AEBYLD2!BV$4,'[1]INTERNAL PARAMETERS-1'!$B$5:$J$44,8,FALSE)*VLOOKUP(AEBYLD2!BV$4,'[1]INTERNAL PARAMETERS-1'!$B$5:$J$44,3,FALSE)</f>
        <v>0</v>
      </c>
      <c r="BW212" s="50">
        <f>AEBYLD1!BW212*VLOOKUP(AEBYLD2!BW$4,'[1]INTERNAL PARAMETERS-1'!$B$5:$J$44,5,FALSE)*VLOOKUP(AEBYLD2!BW$4,'[1]INTERNAL PARAMETERS-1'!$B$5:$J$44,6,FALSE)*VLOOKUP(AEBYLD2!BW$4,'[1]INTERNAL PARAMETERS-1'!$B$5:$J$44,3,FALSE) + AEBYLD1!BW212*(1-VLOOKUP(AEBYLD2!BW$4,'[1]INTERNAL PARAMETERS-1'!$B$5:$J$44,5,FALSE))*VLOOKUP(AEBYLD2!BW$4,'[1]INTERNAL PARAMETERS-1'!$B$5:$J$44,8,FALSE)*VLOOKUP(AEBYLD2!BW$4,'[1]INTERNAL PARAMETERS-1'!$B$5:$J$44,3,FALSE)</f>
        <v>0</v>
      </c>
      <c r="BX212" s="50">
        <f>AEBYLD1!BX212*VLOOKUP(AEBYLD2!BX$4,'[1]INTERNAL PARAMETERS-1'!$B$5:$J$44,5,FALSE)*VLOOKUP(AEBYLD2!BX$4,'[1]INTERNAL PARAMETERS-1'!$B$5:$J$44,6,FALSE)*VLOOKUP(AEBYLD2!BX$4,'[1]INTERNAL PARAMETERS-1'!$B$5:$J$44,3,FALSE) + AEBYLD1!BX212*(1-VLOOKUP(AEBYLD2!BX$4,'[1]INTERNAL PARAMETERS-1'!$B$5:$J$44,5,FALSE))*VLOOKUP(AEBYLD2!BX$4,'[1]INTERNAL PARAMETERS-1'!$B$5:$J$44,8,FALSE)*VLOOKUP(AEBYLD2!BX$4,'[1]INTERNAL PARAMETERS-1'!$B$5:$J$44,3,FALSE)</f>
        <v>0</v>
      </c>
      <c r="BY212" s="50">
        <f>AEBYLD1!BY212*VLOOKUP(AEBYLD2!BY$4,'[1]INTERNAL PARAMETERS-1'!$B$5:$J$44,5,FALSE)*VLOOKUP(AEBYLD2!BY$4,'[1]INTERNAL PARAMETERS-1'!$B$5:$J$44,6,FALSE)*VLOOKUP(AEBYLD2!BY$4,'[1]INTERNAL PARAMETERS-1'!$B$5:$J$44,3,FALSE) + AEBYLD1!BY212*(1-VLOOKUP(AEBYLD2!BY$4,'[1]INTERNAL PARAMETERS-1'!$B$5:$J$44,5,FALSE))*VLOOKUP(AEBYLD2!BY$4,'[1]INTERNAL PARAMETERS-1'!$B$5:$J$44,8,FALSE)*VLOOKUP(AEBYLD2!BY$4,'[1]INTERNAL PARAMETERS-1'!$B$5:$J$44,3,FALSE)</f>
        <v>0</v>
      </c>
      <c r="BZ212" s="50">
        <f>AEBYLD1!BZ212*VLOOKUP(AEBYLD2!BZ$4,'[1]INTERNAL PARAMETERS-1'!$B$5:$J$44,5,FALSE)*VLOOKUP(AEBYLD2!BZ$4,'[1]INTERNAL PARAMETERS-1'!$B$5:$J$44,6,FALSE)*VLOOKUP(AEBYLD2!BZ$4,'[1]INTERNAL PARAMETERS-1'!$B$5:$J$44,3,FALSE) + AEBYLD1!BZ212*(1-VLOOKUP(AEBYLD2!BZ$4,'[1]INTERNAL PARAMETERS-1'!$B$5:$J$44,5,FALSE))*VLOOKUP(AEBYLD2!BZ$4,'[1]INTERNAL PARAMETERS-1'!$B$5:$J$44,8,FALSE)*VLOOKUP(AEBYLD2!BZ$4,'[1]INTERNAL PARAMETERS-1'!$B$5:$J$44,3,FALSE)</f>
        <v>0</v>
      </c>
      <c r="CA212" s="50">
        <f>AEBYLD1!CA212*VLOOKUP(AEBYLD2!CA$4,'[1]INTERNAL PARAMETERS-1'!$B$5:$J$44,5,FALSE)*VLOOKUP(AEBYLD2!CA$4,'[1]INTERNAL PARAMETERS-1'!$B$5:$J$44,6,FALSE)*VLOOKUP(AEBYLD2!CA$4,'[1]INTERNAL PARAMETERS-1'!$B$5:$J$44,3,FALSE) + AEBYLD1!CA212*(1-VLOOKUP(AEBYLD2!CA$4,'[1]INTERNAL PARAMETERS-1'!$B$5:$J$44,5,FALSE))*VLOOKUP(AEBYLD2!CA$4,'[1]INTERNAL PARAMETERS-1'!$B$5:$J$44,8,FALSE)*VLOOKUP(AEBYLD2!CA$4,'[1]INTERNAL PARAMETERS-1'!$B$5:$J$44,3,FALSE)</f>
        <v>0</v>
      </c>
      <c r="CB212" s="50">
        <f>AEBYLD1!CB212*VLOOKUP(AEBYLD2!CB$4,'[1]INTERNAL PARAMETERS-1'!$B$5:$J$44,5,FALSE)*VLOOKUP(AEBYLD2!CB$4,'[1]INTERNAL PARAMETERS-1'!$B$5:$J$44,6,FALSE)*VLOOKUP(AEBYLD2!CB$4,'[1]INTERNAL PARAMETERS-1'!$B$5:$J$44,3,FALSE) + AEBYLD1!CB212*(1-VLOOKUP(AEBYLD2!CB$4,'[1]INTERNAL PARAMETERS-1'!$B$5:$J$44,5,FALSE))*VLOOKUP(AEBYLD2!CB$4,'[1]INTERNAL PARAMETERS-1'!$B$5:$J$44,8,FALSE)*VLOOKUP(AEBYLD2!CB$4,'[1]INTERNAL PARAMETERS-1'!$B$5:$J$44,3,FALSE)</f>
        <v>0</v>
      </c>
      <c r="CC212" s="50">
        <f>AEBYLD1!CC212*VLOOKUP(AEBYLD2!CC$4,'[1]INTERNAL PARAMETERS-1'!$B$5:$J$44,5,FALSE)*VLOOKUP(AEBYLD2!CC$4,'[1]INTERNAL PARAMETERS-1'!$B$5:$J$44,6,FALSE)*VLOOKUP(AEBYLD2!CC$4,'[1]INTERNAL PARAMETERS-1'!$B$5:$J$44,3,FALSE) + AEBYLD1!CC212*(1-VLOOKUP(AEBYLD2!CC$4,'[1]INTERNAL PARAMETERS-1'!$B$5:$J$44,5,FALSE))*VLOOKUP(AEBYLD2!CC$4,'[1]INTERNAL PARAMETERS-1'!$B$5:$J$44,8,FALSE)*VLOOKUP(AEBYLD2!CC$4,'[1]INTERNAL PARAMETERS-1'!$B$5:$J$44,3,FALSE)</f>
        <v>0</v>
      </c>
      <c r="CD212" s="50">
        <f>AEBYLD1!CD212*VLOOKUP(AEBYLD2!CD$4,'[1]INTERNAL PARAMETERS-1'!$B$5:$J$44,5,FALSE)*VLOOKUP(AEBYLD2!CD$4,'[1]INTERNAL PARAMETERS-1'!$B$5:$J$44,6,FALSE)*VLOOKUP(AEBYLD2!CD$4,'[1]INTERNAL PARAMETERS-1'!$B$5:$J$44,3,FALSE) + AEBYLD1!CD212*(1-VLOOKUP(AEBYLD2!CD$4,'[1]INTERNAL PARAMETERS-1'!$B$5:$J$44,5,FALSE))*VLOOKUP(AEBYLD2!CD$4,'[1]INTERNAL PARAMETERS-1'!$B$5:$J$44,8,FALSE)*VLOOKUP(AEBYLD2!CD$4,'[1]INTERNAL PARAMETERS-1'!$B$5:$J$44,3,FALSE)</f>
        <v>0</v>
      </c>
      <c r="CE212" s="50">
        <f>AEBYLD1!CE212*VLOOKUP(AEBYLD2!CE$4,'[1]INTERNAL PARAMETERS-1'!$B$5:$J$44,5,FALSE)*VLOOKUP(AEBYLD2!CE$4,'[1]INTERNAL PARAMETERS-1'!$B$5:$J$44,6,FALSE)*VLOOKUP(AEBYLD2!CE$4,'[1]INTERNAL PARAMETERS-1'!$B$5:$J$44,3,FALSE) + AEBYLD1!CE212*(1-VLOOKUP(AEBYLD2!CE$4,'[1]INTERNAL PARAMETERS-1'!$B$5:$J$44,5,FALSE))*VLOOKUP(AEBYLD2!CE$4,'[1]INTERNAL PARAMETERS-1'!$B$5:$J$44,8,FALSE)*VLOOKUP(AEBYLD2!CE$4,'[1]INTERNAL PARAMETERS-1'!$B$5:$J$44,3,FALSE)</f>
        <v>0</v>
      </c>
      <c r="CF212" s="50">
        <f>AEBYLD1!CF212*VLOOKUP(AEBYLD2!CF$4,'[1]INTERNAL PARAMETERS-1'!$B$5:$J$44,5,FALSE)*VLOOKUP(AEBYLD2!CF$4,'[1]INTERNAL PARAMETERS-1'!$B$5:$J$44,6,FALSE)*VLOOKUP(AEBYLD2!CF$4,'[1]INTERNAL PARAMETERS-1'!$B$5:$J$44,3,FALSE) + AEBYLD1!CF212*(1-VLOOKUP(AEBYLD2!CF$4,'[1]INTERNAL PARAMETERS-1'!$B$5:$J$44,5,FALSE))*VLOOKUP(AEBYLD2!CF$4,'[1]INTERNAL PARAMETERS-1'!$B$5:$J$44,8,FALSE)*VLOOKUP(AEBYLD2!CF$4,'[1]INTERNAL PARAMETERS-1'!$B$5:$J$44,3,FALSE)</f>
        <v>0</v>
      </c>
      <c r="CG212" s="50">
        <f>AEBYLD1!CG212*VLOOKUP(AEBYLD2!CG$4,'[1]INTERNAL PARAMETERS-1'!$B$5:$J$44,5,FALSE)*VLOOKUP(AEBYLD2!CG$4,'[1]INTERNAL PARAMETERS-1'!$B$5:$J$44,6,FALSE)*VLOOKUP(AEBYLD2!CG$4,'[1]INTERNAL PARAMETERS-1'!$B$5:$J$44,3,FALSE) + AEBYLD1!CG212*(1-VLOOKUP(AEBYLD2!CG$4,'[1]INTERNAL PARAMETERS-1'!$B$5:$J$44,5,FALSE))*VLOOKUP(AEBYLD2!CG$4,'[1]INTERNAL PARAMETERS-1'!$B$5:$J$44,8,FALSE)*VLOOKUP(AEBYLD2!CG$4,'[1]INTERNAL PARAMETERS-1'!$B$5:$J$44,3,FALSE)</f>
        <v>0</v>
      </c>
      <c r="CH212" s="49">
        <f>AEBYLD1!CH212*VLOOKUP(AEBYLD2!CH$4,'[1]INTERNAL PARAMETERS-1'!$B$5:$J$44,5,FALSE)*VLOOKUP(AEBYLD2!CH$4,'[1]INTERNAL PARAMETERS-1'!$B$5:$J$44,6,FALSE)*VLOOKUP(AEBYLD2!CH$4,'[1]INTERNAL PARAMETERS-1'!$B$5:$J$44,3,FALSE) + AEBYLD1!CH212*(1-VLOOKUP(AEBYLD2!CH$4,'[1]INTERNAL PARAMETERS-1'!$B$5:$J$44,5,FALSE))*VLOOKUP(AEBYLD2!CH$4,'[1]INTERNAL PARAMETERS-1'!$B$5:$J$44,8,FALSE)*VLOOKUP(AEBYLD2!CH$4,'[1]INTERNAL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 x14ac:dyDescent="0.4">
      <c r="B213" s="64" t="s">
        <v>7</v>
      </c>
      <c r="C213" s="63" t="s">
        <v>71</v>
      </c>
      <c r="D213" s="63" t="s">
        <v>78</v>
      </c>
      <c r="E213" s="147">
        <f>AEB!AF213</f>
        <v>0</v>
      </c>
      <c r="F213" s="62">
        <f>'[1]INTERNAL PARAMETERS-1'!M15</f>
        <v>34.72</v>
      </c>
      <c r="G213" s="51">
        <f>AEBYLD1!G213*VLOOKUP(AEBYLD2!G$4,'[1]INTERNAL PARAMETERS-1'!$B$5:$J$44,5,FALSE)*VLOOKUP(AEBYLD2!G$4,'[1]INTERNAL PARAMETERS-1'!$B$5:$J$44,7,FALSE)*AEBYLD2!$F213 + AEBYLD1!G213*(1-VLOOKUP(AEBYLD2!G$4,'[1]INTERNAL PARAMETERS-1'!$B$5:$J$44,5,FALSE))*VLOOKUP(AEBYLD2!G$4,'[1]INTERNAL PARAMETERS-1'!$B$5:$J$44,9,FALSE)*AEBYLD2!$F213</f>
        <v>0</v>
      </c>
      <c r="H213" s="50">
        <f>AEBYLD1!H213*VLOOKUP(AEBYLD2!H$4,'[1]INTERNAL PARAMETERS-1'!$B$5:$J$44,5,FALSE)*VLOOKUP(AEBYLD2!H$4,'[1]INTERNAL PARAMETERS-1'!$B$5:$J$44,7,FALSE)*AEBYLD2!$F213 + AEBYLD1!H213*(1-VLOOKUP(AEBYLD2!H$4,'[1]INTERNAL PARAMETERS-1'!$B$5:$J$44,5,FALSE))*VLOOKUP(AEBYLD2!H$4,'[1]INTERNAL PARAMETERS-1'!$B$5:$J$44,9,FALSE)*AEBYLD2!$F213</f>
        <v>0</v>
      </c>
      <c r="I213" s="50">
        <f>AEBYLD1!I213*VLOOKUP(AEBYLD2!I$4,'[1]INTERNAL PARAMETERS-1'!$B$5:$J$44,5,FALSE)*VLOOKUP(AEBYLD2!I$4,'[1]INTERNAL PARAMETERS-1'!$B$5:$J$44,7,FALSE)*AEBYLD2!$F213 + AEBYLD1!I213*(1-VLOOKUP(AEBYLD2!I$4,'[1]INTERNAL PARAMETERS-1'!$B$5:$J$44,5,FALSE))*VLOOKUP(AEBYLD2!I$4,'[1]INTERNAL PARAMETERS-1'!$B$5:$J$44,9,FALSE)*AEBYLD2!$F213</f>
        <v>0</v>
      </c>
      <c r="J213" s="50">
        <f>AEBYLD1!J213*VLOOKUP(AEBYLD2!J$4,'[1]INTERNAL PARAMETERS-1'!$B$5:$J$44,5,FALSE)*VLOOKUP(AEBYLD2!J$4,'[1]INTERNAL PARAMETERS-1'!$B$5:$J$44,7,FALSE)*AEBYLD2!$F213 + AEBYLD1!J213*(1-VLOOKUP(AEBYLD2!J$4,'[1]INTERNAL PARAMETERS-1'!$B$5:$J$44,5,FALSE))*VLOOKUP(AEBYLD2!J$4,'[1]INTERNAL PARAMETERS-1'!$B$5:$J$44,9,FALSE)*AEBYLD2!$F213</f>
        <v>0</v>
      </c>
      <c r="K213" s="50">
        <f>AEBYLD1!K213*VLOOKUP(AEBYLD2!K$4,'[1]INTERNAL PARAMETERS-1'!$B$5:$J$44,5,FALSE)*VLOOKUP(AEBYLD2!K$4,'[1]INTERNAL PARAMETERS-1'!$B$5:$J$44,7,FALSE)*AEBYLD2!$F213 + AEBYLD1!K213*(1-VLOOKUP(AEBYLD2!K$4,'[1]INTERNAL PARAMETERS-1'!$B$5:$J$44,5,FALSE))*VLOOKUP(AEBYLD2!K$4,'[1]INTERNAL PARAMETERS-1'!$B$5:$J$44,9,FALSE)*AEBYLD2!$F213</f>
        <v>0</v>
      </c>
      <c r="L213" s="50">
        <f>AEBYLD1!L213*VLOOKUP(AEBYLD2!L$4,'[1]INTERNAL PARAMETERS-1'!$B$5:$J$44,5,FALSE)*VLOOKUP(AEBYLD2!L$4,'[1]INTERNAL PARAMETERS-1'!$B$5:$J$44,7,FALSE)*AEBYLD2!$F213 + AEBYLD1!L213*(1-VLOOKUP(AEBYLD2!L$4,'[1]INTERNAL PARAMETERS-1'!$B$5:$J$44,5,FALSE))*VLOOKUP(AEBYLD2!L$4,'[1]INTERNAL PARAMETERS-1'!$B$5:$J$44,9,FALSE)*AEBYLD2!$F213</f>
        <v>0</v>
      </c>
      <c r="M213" s="50">
        <f>AEBYLD1!M213*VLOOKUP(AEBYLD2!M$4,'[1]INTERNAL PARAMETERS-1'!$B$5:$J$44,5,FALSE)*VLOOKUP(AEBYLD2!M$4,'[1]INTERNAL PARAMETERS-1'!$B$5:$J$44,7,FALSE)*AEBYLD2!$F213 + AEBYLD1!M213*(1-VLOOKUP(AEBYLD2!M$4,'[1]INTERNAL PARAMETERS-1'!$B$5:$J$44,5,FALSE))*VLOOKUP(AEBYLD2!M$4,'[1]INTERNAL PARAMETERS-1'!$B$5:$J$44,9,FALSE)*AEBYLD2!$F213</f>
        <v>0</v>
      </c>
      <c r="N213" s="50">
        <f>AEBYLD1!N213*VLOOKUP(AEBYLD2!N$4,'[1]INTERNAL PARAMETERS-1'!$B$5:$J$44,5,FALSE)*VLOOKUP(AEBYLD2!N$4,'[1]INTERNAL PARAMETERS-1'!$B$5:$J$44,7,FALSE)*AEBYLD2!$F213 + AEBYLD1!N213*(1-VLOOKUP(AEBYLD2!N$4,'[1]INTERNAL PARAMETERS-1'!$B$5:$J$44,5,FALSE))*VLOOKUP(AEBYLD2!N$4,'[1]INTERNAL PARAMETERS-1'!$B$5:$J$44,9,FALSE)*AEBYLD2!$F213</f>
        <v>0</v>
      </c>
      <c r="O213" s="50">
        <f>AEBYLD1!O213*VLOOKUP(AEBYLD2!O$4,'[1]INTERNAL PARAMETERS-1'!$B$5:$J$44,5,FALSE)*VLOOKUP(AEBYLD2!O$4,'[1]INTERNAL PARAMETERS-1'!$B$5:$J$44,7,FALSE)*AEBYLD2!$F213 + AEBYLD1!O213*(1-VLOOKUP(AEBYLD2!O$4,'[1]INTERNAL PARAMETERS-1'!$B$5:$J$44,5,FALSE))*VLOOKUP(AEBYLD2!O$4,'[1]INTERNAL PARAMETERS-1'!$B$5:$J$44,9,FALSE)*AEBYLD2!$F213</f>
        <v>0</v>
      </c>
      <c r="P213" s="50">
        <f>AEBYLD1!P213*VLOOKUP(AEBYLD2!P$4,'[1]INTERNAL PARAMETERS-1'!$B$5:$J$44,5,FALSE)*VLOOKUP(AEBYLD2!P$4,'[1]INTERNAL PARAMETERS-1'!$B$5:$J$44,7,FALSE)*AEBYLD2!$F213 + AEBYLD1!P213*(1-VLOOKUP(AEBYLD2!P$4,'[1]INTERNAL PARAMETERS-1'!$B$5:$J$44,5,FALSE))*VLOOKUP(AEBYLD2!P$4,'[1]INTERNAL PARAMETERS-1'!$B$5:$J$44,9,FALSE)*AEBYLD2!$F213</f>
        <v>0</v>
      </c>
      <c r="Q213" s="50">
        <f>AEBYLD1!Q213*VLOOKUP(AEBYLD2!Q$4,'[1]INTERNAL PARAMETERS-1'!$B$5:$J$44,5,FALSE)*VLOOKUP(AEBYLD2!Q$4,'[1]INTERNAL PARAMETERS-1'!$B$5:$J$44,7,FALSE)*AEBYLD2!$F213 + AEBYLD1!Q213*(1-VLOOKUP(AEBYLD2!Q$4,'[1]INTERNAL PARAMETERS-1'!$B$5:$J$44,5,FALSE))*VLOOKUP(AEBYLD2!Q$4,'[1]INTERNAL PARAMETERS-1'!$B$5:$J$44,9,FALSE)*AEBYLD2!$F213</f>
        <v>0</v>
      </c>
      <c r="R213" s="50">
        <f>AEBYLD1!R213*VLOOKUP(AEBYLD2!R$4,'[1]INTERNAL PARAMETERS-1'!$B$5:$J$44,5,FALSE)*VLOOKUP(AEBYLD2!R$4,'[1]INTERNAL PARAMETERS-1'!$B$5:$J$44,7,FALSE)*AEBYLD2!$F213 + AEBYLD1!R213*(1-VLOOKUP(AEBYLD2!R$4,'[1]INTERNAL PARAMETERS-1'!$B$5:$J$44,5,FALSE))*VLOOKUP(AEBYLD2!R$4,'[1]INTERNAL PARAMETERS-1'!$B$5:$J$44,9,FALSE)*AEBYLD2!$F213</f>
        <v>0</v>
      </c>
      <c r="S213" s="50">
        <f>AEBYLD1!S213*VLOOKUP(AEBYLD2!S$4,'[1]INTERNAL PARAMETERS-1'!$B$5:$J$44,5,FALSE)*VLOOKUP(AEBYLD2!S$4,'[1]INTERNAL PARAMETERS-1'!$B$5:$J$44,7,FALSE)*AEBYLD2!$F213 + AEBYLD1!S213*(1-VLOOKUP(AEBYLD2!S$4,'[1]INTERNAL PARAMETERS-1'!$B$5:$J$44,5,FALSE))*VLOOKUP(AEBYLD2!S$4,'[1]INTERNAL PARAMETERS-1'!$B$5:$J$44,9,FALSE)*AEBYLD2!$F213</f>
        <v>0</v>
      </c>
      <c r="T213" s="50">
        <f>AEBYLD1!T213*VLOOKUP(AEBYLD2!T$4,'[1]INTERNAL PARAMETERS-1'!$B$5:$J$44,5,FALSE)*VLOOKUP(AEBYLD2!T$4,'[1]INTERNAL PARAMETERS-1'!$B$5:$J$44,7,FALSE)*AEBYLD2!$F213 + AEBYLD1!T213*(1-VLOOKUP(AEBYLD2!T$4,'[1]INTERNAL PARAMETERS-1'!$B$5:$J$44,5,FALSE))*VLOOKUP(AEBYLD2!T$4,'[1]INTERNAL PARAMETERS-1'!$B$5:$J$44,9,FALSE)*AEBYLD2!$F213</f>
        <v>0</v>
      </c>
      <c r="U213" s="50">
        <f>AEBYLD1!U213*VLOOKUP(AEBYLD2!U$4,'[1]INTERNAL PARAMETERS-1'!$B$5:$J$44,5,FALSE)*VLOOKUP(AEBYLD2!U$4,'[1]INTERNAL PARAMETERS-1'!$B$5:$J$44,7,FALSE)*AEBYLD2!$F213 + AEBYLD1!U213*(1-VLOOKUP(AEBYLD2!U$4,'[1]INTERNAL PARAMETERS-1'!$B$5:$J$44,5,FALSE))*VLOOKUP(AEBYLD2!U$4,'[1]INTERNAL PARAMETERS-1'!$B$5:$J$44,9,FALSE)*AEBYLD2!$F213</f>
        <v>0</v>
      </c>
      <c r="V213" s="50">
        <f>AEBYLD1!V213*VLOOKUP(AEBYLD2!V$4,'[1]INTERNAL PARAMETERS-1'!$B$5:$J$44,5,FALSE)*VLOOKUP(AEBYLD2!V$4,'[1]INTERNAL PARAMETERS-1'!$B$5:$J$44,7,FALSE)*AEBYLD2!$F213 + AEBYLD1!V213*(1-VLOOKUP(AEBYLD2!V$4,'[1]INTERNAL PARAMETERS-1'!$B$5:$J$44,5,FALSE))*VLOOKUP(AEBYLD2!V$4,'[1]INTERNAL PARAMETERS-1'!$B$5:$J$44,9,FALSE)*AEBYLD2!$F213</f>
        <v>0</v>
      </c>
      <c r="W213" s="50">
        <f>AEBYLD1!W213*VLOOKUP(AEBYLD2!W$4,'[1]INTERNAL PARAMETERS-1'!$B$5:$J$44,5,FALSE)*VLOOKUP(AEBYLD2!W$4,'[1]INTERNAL PARAMETERS-1'!$B$5:$J$44,7,FALSE)*AEBYLD2!$F213 + AEBYLD1!W213*(1-VLOOKUP(AEBYLD2!W$4,'[1]INTERNAL PARAMETERS-1'!$B$5:$J$44,5,FALSE))*VLOOKUP(AEBYLD2!W$4,'[1]INTERNAL PARAMETERS-1'!$B$5:$J$44,9,FALSE)*AEBYLD2!$F213</f>
        <v>0</v>
      </c>
      <c r="X213" s="50">
        <f>AEBYLD1!X213*VLOOKUP(AEBYLD2!X$4,'[1]INTERNAL PARAMETERS-1'!$B$5:$J$44,5,FALSE)*VLOOKUP(AEBYLD2!X$4,'[1]INTERNAL PARAMETERS-1'!$B$5:$J$44,7,FALSE)*AEBYLD2!$F213 + AEBYLD1!X213*(1-VLOOKUP(AEBYLD2!X$4,'[1]INTERNAL PARAMETERS-1'!$B$5:$J$44,5,FALSE))*VLOOKUP(AEBYLD2!X$4,'[1]INTERNAL PARAMETERS-1'!$B$5:$J$44,9,FALSE)*AEBYLD2!$F213</f>
        <v>0</v>
      </c>
      <c r="Y213" s="50">
        <f>AEBYLD1!Y213*VLOOKUP(AEBYLD2!Y$4,'[1]INTERNAL PARAMETERS-1'!$B$5:$J$44,5,FALSE)*VLOOKUP(AEBYLD2!Y$4,'[1]INTERNAL PARAMETERS-1'!$B$5:$J$44,7,FALSE)*AEBYLD2!$F213 + AEBYLD1!Y213*(1-VLOOKUP(AEBYLD2!Y$4,'[1]INTERNAL PARAMETERS-1'!$B$5:$J$44,5,FALSE))*VLOOKUP(AEBYLD2!Y$4,'[1]INTERNAL PARAMETERS-1'!$B$5:$J$44,9,FALSE)*AEBYLD2!$F213</f>
        <v>0</v>
      </c>
      <c r="Z213" s="50">
        <f>AEBYLD1!Z213*VLOOKUP(AEBYLD2!Z$4,'[1]INTERNAL PARAMETERS-1'!$B$5:$J$44,5,FALSE)*VLOOKUP(AEBYLD2!Z$4,'[1]INTERNAL PARAMETERS-1'!$B$5:$J$44,7,FALSE)*AEBYLD2!$F213 + AEBYLD1!Z213*(1-VLOOKUP(AEBYLD2!Z$4,'[1]INTERNAL PARAMETERS-1'!$B$5:$J$44,5,FALSE))*VLOOKUP(AEBYLD2!Z$4,'[1]INTERNAL PARAMETERS-1'!$B$5:$J$44,9,FALSE)*AEBYLD2!$F213</f>
        <v>0</v>
      </c>
      <c r="AA213" s="50">
        <f>AEBYLD1!AA213*VLOOKUP(AEBYLD2!AA$4,'[1]INTERNAL PARAMETERS-1'!$B$5:$J$44,5,FALSE)*VLOOKUP(AEBYLD2!AA$4,'[1]INTERNAL PARAMETERS-1'!$B$5:$J$44,7,FALSE)*AEBYLD2!$F213 + AEBYLD1!AA213*(1-VLOOKUP(AEBYLD2!AA$4,'[1]INTERNAL PARAMETERS-1'!$B$5:$J$44,5,FALSE))*VLOOKUP(AEBYLD2!AA$4,'[1]INTERNAL PARAMETERS-1'!$B$5:$J$44,9,FALSE)*AEBYLD2!$F213</f>
        <v>0</v>
      </c>
      <c r="AB213" s="50">
        <f>AEBYLD1!AB213*VLOOKUP(AEBYLD2!AB$4,'[1]INTERNAL PARAMETERS-1'!$B$5:$J$44,5,FALSE)*VLOOKUP(AEBYLD2!AB$4,'[1]INTERNAL PARAMETERS-1'!$B$5:$J$44,7,FALSE)*AEBYLD2!$F213 + AEBYLD1!AB213*(1-VLOOKUP(AEBYLD2!AB$4,'[1]INTERNAL PARAMETERS-1'!$B$5:$J$44,5,FALSE))*VLOOKUP(AEBYLD2!AB$4,'[1]INTERNAL PARAMETERS-1'!$B$5:$J$44,9,FALSE)*AEBYLD2!$F213</f>
        <v>0</v>
      </c>
      <c r="AC213" s="50">
        <f>AEBYLD1!AC213*VLOOKUP(AEBYLD2!AC$4,'[1]INTERNAL PARAMETERS-1'!$B$5:$J$44,5,FALSE)*VLOOKUP(AEBYLD2!AC$4,'[1]INTERNAL PARAMETERS-1'!$B$5:$J$44,7,FALSE)*AEBYLD2!$F213 + AEBYLD1!AC213*(1-VLOOKUP(AEBYLD2!AC$4,'[1]INTERNAL PARAMETERS-1'!$B$5:$J$44,5,FALSE))*VLOOKUP(AEBYLD2!AC$4,'[1]INTERNAL PARAMETERS-1'!$B$5:$J$44,9,FALSE)*AEBYLD2!$F213</f>
        <v>0</v>
      </c>
      <c r="AD213" s="50">
        <f>AEBYLD1!AD213*VLOOKUP(AEBYLD2!AD$4,'[1]INTERNAL PARAMETERS-1'!$B$5:$J$44,5,FALSE)*VLOOKUP(AEBYLD2!AD$4,'[1]INTERNAL PARAMETERS-1'!$B$5:$J$44,7,FALSE)*AEBYLD2!$F213 + AEBYLD1!AD213*(1-VLOOKUP(AEBYLD2!AD$4,'[1]INTERNAL PARAMETERS-1'!$B$5:$J$44,5,FALSE))*VLOOKUP(AEBYLD2!AD$4,'[1]INTERNAL PARAMETERS-1'!$B$5:$J$44,9,FALSE)*AEBYLD2!$F213</f>
        <v>0</v>
      </c>
      <c r="AE213" s="50">
        <f>AEBYLD1!AE213*VLOOKUP(AEBYLD2!AE$4,'[1]INTERNAL PARAMETERS-1'!$B$5:$J$44,5,FALSE)*VLOOKUP(AEBYLD2!AE$4,'[1]INTERNAL PARAMETERS-1'!$B$5:$J$44,7,FALSE)*AEBYLD2!$F213 + AEBYLD1!AE213*(1-VLOOKUP(AEBYLD2!AE$4,'[1]INTERNAL PARAMETERS-1'!$B$5:$J$44,5,FALSE))*VLOOKUP(AEBYLD2!AE$4,'[1]INTERNAL PARAMETERS-1'!$B$5:$J$44,9,FALSE)*AEBYLD2!$F213</f>
        <v>0</v>
      </c>
      <c r="AF213" s="50">
        <f>AEBYLD1!AF213*VLOOKUP(AEBYLD2!AF$4,'[1]INTERNAL PARAMETERS-1'!$B$5:$J$44,5,FALSE)*VLOOKUP(AEBYLD2!AF$4,'[1]INTERNAL PARAMETERS-1'!$B$5:$J$44,7,FALSE)*AEBYLD2!$F213 + AEBYLD1!AF213*(1-VLOOKUP(AEBYLD2!AF$4,'[1]INTERNAL PARAMETERS-1'!$B$5:$J$44,5,FALSE))*VLOOKUP(AEBYLD2!AF$4,'[1]INTERNAL PARAMETERS-1'!$B$5:$J$44,9,FALSE)*AEBYLD2!$F213</f>
        <v>0</v>
      </c>
      <c r="AG213" s="50">
        <f>AEBYLD1!AG213*VLOOKUP(AEBYLD2!AG$4,'[1]INTERNAL PARAMETERS-1'!$B$5:$J$44,5,FALSE)*VLOOKUP(AEBYLD2!AG$4,'[1]INTERNAL PARAMETERS-1'!$B$5:$J$44,7,FALSE)*AEBYLD2!$F213 + AEBYLD1!AG213*(1-VLOOKUP(AEBYLD2!AG$4,'[1]INTERNAL PARAMETERS-1'!$B$5:$J$44,5,FALSE))*VLOOKUP(AEBYLD2!AG$4,'[1]INTERNAL PARAMETERS-1'!$B$5:$J$44,9,FALSE)*AEBYLD2!$F213</f>
        <v>0</v>
      </c>
      <c r="AH213" s="50">
        <f>AEBYLD1!AH213*VLOOKUP(AEBYLD2!AH$4,'[1]INTERNAL PARAMETERS-1'!$B$5:$J$44,5,FALSE)*VLOOKUP(AEBYLD2!AH$4,'[1]INTERNAL PARAMETERS-1'!$B$5:$J$44,7,FALSE)*AEBYLD2!$F213 + AEBYLD1!AH213*(1-VLOOKUP(AEBYLD2!AH$4,'[1]INTERNAL PARAMETERS-1'!$B$5:$J$44,5,FALSE))*VLOOKUP(AEBYLD2!AH$4,'[1]INTERNAL PARAMETERS-1'!$B$5:$J$44,9,FALSE)*AEBYLD2!$F213</f>
        <v>0</v>
      </c>
      <c r="AI213" s="50">
        <f>AEBYLD1!AI213*VLOOKUP(AEBYLD2!AI$4,'[1]INTERNAL PARAMETERS-1'!$B$5:$J$44,5,FALSE)*VLOOKUP(AEBYLD2!AI$4,'[1]INTERNAL PARAMETERS-1'!$B$5:$J$44,7,FALSE)*AEBYLD2!$F213 + AEBYLD1!AI213*(1-VLOOKUP(AEBYLD2!AI$4,'[1]INTERNAL PARAMETERS-1'!$B$5:$J$44,5,FALSE))*VLOOKUP(AEBYLD2!AI$4,'[1]INTERNAL PARAMETERS-1'!$B$5:$J$44,9,FALSE)*AEBYLD2!$F213</f>
        <v>0</v>
      </c>
      <c r="AJ213" s="50">
        <f>AEBYLD1!AJ213*VLOOKUP(AEBYLD2!AJ$4,'[1]INTERNAL PARAMETERS-1'!$B$5:$J$44,5,FALSE)*VLOOKUP(AEBYLD2!AJ$4,'[1]INTERNAL PARAMETERS-1'!$B$5:$J$44,7,FALSE)*AEBYLD2!$F213 + AEBYLD1!AJ213*(1-VLOOKUP(AEBYLD2!AJ$4,'[1]INTERNAL PARAMETERS-1'!$B$5:$J$44,5,FALSE))*VLOOKUP(AEBYLD2!AJ$4,'[1]INTERNAL PARAMETERS-1'!$B$5:$J$44,9,FALSE)*AEBYLD2!$F213</f>
        <v>0</v>
      </c>
      <c r="AK213" s="50">
        <f>AEBYLD1!AK213*VLOOKUP(AEBYLD2!AK$4,'[1]INTERNAL PARAMETERS-1'!$B$5:$J$44,5,FALSE)*VLOOKUP(AEBYLD2!AK$4,'[1]INTERNAL PARAMETERS-1'!$B$5:$J$44,7,FALSE)*AEBYLD2!$F213 + AEBYLD1!AK213*(1-VLOOKUP(AEBYLD2!AK$4,'[1]INTERNAL PARAMETERS-1'!$B$5:$J$44,5,FALSE))*VLOOKUP(AEBYLD2!AK$4,'[1]INTERNAL PARAMETERS-1'!$B$5:$J$44,9,FALSE)*AEBYLD2!$F213</f>
        <v>0</v>
      </c>
      <c r="AL213" s="50">
        <f>AEBYLD1!AL213*VLOOKUP(AEBYLD2!AL$4,'[1]INTERNAL PARAMETERS-1'!$B$5:$J$44,5,FALSE)*VLOOKUP(AEBYLD2!AL$4,'[1]INTERNAL PARAMETERS-1'!$B$5:$J$44,7,FALSE)*AEBYLD2!$F213 + AEBYLD1!AL213*(1-VLOOKUP(AEBYLD2!AL$4,'[1]INTERNAL PARAMETERS-1'!$B$5:$J$44,5,FALSE))*VLOOKUP(AEBYLD2!AL$4,'[1]INTERNAL PARAMETERS-1'!$B$5:$J$44,9,FALSE)*AEBYLD2!$F213</f>
        <v>0</v>
      </c>
      <c r="AM213" s="50">
        <f>AEBYLD1!AM213*VLOOKUP(AEBYLD2!AM$4,'[1]INTERNAL PARAMETERS-1'!$B$5:$J$44,5,FALSE)*VLOOKUP(AEBYLD2!AM$4,'[1]INTERNAL PARAMETERS-1'!$B$5:$J$44,7,FALSE)*AEBYLD2!$F213 + AEBYLD1!AM213*(1-VLOOKUP(AEBYLD2!AM$4,'[1]INTERNAL PARAMETERS-1'!$B$5:$J$44,5,FALSE))*VLOOKUP(AEBYLD2!AM$4,'[1]INTERNAL PARAMETERS-1'!$B$5:$J$44,9,FALSE)*AEBYLD2!$F213</f>
        <v>0</v>
      </c>
      <c r="AN213" s="50">
        <f>AEBYLD1!AN213*VLOOKUP(AEBYLD2!AN$4,'[1]INTERNAL PARAMETERS-1'!$B$5:$J$44,5,FALSE)*VLOOKUP(AEBYLD2!AN$4,'[1]INTERNAL PARAMETERS-1'!$B$5:$J$44,7,FALSE)*AEBYLD2!$F213 + AEBYLD1!AN213*(1-VLOOKUP(AEBYLD2!AN$4,'[1]INTERNAL PARAMETERS-1'!$B$5:$J$44,5,FALSE))*VLOOKUP(AEBYLD2!AN$4,'[1]INTERNAL PARAMETERS-1'!$B$5:$J$44,9,FALSE)*AEBYLD2!$F213</f>
        <v>0</v>
      </c>
      <c r="AO213" s="50">
        <f>AEBYLD1!AO213*VLOOKUP(AEBYLD2!AO$4,'[1]INTERNAL PARAMETERS-1'!$B$5:$J$44,5,FALSE)*VLOOKUP(AEBYLD2!AO$4,'[1]INTERNAL PARAMETERS-1'!$B$5:$J$44,7,FALSE)*AEBYLD2!$F213 + AEBYLD1!AO213*(1-VLOOKUP(AEBYLD2!AO$4,'[1]INTERNAL PARAMETERS-1'!$B$5:$J$44,5,FALSE))*VLOOKUP(AEBYLD2!AO$4,'[1]INTERNAL PARAMETERS-1'!$B$5:$J$44,9,FALSE)*AEBYLD2!$F213</f>
        <v>0</v>
      </c>
      <c r="AP213" s="50">
        <f>AEBYLD1!AP213*VLOOKUP(AEBYLD2!AP$4,'[1]INTERNAL PARAMETERS-1'!$B$5:$J$44,5,FALSE)*VLOOKUP(AEBYLD2!AP$4,'[1]INTERNAL PARAMETERS-1'!$B$5:$J$44,7,FALSE)*AEBYLD2!$F213 + AEBYLD1!AP213*(1-VLOOKUP(AEBYLD2!AP$4,'[1]INTERNAL PARAMETERS-1'!$B$5:$J$44,5,FALSE))*VLOOKUP(AEBYLD2!AP$4,'[1]INTERNAL PARAMETERS-1'!$B$5:$J$44,9,FALSE)*AEBYLD2!$F213</f>
        <v>0</v>
      </c>
      <c r="AQ213" s="50">
        <f>AEBYLD1!AQ213*VLOOKUP(AEBYLD2!AQ$4,'[1]INTERNAL PARAMETERS-1'!$B$5:$J$44,5,FALSE)*VLOOKUP(AEBYLD2!AQ$4,'[1]INTERNAL PARAMETERS-1'!$B$5:$J$44,7,FALSE)*AEBYLD2!$F213 + AEBYLD1!AQ213*(1-VLOOKUP(AEBYLD2!AQ$4,'[1]INTERNAL PARAMETERS-1'!$B$5:$J$44,5,FALSE))*VLOOKUP(AEBYLD2!AQ$4,'[1]INTERNAL PARAMETERS-1'!$B$5:$J$44,9,FALSE)*AEBYLD2!$F213</f>
        <v>0</v>
      </c>
      <c r="AR213" s="50">
        <f>AEBYLD1!AR213*VLOOKUP(AEBYLD2!AR$4,'[1]INTERNAL PARAMETERS-1'!$B$5:$J$44,5,FALSE)*VLOOKUP(AEBYLD2!AR$4,'[1]INTERNAL PARAMETERS-1'!$B$5:$J$44,7,FALSE)*AEBYLD2!$F213 + AEBYLD1!AR213*(1-VLOOKUP(AEBYLD2!AR$4,'[1]INTERNAL PARAMETERS-1'!$B$5:$J$44,5,FALSE))*VLOOKUP(AEBYLD2!AR$4,'[1]INTERNAL PARAMETERS-1'!$B$5:$J$44,9,FALSE)*AEBYLD2!$F213</f>
        <v>0</v>
      </c>
      <c r="AS213" s="50">
        <f>AEBYLD1!AS213*VLOOKUP(AEBYLD2!AS$4,'[1]INTERNAL PARAMETERS-1'!$B$5:$J$44,5,FALSE)*VLOOKUP(AEBYLD2!AS$4,'[1]INTERNAL PARAMETERS-1'!$B$5:$J$44,7,FALSE)*AEBYLD2!$F213 + AEBYLD1!AS213*(1-VLOOKUP(AEBYLD2!AS$4,'[1]INTERNAL PARAMETERS-1'!$B$5:$J$44,5,FALSE))*VLOOKUP(AEBYLD2!AS$4,'[1]INTERNAL PARAMETERS-1'!$B$5:$J$44,9,FALSE)*AEBYLD2!$F213</f>
        <v>0</v>
      </c>
      <c r="AT213" s="49">
        <f>AEBYLD1!AT213*VLOOKUP(AEBYLD2!AT$4,'[1]INTERNAL PARAMETERS-1'!$B$5:$J$44,5,FALSE)*VLOOKUP(AEBYLD2!AT$4,'[1]INTERNAL PARAMETERS-1'!$B$5:$J$44,7,FALSE)*AEBYLD2!$F213 + AEBYLD1!AT213*(1-VLOOKUP(AEBYLD2!AT$4,'[1]INTERNAL PARAMETERS-1'!$B$5:$J$44,5,FALSE))*VLOOKUP(AEBYLD2!AT$4,'[1]INTERNAL PARAMETERS-1'!$B$5:$J$44,9,FALSE)*AEBYLD2!$F213</f>
        <v>0</v>
      </c>
      <c r="AU213" s="51">
        <f>AEBYLD1!AU213*VLOOKUP(AEBYLD2!AU$4,'[1]INTERNAL PARAMETERS-1'!$B$5:$J$44,5,FALSE)*VLOOKUP(AEBYLD2!AU$4,'[1]INTERNAL PARAMETERS-1'!$B$5:$J$44,6,FALSE)*VLOOKUP(AEBYLD2!AU$4,'[1]INTERNAL PARAMETERS-1'!$B$5:$J$44,3,FALSE) + AEBYLD1!AU213*(1-VLOOKUP(AEBYLD2!AU$4,'[1]INTERNAL PARAMETERS-1'!$B$5:$J$44,5,FALSE))*VLOOKUP(AEBYLD2!AU$4,'[1]INTERNAL PARAMETERS-1'!$B$5:$J$44,8,FALSE)*VLOOKUP(AEBYLD2!AU$4,'[1]INTERNAL PARAMETERS-1'!$B$5:$J$44,3,FALSE)</f>
        <v>0</v>
      </c>
      <c r="AV213" s="50">
        <f>AEBYLD1!AV213*VLOOKUP(AEBYLD2!AV$4,'[1]INTERNAL PARAMETERS-1'!$B$5:$J$44,5,FALSE)*VLOOKUP(AEBYLD2!AV$4,'[1]INTERNAL PARAMETERS-1'!$B$5:$J$44,6,FALSE)*VLOOKUP(AEBYLD2!AV$4,'[1]INTERNAL PARAMETERS-1'!$B$5:$J$44,3,FALSE) + AEBYLD1!AV213*(1-VLOOKUP(AEBYLD2!AV$4,'[1]INTERNAL PARAMETERS-1'!$B$5:$J$44,5,FALSE))*VLOOKUP(AEBYLD2!AV$4,'[1]INTERNAL PARAMETERS-1'!$B$5:$J$44,8,FALSE)*VLOOKUP(AEBYLD2!AV$4,'[1]INTERNAL PARAMETERS-1'!$B$5:$J$44,3,FALSE)</f>
        <v>0</v>
      </c>
      <c r="AW213" s="50">
        <f>AEBYLD1!AW213*VLOOKUP(AEBYLD2!AW$4,'[1]INTERNAL PARAMETERS-1'!$B$5:$J$44,5,FALSE)*VLOOKUP(AEBYLD2!AW$4,'[1]INTERNAL PARAMETERS-1'!$B$5:$J$44,6,FALSE)*VLOOKUP(AEBYLD2!AW$4,'[1]INTERNAL PARAMETERS-1'!$B$5:$J$44,3,FALSE) + AEBYLD1!AW213*(1-VLOOKUP(AEBYLD2!AW$4,'[1]INTERNAL PARAMETERS-1'!$B$5:$J$44,5,FALSE))*VLOOKUP(AEBYLD2!AW$4,'[1]INTERNAL PARAMETERS-1'!$B$5:$J$44,8,FALSE)*VLOOKUP(AEBYLD2!AW$4,'[1]INTERNAL PARAMETERS-1'!$B$5:$J$44,3,FALSE)</f>
        <v>0</v>
      </c>
      <c r="AX213" s="50">
        <f>AEBYLD1!AX213*VLOOKUP(AEBYLD2!AX$4,'[1]INTERNAL PARAMETERS-1'!$B$5:$J$44,5,FALSE)*VLOOKUP(AEBYLD2!AX$4,'[1]INTERNAL PARAMETERS-1'!$B$5:$J$44,6,FALSE)*VLOOKUP(AEBYLD2!AX$4,'[1]INTERNAL PARAMETERS-1'!$B$5:$J$44,3,FALSE) + AEBYLD1!AX213*(1-VLOOKUP(AEBYLD2!AX$4,'[1]INTERNAL PARAMETERS-1'!$B$5:$J$44,5,FALSE))*VLOOKUP(AEBYLD2!AX$4,'[1]INTERNAL PARAMETERS-1'!$B$5:$J$44,8,FALSE)*VLOOKUP(AEBYLD2!AX$4,'[1]INTERNAL PARAMETERS-1'!$B$5:$J$44,3,FALSE)</f>
        <v>0</v>
      </c>
      <c r="AY213" s="50">
        <f>AEBYLD1!AY213*VLOOKUP(AEBYLD2!AY$4,'[1]INTERNAL PARAMETERS-1'!$B$5:$J$44,5,FALSE)*VLOOKUP(AEBYLD2!AY$4,'[1]INTERNAL PARAMETERS-1'!$B$5:$J$44,6,FALSE)*VLOOKUP(AEBYLD2!AY$4,'[1]INTERNAL PARAMETERS-1'!$B$5:$J$44,3,FALSE) + AEBYLD1!AY213*(1-VLOOKUP(AEBYLD2!AY$4,'[1]INTERNAL PARAMETERS-1'!$B$5:$J$44,5,FALSE))*VLOOKUP(AEBYLD2!AY$4,'[1]INTERNAL PARAMETERS-1'!$B$5:$J$44,8,FALSE)*VLOOKUP(AEBYLD2!AY$4,'[1]INTERNAL PARAMETERS-1'!$B$5:$J$44,3,FALSE)</f>
        <v>0</v>
      </c>
      <c r="AZ213" s="50">
        <f>AEBYLD1!AZ213*VLOOKUP(AEBYLD2!AZ$4,'[1]INTERNAL PARAMETERS-1'!$B$5:$J$44,5,FALSE)*VLOOKUP(AEBYLD2!AZ$4,'[1]INTERNAL PARAMETERS-1'!$B$5:$J$44,6,FALSE)*VLOOKUP(AEBYLD2!AZ$4,'[1]INTERNAL PARAMETERS-1'!$B$5:$J$44,3,FALSE) + AEBYLD1!AZ213*(1-VLOOKUP(AEBYLD2!AZ$4,'[1]INTERNAL PARAMETERS-1'!$B$5:$J$44,5,FALSE))*VLOOKUP(AEBYLD2!AZ$4,'[1]INTERNAL PARAMETERS-1'!$B$5:$J$44,8,FALSE)*VLOOKUP(AEBYLD2!AZ$4,'[1]INTERNAL PARAMETERS-1'!$B$5:$J$44,3,FALSE)</f>
        <v>0</v>
      </c>
      <c r="BA213" s="50">
        <f>AEBYLD1!BA213*VLOOKUP(AEBYLD2!BA$4,'[1]INTERNAL PARAMETERS-1'!$B$5:$J$44,5,FALSE)*VLOOKUP(AEBYLD2!BA$4,'[1]INTERNAL PARAMETERS-1'!$B$5:$J$44,6,FALSE)*VLOOKUP(AEBYLD2!BA$4,'[1]INTERNAL PARAMETERS-1'!$B$5:$J$44,3,FALSE) + AEBYLD1!BA213*(1-VLOOKUP(AEBYLD2!BA$4,'[1]INTERNAL PARAMETERS-1'!$B$5:$J$44,5,FALSE))*VLOOKUP(AEBYLD2!BA$4,'[1]INTERNAL PARAMETERS-1'!$B$5:$J$44,8,FALSE)*VLOOKUP(AEBYLD2!BA$4,'[1]INTERNAL PARAMETERS-1'!$B$5:$J$44,3,FALSE)</f>
        <v>0</v>
      </c>
      <c r="BB213" s="50">
        <f>AEBYLD1!BB213*VLOOKUP(AEBYLD2!BB$4,'[1]INTERNAL PARAMETERS-1'!$B$5:$J$44,5,FALSE)*VLOOKUP(AEBYLD2!BB$4,'[1]INTERNAL PARAMETERS-1'!$B$5:$J$44,6,FALSE)*VLOOKUP(AEBYLD2!BB$4,'[1]INTERNAL PARAMETERS-1'!$B$5:$J$44,3,FALSE) + AEBYLD1!BB213*(1-VLOOKUP(AEBYLD2!BB$4,'[1]INTERNAL PARAMETERS-1'!$B$5:$J$44,5,FALSE))*VLOOKUP(AEBYLD2!BB$4,'[1]INTERNAL PARAMETERS-1'!$B$5:$J$44,8,FALSE)*VLOOKUP(AEBYLD2!BB$4,'[1]INTERNAL PARAMETERS-1'!$B$5:$J$44,3,FALSE)</f>
        <v>0</v>
      </c>
      <c r="BC213" s="50">
        <f>AEBYLD1!BC213*VLOOKUP(AEBYLD2!BC$4,'[1]INTERNAL PARAMETERS-1'!$B$5:$J$44,5,FALSE)*VLOOKUP(AEBYLD2!BC$4,'[1]INTERNAL PARAMETERS-1'!$B$5:$J$44,6,FALSE)*VLOOKUP(AEBYLD2!BC$4,'[1]INTERNAL PARAMETERS-1'!$B$5:$J$44,3,FALSE) + AEBYLD1!BC213*(1-VLOOKUP(AEBYLD2!BC$4,'[1]INTERNAL PARAMETERS-1'!$B$5:$J$44,5,FALSE))*VLOOKUP(AEBYLD2!BC$4,'[1]INTERNAL PARAMETERS-1'!$B$5:$J$44,8,FALSE)*VLOOKUP(AEBYLD2!BC$4,'[1]INTERNAL PARAMETERS-1'!$B$5:$J$44,3,FALSE)</f>
        <v>0</v>
      </c>
      <c r="BD213" s="50">
        <f>AEBYLD1!BD213*VLOOKUP(AEBYLD2!BD$4,'[1]INTERNAL PARAMETERS-1'!$B$5:$J$44,5,FALSE)*VLOOKUP(AEBYLD2!BD$4,'[1]INTERNAL PARAMETERS-1'!$B$5:$J$44,6,FALSE)*VLOOKUP(AEBYLD2!BD$4,'[1]INTERNAL PARAMETERS-1'!$B$5:$J$44,3,FALSE) + AEBYLD1!BD213*(1-VLOOKUP(AEBYLD2!BD$4,'[1]INTERNAL PARAMETERS-1'!$B$5:$J$44,5,FALSE))*VLOOKUP(AEBYLD2!BD$4,'[1]INTERNAL PARAMETERS-1'!$B$5:$J$44,8,FALSE)*VLOOKUP(AEBYLD2!BD$4,'[1]INTERNAL PARAMETERS-1'!$B$5:$J$44,3,FALSE)</f>
        <v>0</v>
      </c>
      <c r="BE213" s="50">
        <f>AEBYLD1!BE213*VLOOKUP(AEBYLD2!BE$4,'[1]INTERNAL PARAMETERS-1'!$B$5:$J$44,5,FALSE)*VLOOKUP(AEBYLD2!BE$4,'[1]INTERNAL PARAMETERS-1'!$B$5:$J$44,6,FALSE)*VLOOKUP(AEBYLD2!BE$4,'[1]INTERNAL PARAMETERS-1'!$B$5:$J$44,3,FALSE) + AEBYLD1!BE213*(1-VLOOKUP(AEBYLD2!BE$4,'[1]INTERNAL PARAMETERS-1'!$B$5:$J$44,5,FALSE))*VLOOKUP(AEBYLD2!BE$4,'[1]INTERNAL PARAMETERS-1'!$B$5:$J$44,8,FALSE)*VLOOKUP(AEBYLD2!BE$4,'[1]INTERNAL PARAMETERS-1'!$B$5:$J$44,3,FALSE)</f>
        <v>0</v>
      </c>
      <c r="BF213" s="50">
        <f>AEBYLD1!BF213*VLOOKUP(AEBYLD2!BF$4,'[1]INTERNAL PARAMETERS-1'!$B$5:$J$44,5,FALSE)*VLOOKUP(AEBYLD2!BF$4,'[1]INTERNAL PARAMETERS-1'!$B$5:$J$44,6,FALSE)*VLOOKUP(AEBYLD2!BF$4,'[1]INTERNAL PARAMETERS-1'!$B$5:$J$44,3,FALSE) + AEBYLD1!BF213*(1-VLOOKUP(AEBYLD2!BF$4,'[1]INTERNAL PARAMETERS-1'!$B$5:$J$44,5,FALSE))*VLOOKUP(AEBYLD2!BF$4,'[1]INTERNAL PARAMETERS-1'!$B$5:$J$44,8,FALSE)*VLOOKUP(AEBYLD2!BF$4,'[1]INTERNAL PARAMETERS-1'!$B$5:$J$44,3,FALSE)</f>
        <v>0</v>
      </c>
      <c r="BG213" s="50">
        <f>AEBYLD1!BG213*VLOOKUP(AEBYLD2!BG$4,'[1]INTERNAL PARAMETERS-1'!$B$5:$J$44,5,FALSE)*VLOOKUP(AEBYLD2!BG$4,'[1]INTERNAL PARAMETERS-1'!$B$5:$J$44,6,FALSE)*VLOOKUP(AEBYLD2!BG$4,'[1]INTERNAL PARAMETERS-1'!$B$5:$J$44,3,FALSE) + AEBYLD1!BG213*(1-VLOOKUP(AEBYLD2!BG$4,'[1]INTERNAL PARAMETERS-1'!$B$5:$J$44,5,FALSE))*VLOOKUP(AEBYLD2!BG$4,'[1]INTERNAL PARAMETERS-1'!$B$5:$J$44,8,FALSE)*VLOOKUP(AEBYLD2!BG$4,'[1]INTERNAL PARAMETERS-1'!$B$5:$J$44,3,FALSE)</f>
        <v>0</v>
      </c>
      <c r="BH213" s="50">
        <f>AEBYLD1!BH213*VLOOKUP(AEBYLD2!BH$4,'[1]INTERNAL PARAMETERS-1'!$B$5:$J$44,5,FALSE)*VLOOKUP(AEBYLD2!BH$4,'[1]INTERNAL PARAMETERS-1'!$B$5:$J$44,6,FALSE)*VLOOKUP(AEBYLD2!BH$4,'[1]INTERNAL PARAMETERS-1'!$B$5:$J$44,3,FALSE) + AEBYLD1!BH213*(1-VLOOKUP(AEBYLD2!BH$4,'[1]INTERNAL PARAMETERS-1'!$B$5:$J$44,5,FALSE))*VLOOKUP(AEBYLD2!BH$4,'[1]INTERNAL PARAMETERS-1'!$B$5:$J$44,8,FALSE)*VLOOKUP(AEBYLD2!BH$4,'[1]INTERNAL PARAMETERS-1'!$B$5:$J$44,3,FALSE)</f>
        <v>0</v>
      </c>
      <c r="BI213" s="50">
        <f>AEBYLD1!BI213*VLOOKUP(AEBYLD2!BI$4,'[1]INTERNAL PARAMETERS-1'!$B$5:$J$44,5,FALSE)*VLOOKUP(AEBYLD2!BI$4,'[1]INTERNAL PARAMETERS-1'!$B$5:$J$44,6,FALSE)*VLOOKUP(AEBYLD2!BI$4,'[1]INTERNAL PARAMETERS-1'!$B$5:$J$44,3,FALSE) + AEBYLD1!BI213*(1-VLOOKUP(AEBYLD2!BI$4,'[1]INTERNAL PARAMETERS-1'!$B$5:$J$44,5,FALSE))*VLOOKUP(AEBYLD2!BI$4,'[1]INTERNAL PARAMETERS-1'!$B$5:$J$44,8,FALSE)*VLOOKUP(AEBYLD2!BI$4,'[1]INTERNAL PARAMETERS-1'!$B$5:$J$44,3,FALSE)</f>
        <v>0</v>
      </c>
      <c r="BJ213" s="50">
        <f>AEBYLD1!BJ213*VLOOKUP(AEBYLD2!BJ$4,'[1]INTERNAL PARAMETERS-1'!$B$5:$J$44,5,FALSE)*VLOOKUP(AEBYLD2!BJ$4,'[1]INTERNAL PARAMETERS-1'!$B$5:$J$44,6,FALSE)*VLOOKUP(AEBYLD2!BJ$4,'[1]INTERNAL PARAMETERS-1'!$B$5:$J$44,3,FALSE) + AEBYLD1!BJ213*(1-VLOOKUP(AEBYLD2!BJ$4,'[1]INTERNAL PARAMETERS-1'!$B$5:$J$44,5,FALSE))*VLOOKUP(AEBYLD2!BJ$4,'[1]INTERNAL PARAMETERS-1'!$B$5:$J$44,8,FALSE)*VLOOKUP(AEBYLD2!BJ$4,'[1]INTERNAL PARAMETERS-1'!$B$5:$J$44,3,FALSE)</f>
        <v>0</v>
      </c>
      <c r="BK213" s="50">
        <f>AEBYLD1!BK213*VLOOKUP(AEBYLD2!BK$4,'[1]INTERNAL PARAMETERS-1'!$B$5:$J$44,5,FALSE)*VLOOKUP(AEBYLD2!BK$4,'[1]INTERNAL PARAMETERS-1'!$B$5:$J$44,6,FALSE)*VLOOKUP(AEBYLD2!BK$4,'[1]INTERNAL PARAMETERS-1'!$B$5:$J$44,3,FALSE) + AEBYLD1!BK213*(1-VLOOKUP(AEBYLD2!BK$4,'[1]INTERNAL PARAMETERS-1'!$B$5:$J$44,5,FALSE))*VLOOKUP(AEBYLD2!BK$4,'[1]INTERNAL PARAMETERS-1'!$B$5:$J$44,8,FALSE)*VLOOKUP(AEBYLD2!BK$4,'[1]INTERNAL PARAMETERS-1'!$B$5:$J$44,3,FALSE)</f>
        <v>0</v>
      </c>
      <c r="BL213" s="50">
        <f>AEBYLD1!BL213*VLOOKUP(AEBYLD2!BL$4,'[1]INTERNAL PARAMETERS-1'!$B$5:$J$44,5,FALSE)*VLOOKUP(AEBYLD2!BL$4,'[1]INTERNAL PARAMETERS-1'!$B$5:$J$44,6,FALSE)*VLOOKUP(AEBYLD2!BL$4,'[1]INTERNAL PARAMETERS-1'!$B$5:$J$44,3,FALSE) + AEBYLD1!BL213*(1-VLOOKUP(AEBYLD2!BL$4,'[1]INTERNAL PARAMETERS-1'!$B$5:$J$44,5,FALSE))*VLOOKUP(AEBYLD2!BL$4,'[1]INTERNAL PARAMETERS-1'!$B$5:$J$44,8,FALSE)*VLOOKUP(AEBYLD2!BL$4,'[1]INTERNAL PARAMETERS-1'!$B$5:$J$44,3,FALSE)</f>
        <v>0</v>
      </c>
      <c r="BM213" s="50">
        <f>AEBYLD1!BM213*VLOOKUP(AEBYLD2!BM$4,'[1]INTERNAL PARAMETERS-1'!$B$5:$J$44,5,FALSE)*VLOOKUP(AEBYLD2!BM$4,'[1]INTERNAL PARAMETERS-1'!$B$5:$J$44,6,FALSE)*VLOOKUP(AEBYLD2!BM$4,'[1]INTERNAL PARAMETERS-1'!$B$5:$J$44,3,FALSE) + AEBYLD1!BM213*(1-VLOOKUP(AEBYLD2!BM$4,'[1]INTERNAL PARAMETERS-1'!$B$5:$J$44,5,FALSE))*VLOOKUP(AEBYLD2!BM$4,'[1]INTERNAL PARAMETERS-1'!$B$5:$J$44,8,FALSE)*VLOOKUP(AEBYLD2!BM$4,'[1]INTERNAL PARAMETERS-1'!$B$5:$J$44,3,FALSE)</f>
        <v>0</v>
      </c>
      <c r="BN213" s="50">
        <f>AEBYLD1!BN213*VLOOKUP(AEBYLD2!BN$4,'[1]INTERNAL PARAMETERS-1'!$B$5:$J$44,5,FALSE)*VLOOKUP(AEBYLD2!BN$4,'[1]INTERNAL PARAMETERS-1'!$B$5:$J$44,6,FALSE)*VLOOKUP(AEBYLD2!BN$4,'[1]INTERNAL PARAMETERS-1'!$B$5:$J$44,3,FALSE) + AEBYLD1!BN213*(1-VLOOKUP(AEBYLD2!BN$4,'[1]INTERNAL PARAMETERS-1'!$B$5:$J$44,5,FALSE))*VLOOKUP(AEBYLD2!BN$4,'[1]INTERNAL PARAMETERS-1'!$B$5:$J$44,8,FALSE)*VLOOKUP(AEBYLD2!BN$4,'[1]INTERNAL PARAMETERS-1'!$B$5:$J$44,3,FALSE)</f>
        <v>0</v>
      </c>
      <c r="BO213" s="50">
        <f>AEBYLD1!BO213*VLOOKUP(AEBYLD2!BO$4,'[1]INTERNAL PARAMETERS-1'!$B$5:$J$44,5,FALSE)*VLOOKUP(AEBYLD2!BO$4,'[1]INTERNAL PARAMETERS-1'!$B$5:$J$44,6,FALSE)*VLOOKUP(AEBYLD2!BO$4,'[1]INTERNAL PARAMETERS-1'!$B$5:$J$44,3,FALSE) + AEBYLD1!BO213*(1-VLOOKUP(AEBYLD2!BO$4,'[1]INTERNAL PARAMETERS-1'!$B$5:$J$44,5,FALSE))*VLOOKUP(AEBYLD2!BO$4,'[1]INTERNAL PARAMETERS-1'!$B$5:$J$44,8,FALSE)*VLOOKUP(AEBYLD2!BO$4,'[1]INTERNAL PARAMETERS-1'!$B$5:$J$44,3,FALSE)</f>
        <v>0</v>
      </c>
      <c r="BP213" s="50">
        <f>AEBYLD1!BP213*VLOOKUP(AEBYLD2!BP$4,'[1]INTERNAL PARAMETERS-1'!$B$5:$J$44,5,FALSE)*VLOOKUP(AEBYLD2!BP$4,'[1]INTERNAL PARAMETERS-1'!$B$5:$J$44,6,FALSE)*VLOOKUP(AEBYLD2!BP$4,'[1]INTERNAL PARAMETERS-1'!$B$5:$J$44,3,FALSE) + AEBYLD1!BP213*(1-VLOOKUP(AEBYLD2!BP$4,'[1]INTERNAL PARAMETERS-1'!$B$5:$J$44,5,FALSE))*VLOOKUP(AEBYLD2!BP$4,'[1]INTERNAL PARAMETERS-1'!$B$5:$J$44,8,FALSE)*VLOOKUP(AEBYLD2!BP$4,'[1]INTERNAL PARAMETERS-1'!$B$5:$J$44,3,FALSE)</f>
        <v>0</v>
      </c>
      <c r="BQ213" s="50">
        <f>AEBYLD1!BQ213*VLOOKUP(AEBYLD2!BQ$4,'[1]INTERNAL PARAMETERS-1'!$B$5:$J$44,5,FALSE)*VLOOKUP(AEBYLD2!BQ$4,'[1]INTERNAL PARAMETERS-1'!$B$5:$J$44,6,FALSE)*VLOOKUP(AEBYLD2!BQ$4,'[1]INTERNAL PARAMETERS-1'!$B$5:$J$44,3,FALSE) + AEBYLD1!BQ213*(1-VLOOKUP(AEBYLD2!BQ$4,'[1]INTERNAL PARAMETERS-1'!$B$5:$J$44,5,FALSE))*VLOOKUP(AEBYLD2!BQ$4,'[1]INTERNAL PARAMETERS-1'!$B$5:$J$44,8,FALSE)*VLOOKUP(AEBYLD2!BQ$4,'[1]INTERNAL PARAMETERS-1'!$B$5:$J$44,3,FALSE)</f>
        <v>0</v>
      </c>
      <c r="BR213" s="50">
        <f>AEBYLD1!BR213*VLOOKUP(AEBYLD2!BR$4,'[1]INTERNAL PARAMETERS-1'!$B$5:$J$44,5,FALSE)*VLOOKUP(AEBYLD2!BR$4,'[1]INTERNAL PARAMETERS-1'!$B$5:$J$44,6,FALSE)*VLOOKUP(AEBYLD2!BR$4,'[1]INTERNAL PARAMETERS-1'!$B$5:$J$44,3,FALSE) + AEBYLD1!BR213*(1-VLOOKUP(AEBYLD2!BR$4,'[1]INTERNAL PARAMETERS-1'!$B$5:$J$44,5,FALSE))*VLOOKUP(AEBYLD2!BR$4,'[1]INTERNAL PARAMETERS-1'!$B$5:$J$44,8,FALSE)*VLOOKUP(AEBYLD2!BR$4,'[1]INTERNAL PARAMETERS-1'!$B$5:$J$44,3,FALSE)</f>
        <v>0</v>
      </c>
      <c r="BS213" s="50">
        <f>AEBYLD1!BS213*VLOOKUP(AEBYLD2!BS$4,'[1]INTERNAL PARAMETERS-1'!$B$5:$J$44,5,FALSE)*VLOOKUP(AEBYLD2!BS$4,'[1]INTERNAL PARAMETERS-1'!$B$5:$J$44,6,FALSE)*VLOOKUP(AEBYLD2!BS$4,'[1]INTERNAL PARAMETERS-1'!$B$5:$J$44,3,FALSE) + AEBYLD1!BS213*(1-VLOOKUP(AEBYLD2!BS$4,'[1]INTERNAL PARAMETERS-1'!$B$5:$J$44,5,FALSE))*VLOOKUP(AEBYLD2!BS$4,'[1]INTERNAL PARAMETERS-1'!$B$5:$J$44,8,FALSE)*VLOOKUP(AEBYLD2!BS$4,'[1]INTERNAL PARAMETERS-1'!$B$5:$J$44,3,FALSE)</f>
        <v>0</v>
      </c>
      <c r="BT213" s="50">
        <f>AEBYLD1!BT213*VLOOKUP(AEBYLD2!BT$4,'[1]INTERNAL PARAMETERS-1'!$B$5:$J$44,5,FALSE)*VLOOKUP(AEBYLD2!BT$4,'[1]INTERNAL PARAMETERS-1'!$B$5:$J$44,6,FALSE)*VLOOKUP(AEBYLD2!BT$4,'[1]INTERNAL PARAMETERS-1'!$B$5:$J$44,3,FALSE) + AEBYLD1!BT213*(1-VLOOKUP(AEBYLD2!BT$4,'[1]INTERNAL PARAMETERS-1'!$B$5:$J$44,5,FALSE))*VLOOKUP(AEBYLD2!BT$4,'[1]INTERNAL PARAMETERS-1'!$B$5:$J$44,8,FALSE)*VLOOKUP(AEBYLD2!BT$4,'[1]INTERNAL PARAMETERS-1'!$B$5:$J$44,3,FALSE)</f>
        <v>0</v>
      </c>
      <c r="BU213" s="50">
        <f>AEBYLD1!BU213*VLOOKUP(AEBYLD2!BU$4,'[1]INTERNAL PARAMETERS-1'!$B$5:$J$44,5,FALSE)*VLOOKUP(AEBYLD2!BU$4,'[1]INTERNAL PARAMETERS-1'!$B$5:$J$44,6,FALSE)*VLOOKUP(AEBYLD2!BU$4,'[1]INTERNAL PARAMETERS-1'!$B$5:$J$44,3,FALSE) + AEBYLD1!BU213*(1-VLOOKUP(AEBYLD2!BU$4,'[1]INTERNAL PARAMETERS-1'!$B$5:$J$44,5,FALSE))*VLOOKUP(AEBYLD2!BU$4,'[1]INTERNAL PARAMETERS-1'!$B$5:$J$44,8,FALSE)*VLOOKUP(AEBYLD2!BU$4,'[1]INTERNAL PARAMETERS-1'!$B$5:$J$44,3,FALSE)</f>
        <v>0</v>
      </c>
      <c r="BV213" s="50">
        <f>AEBYLD1!BV213*VLOOKUP(AEBYLD2!BV$4,'[1]INTERNAL PARAMETERS-1'!$B$5:$J$44,5,FALSE)*VLOOKUP(AEBYLD2!BV$4,'[1]INTERNAL PARAMETERS-1'!$B$5:$J$44,6,FALSE)*VLOOKUP(AEBYLD2!BV$4,'[1]INTERNAL PARAMETERS-1'!$B$5:$J$44,3,FALSE) + AEBYLD1!BV213*(1-VLOOKUP(AEBYLD2!BV$4,'[1]INTERNAL PARAMETERS-1'!$B$5:$J$44,5,FALSE))*VLOOKUP(AEBYLD2!BV$4,'[1]INTERNAL PARAMETERS-1'!$B$5:$J$44,8,FALSE)*VLOOKUP(AEBYLD2!BV$4,'[1]INTERNAL PARAMETERS-1'!$B$5:$J$44,3,FALSE)</f>
        <v>0</v>
      </c>
      <c r="BW213" s="50">
        <f>AEBYLD1!BW213*VLOOKUP(AEBYLD2!BW$4,'[1]INTERNAL PARAMETERS-1'!$B$5:$J$44,5,FALSE)*VLOOKUP(AEBYLD2!BW$4,'[1]INTERNAL PARAMETERS-1'!$B$5:$J$44,6,FALSE)*VLOOKUP(AEBYLD2!BW$4,'[1]INTERNAL PARAMETERS-1'!$B$5:$J$44,3,FALSE) + AEBYLD1!BW213*(1-VLOOKUP(AEBYLD2!BW$4,'[1]INTERNAL PARAMETERS-1'!$B$5:$J$44,5,FALSE))*VLOOKUP(AEBYLD2!BW$4,'[1]INTERNAL PARAMETERS-1'!$B$5:$J$44,8,FALSE)*VLOOKUP(AEBYLD2!BW$4,'[1]INTERNAL PARAMETERS-1'!$B$5:$J$44,3,FALSE)</f>
        <v>0</v>
      </c>
      <c r="BX213" s="50">
        <f>AEBYLD1!BX213*VLOOKUP(AEBYLD2!BX$4,'[1]INTERNAL PARAMETERS-1'!$B$5:$J$44,5,FALSE)*VLOOKUP(AEBYLD2!BX$4,'[1]INTERNAL PARAMETERS-1'!$B$5:$J$44,6,FALSE)*VLOOKUP(AEBYLD2!BX$4,'[1]INTERNAL PARAMETERS-1'!$B$5:$J$44,3,FALSE) + AEBYLD1!BX213*(1-VLOOKUP(AEBYLD2!BX$4,'[1]INTERNAL PARAMETERS-1'!$B$5:$J$44,5,FALSE))*VLOOKUP(AEBYLD2!BX$4,'[1]INTERNAL PARAMETERS-1'!$B$5:$J$44,8,FALSE)*VLOOKUP(AEBYLD2!BX$4,'[1]INTERNAL PARAMETERS-1'!$B$5:$J$44,3,FALSE)</f>
        <v>0</v>
      </c>
      <c r="BY213" s="50">
        <f>AEBYLD1!BY213*VLOOKUP(AEBYLD2!BY$4,'[1]INTERNAL PARAMETERS-1'!$B$5:$J$44,5,FALSE)*VLOOKUP(AEBYLD2!BY$4,'[1]INTERNAL PARAMETERS-1'!$B$5:$J$44,6,FALSE)*VLOOKUP(AEBYLD2!BY$4,'[1]INTERNAL PARAMETERS-1'!$B$5:$J$44,3,FALSE) + AEBYLD1!BY213*(1-VLOOKUP(AEBYLD2!BY$4,'[1]INTERNAL PARAMETERS-1'!$B$5:$J$44,5,FALSE))*VLOOKUP(AEBYLD2!BY$4,'[1]INTERNAL PARAMETERS-1'!$B$5:$J$44,8,FALSE)*VLOOKUP(AEBYLD2!BY$4,'[1]INTERNAL PARAMETERS-1'!$B$5:$J$44,3,FALSE)</f>
        <v>0</v>
      </c>
      <c r="BZ213" s="50">
        <f>AEBYLD1!BZ213*VLOOKUP(AEBYLD2!BZ$4,'[1]INTERNAL PARAMETERS-1'!$B$5:$J$44,5,FALSE)*VLOOKUP(AEBYLD2!BZ$4,'[1]INTERNAL PARAMETERS-1'!$B$5:$J$44,6,FALSE)*VLOOKUP(AEBYLD2!BZ$4,'[1]INTERNAL PARAMETERS-1'!$B$5:$J$44,3,FALSE) + AEBYLD1!BZ213*(1-VLOOKUP(AEBYLD2!BZ$4,'[1]INTERNAL PARAMETERS-1'!$B$5:$J$44,5,FALSE))*VLOOKUP(AEBYLD2!BZ$4,'[1]INTERNAL PARAMETERS-1'!$B$5:$J$44,8,FALSE)*VLOOKUP(AEBYLD2!BZ$4,'[1]INTERNAL PARAMETERS-1'!$B$5:$J$44,3,FALSE)</f>
        <v>0</v>
      </c>
      <c r="CA213" s="50">
        <f>AEBYLD1!CA213*VLOOKUP(AEBYLD2!CA$4,'[1]INTERNAL PARAMETERS-1'!$B$5:$J$44,5,FALSE)*VLOOKUP(AEBYLD2!CA$4,'[1]INTERNAL PARAMETERS-1'!$B$5:$J$44,6,FALSE)*VLOOKUP(AEBYLD2!CA$4,'[1]INTERNAL PARAMETERS-1'!$B$5:$J$44,3,FALSE) + AEBYLD1!CA213*(1-VLOOKUP(AEBYLD2!CA$4,'[1]INTERNAL PARAMETERS-1'!$B$5:$J$44,5,FALSE))*VLOOKUP(AEBYLD2!CA$4,'[1]INTERNAL PARAMETERS-1'!$B$5:$J$44,8,FALSE)*VLOOKUP(AEBYLD2!CA$4,'[1]INTERNAL PARAMETERS-1'!$B$5:$J$44,3,FALSE)</f>
        <v>0</v>
      </c>
      <c r="CB213" s="50">
        <f>AEBYLD1!CB213*VLOOKUP(AEBYLD2!CB$4,'[1]INTERNAL PARAMETERS-1'!$B$5:$J$44,5,FALSE)*VLOOKUP(AEBYLD2!CB$4,'[1]INTERNAL PARAMETERS-1'!$B$5:$J$44,6,FALSE)*VLOOKUP(AEBYLD2!CB$4,'[1]INTERNAL PARAMETERS-1'!$B$5:$J$44,3,FALSE) + AEBYLD1!CB213*(1-VLOOKUP(AEBYLD2!CB$4,'[1]INTERNAL PARAMETERS-1'!$B$5:$J$44,5,FALSE))*VLOOKUP(AEBYLD2!CB$4,'[1]INTERNAL PARAMETERS-1'!$B$5:$J$44,8,FALSE)*VLOOKUP(AEBYLD2!CB$4,'[1]INTERNAL PARAMETERS-1'!$B$5:$J$44,3,FALSE)</f>
        <v>0</v>
      </c>
      <c r="CC213" s="50">
        <f>AEBYLD1!CC213*VLOOKUP(AEBYLD2!CC$4,'[1]INTERNAL PARAMETERS-1'!$B$5:$J$44,5,FALSE)*VLOOKUP(AEBYLD2!CC$4,'[1]INTERNAL PARAMETERS-1'!$B$5:$J$44,6,FALSE)*VLOOKUP(AEBYLD2!CC$4,'[1]INTERNAL PARAMETERS-1'!$B$5:$J$44,3,FALSE) + AEBYLD1!CC213*(1-VLOOKUP(AEBYLD2!CC$4,'[1]INTERNAL PARAMETERS-1'!$B$5:$J$44,5,FALSE))*VLOOKUP(AEBYLD2!CC$4,'[1]INTERNAL PARAMETERS-1'!$B$5:$J$44,8,FALSE)*VLOOKUP(AEBYLD2!CC$4,'[1]INTERNAL PARAMETERS-1'!$B$5:$J$44,3,FALSE)</f>
        <v>0</v>
      </c>
      <c r="CD213" s="50">
        <f>AEBYLD1!CD213*VLOOKUP(AEBYLD2!CD$4,'[1]INTERNAL PARAMETERS-1'!$B$5:$J$44,5,FALSE)*VLOOKUP(AEBYLD2!CD$4,'[1]INTERNAL PARAMETERS-1'!$B$5:$J$44,6,FALSE)*VLOOKUP(AEBYLD2!CD$4,'[1]INTERNAL PARAMETERS-1'!$B$5:$J$44,3,FALSE) + AEBYLD1!CD213*(1-VLOOKUP(AEBYLD2!CD$4,'[1]INTERNAL PARAMETERS-1'!$B$5:$J$44,5,FALSE))*VLOOKUP(AEBYLD2!CD$4,'[1]INTERNAL PARAMETERS-1'!$B$5:$J$44,8,FALSE)*VLOOKUP(AEBYLD2!CD$4,'[1]INTERNAL PARAMETERS-1'!$B$5:$J$44,3,FALSE)</f>
        <v>0</v>
      </c>
      <c r="CE213" s="50">
        <f>AEBYLD1!CE213*VLOOKUP(AEBYLD2!CE$4,'[1]INTERNAL PARAMETERS-1'!$B$5:$J$44,5,FALSE)*VLOOKUP(AEBYLD2!CE$4,'[1]INTERNAL PARAMETERS-1'!$B$5:$J$44,6,FALSE)*VLOOKUP(AEBYLD2!CE$4,'[1]INTERNAL PARAMETERS-1'!$B$5:$J$44,3,FALSE) + AEBYLD1!CE213*(1-VLOOKUP(AEBYLD2!CE$4,'[1]INTERNAL PARAMETERS-1'!$B$5:$J$44,5,FALSE))*VLOOKUP(AEBYLD2!CE$4,'[1]INTERNAL PARAMETERS-1'!$B$5:$J$44,8,FALSE)*VLOOKUP(AEBYLD2!CE$4,'[1]INTERNAL PARAMETERS-1'!$B$5:$J$44,3,FALSE)</f>
        <v>0</v>
      </c>
      <c r="CF213" s="50">
        <f>AEBYLD1!CF213*VLOOKUP(AEBYLD2!CF$4,'[1]INTERNAL PARAMETERS-1'!$B$5:$J$44,5,FALSE)*VLOOKUP(AEBYLD2!CF$4,'[1]INTERNAL PARAMETERS-1'!$B$5:$J$44,6,FALSE)*VLOOKUP(AEBYLD2!CF$4,'[1]INTERNAL PARAMETERS-1'!$B$5:$J$44,3,FALSE) + AEBYLD1!CF213*(1-VLOOKUP(AEBYLD2!CF$4,'[1]INTERNAL PARAMETERS-1'!$B$5:$J$44,5,FALSE))*VLOOKUP(AEBYLD2!CF$4,'[1]INTERNAL PARAMETERS-1'!$B$5:$J$44,8,FALSE)*VLOOKUP(AEBYLD2!CF$4,'[1]INTERNAL PARAMETERS-1'!$B$5:$J$44,3,FALSE)</f>
        <v>0</v>
      </c>
      <c r="CG213" s="50">
        <f>AEBYLD1!CG213*VLOOKUP(AEBYLD2!CG$4,'[1]INTERNAL PARAMETERS-1'!$B$5:$J$44,5,FALSE)*VLOOKUP(AEBYLD2!CG$4,'[1]INTERNAL PARAMETERS-1'!$B$5:$J$44,6,FALSE)*VLOOKUP(AEBYLD2!CG$4,'[1]INTERNAL PARAMETERS-1'!$B$5:$J$44,3,FALSE) + AEBYLD1!CG213*(1-VLOOKUP(AEBYLD2!CG$4,'[1]INTERNAL PARAMETERS-1'!$B$5:$J$44,5,FALSE))*VLOOKUP(AEBYLD2!CG$4,'[1]INTERNAL PARAMETERS-1'!$B$5:$J$44,8,FALSE)*VLOOKUP(AEBYLD2!CG$4,'[1]INTERNAL PARAMETERS-1'!$B$5:$J$44,3,FALSE)</f>
        <v>0</v>
      </c>
      <c r="CH213" s="49">
        <f>AEBYLD1!CH213*VLOOKUP(AEBYLD2!CH$4,'[1]INTERNAL PARAMETERS-1'!$B$5:$J$44,5,FALSE)*VLOOKUP(AEBYLD2!CH$4,'[1]INTERNAL PARAMETERS-1'!$B$5:$J$44,6,FALSE)*VLOOKUP(AEBYLD2!CH$4,'[1]INTERNAL PARAMETERS-1'!$B$5:$J$44,3,FALSE) + AEBYLD1!CH213*(1-VLOOKUP(AEBYLD2!CH$4,'[1]INTERNAL PARAMETERS-1'!$B$5:$J$44,5,FALSE))*VLOOKUP(AEBYLD2!CH$4,'[1]INTERNAL PARAMETERS-1'!$B$5:$J$44,8,FALSE)*VLOOKUP(AEBYLD2!CH$4,'[1]INTERNAL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 x14ac:dyDescent="0.4">
      <c r="B214" s="64" t="s">
        <v>7</v>
      </c>
      <c r="C214" s="63" t="s">
        <v>71</v>
      </c>
      <c r="D214" s="63" t="s">
        <v>77</v>
      </c>
      <c r="E214" s="147">
        <f>AEB!AF214</f>
        <v>0</v>
      </c>
      <c r="F214" s="62">
        <f>'[1]INTERNAL PARAMETERS-1'!M16</f>
        <v>30.094999999999999</v>
      </c>
      <c r="G214" s="51">
        <f>AEBYLD1!G214*VLOOKUP(AEBYLD2!G$4,'[1]INTERNAL PARAMETERS-1'!$B$5:$J$44,5,FALSE)*VLOOKUP(AEBYLD2!G$4,'[1]INTERNAL PARAMETERS-1'!$B$5:$J$44,7,FALSE)*AEBYLD2!$F214 + AEBYLD1!G214*(1-VLOOKUP(AEBYLD2!G$4,'[1]INTERNAL PARAMETERS-1'!$B$5:$J$44,5,FALSE))*VLOOKUP(AEBYLD2!G$4,'[1]INTERNAL PARAMETERS-1'!$B$5:$J$44,9,FALSE)*AEBYLD2!$F214</f>
        <v>0</v>
      </c>
      <c r="H214" s="50">
        <f>AEBYLD1!H214*VLOOKUP(AEBYLD2!H$4,'[1]INTERNAL PARAMETERS-1'!$B$5:$J$44,5,FALSE)*VLOOKUP(AEBYLD2!H$4,'[1]INTERNAL PARAMETERS-1'!$B$5:$J$44,7,FALSE)*AEBYLD2!$F214 + AEBYLD1!H214*(1-VLOOKUP(AEBYLD2!H$4,'[1]INTERNAL PARAMETERS-1'!$B$5:$J$44,5,FALSE))*VLOOKUP(AEBYLD2!H$4,'[1]INTERNAL PARAMETERS-1'!$B$5:$J$44,9,FALSE)*AEBYLD2!$F214</f>
        <v>0</v>
      </c>
      <c r="I214" s="50">
        <f>AEBYLD1!I214*VLOOKUP(AEBYLD2!I$4,'[1]INTERNAL PARAMETERS-1'!$B$5:$J$44,5,FALSE)*VLOOKUP(AEBYLD2!I$4,'[1]INTERNAL PARAMETERS-1'!$B$5:$J$44,7,FALSE)*AEBYLD2!$F214 + AEBYLD1!I214*(1-VLOOKUP(AEBYLD2!I$4,'[1]INTERNAL PARAMETERS-1'!$B$5:$J$44,5,FALSE))*VLOOKUP(AEBYLD2!I$4,'[1]INTERNAL PARAMETERS-1'!$B$5:$J$44,9,FALSE)*AEBYLD2!$F214</f>
        <v>0</v>
      </c>
      <c r="J214" s="50">
        <f>AEBYLD1!J214*VLOOKUP(AEBYLD2!J$4,'[1]INTERNAL PARAMETERS-1'!$B$5:$J$44,5,FALSE)*VLOOKUP(AEBYLD2!J$4,'[1]INTERNAL PARAMETERS-1'!$B$5:$J$44,7,FALSE)*AEBYLD2!$F214 + AEBYLD1!J214*(1-VLOOKUP(AEBYLD2!J$4,'[1]INTERNAL PARAMETERS-1'!$B$5:$J$44,5,FALSE))*VLOOKUP(AEBYLD2!J$4,'[1]INTERNAL PARAMETERS-1'!$B$5:$J$44,9,FALSE)*AEBYLD2!$F214</f>
        <v>0</v>
      </c>
      <c r="K214" s="50">
        <f>AEBYLD1!K214*VLOOKUP(AEBYLD2!K$4,'[1]INTERNAL PARAMETERS-1'!$B$5:$J$44,5,FALSE)*VLOOKUP(AEBYLD2!K$4,'[1]INTERNAL PARAMETERS-1'!$B$5:$J$44,7,FALSE)*AEBYLD2!$F214 + AEBYLD1!K214*(1-VLOOKUP(AEBYLD2!K$4,'[1]INTERNAL PARAMETERS-1'!$B$5:$J$44,5,FALSE))*VLOOKUP(AEBYLD2!K$4,'[1]INTERNAL PARAMETERS-1'!$B$5:$J$44,9,FALSE)*AEBYLD2!$F214</f>
        <v>0</v>
      </c>
      <c r="L214" s="50">
        <f>AEBYLD1!L214*VLOOKUP(AEBYLD2!L$4,'[1]INTERNAL PARAMETERS-1'!$B$5:$J$44,5,FALSE)*VLOOKUP(AEBYLD2!L$4,'[1]INTERNAL PARAMETERS-1'!$B$5:$J$44,7,FALSE)*AEBYLD2!$F214 + AEBYLD1!L214*(1-VLOOKUP(AEBYLD2!L$4,'[1]INTERNAL PARAMETERS-1'!$B$5:$J$44,5,FALSE))*VLOOKUP(AEBYLD2!L$4,'[1]INTERNAL PARAMETERS-1'!$B$5:$J$44,9,FALSE)*AEBYLD2!$F214</f>
        <v>0</v>
      </c>
      <c r="M214" s="50">
        <f>AEBYLD1!M214*VLOOKUP(AEBYLD2!M$4,'[1]INTERNAL PARAMETERS-1'!$B$5:$J$44,5,FALSE)*VLOOKUP(AEBYLD2!M$4,'[1]INTERNAL PARAMETERS-1'!$B$5:$J$44,7,FALSE)*AEBYLD2!$F214 + AEBYLD1!M214*(1-VLOOKUP(AEBYLD2!M$4,'[1]INTERNAL PARAMETERS-1'!$B$5:$J$44,5,FALSE))*VLOOKUP(AEBYLD2!M$4,'[1]INTERNAL PARAMETERS-1'!$B$5:$J$44,9,FALSE)*AEBYLD2!$F214</f>
        <v>0</v>
      </c>
      <c r="N214" s="50">
        <f>AEBYLD1!N214*VLOOKUP(AEBYLD2!N$4,'[1]INTERNAL PARAMETERS-1'!$B$5:$J$44,5,FALSE)*VLOOKUP(AEBYLD2!N$4,'[1]INTERNAL PARAMETERS-1'!$B$5:$J$44,7,FALSE)*AEBYLD2!$F214 + AEBYLD1!N214*(1-VLOOKUP(AEBYLD2!N$4,'[1]INTERNAL PARAMETERS-1'!$B$5:$J$44,5,FALSE))*VLOOKUP(AEBYLD2!N$4,'[1]INTERNAL PARAMETERS-1'!$B$5:$J$44,9,FALSE)*AEBYLD2!$F214</f>
        <v>0</v>
      </c>
      <c r="O214" s="50">
        <f>AEBYLD1!O214*VLOOKUP(AEBYLD2!O$4,'[1]INTERNAL PARAMETERS-1'!$B$5:$J$44,5,FALSE)*VLOOKUP(AEBYLD2!O$4,'[1]INTERNAL PARAMETERS-1'!$B$5:$J$44,7,FALSE)*AEBYLD2!$F214 + AEBYLD1!O214*(1-VLOOKUP(AEBYLD2!O$4,'[1]INTERNAL PARAMETERS-1'!$B$5:$J$44,5,FALSE))*VLOOKUP(AEBYLD2!O$4,'[1]INTERNAL PARAMETERS-1'!$B$5:$J$44,9,FALSE)*AEBYLD2!$F214</f>
        <v>0</v>
      </c>
      <c r="P214" s="50">
        <f>AEBYLD1!P214*VLOOKUP(AEBYLD2!P$4,'[1]INTERNAL PARAMETERS-1'!$B$5:$J$44,5,FALSE)*VLOOKUP(AEBYLD2!P$4,'[1]INTERNAL PARAMETERS-1'!$B$5:$J$44,7,FALSE)*AEBYLD2!$F214 + AEBYLD1!P214*(1-VLOOKUP(AEBYLD2!P$4,'[1]INTERNAL PARAMETERS-1'!$B$5:$J$44,5,FALSE))*VLOOKUP(AEBYLD2!P$4,'[1]INTERNAL PARAMETERS-1'!$B$5:$J$44,9,FALSE)*AEBYLD2!$F214</f>
        <v>0</v>
      </c>
      <c r="Q214" s="50">
        <f>AEBYLD1!Q214*VLOOKUP(AEBYLD2!Q$4,'[1]INTERNAL PARAMETERS-1'!$B$5:$J$44,5,FALSE)*VLOOKUP(AEBYLD2!Q$4,'[1]INTERNAL PARAMETERS-1'!$B$5:$J$44,7,FALSE)*AEBYLD2!$F214 + AEBYLD1!Q214*(1-VLOOKUP(AEBYLD2!Q$4,'[1]INTERNAL PARAMETERS-1'!$B$5:$J$44,5,FALSE))*VLOOKUP(AEBYLD2!Q$4,'[1]INTERNAL PARAMETERS-1'!$B$5:$J$44,9,FALSE)*AEBYLD2!$F214</f>
        <v>0</v>
      </c>
      <c r="R214" s="50">
        <f>AEBYLD1!R214*VLOOKUP(AEBYLD2!R$4,'[1]INTERNAL PARAMETERS-1'!$B$5:$J$44,5,FALSE)*VLOOKUP(AEBYLD2!R$4,'[1]INTERNAL PARAMETERS-1'!$B$5:$J$44,7,FALSE)*AEBYLD2!$F214 + AEBYLD1!R214*(1-VLOOKUP(AEBYLD2!R$4,'[1]INTERNAL PARAMETERS-1'!$B$5:$J$44,5,FALSE))*VLOOKUP(AEBYLD2!R$4,'[1]INTERNAL PARAMETERS-1'!$B$5:$J$44,9,FALSE)*AEBYLD2!$F214</f>
        <v>0</v>
      </c>
      <c r="S214" s="50">
        <f>AEBYLD1!S214*VLOOKUP(AEBYLD2!S$4,'[1]INTERNAL PARAMETERS-1'!$B$5:$J$44,5,FALSE)*VLOOKUP(AEBYLD2!S$4,'[1]INTERNAL PARAMETERS-1'!$B$5:$J$44,7,FALSE)*AEBYLD2!$F214 + AEBYLD1!S214*(1-VLOOKUP(AEBYLD2!S$4,'[1]INTERNAL PARAMETERS-1'!$B$5:$J$44,5,FALSE))*VLOOKUP(AEBYLD2!S$4,'[1]INTERNAL PARAMETERS-1'!$B$5:$J$44,9,FALSE)*AEBYLD2!$F214</f>
        <v>0</v>
      </c>
      <c r="T214" s="50">
        <f>AEBYLD1!T214*VLOOKUP(AEBYLD2!T$4,'[1]INTERNAL PARAMETERS-1'!$B$5:$J$44,5,FALSE)*VLOOKUP(AEBYLD2!T$4,'[1]INTERNAL PARAMETERS-1'!$B$5:$J$44,7,FALSE)*AEBYLD2!$F214 + AEBYLD1!T214*(1-VLOOKUP(AEBYLD2!T$4,'[1]INTERNAL PARAMETERS-1'!$B$5:$J$44,5,FALSE))*VLOOKUP(AEBYLD2!T$4,'[1]INTERNAL PARAMETERS-1'!$B$5:$J$44,9,FALSE)*AEBYLD2!$F214</f>
        <v>0</v>
      </c>
      <c r="U214" s="50">
        <f>AEBYLD1!U214*VLOOKUP(AEBYLD2!U$4,'[1]INTERNAL PARAMETERS-1'!$B$5:$J$44,5,FALSE)*VLOOKUP(AEBYLD2!U$4,'[1]INTERNAL PARAMETERS-1'!$B$5:$J$44,7,FALSE)*AEBYLD2!$F214 + AEBYLD1!U214*(1-VLOOKUP(AEBYLD2!U$4,'[1]INTERNAL PARAMETERS-1'!$B$5:$J$44,5,FALSE))*VLOOKUP(AEBYLD2!U$4,'[1]INTERNAL PARAMETERS-1'!$B$5:$J$44,9,FALSE)*AEBYLD2!$F214</f>
        <v>0</v>
      </c>
      <c r="V214" s="50">
        <f>AEBYLD1!V214*VLOOKUP(AEBYLD2!V$4,'[1]INTERNAL PARAMETERS-1'!$B$5:$J$44,5,FALSE)*VLOOKUP(AEBYLD2!V$4,'[1]INTERNAL PARAMETERS-1'!$B$5:$J$44,7,FALSE)*AEBYLD2!$F214 + AEBYLD1!V214*(1-VLOOKUP(AEBYLD2!V$4,'[1]INTERNAL PARAMETERS-1'!$B$5:$J$44,5,FALSE))*VLOOKUP(AEBYLD2!V$4,'[1]INTERNAL PARAMETERS-1'!$B$5:$J$44,9,FALSE)*AEBYLD2!$F214</f>
        <v>0</v>
      </c>
      <c r="W214" s="50">
        <f>AEBYLD1!W214*VLOOKUP(AEBYLD2!W$4,'[1]INTERNAL PARAMETERS-1'!$B$5:$J$44,5,FALSE)*VLOOKUP(AEBYLD2!W$4,'[1]INTERNAL PARAMETERS-1'!$B$5:$J$44,7,FALSE)*AEBYLD2!$F214 + AEBYLD1!W214*(1-VLOOKUP(AEBYLD2!W$4,'[1]INTERNAL PARAMETERS-1'!$B$5:$J$44,5,FALSE))*VLOOKUP(AEBYLD2!W$4,'[1]INTERNAL PARAMETERS-1'!$B$5:$J$44,9,FALSE)*AEBYLD2!$F214</f>
        <v>0</v>
      </c>
      <c r="X214" s="50">
        <f>AEBYLD1!X214*VLOOKUP(AEBYLD2!X$4,'[1]INTERNAL PARAMETERS-1'!$B$5:$J$44,5,FALSE)*VLOOKUP(AEBYLD2!X$4,'[1]INTERNAL PARAMETERS-1'!$B$5:$J$44,7,FALSE)*AEBYLD2!$F214 + AEBYLD1!X214*(1-VLOOKUP(AEBYLD2!X$4,'[1]INTERNAL PARAMETERS-1'!$B$5:$J$44,5,FALSE))*VLOOKUP(AEBYLD2!X$4,'[1]INTERNAL PARAMETERS-1'!$B$5:$J$44,9,FALSE)*AEBYLD2!$F214</f>
        <v>0</v>
      </c>
      <c r="Y214" s="50">
        <f>AEBYLD1!Y214*VLOOKUP(AEBYLD2!Y$4,'[1]INTERNAL PARAMETERS-1'!$B$5:$J$44,5,FALSE)*VLOOKUP(AEBYLD2!Y$4,'[1]INTERNAL PARAMETERS-1'!$B$5:$J$44,7,FALSE)*AEBYLD2!$F214 + AEBYLD1!Y214*(1-VLOOKUP(AEBYLD2!Y$4,'[1]INTERNAL PARAMETERS-1'!$B$5:$J$44,5,FALSE))*VLOOKUP(AEBYLD2!Y$4,'[1]INTERNAL PARAMETERS-1'!$B$5:$J$44,9,FALSE)*AEBYLD2!$F214</f>
        <v>0</v>
      </c>
      <c r="Z214" s="50">
        <f>AEBYLD1!Z214*VLOOKUP(AEBYLD2!Z$4,'[1]INTERNAL PARAMETERS-1'!$B$5:$J$44,5,FALSE)*VLOOKUP(AEBYLD2!Z$4,'[1]INTERNAL PARAMETERS-1'!$B$5:$J$44,7,FALSE)*AEBYLD2!$F214 + AEBYLD1!Z214*(1-VLOOKUP(AEBYLD2!Z$4,'[1]INTERNAL PARAMETERS-1'!$B$5:$J$44,5,FALSE))*VLOOKUP(AEBYLD2!Z$4,'[1]INTERNAL PARAMETERS-1'!$B$5:$J$44,9,FALSE)*AEBYLD2!$F214</f>
        <v>0</v>
      </c>
      <c r="AA214" s="50">
        <f>AEBYLD1!AA214*VLOOKUP(AEBYLD2!AA$4,'[1]INTERNAL PARAMETERS-1'!$B$5:$J$44,5,FALSE)*VLOOKUP(AEBYLD2!AA$4,'[1]INTERNAL PARAMETERS-1'!$B$5:$J$44,7,FALSE)*AEBYLD2!$F214 + AEBYLD1!AA214*(1-VLOOKUP(AEBYLD2!AA$4,'[1]INTERNAL PARAMETERS-1'!$B$5:$J$44,5,FALSE))*VLOOKUP(AEBYLD2!AA$4,'[1]INTERNAL PARAMETERS-1'!$B$5:$J$44,9,FALSE)*AEBYLD2!$F214</f>
        <v>0</v>
      </c>
      <c r="AB214" s="50">
        <f>AEBYLD1!AB214*VLOOKUP(AEBYLD2!AB$4,'[1]INTERNAL PARAMETERS-1'!$B$5:$J$44,5,FALSE)*VLOOKUP(AEBYLD2!AB$4,'[1]INTERNAL PARAMETERS-1'!$B$5:$J$44,7,FALSE)*AEBYLD2!$F214 + AEBYLD1!AB214*(1-VLOOKUP(AEBYLD2!AB$4,'[1]INTERNAL PARAMETERS-1'!$B$5:$J$44,5,FALSE))*VLOOKUP(AEBYLD2!AB$4,'[1]INTERNAL PARAMETERS-1'!$B$5:$J$44,9,FALSE)*AEBYLD2!$F214</f>
        <v>0</v>
      </c>
      <c r="AC214" s="50">
        <f>AEBYLD1!AC214*VLOOKUP(AEBYLD2!AC$4,'[1]INTERNAL PARAMETERS-1'!$B$5:$J$44,5,FALSE)*VLOOKUP(AEBYLD2!AC$4,'[1]INTERNAL PARAMETERS-1'!$B$5:$J$44,7,FALSE)*AEBYLD2!$F214 + AEBYLD1!AC214*(1-VLOOKUP(AEBYLD2!AC$4,'[1]INTERNAL PARAMETERS-1'!$B$5:$J$44,5,FALSE))*VLOOKUP(AEBYLD2!AC$4,'[1]INTERNAL PARAMETERS-1'!$B$5:$J$44,9,FALSE)*AEBYLD2!$F214</f>
        <v>0</v>
      </c>
      <c r="AD214" s="50">
        <f>AEBYLD1!AD214*VLOOKUP(AEBYLD2!AD$4,'[1]INTERNAL PARAMETERS-1'!$B$5:$J$44,5,FALSE)*VLOOKUP(AEBYLD2!AD$4,'[1]INTERNAL PARAMETERS-1'!$B$5:$J$44,7,FALSE)*AEBYLD2!$F214 + AEBYLD1!AD214*(1-VLOOKUP(AEBYLD2!AD$4,'[1]INTERNAL PARAMETERS-1'!$B$5:$J$44,5,FALSE))*VLOOKUP(AEBYLD2!AD$4,'[1]INTERNAL PARAMETERS-1'!$B$5:$J$44,9,FALSE)*AEBYLD2!$F214</f>
        <v>0</v>
      </c>
      <c r="AE214" s="50">
        <f>AEBYLD1!AE214*VLOOKUP(AEBYLD2!AE$4,'[1]INTERNAL PARAMETERS-1'!$B$5:$J$44,5,FALSE)*VLOOKUP(AEBYLD2!AE$4,'[1]INTERNAL PARAMETERS-1'!$B$5:$J$44,7,FALSE)*AEBYLD2!$F214 + AEBYLD1!AE214*(1-VLOOKUP(AEBYLD2!AE$4,'[1]INTERNAL PARAMETERS-1'!$B$5:$J$44,5,FALSE))*VLOOKUP(AEBYLD2!AE$4,'[1]INTERNAL PARAMETERS-1'!$B$5:$J$44,9,FALSE)*AEBYLD2!$F214</f>
        <v>0</v>
      </c>
      <c r="AF214" s="50">
        <f>AEBYLD1!AF214*VLOOKUP(AEBYLD2!AF$4,'[1]INTERNAL PARAMETERS-1'!$B$5:$J$44,5,FALSE)*VLOOKUP(AEBYLD2!AF$4,'[1]INTERNAL PARAMETERS-1'!$B$5:$J$44,7,FALSE)*AEBYLD2!$F214 + AEBYLD1!AF214*(1-VLOOKUP(AEBYLD2!AF$4,'[1]INTERNAL PARAMETERS-1'!$B$5:$J$44,5,FALSE))*VLOOKUP(AEBYLD2!AF$4,'[1]INTERNAL PARAMETERS-1'!$B$5:$J$44,9,FALSE)*AEBYLD2!$F214</f>
        <v>0</v>
      </c>
      <c r="AG214" s="50">
        <f>AEBYLD1!AG214*VLOOKUP(AEBYLD2!AG$4,'[1]INTERNAL PARAMETERS-1'!$B$5:$J$44,5,FALSE)*VLOOKUP(AEBYLD2!AG$4,'[1]INTERNAL PARAMETERS-1'!$B$5:$J$44,7,FALSE)*AEBYLD2!$F214 + AEBYLD1!AG214*(1-VLOOKUP(AEBYLD2!AG$4,'[1]INTERNAL PARAMETERS-1'!$B$5:$J$44,5,FALSE))*VLOOKUP(AEBYLD2!AG$4,'[1]INTERNAL PARAMETERS-1'!$B$5:$J$44,9,FALSE)*AEBYLD2!$F214</f>
        <v>0</v>
      </c>
      <c r="AH214" s="50">
        <f>AEBYLD1!AH214*VLOOKUP(AEBYLD2!AH$4,'[1]INTERNAL PARAMETERS-1'!$B$5:$J$44,5,FALSE)*VLOOKUP(AEBYLD2!AH$4,'[1]INTERNAL PARAMETERS-1'!$B$5:$J$44,7,FALSE)*AEBYLD2!$F214 + AEBYLD1!AH214*(1-VLOOKUP(AEBYLD2!AH$4,'[1]INTERNAL PARAMETERS-1'!$B$5:$J$44,5,FALSE))*VLOOKUP(AEBYLD2!AH$4,'[1]INTERNAL PARAMETERS-1'!$B$5:$J$44,9,FALSE)*AEBYLD2!$F214</f>
        <v>0</v>
      </c>
      <c r="AI214" s="50">
        <f>AEBYLD1!AI214*VLOOKUP(AEBYLD2!AI$4,'[1]INTERNAL PARAMETERS-1'!$B$5:$J$44,5,FALSE)*VLOOKUP(AEBYLD2!AI$4,'[1]INTERNAL PARAMETERS-1'!$B$5:$J$44,7,FALSE)*AEBYLD2!$F214 + AEBYLD1!AI214*(1-VLOOKUP(AEBYLD2!AI$4,'[1]INTERNAL PARAMETERS-1'!$B$5:$J$44,5,FALSE))*VLOOKUP(AEBYLD2!AI$4,'[1]INTERNAL PARAMETERS-1'!$B$5:$J$44,9,FALSE)*AEBYLD2!$F214</f>
        <v>0</v>
      </c>
      <c r="AJ214" s="50">
        <f>AEBYLD1!AJ214*VLOOKUP(AEBYLD2!AJ$4,'[1]INTERNAL PARAMETERS-1'!$B$5:$J$44,5,FALSE)*VLOOKUP(AEBYLD2!AJ$4,'[1]INTERNAL PARAMETERS-1'!$B$5:$J$44,7,FALSE)*AEBYLD2!$F214 + AEBYLD1!AJ214*(1-VLOOKUP(AEBYLD2!AJ$4,'[1]INTERNAL PARAMETERS-1'!$B$5:$J$44,5,FALSE))*VLOOKUP(AEBYLD2!AJ$4,'[1]INTERNAL PARAMETERS-1'!$B$5:$J$44,9,FALSE)*AEBYLD2!$F214</f>
        <v>0</v>
      </c>
      <c r="AK214" s="50">
        <f>AEBYLD1!AK214*VLOOKUP(AEBYLD2!AK$4,'[1]INTERNAL PARAMETERS-1'!$B$5:$J$44,5,FALSE)*VLOOKUP(AEBYLD2!AK$4,'[1]INTERNAL PARAMETERS-1'!$B$5:$J$44,7,FALSE)*AEBYLD2!$F214 + AEBYLD1!AK214*(1-VLOOKUP(AEBYLD2!AK$4,'[1]INTERNAL PARAMETERS-1'!$B$5:$J$44,5,FALSE))*VLOOKUP(AEBYLD2!AK$4,'[1]INTERNAL PARAMETERS-1'!$B$5:$J$44,9,FALSE)*AEBYLD2!$F214</f>
        <v>0</v>
      </c>
      <c r="AL214" s="50">
        <f>AEBYLD1!AL214*VLOOKUP(AEBYLD2!AL$4,'[1]INTERNAL PARAMETERS-1'!$B$5:$J$44,5,FALSE)*VLOOKUP(AEBYLD2!AL$4,'[1]INTERNAL PARAMETERS-1'!$B$5:$J$44,7,FALSE)*AEBYLD2!$F214 + AEBYLD1!AL214*(1-VLOOKUP(AEBYLD2!AL$4,'[1]INTERNAL PARAMETERS-1'!$B$5:$J$44,5,FALSE))*VLOOKUP(AEBYLD2!AL$4,'[1]INTERNAL PARAMETERS-1'!$B$5:$J$44,9,FALSE)*AEBYLD2!$F214</f>
        <v>0</v>
      </c>
      <c r="AM214" s="50">
        <f>AEBYLD1!AM214*VLOOKUP(AEBYLD2!AM$4,'[1]INTERNAL PARAMETERS-1'!$B$5:$J$44,5,FALSE)*VLOOKUP(AEBYLD2!AM$4,'[1]INTERNAL PARAMETERS-1'!$B$5:$J$44,7,FALSE)*AEBYLD2!$F214 + AEBYLD1!AM214*(1-VLOOKUP(AEBYLD2!AM$4,'[1]INTERNAL PARAMETERS-1'!$B$5:$J$44,5,FALSE))*VLOOKUP(AEBYLD2!AM$4,'[1]INTERNAL PARAMETERS-1'!$B$5:$J$44,9,FALSE)*AEBYLD2!$F214</f>
        <v>0</v>
      </c>
      <c r="AN214" s="50">
        <f>AEBYLD1!AN214*VLOOKUP(AEBYLD2!AN$4,'[1]INTERNAL PARAMETERS-1'!$B$5:$J$44,5,FALSE)*VLOOKUP(AEBYLD2!AN$4,'[1]INTERNAL PARAMETERS-1'!$B$5:$J$44,7,FALSE)*AEBYLD2!$F214 + AEBYLD1!AN214*(1-VLOOKUP(AEBYLD2!AN$4,'[1]INTERNAL PARAMETERS-1'!$B$5:$J$44,5,FALSE))*VLOOKUP(AEBYLD2!AN$4,'[1]INTERNAL PARAMETERS-1'!$B$5:$J$44,9,FALSE)*AEBYLD2!$F214</f>
        <v>0</v>
      </c>
      <c r="AO214" s="50">
        <f>AEBYLD1!AO214*VLOOKUP(AEBYLD2!AO$4,'[1]INTERNAL PARAMETERS-1'!$B$5:$J$44,5,FALSE)*VLOOKUP(AEBYLD2!AO$4,'[1]INTERNAL PARAMETERS-1'!$B$5:$J$44,7,FALSE)*AEBYLD2!$F214 + AEBYLD1!AO214*(1-VLOOKUP(AEBYLD2!AO$4,'[1]INTERNAL PARAMETERS-1'!$B$5:$J$44,5,FALSE))*VLOOKUP(AEBYLD2!AO$4,'[1]INTERNAL PARAMETERS-1'!$B$5:$J$44,9,FALSE)*AEBYLD2!$F214</f>
        <v>0</v>
      </c>
      <c r="AP214" s="50">
        <f>AEBYLD1!AP214*VLOOKUP(AEBYLD2!AP$4,'[1]INTERNAL PARAMETERS-1'!$B$5:$J$44,5,FALSE)*VLOOKUP(AEBYLD2!AP$4,'[1]INTERNAL PARAMETERS-1'!$B$5:$J$44,7,FALSE)*AEBYLD2!$F214 + AEBYLD1!AP214*(1-VLOOKUP(AEBYLD2!AP$4,'[1]INTERNAL PARAMETERS-1'!$B$5:$J$44,5,FALSE))*VLOOKUP(AEBYLD2!AP$4,'[1]INTERNAL PARAMETERS-1'!$B$5:$J$44,9,FALSE)*AEBYLD2!$F214</f>
        <v>0</v>
      </c>
      <c r="AQ214" s="50">
        <f>AEBYLD1!AQ214*VLOOKUP(AEBYLD2!AQ$4,'[1]INTERNAL PARAMETERS-1'!$B$5:$J$44,5,FALSE)*VLOOKUP(AEBYLD2!AQ$4,'[1]INTERNAL PARAMETERS-1'!$B$5:$J$44,7,FALSE)*AEBYLD2!$F214 + AEBYLD1!AQ214*(1-VLOOKUP(AEBYLD2!AQ$4,'[1]INTERNAL PARAMETERS-1'!$B$5:$J$44,5,FALSE))*VLOOKUP(AEBYLD2!AQ$4,'[1]INTERNAL PARAMETERS-1'!$B$5:$J$44,9,FALSE)*AEBYLD2!$F214</f>
        <v>0</v>
      </c>
      <c r="AR214" s="50">
        <f>AEBYLD1!AR214*VLOOKUP(AEBYLD2!AR$4,'[1]INTERNAL PARAMETERS-1'!$B$5:$J$44,5,FALSE)*VLOOKUP(AEBYLD2!AR$4,'[1]INTERNAL PARAMETERS-1'!$B$5:$J$44,7,FALSE)*AEBYLD2!$F214 + AEBYLD1!AR214*(1-VLOOKUP(AEBYLD2!AR$4,'[1]INTERNAL PARAMETERS-1'!$B$5:$J$44,5,FALSE))*VLOOKUP(AEBYLD2!AR$4,'[1]INTERNAL PARAMETERS-1'!$B$5:$J$44,9,FALSE)*AEBYLD2!$F214</f>
        <v>0</v>
      </c>
      <c r="AS214" s="50">
        <f>AEBYLD1!AS214*VLOOKUP(AEBYLD2!AS$4,'[1]INTERNAL PARAMETERS-1'!$B$5:$J$44,5,FALSE)*VLOOKUP(AEBYLD2!AS$4,'[1]INTERNAL PARAMETERS-1'!$B$5:$J$44,7,FALSE)*AEBYLD2!$F214 + AEBYLD1!AS214*(1-VLOOKUP(AEBYLD2!AS$4,'[1]INTERNAL PARAMETERS-1'!$B$5:$J$44,5,FALSE))*VLOOKUP(AEBYLD2!AS$4,'[1]INTERNAL PARAMETERS-1'!$B$5:$J$44,9,FALSE)*AEBYLD2!$F214</f>
        <v>0</v>
      </c>
      <c r="AT214" s="49">
        <f>AEBYLD1!AT214*VLOOKUP(AEBYLD2!AT$4,'[1]INTERNAL PARAMETERS-1'!$B$5:$J$44,5,FALSE)*VLOOKUP(AEBYLD2!AT$4,'[1]INTERNAL PARAMETERS-1'!$B$5:$J$44,7,FALSE)*AEBYLD2!$F214 + AEBYLD1!AT214*(1-VLOOKUP(AEBYLD2!AT$4,'[1]INTERNAL PARAMETERS-1'!$B$5:$J$44,5,FALSE))*VLOOKUP(AEBYLD2!AT$4,'[1]INTERNAL PARAMETERS-1'!$B$5:$J$44,9,FALSE)*AEBYLD2!$F214</f>
        <v>0</v>
      </c>
      <c r="AU214" s="51">
        <f>AEBYLD1!AU214*VLOOKUP(AEBYLD2!AU$4,'[1]INTERNAL PARAMETERS-1'!$B$5:$J$44,5,FALSE)*VLOOKUP(AEBYLD2!AU$4,'[1]INTERNAL PARAMETERS-1'!$B$5:$J$44,6,FALSE)*VLOOKUP(AEBYLD2!AU$4,'[1]INTERNAL PARAMETERS-1'!$B$5:$J$44,3,FALSE) + AEBYLD1!AU214*(1-VLOOKUP(AEBYLD2!AU$4,'[1]INTERNAL PARAMETERS-1'!$B$5:$J$44,5,FALSE))*VLOOKUP(AEBYLD2!AU$4,'[1]INTERNAL PARAMETERS-1'!$B$5:$J$44,8,FALSE)*VLOOKUP(AEBYLD2!AU$4,'[1]INTERNAL PARAMETERS-1'!$B$5:$J$44,3,FALSE)</f>
        <v>0</v>
      </c>
      <c r="AV214" s="50">
        <f>AEBYLD1!AV214*VLOOKUP(AEBYLD2!AV$4,'[1]INTERNAL PARAMETERS-1'!$B$5:$J$44,5,FALSE)*VLOOKUP(AEBYLD2!AV$4,'[1]INTERNAL PARAMETERS-1'!$B$5:$J$44,6,FALSE)*VLOOKUP(AEBYLD2!AV$4,'[1]INTERNAL PARAMETERS-1'!$B$5:$J$44,3,FALSE) + AEBYLD1!AV214*(1-VLOOKUP(AEBYLD2!AV$4,'[1]INTERNAL PARAMETERS-1'!$B$5:$J$44,5,FALSE))*VLOOKUP(AEBYLD2!AV$4,'[1]INTERNAL PARAMETERS-1'!$B$5:$J$44,8,FALSE)*VLOOKUP(AEBYLD2!AV$4,'[1]INTERNAL PARAMETERS-1'!$B$5:$J$44,3,FALSE)</f>
        <v>0</v>
      </c>
      <c r="AW214" s="50">
        <f>AEBYLD1!AW214*VLOOKUP(AEBYLD2!AW$4,'[1]INTERNAL PARAMETERS-1'!$B$5:$J$44,5,FALSE)*VLOOKUP(AEBYLD2!AW$4,'[1]INTERNAL PARAMETERS-1'!$B$5:$J$44,6,FALSE)*VLOOKUP(AEBYLD2!AW$4,'[1]INTERNAL PARAMETERS-1'!$B$5:$J$44,3,FALSE) + AEBYLD1!AW214*(1-VLOOKUP(AEBYLD2!AW$4,'[1]INTERNAL PARAMETERS-1'!$B$5:$J$44,5,FALSE))*VLOOKUP(AEBYLD2!AW$4,'[1]INTERNAL PARAMETERS-1'!$B$5:$J$44,8,FALSE)*VLOOKUP(AEBYLD2!AW$4,'[1]INTERNAL PARAMETERS-1'!$B$5:$J$44,3,FALSE)</f>
        <v>0</v>
      </c>
      <c r="AX214" s="50">
        <f>AEBYLD1!AX214*VLOOKUP(AEBYLD2!AX$4,'[1]INTERNAL PARAMETERS-1'!$B$5:$J$44,5,FALSE)*VLOOKUP(AEBYLD2!AX$4,'[1]INTERNAL PARAMETERS-1'!$B$5:$J$44,6,FALSE)*VLOOKUP(AEBYLD2!AX$4,'[1]INTERNAL PARAMETERS-1'!$B$5:$J$44,3,FALSE) + AEBYLD1!AX214*(1-VLOOKUP(AEBYLD2!AX$4,'[1]INTERNAL PARAMETERS-1'!$B$5:$J$44,5,FALSE))*VLOOKUP(AEBYLD2!AX$4,'[1]INTERNAL PARAMETERS-1'!$B$5:$J$44,8,FALSE)*VLOOKUP(AEBYLD2!AX$4,'[1]INTERNAL PARAMETERS-1'!$B$5:$J$44,3,FALSE)</f>
        <v>0</v>
      </c>
      <c r="AY214" s="50">
        <f>AEBYLD1!AY214*VLOOKUP(AEBYLD2!AY$4,'[1]INTERNAL PARAMETERS-1'!$B$5:$J$44,5,FALSE)*VLOOKUP(AEBYLD2!AY$4,'[1]INTERNAL PARAMETERS-1'!$B$5:$J$44,6,FALSE)*VLOOKUP(AEBYLD2!AY$4,'[1]INTERNAL PARAMETERS-1'!$B$5:$J$44,3,FALSE) + AEBYLD1!AY214*(1-VLOOKUP(AEBYLD2!AY$4,'[1]INTERNAL PARAMETERS-1'!$B$5:$J$44,5,FALSE))*VLOOKUP(AEBYLD2!AY$4,'[1]INTERNAL PARAMETERS-1'!$B$5:$J$44,8,FALSE)*VLOOKUP(AEBYLD2!AY$4,'[1]INTERNAL PARAMETERS-1'!$B$5:$J$44,3,FALSE)</f>
        <v>0</v>
      </c>
      <c r="AZ214" s="50">
        <f>AEBYLD1!AZ214*VLOOKUP(AEBYLD2!AZ$4,'[1]INTERNAL PARAMETERS-1'!$B$5:$J$44,5,FALSE)*VLOOKUP(AEBYLD2!AZ$4,'[1]INTERNAL PARAMETERS-1'!$B$5:$J$44,6,FALSE)*VLOOKUP(AEBYLD2!AZ$4,'[1]INTERNAL PARAMETERS-1'!$B$5:$J$44,3,FALSE) + AEBYLD1!AZ214*(1-VLOOKUP(AEBYLD2!AZ$4,'[1]INTERNAL PARAMETERS-1'!$B$5:$J$44,5,FALSE))*VLOOKUP(AEBYLD2!AZ$4,'[1]INTERNAL PARAMETERS-1'!$B$5:$J$44,8,FALSE)*VLOOKUP(AEBYLD2!AZ$4,'[1]INTERNAL PARAMETERS-1'!$B$5:$J$44,3,FALSE)</f>
        <v>0</v>
      </c>
      <c r="BA214" s="50">
        <f>AEBYLD1!BA214*VLOOKUP(AEBYLD2!BA$4,'[1]INTERNAL PARAMETERS-1'!$B$5:$J$44,5,FALSE)*VLOOKUP(AEBYLD2!BA$4,'[1]INTERNAL PARAMETERS-1'!$B$5:$J$44,6,FALSE)*VLOOKUP(AEBYLD2!BA$4,'[1]INTERNAL PARAMETERS-1'!$B$5:$J$44,3,FALSE) + AEBYLD1!BA214*(1-VLOOKUP(AEBYLD2!BA$4,'[1]INTERNAL PARAMETERS-1'!$B$5:$J$44,5,FALSE))*VLOOKUP(AEBYLD2!BA$4,'[1]INTERNAL PARAMETERS-1'!$B$5:$J$44,8,FALSE)*VLOOKUP(AEBYLD2!BA$4,'[1]INTERNAL PARAMETERS-1'!$B$5:$J$44,3,FALSE)</f>
        <v>0</v>
      </c>
      <c r="BB214" s="50">
        <f>AEBYLD1!BB214*VLOOKUP(AEBYLD2!BB$4,'[1]INTERNAL PARAMETERS-1'!$B$5:$J$44,5,FALSE)*VLOOKUP(AEBYLD2!BB$4,'[1]INTERNAL PARAMETERS-1'!$B$5:$J$44,6,FALSE)*VLOOKUP(AEBYLD2!BB$4,'[1]INTERNAL PARAMETERS-1'!$B$5:$J$44,3,FALSE) + AEBYLD1!BB214*(1-VLOOKUP(AEBYLD2!BB$4,'[1]INTERNAL PARAMETERS-1'!$B$5:$J$44,5,FALSE))*VLOOKUP(AEBYLD2!BB$4,'[1]INTERNAL PARAMETERS-1'!$B$5:$J$44,8,FALSE)*VLOOKUP(AEBYLD2!BB$4,'[1]INTERNAL PARAMETERS-1'!$B$5:$J$44,3,FALSE)</f>
        <v>0</v>
      </c>
      <c r="BC214" s="50">
        <f>AEBYLD1!BC214*VLOOKUP(AEBYLD2!BC$4,'[1]INTERNAL PARAMETERS-1'!$B$5:$J$44,5,FALSE)*VLOOKUP(AEBYLD2!BC$4,'[1]INTERNAL PARAMETERS-1'!$B$5:$J$44,6,FALSE)*VLOOKUP(AEBYLD2!BC$4,'[1]INTERNAL PARAMETERS-1'!$B$5:$J$44,3,FALSE) + AEBYLD1!BC214*(1-VLOOKUP(AEBYLD2!BC$4,'[1]INTERNAL PARAMETERS-1'!$B$5:$J$44,5,FALSE))*VLOOKUP(AEBYLD2!BC$4,'[1]INTERNAL PARAMETERS-1'!$B$5:$J$44,8,FALSE)*VLOOKUP(AEBYLD2!BC$4,'[1]INTERNAL PARAMETERS-1'!$B$5:$J$44,3,FALSE)</f>
        <v>0</v>
      </c>
      <c r="BD214" s="50">
        <f>AEBYLD1!BD214*VLOOKUP(AEBYLD2!BD$4,'[1]INTERNAL PARAMETERS-1'!$B$5:$J$44,5,FALSE)*VLOOKUP(AEBYLD2!BD$4,'[1]INTERNAL PARAMETERS-1'!$B$5:$J$44,6,FALSE)*VLOOKUP(AEBYLD2!BD$4,'[1]INTERNAL PARAMETERS-1'!$B$5:$J$44,3,FALSE) + AEBYLD1!BD214*(1-VLOOKUP(AEBYLD2!BD$4,'[1]INTERNAL PARAMETERS-1'!$B$5:$J$44,5,FALSE))*VLOOKUP(AEBYLD2!BD$4,'[1]INTERNAL PARAMETERS-1'!$B$5:$J$44,8,FALSE)*VLOOKUP(AEBYLD2!BD$4,'[1]INTERNAL PARAMETERS-1'!$B$5:$J$44,3,FALSE)</f>
        <v>0</v>
      </c>
      <c r="BE214" s="50">
        <f>AEBYLD1!BE214*VLOOKUP(AEBYLD2!BE$4,'[1]INTERNAL PARAMETERS-1'!$B$5:$J$44,5,FALSE)*VLOOKUP(AEBYLD2!BE$4,'[1]INTERNAL PARAMETERS-1'!$B$5:$J$44,6,FALSE)*VLOOKUP(AEBYLD2!BE$4,'[1]INTERNAL PARAMETERS-1'!$B$5:$J$44,3,FALSE) + AEBYLD1!BE214*(1-VLOOKUP(AEBYLD2!BE$4,'[1]INTERNAL PARAMETERS-1'!$B$5:$J$44,5,FALSE))*VLOOKUP(AEBYLD2!BE$4,'[1]INTERNAL PARAMETERS-1'!$B$5:$J$44,8,FALSE)*VLOOKUP(AEBYLD2!BE$4,'[1]INTERNAL PARAMETERS-1'!$B$5:$J$44,3,FALSE)</f>
        <v>0</v>
      </c>
      <c r="BF214" s="50">
        <f>AEBYLD1!BF214*VLOOKUP(AEBYLD2!BF$4,'[1]INTERNAL PARAMETERS-1'!$B$5:$J$44,5,FALSE)*VLOOKUP(AEBYLD2!BF$4,'[1]INTERNAL PARAMETERS-1'!$B$5:$J$44,6,FALSE)*VLOOKUP(AEBYLD2!BF$4,'[1]INTERNAL PARAMETERS-1'!$B$5:$J$44,3,FALSE) + AEBYLD1!BF214*(1-VLOOKUP(AEBYLD2!BF$4,'[1]INTERNAL PARAMETERS-1'!$B$5:$J$44,5,FALSE))*VLOOKUP(AEBYLD2!BF$4,'[1]INTERNAL PARAMETERS-1'!$B$5:$J$44,8,FALSE)*VLOOKUP(AEBYLD2!BF$4,'[1]INTERNAL PARAMETERS-1'!$B$5:$J$44,3,FALSE)</f>
        <v>0</v>
      </c>
      <c r="BG214" s="50">
        <f>AEBYLD1!BG214*VLOOKUP(AEBYLD2!BG$4,'[1]INTERNAL PARAMETERS-1'!$B$5:$J$44,5,FALSE)*VLOOKUP(AEBYLD2!BG$4,'[1]INTERNAL PARAMETERS-1'!$B$5:$J$44,6,FALSE)*VLOOKUP(AEBYLD2!BG$4,'[1]INTERNAL PARAMETERS-1'!$B$5:$J$44,3,FALSE) + AEBYLD1!BG214*(1-VLOOKUP(AEBYLD2!BG$4,'[1]INTERNAL PARAMETERS-1'!$B$5:$J$44,5,FALSE))*VLOOKUP(AEBYLD2!BG$4,'[1]INTERNAL PARAMETERS-1'!$B$5:$J$44,8,FALSE)*VLOOKUP(AEBYLD2!BG$4,'[1]INTERNAL PARAMETERS-1'!$B$5:$J$44,3,FALSE)</f>
        <v>0</v>
      </c>
      <c r="BH214" s="50">
        <f>AEBYLD1!BH214*VLOOKUP(AEBYLD2!BH$4,'[1]INTERNAL PARAMETERS-1'!$B$5:$J$44,5,FALSE)*VLOOKUP(AEBYLD2!BH$4,'[1]INTERNAL PARAMETERS-1'!$B$5:$J$44,6,FALSE)*VLOOKUP(AEBYLD2!BH$4,'[1]INTERNAL PARAMETERS-1'!$B$5:$J$44,3,FALSE) + AEBYLD1!BH214*(1-VLOOKUP(AEBYLD2!BH$4,'[1]INTERNAL PARAMETERS-1'!$B$5:$J$44,5,FALSE))*VLOOKUP(AEBYLD2!BH$4,'[1]INTERNAL PARAMETERS-1'!$B$5:$J$44,8,FALSE)*VLOOKUP(AEBYLD2!BH$4,'[1]INTERNAL PARAMETERS-1'!$B$5:$J$44,3,FALSE)</f>
        <v>0</v>
      </c>
      <c r="BI214" s="50">
        <f>AEBYLD1!BI214*VLOOKUP(AEBYLD2!BI$4,'[1]INTERNAL PARAMETERS-1'!$B$5:$J$44,5,FALSE)*VLOOKUP(AEBYLD2!BI$4,'[1]INTERNAL PARAMETERS-1'!$B$5:$J$44,6,FALSE)*VLOOKUP(AEBYLD2!BI$4,'[1]INTERNAL PARAMETERS-1'!$B$5:$J$44,3,FALSE) + AEBYLD1!BI214*(1-VLOOKUP(AEBYLD2!BI$4,'[1]INTERNAL PARAMETERS-1'!$B$5:$J$44,5,FALSE))*VLOOKUP(AEBYLD2!BI$4,'[1]INTERNAL PARAMETERS-1'!$B$5:$J$44,8,FALSE)*VLOOKUP(AEBYLD2!BI$4,'[1]INTERNAL PARAMETERS-1'!$B$5:$J$44,3,FALSE)</f>
        <v>0</v>
      </c>
      <c r="BJ214" s="50">
        <f>AEBYLD1!BJ214*VLOOKUP(AEBYLD2!BJ$4,'[1]INTERNAL PARAMETERS-1'!$B$5:$J$44,5,FALSE)*VLOOKUP(AEBYLD2!BJ$4,'[1]INTERNAL PARAMETERS-1'!$B$5:$J$44,6,FALSE)*VLOOKUP(AEBYLD2!BJ$4,'[1]INTERNAL PARAMETERS-1'!$B$5:$J$44,3,FALSE) + AEBYLD1!BJ214*(1-VLOOKUP(AEBYLD2!BJ$4,'[1]INTERNAL PARAMETERS-1'!$B$5:$J$44,5,FALSE))*VLOOKUP(AEBYLD2!BJ$4,'[1]INTERNAL PARAMETERS-1'!$B$5:$J$44,8,FALSE)*VLOOKUP(AEBYLD2!BJ$4,'[1]INTERNAL PARAMETERS-1'!$B$5:$J$44,3,FALSE)</f>
        <v>0</v>
      </c>
      <c r="BK214" s="50">
        <f>AEBYLD1!BK214*VLOOKUP(AEBYLD2!BK$4,'[1]INTERNAL PARAMETERS-1'!$B$5:$J$44,5,FALSE)*VLOOKUP(AEBYLD2!BK$4,'[1]INTERNAL PARAMETERS-1'!$B$5:$J$44,6,FALSE)*VLOOKUP(AEBYLD2!BK$4,'[1]INTERNAL PARAMETERS-1'!$B$5:$J$44,3,FALSE) + AEBYLD1!BK214*(1-VLOOKUP(AEBYLD2!BK$4,'[1]INTERNAL PARAMETERS-1'!$B$5:$J$44,5,FALSE))*VLOOKUP(AEBYLD2!BK$4,'[1]INTERNAL PARAMETERS-1'!$B$5:$J$44,8,FALSE)*VLOOKUP(AEBYLD2!BK$4,'[1]INTERNAL PARAMETERS-1'!$B$5:$J$44,3,FALSE)</f>
        <v>0</v>
      </c>
      <c r="BL214" s="50">
        <f>AEBYLD1!BL214*VLOOKUP(AEBYLD2!BL$4,'[1]INTERNAL PARAMETERS-1'!$B$5:$J$44,5,FALSE)*VLOOKUP(AEBYLD2!BL$4,'[1]INTERNAL PARAMETERS-1'!$B$5:$J$44,6,FALSE)*VLOOKUP(AEBYLD2!BL$4,'[1]INTERNAL PARAMETERS-1'!$B$5:$J$44,3,FALSE) + AEBYLD1!BL214*(1-VLOOKUP(AEBYLD2!BL$4,'[1]INTERNAL PARAMETERS-1'!$B$5:$J$44,5,FALSE))*VLOOKUP(AEBYLD2!BL$4,'[1]INTERNAL PARAMETERS-1'!$B$5:$J$44,8,FALSE)*VLOOKUP(AEBYLD2!BL$4,'[1]INTERNAL PARAMETERS-1'!$B$5:$J$44,3,FALSE)</f>
        <v>0</v>
      </c>
      <c r="BM214" s="50">
        <f>AEBYLD1!BM214*VLOOKUP(AEBYLD2!BM$4,'[1]INTERNAL PARAMETERS-1'!$B$5:$J$44,5,FALSE)*VLOOKUP(AEBYLD2!BM$4,'[1]INTERNAL PARAMETERS-1'!$B$5:$J$44,6,FALSE)*VLOOKUP(AEBYLD2!BM$4,'[1]INTERNAL PARAMETERS-1'!$B$5:$J$44,3,FALSE) + AEBYLD1!BM214*(1-VLOOKUP(AEBYLD2!BM$4,'[1]INTERNAL PARAMETERS-1'!$B$5:$J$44,5,FALSE))*VLOOKUP(AEBYLD2!BM$4,'[1]INTERNAL PARAMETERS-1'!$B$5:$J$44,8,FALSE)*VLOOKUP(AEBYLD2!BM$4,'[1]INTERNAL PARAMETERS-1'!$B$5:$J$44,3,FALSE)</f>
        <v>0</v>
      </c>
      <c r="BN214" s="50">
        <f>AEBYLD1!BN214*VLOOKUP(AEBYLD2!BN$4,'[1]INTERNAL PARAMETERS-1'!$B$5:$J$44,5,FALSE)*VLOOKUP(AEBYLD2!BN$4,'[1]INTERNAL PARAMETERS-1'!$B$5:$J$44,6,FALSE)*VLOOKUP(AEBYLD2!BN$4,'[1]INTERNAL PARAMETERS-1'!$B$5:$J$44,3,FALSE) + AEBYLD1!BN214*(1-VLOOKUP(AEBYLD2!BN$4,'[1]INTERNAL PARAMETERS-1'!$B$5:$J$44,5,FALSE))*VLOOKUP(AEBYLD2!BN$4,'[1]INTERNAL PARAMETERS-1'!$B$5:$J$44,8,FALSE)*VLOOKUP(AEBYLD2!BN$4,'[1]INTERNAL PARAMETERS-1'!$B$5:$J$44,3,FALSE)</f>
        <v>0</v>
      </c>
      <c r="BO214" s="50">
        <f>AEBYLD1!BO214*VLOOKUP(AEBYLD2!BO$4,'[1]INTERNAL PARAMETERS-1'!$B$5:$J$44,5,FALSE)*VLOOKUP(AEBYLD2!BO$4,'[1]INTERNAL PARAMETERS-1'!$B$5:$J$44,6,FALSE)*VLOOKUP(AEBYLD2!BO$4,'[1]INTERNAL PARAMETERS-1'!$B$5:$J$44,3,FALSE) + AEBYLD1!BO214*(1-VLOOKUP(AEBYLD2!BO$4,'[1]INTERNAL PARAMETERS-1'!$B$5:$J$44,5,FALSE))*VLOOKUP(AEBYLD2!BO$4,'[1]INTERNAL PARAMETERS-1'!$B$5:$J$44,8,FALSE)*VLOOKUP(AEBYLD2!BO$4,'[1]INTERNAL PARAMETERS-1'!$B$5:$J$44,3,FALSE)</f>
        <v>0</v>
      </c>
      <c r="BP214" s="50">
        <f>AEBYLD1!BP214*VLOOKUP(AEBYLD2!BP$4,'[1]INTERNAL PARAMETERS-1'!$B$5:$J$44,5,FALSE)*VLOOKUP(AEBYLD2!BP$4,'[1]INTERNAL PARAMETERS-1'!$B$5:$J$44,6,FALSE)*VLOOKUP(AEBYLD2!BP$4,'[1]INTERNAL PARAMETERS-1'!$B$5:$J$44,3,FALSE) + AEBYLD1!BP214*(1-VLOOKUP(AEBYLD2!BP$4,'[1]INTERNAL PARAMETERS-1'!$B$5:$J$44,5,FALSE))*VLOOKUP(AEBYLD2!BP$4,'[1]INTERNAL PARAMETERS-1'!$B$5:$J$44,8,FALSE)*VLOOKUP(AEBYLD2!BP$4,'[1]INTERNAL PARAMETERS-1'!$B$5:$J$44,3,FALSE)</f>
        <v>0</v>
      </c>
      <c r="BQ214" s="50">
        <f>AEBYLD1!BQ214*VLOOKUP(AEBYLD2!BQ$4,'[1]INTERNAL PARAMETERS-1'!$B$5:$J$44,5,FALSE)*VLOOKUP(AEBYLD2!BQ$4,'[1]INTERNAL PARAMETERS-1'!$B$5:$J$44,6,FALSE)*VLOOKUP(AEBYLD2!BQ$4,'[1]INTERNAL PARAMETERS-1'!$B$5:$J$44,3,FALSE) + AEBYLD1!BQ214*(1-VLOOKUP(AEBYLD2!BQ$4,'[1]INTERNAL PARAMETERS-1'!$B$5:$J$44,5,FALSE))*VLOOKUP(AEBYLD2!BQ$4,'[1]INTERNAL PARAMETERS-1'!$B$5:$J$44,8,FALSE)*VLOOKUP(AEBYLD2!BQ$4,'[1]INTERNAL PARAMETERS-1'!$B$5:$J$44,3,FALSE)</f>
        <v>0</v>
      </c>
      <c r="BR214" s="50">
        <f>AEBYLD1!BR214*VLOOKUP(AEBYLD2!BR$4,'[1]INTERNAL PARAMETERS-1'!$B$5:$J$44,5,FALSE)*VLOOKUP(AEBYLD2!BR$4,'[1]INTERNAL PARAMETERS-1'!$B$5:$J$44,6,FALSE)*VLOOKUP(AEBYLD2!BR$4,'[1]INTERNAL PARAMETERS-1'!$B$5:$J$44,3,FALSE) + AEBYLD1!BR214*(1-VLOOKUP(AEBYLD2!BR$4,'[1]INTERNAL PARAMETERS-1'!$B$5:$J$44,5,FALSE))*VLOOKUP(AEBYLD2!BR$4,'[1]INTERNAL PARAMETERS-1'!$B$5:$J$44,8,FALSE)*VLOOKUP(AEBYLD2!BR$4,'[1]INTERNAL PARAMETERS-1'!$B$5:$J$44,3,FALSE)</f>
        <v>0</v>
      </c>
      <c r="BS214" s="50">
        <f>AEBYLD1!BS214*VLOOKUP(AEBYLD2!BS$4,'[1]INTERNAL PARAMETERS-1'!$B$5:$J$44,5,FALSE)*VLOOKUP(AEBYLD2!BS$4,'[1]INTERNAL PARAMETERS-1'!$B$5:$J$44,6,FALSE)*VLOOKUP(AEBYLD2!BS$4,'[1]INTERNAL PARAMETERS-1'!$B$5:$J$44,3,FALSE) + AEBYLD1!BS214*(1-VLOOKUP(AEBYLD2!BS$4,'[1]INTERNAL PARAMETERS-1'!$B$5:$J$44,5,FALSE))*VLOOKUP(AEBYLD2!BS$4,'[1]INTERNAL PARAMETERS-1'!$B$5:$J$44,8,FALSE)*VLOOKUP(AEBYLD2!BS$4,'[1]INTERNAL PARAMETERS-1'!$B$5:$J$44,3,FALSE)</f>
        <v>0</v>
      </c>
      <c r="BT214" s="50">
        <f>AEBYLD1!BT214*VLOOKUP(AEBYLD2!BT$4,'[1]INTERNAL PARAMETERS-1'!$B$5:$J$44,5,FALSE)*VLOOKUP(AEBYLD2!BT$4,'[1]INTERNAL PARAMETERS-1'!$B$5:$J$44,6,FALSE)*VLOOKUP(AEBYLD2!BT$4,'[1]INTERNAL PARAMETERS-1'!$B$5:$J$44,3,FALSE) + AEBYLD1!BT214*(1-VLOOKUP(AEBYLD2!BT$4,'[1]INTERNAL PARAMETERS-1'!$B$5:$J$44,5,FALSE))*VLOOKUP(AEBYLD2!BT$4,'[1]INTERNAL PARAMETERS-1'!$B$5:$J$44,8,FALSE)*VLOOKUP(AEBYLD2!BT$4,'[1]INTERNAL PARAMETERS-1'!$B$5:$J$44,3,FALSE)</f>
        <v>0</v>
      </c>
      <c r="BU214" s="50">
        <f>AEBYLD1!BU214*VLOOKUP(AEBYLD2!BU$4,'[1]INTERNAL PARAMETERS-1'!$B$5:$J$44,5,FALSE)*VLOOKUP(AEBYLD2!BU$4,'[1]INTERNAL PARAMETERS-1'!$B$5:$J$44,6,FALSE)*VLOOKUP(AEBYLD2!BU$4,'[1]INTERNAL PARAMETERS-1'!$B$5:$J$44,3,FALSE) + AEBYLD1!BU214*(1-VLOOKUP(AEBYLD2!BU$4,'[1]INTERNAL PARAMETERS-1'!$B$5:$J$44,5,FALSE))*VLOOKUP(AEBYLD2!BU$4,'[1]INTERNAL PARAMETERS-1'!$B$5:$J$44,8,FALSE)*VLOOKUP(AEBYLD2!BU$4,'[1]INTERNAL PARAMETERS-1'!$B$5:$J$44,3,FALSE)</f>
        <v>0</v>
      </c>
      <c r="BV214" s="50">
        <f>AEBYLD1!BV214*VLOOKUP(AEBYLD2!BV$4,'[1]INTERNAL PARAMETERS-1'!$B$5:$J$44,5,FALSE)*VLOOKUP(AEBYLD2!BV$4,'[1]INTERNAL PARAMETERS-1'!$B$5:$J$44,6,FALSE)*VLOOKUP(AEBYLD2!BV$4,'[1]INTERNAL PARAMETERS-1'!$B$5:$J$44,3,FALSE) + AEBYLD1!BV214*(1-VLOOKUP(AEBYLD2!BV$4,'[1]INTERNAL PARAMETERS-1'!$B$5:$J$44,5,FALSE))*VLOOKUP(AEBYLD2!BV$4,'[1]INTERNAL PARAMETERS-1'!$B$5:$J$44,8,FALSE)*VLOOKUP(AEBYLD2!BV$4,'[1]INTERNAL PARAMETERS-1'!$B$5:$J$44,3,FALSE)</f>
        <v>0</v>
      </c>
      <c r="BW214" s="50">
        <f>AEBYLD1!BW214*VLOOKUP(AEBYLD2!BW$4,'[1]INTERNAL PARAMETERS-1'!$B$5:$J$44,5,FALSE)*VLOOKUP(AEBYLD2!BW$4,'[1]INTERNAL PARAMETERS-1'!$B$5:$J$44,6,FALSE)*VLOOKUP(AEBYLD2!BW$4,'[1]INTERNAL PARAMETERS-1'!$B$5:$J$44,3,FALSE) + AEBYLD1!BW214*(1-VLOOKUP(AEBYLD2!BW$4,'[1]INTERNAL PARAMETERS-1'!$B$5:$J$44,5,FALSE))*VLOOKUP(AEBYLD2!BW$4,'[1]INTERNAL PARAMETERS-1'!$B$5:$J$44,8,FALSE)*VLOOKUP(AEBYLD2!BW$4,'[1]INTERNAL PARAMETERS-1'!$B$5:$J$44,3,FALSE)</f>
        <v>0</v>
      </c>
      <c r="BX214" s="50">
        <f>AEBYLD1!BX214*VLOOKUP(AEBYLD2!BX$4,'[1]INTERNAL PARAMETERS-1'!$B$5:$J$44,5,FALSE)*VLOOKUP(AEBYLD2!BX$4,'[1]INTERNAL PARAMETERS-1'!$B$5:$J$44,6,FALSE)*VLOOKUP(AEBYLD2!BX$4,'[1]INTERNAL PARAMETERS-1'!$B$5:$J$44,3,FALSE) + AEBYLD1!BX214*(1-VLOOKUP(AEBYLD2!BX$4,'[1]INTERNAL PARAMETERS-1'!$B$5:$J$44,5,FALSE))*VLOOKUP(AEBYLD2!BX$4,'[1]INTERNAL PARAMETERS-1'!$B$5:$J$44,8,FALSE)*VLOOKUP(AEBYLD2!BX$4,'[1]INTERNAL PARAMETERS-1'!$B$5:$J$44,3,FALSE)</f>
        <v>0</v>
      </c>
      <c r="BY214" s="50">
        <f>AEBYLD1!BY214*VLOOKUP(AEBYLD2!BY$4,'[1]INTERNAL PARAMETERS-1'!$B$5:$J$44,5,FALSE)*VLOOKUP(AEBYLD2!BY$4,'[1]INTERNAL PARAMETERS-1'!$B$5:$J$44,6,FALSE)*VLOOKUP(AEBYLD2!BY$4,'[1]INTERNAL PARAMETERS-1'!$B$5:$J$44,3,FALSE) + AEBYLD1!BY214*(1-VLOOKUP(AEBYLD2!BY$4,'[1]INTERNAL PARAMETERS-1'!$B$5:$J$44,5,FALSE))*VLOOKUP(AEBYLD2!BY$4,'[1]INTERNAL PARAMETERS-1'!$B$5:$J$44,8,FALSE)*VLOOKUP(AEBYLD2!BY$4,'[1]INTERNAL PARAMETERS-1'!$B$5:$J$44,3,FALSE)</f>
        <v>0</v>
      </c>
      <c r="BZ214" s="50">
        <f>AEBYLD1!BZ214*VLOOKUP(AEBYLD2!BZ$4,'[1]INTERNAL PARAMETERS-1'!$B$5:$J$44,5,FALSE)*VLOOKUP(AEBYLD2!BZ$4,'[1]INTERNAL PARAMETERS-1'!$B$5:$J$44,6,FALSE)*VLOOKUP(AEBYLD2!BZ$4,'[1]INTERNAL PARAMETERS-1'!$B$5:$J$44,3,FALSE) + AEBYLD1!BZ214*(1-VLOOKUP(AEBYLD2!BZ$4,'[1]INTERNAL PARAMETERS-1'!$B$5:$J$44,5,FALSE))*VLOOKUP(AEBYLD2!BZ$4,'[1]INTERNAL PARAMETERS-1'!$B$5:$J$44,8,FALSE)*VLOOKUP(AEBYLD2!BZ$4,'[1]INTERNAL PARAMETERS-1'!$B$5:$J$44,3,FALSE)</f>
        <v>0</v>
      </c>
      <c r="CA214" s="50">
        <f>AEBYLD1!CA214*VLOOKUP(AEBYLD2!CA$4,'[1]INTERNAL PARAMETERS-1'!$B$5:$J$44,5,FALSE)*VLOOKUP(AEBYLD2!CA$4,'[1]INTERNAL PARAMETERS-1'!$B$5:$J$44,6,FALSE)*VLOOKUP(AEBYLD2!CA$4,'[1]INTERNAL PARAMETERS-1'!$B$5:$J$44,3,FALSE) + AEBYLD1!CA214*(1-VLOOKUP(AEBYLD2!CA$4,'[1]INTERNAL PARAMETERS-1'!$B$5:$J$44,5,FALSE))*VLOOKUP(AEBYLD2!CA$4,'[1]INTERNAL PARAMETERS-1'!$B$5:$J$44,8,FALSE)*VLOOKUP(AEBYLD2!CA$4,'[1]INTERNAL PARAMETERS-1'!$B$5:$J$44,3,FALSE)</f>
        <v>0</v>
      </c>
      <c r="CB214" s="50">
        <f>AEBYLD1!CB214*VLOOKUP(AEBYLD2!CB$4,'[1]INTERNAL PARAMETERS-1'!$B$5:$J$44,5,FALSE)*VLOOKUP(AEBYLD2!CB$4,'[1]INTERNAL PARAMETERS-1'!$B$5:$J$44,6,FALSE)*VLOOKUP(AEBYLD2!CB$4,'[1]INTERNAL PARAMETERS-1'!$B$5:$J$44,3,FALSE) + AEBYLD1!CB214*(1-VLOOKUP(AEBYLD2!CB$4,'[1]INTERNAL PARAMETERS-1'!$B$5:$J$44,5,FALSE))*VLOOKUP(AEBYLD2!CB$4,'[1]INTERNAL PARAMETERS-1'!$B$5:$J$44,8,FALSE)*VLOOKUP(AEBYLD2!CB$4,'[1]INTERNAL PARAMETERS-1'!$B$5:$J$44,3,FALSE)</f>
        <v>0</v>
      </c>
      <c r="CC214" s="50">
        <f>AEBYLD1!CC214*VLOOKUP(AEBYLD2!CC$4,'[1]INTERNAL PARAMETERS-1'!$B$5:$J$44,5,FALSE)*VLOOKUP(AEBYLD2!CC$4,'[1]INTERNAL PARAMETERS-1'!$B$5:$J$44,6,FALSE)*VLOOKUP(AEBYLD2!CC$4,'[1]INTERNAL PARAMETERS-1'!$B$5:$J$44,3,FALSE) + AEBYLD1!CC214*(1-VLOOKUP(AEBYLD2!CC$4,'[1]INTERNAL PARAMETERS-1'!$B$5:$J$44,5,FALSE))*VLOOKUP(AEBYLD2!CC$4,'[1]INTERNAL PARAMETERS-1'!$B$5:$J$44,8,FALSE)*VLOOKUP(AEBYLD2!CC$4,'[1]INTERNAL PARAMETERS-1'!$B$5:$J$44,3,FALSE)</f>
        <v>0</v>
      </c>
      <c r="CD214" s="50">
        <f>AEBYLD1!CD214*VLOOKUP(AEBYLD2!CD$4,'[1]INTERNAL PARAMETERS-1'!$B$5:$J$44,5,FALSE)*VLOOKUP(AEBYLD2!CD$4,'[1]INTERNAL PARAMETERS-1'!$B$5:$J$44,6,FALSE)*VLOOKUP(AEBYLD2!CD$4,'[1]INTERNAL PARAMETERS-1'!$B$5:$J$44,3,FALSE) + AEBYLD1!CD214*(1-VLOOKUP(AEBYLD2!CD$4,'[1]INTERNAL PARAMETERS-1'!$B$5:$J$44,5,FALSE))*VLOOKUP(AEBYLD2!CD$4,'[1]INTERNAL PARAMETERS-1'!$B$5:$J$44,8,FALSE)*VLOOKUP(AEBYLD2!CD$4,'[1]INTERNAL PARAMETERS-1'!$B$5:$J$44,3,FALSE)</f>
        <v>0</v>
      </c>
      <c r="CE214" s="50">
        <f>AEBYLD1!CE214*VLOOKUP(AEBYLD2!CE$4,'[1]INTERNAL PARAMETERS-1'!$B$5:$J$44,5,FALSE)*VLOOKUP(AEBYLD2!CE$4,'[1]INTERNAL PARAMETERS-1'!$B$5:$J$44,6,FALSE)*VLOOKUP(AEBYLD2!CE$4,'[1]INTERNAL PARAMETERS-1'!$B$5:$J$44,3,FALSE) + AEBYLD1!CE214*(1-VLOOKUP(AEBYLD2!CE$4,'[1]INTERNAL PARAMETERS-1'!$B$5:$J$44,5,FALSE))*VLOOKUP(AEBYLD2!CE$4,'[1]INTERNAL PARAMETERS-1'!$B$5:$J$44,8,FALSE)*VLOOKUP(AEBYLD2!CE$4,'[1]INTERNAL PARAMETERS-1'!$B$5:$J$44,3,FALSE)</f>
        <v>0</v>
      </c>
      <c r="CF214" s="50">
        <f>AEBYLD1!CF214*VLOOKUP(AEBYLD2!CF$4,'[1]INTERNAL PARAMETERS-1'!$B$5:$J$44,5,FALSE)*VLOOKUP(AEBYLD2!CF$4,'[1]INTERNAL PARAMETERS-1'!$B$5:$J$44,6,FALSE)*VLOOKUP(AEBYLD2!CF$4,'[1]INTERNAL PARAMETERS-1'!$B$5:$J$44,3,FALSE) + AEBYLD1!CF214*(1-VLOOKUP(AEBYLD2!CF$4,'[1]INTERNAL PARAMETERS-1'!$B$5:$J$44,5,FALSE))*VLOOKUP(AEBYLD2!CF$4,'[1]INTERNAL PARAMETERS-1'!$B$5:$J$44,8,FALSE)*VLOOKUP(AEBYLD2!CF$4,'[1]INTERNAL PARAMETERS-1'!$B$5:$J$44,3,FALSE)</f>
        <v>0</v>
      </c>
      <c r="CG214" s="50">
        <f>AEBYLD1!CG214*VLOOKUP(AEBYLD2!CG$4,'[1]INTERNAL PARAMETERS-1'!$B$5:$J$44,5,FALSE)*VLOOKUP(AEBYLD2!CG$4,'[1]INTERNAL PARAMETERS-1'!$B$5:$J$44,6,FALSE)*VLOOKUP(AEBYLD2!CG$4,'[1]INTERNAL PARAMETERS-1'!$B$5:$J$44,3,FALSE) + AEBYLD1!CG214*(1-VLOOKUP(AEBYLD2!CG$4,'[1]INTERNAL PARAMETERS-1'!$B$5:$J$44,5,FALSE))*VLOOKUP(AEBYLD2!CG$4,'[1]INTERNAL PARAMETERS-1'!$B$5:$J$44,8,FALSE)*VLOOKUP(AEBYLD2!CG$4,'[1]INTERNAL PARAMETERS-1'!$B$5:$J$44,3,FALSE)</f>
        <v>0</v>
      </c>
      <c r="CH214" s="49">
        <f>AEBYLD1!CH214*VLOOKUP(AEBYLD2!CH$4,'[1]INTERNAL PARAMETERS-1'!$B$5:$J$44,5,FALSE)*VLOOKUP(AEBYLD2!CH$4,'[1]INTERNAL PARAMETERS-1'!$B$5:$J$44,6,FALSE)*VLOOKUP(AEBYLD2!CH$4,'[1]INTERNAL PARAMETERS-1'!$B$5:$J$44,3,FALSE) + AEBYLD1!CH214*(1-VLOOKUP(AEBYLD2!CH$4,'[1]INTERNAL PARAMETERS-1'!$B$5:$J$44,5,FALSE))*VLOOKUP(AEBYLD2!CH$4,'[1]INTERNAL PARAMETERS-1'!$B$5:$J$44,8,FALSE)*VLOOKUP(AEBYLD2!CH$4,'[1]INTERNAL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 x14ac:dyDescent="0.4">
      <c r="B215" s="64" t="s">
        <v>7</v>
      </c>
      <c r="C215" s="63" t="s">
        <v>71</v>
      </c>
      <c r="D215" s="63" t="s">
        <v>76</v>
      </c>
      <c r="E215" s="147">
        <f>AEB!AF215</f>
        <v>0</v>
      </c>
      <c r="F215" s="62">
        <f>'[1]INTERNAL PARAMETERS-1'!M17</f>
        <v>25.55</v>
      </c>
      <c r="G215" s="51">
        <f>AEBYLD1!G215*VLOOKUP(AEBYLD2!G$4,'[1]INTERNAL PARAMETERS-1'!$B$5:$J$44,5,FALSE)*VLOOKUP(AEBYLD2!G$4,'[1]INTERNAL PARAMETERS-1'!$B$5:$J$44,7,FALSE)*AEBYLD2!$F215 + AEBYLD1!G215*(1-VLOOKUP(AEBYLD2!G$4,'[1]INTERNAL PARAMETERS-1'!$B$5:$J$44,5,FALSE))*VLOOKUP(AEBYLD2!G$4,'[1]INTERNAL PARAMETERS-1'!$B$5:$J$44,9,FALSE)*AEBYLD2!$F215</f>
        <v>0</v>
      </c>
      <c r="H215" s="50">
        <f>AEBYLD1!H215*VLOOKUP(AEBYLD2!H$4,'[1]INTERNAL PARAMETERS-1'!$B$5:$J$44,5,FALSE)*VLOOKUP(AEBYLD2!H$4,'[1]INTERNAL PARAMETERS-1'!$B$5:$J$44,7,FALSE)*AEBYLD2!$F215 + AEBYLD1!H215*(1-VLOOKUP(AEBYLD2!H$4,'[1]INTERNAL PARAMETERS-1'!$B$5:$J$44,5,FALSE))*VLOOKUP(AEBYLD2!H$4,'[1]INTERNAL PARAMETERS-1'!$B$5:$J$44,9,FALSE)*AEBYLD2!$F215</f>
        <v>0</v>
      </c>
      <c r="I215" s="50">
        <f>AEBYLD1!I215*VLOOKUP(AEBYLD2!I$4,'[1]INTERNAL PARAMETERS-1'!$B$5:$J$44,5,FALSE)*VLOOKUP(AEBYLD2!I$4,'[1]INTERNAL PARAMETERS-1'!$B$5:$J$44,7,FALSE)*AEBYLD2!$F215 + AEBYLD1!I215*(1-VLOOKUP(AEBYLD2!I$4,'[1]INTERNAL PARAMETERS-1'!$B$5:$J$44,5,FALSE))*VLOOKUP(AEBYLD2!I$4,'[1]INTERNAL PARAMETERS-1'!$B$5:$J$44,9,FALSE)*AEBYLD2!$F215</f>
        <v>0</v>
      </c>
      <c r="J215" s="50">
        <f>AEBYLD1!J215*VLOOKUP(AEBYLD2!J$4,'[1]INTERNAL PARAMETERS-1'!$B$5:$J$44,5,FALSE)*VLOOKUP(AEBYLD2!J$4,'[1]INTERNAL PARAMETERS-1'!$B$5:$J$44,7,FALSE)*AEBYLD2!$F215 + AEBYLD1!J215*(1-VLOOKUP(AEBYLD2!J$4,'[1]INTERNAL PARAMETERS-1'!$B$5:$J$44,5,FALSE))*VLOOKUP(AEBYLD2!J$4,'[1]INTERNAL PARAMETERS-1'!$B$5:$J$44,9,FALSE)*AEBYLD2!$F215</f>
        <v>0</v>
      </c>
      <c r="K215" s="50">
        <f>AEBYLD1!K215*VLOOKUP(AEBYLD2!K$4,'[1]INTERNAL PARAMETERS-1'!$B$5:$J$44,5,FALSE)*VLOOKUP(AEBYLD2!K$4,'[1]INTERNAL PARAMETERS-1'!$B$5:$J$44,7,FALSE)*AEBYLD2!$F215 + AEBYLD1!K215*(1-VLOOKUP(AEBYLD2!K$4,'[1]INTERNAL PARAMETERS-1'!$B$5:$J$44,5,FALSE))*VLOOKUP(AEBYLD2!K$4,'[1]INTERNAL PARAMETERS-1'!$B$5:$J$44,9,FALSE)*AEBYLD2!$F215</f>
        <v>0</v>
      </c>
      <c r="L215" s="50">
        <f>AEBYLD1!L215*VLOOKUP(AEBYLD2!L$4,'[1]INTERNAL PARAMETERS-1'!$B$5:$J$44,5,FALSE)*VLOOKUP(AEBYLD2!L$4,'[1]INTERNAL PARAMETERS-1'!$B$5:$J$44,7,FALSE)*AEBYLD2!$F215 + AEBYLD1!L215*(1-VLOOKUP(AEBYLD2!L$4,'[1]INTERNAL PARAMETERS-1'!$B$5:$J$44,5,FALSE))*VLOOKUP(AEBYLD2!L$4,'[1]INTERNAL PARAMETERS-1'!$B$5:$J$44,9,FALSE)*AEBYLD2!$F215</f>
        <v>0</v>
      </c>
      <c r="M215" s="50">
        <f>AEBYLD1!M215*VLOOKUP(AEBYLD2!M$4,'[1]INTERNAL PARAMETERS-1'!$B$5:$J$44,5,FALSE)*VLOOKUP(AEBYLD2!M$4,'[1]INTERNAL PARAMETERS-1'!$B$5:$J$44,7,FALSE)*AEBYLD2!$F215 + AEBYLD1!M215*(1-VLOOKUP(AEBYLD2!M$4,'[1]INTERNAL PARAMETERS-1'!$B$5:$J$44,5,FALSE))*VLOOKUP(AEBYLD2!M$4,'[1]INTERNAL PARAMETERS-1'!$B$5:$J$44,9,FALSE)*AEBYLD2!$F215</f>
        <v>0</v>
      </c>
      <c r="N215" s="50">
        <f>AEBYLD1!N215*VLOOKUP(AEBYLD2!N$4,'[1]INTERNAL PARAMETERS-1'!$B$5:$J$44,5,FALSE)*VLOOKUP(AEBYLD2!N$4,'[1]INTERNAL PARAMETERS-1'!$B$5:$J$44,7,FALSE)*AEBYLD2!$F215 + AEBYLD1!N215*(1-VLOOKUP(AEBYLD2!N$4,'[1]INTERNAL PARAMETERS-1'!$B$5:$J$44,5,FALSE))*VLOOKUP(AEBYLD2!N$4,'[1]INTERNAL PARAMETERS-1'!$B$5:$J$44,9,FALSE)*AEBYLD2!$F215</f>
        <v>0</v>
      </c>
      <c r="O215" s="50">
        <f>AEBYLD1!O215*VLOOKUP(AEBYLD2!O$4,'[1]INTERNAL PARAMETERS-1'!$B$5:$J$44,5,FALSE)*VLOOKUP(AEBYLD2!O$4,'[1]INTERNAL PARAMETERS-1'!$B$5:$J$44,7,FALSE)*AEBYLD2!$F215 + AEBYLD1!O215*(1-VLOOKUP(AEBYLD2!O$4,'[1]INTERNAL PARAMETERS-1'!$B$5:$J$44,5,FALSE))*VLOOKUP(AEBYLD2!O$4,'[1]INTERNAL PARAMETERS-1'!$B$5:$J$44,9,FALSE)*AEBYLD2!$F215</f>
        <v>0</v>
      </c>
      <c r="P215" s="50">
        <f>AEBYLD1!P215*VLOOKUP(AEBYLD2!P$4,'[1]INTERNAL PARAMETERS-1'!$B$5:$J$44,5,FALSE)*VLOOKUP(AEBYLD2!P$4,'[1]INTERNAL PARAMETERS-1'!$B$5:$J$44,7,FALSE)*AEBYLD2!$F215 + AEBYLD1!P215*(1-VLOOKUP(AEBYLD2!P$4,'[1]INTERNAL PARAMETERS-1'!$B$5:$J$44,5,FALSE))*VLOOKUP(AEBYLD2!P$4,'[1]INTERNAL PARAMETERS-1'!$B$5:$J$44,9,FALSE)*AEBYLD2!$F215</f>
        <v>0</v>
      </c>
      <c r="Q215" s="50">
        <f>AEBYLD1!Q215*VLOOKUP(AEBYLD2!Q$4,'[1]INTERNAL PARAMETERS-1'!$B$5:$J$44,5,FALSE)*VLOOKUP(AEBYLD2!Q$4,'[1]INTERNAL PARAMETERS-1'!$B$5:$J$44,7,FALSE)*AEBYLD2!$F215 + AEBYLD1!Q215*(1-VLOOKUP(AEBYLD2!Q$4,'[1]INTERNAL PARAMETERS-1'!$B$5:$J$44,5,FALSE))*VLOOKUP(AEBYLD2!Q$4,'[1]INTERNAL PARAMETERS-1'!$B$5:$J$44,9,FALSE)*AEBYLD2!$F215</f>
        <v>0</v>
      </c>
      <c r="R215" s="50">
        <f>AEBYLD1!R215*VLOOKUP(AEBYLD2!R$4,'[1]INTERNAL PARAMETERS-1'!$B$5:$J$44,5,FALSE)*VLOOKUP(AEBYLD2!R$4,'[1]INTERNAL PARAMETERS-1'!$B$5:$J$44,7,FALSE)*AEBYLD2!$F215 + AEBYLD1!R215*(1-VLOOKUP(AEBYLD2!R$4,'[1]INTERNAL PARAMETERS-1'!$B$5:$J$44,5,FALSE))*VLOOKUP(AEBYLD2!R$4,'[1]INTERNAL PARAMETERS-1'!$B$5:$J$44,9,FALSE)*AEBYLD2!$F215</f>
        <v>0</v>
      </c>
      <c r="S215" s="50">
        <f>AEBYLD1!S215*VLOOKUP(AEBYLD2!S$4,'[1]INTERNAL PARAMETERS-1'!$B$5:$J$44,5,FALSE)*VLOOKUP(AEBYLD2!S$4,'[1]INTERNAL PARAMETERS-1'!$B$5:$J$44,7,FALSE)*AEBYLD2!$F215 + AEBYLD1!S215*(1-VLOOKUP(AEBYLD2!S$4,'[1]INTERNAL PARAMETERS-1'!$B$5:$J$44,5,FALSE))*VLOOKUP(AEBYLD2!S$4,'[1]INTERNAL PARAMETERS-1'!$B$5:$J$44,9,FALSE)*AEBYLD2!$F215</f>
        <v>0</v>
      </c>
      <c r="T215" s="50">
        <f>AEBYLD1!T215*VLOOKUP(AEBYLD2!T$4,'[1]INTERNAL PARAMETERS-1'!$B$5:$J$44,5,FALSE)*VLOOKUP(AEBYLD2!T$4,'[1]INTERNAL PARAMETERS-1'!$B$5:$J$44,7,FALSE)*AEBYLD2!$F215 + AEBYLD1!T215*(1-VLOOKUP(AEBYLD2!T$4,'[1]INTERNAL PARAMETERS-1'!$B$5:$J$44,5,FALSE))*VLOOKUP(AEBYLD2!T$4,'[1]INTERNAL PARAMETERS-1'!$B$5:$J$44,9,FALSE)*AEBYLD2!$F215</f>
        <v>0</v>
      </c>
      <c r="U215" s="50">
        <f>AEBYLD1!U215*VLOOKUP(AEBYLD2!U$4,'[1]INTERNAL PARAMETERS-1'!$B$5:$J$44,5,FALSE)*VLOOKUP(AEBYLD2!U$4,'[1]INTERNAL PARAMETERS-1'!$B$5:$J$44,7,FALSE)*AEBYLD2!$F215 + AEBYLD1!U215*(1-VLOOKUP(AEBYLD2!U$4,'[1]INTERNAL PARAMETERS-1'!$B$5:$J$44,5,FALSE))*VLOOKUP(AEBYLD2!U$4,'[1]INTERNAL PARAMETERS-1'!$B$5:$J$44,9,FALSE)*AEBYLD2!$F215</f>
        <v>0</v>
      </c>
      <c r="V215" s="50">
        <f>AEBYLD1!V215*VLOOKUP(AEBYLD2!V$4,'[1]INTERNAL PARAMETERS-1'!$B$5:$J$44,5,FALSE)*VLOOKUP(AEBYLD2!V$4,'[1]INTERNAL PARAMETERS-1'!$B$5:$J$44,7,FALSE)*AEBYLD2!$F215 + AEBYLD1!V215*(1-VLOOKUP(AEBYLD2!V$4,'[1]INTERNAL PARAMETERS-1'!$B$5:$J$44,5,FALSE))*VLOOKUP(AEBYLD2!V$4,'[1]INTERNAL PARAMETERS-1'!$B$5:$J$44,9,FALSE)*AEBYLD2!$F215</f>
        <v>0</v>
      </c>
      <c r="W215" s="50">
        <f>AEBYLD1!W215*VLOOKUP(AEBYLD2!W$4,'[1]INTERNAL PARAMETERS-1'!$B$5:$J$44,5,FALSE)*VLOOKUP(AEBYLD2!W$4,'[1]INTERNAL PARAMETERS-1'!$B$5:$J$44,7,FALSE)*AEBYLD2!$F215 + AEBYLD1!W215*(1-VLOOKUP(AEBYLD2!W$4,'[1]INTERNAL PARAMETERS-1'!$B$5:$J$44,5,FALSE))*VLOOKUP(AEBYLD2!W$4,'[1]INTERNAL PARAMETERS-1'!$B$5:$J$44,9,FALSE)*AEBYLD2!$F215</f>
        <v>0</v>
      </c>
      <c r="X215" s="50">
        <f>AEBYLD1!X215*VLOOKUP(AEBYLD2!X$4,'[1]INTERNAL PARAMETERS-1'!$B$5:$J$44,5,FALSE)*VLOOKUP(AEBYLD2!X$4,'[1]INTERNAL PARAMETERS-1'!$B$5:$J$44,7,FALSE)*AEBYLD2!$F215 + AEBYLD1!X215*(1-VLOOKUP(AEBYLD2!X$4,'[1]INTERNAL PARAMETERS-1'!$B$5:$J$44,5,FALSE))*VLOOKUP(AEBYLD2!X$4,'[1]INTERNAL PARAMETERS-1'!$B$5:$J$44,9,FALSE)*AEBYLD2!$F215</f>
        <v>0</v>
      </c>
      <c r="Y215" s="50">
        <f>AEBYLD1!Y215*VLOOKUP(AEBYLD2!Y$4,'[1]INTERNAL PARAMETERS-1'!$B$5:$J$44,5,FALSE)*VLOOKUP(AEBYLD2!Y$4,'[1]INTERNAL PARAMETERS-1'!$B$5:$J$44,7,FALSE)*AEBYLD2!$F215 + AEBYLD1!Y215*(1-VLOOKUP(AEBYLD2!Y$4,'[1]INTERNAL PARAMETERS-1'!$B$5:$J$44,5,FALSE))*VLOOKUP(AEBYLD2!Y$4,'[1]INTERNAL PARAMETERS-1'!$B$5:$J$44,9,FALSE)*AEBYLD2!$F215</f>
        <v>0</v>
      </c>
      <c r="Z215" s="50">
        <f>AEBYLD1!Z215*VLOOKUP(AEBYLD2!Z$4,'[1]INTERNAL PARAMETERS-1'!$B$5:$J$44,5,FALSE)*VLOOKUP(AEBYLD2!Z$4,'[1]INTERNAL PARAMETERS-1'!$B$5:$J$44,7,FALSE)*AEBYLD2!$F215 + AEBYLD1!Z215*(1-VLOOKUP(AEBYLD2!Z$4,'[1]INTERNAL PARAMETERS-1'!$B$5:$J$44,5,FALSE))*VLOOKUP(AEBYLD2!Z$4,'[1]INTERNAL PARAMETERS-1'!$B$5:$J$44,9,FALSE)*AEBYLD2!$F215</f>
        <v>0</v>
      </c>
      <c r="AA215" s="50">
        <f>AEBYLD1!AA215*VLOOKUP(AEBYLD2!AA$4,'[1]INTERNAL PARAMETERS-1'!$B$5:$J$44,5,FALSE)*VLOOKUP(AEBYLD2!AA$4,'[1]INTERNAL PARAMETERS-1'!$B$5:$J$44,7,FALSE)*AEBYLD2!$F215 + AEBYLD1!AA215*(1-VLOOKUP(AEBYLD2!AA$4,'[1]INTERNAL PARAMETERS-1'!$B$5:$J$44,5,FALSE))*VLOOKUP(AEBYLD2!AA$4,'[1]INTERNAL PARAMETERS-1'!$B$5:$J$44,9,FALSE)*AEBYLD2!$F215</f>
        <v>0</v>
      </c>
      <c r="AB215" s="50">
        <f>AEBYLD1!AB215*VLOOKUP(AEBYLD2!AB$4,'[1]INTERNAL PARAMETERS-1'!$B$5:$J$44,5,FALSE)*VLOOKUP(AEBYLD2!AB$4,'[1]INTERNAL PARAMETERS-1'!$B$5:$J$44,7,FALSE)*AEBYLD2!$F215 + AEBYLD1!AB215*(1-VLOOKUP(AEBYLD2!AB$4,'[1]INTERNAL PARAMETERS-1'!$B$5:$J$44,5,FALSE))*VLOOKUP(AEBYLD2!AB$4,'[1]INTERNAL PARAMETERS-1'!$B$5:$J$44,9,FALSE)*AEBYLD2!$F215</f>
        <v>0</v>
      </c>
      <c r="AC215" s="50">
        <f>AEBYLD1!AC215*VLOOKUP(AEBYLD2!AC$4,'[1]INTERNAL PARAMETERS-1'!$B$5:$J$44,5,FALSE)*VLOOKUP(AEBYLD2!AC$4,'[1]INTERNAL PARAMETERS-1'!$B$5:$J$44,7,FALSE)*AEBYLD2!$F215 + AEBYLD1!AC215*(1-VLOOKUP(AEBYLD2!AC$4,'[1]INTERNAL PARAMETERS-1'!$B$5:$J$44,5,FALSE))*VLOOKUP(AEBYLD2!AC$4,'[1]INTERNAL PARAMETERS-1'!$B$5:$J$44,9,FALSE)*AEBYLD2!$F215</f>
        <v>0</v>
      </c>
      <c r="AD215" s="50">
        <f>AEBYLD1!AD215*VLOOKUP(AEBYLD2!AD$4,'[1]INTERNAL PARAMETERS-1'!$B$5:$J$44,5,FALSE)*VLOOKUP(AEBYLD2!AD$4,'[1]INTERNAL PARAMETERS-1'!$B$5:$J$44,7,FALSE)*AEBYLD2!$F215 + AEBYLD1!AD215*(1-VLOOKUP(AEBYLD2!AD$4,'[1]INTERNAL PARAMETERS-1'!$B$5:$J$44,5,FALSE))*VLOOKUP(AEBYLD2!AD$4,'[1]INTERNAL PARAMETERS-1'!$B$5:$J$44,9,FALSE)*AEBYLD2!$F215</f>
        <v>0</v>
      </c>
      <c r="AE215" s="50">
        <f>AEBYLD1!AE215*VLOOKUP(AEBYLD2!AE$4,'[1]INTERNAL PARAMETERS-1'!$B$5:$J$44,5,FALSE)*VLOOKUP(AEBYLD2!AE$4,'[1]INTERNAL PARAMETERS-1'!$B$5:$J$44,7,FALSE)*AEBYLD2!$F215 + AEBYLD1!AE215*(1-VLOOKUP(AEBYLD2!AE$4,'[1]INTERNAL PARAMETERS-1'!$B$5:$J$44,5,FALSE))*VLOOKUP(AEBYLD2!AE$4,'[1]INTERNAL PARAMETERS-1'!$B$5:$J$44,9,FALSE)*AEBYLD2!$F215</f>
        <v>0</v>
      </c>
      <c r="AF215" s="50">
        <f>AEBYLD1!AF215*VLOOKUP(AEBYLD2!AF$4,'[1]INTERNAL PARAMETERS-1'!$B$5:$J$44,5,FALSE)*VLOOKUP(AEBYLD2!AF$4,'[1]INTERNAL PARAMETERS-1'!$B$5:$J$44,7,FALSE)*AEBYLD2!$F215 + AEBYLD1!AF215*(1-VLOOKUP(AEBYLD2!AF$4,'[1]INTERNAL PARAMETERS-1'!$B$5:$J$44,5,FALSE))*VLOOKUP(AEBYLD2!AF$4,'[1]INTERNAL PARAMETERS-1'!$B$5:$J$44,9,FALSE)*AEBYLD2!$F215</f>
        <v>0</v>
      </c>
      <c r="AG215" s="50">
        <f>AEBYLD1!AG215*VLOOKUP(AEBYLD2!AG$4,'[1]INTERNAL PARAMETERS-1'!$B$5:$J$44,5,FALSE)*VLOOKUP(AEBYLD2!AG$4,'[1]INTERNAL PARAMETERS-1'!$B$5:$J$44,7,FALSE)*AEBYLD2!$F215 + AEBYLD1!AG215*(1-VLOOKUP(AEBYLD2!AG$4,'[1]INTERNAL PARAMETERS-1'!$B$5:$J$44,5,FALSE))*VLOOKUP(AEBYLD2!AG$4,'[1]INTERNAL PARAMETERS-1'!$B$5:$J$44,9,FALSE)*AEBYLD2!$F215</f>
        <v>0</v>
      </c>
      <c r="AH215" s="50">
        <f>AEBYLD1!AH215*VLOOKUP(AEBYLD2!AH$4,'[1]INTERNAL PARAMETERS-1'!$B$5:$J$44,5,FALSE)*VLOOKUP(AEBYLD2!AH$4,'[1]INTERNAL PARAMETERS-1'!$B$5:$J$44,7,FALSE)*AEBYLD2!$F215 + AEBYLD1!AH215*(1-VLOOKUP(AEBYLD2!AH$4,'[1]INTERNAL PARAMETERS-1'!$B$5:$J$44,5,FALSE))*VLOOKUP(AEBYLD2!AH$4,'[1]INTERNAL PARAMETERS-1'!$B$5:$J$44,9,FALSE)*AEBYLD2!$F215</f>
        <v>0</v>
      </c>
      <c r="AI215" s="50">
        <f>AEBYLD1!AI215*VLOOKUP(AEBYLD2!AI$4,'[1]INTERNAL PARAMETERS-1'!$B$5:$J$44,5,FALSE)*VLOOKUP(AEBYLD2!AI$4,'[1]INTERNAL PARAMETERS-1'!$B$5:$J$44,7,FALSE)*AEBYLD2!$F215 + AEBYLD1!AI215*(1-VLOOKUP(AEBYLD2!AI$4,'[1]INTERNAL PARAMETERS-1'!$B$5:$J$44,5,FALSE))*VLOOKUP(AEBYLD2!AI$4,'[1]INTERNAL PARAMETERS-1'!$B$5:$J$44,9,FALSE)*AEBYLD2!$F215</f>
        <v>0</v>
      </c>
      <c r="AJ215" s="50">
        <f>AEBYLD1!AJ215*VLOOKUP(AEBYLD2!AJ$4,'[1]INTERNAL PARAMETERS-1'!$B$5:$J$44,5,FALSE)*VLOOKUP(AEBYLD2!AJ$4,'[1]INTERNAL PARAMETERS-1'!$B$5:$J$44,7,FALSE)*AEBYLD2!$F215 + AEBYLD1!AJ215*(1-VLOOKUP(AEBYLD2!AJ$4,'[1]INTERNAL PARAMETERS-1'!$B$5:$J$44,5,FALSE))*VLOOKUP(AEBYLD2!AJ$4,'[1]INTERNAL PARAMETERS-1'!$B$5:$J$44,9,FALSE)*AEBYLD2!$F215</f>
        <v>0</v>
      </c>
      <c r="AK215" s="50">
        <f>AEBYLD1!AK215*VLOOKUP(AEBYLD2!AK$4,'[1]INTERNAL PARAMETERS-1'!$B$5:$J$44,5,FALSE)*VLOOKUP(AEBYLD2!AK$4,'[1]INTERNAL PARAMETERS-1'!$B$5:$J$44,7,FALSE)*AEBYLD2!$F215 + AEBYLD1!AK215*(1-VLOOKUP(AEBYLD2!AK$4,'[1]INTERNAL PARAMETERS-1'!$B$5:$J$44,5,FALSE))*VLOOKUP(AEBYLD2!AK$4,'[1]INTERNAL PARAMETERS-1'!$B$5:$J$44,9,FALSE)*AEBYLD2!$F215</f>
        <v>0</v>
      </c>
      <c r="AL215" s="50">
        <f>AEBYLD1!AL215*VLOOKUP(AEBYLD2!AL$4,'[1]INTERNAL PARAMETERS-1'!$B$5:$J$44,5,FALSE)*VLOOKUP(AEBYLD2!AL$4,'[1]INTERNAL PARAMETERS-1'!$B$5:$J$44,7,FALSE)*AEBYLD2!$F215 + AEBYLD1!AL215*(1-VLOOKUP(AEBYLD2!AL$4,'[1]INTERNAL PARAMETERS-1'!$B$5:$J$44,5,FALSE))*VLOOKUP(AEBYLD2!AL$4,'[1]INTERNAL PARAMETERS-1'!$B$5:$J$44,9,FALSE)*AEBYLD2!$F215</f>
        <v>0</v>
      </c>
      <c r="AM215" s="50">
        <f>AEBYLD1!AM215*VLOOKUP(AEBYLD2!AM$4,'[1]INTERNAL PARAMETERS-1'!$B$5:$J$44,5,FALSE)*VLOOKUP(AEBYLD2!AM$4,'[1]INTERNAL PARAMETERS-1'!$B$5:$J$44,7,FALSE)*AEBYLD2!$F215 + AEBYLD1!AM215*(1-VLOOKUP(AEBYLD2!AM$4,'[1]INTERNAL PARAMETERS-1'!$B$5:$J$44,5,FALSE))*VLOOKUP(AEBYLD2!AM$4,'[1]INTERNAL PARAMETERS-1'!$B$5:$J$44,9,FALSE)*AEBYLD2!$F215</f>
        <v>0</v>
      </c>
      <c r="AN215" s="50">
        <f>AEBYLD1!AN215*VLOOKUP(AEBYLD2!AN$4,'[1]INTERNAL PARAMETERS-1'!$B$5:$J$44,5,FALSE)*VLOOKUP(AEBYLD2!AN$4,'[1]INTERNAL PARAMETERS-1'!$B$5:$J$44,7,FALSE)*AEBYLD2!$F215 + AEBYLD1!AN215*(1-VLOOKUP(AEBYLD2!AN$4,'[1]INTERNAL PARAMETERS-1'!$B$5:$J$44,5,FALSE))*VLOOKUP(AEBYLD2!AN$4,'[1]INTERNAL PARAMETERS-1'!$B$5:$J$44,9,FALSE)*AEBYLD2!$F215</f>
        <v>0</v>
      </c>
      <c r="AO215" s="50">
        <f>AEBYLD1!AO215*VLOOKUP(AEBYLD2!AO$4,'[1]INTERNAL PARAMETERS-1'!$B$5:$J$44,5,FALSE)*VLOOKUP(AEBYLD2!AO$4,'[1]INTERNAL PARAMETERS-1'!$B$5:$J$44,7,FALSE)*AEBYLD2!$F215 + AEBYLD1!AO215*(1-VLOOKUP(AEBYLD2!AO$4,'[1]INTERNAL PARAMETERS-1'!$B$5:$J$44,5,FALSE))*VLOOKUP(AEBYLD2!AO$4,'[1]INTERNAL PARAMETERS-1'!$B$5:$J$44,9,FALSE)*AEBYLD2!$F215</f>
        <v>0</v>
      </c>
      <c r="AP215" s="50">
        <f>AEBYLD1!AP215*VLOOKUP(AEBYLD2!AP$4,'[1]INTERNAL PARAMETERS-1'!$B$5:$J$44,5,FALSE)*VLOOKUP(AEBYLD2!AP$4,'[1]INTERNAL PARAMETERS-1'!$B$5:$J$44,7,FALSE)*AEBYLD2!$F215 + AEBYLD1!AP215*(1-VLOOKUP(AEBYLD2!AP$4,'[1]INTERNAL PARAMETERS-1'!$B$5:$J$44,5,FALSE))*VLOOKUP(AEBYLD2!AP$4,'[1]INTERNAL PARAMETERS-1'!$B$5:$J$44,9,FALSE)*AEBYLD2!$F215</f>
        <v>0</v>
      </c>
      <c r="AQ215" s="50">
        <f>AEBYLD1!AQ215*VLOOKUP(AEBYLD2!AQ$4,'[1]INTERNAL PARAMETERS-1'!$B$5:$J$44,5,FALSE)*VLOOKUP(AEBYLD2!AQ$4,'[1]INTERNAL PARAMETERS-1'!$B$5:$J$44,7,FALSE)*AEBYLD2!$F215 + AEBYLD1!AQ215*(1-VLOOKUP(AEBYLD2!AQ$4,'[1]INTERNAL PARAMETERS-1'!$B$5:$J$44,5,FALSE))*VLOOKUP(AEBYLD2!AQ$4,'[1]INTERNAL PARAMETERS-1'!$B$5:$J$44,9,FALSE)*AEBYLD2!$F215</f>
        <v>0</v>
      </c>
      <c r="AR215" s="50">
        <f>AEBYLD1!AR215*VLOOKUP(AEBYLD2!AR$4,'[1]INTERNAL PARAMETERS-1'!$B$5:$J$44,5,FALSE)*VLOOKUP(AEBYLD2!AR$4,'[1]INTERNAL PARAMETERS-1'!$B$5:$J$44,7,FALSE)*AEBYLD2!$F215 + AEBYLD1!AR215*(1-VLOOKUP(AEBYLD2!AR$4,'[1]INTERNAL PARAMETERS-1'!$B$5:$J$44,5,FALSE))*VLOOKUP(AEBYLD2!AR$4,'[1]INTERNAL PARAMETERS-1'!$B$5:$J$44,9,FALSE)*AEBYLD2!$F215</f>
        <v>0</v>
      </c>
      <c r="AS215" s="50">
        <f>AEBYLD1!AS215*VLOOKUP(AEBYLD2!AS$4,'[1]INTERNAL PARAMETERS-1'!$B$5:$J$44,5,FALSE)*VLOOKUP(AEBYLD2!AS$4,'[1]INTERNAL PARAMETERS-1'!$B$5:$J$44,7,FALSE)*AEBYLD2!$F215 + AEBYLD1!AS215*(1-VLOOKUP(AEBYLD2!AS$4,'[1]INTERNAL PARAMETERS-1'!$B$5:$J$44,5,FALSE))*VLOOKUP(AEBYLD2!AS$4,'[1]INTERNAL PARAMETERS-1'!$B$5:$J$44,9,FALSE)*AEBYLD2!$F215</f>
        <v>0</v>
      </c>
      <c r="AT215" s="49">
        <f>AEBYLD1!AT215*VLOOKUP(AEBYLD2!AT$4,'[1]INTERNAL PARAMETERS-1'!$B$5:$J$44,5,FALSE)*VLOOKUP(AEBYLD2!AT$4,'[1]INTERNAL PARAMETERS-1'!$B$5:$J$44,7,FALSE)*AEBYLD2!$F215 + AEBYLD1!AT215*(1-VLOOKUP(AEBYLD2!AT$4,'[1]INTERNAL PARAMETERS-1'!$B$5:$J$44,5,FALSE))*VLOOKUP(AEBYLD2!AT$4,'[1]INTERNAL PARAMETERS-1'!$B$5:$J$44,9,FALSE)*AEBYLD2!$F215</f>
        <v>0</v>
      </c>
      <c r="AU215" s="51">
        <f>AEBYLD1!AU215*VLOOKUP(AEBYLD2!AU$4,'[1]INTERNAL PARAMETERS-1'!$B$5:$J$44,5,FALSE)*VLOOKUP(AEBYLD2!AU$4,'[1]INTERNAL PARAMETERS-1'!$B$5:$J$44,6,FALSE)*VLOOKUP(AEBYLD2!AU$4,'[1]INTERNAL PARAMETERS-1'!$B$5:$J$44,3,FALSE) + AEBYLD1!AU215*(1-VLOOKUP(AEBYLD2!AU$4,'[1]INTERNAL PARAMETERS-1'!$B$5:$J$44,5,FALSE))*VLOOKUP(AEBYLD2!AU$4,'[1]INTERNAL PARAMETERS-1'!$B$5:$J$44,8,FALSE)*VLOOKUP(AEBYLD2!AU$4,'[1]INTERNAL PARAMETERS-1'!$B$5:$J$44,3,FALSE)</f>
        <v>0</v>
      </c>
      <c r="AV215" s="50">
        <f>AEBYLD1!AV215*VLOOKUP(AEBYLD2!AV$4,'[1]INTERNAL PARAMETERS-1'!$B$5:$J$44,5,FALSE)*VLOOKUP(AEBYLD2!AV$4,'[1]INTERNAL PARAMETERS-1'!$B$5:$J$44,6,FALSE)*VLOOKUP(AEBYLD2!AV$4,'[1]INTERNAL PARAMETERS-1'!$B$5:$J$44,3,FALSE) + AEBYLD1!AV215*(1-VLOOKUP(AEBYLD2!AV$4,'[1]INTERNAL PARAMETERS-1'!$B$5:$J$44,5,FALSE))*VLOOKUP(AEBYLD2!AV$4,'[1]INTERNAL PARAMETERS-1'!$B$5:$J$44,8,FALSE)*VLOOKUP(AEBYLD2!AV$4,'[1]INTERNAL PARAMETERS-1'!$B$5:$J$44,3,FALSE)</f>
        <v>0</v>
      </c>
      <c r="AW215" s="50">
        <f>AEBYLD1!AW215*VLOOKUP(AEBYLD2!AW$4,'[1]INTERNAL PARAMETERS-1'!$B$5:$J$44,5,FALSE)*VLOOKUP(AEBYLD2!AW$4,'[1]INTERNAL PARAMETERS-1'!$B$5:$J$44,6,FALSE)*VLOOKUP(AEBYLD2!AW$4,'[1]INTERNAL PARAMETERS-1'!$B$5:$J$44,3,FALSE) + AEBYLD1!AW215*(1-VLOOKUP(AEBYLD2!AW$4,'[1]INTERNAL PARAMETERS-1'!$B$5:$J$44,5,FALSE))*VLOOKUP(AEBYLD2!AW$4,'[1]INTERNAL PARAMETERS-1'!$B$5:$J$44,8,FALSE)*VLOOKUP(AEBYLD2!AW$4,'[1]INTERNAL PARAMETERS-1'!$B$5:$J$44,3,FALSE)</f>
        <v>0</v>
      </c>
      <c r="AX215" s="50">
        <f>AEBYLD1!AX215*VLOOKUP(AEBYLD2!AX$4,'[1]INTERNAL PARAMETERS-1'!$B$5:$J$44,5,FALSE)*VLOOKUP(AEBYLD2!AX$4,'[1]INTERNAL PARAMETERS-1'!$B$5:$J$44,6,FALSE)*VLOOKUP(AEBYLD2!AX$4,'[1]INTERNAL PARAMETERS-1'!$B$5:$J$44,3,FALSE) + AEBYLD1!AX215*(1-VLOOKUP(AEBYLD2!AX$4,'[1]INTERNAL PARAMETERS-1'!$B$5:$J$44,5,FALSE))*VLOOKUP(AEBYLD2!AX$4,'[1]INTERNAL PARAMETERS-1'!$B$5:$J$44,8,FALSE)*VLOOKUP(AEBYLD2!AX$4,'[1]INTERNAL PARAMETERS-1'!$B$5:$J$44,3,FALSE)</f>
        <v>0</v>
      </c>
      <c r="AY215" s="50">
        <f>AEBYLD1!AY215*VLOOKUP(AEBYLD2!AY$4,'[1]INTERNAL PARAMETERS-1'!$B$5:$J$44,5,FALSE)*VLOOKUP(AEBYLD2!AY$4,'[1]INTERNAL PARAMETERS-1'!$B$5:$J$44,6,FALSE)*VLOOKUP(AEBYLD2!AY$4,'[1]INTERNAL PARAMETERS-1'!$B$5:$J$44,3,FALSE) + AEBYLD1!AY215*(1-VLOOKUP(AEBYLD2!AY$4,'[1]INTERNAL PARAMETERS-1'!$B$5:$J$44,5,FALSE))*VLOOKUP(AEBYLD2!AY$4,'[1]INTERNAL PARAMETERS-1'!$B$5:$J$44,8,FALSE)*VLOOKUP(AEBYLD2!AY$4,'[1]INTERNAL PARAMETERS-1'!$B$5:$J$44,3,FALSE)</f>
        <v>0</v>
      </c>
      <c r="AZ215" s="50">
        <f>AEBYLD1!AZ215*VLOOKUP(AEBYLD2!AZ$4,'[1]INTERNAL PARAMETERS-1'!$B$5:$J$44,5,FALSE)*VLOOKUP(AEBYLD2!AZ$4,'[1]INTERNAL PARAMETERS-1'!$B$5:$J$44,6,FALSE)*VLOOKUP(AEBYLD2!AZ$4,'[1]INTERNAL PARAMETERS-1'!$B$5:$J$44,3,FALSE) + AEBYLD1!AZ215*(1-VLOOKUP(AEBYLD2!AZ$4,'[1]INTERNAL PARAMETERS-1'!$B$5:$J$44,5,FALSE))*VLOOKUP(AEBYLD2!AZ$4,'[1]INTERNAL PARAMETERS-1'!$B$5:$J$44,8,FALSE)*VLOOKUP(AEBYLD2!AZ$4,'[1]INTERNAL PARAMETERS-1'!$B$5:$J$44,3,FALSE)</f>
        <v>0</v>
      </c>
      <c r="BA215" s="50">
        <f>AEBYLD1!BA215*VLOOKUP(AEBYLD2!BA$4,'[1]INTERNAL PARAMETERS-1'!$B$5:$J$44,5,FALSE)*VLOOKUP(AEBYLD2!BA$4,'[1]INTERNAL PARAMETERS-1'!$B$5:$J$44,6,FALSE)*VLOOKUP(AEBYLD2!BA$4,'[1]INTERNAL PARAMETERS-1'!$B$5:$J$44,3,FALSE) + AEBYLD1!BA215*(1-VLOOKUP(AEBYLD2!BA$4,'[1]INTERNAL PARAMETERS-1'!$B$5:$J$44,5,FALSE))*VLOOKUP(AEBYLD2!BA$4,'[1]INTERNAL PARAMETERS-1'!$B$5:$J$44,8,FALSE)*VLOOKUP(AEBYLD2!BA$4,'[1]INTERNAL PARAMETERS-1'!$B$5:$J$44,3,FALSE)</f>
        <v>0</v>
      </c>
      <c r="BB215" s="50">
        <f>AEBYLD1!BB215*VLOOKUP(AEBYLD2!BB$4,'[1]INTERNAL PARAMETERS-1'!$B$5:$J$44,5,FALSE)*VLOOKUP(AEBYLD2!BB$4,'[1]INTERNAL PARAMETERS-1'!$B$5:$J$44,6,FALSE)*VLOOKUP(AEBYLD2!BB$4,'[1]INTERNAL PARAMETERS-1'!$B$5:$J$44,3,FALSE) + AEBYLD1!BB215*(1-VLOOKUP(AEBYLD2!BB$4,'[1]INTERNAL PARAMETERS-1'!$B$5:$J$44,5,FALSE))*VLOOKUP(AEBYLD2!BB$4,'[1]INTERNAL PARAMETERS-1'!$B$5:$J$44,8,FALSE)*VLOOKUP(AEBYLD2!BB$4,'[1]INTERNAL PARAMETERS-1'!$B$5:$J$44,3,FALSE)</f>
        <v>0</v>
      </c>
      <c r="BC215" s="50">
        <f>AEBYLD1!BC215*VLOOKUP(AEBYLD2!BC$4,'[1]INTERNAL PARAMETERS-1'!$B$5:$J$44,5,FALSE)*VLOOKUP(AEBYLD2!BC$4,'[1]INTERNAL PARAMETERS-1'!$B$5:$J$44,6,FALSE)*VLOOKUP(AEBYLD2!BC$4,'[1]INTERNAL PARAMETERS-1'!$B$5:$J$44,3,FALSE) + AEBYLD1!BC215*(1-VLOOKUP(AEBYLD2!BC$4,'[1]INTERNAL PARAMETERS-1'!$B$5:$J$44,5,FALSE))*VLOOKUP(AEBYLD2!BC$4,'[1]INTERNAL PARAMETERS-1'!$B$5:$J$44,8,FALSE)*VLOOKUP(AEBYLD2!BC$4,'[1]INTERNAL PARAMETERS-1'!$B$5:$J$44,3,FALSE)</f>
        <v>0</v>
      </c>
      <c r="BD215" s="50">
        <f>AEBYLD1!BD215*VLOOKUP(AEBYLD2!BD$4,'[1]INTERNAL PARAMETERS-1'!$B$5:$J$44,5,FALSE)*VLOOKUP(AEBYLD2!BD$4,'[1]INTERNAL PARAMETERS-1'!$B$5:$J$44,6,FALSE)*VLOOKUP(AEBYLD2!BD$4,'[1]INTERNAL PARAMETERS-1'!$B$5:$J$44,3,FALSE) + AEBYLD1!BD215*(1-VLOOKUP(AEBYLD2!BD$4,'[1]INTERNAL PARAMETERS-1'!$B$5:$J$44,5,FALSE))*VLOOKUP(AEBYLD2!BD$4,'[1]INTERNAL PARAMETERS-1'!$B$5:$J$44,8,FALSE)*VLOOKUP(AEBYLD2!BD$4,'[1]INTERNAL PARAMETERS-1'!$B$5:$J$44,3,FALSE)</f>
        <v>0</v>
      </c>
      <c r="BE215" s="50">
        <f>AEBYLD1!BE215*VLOOKUP(AEBYLD2!BE$4,'[1]INTERNAL PARAMETERS-1'!$B$5:$J$44,5,FALSE)*VLOOKUP(AEBYLD2!BE$4,'[1]INTERNAL PARAMETERS-1'!$B$5:$J$44,6,FALSE)*VLOOKUP(AEBYLD2!BE$4,'[1]INTERNAL PARAMETERS-1'!$B$5:$J$44,3,FALSE) + AEBYLD1!BE215*(1-VLOOKUP(AEBYLD2!BE$4,'[1]INTERNAL PARAMETERS-1'!$B$5:$J$44,5,FALSE))*VLOOKUP(AEBYLD2!BE$4,'[1]INTERNAL PARAMETERS-1'!$B$5:$J$44,8,FALSE)*VLOOKUP(AEBYLD2!BE$4,'[1]INTERNAL PARAMETERS-1'!$B$5:$J$44,3,FALSE)</f>
        <v>0</v>
      </c>
      <c r="BF215" s="50">
        <f>AEBYLD1!BF215*VLOOKUP(AEBYLD2!BF$4,'[1]INTERNAL PARAMETERS-1'!$B$5:$J$44,5,FALSE)*VLOOKUP(AEBYLD2!BF$4,'[1]INTERNAL PARAMETERS-1'!$B$5:$J$44,6,FALSE)*VLOOKUP(AEBYLD2!BF$4,'[1]INTERNAL PARAMETERS-1'!$B$5:$J$44,3,FALSE) + AEBYLD1!BF215*(1-VLOOKUP(AEBYLD2!BF$4,'[1]INTERNAL PARAMETERS-1'!$B$5:$J$44,5,FALSE))*VLOOKUP(AEBYLD2!BF$4,'[1]INTERNAL PARAMETERS-1'!$B$5:$J$44,8,FALSE)*VLOOKUP(AEBYLD2!BF$4,'[1]INTERNAL PARAMETERS-1'!$B$5:$J$44,3,FALSE)</f>
        <v>0</v>
      </c>
      <c r="BG215" s="50">
        <f>AEBYLD1!BG215*VLOOKUP(AEBYLD2!BG$4,'[1]INTERNAL PARAMETERS-1'!$B$5:$J$44,5,FALSE)*VLOOKUP(AEBYLD2!BG$4,'[1]INTERNAL PARAMETERS-1'!$B$5:$J$44,6,FALSE)*VLOOKUP(AEBYLD2!BG$4,'[1]INTERNAL PARAMETERS-1'!$B$5:$J$44,3,FALSE) + AEBYLD1!BG215*(1-VLOOKUP(AEBYLD2!BG$4,'[1]INTERNAL PARAMETERS-1'!$B$5:$J$44,5,FALSE))*VLOOKUP(AEBYLD2!BG$4,'[1]INTERNAL PARAMETERS-1'!$B$5:$J$44,8,FALSE)*VLOOKUP(AEBYLD2!BG$4,'[1]INTERNAL PARAMETERS-1'!$B$5:$J$44,3,FALSE)</f>
        <v>0</v>
      </c>
      <c r="BH215" s="50">
        <f>AEBYLD1!BH215*VLOOKUP(AEBYLD2!BH$4,'[1]INTERNAL PARAMETERS-1'!$B$5:$J$44,5,FALSE)*VLOOKUP(AEBYLD2!BH$4,'[1]INTERNAL PARAMETERS-1'!$B$5:$J$44,6,FALSE)*VLOOKUP(AEBYLD2!BH$4,'[1]INTERNAL PARAMETERS-1'!$B$5:$J$44,3,FALSE) + AEBYLD1!BH215*(1-VLOOKUP(AEBYLD2!BH$4,'[1]INTERNAL PARAMETERS-1'!$B$5:$J$44,5,FALSE))*VLOOKUP(AEBYLD2!BH$4,'[1]INTERNAL PARAMETERS-1'!$B$5:$J$44,8,FALSE)*VLOOKUP(AEBYLD2!BH$4,'[1]INTERNAL PARAMETERS-1'!$B$5:$J$44,3,FALSE)</f>
        <v>0</v>
      </c>
      <c r="BI215" s="50">
        <f>AEBYLD1!BI215*VLOOKUP(AEBYLD2!BI$4,'[1]INTERNAL PARAMETERS-1'!$B$5:$J$44,5,FALSE)*VLOOKUP(AEBYLD2!BI$4,'[1]INTERNAL PARAMETERS-1'!$B$5:$J$44,6,FALSE)*VLOOKUP(AEBYLD2!BI$4,'[1]INTERNAL PARAMETERS-1'!$B$5:$J$44,3,FALSE) + AEBYLD1!BI215*(1-VLOOKUP(AEBYLD2!BI$4,'[1]INTERNAL PARAMETERS-1'!$B$5:$J$44,5,FALSE))*VLOOKUP(AEBYLD2!BI$4,'[1]INTERNAL PARAMETERS-1'!$B$5:$J$44,8,FALSE)*VLOOKUP(AEBYLD2!BI$4,'[1]INTERNAL PARAMETERS-1'!$B$5:$J$44,3,FALSE)</f>
        <v>0</v>
      </c>
      <c r="BJ215" s="50">
        <f>AEBYLD1!BJ215*VLOOKUP(AEBYLD2!BJ$4,'[1]INTERNAL PARAMETERS-1'!$B$5:$J$44,5,FALSE)*VLOOKUP(AEBYLD2!BJ$4,'[1]INTERNAL PARAMETERS-1'!$B$5:$J$44,6,FALSE)*VLOOKUP(AEBYLD2!BJ$4,'[1]INTERNAL PARAMETERS-1'!$B$5:$J$44,3,FALSE) + AEBYLD1!BJ215*(1-VLOOKUP(AEBYLD2!BJ$4,'[1]INTERNAL PARAMETERS-1'!$B$5:$J$44,5,FALSE))*VLOOKUP(AEBYLD2!BJ$4,'[1]INTERNAL PARAMETERS-1'!$B$5:$J$44,8,FALSE)*VLOOKUP(AEBYLD2!BJ$4,'[1]INTERNAL PARAMETERS-1'!$B$5:$J$44,3,FALSE)</f>
        <v>0</v>
      </c>
      <c r="BK215" s="50">
        <f>AEBYLD1!BK215*VLOOKUP(AEBYLD2!BK$4,'[1]INTERNAL PARAMETERS-1'!$B$5:$J$44,5,FALSE)*VLOOKUP(AEBYLD2!BK$4,'[1]INTERNAL PARAMETERS-1'!$B$5:$J$44,6,FALSE)*VLOOKUP(AEBYLD2!BK$4,'[1]INTERNAL PARAMETERS-1'!$B$5:$J$44,3,FALSE) + AEBYLD1!BK215*(1-VLOOKUP(AEBYLD2!BK$4,'[1]INTERNAL PARAMETERS-1'!$B$5:$J$44,5,FALSE))*VLOOKUP(AEBYLD2!BK$4,'[1]INTERNAL PARAMETERS-1'!$B$5:$J$44,8,FALSE)*VLOOKUP(AEBYLD2!BK$4,'[1]INTERNAL PARAMETERS-1'!$B$5:$J$44,3,FALSE)</f>
        <v>0</v>
      </c>
      <c r="BL215" s="50">
        <f>AEBYLD1!BL215*VLOOKUP(AEBYLD2!BL$4,'[1]INTERNAL PARAMETERS-1'!$B$5:$J$44,5,FALSE)*VLOOKUP(AEBYLD2!BL$4,'[1]INTERNAL PARAMETERS-1'!$B$5:$J$44,6,FALSE)*VLOOKUP(AEBYLD2!BL$4,'[1]INTERNAL PARAMETERS-1'!$B$5:$J$44,3,FALSE) + AEBYLD1!BL215*(1-VLOOKUP(AEBYLD2!BL$4,'[1]INTERNAL PARAMETERS-1'!$B$5:$J$44,5,FALSE))*VLOOKUP(AEBYLD2!BL$4,'[1]INTERNAL PARAMETERS-1'!$B$5:$J$44,8,FALSE)*VLOOKUP(AEBYLD2!BL$4,'[1]INTERNAL PARAMETERS-1'!$B$5:$J$44,3,FALSE)</f>
        <v>0</v>
      </c>
      <c r="BM215" s="50">
        <f>AEBYLD1!BM215*VLOOKUP(AEBYLD2!BM$4,'[1]INTERNAL PARAMETERS-1'!$B$5:$J$44,5,FALSE)*VLOOKUP(AEBYLD2!BM$4,'[1]INTERNAL PARAMETERS-1'!$B$5:$J$44,6,FALSE)*VLOOKUP(AEBYLD2!BM$4,'[1]INTERNAL PARAMETERS-1'!$B$5:$J$44,3,FALSE) + AEBYLD1!BM215*(1-VLOOKUP(AEBYLD2!BM$4,'[1]INTERNAL PARAMETERS-1'!$B$5:$J$44,5,FALSE))*VLOOKUP(AEBYLD2!BM$4,'[1]INTERNAL PARAMETERS-1'!$B$5:$J$44,8,FALSE)*VLOOKUP(AEBYLD2!BM$4,'[1]INTERNAL PARAMETERS-1'!$B$5:$J$44,3,FALSE)</f>
        <v>0</v>
      </c>
      <c r="BN215" s="50">
        <f>AEBYLD1!BN215*VLOOKUP(AEBYLD2!BN$4,'[1]INTERNAL PARAMETERS-1'!$B$5:$J$44,5,FALSE)*VLOOKUP(AEBYLD2!BN$4,'[1]INTERNAL PARAMETERS-1'!$B$5:$J$44,6,FALSE)*VLOOKUP(AEBYLD2!BN$4,'[1]INTERNAL PARAMETERS-1'!$B$5:$J$44,3,FALSE) + AEBYLD1!BN215*(1-VLOOKUP(AEBYLD2!BN$4,'[1]INTERNAL PARAMETERS-1'!$B$5:$J$44,5,FALSE))*VLOOKUP(AEBYLD2!BN$4,'[1]INTERNAL PARAMETERS-1'!$B$5:$J$44,8,FALSE)*VLOOKUP(AEBYLD2!BN$4,'[1]INTERNAL PARAMETERS-1'!$B$5:$J$44,3,FALSE)</f>
        <v>0</v>
      </c>
      <c r="BO215" s="50">
        <f>AEBYLD1!BO215*VLOOKUP(AEBYLD2!BO$4,'[1]INTERNAL PARAMETERS-1'!$B$5:$J$44,5,FALSE)*VLOOKUP(AEBYLD2!BO$4,'[1]INTERNAL PARAMETERS-1'!$B$5:$J$44,6,FALSE)*VLOOKUP(AEBYLD2!BO$4,'[1]INTERNAL PARAMETERS-1'!$B$5:$J$44,3,FALSE) + AEBYLD1!BO215*(1-VLOOKUP(AEBYLD2!BO$4,'[1]INTERNAL PARAMETERS-1'!$B$5:$J$44,5,FALSE))*VLOOKUP(AEBYLD2!BO$4,'[1]INTERNAL PARAMETERS-1'!$B$5:$J$44,8,FALSE)*VLOOKUP(AEBYLD2!BO$4,'[1]INTERNAL PARAMETERS-1'!$B$5:$J$44,3,FALSE)</f>
        <v>0</v>
      </c>
      <c r="BP215" s="50">
        <f>AEBYLD1!BP215*VLOOKUP(AEBYLD2!BP$4,'[1]INTERNAL PARAMETERS-1'!$B$5:$J$44,5,FALSE)*VLOOKUP(AEBYLD2!BP$4,'[1]INTERNAL PARAMETERS-1'!$B$5:$J$44,6,FALSE)*VLOOKUP(AEBYLD2!BP$4,'[1]INTERNAL PARAMETERS-1'!$B$5:$J$44,3,FALSE) + AEBYLD1!BP215*(1-VLOOKUP(AEBYLD2!BP$4,'[1]INTERNAL PARAMETERS-1'!$B$5:$J$44,5,FALSE))*VLOOKUP(AEBYLD2!BP$4,'[1]INTERNAL PARAMETERS-1'!$B$5:$J$44,8,FALSE)*VLOOKUP(AEBYLD2!BP$4,'[1]INTERNAL PARAMETERS-1'!$B$5:$J$44,3,FALSE)</f>
        <v>0</v>
      </c>
      <c r="BQ215" s="50">
        <f>AEBYLD1!BQ215*VLOOKUP(AEBYLD2!BQ$4,'[1]INTERNAL PARAMETERS-1'!$B$5:$J$44,5,FALSE)*VLOOKUP(AEBYLD2!BQ$4,'[1]INTERNAL PARAMETERS-1'!$B$5:$J$44,6,FALSE)*VLOOKUP(AEBYLD2!BQ$4,'[1]INTERNAL PARAMETERS-1'!$B$5:$J$44,3,FALSE) + AEBYLD1!BQ215*(1-VLOOKUP(AEBYLD2!BQ$4,'[1]INTERNAL PARAMETERS-1'!$B$5:$J$44,5,FALSE))*VLOOKUP(AEBYLD2!BQ$4,'[1]INTERNAL PARAMETERS-1'!$B$5:$J$44,8,FALSE)*VLOOKUP(AEBYLD2!BQ$4,'[1]INTERNAL PARAMETERS-1'!$B$5:$J$44,3,FALSE)</f>
        <v>0</v>
      </c>
      <c r="BR215" s="50">
        <f>AEBYLD1!BR215*VLOOKUP(AEBYLD2!BR$4,'[1]INTERNAL PARAMETERS-1'!$B$5:$J$44,5,FALSE)*VLOOKUP(AEBYLD2!BR$4,'[1]INTERNAL PARAMETERS-1'!$B$5:$J$44,6,FALSE)*VLOOKUP(AEBYLD2!BR$4,'[1]INTERNAL PARAMETERS-1'!$B$5:$J$44,3,FALSE) + AEBYLD1!BR215*(1-VLOOKUP(AEBYLD2!BR$4,'[1]INTERNAL PARAMETERS-1'!$B$5:$J$44,5,FALSE))*VLOOKUP(AEBYLD2!BR$4,'[1]INTERNAL PARAMETERS-1'!$B$5:$J$44,8,FALSE)*VLOOKUP(AEBYLD2!BR$4,'[1]INTERNAL PARAMETERS-1'!$B$5:$J$44,3,FALSE)</f>
        <v>0</v>
      </c>
      <c r="BS215" s="50">
        <f>AEBYLD1!BS215*VLOOKUP(AEBYLD2!BS$4,'[1]INTERNAL PARAMETERS-1'!$B$5:$J$44,5,FALSE)*VLOOKUP(AEBYLD2!BS$4,'[1]INTERNAL PARAMETERS-1'!$B$5:$J$44,6,FALSE)*VLOOKUP(AEBYLD2!BS$4,'[1]INTERNAL PARAMETERS-1'!$B$5:$J$44,3,FALSE) + AEBYLD1!BS215*(1-VLOOKUP(AEBYLD2!BS$4,'[1]INTERNAL PARAMETERS-1'!$B$5:$J$44,5,FALSE))*VLOOKUP(AEBYLD2!BS$4,'[1]INTERNAL PARAMETERS-1'!$B$5:$J$44,8,FALSE)*VLOOKUP(AEBYLD2!BS$4,'[1]INTERNAL PARAMETERS-1'!$B$5:$J$44,3,FALSE)</f>
        <v>0</v>
      </c>
      <c r="BT215" s="50">
        <f>AEBYLD1!BT215*VLOOKUP(AEBYLD2!BT$4,'[1]INTERNAL PARAMETERS-1'!$B$5:$J$44,5,FALSE)*VLOOKUP(AEBYLD2!BT$4,'[1]INTERNAL PARAMETERS-1'!$B$5:$J$44,6,FALSE)*VLOOKUP(AEBYLD2!BT$4,'[1]INTERNAL PARAMETERS-1'!$B$5:$J$44,3,FALSE) + AEBYLD1!BT215*(1-VLOOKUP(AEBYLD2!BT$4,'[1]INTERNAL PARAMETERS-1'!$B$5:$J$44,5,FALSE))*VLOOKUP(AEBYLD2!BT$4,'[1]INTERNAL PARAMETERS-1'!$B$5:$J$44,8,FALSE)*VLOOKUP(AEBYLD2!BT$4,'[1]INTERNAL PARAMETERS-1'!$B$5:$J$44,3,FALSE)</f>
        <v>0</v>
      </c>
      <c r="BU215" s="50">
        <f>AEBYLD1!BU215*VLOOKUP(AEBYLD2!BU$4,'[1]INTERNAL PARAMETERS-1'!$B$5:$J$44,5,FALSE)*VLOOKUP(AEBYLD2!BU$4,'[1]INTERNAL PARAMETERS-1'!$B$5:$J$44,6,FALSE)*VLOOKUP(AEBYLD2!BU$4,'[1]INTERNAL PARAMETERS-1'!$B$5:$J$44,3,FALSE) + AEBYLD1!BU215*(1-VLOOKUP(AEBYLD2!BU$4,'[1]INTERNAL PARAMETERS-1'!$B$5:$J$44,5,FALSE))*VLOOKUP(AEBYLD2!BU$4,'[1]INTERNAL PARAMETERS-1'!$B$5:$J$44,8,FALSE)*VLOOKUP(AEBYLD2!BU$4,'[1]INTERNAL PARAMETERS-1'!$B$5:$J$44,3,FALSE)</f>
        <v>0</v>
      </c>
      <c r="BV215" s="50">
        <f>AEBYLD1!BV215*VLOOKUP(AEBYLD2!BV$4,'[1]INTERNAL PARAMETERS-1'!$B$5:$J$44,5,FALSE)*VLOOKUP(AEBYLD2!BV$4,'[1]INTERNAL PARAMETERS-1'!$B$5:$J$44,6,FALSE)*VLOOKUP(AEBYLD2!BV$4,'[1]INTERNAL PARAMETERS-1'!$B$5:$J$44,3,FALSE) + AEBYLD1!BV215*(1-VLOOKUP(AEBYLD2!BV$4,'[1]INTERNAL PARAMETERS-1'!$B$5:$J$44,5,FALSE))*VLOOKUP(AEBYLD2!BV$4,'[1]INTERNAL PARAMETERS-1'!$B$5:$J$44,8,FALSE)*VLOOKUP(AEBYLD2!BV$4,'[1]INTERNAL PARAMETERS-1'!$B$5:$J$44,3,FALSE)</f>
        <v>0</v>
      </c>
      <c r="BW215" s="50">
        <f>AEBYLD1!BW215*VLOOKUP(AEBYLD2!BW$4,'[1]INTERNAL PARAMETERS-1'!$B$5:$J$44,5,FALSE)*VLOOKUP(AEBYLD2!BW$4,'[1]INTERNAL PARAMETERS-1'!$B$5:$J$44,6,FALSE)*VLOOKUP(AEBYLD2!BW$4,'[1]INTERNAL PARAMETERS-1'!$B$5:$J$44,3,FALSE) + AEBYLD1!BW215*(1-VLOOKUP(AEBYLD2!BW$4,'[1]INTERNAL PARAMETERS-1'!$B$5:$J$44,5,FALSE))*VLOOKUP(AEBYLD2!BW$4,'[1]INTERNAL PARAMETERS-1'!$B$5:$J$44,8,FALSE)*VLOOKUP(AEBYLD2!BW$4,'[1]INTERNAL PARAMETERS-1'!$B$5:$J$44,3,FALSE)</f>
        <v>0</v>
      </c>
      <c r="BX215" s="50">
        <f>AEBYLD1!BX215*VLOOKUP(AEBYLD2!BX$4,'[1]INTERNAL PARAMETERS-1'!$B$5:$J$44,5,FALSE)*VLOOKUP(AEBYLD2!BX$4,'[1]INTERNAL PARAMETERS-1'!$B$5:$J$44,6,FALSE)*VLOOKUP(AEBYLD2!BX$4,'[1]INTERNAL PARAMETERS-1'!$B$5:$J$44,3,FALSE) + AEBYLD1!BX215*(1-VLOOKUP(AEBYLD2!BX$4,'[1]INTERNAL PARAMETERS-1'!$B$5:$J$44,5,FALSE))*VLOOKUP(AEBYLD2!BX$4,'[1]INTERNAL PARAMETERS-1'!$B$5:$J$44,8,FALSE)*VLOOKUP(AEBYLD2!BX$4,'[1]INTERNAL PARAMETERS-1'!$B$5:$J$44,3,FALSE)</f>
        <v>0</v>
      </c>
      <c r="BY215" s="50">
        <f>AEBYLD1!BY215*VLOOKUP(AEBYLD2!BY$4,'[1]INTERNAL PARAMETERS-1'!$B$5:$J$44,5,FALSE)*VLOOKUP(AEBYLD2!BY$4,'[1]INTERNAL PARAMETERS-1'!$B$5:$J$44,6,FALSE)*VLOOKUP(AEBYLD2!BY$4,'[1]INTERNAL PARAMETERS-1'!$B$5:$J$44,3,FALSE) + AEBYLD1!BY215*(1-VLOOKUP(AEBYLD2!BY$4,'[1]INTERNAL PARAMETERS-1'!$B$5:$J$44,5,FALSE))*VLOOKUP(AEBYLD2!BY$4,'[1]INTERNAL PARAMETERS-1'!$B$5:$J$44,8,FALSE)*VLOOKUP(AEBYLD2!BY$4,'[1]INTERNAL PARAMETERS-1'!$B$5:$J$44,3,FALSE)</f>
        <v>0</v>
      </c>
      <c r="BZ215" s="50">
        <f>AEBYLD1!BZ215*VLOOKUP(AEBYLD2!BZ$4,'[1]INTERNAL PARAMETERS-1'!$B$5:$J$44,5,FALSE)*VLOOKUP(AEBYLD2!BZ$4,'[1]INTERNAL PARAMETERS-1'!$B$5:$J$44,6,FALSE)*VLOOKUP(AEBYLD2!BZ$4,'[1]INTERNAL PARAMETERS-1'!$B$5:$J$44,3,FALSE) + AEBYLD1!BZ215*(1-VLOOKUP(AEBYLD2!BZ$4,'[1]INTERNAL PARAMETERS-1'!$B$5:$J$44,5,FALSE))*VLOOKUP(AEBYLD2!BZ$4,'[1]INTERNAL PARAMETERS-1'!$B$5:$J$44,8,FALSE)*VLOOKUP(AEBYLD2!BZ$4,'[1]INTERNAL PARAMETERS-1'!$B$5:$J$44,3,FALSE)</f>
        <v>0</v>
      </c>
      <c r="CA215" s="50">
        <f>AEBYLD1!CA215*VLOOKUP(AEBYLD2!CA$4,'[1]INTERNAL PARAMETERS-1'!$B$5:$J$44,5,FALSE)*VLOOKUP(AEBYLD2!CA$4,'[1]INTERNAL PARAMETERS-1'!$B$5:$J$44,6,FALSE)*VLOOKUP(AEBYLD2!CA$4,'[1]INTERNAL PARAMETERS-1'!$B$5:$J$44,3,FALSE) + AEBYLD1!CA215*(1-VLOOKUP(AEBYLD2!CA$4,'[1]INTERNAL PARAMETERS-1'!$B$5:$J$44,5,FALSE))*VLOOKUP(AEBYLD2!CA$4,'[1]INTERNAL PARAMETERS-1'!$B$5:$J$44,8,FALSE)*VLOOKUP(AEBYLD2!CA$4,'[1]INTERNAL PARAMETERS-1'!$B$5:$J$44,3,FALSE)</f>
        <v>0</v>
      </c>
      <c r="CB215" s="50">
        <f>AEBYLD1!CB215*VLOOKUP(AEBYLD2!CB$4,'[1]INTERNAL PARAMETERS-1'!$B$5:$J$44,5,FALSE)*VLOOKUP(AEBYLD2!CB$4,'[1]INTERNAL PARAMETERS-1'!$B$5:$J$44,6,FALSE)*VLOOKUP(AEBYLD2!CB$4,'[1]INTERNAL PARAMETERS-1'!$B$5:$J$44,3,FALSE) + AEBYLD1!CB215*(1-VLOOKUP(AEBYLD2!CB$4,'[1]INTERNAL PARAMETERS-1'!$B$5:$J$44,5,FALSE))*VLOOKUP(AEBYLD2!CB$4,'[1]INTERNAL PARAMETERS-1'!$B$5:$J$44,8,FALSE)*VLOOKUP(AEBYLD2!CB$4,'[1]INTERNAL PARAMETERS-1'!$B$5:$J$44,3,FALSE)</f>
        <v>0</v>
      </c>
      <c r="CC215" s="50">
        <f>AEBYLD1!CC215*VLOOKUP(AEBYLD2!CC$4,'[1]INTERNAL PARAMETERS-1'!$B$5:$J$44,5,FALSE)*VLOOKUP(AEBYLD2!CC$4,'[1]INTERNAL PARAMETERS-1'!$B$5:$J$44,6,FALSE)*VLOOKUP(AEBYLD2!CC$4,'[1]INTERNAL PARAMETERS-1'!$B$5:$J$44,3,FALSE) + AEBYLD1!CC215*(1-VLOOKUP(AEBYLD2!CC$4,'[1]INTERNAL PARAMETERS-1'!$B$5:$J$44,5,FALSE))*VLOOKUP(AEBYLD2!CC$4,'[1]INTERNAL PARAMETERS-1'!$B$5:$J$44,8,FALSE)*VLOOKUP(AEBYLD2!CC$4,'[1]INTERNAL PARAMETERS-1'!$B$5:$J$44,3,FALSE)</f>
        <v>0</v>
      </c>
      <c r="CD215" s="50">
        <f>AEBYLD1!CD215*VLOOKUP(AEBYLD2!CD$4,'[1]INTERNAL PARAMETERS-1'!$B$5:$J$44,5,FALSE)*VLOOKUP(AEBYLD2!CD$4,'[1]INTERNAL PARAMETERS-1'!$B$5:$J$44,6,FALSE)*VLOOKUP(AEBYLD2!CD$4,'[1]INTERNAL PARAMETERS-1'!$B$5:$J$44,3,FALSE) + AEBYLD1!CD215*(1-VLOOKUP(AEBYLD2!CD$4,'[1]INTERNAL PARAMETERS-1'!$B$5:$J$44,5,FALSE))*VLOOKUP(AEBYLD2!CD$4,'[1]INTERNAL PARAMETERS-1'!$B$5:$J$44,8,FALSE)*VLOOKUP(AEBYLD2!CD$4,'[1]INTERNAL PARAMETERS-1'!$B$5:$J$44,3,FALSE)</f>
        <v>0</v>
      </c>
      <c r="CE215" s="50">
        <f>AEBYLD1!CE215*VLOOKUP(AEBYLD2!CE$4,'[1]INTERNAL PARAMETERS-1'!$B$5:$J$44,5,FALSE)*VLOOKUP(AEBYLD2!CE$4,'[1]INTERNAL PARAMETERS-1'!$B$5:$J$44,6,FALSE)*VLOOKUP(AEBYLD2!CE$4,'[1]INTERNAL PARAMETERS-1'!$B$5:$J$44,3,FALSE) + AEBYLD1!CE215*(1-VLOOKUP(AEBYLD2!CE$4,'[1]INTERNAL PARAMETERS-1'!$B$5:$J$44,5,FALSE))*VLOOKUP(AEBYLD2!CE$4,'[1]INTERNAL PARAMETERS-1'!$B$5:$J$44,8,FALSE)*VLOOKUP(AEBYLD2!CE$4,'[1]INTERNAL PARAMETERS-1'!$B$5:$J$44,3,FALSE)</f>
        <v>0</v>
      </c>
      <c r="CF215" s="50">
        <f>AEBYLD1!CF215*VLOOKUP(AEBYLD2!CF$4,'[1]INTERNAL PARAMETERS-1'!$B$5:$J$44,5,FALSE)*VLOOKUP(AEBYLD2!CF$4,'[1]INTERNAL PARAMETERS-1'!$B$5:$J$44,6,FALSE)*VLOOKUP(AEBYLD2!CF$4,'[1]INTERNAL PARAMETERS-1'!$B$5:$J$44,3,FALSE) + AEBYLD1!CF215*(1-VLOOKUP(AEBYLD2!CF$4,'[1]INTERNAL PARAMETERS-1'!$B$5:$J$44,5,FALSE))*VLOOKUP(AEBYLD2!CF$4,'[1]INTERNAL PARAMETERS-1'!$B$5:$J$44,8,FALSE)*VLOOKUP(AEBYLD2!CF$4,'[1]INTERNAL PARAMETERS-1'!$B$5:$J$44,3,FALSE)</f>
        <v>0</v>
      </c>
      <c r="CG215" s="50">
        <f>AEBYLD1!CG215*VLOOKUP(AEBYLD2!CG$4,'[1]INTERNAL PARAMETERS-1'!$B$5:$J$44,5,FALSE)*VLOOKUP(AEBYLD2!CG$4,'[1]INTERNAL PARAMETERS-1'!$B$5:$J$44,6,FALSE)*VLOOKUP(AEBYLD2!CG$4,'[1]INTERNAL PARAMETERS-1'!$B$5:$J$44,3,FALSE) + AEBYLD1!CG215*(1-VLOOKUP(AEBYLD2!CG$4,'[1]INTERNAL PARAMETERS-1'!$B$5:$J$44,5,FALSE))*VLOOKUP(AEBYLD2!CG$4,'[1]INTERNAL PARAMETERS-1'!$B$5:$J$44,8,FALSE)*VLOOKUP(AEBYLD2!CG$4,'[1]INTERNAL PARAMETERS-1'!$B$5:$J$44,3,FALSE)</f>
        <v>0</v>
      </c>
      <c r="CH215" s="49">
        <f>AEBYLD1!CH215*VLOOKUP(AEBYLD2!CH$4,'[1]INTERNAL PARAMETERS-1'!$B$5:$J$44,5,FALSE)*VLOOKUP(AEBYLD2!CH$4,'[1]INTERNAL PARAMETERS-1'!$B$5:$J$44,6,FALSE)*VLOOKUP(AEBYLD2!CH$4,'[1]INTERNAL PARAMETERS-1'!$B$5:$J$44,3,FALSE) + AEBYLD1!CH215*(1-VLOOKUP(AEBYLD2!CH$4,'[1]INTERNAL PARAMETERS-1'!$B$5:$J$44,5,FALSE))*VLOOKUP(AEBYLD2!CH$4,'[1]INTERNAL PARAMETERS-1'!$B$5:$J$44,8,FALSE)*VLOOKUP(AEBYLD2!CH$4,'[1]INTERNAL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 x14ac:dyDescent="0.4">
      <c r="B216" s="64" t="s">
        <v>7</v>
      </c>
      <c r="C216" s="63" t="s">
        <v>71</v>
      </c>
      <c r="D216" s="63" t="s">
        <v>75</v>
      </c>
      <c r="E216" s="147">
        <f>AEB!AF216</f>
        <v>0</v>
      </c>
      <c r="F216" s="62">
        <f>'[1]INTERNAL PARAMETERS-1'!M18</f>
        <v>21.115000000000002</v>
      </c>
      <c r="G216" s="51">
        <f>AEBYLD1!G216*VLOOKUP(AEBYLD2!G$4,'[1]INTERNAL PARAMETERS-1'!$B$5:$J$44,5,FALSE)*VLOOKUP(AEBYLD2!G$4,'[1]INTERNAL PARAMETERS-1'!$B$5:$J$44,7,FALSE)*AEBYLD2!$F216 + AEBYLD1!G216*(1-VLOOKUP(AEBYLD2!G$4,'[1]INTERNAL PARAMETERS-1'!$B$5:$J$44,5,FALSE))*VLOOKUP(AEBYLD2!G$4,'[1]INTERNAL PARAMETERS-1'!$B$5:$J$44,9,FALSE)*AEBYLD2!$F216</f>
        <v>0</v>
      </c>
      <c r="H216" s="50">
        <f>AEBYLD1!H216*VLOOKUP(AEBYLD2!H$4,'[1]INTERNAL PARAMETERS-1'!$B$5:$J$44,5,FALSE)*VLOOKUP(AEBYLD2!H$4,'[1]INTERNAL PARAMETERS-1'!$B$5:$J$44,7,FALSE)*AEBYLD2!$F216 + AEBYLD1!H216*(1-VLOOKUP(AEBYLD2!H$4,'[1]INTERNAL PARAMETERS-1'!$B$5:$J$44,5,FALSE))*VLOOKUP(AEBYLD2!H$4,'[1]INTERNAL PARAMETERS-1'!$B$5:$J$44,9,FALSE)*AEBYLD2!$F216</f>
        <v>0</v>
      </c>
      <c r="I216" s="50">
        <f>AEBYLD1!I216*VLOOKUP(AEBYLD2!I$4,'[1]INTERNAL PARAMETERS-1'!$B$5:$J$44,5,FALSE)*VLOOKUP(AEBYLD2!I$4,'[1]INTERNAL PARAMETERS-1'!$B$5:$J$44,7,FALSE)*AEBYLD2!$F216 + AEBYLD1!I216*(1-VLOOKUP(AEBYLD2!I$4,'[1]INTERNAL PARAMETERS-1'!$B$5:$J$44,5,FALSE))*VLOOKUP(AEBYLD2!I$4,'[1]INTERNAL PARAMETERS-1'!$B$5:$J$44,9,FALSE)*AEBYLD2!$F216</f>
        <v>0</v>
      </c>
      <c r="J216" s="50">
        <f>AEBYLD1!J216*VLOOKUP(AEBYLD2!J$4,'[1]INTERNAL PARAMETERS-1'!$B$5:$J$44,5,FALSE)*VLOOKUP(AEBYLD2!J$4,'[1]INTERNAL PARAMETERS-1'!$B$5:$J$44,7,FALSE)*AEBYLD2!$F216 + AEBYLD1!J216*(1-VLOOKUP(AEBYLD2!J$4,'[1]INTERNAL PARAMETERS-1'!$B$5:$J$44,5,FALSE))*VLOOKUP(AEBYLD2!J$4,'[1]INTERNAL PARAMETERS-1'!$B$5:$J$44,9,FALSE)*AEBYLD2!$F216</f>
        <v>0</v>
      </c>
      <c r="K216" s="50">
        <f>AEBYLD1!K216*VLOOKUP(AEBYLD2!K$4,'[1]INTERNAL PARAMETERS-1'!$B$5:$J$44,5,FALSE)*VLOOKUP(AEBYLD2!K$4,'[1]INTERNAL PARAMETERS-1'!$B$5:$J$44,7,FALSE)*AEBYLD2!$F216 + AEBYLD1!K216*(1-VLOOKUP(AEBYLD2!K$4,'[1]INTERNAL PARAMETERS-1'!$B$5:$J$44,5,FALSE))*VLOOKUP(AEBYLD2!K$4,'[1]INTERNAL PARAMETERS-1'!$B$5:$J$44,9,FALSE)*AEBYLD2!$F216</f>
        <v>0</v>
      </c>
      <c r="L216" s="50">
        <f>AEBYLD1!L216*VLOOKUP(AEBYLD2!L$4,'[1]INTERNAL PARAMETERS-1'!$B$5:$J$44,5,FALSE)*VLOOKUP(AEBYLD2!L$4,'[1]INTERNAL PARAMETERS-1'!$B$5:$J$44,7,FALSE)*AEBYLD2!$F216 + AEBYLD1!L216*(1-VLOOKUP(AEBYLD2!L$4,'[1]INTERNAL PARAMETERS-1'!$B$5:$J$44,5,FALSE))*VLOOKUP(AEBYLD2!L$4,'[1]INTERNAL PARAMETERS-1'!$B$5:$J$44,9,FALSE)*AEBYLD2!$F216</f>
        <v>0</v>
      </c>
      <c r="M216" s="50">
        <f>AEBYLD1!M216*VLOOKUP(AEBYLD2!M$4,'[1]INTERNAL PARAMETERS-1'!$B$5:$J$44,5,FALSE)*VLOOKUP(AEBYLD2!M$4,'[1]INTERNAL PARAMETERS-1'!$B$5:$J$44,7,FALSE)*AEBYLD2!$F216 + AEBYLD1!M216*(1-VLOOKUP(AEBYLD2!M$4,'[1]INTERNAL PARAMETERS-1'!$B$5:$J$44,5,FALSE))*VLOOKUP(AEBYLD2!M$4,'[1]INTERNAL PARAMETERS-1'!$B$5:$J$44,9,FALSE)*AEBYLD2!$F216</f>
        <v>0</v>
      </c>
      <c r="N216" s="50">
        <f>AEBYLD1!N216*VLOOKUP(AEBYLD2!N$4,'[1]INTERNAL PARAMETERS-1'!$B$5:$J$44,5,FALSE)*VLOOKUP(AEBYLD2!N$4,'[1]INTERNAL PARAMETERS-1'!$B$5:$J$44,7,FALSE)*AEBYLD2!$F216 + AEBYLD1!N216*(1-VLOOKUP(AEBYLD2!N$4,'[1]INTERNAL PARAMETERS-1'!$B$5:$J$44,5,FALSE))*VLOOKUP(AEBYLD2!N$4,'[1]INTERNAL PARAMETERS-1'!$B$5:$J$44,9,FALSE)*AEBYLD2!$F216</f>
        <v>0</v>
      </c>
      <c r="O216" s="50">
        <f>AEBYLD1!O216*VLOOKUP(AEBYLD2!O$4,'[1]INTERNAL PARAMETERS-1'!$B$5:$J$44,5,FALSE)*VLOOKUP(AEBYLD2!O$4,'[1]INTERNAL PARAMETERS-1'!$B$5:$J$44,7,FALSE)*AEBYLD2!$F216 + AEBYLD1!O216*(1-VLOOKUP(AEBYLD2!O$4,'[1]INTERNAL PARAMETERS-1'!$B$5:$J$44,5,FALSE))*VLOOKUP(AEBYLD2!O$4,'[1]INTERNAL PARAMETERS-1'!$B$5:$J$44,9,FALSE)*AEBYLD2!$F216</f>
        <v>0</v>
      </c>
      <c r="P216" s="50">
        <f>AEBYLD1!P216*VLOOKUP(AEBYLD2!P$4,'[1]INTERNAL PARAMETERS-1'!$B$5:$J$44,5,FALSE)*VLOOKUP(AEBYLD2!P$4,'[1]INTERNAL PARAMETERS-1'!$B$5:$J$44,7,FALSE)*AEBYLD2!$F216 + AEBYLD1!P216*(1-VLOOKUP(AEBYLD2!P$4,'[1]INTERNAL PARAMETERS-1'!$B$5:$J$44,5,FALSE))*VLOOKUP(AEBYLD2!P$4,'[1]INTERNAL PARAMETERS-1'!$B$5:$J$44,9,FALSE)*AEBYLD2!$F216</f>
        <v>0</v>
      </c>
      <c r="Q216" s="50">
        <f>AEBYLD1!Q216*VLOOKUP(AEBYLD2!Q$4,'[1]INTERNAL PARAMETERS-1'!$B$5:$J$44,5,FALSE)*VLOOKUP(AEBYLD2!Q$4,'[1]INTERNAL PARAMETERS-1'!$B$5:$J$44,7,FALSE)*AEBYLD2!$F216 + AEBYLD1!Q216*(1-VLOOKUP(AEBYLD2!Q$4,'[1]INTERNAL PARAMETERS-1'!$B$5:$J$44,5,FALSE))*VLOOKUP(AEBYLD2!Q$4,'[1]INTERNAL PARAMETERS-1'!$B$5:$J$44,9,FALSE)*AEBYLD2!$F216</f>
        <v>0</v>
      </c>
      <c r="R216" s="50">
        <f>AEBYLD1!R216*VLOOKUP(AEBYLD2!R$4,'[1]INTERNAL PARAMETERS-1'!$B$5:$J$44,5,FALSE)*VLOOKUP(AEBYLD2!R$4,'[1]INTERNAL PARAMETERS-1'!$B$5:$J$44,7,FALSE)*AEBYLD2!$F216 + AEBYLD1!R216*(1-VLOOKUP(AEBYLD2!R$4,'[1]INTERNAL PARAMETERS-1'!$B$5:$J$44,5,FALSE))*VLOOKUP(AEBYLD2!R$4,'[1]INTERNAL PARAMETERS-1'!$B$5:$J$44,9,FALSE)*AEBYLD2!$F216</f>
        <v>0</v>
      </c>
      <c r="S216" s="50">
        <f>AEBYLD1!S216*VLOOKUP(AEBYLD2!S$4,'[1]INTERNAL PARAMETERS-1'!$B$5:$J$44,5,FALSE)*VLOOKUP(AEBYLD2!S$4,'[1]INTERNAL PARAMETERS-1'!$B$5:$J$44,7,FALSE)*AEBYLD2!$F216 + AEBYLD1!S216*(1-VLOOKUP(AEBYLD2!S$4,'[1]INTERNAL PARAMETERS-1'!$B$5:$J$44,5,FALSE))*VLOOKUP(AEBYLD2!S$4,'[1]INTERNAL PARAMETERS-1'!$B$5:$J$44,9,FALSE)*AEBYLD2!$F216</f>
        <v>0</v>
      </c>
      <c r="T216" s="50">
        <f>AEBYLD1!T216*VLOOKUP(AEBYLD2!T$4,'[1]INTERNAL PARAMETERS-1'!$B$5:$J$44,5,FALSE)*VLOOKUP(AEBYLD2!T$4,'[1]INTERNAL PARAMETERS-1'!$B$5:$J$44,7,FALSE)*AEBYLD2!$F216 + AEBYLD1!T216*(1-VLOOKUP(AEBYLD2!T$4,'[1]INTERNAL PARAMETERS-1'!$B$5:$J$44,5,FALSE))*VLOOKUP(AEBYLD2!T$4,'[1]INTERNAL PARAMETERS-1'!$B$5:$J$44,9,FALSE)*AEBYLD2!$F216</f>
        <v>0</v>
      </c>
      <c r="U216" s="50">
        <f>AEBYLD1!U216*VLOOKUP(AEBYLD2!U$4,'[1]INTERNAL PARAMETERS-1'!$B$5:$J$44,5,FALSE)*VLOOKUP(AEBYLD2!U$4,'[1]INTERNAL PARAMETERS-1'!$B$5:$J$44,7,FALSE)*AEBYLD2!$F216 + AEBYLD1!U216*(1-VLOOKUP(AEBYLD2!U$4,'[1]INTERNAL PARAMETERS-1'!$B$5:$J$44,5,FALSE))*VLOOKUP(AEBYLD2!U$4,'[1]INTERNAL PARAMETERS-1'!$B$5:$J$44,9,FALSE)*AEBYLD2!$F216</f>
        <v>0</v>
      </c>
      <c r="V216" s="50">
        <f>AEBYLD1!V216*VLOOKUP(AEBYLD2!V$4,'[1]INTERNAL PARAMETERS-1'!$B$5:$J$44,5,FALSE)*VLOOKUP(AEBYLD2!V$4,'[1]INTERNAL PARAMETERS-1'!$B$5:$J$44,7,FALSE)*AEBYLD2!$F216 + AEBYLD1!V216*(1-VLOOKUP(AEBYLD2!V$4,'[1]INTERNAL PARAMETERS-1'!$B$5:$J$44,5,FALSE))*VLOOKUP(AEBYLD2!V$4,'[1]INTERNAL PARAMETERS-1'!$B$5:$J$44,9,FALSE)*AEBYLD2!$F216</f>
        <v>0</v>
      </c>
      <c r="W216" s="50">
        <f>AEBYLD1!W216*VLOOKUP(AEBYLD2!W$4,'[1]INTERNAL PARAMETERS-1'!$B$5:$J$44,5,FALSE)*VLOOKUP(AEBYLD2!W$4,'[1]INTERNAL PARAMETERS-1'!$B$5:$J$44,7,FALSE)*AEBYLD2!$F216 + AEBYLD1!W216*(1-VLOOKUP(AEBYLD2!W$4,'[1]INTERNAL PARAMETERS-1'!$B$5:$J$44,5,FALSE))*VLOOKUP(AEBYLD2!W$4,'[1]INTERNAL PARAMETERS-1'!$B$5:$J$44,9,FALSE)*AEBYLD2!$F216</f>
        <v>0</v>
      </c>
      <c r="X216" s="50">
        <f>AEBYLD1!X216*VLOOKUP(AEBYLD2!X$4,'[1]INTERNAL PARAMETERS-1'!$B$5:$J$44,5,FALSE)*VLOOKUP(AEBYLD2!X$4,'[1]INTERNAL PARAMETERS-1'!$B$5:$J$44,7,FALSE)*AEBYLD2!$F216 + AEBYLD1!X216*(1-VLOOKUP(AEBYLD2!X$4,'[1]INTERNAL PARAMETERS-1'!$B$5:$J$44,5,FALSE))*VLOOKUP(AEBYLD2!X$4,'[1]INTERNAL PARAMETERS-1'!$B$5:$J$44,9,FALSE)*AEBYLD2!$F216</f>
        <v>0</v>
      </c>
      <c r="Y216" s="50">
        <f>AEBYLD1!Y216*VLOOKUP(AEBYLD2!Y$4,'[1]INTERNAL PARAMETERS-1'!$B$5:$J$44,5,FALSE)*VLOOKUP(AEBYLD2!Y$4,'[1]INTERNAL PARAMETERS-1'!$B$5:$J$44,7,FALSE)*AEBYLD2!$F216 + AEBYLD1!Y216*(1-VLOOKUP(AEBYLD2!Y$4,'[1]INTERNAL PARAMETERS-1'!$B$5:$J$44,5,FALSE))*VLOOKUP(AEBYLD2!Y$4,'[1]INTERNAL PARAMETERS-1'!$B$5:$J$44,9,FALSE)*AEBYLD2!$F216</f>
        <v>0</v>
      </c>
      <c r="Z216" s="50">
        <f>AEBYLD1!Z216*VLOOKUP(AEBYLD2!Z$4,'[1]INTERNAL PARAMETERS-1'!$B$5:$J$44,5,FALSE)*VLOOKUP(AEBYLD2!Z$4,'[1]INTERNAL PARAMETERS-1'!$B$5:$J$44,7,FALSE)*AEBYLD2!$F216 + AEBYLD1!Z216*(1-VLOOKUP(AEBYLD2!Z$4,'[1]INTERNAL PARAMETERS-1'!$B$5:$J$44,5,FALSE))*VLOOKUP(AEBYLD2!Z$4,'[1]INTERNAL PARAMETERS-1'!$B$5:$J$44,9,FALSE)*AEBYLD2!$F216</f>
        <v>0</v>
      </c>
      <c r="AA216" s="50">
        <f>AEBYLD1!AA216*VLOOKUP(AEBYLD2!AA$4,'[1]INTERNAL PARAMETERS-1'!$B$5:$J$44,5,FALSE)*VLOOKUP(AEBYLD2!AA$4,'[1]INTERNAL PARAMETERS-1'!$B$5:$J$44,7,FALSE)*AEBYLD2!$F216 + AEBYLD1!AA216*(1-VLOOKUP(AEBYLD2!AA$4,'[1]INTERNAL PARAMETERS-1'!$B$5:$J$44,5,FALSE))*VLOOKUP(AEBYLD2!AA$4,'[1]INTERNAL PARAMETERS-1'!$B$5:$J$44,9,FALSE)*AEBYLD2!$F216</f>
        <v>0</v>
      </c>
      <c r="AB216" s="50">
        <f>AEBYLD1!AB216*VLOOKUP(AEBYLD2!AB$4,'[1]INTERNAL PARAMETERS-1'!$B$5:$J$44,5,FALSE)*VLOOKUP(AEBYLD2!AB$4,'[1]INTERNAL PARAMETERS-1'!$B$5:$J$44,7,FALSE)*AEBYLD2!$F216 + AEBYLD1!AB216*(1-VLOOKUP(AEBYLD2!AB$4,'[1]INTERNAL PARAMETERS-1'!$B$5:$J$44,5,FALSE))*VLOOKUP(AEBYLD2!AB$4,'[1]INTERNAL PARAMETERS-1'!$B$5:$J$44,9,FALSE)*AEBYLD2!$F216</f>
        <v>0</v>
      </c>
      <c r="AC216" s="50">
        <f>AEBYLD1!AC216*VLOOKUP(AEBYLD2!AC$4,'[1]INTERNAL PARAMETERS-1'!$B$5:$J$44,5,FALSE)*VLOOKUP(AEBYLD2!AC$4,'[1]INTERNAL PARAMETERS-1'!$B$5:$J$44,7,FALSE)*AEBYLD2!$F216 + AEBYLD1!AC216*(1-VLOOKUP(AEBYLD2!AC$4,'[1]INTERNAL PARAMETERS-1'!$B$5:$J$44,5,FALSE))*VLOOKUP(AEBYLD2!AC$4,'[1]INTERNAL PARAMETERS-1'!$B$5:$J$44,9,FALSE)*AEBYLD2!$F216</f>
        <v>0</v>
      </c>
      <c r="AD216" s="50">
        <f>AEBYLD1!AD216*VLOOKUP(AEBYLD2!AD$4,'[1]INTERNAL PARAMETERS-1'!$B$5:$J$44,5,FALSE)*VLOOKUP(AEBYLD2!AD$4,'[1]INTERNAL PARAMETERS-1'!$B$5:$J$44,7,FALSE)*AEBYLD2!$F216 + AEBYLD1!AD216*(1-VLOOKUP(AEBYLD2!AD$4,'[1]INTERNAL PARAMETERS-1'!$B$5:$J$44,5,FALSE))*VLOOKUP(AEBYLD2!AD$4,'[1]INTERNAL PARAMETERS-1'!$B$5:$J$44,9,FALSE)*AEBYLD2!$F216</f>
        <v>0</v>
      </c>
      <c r="AE216" s="50">
        <f>AEBYLD1!AE216*VLOOKUP(AEBYLD2!AE$4,'[1]INTERNAL PARAMETERS-1'!$B$5:$J$44,5,FALSE)*VLOOKUP(AEBYLD2!AE$4,'[1]INTERNAL PARAMETERS-1'!$B$5:$J$44,7,FALSE)*AEBYLD2!$F216 + AEBYLD1!AE216*(1-VLOOKUP(AEBYLD2!AE$4,'[1]INTERNAL PARAMETERS-1'!$B$5:$J$44,5,FALSE))*VLOOKUP(AEBYLD2!AE$4,'[1]INTERNAL PARAMETERS-1'!$B$5:$J$44,9,FALSE)*AEBYLD2!$F216</f>
        <v>0</v>
      </c>
      <c r="AF216" s="50">
        <f>AEBYLD1!AF216*VLOOKUP(AEBYLD2!AF$4,'[1]INTERNAL PARAMETERS-1'!$B$5:$J$44,5,FALSE)*VLOOKUP(AEBYLD2!AF$4,'[1]INTERNAL PARAMETERS-1'!$B$5:$J$44,7,FALSE)*AEBYLD2!$F216 + AEBYLD1!AF216*(1-VLOOKUP(AEBYLD2!AF$4,'[1]INTERNAL PARAMETERS-1'!$B$5:$J$44,5,FALSE))*VLOOKUP(AEBYLD2!AF$4,'[1]INTERNAL PARAMETERS-1'!$B$5:$J$44,9,FALSE)*AEBYLD2!$F216</f>
        <v>0</v>
      </c>
      <c r="AG216" s="50">
        <f>AEBYLD1!AG216*VLOOKUP(AEBYLD2!AG$4,'[1]INTERNAL PARAMETERS-1'!$B$5:$J$44,5,FALSE)*VLOOKUP(AEBYLD2!AG$4,'[1]INTERNAL PARAMETERS-1'!$B$5:$J$44,7,FALSE)*AEBYLD2!$F216 + AEBYLD1!AG216*(1-VLOOKUP(AEBYLD2!AG$4,'[1]INTERNAL PARAMETERS-1'!$B$5:$J$44,5,FALSE))*VLOOKUP(AEBYLD2!AG$4,'[1]INTERNAL PARAMETERS-1'!$B$5:$J$44,9,FALSE)*AEBYLD2!$F216</f>
        <v>0</v>
      </c>
      <c r="AH216" s="50">
        <f>AEBYLD1!AH216*VLOOKUP(AEBYLD2!AH$4,'[1]INTERNAL PARAMETERS-1'!$B$5:$J$44,5,FALSE)*VLOOKUP(AEBYLD2!AH$4,'[1]INTERNAL PARAMETERS-1'!$B$5:$J$44,7,FALSE)*AEBYLD2!$F216 + AEBYLD1!AH216*(1-VLOOKUP(AEBYLD2!AH$4,'[1]INTERNAL PARAMETERS-1'!$B$5:$J$44,5,FALSE))*VLOOKUP(AEBYLD2!AH$4,'[1]INTERNAL PARAMETERS-1'!$B$5:$J$44,9,FALSE)*AEBYLD2!$F216</f>
        <v>0</v>
      </c>
      <c r="AI216" s="50">
        <f>AEBYLD1!AI216*VLOOKUP(AEBYLD2!AI$4,'[1]INTERNAL PARAMETERS-1'!$B$5:$J$44,5,FALSE)*VLOOKUP(AEBYLD2!AI$4,'[1]INTERNAL PARAMETERS-1'!$B$5:$J$44,7,FALSE)*AEBYLD2!$F216 + AEBYLD1!AI216*(1-VLOOKUP(AEBYLD2!AI$4,'[1]INTERNAL PARAMETERS-1'!$B$5:$J$44,5,FALSE))*VLOOKUP(AEBYLD2!AI$4,'[1]INTERNAL PARAMETERS-1'!$B$5:$J$44,9,FALSE)*AEBYLD2!$F216</f>
        <v>0</v>
      </c>
      <c r="AJ216" s="50">
        <f>AEBYLD1!AJ216*VLOOKUP(AEBYLD2!AJ$4,'[1]INTERNAL PARAMETERS-1'!$B$5:$J$44,5,FALSE)*VLOOKUP(AEBYLD2!AJ$4,'[1]INTERNAL PARAMETERS-1'!$B$5:$J$44,7,FALSE)*AEBYLD2!$F216 + AEBYLD1!AJ216*(1-VLOOKUP(AEBYLD2!AJ$4,'[1]INTERNAL PARAMETERS-1'!$B$5:$J$44,5,FALSE))*VLOOKUP(AEBYLD2!AJ$4,'[1]INTERNAL PARAMETERS-1'!$B$5:$J$44,9,FALSE)*AEBYLD2!$F216</f>
        <v>0</v>
      </c>
      <c r="AK216" s="50">
        <f>AEBYLD1!AK216*VLOOKUP(AEBYLD2!AK$4,'[1]INTERNAL PARAMETERS-1'!$B$5:$J$44,5,FALSE)*VLOOKUP(AEBYLD2!AK$4,'[1]INTERNAL PARAMETERS-1'!$B$5:$J$44,7,FALSE)*AEBYLD2!$F216 + AEBYLD1!AK216*(1-VLOOKUP(AEBYLD2!AK$4,'[1]INTERNAL PARAMETERS-1'!$B$5:$J$44,5,FALSE))*VLOOKUP(AEBYLD2!AK$4,'[1]INTERNAL PARAMETERS-1'!$B$5:$J$44,9,FALSE)*AEBYLD2!$F216</f>
        <v>0</v>
      </c>
      <c r="AL216" s="50">
        <f>AEBYLD1!AL216*VLOOKUP(AEBYLD2!AL$4,'[1]INTERNAL PARAMETERS-1'!$B$5:$J$44,5,FALSE)*VLOOKUP(AEBYLD2!AL$4,'[1]INTERNAL PARAMETERS-1'!$B$5:$J$44,7,FALSE)*AEBYLD2!$F216 + AEBYLD1!AL216*(1-VLOOKUP(AEBYLD2!AL$4,'[1]INTERNAL PARAMETERS-1'!$B$5:$J$44,5,FALSE))*VLOOKUP(AEBYLD2!AL$4,'[1]INTERNAL PARAMETERS-1'!$B$5:$J$44,9,FALSE)*AEBYLD2!$F216</f>
        <v>0</v>
      </c>
      <c r="AM216" s="50">
        <f>AEBYLD1!AM216*VLOOKUP(AEBYLD2!AM$4,'[1]INTERNAL PARAMETERS-1'!$B$5:$J$44,5,FALSE)*VLOOKUP(AEBYLD2!AM$4,'[1]INTERNAL PARAMETERS-1'!$B$5:$J$44,7,FALSE)*AEBYLD2!$F216 + AEBYLD1!AM216*(1-VLOOKUP(AEBYLD2!AM$4,'[1]INTERNAL PARAMETERS-1'!$B$5:$J$44,5,FALSE))*VLOOKUP(AEBYLD2!AM$4,'[1]INTERNAL PARAMETERS-1'!$B$5:$J$44,9,FALSE)*AEBYLD2!$F216</f>
        <v>0</v>
      </c>
      <c r="AN216" s="50">
        <f>AEBYLD1!AN216*VLOOKUP(AEBYLD2!AN$4,'[1]INTERNAL PARAMETERS-1'!$B$5:$J$44,5,FALSE)*VLOOKUP(AEBYLD2!AN$4,'[1]INTERNAL PARAMETERS-1'!$B$5:$J$44,7,FALSE)*AEBYLD2!$F216 + AEBYLD1!AN216*(1-VLOOKUP(AEBYLD2!AN$4,'[1]INTERNAL PARAMETERS-1'!$B$5:$J$44,5,FALSE))*VLOOKUP(AEBYLD2!AN$4,'[1]INTERNAL PARAMETERS-1'!$B$5:$J$44,9,FALSE)*AEBYLD2!$F216</f>
        <v>0</v>
      </c>
      <c r="AO216" s="50">
        <f>AEBYLD1!AO216*VLOOKUP(AEBYLD2!AO$4,'[1]INTERNAL PARAMETERS-1'!$B$5:$J$44,5,FALSE)*VLOOKUP(AEBYLD2!AO$4,'[1]INTERNAL PARAMETERS-1'!$B$5:$J$44,7,FALSE)*AEBYLD2!$F216 + AEBYLD1!AO216*(1-VLOOKUP(AEBYLD2!AO$4,'[1]INTERNAL PARAMETERS-1'!$B$5:$J$44,5,FALSE))*VLOOKUP(AEBYLD2!AO$4,'[1]INTERNAL PARAMETERS-1'!$B$5:$J$44,9,FALSE)*AEBYLD2!$F216</f>
        <v>0</v>
      </c>
      <c r="AP216" s="50">
        <f>AEBYLD1!AP216*VLOOKUP(AEBYLD2!AP$4,'[1]INTERNAL PARAMETERS-1'!$B$5:$J$44,5,FALSE)*VLOOKUP(AEBYLD2!AP$4,'[1]INTERNAL PARAMETERS-1'!$B$5:$J$44,7,FALSE)*AEBYLD2!$F216 + AEBYLD1!AP216*(1-VLOOKUP(AEBYLD2!AP$4,'[1]INTERNAL PARAMETERS-1'!$B$5:$J$44,5,FALSE))*VLOOKUP(AEBYLD2!AP$4,'[1]INTERNAL PARAMETERS-1'!$B$5:$J$44,9,FALSE)*AEBYLD2!$F216</f>
        <v>0</v>
      </c>
      <c r="AQ216" s="50">
        <f>AEBYLD1!AQ216*VLOOKUP(AEBYLD2!AQ$4,'[1]INTERNAL PARAMETERS-1'!$B$5:$J$44,5,FALSE)*VLOOKUP(AEBYLD2!AQ$4,'[1]INTERNAL PARAMETERS-1'!$B$5:$J$44,7,FALSE)*AEBYLD2!$F216 + AEBYLD1!AQ216*(1-VLOOKUP(AEBYLD2!AQ$4,'[1]INTERNAL PARAMETERS-1'!$B$5:$J$44,5,FALSE))*VLOOKUP(AEBYLD2!AQ$4,'[1]INTERNAL PARAMETERS-1'!$B$5:$J$44,9,FALSE)*AEBYLD2!$F216</f>
        <v>0</v>
      </c>
      <c r="AR216" s="50">
        <f>AEBYLD1!AR216*VLOOKUP(AEBYLD2!AR$4,'[1]INTERNAL PARAMETERS-1'!$B$5:$J$44,5,FALSE)*VLOOKUP(AEBYLD2!AR$4,'[1]INTERNAL PARAMETERS-1'!$B$5:$J$44,7,FALSE)*AEBYLD2!$F216 + AEBYLD1!AR216*(1-VLOOKUP(AEBYLD2!AR$4,'[1]INTERNAL PARAMETERS-1'!$B$5:$J$44,5,FALSE))*VLOOKUP(AEBYLD2!AR$4,'[1]INTERNAL PARAMETERS-1'!$B$5:$J$44,9,FALSE)*AEBYLD2!$F216</f>
        <v>0</v>
      </c>
      <c r="AS216" s="50">
        <f>AEBYLD1!AS216*VLOOKUP(AEBYLD2!AS$4,'[1]INTERNAL PARAMETERS-1'!$B$5:$J$44,5,FALSE)*VLOOKUP(AEBYLD2!AS$4,'[1]INTERNAL PARAMETERS-1'!$B$5:$J$44,7,FALSE)*AEBYLD2!$F216 + AEBYLD1!AS216*(1-VLOOKUP(AEBYLD2!AS$4,'[1]INTERNAL PARAMETERS-1'!$B$5:$J$44,5,FALSE))*VLOOKUP(AEBYLD2!AS$4,'[1]INTERNAL PARAMETERS-1'!$B$5:$J$44,9,FALSE)*AEBYLD2!$F216</f>
        <v>0</v>
      </c>
      <c r="AT216" s="49">
        <f>AEBYLD1!AT216*VLOOKUP(AEBYLD2!AT$4,'[1]INTERNAL PARAMETERS-1'!$B$5:$J$44,5,FALSE)*VLOOKUP(AEBYLD2!AT$4,'[1]INTERNAL PARAMETERS-1'!$B$5:$J$44,7,FALSE)*AEBYLD2!$F216 + AEBYLD1!AT216*(1-VLOOKUP(AEBYLD2!AT$4,'[1]INTERNAL PARAMETERS-1'!$B$5:$J$44,5,FALSE))*VLOOKUP(AEBYLD2!AT$4,'[1]INTERNAL PARAMETERS-1'!$B$5:$J$44,9,FALSE)*AEBYLD2!$F216</f>
        <v>0</v>
      </c>
      <c r="AU216" s="51">
        <f>AEBYLD1!AU216*VLOOKUP(AEBYLD2!AU$4,'[1]INTERNAL PARAMETERS-1'!$B$5:$J$44,5,FALSE)*VLOOKUP(AEBYLD2!AU$4,'[1]INTERNAL PARAMETERS-1'!$B$5:$J$44,6,FALSE)*VLOOKUP(AEBYLD2!AU$4,'[1]INTERNAL PARAMETERS-1'!$B$5:$J$44,3,FALSE) + AEBYLD1!AU216*(1-VLOOKUP(AEBYLD2!AU$4,'[1]INTERNAL PARAMETERS-1'!$B$5:$J$44,5,FALSE))*VLOOKUP(AEBYLD2!AU$4,'[1]INTERNAL PARAMETERS-1'!$B$5:$J$44,8,FALSE)*VLOOKUP(AEBYLD2!AU$4,'[1]INTERNAL PARAMETERS-1'!$B$5:$J$44,3,FALSE)</f>
        <v>0</v>
      </c>
      <c r="AV216" s="50">
        <f>AEBYLD1!AV216*VLOOKUP(AEBYLD2!AV$4,'[1]INTERNAL PARAMETERS-1'!$B$5:$J$44,5,FALSE)*VLOOKUP(AEBYLD2!AV$4,'[1]INTERNAL PARAMETERS-1'!$B$5:$J$44,6,FALSE)*VLOOKUP(AEBYLD2!AV$4,'[1]INTERNAL PARAMETERS-1'!$B$5:$J$44,3,FALSE) + AEBYLD1!AV216*(1-VLOOKUP(AEBYLD2!AV$4,'[1]INTERNAL PARAMETERS-1'!$B$5:$J$44,5,FALSE))*VLOOKUP(AEBYLD2!AV$4,'[1]INTERNAL PARAMETERS-1'!$B$5:$J$44,8,FALSE)*VLOOKUP(AEBYLD2!AV$4,'[1]INTERNAL PARAMETERS-1'!$B$5:$J$44,3,FALSE)</f>
        <v>0</v>
      </c>
      <c r="AW216" s="50">
        <f>AEBYLD1!AW216*VLOOKUP(AEBYLD2!AW$4,'[1]INTERNAL PARAMETERS-1'!$B$5:$J$44,5,FALSE)*VLOOKUP(AEBYLD2!AW$4,'[1]INTERNAL PARAMETERS-1'!$B$5:$J$44,6,FALSE)*VLOOKUP(AEBYLD2!AW$4,'[1]INTERNAL PARAMETERS-1'!$B$5:$J$44,3,FALSE) + AEBYLD1!AW216*(1-VLOOKUP(AEBYLD2!AW$4,'[1]INTERNAL PARAMETERS-1'!$B$5:$J$44,5,FALSE))*VLOOKUP(AEBYLD2!AW$4,'[1]INTERNAL PARAMETERS-1'!$B$5:$J$44,8,FALSE)*VLOOKUP(AEBYLD2!AW$4,'[1]INTERNAL PARAMETERS-1'!$B$5:$J$44,3,FALSE)</f>
        <v>0</v>
      </c>
      <c r="AX216" s="50">
        <f>AEBYLD1!AX216*VLOOKUP(AEBYLD2!AX$4,'[1]INTERNAL PARAMETERS-1'!$B$5:$J$44,5,FALSE)*VLOOKUP(AEBYLD2!AX$4,'[1]INTERNAL PARAMETERS-1'!$B$5:$J$44,6,FALSE)*VLOOKUP(AEBYLD2!AX$4,'[1]INTERNAL PARAMETERS-1'!$B$5:$J$44,3,FALSE) + AEBYLD1!AX216*(1-VLOOKUP(AEBYLD2!AX$4,'[1]INTERNAL PARAMETERS-1'!$B$5:$J$44,5,FALSE))*VLOOKUP(AEBYLD2!AX$4,'[1]INTERNAL PARAMETERS-1'!$B$5:$J$44,8,FALSE)*VLOOKUP(AEBYLD2!AX$4,'[1]INTERNAL PARAMETERS-1'!$B$5:$J$44,3,FALSE)</f>
        <v>0</v>
      </c>
      <c r="AY216" s="50">
        <f>AEBYLD1!AY216*VLOOKUP(AEBYLD2!AY$4,'[1]INTERNAL PARAMETERS-1'!$B$5:$J$44,5,FALSE)*VLOOKUP(AEBYLD2!AY$4,'[1]INTERNAL PARAMETERS-1'!$B$5:$J$44,6,FALSE)*VLOOKUP(AEBYLD2!AY$4,'[1]INTERNAL PARAMETERS-1'!$B$5:$J$44,3,FALSE) + AEBYLD1!AY216*(1-VLOOKUP(AEBYLD2!AY$4,'[1]INTERNAL PARAMETERS-1'!$B$5:$J$44,5,FALSE))*VLOOKUP(AEBYLD2!AY$4,'[1]INTERNAL PARAMETERS-1'!$B$5:$J$44,8,FALSE)*VLOOKUP(AEBYLD2!AY$4,'[1]INTERNAL PARAMETERS-1'!$B$5:$J$44,3,FALSE)</f>
        <v>0</v>
      </c>
      <c r="AZ216" s="50">
        <f>AEBYLD1!AZ216*VLOOKUP(AEBYLD2!AZ$4,'[1]INTERNAL PARAMETERS-1'!$B$5:$J$44,5,FALSE)*VLOOKUP(AEBYLD2!AZ$4,'[1]INTERNAL PARAMETERS-1'!$B$5:$J$44,6,FALSE)*VLOOKUP(AEBYLD2!AZ$4,'[1]INTERNAL PARAMETERS-1'!$B$5:$J$44,3,FALSE) + AEBYLD1!AZ216*(1-VLOOKUP(AEBYLD2!AZ$4,'[1]INTERNAL PARAMETERS-1'!$B$5:$J$44,5,FALSE))*VLOOKUP(AEBYLD2!AZ$4,'[1]INTERNAL PARAMETERS-1'!$B$5:$J$44,8,FALSE)*VLOOKUP(AEBYLD2!AZ$4,'[1]INTERNAL PARAMETERS-1'!$B$5:$J$44,3,FALSE)</f>
        <v>0</v>
      </c>
      <c r="BA216" s="50">
        <f>AEBYLD1!BA216*VLOOKUP(AEBYLD2!BA$4,'[1]INTERNAL PARAMETERS-1'!$B$5:$J$44,5,FALSE)*VLOOKUP(AEBYLD2!BA$4,'[1]INTERNAL PARAMETERS-1'!$B$5:$J$44,6,FALSE)*VLOOKUP(AEBYLD2!BA$4,'[1]INTERNAL PARAMETERS-1'!$B$5:$J$44,3,FALSE) + AEBYLD1!BA216*(1-VLOOKUP(AEBYLD2!BA$4,'[1]INTERNAL PARAMETERS-1'!$B$5:$J$44,5,FALSE))*VLOOKUP(AEBYLD2!BA$4,'[1]INTERNAL PARAMETERS-1'!$B$5:$J$44,8,FALSE)*VLOOKUP(AEBYLD2!BA$4,'[1]INTERNAL PARAMETERS-1'!$B$5:$J$44,3,FALSE)</f>
        <v>0</v>
      </c>
      <c r="BB216" s="50">
        <f>AEBYLD1!BB216*VLOOKUP(AEBYLD2!BB$4,'[1]INTERNAL PARAMETERS-1'!$B$5:$J$44,5,FALSE)*VLOOKUP(AEBYLD2!BB$4,'[1]INTERNAL PARAMETERS-1'!$B$5:$J$44,6,FALSE)*VLOOKUP(AEBYLD2!BB$4,'[1]INTERNAL PARAMETERS-1'!$B$5:$J$44,3,FALSE) + AEBYLD1!BB216*(1-VLOOKUP(AEBYLD2!BB$4,'[1]INTERNAL PARAMETERS-1'!$B$5:$J$44,5,FALSE))*VLOOKUP(AEBYLD2!BB$4,'[1]INTERNAL PARAMETERS-1'!$B$5:$J$44,8,FALSE)*VLOOKUP(AEBYLD2!BB$4,'[1]INTERNAL PARAMETERS-1'!$B$5:$J$44,3,FALSE)</f>
        <v>0</v>
      </c>
      <c r="BC216" s="50">
        <f>AEBYLD1!BC216*VLOOKUP(AEBYLD2!BC$4,'[1]INTERNAL PARAMETERS-1'!$B$5:$J$44,5,FALSE)*VLOOKUP(AEBYLD2!BC$4,'[1]INTERNAL PARAMETERS-1'!$B$5:$J$44,6,FALSE)*VLOOKUP(AEBYLD2!BC$4,'[1]INTERNAL PARAMETERS-1'!$B$5:$J$44,3,FALSE) + AEBYLD1!BC216*(1-VLOOKUP(AEBYLD2!BC$4,'[1]INTERNAL PARAMETERS-1'!$B$5:$J$44,5,FALSE))*VLOOKUP(AEBYLD2!BC$4,'[1]INTERNAL PARAMETERS-1'!$B$5:$J$44,8,FALSE)*VLOOKUP(AEBYLD2!BC$4,'[1]INTERNAL PARAMETERS-1'!$B$5:$J$44,3,FALSE)</f>
        <v>0</v>
      </c>
      <c r="BD216" s="50">
        <f>AEBYLD1!BD216*VLOOKUP(AEBYLD2!BD$4,'[1]INTERNAL PARAMETERS-1'!$B$5:$J$44,5,FALSE)*VLOOKUP(AEBYLD2!BD$4,'[1]INTERNAL PARAMETERS-1'!$B$5:$J$44,6,FALSE)*VLOOKUP(AEBYLD2!BD$4,'[1]INTERNAL PARAMETERS-1'!$B$5:$J$44,3,FALSE) + AEBYLD1!BD216*(1-VLOOKUP(AEBYLD2!BD$4,'[1]INTERNAL PARAMETERS-1'!$B$5:$J$44,5,FALSE))*VLOOKUP(AEBYLD2!BD$4,'[1]INTERNAL PARAMETERS-1'!$B$5:$J$44,8,FALSE)*VLOOKUP(AEBYLD2!BD$4,'[1]INTERNAL PARAMETERS-1'!$B$5:$J$44,3,FALSE)</f>
        <v>0</v>
      </c>
      <c r="BE216" s="50">
        <f>AEBYLD1!BE216*VLOOKUP(AEBYLD2!BE$4,'[1]INTERNAL PARAMETERS-1'!$B$5:$J$44,5,FALSE)*VLOOKUP(AEBYLD2!BE$4,'[1]INTERNAL PARAMETERS-1'!$B$5:$J$44,6,FALSE)*VLOOKUP(AEBYLD2!BE$4,'[1]INTERNAL PARAMETERS-1'!$B$5:$J$44,3,FALSE) + AEBYLD1!BE216*(1-VLOOKUP(AEBYLD2!BE$4,'[1]INTERNAL PARAMETERS-1'!$B$5:$J$44,5,FALSE))*VLOOKUP(AEBYLD2!BE$4,'[1]INTERNAL PARAMETERS-1'!$B$5:$J$44,8,FALSE)*VLOOKUP(AEBYLD2!BE$4,'[1]INTERNAL PARAMETERS-1'!$B$5:$J$44,3,FALSE)</f>
        <v>0</v>
      </c>
      <c r="BF216" s="50">
        <f>AEBYLD1!BF216*VLOOKUP(AEBYLD2!BF$4,'[1]INTERNAL PARAMETERS-1'!$B$5:$J$44,5,FALSE)*VLOOKUP(AEBYLD2!BF$4,'[1]INTERNAL PARAMETERS-1'!$B$5:$J$44,6,FALSE)*VLOOKUP(AEBYLD2!BF$4,'[1]INTERNAL PARAMETERS-1'!$B$5:$J$44,3,FALSE) + AEBYLD1!BF216*(1-VLOOKUP(AEBYLD2!BF$4,'[1]INTERNAL PARAMETERS-1'!$B$5:$J$44,5,FALSE))*VLOOKUP(AEBYLD2!BF$4,'[1]INTERNAL PARAMETERS-1'!$B$5:$J$44,8,FALSE)*VLOOKUP(AEBYLD2!BF$4,'[1]INTERNAL PARAMETERS-1'!$B$5:$J$44,3,FALSE)</f>
        <v>0</v>
      </c>
      <c r="BG216" s="50">
        <f>AEBYLD1!BG216*VLOOKUP(AEBYLD2!BG$4,'[1]INTERNAL PARAMETERS-1'!$B$5:$J$44,5,FALSE)*VLOOKUP(AEBYLD2!BG$4,'[1]INTERNAL PARAMETERS-1'!$B$5:$J$44,6,FALSE)*VLOOKUP(AEBYLD2!BG$4,'[1]INTERNAL PARAMETERS-1'!$B$5:$J$44,3,FALSE) + AEBYLD1!BG216*(1-VLOOKUP(AEBYLD2!BG$4,'[1]INTERNAL PARAMETERS-1'!$B$5:$J$44,5,FALSE))*VLOOKUP(AEBYLD2!BG$4,'[1]INTERNAL PARAMETERS-1'!$B$5:$J$44,8,FALSE)*VLOOKUP(AEBYLD2!BG$4,'[1]INTERNAL PARAMETERS-1'!$B$5:$J$44,3,FALSE)</f>
        <v>0</v>
      </c>
      <c r="BH216" s="50">
        <f>AEBYLD1!BH216*VLOOKUP(AEBYLD2!BH$4,'[1]INTERNAL PARAMETERS-1'!$B$5:$J$44,5,FALSE)*VLOOKUP(AEBYLD2!BH$4,'[1]INTERNAL PARAMETERS-1'!$B$5:$J$44,6,FALSE)*VLOOKUP(AEBYLD2!BH$4,'[1]INTERNAL PARAMETERS-1'!$B$5:$J$44,3,FALSE) + AEBYLD1!BH216*(1-VLOOKUP(AEBYLD2!BH$4,'[1]INTERNAL PARAMETERS-1'!$B$5:$J$44,5,FALSE))*VLOOKUP(AEBYLD2!BH$4,'[1]INTERNAL PARAMETERS-1'!$B$5:$J$44,8,FALSE)*VLOOKUP(AEBYLD2!BH$4,'[1]INTERNAL PARAMETERS-1'!$B$5:$J$44,3,FALSE)</f>
        <v>0</v>
      </c>
      <c r="BI216" s="50">
        <f>AEBYLD1!BI216*VLOOKUP(AEBYLD2!BI$4,'[1]INTERNAL PARAMETERS-1'!$B$5:$J$44,5,FALSE)*VLOOKUP(AEBYLD2!BI$4,'[1]INTERNAL PARAMETERS-1'!$B$5:$J$44,6,FALSE)*VLOOKUP(AEBYLD2!BI$4,'[1]INTERNAL PARAMETERS-1'!$B$5:$J$44,3,FALSE) + AEBYLD1!BI216*(1-VLOOKUP(AEBYLD2!BI$4,'[1]INTERNAL PARAMETERS-1'!$B$5:$J$44,5,FALSE))*VLOOKUP(AEBYLD2!BI$4,'[1]INTERNAL PARAMETERS-1'!$B$5:$J$44,8,FALSE)*VLOOKUP(AEBYLD2!BI$4,'[1]INTERNAL PARAMETERS-1'!$B$5:$J$44,3,FALSE)</f>
        <v>0</v>
      </c>
      <c r="BJ216" s="50">
        <f>AEBYLD1!BJ216*VLOOKUP(AEBYLD2!BJ$4,'[1]INTERNAL PARAMETERS-1'!$B$5:$J$44,5,FALSE)*VLOOKUP(AEBYLD2!BJ$4,'[1]INTERNAL PARAMETERS-1'!$B$5:$J$44,6,FALSE)*VLOOKUP(AEBYLD2!BJ$4,'[1]INTERNAL PARAMETERS-1'!$B$5:$J$44,3,FALSE) + AEBYLD1!BJ216*(1-VLOOKUP(AEBYLD2!BJ$4,'[1]INTERNAL PARAMETERS-1'!$B$5:$J$44,5,FALSE))*VLOOKUP(AEBYLD2!BJ$4,'[1]INTERNAL PARAMETERS-1'!$B$5:$J$44,8,FALSE)*VLOOKUP(AEBYLD2!BJ$4,'[1]INTERNAL PARAMETERS-1'!$B$5:$J$44,3,FALSE)</f>
        <v>0</v>
      </c>
      <c r="BK216" s="50">
        <f>AEBYLD1!BK216*VLOOKUP(AEBYLD2!BK$4,'[1]INTERNAL PARAMETERS-1'!$B$5:$J$44,5,FALSE)*VLOOKUP(AEBYLD2!BK$4,'[1]INTERNAL PARAMETERS-1'!$B$5:$J$44,6,FALSE)*VLOOKUP(AEBYLD2!BK$4,'[1]INTERNAL PARAMETERS-1'!$B$5:$J$44,3,FALSE) + AEBYLD1!BK216*(1-VLOOKUP(AEBYLD2!BK$4,'[1]INTERNAL PARAMETERS-1'!$B$5:$J$44,5,FALSE))*VLOOKUP(AEBYLD2!BK$4,'[1]INTERNAL PARAMETERS-1'!$B$5:$J$44,8,FALSE)*VLOOKUP(AEBYLD2!BK$4,'[1]INTERNAL PARAMETERS-1'!$B$5:$J$44,3,FALSE)</f>
        <v>0</v>
      </c>
      <c r="BL216" s="50">
        <f>AEBYLD1!BL216*VLOOKUP(AEBYLD2!BL$4,'[1]INTERNAL PARAMETERS-1'!$B$5:$J$44,5,FALSE)*VLOOKUP(AEBYLD2!BL$4,'[1]INTERNAL PARAMETERS-1'!$B$5:$J$44,6,FALSE)*VLOOKUP(AEBYLD2!BL$4,'[1]INTERNAL PARAMETERS-1'!$B$5:$J$44,3,FALSE) + AEBYLD1!BL216*(1-VLOOKUP(AEBYLD2!BL$4,'[1]INTERNAL PARAMETERS-1'!$B$5:$J$44,5,FALSE))*VLOOKUP(AEBYLD2!BL$4,'[1]INTERNAL PARAMETERS-1'!$B$5:$J$44,8,FALSE)*VLOOKUP(AEBYLD2!BL$4,'[1]INTERNAL PARAMETERS-1'!$B$5:$J$44,3,FALSE)</f>
        <v>0</v>
      </c>
      <c r="BM216" s="50">
        <f>AEBYLD1!BM216*VLOOKUP(AEBYLD2!BM$4,'[1]INTERNAL PARAMETERS-1'!$B$5:$J$44,5,FALSE)*VLOOKUP(AEBYLD2!BM$4,'[1]INTERNAL PARAMETERS-1'!$B$5:$J$44,6,FALSE)*VLOOKUP(AEBYLD2!BM$4,'[1]INTERNAL PARAMETERS-1'!$B$5:$J$44,3,FALSE) + AEBYLD1!BM216*(1-VLOOKUP(AEBYLD2!BM$4,'[1]INTERNAL PARAMETERS-1'!$B$5:$J$44,5,FALSE))*VLOOKUP(AEBYLD2!BM$4,'[1]INTERNAL PARAMETERS-1'!$B$5:$J$44,8,FALSE)*VLOOKUP(AEBYLD2!BM$4,'[1]INTERNAL PARAMETERS-1'!$B$5:$J$44,3,FALSE)</f>
        <v>0</v>
      </c>
      <c r="BN216" s="50">
        <f>AEBYLD1!BN216*VLOOKUP(AEBYLD2!BN$4,'[1]INTERNAL PARAMETERS-1'!$B$5:$J$44,5,FALSE)*VLOOKUP(AEBYLD2!BN$4,'[1]INTERNAL PARAMETERS-1'!$B$5:$J$44,6,FALSE)*VLOOKUP(AEBYLD2!BN$4,'[1]INTERNAL PARAMETERS-1'!$B$5:$J$44,3,FALSE) + AEBYLD1!BN216*(1-VLOOKUP(AEBYLD2!BN$4,'[1]INTERNAL PARAMETERS-1'!$B$5:$J$44,5,FALSE))*VLOOKUP(AEBYLD2!BN$4,'[1]INTERNAL PARAMETERS-1'!$B$5:$J$44,8,FALSE)*VLOOKUP(AEBYLD2!BN$4,'[1]INTERNAL PARAMETERS-1'!$B$5:$J$44,3,FALSE)</f>
        <v>0</v>
      </c>
      <c r="BO216" s="50">
        <f>AEBYLD1!BO216*VLOOKUP(AEBYLD2!BO$4,'[1]INTERNAL PARAMETERS-1'!$B$5:$J$44,5,FALSE)*VLOOKUP(AEBYLD2!BO$4,'[1]INTERNAL PARAMETERS-1'!$B$5:$J$44,6,FALSE)*VLOOKUP(AEBYLD2!BO$4,'[1]INTERNAL PARAMETERS-1'!$B$5:$J$44,3,FALSE) + AEBYLD1!BO216*(1-VLOOKUP(AEBYLD2!BO$4,'[1]INTERNAL PARAMETERS-1'!$B$5:$J$44,5,FALSE))*VLOOKUP(AEBYLD2!BO$4,'[1]INTERNAL PARAMETERS-1'!$B$5:$J$44,8,FALSE)*VLOOKUP(AEBYLD2!BO$4,'[1]INTERNAL PARAMETERS-1'!$B$5:$J$44,3,FALSE)</f>
        <v>0</v>
      </c>
      <c r="BP216" s="50">
        <f>AEBYLD1!BP216*VLOOKUP(AEBYLD2!BP$4,'[1]INTERNAL PARAMETERS-1'!$B$5:$J$44,5,FALSE)*VLOOKUP(AEBYLD2!BP$4,'[1]INTERNAL PARAMETERS-1'!$B$5:$J$44,6,FALSE)*VLOOKUP(AEBYLD2!BP$4,'[1]INTERNAL PARAMETERS-1'!$B$5:$J$44,3,FALSE) + AEBYLD1!BP216*(1-VLOOKUP(AEBYLD2!BP$4,'[1]INTERNAL PARAMETERS-1'!$B$5:$J$44,5,FALSE))*VLOOKUP(AEBYLD2!BP$4,'[1]INTERNAL PARAMETERS-1'!$B$5:$J$44,8,FALSE)*VLOOKUP(AEBYLD2!BP$4,'[1]INTERNAL PARAMETERS-1'!$B$5:$J$44,3,FALSE)</f>
        <v>0</v>
      </c>
      <c r="BQ216" s="50">
        <f>AEBYLD1!BQ216*VLOOKUP(AEBYLD2!BQ$4,'[1]INTERNAL PARAMETERS-1'!$B$5:$J$44,5,FALSE)*VLOOKUP(AEBYLD2!BQ$4,'[1]INTERNAL PARAMETERS-1'!$B$5:$J$44,6,FALSE)*VLOOKUP(AEBYLD2!BQ$4,'[1]INTERNAL PARAMETERS-1'!$B$5:$J$44,3,FALSE) + AEBYLD1!BQ216*(1-VLOOKUP(AEBYLD2!BQ$4,'[1]INTERNAL PARAMETERS-1'!$B$5:$J$44,5,FALSE))*VLOOKUP(AEBYLD2!BQ$4,'[1]INTERNAL PARAMETERS-1'!$B$5:$J$44,8,FALSE)*VLOOKUP(AEBYLD2!BQ$4,'[1]INTERNAL PARAMETERS-1'!$B$5:$J$44,3,FALSE)</f>
        <v>0</v>
      </c>
      <c r="BR216" s="50">
        <f>AEBYLD1!BR216*VLOOKUP(AEBYLD2!BR$4,'[1]INTERNAL PARAMETERS-1'!$B$5:$J$44,5,FALSE)*VLOOKUP(AEBYLD2!BR$4,'[1]INTERNAL PARAMETERS-1'!$B$5:$J$44,6,FALSE)*VLOOKUP(AEBYLD2!BR$4,'[1]INTERNAL PARAMETERS-1'!$B$5:$J$44,3,FALSE) + AEBYLD1!BR216*(1-VLOOKUP(AEBYLD2!BR$4,'[1]INTERNAL PARAMETERS-1'!$B$5:$J$44,5,FALSE))*VLOOKUP(AEBYLD2!BR$4,'[1]INTERNAL PARAMETERS-1'!$B$5:$J$44,8,FALSE)*VLOOKUP(AEBYLD2!BR$4,'[1]INTERNAL PARAMETERS-1'!$B$5:$J$44,3,FALSE)</f>
        <v>0</v>
      </c>
      <c r="BS216" s="50">
        <f>AEBYLD1!BS216*VLOOKUP(AEBYLD2!BS$4,'[1]INTERNAL PARAMETERS-1'!$B$5:$J$44,5,FALSE)*VLOOKUP(AEBYLD2!BS$4,'[1]INTERNAL PARAMETERS-1'!$B$5:$J$44,6,FALSE)*VLOOKUP(AEBYLD2!BS$4,'[1]INTERNAL PARAMETERS-1'!$B$5:$J$44,3,FALSE) + AEBYLD1!BS216*(1-VLOOKUP(AEBYLD2!BS$4,'[1]INTERNAL PARAMETERS-1'!$B$5:$J$44,5,FALSE))*VLOOKUP(AEBYLD2!BS$4,'[1]INTERNAL PARAMETERS-1'!$B$5:$J$44,8,FALSE)*VLOOKUP(AEBYLD2!BS$4,'[1]INTERNAL PARAMETERS-1'!$B$5:$J$44,3,FALSE)</f>
        <v>0</v>
      </c>
      <c r="BT216" s="50">
        <f>AEBYLD1!BT216*VLOOKUP(AEBYLD2!BT$4,'[1]INTERNAL PARAMETERS-1'!$B$5:$J$44,5,FALSE)*VLOOKUP(AEBYLD2!BT$4,'[1]INTERNAL PARAMETERS-1'!$B$5:$J$44,6,FALSE)*VLOOKUP(AEBYLD2!BT$4,'[1]INTERNAL PARAMETERS-1'!$B$5:$J$44,3,FALSE) + AEBYLD1!BT216*(1-VLOOKUP(AEBYLD2!BT$4,'[1]INTERNAL PARAMETERS-1'!$B$5:$J$44,5,FALSE))*VLOOKUP(AEBYLD2!BT$4,'[1]INTERNAL PARAMETERS-1'!$B$5:$J$44,8,FALSE)*VLOOKUP(AEBYLD2!BT$4,'[1]INTERNAL PARAMETERS-1'!$B$5:$J$44,3,FALSE)</f>
        <v>0</v>
      </c>
      <c r="BU216" s="50">
        <f>AEBYLD1!BU216*VLOOKUP(AEBYLD2!BU$4,'[1]INTERNAL PARAMETERS-1'!$B$5:$J$44,5,FALSE)*VLOOKUP(AEBYLD2!BU$4,'[1]INTERNAL PARAMETERS-1'!$B$5:$J$44,6,FALSE)*VLOOKUP(AEBYLD2!BU$4,'[1]INTERNAL PARAMETERS-1'!$B$5:$J$44,3,FALSE) + AEBYLD1!BU216*(1-VLOOKUP(AEBYLD2!BU$4,'[1]INTERNAL PARAMETERS-1'!$B$5:$J$44,5,FALSE))*VLOOKUP(AEBYLD2!BU$4,'[1]INTERNAL PARAMETERS-1'!$B$5:$J$44,8,FALSE)*VLOOKUP(AEBYLD2!BU$4,'[1]INTERNAL PARAMETERS-1'!$B$5:$J$44,3,FALSE)</f>
        <v>0</v>
      </c>
      <c r="BV216" s="50">
        <f>AEBYLD1!BV216*VLOOKUP(AEBYLD2!BV$4,'[1]INTERNAL PARAMETERS-1'!$B$5:$J$44,5,FALSE)*VLOOKUP(AEBYLD2!BV$4,'[1]INTERNAL PARAMETERS-1'!$B$5:$J$44,6,FALSE)*VLOOKUP(AEBYLD2!BV$4,'[1]INTERNAL PARAMETERS-1'!$B$5:$J$44,3,FALSE) + AEBYLD1!BV216*(1-VLOOKUP(AEBYLD2!BV$4,'[1]INTERNAL PARAMETERS-1'!$B$5:$J$44,5,FALSE))*VLOOKUP(AEBYLD2!BV$4,'[1]INTERNAL PARAMETERS-1'!$B$5:$J$44,8,FALSE)*VLOOKUP(AEBYLD2!BV$4,'[1]INTERNAL PARAMETERS-1'!$B$5:$J$44,3,FALSE)</f>
        <v>0</v>
      </c>
      <c r="BW216" s="50">
        <f>AEBYLD1!BW216*VLOOKUP(AEBYLD2!BW$4,'[1]INTERNAL PARAMETERS-1'!$B$5:$J$44,5,FALSE)*VLOOKUP(AEBYLD2!BW$4,'[1]INTERNAL PARAMETERS-1'!$B$5:$J$44,6,FALSE)*VLOOKUP(AEBYLD2!BW$4,'[1]INTERNAL PARAMETERS-1'!$B$5:$J$44,3,FALSE) + AEBYLD1!BW216*(1-VLOOKUP(AEBYLD2!BW$4,'[1]INTERNAL PARAMETERS-1'!$B$5:$J$44,5,FALSE))*VLOOKUP(AEBYLD2!BW$4,'[1]INTERNAL PARAMETERS-1'!$B$5:$J$44,8,FALSE)*VLOOKUP(AEBYLD2!BW$4,'[1]INTERNAL PARAMETERS-1'!$B$5:$J$44,3,FALSE)</f>
        <v>0</v>
      </c>
      <c r="BX216" s="50">
        <f>AEBYLD1!BX216*VLOOKUP(AEBYLD2!BX$4,'[1]INTERNAL PARAMETERS-1'!$B$5:$J$44,5,FALSE)*VLOOKUP(AEBYLD2!BX$4,'[1]INTERNAL PARAMETERS-1'!$B$5:$J$44,6,FALSE)*VLOOKUP(AEBYLD2!BX$4,'[1]INTERNAL PARAMETERS-1'!$B$5:$J$44,3,FALSE) + AEBYLD1!BX216*(1-VLOOKUP(AEBYLD2!BX$4,'[1]INTERNAL PARAMETERS-1'!$B$5:$J$44,5,FALSE))*VLOOKUP(AEBYLD2!BX$4,'[1]INTERNAL PARAMETERS-1'!$B$5:$J$44,8,FALSE)*VLOOKUP(AEBYLD2!BX$4,'[1]INTERNAL PARAMETERS-1'!$B$5:$J$44,3,FALSE)</f>
        <v>0</v>
      </c>
      <c r="BY216" s="50">
        <f>AEBYLD1!BY216*VLOOKUP(AEBYLD2!BY$4,'[1]INTERNAL PARAMETERS-1'!$B$5:$J$44,5,FALSE)*VLOOKUP(AEBYLD2!BY$4,'[1]INTERNAL PARAMETERS-1'!$B$5:$J$44,6,FALSE)*VLOOKUP(AEBYLD2!BY$4,'[1]INTERNAL PARAMETERS-1'!$B$5:$J$44,3,FALSE) + AEBYLD1!BY216*(1-VLOOKUP(AEBYLD2!BY$4,'[1]INTERNAL PARAMETERS-1'!$B$5:$J$44,5,FALSE))*VLOOKUP(AEBYLD2!BY$4,'[1]INTERNAL PARAMETERS-1'!$B$5:$J$44,8,FALSE)*VLOOKUP(AEBYLD2!BY$4,'[1]INTERNAL PARAMETERS-1'!$B$5:$J$44,3,FALSE)</f>
        <v>0</v>
      </c>
      <c r="BZ216" s="50">
        <f>AEBYLD1!BZ216*VLOOKUP(AEBYLD2!BZ$4,'[1]INTERNAL PARAMETERS-1'!$B$5:$J$44,5,FALSE)*VLOOKUP(AEBYLD2!BZ$4,'[1]INTERNAL PARAMETERS-1'!$B$5:$J$44,6,FALSE)*VLOOKUP(AEBYLD2!BZ$4,'[1]INTERNAL PARAMETERS-1'!$B$5:$J$44,3,FALSE) + AEBYLD1!BZ216*(1-VLOOKUP(AEBYLD2!BZ$4,'[1]INTERNAL PARAMETERS-1'!$B$5:$J$44,5,FALSE))*VLOOKUP(AEBYLD2!BZ$4,'[1]INTERNAL PARAMETERS-1'!$B$5:$J$44,8,FALSE)*VLOOKUP(AEBYLD2!BZ$4,'[1]INTERNAL PARAMETERS-1'!$B$5:$J$44,3,FALSE)</f>
        <v>0</v>
      </c>
      <c r="CA216" s="50">
        <f>AEBYLD1!CA216*VLOOKUP(AEBYLD2!CA$4,'[1]INTERNAL PARAMETERS-1'!$B$5:$J$44,5,FALSE)*VLOOKUP(AEBYLD2!CA$4,'[1]INTERNAL PARAMETERS-1'!$B$5:$J$44,6,FALSE)*VLOOKUP(AEBYLD2!CA$4,'[1]INTERNAL PARAMETERS-1'!$B$5:$J$44,3,FALSE) + AEBYLD1!CA216*(1-VLOOKUP(AEBYLD2!CA$4,'[1]INTERNAL PARAMETERS-1'!$B$5:$J$44,5,FALSE))*VLOOKUP(AEBYLD2!CA$4,'[1]INTERNAL PARAMETERS-1'!$B$5:$J$44,8,FALSE)*VLOOKUP(AEBYLD2!CA$4,'[1]INTERNAL PARAMETERS-1'!$B$5:$J$44,3,FALSE)</f>
        <v>0</v>
      </c>
      <c r="CB216" s="50">
        <f>AEBYLD1!CB216*VLOOKUP(AEBYLD2!CB$4,'[1]INTERNAL PARAMETERS-1'!$B$5:$J$44,5,FALSE)*VLOOKUP(AEBYLD2!CB$4,'[1]INTERNAL PARAMETERS-1'!$B$5:$J$44,6,FALSE)*VLOOKUP(AEBYLD2!CB$4,'[1]INTERNAL PARAMETERS-1'!$B$5:$J$44,3,FALSE) + AEBYLD1!CB216*(1-VLOOKUP(AEBYLD2!CB$4,'[1]INTERNAL PARAMETERS-1'!$B$5:$J$44,5,FALSE))*VLOOKUP(AEBYLD2!CB$4,'[1]INTERNAL PARAMETERS-1'!$B$5:$J$44,8,FALSE)*VLOOKUP(AEBYLD2!CB$4,'[1]INTERNAL PARAMETERS-1'!$B$5:$J$44,3,FALSE)</f>
        <v>0</v>
      </c>
      <c r="CC216" s="50">
        <f>AEBYLD1!CC216*VLOOKUP(AEBYLD2!CC$4,'[1]INTERNAL PARAMETERS-1'!$B$5:$J$44,5,FALSE)*VLOOKUP(AEBYLD2!CC$4,'[1]INTERNAL PARAMETERS-1'!$B$5:$J$44,6,FALSE)*VLOOKUP(AEBYLD2!CC$4,'[1]INTERNAL PARAMETERS-1'!$B$5:$J$44,3,FALSE) + AEBYLD1!CC216*(1-VLOOKUP(AEBYLD2!CC$4,'[1]INTERNAL PARAMETERS-1'!$B$5:$J$44,5,FALSE))*VLOOKUP(AEBYLD2!CC$4,'[1]INTERNAL PARAMETERS-1'!$B$5:$J$44,8,FALSE)*VLOOKUP(AEBYLD2!CC$4,'[1]INTERNAL PARAMETERS-1'!$B$5:$J$44,3,FALSE)</f>
        <v>0</v>
      </c>
      <c r="CD216" s="50">
        <f>AEBYLD1!CD216*VLOOKUP(AEBYLD2!CD$4,'[1]INTERNAL PARAMETERS-1'!$B$5:$J$44,5,FALSE)*VLOOKUP(AEBYLD2!CD$4,'[1]INTERNAL PARAMETERS-1'!$B$5:$J$44,6,FALSE)*VLOOKUP(AEBYLD2!CD$4,'[1]INTERNAL PARAMETERS-1'!$B$5:$J$44,3,FALSE) + AEBYLD1!CD216*(1-VLOOKUP(AEBYLD2!CD$4,'[1]INTERNAL PARAMETERS-1'!$B$5:$J$44,5,FALSE))*VLOOKUP(AEBYLD2!CD$4,'[1]INTERNAL PARAMETERS-1'!$B$5:$J$44,8,FALSE)*VLOOKUP(AEBYLD2!CD$4,'[1]INTERNAL PARAMETERS-1'!$B$5:$J$44,3,FALSE)</f>
        <v>0</v>
      </c>
      <c r="CE216" s="50">
        <f>AEBYLD1!CE216*VLOOKUP(AEBYLD2!CE$4,'[1]INTERNAL PARAMETERS-1'!$B$5:$J$44,5,FALSE)*VLOOKUP(AEBYLD2!CE$4,'[1]INTERNAL PARAMETERS-1'!$B$5:$J$44,6,FALSE)*VLOOKUP(AEBYLD2!CE$4,'[1]INTERNAL PARAMETERS-1'!$B$5:$J$44,3,FALSE) + AEBYLD1!CE216*(1-VLOOKUP(AEBYLD2!CE$4,'[1]INTERNAL PARAMETERS-1'!$B$5:$J$44,5,FALSE))*VLOOKUP(AEBYLD2!CE$4,'[1]INTERNAL PARAMETERS-1'!$B$5:$J$44,8,FALSE)*VLOOKUP(AEBYLD2!CE$4,'[1]INTERNAL PARAMETERS-1'!$B$5:$J$44,3,FALSE)</f>
        <v>0</v>
      </c>
      <c r="CF216" s="50">
        <f>AEBYLD1!CF216*VLOOKUP(AEBYLD2!CF$4,'[1]INTERNAL PARAMETERS-1'!$B$5:$J$44,5,FALSE)*VLOOKUP(AEBYLD2!CF$4,'[1]INTERNAL PARAMETERS-1'!$B$5:$J$44,6,FALSE)*VLOOKUP(AEBYLD2!CF$4,'[1]INTERNAL PARAMETERS-1'!$B$5:$J$44,3,FALSE) + AEBYLD1!CF216*(1-VLOOKUP(AEBYLD2!CF$4,'[1]INTERNAL PARAMETERS-1'!$B$5:$J$44,5,FALSE))*VLOOKUP(AEBYLD2!CF$4,'[1]INTERNAL PARAMETERS-1'!$B$5:$J$44,8,FALSE)*VLOOKUP(AEBYLD2!CF$4,'[1]INTERNAL PARAMETERS-1'!$B$5:$J$44,3,FALSE)</f>
        <v>0</v>
      </c>
      <c r="CG216" s="50">
        <f>AEBYLD1!CG216*VLOOKUP(AEBYLD2!CG$4,'[1]INTERNAL PARAMETERS-1'!$B$5:$J$44,5,FALSE)*VLOOKUP(AEBYLD2!CG$4,'[1]INTERNAL PARAMETERS-1'!$B$5:$J$44,6,FALSE)*VLOOKUP(AEBYLD2!CG$4,'[1]INTERNAL PARAMETERS-1'!$B$5:$J$44,3,FALSE) + AEBYLD1!CG216*(1-VLOOKUP(AEBYLD2!CG$4,'[1]INTERNAL PARAMETERS-1'!$B$5:$J$44,5,FALSE))*VLOOKUP(AEBYLD2!CG$4,'[1]INTERNAL PARAMETERS-1'!$B$5:$J$44,8,FALSE)*VLOOKUP(AEBYLD2!CG$4,'[1]INTERNAL PARAMETERS-1'!$B$5:$J$44,3,FALSE)</f>
        <v>0</v>
      </c>
      <c r="CH216" s="49">
        <f>AEBYLD1!CH216*VLOOKUP(AEBYLD2!CH$4,'[1]INTERNAL PARAMETERS-1'!$B$5:$J$44,5,FALSE)*VLOOKUP(AEBYLD2!CH$4,'[1]INTERNAL PARAMETERS-1'!$B$5:$J$44,6,FALSE)*VLOOKUP(AEBYLD2!CH$4,'[1]INTERNAL PARAMETERS-1'!$B$5:$J$44,3,FALSE) + AEBYLD1!CH216*(1-VLOOKUP(AEBYLD2!CH$4,'[1]INTERNAL PARAMETERS-1'!$B$5:$J$44,5,FALSE))*VLOOKUP(AEBYLD2!CH$4,'[1]INTERNAL PARAMETERS-1'!$B$5:$J$44,8,FALSE)*VLOOKUP(AEBYLD2!CH$4,'[1]INTERNAL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 x14ac:dyDescent="0.4">
      <c r="B217" s="64" t="s">
        <v>7</v>
      </c>
      <c r="C217" s="63" t="s">
        <v>71</v>
      </c>
      <c r="D217" s="63" t="s">
        <v>74</v>
      </c>
      <c r="E217" s="147">
        <f>AEB!AF217</f>
        <v>0</v>
      </c>
      <c r="F217" s="62">
        <f>'[1]INTERNAL PARAMETERS-1'!M19</f>
        <v>16.865000000000002</v>
      </c>
      <c r="G217" s="51">
        <f>AEBYLD1!G217*VLOOKUP(AEBYLD2!G$4,'[1]INTERNAL PARAMETERS-1'!$B$5:$J$44,5,FALSE)*VLOOKUP(AEBYLD2!G$4,'[1]INTERNAL PARAMETERS-1'!$B$5:$J$44,7,FALSE)*AEBYLD2!$F217 + AEBYLD1!G217*(1-VLOOKUP(AEBYLD2!G$4,'[1]INTERNAL PARAMETERS-1'!$B$5:$J$44,5,FALSE))*VLOOKUP(AEBYLD2!G$4,'[1]INTERNAL PARAMETERS-1'!$B$5:$J$44,9,FALSE)*AEBYLD2!$F217</f>
        <v>0</v>
      </c>
      <c r="H217" s="50">
        <f>AEBYLD1!H217*VLOOKUP(AEBYLD2!H$4,'[1]INTERNAL PARAMETERS-1'!$B$5:$J$44,5,FALSE)*VLOOKUP(AEBYLD2!H$4,'[1]INTERNAL PARAMETERS-1'!$B$5:$J$44,7,FALSE)*AEBYLD2!$F217 + AEBYLD1!H217*(1-VLOOKUP(AEBYLD2!H$4,'[1]INTERNAL PARAMETERS-1'!$B$5:$J$44,5,FALSE))*VLOOKUP(AEBYLD2!H$4,'[1]INTERNAL PARAMETERS-1'!$B$5:$J$44,9,FALSE)*AEBYLD2!$F217</f>
        <v>0</v>
      </c>
      <c r="I217" s="50">
        <f>AEBYLD1!I217*VLOOKUP(AEBYLD2!I$4,'[1]INTERNAL PARAMETERS-1'!$B$5:$J$44,5,FALSE)*VLOOKUP(AEBYLD2!I$4,'[1]INTERNAL PARAMETERS-1'!$B$5:$J$44,7,FALSE)*AEBYLD2!$F217 + AEBYLD1!I217*(1-VLOOKUP(AEBYLD2!I$4,'[1]INTERNAL PARAMETERS-1'!$B$5:$J$44,5,FALSE))*VLOOKUP(AEBYLD2!I$4,'[1]INTERNAL PARAMETERS-1'!$B$5:$J$44,9,FALSE)*AEBYLD2!$F217</f>
        <v>0</v>
      </c>
      <c r="J217" s="50">
        <f>AEBYLD1!J217*VLOOKUP(AEBYLD2!J$4,'[1]INTERNAL PARAMETERS-1'!$B$5:$J$44,5,FALSE)*VLOOKUP(AEBYLD2!J$4,'[1]INTERNAL PARAMETERS-1'!$B$5:$J$44,7,FALSE)*AEBYLD2!$F217 + AEBYLD1!J217*(1-VLOOKUP(AEBYLD2!J$4,'[1]INTERNAL PARAMETERS-1'!$B$5:$J$44,5,FALSE))*VLOOKUP(AEBYLD2!J$4,'[1]INTERNAL PARAMETERS-1'!$B$5:$J$44,9,FALSE)*AEBYLD2!$F217</f>
        <v>0</v>
      </c>
      <c r="K217" s="50">
        <f>AEBYLD1!K217*VLOOKUP(AEBYLD2!K$4,'[1]INTERNAL PARAMETERS-1'!$B$5:$J$44,5,FALSE)*VLOOKUP(AEBYLD2!K$4,'[1]INTERNAL PARAMETERS-1'!$B$5:$J$44,7,FALSE)*AEBYLD2!$F217 + AEBYLD1!K217*(1-VLOOKUP(AEBYLD2!K$4,'[1]INTERNAL PARAMETERS-1'!$B$5:$J$44,5,FALSE))*VLOOKUP(AEBYLD2!K$4,'[1]INTERNAL PARAMETERS-1'!$B$5:$J$44,9,FALSE)*AEBYLD2!$F217</f>
        <v>0</v>
      </c>
      <c r="L217" s="50">
        <f>AEBYLD1!L217*VLOOKUP(AEBYLD2!L$4,'[1]INTERNAL PARAMETERS-1'!$B$5:$J$44,5,FALSE)*VLOOKUP(AEBYLD2!L$4,'[1]INTERNAL PARAMETERS-1'!$B$5:$J$44,7,FALSE)*AEBYLD2!$F217 + AEBYLD1!L217*(1-VLOOKUP(AEBYLD2!L$4,'[1]INTERNAL PARAMETERS-1'!$B$5:$J$44,5,FALSE))*VLOOKUP(AEBYLD2!L$4,'[1]INTERNAL PARAMETERS-1'!$B$5:$J$44,9,FALSE)*AEBYLD2!$F217</f>
        <v>0</v>
      </c>
      <c r="M217" s="50">
        <f>AEBYLD1!M217*VLOOKUP(AEBYLD2!M$4,'[1]INTERNAL PARAMETERS-1'!$B$5:$J$44,5,FALSE)*VLOOKUP(AEBYLD2!M$4,'[1]INTERNAL PARAMETERS-1'!$B$5:$J$44,7,FALSE)*AEBYLD2!$F217 + AEBYLD1!M217*(1-VLOOKUP(AEBYLD2!M$4,'[1]INTERNAL PARAMETERS-1'!$B$5:$J$44,5,FALSE))*VLOOKUP(AEBYLD2!M$4,'[1]INTERNAL PARAMETERS-1'!$B$5:$J$44,9,FALSE)*AEBYLD2!$F217</f>
        <v>0</v>
      </c>
      <c r="N217" s="50">
        <f>AEBYLD1!N217*VLOOKUP(AEBYLD2!N$4,'[1]INTERNAL PARAMETERS-1'!$B$5:$J$44,5,FALSE)*VLOOKUP(AEBYLD2!N$4,'[1]INTERNAL PARAMETERS-1'!$B$5:$J$44,7,FALSE)*AEBYLD2!$F217 + AEBYLD1!N217*(1-VLOOKUP(AEBYLD2!N$4,'[1]INTERNAL PARAMETERS-1'!$B$5:$J$44,5,FALSE))*VLOOKUP(AEBYLD2!N$4,'[1]INTERNAL PARAMETERS-1'!$B$5:$J$44,9,FALSE)*AEBYLD2!$F217</f>
        <v>0</v>
      </c>
      <c r="O217" s="50">
        <f>AEBYLD1!O217*VLOOKUP(AEBYLD2!O$4,'[1]INTERNAL PARAMETERS-1'!$B$5:$J$44,5,FALSE)*VLOOKUP(AEBYLD2!O$4,'[1]INTERNAL PARAMETERS-1'!$B$5:$J$44,7,FALSE)*AEBYLD2!$F217 + AEBYLD1!O217*(1-VLOOKUP(AEBYLD2!O$4,'[1]INTERNAL PARAMETERS-1'!$B$5:$J$44,5,FALSE))*VLOOKUP(AEBYLD2!O$4,'[1]INTERNAL PARAMETERS-1'!$B$5:$J$44,9,FALSE)*AEBYLD2!$F217</f>
        <v>0</v>
      </c>
      <c r="P217" s="50">
        <f>AEBYLD1!P217*VLOOKUP(AEBYLD2!P$4,'[1]INTERNAL PARAMETERS-1'!$B$5:$J$44,5,FALSE)*VLOOKUP(AEBYLD2!P$4,'[1]INTERNAL PARAMETERS-1'!$B$5:$J$44,7,FALSE)*AEBYLD2!$F217 + AEBYLD1!P217*(1-VLOOKUP(AEBYLD2!P$4,'[1]INTERNAL PARAMETERS-1'!$B$5:$J$44,5,FALSE))*VLOOKUP(AEBYLD2!P$4,'[1]INTERNAL PARAMETERS-1'!$B$5:$J$44,9,FALSE)*AEBYLD2!$F217</f>
        <v>0</v>
      </c>
      <c r="Q217" s="50">
        <f>AEBYLD1!Q217*VLOOKUP(AEBYLD2!Q$4,'[1]INTERNAL PARAMETERS-1'!$B$5:$J$44,5,FALSE)*VLOOKUP(AEBYLD2!Q$4,'[1]INTERNAL PARAMETERS-1'!$B$5:$J$44,7,FALSE)*AEBYLD2!$F217 + AEBYLD1!Q217*(1-VLOOKUP(AEBYLD2!Q$4,'[1]INTERNAL PARAMETERS-1'!$B$5:$J$44,5,FALSE))*VLOOKUP(AEBYLD2!Q$4,'[1]INTERNAL PARAMETERS-1'!$B$5:$J$44,9,FALSE)*AEBYLD2!$F217</f>
        <v>0</v>
      </c>
      <c r="R217" s="50">
        <f>AEBYLD1!R217*VLOOKUP(AEBYLD2!R$4,'[1]INTERNAL PARAMETERS-1'!$B$5:$J$44,5,FALSE)*VLOOKUP(AEBYLD2!R$4,'[1]INTERNAL PARAMETERS-1'!$B$5:$J$44,7,FALSE)*AEBYLD2!$F217 + AEBYLD1!R217*(1-VLOOKUP(AEBYLD2!R$4,'[1]INTERNAL PARAMETERS-1'!$B$5:$J$44,5,FALSE))*VLOOKUP(AEBYLD2!R$4,'[1]INTERNAL PARAMETERS-1'!$B$5:$J$44,9,FALSE)*AEBYLD2!$F217</f>
        <v>0</v>
      </c>
      <c r="S217" s="50">
        <f>AEBYLD1!S217*VLOOKUP(AEBYLD2!S$4,'[1]INTERNAL PARAMETERS-1'!$B$5:$J$44,5,FALSE)*VLOOKUP(AEBYLD2!S$4,'[1]INTERNAL PARAMETERS-1'!$B$5:$J$44,7,FALSE)*AEBYLD2!$F217 + AEBYLD1!S217*(1-VLOOKUP(AEBYLD2!S$4,'[1]INTERNAL PARAMETERS-1'!$B$5:$J$44,5,FALSE))*VLOOKUP(AEBYLD2!S$4,'[1]INTERNAL PARAMETERS-1'!$B$5:$J$44,9,FALSE)*AEBYLD2!$F217</f>
        <v>0</v>
      </c>
      <c r="T217" s="50">
        <f>AEBYLD1!T217*VLOOKUP(AEBYLD2!T$4,'[1]INTERNAL PARAMETERS-1'!$B$5:$J$44,5,FALSE)*VLOOKUP(AEBYLD2!T$4,'[1]INTERNAL PARAMETERS-1'!$B$5:$J$44,7,FALSE)*AEBYLD2!$F217 + AEBYLD1!T217*(1-VLOOKUP(AEBYLD2!T$4,'[1]INTERNAL PARAMETERS-1'!$B$5:$J$44,5,FALSE))*VLOOKUP(AEBYLD2!T$4,'[1]INTERNAL PARAMETERS-1'!$B$5:$J$44,9,FALSE)*AEBYLD2!$F217</f>
        <v>0</v>
      </c>
      <c r="U217" s="50">
        <f>AEBYLD1!U217*VLOOKUP(AEBYLD2!U$4,'[1]INTERNAL PARAMETERS-1'!$B$5:$J$44,5,FALSE)*VLOOKUP(AEBYLD2!U$4,'[1]INTERNAL PARAMETERS-1'!$B$5:$J$44,7,FALSE)*AEBYLD2!$F217 + AEBYLD1!U217*(1-VLOOKUP(AEBYLD2!U$4,'[1]INTERNAL PARAMETERS-1'!$B$5:$J$44,5,FALSE))*VLOOKUP(AEBYLD2!U$4,'[1]INTERNAL PARAMETERS-1'!$B$5:$J$44,9,FALSE)*AEBYLD2!$F217</f>
        <v>0</v>
      </c>
      <c r="V217" s="50">
        <f>AEBYLD1!V217*VLOOKUP(AEBYLD2!V$4,'[1]INTERNAL PARAMETERS-1'!$B$5:$J$44,5,FALSE)*VLOOKUP(AEBYLD2!V$4,'[1]INTERNAL PARAMETERS-1'!$B$5:$J$44,7,FALSE)*AEBYLD2!$F217 + AEBYLD1!V217*(1-VLOOKUP(AEBYLD2!V$4,'[1]INTERNAL PARAMETERS-1'!$B$5:$J$44,5,FALSE))*VLOOKUP(AEBYLD2!V$4,'[1]INTERNAL PARAMETERS-1'!$B$5:$J$44,9,FALSE)*AEBYLD2!$F217</f>
        <v>0</v>
      </c>
      <c r="W217" s="50">
        <f>AEBYLD1!W217*VLOOKUP(AEBYLD2!W$4,'[1]INTERNAL PARAMETERS-1'!$B$5:$J$44,5,FALSE)*VLOOKUP(AEBYLD2!W$4,'[1]INTERNAL PARAMETERS-1'!$B$5:$J$44,7,FALSE)*AEBYLD2!$F217 + AEBYLD1!W217*(1-VLOOKUP(AEBYLD2!W$4,'[1]INTERNAL PARAMETERS-1'!$B$5:$J$44,5,FALSE))*VLOOKUP(AEBYLD2!W$4,'[1]INTERNAL PARAMETERS-1'!$B$5:$J$44,9,FALSE)*AEBYLD2!$F217</f>
        <v>0</v>
      </c>
      <c r="X217" s="50">
        <f>AEBYLD1!X217*VLOOKUP(AEBYLD2!X$4,'[1]INTERNAL PARAMETERS-1'!$B$5:$J$44,5,FALSE)*VLOOKUP(AEBYLD2!X$4,'[1]INTERNAL PARAMETERS-1'!$B$5:$J$44,7,FALSE)*AEBYLD2!$F217 + AEBYLD1!X217*(1-VLOOKUP(AEBYLD2!X$4,'[1]INTERNAL PARAMETERS-1'!$B$5:$J$44,5,FALSE))*VLOOKUP(AEBYLD2!X$4,'[1]INTERNAL PARAMETERS-1'!$B$5:$J$44,9,FALSE)*AEBYLD2!$F217</f>
        <v>0</v>
      </c>
      <c r="Y217" s="50">
        <f>AEBYLD1!Y217*VLOOKUP(AEBYLD2!Y$4,'[1]INTERNAL PARAMETERS-1'!$B$5:$J$44,5,FALSE)*VLOOKUP(AEBYLD2!Y$4,'[1]INTERNAL PARAMETERS-1'!$B$5:$J$44,7,FALSE)*AEBYLD2!$F217 + AEBYLD1!Y217*(1-VLOOKUP(AEBYLD2!Y$4,'[1]INTERNAL PARAMETERS-1'!$B$5:$J$44,5,FALSE))*VLOOKUP(AEBYLD2!Y$4,'[1]INTERNAL PARAMETERS-1'!$B$5:$J$44,9,FALSE)*AEBYLD2!$F217</f>
        <v>0</v>
      </c>
      <c r="Z217" s="50">
        <f>AEBYLD1!Z217*VLOOKUP(AEBYLD2!Z$4,'[1]INTERNAL PARAMETERS-1'!$B$5:$J$44,5,FALSE)*VLOOKUP(AEBYLD2!Z$4,'[1]INTERNAL PARAMETERS-1'!$B$5:$J$44,7,FALSE)*AEBYLD2!$F217 + AEBYLD1!Z217*(1-VLOOKUP(AEBYLD2!Z$4,'[1]INTERNAL PARAMETERS-1'!$B$5:$J$44,5,FALSE))*VLOOKUP(AEBYLD2!Z$4,'[1]INTERNAL PARAMETERS-1'!$B$5:$J$44,9,FALSE)*AEBYLD2!$F217</f>
        <v>0</v>
      </c>
      <c r="AA217" s="50">
        <f>AEBYLD1!AA217*VLOOKUP(AEBYLD2!AA$4,'[1]INTERNAL PARAMETERS-1'!$B$5:$J$44,5,FALSE)*VLOOKUP(AEBYLD2!AA$4,'[1]INTERNAL PARAMETERS-1'!$B$5:$J$44,7,FALSE)*AEBYLD2!$F217 + AEBYLD1!AA217*(1-VLOOKUP(AEBYLD2!AA$4,'[1]INTERNAL PARAMETERS-1'!$B$5:$J$44,5,FALSE))*VLOOKUP(AEBYLD2!AA$4,'[1]INTERNAL PARAMETERS-1'!$B$5:$J$44,9,FALSE)*AEBYLD2!$F217</f>
        <v>0</v>
      </c>
      <c r="AB217" s="50">
        <f>AEBYLD1!AB217*VLOOKUP(AEBYLD2!AB$4,'[1]INTERNAL PARAMETERS-1'!$B$5:$J$44,5,FALSE)*VLOOKUP(AEBYLD2!AB$4,'[1]INTERNAL PARAMETERS-1'!$B$5:$J$44,7,FALSE)*AEBYLD2!$F217 + AEBYLD1!AB217*(1-VLOOKUP(AEBYLD2!AB$4,'[1]INTERNAL PARAMETERS-1'!$B$5:$J$44,5,FALSE))*VLOOKUP(AEBYLD2!AB$4,'[1]INTERNAL PARAMETERS-1'!$B$5:$J$44,9,FALSE)*AEBYLD2!$F217</f>
        <v>0</v>
      </c>
      <c r="AC217" s="50">
        <f>AEBYLD1!AC217*VLOOKUP(AEBYLD2!AC$4,'[1]INTERNAL PARAMETERS-1'!$B$5:$J$44,5,FALSE)*VLOOKUP(AEBYLD2!AC$4,'[1]INTERNAL PARAMETERS-1'!$B$5:$J$44,7,FALSE)*AEBYLD2!$F217 + AEBYLD1!AC217*(1-VLOOKUP(AEBYLD2!AC$4,'[1]INTERNAL PARAMETERS-1'!$B$5:$J$44,5,FALSE))*VLOOKUP(AEBYLD2!AC$4,'[1]INTERNAL PARAMETERS-1'!$B$5:$J$44,9,FALSE)*AEBYLD2!$F217</f>
        <v>0</v>
      </c>
      <c r="AD217" s="50">
        <f>AEBYLD1!AD217*VLOOKUP(AEBYLD2!AD$4,'[1]INTERNAL PARAMETERS-1'!$B$5:$J$44,5,FALSE)*VLOOKUP(AEBYLD2!AD$4,'[1]INTERNAL PARAMETERS-1'!$B$5:$J$44,7,FALSE)*AEBYLD2!$F217 + AEBYLD1!AD217*(1-VLOOKUP(AEBYLD2!AD$4,'[1]INTERNAL PARAMETERS-1'!$B$5:$J$44,5,FALSE))*VLOOKUP(AEBYLD2!AD$4,'[1]INTERNAL PARAMETERS-1'!$B$5:$J$44,9,FALSE)*AEBYLD2!$F217</f>
        <v>0</v>
      </c>
      <c r="AE217" s="50">
        <f>AEBYLD1!AE217*VLOOKUP(AEBYLD2!AE$4,'[1]INTERNAL PARAMETERS-1'!$B$5:$J$44,5,FALSE)*VLOOKUP(AEBYLD2!AE$4,'[1]INTERNAL PARAMETERS-1'!$B$5:$J$44,7,FALSE)*AEBYLD2!$F217 + AEBYLD1!AE217*(1-VLOOKUP(AEBYLD2!AE$4,'[1]INTERNAL PARAMETERS-1'!$B$5:$J$44,5,FALSE))*VLOOKUP(AEBYLD2!AE$4,'[1]INTERNAL PARAMETERS-1'!$B$5:$J$44,9,FALSE)*AEBYLD2!$F217</f>
        <v>0</v>
      </c>
      <c r="AF217" s="50">
        <f>AEBYLD1!AF217*VLOOKUP(AEBYLD2!AF$4,'[1]INTERNAL PARAMETERS-1'!$B$5:$J$44,5,FALSE)*VLOOKUP(AEBYLD2!AF$4,'[1]INTERNAL PARAMETERS-1'!$B$5:$J$44,7,FALSE)*AEBYLD2!$F217 + AEBYLD1!AF217*(1-VLOOKUP(AEBYLD2!AF$4,'[1]INTERNAL PARAMETERS-1'!$B$5:$J$44,5,FALSE))*VLOOKUP(AEBYLD2!AF$4,'[1]INTERNAL PARAMETERS-1'!$B$5:$J$44,9,FALSE)*AEBYLD2!$F217</f>
        <v>0</v>
      </c>
      <c r="AG217" s="50">
        <f>AEBYLD1!AG217*VLOOKUP(AEBYLD2!AG$4,'[1]INTERNAL PARAMETERS-1'!$B$5:$J$44,5,FALSE)*VLOOKUP(AEBYLD2!AG$4,'[1]INTERNAL PARAMETERS-1'!$B$5:$J$44,7,FALSE)*AEBYLD2!$F217 + AEBYLD1!AG217*(1-VLOOKUP(AEBYLD2!AG$4,'[1]INTERNAL PARAMETERS-1'!$B$5:$J$44,5,FALSE))*VLOOKUP(AEBYLD2!AG$4,'[1]INTERNAL PARAMETERS-1'!$B$5:$J$44,9,FALSE)*AEBYLD2!$F217</f>
        <v>0</v>
      </c>
      <c r="AH217" s="50">
        <f>AEBYLD1!AH217*VLOOKUP(AEBYLD2!AH$4,'[1]INTERNAL PARAMETERS-1'!$B$5:$J$44,5,FALSE)*VLOOKUP(AEBYLD2!AH$4,'[1]INTERNAL PARAMETERS-1'!$B$5:$J$44,7,FALSE)*AEBYLD2!$F217 + AEBYLD1!AH217*(1-VLOOKUP(AEBYLD2!AH$4,'[1]INTERNAL PARAMETERS-1'!$B$5:$J$44,5,FALSE))*VLOOKUP(AEBYLD2!AH$4,'[1]INTERNAL PARAMETERS-1'!$B$5:$J$44,9,FALSE)*AEBYLD2!$F217</f>
        <v>0</v>
      </c>
      <c r="AI217" s="50">
        <f>AEBYLD1!AI217*VLOOKUP(AEBYLD2!AI$4,'[1]INTERNAL PARAMETERS-1'!$B$5:$J$44,5,FALSE)*VLOOKUP(AEBYLD2!AI$4,'[1]INTERNAL PARAMETERS-1'!$B$5:$J$44,7,FALSE)*AEBYLD2!$F217 + AEBYLD1!AI217*(1-VLOOKUP(AEBYLD2!AI$4,'[1]INTERNAL PARAMETERS-1'!$B$5:$J$44,5,FALSE))*VLOOKUP(AEBYLD2!AI$4,'[1]INTERNAL PARAMETERS-1'!$B$5:$J$44,9,FALSE)*AEBYLD2!$F217</f>
        <v>0</v>
      </c>
      <c r="AJ217" s="50">
        <f>AEBYLD1!AJ217*VLOOKUP(AEBYLD2!AJ$4,'[1]INTERNAL PARAMETERS-1'!$B$5:$J$44,5,FALSE)*VLOOKUP(AEBYLD2!AJ$4,'[1]INTERNAL PARAMETERS-1'!$B$5:$J$44,7,FALSE)*AEBYLD2!$F217 + AEBYLD1!AJ217*(1-VLOOKUP(AEBYLD2!AJ$4,'[1]INTERNAL PARAMETERS-1'!$B$5:$J$44,5,FALSE))*VLOOKUP(AEBYLD2!AJ$4,'[1]INTERNAL PARAMETERS-1'!$B$5:$J$44,9,FALSE)*AEBYLD2!$F217</f>
        <v>0</v>
      </c>
      <c r="AK217" s="50">
        <f>AEBYLD1!AK217*VLOOKUP(AEBYLD2!AK$4,'[1]INTERNAL PARAMETERS-1'!$B$5:$J$44,5,FALSE)*VLOOKUP(AEBYLD2!AK$4,'[1]INTERNAL PARAMETERS-1'!$B$5:$J$44,7,FALSE)*AEBYLD2!$F217 + AEBYLD1!AK217*(1-VLOOKUP(AEBYLD2!AK$4,'[1]INTERNAL PARAMETERS-1'!$B$5:$J$44,5,FALSE))*VLOOKUP(AEBYLD2!AK$4,'[1]INTERNAL PARAMETERS-1'!$B$5:$J$44,9,FALSE)*AEBYLD2!$F217</f>
        <v>0</v>
      </c>
      <c r="AL217" s="50">
        <f>AEBYLD1!AL217*VLOOKUP(AEBYLD2!AL$4,'[1]INTERNAL PARAMETERS-1'!$B$5:$J$44,5,FALSE)*VLOOKUP(AEBYLD2!AL$4,'[1]INTERNAL PARAMETERS-1'!$B$5:$J$44,7,FALSE)*AEBYLD2!$F217 + AEBYLD1!AL217*(1-VLOOKUP(AEBYLD2!AL$4,'[1]INTERNAL PARAMETERS-1'!$B$5:$J$44,5,FALSE))*VLOOKUP(AEBYLD2!AL$4,'[1]INTERNAL PARAMETERS-1'!$B$5:$J$44,9,FALSE)*AEBYLD2!$F217</f>
        <v>0</v>
      </c>
      <c r="AM217" s="50">
        <f>AEBYLD1!AM217*VLOOKUP(AEBYLD2!AM$4,'[1]INTERNAL PARAMETERS-1'!$B$5:$J$44,5,FALSE)*VLOOKUP(AEBYLD2!AM$4,'[1]INTERNAL PARAMETERS-1'!$B$5:$J$44,7,FALSE)*AEBYLD2!$F217 + AEBYLD1!AM217*(1-VLOOKUP(AEBYLD2!AM$4,'[1]INTERNAL PARAMETERS-1'!$B$5:$J$44,5,FALSE))*VLOOKUP(AEBYLD2!AM$4,'[1]INTERNAL PARAMETERS-1'!$B$5:$J$44,9,FALSE)*AEBYLD2!$F217</f>
        <v>0</v>
      </c>
      <c r="AN217" s="50">
        <f>AEBYLD1!AN217*VLOOKUP(AEBYLD2!AN$4,'[1]INTERNAL PARAMETERS-1'!$B$5:$J$44,5,FALSE)*VLOOKUP(AEBYLD2!AN$4,'[1]INTERNAL PARAMETERS-1'!$B$5:$J$44,7,FALSE)*AEBYLD2!$F217 + AEBYLD1!AN217*(1-VLOOKUP(AEBYLD2!AN$4,'[1]INTERNAL PARAMETERS-1'!$B$5:$J$44,5,FALSE))*VLOOKUP(AEBYLD2!AN$4,'[1]INTERNAL PARAMETERS-1'!$B$5:$J$44,9,FALSE)*AEBYLD2!$F217</f>
        <v>0</v>
      </c>
      <c r="AO217" s="50">
        <f>AEBYLD1!AO217*VLOOKUP(AEBYLD2!AO$4,'[1]INTERNAL PARAMETERS-1'!$B$5:$J$44,5,FALSE)*VLOOKUP(AEBYLD2!AO$4,'[1]INTERNAL PARAMETERS-1'!$B$5:$J$44,7,FALSE)*AEBYLD2!$F217 + AEBYLD1!AO217*(1-VLOOKUP(AEBYLD2!AO$4,'[1]INTERNAL PARAMETERS-1'!$B$5:$J$44,5,FALSE))*VLOOKUP(AEBYLD2!AO$4,'[1]INTERNAL PARAMETERS-1'!$B$5:$J$44,9,FALSE)*AEBYLD2!$F217</f>
        <v>0</v>
      </c>
      <c r="AP217" s="50">
        <f>AEBYLD1!AP217*VLOOKUP(AEBYLD2!AP$4,'[1]INTERNAL PARAMETERS-1'!$B$5:$J$44,5,FALSE)*VLOOKUP(AEBYLD2!AP$4,'[1]INTERNAL PARAMETERS-1'!$B$5:$J$44,7,FALSE)*AEBYLD2!$F217 + AEBYLD1!AP217*(1-VLOOKUP(AEBYLD2!AP$4,'[1]INTERNAL PARAMETERS-1'!$B$5:$J$44,5,FALSE))*VLOOKUP(AEBYLD2!AP$4,'[1]INTERNAL PARAMETERS-1'!$B$5:$J$44,9,FALSE)*AEBYLD2!$F217</f>
        <v>0</v>
      </c>
      <c r="AQ217" s="50">
        <f>AEBYLD1!AQ217*VLOOKUP(AEBYLD2!AQ$4,'[1]INTERNAL PARAMETERS-1'!$B$5:$J$44,5,FALSE)*VLOOKUP(AEBYLD2!AQ$4,'[1]INTERNAL PARAMETERS-1'!$B$5:$J$44,7,FALSE)*AEBYLD2!$F217 + AEBYLD1!AQ217*(1-VLOOKUP(AEBYLD2!AQ$4,'[1]INTERNAL PARAMETERS-1'!$B$5:$J$44,5,FALSE))*VLOOKUP(AEBYLD2!AQ$4,'[1]INTERNAL PARAMETERS-1'!$B$5:$J$44,9,FALSE)*AEBYLD2!$F217</f>
        <v>0</v>
      </c>
      <c r="AR217" s="50">
        <f>AEBYLD1!AR217*VLOOKUP(AEBYLD2!AR$4,'[1]INTERNAL PARAMETERS-1'!$B$5:$J$44,5,FALSE)*VLOOKUP(AEBYLD2!AR$4,'[1]INTERNAL PARAMETERS-1'!$B$5:$J$44,7,FALSE)*AEBYLD2!$F217 + AEBYLD1!AR217*(1-VLOOKUP(AEBYLD2!AR$4,'[1]INTERNAL PARAMETERS-1'!$B$5:$J$44,5,FALSE))*VLOOKUP(AEBYLD2!AR$4,'[1]INTERNAL PARAMETERS-1'!$B$5:$J$44,9,FALSE)*AEBYLD2!$F217</f>
        <v>0</v>
      </c>
      <c r="AS217" s="50">
        <f>AEBYLD1!AS217*VLOOKUP(AEBYLD2!AS$4,'[1]INTERNAL PARAMETERS-1'!$B$5:$J$44,5,FALSE)*VLOOKUP(AEBYLD2!AS$4,'[1]INTERNAL PARAMETERS-1'!$B$5:$J$44,7,FALSE)*AEBYLD2!$F217 + AEBYLD1!AS217*(1-VLOOKUP(AEBYLD2!AS$4,'[1]INTERNAL PARAMETERS-1'!$B$5:$J$44,5,FALSE))*VLOOKUP(AEBYLD2!AS$4,'[1]INTERNAL PARAMETERS-1'!$B$5:$J$44,9,FALSE)*AEBYLD2!$F217</f>
        <v>0</v>
      </c>
      <c r="AT217" s="49">
        <f>AEBYLD1!AT217*VLOOKUP(AEBYLD2!AT$4,'[1]INTERNAL PARAMETERS-1'!$B$5:$J$44,5,FALSE)*VLOOKUP(AEBYLD2!AT$4,'[1]INTERNAL PARAMETERS-1'!$B$5:$J$44,7,FALSE)*AEBYLD2!$F217 + AEBYLD1!AT217*(1-VLOOKUP(AEBYLD2!AT$4,'[1]INTERNAL PARAMETERS-1'!$B$5:$J$44,5,FALSE))*VLOOKUP(AEBYLD2!AT$4,'[1]INTERNAL PARAMETERS-1'!$B$5:$J$44,9,FALSE)*AEBYLD2!$F217</f>
        <v>0</v>
      </c>
      <c r="AU217" s="51">
        <f>AEBYLD1!AU217*VLOOKUP(AEBYLD2!AU$4,'[1]INTERNAL PARAMETERS-1'!$B$5:$J$44,5,FALSE)*VLOOKUP(AEBYLD2!AU$4,'[1]INTERNAL PARAMETERS-1'!$B$5:$J$44,6,FALSE)*VLOOKUP(AEBYLD2!AU$4,'[1]INTERNAL PARAMETERS-1'!$B$5:$J$44,3,FALSE) + AEBYLD1!AU217*(1-VLOOKUP(AEBYLD2!AU$4,'[1]INTERNAL PARAMETERS-1'!$B$5:$J$44,5,FALSE))*VLOOKUP(AEBYLD2!AU$4,'[1]INTERNAL PARAMETERS-1'!$B$5:$J$44,8,FALSE)*VLOOKUP(AEBYLD2!AU$4,'[1]INTERNAL PARAMETERS-1'!$B$5:$J$44,3,FALSE)</f>
        <v>0</v>
      </c>
      <c r="AV217" s="50">
        <f>AEBYLD1!AV217*VLOOKUP(AEBYLD2!AV$4,'[1]INTERNAL PARAMETERS-1'!$B$5:$J$44,5,FALSE)*VLOOKUP(AEBYLD2!AV$4,'[1]INTERNAL PARAMETERS-1'!$B$5:$J$44,6,FALSE)*VLOOKUP(AEBYLD2!AV$4,'[1]INTERNAL PARAMETERS-1'!$B$5:$J$44,3,FALSE) + AEBYLD1!AV217*(1-VLOOKUP(AEBYLD2!AV$4,'[1]INTERNAL PARAMETERS-1'!$B$5:$J$44,5,FALSE))*VLOOKUP(AEBYLD2!AV$4,'[1]INTERNAL PARAMETERS-1'!$B$5:$J$44,8,FALSE)*VLOOKUP(AEBYLD2!AV$4,'[1]INTERNAL PARAMETERS-1'!$B$5:$J$44,3,FALSE)</f>
        <v>0</v>
      </c>
      <c r="AW217" s="50">
        <f>AEBYLD1!AW217*VLOOKUP(AEBYLD2!AW$4,'[1]INTERNAL PARAMETERS-1'!$B$5:$J$44,5,FALSE)*VLOOKUP(AEBYLD2!AW$4,'[1]INTERNAL PARAMETERS-1'!$B$5:$J$44,6,FALSE)*VLOOKUP(AEBYLD2!AW$4,'[1]INTERNAL PARAMETERS-1'!$B$5:$J$44,3,FALSE) + AEBYLD1!AW217*(1-VLOOKUP(AEBYLD2!AW$4,'[1]INTERNAL PARAMETERS-1'!$B$5:$J$44,5,FALSE))*VLOOKUP(AEBYLD2!AW$4,'[1]INTERNAL PARAMETERS-1'!$B$5:$J$44,8,FALSE)*VLOOKUP(AEBYLD2!AW$4,'[1]INTERNAL PARAMETERS-1'!$B$5:$J$44,3,FALSE)</f>
        <v>0</v>
      </c>
      <c r="AX217" s="50">
        <f>AEBYLD1!AX217*VLOOKUP(AEBYLD2!AX$4,'[1]INTERNAL PARAMETERS-1'!$B$5:$J$44,5,FALSE)*VLOOKUP(AEBYLD2!AX$4,'[1]INTERNAL PARAMETERS-1'!$B$5:$J$44,6,FALSE)*VLOOKUP(AEBYLD2!AX$4,'[1]INTERNAL PARAMETERS-1'!$B$5:$J$44,3,FALSE) + AEBYLD1!AX217*(1-VLOOKUP(AEBYLD2!AX$4,'[1]INTERNAL PARAMETERS-1'!$B$5:$J$44,5,FALSE))*VLOOKUP(AEBYLD2!AX$4,'[1]INTERNAL PARAMETERS-1'!$B$5:$J$44,8,FALSE)*VLOOKUP(AEBYLD2!AX$4,'[1]INTERNAL PARAMETERS-1'!$B$5:$J$44,3,FALSE)</f>
        <v>0</v>
      </c>
      <c r="AY217" s="50">
        <f>AEBYLD1!AY217*VLOOKUP(AEBYLD2!AY$4,'[1]INTERNAL PARAMETERS-1'!$B$5:$J$44,5,FALSE)*VLOOKUP(AEBYLD2!AY$4,'[1]INTERNAL PARAMETERS-1'!$B$5:$J$44,6,FALSE)*VLOOKUP(AEBYLD2!AY$4,'[1]INTERNAL PARAMETERS-1'!$B$5:$J$44,3,FALSE) + AEBYLD1!AY217*(1-VLOOKUP(AEBYLD2!AY$4,'[1]INTERNAL PARAMETERS-1'!$B$5:$J$44,5,FALSE))*VLOOKUP(AEBYLD2!AY$4,'[1]INTERNAL PARAMETERS-1'!$B$5:$J$44,8,FALSE)*VLOOKUP(AEBYLD2!AY$4,'[1]INTERNAL PARAMETERS-1'!$B$5:$J$44,3,FALSE)</f>
        <v>0</v>
      </c>
      <c r="AZ217" s="50">
        <f>AEBYLD1!AZ217*VLOOKUP(AEBYLD2!AZ$4,'[1]INTERNAL PARAMETERS-1'!$B$5:$J$44,5,FALSE)*VLOOKUP(AEBYLD2!AZ$4,'[1]INTERNAL PARAMETERS-1'!$B$5:$J$44,6,FALSE)*VLOOKUP(AEBYLD2!AZ$4,'[1]INTERNAL PARAMETERS-1'!$B$5:$J$44,3,FALSE) + AEBYLD1!AZ217*(1-VLOOKUP(AEBYLD2!AZ$4,'[1]INTERNAL PARAMETERS-1'!$B$5:$J$44,5,FALSE))*VLOOKUP(AEBYLD2!AZ$4,'[1]INTERNAL PARAMETERS-1'!$B$5:$J$44,8,FALSE)*VLOOKUP(AEBYLD2!AZ$4,'[1]INTERNAL PARAMETERS-1'!$B$5:$J$44,3,FALSE)</f>
        <v>0</v>
      </c>
      <c r="BA217" s="50">
        <f>AEBYLD1!BA217*VLOOKUP(AEBYLD2!BA$4,'[1]INTERNAL PARAMETERS-1'!$B$5:$J$44,5,FALSE)*VLOOKUP(AEBYLD2!BA$4,'[1]INTERNAL PARAMETERS-1'!$B$5:$J$44,6,FALSE)*VLOOKUP(AEBYLD2!BA$4,'[1]INTERNAL PARAMETERS-1'!$B$5:$J$44,3,FALSE) + AEBYLD1!BA217*(1-VLOOKUP(AEBYLD2!BA$4,'[1]INTERNAL PARAMETERS-1'!$B$5:$J$44,5,FALSE))*VLOOKUP(AEBYLD2!BA$4,'[1]INTERNAL PARAMETERS-1'!$B$5:$J$44,8,FALSE)*VLOOKUP(AEBYLD2!BA$4,'[1]INTERNAL PARAMETERS-1'!$B$5:$J$44,3,FALSE)</f>
        <v>0</v>
      </c>
      <c r="BB217" s="50">
        <f>AEBYLD1!BB217*VLOOKUP(AEBYLD2!BB$4,'[1]INTERNAL PARAMETERS-1'!$B$5:$J$44,5,FALSE)*VLOOKUP(AEBYLD2!BB$4,'[1]INTERNAL PARAMETERS-1'!$B$5:$J$44,6,FALSE)*VLOOKUP(AEBYLD2!BB$4,'[1]INTERNAL PARAMETERS-1'!$B$5:$J$44,3,FALSE) + AEBYLD1!BB217*(1-VLOOKUP(AEBYLD2!BB$4,'[1]INTERNAL PARAMETERS-1'!$B$5:$J$44,5,FALSE))*VLOOKUP(AEBYLD2!BB$4,'[1]INTERNAL PARAMETERS-1'!$B$5:$J$44,8,FALSE)*VLOOKUP(AEBYLD2!BB$4,'[1]INTERNAL PARAMETERS-1'!$B$5:$J$44,3,FALSE)</f>
        <v>0</v>
      </c>
      <c r="BC217" s="50">
        <f>AEBYLD1!BC217*VLOOKUP(AEBYLD2!BC$4,'[1]INTERNAL PARAMETERS-1'!$B$5:$J$44,5,FALSE)*VLOOKUP(AEBYLD2!BC$4,'[1]INTERNAL PARAMETERS-1'!$B$5:$J$44,6,FALSE)*VLOOKUP(AEBYLD2!BC$4,'[1]INTERNAL PARAMETERS-1'!$B$5:$J$44,3,FALSE) + AEBYLD1!BC217*(1-VLOOKUP(AEBYLD2!BC$4,'[1]INTERNAL PARAMETERS-1'!$B$5:$J$44,5,FALSE))*VLOOKUP(AEBYLD2!BC$4,'[1]INTERNAL PARAMETERS-1'!$B$5:$J$44,8,FALSE)*VLOOKUP(AEBYLD2!BC$4,'[1]INTERNAL PARAMETERS-1'!$B$5:$J$44,3,FALSE)</f>
        <v>0</v>
      </c>
      <c r="BD217" s="50">
        <f>AEBYLD1!BD217*VLOOKUP(AEBYLD2!BD$4,'[1]INTERNAL PARAMETERS-1'!$B$5:$J$44,5,FALSE)*VLOOKUP(AEBYLD2!BD$4,'[1]INTERNAL PARAMETERS-1'!$B$5:$J$44,6,FALSE)*VLOOKUP(AEBYLD2!BD$4,'[1]INTERNAL PARAMETERS-1'!$B$5:$J$44,3,FALSE) + AEBYLD1!BD217*(1-VLOOKUP(AEBYLD2!BD$4,'[1]INTERNAL PARAMETERS-1'!$B$5:$J$44,5,FALSE))*VLOOKUP(AEBYLD2!BD$4,'[1]INTERNAL PARAMETERS-1'!$B$5:$J$44,8,FALSE)*VLOOKUP(AEBYLD2!BD$4,'[1]INTERNAL PARAMETERS-1'!$B$5:$J$44,3,FALSE)</f>
        <v>0</v>
      </c>
      <c r="BE217" s="50">
        <f>AEBYLD1!BE217*VLOOKUP(AEBYLD2!BE$4,'[1]INTERNAL PARAMETERS-1'!$B$5:$J$44,5,FALSE)*VLOOKUP(AEBYLD2!BE$4,'[1]INTERNAL PARAMETERS-1'!$B$5:$J$44,6,FALSE)*VLOOKUP(AEBYLD2!BE$4,'[1]INTERNAL PARAMETERS-1'!$B$5:$J$44,3,FALSE) + AEBYLD1!BE217*(1-VLOOKUP(AEBYLD2!BE$4,'[1]INTERNAL PARAMETERS-1'!$B$5:$J$44,5,FALSE))*VLOOKUP(AEBYLD2!BE$4,'[1]INTERNAL PARAMETERS-1'!$B$5:$J$44,8,FALSE)*VLOOKUP(AEBYLD2!BE$4,'[1]INTERNAL PARAMETERS-1'!$B$5:$J$44,3,FALSE)</f>
        <v>0</v>
      </c>
      <c r="BF217" s="50">
        <f>AEBYLD1!BF217*VLOOKUP(AEBYLD2!BF$4,'[1]INTERNAL PARAMETERS-1'!$B$5:$J$44,5,FALSE)*VLOOKUP(AEBYLD2!BF$4,'[1]INTERNAL PARAMETERS-1'!$B$5:$J$44,6,FALSE)*VLOOKUP(AEBYLD2!BF$4,'[1]INTERNAL PARAMETERS-1'!$B$5:$J$44,3,FALSE) + AEBYLD1!BF217*(1-VLOOKUP(AEBYLD2!BF$4,'[1]INTERNAL PARAMETERS-1'!$B$5:$J$44,5,FALSE))*VLOOKUP(AEBYLD2!BF$4,'[1]INTERNAL PARAMETERS-1'!$B$5:$J$44,8,FALSE)*VLOOKUP(AEBYLD2!BF$4,'[1]INTERNAL PARAMETERS-1'!$B$5:$J$44,3,FALSE)</f>
        <v>0</v>
      </c>
      <c r="BG217" s="50">
        <f>AEBYLD1!BG217*VLOOKUP(AEBYLD2!BG$4,'[1]INTERNAL PARAMETERS-1'!$B$5:$J$44,5,FALSE)*VLOOKUP(AEBYLD2!BG$4,'[1]INTERNAL PARAMETERS-1'!$B$5:$J$44,6,FALSE)*VLOOKUP(AEBYLD2!BG$4,'[1]INTERNAL PARAMETERS-1'!$B$5:$J$44,3,FALSE) + AEBYLD1!BG217*(1-VLOOKUP(AEBYLD2!BG$4,'[1]INTERNAL PARAMETERS-1'!$B$5:$J$44,5,FALSE))*VLOOKUP(AEBYLD2!BG$4,'[1]INTERNAL PARAMETERS-1'!$B$5:$J$44,8,FALSE)*VLOOKUP(AEBYLD2!BG$4,'[1]INTERNAL PARAMETERS-1'!$B$5:$J$44,3,FALSE)</f>
        <v>0</v>
      </c>
      <c r="BH217" s="50">
        <f>AEBYLD1!BH217*VLOOKUP(AEBYLD2!BH$4,'[1]INTERNAL PARAMETERS-1'!$B$5:$J$44,5,FALSE)*VLOOKUP(AEBYLD2!BH$4,'[1]INTERNAL PARAMETERS-1'!$B$5:$J$44,6,FALSE)*VLOOKUP(AEBYLD2!BH$4,'[1]INTERNAL PARAMETERS-1'!$B$5:$J$44,3,FALSE) + AEBYLD1!BH217*(1-VLOOKUP(AEBYLD2!BH$4,'[1]INTERNAL PARAMETERS-1'!$B$5:$J$44,5,FALSE))*VLOOKUP(AEBYLD2!BH$4,'[1]INTERNAL PARAMETERS-1'!$B$5:$J$44,8,FALSE)*VLOOKUP(AEBYLD2!BH$4,'[1]INTERNAL PARAMETERS-1'!$B$5:$J$44,3,FALSE)</f>
        <v>0</v>
      </c>
      <c r="BI217" s="50">
        <f>AEBYLD1!BI217*VLOOKUP(AEBYLD2!BI$4,'[1]INTERNAL PARAMETERS-1'!$B$5:$J$44,5,FALSE)*VLOOKUP(AEBYLD2!BI$4,'[1]INTERNAL PARAMETERS-1'!$B$5:$J$44,6,FALSE)*VLOOKUP(AEBYLD2!BI$4,'[1]INTERNAL PARAMETERS-1'!$B$5:$J$44,3,FALSE) + AEBYLD1!BI217*(1-VLOOKUP(AEBYLD2!BI$4,'[1]INTERNAL PARAMETERS-1'!$B$5:$J$44,5,FALSE))*VLOOKUP(AEBYLD2!BI$4,'[1]INTERNAL PARAMETERS-1'!$B$5:$J$44,8,FALSE)*VLOOKUP(AEBYLD2!BI$4,'[1]INTERNAL PARAMETERS-1'!$B$5:$J$44,3,FALSE)</f>
        <v>0</v>
      </c>
      <c r="BJ217" s="50">
        <f>AEBYLD1!BJ217*VLOOKUP(AEBYLD2!BJ$4,'[1]INTERNAL PARAMETERS-1'!$B$5:$J$44,5,FALSE)*VLOOKUP(AEBYLD2!BJ$4,'[1]INTERNAL PARAMETERS-1'!$B$5:$J$44,6,FALSE)*VLOOKUP(AEBYLD2!BJ$4,'[1]INTERNAL PARAMETERS-1'!$B$5:$J$44,3,FALSE) + AEBYLD1!BJ217*(1-VLOOKUP(AEBYLD2!BJ$4,'[1]INTERNAL PARAMETERS-1'!$B$5:$J$44,5,FALSE))*VLOOKUP(AEBYLD2!BJ$4,'[1]INTERNAL PARAMETERS-1'!$B$5:$J$44,8,FALSE)*VLOOKUP(AEBYLD2!BJ$4,'[1]INTERNAL PARAMETERS-1'!$B$5:$J$44,3,FALSE)</f>
        <v>0</v>
      </c>
      <c r="BK217" s="50">
        <f>AEBYLD1!BK217*VLOOKUP(AEBYLD2!BK$4,'[1]INTERNAL PARAMETERS-1'!$B$5:$J$44,5,FALSE)*VLOOKUP(AEBYLD2!BK$4,'[1]INTERNAL PARAMETERS-1'!$B$5:$J$44,6,FALSE)*VLOOKUP(AEBYLD2!BK$4,'[1]INTERNAL PARAMETERS-1'!$B$5:$J$44,3,FALSE) + AEBYLD1!BK217*(1-VLOOKUP(AEBYLD2!BK$4,'[1]INTERNAL PARAMETERS-1'!$B$5:$J$44,5,FALSE))*VLOOKUP(AEBYLD2!BK$4,'[1]INTERNAL PARAMETERS-1'!$B$5:$J$44,8,FALSE)*VLOOKUP(AEBYLD2!BK$4,'[1]INTERNAL PARAMETERS-1'!$B$5:$J$44,3,FALSE)</f>
        <v>0</v>
      </c>
      <c r="BL217" s="50">
        <f>AEBYLD1!BL217*VLOOKUP(AEBYLD2!BL$4,'[1]INTERNAL PARAMETERS-1'!$B$5:$J$44,5,FALSE)*VLOOKUP(AEBYLD2!BL$4,'[1]INTERNAL PARAMETERS-1'!$B$5:$J$44,6,FALSE)*VLOOKUP(AEBYLD2!BL$4,'[1]INTERNAL PARAMETERS-1'!$B$5:$J$44,3,FALSE) + AEBYLD1!BL217*(1-VLOOKUP(AEBYLD2!BL$4,'[1]INTERNAL PARAMETERS-1'!$B$5:$J$44,5,FALSE))*VLOOKUP(AEBYLD2!BL$4,'[1]INTERNAL PARAMETERS-1'!$B$5:$J$44,8,FALSE)*VLOOKUP(AEBYLD2!BL$4,'[1]INTERNAL PARAMETERS-1'!$B$5:$J$44,3,FALSE)</f>
        <v>0</v>
      </c>
      <c r="BM217" s="50">
        <f>AEBYLD1!BM217*VLOOKUP(AEBYLD2!BM$4,'[1]INTERNAL PARAMETERS-1'!$B$5:$J$44,5,FALSE)*VLOOKUP(AEBYLD2!BM$4,'[1]INTERNAL PARAMETERS-1'!$B$5:$J$44,6,FALSE)*VLOOKUP(AEBYLD2!BM$4,'[1]INTERNAL PARAMETERS-1'!$B$5:$J$44,3,FALSE) + AEBYLD1!BM217*(1-VLOOKUP(AEBYLD2!BM$4,'[1]INTERNAL PARAMETERS-1'!$B$5:$J$44,5,FALSE))*VLOOKUP(AEBYLD2!BM$4,'[1]INTERNAL PARAMETERS-1'!$B$5:$J$44,8,FALSE)*VLOOKUP(AEBYLD2!BM$4,'[1]INTERNAL PARAMETERS-1'!$B$5:$J$44,3,FALSE)</f>
        <v>0</v>
      </c>
      <c r="BN217" s="50">
        <f>AEBYLD1!BN217*VLOOKUP(AEBYLD2!BN$4,'[1]INTERNAL PARAMETERS-1'!$B$5:$J$44,5,FALSE)*VLOOKUP(AEBYLD2!BN$4,'[1]INTERNAL PARAMETERS-1'!$B$5:$J$44,6,FALSE)*VLOOKUP(AEBYLD2!BN$4,'[1]INTERNAL PARAMETERS-1'!$B$5:$J$44,3,FALSE) + AEBYLD1!BN217*(1-VLOOKUP(AEBYLD2!BN$4,'[1]INTERNAL PARAMETERS-1'!$B$5:$J$44,5,FALSE))*VLOOKUP(AEBYLD2!BN$4,'[1]INTERNAL PARAMETERS-1'!$B$5:$J$44,8,FALSE)*VLOOKUP(AEBYLD2!BN$4,'[1]INTERNAL PARAMETERS-1'!$B$5:$J$44,3,FALSE)</f>
        <v>0</v>
      </c>
      <c r="BO217" s="50">
        <f>AEBYLD1!BO217*VLOOKUP(AEBYLD2!BO$4,'[1]INTERNAL PARAMETERS-1'!$B$5:$J$44,5,FALSE)*VLOOKUP(AEBYLD2!BO$4,'[1]INTERNAL PARAMETERS-1'!$B$5:$J$44,6,FALSE)*VLOOKUP(AEBYLD2!BO$4,'[1]INTERNAL PARAMETERS-1'!$B$5:$J$44,3,FALSE) + AEBYLD1!BO217*(1-VLOOKUP(AEBYLD2!BO$4,'[1]INTERNAL PARAMETERS-1'!$B$5:$J$44,5,FALSE))*VLOOKUP(AEBYLD2!BO$4,'[1]INTERNAL PARAMETERS-1'!$B$5:$J$44,8,FALSE)*VLOOKUP(AEBYLD2!BO$4,'[1]INTERNAL PARAMETERS-1'!$B$5:$J$44,3,FALSE)</f>
        <v>0</v>
      </c>
      <c r="BP217" s="50">
        <f>AEBYLD1!BP217*VLOOKUP(AEBYLD2!BP$4,'[1]INTERNAL PARAMETERS-1'!$B$5:$J$44,5,FALSE)*VLOOKUP(AEBYLD2!BP$4,'[1]INTERNAL PARAMETERS-1'!$B$5:$J$44,6,FALSE)*VLOOKUP(AEBYLD2!BP$4,'[1]INTERNAL PARAMETERS-1'!$B$5:$J$44,3,FALSE) + AEBYLD1!BP217*(1-VLOOKUP(AEBYLD2!BP$4,'[1]INTERNAL PARAMETERS-1'!$B$5:$J$44,5,FALSE))*VLOOKUP(AEBYLD2!BP$4,'[1]INTERNAL PARAMETERS-1'!$B$5:$J$44,8,FALSE)*VLOOKUP(AEBYLD2!BP$4,'[1]INTERNAL PARAMETERS-1'!$B$5:$J$44,3,FALSE)</f>
        <v>0</v>
      </c>
      <c r="BQ217" s="50">
        <f>AEBYLD1!BQ217*VLOOKUP(AEBYLD2!BQ$4,'[1]INTERNAL PARAMETERS-1'!$B$5:$J$44,5,FALSE)*VLOOKUP(AEBYLD2!BQ$4,'[1]INTERNAL PARAMETERS-1'!$B$5:$J$44,6,FALSE)*VLOOKUP(AEBYLD2!BQ$4,'[1]INTERNAL PARAMETERS-1'!$B$5:$J$44,3,FALSE) + AEBYLD1!BQ217*(1-VLOOKUP(AEBYLD2!BQ$4,'[1]INTERNAL PARAMETERS-1'!$B$5:$J$44,5,FALSE))*VLOOKUP(AEBYLD2!BQ$4,'[1]INTERNAL PARAMETERS-1'!$B$5:$J$44,8,FALSE)*VLOOKUP(AEBYLD2!BQ$4,'[1]INTERNAL PARAMETERS-1'!$B$5:$J$44,3,FALSE)</f>
        <v>0</v>
      </c>
      <c r="BR217" s="50">
        <f>AEBYLD1!BR217*VLOOKUP(AEBYLD2!BR$4,'[1]INTERNAL PARAMETERS-1'!$B$5:$J$44,5,FALSE)*VLOOKUP(AEBYLD2!BR$4,'[1]INTERNAL PARAMETERS-1'!$B$5:$J$44,6,FALSE)*VLOOKUP(AEBYLD2!BR$4,'[1]INTERNAL PARAMETERS-1'!$B$5:$J$44,3,FALSE) + AEBYLD1!BR217*(1-VLOOKUP(AEBYLD2!BR$4,'[1]INTERNAL PARAMETERS-1'!$B$5:$J$44,5,FALSE))*VLOOKUP(AEBYLD2!BR$4,'[1]INTERNAL PARAMETERS-1'!$B$5:$J$44,8,FALSE)*VLOOKUP(AEBYLD2!BR$4,'[1]INTERNAL PARAMETERS-1'!$B$5:$J$44,3,FALSE)</f>
        <v>0</v>
      </c>
      <c r="BS217" s="50">
        <f>AEBYLD1!BS217*VLOOKUP(AEBYLD2!BS$4,'[1]INTERNAL PARAMETERS-1'!$B$5:$J$44,5,FALSE)*VLOOKUP(AEBYLD2!BS$4,'[1]INTERNAL PARAMETERS-1'!$B$5:$J$44,6,FALSE)*VLOOKUP(AEBYLD2!BS$4,'[1]INTERNAL PARAMETERS-1'!$B$5:$J$44,3,FALSE) + AEBYLD1!BS217*(1-VLOOKUP(AEBYLD2!BS$4,'[1]INTERNAL PARAMETERS-1'!$B$5:$J$44,5,FALSE))*VLOOKUP(AEBYLD2!BS$4,'[1]INTERNAL PARAMETERS-1'!$B$5:$J$44,8,FALSE)*VLOOKUP(AEBYLD2!BS$4,'[1]INTERNAL PARAMETERS-1'!$B$5:$J$44,3,FALSE)</f>
        <v>0</v>
      </c>
      <c r="BT217" s="50">
        <f>AEBYLD1!BT217*VLOOKUP(AEBYLD2!BT$4,'[1]INTERNAL PARAMETERS-1'!$B$5:$J$44,5,FALSE)*VLOOKUP(AEBYLD2!BT$4,'[1]INTERNAL PARAMETERS-1'!$B$5:$J$44,6,FALSE)*VLOOKUP(AEBYLD2!BT$4,'[1]INTERNAL PARAMETERS-1'!$B$5:$J$44,3,FALSE) + AEBYLD1!BT217*(1-VLOOKUP(AEBYLD2!BT$4,'[1]INTERNAL PARAMETERS-1'!$B$5:$J$44,5,FALSE))*VLOOKUP(AEBYLD2!BT$4,'[1]INTERNAL PARAMETERS-1'!$B$5:$J$44,8,FALSE)*VLOOKUP(AEBYLD2!BT$4,'[1]INTERNAL PARAMETERS-1'!$B$5:$J$44,3,FALSE)</f>
        <v>0</v>
      </c>
      <c r="BU217" s="50">
        <f>AEBYLD1!BU217*VLOOKUP(AEBYLD2!BU$4,'[1]INTERNAL PARAMETERS-1'!$B$5:$J$44,5,FALSE)*VLOOKUP(AEBYLD2!BU$4,'[1]INTERNAL PARAMETERS-1'!$B$5:$J$44,6,FALSE)*VLOOKUP(AEBYLD2!BU$4,'[1]INTERNAL PARAMETERS-1'!$B$5:$J$44,3,FALSE) + AEBYLD1!BU217*(1-VLOOKUP(AEBYLD2!BU$4,'[1]INTERNAL PARAMETERS-1'!$B$5:$J$44,5,FALSE))*VLOOKUP(AEBYLD2!BU$4,'[1]INTERNAL PARAMETERS-1'!$B$5:$J$44,8,FALSE)*VLOOKUP(AEBYLD2!BU$4,'[1]INTERNAL PARAMETERS-1'!$B$5:$J$44,3,FALSE)</f>
        <v>0</v>
      </c>
      <c r="BV217" s="50">
        <f>AEBYLD1!BV217*VLOOKUP(AEBYLD2!BV$4,'[1]INTERNAL PARAMETERS-1'!$B$5:$J$44,5,FALSE)*VLOOKUP(AEBYLD2!BV$4,'[1]INTERNAL PARAMETERS-1'!$B$5:$J$44,6,FALSE)*VLOOKUP(AEBYLD2!BV$4,'[1]INTERNAL PARAMETERS-1'!$B$5:$J$44,3,FALSE) + AEBYLD1!BV217*(1-VLOOKUP(AEBYLD2!BV$4,'[1]INTERNAL PARAMETERS-1'!$B$5:$J$44,5,FALSE))*VLOOKUP(AEBYLD2!BV$4,'[1]INTERNAL PARAMETERS-1'!$B$5:$J$44,8,FALSE)*VLOOKUP(AEBYLD2!BV$4,'[1]INTERNAL PARAMETERS-1'!$B$5:$J$44,3,FALSE)</f>
        <v>0</v>
      </c>
      <c r="BW217" s="50">
        <f>AEBYLD1!BW217*VLOOKUP(AEBYLD2!BW$4,'[1]INTERNAL PARAMETERS-1'!$B$5:$J$44,5,FALSE)*VLOOKUP(AEBYLD2!BW$4,'[1]INTERNAL PARAMETERS-1'!$B$5:$J$44,6,FALSE)*VLOOKUP(AEBYLD2!BW$4,'[1]INTERNAL PARAMETERS-1'!$B$5:$J$44,3,FALSE) + AEBYLD1!BW217*(1-VLOOKUP(AEBYLD2!BW$4,'[1]INTERNAL PARAMETERS-1'!$B$5:$J$44,5,FALSE))*VLOOKUP(AEBYLD2!BW$4,'[1]INTERNAL PARAMETERS-1'!$B$5:$J$44,8,FALSE)*VLOOKUP(AEBYLD2!BW$4,'[1]INTERNAL PARAMETERS-1'!$B$5:$J$44,3,FALSE)</f>
        <v>0</v>
      </c>
      <c r="BX217" s="50">
        <f>AEBYLD1!BX217*VLOOKUP(AEBYLD2!BX$4,'[1]INTERNAL PARAMETERS-1'!$B$5:$J$44,5,FALSE)*VLOOKUP(AEBYLD2!BX$4,'[1]INTERNAL PARAMETERS-1'!$B$5:$J$44,6,FALSE)*VLOOKUP(AEBYLD2!BX$4,'[1]INTERNAL PARAMETERS-1'!$B$5:$J$44,3,FALSE) + AEBYLD1!BX217*(1-VLOOKUP(AEBYLD2!BX$4,'[1]INTERNAL PARAMETERS-1'!$B$5:$J$44,5,FALSE))*VLOOKUP(AEBYLD2!BX$4,'[1]INTERNAL PARAMETERS-1'!$B$5:$J$44,8,FALSE)*VLOOKUP(AEBYLD2!BX$4,'[1]INTERNAL PARAMETERS-1'!$B$5:$J$44,3,FALSE)</f>
        <v>0</v>
      </c>
      <c r="BY217" s="50">
        <f>AEBYLD1!BY217*VLOOKUP(AEBYLD2!BY$4,'[1]INTERNAL PARAMETERS-1'!$B$5:$J$44,5,FALSE)*VLOOKUP(AEBYLD2!BY$4,'[1]INTERNAL PARAMETERS-1'!$B$5:$J$44,6,FALSE)*VLOOKUP(AEBYLD2!BY$4,'[1]INTERNAL PARAMETERS-1'!$B$5:$J$44,3,FALSE) + AEBYLD1!BY217*(1-VLOOKUP(AEBYLD2!BY$4,'[1]INTERNAL PARAMETERS-1'!$B$5:$J$44,5,FALSE))*VLOOKUP(AEBYLD2!BY$4,'[1]INTERNAL PARAMETERS-1'!$B$5:$J$44,8,FALSE)*VLOOKUP(AEBYLD2!BY$4,'[1]INTERNAL PARAMETERS-1'!$B$5:$J$44,3,FALSE)</f>
        <v>0</v>
      </c>
      <c r="BZ217" s="50">
        <f>AEBYLD1!BZ217*VLOOKUP(AEBYLD2!BZ$4,'[1]INTERNAL PARAMETERS-1'!$B$5:$J$44,5,FALSE)*VLOOKUP(AEBYLD2!BZ$4,'[1]INTERNAL PARAMETERS-1'!$B$5:$J$44,6,FALSE)*VLOOKUP(AEBYLD2!BZ$4,'[1]INTERNAL PARAMETERS-1'!$B$5:$J$44,3,FALSE) + AEBYLD1!BZ217*(1-VLOOKUP(AEBYLD2!BZ$4,'[1]INTERNAL PARAMETERS-1'!$B$5:$J$44,5,FALSE))*VLOOKUP(AEBYLD2!BZ$4,'[1]INTERNAL PARAMETERS-1'!$B$5:$J$44,8,FALSE)*VLOOKUP(AEBYLD2!BZ$4,'[1]INTERNAL PARAMETERS-1'!$B$5:$J$44,3,FALSE)</f>
        <v>0</v>
      </c>
      <c r="CA217" s="50">
        <f>AEBYLD1!CA217*VLOOKUP(AEBYLD2!CA$4,'[1]INTERNAL PARAMETERS-1'!$B$5:$J$44,5,FALSE)*VLOOKUP(AEBYLD2!CA$4,'[1]INTERNAL PARAMETERS-1'!$B$5:$J$44,6,FALSE)*VLOOKUP(AEBYLD2!CA$4,'[1]INTERNAL PARAMETERS-1'!$B$5:$J$44,3,FALSE) + AEBYLD1!CA217*(1-VLOOKUP(AEBYLD2!CA$4,'[1]INTERNAL PARAMETERS-1'!$B$5:$J$44,5,FALSE))*VLOOKUP(AEBYLD2!CA$4,'[1]INTERNAL PARAMETERS-1'!$B$5:$J$44,8,FALSE)*VLOOKUP(AEBYLD2!CA$4,'[1]INTERNAL PARAMETERS-1'!$B$5:$J$44,3,FALSE)</f>
        <v>0</v>
      </c>
      <c r="CB217" s="50">
        <f>AEBYLD1!CB217*VLOOKUP(AEBYLD2!CB$4,'[1]INTERNAL PARAMETERS-1'!$B$5:$J$44,5,FALSE)*VLOOKUP(AEBYLD2!CB$4,'[1]INTERNAL PARAMETERS-1'!$B$5:$J$44,6,FALSE)*VLOOKUP(AEBYLD2!CB$4,'[1]INTERNAL PARAMETERS-1'!$B$5:$J$44,3,FALSE) + AEBYLD1!CB217*(1-VLOOKUP(AEBYLD2!CB$4,'[1]INTERNAL PARAMETERS-1'!$B$5:$J$44,5,FALSE))*VLOOKUP(AEBYLD2!CB$4,'[1]INTERNAL PARAMETERS-1'!$B$5:$J$44,8,FALSE)*VLOOKUP(AEBYLD2!CB$4,'[1]INTERNAL PARAMETERS-1'!$B$5:$J$44,3,FALSE)</f>
        <v>0</v>
      </c>
      <c r="CC217" s="50">
        <f>AEBYLD1!CC217*VLOOKUP(AEBYLD2!CC$4,'[1]INTERNAL PARAMETERS-1'!$B$5:$J$44,5,FALSE)*VLOOKUP(AEBYLD2!CC$4,'[1]INTERNAL PARAMETERS-1'!$B$5:$J$44,6,FALSE)*VLOOKUP(AEBYLD2!CC$4,'[1]INTERNAL PARAMETERS-1'!$B$5:$J$44,3,FALSE) + AEBYLD1!CC217*(1-VLOOKUP(AEBYLD2!CC$4,'[1]INTERNAL PARAMETERS-1'!$B$5:$J$44,5,FALSE))*VLOOKUP(AEBYLD2!CC$4,'[1]INTERNAL PARAMETERS-1'!$B$5:$J$44,8,FALSE)*VLOOKUP(AEBYLD2!CC$4,'[1]INTERNAL PARAMETERS-1'!$B$5:$J$44,3,FALSE)</f>
        <v>0</v>
      </c>
      <c r="CD217" s="50">
        <f>AEBYLD1!CD217*VLOOKUP(AEBYLD2!CD$4,'[1]INTERNAL PARAMETERS-1'!$B$5:$J$44,5,FALSE)*VLOOKUP(AEBYLD2!CD$4,'[1]INTERNAL PARAMETERS-1'!$B$5:$J$44,6,FALSE)*VLOOKUP(AEBYLD2!CD$4,'[1]INTERNAL PARAMETERS-1'!$B$5:$J$44,3,FALSE) + AEBYLD1!CD217*(1-VLOOKUP(AEBYLD2!CD$4,'[1]INTERNAL PARAMETERS-1'!$B$5:$J$44,5,FALSE))*VLOOKUP(AEBYLD2!CD$4,'[1]INTERNAL PARAMETERS-1'!$B$5:$J$44,8,FALSE)*VLOOKUP(AEBYLD2!CD$4,'[1]INTERNAL PARAMETERS-1'!$B$5:$J$44,3,FALSE)</f>
        <v>0</v>
      </c>
      <c r="CE217" s="50">
        <f>AEBYLD1!CE217*VLOOKUP(AEBYLD2!CE$4,'[1]INTERNAL PARAMETERS-1'!$B$5:$J$44,5,FALSE)*VLOOKUP(AEBYLD2!CE$4,'[1]INTERNAL PARAMETERS-1'!$B$5:$J$44,6,FALSE)*VLOOKUP(AEBYLD2!CE$4,'[1]INTERNAL PARAMETERS-1'!$B$5:$J$44,3,FALSE) + AEBYLD1!CE217*(1-VLOOKUP(AEBYLD2!CE$4,'[1]INTERNAL PARAMETERS-1'!$B$5:$J$44,5,FALSE))*VLOOKUP(AEBYLD2!CE$4,'[1]INTERNAL PARAMETERS-1'!$B$5:$J$44,8,FALSE)*VLOOKUP(AEBYLD2!CE$4,'[1]INTERNAL PARAMETERS-1'!$B$5:$J$44,3,FALSE)</f>
        <v>0</v>
      </c>
      <c r="CF217" s="50">
        <f>AEBYLD1!CF217*VLOOKUP(AEBYLD2!CF$4,'[1]INTERNAL PARAMETERS-1'!$B$5:$J$44,5,FALSE)*VLOOKUP(AEBYLD2!CF$4,'[1]INTERNAL PARAMETERS-1'!$B$5:$J$44,6,FALSE)*VLOOKUP(AEBYLD2!CF$4,'[1]INTERNAL PARAMETERS-1'!$B$5:$J$44,3,FALSE) + AEBYLD1!CF217*(1-VLOOKUP(AEBYLD2!CF$4,'[1]INTERNAL PARAMETERS-1'!$B$5:$J$44,5,FALSE))*VLOOKUP(AEBYLD2!CF$4,'[1]INTERNAL PARAMETERS-1'!$B$5:$J$44,8,FALSE)*VLOOKUP(AEBYLD2!CF$4,'[1]INTERNAL PARAMETERS-1'!$B$5:$J$44,3,FALSE)</f>
        <v>0</v>
      </c>
      <c r="CG217" s="50">
        <f>AEBYLD1!CG217*VLOOKUP(AEBYLD2!CG$4,'[1]INTERNAL PARAMETERS-1'!$B$5:$J$44,5,FALSE)*VLOOKUP(AEBYLD2!CG$4,'[1]INTERNAL PARAMETERS-1'!$B$5:$J$44,6,FALSE)*VLOOKUP(AEBYLD2!CG$4,'[1]INTERNAL PARAMETERS-1'!$B$5:$J$44,3,FALSE) + AEBYLD1!CG217*(1-VLOOKUP(AEBYLD2!CG$4,'[1]INTERNAL PARAMETERS-1'!$B$5:$J$44,5,FALSE))*VLOOKUP(AEBYLD2!CG$4,'[1]INTERNAL PARAMETERS-1'!$B$5:$J$44,8,FALSE)*VLOOKUP(AEBYLD2!CG$4,'[1]INTERNAL PARAMETERS-1'!$B$5:$J$44,3,FALSE)</f>
        <v>0</v>
      </c>
      <c r="CH217" s="49">
        <f>AEBYLD1!CH217*VLOOKUP(AEBYLD2!CH$4,'[1]INTERNAL PARAMETERS-1'!$B$5:$J$44,5,FALSE)*VLOOKUP(AEBYLD2!CH$4,'[1]INTERNAL PARAMETERS-1'!$B$5:$J$44,6,FALSE)*VLOOKUP(AEBYLD2!CH$4,'[1]INTERNAL PARAMETERS-1'!$B$5:$J$44,3,FALSE) + AEBYLD1!CH217*(1-VLOOKUP(AEBYLD2!CH$4,'[1]INTERNAL PARAMETERS-1'!$B$5:$J$44,5,FALSE))*VLOOKUP(AEBYLD2!CH$4,'[1]INTERNAL PARAMETERS-1'!$B$5:$J$44,8,FALSE)*VLOOKUP(AEBYLD2!CH$4,'[1]INTERNAL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 x14ac:dyDescent="0.4">
      <c r="B218" s="64" t="s">
        <v>7</v>
      </c>
      <c r="C218" s="63" t="s">
        <v>71</v>
      </c>
      <c r="D218" s="63" t="s">
        <v>73</v>
      </c>
      <c r="E218" s="147">
        <f>AEB!AF218</f>
        <v>0</v>
      </c>
      <c r="F218" s="62">
        <f>'[1]INTERNAL PARAMETERS-1'!M20</f>
        <v>12.89</v>
      </c>
      <c r="G218" s="51">
        <f>AEBYLD1!G218*VLOOKUP(AEBYLD2!G$4,'[1]INTERNAL PARAMETERS-1'!$B$5:$J$44,5,FALSE)*VLOOKUP(AEBYLD2!G$4,'[1]INTERNAL PARAMETERS-1'!$B$5:$J$44,7,FALSE)*AEBYLD2!$F218 + AEBYLD1!G218*(1-VLOOKUP(AEBYLD2!G$4,'[1]INTERNAL PARAMETERS-1'!$B$5:$J$44,5,FALSE))*VLOOKUP(AEBYLD2!G$4,'[1]INTERNAL PARAMETERS-1'!$B$5:$J$44,9,FALSE)*AEBYLD2!$F218</f>
        <v>0</v>
      </c>
      <c r="H218" s="50">
        <f>AEBYLD1!H218*VLOOKUP(AEBYLD2!H$4,'[1]INTERNAL PARAMETERS-1'!$B$5:$J$44,5,FALSE)*VLOOKUP(AEBYLD2!H$4,'[1]INTERNAL PARAMETERS-1'!$B$5:$J$44,7,FALSE)*AEBYLD2!$F218 + AEBYLD1!H218*(1-VLOOKUP(AEBYLD2!H$4,'[1]INTERNAL PARAMETERS-1'!$B$5:$J$44,5,FALSE))*VLOOKUP(AEBYLD2!H$4,'[1]INTERNAL PARAMETERS-1'!$B$5:$J$44,9,FALSE)*AEBYLD2!$F218</f>
        <v>0</v>
      </c>
      <c r="I218" s="50">
        <f>AEBYLD1!I218*VLOOKUP(AEBYLD2!I$4,'[1]INTERNAL PARAMETERS-1'!$B$5:$J$44,5,FALSE)*VLOOKUP(AEBYLD2!I$4,'[1]INTERNAL PARAMETERS-1'!$B$5:$J$44,7,FALSE)*AEBYLD2!$F218 + AEBYLD1!I218*(1-VLOOKUP(AEBYLD2!I$4,'[1]INTERNAL PARAMETERS-1'!$B$5:$J$44,5,FALSE))*VLOOKUP(AEBYLD2!I$4,'[1]INTERNAL PARAMETERS-1'!$B$5:$J$44,9,FALSE)*AEBYLD2!$F218</f>
        <v>0</v>
      </c>
      <c r="J218" s="50">
        <f>AEBYLD1!J218*VLOOKUP(AEBYLD2!J$4,'[1]INTERNAL PARAMETERS-1'!$B$5:$J$44,5,FALSE)*VLOOKUP(AEBYLD2!J$4,'[1]INTERNAL PARAMETERS-1'!$B$5:$J$44,7,FALSE)*AEBYLD2!$F218 + AEBYLD1!J218*(1-VLOOKUP(AEBYLD2!J$4,'[1]INTERNAL PARAMETERS-1'!$B$5:$J$44,5,FALSE))*VLOOKUP(AEBYLD2!J$4,'[1]INTERNAL PARAMETERS-1'!$B$5:$J$44,9,FALSE)*AEBYLD2!$F218</f>
        <v>0</v>
      </c>
      <c r="K218" s="50">
        <f>AEBYLD1!K218*VLOOKUP(AEBYLD2!K$4,'[1]INTERNAL PARAMETERS-1'!$B$5:$J$44,5,FALSE)*VLOOKUP(AEBYLD2!K$4,'[1]INTERNAL PARAMETERS-1'!$B$5:$J$44,7,FALSE)*AEBYLD2!$F218 + AEBYLD1!K218*(1-VLOOKUP(AEBYLD2!K$4,'[1]INTERNAL PARAMETERS-1'!$B$5:$J$44,5,FALSE))*VLOOKUP(AEBYLD2!K$4,'[1]INTERNAL PARAMETERS-1'!$B$5:$J$44,9,FALSE)*AEBYLD2!$F218</f>
        <v>0</v>
      </c>
      <c r="L218" s="50">
        <f>AEBYLD1!L218*VLOOKUP(AEBYLD2!L$4,'[1]INTERNAL PARAMETERS-1'!$B$5:$J$44,5,FALSE)*VLOOKUP(AEBYLD2!L$4,'[1]INTERNAL PARAMETERS-1'!$B$5:$J$44,7,FALSE)*AEBYLD2!$F218 + AEBYLD1!L218*(1-VLOOKUP(AEBYLD2!L$4,'[1]INTERNAL PARAMETERS-1'!$B$5:$J$44,5,FALSE))*VLOOKUP(AEBYLD2!L$4,'[1]INTERNAL PARAMETERS-1'!$B$5:$J$44,9,FALSE)*AEBYLD2!$F218</f>
        <v>0</v>
      </c>
      <c r="M218" s="50">
        <f>AEBYLD1!M218*VLOOKUP(AEBYLD2!M$4,'[1]INTERNAL PARAMETERS-1'!$B$5:$J$44,5,FALSE)*VLOOKUP(AEBYLD2!M$4,'[1]INTERNAL PARAMETERS-1'!$B$5:$J$44,7,FALSE)*AEBYLD2!$F218 + AEBYLD1!M218*(1-VLOOKUP(AEBYLD2!M$4,'[1]INTERNAL PARAMETERS-1'!$B$5:$J$44,5,FALSE))*VLOOKUP(AEBYLD2!M$4,'[1]INTERNAL PARAMETERS-1'!$B$5:$J$44,9,FALSE)*AEBYLD2!$F218</f>
        <v>0</v>
      </c>
      <c r="N218" s="50">
        <f>AEBYLD1!N218*VLOOKUP(AEBYLD2!N$4,'[1]INTERNAL PARAMETERS-1'!$B$5:$J$44,5,FALSE)*VLOOKUP(AEBYLD2!N$4,'[1]INTERNAL PARAMETERS-1'!$B$5:$J$44,7,FALSE)*AEBYLD2!$F218 + AEBYLD1!N218*(1-VLOOKUP(AEBYLD2!N$4,'[1]INTERNAL PARAMETERS-1'!$B$5:$J$44,5,FALSE))*VLOOKUP(AEBYLD2!N$4,'[1]INTERNAL PARAMETERS-1'!$B$5:$J$44,9,FALSE)*AEBYLD2!$F218</f>
        <v>0</v>
      </c>
      <c r="O218" s="50">
        <f>AEBYLD1!O218*VLOOKUP(AEBYLD2!O$4,'[1]INTERNAL PARAMETERS-1'!$B$5:$J$44,5,FALSE)*VLOOKUP(AEBYLD2!O$4,'[1]INTERNAL PARAMETERS-1'!$B$5:$J$44,7,FALSE)*AEBYLD2!$F218 + AEBYLD1!O218*(1-VLOOKUP(AEBYLD2!O$4,'[1]INTERNAL PARAMETERS-1'!$B$5:$J$44,5,FALSE))*VLOOKUP(AEBYLD2!O$4,'[1]INTERNAL PARAMETERS-1'!$B$5:$J$44,9,FALSE)*AEBYLD2!$F218</f>
        <v>0</v>
      </c>
      <c r="P218" s="50">
        <f>AEBYLD1!P218*VLOOKUP(AEBYLD2!P$4,'[1]INTERNAL PARAMETERS-1'!$B$5:$J$44,5,FALSE)*VLOOKUP(AEBYLD2!P$4,'[1]INTERNAL PARAMETERS-1'!$B$5:$J$44,7,FALSE)*AEBYLD2!$F218 + AEBYLD1!P218*(1-VLOOKUP(AEBYLD2!P$4,'[1]INTERNAL PARAMETERS-1'!$B$5:$J$44,5,FALSE))*VLOOKUP(AEBYLD2!P$4,'[1]INTERNAL PARAMETERS-1'!$B$5:$J$44,9,FALSE)*AEBYLD2!$F218</f>
        <v>0</v>
      </c>
      <c r="Q218" s="50">
        <f>AEBYLD1!Q218*VLOOKUP(AEBYLD2!Q$4,'[1]INTERNAL PARAMETERS-1'!$B$5:$J$44,5,FALSE)*VLOOKUP(AEBYLD2!Q$4,'[1]INTERNAL PARAMETERS-1'!$B$5:$J$44,7,FALSE)*AEBYLD2!$F218 + AEBYLD1!Q218*(1-VLOOKUP(AEBYLD2!Q$4,'[1]INTERNAL PARAMETERS-1'!$B$5:$J$44,5,FALSE))*VLOOKUP(AEBYLD2!Q$4,'[1]INTERNAL PARAMETERS-1'!$B$5:$J$44,9,FALSE)*AEBYLD2!$F218</f>
        <v>0</v>
      </c>
      <c r="R218" s="50">
        <f>AEBYLD1!R218*VLOOKUP(AEBYLD2!R$4,'[1]INTERNAL PARAMETERS-1'!$B$5:$J$44,5,FALSE)*VLOOKUP(AEBYLD2!R$4,'[1]INTERNAL PARAMETERS-1'!$B$5:$J$44,7,FALSE)*AEBYLD2!$F218 + AEBYLD1!R218*(1-VLOOKUP(AEBYLD2!R$4,'[1]INTERNAL PARAMETERS-1'!$B$5:$J$44,5,FALSE))*VLOOKUP(AEBYLD2!R$4,'[1]INTERNAL PARAMETERS-1'!$B$5:$J$44,9,FALSE)*AEBYLD2!$F218</f>
        <v>0</v>
      </c>
      <c r="S218" s="50">
        <f>AEBYLD1!S218*VLOOKUP(AEBYLD2!S$4,'[1]INTERNAL PARAMETERS-1'!$B$5:$J$44,5,FALSE)*VLOOKUP(AEBYLD2!S$4,'[1]INTERNAL PARAMETERS-1'!$B$5:$J$44,7,FALSE)*AEBYLD2!$F218 + AEBYLD1!S218*(1-VLOOKUP(AEBYLD2!S$4,'[1]INTERNAL PARAMETERS-1'!$B$5:$J$44,5,FALSE))*VLOOKUP(AEBYLD2!S$4,'[1]INTERNAL PARAMETERS-1'!$B$5:$J$44,9,FALSE)*AEBYLD2!$F218</f>
        <v>0</v>
      </c>
      <c r="T218" s="50">
        <f>AEBYLD1!T218*VLOOKUP(AEBYLD2!T$4,'[1]INTERNAL PARAMETERS-1'!$B$5:$J$44,5,FALSE)*VLOOKUP(AEBYLD2!T$4,'[1]INTERNAL PARAMETERS-1'!$B$5:$J$44,7,FALSE)*AEBYLD2!$F218 + AEBYLD1!T218*(1-VLOOKUP(AEBYLD2!T$4,'[1]INTERNAL PARAMETERS-1'!$B$5:$J$44,5,FALSE))*VLOOKUP(AEBYLD2!T$4,'[1]INTERNAL PARAMETERS-1'!$B$5:$J$44,9,FALSE)*AEBYLD2!$F218</f>
        <v>0</v>
      </c>
      <c r="U218" s="50">
        <f>AEBYLD1!U218*VLOOKUP(AEBYLD2!U$4,'[1]INTERNAL PARAMETERS-1'!$B$5:$J$44,5,FALSE)*VLOOKUP(AEBYLD2!U$4,'[1]INTERNAL PARAMETERS-1'!$B$5:$J$44,7,FALSE)*AEBYLD2!$F218 + AEBYLD1!U218*(1-VLOOKUP(AEBYLD2!U$4,'[1]INTERNAL PARAMETERS-1'!$B$5:$J$44,5,FALSE))*VLOOKUP(AEBYLD2!U$4,'[1]INTERNAL PARAMETERS-1'!$B$5:$J$44,9,FALSE)*AEBYLD2!$F218</f>
        <v>0</v>
      </c>
      <c r="V218" s="50">
        <f>AEBYLD1!V218*VLOOKUP(AEBYLD2!V$4,'[1]INTERNAL PARAMETERS-1'!$B$5:$J$44,5,FALSE)*VLOOKUP(AEBYLD2!V$4,'[1]INTERNAL PARAMETERS-1'!$B$5:$J$44,7,FALSE)*AEBYLD2!$F218 + AEBYLD1!V218*(1-VLOOKUP(AEBYLD2!V$4,'[1]INTERNAL PARAMETERS-1'!$B$5:$J$44,5,FALSE))*VLOOKUP(AEBYLD2!V$4,'[1]INTERNAL PARAMETERS-1'!$B$5:$J$44,9,FALSE)*AEBYLD2!$F218</f>
        <v>0</v>
      </c>
      <c r="W218" s="50">
        <f>AEBYLD1!W218*VLOOKUP(AEBYLD2!W$4,'[1]INTERNAL PARAMETERS-1'!$B$5:$J$44,5,FALSE)*VLOOKUP(AEBYLD2!W$4,'[1]INTERNAL PARAMETERS-1'!$B$5:$J$44,7,FALSE)*AEBYLD2!$F218 + AEBYLD1!W218*(1-VLOOKUP(AEBYLD2!W$4,'[1]INTERNAL PARAMETERS-1'!$B$5:$J$44,5,FALSE))*VLOOKUP(AEBYLD2!W$4,'[1]INTERNAL PARAMETERS-1'!$B$5:$J$44,9,FALSE)*AEBYLD2!$F218</f>
        <v>0</v>
      </c>
      <c r="X218" s="50">
        <f>AEBYLD1!X218*VLOOKUP(AEBYLD2!X$4,'[1]INTERNAL PARAMETERS-1'!$B$5:$J$44,5,FALSE)*VLOOKUP(AEBYLD2!X$4,'[1]INTERNAL PARAMETERS-1'!$B$5:$J$44,7,FALSE)*AEBYLD2!$F218 + AEBYLD1!X218*(1-VLOOKUP(AEBYLD2!X$4,'[1]INTERNAL PARAMETERS-1'!$B$5:$J$44,5,FALSE))*VLOOKUP(AEBYLD2!X$4,'[1]INTERNAL PARAMETERS-1'!$B$5:$J$44,9,FALSE)*AEBYLD2!$F218</f>
        <v>0</v>
      </c>
      <c r="Y218" s="50">
        <f>AEBYLD1!Y218*VLOOKUP(AEBYLD2!Y$4,'[1]INTERNAL PARAMETERS-1'!$B$5:$J$44,5,FALSE)*VLOOKUP(AEBYLD2!Y$4,'[1]INTERNAL PARAMETERS-1'!$B$5:$J$44,7,FALSE)*AEBYLD2!$F218 + AEBYLD1!Y218*(1-VLOOKUP(AEBYLD2!Y$4,'[1]INTERNAL PARAMETERS-1'!$B$5:$J$44,5,FALSE))*VLOOKUP(AEBYLD2!Y$4,'[1]INTERNAL PARAMETERS-1'!$B$5:$J$44,9,FALSE)*AEBYLD2!$F218</f>
        <v>0</v>
      </c>
      <c r="Z218" s="50">
        <f>AEBYLD1!Z218*VLOOKUP(AEBYLD2!Z$4,'[1]INTERNAL PARAMETERS-1'!$B$5:$J$44,5,FALSE)*VLOOKUP(AEBYLD2!Z$4,'[1]INTERNAL PARAMETERS-1'!$B$5:$J$44,7,FALSE)*AEBYLD2!$F218 + AEBYLD1!Z218*(1-VLOOKUP(AEBYLD2!Z$4,'[1]INTERNAL PARAMETERS-1'!$B$5:$J$44,5,FALSE))*VLOOKUP(AEBYLD2!Z$4,'[1]INTERNAL PARAMETERS-1'!$B$5:$J$44,9,FALSE)*AEBYLD2!$F218</f>
        <v>0</v>
      </c>
      <c r="AA218" s="50">
        <f>AEBYLD1!AA218*VLOOKUP(AEBYLD2!AA$4,'[1]INTERNAL PARAMETERS-1'!$B$5:$J$44,5,FALSE)*VLOOKUP(AEBYLD2!AA$4,'[1]INTERNAL PARAMETERS-1'!$B$5:$J$44,7,FALSE)*AEBYLD2!$F218 + AEBYLD1!AA218*(1-VLOOKUP(AEBYLD2!AA$4,'[1]INTERNAL PARAMETERS-1'!$B$5:$J$44,5,FALSE))*VLOOKUP(AEBYLD2!AA$4,'[1]INTERNAL PARAMETERS-1'!$B$5:$J$44,9,FALSE)*AEBYLD2!$F218</f>
        <v>0</v>
      </c>
      <c r="AB218" s="50">
        <f>AEBYLD1!AB218*VLOOKUP(AEBYLD2!AB$4,'[1]INTERNAL PARAMETERS-1'!$B$5:$J$44,5,FALSE)*VLOOKUP(AEBYLD2!AB$4,'[1]INTERNAL PARAMETERS-1'!$B$5:$J$44,7,FALSE)*AEBYLD2!$F218 + AEBYLD1!AB218*(1-VLOOKUP(AEBYLD2!AB$4,'[1]INTERNAL PARAMETERS-1'!$B$5:$J$44,5,FALSE))*VLOOKUP(AEBYLD2!AB$4,'[1]INTERNAL PARAMETERS-1'!$B$5:$J$44,9,FALSE)*AEBYLD2!$F218</f>
        <v>0</v>
      </c>
      <c r="AC218" s="50">
        <f>AEBYLD1!AC218*VLOOKUP(AEBYLD2!AC$4,'[1]INTERNAL PARAMETERS-1'!$B$5:$J$44,5,FALSE)*VLOOKUP(AEBYLD2!AC$4,'[1]INTERNAL PARAMETERS-1'!$B$5:$J$44,7,FALSE)*AEBYLD2!$F218 + AEBYLD1!AC218*(1-VLOOKUP(AEBYLD2!AC$4,'[1]INTERNAL PARAMETERS-1'!$B$5:$J$44,5,FALSE))*VLOOKUP(AEBYLD2!AC$4,'[1]INTERNAL PARAMETERS-1'!$B$5:$J$44,9,FALSE)*AEBYLD2!$F218</f>
        <v>0</v>
      </c>
      <c r="AD218" s="50">
        <f>AEBYLD1!AD218*VLOOKUP(AEBYLD2!AD$4,'[1]INTERNAL PARAMETERS-1'!$B$5:$J$44,5,FALSE)*VLOOKUP(AEBYLD2!AD$4,'[1]INTERNAL PARAMETERS-1'!$B$5:$J$44,7,FALSE)*AEBYLD2!$F218 + AEBYLD1!AD218*(1-VLOOKUP(AEBYLD2!AD$4,'[1]INTERNAL PARAMETERS-1'!$B$5:$J$44,5,FALSE))*VLOOKUP(AEBYLD2!AD$4,'[1]INTERNAL PARAMETERS-1'!$B$5:$J$44,9,FALSE)*AEBYLD2!$F218</f>
        <v>0</v>
      </c>
      <c r="AE218" s="50">
        <f>AEBYLD1!AE218*VLOOKUP(AEBYLD2!AE$4,'[1]INTERNAL PARAMETERS-1'!$B$5:$J$44,5,FALSE)*VLOOKUP(AEBYLD2!AE$4,'[1]INTERNAL PARAMETERS-1'!$B$5:$J$44,7,FALSE)*AEBYLD2!$F218 + AEBYLD1!AE218*(1-VLOOKUP(AEBYLD2!AE$4,'[1]INTERNAL PARAMETERS-1'!$B$5:$J$44,5,FALSE))*VLOOKUP(AEBYLD2!AE$4,'[1]INTERNAL PARAMETERS-1'!$B$5:$J$44,9,FALSE)*AEBYLD2!$F218</f>
        <v>0</v>
      </c>
      <c r="AF218" s="50">
        <f>AEBYLD1!AF218*VLOOKUP(AEBYLD2!AF$4,'[1]INTERNAL PARAMETERS-1'!$B$5:$J$44,5,FALSE)*VLOOKUP(AEBYLD2!AF$4,'[1]INTERNAL PARAMETERS-1'!$B$5:$J$44,7,FALSE)*AEBYLD2!$F218 + AEBYLD1!AF218*(1-VLOOKUP(AEBYLD2!AF$4,'[1]INTERNAL PARAMETERS-1'!$B$5:$J$44,5,FALSE))*VLOOKUP(AEBYLD2!AF$4,'[1]INTERNAL PARAMETERS-1'!$B$5:$J$44,9,FALSE)*AEBYLD2!$F218</f>
        <v>0</v>
      </c>
      <c r="AG218" s="50">
        <f>AEBYLD1!AG218*VLOOKUP(AEBYLD2!AG$4,'[1]INTERNAL PARAMETERS-1'!$B$5:$J$44,5,FALSE)*VLOOKUP(AEBYLD2!AG$4,'[1]INTERNAL PARAMETERS-1'!$B$5:$J$44,7,FALSE)*AEBYLD2!$F218 + AEBYLD1!AG218*(1-VLOOKUP(AEBYLD2!AG$4,'[1]INTERNAL PARAMETERS-1'!$B$5:$J$44,5,FALSE))*VLOOKUP(AEBYLD2!AG$4,'[1]INTERNAL PARAMETERS-1'!$B$5:$J$44,9,FALSE)*AEBYLD2!$F218</f>
        <v>0</v>
      </c>
      <c r="AH218" s="50">
        <f>AEBYLD1!AH218*VLOOKUP(AEBYLD2!AH$4,'[1]INTERNAL PARAMETERS-1'!$B$5:$J$44,5,FALSE)*VLOOKUP(AEBYLD2!AH$4,'[1]INTERNAL PARAMETERS-1'!$B$5:$J$44,7,FALSE)*AEBYLD2!$F218 + AEBYLD1!AH218*(1-VLOOKUP(AEBYLD2!AH$4,'[1]INTERNAL PARAMETERS-1'!$B$5:$J$44,5,FALSE))*VLOOKUP(AEBYLD2!AH$4,'[1]INTERNAL PARAMETERS-1'!$B$5:$J$44,9,FALSE)*AEBYLD2!$F218</f>
        <v>0</v>
      </c>
      <c r="AI218" s="50">
        <f>AEBYLD1!AI218*VLOOKUP(AEBYLD2!AI$4,'[1]INTERNAL PARAMETERS-1'!$B$5:$J$44,5,FALSE)*VLOOKUP(AEBYLD2!AI$4,'[1]INTERNAL PARAMETERS-1'!$B$5:$J$44,7,FALSE)*AEBYLD2!$F218 + AEBYLD1!AI218*(1-VLOOKUP(AEBYLD2!AI$4,'[1]INTERNAL PARAMETERS-1'!$B$5:$J$44,5,FALSE))*VLOOKUP(AEBYLD2!AI$4,'[1]INTERNAL PARAMETERS-1'!$B$5:$J$44,9,FALSE)*AEBYLD2!$F218</f>
        <v>0</v>
      </c>
      <c r="AJ218" s="50">
        <f>AEBYLD1!AJ218*VLOOKUP(AEBYLD2!AJ$4,'[1]INTERNAL PARAMETERS-1'!$B$5:$J$44,5,FALSE)*VLOOKUP(AEBYLD2!AJ$4,'[1]INTERNAL PARAMETERS-1'!$B$5:$J$44,7,FALSE)*AEBYLD2!$F218 + AEBYLD1!AJ218*(1-VLOOKUP(AEBYLD2!AJ$4,'[1]INTERNAL PARAMETERS-1'!$B$5:$J$44,5,FALSE))*VLOOKUP(AEBYLD2!AJ$4,'[1]INTERNAL PARAMETERS-1'!$B$5:$J$44,9,FALSE)*AEBYLD2!$F218</f>
        <v>0</v>
      </c>
      <c r="AK218" s="50">
        <f>AEBYLD1!AK218*VLOOKUP(AEBYLD2!AK$4,'[1]INTERNAL PARAMETERS-1'!$B$5:$J$44,5,FALSE)*VLOOKUP(AEBYLD2!AK$4,'[1]INTERNAL PARAMETERS-1'!$B$5:$J$44,7,FALSE)*AEBYLD2!$F218 + AEBYLD1!AK218*(1-VLOOKUP(AEBYLD2!AK$4,'[1]INTERNAL PARAMETERS-1'!$B$5:$J$44,5,FALSE))*VLOOKUP(AEBYLD2!AK$4,'[1]INTERNAL PARAMETERS-1'!$B$5:$J$44,9,FALSE)*AEBYLD2!$F218</f>
        <v>0</v>
      </c>
      <c r="AL218" s="50">
        <f>AEBYLD1!AL218*VLOOKUP(AEBYLD2!AL$4,'[1]INTERNAL PARAMETERS-1'!$B$5:$J$44,5,FALSE)*VLOOKUP(AEBYLD2!AL$4,'[1]INTERNAL PARAMETERS-1'!$B$5:$J$44,7,FALSE)*AEBYLD2!$F218 + AEBYLD1!AL218*(1-VLOOKUP(AEBYLD2!AL$4,'[1]INTERNAL PARAMETERS-1'!$B$5:$J$44,5,FALSE))*VLOOKUP(AEBYLD2!AL$4,'[1]INTERNAL PARAMETERS-1'!$B$5:$J$44,9,FALSE)*AEBYLD2!$F218</f>
        <v>0</v>
      </c>
      <c r="AM218" s="50">
        <f>AEBYLD1!AM218*VLOOKUP(AEBYLD2!AM$4,'[1]INTERNAL PARAMETERS-1'!$B$5:$J$44,5,FALSE)*VLOOKUP(AEBYLD2!AM$4,'[1]INTERNAL PARAMETERS-1'!$B$5:$J$44,7,FALSE)*AEBYLD2!$F218 + AEBYLD1!AM218*(1-VLOOKUP(AEBYLD2!AM$4,'[1]INTERNAL PARAMETERS-1'!$B$5:$J$44,5,FALSE))*VLOOKUP(AEBYLD2!AM$4,'[1]INTERNAL PARAMETERS-1'!$B$5:$J$44,9,FALSE)*AEBYLD2!$F218</f>
        <v>0</v>
      </c>
      <c r="AN218" s="50">
        <f>AEBYLD1!AN218*VLOOKUP(AEBYLD2!AN$4,'[1]INTERNAL PARAMETERS-1'!$B$5:$J$44,5,FALSE)*VLOOKUP(AEBYLD2!AN$4,'[1]INTERNAL PARAMETERS-1'!$B$5:$J$44,7,FALSE)*AEBYLD2!$F218 + AEBYLD1!AN218*(1-VLOOKUP(AEBYLD2!AN$4,'[1]INTERNAL PARAMETERS-1'!$B$5:$J$44,5,FALSE))*VLOOKUP(AEBYLD2!AN$4,'[1]INTERNAL PARAMETERS-1'!$B$5:$J$44,9,FALSE)*AEBYLD2!$F218</f>
        <v>0</v>
      </c>
      <c r="AO218" s="50">
        <f>AEBYLD1!AO218*VLOOKUP(AEBYLD2!AO$4,'[1]INTERNAL PARAMETERS-1'!$B$5:$J$44,5,FALSE)*VLOOKUP(AEBYLD2!AO$4,'[1]INTERNAL PARAMETERS-1'!$B$5:$J$44,7,FALSE)*AEBYLD2!$F218 + AEBYLD1!AO218*(1-VLOOKUP(AEBYLD2!AO$4,'[1]INTERNAL PARAMETERS-1'!$B$5:$J$44,5,FALSE))*VLOOKUP(AEBYLD2!AO$4,'[1]INTERNAL PARAMETERS-1'!$B$5:$J$44,9,FALSE)*AEBYLD2!$F218</f>
        <v>0</v>
      </c>
      <c r="AP218" s="50">
        <f>AEBYLD1!AP218*VLOOKUP(AEBYLD2!AP$4,'[1]INTERNAL PARAMETERS-1'!$B$5:$J$44,5,FALSE)*VLOOKUP(AEBYLD2!AP$4,'[1]INTERNAL PARAMETERS-1'!$B$5:$J$44,7,FALSE)*AEBYLD2!$F218 + AEBYLD1!AP218*(1-VLOOKUP(AEBYLD2!AP$4,'[1]INTERNAL PARAMETERS-1'!$B$5:$J$44,5,FALSE))*VLOOKUP(AEBYLD2!AP$4,'[1]INTERNAL PARAMETERS-1'!$B$5:$J$44,9,FALSE)*AEBYLD2!$F218</f>
        <v>0</v>
      </c>
      <c r="AQ218" s="50">
        <f>AEBYLD1!AQ218*VLOOKUP(AEBYLD2!AQ$4,'[1]INTERNAL PARAMETERS-1'!$B$5:$J$44,5,FALSE)*VLOOKUP(AEBYLD2!AQ$4,'[1]INTERNAL PARAMETERS-1'!$B$5:$J$44,7,FALSE)*AEBYLD2!$F218 + AEBYLD1!AQ218*(1-VLOOKUP(AEBYLD2!AQ$4,'[1]INTERNAL PARAMETERS-1'!$B$5:$J$44,5,FALSE))*VLOOKUP(AEBYLD2!AQ$4,'[1]INTERNAL PARAMETERS-1'!$B$5:$J$44,9,FALSE)*AEBYLD2!$F218</f>
        <v>0</v>
      </c>
      <c r="AR218" s="50">
        <f>AEBYLD1!AR218*VLOOKUP(AEBYLD2!AR$4,'[1]INTERNAL PARAMETERS-1'!$B$5:$J$44,5,FALSE)*VLOOKUP(AEBYLD2!AR$4,'[1]INTERNAL PARAMETERS-1'!$B$5:$J$44,7,FALSE)*AEBYLD2!$F218 + AEBYLD1!AR218*(1-VLOOKUP(AEBYLD2!AR$4,'[1]INTERNAL PARAMETERS-1'!$B$5:$J$44,5,FALSE))*VLOOKUP(AEBYLD2!AR$4,'[1]INTERNAL PARAMETERS-1'!$B$5:$J$44,9,FALSE)*AEBYLD2!$F218</f>
        <v>0</v>
      </c>
      <c r="AS218" s="50">
        <f>AEBYLD1!AS218*VLOOKUP(AEBYLD2!AS$4,'[1]INTERNAL PARAMETERS-1'!$B$5:$J$44,5,FALSE)*VLOOKUP(AEBYLD2!AS$4,'[1]INTERNAL PARAMETERS-1'!$B$5:$J$44,7,FALSE)*AEBYLD2!$F218 + AEBYLD1!AS218*(1-VLOOKUP(AEBYLD2!AS$4,'[1]INTERNAL PARAMETERS-1'!$B$5:$J$44,5,FALSE))*VLOOKUP(AEBYLD2!AS$4,'[1]INTERNAL PARAMETERS-1'!$B$5:$J$44,9,FALSE)*AEBYLD2!$F218</f>
        <v>0</v>
      </c>
      <c r="AT218" s="49">
        <f>AEBYLD1!AT218*VLOOKUP(AEBYLD2!AT$4,'[1]INTERNAL PARAMETERS-1'!$B$5:$J$44,5,FALSE)*VLOOKUP(AEBYLD2!AT$4,'[1]INTERNAL PARAMETERS-1'!$B$5:$J$44,7,FALSE)*AEBYLD2!$F218 + AEBYLD1!AT218*(1-VLOOKUP(AEBYLD2!AT$4,'[1]INTERNAL PARAMETERS-1'!$B$5:$J$44,5,FALSE))*VLOOKUP(AEBYLD2!AT$4,'[1]INTERNAL PARAMETERS-1'!$B$5:$J$44,9,FALSE)*AEBYLD2!$F218</f>
        <v>0</v>
      </c>
      <c r="AU218" s="51">
        <f>AEBYLD1!AU218*VLOOKUP(AEBYLD2!AU$4,'[1]INTERNAL PARAMETERS-1'!$B$5:$J$44,5,FALSE)*VLOOKUP(AEBYLD2!AU$4,'[1]INTERNAL PARAMETERS-1'!$B$5:$J$44,6,FALSE)*VLOOKUP(AEBYLD2!AU$4,'[1]INTERNAL PARAMETERS-1'!$B$5:$J$44,3,FALSE) + AEBYLD1!AU218*(1-VLOOKUP(AEBYLD2!AU$4,'[1]INTERNAL PARAMETERS-1'!$B$5:$J$44,5,FALSE))*VLOOKUP(AEBYLD2!AU$4,'[1]INTERNAL PARAMETERS-1'!$B$5:$J$44,8,FALSE)*VLOOKUP(AEBYLD2!AU$4,'[1]INTERNAL PARAMETERS-1'!$B$5:$J$44,3,FALSE)</f>
        <v>0</v>
      </c>
      <c r="AV218" s="50">
        <f>AEBYLD1!AV218*VLOOKUP(AEBYLD2!AV$4,'[1]INTERNAL PARAMETERS-1'!$B$5:$J$44,5,FALSE)*VLOOKUP(AEBYLD2!AV$4,'[1]INTERNAL PARAMETERS-1'!$B$5:$J$44,6,FALSE)*VLOOKUP(AEBYLD2!AV$4,'[1]INTERNAL PARAMETERS-1'!$B$5:$J$44,3,FALSE) + AEBYLD1!AV218*(1-VLOOKUP(AEBYLD2!AV$4,'[1]INTERNAL PARAMETERS-1'!$B$5:$J$44,5,FALSE))*VLOOKUP(AEBYLD2!AV$4,'[1]INTERNAL PARAMETERS-1'!$B$5:$J$44,8,FALSE)*VLOOKUP(AEBYLD2!AV$4,'[1]INTERNAL PARAMETERS-1'!$B$5:$J$44,3,FALSE)</f>
        <v>0</v>
      </c>
      <c r="AW218" s="50">
        <f>AEBYLD1!AW218*VLOOKUP(AEBYLD2!AW$4,'[1]INTERNAL PARAMETERS-1'!$B$5:$J$44,5,FALSE)*VLOOKUP(AEBYLD2!AW$4,'[1]INTERNAL PARAMETERS-1'!$B$5:$J$44,6,FALSE)*VLOOKUP(AEBYLD2!AW$4,'[1]INTERNAL PARAMETERS-1'!$B$5:$J$44,3,FALSE) + AEBYLD1!AW218*(1-VLOOKUP(AEBYLD2!AW$4,'[1]INTERNAL PARAMETERS-1'!$B$5:$J$44,5,FALSE))*VLOOKUP(AEBYLD2!AW$4,'[1]INTERNAL PARAMETERS-1'!$B$5:$J$44,8,FALSE)*VLOOKUP(AEBYLD2!AW$4,'[1]INTERNAL PARAMETERS-1'!$B$5:$J$44,3,FALSE)</f>
        <v>0</v>
      </c>
      <c r="AX218" s="50">
        <f>AEBYLD1!AX218*VLOOKUP(AEBYLD2!AX$4,'[1]INTERNAL PARAMETERS-1'!$B$5:$J$44,5,FALSE)*VLOOKUP(AEBYLD2!AX$4,'[1]INTERNAL PARAMETERS-1'!$B$5:$J$44,6,FALSE)*VLOOKUP(AEBYLD2!AX$4,'[1]INTERNAL PARAMETERS-1'!$B$5:$J$44,3,FALSE) + AEBYLD1!AX218*(1-VLOOKUP(AEBYLD2!AX$4,'[1]INTERNAL PARAMETERS-1'!$B$5:$J$44,5,FALSE))*VLOOKUP(AEBYLD2!AX$4,'[1]INTERNAL PARAMETERS-1'!$B$5:$J$44,8,FALSE)*VLOOKUP(AEBYLD2!AX$4,'[1]INTERNAL PARAMETERS-1'!$B$5:$J$44,3,FALSE)</f>
        <v>0</v>
      </c>
      <c r="AY218" s="50">
        <f>AEBYLD1!AY218*VLOOKUP(AEBYLD2!AY$4,'[1]INTERNAL PARAMETERS-1'!$B$5:$J$44,5,FALSE)*VLOOKUP(AEBYLD2!AY$4,'[1]INTERNAL PARAMETERS-1'!$B$5:$J$44,6,FALSE)*VLOOKUP(AEBYLD2!AY$4,'[1]INTERNAL PARAMETERS-1'!$B$5:$J$44,3,FALSE) + AEBYLD1!AY218*(1-VLOOKUP(AEBYLD2!AY$4,'[1]INTERNAL PARAMETERS-1'!$B$5:$J$44,5,FALSE))*VLOOKUP(AEBYLD2!AY$4,'[1]INTERNAL PARAMETERS-1'!$B$5:$J$44,8,FALSE)*VLOOKUP(AEBYLD2!AY$4,'[1]INTERNAL PARAMETERS-1'!$B$5:$J$44,3,FALSE)</f>
        <v>0</v>
      </c>
      <c r="AZ218" s="50">
        <f>AEBYLD1!AZ218*VLOOKUP(AEBYLD2!AZ$4,'[1]INTERNAL PARAMETERS-1'!$B$5:$J$44,5,FALSE)*VLOOKUP(AEBYLD2!AZ$4,'[1]INTERNAL PARAMETERS-1'!$B$5:$J$44,6,FALSE)*VLOOKUP(AEBYLD2!AZ$4,'[1]INTERNAL PARAMETERS-1'!$B$5:$J$44,3,FALSE) + AEBYLD1!AZ218*(1-VLOOKUP(AEBYLD2!AZ$4,'[1]INTERNAL PARAMETERS-1'!$B$5:$J$44,5,FALSE))*VLOOKUP(AEBYLD2!AZ$4,'[1]INTERNAL PARAMETERS-1'!$B$5:$J$44,8,FALSE)*VLOOKUP(AEBYLD2!AZ$4,'[1]INTERNAL PARAMETERS-1'!$B$5:$J$44,3,FALSE)</f>
        <v>0</v>
      </c>
      <c r="BA218" s="50">
        <f>AEBYLD1!BA218*VLOOKUP(AEBYLD2!BA$4,'[1]INTERNAL PARAMETERS-1'!$B$5:$J$44,5,FALSE)*VLOOKUP(AEBYLD2!BA$4,'[1]INTERNAL PARAMETERS-1'!$B$5:$J$44,6,FALSE)*VLOOKUP(AEBYLD2!BA$4,'[1]INTERNAL PARAMETERS-1'!$B$5:$J$44,3,FALSE) + AEBYLD1!BA218*(1-VLOOKUP(AEBYLD2!BA$4,'[1]INTERNAL PARAMETERS-1'!$B$5:$J$44,5,FALSE))*VLOOKUP(AEBYLD2!BA$4,'[1]INTERNAL PARAMETERS-1'!$B$5:$J$44,8,FALSE)*VLOOKUP(AEBYLD2!BA$4,'[1]INTERNAL PARAMETERS-1'!$B$5:$J$44,3,FALSE)</f>
        <v>0</v>
      </c>
      <c r="BB218" s="50">
        <f>AEBYLD1!BB218*VLOOKUP(AEBYLD2!BB$4,'[1]INTERNAL PARAMETERS-1'!$B$5:$J$44,5,FALSE)*VLOOKUP(AEBYLD2!BB$4,'[1]INTERNAL PARAMETERS-1'!$B$5:$J$44,6,FALSE)*VLOOKUP(AEBYLD2!BB$4,'[1]INTERNAL PARAMETERS-1'!$B$5:$J$44,3,FALSE) + AEBYLD1!BB218*(1-VLOOKUP(AEBYLD2!BB$4,'[1]INTERNAL PARAMETERS-1'!$B$5:$J$44,5,FALSE))*VLOOKUP(AEBYLD2!BB$4,'[1]INTERNAL PARAMETERS-1'!$B$5:$J$44,8,FALSE)*VLOOKUP(AEBYLD2!BB$4,'[1]INTERNAL PARAMETERS-1'!$B$5:$J$44,3,FALSE)</f>
        <v>0</v>
      </c>
      <c r="BC218" s="50">
        <f>AEBYLD1!BC218*VLOOKUP(AEBYLD2!BC$4,'[1]INTERNAL PARAMETERS-1'!$B$5:$J$44,5,FALSE)*VLOOKUP(AEBYLD2!BC$4,'[1]INTERNAL PARAMETERS-1'!$B$5:$J$44,6,FALSE)*VLOOKUP(AEBYLD2!BC$4,'[1]INTERNAL PARAMETERS-1'!$B$5:$J$44,3,FALSE) + AEBYLD1!BC218*(1-VLOOKUP(AEBYLD2!BC$4,'[1]INTERNAL PARAMETERS-1'!$B$5:$J$44,5,FALSE))*VLOOKUP(AEBYLD2!BC$4,'[1]INTERNAL PARAMETERS-1'!$B$5:$J$44,8,FALSE)*VLOOKUP(AEBYLD2!BC$4,'[1]INTERNAL PARAMETERS-1'!$B$5:$J$44,3,FALSE)</f>
        <v>0</v>
      </c>
      <c r="BD218" s="50">
        <f>AEBYLD1!BD218*VLOOKUP(AEBYLD2!BD$4,'[1]INTERNAL PARAMETERS-1'!$B$5:$J$44,5,FALSE)*VLOOKUP(AEBYLD2!BD$4,'[1]INTERNAL PARAMETERS-1'!$B$5:$J$44,6,FALSE)*VLOOKUP(AEBYLD2!BD$4,'[1]INTERNAL PARAMETERS-1'!$B$5:$J$44,3,FALSE) + AEBYLD1!BD218*(1-VLOOKUP(AEBYLD2!BD$4,'[1]INTERNAL PARAMETERS-1'!$B$5:$J$44,5,FALSE))*VLOOKUP(AEBYLD2!BD$4,'[1]INTERNAL PARAMETERS-1'!$B$5:$J$44,8,FALSE)*VLOOKUP(AEBYLD2!BD$4,'[1]INTERNAL PARAMETERS-1'!$B$5:$J$44,3,FALSE)</f>
        <v>0</v>
      </c>
      <c r="BE218" s="50">
        <f>AEBYLD1!BE218*VLOOKUP(AEBYLD2!BE$4,'[1]INTERNAL PARAMETERS-1'!$B$5:$J$44,5,FALSE)*VLOOKUP(AEBYLD2!BE$4,'[1]INTERNAL PARAMETERS-1'!$B$5:$J$44,6,FALSE)*VLOOKUP(AEBYLD2!BE$4,'[1]INTERNAL PARAMETERS-1'!$B$5:$J$44,3,FALSE) + AEBYLD1!BE218*(1-VLOOKUP(AEBYLD2!BE$4,'[1]INTERNAL PARAMETERS-1'!$B$5:$J$44,5,FALSE))*VLOOKUP(AEBYLD2!BE$4,'[1]INTERNAL PARAMETERS-1'!$B$5:$J$44,8,FALSE)*VLOOKUP(AEBYLD2!BE$4,'[1]INTERNAL PARAMETERS-1'!$B$5:$J$44,3,FALSE)</f>
        <v>0</v>
      </c>
      <c r="BF218" s="50">
        <f>AEBYLD1!BF218*VLOOKUP(AEBYLD2!BF$4,'[1]INTERNAL PARAMETERS-1'!$B$5:$J$44,5,FALSE)*VLOOKUP(AEBYLD2!BF$4,'[1]INTERNAL PARAMETERS-1'!$B$5:$J$44,6,FALSE)*VLOOKUP(AEBYLD2!BF$4,'[1]INTERNAL PARAMETERS-1'!$B$5:$J$44,3,FALSE) + AEBYLD1!BF218*(1-VLOOKUP(AEBYLD2!BF$4,'[1]INTERNAL PARAMETERS-1'!$B$5:$J$44,5,FALSE))*VLOOKUP(AEBYLD2!BF$4,'[1]INTERNAL PARAMETERS-1'!$B$5:$J$44,8,FALSE)*VLOOKUP(AEBYLD2!BF$4,'[1]INTERNAL PARAMETERS-1'!$B$5:$J$44,3,FALSE)</f>
        <v>0</v>
      </c>
      <c r="BG218" s="50">
        <f>AEBYLD1!BG218*VLOOKUP(AEBYLD2!BG$4,'[1]INTERNAL PARAMETERS-1'!$B$5:$J$44,5,FALSE)*VLOOKUP(AEBYLD2!BG$4,'[1]INTERNAL PARAMETERS-1'!$B$5:$J$44,6,FALSE)*VLOOKUP(AEBYLD2!BG$4,'[1]INTERNAL PARAMETERS-1'!$B$5:$J$44,3,FALSE) + AEBYLD1!BG218*(1-VLOOKUP(AEBYLD2!BG$4,'[1]INTERNAL PARAMETERS-1'!$B$5:$J$44,5,FALSE))*VLOOKUP(AEBYLD2!BG$4,'[1]INTERNAL PARAMETERS-1'!$B$5:$J$44,8,FALSE)*VLOOKUP(AEBYLD2!BG$4,'[1]INTERNAL PARAMETERS-1'!$B$5:$J$44,3,FALSE)</f>
        <v>0</v>
      </c>
      <c r="BH218" s="50">
        <f>AEBYLD1!BH218*VLOOKUP(AEBYLD2!BH$4,'[1]INTERNAL PARAMETERS-1'!$B$5:$J$44,5,FALSE)*VLOOKUP(AEBYLD2!BH$4,'[1]INTERNAL PARAMETERS-1'!$B$5:$J$44,6,FALSE)*VLOOKUP(AEBYLD2!BH$4,'[1]INTERNAL PARAMETERS-1'!$B$5:$J$44,3,FALSE) + AEBYLD1!BH218*(1-VLOOKUP(AEBYLD2!BH$4,'[1]INTERNAL PARAMETERS-1'!$B$5:$J$44,5,FALSE))*VLOOKUP(AEBYLD2!BH$4,'[1]INTERNAL PARAMETERS-1'!$B$5:$J$44,8,FALSE)*VLOOKUP(AEBYLD2!BH$4,'[1]INTERNAL PARAMETERS-1'!$B$5:$J$44,3,FALSE)</f>
        <v>0</v>
      </c>
      <c r="BI218" s="50">
        <f>AEBYLD1!BI218*VLOOKUP(AEBYLD2!BI$4,'[1]INTERNAL PARAMETERS-1'!$B$5:$J$44,5,FALSE)*VLOOKUP(AEBYLD2!BI$4,'[1]INTERNAL PARAMETERS-1'!$B$5:$J$44,6,FALSE)*VLOOKUP(AEBYLD2!BI$4,'[1]INTERNAL PARAMETERS-1'!$B$5:$J$44,3,FALSE) + AEBYLD1!BI218*(1-VLOOKUP(AEBYLD2!BI$4,'[1]INTERNAL PARAMETERS-1'!$B$5:$J$44,5,FALSE))*VLOOKUP(AEBYLD2!BI$4,'[1]INTERNAL PARAMETERS-1'!$B$5:$J$44,8,FALSE)*VLOOKUP(AEBYLD2!BI$4,'[1]INTERNAL PARAMETERS-1'!$B$5:$J$44,3,FALSE)</f>
        <v>0</v>
      </c>
      <c r="BJ218" s="50">
        <f>AEBYLD1!BJ218*VLOOKUP(AEBYLD2!BJ$4,'[1]INTERNAL PARAMETERS-1'!$B$5:$J$44,5,FALSE)*VLOOKUP(AEBYLD2!BJ$4,'[1]INTERNAL PARAMETERS-1'!$B$5:$J$44,6,FALSE)*VLOOKUP(AEBYLD2!BJ$4,'[1]INTERNAL PARAMETERS-1'!$B$5:$J$44,3,FALSE) + AEBYLD1!BJ218*(1-VLOOKUP(AEBYLD2!BJ$4,'[1]INTERNAL PARAMETERS-1'!$B$5:$J$44,5,FALSE))*VLOOKUP(AEBYLD2!BJ$4,'[1]INTERNAL PARAMETERS-1'!$B$5:$J$44,8,FALSE)*VLOOKUP(AEBYLD2!BJ$4,'[1]INTERNAL PARAMETERS-1'!$B$5:$J$44,3,FALSE)</f>
        <v>0</v>
      </c>
      <c r="BK218" s="50">
        <f>AEBYLD1!BK218*VLOOKUP(AEBYLD2!BK$4,'[1]INTERNAL PARAMETERS-1'!$B$5:$J$44,5,FALSE)*VLOOKUP(AEBYLD2!BK$4,'[1]INTERNAL PARAMETERS-1'!$B$5:$J$44,6,FALSE)*VLOOKUP(AEBYLD2!BK$4,'[1]INTERNAL PARAMETERS-1'!$B$5:$J$44,3,FALSE) + AEBYLD1!BK218*(1-VLOOKUP(AEBYLD2!BK$4,'[1]INTERNAL PARAMETERS-1'!$B$5:$J$44,5,FALSE))*VLOOKUP(AEBYLD2!BK$4,'[1]INTERNAL PARAMETERS-1'!$B$5:$J$44,8,FALSE)*VLOOKUP(AEBYLD2!BK$4,'[1]INTERNAL PARAMETERS-1'!$B$5:$J$44,3,FALSE)</f>
        <v>0</v>
      </c>
      <c r="BL218" s="50">
        <f>AEBYLD1!BL218*VLOOKUP(AEBYLD2!BL$4,'[1]INTERNAL PARAMETERS-1'!$B$5:$J$44,5,FALSE)*VLOOKUP(AEBYLD2!BL$4,'[1]INTERNAL PARAMETERS-1'!$B$5:$J$44,6,FALSE)*VLOOKUP(AEBYLD2!BL$4,'[1]INTERNAL PARAMETERS-1'!$B$5:$J$44,3,FALSE) + AEBYLD1!BL218*(1-VLOOKUP(AEBYLD2!BL$4,'[1]INTERNAL PARAMETERS-1'!$B$5:$J$44,5,FALSE))*VLOOKUP(AEBYLD2!BL$4,'[1]INTERNAL PARAMETERS-1'!$B$5:$J$44,8,FALSE)*VLOOKUP(AEBYLD2!BL$4,'[1]INTERNAL PARAMETERS-1'!$B$5:$J$44,3,FALSE)</f>
        <v>0</v>
      </c>
      <c r="BM218" s="50">
        <f>AEBYLD1!BM218*VLOOKUP(AEBYLD2!BM$4,'[1]INTERNAL PARAMETERS-1'!$B$5:$J$44,5,FALSE)*VLOOKUP(AEBYLD2!BM$4,'[1]INTERNAL PARAMETERS-1'!$B$5:$J$44,6,FALSE)*VLOOKUP(AEBYLD2!BM$4,'[1]INTERNAL PARAMETERS-1'!$B$5:$J$44,3,FALSE) + AEBYLD1!BM218*(1-VLOOKUP(AEBYLD2!BM$4,'[1]INTERNAL PARAMETERS-1'!$B$5:$J$44,5,FALSE))*VLOOKUP(AEBYLD2!BM$4,'[1]INTERNAL PARAMETERS-1'!$B$5:$J$44,8,FALSE)*VLOOKUP(AEBYLD2!BM$4,'[1]INTERNAL PARAMETERS-1'!$B$5:$J$44,3,FALSE)</f>
        <v>0</v>
      </c>
      <c r="BN218" s="50">
        <f>AEBYLD1!BN218*VLOOKUP(AEBYLD2!BN$4,'[1]INTERNAL PARAMETERS-1'!$B$5:$J$44,5,FALSE)*VLOOKUP(AEBYLD2!BN$4,'[1]INTERNAL PARAMETERS-1'!$B$5:$J$44,6,FALSE)*VLOOKUP(AEBYLD2!BN$4,'[1]INTERNAL PARAMETERS-1'!$B$5:$J$44,3,FALSE) + AEBYLD1!BN218*(1-VLOOKUP(AEBYLD2!BN$4,'[1]INTERNAL PARAMETERS-1'!$B$5:$J$44,5,FALSE))*VLOOKUP(AEBYLD2!BN$4,'[1]INTERNAL PARAMETERS-1'!$B$5:$J$44,8,FALSE)*VLOOKUP(AEBYLD2!BN$4,'[1]INTERNAL PARAMETERS-1'!$B$5:$J$44,3,FALSE)</f>
        <v>0</v>
      </c>
      <c r="BO218" s="50">
        <f>AEBYLD1!BO218*VLOOKUP(AEBYLD2!BO$4,'[1]INTERNAL PARAMETERS-1'!$B$5:$J$44,5,FALSE)*VLOOKUP(AEBYLD2!BO$4,'[1]INTERNAL PARAMETERS-1'!$B$5:$J$44,6,FALSE)*VLOOKUP(AEBYLD2!BO$4,'[1]INTERNAL PARAMETERS-1'!$B$5:$J$44,3,FALSE) + AEBYLD1!BO218*(1-VLOOKUP(AEBYLD2!BO$4,'[1]INTERNAL PARAMETERS-1'!$B$5:$J$44,5,FALSE))*VLOOKUP(AEBYLD2!BO$4,'[1]INTERNAL PARAMETERS-1'!$B$5:$J$44,8,FALSE)*VLOOKUP(AEBYLD2!BO$4,'[1]INTERNAL PARAMETERS-1'!$B$5:$J$44,3,FALSE)</f>
        <v>0</v>
      </c>
      <c r="BP218" s="50">
        <f>AEBYLD1!BP218*VLOOKUP(AEBYLD2!BP$4,'[1]INTERNAL PARAMETERS-1'!$B$5:$J$44,5,FALSE)*VLOOKUP(AEBYLD2!BP$4,'[1]INTERNAL PARAMETERS-1'!$B$5:$J$44,6,FALSE)*VLOOKUP(AEBYLD2!BP$4,'[1]INTERNAL PARAMETERS-1'!$B$5:$J$44,3,FALSE) + AEBYLD1!BP218*(1-VLOOKUP(AEBYLD2!BP$4,'[1]INTERNAL PARAMETERS-1'!$B$5:$J$44,5,FALSE))*VLOOKUP(AEBYLD2!BP$4,'[1]INTERNAL PARAMETERS-1'!$B$5:$J$44,8,FALSE)*VLOOKUP(AEBYLD2!BP$4,'[1]INTERNAL PARAMETERS-1'!$B$5:$J$44,3,FALSE)</f>
        <v>0</v>
      </c>
      <c r="BQ218" s="50">
        <f>AEBYLD1!BQ218*VLOOKUP(AEBYLD2!BQ$4,'[1]INTERNAL PARAMETERS-1'!$B$5:$J$44,5,FALSE)*VLOOKUP(AEBYLD2!BQ$4,'[1]INTERNAL PARAMETERS-1'!$B$5:$J$44,6,FALSE)*VLOOKUP(AEBYLD2!BQ$4,'[1]INTERNAL PARAMETERS-1'!$B$5:$J$44,3,FALSE) + AEBYLD1!BQ218*(1-VLOOKUP(AEBYLD2!BQ$4,'[1]INTERNAL PARAMETERS-1'!$B$5:$J$44,5,FALSE))*VLOOKUP(AEBYLD2!BQ$4,'[1]INTERNAL PARAMETERS-1'!$B$5:$J$44,8,FALSE)*VLOOKUP(AEBYLD2!BQ$4,'[1]INTERNAL PARAMETERS-1'!$B$5:$J$44,3,FALSE)</f>
        <v>0</v>
      </c>
      <c r="BR218" s="50">
        <f>AEBYLD1!BR218*VLOOKUP(AEBYLD2!BR$4,'[1]INTERNAL PARAMETERS-1'!$B$5:$J$44,5,FALSE)*VLOOKUP(AEBYLD2!BR$4,'[1]INTERNAL PARAMETERS-1'!$B$5:$J$44,6,FALSE)*VLOOKUP(AEBYLD2!BR$4,'[1]INTERNAL PARAMETERS-1'!$B$5:$J$44,3,FALSE) + AEBYLD1!BR218*(1-VLOOKUP(AEBYLD2!BR$4,'[1]INTERNAL PARAMETERS-1'!$B$5:$J$44,5,FALSE))*VLOOKUP(AEBYLD2!BR$4,'[1]INTERNAL PARAMETERS-1'!$B$5:$J$44,8,FALSE)*VLOOKUP(AEBYLD2!BR$4,'[1]INTERNAL PARAMETERS-1'!$B$5:$J$44,3,FALSE)</f>
        <v>0</v>
      </c>
      <c r="BS218" s="50">
        <f>AEBYLD1!BS218*VLOOKUP(AEBYLD2!BS$4,'[1]INTERNAL PARAMETERS-1'!$B$5:$J$44,5,FALSE)*VLOOKUP(AEBYLD2!BS$4,'[1]INTERNAL PARAMETERS-1'!$B$5:$J$44,6,FALSE)*VLOOKUP(AEBYLD2!BS$4,'[1]INTERNAL PARAMETERS-1'!$B$5:$J$44,3,FALSE) + AEBYLD1!BS218*(1-VLOOKUP(AEBYLD2!BS$4,'[1]INTERNAL PARAMETERS-1'!$B$5:$J$44,5,FALSE))*VLOOKUP(AEBYLD2!BS$4,'[1]INTERNAL PARAMETERS-1'!$B$5:$J$44,8,FALSE)*VLOOKUP(AEBYLD2!BS$4,'[1]INTERNAL PARAMETERS-1'!$B$5:$J$44,3,FALSE)</f>
        <v>0</v>
      </c>
      <c r="BT218" s="50">
        <f>AEBYLD1!BT218*VLOOKUP(AEBYLD2!BT$4,'[1]INTERNAL PARAMETERS-1'!$B$5:$J$44,5,FALSE)*VLOOKUP(AEBYLD2!BT$4,'[1]INTERNAL PARAMETERS-1'!$B$5:$J$44,6,FALSE)*VLOOKUP(AEBYLD2!BT$4,'[1]INTERNAL PARAMETERS-1'!$B$5:$J$44,3,FALSE) + AEBYLD1!BT218*(1-VLOOKUP(AEBYLD2!BT$4,'[1]INTERNAL PARAMETERS-1'!$B$5:$J$44,5,FALSE))*VLOOKUP(AEBYLD2!BT$4,'[1]INTERNAL PARAMETERS-1'!$B$5:$J$44,8,FALSE)*VLOOKUP(AEBYLD2!BT$4,'[1]INTERNAL PARAMETERS-1'!$B$5:$J$44,3,FALSE)</f>
        <v>0</v>
      </c>
      <c r="BU218" s="50">
        <f>AEBYLD1!BU218*VLOOKUP(AEBYLD2!BU$4,'[1]INTERNAL PARAMETERS-1'!$B$5:$J$44,5,FALSE)*VLOOKUP(AEBYLD2!BU$4,'[1]INTERNAL PARAMETERS-1'!$B$5:$J$44,6,FALSE)*VLOOKUP(AEBYLD2!BU$4,'[1]INTERNAL PARAMETERS-1'!$B$5:$J$44,3,FALSE) + AEBYLD1!BU218*(1-VLOOKUP(AEBYLD2!BU$4,'[1]INTERNAL PARAMETERS-1'!$B$5:$J$44,5,FALSE))*VLOOKUP(AEBYLD2!BU$4,'[1]INTERNAL PARAMETERS-1'!$B$5:$J$44,8,FALSE)*VLOOKUP(AEBYLD2!BU$4,'[1]INTERNAL PARAMETERS-1'!$B$5:$J$44,3,FALSE)</f>
        <v>0</v>
      </c>
      <c r="BV218" s="50">
        <f>AEBYLD1!BV218*VLOOKUP(AEBYLD2!BV$4,'[1]INTERNAL PARAMETERS-1'!$B$5:$J$44,5,FALSE)*VLOOKUP(AEBYLD2!BV$4,'[1]INTERNAL PARAMETERS-1'!$B$5:$J$44,6,FALSE)*VLOOKUP(AEBYLD2!BV$4,'[1]INTERNAL PARAMETERS-1'!$B$5:$J$44,3,FALSE) + AEBYLD1!BV218*(1-VLOOKUP(AEBYLD2!BV$4,'[1]INTERNAL PARAMETERS-1'!$B$5:$J$44,5,FALSE))*VLOOKUP(AEBYLD2!BV$4,'[1]INTERNAL PARAMETERS-1'!$B$5:$J$44,8,FALSE)*VLOOKUP(AEBYLD2!BV$4,'[1]INTERNAL PARAMETERS-1'!$B$5:$J$44,3,FALSE)</f>
        <v>0</v>
      </c>
      <c r="BW218" s="50">
        <f>AEBYLD1!BW218*VLOOKUP(AEBYLD2!BW$4,'[1]INTERNAL PARAMETERS-1'!$B$5:$J$44,5,FALSE)*VLOOKUP(AEBYLD2!BW$4,'[1]INTERNAL PARAMETERS-1'!$B$5:$J$44,6,FALSE)*VLOOKUP(AEBYLD2!BW$4,'[1]INTERNAL PARAMETERS-1'!$B$5:$J$44,3,FALSE) + AEBYLD1!BW218*(1-VLOOKUP(AEBYLD2!BW$4,'[1]INTERNAL PARAMETERS-1'!$B$5:$J$44,5,FALSE))*VLOOKUP(AEBYLD2!BW$4,'[1]INTERNAL PARAMETERS-1'!$B$5:$J$44,8,FALSE)*VLOOKUP(AEBYLD2!BW$4,'[1]INTERNAL PARAMETERS-1'!$B$5:$J$44,3,FALSE)</f>
        <v>0</v>
      </c>
      <c r="BX218" s="50">
        <f>AEBYLD1!BX218*VLOOKUP(AEBYLD2!BX$4,'[1]INTERNAL PARAMETERS-1'!$B$5:$J$44,5,FALSE)*VLOOKUP(AEBYLD2!BX$4,'[1]INTERNAL PARAMETERS-1'!$B$5:$J$44,6,FALSE)*VLOOKUP(AEBYLD2!BX$4,'[1]INTERNAL PARAMETERS-1'!$B$5:$J$44,3,FALSE) + AEBYLD1!BX218*(1-VLOOKUP(AEBYLD2!BX$4,'[1]INTERNAL PARAMETERS-1'!$B$5:$J$44,5,FALSE))*VLOOKUP(AEBYLD2!BX$4,'[1]INTERNAL PARAMETERS-1'!$B$5:$J$44,8,FALSE)*VLOOKUP(AEBYLD2!BX$4,'[1]INTERNAL PARAMETERS-1'!$B$5:$J$44,3,FALSE)</f>
        <v>0</v>
      </c>
      <c r="BY218" s="50">
        <f>AEBYLD1!BY218*VLOOKUP(AEBYLD2!BY$4,'[1]INTERNAL PARAMETERS-1'!$B$5:$J$44,5,FALSE)*VLOOKUP(AEBYLD2!BY$4,'[1]INTERNAL PARAMETERS-1'!$B$5:$J$44,6,FALSE)*VLOOKUP(AEBYLD2!BY$4,'[1]INTERNAL PARAMETERS-1'!$B$5:$J$44,3,FALSE) + AEBYLD1!BY218*(1-VLOOKUP(AEBYLD2!BY$4,'[1]INTERNAL PARAMETERS-1'!$B$5:$J$44,5,FALSE))*VLOOKUP(AEBYLD2!BY$4,'[1]INTERNAL PARAMETERS-1'!$B$5:$J$44,8,FALSE)*VLOOKUP(AEBYLD2!BY$4,'[1]INTERNAL PARAMETERS-1'!$B$5:$J$44,3,FALSE)</f>
        <v>0</v>
      </c>
      <c r="BZ218" s="50">
        <f>AEBYLD1!BZ218*VLOOKUP(AEBYLD2!BZ$4,'[1]INTERNAL PARAMETERS-1'!$B$5:$J$44,5,FALSE)*VLOOKUP(AEBYLD2!BZ$4,'[1]INTERNAL PARAMETERS-1'!$B$5:$J$44,6,FALSE)*VLOOKUP(AEBYLD2!BZ$4,'[1]INTERNAL PARAMETERS-1'!$B$5:$J$44,3,FALSE) + AEBYLD1!BZ218*(1-VLOOKUP(AEBYLD2!BZ$4,'[1]INTERNAL PARAMETERS-1'!$B$5:$J$44,5,FALSE))*VLOOKUP(AEBYLD2!BZ$4,'[1]INTERNAL PARAMETERS-1'!$B$5:$J$44,8,FALSE)*VLOOKUP(AEBYLD2!BZ$4,'[1]INTERNAL PARAMETERS-1'!$B$5:$J$44,3,FALSE)</f>
        <v>0</v>
      </c>
      <c r="CA218" s="50">
        <f>AEBYLD1!CA218*VLOOKUP(AEBYLD2!CA$4,'[1]INTERNAL PARAMETERS-1'!$B$5:$J$44,5,FALSE)*VLOOKUP(AEBYLD2!CA$4,'[1]INTERNAL PARAMETERS-1'!$B$5:$J$44,6,FALSE)*VLOOKUP(AEBYLD2!CA$4,'[1]INTERNAL PARAMETERS-1'!$B$5:$J$44,3,FALSE) + AEBYLD1!CA218*(1-VLOOKUP(AEBYLD2!CA$4,'[1]INTERNAL PARAMETERS-1'!$B$5:$J$44,5,FALSE))*VLOOKUP(AEBYLD2!CA$4,'[1]INTERNAL PARAMETERS-1'!$B$5:$J$44,8,FALSE)*VLOOKUP(AEBYLD2!CA$4,'[1]INTERNAL PARAMETERS-1'!$B$5:$J$44,3,FALSE)</f>
        <v>0</v>
      </c>
      <c r="CB218" s="50">
        <f>AEBYLD1!CB218*VLOOKUP(AEBYLD2!CB$4,'[1]INTERNAL PARAMETERS-1'!$B$5:$J$44,5,FALSE)*VLOOKUP(AEBYLD2!CB$4,'[1]INTERNAL PARAMETERS-1'!$B$5:$J$44,6,FALSE)*VLOOKUP(AEBYLD2!CB$4,'[1]INTERNAL PARAMETERS-1'!$B$5:$J$44,3,FALSE) + AEBYLD1!CB218*(1-VLOOKUP(AEBYLD2!CB$4,'[1]INTERNAL PARAMETERS-1'!$B$5:$J$44,5,FALSE))*VLOOKUP(AEBYLD2!CB$4,'[1]INTERNAL PARAMETERS-1'!$B$5:$J$44,8,FALSE)*VLOOKUP(AEBYLD2!CB$4,'[1]INTERNAL PARAMETERS-1'!$B$5:$J$44,3,FALSE)</f>
        <v>0</v>
      </c>
      <c r="CC218" s="50">
        <f>AEBYLD1!CC218*VLOOKUP(AEBYLD2!CC$4,'[1]INTERNAL PARAMETERS-1'!$B$5:$J$44,5,FALSE)*VLOOKUP(AEBYLD2!CC$4,'[1]INTERNAL PARAMETERS-1'!$B$5:$J$44,6,FALSE)*VLOOKUP(AEBYLD2!CC$4,'[1]INTERNAL PARAMETERS-1'!$B$5:$J$44,3,FALSE) + AEBYLD1!CC218*(1-VLOOKUP(AEBYLD2!CC$4,'[1]INTERNAL PARAMETERS-1'!$B$5:$J$44,5,FALSE))*VLOOKUP(AEBYLD2!CC$4,'[1]INTERNAL PARAMETERS-1'!$B$5:$J$44,8,FALSE)*VLOOKUP(AEBYLD2!CC$4,'[1]INTERNAL PARAMETERS-1'!$B$5:$J$44,3,FALSE)</f>
        <v>0</v>
      </c>
      <c r="CD218" s="50">
        <f>AEBYLD1!CD218*VLOOKUP(AEBYLD2!CD$4,'[1]INTERNAL PARAMETERS-1'!$B$5:$J$44,5,FALSE)*VLOOKUP(AEBYLD2!CD$4,'[1]INTERNAL PARAMETERS-1'!$B$5:$J$44,6,FALSE)*VLOOKUP(AEBYLD2!CD$4,'[1]INTERNAL PARAMETERS-1'!$B$5:$J$44,3,FALSE) + AEBYLD1!CD218*(1-VLOOKUP(AEBYLD2!CD$4,'[1]INTERNAL PARAMETERS-1'!$B$5:$J$44,5,FALSE))*VLOOKUP(AEBYLD2!CD$4,'[1]INTERNAL PARAMETERS-1'!$B$5:$J$44,8,FALSE)*VLOOKUP(AEBYLD2!CD$4,'[1]INTERNAL PARAMETERS-1'!$B$5:$J$44,3,FALSE)</f>
        <v>0</v>
      </c>
      <c r="CE218" s="50">
        <f>AEBYLD1!CE218*VLOOKUP(AEBYLD2!CE$4,'[1]INTERNAL PARAMETERS-1'!$B$5:$J$44,5,FALSE)*VLOOKUP(AEBYLD2!CE$4,'[1]INTERNAL PARAMETERS-1'!$B$5:$J$44,6,FALSE)*VLOOKUP(AEBYLD2!CE$4,'[1]INTERNAL PARAMETERS-1'!$B$5:$J$44,3,FALSE) + AEBYLD1!CE218*(1-VLOOKUP(AEBYLD2!CE$4,'[1]INTERNAL PARAMETERS-1'!$B$5:$J$44,5,FALSE))*VLOOKUP(AEBYLD2!CE$4,'[1]INTERNAL PARAMETERS-1'!$B$5:$J$44,8,FALSE)*VLOOKUP(AEBYLD2!CE$4,'[1]INTERNAL PARAMETERS-1'!$B$5:$J$44,3,FALSE)</f>
        <v>0</v>
      </c>
      <c r="CF218" s="50">
        <f>AEBYLD1!CF218*VLOOKUP(AEBYLD2!CF$4,'[1]INTERNAL PARAMETERS-1'!$B$5:$J$44,5,FALSE)*VLOOKUP(AEBYLD2!CF$4,'[1]INTERNAL PARAMETERS-1'!$B$5:$J$44,6,FALSE)*VLOOKUP(AEBYLD2!CF$4,'[1]INTERNAL PARAMETERS-1'!$B$5:$J$44,3,FALSE) + AEBYLD1!CF218*(1-VLOOKUP(AEBYLD2!CF$4,'[1]INTERNAL PARAMETERS-1'!$B$5:$J$44,5,FALSE))*VLOOKUP(AEBYLD2!CF$4,'[1]INTERNAL PARAMETERS-1'!$B$5:$J$44,8,FALSE)*VLOOKUP(AEBYLD2!CF$4,'[1]INTERNAL PARAMETERS-1'!$B$5:$J$44,3,FALSE)</f>
        <v>0</v>
      </c>
      <c r="CG218" s="50">
        <f>AEBYLD1!CG218*VLOOKUP(AEBYLD2!CG$4,'[1]INTERNAL PARAMETERS-1'!$B$5:$J$44,5,FALSE)*VLOOKUP(AEBYLD2!CG$4,'[1]INTERNAL PARAMETERS-1'!$B$5:$J$44,6,FALSE)*VLOOKUP(AEBYLD2!CG$4,'[1]INTERNAL PARAMETERS-1'!$B$5:$J$44,3,FALSE) + AEBYLD1!CG218*(1-VLOOKUP(AEBYLD2!CG$4,'[1]INTERNAL PARAMETERS-1'!$B$5:$J$44,5,FALSE))*VLOOKUP(AEBYLD2!CG$4,'[1]INTERNAL PARAMETERS-1'!$B$5:$J$44,8,FALSE)*VLOOKUP(AEBYLD2!CG$4,'[1]INTERNAL PARAMETERS-1'!$B$5:$J$44,3,FALSE)</f>
        <v>0</v>
      </c>
      <c r="CH218" s="49">
        <f>AEBYLD1!CH218*VLOOKUP(AEBYLD2!CH$4,'[1]INTERNAL PARAMETERS-1'!$B$5:$J$44,5,FALSE)*VLOOKUP(AEBYLD2!CH$4,'[1]INTERNAL PARAMETERS-1'!$B$5:$J$44,6,FALSE)*VLOOKUP(AEBYLD2!CH$4,'[1]INTERNAL PARAMETERS-1'!$B$5:$J$44,3,FALSE) + AEBYLD1!CH218*(1-VLOOKUP(AEBYLD2!CH$4,'[1]INTERNAL PARAMETERS-1'!$B$5:$J$44,5,FALSE))*VLOOKUP(AEBYLD2!CH$4,'[1]INTERNAL PARAMETERS-1'!$B$5:$J$44,8,FALSE)*VLOOKUP(AEBYLD2!CH$4,'[1]INTERNAL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 x14ac:dyDescent="0.4">
      <c r="B219" s="64" t="s">
        <v>7</v>
      </c>
      <c r="C219" s="63" t="s">
        <v>71</v>
      </c>
      <c r="D219" s="63" t="s">
        <v>72</v>
      </c>
      <c r="E219" s="147">
        <f>AEB!AF219</f>
        <v>0</v>
      </c>
      <c r="F219" s="62">
        <f>'[1]INTERNAL PARAMETERS-1'!M21</f>
        <v>9.3150000000000013</v>
      </c>
      <c r="G219" s="51">
        <f>AEBYLD1!G219*VLOOKUP(AEBYLD2!G$4,'[1]INTERNAL PARAMETERS-1'!$B$5:$J$44,5,FALSE)*VLOOKUP(AEBYLD2!G$4,'[1]INTERNAL PARAMETERS-1'!$B$5:$J$44,7,FALSE)*AEBYLD2!$F219 + AEBYLD1!G219*(1-VLOOKUP(AEBYLD2!G$4,'[1]INTERNAL PARAMETERS-1'!$B$5:$J$44,5,FALSE))*VLOOKUP(AEBYLD2!G$4,'[1]INTERNAL PARAMETERS-1'!$B$5:$J$44,9,FALSE)*AEBYLD2!$F219</f>
        <v>0</v>
      </c>
      <c r="H219" s="50">
        <f>AEBYLD1!H219*VLOOKUP(AEBYLD2!H$4,'[1]INTERNAL PARAMETERS-1'!$B$5:$J$44,5,FALSE)*VLOOKUP(AEBYLD2!H$4,'[1]INTERNAL PARAMETERS-1'!$B$5:$J$44,7,FALSE)*AEBYLD2!$F219 + AEBYLD1!H219*(1-VLOOKUP(AEBYLD2!H$4,'[1]INTERNAL PARAMETERS-1'!$B$5:$J$44,5,FALSE))*VLOOKUP(AEBYLD2!H$4,'[1]INTERNAL PARAMETERS-1'!$B$5:$J$44,9,FALSE)*AEBYLD2!$F219</f>
        <v>0</v>
      </c>
      <c r="I219" s="50">
        <f>AEBYLD1!I219*VLOOKUP(AEBYLD2!I$4,'[1]INTERNAL PARAMETERS-1'!$B$5:$J$44,5,FALSE)*VLOOKUP(AEBYLD2!I$4,'[1]INTERNAL PARAMETERS-1'!$B$5:$J$44,7,FALSE)*AEBYLD2!$F219 + AEBYLD1!I219*(1-VLOOKUP(AEBYLD2!I$4,'[1]INTERNAL PARAMETERS-1'!$B$5:$J$44,5,FALSE))*VLOOKUP(AEBYLD2!I$4,'[1]INTERNAL PARAMETERS-1'!$B$5:$J$44,9,FALSE)*AEBYLD2!$F219</f>
        <v>0</v>
      </c>
      <c r="J219" s="50">
        <f>AEBYLD1!J219*VLOOKUP(AEBYLD2!J$4,'[1]INTERNAL PARAMETERS-1'!$B$5:$J$44,5,FALSE)*VLOOKUP(AEBYLD2!J$4,'[1]INTERNAL PARAMETERS-1'!$B$5:$J$44,7,FALSE)*AEBYLD2!$F219 + AEBYLD1!J219*(1-VLOOKUP(AEBYLD2!J$4,'[1]INTERNAL PARAMETERS-1'!$B$5:$J$44,5,FALSE))*VLOOKUP(AEBYLD2!J$4,'[1]INTERNAL PARAMETERS-1'!$B$5:$J$44,9,FALSE)*AEBYLD2!$F219</f>
        <v>0</v>
      </c>
      <c r="K219" s="50">
        <f>AEBYLD1!K219*VLOOKUP(AEBYLD2!K$4,'[1]INTERNAL PARAMETERS-1'!$B$5:$J$44,5,FALSE)*VLOOKUP(AEBYLD2!K$4,'[1]INTERNAL PARAMETERS-1'!$B$5:$J$44,7,FALSE)*AEBYLD2!$F219 + AEBYLD1!K219*(1-VLOOKUP(AEBYLD2!K$4,'[1]INTERNAL PARAMETERS-1'!$B$5:$J$44,5,FALSE))*VLOOKUP(AEBYLD2!K$4,'[1]INTERNAL PARAMETERS-1'!$B$5:$J$44,9,FALSE)*AEBYLD2!$F219</f>
        <v>0</v>
      </c>
      <c r="L219" s="50">
        <f>AEBYLD1!L219*VLOOKUP(AEBYLD2!L$4,'[1]INTERNAL PARAMETERS-1'!$B$5:$J$44,5,FALSE)*VLOOKUP(AEBYLD2!L$4,'[1]INTERNAL PARAMETERS-1'!$B$5:$J$44,7,FALSE)*AEBYLD2!$F219 + AEBYLD1!L219*(1-VLOOKUP(AEBYLD2!L$4,'[1]INTERNAL PARAMETERS-1'!$B$5:$J$44,5,FALSE))*VLOOKUP(AEBYLD2!L$4,'[1]INTERNAL PARAMETERS-1'!$B$5:$J$44,9,FALSE)*AEBYLD2!$F219</f>
        <v>0</v>
      </c>
      <c r="M219" s="50">
        <f>AEBYLD1!M219*VLOOKUP(AEBYLD2!M$4,'[1]INTERNAL PARAMETERS-1'!$B$5:$J$44,5,FALSE)*VLOOKUP(AEBYLD2!M$4,'[1]INTERNAL PARAMETERS-1'!$B$5:$J$44,7,FALSE)*AEBYLD2!$F219 + AEBYLD1!M219*(1-VLOOKUP(AEBYLD2!M$4,'[1]INTERNAL PARAMETERS-1'!$B$5:$J$44,5,FALSE))*VLOOKUP(AEBYLD2!M$4,'[1]INTERNAL PARAMETERS-1'!$B$5:$J$44,9,FALSE)*AEBYLD2!$F219</f>
        <v>0</v>
      </c>
      <c r="N219" s="50">
        <f>AEBYLD1!N219*VLOOKUP(AEBYLD2!N$4,'[1]INTERNAL PARAMETERS-1'!$B$5:$J$44,5,FALSE)*VLOOKUP(AEBYLD2!N$4,'[1]INTERNAL PARAMETERS-1'!$B$5:$J$44,7,FALSE)*AEBYLD2!$F219 + AEBYLD1!N219*(1-VLOOKUP(AEBYLD2!N$4,'[1]INTERNAL PARAMETERS-1'!$B$5:$J$44,5,FALSE))*VLOOKUP(AEBYLD2!N$4,'[1]INTERNAL PARAMETERS-1'!$B$5:$J$44,9,FALSE)*AEBYLD2!$F219</f>
        <v>0</v>
      </c>
      <c r="O219" s="50">
        <f>AEBYLD1!O219*VLOOKUP(AEBYLD2!O$4,'[1]INTERNAL PARAMETERS-1'!$B$5:$J$44,5,FALSE)*VLOOKUP(AEBYLD2!O$4,'[1]INTERNAL PARAMETERS-1'!$B$5:$J$44,7,FALSE)*AEBYLD2!$F219 + AEBYLD1!O219*(1-VLOOKUP(AEBYLD2!O$4,'[1]INTERNAL PARAMETERS-1'!$B$5:$J$44,5,FALSE))*VLOOKUP(AEBYLD2!O$4,'[1]INTERNAL PARAMETERS-1'!$B$5:$J$44,9,FALSE)*AEBYLD2!$F219</f>
        <v>0</v>
      </c>
      <c r="P219" s="50">
        <f>AEBYLD1!P219*VLOOKUP(AEBYLD2!P$4,'[1]INTERNAL PARAMETERS-1'!$B$5:$J$44,5,FALSE)*VLOOKUP(AEBYLD2!P$4,'[1]INTERNAL PARAMETERS-1'!$B$5:$J$44,7,FALSE)*AEBYLD2!$F219 + AEBYLD1!P219*(1-VLOOKUP(AEBYLD2!P$4,'[1]INTERNAL PARAMETERS-1'!$B$5:$J$44,5,FALSE))*VLOOKUP(AEBYLD2!P$4,'[1]INTERNAL PARAMETERS-1'!$B$5:$J$44,9,FALSE)*AEBYLD2!$F219</f>
        <v>0</v>
      </c>
      <c r="Q219" s="50">
        <f>AEBYLD1!Q219*VLOOKUP(AEBYLD2!Q$4,'[1]INTERNAL PARAMETERS-1'!$B$5:$J$44,5,FALSE)*VLOOKUP(AEBYLD2!Q$4,'[1]INTERNAL PARAMETERS-1'!$B$5:$J$44,7,FALSE)*AEBYLD2!$F219 + AEBYLD1!Q219*(1-VLOOKUP(AEBYLD2!Q$4,'[1]INTERNAL PARAMETERS-1'!$B$5:$J$44,5,FALSE))*VLOOKUP(AEBYLD2!Q$4,'[1]INTERNAL PARAMETERS-1'!$B$5:$J$44,9,FALSE)*AEBYLD2!$F219</f>
        <v>0</v>
      </c>
      <c r="R219" s="50">
        <f>AEBYLD1!R219*VLOOKUP(AEBYLD2!R$4,'[1]INTERNAL PARAMETERS-1'!$B$5:$J$44,5,FALSE)*VLOOKUP(AEBYLD2!R$4,'[1]INTERNAL PARAMETERS-1'!$B$5:$J$44,7,FALSE)*AEBYLD2!$F219 + AEBYLD1!R219*(1-VLOOKUP(AEBYLD2!R$4,'[1]INTERNAL PARAMETERS-1'!$B$5:$J$44,5,FALSE))*VLOOKUP(AEBYLD2!R$4,'[1]INTERNAL PARAMETERS-1'!$B$5:$J$44,9,FALSE)*AEBYLD2!$F219</f>
        <v>0</v>
      </c>
      <c r="S219" s="50">
        <f>AEBYLD1!S219*VLOOKUP(AEBYLD2!S$4,'[1]INTERNAL PARAMETERS-1'!$B$5:$J$44,5,FALSE)*VLOOKUP(AEBYLD2!S$4,'[1]INTERNAL PARAMETERS-1'!$B$5:$J$44,7,FALSE)*AEBYLD2!$F219 + AEBYLD1!S219*(1-VLOOKUP(AEBYLD2!S$4,'[1]INTERNAL PARAMETERS-1'!$B$5:$J$44,5,FALSE))*VLOOKUP(AEBYLD2!S$4,'[1]INTERNAL PARAMETERS-1'!$B$5:$J$44,9,FALSE)*AEBYLD2!$F219</f>
        <v>0</v>
      </c>
      <c r="T219" s="50">
        <f>AEBYLD1!T219*VLOOKUP(AEBYLD2!T$4,'[1]INTERNAL PARAMETERS-1'!$B$5:$J$44,5,FALSE)*VLOOKUP(AEBYLD2!T$4,'[1]INTERNAL PARAMETERS-1'!$B$5:$J$44,7,FALSE)*AEBYLD2!$F219 + AEBYLD1!T219*(1-VLOOKUP(AEBYLD2!T$4,'[1]INTERNAL PARAMETERS-1'!$B$5:$J$44,5,FALSE))*VLOOKUP(AEBYLD2!T$4,'[1]INTERNAL PARAMETERS-1'!$B$5:$J$44,9,FALSE)*AEBYLD2!$F219</f>
        <v>0</v>
      </c>
      <c r="U219" s="50">
        <f>AEBYLD1!U219*VLOOKUP(AEBYLD2!U$4,'[1]INTERNAL PARAMETERS-1'!$B$5:$J$44,5,FALSE)*VLOOKUP(AEBYLD2!U$4,'[1]INTERNAL PARAMETERS-1'!$B$5:$J$44,7,FALSE)*AEBYLD2!$F219 + AEBYLD1!U219*(1-VLOOKUP(AEBYLD2!U$4,'[1]INTERNAL PARAMETERS-1'!$B$5:$J$44,5,FALSE))*VLOOKUP(AEBYLD2!U$4,'[1]INTERNAL PARAMETERS-1'!$B$5:$J$44,9,FALSE)*AEBYLD2!$F219</f>
        <v>0</v>
      </c>
      <c r="V219" s="50">
        <f>AEBYLD1!V219*VLOOKUP(AEBYLD2!V$4,'[1]INTERNAL PARAMETERS-1'!$B$5:$J$44,5,FALSE)*VLOOKUP(AEBYLD2!V$4,'[1]INTERNAL PARAMETERS-1'!$B$5:$J$44,7,FALSE)*AEBYLD2!$F219 + AEBYLD1!V219*(1-VLOOKUP(AEBYLD2!V$4,'[1]INTERNAL PARAMETERS-1'!$B$5:$J$44,5,FALSE))*VLOOKUP(AEBYLD2!V$4,'[1]INTERNAL PARAMETERS-1'!$B$5:$J$44,9,FALSE)*AEBYLD2!$F219</f>
        <v>0</v>
      </c>
      <c r="W219" s="50">
        <f>AEBYLD1!W219*VLOOKUP(AEBYLD2!W$4,'[1]INTERNAL PARAMETERS-1'!$B$5:$J$44,5,FALSE)*VLOOKUP(AEBYLD2!W$4,'[1]INTERNAL PARAMETERS-1'!$B$5:$J$44,7,FALSE)*AEBYLD2!$F219 + AEBYLD1!W219*(1-VLOOKUP(AEBYLD2!W$4,'[1]INTERNAL PARAMETERS-1'!$B$5:$J$44,5,FALSE))*VLOOKUP(AEBYLD2!W$4,'[1]INTERNAL PARAMETERS-1'!$B$5:$J$44,9,FALSE)*AEBYLD2!$F219</f>
        <v>0</v>
      </c>
      <c r="X219" s="50">
        <f>AEBYLD1!X219*VLOOKUP(AEBYLD2!X$4,'[1]INTERNAL PARAMETERS-1'!$B$5:$J$44,5,FALSE)*VLOOKUP(AEBYLD2!X$4,'[1]INTERNAL PARAMETERS-1'!$B$5:$J$44,7,FALSE)*AEBYLD2!$F219 + AEBYLD1!X219*(1-VLOOKUP(AEBYLD2!X$4,'[1]INTERNAL PARAMETERS-1'!$B$5:$J$44,5,FALSE))*VLOOKUP(AEBYLD2!X$4,'[1]INTERNAL PARAMETERS-1'!$B$5:$J$44,9,FALSE)*AEBYLD2!$F219</f>
        <v>0</v>
      </c>
      <c r="Y219" s="50">
        <f>AEBYLD1!Y219*VLOOKUP(AEBYLD2!Y$4,'[1]INTERNAL PARAMETERS-1'!$B$5:$J$44,5,FALSE)*VLOOKUP(AEBYLD2!Y$4,'[1]INTERNAL PARAMETERS-1'!$B$5:$J$44,7,FALSE)*AEBYLD2!$F219 + AEBYLD1!Y219*(1-VLOOKUP(AEBYLD2!Y$4,'[1]INTERNAL PARAMETERS-1'!$B$5:$J$44,5,FALSE))*VLOOKUP(AEBYLD2!Y$4,'[1]INTERNAL PARAMETERS-1'!$B$5:$J$44,9,FALSE)*AEBYLD2!$F219</f>
        <v>0</v>
      </c>
      <c r="Z219" s="50">
        <f>AEBYLD1!Z219*VLOOKUP(AEBYLD2!Z$4,'[1]INTERNAL PARAMETERS-1'!$B$5:$J$44,5,FALSE)*VLOOKUP(AEBYLD2!Z$4,'[1]INTERNAL PARAMETERS-1'!$B$5:$J$44,7,FALSE)*AEBYLD2!$F219 + AEBYLD1!Z219*(1-VLOOKUP(AEBYLD2!Z$4,'[1]INTERNAL PARAMETERS-1'!$B$5:$J$44,5,FALSE))*VLOOKUP(AEBYLD2!Z$4,'[1]INTERNAL PARAMETERS-1'!$B$5:$J$44,9,FALSE)*AEBYLD2!$F219</f>
        <v>0</v>
      </c>
      <c r="AA219" s="50">
        <f>AEBYLD1!AA219*VLOOKUP(AEBYLD2!AA$4,'[1]INTERNAL PARAMETERS-1'!$B$5:$J$44,5,FALSE)*VLOOKUP(AEBYLD2!AA$4,'[1]INTERNAL PARAMETERS-1'!$B$5:$J$44,7,FALSE)*AEBYLD2!$F219 + AEBYLD1!AA219*(1-VLOOKUP(AEBYLD2!AA$4,'[1]INTERNAL PARAMETERS-1'!$B$5:$J$44,5,FALSE))*VLOOKUP(AEBYLD2!AA$4,'[1]INTERNAL PARAMETERS-1'!$B$5:$J$44,9,FALSE)*AEBYLD2!$F219</f>
        <v>0</v>
      </c>
      <c r="AB219" s="50">
        <f>AEBYLD1!AB219*VLOOKUP(AEBYLD2!AB$4,'[1]INTERNAL PARAMETERS-1'!$B$5:$J$44,5,FALSE)*VLOOKUP(AEBYLD2!AB$4,'[1]INTERNAL PARAMETERS-1'!$B$5:$J$44,7,FALSE)*AEBYLD2!$F219 + AEBYLD1!AB219*(1-VLOOKUP(AEBYLD2!AB$4,'[1]INTERNAL PARAMETERS-1'!$B$5:$J$44,5,FALSE))*VLOOKUP(AEBYLD2!AB$4,'[1]INTERNAL PARAMETERS-1'!$B$5:$J$44,9,FALSE)*AEBYLD2!$F219</f>
        <v>0</v>
      </c>
      <c r="AC219" s="50">
        <f>AEBYLD1!AC219*VLOOKUP(AEBYLD2!AC$4,'[1]INTERNAL PARAMETERS-1'!$B$5:$J$44,5,FALSE)*VLOOKUP(AEBYLD2!AC$4,'[1]INTERNAL PARAMETERS-1'!$B$5:$J$44,7,FALSE)*AEBYLD2!$F219 + AEBYLD1!AC219*(1-VLOOKUP(AEBYLD2!AC$4,'[1]INTERNAL PARAMETERS-1'!$B$5:$J$44,5,FALSE))*VLOOKUP(AEBYLD2!AC$4,'[1]INTERNAL PARAMETERS-1'!$B$5:$J$44,9,FALSE)*AEBYLD2!$F219</f>
        <v>0</v>
      </c>
      <c r="AD219" s="50">
        <f>AEBYLD1!AD219*VLOOKUP(AEBYLD2!AD$4,'[1]INTERNAL PARAMETERS-1'!$B$5:$J$44,5,FALSE)*VLOOKUP(AEBYLD2!AD$4,'[1]INTERNAL PARAMETERS-1'!$B$5:$J$44,7,FALSE)*AEBYLD2!$F219 + AEBYLD1!AD219*(1-VLOOKUP(AEBYLD2!AD$4,'[1]INTERNAL PARAMETERS-1'!$B$5:$J$44,5,FALSE))*VLOOKUP(AEBYLD2!AD$4,'[1]INTERNAL PARAMETERS-1'!$B$5:$J$44,9,FALSE)*AEBYLD2!$F219</f>
        <v>0</v>
      </c>
      <c r="AE219" s="50">
        <f>AEBYLD1!AE219*VLOOKUP(AEBYLD2!AE$4,'[1]INTERNAL PARAMETERS-1'!$B$5:$J$44,5,FALSE)*VLOOKUP(AEBYLD2!AE$4,'[1]INTERNAL PARAMETERS-1'!$B$5:$J$44,7,FALSE)*AEBYLD2!$F219 + AEBYLD1!AE219*(1-VLOOKUP(AEBYLD2!AE$4,'[1]INTERNAL PARAMETERS-1'!$B$5:$J$44,5,FALSE))*VLOOKUP(AEBYLD2!AE$4,'[1]INTERNAL PARAMETERS-1'!$B$5:$J$44,9,FALSE)*AEBYLD2!$F219</f>
        <v>0</v>
      </c>
      <c r="AF219" s="50">
        <f>AEBYLD1!AF219*VLOOKUP(AEBYLD2!AF$4,'[1]INTERNAL PARAMETERS-1'!$B$5:$J$44,5,FALSE)*VLOOKUP(AEBYLD2!AF$4,'[1]INTERNAL PARAMETERS-1'!$B$5:$J$44,7,FALSE)*AEBYLD2!$F219 + AEBYLD1!AF219*(1-VLOOKUP(AEBYLD2!AF$4,'[1]INTERNAL PARAMETERS-1'!$B$5:$J$44,5,FALSE))*VLOOKUP(AEBYLD2!AF$4,'[1]INTERNAL PARAMETERS-1'!$B$5:$J$44,9,FALSE)*AEBYLD2!$F219</f>
        <v>0</v>
      </c>
      <c r="AG219" s="50">
        <f>AEBYLD1!AG219*VLOOKUP(AEBYLD2!AG$4,'[1]INTERNAL PARAMETERS-1'!$B$5:$J$44,5,FALSE)*VLOOKUP(AEBYLD2!AG$4,'[1]INTERNAL PARAMETERS-1'!$B$5:$J$44,7,FALSE)*AEBYLD2!$F219 + AEBYLD1!AG219*(1-VLOOKUP(AEBYLD2!AG$4,'[1]INTERNAL PARAMETERS-1'!$B$5:$J$44,5,FALSE))*VLOOKUP(AEBYLD2!AG$4,'[1]INTERNAL PARAMETERS-1'!$B$5:$J$44,9,FALSE)*AEBYLD2!$F219</f>
        <v>0</v>
      </c>
      <c r="AH219" s="50">
        <f>AEBYLD1!AH219*VLOOKUP(AEBYLD2!AH$4,'[1]INTERNAL PARAMETERS-1'!$B$5:$J$44,5,FALSE)*VLOOKUP(AEBYLD2!AH$4,'[1]INTERNAL PARAMETERS-1'!$B$5:$J$44,7,FALSE)*AEBYLD2!$F219 + AEBYLD1!AH219*(1-VLOOKUP(AEBYLD2!AH$4,'[1]INTERNAL PARAMETERS-1'!$B$5:$J$44,5,FALSE))*VLOOKUP(AEBYLD2!AH$4,'[1]INTERNAL PARAMETERS-1'!$B$5:$J$44,9,FALSE)*AEBYLD2!$F219</f>
        <v>0</v>
      </c>
      <c r="AI219" s="50">
        <f>AEBYLD1!AI219*VLOOKUP(AEBYLD2!AI$4,'[1]INTERNAL PARAMETERS-1'!$B$5:$J$44,5,FALSE)*VLOOKUP(AEBYLD2!AI$4,'[1]INTERNAL PARAMETERS-1'!$B$5:$J$44,7,FALSE)*AEBYLD2!$F219 + AEBYLD1!AI219*(1-VLOOKUP(AEBYLD2!AI$4,'[1]INTERNAL PARAMETERS-1'!$B$5:$J$44,5,FALSE))*VLOOKUP(AEBYLD2!AI$4,'[1]INTERNAL PARAMETERS-1'!$B$5:$J$44,9,FALSE)*AEBYLD2!$F219</f>
        <v>0</v>
      </c>
      <c r="AJ219" s="50">
        <f>AEBYLD1!AJ219*VLOOKUP(AEBYLD2!AJ$4,'[1]INTERNAL PARAMETERS-1'!$B$5:$J$44,5,FALSE)*VLOOKUP(AEBYLD2!AJ$4,'[1]INTERNAL PARAMETERS-1'!$B$5:$J$44,7,FALSE)*AEBYLD2!$F219 + AEBYLD1!AJ219*(1-VLOOKUP(AEBYLD2!AJ$4,'[1]INTERNAL PARAMETERS-1'!$B$5:$J$44,5,FALSE))*VLOOKUP(AEBYLD2!AJ$4,'[1]INTERNAL PARAMETERS-1'!$B$5:$J$44,9,FALSE)*AEBYLD2!$F219</f>
        <v>0</v>
      </c>
      <c r="AK219" s="50">
        <f>AEBYLD1!AK219*VLOOKUP(AEBYLD2!AK$4,'[1]INTERNAL PARAMETERS-1'!$B$5:$J$44,5,FALSE)*VLOOKUP(AEBYLD2!AK$4,'[1]INTERNAL PARAMETERS-1'!$B$5:$J$44,7,FALSE)*AEBYLD2!$F219 + AEBYLD1!AK219*(1-VLOOKUP(AEBYLD2!AK$4,'[1]INTERNAL PARAMETERS-1'!$B$5:$J$44,5,FALSE))*VLOOKUP(AEBYLD2!AK$4,'[1]INTERNAL PARAMETERS-1'!$B$5:$J$44,9,FALSE)*AEBYLD2!$F219</f>
        <v>0</v>
      </c>
      <c r="AL219" s="50">
        <f>AEBYLD1!AL219*VLOOKUP(AEBYLD2!AL$4,'[1]INTERNAL PARAMETERS-1'!$B$5:$J$44,5,FALSE)*VLOOKUP(AEBYLD2!AL$4,'[1]INTERNAL PARAMETERS-1'!$B$5:$J$44,7,FALSE)*AEBYLD2!$F219 + AEBYLD1!AL219*(1-VLOOKUP(AEBYLD2!AL$4,'[1]INTERNAL PARAMETERS-1'!$B$5:$J$44,5,FALSE))*VLOOKUP(AEBYLD2!AL$4,'[1]INTERNAL PARAMETERS-1'!$B$5:$J$44,9,FALSE)*AEBYLD2!$F219</f>
        <v>0</v>
      </c>
      <c r="AM219" s="50">
        <f>AEBYLD1!AM219*VLOOKUP(AEBYLD2!AM$4,'[1]INTERNAL PARAMETERS-1'!$B$5:$J$44,5,FALSE)*VLOOKUP(AEBYLD2!AM$4,'[1]INTERNAL PARAMETERS-1'!$B$5:$J$44,7,FALSE)*AEBYLD2!$F219 + AEBYLD1!AM219*(1-VLOOKUP(AEBYLD2!AM$4,'[1]INTERNAL PARAMETERS-1'!$B$5:$J$44,5,FALSE))*VLOOKUP(AEBYLD2!AM$4,'[1]INTERNAL PARAMETERS-1'!$B$5:$J$44,9,FALSE)*AEBYLD2!$F219</f>
        <v>0</v>
      </c>
      <c r="AN219" s="50">
        <f>AEBYLD1!AN219*VLOOKUP(AEBYLD2!AN$4,'[1]INTERNAL PARAMETERS-1'!$B$5:$J$44,5,FALSE)*VLOOKUP(AEBYLD2!AN$4,'[1]INTERNAL PARAMETERS-1'!$B$5:$J$44,7,FALSE)*AEBYLD2!$F219 + AEBYLD1!AN219*(1-VLOOKUP(AEBYLD2!AN$4,'[1]INTERNAL PARAMETERS-1'!$B$5:$J$44,5,FALSE))*VLOOKUP(AEBYLD2!AN$4,'[1]INTERNAL PARAMETERS-1'!$B$5:$J$44,9,FALSE)*AEBYLD2!$F219</f>
        <v>0</v>
      </c>
      <c r="AO219" s="50">
        <f>AEBYLD1!AO219*VLOOKUP(AEBYLD2!AO$4,'[1]INTERNAL PARAMETERS-1'!$B$5:$J$44,5,FALSE)*VLOOKUP(AEBYLD2!AO$4,'[1]INTERNAL PARAMETERS-1'!$B$5:$J$44,7,FALSE)*AEBYLD2!$F219 + AEBYLD1!AO219*(1-VLOOKUP(AEBYLD2!AO$4,'[1]INTERNAL PARAMETERS-1'!$B$5:$J$44,5,FALSE))*VLOOKUP(AEBYLD2!AO$4,'[1]INTERNAL PARAMETERS-1'!$B$5:$J$44,9,FALSE)*AEBYLD2!$F219</f>
        <v>0</v>
      </c>
      <c r="AP219" s="50">
        <f>AEBYLD1!AP219*VLOOKUP(AEBYLD2!AP$4,'[1]INTERNAL PARAMETERS-1'!$B$5:$J$44,5,FALSE)*VLOOKUP(AEBYLD2!AP$4,'[1]INTERNAL PARAMETERS-1'!$B$5:$J$44,7,FALSE)*AEBYLD2!$F219 + AEBYLD1!AP219*(1-VLOOKUP(AEBYLD2!AP$4,'[1]INTERNAL PARAMETERS-1'!$B$5:$J$44,5,FALSE))*VLOOKUP(AEBYLD2!AP$4,'[1]INTERNAL PARAMETERS-1'!$B$5:$J$44,9,FALSE)*AEBYLD2!$F219</f>
        <v>0</v>
      </c>
      <c r="AQ219" s="50">
        <f>AEBYLD1!AQ219*VLOOKUP(AEBYLD2!AQ$4,'[1]INTERNAL PARAMETERS-1'!$B$5:$J$44,5,FALSE)*VLOOKUP(AEBYLD2!AQ$4,'[1]INTERNAL PARAMETERS-1'!$B$5:$J$44,7,FALSE)*AEBYLD2!$F219 + AEBYLD1!AQ219*(1-VLOOKUP(AEBYLD2!AQ$4,'[1]INTERNAL PARAMETERS-1'!$B$5:$J$44,5,FALSE))*VLOOKUP(AEBYLD2!AQ$4,'[1]INTERNAL PARAMETERS-1'!$B$5:$J$44,9,FALSE)*AEBYLD2!$F219</f>
        <v>0</v>
      </c>
      <c r="AR219" s="50">
        <f>AEBYLD1!AR219*VLOOKUP(AEBYLD2!AR$4,'[1]INTERNAL PARAMETERS-1'!$B$5:$J$44,5,FALSE)*VLOOKUP(AEBYLD2!AR$4,'[1]INTERNAL PARAMETERS-1'!$B$5:$J$44,7,FALSE)*AEBYLD2!$F219 + AEBYLD1!AR219*(1-VLOOKUP(AEBYLD2!AR$4,'[1]INTERNAL PARAMETERS-1'!$B$5:$J$44,5,FALSE))*VLOOKUP(AEBYLD2!AR$4,'[1]INTERNAL PARAMETERS-1'!$B$5:$J$44,9,FALSE)*AEBYLD2!$F219</f>
        <v>0</v>
      </c>
      <c r="AS219" s="50">
        <f>AEBYLD1!AS219*VLOOKUP(AEBYLD2!AS$4,'[1]INTERNAL PARAMETERS-1'!$B$5:$J$44,5,FALSE)*VLOOKUP(AEBYLD2!AS$4,'[1]INTERNAL PARAMETERS-1'!$B$5:$J$44,7,FALSE)*AEBYLD2!$F219 + AEBYLD1!AS219*(1-VLOOKUP(AEBYLD2!AS$4,'[1]INTERNAL PARAMETERS-1'!$B$5:$J$44,5,FALSE))*VLOOKUP(AEBYLD2!AS$4,'[1]INTERNAL PARAMETERS-1'!$B$5:$J$44,9,FALSE)*AEBYLD2!$F219</f>
        <v>0</v>
      </c>
      <c r="AT219" s="49">
        <f>AEBYLD1!AT219*VLOOKUP(AEBYLD2!AT$4,'[1]INTERNAL PARAMETERS-1'!$B$5:$J$44,5,FALSE)*VLOOKUP(AEBYLD2!AT$4,'[1]INTERNAL PARAMETERS-1'!$B$5:$J$44,7,FALSE)*AEBYLD2!$F219 + AEBYLD1!AT219*(1-VLOOKUP(AEBYLD2!AT$4,'[1]INTERNAL PARAMETERS-1'!$B$5:$J$44,5,FALSE))*VLOOKUP(AEBYLD2!AT$4,'[1]INTERNAL PARAMETERS-1'!$B$5:$J$44,9,FALSE)*AEBYLD2!$F219</f>
        <v>0</v>
      </c>
      <c r="AU219" s="51">
        <f>AEBYLD1!AU219*VLOOKUP(AEBYLD2!AU$4,'[1]INTERNAL PARAMETERS-1'!$B$5:$J$44,5,FALSE)*VLOOKUP(AEBYLD2!AU$4,'[1]INTERNAL PARAMETERS-1'!$B$5:$J$44,6,FALSE)*VLOOKUP(AEBYLD2!AU$4,'[1]INTERNAL PARAMETERS-1'!$B$5:$J$44,3,FALSE) + AEBYLD1!AU219*(1-VLOOKUP(AEBYLD2!AU$4,'[1]INTERNAL PARAMETERS-1'!$B$5:$J$44,5,FALSE))*VLOOKUP(AEBYLD2!AU$4,'[1]INTERNAL PARAMETERS-1'!$B$5:$J$44,8,FALSE)*VLOOKUP(AEBYLD2!AU$4,'[1]INTERNAL PARAMETERS-1'!$B$5:$J$44,3,FALSE)</f>
        <v>0</v>
      </c>
      <c r="AV219" s="50">
        <f>AEBYLD1!AV219*VLOOKUP(AEBYLD2!AV$4,'[1]INTERNAL PARAMETERS-1'!$B$5:$J$44,5,FALSE)*VLOOKUP(AEBYLD2!AV$4,'[1]INTERNAL PARAMETERS-1'!$B$5:$J$44,6,FALSE)*VLOOKUP(AEBYLD2!AV$4,'[1]INTERNAL PARAMETERS-1'!$B$5:$J$44,3,FALSE) + AEBYLD1!AV219*(1-VLOOKUP(AEBYLD2!AV$4,'[1]INTERNAL PARAMETERS-1'!$B$5:$J$44,5,FALSE))*VLOOKUP(AEBYLD2!AV$4,'[1]INTERNAL PARAMETERS-1'!$B$5:$J$44,8,FALSE)*VLOOKUP(AEBYLD2!AV$4,'[1]INTERNAL PARAMETERS-1'!$B$5:$J$44,3,FALSE)</f>
        <v>0</v>
      </c>
      <c r="AW219" s="50">
        <f>AEBYLD1!AW219*VLOOKUP(AEBYLD2!AW$4,'[1]INTERNAL PARAMETERS-1'!$B$5:$J$44,5,FALSE)*VLOOKUP(AEBYLD2!AW$4,'[1]INTERNAL PARAMETERS-1'!$B$5:$J$44,6,FALSE)*VLOOKUP(AEBYLD2!AW$4,'[1]INTERNAL PARAMETERS-1'!$B$5:$J$44,3,FALSE) + AEBYLD1!AW219*(1-VLOOKUP(AEBYLD2!AW$4,'[1]INTERNAL PARAMETERS-1'!$B$5:$J$44,5,FALSE))*VLOOKUP(AEBYLD2!AW$4,'[1]INTERNAL PARAMETERS-1'!$B$5:$J$44,8,FALSE)*VLOOKUP(AEBYLD2!AW$4,'[1]INTERNAL PARAMETERS-1'!$B$5:$J$44,3,FALSE)</f>
        <v>0</v>
      </c>
      <c r="AX219" s="50">
        <f>AEBYLD1!AX219*VLOOKUP(AEBYLD2!AX$4,'[1]INTERNAL PARAMETERS-1'!$B$5:$J$44,5,FALSE)*VLOOKUP(AEBYLD2!AX$4,'[1]INTERNAL PARAMETERS-1'!$B$5:$J$44,6,FALSE)*VLOOKUP(AEBYLD2!AX$4,'[1]INTERNAL PARAMETERS-1'!$B$5:$J$44,3,FALSE) + AEBYLD1!AX219*(1-VLOOKUP(AEBYLD2!AX$4,'[1]INTERNAL PARAMETERS-1'!$B$5:$J$44,5,FALSE))*VLOOKUP(AEBYLD2!AX$4,'[1]INTERNAL PARAMETERS-1'!$B$5:$J$44,8,FALSE)*VLOOKUP(AEBYLD2!AX$4,'[1]INTERNAL PARAMETERS-1'!$B$5:$J$44,3,FALSE)</f>
        <v>0</v>
      </c>
      <c r="AY219" s="50">
        <f>AEBYLD1!AY219*VLOOKUP(AEBYLD2!AY$4,'[1]INTERNAL PARAMETERS-1'!$B$5:$J$44,5,FALSE)*VLOOKUP(AEBYLD2!AY$4,'[1]INTERNAL PARAMETERS-1'!$B$5:$J$44,6,FALSE)*VLOOKUP(AEBYLD2!AY$4,'[1]INTERNAL PARAMETERS-1'!$B$5:$J$44,3,FALSE) + AEBYLD1!AY219*(1-VLOOKUP(AEBYLD2!AY$4,'[1]INTERNAL PARAMETERS-1'!$B$5:$J$44,5,FALSE))*VLOOKUP(AEBYLD2!AY$4,'[1]INTERNAL PARAMETERS-1'!$B$5:$J$44,8,FALSE)*VLOOKUP(AEBYLD2!AY$4,'[1]INTERNAL PARAMETERS-1'!$B$5:$J$44,3,FALSE)</f>
        <v>0</v>
      </c>
      <c r="AZ219" s="50">
        <f>AEBYLD1!AZ219*VLOOKUP(AEBYLD2!AZ$4,'[1]INTERNAL PARAMETERS-1'!$B$5:$J$44,5,FALSE)*VLOOKUP(AEBYLD2!AZ$4,'[1]INTERNAL PARAMETERS-1'!$B$5:$J$44,6,FALSE)*VLOOKUP(AEBYLD2!AZ$4,'[1]INTERNAL PARAMETERS-1'!$B$5:$J$44,3,FALSE) + AEBYLD1!AZ219*(1-VLOOKUP(AEBYLD2!AZ$4,'[1]INTERNAL PARAMETERS-1'!$B$5:$J$44,5,FALSE))*VLOOKUP(AEBYLD2!AZ$4,'[1]INTERNAL PARAMETERS-1'!$B$5:$J$44,8,FALSE)*VLOOKUP(AEBYLD2!AZ$4,'[1]INTERNAL PARAMETERS-1'!$B$5:$J$44,3,FALSE)</f>
        <v>0</v>
      </c>
      <c r="BA219" s="50">
        <f>AEBYLD1!BA219*VLOOKUP(AEBYLD2!BA$4,'[1]INTERNAL PARAMETERS-1'!$B$5:$J$44,5,FALSE)*VLOOKUP(AEBYLD2!BA$4,'[1]INTERNAL PARAMETERS-1'!$B$5:$J$44,6,FALSE)*VLOOKUP(AEBYLD2!BA$4,'[1]INTERNAL PARAMETERS-1'!$B$5:$J$44,3,FALSE) + AEBYLD1!BA219*(1-VLOOKUP(AEBYLD2!BA$4,'[1]INTERNAL PARAMETERS-1'!$B$5:$J$44,5,FALSE))*VLOOKUP(AEBYLD2!BA$4,'[1]INTERNAL PARAMETERS-1'!$B$5:$J$44,8,FALSE)*VLOOKUP(AEBYLD2!BA$4,'[1]INTERNAL PARAMETERS-1'!$B$5:$J$44,3,FALSE)</f>
        <v>0</v>
      </c>
      <c r="BB219" s="50">
        <f>AEBYLD1!BB219*VLOOKUP(AEBYLD2!BB$4,'[1]INTERNAL PARAMETERS-1'!$B$5:$J$44,5,FALSE)*VLOOKUP(AEBYLD2!BB$4,'[1]INTERNAL PARAMETERS-1'!$B$5:$J$44,6,FALSE)*VLOOKUP(AEBYLD2!BB$4,'[1]INTERNAL PARAMETERS-1'!$B$5:$J$44,3,FALSE) + AEBYLD1!BB219*(1-VLOOKUP(AEBYLD2!BB$4,'[1]INTERNAL PARAMETERS-1'!$B$5:$J$44,5,FALSE))*VLOOKUP(AEBYLD2!BB$4,'[1]INTERNAL PARAMETERS-1'!$B$5:$J$44,8,FALSE)*VLOOKUP(AEBYLD2!BB$4,'[1]INTERNAL PARAMETERS-1'!$B$5:$J$44,3,FALSE)</f>
        <v>0</v>
      </c>
      <c r="BC219" s="50">
        <f>AEBYLD1!BC219*VLOOKUP(AEBYLD2!BC$4,'[1]INTERNAL PARAMETERS-1'!$B$5:$J$44,5,FALSE)*VLOOKUP(AEBYLD2!BC$4,'[1]INTERNAL PARAMETERS-1'!$B$5:$J$44,6,FALSE)*VLOOKUP(AEBYLD2!BC$4,'[1]INTERNAL PARAMETERS-1'!$B$5:$J$44,3,FALSE) + AEBYLD1!BC219*(1-VLOOKUP(AEBYLD2!BC$4,'[1]INTERNAL PARAMETERS-1'!$B$5:$J$44,5,FALSE))*VLOOKUP(AEBYLD2!BC$4,'[1]INTERNAL PARAMETERS-1'!$B$5:$J$44,8,FALSE)*VLOOKUP(AEBYLD2!BC$4,'[1]INTERNAL PARAMETERS-1'!$B$5:$J$44,3,FALSE)</f>
        <v>0</v>
      </c>
      <c r="BD219" s="50">
        <f>AEBYLD1!BD219*VLOOKUP(AEBYLD2!BD$4,'[1]INTERNAL PARAMETERS-1'!$B$5:$J$44,5,FALSE)*VLOOKUP(AEBYLD2!BD$4,'[1]INTERNAL PARAMETERS-1'!$B$5:$J$44,6,FALSE)*VLOOKUP(AEBYLD2!BD$4,'[1]INTERNAL PARAMETERS-1'!$B$5:$J$44,3,FALSE) + AEBYLD1!BD219*(1-VLOOKUP(AEBYLD2!BD$4,'[1]INTERNAL PARAMETERS-1'!$B$5:$J$44,5,FALSE))*VLOOKUP(AEBYLD2!BD$4,'[1]INTERNAL PARAMETERS-1'!$B$5:$J$44,8,FALSE)*VLOOKUP(AEBYLD2!BD$4,'[1]INTERNAL PARAMETERS-1'!$B$5:$J$44,3,FALSE)</f>
        <v>0</v>
      </c>
      <c r="BE219" s="50">
        <f>AEBYLD1!BE219*VLOOKUP(AEBYLD2!BE$4,'[1]INTERNAL PARAMETERS-1'!$B$5:$J$44,5,FALSE)*VLOOKUP(AEBYLD2!BE$4,'[1]INTERNAL PARAMETERS-1'!$B$5:$J$44,6,FALSE)*VLOOKUP(AEBYLD2!BE$4,'[1]INTERNAL PARAMETERS-1'!$B$5:$J$44,3,FALSE) + AEBYLD1!BE219*(1-VLOOKUP(AEBYLD2!BE$4,'[1]INTERNAL PARAMETERS-1'!$B$5:$J$44,5,FALSE))*VLOOKUP(AEBYLD2!BE$4,'[1]INTERNAL PARAMETERS-1'!$B$5:$J$44,8,FALSE)*VLOOKUP(AEBYLD2!BE$4,'[1]INTERNAL PARAMETERS-1'!$B$5:$J$44,3,FALSE)</f>
        <v>0</v>
      </c>
      <c r="BF219" s="50">
        <f>AEBYLD1!BF219*VLOOKUP(AEBYLD2!BF$4,'[1]INTERNAL PARAMETERS-1'!$B$5:$J$44,5,FALSE)*VLOOKUP(AEBYLD2!BF$4,'[1]INTERNAL PARAMETERS-1'!$B$5:$J$44,6,FALSE)*VLOOKUP(AEBYLD2!BF$4,'[1]INTERNAL PARAMETERS-1'!$B$5:$J$44,3,FALSE) + AEBYLD1!BF219*(1-VLOOKUP(AEBYLD2!BF$4,'[1]INTERNAL PARAMETERS-1'!$B$5:$J$44,5,FALSE))*VLOOKUP(AEBYLD2!BF$4,'[1]INTERNAL PARAMETERS-1'!$B$5:$J$44,8,FALSE)*VLOOKUP(AEBYLD2!BF$4,'[1]INTERNAL PARAMETERS-1'!$B$5:$J$44,3,FALSE)</f>
        <v>0</v>
      </c>
      <c r="BG219" s="50">
        <f>AEBYLD1!BG219*VLOOKUP(AEBYLD2!BG$4,'[1]INTERNAL PARAMETERS-1'!$B$5:$J$44,5,FALSE)*VLOOKUP(AEBYLD2!BG$4,'[1]INTERNAL PARAMETERS-1'!$B$5:$J$44,6,FALSE)*VLOOKUP(AEBYLD2!BG$4,'[1]INTERNAL PARAMETERS-1'!$B$5:$J$44,3,FALSE) + AEBYLD1!BG219*(1-VLOOKUP(AEBYLD2!BG$4,'[1]INTERNAL PARAMETERS-1'!$B$5:$J$44,5,FALSE))*VLOOKUP(AEBYLD2!BG$4,'[1]INTERNAL PARAMETERS-1'!$B$5:$J$44,8,FALSE)*VLOOKUP(AEBYLD2!BG$4,'[1]INTERNAL PARAMETERS-1'!$B$5:$J$44,3,FALSE)</f>
        <v>0</v>
      </c>
      <c r="BH219" s="50">
        <f>AEBYLD1!BH219*VLOOKUP(AEBYLD2!BH$4,'[1]INTERNAL PARAMETERS-1'!$B$5:$J$44,5,FALSE)*VLOOKUP(AEBYLD2!BH$4,'[1]INTERNAL PARAMETERS-1'!$B$5:$J$44,6,FALSE)*VLOOKUP(AEBYLD2!BH$4,'[1]INTERNAL PARAMETERS-1'!$B$5:$J$44,3,FALSE) + AEBYLD1!BH219*(1-VLOOKUP(AEBYLD2!BH$4,'[1]INTERNAL PARAMETERS-1'!$B$5:$J$44,5,FALSE))*VLOOKUP(AEBYLD2!BH$4,'[1]INTERNAL PARAMETERS-1'!$B$5:$J$44,8,FALSE)*VLOOKUP(AEBYLD2!BH$4,'[1]INTERNAL PARAMETERS-1'!$B$5:$J$44,3,FALSE)</f>
        <v>0</v>
      </c>
      <c r="BI219" s="50">
        <f>AEBYLD1!BI219*VLOOKUP(AEBYLD2!BI$4,'[1]INTERNAL PARAMETERS-1'!$B$5:$J$44,5,FALSE)*VLOOKUP(AEBYLD2!BI$4,'[1]INTERNAL PARAMETERS-1'!$B$5:$J$44,6,FALSE)*VLOOKUP(AEBYLD2!BI$4,'[1]INTERNAL PARAMETERS-1'!$B$5:$J$44,3,FALSE) + AEBYLD1!BI219*(1-VLOOKUP(AEBYLD2!BI$4,'[1]INTERNAL PARAMETERS-1'!$B$5:$J$44,5,FALSE))*VLOOKUP(AEBYLD2!BI$4,'[1]INTERNAL PARAMETERS-1'!$B$5:$J$44,8,FALSE)*VLOOKUP(AEBYLD2!BI$4,'[1]INTERNAL PARAMETERS-1'!$B$5:$J$44,3,FALSE)</f>
        <v>0</v>
      </c>
      <c r="BJ219" s="50">
        <f>AEBYLD1!BJ219*VLOOKUP(AEBYLD2!BJ$4,'[1]INTERNAL PARAMETERS-1'!$B$5:$J$44,5,FALSE)*VLOOKUP(AEBYLD2!BJ$4,'[1]INTERNAL PARAMETERS-1'!$B$5:$J$44,6,FALSE)*VLOOKUP(AEBYLD2!BJ$4,'[1]INTERNAL PARAMETERS-1'!$B$5:$J$44,3,FALSE) + AEBYLD1!BJ219*(1-VLOOKUP(AEBYLD2!BJ$4,'[1]INTERNAL PARAMETERS-1'!$B$5:$J$44,5,FALSE))*VLOOKUP(AEBYLD2!BJ$4,'[1]INTERNAL PARAMETERS-1'!$B$5:$J$44,8,FALSE)*VLOOKUP(AEBYLD2!BJ$4,'[1]INTERNAL PARAMETERS-1'!$B$5:$J$44,3,FALSE)</f>
        <v>0</v>
      </c>
      <c r="BK219" s="50">
        <f>AEBYLD1!BK219*VLOOKUP(AEBYLD2!BK$4,'[1]INTERNAL PARAMETERS-1'!$B$5:$J$44,5,FALSE)*VLOOKUP(AEBYLD2!BK$4,'[1]INTERNAL PARAMETERS-1'!$B$5:$J$44,6,FALSE)*VLOOKUP(AEBYLD2!BK$4,'[1]INTERNAL PARAMETERS-1'!$B$5:$J$44,3,FALSE) + AEBYLD1!BK219*(1-VLOOKUP(AEBYLD2!BK$4,'[1]INTERNAL PARAMETERS-1'!$B$5:$J$44,5,FALSE))*VLOOKUP(AEBYLD2!BK$4,'[1]INTERNAL PARAMETERS-1'!$B$5:$J$44,8,FALSE)*VLOOKUP(AEBYLD2!BK$4,'[1]INTERNAL PARAMETERS-1'!$B$5:$J$44,3,FALSE)</f>
        <v>0</v>
      </c>
      <c r="BL219" s="50">
        <f>AEBYLD1!BL219*VLOOKUP(AEBYLD2!BL$4,'[1]INTERNAL PARAMETERS-1'!$B$5:$J$44,5,FALSE)*VLOOKUP(AEBYLD2!BL$4,'[1]INTERNAL PARAMETERS-1'!$B$5:$J$44,6,FALSE)*VLOOKUP(AEBYLD2!BL$4,'[1]INTERNAL PARAMETERS-1'!$B$5:$J$44,3,FALSE) + AEBYLD1!BL219*(1-VLOOKUP(AEBYLD2!BL$4,'[1]INTERNAL PARAMETERS-1'!$B$5:$J$44,5,FALSE))*VLOOKUP(AEBYLD2!BL$4,'[1]INTERNAL PARAMETERS-1'!$B$5:$J$44,8,FALSE)*VLOOKUP(AEBYLD2!BL$4,'[1]INTERNAL PARAMETERS-1'!$B$5:$J$44,3,FALSE)</f>
        <v>0</v>
      </c>
      <c r="BM219" s="50">
        <f>AEBYLD1!BM219*VLOOKUP(AEBYLD2!BM$4,'[1]INTERNAL PARAMETERS-1'!$B$5:$J$44,5,FALSE)*VLOOKUP(AEBYLD2!BM$4,'[1]INTERNAL PARAMETERS-1'!$B$5:$J$44,6,FALSE)*VLOOKUP(AEBYLD2!BM$4,'[1]INTERNAL PARAMETERS-1'!$B$5:$J$44,3,FALSE) + AEBYLD1!BM219*(1-VLOOKUP(AEBYLD2!BM$4,'[1]INTERNAL PARAMETERS-1'!$B$5:$J$44,5,FALSE))*VLOOKUP(AEBYLD2!BM$4,'[1]INTERNAL PARAMETERS-1'!$B$5:$J$44,8,FALSE)*VLOOKUP(AEBYLD2!BM$4,'[1]INTERNAL PARAMETERS-1'!$B$5:$J$44,3,FALSE)</f>
        <v>0</v>
      </c>
      <c r="BN219" s="50">
        <f>AEBYLD1!BN219*VLOOKUP(AEBYLD2!BN$4,'[1]INTERNAL PARAMETERS-1'!$B$5:$J$44,5,FALSE)*VLOOKUP(AEBYLD2!BN$4,'[1]INTERNAL PARAMETERS-1'!$B$5:$J$44,6,FALSE)*VLOOKUP(AEBYLD2!BN$4,'[1]INTERNAL PARAMETERS-1'!$B$5:$J$44,3,FALSE) + AEBYLD1!BN219*(1-VLOOKUP(AEBYLD2!BN$4,'[1]INTERNAL PARAMETERS-1'!$B$5:$J$44,5,FALSE))*VLOOKUP(AEBYLD2!BN$4,'[1]INTERNAL PARAMETERS-1'!$B$5:$J$44,8,FALSE)*VLOOKUP(AEBYLD2!BN$4,'[1]INTERNAL PARAMETERS-1'!$B$5:$J$44,3,FALSE)</f>
        <v>0</v>
      </c>
      <c r="BO219" s="50">
        <f>AEBYLD1!BO219*VLOOKUP(AEBYLD2!BO$4,'[1]INTERNAL PARAMETERS-1'!$B$5:$J$44,5,FALSE)*VLOOKUP(AEBYLD2!BO$4,'[1]INTERNAL PARAMETERS-1'!$B$5:$J$44,6,FALSE)*VLOOKUP(AEBYLD2!BO$4,'[1]INTERNAL PARAMETERS-1'!$B$5:$J$44,3,FALSE) + AEBYLD1!BO219*(1-VLOOKUP(AEBYLD2!BO$4,'[1]INTERNAL PARAMETERS-1'!$B$5:$J$44,5,FALSE))*VLOOKUP(AEBYLD2!BO$4,'[1]INTERNAL PARAMETERS-1'!$B$5:$J$44,8,FALSE)*VLOOKUP(AEBYLD2!BO$4,'[1]INTERNAL PARAMETERS-1'!$B$5:$J$44,3,FALSE)</f>
        <v>0</v>
      </c>
      <c r="BP219" s="50">
        <f>AEBYLD1!BP219*VLOOKUP(AEBYLD2!BP$4,'[1]INTERNAL PARAMETERS-1'!$B$5:$J$44,5,FALSE)*VLOOKUP(AEBYLD2!BP$4,'[1]INTERNAL PARAMETERS-1'!$B$5:$J$44,6,FALSE)*VLOOKUP(AEBYLD2!BP$4,'[1]INTERNAL PARAMETERS-1'!$B$5:$J$44,3,FALSE) + AEBYLD1!BP219*(1-VLOOKUP(AEBYLD2!BP$4,'[1]INTERNAL PARAMETERS-1'!$B$5:$J$44,5,FALSE))*VLOOKUP(AEBYLD2!BP$4,'[1]INTERNAL PARAMETERS-1'!$B$5:$J$44,8,FALSE)*VLOOKUP(AEBYLD2!BP$4,'[1]INTERNAL PARAMETERS-1'!$B$5:$J$44,3,FALSE)</f>
        <v>0</v>
      </c>
      <c r="BQ219" s="50">
        <f>AEBYLD1!BQ219*VLOOKUP(AEBYLD2!BQ$4,'[1]INTERNAL PARAMETERS-1'!$B$5:$J$44,5,FALSE)*VLOOKUP(AEBYLD2!BQ$4,'[1]INTERNAL PARAMETERS-1'!$B$5:$J$44,6,FALSE)*VLOOKUP(AEBYLD2!BQ$4,'[1]INTERNAL PARAMETERS-1'!$B$5:$J$44,3,FALSE) + AEBYLD1!BQ219*(1-VLOOKUP(AEBYLD2!BQ$4,'[1]INTERNAL PARAMETERS-1'!$B$5:$J$44,5,FALSE))*VLOOKUP(AEBYLD2!BQ$4,'[1]INTERNAL PARAMETERS-1'!$B$5:$J$44,8,FALSE)*VLOOKUP(AEBYLD2!BQ$4,'[1]INTERNAL PARAMETERS-1'!$B$5:$J$44,3,FALSE)</f>
        <v>0</v>
      </c>
      <c r="BR219" s="50">
        <f>AEBYLD1!BR219*VLOOKUP(AEBYLD2!BR$4,'[1]INTERNAL PARAMETERS-1'!$B$5:$J$44,5,FALSE)*VLOOKUP(AEBYLD2!BR$4,'[1]INTERNAL PARAMETERS-1'!$B$5:$J$44,6,FALSE)*VLOOKUP(AEBYLD2!BR$4,'[1]INTERNAL PARAMETERS-1'!$B$5:$J$44,3,FALSE) + AEBYLD1!BR219*(1-VLOOKUP(AEBYLD2!BR$4,'[1]INTERNAL PARAMETERS-1'!$B$5:$J$44,5,FALSE))*VLOOKUP(AEBYLD2!BR$4,'[1]INTERNAL PARAMETERS-1'!$B$5:$J$44,8,FALSE)*VLOOKUP(AEBYLD2!BR$4,'[1]INTERNAL PARAMETERS-1'!$B$5:$J$44,3,FALSE)</f>
        <v>0</v>
      </c>
      <c r="BS219" s="50">
        <f>AEBYLD1!BS219*VLOOKUP(AEBYLD2!BS$4,'[1]INTERNAL PARAMETERS-1'!$B$5:$J$44,5,FALSE)*VLOOKUP(AEBYLD2!BS$4,'[1]INTERNAL PARAMETERS-1'!$B$5:$J$44,6,FALSE)*VLOOKUP(AEBYLD2!BS$4,'[1]INTERNAL PARAMETERS-1'!$B$5:$J$44,3,FALSE) + AEBYLD1!BS219*(1-VLOOKUP(AEBYLD2!BS$4,'[1]INTERNAL PARAMETERS-1'!$B$5:$J$44,5,FALSE))*VLOOKUP(AEBYLD2!BS$4,'[1]INTERNAL PARAMETERS-1'!$B$5:$J$44,8,FALSE)*VLOOKUP(AEBYLD2!BS$4,'[1]INTERNAL PARAMETERS-1'!$B$5:$J$44,3,FALSE)</f>
        <v>0</v>
      </c>
      <c r="BT219" s="50">
        <f>AEBYLD1!BT219*VLOOKUP(AEBYLD2!BT$4,'[1]INTERNAL PARAMETERS-1'!$B$5:$J$44,5,FALSE)*VLOOKUP(AEBYLD2!BT$4,'[1]INTERNAL PARAMETERS-1'!$B$5:$J$44,6,FALSE)*VLOOKUP(AEBYLD2!BT$4,'[1]INTERNAL PARAMETERS-1'!$B$5:$J$44,3,FALSE) + AEBYLD1!BT219*(1-VLOOKUP(AEBYLD2!BT$4,'[1]INTERNAL PARAMETERS-1'!$B$5:$J$44,5,FALSE))*VLOOKUP(AEBYLD2!BT$4,'[1]INTERNAL PARAMETERS-1'!$B$5:$J$44,8,FALSE)*VLOOKUP(AEBYLD2!BT$4,'[1]INTERNAL PARAMETERS-1'!$B$5:$J$44,3,FALSE)</f>
        <v>0</v>
      </c>
      <c r="BU219" s="50">
        <f>AEBYLD1!BU219*VLOOKUP(AEBYLD2!BU$4,'[1]INTERNAL PARAMETERS-1'!$B$5:$J$44,5,FALSE)*VLOOKUP(AEBYLD2!BU$4,'[1]INTERNAL PARAMETERS-1'!$B$5:$J$44,6,FALSE)*VLOOKUP(AEBYLD2!BU$4,'[1]INTERNAL PARAMETERS-1'!$B$5:$J$44,3,FALSE) + AEBYLD1!BU219*(1-VLOOKUP(AEBYLD2!BU$4,'[1]INTERNAL PARAMETERS-1'!$B$5:$J$44,5,FALSE))*VLOOKUP(AEBYLD2!BU$4,'[1]INTERNAL PARAMETERS-1'!$B$5:$J$44,8,FALSE)*VLOOKUP(AEBYLD2!BU$4,'[1]INTERNAL PARAMETERS-1'!$B$5:$J$44,3,FALSE)</f>
        <v>0</v>
      </c>
      <c r="BV219" s="50">
        <f>AEBYLD1!BV219*VLOOKUP(AEBYLD2!BV$4,'[1]INTERNAL PARAMETERS-1'!$B$5:$J$44,5,FALSE)*VLOOKUP(AEBYLD2!BV$4,'[1]INTERNAL PARAMETERS-1'!$B$5:$J$44,6,FALSE)*VLOOKUP(AEBYLD2!BV$4,'[1]INTERNAL PARAMETERS-1'!$B$5:$J$44,3,FALSE) + AEBYLD1!BV219*(1-VLOOKUP(AEBYLD2!BV$4,'[1]INTERNAL PARAMETERS-1'!$B$5:$J$44,5,FALSE))*VLOOKUP(AEBYLD2!BV$4,'[1]INTERNAL PARAMETERS-1'!$B$5:$J$44,8,FALSE)*VLOOKUP(AEBYLD2!BV$4,'[1]INTERNAL PARAMETERS-1'!$B$5:$J$44,3,FALSE)</f>
        <v>0</v>
      </c>
      <c r="BW219" s="50">
        <f>AEBYLD1!BW219*VLOOKUP(AEBYLD2!BW$4,'[1]INTERNAL PARAMETERS-1'!$B$5:$J$44,5,FALSE)*VLOOKUP(AEBYLD2!BW$4,'[1]INTERNAL PARAMETERS-1'!$B$5:$J$44,6,FALSE)*VLOOKUP(AEBYLD2!BW$4,'[1]INTERNAL PARAMETERS-1'!$B$5:$J$44,3,FALSE) + AEBYLD1!BW219*(1-VLOOKUP(AEBYLD2!BW$4,'[1]INTERNAL PARAMETERS-1'!$B$5:$J$44,5,FALSE))*VLOOKUP(AEBYLD2!BW$4,'[1]INTERNAL PARAMETERS-1'!$B$5:$J$44,8,FALSE)*VLOOKUP(AEBYLD2!BW$4,'[1]INTERNAL PARAMETERS-1'!$B$5:$J$44,3,FALSE)</f>
        <v>0</v>
      </c>
      <c r="BX219" s="50">
        <f>AEBYLD1!BX219*VLOOKUP(AEBYLD2!BX$4,'[1]INTERNAL PARAMETERS-1'!$B$5:$J$44,5,FALSE)*VLOOKUP(AEBYLD2!BX$4,'[1]INTERNAL PARAMETERS-1'!$B$5:$J$44,6,FALSE)*VLOOKUP(AEBYLD2!BX$4,'[1]INTERNAL PARAMETERS-1'!$B$5:$J$44,3,FALSE) + AEBYLD1!BX219*(1-VLOOKUP(AEBYLD2!BX$4,'[1]INTERNAL PARAMETERS-1'!$B$5:$J$44,5,FALSE))*VLOOKUP(AEBYLD2!BX$4,'[1]INTERNAL PARAMETERS-1'!$B$5:$J$44,8,FALSE)*VLOOKUP(AEBYLD2!BX$4,'[1]INTERNAL PARAMETERS-1'!$B$5:$J$44,3,FALSE)</f>
        <v>0</v>
      </c>
      <c r="BY219" s="50">
        <f>AEBYLD1!BY219*VLOOKUP(AEBYLD2!BY$4,'[1]INTERNAL PARAMETERS-1'!$B$5:$J$44,5,FALSE)*VLOOKUP(AEBYLD2!BY$4,'[1]INTERNAL PARAMETERS-1'!$B$5:$J$44,6,FALSE)*VLOOKUP(AEBYLD2!BY$4,'[1]INTERNAL PARAMETERS-1'!$B$5:$J$44,3,FALSE) + AEBYLD1!BY219*(1-VLOOKUP(AEBYLD2!BY$4,'[1]INTERNAL PARAMETERS-1'!$B$5:$J$44,5,FALSE))*VLOOKUP(AEBYLD2!BY$4,'[1]INTERNAL PARAMETERS-1'!$B$5:$J$44,8,FALSE)*VLOOKUP(AEBYLD2!BY$4,'[1]INTERNAL PARAMETERS-1'!$B$5:$J$44,3,FALSE)</f>
        <v>0</v>
      </c>
      <c r="BZ219" s="50">
        <f>AEBYLD1!BZ219*VLOOKUP(AEBYLD2!BZ$4,'[1]INTERNAL PARAMETERS-1'!$B$5:$J$44,5,FALSE)*VLOOKUP(AEBYLD2!BZ$4,'[1]INTERNAL PARAMETERS-1'!$B$5:$J$44,6,FALSE)*VLOOKUP(AEBYLD2!BZ$4,'[1]INTERNAL PARAMETERS-1'!$B$5:$J$44,3,FALSE) + AEBYLD1!BZ219*(1-VLOOKUP(AEBYLD2!BZ$4,'[1]INTERNAL PARAMETERS-1'!$B$5:$J$44,5,FALSE))*VLOOKUP(AEBYLD2!BZ$4,'[1]INTERNAL PARAMETERS-1'!$B$5:$J$44,8,FALSE)*VLOOKUP(AEBYLD2!BZ$4,'[1]INTERNAL PARAMETERS-1'!$B$5:$J$44,3,FALSE)</f>
        <v>0</v>
      </c>
      <c r="CA219" s="50">
        <f>AEBYLD1!CA219*VLOOKUP(AEBYLD2!CA$4,'[1]INTERNAL PARAMETERS-1'!$B$5:$J$44,5,FALSE)*VLOOKUP(AEBYLD2!CA$4,'[1]INTERNAL PARAMETERS-1'!$B$5:$J$44,6,FALSE)*VLOOKUP(AEBYLD2!CA$4,'[1]INTERNAL PARAMETERS-1'!$B$5:$J$44,3,FALSE) + AEBYLD1!CA219*(1-VLOOKUP(AEBYLD2!CA$4,'[1]INTERNAL PARAMETERS-1'!$B$5:$J$44,5,FALSE))*VLOOKUP(AEBYLD2!CA$4,'[1]INTERNAL PARAMETERS-1'!$B$5:$J$44,8,FALSE)*VLOOKUP(AEBYLD2!CA$4,'[1]INTERNAL PARAMETERS-1'!$B$5:$J$44,3,FALSE)</f>
        <v>0</v>
      </c>
      <c r="CB219" s="50">
        <f>AEBYLD1!CB219*VLOOKUP(AEBYLD2!CB$4,'[1]INTERNAL PARAMETERS-1'!$B$5:$J$44,5,FALSE)*VLOOKUP(AEBYLD2!CB$4,'[1]INTERNAL PARAMETERS-1'!$B$5:$J$44,6,FALSE)*VLOOKUP(AEBYLD2!CB$4,'[1]INTERNAL PARAMETERS-1'!$B$5:$J$44,3,FALSE) + AEBYLD1!CB219*(1-VLOOKUP(AEBYLD2!CB$4,'[1]INTERNAL PARAMETERS-1'!$B$5:$J$44,5,FALSE))*VLOOKUP(AEBYLD2!CB$4,'[1]INTERNAL PARAMETERS-1'!$B$5:$J$44,8,FALSE)*VLOOKUP(AEBYLD2!CB$4,'[1]INTERNAL PARAMETERS-1'!$B$5:$J$44,3,FALSE)</f>
        <v>0</v>
      </c>
      <c r="CC219" s="50">
        <f>AEBYLD1!CC219*VLOOKUP(AEBYLD2!CC$4,'[1]INTERNAL PARAMETERS-1'!$B$5:$J$44,5,FALSE)*VLOOKUP(AEBYLD2!CC$4,'[1]INTERNAL PARAMETERS-1'!$B$5:$J$44,6,FALSE)*VLOOKUP(AEBYLD2!CC$4,'[1]INTERNAL PARAMETERS-1'!$B$5:$J$44,3,FALSE) + AEBYLD1!CC219*(1-VLOOKUP(AEBYLD2!CC$4,'[1]INTERNAL PARAMETERS-1'!$B$5:$J$44,5,FALSE))*VLOOKUP(AEBYLD2!CC$4,'[1]INTERNAL PARAMETERS-1'!$B$5:$J$44,8,FALSE)*VLOOKUP(AEBYLD2!CC$4,'[1]INTERNAL PARAMETERS-1'!$B$5:$J$44,3,FALSE)</f>
        <v>0</v>
      </c>
      <c r="CD219" s="50">
        <f>AEBYLD1!CD219*VLOOKUP(AEBYLD2!CD$4,'[1]INTERNAL PARAMETERS-1'!$B$5:$J$44,5,FALSE)*VLOOKUP(AEBYLD2!CD$4,'[1]INTERNAL PARAMETERS-1'!$B$5:$J$44,6,FALSE)*VLOOKUP(AEBYLD2!CD$4,'[1]INTERNAL PARAMETERS-1'!$B$5:$J$44,3,FALSE) + AEBYLD1!CD219*(1-VLOOKUP(AEBYLD2!CD$4,'[1]INTERNAL PARAMETERS-1'!$B$5:$J$44,5,FALSE))*VLOOKUP(AEBYLD2!CD$4,'[1]INTERNAL PARAMETERS-1'!$B$5:$J$44,8,FALSE)*VLOOKUP(AEBYLD2!CD$4,'[1]INTERNAL PARAMETERS-1'!$B$5:$J$44,3,FALSE)</f>
        <v>0</v>
      </c>
      <c r="CE219" s="50">
        <f>AEBYLD1!CE219*VLOOKUP(AEBYLD2!CE$4,'[1]INTERNAL PARAMETERS-1'!$B$5:$J$44,5,FALSE)*VLOOKUP(AEBYLD2!CE$4,'[1]INTERNAL PARAMETERS-1'!$B$5:$J$44,6,FALSE)*VLOOKUP(AEBYLD2!CE$4,'[1]INTERNAL PARAMETERS-1'!$B$5:$J$44,3,FALSE) + AEBYLD1!CE219*(1-VLOOKUP(AEBYLD2!CE$4,'[1]INTERNAL PARAMETERS-1'!$B$5:$J$44,5,FALSE))*VLOOKUP(AEBYLD2!CE$4,'[1]INTERNAL PARAMETERS-1'!$B$5:$J$44,8,FALSE)*VLOOKUP(AEBYLD2!CE$4,'[1]INTERNAL PARAMETERS-1'!$B$5:$J$44,3,FALSE)</f>
        <v>0</v>
      </c>
      <c r="CF219" s="50">
        <f>AEBYLD1!CF219*VLOOKUP(AEBYLD2!CF$4,'[1]INTERNAL PARAMETERS-1'!$B$5:$J$44,5,FALSE)*VLOOKUP(AEBYLD2!CF$4,'[1]INTERNAL PARAMETERS-1'!$B$5:$J$44,6,FALSE)*VLOOKUP(AEBYLD2!CF$4,'[1]INTERNAL PARAMETERS-1'!$B$5:$J$44,3,FALSE) + AEBYLD1!CF219*(1-VLOOKUP(AEBYLD2!CF$4,'[1]INTERNAL PARAMETERS-1'!$B$5:$J$44,5,FALSE))*VLOOKUP(AEBYLD2!CF$4,'[1]INTERNAL PARAMETERS-1'!$B$5:$J$44,8,FALSE)*VLOOKUP(AEBYLD2!CF$4,'[1]INTERNAL PARAMETERS-1'!$B$5:$J$44,3,FALSE)</f>
        <v>0</v>
      </c>
      <c r="CG219" s="50">
        <f>AEBYLD1!CG219*VLOOKUP(AEBYLD2!CG$4,'[1]INTERNAL PARAMETERS-1'!$B$5:$J$44,5,FALSE)*VLOOKUP(AEBYLD2!CG$4,'[1]INTERNAL PARAMETERS-1'!$B$5:$J$44,6,FALSE)*VLOOKUP(AEBYLD2!CG$4,'[1]INTERNAL PARAMETERS-1'!$B$5:$J$44,3,FALSE) + AEBYLD1!CG219*(1-VLOOKUP(AEBYLD2!CG$4,'[1]INTERNAL PARAMETERS-1'!$B$5:$J$44,5,FALSE))*VLOOKUP(AEBYLD2!CG$4,'[1]INTERNAL PARAMETERS-1'!$B$5:$J$44,8,FALSE)*VLOOKUP(AEBYLD2!CG$4,'[1]INTERNAL PARAMETERS-1'!$B$5:$J$44,3,FALSE)</f>
        <v>0</v>
      </c>
      <c r="CH219" s="49">
        <f>AEBYLD1!CH219*VLOOKUP(AEBYLD2!CH$4,'[1]INTERNAL PARAMETERS-1'!$B$5:$J$44,5,FALSE)*VLOOKUP(AEBYLD2!CH$4,'[1]INTERNAL PARAMETERS-1'!$B$5:$J$44,6,FALSE)*VLOOKUP(AEBYLD2!CH$4,'[1]INTERNAL PARAMETERS-1'!$B$5:$J$44,3,FALSE) + AEBYLD1!CH219*(1-VLOOKUP(AEBYLD2!CH$4,'[1]INTERNAL PARAMETERS-1'!$B$5:$J$44,5,FALSE))*VLOOKUP(AEBYLD2!CH$4,'[1]INTERNAL PARAMETERS-1'!$B$5:$J$44,8,FALSE)*VLOOKUP(AEBYLD2!CH$4,'[1]INTERNAL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 x14ac:dyDescent="0.4">
      <c r="B220" s="64" t="s">
        <v>7</v>
      </c>
      <c r="C220" s="63" t="s">
        <v>71</v>
      </c>
      <c r="D220" s="63" t="s">
        <v>70</v>
      </c>
      <c r="E220" s="147">
        <f>AEB!AF220</f>
        <v>0</v>
      </c>
      <c r="F220" s="62">
        <f>'[1]INTERNAL PARAMETERS-1'!M22</f>
        <v>5.05</v>
      </c>
      <c r="G220" s="51">
        <f>AEBYLD1!G220*VLOOKUP(AEBYLD2!G$4,'[1]INTERNAL PARAMETERS-1'!$B$5:$J$44,5,FALSE)*VLOOKUP(AEBYLD2!G$4,'[1]INTERNAL PARAMETERS-1'!$B$5:$J$44,7,FALSE)*AEBYLD2!$F220 + AEBYLD1!G220*(1-VLOOKUP(AEBYLD2!G$4,'[1]INTERNAL PARAMETERS-1'!$B$5:$J$44,5,FALSE))*VLOOKUP(AEBYLD2!G$4,'[1]INTERNAL PARAMETERS-1'!$B$5:$J$44,9,FALSE)*AEBYLD2!$F220</f>
        <v>0</v>
      </c>
      <c r="H220" s="50">
        <f>AEBYLD1!H220*VLOOKUP(AEBYLD2!H$4,'[1]INTERNAL PARAMETERS-1'!$B$5:$J$44,5,FALSE)*VLOOKUP(AEBYLD2!H$4,'[1]INTERNAL PARAMETERS-1'!$B$5:$J$44,7,FALSE)*AEBYLD2!$F220 + AEBYLD1!H220*(1-VLOOKUP(AEBYLD2!H$4,'[1]INTERNAL PARAMETERS-1'!$B$5:$J$44,5,FALSE))*VLOOKUP(AEBYLD2!H$4,'[1]INTERNAL PARAMETERS-1'!$B$5:$J$44,9,FALSE)*AEBYLD2!$F220</f>
        <v>0</v>
      </c>
      <c r="I220" s="50">
        <f>AEBYLD1!I220*VLOOKUP(AEBYLD2!I$4,'[1]INTERNAL PARAMETERS-1'!$B$5:$J$44,5,FALSE)*VLOOKUP(AEBYLD2!I$4,'[1]INTERNAL PARAMETERS-1'!$B$5:$J$44,7,FALSE)*AEBYLD2!$F220 + AEBYLD1!I220*(1-VLOOKUP(AEBYLD2!I$4,'[1]INTERNAL PARAMETERS-1'!$B$5:$J$44,5,FALSE))*VLOOKUP(AEBYLD2!I$4,'[1]INTERNAL PARAMETERS-1'!$B$5:$J$44,9,FALSE)*AEBYLD2!$F220</f>
        <v>0</v>
      </c>
      <c r="J220" s="50">
        <f>AEBYLD1!J220*VLOOKUP(AEBYLD2!J$4,'[1]INTERNAL PARAMETERS-1'!$B$5:$J$44,5,FALSE)*VLOOKUP(AEBYLD2!J$4,'[1]INTERNAL PARAMETERS-1'!$B$5:$J$44,7,FALSE)*AEBYLD2!$F220 + AEBYLD1!J220*(1-VLOOKUP(AEBYLD2!J$4,'[1]INTERNAL PARAMETERS-1'!$B$5:$J$44,5,FALSE))*VLOOKUP(AEBYLD2!J$4,'[1]INTERNAL PARAMETERS-1'!$B$5:$J$44,9,FALSE)*AEBYLD2!$F220</f>
        <v>0</v>
      </c>
      <c r="K220" s="50">
        <f>AEBYLD1!K220*VLOOKUP(AEBYLD2!K$4,'[1]INTERNAL PARAMETERS-1'!$B$5:$J$44,5,FALSE)*VLOOKUP(AEBYLD2!K$4,'[1]INTERNAL PARAMETERS-1'!$B$5:$J$44,7,FALSE)*AEBYLD2!$F220 + AEBYLD1!K220*(1-VLOOKUP(AEBYLD2!K$4,'[1]INTERNAL PARAMETERS-1'!$B$5:$J$44,5,FALSE))*VLOOKUP(AEBYLD2!K$4,'[1]INTERNAL PARAMETERS-1'!$B$5:$J$44,9,FALSE)*AEBYLD2!$F220</f>
        <v>0</v>
      </c>
      <c r="L220" s="50">
        <f>AEBYLD1!L220*VLOOKUP(AEBYLD2!L$4,'[1]INTERNAL PARAMETERS-1'!$B$5:$J$44,5,FALSE)*VLOOKUP(AEBYLD2!L$4,'[1]INTERNAL PARAMETERS-1'!$B$5:$J$44,7,FALSE)*AEBYLD2!$F220 + AEBYLD1!L220*(1-VLOOKUP(AEBYLD2!L$4,'[1]INTERNAL PARAMETERS-1'!$B$5:$J$44,5,FALSE))*VLOOKUP(AEBYLD2!L$4,'[1]INTERNAL PARAMETERS-1'!$B$5:$J$44,9,FALSE)*AEBYLD2!$F220</f>
        <v>0</v>
      </c>
      <c r="M220" s="50">
        <f>AEBYLD1!M220*VLOOKUP(AEBYLD2!M$4,'[1]INTERNAL PARAMETERS-1'!$B$5:$J$44,5,FALSE)*VLOOKUP(AEBYLD2!M$4,'[1]INTERNAL PARAMETERS-1'!$B$5:$J$44,7,FALSE)*AEBYLD2!$F220 + AEBYLD1!M220*(1-VLOOKUP(AEBYLD2!M$4,'[1]INTERNAL PARAMETERS-1'!$B$5:$J$44,5,FALSE))*VLOOKUP(AEBYLD2!M$4,'[1]INTERNAL PARAMETERS-1'!$B$5:$J$44,9,FALSE)*AEBYLD2!$F220</f>
        <v>0</v>
      </c>
      <c r="N220" s="50">
        <f>AEBYLD1!N220*VLOOKUP(AEBYLD2!N$4,'[1]INTERNAL PARAMETERS-1'!$B$5:$J$44,5,FALSE)*VLOOKUP(AEBYLD2!N$4,'[1]INTERNAL PARAMETERS-1'!$B$5:$J$44,7,FALSE)*AEBYLD2!$F220 + AEBYLD1!N220*(1-VLOOKUP(AEBYLD2!N$4,'[1]INTERNAL PARAMETERS-1'!$B$5:$J$44,5,FALSE))*VLOOKUP(AEBYLD2!N$4,'[1]INTERNAL PARAMETERS-1'!$B$5:$J$44,9,FALSE)*AEBYLD2!$F220</f>
        <v>0</v>
      </c>
      <c r="O220" s="50">
        <f>AEBYLD1!O220*VLOOKUP(AEBYLD2!O$4,'[1]INTERNAL PARAMETERS-1'!$B$5:$J$44,5,FALSE)*VLOOKUP(AEBYLD2!O$4,'[1]INTERNAL PARAMETERS-1'!$B$5:$J$44,7,FALSE)*AEBYLD2!$F220 + AEBYLD1!O220*(1-VLOOKUP(AEBYLD2!O$4,'[1]INTERNAL PARAMETERS-1'!$B$5:$J$44,5,FALSE))*VLOOKUP(AEBYLD2!O$4,'[1]INTERNAL PARAMETERS-1'!$B$5:$J$44,9,FALSE)*AEBYLD2!$F220</f>
        <v>0</v>
      </c>
      <c r="P220" s="50">
        <f>AEBYLD1!P220*VLOOKUP(AEBYLD2!P$4,'[1]INTERNAL PARAMETERS-1'!$B$5:$J$44,5,FALSE)*VLOOKUP(AEBYLD2!P$4,'[1]INTERNAL PARAMETERS-1'!$B$5:$J$44,7,FALSE)*AEBYLD2!$F220 + AEBYLD1!P220*(1-VLOOKUP(AEBYLD2!P$4,'[1]INTERNAL PARAMETERS-1'!$B$5:$J$44,5,FALSE))*VLOOKUP(AEBYLD2!P$4,'[1]INTERNAL PARAMETERS-1'!$B$5:$J$44,9,FALSE)*AEBYLD2!$F220</f>
        <v>0</v>
      </c>
      <c r="Q220" s="50">
        <f>AEBYLD1!Q220*VLOOKUP(AEBYLD2!Q$4,'[1]INTERNAL PARAMETERS-1'!$B$5:$J$44,5,FALSE)*VLOOKUP(AEBYLD2!Q$4,'[1]INTERNAL PARAMETERS-1'!$B$5:$J$44,7,FALSE)*AEBYLD2!$F220 + AEBYLD1!Q220*(1-VLOOKUP(AEBYLD2!Q$4,'[1]INTERNAL PARAMETERS-1'!$B$5:$J$44,5,FALSE))*VLOOKUP(AEBYLD2!Q$4,'[1]INTERNAL PARAMETERS-1'!$B$5:$J$44,9,FALSE)*AEBYLD2!$F220</f>
        <v>0</v>
      </c>
      <c r="R220" s="50">
        <f>AEBYLD1!R220*VLOOKUP(AEBYLD2!R$4,'[1]INTERNAL PARAMETERS-1'!$B$5:$J$44,5,FALSE)*VLOOKUP(AEBYLD2!R$4,'[1]INTERNAL PARAMETERS-1'!$B$5:$J$44,7,FALSE)*AEBYLD2!$F220 + AEBYLD1!R220*(1-VLOOKUP(AEBYLD2!R$4,'[1]INTERNAL PARAMETERS-1'!$B$5:$J$44,5,FALSE))*VLOOKUP(AEBYLD2!R$4,'[1]INTERNAL PARAMETERS-1'!$B$5:$J$44,9,FALSE)*AEBYLD2!$F220</f>
        <v>0</v>
      </c>
      <c r="S220" s="50">
        <f>AEBYLD1!S220*VLOOKUP(AEBYLD2!S$4,'[1]INTERNAL PARAMETERS-1'!$B$5:$J$44,5,FALSE)*VLOOKUP(AEBYLD2!S$4,'[1]INTERNAL PARAMETERS-1'!$B$5:$J$44,7,FALSE)*AEBYLD2!$F220 + AEBYLD1!S220*(1-VLOOKUP(AEBYLD2!S$4,'[1]INTERNAL PARAMETERS-1'!$B$5:$J$44,5,FALSE))*VLOOKUP(AEBYLD2!S$4,'[1]INTERNAL PARAMETERS-1'!$B$5:$J$44,9,FALSE)*AEBYLD2!$F220</f>
        <v>0</v>
      </c>
      <c r="T220" s="50">
        <f>AEBYLD1!T220*VLOOKUP(AEBYLD2!T$4,'[1]INTERNAL PARAMETERS-1'!$B$5:$J$44,5,FALSE)*VLOOKUP(AEBYLD2!T$4,'[1]INTERNAL PARAMETERS-1'!$B$5:$J$44,7,FALSE)*AEBYLD2!$F220 + AEBYLD1!T220*(1-VLOOKUP(AEBYLD2!T$4,'[1]INTERNAL PARAMETERS-1'!$B$5:$J$44,5,FALSE))*VLOOKUP(AEBYLD2!T$4,'[1]INTERNAL PARAMETERS-1'!$B$5:$J$44,9,FALSE)*AEBYLD2!$F220</f>
        <v>0</v>
      </c>
      <c r="U220" s="50">
        <f>AEBYLD1!U220*VLOOKUP(AEBYLD2!U$4,'[1]INTERNAL PARAMETERS-1'!$B$5:$J$44,5,FALSE)*VLOOKUP(AEBYLD2!U$4,'[1]INTERNAL PARAMETERS-1'!$B$5:$J$44,7,FALSE)*AEBYLD2!$F220 + AEBYLD1!U220*(1-VLOOKUP(AEBYLD2!U$4,'[1]INTERNAL PARAMETERS-1'!$B$5:$J$44,5,FALSE))*VLOOKUP(AEBYLD2!U$4,'[1]INTERNAL PARAMETERS-1'!$B$5:$J$44,9,FALSE)*AEBYLD2!$F220</f>
        <v>0</v>
      </c>
      <c r="V220" s="50">
        <f>AEBYLD1!V220*VLOOKUP(AEBYLD2!V$4,'[1]INTERNAL PARAMETERS-1'!$B$5:$J$44,5,FALSE)*VLOOKUP(AEBYLD2!V$4,'[1]INTERNAL PARAMETERS-1'!$B$5:$J$44,7,FALSE)*AEBYLD2!$F220 + AEBYLD1!V220*(1-VLOOKUP(AEBYLD2!V$4,'[1]INTERNAL PARAMETERS-1'!$B$5:$J$44,5,FALSE))*VLOOKUP(AEBYLD2!V$4,'[1]INTERNAL PARAMETERS-1'!$B$5:$J$44,9,FALSE)*AEBYLD2!$F220</f>
        <v>0</v>
      </c>
      <c r="W220" s="50">
        <f>AEBYLD1!W220*VLOOKUP(AEBYLD2!W$4,'[1]INTERNAL PARAMETERS-1'!$B$5:$J$44,5,FALSE)*VLOOKUP(AEBYLD2!W$4,'[1]INTERNAL PARAMETERS-1'!$B$5:$J$44,7,FALSE)*AEBYLD2!$F220 + AEBYLD1!W220*(1-VLOOKUP(AEBYLD2!W$4,'[1]INTERNAL PARAMETERS-1'!$B$5:$J$44,5,FALSE))*VLOOKUP(AEBYLD2!W$4,'[1]INTERNAL PARAMETERS-1'!$B$5:$J$44,9,FALSE)*AEBYLD2!$F220</f>
        <v>0</v>
      </c>
      <c r="X220" s="50">
        <f>AEBYLD1!X220*VLOOKUP(AEBYLD2!X$4,'[1]INTERNAL PARAMETERS-1'!$B$5:$J$44,5,FALSE)*VLOOKUP(AEBYLD2!X$4,'[1]INTERNAL PARAMETERS-1'!$B$5:$J$44,7,FALSE)*AEBYLD2!$F220 + AEBYLD1!X220*(1-VLOOKUP(AEBYLD2!X$4,'[1]INTERNAL PARAMETERS-1'!$B$5:$J$44,5,FALSE))*VLOOKUP(AEBYLD2!X$4,'[1]INTERNAL PARAMETERS-1'!$B$5:$J$44,9,FALSE)*AEBYLD2!$F220</f>
        <v>0</v>
      </c>
      <c r="Y220" s="50">
        <f>AEBYLD1!Y220*VLOOKUP(AEBYLD2!Y$4,'[1]INTERNAL PARAMETERS-1'!$B$5:$J$44,5,FALSE)*VLOOKUP(AEBYLD2!Y$4,'[1]INTERNAL PARAMETERS-1'!$B$5:$J$44,7,FALSE)*AEBYLD2!$F220 + AEBYLD1!Y220*(1-VLOOKUP(AEBYLD2!Y$4,'[1]INTERNAL PARAMETERS-1'!$B$5:$J$44,5,FALSE))*VLOOKUP(AEBYLD2!Y$4,'[1]INTERNAL PARAMETERS-1'!$B$5:$J$44,9,FALSE)*AEBYLD2!$F220</f>
        <v>0</v>
      </c>
      <c r="Z220" s="50">
        <f>AEBYLD1!Z220*VLOOKUP(AEBYLD2!Z$4,'[1]INTERNAL PARAMETERS-1'!$B$5:$J$44,5,FALSE)*VLOOKUP(AEBYLD2!Z$4,'[1]INTERNAL PARAMETERS-1'!$B$5:$J$44,7,FALSE)*AEBYLD2!$F220 + AEBYLD1!Z220*(1-VLOOKUP(AEBYLD2!Z$4,'[1]INTERNAL PARAMETERS-1'!$B$5:$J$44,5,FALSE))*VLOOKUP(AEBYLD2!Z$4,'[1]INTERNAL PARAMETERS-1'!$B$5:$J$44,9,FALSE)*AEBYLD2!$F220</f>
        <v>0</v>
      </c>
      <c r="AA220" s="50">
        <f>AEBYLD1!AA220*VLOOKUP(AEBYLD2!AA$4,'[1]INTERNAL PARAMETERS-1'!$B$5:$J$44,5,FALSE)*VLOOKUP(AEBYLD2!AA$4,'[1]INTERNAL PARAMETERS-1'!$B$5:$J$44,7,FALSE)*AEBYLD2!$F220 + AEBYLD1!AA220*(1-VLOOKUP(AEBYLD2!AA$4,'[1]INTERNAL PARAMETERS-1'!$B$5:$J$44,5,FALSE))*VLOOKUP(AEBYLD2!AA$4,'[1]INTERNAL PARAMETERS-1'!$B$5:$J$44,9,FALSE)*AEBYLD2!$F220</f>
        <v>0</v>
      </c>
      <c r="AB220" s="50">
        <f>AEBYLD1!AB220*VLOOKUP(AEBYLD2!AB$4,'[1]INTERNAL PARAMETERS-1'!$B$5:$J$44,5,FALSE)*VLOOKUP(AEBYLD2!AB$4,'[1]INTERNAL PARAMETERS-1'!$B$5:$J$44,7,FALSE)*AEBYLD2!$F220 + AEBYLD1!AB220*(1-VLOOKUP(AEBYLD2!AB$4,'[1]INTERNAL PARAMETERS-1'!$B$5:$J$44,5,FALSE))*VLOOKUP(AEBYLD2!AB$4,'[1]INTERNAL PARAMETERS-1'!$B$5:$J$44,9,FALSE)*AEBYLD2!$F220</f>
        <v>0</v>
      </c>
      <c r="AC220" s="50">
        <f>AEBYLD1!AC220*VLOOKUP(AEBYLD2!AC$4,'[1]INTERNAL PARAMETERS-1'!$B$5:$J$44,5,FALSE)*VLOOKUP(AEBYLD2!AC$4,'[1]INTERNAL PARAMETERS-1'!$B$5:$J$44,7,FALSE)*AEBYLD2!$F220 + AEBYLD1!AC220*(1-VLOOKUP(AEBYLD2!AC$4,'[1]INTERNAL PARAMETERS-1'!$B$5:$J$44,5,FALSE))*VLOOKUP(AEBYLD2!AC$4,'[1]INTERNAL PARAMETERS-1'!$B$5:$J$44,9,FALSE)*AEBYLD2!$F220</f>
        <v>0</v>
      </c>
      <c r="AD220" s="50">
        <f>AEBYLD1!AD220*VLOOKUP(AEBYLD2!AD$4,'[1]INTERNAL PARAMETERS-1'!$B$5:$J$44,5,FALSE)*VLOOKUP(AEBYLD2!AD$4,'[1]INTERNAL PARAMETERS-1'!$B$5:$J$44,7,FALSE)*AEBYLD2!$F220 + AEBYLD1!AD220*(1-VLOOKUP(AEBYLD2!AD$4,'[1]INTERNAL PARAMETERS-1'!$B$5:$J$44,5,FALSE))*VLOOKUP(AEBYLD2!AD$4,'[1]INTERNAL PARAMETERS-1'!$B$5:$J$44,9,FALSE)*AEBYLD2!$F220</f>
        <v>0</v>
      </c>
      <c r="AE220" s="50">
        <f>AEBYLD1!AE220*VLOOKUP(AEBYLD2!AE$4,'[1]INTERNAL PARAMETERS-1'!$B$5:$J$44,5,FALSE)*VLOOKUP(AEBYLD2!AE$4,'[1]INTERNAL PARAMETERS-1'!$B$5:$J$44,7,FALSE)*AEBYLD2!$F220 + AEBYLD1!AE220*(1-VLOOKUP(AEBYLD2!AE$4,'[1]INTERNAL PARAMETERS-1'!$B$5:$J$44,5,FALSE))*VLOOKUP(AEBYLD2!AE$4,'[1]INTERNAL PARAMETERS-1'!$B$5:$J$44,9,FALSE)*AEBYLD2!$F220</f>
        <v>0</v>
      </c>
      <c r="AF220" s="50">
        <f>AEBYLD1!AF220*VLOOKUP(AEBYLD2!AF$4,'[1]INTERNAL PARAMETERS-1'!$B$5:$J$44,5,FALSE)*VLOOKUP(AEBYLD2!AF$4,'[1]INTERNAL PARAMETERS-1'!$B$5:$J$44,7,FALSE)*AEBYLD2!$F220 + AEBYLD1!AF220*(1-VLOOKUP(AEBYLD2!AF$4,'[1]INTERNAL PARAMETERS-1'!$B$5:$J$44,5,FALSE))*VLOOKUP(AEBYLD2!AF$4,'[1]INTERNAL PARAMETERS-1'!$B$5:$J$44,9,FALSE)*AEBYLD2!$F220</f>
        <v>0</v>
      </c>
      <c r="AG220" s="50">
        <f>AEBYLD1!AG220*VLOOKUP(AEBYLD2!AG$4,'[1]INTERNAL PARAMETERS-1'!$B$5:$J$44,5,FALSE)*VLOOKUP(AEBYLD2!AG$4,'[1]INTERNAL PARAMETERS-1'!$B$5:$J$44,7,FALSE)*AEBYLD2!$F220 + AEBYLD1!AG220*(1-VLOOKUP(AEBYLD2!AG$4,'[1]INTERNAL PARAMETERS-1'!$B$5:$J$44,5,FALSE))*VLOOKUP(AEBYLD2!AG$4,'[1]INTERNAL PARAMETERS-1'!$B$5:$J$44,9,FALSE)*AEBYLD2!$F220</f>
        <v>0</v>
      </c>
      <c r="AH220" s="50">
        <f>AEBYLD1!AH220*VLOOKUP(AEBYLD2!AH$4,'[1]INTERNAL PARAMETERS-1'!$B$5:$J$44,5,FALSE)*VLOOKUP(AEBYLD2!AH$4,'[1]INTERNAL PARAMETERS-1'!$B$5:$J$44,7,FALSE)*AEBYLD2!$F220 + AEBYLD1!AH220*(1-VLOOKUP(AEBYLD2!AH$4,'[1]INTERNAL PARAMETERS-1'!$B$5:$J$44,5,FALSE))*VLOOKUP(AEBYLD2!AH$4,'[1]INTERNAL PARAMETERS-1'!$B$5:$J$44,9,FALSE)*AEBYLD2!$F220</f>
        <v>0</v>
      </c>
      <c r="AI220" s="50">
        <f>AEBYLD1!AI220*VLOOKUP(AEBYLD2!AI$4,'[1]INTERNAL PARAMETERS-1'!$B$5:$J$44,5,FALSE)*VLOOKUP(AEBYLD2!AI$4,'[1]INTERNAL PARAMETERS-1'!$B$5:$J$44,7,FALSE)*AEBYLD2!$F220 + AEBYLD1!AI220*(1-VLOOKUP(AEBYLD2!AI$4,'[1]INTERNAL PARAMETERS-1'!$B$5:$J$44,5,FALSE))*VLOOKUP(AEBYLD2!AI$4,'[1]INTERNAL PARAMETERS-1'!$B$5:$J$44,9,FALSE)*AEBYLD2!$F220</f>
        <v>0</v>
      </c>
      <c r="AJ220" s="50">
        <f>AEBYLD1!AJ220*VLOOKUP(AEBYLD2!AJ$4,'[1]INTERNAL PARAMETERS-1'!$B$5:$J$44,5,FALSE)*VLOOKUP(AEBYLD2!AJ$4,'[1]INTERNAL PARAMETERS-1'!$B$5:$J$44,7,FALSE)*AEBYLD2!$F220 + AEBYLD1!AJ220*(1-VLOOKUP(AEBYLD2!AJ$4,'[1]INTERNAL PARAMETERS-1'!$B$5:$J$44,5,FALSE))*VLOOKUP(AEBYLD2!AJ$4,'[1]INTERNAL PARAMETERS-1'!$B$5:$J$44,9,FALSE)*AEBYLD2!$F220</f>
        <v>0</v>
      </c>
      <c r="AK220" s="50">
        <f>AEBYLD1!AK220*VLOOKUP(AEBYLD2!AK$4,'[1]INTERNAL PARAMETERS-1'!$B$5:$J$44,5,FALSE)*VLOOKUP(AEBYLD2!AK$4,'[1]INTERNAL PARAMETERS-1'!$B$5:$J$44,7,FALSE)*AEBYLD2!$F220 + AEBYLD1!AK220*(1-VLOOKUP(AEBYLD2!AK$4,'[1]INTERNAL PARAMETERS-1'!$B$5:$J$44,5,FALSE))*VLOOKUP(AEBYLD2!AK$4,'[1]INTERNAL PARAMETERS-1'!$B$5:$J$44,9,FALSE)*AEBYLD2!$F220</f>
        <v>0</v>
      </c>
      <c r="AL220" s="50">
        <f>AEBYLD1!AL220*VLOOKUP(AEBYLD2!AL$4,'[1]INTERNAL PARAMETERS-1'!$B$5:$J$44,5,FALSE)*VLOOKUP(AEBYLD2!AL$4,'[1]INTERNAL PARAMETERS-1'!$B$5:$J$44,7,FALSE)*AEBYLD2!$F220 + AEBYLD1!AL220*(1-VLOOKUP(AEBYLD2!AL$4,'[1]INTERNAL PARAMETERS-1'!$B$5:$J$44,5,FALSE))*VLOOKUP(AEBYLD2!AL$4,'[1]INTERNAL PARAMETERS-1'!$B$5:$J$44,9,FALSE)*AEBYLD2!$F220</f>
        <v>0</v>
      </c>
      <c r="AM220" s="50">
        <f>AEBYLD1!AM220*VLOOKUP(AEBYLD2!AM$4,'[1]INTERNAL PARAMETERS-1'!$B$5:$J$44,5,FALSE)*VLOOKUP(AEBYLD2!AM$4,'[1]INTERNAL PARAMETERS-1'!$B$5:$J$44,7,FALSE)*AEBYLD2!$F220 + AEBYLD1!AM220*(1-VLOOKUP(AEBYLD2!AM$4,'[1]INTERNAL PARAMETERS-1'!$B$5:$J$44,5,FALSE))*VLOOKUP(AEBYLD2!AM$4,'[1]INTERNAL PARAMETERS-1'!$B$5:$J$44,9,FALSE)*AEBYLD2!$F220</f>
        <v>0</v>
      </c>
      <c r="AN220" s="50">
        <f>AEBYLD1!AN220*VLOOKUP(AEBYLD2!AN$4,'[1]INTERNAL PARAMETERS-1'!$B$5:$J$44,5,FALSE)*VLOOKUP(AEBYLD2!AN$4,'[1]INTERNAL PARAMETERS-1'!$B$5:$J$44,7,FALSE)*AEBYLD2!$F220 + AEBYLD1!AN220*(1-VLOOKUP(AEBYLD2!AN$4,'[1]INTERNAL PARAMETERS-1'!$B$5:$J$44,5,FALSE))*VLOOKUP(AEBYLD2!AN$4,'[1]INTERNAL PARAMETERS-1'!$B$5:$J$44,9,FALSE)*AEBYLD2!$F220</f>
        <v>0</v>
      </c>
      <c r="AO220" s="50">
        <f>AEBYLD1!AO220*VLOOKUP(AEBYLD2!AO$4,'[1]INTERNAL PARAMETERS-1'!$B$5:$J$44,5,FALSE)*VLOOKUP(AEBYLD2!AO$4,'[1]INTERNAL PARAMETERS-1'!$B$5:$J$44,7,FALSE)*AEBYLD2!$F220 + AEBYLD1!AO220*(1-VLOOKUP(AEBYLD2!AO$4,'[1]INTERNAL PARAMETERS-1'!$B$5:$J$44,5,FALSE))*VLOOKUP(AEBYLD2!AO$4,'[1]INTERNAL PARAMETERS-1'!$B$5:$J$44,9,FALSE)*AEBYLD2!$F220</f>
        <v>0</v>
      </c>
      <c r="AP220" s="50">
        <f>AEBYLD1!AP220*VLOOKUP(AEBYLD2!AP$4,'[1]INTERNAL PARAMETERS-1'!$B$5:$J$44,5,FALSE)*VLOOKUP(AEBYLD2!AP$4,'[1]INTERNAL PARAMETERS-1'!$B$5:$J$44,7,FALSE)*AEBYLD2!$F220 + AEBYLD1!AP220*(1-VLOOKUP(AEBYLD2!AP$4,'[1]INTERNAL PARAMETERS-1'!$B$5:$J$44,5,FALSE))*VLOOKUP(AEBYLD2!AP$4,'[1]INTERNAL PARAMETERS-1'!$B$5:$J$44,9,FALSE)*AEBYLD2!$F220</f>
        <v>0</v>
      </c>
      <c r="AQ220" s="50">
        <f>AEBYLD1!AQ220*VLOOKUP(AEBYLD2!AQ$4,'[1]INTERNAL PARAMETERS-1'!$B$5:$J$44,5,FALSE)*VLOOKUP(AEBYLD2!AQ$4,'[1]INTERNAL PARAMETERS-1'!$B$5:$J$44,7,FALSE)*AEBYLD2!$F220 + AEBYLD1!AQ220*(1-VLOOKUP(AEBYLD2!AQ$4,'[1]INTERNAL PARAMETERS-1'!$B$5:$J$44,5,FALSE))*VLOOKUP(AEBYLD2!AQ$4,'[1]INTERNAL PARAMETERS-1'!$B$5:$J$44,9,FALSE)*AEBYLD2!$F220</f>
        <v>0</v>
      </c>
      <c r="AR220" s="50">
        <f>AEBYLD1!AR220*VLOOKUP(AEBYLD2!AR$4,'[1]INTERNAL PARAMETERS-1'!$B$5:$J$44,5,FALSE)*VLOOKUP(AEBYLD2!AR$4,'[1]INTERNAL PARAMETERS-1'!$B$5:$J$44,7,FALSE)*AEBYLD2!$F220 + AEBYLD1!AR220*(1-VLOOKUP(AEBYLD2!AR$4,'[1]INTERNAL PARAMETERS-1'!$B$5:$J$44,5,FALSE))*VLOOKUP(AEBYLD2!AR$4,'[1]INTERNAL PARAMETERS-1'!$B$5:$J$44,9,FALSE)*AEBYLD2!$F220</f>
        <v>0</v>
      </c>
      <c r="AS220" s="50">
        <f>AEBYLD1!AS220*VLOOKUP(AEBYLD2!AS$4,'[1]INTERNAL PARAMETERS-1'!$B$5:$J$44,5,FALSE)*VLOOKUP(AEBYLD2!AS$4,'[1]INTERNAL PARAMETERS-1'!$B$5:$J$44,7,FALSE)*AEBYLD2!$F220 + AEBYLD1!AS220*(1-VLOOKUP(AEBYLD2!AS$4,'[1]INTERNAL PARAMETERS-1'!$B$5:$J$44,5,FALSE))*VLOOKUP(AEBYLD2!AS$4,'[1]INTERNAL PARAMETERS-1'!$B$5:$J$44,9,FALSE)*AEBYLD2!$F220</f>
        <v>0</v>
      </c>
      <c r="AT220" s="49">
        <f>AEBYLD1!AT220*VLOOKUP(AEBYLD2!AT$4,'[1]INTERNAL PARAMETERS-1'!$B$5:$J$44,5,FALSE)*VLOOKUP(AEBYLD2!AT$4,'[1]INTERNAL PARAMETERS-1'!$B$5:$J$44,7,FALSE)*AEBYLD2!$F220 + AEBYLD1!AT220*(1-VLOOKUP(AEBYLD2!AT$4,'[1]INTERNAL PARAMETERS-1'!$B$5:$J$44,5,FALSE))*VLOOKUP(AEBYLD2!AT$4,'[1]INTERNAL PARAMETERS-1'!$B$5:$J$44,9,FALSE)*AEBYLD2!$F220</f>
        <v>0</v>
      </c>
      <c r="AU220" s="51">
        <f>AEBYLD1!AU220*VLOOKUP(AEBYLD2!AU$4,'[1]INTERNAL PARAMETERS-1'!$B$5:$J$44,5,FALSE)*VLOOKUP(AEBYLD2!AU$4,'[1]INTERNAL PARAMETERS-1'!$B$5:$J$44,6,FALSE)*VLOOKUP(AEBYLD2!AU$4,'[1]INTERNAL PARAMETERS-1'!$B$5:$J$44,3,FALSE) + AEBYLD1!AU220*(1-VLOOKUP(AEBYLD2!AU$4,'[1]INTERNAL PARAMETERS-1'!$B$5:$J$44,5,FALSE))*VLOOKUP(AEBYLD2!AU$4,'[1]INTERNAL PARAMETERS-1'!$B$5:$J$44,8,FALSE)*VLOOKUP(AEBYLD2!AU$4,'[1]INTERNAL PARAMETERS-1'!$B$5:$J$44,3,FALSE)</f>
        <v>0</v>
      </c>
      <c r="AV220" s="50">
        <f>AEBYLD1!AV220*VLOOKUP(AEBYLD2!AV$4,'[1]INTERNAL PARAMETERS-1'!$B$5:$J$44,5,FALSE)*VLOOKUP(AEBYLD2!AV$4,'[1]INTERNAL PARAMETERS-1'!$B$5:$J$44,6,FALSE)*VLOOKUP(AEBYLD2!AV$4,'[1]INTERNAL PARAMETERS-1'!$B$5:$J$44,3,FALSE) + AEBYLD1!AV220*(1-VLOOKUP(AEBYLD2!AV$4,'[1]INTERNAL PARAMETERS-1'!$B$5:$J$44,5,FALSE))*VLOOKUP(AEBYLD2!AV$4,'[1]INTERNAL PARAMETERS-1'!$B$5:$J$44,8,FALSE)*VLOOKUP(AEBYLD2!AV$4,'[1]INTERNAL PARAMETERS-1'!$B$5:$J$44,3,FALSE)</f>
        <v>0</v>
      </c>
      <c r="AW220" s="50">
        <f>AEBYLD1!AW220*VLOOKUP(AEBYLD2!AW$4,'[1]INTERNAL PARAMETERS-1'!$B$5:$J$44,5,FALSE)*VLOOKUP(AEBYLD2!AW$4,'[1]INTERNAL PARAMETERS-1'!$B$5:$J$44,6,FALSE)*VLOOKUP(AEBYLD2!AW$4,'[1]INTERNAL PARAMETERS-1'!$B$5:$J$44,3,FALSE) + AEBYLD1!AW220*(1-VLOOKUP(AEBYLD2!AW$4,'[1]INTERNAL PARAMETERS-1'!$B$5:$J$44,5,FALSE))*VLOOKUP(AEBYLD2!AW$4,'[1]INTERNAL PARAMETERS-1'!$B$5:$J$44,8,FALSE)*VLOOKUP(AEBYLD2!AW$4,'[1]INTERNAL PARAMETERS-1'!$B$5:$J$44,3,FALSE)</f>
        <v>0</v>
      </c>
      <c r="AX220" s="50">
        <f>AEBYLD1!AX220*VLOOKUP(AEBYLD2!AX$4,'[1]INTERNAL PARAMETERS-1'!$B$5:$J$44,5,FALSE)*VLOOKUP(AEBYLD2!AX$4,'[1]INTERNAL PARAMETERS-1'!$B$5:$J$44,6,FALSE)*VLOOKUP(AEBYLD2!AX$4,'[1]INTERNAL PARAMETERS-1'!$B$5:$J$44,3,FALSE) + AEBYLD1!AX220*(1-VLOOKUP(AEBYLD2!AX$4,'[1]INTERNAL PARAMETERS-1'!$B$5:$J$44,5,FALSE))*VLOOKUP(AEBYLD2!AX$4,'[1]INTERNAL PARAMETERS-1'!$B$5:$J$44,8,FALSE)*VLOOKUP(AEBYLD2!AX$4,'[1]INTERNAL PARAMETERS-1'!$B$5:$J$44,3,FALSE)</f>
        <v>0</v>
      </c>
      <c r="AY220" s="50">
        <f>AEBYLD1!AY220*VLOOKUP(AEBYLD2!AY$4,'[1]INTERNAL PARAMETERS-1'!$B$5:$J$44,5,FALSE)*VLOOKUP(AEBYLD2!AY$4,'[1]INTERNAL PARAMETERS-1'!$B$5:$J$44,6,FALSE)*VLOOKUP(AEBYLD2!AY$4,'[1]INTERNAL PARAMETERS-1'!$B$5:$J$44,3,FALSE) + AEBYLD1!AY220*(1-VLOOKUP(AEBYLD2!AY$4,'[1]INTERNAL PARAMETERS-1'!$B$5:$J$44,5,FALSE))*VLOOKUP(AEBYLD2!AY$4,'[1]INTERNAL PARAMETERS-1'!$B$5:$J$44,8,FALSE)*VLOOKUP(AEBYLD2!AY$4,'[1]INTERNAL PARAMETERS-1'!$B$5:$J$44,3,FALSE)</f>
        <v>0</v>
      </c>
      <c r="AZ220" s="50">
        <f>AEBYLD1!AZ220*VLOOKUP(AEBYLD2!AZ$4,'[1]INTERNAL PARAMETERS-1'!$B$5:$J$44,5,FALSE)*VLOOKUP(AEBYLD2!AZ$4,'[1]INTERNAL PARAMETERS-1'!$B$5:$J$44,6,FALSE)*VLOOKUP(AEBYLD2!AZ$4,'[1]INTERNAL PARAMETERS-1'!$B$5:$J$44,3,FALSE) + AEBYLD1!AZ220*(1-VLOOKUP(AEBYLD2!AZ$4,'[1]INTERNAL PARAMETERS-1'!$B$5:$J$44,5,FALSE))*VLOOKUP(AEBYLD2!AZ$4,'[1]INTERNAL PARAMETERS-1'!$B$5:$J$44,8,FALSE)*VLOOKUP(AEBYLD2!AZ$4,'[1]INTERNAL PARAMETERS-1'!$B$5:$J$44,3,FALSE)</f>
        <v>0</v>
      </c>
      <c r="BA220" s="50">
        <f>AEBYLD1!BA220*VLOOKUP(AEBYLD2!BA$4,'[1]INTERNAL PARAMETERS-1'!$B$5:$J$44,5,FALSE)*VLOOKUP(AEBYLD2!BA$4,'[1]INTERNAL PARAMETERS-1'!$B$5:$J$44,6,FALSE)*VLOOKUP(AEBYLD2!BA$4,'[1]INTERNAL PARAMETERS-1'!$B$5:$J$44,3,FALSE) + AEBYLD1!BA220*(1-VLOOKUP(AEBYLD2!BA$4,'[1]INTERNAL PARAMETERS-1'!$B$5:$J$44,5,FALSE))*VLOOKUP(AEBYLD2!BA$4,'[1]INTERNAL PARAMETERS-1'!$B$5:$J$44,8,FALSE)*VLOOKUP(AEBYLD2!BA$4,'[1]INTERNAL PARAMETERS-1'!$B$5:$J$44,3,FALSE)</f>
        <v>0</v>
      </c>
      <c r="BB220" s="50">
        <f>AEBYLD1!BB220*VLOOKUP(AEBYLD2!BB$4,'[1]INTERNAL PARAMETERS-1'!$B$5:$J$44,5,FALSE)*VLOOKUP(AEBYLD2!BB$4,'[1]INTERNAL PARAMETERS-1'!$B$5:$J$44,6,FALSE)*VLOOKUP(AEBYLD2!BB$4,'[1]INTERNAL PARAMETERS-1'!$B$5:$J$44,3,FALSE) + AEBYLD1!BB220*(1-VLOOKUP(AEBYLD2!BB$4,'[1]INTERNAL PARAMETERS-1'!$B$5:$J$44,5,FALSE))*VLOOKUP(AEBYLD2!BB$4,'[1]INTERNAL PARAMETERS-1'!$B$5:$J$44,8,FALSE)*VLOOKUP(AEBYLD2!BB$4,'[1]INTERNAL PARAMETERS-1'!$B$5:$J$44,3,FALSE)</f>
        <v>0</v>
      </c>
      <c r="BC220" s="50">
        <f>AEBYLD1!BC220*VLOOKUP(AEBYLD2!BC$4,'[1]INTERNAL PARAMETERS-1'!$B$5:$J$44,5,FALSE)*VLOOKUP(AEBYLD2!BC$4,'[1]INTERNAL PARAMETERS-1'!$B$5:$J$44,6,FALSE)*VLOOKUP(AEBYLD2!BC$4,'[1]INTERNAL PARAMETERS-1'!$B$5:$J$44,3,FALSE) + AEBYLD1!BC220*(1-VLOOKUP(AEBYLD2!BC$4,'[1]INTERNAL PARAMETERS-1'!$B$5:$J$44,5,FALSE))*VLOOKUP(AEBYLD2!BC$4,'[1]INTERNAL PARAMETERS-1'!$B$5:$J$44,8,FALSE)*VLOOKUP(AEBYLD2!BC$4,'[1]INTERNAL PARAMETERS-1'!$B$5:$J$44,3,FALSE)</f>
        <v>0</v>
      </c>
      <c r="BD220" s="50">
        <f>AEBYLD1!BD220*VLOOKUP(AEBYLD2!BD$4,'[1]INTERNAL PARAMETERS-1'!$B$5:$J$44,5,FALSE)*VLOOKUP(AEBYLD2!BD$4,'[1]INTERNAL PARAMETERS-1'!$B$5:$J$44,6,FALSE)*VLOOKUP(AEBYLD2!BD$4,'[1]INTERNAL PARAMETERS-1'!$B$5:$J$44,3,FALSE) + AEBYLD1!BD220*(1-VLOOKUP(AEBYLD2!BD$4,'[1]INTERNAL PARAMETERS-1'!$B$5:$J$44,5,FALSE))*VLOOKUP(AEBYLD2!BD$4,'[1]INTERNAL PARAMETERS-1'!$B$5:$J$44,8,FALSE)*VLOOKUP(AEBYLD2!BD$4,'[1]INTERNAL PARAMETERS-1'!$B$5:$J$44,3,FALSE)</f>
        <v>0</v>
      </c>
      <c r="BE220" s="50">
        <f>AEBYLD1!BE220*VLOOKUP(AEBYLD2!BE$4,'[1]INTERNAL PARAMETERS-1'!$B$5:$J$44,5,FALSE)*VLOOKUP(AEBYLD2!BE$4,'[1]INTERNAL PARAMETERS-1'!$B$5:$J$44,6,FALSE)*VLOOKUP(AEBYLD2!BE$4,'[1]INTERNAL PARAMETERS-1'!$B$5:$J$44,3,FALSE) + AEBYLD1!BE220*(1-VLOOKUP(AEBYLD2!BE$4,'[1]INTERNAL PARAMETERS-1'!$B$5:$J$44,5,FALSE))*VLOOKUP(AEBYLD2!BE$4,'[1]INTERNAL PARAMETERS-1'!$B$5:$J$44,8,FALSE)*VLOOKUP(AEBYLD2!BE$4,'[1]INTERNAL PARAMETERS-1'!$B$5:$J$44,3,FALSE)</f>
        <v>0</v>
      </c>
      <c r="BF220" s="50">
        <f>AEBYLD1!BF220*VLOOKUP(AEBYLD2!BF$4,'[1]INTERNAL PARAMETERS-1'!$B$5:$J$44,5,FALSE)*VLOOKUP(AEBYLD2!BF$4,'[1]INTERNAL PARAMETERS-1'!$B$5:$J$44,6,FALSE)*VLOOKUP(AEBYLD2!BF$4,'[1]INTERNAL PARAMETERS-1'!$B$5:$J$44,3,FALSE) + AEBYLD1!BF220*(1-VLOOKUP(AEBYLD2!BF$4,'[1]INTERNAL PARAMETERS-1'!$B$5:$J$44,5,FALSE))*VLOOKUP(AEBYLD2!BF$4,'[1]INTERNAL PARAMETERS-1'!$B$5:$J$44,8,FALSE)*VLOOKUP(AEBYLD2!BF$4,'[1]INTERNAL PARAMETERS-1'!$B$5:$J$44,3,FALSE)</f>
        <v>0</v>
      </c>
      <c r="BG220" s="50">
        <f>AEBYLD1!BG220*VLOOKUP(AEBYLD2!BG$4,'[1]INTERNAL PARAMETERS-1'!$B$5:$J$44,5,FALSE)*VLOOKUP(AEBYLD2!BG$4,'[1]INTERNAL PARAMETERS-1'!$B$5:$J$44,6,FALSE)*VLOOKUP(AEBYLD2!BG$4,'[1]INTERNAL PARAMETERS-1'!$B$5:$J$44,3,FALSE) + AEBYLD1!BG220*(1-VLOOKUP(AEBYLD2!BG$4,'[1]INTERNAL PARAMETERS-1'!$B$5:$J$44,5,FALSE))*VLOOKUP(AEBYLD2!BG$4,'[1]INTERNAL PARAMETERS-1'!$B$5:$J$44,8,FALSE)*VLOOKUP(AEBYLD2!BG$4,'[1]INTERNAL PARAMETERS-1'!$B$5:$J$44,3,FALSE)</f>
        <v>0</v>
      </c>
      <c r="BH220" s="50">
        <f>AEBYLD1!BH220*VLOOKUP(AEBYLD2!BH$4,'[1]INTERNAL PARAMETERS-1'!$B$5:$J$44,5,FALSE)*VLOOKUP(AEBYLD2!BH$4,'[1]INTERNAL PARAMETERS-1'!$B$5:$J$44,6,FALSE)*VLOOKUP(AEBYLD2!BH$4,'[1]INTERNAL PARAMETERS-1'!$B$5:$J$44,3,FALSE) + AEBYLD1!BH220*(1-VLOOKUP(AEBYLD2!BH$4,'[1]INTERNAL PARAMETERS-1'!$B$5:$J$44,5,FALSE))*VLOOKUP(AEBYLD2!BH$4,'[1]INTERNAL PARAMETERS-1'!$B$5:$J$44,8,FALSE)*VLOOKUP(AEBYLD2!BH$4,'[1]INTERNAL PARAMETERS-1'!$B$5:$J$44,3,FALSE)</f>
        <v>0</v>
      </c>
      <c r="BI220" s="50">
        <f>AEBYLD1!BI220*VLOOKUP(AEBYLD2!BI$4,'[1]INTERNAL PARAMETERS-1'!$B$5:$J$44,5,FALSE)*VLOOKUP(AEBYLD2!BI$4,'[1]INTERNAL PARAMETERS-1'!$B$5:$J$44,6,FALSE)*VLOOKUP(AEBYLD2!BI$4,'[1]INTERNAL PARAMETERS-1'!$B$5:$J$44,3,FALSE) + AEBYLD1!BI220*(1-VLOOKUP(AEBYLD2!BI$4,'[1]INTERNAL PARAMETERS-1'!$B$5:$J$44,5,FALSE))*VLOOKUP(AEBYLD2!BI$4,'[1]INTERNAL PARAMETERS-1'!$B$5:$J$44,8,FALSE)*VLOOKUP(AEBYLD2!BI$4,'[1]INTERNAL PARAMETERS-1'!$B$5:$J$44,3,FALSE)</f>
        <v>0</v>
      </c>
      <c r="BJ220" s="50">
        <f>AEBYLD1!BJ220*VLOOKUP(AEBYLD2!BJ$4,'[1]INTERNAL PARAMETERS-1'!$B$5:$J$44,5,FALSE)*VLOOKUP(AEBYLD2!BJ$4,'[1]INTERNAL PARAMETERS-1'!$B$5:$J$44,6,FALSE)*VLOOKUP(AEBYLD2!BJ$4,'[1]INTERNAL PARAMETERS-1'!$B$5:$J$44,3,FALSE) + AEBYLD1!BJ220*(1-VLOOKUP(AEBYLD2!BJ$4,'[1]INTERNAL PARAMETERS-1'!$B$5:$J$44,5,FALSE))*VLOOKUP(AEBYLD2!BJ$4,'[1]INTERNAL PARAMETERS-1'!$B$5:$J$44,8,FALSE)*VLOOKUP(AEBYLD2!BJ$4,'[1]INTERNAL PARAMETERS-1'!$B$5:$J$44,3,FALSE)</f>
        <v>0</v>
      </c>
      <c r="BK220" s="50">
        <f>AEBYLD1!BK220*VLOOKUP(AEBYLD2!BK$4,'[1]INTERNAL PARAMETERS-1'!$B$5:$J$44,5,FALSE)*VLOOKUP(AEBYLD2!BK$4,'[1]INTERNAL PARAMETERS-1'!$B$5:$J$44,6,FALSE)*VLOOKUP(AEBYLD2!BK$4,'[1]INTERNAL PARAMETERS-1'!$B$5:$J$44,3,FALSE) + AEBYLD1!BK220*(1-VLOOKUP(AEBYLD2!BK$4,'[1]INTERNAL PARAMETERS-1'!$B$5:$J$44,5,FALSE))*VLOOKUP(AEBYLD2!BK$4,'[1]INTERNAL PARAMETERS-1'!$B$5:$J$44,8,FALSE)*VLOOKUP(AEBYLD2!BK$4,'[1]INTERNAL PARAMETERS-1'!$B$5:$J$44,3,FALSE)</f>
        <v>0</v>
      </c>
      <c r="BL220" s="50">
        <f>AEBYLD1!BL220*VLOOKUP(AEBYLD2!BL$4,'[1]INTERNAL PARAMETERS-1'!$B$5:$J$44,5,FALSE)*VLOOKUP(AEBYLD2!BL$4,'[1]INTERNAL PARAMETERS-1'!$B$5:$J$44,6,FALSE)*VLOOKUP(AEBYLD2!BL$4,'[1]INTERNAL PARAMETERS-1'!$B$5:$J$44,3,FALSE) + AEBYLD1!BL220*(1-VLOOKUP(AEBYLD2!BL$4,'[1]INTERNAL PARAMETERS-1'!$B$5:$J$44,5,FALSE))*VLOOKUP(AEBYLD2!BL$4,'[1]INTERNAL PARAMETERS-1'!$B$5:$J$44,8,FALSE)*VLOOKUP(AEBYLD2!BL$4,'[1]INTERNAL PARAMETERS-1'!$B$5:$J$44,3,FALSE)</f>
        <v>0</v>
      </c>
      <c r="BM220" s="50">
        <f>AEBYLD1!BM220*VLOOKUP(AEBYLD2!BM$4,'[1]INTERNAL PARAMETERS-1'!$B$5:$J$44,5,FALSE)*VLOOKUP(AEBYLD2!BM$4,'[1]INTERNAL PARAMETERS-1'!$B$5:$J$44,6,FALSE)*VLOOKUP(AEBYLD2!BM$4,'[1]INTERNAL PARAMETERS-1'!$B$5:$J$44,3,FALSE) + AEBYLD1!BM220*(1-VLOOKUP(AEBYLD2!BM$4,'[1]INTERNAL PARAMETERS-1'!$B$5:$J$44,5,FALSE))*VLOOKUP(AEBYLD2!BM$4,'[1]INTERNAL PARAMETERS-1'!$B$5:$J$44,8,FALSE)*VLOOKUP(AEBYLD2!BM$4,'[1]INTERNAL PARAMETERS-1'!$B$5:$J$44,3,FALSE)</f>
        <v>0</v>
      </c>
      <c r="BN220" s="50">
        <f>AEBYLD1!BN220*VLOOKUP(AEBYLD2!BN$4,'[1]INTERNAL PARAMETERS-1'!$B$5:$J$44,5,FALSE)*VLOOKUP(AEBYLD2!BN$4,'[1]INTERNAL PARAMETERS-1'!$B$5:$J$44,6,FALSE)*VLOOKUP(AEBYLD2!BN$4,'[1]INTERNAL PARAMETERS-1'!$B$5:$J$44,3,FALSE) + AEBYLD1!BN220*(1-VLOOKUP(AEBYLD2!BN$4,'[1]INTERNAL PARAMETERS-1'!$B$5:$J$44,5,FALSE))*VLOOKUP(AEBYLD2!BN$4,'[1]INTERNAL PARAMETERS-1'!$B$5:$J$44,8,FALSE)*VLOOKUP(AEBYLD2!BN$4,'[1]INTERNAL PARAMETERS-1'!$B$5:$J$44,3,FALSE)</f>
        <v>0</v>
      </c>
      <c r="BO220" s="50">
        <f>AEBYLD1!BO220*VLOOKUP(AEBYLD2!BO$4,'[1]INTERNAL PARAMETERS-1'!$B$5:$J$44,5,FALSE)*VLOOKUP(AEBYLD2!BO$4,'[1]INTERNAL PARAMETERS-1'!$B$5:$J$44,6,FALSE)*VLOOKUP(AEBYLD2!BO$4,'[1]INTERNAL PARAMETERS-1'!$B$5:$J$44,3,FALSE) + AEBYLD1!BO220*(1-VLOOKUP(AEBYLD2!BO$4,'[1]INTERNAL PARAMETERS-1'!$B$5:$J$44,5,FALSE))*VLOOKUP(AEBYLD2!BO$4,'[1]INTERNAL PARAMETERS-1'!$B$5:$J$44,8,FALSE)*VLOOKUP(AEBYLD2!BO$4,'[1]INTERNAL PARAMETERS-1'!$B$5:$J$44,3,FALSE)</f>
        <v>0</v>
      </c>
      <c r="BP220" s="50">
        <f>AEBYLD1!BP220*VLOOKUP(AEBYLD2!BP$4,'[1]INTERNAL PARAMETERS-1'!$B$5:$J$44,5,FALSE)*VLOOKUP(AEBYLD2!BP$4,'[1]INTERNAL PARAMETERS-1'!$B$5:$J$44,6,FALSE)*VLOOKUP(AEBYLD2!BP$4,'[1]INTERNAL PARAMETERS-1'!$B$5:$J$44,3,FALSE) + AEBYLD1!BP220*(1-VLOOKUP(AEBYLD2!BP$4,'[1]INTERNAL PARAMETERS-1'!$B$5:$J$44,5,FALSE))*VLOOKUP(AEBYLD2!BP$4,'[1]INTERNAL PARAMETERS-1'!$B$5:$J$44,8,FALSE)*VLOOKUP(AEBYLD2!BP$4,'[1]INTERNAL PARAMETERS-1'!$B$5:$J$44,3,FALSE)</f>
        <v>0</v>
      </c>
      <c r="BQ220" s="50">
        <f>AEBYLD1!BQ220*VLOOKUP(AEBYLD2!BQ$4,'[1]INTERNAL PARAMETERS-1'!$B$5:$J$44,5,FALSE)*VLOOKUP(AEBYLD2!BQ$4,'[1]INTERNAL PARAMETERS-1'!$B$5:$J$44,6,FALSE)*VLOOKUP(AEBYLD2!BQ$4,'[1]INTERNAL PARAMETERS-1'!$B$5:$J$44,3,FALSE) + AEBYLD1!BQ220*(1-VLOOKUP(AEBYLD2!BQ$4,'[1]INTERNAL PARAMETERS-1'!$B$5:$J$44,5,FALSE))*VLOOKUP(AEBYLD2!BQ$4,'[1]INTERNAL PARAMETERS-1'!$B$5:$J$44,8,FALSE)*VLOOKUP(AEBYLD2!BQ$4,'[1]INTERNAL PARAMETERS-1'!$B$5:$J$44,3,FALSE)</f>
        <v>0</v>
      </c>
      <c r="BR220" s="50">
        <f>AEBYLD1!BR220*VLOOKUP(AEBYLD2!BR$4,'[1]INTERNAL PARAMETERS-1'!$B$5:$J$44,5,FALSE)*VLOOKUP(AEBYLD2!BR$4,'[1]INTERNAL PARAMETERS-1'!$B$5:$J$44,6,FALSE)*VLOOKUP(AEBYLD2!BR$4,'[1]INTERNAL PARAMETERS-1'!$B$5:$J$44,3,FALSE) + AEBYLD1!BR220*(1-VLOOKUP(AEBYLD2!BR$4,'[1]INTERNAL PARAMETERS-1'!$B$5:$J$44,5,FALSE))*VLOOKUP(AEBYLD2!BR$4,'[1]INTERNAL PARAMETERS-1'!$B$5:$J$44,8,FALSE)*VLOOKUP(AEBYLD2!BR$4,'[1]INTERNAL PARAMETERS-1'!$B$5:$J$44,3,FALSE)</f>
        <v>0</v>
      </c>
      <c r="BS220" s="50">
        <f>AEBYLD1!BS220*VLOOKUP(AEBYLD2!BS$4,'[1]INTERNAL PARAMETERS-1'!$B$5:$J$44,5,FALSE)*VLOOKUP(AEBYLD2!BS$4,'[1]INTERNAL PARAMETERS-1'!$B$5:$J$44,6,FALSE)*VLOOKUP(AEBYLD2!BS$4,'[1]INTERNAL PARAMETERS-1'!$B$5:$J$44,3,FALSE) + AEBYLD1!BS220*(1-VLOOKUP(AEBYLD2!BS$4,'[1]INTERNAL PARAMETERS-1'!$B$5:$J$44,5,FALSE))*VLOOKUP(AEBYLD2!BS$4,'[1]INTERNAL PARAMETERS-1'!$B$5:$J$44,8,FALSE)*VLOOKUP(AEBYLD2!BS$4,'[1]INTERNAL PARAMETERS-1'!$B$5:$J$44,3,FALSE)</f>
        <v>0</v>
      </c>
      <c r="BT220" s="50">
        <f>AEBYLD1!BT220*VLOOKUP(AEBYLD2!BT$4,'[1]INTERNAL PARAMETERS-1'!$B$5:$J$44,5,FALSE)*VLOOKUP(AEBYLD2!BT$4,'[1]INTERNAL PARAMETERS-1'!$B$5:$J$44,6,FALSE)*VLOOKUP(AEBYLD2!BT$4,'[1]INTERNAL PARAMETERS-1'!$B$5:$J$44,3,FALSE) + AEBYLD1!BT220*(1-VLOOKUP(AEBYLD2!BT$4,'[1]INTERNAL PARAMETERS-1'!$B$5:$J$44,5,FALSE))*VLOOKUP(AEBYLD2!BT$4,'[1]INTERNAL PARAMETERS-1'!$B$5:$J$44,8,FALSE)*VLOOKUP(AEBYLD2!BT$4,'[1]INTERNAL PARAMETERS-1'!$B$5:$J$44,3,FALSE)</f>
        <v>0</v>
      </c>
      <c r="BU220" s="50">
        <f>AEBYLD1!BU220*VLOOKUP(AEBYLD2!BU$4,'[1]INTERNAL PARAMETERS-1'!$B$5:$J$44,5,FALSE)*VLOOKUP(AEBYLD2!BU$4,'[1]INTERNAL PARAMETERS-1'!$B$5:$J$44,6,FALSE)*VLOOKUP(AEBYLD2!BU$4,'[1]INTERNAL PARAMETERS-1'!$B$5:$J$44,3,FALSE) + AEBYLD1!BU220*(1-VLOOKUP(AEBYLD2!BU$4,'[1]INTERNAL PARAMETERS-1'!$B$5:$J$44,5,FALSE))*VLOOKUP(AEBYLD2!BU$4,'[1]INTERNAL PARAMETERS-1'!$B$5:$J$44,8,FALSE)*VLOOKUP(AEBYLD2!BU$4,'[1]INTERNAL PARAMETERS-1'!$B$5:$J$44,3,FALSE)</f>
        <v>0</v>
      </c>
      <c r="BV220" s="50">
        <f>AEBYLD1!BV220*VLOOKUP(AEBYLD2!BV$4,'[1]INTERNAL PARAMETERS-1'!$B$5:$J$44,5,FALSE)*VLOOKUP(AEBYLD2!BV$4,'[1]INTERNAL PARAMETERS-1'!$B$5:$J$44,6,FALSE)*VLOOKUP(AEBYLD2!BV$4,'[1]INTERNAL PARAMETERS-1'!$B$5:$J$44,3,FALSE) + AEBYLD1!BV220*(1-VLOOKUP(AEBYLD2!BV$4,'[1]INTERNAL PARAMETERS-1'!$B$5:$J$44,5,FALSE))*VLOOKUP(AEBYLD2!BV$4,'[1]INTERNAL PARAMETERS-1'!$B$5:$J$44,8,FALSE)*VLOOKUP(AEBYLD2!BV$4,'[1]INTERNAL PARAMETERS-1'!$B$5:$J$44,3,FALSE)</f>
        <v>0</v>
      </c>
      <c r="BW220" s="50">
        <f>AEBYLD1!BW220*VLOOKUP(AEBYLD2!BW$4,'[1]INTERNAL PARAMETERS-1'!$B$5:$J$44,5,FALSE)*VLOOKUP(AEBYLD2!BW$4,'[1]INTERNAL PARAMETERS-1'!$B$5:$J$44,6,FALSE)*VLOOKUP(AEBYLD2!BW$4,'[1]INTERNAL PARAMETERS-1'!$B$5:$J$44,3,FALSE) + AEBYLD1!BW220*(1-VLOOKUP(AEBYLD2!BW$4,'[1]INTERNAL PARAMETERS-1'!$B$5:$J$44,5,FALSE))*VLOOKUP(AEBYLD2!BW$4,'[1]INTERNAL PARAMETERS-1'!$B$5:$J$44,8,FALSE)*VLOOKUP(AEBYLD2!BW$4,'[1]INTERNAL PARAMETERS-1'!$B$5:$J$44,3,FALSE)</f>
        <v>0</v>
      </c>
      <c r="BX220" s="50">
        <f>AEBYLD1!BX220*VLOOKUP(AEBYLD2!BX$4,'[1]INTERNAL PARAMETERS-1'!$B$5:$J$44,5,FALSE)*VLOOKUP(AEBYLD2!BX$4,'[1]INTERNAL PARAMETERS-1'!$B$5:$J$44,6,FALSE)*VLOOKUP(AEBYLD2!BX$4,'[1]INTERNAL PARAMETERS-1'!$B$5:$J$44,3,FALSE) + AEBYLD1!BX220*(1-VLOOKUP(AEBYLD2!BX$4,'[1]INTERNAL PARAMETERS-1'!$B$5:$J$44,5,FALSE))*VLOOKUP(AEBYLD2!BX$4,'[1]INTERNAL PARAMETERS-1'!$B$5:$J$44,8,FALSE)*VLOOKUP(AEBYLD2!BX$4,'[1]INTERNAL PARAMETERS-1'!$B$5:$J$44,3,FALSE)</f>
        <v>0</v>
      </c>
      <c r="BY220" s="50">
        <f>AEBYLD1!BY220*VLOOKUP(AEBYLD2!BY$4,'[1]INTERNAL PARAMETERS-1'!$B$5:$J$44,5,FALSE)*VLOOKUP(AEBYLD2!BY$4,'[1]INTERNAL PARAMETERS-1'!$B$5:$J$44,6,FALSE)*VLOOKUP(AEBYLD2!BY$4,'[1]INTERNAL PARAMETERS-1'!$B$5:$J$44,3,FALSE) + AEBYLD1!BY220*(1-VLOOKUP(AEBYLD2!BY$4,'[1]INTERNAL PARAMETERS-1'!$B$5:$J$44,5,FALSE))*VLOOKUP(AEBYLD2!BY$4,'[1]INTERNAL PARAMETERS-1'!$B$5:$J$44,8,FALSE)*VLOOKUP(AEBYLD2!BY$4,'[1]INTERNAL PARAMETERS-1'!$B$5:$J$44,3,FALSE)</f>
        <v>0</v>
      </c>
      <c r="BZ220" s="50">
        <f>AEBYLD1!BZ220*VLOOKUP(AEBYLD2!BZ$4,'[1]INTERNAL PARAMETERS-1'!$B$5:$J$44,5,FALSE)*VLOOKUP(AEBYLD2!BZ$4,'[1]INTERNAL PARAMETERS-1'!$B$5:$J$44,6,FALSE)*VLOOKUP(AEBYLD2!BZ$4,'[1]INTERNAL PARAMETERS-1'!$B$5:$J$44,3,FALSE) + AEBYLD1!BZ220*(1-VLOOKUP(AEBYLD2!BZ$4,'[1]INTERNAL PARAMETERS-1'!$B$5:$J$44,5,FALSE))*VLOOKUP(AEBYLD2!BZ$4,'[1]INTERNAL PARAMETERS-1'!$B$5:$J$44,8,FALSE)*VLOOKUP(AEBYLD2!BZ$4,'[1]INTERNAL PARAMETERS-1'!$B$5:$J$44,3,FALSE)</f>
        <v>0</v>
      </c>
      <c r="CA220" s="50">
        <f>AEBYLD1!CA220*VLOOKUP(AEBYLD2!CA$4,'[1]INTERNAL PARAMETERS-1'!$B$5:$J$44,5,FALSE)*VLOOKUP(AEBYLD2!CA$4,'[1]INTERNAL PARAMETERS-1'!$B$5:$J$44,6,FALSE)*VLOOKUP(AEBYLD2!CA$4,'[1]INTERNAL PARAMETERS-1'!$B$5:$J$44,3,FALSE) + AEBYLD1!CA220*(1-VLOOKUP(AEBYLD2!CA$4,'[1]INTERNAL PARAMETERS-1'!$B$5:$J$44,5,FALSE))*VLOOKUP(AEBYLD2!CA$4,'[1]INTERNAL PARAMETERS-1'!$B$5:$J$44,8,FALSE)*VLOOKUP(AEBYLD2!CA$4,'[1]INTERNAL PARAMETERS-1'!$B$5:$J$44,3,FALSE)</f>
        <v>0</v>
      </c>
      <c r="CB220" s="50">
        <f>AEBYLD1!CB220*VLOOKUP(AEBYLD2!CB$4,'[1]INTERNAL PARAMETERS-1'!$B$5:$J$44,5,FALSE)*VLOOKUP(AEBYLD2!CB$4,'[1]INTERNAL PARAMETERS-1'!$B$5:$J$44,6,FALSE)*VLOOKUP(AEBYLD2!CB$4,'[1]INTERNAL PARAMETERS-1'!$B$5:$J$44,3,FALSE) + AEBYLD1!CB220*(1-VLOOKUP(AEBYLD2!CB$4,'[1]INTERNAL PARAMETERS-1'!$B$5:$J$44,5,FALSE))*VLOOKUP(AEBYLD2!CB$4,'[1]INTERNAL PARAMETERS-1'!$B$5:$J$44,8,FALSE)*VLOOKUP(AEBYLD2!CB$4,'[1]INTERNAL PARAMETERS-1'!$B$5:$J$44,3,FALSE)</f>
        <v>0</v>
      </c>
      <c r="CC220" s="50">
        <f>AEBYLD1!CC220*VLOOKUP(AEBYLD2!CC$4,'[1]INTERNAL PARAMETERS-1'!$B$5:$J$44,5,FALSE)*VLOOKUP(AEBYLD2!CC$4,'[1]INTERNAL PARAMETERS-1'!$B$5:$J$44,6,FALSE)*VLOOKUP(AEBYLD2!CC$4,'[1]INTERNAL PARAMETERS-1'!$B$5:$J$44,3,FALSE) + AEBYLD1!CC220*(1-VLOOKUP(AEBYLD2!CC$4,'[1]INTERNAL PARAMETERS-1'!$B$5:$J$44,5,FALSE))*VLOOKUP(AEBYLD2!CC$4,'[1]INTERNAL PARAMETERS-1'!$B$5:$J$44,8,FALSE)*VLOOKUP(AEBYLD2!CC$4,'[1]INTERNAL PARAMETERS-1'!$B$5:$J$44,3,FALSE)</f>
        <v>0</v>
      </c>
      <c r="CD220" s="50">
        <f>AEBYLD1!CD220*VLOOKUP(AEBYLD2!CD$4,'[1]INTERNAL PARAMETERS-1'!$B$5:$J$44,5,FALSE)*VLOOKUP(AEBYLD2!CD$4,'[1]INTERNAL PARAMETERS-1'!$B$5:$J$44,6,FALSE)*VLOOKUP(AEBYLD2!CD$4,'[1]INTERNAL PARAMETERS-1'!$B$5:$J$44,3,FALSE) + AEBYLD1!CD220*(1-VLOOKUP(AEBYLD2!CD$4,'[1]INTERNAL PARAMETERS-1'!$B$5:$J$44,5,FALSE))*VLOOKUP(AEBYLD2!CD$4,'[1]INTERNAL PARAMETERS-1'!$B$5:$J$44,8,FALSE)*VLOOKUP(AEBYLD2!CD$4,'[1]INTERNAL PARAMETERS-1'!$B$5:$J$44,3,FALSE)</f>
        <v>0</v>
      </c>
      <c r="CE220" s="50">
        <f>AEBYLD1!CE220*VLOOKUP(AEBYLD2!CE$4,'[1]INTERNAL PARAMETERS-1'!$B$5:$J$44,5,FALSE)*VLOOKUP(AEBYLD2!CE$4,'[1]INTERNAL PARAMETERS-1'!$B$5:$J$44,6,FALSE)*VLOOKUP(AEBYLD2!CE$4,'[1]INTERNAL PARAMETERS-1'!$B$5:$J$44,3,FALSE) + AEBYLD1!CE220*(1-VLOOKUP(AEBYLD2!CE$4,'[1]INTERNAL PARAMETERS-1'!$B$5:$J$44,5,FALSE))*VLOOKUP(AEBYLD2!CE$4,'[1]INTERNAL PARAMETERS-1'!$B$5:$J$44,8,FALSE)*VLOOKUP(AEBYLD2!CE$4,'[1]INTERNAL PARAMETERS-1'!$B$5:$J$44,3,FALSE)</f>
        <v>0</v>
      </c>
      <c r="CF220" s="50">
        <f>AEBYLD1!CF220*VLOOKUP(AEBYLD2!CF$4,'[1]INTERNAL PARAMETERS-1'!$B$5:$J$44,5,FALSE)*VLOOKUP(AEBYLD2!CF$4,'[1]INTERNAL PARAMETERS-1'!$B$5:$J$44,6,FALSE)*VLOOKUP(AEBYLD2!CF$4,'[1]INTERNAL PARAMETERS-1'!$B$5:$J$44,3,FALSE) + AEBYLD1!CF220*(1-VLOOKUP(AEBYLD2!CF$4,'[1]INTERNAL PARAMETERS-1'!$B$5:$J$44,5,FALSE))*VLOOKUP(AEBYLD2!CF$4,'[1]INTERNAL PARAMETERS-1'!$B$5:$J$44,8,FALSE)*VLOOKUP(AEBYLD2!CF$4,'[1]INTERNAL PARAMETERS-1'!$B$5:$J$44,3,FALSE)</f>
        <v>0</v>
      </c>
      <c r="CG220" s="50">
        <f>AEBYLD1!CG220*VLOOKUP(AEBYLD2!CG$4,'[1]INTERNAL PARAMETERS-1'!$B$5:$J$44,5,FALSE)*VLOOKUP(AEBYLD2!CG$4,'[1]INTERNAL PARAMETERS-1'!$B$5:$J$44,6,FALSE)*VLOOKUP(AEBYLD2!CG$4,'[1]INTERNAL PARAMETERS-1'!$B$5:$J$44,3,FALSE) + AEBYLD1!CG220*(1-VLOOKUP(AEBYLD2!CG$4,'[1]INTERNAL PARAMETERS-1'!$B$5:$J$44,5,FALSE))*VLOOKUP(AEBYLD2!CG$4,'[1]INTERNAL PARAMETERS-1'!$B$5:$J$44,8,FALSE)*VLOOKUP(AEBYLD2!CG$4,'[1]INTERNAL PARAMETERS-1'!$B$5:$J$44,3,FALSE)</f>
        <v>0</v>
      </c>
      <c r="CH220" s="49">
        <f>AEBYLD1!CH220*VLOOKUP(AEBYLD2!CH$4,'[1]INTERNAL PARAMETERS-1'!$B$5:$J$44,5,FALSE)*VLOOKUP(AEBYLD2!CH$4,'[1]INTERNAL PARAMETERS-1'!$B$5:$J$44,6,FALSE)*VLOOKUP(AEBYLD2!CH$4,'[1]INTERNAL PARAMETERS-1'!$B$5:$J$44,3,FALSE) + AEBYLD1!CH220*(1-VLOOKUP(AEBYLD2!CH$4,'[1]INTERNAL PARAMETERS-1'!$B$5:$J$44,5,FALSE))*VLOOKUP(AEBYLD2!CH$4,'[1]INTERNAL PARAMETERS-1'!$B$5:$J$44,8,FALSE)*VLOOKUP(AEBYLD2!CH$4,'[1]INTERNAL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 x14ac:dyDescent="0.4">
      <c r="B221" s="64" t="s">
        <v>6</v>
      </c>
      <c r="C221" s="63" t="s">
        <v>89</v>
      </c>
      <c r="D221" s="63" t="s">
        <v>88</v>
      </c>
      <c r="E221" s="147">
        <f>AEB!AF221</f>
        <v>0</v>
      </c>
      <c r="F221" s="65">
        <f>'[1]INTERNAL PARAMETERS-1'!M5</f>
        <v>85.012</v>
      </c>
      <c r="G221" s="51">
        <f>AEBYLD1!G221*VLOOKUP(AEBYLD2!G$4,'[1]INTERNAL PARAMETERS-1'!$B$5:$J$44,5,FALSE)*VLOOKUP(AEBYLD2!G$4,'[1]INTERNAL PARAMETERS-1'!$B$5:$J$44,7,FALSE)*AEBYLD2!$F221 + AEBYLD1!G221*(1-VLOOKUP(AEBYLD2!G$4,'[1]INTERNAL PARAMETERS-1'!$B$5:$J$44,5,FALSE))*VLOOKUP(AEBYLD2!G$4,'[1]INTERNAL PARAMETERS-1'!$B$5:$J$44,9,FALSE)*AEBYLD2!$F221</f>
        <v>0</v>
      </c>
      <c r="H221" s="50">
        <f>AEBYLD1!H221*VLOOKUP(AEBYLD2!H$4,'[1]INTERNAL PARAMETERS-1'!$B$5:$J$44,5,FALSE)*VLOOKUP(AEBYLD2!H$4,'[1]INTERNAL PARAMETERS-1'!$B$5:$J$44,7,FALSE)*AEBYLD2!$F221 + AEBYLD1!H221*(1-VLOOKUP(AEBYLD2!H$4,'[1]INTERNAL PARAMETERS-1'!$B$5:$J$44,5,FALSE))*VLOOKUP(AEBYLD2!H$4,'[1]INTERNAL PARAMETERS-1'!$B$5:$J$44,9,FALSE)*AEBYLD2!$F221</f>
        <v>0</v>
      </c>
      <c r="I221" s="50">
        <f>AEBYLD1!I221*VLOOKUP(AEBYLD2!I$4,'[1]INTERNAL PARAMETERS-1'!$B$5:$J$44,5,FALSE)*VLOOKUP(AEBYLD2!I$4,'[1]INTERNAL PARAMETERS-1'!$B$5:$J$44,7,FALSE)*AEBYLD2!$F221 + AEBYLD1!I221*(1-VLOOKUP(AEBYLD2!I$4,'[1]INTERNAL PARAMETERS-1'!$B$5:$J$44,5,FALSE))*VLOOKUP(AEBYLD2!I$4,'[1]INTERNAL PARAMETERS-1'!$B$5:$J$44,9,FALSE)*AEBYLD2!$F221</f>
        <v>0</v>
      </c>
      <c r="J221" s="50">
        <f>AEBYLD1!J221*VLOOKUP(AEBYLD2!J$4,'[1]INTERNAL PARAMETERS-1'!$B$5:$J$44,5,FALSE)*VLOOKUP(AEBYLD2!J$4,'[1]INTERNAL PARAMETERS-1'!$B$5:$J$44,7,FALSE)*AEBYLD2!$F221 + AEBYLD1!J221*(1-VLOOKUP(AEBYLD2!J$4,'[1]INTERNAL PARAMETERS-1'!$B$5:$J$44,5,FALSE))*VLOOKUP(AEBYLD2!J$4,'[1]INTERNAL PARAMETERS-1'!$B$5:$J$44,9,FALSE)*AEBYLD2!$F221</f>
        <v>0</v>
      </c>
      <c r="K221" s="50">
        <f>AEBYLD1!K221*VLOOKUP(AEBYLD2!K$4,'[1]INTERNAL PARAMETERS-1'!$B$5:$J$44,5,FALSE)*VLOOKUP(AEBYLD2!K$4,'[1]INTERNAL PARAMETERS-1'!$B$5:$J$44,7,FALSE)*AEBYLD2!$F221 + AEBYLD1!K221*(1-VLOOKUP(AEBYLD2!K$4,'[1]INTERNAL PARAMETERS-1'!$B$5:$J$44,5,FALSE))*VLOOKUP(AEBYLD2!K$4,'[1]INTERNAL PARAMETERS-1'!$B$5:$J$44,9,FALSE)*AEBYLD2!$F221</f>
        <v>0</v>
      </c>
      <c r="L221" s="50">
        <f>AEBYLD1!L221*VLOOKUP(AEBYLD2!L$4,'[1]INTERNAL PARAMETERS-1'!$B$5:$J$44,5,FALSE)*VLOOKUP(AEBYLD2!L$4,'[1]INTERNAL PARAMETERS-1'!$B$5:$J$44,7,FALSE)*AEBYLD2!$F221 + AEBYLD1!L221*(1-VLOOKUP(AEBYLD2!L$4,'[1]INTERNAL PARAMETERS-1'!$B$5:$J$44,5,FALSE))*VLOOKUP(AEBYLD2!L$4,'[1]INTERNAL PARAMETERS-1'!$B$5:$J$44,9,FALSE)*AEBYLD2!$F221</f>
        <v>0</v>
      </c>
      <c r="M221" s="50">
        <f>AEBYLD1!M221*VLOOKUP(AEBYLD2!M$4,'[1]INTERNAL PARAMETERS-1'!$B$5:$J$44,5,FALSE)*VLOOKUP(AEBYLD2!M$4,'[1]INTERNAL PARAMETERS-1'!$B$5:$J$44,7,FALSE)*AEBYLD2!$F221 + AEBYLD1!M221*(1-VLOOKUP(AEBYLD2!M$4,'[1]INTERNAL PARAMETERS-1'!$B$5:$J$44,5,FALSE))*VLOOKUP(AEBYLD2!M$4,'[1]INTERNAL PARAMETERS-1'!$B$5:$J$44,9,FALSE)*AEBYLD2!$F221</f>
        <v>0</v>
      </c>
      <c r="N221" s="50">
        <f>AEBYLD1!N221*VLOOKUP(AEBYLD2!N$4,'[1]INTERNAL PARAMETERS-1'!$B$5:$J$44,5,FALSE)*VLOOKUP(AEBYLD2!N$4,'[1]INTERNAL PARAMETERS-1'!$B$5:$J$44,7,FALSE)*AEBYLD2!$F221 + AEBYLD1!N221*(1-VLOOKUP(AEBYLD2!N$4,'[1]INTERNAL PARAMETERS-1'!$B$5:$J$44,5,FALSE))*VLOOKUP(AEBYLD2!N$4,'[1]INTERNAL PARAMETERS-1'!$B$5:$J$44,9,FALSE)*AEBYLD2!$F221</f>
        <v>0</v>
      </c>
      <c r="O221" s="50">
        <f>AEBYLD1!O221*VLOOKUP(AEBYLD2!O$4,'[1]INTERNAL PARAMETERS-1'!$B$5:$J$44,5,FALSE)*VLOOKUP(AEBYLD2!O$4,'[1]INTERNAL PARAMETERS-1'!$B$5:$J$44,7,FALSE)*AEBYLD2!$F221 + AEBYLD1!O221*(1-VLOOKUP(AEBYLD2!O$4,'[1]INTERNAL PARAMETERS-1'!$B$5:$J$44,5,FALSE))*VLOOKUP(AEBYLD2!O$4,'[1]INTERNAL PARAMETERS-1'!$B$5:$J$44,9,FALSE)*AEBYLD2!$F221</f>
        <v>0</v>
      </c>
      <c r="P221" s="50">
        <f>AEBYLD1!P221*VLOOKUP(AEBYLD2!P$4,'[1]INTERNAL PARAMETERS-1'!$B$5:$J$44,5,FALSE)*VLOOKUP(AEBYLD2!P$4,'[1]INTERNAL PARAMETERS-1'!$B$5:$J$44,7,FALSE)*AEBYLD2!$F221 + AEBYLD1!P221*(1-VLOOKUP(AEBYLD2!P$4,'[1]INTERNAL PARAMETERS-1'!$B$5:$J$44,5,FALSE))*VLOOKUP(AEBYLD2!P$4,'[1]INTERNAL PARAMETERS-1'!$B$5:$J$44,9,FALSE)*AEBYLD2!$F221</f>
        <v>0</v>
      </c>
      <c r="Q221" s="50">
        <f>AEBYLD1!Q221*VLOOKUP(AEBYLD2!Q$4,'[1]INTERNAL PARAMETERS-1'!$B$5:$J$44,5,FALSE)*VLOOKUP(AEBYLD2!Q$4,'[1]INTERNAL PARAMETERS-1'!$B$5:$J$44,7,FALSE)*AEBYLD2!$F221 + AEBYLD1!Q221*(1-VLOOKUP(AEBYLD2!Q$4,'[1]INTERNAL PARAMETERS-1'!$B$5:$J$44,5,FALSE))*VLOOKUP(AEBYLD2!Q$4,'[1]INTERNAL PARAMETERS-1'!$B$5:$J$44,9,FALSE)*AEBYLD2!$F221</f>
        <v>0</v>
      </c>
      <c r="R221" s="50">
        <f>AEBYLD1!R221*VLOOKUP(AEBYLD2!R$4,'[1]INTERNAL PARAMETERS-1'!$B$5:$J$44,5,FALSE)*VLOOKUP(AEBYLD2!R$4,'[1]INTERNAL PARAMETERS-1'!$B$5:$J$44,7,FALSE)*AEBYLD2!$F221 + AEBYLD1!R221*(1-VLOOKUP(AEBYLD2!R$4,'[1]INTERNAL PARAMETERS-1'!$B$5:$J$44,5,FALSE))*VLOOKUP(AEBYLD2!R$4,'[1]INTERNAL PARAMETERS-1'!$B$5:$J$44,9,FALSE)*AEBYLD2!$F221</f>
        <v>0</v>
      </c>
      <c r="S221" s="50">
        <f>AEBYLD1!S221*VLOOKUP(AEBYLD2!S$4,'[1]INTERNAL PARAMETERS-1'!$B$5:$J$44,5,FALSE)*VLOOKUP(AEBYLD2!S$4,'[1]INTERNAL PARAMETERS-1'!$B$5:$J$44,7,FALSE)*AEBYLD2!$F221 + AEBYLD1!S221*(1-VLOOKUP(AEBYLD2!S$4,'[1]INTERNAL PARAMETERS-1'!$B$5:$J$44,5,FALSE))*VLOOKUP(AEBYLD2!S$4,'[1]INTERNAL PARAMETERS-1'!$B$5:$J$44,9,FALSE)*AEBYLD2!$F221</f>
        <v>0</v>
      </c>
      <c r="T221" s="50">
        <f>AEBYLD1!T221*VLOOKUP(AEBYLD2!T$4,'[1]INTERNAL PARAMETERS-1'!$B$5:$J$44,5,FALSE)*VLOOKUP(AEBYLD2!T$4,'[1]INTERNAL PARAMETERS-1'!$B$5:$J$44,7,FALSE)*AEBYLD2!$F221 + AEBYLD1!T221*(1-VLOOKUP(AEBYLD2!T$4,'[1]INTERNAL PARAMETERS-1'!$B$5:$J$44,5,FALSE))*VLOOKUP(AEBYLD2!T$4,'[1]INTERNAL PARAMETERS-1'!$B$5:$J$44,9,FALSE)*AEBYLD2!$F221</f>
        <v>0</v>
      </c>
      <c r="U221" s="50">
        <f>AEBYLD1!U221*VLOOKUP(AEBYLD2!U$4,'[1]INTERNAL PARAMETERS-1'!$B$5:$J$44,5,FALSE)*VLOOKUP(AEBYLD2!U$4,'[1]INTERNAL PARAMETERS-1'!$B$5:$J$44,7,FALSE)*AEBYLD2!$F221 + AEBYLD1!U221*(1-VLOOKUP(AEBYLD2!U$4,'[1]INTERNAL PARAMETERS-1'!$B$5:$J$44,5,FALSE))*VLOOKUP(AEBYLD2!U$4,'[1]INTERNAL PARAMETERS-1'!$B$5:$J$44,9,FALSE)*AEBYLD2!$F221</f>
        <v>0</v>
      </c>
      <c r="V221" s="50">
        <f>AEBYLD1!V221*VLOOKUP(AEBYLD2!V$4,'[1]INTERNAL PARAMETERS-1'!$B$5:$J$44,5,FALSE)*VLOOKUP(AEBYLD2!V$4,'[1]INTERNAL PARAMETERS-1'!$B$5:$J$44,7,FALSE)*AEBYLD2!$F221 + AEBYLD1!V221*(1-VLOOKUP(AEBYLD2!V$4,'[1]INTERNAL PARAMETERS-1'!$B$5:$J$44,5,FALSE))*VLOOKUP(AEBYLD2!V$4,'[1]INTERNAL PARAMETERS-1'!$B$5:$J$44,9,FALSE)*AEBYLD2!$F221</f>
        <v>0</v>
      </c>
      <c r="W221" s="50">
        <f>AEBYLD1!W221*VLOOKUP(AEBYLD2!W$4,'[1]INTERNAL PARAMETERS-1'!$B$5:$J$44,5,FALSE)*VLOOKUP(AEBYLD2!W$4,'[1]INTERNAL PARAMETERS-1'!$B$5:$J$44,7,FALSE)*AEBYLD2!$F221 + AEBYLD1!W221*(1-VLOOKUP(AEBYLD2!W$4,'[1]INTERNAL PARAMETERS-1'!$B$5:$J$44,5,FALSE))*VLOOKUP(AEBYLD2!W$4,'[1]INTERNAL PARAMETERS-1'!$B$5:$J$44,9,FALSE)*AEBYLD2!$F221</f>
        <v>0</v>
      </c>
      <c r="X221" s="50">
        <f>AEBYLD1!X221*VLOOKUP(AEBYLD2!X$4,'[1]INTERNAL PARAMETERS-1'!$B$5:$J$44,5,FALSE)*VLOOKUP(AEBYLD2!X$4,'[1]INTERNAL PARAMETERS-1'!$B$5:$J$44,7,FALSE)*AEBYLD2!$F221 + AEBYLD1!X221*(1-VLOOKUP(AEBYLD2!X$4,'[1]INTERNAL PARAMETERS-1'!$B$5:$J$44,5,FALSE))*VLOOKUP(AEBYLD2!X$4,'[1]INTERNAL PARAMETERS-1'!$B$5:$J$44,9,FALSE)*AEBYLD2!$F221</f>
        <v>0</v>
      </c>
      <c r="Y221" s="50">
        <f>AEBYLD1!Y221*VLOOKUP(AEBYLD2!Y$4,'[1]INTERNAL PARAMETERS-1'!$B$5:$J$44,5,FALSE)*VLOOKUP(AEBYLD2!Y$4,'[1]INTERNAL PARAMETERS-1'!$B$5:$J$44,7,FALSE)*AEBYLD2!$F221 + AEBYLD1!Y221*(1-VLOOKUP(AEBYLD2!Y$4,'[1]INTERNAL PARAMETERS-1'!$B$5:$J$44,5,FALSE))*VLOOKUP(AEBYLD2!Y$4,'[1]INTERNAL PARAMETERS-1'!$B$5:$J$44,9,FALSE)*AEBYLD2!$F221</f>
        <v>0</v>
      </c>
      <c r="Z221" s="50">
        <f>AEBYLD1!Z221*VLOOKUP(AEBYLD2!Z$4,'[1]INTERNAL PARAMETERS-1'!$B$5:$J$44,5,FALSE)*VLOOKUP(AEBYLD2!Z$4,'[1]INTERNAL PARAMETERS-1'!$B$5:$J$44,7,FALSE)*AEBYLD2!$F221 + AEBYLD1!Z221*(1-VLOOKUP(AEBYLD2!Z$4,'[1]INTERNAL PARAMETERS-1'!$B$5:$J$44,5,FALSE))*VLOOKUP(AEBYLD2!Z$4,'[1]INTERNAL PARAMETERS-1'!$B$5:$J$44,9,FALSE)*AEBYLD2!$F221</f>
        <v>0</v>
      </c>
      <c r="AA221" s="50">
        <f>AEBYLD1!AA221*VLOOKUP(AEBYLD2!AA$4,'[1]INTERNAL PARAMETERS-1'!$B$5:$J$44,5,FALSE)*VLOOKUP(AEBYLD2!AA$4,'[1]INTERNAL PARAMETERS-1'!$B$5:$J$44,7,FALSE)*AEBYLD2!$F221 + AEBYLD1!AA221*(1-VLOOKUP(AEBYLD2!AA$4,'[1]INTERNAL PARAMETERS-1'!$B$5:$J$44,5,FALSE))*VLOOKUP(AEBYLD2!AA$4,'[1]INTERNAL PARAMETERS-1'!$B$5:$J$44,9,FALSE)*AEBYLD2!$F221</f>
        <v>0</v>
      </c>
      <c r="AB221" s="50">
        <f>AEBYLD1!AB221*VLOOKUP(AEBYLD2!AB$4,'[1]INTERNAL PARAMETERS-1'!$B$5:$J$44,5,FALSE)*VLOOKUP(AEBYLD2!AB$4,'[1]INTERNAL PARAMETERS-1'!$B$5:$J$44,7,FALSE)*AEBYLD2!$F221 + AEBYLD1!AB221*(1-VLOOKUP(AEBYLD2!AB$4,'[1]INTERNAL PARAMETERS-1'!$B$5:$J$44,5,FALSE))*VLOOKUP(AEBYLD2!AB$4,'[1]INTERNAL PARAMETERS-1'!$B$5:$J$44,9,FALSE)*AEBYLD2!$F221</f>
        <v>0</v>
      </c>
      <c r="AC221" s="50">
        <f>AEBYLD1!AC221*VLOOKUP(AEBYLD2!AC$4,'[1]INTERNAL PARAMETERS-1'!$B$5:$J$44,5,FALSE)*VLOOKUP(AEBYLD2!AC$4,'[1]INTERNAL PARAMETERS-1'!$B$5:$J$44,7,FALSE)*AEBYLD2!$F221 + AEBYLD1!AC221*(1-VLOOKUP(AEBYLD2!AC$4,'[1]INTERNAL PARAMETERS-1'!$B$5:$J$44,5,FALSE))*VLOOKUP(AEBYLD2!AC$4,'[1]INTERNAL PARAMETERS-1'!$B$5:$J$44,9,FALSE)*AEBYLD2!$F221</f>
        <v>0</v>
      </c>
      <c r="AD221" s="50">
        <f>AEBYLD1!AD221*VLOOKUP(AEBYLD2!AD$4,'[1]INTERNAL PARAMETERS-1'!$B$5:$J$44,5,FALSE)*VLOOKUP(AEBYLD2!AD$4,'[1]INTERNAL PARAMETERS-1'!$B$5:$J$44,7,FALSE)*AEBYLD2!$F221 + AEBYLD1!AD221*(1-VLOOKUP(AEBYLD2!AD$4,'[1]INTERNAL PARAMETERS-1'!$B$5:$J$44,5,FALSE))*VLOOKUP(AEBYLD2!AD$4,'[1]INTERNAL PARAMETERS-1'!$B$5:$J$44,9,FALSE)*AEBYLD2!$F221</f>
        <v>0</v>
      </c>
      <c r="AE221" s="50">
        <f>AEBYLD1!AE221*VLOOKUP(AEBYLD2!AE$4,'[1]INTERNAL PARAMETERS-1'!$B$5:$J$44,5,FALSE)*VLOOKUP(AEBYLD2!AE$4,'[1]INTERNAL PARAMETERS-1'!$B$5:$J$44,7,FALSE)*AEBYLD2!$F221 + AEBYLD1!AE221*(1-VLOOKUP(AEBYLD2!AE$4,'[1]INTERNAL PARAMETERS-1'!$B$5:$J$44,5,FALSE))*VLOOKUP(AEBYLD2!AE$4,'[1]INTERNAL PARAMETERS-1'!$B$5:$J$44,9,FALSE)*AEBYLD2!$F221</f>
        <v>0</v>
      </c>
      <c r="AF221" s="50">
        <f>AEBYLD1!AF221*VLOOKUP(AEBYLD2!AF$4,'[1]INTERNAL PARAMETERS-1'!$B$5:$J$44,5,FALSE)*VLOOKUP(AEBYLD2!AF$4,'[1]INTERNAL PARAMETERS-1'!$B$5:$J$44,7,FALSE)*AEBYLD2!$F221 + AEBYLD1!AF221*(1-VLOOKUP(AEBYLD2!AF$4,'[1]INTERNAL PARAMETERS-1'!$B$5:$J$44,5,FALSE))*VLOOKUP(AEBYLD2!AF$4,'[1]INTERNAL PARAMETERS-1'!$B$5:$J$44,9,FALSE)*AEBYLD2!$F221</f>
        <v>0</v>
      </c>
      <c r="AG221" s="50">
        <f>AEBYLD1!AG221*VLOOKUP(AEBYLD2!AG$4,'[1]INTERNAL PARAMETERS-1'!$B$5:$J$44,5,FALSE)*VLOOKUP(AEBYLD2!AG$4,'[1]INTERNAL PARAMETERS-1'!$B$5:$J$44,7,FALSE)*AEBYLD2!$F221 + AEBYLD1!AG221*(1-VLOOKUP(AEBYLD2!AG$4,'[1]INTERNAL PARAMETERS-1'!$B$5:$J$44,5,FALSE))*VLOOKUP(AEBYLD2!AG$4,'[1]INTERNAL PARAMETERS-1'!$B$5:$J$44,9,FALSE)*AEBYLD2!$F221</f>
        <v>0</v>
      </c>
      <c r="AH221" s="50">
        <f>AEBYLD1!AH221*VLOOKUP(AEBYLD2!AH$4,'[1]INTERNAL PARAMETERS-1'!$B$5:$J$44,5,FALSE)*VLOOKUP(AEBYLD2!AH$4,'[1]INTERNAL PARAMETERS-1'!$B$5:$J$44,7,FALSE)*AEBYLD2!$F221 + AEBYLD1!AH221*(1-VLOOKUP(AEBYLD2!AH$4,'[1]INTERNAL PARAMETERS-1'!$B$5:$J$44,5,FALSE))*VLOOKUP(AEBYLD2!AH$4,'[1]INTERNAL PARAMETERS-1'!$B$5:$J$44,9,FALSE)*AEBYLD2!$F221</f>
        <v>0</v>
      </c>
      <c r="AI221" s="50">
        <f>AEBYLD1!AI221*VLOOKUP(AEBYLD2!AI$4,'[1]INTERNAL PARAMETERS-1'!$B$5:$J$44,5,FALSE)*VLOOKUP(AEBYLD2!AI$4,'[1]INTERNAL PARAMETERS-1'!$B$5:$J$44,7,FALSE)*AEBYLD2!$F221 + AEBYLD1!AI221*(1-VLOOKUP(AEBYLD2!AI$4,'[1]INTERNAL PARAMETERS-1'!$B$5:$J$44,5,FALSE))*VLOOKUP(AEBYLD2!AI$4,'[1]INTERNAL PARAMETERS-1'!$B$5:$J$44,9,FALSE)*AEBYLD2!$F221</f>
        <v>0</v>
      </c>
      <c r="AJ221" s="50">
        <f>AEBYLD1!AJ221*VLOOKUP(AEBYLD2!AJ$4,'[1]INTERNAL PARAMETERS-1'!$B$5:$J$44,5,FALSE)*VLOOKUP(AEBYLD2!AJ$4,'[1]INTERNAL PARAMETERS-1'!$B$5:$J$44,7,FALSE)*AEBYLD2!$F221 + AEBYLD1!AJ221*(1-VLOOKUP(AEBYLD2!AJ$4,'[1]INTERNAL PARAMETERS-1'!$B$5:$J$44,5,FALSE))*VLOOKUP(AEBYLD2!AJ$4,'[1]INTERNAL PARAMETERS-1'!$B$5:$J$44,9,FALSE)*AEBYLD2!$F221</f>
        <v>0</v>
      </c>
      <c r="AK221" s="50">
        <f>AEBYLD1!AK221*VLOOKUP(AEBYLD2!AK$4,'[1]INTERNAL PARAMETERS-1'!$B$5:$J$44,5,FALSE)*VLOOKUP(AEBYLD2!AK$4,'[1]INTERNAL PARAMETERS-1'!$B$5:$J$44,7,FALSE)*AEBYLD2!$F221 + AEBYLD1!AK221*(1-VLOOKUP(AEBYLD2!AK$4,'[1]INTERNAL PARAMETERS-1'!$B$5:$J$44,5,FALSE))*VLOOKUP(AEBYLD2!AK$4,'[1]INTERNAL PARAMETERS-1'!$B$5:$J$44,9,FALSE)*AEBYLD2!$F221</f>
        <v>0</v>
      </c>
      <c r="AL221" s="50">
        <f>AEBYLD1!AL221*VLOOKUP(AEBYLD2!AL$4,'[1]INTERNAL PARAMETERS-1'!$B$5:$J$44,5,FALSE)*VLOOKUP(AEBYLD2!AL$4,'[1]INTERNAL PARAMETERS-1'!$B$5:$J$44,7,FALSE)*AEBYLD2!$F221 + AEBYLD1!AL221*(1-VLOOKUP(AEBYLD2!AL$4,'[1]INTERNAL PARAMETERS-1'!$B$5:$J$44,5,FALSE))*VLOOKUP(AEBYLD2!AL$4,'[1]INTERNAL PARAMETERS-1'!$B$5:$J$44,9,FALSE)*AEBYLD2!$F221</f>
        <v>0</v>
      </c>
      <c r="AM221" s="50">
        <f>AEBYLD1!AM221*VLOOKUP(AEBYLD2!AM$4,'[1]INTERNAL PARAMETERS-1'!$B$5:$J$44,5,FALSE)*VLOOKUP(AEBYLD2!AM$4,'[1]INTERNAL PARAMETERS-1'!$B$5:$J$44,7,FALSE)*AEBYLD2!$F221 + AEBYLD1!AM221*(1-VLOOKUP(AEBYLD2!AM$4,'[1]INTERNAL PARAMETERS-1'!$B$5:$J$44,5,FALSE))*VLOOKUP(AEBYLD2!AM$4,'[1]INTERNAL PARAMETERS-1'!$B$5:$J$44,9,FALSE)*AEBYLD2!$F221</f>
        <v>0</v>
      </c>
      <c r="AN221" s="50">
        <f>AEBYLD1!AN221*VLOOKUP(AEBYLD2!AN$4,'[1]INTERNAL PARAMETERS-1'!$B$5:$J$44,5,FALSE)*VLOOKUP(AEBYLD2!AN$4,'[1]INTERNAL PARAMETERS-1'!$B$5:$J$44,7,FALSE)*AEBYLD2!$F221 + AEBYLD1!AN221*(1-VLOOKUP(AEBYLD2!AN$4,'[1]INTERNAL PARAMETERS-1'!$B$5:$J$44,5,FALSE))*VLOOKUP(AEBYLD2!AN$4,'[1]INTERNAL PARAMETERS-1'!$B$5:$J$44,9,FALSE)*AEBYLD2!$F221</f>
        <v>0</v>
      </c>
      <c r="AO221" s="50">
        <f>AEBYLD1!AO221*VLOOKUP(AEBYLD2!AO$4,'[1]INTERNAL PARAMETERS-1'!$B$5:$J$44,5,FALSE)*VLOOKUP(AEBYLD2!AO$4,'[1]INTERNAL PARAMETERS-1'!$B$5:$J$44,7,FALSE)*AEBYLD2!$F221 + AEBYLD1!AO221*(1-VLOOKUP(AEBYLD2!AO$4,'[1]INTERNAL PARAMETERS-1'!$B$5:$J$44,5,FALSE))*VLOOKUP(AEBYLD2!AO$4,'[1]INTERNAL PARAMETERS-1'!$B$5:$J$44,9,FALSE)*AEBYLD2!$F221</f>
        <v>0</v>
      </c>
      <c r="AP221" s="50">
        <f>AEBYLD1!AP221*VLOOKUP(AEBYLD2!AP$4,'[1]INTERNAL PARAMETERS-1'!$B$5:$J$44,5,FALSE)*VLOOKUP(AEBYLD2!AP$4,'[1]INTERNAL PARAMETERS-1'!$B$5:$J$44,7,FALSE)*AEBYLD2!$F221 + AEBYLD1!AP221*(1-VLOOKUP(AEBYLD2!AP$4,'[1]INTERNAL PARAMETERS-1'!$B$5:$J$44,5,FALSE))*VLOOKUP(AEBYLD2!AP$4,'[1]INTERNAL PARAMETERS-1'!$B$5:$J$44,9,FALSE)*AEBYLD2!$F221</f>
        <v>0</v>
      </c>
      <c r="AQ221" s="50">
        <f>AEBYLD1!AQ221*VLOOKUP(AEBYLD2!AQ$4,'[1]INTERNAL PARAMETERS-1'!$B$5:$J$44,5,FALSE)*VLOOKUP(AEBYLD2!AQ$4,'[1]INTERNAL PARAMETERS-1'!$B$5:$J$44,7,FALSE)*AEBYLD2!$F221 + AEBYLD1!AQ221*(1-VLOOKUP(AEBYLD2!AQ$4,'[1]INTERNAL PARAMETERS-1'!$B$5:$J$44,5,FALSE))*VLOOKUP(AEBYLD2!AQ$4,'[1]INTERNAL PARAMETERS-1'!$B$5:$J$44,9,FALSE)*AEBYLD2!$F221</f>
        <v>0</v>
      </c>
      <c r="AR221" s="50">
        <f>AEBYLD1!AR221*VLOOKUP(AEBYLD2!AR$4,'[1]INTERNAL PARAMETERS-1'!$B$5:$J$44,5,FALSE)*VLOOKUP(AEBYLD2!AR$4,'[1]INTERNAL PARAMETERS-1'!$B$5:$J$44,7,FALSE)*AEBYLD2!$F221 + AEBYLD1!AR221*(1-VLOOKUP(AEBYLD2!AR$4,'[1]INTERNAL PARAMETERS-1'!$B$5:$J$44,5,FALSE))*VLOOKUP(AEBYLD2!AR$4,'[1]INTERNAL PARAMETERS-1'!$B$5:$J$44,9,FALSE)*AEBYLD2!$F221</f>
        <v>0</v>
      </c>
      <c r="AS221" s="50">
        <f>AEBYLD1!AS221*VLOOKUP(AEBYLD2!AS$4,'[1]INTERNAL PARAMETERS-1'!$B$5:$J$44,5,FALSE)*VLOOKUP(AEBYLD2!AS$4,'[1]INTERNAL PARAMETERS-1'!$B$5:$J$44,7,FALSE)*AEBYLD2!$F221 + AEBYLD1!AS221*(1-VLOOKUP(AEBYLD2!AS$4,'[1]INTERNAL PARAMETERS-1'!$B$5:$J$44,5,FALSE))*VLOOKUP(AEBYLD2!AS$4,'[1]INTERNAL PARAMETERS-1'!$B$5:$J$44,9,FALSE)*AEBYLD2!$F221</f>
        <v>0</v>
      </c>
      <c r="AT221" s="49">
        <f>AEBYLD1!AT221*VLOOKUP(AEBYLD2!AT$4,'[1]INTERNAL PARAMETERS-1'!$B$5:$J$44,5,FALSE)*VLOOKUP(AEBYLD2!AT$4,'[1]INTERNAL PARAMETERS-1'!$B$5:$J$44,7,FALSE)*AEBYLD2!$F221 + AEBYLD1!AT221*(1-VLOOKUP(AEBYLD2!AT$4,'[1]INTERNAL PARAMETERS-1'!$B$5:$J$44,5,FALSE))*VLOOKUP(AEBYLD2!AT$4,'[1]INTERNAL PARAMETERS-1'!$B$5:$J$44,9,FALSE)*AEBYLD2!$F221</f>
        <v>0</v>
      </c>
      <c r="AU221" s="51">
        <f>AEBYLD1!AU221*VLOOKUP(AEBYLD2!AU$4,'[1]INTERNAL PARAMETERS-1'!$B$5:$J$44,5,FALSE)*VLOOKUP(AEBYLD2!AU$4,'[1]INTERNAL PARAMETERS-1'!$B$5:$J$44,6,FALSE)*VLOOKUP(AEBYLD2!AU$4,'[1]INTERNAL PARAMETERS-1'!$B$5:$J$44,3,FALSE) + AEBYLD1!AU221*(1-VLOOKUP(AEBYLD2!AU$4,'[1]INTERNAL PARAMETERS-1'!$B$5:$J$44,5,FALSE))*VLOOKUP(AEBYLD2!AU$4,'[1]INTERNAL PARAMETERS-1'!$B$5:$J$44,8,FALSE)*VLOOKUP(AEBYLD2!AU$4,'[1]INTERNAL PARAMETERS-1'!$B$5:$J$44,3,FALSE)</f>
        <v>0</v>
      </c>
      <c r="AV221" s="50">
        <f>AEBYLD1!AV221*VLOOKUP(AEBYLD2!AV$4,'[1]INTERNAL PARAMETERS-1'!$B$5:$J$44,5,FALSE)*VLOOKUP(AEBYLD2!AV$4,'[1]INTERNAL PARAMETERS-1'!$B$5:$J$44,6,FALSE)*VLOOKUP(AEBYLD2!AV$4,'[1]INTERNAL PARAMETERS-1'!$B$5:$J$44,3,FALSE) + AEBYLD1!AV221*(1-VLOOKUP(AEBYLD2!AV$4,'[1]INTERNAL PARAMETERS-1'!$B$5:$J$44,5,FALSE))*VLOOKUP(AEBYLD2!AV$4,'[1]INTERNAL PARAMETERS-1'!$B$5:$J$44,8,FALSE)*VLOOKUP(AEBYLD2!AV$4,'[1]INTERNAL PARAMETERS-1'!$B$5:$J$44,3,FALSE)</f>
        <v>0</v>
      </c>
      <c r="AW221" s="50">
        <f>AEBYLD1!AW221*VLOOKUP(AEBYLD2!AW$4,'[1]INTERNAL PARAMETERS-1'!$B$5:$J$44,5,FALSE)*VLOOKUP(AEBYLD2!AW$4,'[1]INTERNAL PARAMETERS-1'!$B$5:$J$44,6,FALSE)*VLOOKUP(AEBYLD2!AW$4,'[1]INTERNAL PARAMETERS-1'!$B$5:$J$44,3,FALSE) + AEBYLD1!AW221*(1-VLOOKUP(AEBYLD2!AW$4,'[1]INTERNAL PARAMETERS-1'!$B$5:$J$44,5,FALSE))*VLOOKUP(AEBYLD2!AW$4,'[1]INTERNAL PARAMETERS-1'!$B$5:$J$44,8,FALSE)*VLOOKUP(AEBYLD2!AW$4,'[1]INTERNAL PARAMETERS-1'!$B$5:$J$44,3,FALSE)</f>
        <v>0</v>
      </c>
      <c r="AX221" s="50">
        <f>AEBYLD1!AX221*VLOOKUP(AEBYLD2!AX$4,'[1]INTERNAL PARAMETERS-1'!$B$5:$J$44,5,FALSE)*VLOOKUP(AEBYLD2!AX$4,'[1]INTERNAL PARAMETERS-1'!$B$5:$J$44,6,FALSE)*VLOOKUP(AEBYLD2!AX$4,'[1]INTERNAL PARAMETERS-1'!$B$5:$J$44,3,FALSE) + AEBYLD1!AX221*(1-VLOOKUP(AEBYLD2!AX$4,'[1]INTERNAL PARAMETERS-1'!$B$5:$J$44,5,FALSE))*VLOOKUP(AEBYLD2!AX$4,'[1]INTERNAL PARAMETERS-1'!$B$5:$J$44,8,FALSE)*VLOOKUP(AEBYLD2!AX$4,'[1]INTERNAL PARAMETERS-1'!$B$5:$J$44,3,FALSE)</f>
        <v>0</v>
      </c>
      <c r="AY221" s="50">
        <f>AEBYLD1!AY221*VLOOKUP(AEBYLD2!AY$4,'[1]INTERNAL PARAMETERS-1'!$B$5:$J$44,5,FALSE)*VLOOKUP(AEBYLD2!AY$4,'[1]INTERNAL PARAMETERS-1'!$B$5:$J$44,6,FALSE)*VLOOKUP(AEBYLD2!AY$4,'[1]INTERNAL PARAMETERS-1'!$B$5:$J$44,3,FALSE) + AEBYLD1!AY221*(1-VLOOKUP(AEBYLD2!AY$4,'[1]INTERNAL PARAMETERS-1'!$B$5:$J$44,5,FALSE))*VLOOKUP(AEBYLD2!AY$4,'[1]INTERNAL PARAMETERS-1'!$B$5:$J$44,8,FALSE)*VLOOKUP(AEBYLD2!AY$4,'[1]INTERNAL PARAMETERS-1'!$B$5:$J$44,3,FALSE)</f>
        <v>0</v>
      </c>
      <c r="AZ221" s="50">
        <f>AEBYLD1!AZ221*VLOOKUP(AEBYLD2!AZ$4,'[1]INTERNAL PARAMETERS-1'!$B$5:$J$44,5,FALSE)*VLOOKUP(AEBYLD2!AZ$4,'[1]INTERNAL PARAMETERS-1'!$B$5:$J$44,6,FALSE)*VLOOKUP(AEBYLD2!AZ$4,'[1]INTERNAL PARAMETERS-1'!$B$5:$J$44,3,FALSE) + AEBYLD1!AZ221*(1-VLOOKUP(AEBYLD2!AZ$4,'[1]INTERNAL PARAMETERS-1'!$B$5:$J$44,5,FALSE))*VLOOKUP(AEBYLD2!AZ$4,'[1]INTERNAL PARAMETERS-1'!$B$5:$J$44,8,FALSE)*VLOOKUP(AEBYLD2!AZ$4,'[1]INTERNAL PARAMETERS-1'!$B$5:$J$44,3,FALSE)</f>
        <v>0</v>
      </c>
      <c r="BA221" s="50">
        <f>AEBYLD1!BA221*VLOOKUP(AEBYLD2!BA$4,'[1]INTERNAL PARAMETERS-1'!$B$5:$J$44,5,FALSE)*VLOOKUP(AEBYLD2!BA$4,'[1]INTERNAL PARAMETERS-1'!$B$5:$J$44,6,FALSE)*VLOOKUP(AEBYLD2!BA$4,'[1]INTERNAL PARAMETERS-1'!$B$5:$J$44,3,FALSE) + AEBYLD1!BA221*(1-VLOOKUP(AEBYLD2!BA$4,'[1]INTERNAL PARAMETERS-1'!$B$5:$J$44,5,FALSE))*VLOOKUP(AEBYLD2!BA$4,'[1]INTERNAL PARAMETERS-1'!$B$5:$J$44,8,FALSE)*VLOOKUP(AEBYLD2!BA$4,'[1]INTERNAL PARAMETERS-1'!$B$5:$J$44,3,FALSE)</f>
        <v>0</v>
      </c>
      <c r="BB221" s="50">
        <f>AEBYLD1!BB221*VLOOKUP(AEBYLD2!BB$4,'[1]INTERNAL PARAMETERS-1'!$B$5:$J$44,5,FALSE)*VLOOKUP(AEBYLD2!BB$4,'[1]INTERNAL PARAMETERS-1'!$B$5:$J$44,6,FALSE)*VLOOKUP(AEBYLD2!BB$4,'[1]INTERNAL PARAMETERS-1'!$B$5:$J$44,3,FALSE) + AEBYLD1!BB221*(1-VLOOKUP(AEBYLD2!BB$4,'[1]INTERNAL PARAMETERS-1'!$B$5:$J$44,5,FALSE))*VLOOKUP(AEBYLD2!BB$4,'[1]INTERNAL PARAMETERS-1'!$B$5:$J$44,8,FALSE)*VLOOKUP(AEBYLD2!BB$4,'[1]INTERNAL PARAMETERS-1'!$B$5:$J$44,3,FALSE)</f>
        <v>0</v>
      </c>
      <c r="BC221" s="50">
        <f>AEBYLD1!BC221*VLOOKUP(AEBYLD2!BC$4,'[1]INTERNAL PARAMETERS-1'!$B$5:$J$44,5,FALSE)*VLOOKUP(AEBYLD2!BC$4,'[1]INTERNAL PARAMETERS-1'!$B$5:$J$44,6,FALSE)*VLOOKUP(AEBYLD2!BC$4,'[1]INTERNAL PARAMETERS-1'!$B$5:$J$44,3,FALSE) + AEBYLD1!BC221*(1-VLOOKUP(AEBYLD2!BC$4,'[1]INTERNAL PARAMETERS-1'!$B$5:$J$44,5,FALSE))*VLOOKUP(AEBYLD2!BC$4,'[1]INTERNAL PARAMETERS-1'!$B$5:$J$44,8,FALSE)*VLOOKUP(AEBYLD2!BC$4,'[1]INTERNAL PARAMETERS-1'!$B$5:$J$44,3,FALSE)</f>
        <v>0</v>
      </c>
      <c r="BD221" s="50">
        <f>AEBYLD1!BD221*VLOOKUP(AEBYLD2!BD$4,'[1]INTERNAL PARAMETERS-1'!$B$5:$J$44,5,FALSE)*VLOOKUP(AEBYLD2!BD$4,'[1]INTERNAL PARAMETERS-1'!$B$5:$J$44,6,FALSE)*VLOOKUP(AEBYLD2!BD$4,'[1]INTERNAL PARAMETERS-1'!$B$5:$J$44,3,FALSE) + AEBYLD1!BD221*(1-VLOOKUP(AEBYLD2!BD$4,'[1]INTERNAL PARAMETERS-1'!$B$5:$J$44,5,FALSE))*VLOOKUP(AEBYLD2!BD$4,'[1]INTERNAL PARAMETERS-1'!$B$5:$J$44,8,FALSE)*VLOOKUP(AEBYLD2!BD$4,'[1]INTERNAL PARAMETERS-1'!$B$5:$J$44,3,FALSE)</f>
        <v>0</v>
      </c>
      <c r="BE221" s="50">
        <f>AEBYLD1!BE221*VLOOKUP(AEBYLD2!BE$4,'[1]INTERNAL PARAMETERS-1'!$B$5:$J$44,5,FALSE)*VLOOKUP(AEBYLD2!BE$4,'[1]INTERNAL PARAMETERS-1'!$B$5:$J$44,6,FALSE)*VLOOKUP(AEBYLD2!BE$4,'[1]INTERNAL PARAMETERS-1'!$B$5:$J$44,3,FALSE) + AEBYLD1!BE221*(1-VLOOKUP(AEBYLD2!BE$4,'[1]INTERNAL PARAMETERS-1'!$B$5:$J$44,5,FALSE))*VLOOKUP(AEBYLD2!BE$4,'[1]INTERNAL PARAMETERS-1'!$B$5:$J$44,8,FALSE)*VLOOKUP(AEBYLD2!BE$4,'[1]INTERNAL PARAMETERS-1'!$B$5:$J$44,3,FALSE)</f>
        <v>0</v>
      </c>
      <c r="BF221" s="50">
        <f>AEBYLD1!BF221*VLOOKUP(AEBYLD2!BF$4,'[1]INTERNAL PARAMETERS-1'!$B$5:$J$44,5,FALSE)*VLOOKUP(AEBYLD2!BF$4,'[1]INTERNAL PARAMETERS-1'!$B$5:$J$44,6,FALSE)*VLOOKUP(AEBYLD2!BF$4,'[1]INTERNAL PARAMETERS-1'!$B$5:$J$44,3,FALSE) + AEBYLD1!BF221*(1-VLOOKUP(AEBYLD2!BF$4,'[1]INTERNAL PARAMETERS-1'!$B$5:$J$44,5,FALSE))*VLOOKUP(AEBYLD2!BF$4,'[1]INTERNAL PARAMETERS-1'!$B$5:$J$44,8,FALSE)*VLOOKUP(AEBYLD2!BF$4,'[1]INTERNAL PARAMETERS-1'!$B$5:$J$44,3,FALSE)</f>
        <v>0</v>
      </c>
      <c r="BG221" s="50">
        <f>AEBYLD1!BG221*VLOOKUP(AEBYLD2!BG$4,'[1]INTERNAL PARAMETERS-1'!$B$5:$J$44,5,FALSE)*VLOOKUP(AEBYLD2!BG$4,'[1]INTERNAL PARAMETERS-1'!$B$5:$J$44,6,FALSE)*VLOOKUP(AEBYLD2!BG$4,'[1]INTERNAL PARAMETERS-1'!$B$5:$J$44,3,FALSE) + AEBYLD1!BG221*(1-VLOOKUP(AEBYLD2!BG$4,'[1]INTERNAL PARAMETERS-1'!$B$5:$J$44,5,FALSE))*VLOOKUP(AEBYLD2!BG$4,'[1]INTERNAL PARAMETERS-1'!$B$5:$J$44,8,FALSE)*VLOOKUP(AEBYLD2!BG$4,'[1]INTERNAL PARAMETERS-1'!$B$5:$J$44,3,FALSE)</f>
        <v>0</v>
      </c>
      <c r="BH221" s="50">
        <f>AEBYLD1!BH221*VLOOKUP(AEBYLD2!BH$4,'[1]INTERNAL PARAMETERS-1'!$B$5:$J$44,5,FALSE)*VLOOKUP(AEBYLD2!BH$4,'[1]INTERNAL PARAMETERS-1'!$B$5:$J$44,6,FALSE)*VLOOKUP(AEBYLD2!BH$4,'[1]INTERNAL PARAMETERS-1'!$B$5:$J$44,3,FALSE) + AEBYLD1!BH221*(1-VLOOKUP(AEBYLD2!BH$4,'[1]INTERNAL PARAMETERS-1'!$B$5:$J$44,5,FALSE))*VLOOKUP(AEBYLD2!BH$4,'[1]INTERNAL PARAMETERS-1'!$B$5:$J$44,8,FALSE)*VLOOKUP(AEBYLD2!BH$4,'[1]INTERNAL PARAMETERS-1'!$B$5:$J$44,3,FALSE)</f>
        <v>0</v>
      </c>
      <c r="BI221" s="50">
        <f>AEBYLD1!BI221*VLOOKUP(AEBYLD2!BI$4,'[1]INTERNAL PARAMETERS-1'!$B$5:$J$44,5,FALSE)*VLOOKUP(AEBYLD2!BI$4,'[1]INTERNAL PARAMETERS-1'!$B$5:$J$44,6,FALSE)*VLOOKUP(AEBYLD2!BI$4,'[1]INTERNAL PARAMETERS-1'!$B$5:$J$44,3,FALSE) + AEBYLD1!BI221*(1-VLOOKUP(AEBYLD2!BI$4,'[1]INTERNAL PARAMETERS-1'!$B$5:$J$44,5,FALSE))*VLOOKUP(AEBYLD2!BI$4,'[1]INTERNAL PARAMETERS-1'!$B$5:$J$44,8,FALSE)*VLOOKUP(AEBYLD2!BI$4,'[1]INTERNAL PARAMETERS-1'!$B$5:$J$44,3,FALSE)</f>
        <v>0</v>
      </c>
      <c r="BJ221" s="50">
        <f>AEBYLD1!BJ221*VLOOKUP(AEBYLD2!BJ$4,'[1]INTERNAL PARAMETERS-1'!$B$5:$J$44,5,FALSE)*VLOOKUP(AEBYLD2!BJ$4,'[1]INTERNAL PARAMETERS-1'!$B$5:$J$44,6,FALSE)*VLOOKUP(AEBYLD2!BJ$4,'[1]INTERNAL PARAMETERS-1'!$B$5:$J$44,3,FALSE) + AEBYLD1!BJ221*(1-VLOOKUP(AEBYLD2!BJ$4,'[1]INTERNAL PARAMETERS-1'!$B$5:$J$44,5,FALSE))*VLOOKUP(AEBYLD2!BJ$4,'[1]INTERNAL PARAMETERS-1'!$B$5:$J$44,8,FALSE)*VLOOKUP(AEBYLD2!BJ$4,'[1]INTERNAL PARAMETERS-1'!$B$5:$J$44,3,FALSE)</f>
        <v>0</v>
      </c>
      <c r="BK221" s="50">
        <f>AEBYLD1!BK221*VLOOKUP(AEBYLD2!BK$4,'[1]INTERNAL PARAMETERS-1'!$B$5:$J$44,5,FALSE)*VLOOKUP(AEBYLD2!BK$4,'[1]INTERNAL PARAMETERS-1'!$B$5:$J$44,6,FALSE)*VLOOKUP(AEBYLD2!BK$4,'[1]INTERNAL PARAMETERS-1'!$B$5:$J$44,3,FALSE) + AEBYLD1!BK221*(1-VLOOKUP(AEBYLD2!BK$4,'[1]INTERNAL PARAMETERS-1'!$B$5:$J$44,5,FALSE))*VLOOKUP(AEBYLD2!BK$4,'[1]INTERNAL PARAMETERS-1'!$B$5:$J$44,8,FALSE)*VLOOKUP(AEBYLD2!BK$4,'[1]INTERNAL PARAMETERS-1'!$B$5:$J$44,3,FALSE)</f>
        <v>0</v>
      </c>
      <c r="BL221" s="50">
        <f>AEBYLD1!BL221*VLOOKUP(AEBYLD2!BL$4,'[1]INTERNAL PARAMETERS-1'!$B$5:$J$44,5,FALSE)*VLOOKUP(AEBYLD2!BL$4,'[1]INTERNAL PARAMETERS-1'!$B$5:$J$44,6,FALSE)*VLOOKUP(AEBYLD2!BL$4,'[1]INTERNAL PARAMETERS-1'!$B$5:$J$44,3,FALSE) + AEBYLD1!BL221*(1-VLOOKUP(AEBYLD2!BL$4,'[1]INTERNAL PARAMETERS-1'!$B$5:$J$44,5,FALSE))*VLOOKUP(AEBYLD2!BL$4,'[1]INTERNAL PARAMETERS-1'!$B$5:$J$44,8,FALSE)*VLOOKUP(AEBYLD2!BL$4,'[1]INTERNAL PARAMETERS-1'!$B$5:$J$44,3,FALSE)</f>
        <v>0</v>
      </c>
      <c r="BM221" s="50">
        <f>AEBYLD1!BM221*VLOOKUP(AEBYLD2!BM$4,'[1]INTERNAL PARAMETERS-1'!$B$5:$J$44,5,FALSE)*VLOOKUP(AEBYLD2!BM$4,'[1]INTERNAL PARAMETERS-1'!$B$5:$J$44,6,FALSE)*VLOOKUP(AEBYLD2!BM$4,'[1]INTERNAL PARAMETERS-1'!$B$5:$J$44,3,FALSE) + AEBYLD1!BM221*(1-VLOOKUP(AEBYLD2!BM$4,'[1]INTERNAL PARAMETERS-1'!$B$5:$J$44,5,FALSE))*VLOOKUP(AEBYLD2!BM$4,'[1]INTERNAL PARAMETERS-1'!$B$5:$J$44,8,FALSE)*VLOOKUP(AEBYLD2!BM$4,'[1]INTERNAL PARAMETERS-1'!$B$5:$J$44,3,FALSE)</f>
        <v>0</v>
      </c>
      <c r="BN221" s="50">
        <f>AEBYLD1!BN221*VLOOKUP(AEBYLD2!BN$4,'[1]INTERNAL PARAMETERS-1'!$B$5:$J$44,5,FALSE)*VLOOKUP(AEBYLD2!BN$4,'[1]INTERNAL PARAMETERS-1'!$B$5:$J$44,6,FALSE)*VLOOKUP(AEBYLD2!BN$4,'[1]INTERNAL PARAMETERS-1'!$B$5:$J$44,3,FALSE) + AEBYLD1!BN221*(1-VLOOKUP(AEBYLD2!BN$4,'[1]INTERNAL PARAMETERS-1'!$B$5:$J$44,5,FALSE))*VLOOKUP(AEBYLD2!BN$4,'[1]INTERNAL PARAMETERS-1'!$B$5:$J$44,8,FALSE)*VLOOKUP(AEBYLD2!BN$4,'[1]INTERNAL PARAMETERS-1'!$B$5:$J$44,3,FALSE)</f>
        <v>0</v>
      </c>
      <c r="BO221" s="50">
        <f>AEBYLD1!BO221*VLOOKUP(AEBYLD2!BO$4,'[1]INTERNAL PARAMETERS-1'!$B$5:$J$44,5,FALSE)*VLOOKUP(AEBYLD2!BO$4,'[1]INTERNAL PARAMETERS-1'!$B$5:$J$44,6,FALSE)*VLOOKUP(AEBYLD2!BO$4,'[1]INTERNAL PARAMETERS-1'!$B$5:$J$44,3,FALSE) + AEBYLD1!BO221*(1-VLOOKUP(AEBYLD2!BO$4,'[1]INTERNAL PARAMETERS-1'!$B$5:$J$44,5,FALSE))*VLOOKUP(AEBYLD2!BO$4,'[1]INTERNAL PARAMETERS-1'!$B$5:$J$44,8,FALSE)*VLOOKUP(AEBYLD2!BO$4,'[1]INTERNAL PARAMETERS-1'!$B$5:$J$44,3,FALSE)</f>
        <v>0</v>
      </c>
      <c r="BP221" s="50">
        <f>AEBYLD1!BP221*VLOOKUP(AEBYLD2!BP$4,'[1]INTERNAL PARAMETERS-1'!$B$5:$J$44,5,FALSE)*VLOOKUP(AEBYLD2!BP$4,'[1]INTERNAL PARAMETERS-1'!$B$5:$J$44,6,FALSE)*VLOOKUP(AEBYLD2!BP$4,'[1]INTERNAL PARAMETERS-1'!$B$5:$J$44,3,FALSE) + AEBYLD1!BP221*(1-VLOOKUP(AEBYLD2!BP$4,'[1]INTERNAL PARAMETERS-1'!$B$5:$J$44,5,FALSE))*VLOOKUP(AEBYLD2!BP$4,'[1]INTERNAL PARAMETERS-1'!$B$5:$J$44,8,FALSE)*VLOOKUP(AEBYLD2!BP$4,'[1]INTERNAL PARAMETERS-1'!$B$5:$J$44,3,FALSE)</f>
        <v>0</v>
      </c>
      <c r="BQ221" s="50">
        <f>AEBYLD1!BQ221*VLOOKUP(AEBYLD2!BQ$4,'[1]INTERNAL PARAMETERS-1'!$B$5:$J$44,5,FALSE)*VLOOKUP(AEBYLD2!BQ$4,'[1]INTERNAL PARAMETERS-1'!$B$5:$J$44,6,FALSE)*VLOOKUP(AEBYLD2!BQ$4,'[1]INTERNAL PARAMETERS-1'!$B$5:$J$44,3,FALSE) + AEBYLD1!BQ221*(1-VLOOKUP(AEBYLD2!BQ$4,'[1]INTERNAL PARAMETERS-1'!$B$5:$J$44,5,FALSE))*VLOOKUP(AEBYLD2!BQ$4,'[1]INTERNAL PARAMETERS-1'!$B$5:$J$44,8,FALSE)*VLOOKUP(AEBYLD2!BQ$4,'[1]INTERNAL PARAMETERS-1'!$B$5:$J$44,3,FALSE)</f>
        <v>0</v>
      </c>
      <c r="BR221" s="50">
        <f>AEBYLD1!BR221*VLOOKUP(AEBYLD2!BR$4,'[1]INTERNAL PARAMETERS-1'!$B$5:$J$44,5,FALSE)*VLOOKUP(AEBYLD2!BR$4,'[1]INTERNAL PARAMETERS-1'!$B$5:$J$44,6,FALSE)*VLOOKUP(AEBYLD2!BR$4,'[1]INTERNAL PARAMETERS-1'!$B$5:$J$44,3,FALSE) + AEBYLD1!BR221*(1-VLOOKUP(AEBYLD2!BR$4,'[1]INTERNAL PARAMETERS-1'!$B$5:$J$44,5,FALSE))*VLOOKUP(AEBYLD2!BR$4,'[1]INTERNAL PARAMETERS-1'!$B$5:$J$44,8,FALSE)*VLOOKUP(AEBYLD2!BR$4,'[1]INTERNAL PARAMETERS-1'!$B$5:$J$44,3,FALSE)</f>
        <v>0</v>
      </c>
      <c r="BS221" s="50">
        <f>AEBYLD1!BS221*VLOOKUP(AEBYLD2!BS$4,'[1]INTERNAL PARAMETERS-1'!$B$5:$J$44,5,FALSE)*VLOOKUP(AEBYLD2!BS$4,'[1]INTERNAL PARAMETERS-1'!$B$5:$J$44,6,FALSE)*VLOOKUP(AEBYLD2!BS$4,'[1]INTERNAL PARAMETERS-1'!$B$5:$J$44,3,FALSE) + AEBYLD1!BS221*(1-VLOOKUP(AEBYLD2!BS$4,'[1]INTERNAL PARAMETERS-1'!$B$5:$J$44,5,FALSE))*VLOOKUP(AEBYLD2!BS$4,'[1]INTERNAL PARAMETERS-1'!$B$5:$J$44,8,FALSE)*VLOOKUP(AEBYLD2!BS$4,'[1]INTERNAL PARAMETERS-1'!$B$5:$J$44,3,FALSE)</f>
        <v>0</v>
      </c>
      <c r="BT221" s="50">
        <f>AEBYLD1!BT221*VLOOKUP(AEBYLD2!BT$4,'[1]INTERNAL PARAMETERS-1'!$B$5:$J$44,5,FALSE)*VLOOKUP(AEBYLD2!BT$4,'[1]INTERNAL PARAMETERS-1'!$B$5:$J$44,6,FALSE)*VLOOKUP(AEBYLD2!BT$4,'[1]INTERNAL PARAMETERS-1'!$B$5:$J$44,3,FALSE) + AEBYLD1!BT221*(1-VLOOKUP(AEBYLD2!BT$4,'[1]INTERNAL PARAMETERS-1'!$B$5:$J$44,5,FALSE))*VLOOKUP(AEBYLD2!BT$4,'[1]INTERNAL PARAMETERS-1'!$B$5:$J$44,8,FALSE)*VLOOKUP(AEBYLD2!BT$4,'[1]INTERNAL PARAMETERS-1'!$B$5:$J$44,3,FALSE)</f>
        <v>0</v>
      </c>
      <c r="BU221" s="50">
        <f>AEBYLD1!BU221*VLOOKUP(AEBYLD2!BU$4,'[1]INTERNAL PARAMETERS-1'!$B$5:$J$44,5,FALSE)*VLOOKUP(AEBYLD2!BU$4,'[1]INTERNAL PARAMETERS-1'!$B$5:$J$44,6,FALSE)*VLOOKUP(AEBYLD2!BU$4,'[1]INTERNAL PARAMETERS-1'!$B$5:$J$44,3,FALSE) + AEBYLD1!BU221*(1-VLOOKUP(AEBYLD2!BU$4,'[1]INTERNAL PARAMETERS-1'!$B$5:$J$44,5,FALSE))*VLOOKUP(AEBYLD2!BU$4,'[1]INTERNAL PARAMETERS-1'!$B$5:$J$44,8,FALSE)*VLOOKUP(AEBYLD2!BU$4,'[1]INTERNAL PARAMETERS-1'!$B$5:$J$44,3,FALSE)</f>
        <v>0</v>
      </c>
      <c r="BV221" s="50">
        <f>AEBYLD1!BV221*VLOOKUP(AEBYLD2!BV$4,'[1]INTERNAL PARAMETERS-1'!$B$5:$J$44,5,FALSE)*VLOOKUP(AEBYLD2!BV$4,'[1]INTERNAL PARAMETERS-1'!$B$5:$J$44,6,FALSE)*VLOOKUP(AEBYLD2!BV$4,'[1]INTERNAL PARAMETERS-1'!$B$5:$J$44,3,FALSE) + AEBYLD1!BV221*(1-VLOOKUP(AEBYLD2!BV$4,'[1]INTERNAL PARAMETERS-1'!$B$5:$J$44,5,FALSE))*VLOOKUP(AEBYLD2!BV$4,'[1]INTERNAL PARAMETERS-1'!$B$5:$J$44,8,FALSE)*VLOOKUP(AEBYLD2!BV$4,'[1]INTERNAL PARAMETERS-1'!$B$5:$J$44,3,FALSE)</f>
        <v>0</v>
      </c>
      <c r="BW221" s="50">
        <f>AEBYLD1!BW221*VLOOKUP(AEBYLD2!BW$4,'[1]INTERNAL PARAMETERS-1'!$B$5:$J$44,5,FALSE)*VLOOKUP(AEBYLD2!BW$4,'[1]INTERNAL PARAMETERS-1'!$B$5:$J$44,6,FALSE)*VLOOKUP(AEBYLD2!BW$4,'[1]INTERNAL PARAMETERS-1'!$B$5:$J$44,3,FALSE) + AEBYLD1!BW221*(1-VLOOKUP(AEBYLD2!BW$4,'[1]INTERNAL PARAMETERS-1'!$B$5:$J$44,5,FALSE))*VLOOKUP(AEBYLD2!BW$4,'[1]INTERNAL PARAMETERS-1'!$B$5:$J$44,8,FALSE)*VLOOKUP(AEBYLD2!BW$4,'[1]INTERNAL PARAMETERS-1'!$B$5:$J$44,3,FALSE)</f>
        <v>0</v>
      </c>
      <c r="BX221" s="50">
        <f>AEBYLD1!BX221*VLOOKUP(AEBYLD2!BX$4,'[1]INTERNAL PARAMETERS-1'!$B$5:$J$44,5,FALSE)*VLOOKUP(AEBYLD2!BX$4,'[1]INTERNAL PARAMETERS-1'!$B$5:$J$44,6,FALSE)*VLOOKUP(AEBYLD2!BX$4,'[1]INTERNAL PARAMETERS-1'!$B$5:$J$44,3,FALSE) + AEBYLD1!BX221*(1-VLOOKUP(AEBYLD2!BX$4,'[1]INTERNAL PARAMETERS-1'!$B$5:$J$44,5,FALSE))*VLOOKUP(AEBYLD2!BX$4,'[1]INTERNAL PARAMETERS-1'!$B$5:$J$44,8,FALSE)*VLOOKUP(AEBYLD2!BX$4,'[1]INTERNAL PARAMETERS-1'!$B$5:$J$44,3,FALSE)</f>
        <v>0</v>
      </c>
      <c r="BY221" s="50">
        <f>AEBYLD1!BY221*VLOOKUP(AEBYLD2!BY$4,'[1]INTERNAL PARAMETERS-1'!$B$5:$J$44,5,FALSE)*VLOOKUP(AEBYLD2!BY$4,'[1]INTERNAL PARAMETERS-1'!$B$5:$J$44,6,FALSE)*VLOOKUP(AEBYLD2!BY$4,'[1]INTERNAL PARAMETERS-1'!$B$5:$J$44,3,FALSE) + AEBYLD1!BY221*(1-VLOOKUP(AEBYLD2!BY$4,'[1]INTERNAL PARAMETERS-1'!$B$5:$J$44,5,FALSE))*VLOOKUP(AEBYLD2!BY$4,'[1]INTERNAL PARAMETERS-1'!$B$5:$J$44,8,FALSE)*VLOOKUP(AEBYLD2!BY$4,'[1]INTERNAL PARAMETERS-1'!$B$5:$J$44,3,FALSE)</f>
        <v>0</v>
      </c>
      <c r="BZ221" s="50">
        <f>AEBYLD1!BZ221*VLOOKUP(AEBYLD2!BZ$4,'[1]INTERNAL PARAMETERS-1'!$B$5:$J$44,5,FALSE)*VLOOKUP(AEBYLD2!BZ$4,'[1]INTERNAL PARAMETERS-1'!$B$5:$J$44,6,FALSE)*VLOOKUP(AEBYLD2!BZ$4,'[1]INTERNAL PARAMETERS-1'!$B$5:$J$44,3,FALSE) + AEBYLD1!BZ221*(1-VLOOKUP(AEBYLD2!BZ$4,'[1]INTERNAL PARAMETERS-1'!$B$5:$J$44,5,FALSE))*VLOOKUP(AEBYLD2!BZ$4,'[1]INTERNAL PARAMETERS-1'!$B$5:$J$44,8,FALSE)*VLOOKUP(AEBYLD2!BZ$4,'[1]INTERNAL PARAMETERS-1'!$B$5:$J$44,3,FALSE)</f>
        <v>0</v>
      </c>
      <c r="CA221" s="50">
        <f>AEBYLD1!CA221*VLOOKUP(AEBYLD2!CA$4,'[1]INTERNAL PARAMETERS-1'!$B$5:$J$44,5,FALSE)*VLOOKUP(AEBYLD2!CA$4,'[1]INTERNAL PARAMETERS-1'!$B$5:$J$44,6,FALSE)*VLOOKUP(AEBYLD2!CA$4,'[1]INTERNAL PARAMETERS-1'!$B$5:$J$44,3,FALSE) + AEBYLD1!CA221*(1-VLOOKUP(AEBYLD2!CA$4,'[1]INTERNAL PARAMETERS-1'!$B$5:$J$44,5,FALSE))*VLOOKUP(AEBYLD2!CA$4,'[1]INTERNAL PARAMETERS-1'!$B$5:$J$44,8,FALSE)*VLOOKUP(AEBYLD2!CA$4,'[1]INTERNAL PARAMETERS-1'!$B$5:$J$44,3,FALSE)</f>
        <v>0</v>
      </c>
      <c r="CB221" s="50">
        <f>AEBYLD1!CB221*VLOOKUP(AEBYLD2!CB$4,'[1]INTERNAL PARAMETERS-1'!$B$5:$J$44,5,FALSE)*VLOOKUP(AEBYLD2!CB$4,'[1]INTERNAL PARAMETERS-1'!$B$5:$J$44,6,FALSE)*VLOOKUP(AEBYLD2!CB$4,'[1]INTERNAL PARAMETERS-1'!$B$5:$J$44,3,FALSE) + AEBYLD1!CB221*(1-VLOOKUP(AEBYLD2!CB$4,'[1]INTERNAL PARAMETERS-1'!$B$5:$J$44,5,FALSE))*VLOOKUP(AEBYLD2!CB$4,'[1]INTERNAL PARAMETERS-1'!$B$5:$J$44,8,FALSE)*VLOOKUP(AEBYLD2!CB$4,'[1]INTERNAL PARAMETERS-1'!$B$5:$J$44,3,FALSE)</f>
        <v>0</v>
      </c>
      <c r="CC221" s="50">
        <f>AEBYLD1!CC221*VLOOKUP(AEBYLD2!CC$4,'[1]INTERNAL PARAMETERS-1'!$B$5:$J$44,5,FALSE)*VLOOKUP(AEBYLD2!CC$4,'[1]INTERNAL PARAMETERS-1'!$B$5:$J$44,6,FALSE)*VLOOKUP(AEBYLD2!CC$4,'[1]INTERNAL PARAMETERS-1'!$B$5:$J$44,3,FALSE) + AEBYLD1!CC221*(1-VLOOKUP(AEBYLD2!CC$4,'[1]INTERNAL PARAMETERS-1'!$B$5:$J$44,5,FALSE))*VLOOKUP(AEBYLD2!CC$4,'[1]INTERNAL PARAMETERS-1'!$B$5:$J$44,8,FALSE)*VLOOKUP(AEBYLD2!CC$4,'[1]INTERNAL PARAMETERS-1'!$B$5:$J$44,3,FALSE)</f>
        <v>0</v>
      </c>
      <c r="CD221" s="50">
        <f>AEBYLD1!CD221*VLOOKUP(AEBYLD2!CD$4,'[1]INTERNAL PARAMETERS-1'!$B$5:$J$44,5,FALSE)*VLOOKUP(AEBYLD2!CD$4,'[1]INTERNAL PARAMETERS-1'!$B$5:$J$44,6,FALSE)*VLOOKUP(AEBYLD2!CD$4,'[1]INTERNAL PARAMETERS-1'!$B$5:$J$44,3,FALSE) + AEBYLD1!CD221*(1-VLOOKUP(AEBYLD2!CD$4,'[1]INTERNAL PARAMETERS-1'!$B$5:$J$44,5,FALSE))*VLOOKUP(AEBYLD2!CD$4,'[1]INTERNAL PARAMETERS-1'!$B$5:$J$44,8,FALSE)*VLOOKUP(AEBYLD2!CD$4,'[1]INTERNAL PARAMETERS-1'!$B$5:$J$44,3,FALSE)</f>
        <v>0</v>
      </c>
      <c r="CE221" s="50">
        <f>AEBYLD1!CE221*VLOOKUP(AEBYLD2!CE$4,'[1]INTERNAL PARAMETERS-1'!$B$5:$J$44,5,FALSE)*VLOOKUP(AEBYLD2!CE$4,'[1]INTERNAL PARAMETERS-1'!$B$5:$J$44,6,FALSE)*VLOOKUP(AEBYLD2!CE$4,'[1]INTERNAL PARAMETERS-1'!$B$5:$J$44,3,FALSE) + AEBYLD1!CE221*(1-VLOOKUP(AEBYLD2!CE$4,'[1]INTERNAL PARAMETERS-1'!$B$5:$J$44,5,FALSE))*VLOOKUP(AEBYLD2!CE$4,'[1]INTERNAL PARAMETERS-1'!$B$5:$J$44,8,FALSE)*VLOOKUP(AEBYLD2!CE$4,'[1]INTERNAL PARAMETERS-1'!$B$5:$J$44,3,FALSE)</f>
        <v>0</v>
      </c>
      <c r="CF221" s="50">
        <f>AEBYLD1!CF221*VLOOKUP(AEBYLD2!CF$4,'[1]INTERNAL PARAMETERS-1'!$B$5:$J$44,5,FALSE)*VLOOKUP(AEBYLD2!CF$4,'[1]INTERNAL PARAMETERS-1'!$B$5:$J$44,6,FALSE)*VLOOKUP(AEBYLD2!CF$4,'[1]INTERNAL PARAMETERS-1'!$B$5:$J$44,3,FALSE) + AEBYLD1!CF221*(1-VLOOKUP(AEBYLD2!CF$4,'[1]INTERNAL PARAMETERS-1'!$B$5:$J$44,5,FALSE))*VLOOKUP(AEBYLD2!CF$4,'[1]INTERNAL PARAMETERS-1'!$B$5:$J$44,8,FALSE)*VLOOKUP(AEBYLD2!CF$4,'[1]INTERNAL PARAMETERS-1'!$B$5:$J$44,3,FALSE)</f>
        <v>0</v>
      </c>
      <c r="CG221" s="50">
        <f>AEBYLD1!CG221*VLOOKUP(AEBYLD2!CG$4,'[1]INTERNAL PARAMETERS-1'!$B$5:$J$44,5,FALSE)*VLOOKUP(AEBYLD2!CG$4,'[1]INTERNAL PARAMETERS-1'!$B$5:$J$44,6,FALSE)*VLOOKUP(AEBYLD2!CG$4,'[1]INTERNAL PARAMETERS-1'!$B$5:$J$44,3,FALSE) + AEBYLD1!CG221*(1-VLOOKUP(AEBYLD2!CG$4,'[1]INTERNAL PARAMETERS-1'!$B$5:$J$44,5,FALSE))*VLOOKUP(AEBYLD2!CG$4,'[1]INTERNAL PARAMETERS-1'!$B$5:$J$44,8,FALSE)*VLOOKUP(AEBYLD2!CG$4,'[1]INTERNAL PARAMETERS-1'!$B$5:$J$44,3,FALSE)</f>
        <v>0</v>
      </c>
      <c r="CH221" s="49">
        <f>AEBYLD1!CH221*VLOOKUP(AEBYLD2!CH$4,'[1]INTERNAL PARAMETERS-1'!$B$5:$J$44,5,FALSE)*VLOOKUP(AEBYLD2!CH$4,'[1]INTERNAL PARAMETERS-1'!$B$5:$J$44,6,FALSE)*VLOOKUP(AEBYLD2!CH$4,'[1]INTERNAL PARAMETERS-1'!$B$5:$J$44,3,FALSE) + AEBYLD1!CH221*(1-VLOOKUP(AEBYLD2!CH$4,'[1]INTERNAL PARAMETERS-1'!$B$5:$J$44,5,FALSE))*VLOOKUP(AEBYLD2!CH$4,'[1]INTERNAL PARAMETERS-1'!$B$5:$J$44,8,FALSE)*VLOOKUP(AEBYLD2!CH$4,'[1]INTERNAL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 x14ac:dyDescent="0.4">
      <c r="B222" s="64" t="s">
        <v>6</v>
      </c>
      <c r="C222" s="63" t="s">
        <v>89</v>
      </c>
      <c r="D222" s="63" t="s">
        <v>87</v>
      </c>
      <c r="E222" s="147">
        <f>AEB!AF222</f>
        <v>0</v>
      </c>
      <c r="F222" s="65">
        <f>'[1]INTERNAL PARAMETERS-1'!M6</f>
        <v>78.760000000000005</v>
      </c>
      <c r="G222" s="51">
        <f>AEBYLD1!G222*VLOOKUP(AEBYLD2!G$4,'[1]INTERNAL PARAMETERS-1'!$B$5:$J$44,5,FALSE)*VLOOKUP(AEBYLD2!G$4,'[1]INTERNAL PARAMETERS-1'!$B$5:$J$44,7,FALSE)*AEBYLD2!$F222 + AEBYLD1!G222*(1-VLOOKUP(AEBYLD2!G$4,'[1]INTERNAL PARAMETERS-1'!$B$5:$J$44,5,FALSE))*VLOOKUP(AEBYLD2!G$4,'[1]INTERNAL PARAMETERS-1'!$B$5:$J$44,9,FALSE)*AEBYLD2!$F222</f>
        <v>0</v>
      </c>
      <c r="H222" s="50">
        <f>AEBYLD1!H222*VLOOKUP(AEBYLD2!H$4,'[1]INTERNAL PARAMETERS-1'!$B$5:$J$44,5,FALSE)*VLOOKUP(AEBYLD2!H$4,'[1]INTERNAL PARAMETERS-1'!$B$5:$J$44,7,FALSE)*AEBYLD2!$F222 + AEBYLD1!H222*(1-VLOOKUP(AEBYLD2!H$4,'[1]INTERNAL PARAMETERS-1'!$B$5:$J$44,5,FALSE))*VLOOKUP(AEBYLD2!H$4,'[1]INTERNAL PARAMETERS-1'!$B$5:$J$44,9,FALSE)*AEBYLD2!$F222</f>
        <v>0</v>
      </c>
      <c r="I222" s="50">
        <f>AEBYLD1!I222*VLOOKUP(AEBYLD2!I$4,'[1]INTERNAL PARAMETERS-1'!$B$5:$J$44,5,FALSE)*VLOOKUP(AEBYLD2!I$4,'[1]INTERNAL PARAMETERS-1'!$B$5:$J$44,7,FALSE)*AEBYLD2!$F222 + AEBYLD1!I222*(1-VLOOKUP(AEBYLD2!I$4,'[1]INTERNAL PARAMETERS-1'!$B$5:$J$44,5,FALSE))*VLOOKUP(AEBYLD2!I$4,'[1]INTERNAL PARAMETERS-1'!$B$5:$J$44,9,FALSE)*AEBYLD2!$F222</f>
        <v>0</v>
      </c>
      <c r="J222" s="50">
        <f>AEBYLD1!J222*VLOOKUP(AEBYLD2!J$4,'[1]INTERNAL PARAMETERS-1'!$B$5:$J$44,5,FALSE)*VLOOKUP(AEBYLD2!J$4,'[1]INTERNAL PARAMETERS-1'!$B$5:$J$44,7,FALSE)*AEBYLD2!$F222 + AEBYLD1!J222*(1-VLOOKUP(AEBYLD2!J$4,'[1]INTERNAL PARAMETERS-1'!$B$5:$J$44,5,FALSE))*VLOOKUP(AEBYLD2!J$4,'[1]INTERNAL PARAMETERS-1'!$B$5:$J$44,9,FALSE)*AEBYLD2!$F222</f>
        <v>0</v>
      </c>
      <c r="K222" s="50">
        <f>AEBYLD1!K222*VLOOKUP(AEBYLD2!K$4,'[1]INTERNAL PARAMETERS-1'!$B$5:$J$44,5,FALSE)*VLOOKUP(AEBYLD2!K$4,'[1]INTERNAL PARAMETERS-1'!$B$5:$J$44,7,FALSE)*AEBYLD2!$F222 + AEBYLD1!K222*(1-VLOOKUP(AEBYLD2!K$4,'[1]INTERNAL PARAMETERS-1'!$B$5:$J$44,5,FALSE))*VLOOKUP(AEBYLD2!K$4,'[1]INTERNAL PARAMETERS-1'!$B$5:$J$44,9,FALSE)*AEBYLD2!$F222</f>
        <v>0</v>
      </c>
      <c r="L222" s="50">
        <f>AEBYLD1!L222*VLOOKUP(AEBYLD2!L$4,'[1]INTERNAL PARAMETERS-1'!$B$5:$J$44,5,FALSE)*VLOOKUP(AEBYLD2!L$4,'[1]INTERNAL PARAMETERS-1'!$B$5:$J$44,7,FALSE)*AEBYLD2!$F222 + AEBYLD1!L222*(1-VLOOKUP(AEBYLD2!L$4,'[1]INTERNAL PARAMETERS-1'!$B$5:$J$44,5,FALSE))*VLOOKUP(AEBYLD2!L$4,'[1]INTERNAL PARAMETERS-1'!$B$5:$J$44,9,FALSE)*AEBYLD2!$F222</f>
        <v>0</v>
      </c>
      <c r="M222" s="50">
        <f>AEBYLD1!M222*VLOOKUP(AEBYLD2!M$4,'[1]INTERNAL PARAMETERS-1'!$B$5:$J$44,5,FALSE)*VLOOKUP(AEBYLD2!M$4,'[1]INTERNAL PARAMETERS-1'!$B$5:$J$44,7,FALSE)*AEBYLD2!$F222 + AEBYLD1!M222*(1-VLOOKUP(AEBYLD2!M$4,'[1]INTERNAL PARAMETERS-1'!$B$5:$J$44,5,FALSE))*VLOOKUP(AEBYLD2!M$4,'[1]INTERNAL PARAMETERS-1'!$B$5:$J$44,9,FALSE)*AEBYLD2!$F222</f>
        <v>0</v>
      </c>
      <c r="N222" s="50">
        <f>AEBYLD1!N222*VLOOKUP(AEBYLD2!N$4,'[1]INTERNAL PARAMETERS-1'!$B$5:$J$44,5,FALSE)*VLOOKUP(AEBYLD2!N$4,'[1]INTERNAL PARAMETERS-1'!$B$5:$J$44,7,FALSE)*AEBYLD2!$F222 + AEBYLD1!N222*(1-VLOOKUP(AEBYLD2!N$4,'[1]INTERNAL PARAMETERS-1'!$B$5:$J$44,5,FALSE))*VLOOKUP(AEBYLD2!N$4,'[1]INTERNAL PARAMETERS-1'!$B$5:$J$44,9,FALSE)*AEBYLD2!$F222</f>
        <v>0</v>
      </c>
      <c r="O222" s="50">
        <f>AEBYLD1!O222*VLOOKUP(AEBYLD2!O$4,'[1]INTERNAL PARAMETERS-1'!$B$5:$J$44,5,FALSE)*VLOOKUP(AEBYLD2!O$4,'[1]INTERNAL PARAMETERS-1'!$B$5:$J$44,7,FALSE)*AEBYLD2!$F222 + AEBYLD1!O222*(1-VLOOKUP(AEBYLD2!O$4,'[1]INTERNAL PARAMETERS-1'!$B$5:$J$44,5,FALSE))*VLOOKUP(AEBYLD2!O$4,'[1]INTERNAL PARAMETERS-1'!$B$5:$J$44,9,FALSE)*AEBYLD2!$F222</f>
        <v>0</v>
      </c>
      <c r="P222" s="50">
        <f>AEBYLD1!P222*VLOOKUP(AEBYLD2!P$4,'[1]INTERNAL PARAMETERS-1'!$B$5:$J$44,5,FALSE)*VLOOKUP(AEBYLD2!P$4,'[1]INTERNAL PARAMETERS-1'!$B$5:$J$44,7,FALSE)*AEBYLD2!$F222 + AEBYLD1!P222*(1-VLOOKUP(AEBYLD2!P$4,'[1]INTERNAL PARAMETERS-1'!$B$5:$J$44,5,FALSE))*VLOOKUP(AEBYLD2!P$4,'[1]INTERNAL PARAMETERS-1'!$B$5:$J$44,9,FALSE)*AEBYLD2!$F222</f>
        <v>0</v>
      </c>
      <c r="Q222" s="50">
        <f>AEBYLD1!Q222*VLOOKUP(AEBYLD2!Q$4,'[1]INTERNAL PARAMETERS-1'!$B$5:$J$44,5,FALSE)*VLOOKUP(AEBYLD2!Q$4,'[1]INTERNAL PARAMETERS-1'!$B$5:$J$44,7,FALSE)*AEBYLD2!$F222 + AEBYLD1!Q222*(1-VLOOKUP(AEBYLD2!Q$4,'[1]INTERNAL PARAMETERS-1'!$B$5:$J$44,5,FALSE))*VLOOKUP(AEBYLD2!Q$4,'[1]INTERNAL PARAMETERS-1'!$B$5:$J$44,9,FALSE)*AEBYLD2!$F222</f>
        <v>0</v>
      </c>
      <c r="R222" s="50">
        <f>AEBYLD1!R222*VLOOKUP(AEBYLD2!R$4,'[1]INTERNAL PARAMETERS-1'!$B$5:$J$44,5,FALSE)*VLOOKUP(AEBYLD2!R$4,'[1]INTERNAL PARAMETERS-1'!$B$5:$J$44,7,FALSE)*AEBYLD2!$F222 + AEBYLD1!R222*(1-VLOOKUP(AEBYLD2!R$4,'[1]INTERNAL PARAMETERS-1'!$B$5:$J$44,5,FALSE))*VLOOKUP(AEBYLD2!R$4,'[1]INTERNAL PARAMETERS-1'!$B$5:$J$44,9,FALSE)*AEBYLD2!$F222</f>
        <v>0</v>
      </c>
      <c r="S222" s="50">
        <f>AEBYLD1!S222*VLOOKUP(AEBYLD2!S$4,'[1]INTERNAL PARAMETERS-1'!$B$5:$J$44,5,FALSE)*VLOOKUP(AEBYLD2!S$4,'[1]INTERNAL PARAMETERS-1'!$B$5:$J$44,7,FALSE)*AEBYLD2!$F222 + AEBYLD1!S222*(1-VLOOKUP(AEBYLD2!S$4,'[1]INTERNAL PARAMETERS-1'!$B$5:$J$44,5,FALSE))*VLOOKUP(AEBYLD2!S$4,'[1]INTERNAL PARAMETERS-1'!$B$5:$J$44,9,FALSE)*AEBYLD2!$F222</f>
        <v>0</v>
      </c>
      <c r="T222" s="50">
        <f>AEBYLD1!T222*VLOOKUP(AEBYLD2!T$4,'[1]INTERNAL PARAMETERS-1'!$B$5:$J$44,5,FALSE)*VLOOKUP(AEBYLD2!T$4,'[1]INTERNAL PARAMETERS-1'!$B$5:$J$44,7,FALSE)*AEBYLD2!$F222 + AEBYLD1!T222*(1-VLOOKUP(AEBYLD2!T$4,'[1]INTERNAL PARAMETERS-1'!$B$5:$J$44,5,FALSE))*VLOOKUP(AEBYLD2!T$4,'[1]INTERNAL PARAMETERS-1'!$B$5:$J$44,9,FALSE)*AEBYLD2!$F222</f>
        <v>0</v>
      </c>
      <c r="U222" s="50">
        <f>AEBYLD1!U222*VLOOKUP(AEBYLD2!U$4,'[1]INTERNAL PARAMETERS-1'!$B$5:$J$44,5,FALSE)*VLOOKUP(AEBYLD2!U$4,'[1]INTERNAL PARAMETERS-1'!$B$5:$J$44,7,FALSE)*AEBYLD2!$F222 + AEBYLD1!U222*(1-VLOOKUP(AEBYLD2!U$4,'[1]INTERNAL PARAMETERS-1'!$B$5:$J$44,5,FALSE))*VLOOKUP(AEBYLD2!U$4,'[1]INTERNAL PARAMETERS-1'!$B$5:$J$44,9,FALSE)*AEBYLD2!$F222</f>
        <v>0</v>
      </c>
      <c r="V222" s="50">
        <f>AEBYLD1!V222*VLOOKUP(AEBYLD2!V$4,'[1]INTERNAL PARAMETERS-1'!$B$5:$J$44,5,FALSE)*VLOOKUP(AEBYLD2!V$4,'[1]INTERNAL PARAMETERS-1'!$B$5:$J$44,7,FALSE)*AEBYLD2!$F222 + AEBYLD1!V222*(1-VLOOKUP(AEBYLD2!V$4,'[1]INTERNAL PARAMETERS-1'!$B$5:$J$44,5,FALSE))*VLOOKUP(AEBYLD2!V$4,'[1]INTERNAL PARAMETERS-1'!$B$5:$J$44,9,FALSE)*AEBYLD2!$F222</f>
        <v>0</v>
      </c>
      <c r="W222" s="50">
        <f>AEBYLD1!W222*VLOOKUP(AEBYLD2!W$4,'[1]INTERNAL PARAMETERS-1'!$B$5:$J$44,5,FALSE)*VLOOKUP(AEBYLD2!W$4,'[1]INTERNAL PARAMETERS-1'!$B$5:$J$44,7,FALSE)*AEBYLD2!$F222 + AEBYLD1!W222*(1-VLOOKUP(AEBYLD2!W$4,'[1]INTERNAL PARAMETERS-1'!$B$5:$J$44,5,FALSE))*VLOOKUP(AEBYLD2!W$4,'[1]INTERNAL PARAMETERS-1'!$B$5:$J$44,9,FALSE)*AEBYLD2!$F222</f>
        <v>0</v>
      </c>
      <c r="X222" s="50">
        <f>AEBYLD1!X222*VLOOKUP(AEBYLD2!X$4,'[1]INTERNAL PARAMETERS-1'!$B$5:$J$44,5,FALSE)*VLOOKUP(AEBYLD2!X$4,'[1]INTERNAL PARAMETERS-1'!$B$5:$J$44,7,FALSE)*AEBYLD2!$F222 + AEBYLD1!X222*(1-VLOOKUP(AEBYLD2!X$4,'[1]INTERNAL PARAMETERS-1'!$B$5:$J$44,5,FALSE))*VLOOKUP(AEBYLD2!X$4,'[1]INTERNAL PARAMETERS-1'!$B$5:$J$44,9,FALSE)*AEBYLD2!$F222</f>
        <v>0</v>
      </c>
      <c r="Y222" s="50">
        <f>AEBYLD1!Y222*VLOOKUP(AEBYLD2!Y$4,'[1]INTERNAL PARAMETERS-1'!$B$5:$J$44,5,FALSE)*VLOOKUP(AEBYLD2!Y$4,'[1]INTERNAL PARAMETERS-1'!$B$5:$J$44,7,FALSE)*AEBYLD2!$F222 + AEBYLD1!Y222*(1-VLOOKUP(AEBYLD2!Y$4,'[1]INTERNAL PARAMETERS-1'!$B$5:$J$44,5,FALSE))*VLOOKUP(AEBYLD2!Y$4,'[1]INTERNAL PARAMETERS-1'!$B$5:$J$44,9,FALSE)*AEBYLD2!$F222</f>
        <v>0</v>
      </c>
      <c r="Z222" s="50">
        <f>AEBYLD1!Z222*VLOOKUP(AEBYLD2!Z$4,'[1]INTERNAL PARAMETERS-1'!$B$5:$J$44,5,FALSE)*VLOOKUP(AEBYLD2!Z$4,'[1]INTERNAL PARAMETERS-1'!$B$5:$J$44,7,FALSE)*AEBYLD2!$F222 + AEBYLD1!Z222*(1-VLOOKUP(AEBYLD2!Z$4,'[1]INTERNAL PARAMETERS-1'!$B$5:$J$44,5,FALSE))*VLOOKUP(AEBYLD2!Z$4,'[1]INTERNAL PARAMETERS-1'!$B$5:$J$44,9,FALSE)*AEBYLD2!$F222</f>
        <v>0</v>
      </c>
      <c r="AA222" s="50">
        <f>AEBYLD1!AA222*VLOOKUP(AEBYLD2!AA$4,'[1]INTERNAL PARAMETERS-1'!$B$5:$J$44,5,FALSE)*VLOOKUP(AEBYLD2!AA$4,'[1]INTERNAL PARAMETERS-1'!$B$5:$J$44,7,FALSE)*AEBYLD2!$F222 + AEBYLD1!AA222*(1-VLOOKUP(AEBYLD2!AA$4,'[1]INTERNAL PARAMETERS-1'!$B$5:$J$44,5,FALSE))*VLOOKUP(AEBYLD2!AA$4,'[1]INTERNAL PARAMETERS-1'!$B$5:$J$44,9,FALSE)*AEBYLD2!$F222</f>
        <v>0</v>
      </c>
      <c r="AB222" s="50">
        <f>AEBYLD1!AB222*VLOOKUP(AEBYLD2!AB$4,'[1]INTERNAL PARAMETERS-1'!$B$5:$J$44,5,FALSE)*VLOOKUP(AEBYLD2!AB$4,'[1]INTERNAL PARAMETERS-1'!$B$5:$J$44,7,FALSE)*AEBYLD2!$F222 + AEBYLD1!AB222*(1-VLOOKUP(AEBYLD2!AB$4,'[1]INTERNAL PARAMETERS-1'!$B$5:$J$44,5,FALSE))*VLOOKUP(AEBYLD2!AB$4,'[1]INTERNAL PARAMETERS-1'!$B$5:$J$44,9,FALSE)*AEBYLD2!$F222</f>
        <v>0</v>
      </c>
      <c r="AC222" s="50">
        <f>AEBYLD1!AC222*VLOOKUP(AEBYLD2!AC$4,'[1]INTERNAL PARAMETERS-1'!$B$5:$J$44,5,FALSE)*VLOOKUP(AEBYLD2!AC$4,'[1]INTERNAL PARAMETERS-1'!$B$5:$J$44,7,FALSE)*AEBYLD2!$F222 + AEBYLD1!AC222*(1-VLOOKUP(AEBYLD2!AC$4,'[1]INTERNAL PARAMETERS-1'!$B$5:$J$44,5,FALSE))*VLOOKUP(AEBYLD2!AC$4,'[1]INTERNAL PARAMETERS-1'!$B$5:$J$44,9,FALSE)*AEBYLD2!$F222</f>
        <v>0</v>
      </c>
      <c r="AD222" s="50">
        <f>AEBYLD1!AD222*VLOOKUP(AEBYLD2!AD$4,'[1]INTERNAL PARAMETERS-1'!$B$5:$J$44,5,FALSE)*VLOOKUP(AEBYLD2!AD$4,'[1]INTERNAL PARAMETERS-1'!$B$5:$J$44,7,FALSE)*AEBYLD2!$F222 + AEBYLD1!AD222*(1-VLOOKUP(AEBYLD2!AD$4,'[1]INTERNAL PARAMETERS-1'!$B$5:$J$44,5,FALSE))*VLOOKUP(AEBYLD2!AD$4,'[1]INTERNAL PARAMETERS-1'!$B$5:$J$44,9,FALSE)*AEBYLD2!$F222</f>
        <v>0</v>
      </c>
      <c r="AE222" s="50">
        <f>AEBYLD1!AE222*VLOOKUP(AEBYLD2!AE$4,'[1]INTERNAL PARAMETERS-1'!$B$5:$J$44,5,FALSE)*VLOOKUP(AEBYLD2!AE$4,'[1]INTERNAL PARAMETERS-1'!$B$5:$J$44,7,FALSE)*AEBYLD2!$F222 + AEBYLD1!AE222*(1-VLOOKUP(AEBYLD2!AE$4,'[1]INTERNAL PARAMETERS-1'!$B$5:$J$44,5,FALSE))*VLOOKUP(AEBYLD2!AE$4,'[1]INTERNAL PARAMETERS-1'!$B$5:$J$44,9,FALSE)*AEBYLD2!$F222</f>
        <v>0</v>
      </c>
      <c r="AF222" s="50">
        <f>AEBYLD1!AF222*VLOOKUP(AEBYLD2!AF$4,'[1]INTERNAL PARAMETERS-1'!$B$5:$J$44,5,FALSE)*VLOOKUP(AEBYLD2!AF$4,'[1]INTERNAL PARAMETERS-1'!$B$5:$J$44,7,FALSE)*AEBYLD2!$F222 + AEBYLD1!AF222*(1-VLOOKUP(AEBYLD2!AF$4,'[1]INTERNAL PARAMETERS-1'!$B$5:$J$44,5,FALSE))*VLOOKUP(AEBYLD2!AF$4,'[1]INTERNAL PARAMETERS-1'!$B$5:$J$44,9,FALSE)*AEBYLD2!$F222</f>
        <v>0</v>
      </c>
      <c r="AG222" s="50">
        <f>AEBYLD1!AG222*VLOOKUP(AEBYLD2!AG$4,'[1]INTERNAL PARAMETERS-1'!$B$5:$J$44,5,FALSE)*VLOOKUP(AEBYLD2!AG$4,'[1]INTERNAL PARAMETERS-1'!$B$5:$J$44,7,FALSE)*AEBYLD2!$F222 + AEBYLD1!AG222*(1-VLOOKUP(AEBYLD2!AG$4,'[1]INTERNAL PARAMETERS-1'!$B$5:$J$44,5,FALSE))*VLOOKUP(AEBYLD2!AG$4,'[1]INTERNAL PARAMETERS-1'!$B$5:$J$44,9,FALSE)*AEBYLD2!$F222</f>
        <v>0</v>
      </c>
      <c r="AH222" s="50">
        <f>AEBYLD1!AH222*VLOOKUP(AEBYLD2!AH$4,'[1]INTERNAL PARAMETERS-1'!$B$5:$J$44,5,FALSE)*VLOOKUP(AEBYLD2!AH$4,'[1]INTERNAL PARAMETERS-1'!$B$5:$J$44,7,FALSE)*AEBYLD2!$F222 + AEBYLD1!AH222*(1-VLOOKUP(AEBYLD2!AH$4,'[1]INTERNAL PARAMETERS-1'!$B$5:$J$44,5,FALSE))*VLOOKUP(AEBYLD2!AH$4,'[1]INTERNAL PARAMETERS-1'!$B$5:$J$44,9,FALSE)*AEBYLD2!$F222</f>
        <v>0</v>
      </c>
      <c r="AI222" s="50">
        <f>AEBYLD1!AI222*VLOOKUP(AEBYLD2!AI$4,'[1]INTERNAL PARAMETERS-1'!$B$5:$J$44,5,FALSE)*VLOOKUP(AEBYLD2!AI$4,'[1]INTERNAL PARAMETERS-1'!$B$5:$J$44,7,FALSE)*AEBYLD2!$F222 + AEBYLD1!AI222*(1-VLOOKUP(AEBYLD2!AI$4,'[1]INTERNAL PARAMETERS-1'!$B$5:$J$44,5,FALSE))*VLOOKUP(AEBYLD2!AI$4,'[1]INTERNAL PARAMETERS-1'!$B$5:$J$44,9,FALSE)*AEBYLD2!$F222</f>
        <v>0</v>
      </c>
      <c r="AJ222" s="50">
        <f>AEBYLD1!AJ222*VLOOKUP(AEBYLD2!AJ$4,'[1]INTERNAL PARAMETERS-1'!$B$5:$J$44,5,FALSE)*VLOOKUP(AEBYLD2!AJ$4,'[1]INTERNAL PARAMETERS-1'!$B$5:$J$44,7,FALSE)*AEBYLD2!$F222 + AEBYLD1!AJ222*(1-VLOOKUP(AEBYLD2!AJ$4,'[1]INTERNAL PARAMETERS-1'!$B$5:$J$44,5,FALSE))*VLOOKUP(AEBYLD2!AJ$4,'[1]INTERNAL PARAMETERS-1'!$B$5:$J$44,9,FALSE)*AEBYLD2!$F222</f>
        <v>0</v>
      </c>
      <c r="AK222" s="50">
        <f>AEBYLD1!AK222*VLOOKUP(AEBYLD2!AK$4,'[1]INTERNAL PARAMETERS-1'!$B$5:$J$44,5,FALSE)*VLOOKUP(AEBYLD2!AK$4,'[1]INTERNAL PARAMETERS-1'!$B$5:$J$44,7,FALSE)*AEBYLD2!$F222 + AEBYLD1!AK222*(1-VLOOKUP(AEBYLD2!AK$4,'[1]INTERNAL PARAMETERS-1'!$B$5:$J$44,5,FALSE))*VLOOKUP(AEBYLD2!AK$4,'[1]INTERNAL PARAMETERS-1'!$B$5:$J$44,9,FALSE)*AEBYLD2!$F222</f>
        <v>0</v>
      </c>
      <c r="AL222" s="50">
        <f>AEBYLD1!AL222*VLOOKUP(AEBYLD2!AL$4,'[1]INTERNAL PARAMETERS-1'!$B$5:$J$44,5,FALSE)*VLOOKUP(AEBYLD2!AL$4,'[1]INTERNAL PARAMETERS-1'!$B$5:$J$44,7,FALSE)*AEBYLD2!$F222 + AEBYLD1!AL222*(1-VLOOKUP(AEBYLD2!AL$4,'[1]INTERNAL PARAMETERS-1'!$B$5:$J$44,5,FALSE))*VLOOKUP(AEBYLD2!AL$4,'[1]INTERNAL PARAMETERS-1'!$B$5:$J$44,9,FALSE)*AEBYLD2!$F222</f>
        <v>0</v>
      </c>
      <c r="AM222" s="50">
        <f>AEBYLD1!AM222*VLOOKUP(AEBYLD2!AM$4,'[1]INTERNAL PARAMETERS-1'!$B$5:$J$44,5,FALSE)*VLOOKUP(AEBYLD2!AM$4,'[1]INTERNAL PARAMETERS-1'!$B$5:$J$44,7,FALSE)*AEBYLD2!$F222 + AEBYLD1!AM222*(1-VLOOKUP(AEBYLD2!AM$4,'[1]INTERNAL PARAMETERS-1'!$B$5:$J$44,5,FALSE))*VLOOKUP(AEBYLD2!AM$4,'[1]INTERNAL PARAMETERS-1'!$B$5:$J$44,9,FALSE)*AEBYLD2!$F222</f>
        <v>0</v>
      </c>
      <c r="AN222" s="50">
        <f>AEBYLD1!AN222*VLOOKUP(AEBYLD2!AN$4,'[1]INTERNAL PARAMETERS-1'!$B$5:$J$44,5,FALSE)*VLOOKUP(AEBYLD2!AN$4,'[1]INTERNAL PARAMETERS-1'!$B$5:$J$44,7,FALSE)*AEBYLD2!$F222 + AEBYLD1!AN222*(1-VLOOKUP(AEBYLD2!AN$4,'[1]INTERNAL PARAMETERS-1'!$B$5:$J$44,5,FALSE))*VLOOKUP(AEBYLD2!AN$4,'[1]INTERNAL PARAMETERS-1'!$B$5:$J$44,9,FALSE)*AEBYLD2!$F222</f>
        <v>0</v>
      </c>
      <c r="AO222" s="50">
        <f>AEBYLD1!AO222*VLOOKUP(AEBYLD2!AO$4,'[1]INTERNAL PARAMETERS-1'!$B$5:$J$44,5,FALSE)*VLOOKUP(AEBYLD2!AO$4,'[1]INTERNAL PARAMETERS-1'!$B$5:$J$44,7,FALSE)*AEBYLD2!$F222 + AEBYLD1!AO222*(1-VLOOKUP(AEBYLD2!AO$4,'[1]INTERNAL PARAMETERS-1'!$B$5:$J$44,5,FALSE))*VLOOKUP(AEBYLD2!AO$4,'[1]INTERNAL PARAMETERS-1'!$B$5:$J$44,9,FALSE)*AEBYLD2!$F222</f>
        <v>0</v>
      </c>
      <c r="AP222" s="50">
        <f>AEBYLD1!AP222*VLOOKUP(AEBYLD2!AP$4,'[1]INTERNAL PARAMETERS-1'!$B$5:$J$44,5,FALSE)*VLOOKUP(AEBYLD2!AP$4,'[1]INTERNAL PARAMETERS-1'!$B$5:$J$44,7,FALSE)*AEBYLD2!$F222 + AEBYLD1!AP222*(1-VLOOKUP(AEBYLD2!AP$4,'[1]INTERNAL PARAMETERS-1'!$B$5:$J$44,5,FALSE))*VLOOKUP(AEBYLD2!AP$4,'[1]INTERNAL PARAMETERS-1'!$B$5:$J$44,9,FALSE)*AEBYLD2!$F222</f>
        <v>0</v>
      </c>
      <c r="AQ222" s="50">
        <f>AEBYLD1!AQ222*VLOOKUP(AEBYLD2!AQ$4,'[1]INTERNAL PARAMETERS-1'!$B$5:$J$44,5,FALSE)*VLOOKUP(AEBYLD2!AQ$4,'[1]INTERNAL PARAMETERS-1'!$B$5:$J$44,7,FALSE)*AEBYLD2!$F222 + AEBYLD1!AQ222*(1-VLOOKUP(AEBYLD2!AQ$4,'[1]INTERNAL PARAMETERS-1'!$B$5:$J$44,5,FALSE))*VLOOKUP(AEBYLD2!AQ$4,'[1]INTERNAL PARAMETERS-1'!$B$5:$J$44,9,FALSE)*AEBYLD2!$F222</f>
        <v>0</v>
      </c>
      <c r="AR222" s="50">
        <f>AEBYLD1!AR222*VLOOKUP(AEBYLD2!AR$4,'[1]INTERNAL PARAMETERS-1'!$B$5:$J$44,5,FALSE)*VLOOKUP(AEBYLD2!AR$4,'[1]INTERNAL PARAMETERS-1'!$B$5:$J$44,7,FALSE)*AEBYLD2!$F222 + AEBYLD1!AR222*(1-VLOOKUP(AEBYLD2!AR$4,'[1]INTERNAL PARAMETERS-1'!$B$5:$J$44,5,FALSE))*VLOOKUP(AEBYLD2!AR$4,'[1]INTERNAL PARAMETERS-1'!$B$5:$J$44,9,FALSE)*AEBYLD2!$F222</f>
        <v>0</v>
      </c>
      <c r="AS222" s="50">
        <f>AEBYLD1!AS222*VLOOKUP(AEBYLD2!AS$4,'[1]INTERNAL PARAMETERS-1'!$B$5:$J$44,5,FALSE)*VLOOKUP(AEBYLD2!AS$4,'[1]INTERNAL PARAMETERS-1'!$B$5:$J$44,7,FALSE)*AEBYLD2!$F222 + AEBYLD1!AS222*(1-VLOOKUP(AEBYLD2!AS$4,'[1]INTERNAL PARAMETERS-1'!$B$5:$J$44,5,FALSE))*VLOOKUP(AEBYLD2!AS$4,'[1]INTERNAL PARAMETERS-1'!$B$5:$J$44,9,FALSE)*AEBYLD2!$F222</f>
        <v>0</v>
      </c>
      <c r="AT222" s="49">
        <f>AEBYLD1!AT222*VLOOKUP(AEBYLD2!AT$4,'[1]INTERNAL PARAMETERS-1'!$B$5:$J$44,5,FALSE)*VLOOKUP(AEBYLD2!AT$4,'[1]INTERNAL PARAMETERS-1'!$B$5:$J$44,7,FALSE)*AEBYLD2!$F222 + AEBYLD1!AT222*(1-VLOOKUP(AEBYLD2!AT$4,'[1]INTERNAL PARAMETERS-1'!$B$5:$J$44,5,FALSE))*VLOOKUP(AEBYLD2!AT$4,'[1]INTERNAL PARAMETERS-1'!$B$5:$J$44,9,FALSE)*AEBYLD2!$F222</f>
        <v>0</v>
      </c>
      <c r="AU222" s="51">
        <f>AEBYLD1!AU222*VLOOKUP(AEBYLD2!AU$4,'[1]INTERNAL PARAMETERS-1'!$B$5:$J$44,5,FALSE)*VLOOKUP(AEBYLD2!AU$4,'[1]INTERNAL PARAMETERS-1'!$B$5:$J$44,6,FALSE)*VLOOKUP(AEBYLD2!AU$4,'[1]INTERNAL PARAMETERS-1'!$B$5:$J$44,3,FALSE) + AEBYLD1!AU222*(1-VLOOKUP(AEBYLD2!AU$4,'[1]INTERNAL PARAMETERS-1'!$B$5:$J$44,5,FALSE))*VLOOKUP(AEBYLD2!AU$4,'[1]INTERNAL PARAMETERS-1'!$B$5:$J$44,8,FALSE)*VLOOKUP(AEBYLD2!AU$4,'[1]INTERNAL PARAMETERS-1'!$B$5:$J$44,3,FALSE)</f>
        <v>0</v>
      </c>
      <c r="AV222" s="50">
        <f>AEBYLD1!AV222*VLOOKUP(AEBYLD2!AV$4,'[1]INTERNAL PARAMETERS-1'!$B$5:$J$44,5,FALSE)*VLOOKUP(AEBYLD2!AV$4,'[1]INTERNAL PARAMETERS-1'!$B$5:$J$44,6,FALSE)*VLOOKUP(AEBYLD2!AV$4,'[1]INTERNAL PARAMETERS-1'!$B$5:$J$44,3,FALSE) + AEBYLD1!AV222*(1-VLOOKUP(AEBYLD2!AV$4,'[1]INTERNAL PARAMETERS-1'!$B$5:$J$44,5,FALSE))*VLOOKUP(AEBYLD2!AV$4,'[1]INTERNAL PARAMETERS-1'!$B$5:$J$44,8,FALSE)*VLOOKUP(AEBYLD2!AV$4,'[1]INTERNAL PARAMETERS-1'!$B$5:$J$44,3,FALSE)</f>
        <v>0</v>
      </c>
      <c r="AW222" s="50">
        <f>AEBYLD1!AW222*VLOOKUP(AEBYLD2!AW$4,'[1]INTERNAL PARAMETERS-1'!$B$5:$J$44,5,FALSE)*VLOOKUP(AEBYLD2!AW$4,'[1]INTERNAL PARAMETERS-1'!$B$5:$J$44,6,FALSE)*VLOOKUP(AEBYLD2!AW$4,'[1]INTERNAL PARAMETERS-1'!$B$5:$J$44,3,FALSE) + AEBYLD1!AW222*(1-VLOOKUP(AEBYLD2!AW$4,'[1]INTERNAL PARAMETERS-1'!$B$5:$J$44,5,FALSE))*VLOOKUP(AEBYLD2!AW$4,'[1]INTERNAL PARAMETERS-1'!$B$5:$J$44,8,FALSE)*VLOOKUP(AEBYLD2!AW$4,'[1]INTERNAL PARAMETERS-1'!$B$5:$J$44,3,FALSE)</f>
        <v>0</v>
      </c>
      <c r="AX222" s="50">
        <f>AEBYLD1!AX222*VLOOKUP(AEBYLD2!AX$4,'[1]INTERNAL PARAMETERS-1'!$B$5:$J$44,5,FALSE)*VLOOKUP(AEBYLD2!AX$4,'[1]INTERNAL PARAMETERS-1'!$B$5:$J$44,6,FALSE)*VLOOKUP(AEBYLD2!AX$4,'[1]INTERNAL PARAMETERS-1'!$B$5:$J$44,3,FALSE) + AEBYLD1!AX222*(1-VLOOKUP(AEBYLD2!AX$4,'[1]INTERNAL PARAMETERS-1'!$B$5:$J$44,5,FALSE))*VLOOKUP(AEBYLD2!AX$4,'[1]INTERNAL PARAMETERS-1'!$B$5:$J$44,8,FALSE)*VLOOKUP(AEBYLD2!AX$4,'[1]INTERNAL PARAMETERS-1'!$B$5:$J$44,3,FALSE)</f>
        <v>0</v>
      </c>
      <c r="AY222" s="50">
        <f>AEBYLD1!AY222*VLOOKUP(AEBYLD2!AY$4,'[1]INTERNAL PARAMETERS-1'!$B$5:$J$44,5,FALSE)*VLOOKUP(AEBYLD2!AY$4,'[1]INTERNAL PARAMETERS-1'!$B$5:$J$44,6,FALSE)*VLOOKUP(AEBYLD2!AY$4,'[1]INTERNAL PARAMETERS-1'!$B$5:$J$44,3,FALSE) + AEBYLD1!AY222*(1-VLOOKUP(AEBYLD2!AY$4,'[1]INTERNAL PARAMETERS-1'!$B$5:$J$44,5,FALSE))*VLOOKUP(AEBYLD2!AY$4,'[1]INTERNAL PARAMETERS-1'!$B$5:$J$44,8,FALSE)*VLOOKUP(AEBYLD2!AY$4,'[1]INTERNAL PARAMETERS-1'!$B$5:$J$44,3,FALSE)</f>
        <v>0</v>
      </c>
      <c r="AZ222" s="50">
        <f>AEBYLD1!AZ222*VLOOKUP(AEBYLD2!AZ$4,'[1]INTERNAL PARAMETERS-1'!$B$5:$J$44,5,FALSE)*VLOOKUP(AEBYLD2!AZ$4,'[1]INTERNAL PARAMETERS-1'!$B$5:$J$44,6,FALSE)*VLOOKUP(AEBYLD2!AZ$4,'[1]INTERNAL PARAMETERS-1'!$B$5:$J$44,3,FALSE) + AEBYLD1!AZ222*(1-VLOOKUP(AEBYLD2!AZ$4,'[1]INTERNAL PARAMETERS-1'!$B$5:$J$44,5,FALSE))*VLOOKUP(AEBYLD2!AZ$4,'[1]INTERNAL PARAMETERS-1'!$B$5:$J$44,8,FALSE)*VLOOKUP(AEBYLD2!AZ$4,'[1]INTERNAL PARAMETERS-1'!$B$5:$J$44,3,FALSE)</f>
        <v>0</v>
      </c>
      <c r="BA222" s="50">
        <f>AEBYLD1!BA222*VLOOKUP(AEBYLD2!BA$4,'[1]INTERNAL PARAMETERS-1'!$B$5:$J$44,5,FALSE)*VLOOKUP(AEBYLD2!BA$4,'[1]INTERNAL PARAMETERS-1'!$B$5:$J$44,6,FALSE)*VLOOKUP(AEBYLD2!BA$4,'[1]INTERNAL PARAMETERS-1'!$B$5:$J$44,3,FALSE) + AEBYLD1!BA222*(1-VLOOKUP(AEBYLD2!BA$4,'[1]INTERNAL PARAMETERS-1'!$B$5:$J$44,5,FALSE))*VLOOKUP(AEBYLD2!BA$4,'[1]INTERNAL PARAMETERS-1'!$B$5:$J$44,8,FALSE)*VLOOKUP(AEBYLD2!BA$4,'[1]INTERNAL PARAMETERS-1'!$B$5:$J$44,3,FALSE)</f>
        <v>0</v>
      </c>
      <c r="BB222" s="50">
        <f>AEBYLD1!BB222*VLOOKUP(AEBYLD2!BB$4,'[1]INTERNAL PARAMETERS-1'!$B$5:$J$44,5,FALSE)*VLOOKUP(AEBYLD2!BB$4,'[1]INTERNAL PARAMETERS-1'!$B$5:$J$44,6,FALSE)*VLOOKUP(AEBYLD2!BB$4,'[1]INTERNAL PARAMETERS-1'!$B$5:$J$44,3,FALSE) + AEBYLD1!BB222*(1-VLOOKUP(AEBYLD2!BB$4,'[1]INTERNAL PARAMETERS-1'!$B$5:$J$44,5,FALSE))*VLOOKUP(AEBYLD2!BB$4,'[1]INTERNAL PARAMETERS-1'!$B$5:$J$44,8,FALSE)*VLOOKUP(AEBYLD2!BB$4,'[1]INTERNAL PARAMETERS-1'!$B$5:$J$44,3,FALSE)</f>
        <v>0</v>
      </c>
      <c r="BC222" s="50">
        <f>AEBYLD1!BC222*VLOOKUP(AEBYLD2!BC$4,'[1]INTERNAL PARAMETERS-1'!$B$5:$J$44,5,FALSE)*VLOOKUP(AEBYLD2!BC$4,'[1]INTERNAL PARAMETERS-1'!$B$5:$J$44,6,FALSE)*VLOOKUP(AEBYLD2!BC$4,'[1]INTERNAL PARAMETERS-1'!$B$5:$J$44,3,FALSE) + AEBYLD1!BC222*(1-VLOOKUP(AEBYLD2!BC$4,'[1]INTERNAL PARAMETERS-1'!$B$5:$J$44,5,FALSE))*VLOOKUP(AEBYLD2!BC$4,'[1]INTERNAL PARAMETERS-1'!$B$5:$J$44,8,FALSE)*VLOOKUP(AEBYLD2!BC$4,'[1]INTERNAL PARAMETERS-1'!$B$5:$J$44,3,FALSE)</f>
        <v>0</v>
      </c>
      <c r="BD222" s="50">
        <f>AEBYLD1!BD222*VLOOKUP(AEBYLD2!BD$4,'[1]INTERNAL PARAMETERS-1'!$B$5:$J$44,5,FALSE)*VLOOKUP(AEBYLD2!BD$4,'[1]INTERNAL PARAMETERS-1'!$B$5:$J$44,6,FALSE)*VLOOKUP(AEBYLD2!BD$4,'[1]INTERNAL PARAMETERS-1'!$B$5:$J$44,3,FALSE) + AEBYLD1!BD222*(1-VLOOKUP(AEBYLD2!BD$4,'[1]INTERNAL PARAMETERS-1'!$B$5:$J$44,5,FALSE))*VLOOKUP(AEBYLD2!BD$4,'[1]INTERNAL PARAMETERS-1'!$B$5:$J$44,8,FALSE)*VLOOKUP(AEBYLD2!BD$4,'[1]INTERNAL PARAMETERS-1'!$B$5:$J$44,3,FALSE)</f>
        <v>0</v>
      </c>
      <c r="BE222" s="50">
        <f>AEBYLD1!BE222*VLOOKUP(AEBYLD2!BE$4,'[1]INTERNAL PARAMETERS-1'!$B$5:$J$44,5,FALSE)*VLOOKUP(AEBYLD2!BE$4,'[1]INTERNAL PARAMETERS-1'!$B$5:$J$44,6,FALSE)*VLOOKUP(AEBYLD2!BE$4,'[1]INTERNAL PARAMETERS-1'!$B$5:$J$44,3,FALSE) + AEBYLD1!BE222*(1-VLOOKUP(AEBYLD2!BE$4,'[1]INTERNAL PARAMETERS-1'!$B$5:$J$44,5,FALSE))*VLOOKUP(AEBYLD2!BE$4,'[1]INTERNAL PARAMETERS-1'!$B$5:$J$44,8,FALSE)*VLOOKUP(AEBYLD2!BE$4,'[1]INTERNAL PARAMETERS-1'!$B$5:$J$44,3,FALSE)</f>
        <v>0</v>
      </c>
      <c r="BF222" s="50">
        <f>AEBYLD1!BF222*VLOOKUP(AEBYLD2!BF$4,'[1]INTERNAL PARAMETERS-1'!$B$5:$J$44,5,FALSE)*VLOOKUP(AEBYLD2!BF$4,'[1]INTERNAL PARAMETERS-1'!$B$5:$J$44,6,FALSE)*VLOOKUP(AEBYLD2!BF$4,'[1]INTERNAL PARAMETERS-1'!$B$5:$J$44,3,FALSE) + AEBYLD1!BF222*(1-VLOOKUP(AEBYLD2!BF$4,'[1]INTERNAL PARAMETERS-1'!$B$5:$J$44,5,FALSE))*VLOOKUP(AEBYLD2!BF$4,'[1]INTERNAL PARAMETERS-1'!$B$5:$J$44,8,FALSE)*VLOOKUP(AEBYLD2!BF$4,'[1]INTERNAL PARAMETERS-1'!$B$5:$J$44,3,FALSE)</f>
        <v>0</v>
      </c>
      <c r="BG222" s="50">
        <f>AEBYLD1!BG222*VLOOKUP(AEBYLD2!BG$4,'[1]INTERNAL PARAMETERS-1'!$B$5:$J$44,5,FALSE)*VLOOKUP(AEBYLD2!BG$4,'[1]INTERNAL PARAMETERS-1'!$B$5:$J$44,6,FALSE)*VLOOKUP(AEBYLD2!BG$4,'[1]INTERNAL PARAMETERS-1'!$B$5:$J$44,3,FALSE) + AEBYLD1!BG222*(1-VLOOKUP(AEBYLD2!BG$4,'[1]INTERNAL PARAMETERS-1'!$B$5:$J$44,5,FALSE))*VLOOKUP(AEBYLD2!BG$4,'[1]INTERNAL PARAMETERS-1'!$B$5:$J$44,8,FALSE)*VLOOKUP(AEBYLD2!BG$4,'[1]INTERNAL PARAMETERS-1'!$B$5:$J$44,3,FALSE)</f>
        <v>0</v>
      </c>
      <c r="BH222" s="50">
        <f>AEBYLD1!BH222*VLOOKUP(AEBYLD2!BH$4,'[1]INTERNAL PARAMETERS-1'!$B$5:$J$44,5,FALSE)*VLOOKUP(AEBYLD2!BH$4,'[1]INTERNAL PARAMETERS-1'!$B$5:$J$44,6,FALSE)*VLOOKUP(AEBYLD2!BH$4,'[1]INTERNAL PARAMETERS-1'!$B$5:$J$44,3,FALSE) + AEBYLD1!BH222*(1-VLOOKUP(AEBYLD2!BH$4,'[1]INTERNAL PARAMETERS-1'!$B$5:$J$44,5,FALSE))*VLOOKUP(AEBYLD2!BH$4,'[1]INTERNAL PARAMETERS-1'!$B$5:$J$44,8,FALSE)*VLOOKUP(AEBYLD2!BH$4,'[1]INTERNAL PARAMETERS-1'!$B$5:$J$44,3,FALSE)</f>
        <v>0</v>
      </c>
      <c r="BI222" s="50">
        <f>AEBYLD1!BI222*VLOOKUP(AEBYLD2!BI$4,'[1]INTERNAL PARAMETERS-1'!$B$5:$J$44,5,FALSE)*VLOOKUP(AEBYLD2!BI$4,'[1]INTERNAL PARAMETERS-1'!$B$5:$J$44,6,FALSE)*VLOOKUP(AEBYLD2!BI$4,'[1]INTERNAL PARAMETERS-1'!$B$5:$J$44,3,FALSE) + AEBYLD1!BI222*(1-VLOOKUP(AEBYLD2!BI$4,'[1]INTERNAL PARAMETERS-1'!$B$5:$J$44,5,FALSE))*VLOOKUP(AEBYLD2!BI$4,'[1]INTERNAL PARAMETERS-1'!$B$5:$J$44,8,FALSE)*VLOOKUP(AEBYLD2!BI$4,'[1]INTERNAL PARAMETERS-1'!$B$5:$J$44,3,FALSE)</f>
        <v>0</v>
      </c>
      <c r="BJ222" s="50">
        <f>AEBYLD1!BJ222*VLOOKUP(AEBYLD2!BJ$4,'[1]INTERNAL PARAMETERS-1'!$B$5:$J$44,5,FALSE)*VLOOKUP(AEBYLD2!BJ$4,'[1]INTERNAL PARAMETERS-1'!$B$5:$J$44,6,FALSE)*VLOOKUP(AEBYLD2!BJ$4,'[1]INTERNAL PARAMETERS-1'!$B$5:$J$44,3,FALSE) + AEBYLD1!BJ222*(1-VLOOKUP(AEBYLD2!BJ$4,'[1]INTERNAL PARAMETERS-1'!$B$5:$J$44,5,FALSE))*VLOOKUP(AEBYLD2!BJ$4,'[1]INTERNAL PARAMETERS-1'!$B$5:$J$44,8,FALSE)*VLOOKUP(AEBYLD2!BJ$4,'[1]INTERNAL PARAMETERS-1'!$B$5:$J$44,3,FALSE)</f>
        <v>0</v>
      </c>
      <c r="BK222" s="50">
        <f>AEBYLD1!BK222*VLOOKUP(AEBYLD2!BK$4,'[1]INTERNAL PARAMETERS-1'!$B$5:$J$44,5,FALSE)*VLOOKUP(AEBYLD2!BK$4,'[1]INTERNAL PARAMETERS-1'!$B$5:$J$44,6,FALSE)*VLOOKUP(AEBYLD2!BK$4,'[1]INTERNAL PARAMETERS-1'!$B$5:$J$44,3,FALSE) + AEBYLD1!BK222*(1-VLOOKUP(AEBYLD2!BK$4,'[1]INTERNAL PARAMETERS-1'!$B$5:$J$44,5,FALSE))*VLOOKUP(AEBYLD2!BK$4,'[1]INTERNAL PARAMETERS-1'!$B$5:$J$44,8,FALSE)*VLOOKUP(AEBYLD2!BK$4,'[1]INTERNAL PARAMETERS-1'!$B$5:$J$44,3,FALSE)</f>
        <v>0</v>
      </c>
      <c r="BL222" s="50">
        <f>AEBYLD1!BL222*VLOOKUP(AEBYLD2!BL$4,'[1]INTERNAL PARAMETERS-1'!$B$5:$J$44,5,FALSE)*VLOOKUP(AEBYLD2!BL$4,'[1]INTERNAL PARAMETERS-1'!$B$5:$J$44,6,FALSE)*VLOOKUP(AEBYLD2!BL$4,'[1]INTERNAL PARAMETERS-1'!$B$5:$J$44,3,FALSE) + AEBYLD1!BL222*(1-VLOOKUP(AEBYLD2!BL$4,'[1]INTERNAL PARAMETERS-1'!$B$5:$J$44,5,FALSE))*VLOOKUP(AEBYLD2!BL$4,'[1]INTERNAL PARAMETERS-1'!$B$5:$J$44,8,FALSE)*VLOOKUP(AEBYLD2!BL$4,'[1]INTERNAL PARAMETERS-1'!$B$5:$J$44,3,FALSE)</f>
        <v>0</v>
      </c>
      <c r="BM222" s="50">
        <f>AEBYLD1!BM222*VLOOKUP(AEBYLD2!BM$4,'[1]INTERNAL PARAMETERS-1'!$B$5:$J$44,5,FALSE)*VLOOKUP(AEBYLD2!BM$4,'[1]INTERNAL PARAMETERS-1'!$B$5:$J$44,6,FALSE)*VLOOKUP(AEBYLD2!BM$4,'[1]INTERNAL PARAMETERS-1'!$B$5:$J$44,3,FALSE) + AEBYLD1!BM222*(1-VLOOKUP(AEBYLD2!BM$4,'[1]INTERNAL PARAMETERS-1'!$B$5:$J$44,5,FALSE))*VLOOKUP(AEBYLD2!BM$4,'[1]INTERNAL PARAMETERS-1'!$B$5:$J$44,8,FALSE)*VLOOKUP(AEBYLD2!BM$4,'[1]INTERNAL PARAMETERS-1'!$B$5:$J$44,3,FALSE)</f>
        <v>0</v>
      </c>
      <c r="BN222" s="50">
        <f>AEBYLD1!BN222*VLOOKUP(AEBYLD2!BN$4,'[1]INTERNAL PARAMETERS-1'!$B$5:$J$44,5,FALSE)*VLOOKUP(AEBYLD2!BN$4,'[1]INTERNAL PARAMETERS-1'!$B$5:$J$44,6,FALSE)*VLOOKUP(AEBYLD2!BN$4,'[1]INTERNAL PARAMETERS-1'!$B$5:$J$44,3,FALSE) + AEBYLD1!BN222*(1-VLOOKUP(AEBYLD2!BN$4,'[1]INTERNAL PARAMETERS-1'!$B$5:$J$44,5,FALSE))*VLOOKUP(AEBYLD2!BN$4,'[1]INTERNAL PARAMETERS-1'!$B$5:$J$44,8,FALSE)*VLOOKUP(AEBYLD2!BN$4,'[1]INTERNAL PARAMETERS-1'!$B$5:$J$44,3,FALSE)</f>
        <v>0</v>
      </c>
      <c r="BO222" s="50">
        <f>AEBYLD1!BO222*VLOOKUP(AEBYLD2!BO$4,'[1]INTERNAL PARAMETERS-1'!$B$5:$J$44,5,FALSE)*VLOOKUP(AEBYLD2!BO$4,'[1]INTERNAL PARAMETERS-1'!$B$5:$J$44,6,FALSE)*VLOOKUP(AEBYLD2!BO$4,'[1]INTERNAL PARAMETERS-1'!$B$5:$J$44,3,FALSE) + AEBYLD1!BO222*(1-VLOOKUP(AEBYLD2!BO$4,'[1]INTERNAL PARAMETERS-1'!$B$5:$J$44,5,FALSE))*VLOOKUP(AEBYLD2!BO$4,'[1]INTERNAL PARAMETERS-1'!$B$5:$J$44,8,FALSE)*VLOOKUP(AEBYLD2!BO$4,'[1]INTERNAL PARAMETERS-1'!$B$5:$J$44,3,FALSE)</f>
        <v>0</v>
      </c>
      <c r="BP222" s="50">
        <f>AEBYLD1!BP222*VLOOKUP(AEBYLD2!BP$4,'[1]INTERNAL PARAMETERS-1'!$B$5:$J$44,5,FALSE)*VLOOKUP(AEBYLD2!BP$4,'[1]INTERNAL PARAMETERS-1'!$B$5:$J$44,6,FALSE)*VLOOKUP(AEBYLD2!BP$4,'[1]INTERNAL PARAMETERS-1'!$B$5:$J$44,3,FALSE) + AEBYLD1!BP222*(1-VLOOKUP(AEBYLD2!BP$4,'[1]INTERNAL PARAMETERS-1'!$B$5:$J$44,5,FALSE))*VLOOKUP(AEBYLD2!BP$4,'[1]INTERNAL PARAMETERS-1'!$B$5:$J$44,8,FALSE)*VLOOKUP(AEBYLD2!BP$4,'[1]INTERNAL PARAMETERS-1'!$B$5:$J$44,3,FALSE)</f>
        <v>0</v>
      </c>
      <c r="BQ222" s="50">
        <f>AEBYLD1!BQ222*VLOOKUP(AEBYLD2!BQ$4,'[1]INTERNAL PARAMETERS-1'!$B$5:$J$44,5,FALSE)*VLOOKUP(AEBYLD2!BQ$4,'[1]INTERNAL PARAMETERS-1'!$B$5:$J$44,6,FALSE)*VLOOKUP(AEBYLD2!BQ$4,'[1]INTERNAL PARAMETERS-1'!$B$5:$J$44,3,FALSE) + AEBYLD1!BQ222*(1-VLOOKUP(AEBYLD2!BQ$4,'[1]INTERNAL PARAMETERS-1'!$B$5:$J$44,5,FALSE))*VLOOKUP(AEBYLD2!BQ$4,'[1]INTERNAL PARAMETERS-1'!$B$5:$J$44,8,FALSE)*VLOOKUP(AEBYLD2!BQ$4,'[1]INTERNAL PARAMETERS-1'!$B$5:$J$44,3,FALSE)</f>
        <v>0</v>
      </c>
      <c r="BR222" s="50">
        <f>AEBYLD1!BR222*VLOOKUP(AEBYLD2!BR$4,'[1]INTERNAL PARAMETERS-1'!$B$5:$J$44,5,FALSE)*VLOOKUP(AEBYLD2!BR$4,'[1]INTERNAL PARAMETERS-1'!$B$5:$J$44,6,FALSE)*VLOOKUP(AEBYLD2!BR$4,'[1]INTERNAL PARAMETERS-1'!$B$5:$J$44,3,FALSE) + AEBYLD1!BR222*(1-VLOOKUP(AEBYLD2!BR$4,'[1]INTERNAL PARAMETERS-1'!$B$5:$J$44,5,FALSE))*VLOOKUP(AEBYLD2!BR$4,'[1]INTERNAL PARAMETERS-1'!$B$5:$J$44,8,FALSE)*VLOOKUP(AEBYLD2!BR$4,'[1]INTERNAL PARAMETERS-1'!$B$5:$J$44,3,FALSE)</f>
        <v>0</v>
      </c>
      <c r="BS222" s="50">
        <f>AEBYLD1!BS222*VLOOKUP(AEBYLD2!BS$4,'[1]INTERNAL PARAMETERS-1'!$B$5:$J$44,5,FALSE)*VLOOKUP(AEBYLD2!BS$4,'[1]INTERNAL PARAMETERS-1'!$B$5:$J$44,6,FALSE)*VLOOKUP(AEBYLD2!BS$4,'[1]INTERNAL PARAMETERS-1'!$B$5:$J$44,3,FALSE) + AEBYLD1!BS222*(1-VLOOKUP(AEBYLD2!BS$4,'[1]INTERNAL PARAMETERS-1'!$B$5:$J$44,5,FALSE))*VLOOKUP(AEBYLD2!BS$4,'[1]INTERNAL PARAMETERS-1'!$B$5:$J$44,8,FALSE)*VLOOKUP(AEBYLD2!BS$4,'[1]INTERNAL PARAMETERS-1'!$B$5:$J$44,3,FALSE)</f>
        <v>0</v>
      </c>
      <c r="BT222" s="50">
        <f>AEBYLD1!BT222*VLOOKUP(AEBYLD2!BT$4,'[1]INTERNAL PARAMETERS-1'!$B$5:$J$44,5,FALSE)*VLOOKUP(AEBYLD2!BT$4,'[1]INTERNAL PARAMETERS-1'!$B$5:$J$44,6,FALSE)*VLOOKUP(AEBYLD2!BT$4,'[1]INTERNAL PARAMETERS-1'!$B$5:$J$44,3,FALSE) + AEBYLD1!BT222*(1-VLOOKUP(AEBYLD2!BT$4,'[1]INTERNAL PARAMETERS-1'!$B$5:$J$44,5,FALSE))*VLOOKUP(AEBYLD2!BT$4,'[1]INTERNAL PARAMETERS-1'!$B$5:$J$44,8,FALSE)*VLOOKUP(AEBYLD2!BT$4,'[1]INTERNAL PARAMETERS-1'!$B$5:$J$44,3,FALSE)</f>
        <v>0</v>
      </c>
      <c r="BU222" s="50">
        <f>AEBYLD1!BU222*VLOOKUP(AEBYLD2!BU$4,'[1]INTERNAL PARAMETERS-1'!$B$5:$J$44,5,FALSE)*VLOOKUP(AEBYLD2!BU$4,'[1]INTERNAL PARAMETERS-1'!$B$5:$J$44,6,FALSE)*VLOOKUP(AEBYLD2!BU$4,'[1]INTERNAL PARAMETERS-1'!$B$5:$J$44,3,FALSE) + AEBYLD1!BU222*(1-VLOOKUP(AEBYLD2!BU$4,'[1]INTERNAL PARAMETERS-1'!$B$5:$J$44,5,FALSE))*VLOOKUP(AEBYLD2!BU$4,'[1]INTERNAL PARAMETERS-1'!$B$5:$J$44,8,FALSE)*VLOOKUP(AEBYLD2!BU$4,'[1]INTERNAL PARAMETERS-1'!$B$5:$J$44,3,FALSE)</f>
        <v>0</v>
      </c>
      <c r="BV222" s="50">
        <f>AEBYLD1!BV222*VLOOKUP(AEBYLD2!BV$4,'[1]INTERNAL PARAMETERS-1'!$B$5:$J$44,5,FALSE)*VLOOKUP(AEBYLD2!BV$4,'[1]INTERNAL PARAMETERS-1'!$B$5:$J$44,6,FALSE)*VLOOKUP(AEBYLD2!BV$4,'[1]INTERNAL PARAMETERS-1'!$B$5:$J$44,3,FALSE) + AEBYLD1!BV222*(1-VLOOKUP(AEBYLD2!BV$4,'[1]INTERNAL PARAMETERS-1'!$B$5:$J$44,5,FALSE))*VLOOKUP(AEBYLD2!BV$4,'[1]INTERNAL PARAMETERS-1'!$B$5:$J$44,8,FALSE)*VLOOKUP(AEBYLD2!BV$4,'[1]INTERNAL PARAMETERS-1'!$B$5:$J$44,3,FALSE)</f>
        <v>0</v>
      </c>
      <c r="BW222" s="50">
        <f>AEBYLD1!BW222*VLOOKUP(AEBYLD2!BW$4,'[1]INTERNAL PARAMETERS-1'!$B$5:$J$44,5,FALSE)*VLOOKUP(AEBYLD2!BW$4,'[1]INTERNAL PARAMETERS-1'!$B$5:$J$44,6,FALSE)*VLOOKUP(AEBYLD2!BW$4,'[1]INTERNAL PARAMETERS-1'!$B$5:$J$44,3,FALSE) + AEBYLD1!BW222*(1-VLOOKUP(AEBYLD2!BW$4,'[1]INTERNAL PARAMETERS-1'!$B$5:$J$44,5,FALSE))*VLOOKUP(AEBYLD2!BW$4,'[1]INTERNAL PARAMETERS-1'!$B$5:$J$44,8,FALSE)*VLOOKUP(AEBYLD2!BW$4,'[1]INTERNAL PARAMETERS-1'!$B$5:$J$44,3,FALSE)</f>
        <v>0</v>
      </c>
      <c r="BX222" s="50">
        <f>AEBYLD1!BX222*VLOOKUP(AEBYLD2!BX$4,'[1]INTERNAL PARAMETERS-1'!$B$5:$J$44,5,FALSE)*VLOOKUP(AEBYLD2!BX$4,'[1]INTERNAL PARAMETERS-1'!$B$5:$J$44,6,FALSE)*VLOOKUP(AEBYLD2!BX$4,'[1]INTERNAL PARAMETERS-1'!$B$5:$J$44,3,FALSE) + AEBYLD1!BX222*(1-VLOOKUP(AEBYLD2!BX$4,'[1]INTERNAL PARAMETERS-1'!$B$5:$J$44,5,FALSE))*VLOOKUP(AEBYLD2!BX$4,'[1]INTERNAL PARAMETERS-1'!$B$5:$J$44,8,FALSE)*VLOOKUP(AEBYLD2!BX$4,'[1]INTERNAL PARAMETERS-1'!$B$5:$J$44,3,FALSE)</f>
        <v>0</v>
      </c>
      <c r="BY222" s="50">
        <f>AEBYLD1!BY222*VLOOKUP(AEBYLD2!BY$4,'[1]INTERNAL PARAMETERS-1'!$B$5:$J$44,5,FALSE)*VLOOKUP(AEBYLD2!BY$4,'[1]INTERNAL PARAMETERS-1'!$B$5:$J$44,6,FALSE)*VLOOKUP(AEBYLD2!BY$4,'[1]INTERNAL PARAMETERS-1'!$B$5:$J$44,3,FALSE) + AEBYLD1!BY222*(1-VLOOKUP(AEBYLD2!BY$4,'[1]INTERNAL PARAMETERS-1'!$B$5:$J$44,5,FALSE))*VLOOKUP(AEBYLD2!BY$4,'[1]INTERNAL PARAMETERS-1'!$B$5:$J$44,8,FALSE)*VLOOKUP(AEBYLD2!BY$4,'[1]INTERNAL PARAMETERS-1'!$B$5:$J$44,3,FALSE)</f>
        <v>0</v>
      </c>
      <c r="BZ222" s="50">
        <f>AEBYLD1!BZ222*VLOOKUP(AEBYLD2!BZ$4,'[1]INTERNAL PARAMETERS-1'!$B$5:$J$44,5,FALSE)*VLOOKUP(AEBYLD2!BZ$4,'[1]INTERNAL PARAMETERS-1'!$B$5:$J$44,6,FALSE)*VLOOKUP(AEBYLD2!BZ$4,'[1]INTERNAL PARAMETERS-1'!$B$5:$J$44,3,FALSE) + AEBYLD1!BZ222*(1-VLOOKUP(AEBYLD2!BZ$4,'[1]INTERNAL PARAMETERS-1'!$B$5:$J$44,5,FALSE))*VLOOKUP(AEBYLD2!BZ$4,'[1]INTERNAL PARAMETERS-1'!$B$5:$J$44,8,FALSE)*VLOOKUP(AEBYLD2!BZ$4,'[1]INTERNAL PARAMETERS-1'!$B$5:$J$44,3,FALSE)</f>
        <v>0</v>
      </c>
      <c r="CA222" s="50">
        <f>AEBYLD1!CA222*VLOOKUP(AEBYLD2!CA$4,'[1]INTERNAL PARAMETERS-1'!$B$5:$J$44,5,FALSE)*VLOOKUP(AEBYLD2!CA$4,'[1]INTERNAL PARAMETERS-1'!$B$5:$J$44,6,FALSE)*VLOOKUP(AEBYLD2!CA$4,'[1]INTERNAL PARAMETERS-1'!$B$5:$J$44,3,FALSE) + AEBYLD1!CA222*(1-VLOOKUP(AEBYLD2!CA$4,'[1]INTERNAL PARAMETERS-1'!$B$5:$J$44,5,FALSE))*VLOOKUP(AEBYLD2!CA$4,'[1]INTERNAL PARAMETERS-1'!$B$5:$J$44,8,FALSE)*VLOOKUP(AEBYLD2!CA$4,'[1]INTERNAL PARAMETERS-1'!$B$5:$J$44,3,FALSE)</f>
        <v>0</v>
      </c>
      <c r="CB222" s="50">
        <f>AEBYLD1!CB222*VLOOKUP(AEBYLD2!CB$4,'[1]INTERNAL PARAMETERS-1'!$B$5:$J$44,5,FALSE)*VLOOKUP(AEBYLD2!CB$4,'[1]INTERNAL PARAMETERS-1'!$B$5:$J$44,6,FALSE)*VLOOKUP(AEBYLD2!CB$4,'[1]INTERNAL PARAMETERS-1'!$B$5:$J$44,3,FALSE) + AEBYLD1!CB222*(1-VLOOKUP(AEBYLD2!CB$4,'[1]INTERNAL PARAMETERS-1'!$B$5:$J$44,5,FALSE))*VLOOKUP(AEBYLD2!CB$4,'[1]INTERNAL PARAMETERS-1'!$B$5:$J$44,8,FALSE)*VLOOKUP(AEBYLD2!CB$4,'[1]INTERNAL PARAMETERS-1'!$B$5:$J$44,3,FALSE)</f>
        <v>0</v>
      </c>
      <c r="CC222" s="50">
        <f>AEBYLD1!CC222*VLOOKUP(AEBYLD2!CC$4,'[1]INTERNAL PARAMETERS-1'!$B$5:$J$44,5,FALSE)*VLOOKUP(AEBYLD2!CC$4,'[1]INTERNAL PARAMETERS-1'!$B$5:$J$44,6,FALSE)*VLOOKUP(AEBYLD2!CC$4,'[1]INTERNAL PARAMETERS-1'!$B$5:$J$44,3,FALSE) + AEBYLD1!CC222*(1-VLOOKUP(AEBYLD2!CC$4,'[1]INTERNAL PARAMETERS-1'!$B$5:$J$44,5,FALSE))*VLOOKUP(AEBYLD2!CC$4,'[1]INTERNAL PARAMETERS-1'!$B$5:$J$44,8,FALSE)*VLOOKUP(AEBYLD2!CC$4,'[1]INTERNAL PARAMETERS-1'!$B$5:$J$44,3,FALSE)</f>
        <v>0</v>
      </c>
      <c r="CD222" s="50">
        <f>AEBYLD1!CD222*VLOOKUP(AEBYLD2!CD$4,'[1]INTERNAL PARAMETERS-1'!$B$5:$J$44,5,FALSE)*VLOOKUP(AEBYLD2!CD$4,'[1]INTERNAL PARAMETERS-1'!$B$5:$J$44,6,FALSE)*VLOOKUP(AEBYLD2!CD$4,'[1]INTERNAL PARAMETERS-1'!$B$5:$J$44,3,FALSE) + AEBYLD1!CD222*(1-VLOOKUP(AEBYLD2!CD$4,'[1]INTERNAL PARAMETERS-1'!$B$5:$J$44,5,FALSE))*VLOOKUP(AEBYLD2!CD$4,'[1]INTERNAL PARAMETERS-1'!$B$5:$J$44,8,FALSE)*VLOOKUP(AEBYLD2!CD$4,'[1]INTERNAL PARAMETERS-1'!$B$5:$J$44,3,FALSE)</f>
        <v>0</v>
      </c>
      <c r="CE222" s="50">
        <f>AEBYLD1!CE222*VLOOKUP(AEBYLD2!CE$4,'[1]INTERNAL PARAMETERS-1'!$B$5:$J$44,5,FALSE)*VLOOKUP(AEBYLD2!CE$4,'[1]INTERNAL PARAMETERS-1'!$B$5:$J$44,6,FALSE)*VLOOKUP(AEBYLD2!CE$4,'[1]INTERNAL PARAMETERS-1'!$B$5:$J$44,3,FALSE) + AEBYLD1!CE222*(1-VLOOKUP(AEBYLD2!CE$4,'[1]INTERNAL PARAMETERS-1'!$B$5:$J$44,5,FALSE))*VLOOKUP(AEBYLD2!CE$4,'[1]INTERNAL PARAMETERS-1'!$B$5:$J$44,8,FALSE)*VLOOKUP(AEBYLD2!CE$4,'[1]INTERNAL PARAMETERS-1'!$B$5:$J$44,3,FALSE)</f>
        <v>0</v>
      </c>
      <c r="CF222" s="50">
        <f>AEBYLD1!CF222*VLOOKUP(AEBYLD2!CF$4,'[1]INTERNAL PARAMETERS-1'!$B$5:$J$44,5,FALSE)*VLOOKUP(AEBYLD2!CF$4,'[1]INTERNAL PARAMETERS-1'!$B$5:$J$44,6,FALSE)*VLOOKUP(AEBYLD2!CF$4,'[1]INTERNAL PARAMETERS-1'!$B$5:$J$44,3,FALSE) + AEBYLD1!CF222*(1-VLOOKUP(AEBYLD2!CF$4,'[1]INTERNAL PARAMETERS-1'!$B$5:$J$44,5,FALSE))*VLOOKUP(AEBYLD2!CF$4,'[1]INTERNAL PARAMETERS-1'!$B$5:$J$44,8,FALSE)*VLOOKUP(AEBYLD2!CF$4,'[1]INTERNAL PARAMETERS-1'!$B$5:$J$44,3,FALSE)</f>
        <v>0</v>
      </c>
      <c r="CG222" s="50">
        <f>AEBYLD1!CG222*VLOOKUP(AEBYLD2!CG$4,'[1]INTERNAL PARAMETERS-1'!$B$5:$J$44,5,FALSE)*VLOOKUP(AEBYLD2!CG$4,'[1]INTERNAL PARAMETERS-1'!$B$5:$J$44,6,FALSE)*VLOOKUP(AEBYLD2!CG$4,'[1]INTERNAL PARAMETERS-1'!$B$5:$J$44,3,FALSE) + AEBYLD1!CG222*(1-VLOOKUP(AEBYLD2!CG$4,'[1]INTERNAL PARAMETERS-1'!$B$5:$J$44,5,FALSE))*VLOOKUP(AEBYLD2!CG$4,'[1]INTERNAL PARAMETERS-1'!$B$5:$J$44,8,FALSE)*VLOOKUP(AEBYLD2!CG$4,'[1]INTERNAL PARAMETERS-1'!$B$5:$J$44,3,FALSE)</f>
        <v>0</v>
      </c>
      <c r="CH222" s="49">
        <f>AEBYLD1!CH222*VLOOKUP(AEBYLD2!CH$4,'[1]INTERNAL PARAMETERS-1'!$B$5:$J$44,5,FALSE)*VLOOKUP(AEBYLD2!CH$4,'[1]INTERNAL PARAMETERS-1'!$B$5:$J$44,6,FALSE)*VLOOKUP(AEBYLD2!CH$4,'[1]INTERNAL PARAMETERS-1'!$B$5:$J$44,3,FALSE) + AEBYLD1!CH222*(1-VLOOKUP(AEBYLD2!CH$4,'[1]INTERNAL PARAMETERS-1'!$B$5:$J$44,5,FALSE))*VLOOKUP(AEBYLD2!CH$4,'[1]INTERNAL PARAMETERS-1'!$B$5:$J$44,8,FALSE)*VLOOKUP(AEBYLD2!CH$4,'[1]INTERNAL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 x14ac:dyDescent="0.4">
      <c r="B223" s="64" t="s">
        <v>6</v>
      </c>
      <c r="C223" s="63" t="s">
        <v>89</v>
      </c>
      <c r="D223" s="63" t="s">
        <v>86</v>
      </c>
      <c r="E223" s="147">
        <f>AEB!AF223</f>
        <v>0</v>
      </c>
      <c r="F223" s="65">
        <f>'[1]INTERNAL PARAMETERS-1'!M7</f>
        <v>73.784999999999997</v>
      </c>
      <c r="G223" s="51">
        <f>AEBYLD1!G223*VLOOKUP(AEBYLD2!G$4,'[1]INTERNAL PARAMETERS-1'!$B$5:$J$44,5,FALSE)*VLOOKUP(AEBYLD2!G$4,'[1]INTERNAL PARAMETERS-1'!$B$5:$J$44,7,FALSE)*AEBYLD2!$F223 + AEBYLD1!G223*(1-VLOOKUP(AEBYLD2!G$4,'[1]INTERNAL PARAMETERS-1'!$B$5:$J$44,5,FALSE))*VLOOKUP(AEBYLD2!G$4,'[1]INTERNAL PARAMETERS-1'!$B$5:$J$44,9,FALSE)*AEBYLD2!$F223</f>
        <v>0</v>
      </c>
      <c r="H223" s="50">
        <f>AEBYLD1!H223*VLOOKUP(AEBYLD2!H$4,'[1]INTERNAL PARAMETERS-1'!$B$5:$J$44,5,FALSE)*VLOOKUP(AEBYLD2!H$4,'[1]INTERNAL PARAMETERS-1'!$B$5:$J$44,7,FALSE)*AEBYLD2!$F223 + AEBYLD1!H223*(1-VLOOKUP(AEBYLD2!H$4,'[1]INTERNAL PARAMETERS-1'!$B$5:$J$44,5,FALSE))*VLOOKUP(AEBYLD2!H$4,'[1]INTERNAL PARAMETERS-1'!$B$5:$J$44,9,FALSE)*AEBYLD2!$F223</f>
        <v>0</v>
      </c>
      <c r="I223" s="50">
        <f>AEBYLD1!I223*VLOOKUP(AEBYLD2!I$4,'[1]INTERNAL PARAMETERS-1'!$B$5:$J$44,5,FALSE)*VLOOKUP(AEBYLD2!I$4,'[1]INTERNAL PARAMETERS-1'!$B$5:$J$44,7,FALSE)*AEBYLD2!$F223 + AEBYLD1!I223*(1-VLOOKUP(AEBYLD2!I$4,'[1]INTERNAL PARAMETERS-1'!$B$5:$J$44,5,FALSE))*VLOOKUP(AEBYLD2!I$4,'[1]INTERNAL PARAMETERS-1'!$B$5:$J$44,9,FALSE)*AEBYLD2!$F223</f>
        <v>0</v>
      </c>
      <c r="J223" s="50">
        <f>AEBYLD1!J223*VLOOKUP(AEBYLD2!J$4,'[1]INTERNAL PARAMETERS-1'!$B$5:$J$44,5,FALSE)*VLOOKUP(AEBYLD2!J$4,'[1]INTERNAL PARAMETERS-1'!$B$5:$J$44,7,FALSE)*AEBYLD2!$F223 + AEBYLD1!J223*(1-VLOOKUP(AEBYLD2!J$4,'[1]INTERNAL PARAMETERS-1'!$B$5:$J$44,5,FALSE))*VLOOKUP(AEBYLD2!J$4,'[1]INTERNAL PARAMETERS-1'!$B$5:$J$44,9,FALSE)*AEBYLD2!$F223</f>
        <v>0</v>
      </c>
      <c r="K223" s="50">
        <f>AEBYLD1!K223*VLOOKUP(AEBYLD2!K$4,'[1]INTERNAL PARAMETERS-1'!$B$5:$J$44,5,FALSE)*VLOOKUP(AEBYLD2!K$4,'[1]INTERNAL PARAMETERS-1'!$B$5:$J$44,7,FALSE)*AEBYLD2!$F223 + AEBYLD1!K223*(1-VLOOKUP(AEBYLD2!K$4,'[1]INTERNAL PARAMETERS-1'!$B$5:$J$44,5,FALSE))*VLOOKUP(AEBYLD2!K$4,'[1]INTERNAL PARAMETERS-1'!$B$5:$J$44,9,FALSE)*AEBYLD2!$F223</f>
        <v>0</v>
      </c>
      <c r="L223" s="50">
        <f>AEBYLD1!L223*VLOOKUP(AEBYLD2!L$4,'[1]INTERNAL PARAMETERS-1'!$B$5:$J$44,5,FALSE)*VLOOKUP(AEBYLD2!L$4,'[1]INTERNAL PARAMETERS-1'!$B$5:$J$44,7,FALSE)*AEBYLD2!$F223 + AEBYLD1!L223*(1-VLOOKUP(AEBYLD2!L$4,'[1]INTERNAL PARAMETERS-1'!$B$5:$J$44,5,FALSE))*VLOOKUP(AEBYLD2!L$4,'[1]INTERNAL PARAMETERS-1'!$B$5:$J$44,9,FALSE)*AEBYLD2!$F223</f>
        <v>0</v>
      </c>
      <c r="M223" s="50">
        <f>AEBYLD1!M223*VLOOKUP(AEBYLD2!M$4,'[1]INTERNAL PARAMETERS-1'!$B$5:$J$44,5,FALSE)*VLOOKUP(AEBYLD2!M$4,'[1]INTERNAL PARAMETERS-1'!$B$5:$J$44,7,FALSE)*AEBYLD2!$F223 + AEBYLD1!M223*(1-VLOOKUP(AEBYLD2!M$4,'[1]INTERNAL PARAMETERS-1'!$B$5:$J$44,5,FALSE))*VLOOKUP(AEBYLD2!M$4,'[1]INTERNAL PARAMETERS-1'!$B$5:$J$44,9,FALSE)*AEBYLD2!$F223</f>
        <v>0</v>
      </c>
      <c r="N223" s="50">
        <f>AEBYLD1!N223*VLOOKUP(AEBYLD2!N$4,'[1]INTERNAL PARAMETERS-1'!$B$5:$J$44,5,FALSE)*VLOOKUP(AEBYLD2!N$4,'[1]INTERNAL PARAMETERS-1'!$B$5:$J$44,7,FALSE)*AEBYLD2!$F223 + AEBYLD1!N223*(1-VLOOKUP(AEBYLD2!N$4,'[1]INTERNAL PARAMETERS-1'!$B$5:$J$44,5,FALSE))*VLOOKUP(AEBYLD2!N$4,'[1]INTERNAL PARAMETERS-1'!$B$5:$J$44,9,FALSE)*AEBYLD2!$F223</f>
        <v>0</v>
      </c>
      <c r="O223" s="50">
        <f>AEBYLD1!O223*VLOOKUP(AEBYLD2!O$4,'[1]INTERNAL PARAMETERS-1'!$B$5:$J$44,5,FALSE)*VLOOKUP(AEBYLD2!O$4,'[1]INTERNAL PARAMETERS-1'!$B$5:$J$44,7,FALSE)*AEBYLD2!$F223 + AEBYLD1!O223*(1-VLOOKUP(AEBYLD2!O$4,'[1]INTERNAL PARAMETERS-1'!$B$5:$J$44,5,FALSE))*VLOOKUP(AEBYLD2!O$4,'[1]INTERNAL PARAMETERS-1'!$B$5:$J$44,9,FALSE)*AEBYLD2!$F223</f>
        <v>0</v>
      </c>
      <c r="P223" s="50">
        <f>AEBYLD1!P223*VLOOKUP(AEBYLD2!P$4,'[1]INTERNAL PARAMETERS-1'!$B$5:$J$44,5,FALSE)*VLOOKUP(AEBYLD2!P$4,'[1]INTERNAL PARAMETERS-1'!$B$5:$J$44,7,FALSE)*AEBYLD2!$F223 + AEBYLD1!P223*(1-VLOOKUP(AEBYLD2!P$4,'[1]INTERNAL PARAMETERS-1'!$B$5:$J$44,5,FALSE))*VLOOKUP(AEBYLD2!P$4,'[1]INTERNAL PARAMETERS-1'!$B$5:$J$44,9,FALSE)*AEBYLD2!$F223</f>
        <v>0</v>
      </c>
      <c r="Q223" s="50">
        <f>AEBYLD1!Q223*VLOOKUP(AEBYLD2!Q$4,'[1]INTERNAL PARAMETERS-1'!$B$5:$J$44,5,FALSE)*VLOOKUP(AEBYLD2!Q$4,'[1]INTERNAL PARAMETERS-1'!$B$5:$J$44,7,FALSE)*AEBYLD2!$F223 + AEBYLD1!Q223*(1-VLOOKUP(AEBYLD2!Q$4,'[1]INTERNAL PARAMETERS-1'!$B$5:$J$44,5,FALSE))*VLOOKUP(AEBYLD2!Q$4,'[1]INTERNAL PARAMETERS-1'!$B$5:$J$44,9,FALSE)*AEBYLD2!$F223</f>
        <v>0</v>
      </c>
      <c r="R223" s="50">
        <f>AEBYLD1!R223*VLOOKUP(AEBYLD2!R$4,'[1]INTERNAL PARAMETERS-1'!$B$5:$J$44,5,FALSE)*VLOOKUP(AEBYLD2!R$4,'[1]INTERNAL PARAMETERS-1'!$B$5:$J$44,7,FALSE)*AEBYLD2!$F223 + AEBYLD1!R223*(1-VLOOKUP(AEBYLD2!R$4,'[1]INTERNAL PARAMETERS-1'!$B$5:$J$44,5,FALSE))*VLOOKUP(AEBYLD2!R$4,'[1]INTERNAL PARAMETERS-1'!$B$5:$J$44,9,FALSE)*AEBYLD2!$F223</f>
        <v>0</v>
      </c>
      <c r="S223" s="50">
        <f>AEBYLD1!S223*VLOOKUP(AEBYLD2!S$4,'[1]INTERNAL PARAMETERS-1'!$B$5:$J$44,5,FALSE)*VLOOKUP(AEBYLD2!S$4,'[1]INTERNAL PARAMETERS-1'!$B$5:$J$44,7,FALSE)*AEBYLD2!$F223 + AEBYLD1!S223*(1-VLOOKUP(AEBYLD2!S$4,'[1]INTERNAL PARAMETERS-1'!$B$5:$J$44,5,FALSE))*VLOOKUP(AEBYLD2!S$4,'[1]INTERNAL PARAMETERS-1'!$B$5:$J$44,9,FALSE)*AEBYLD2!$F223</f>
        <v>0</v>
      </c>
      <c r="T223" s="50">
        <f>AEBYLD1!T223*VLOOKUP(AEBYLD2!T$4,'[1]INTERNAL PARAMETERS-1'!$B$5:$J$44,5,FALSE)*VLOOKUP(AEBYLD2!T$4,'[1]INTERNAL PARAMETERS-1'!$B$5:$J$44,7,FALSE)*AEBYLD2!$F223 + AEBYLD1!T223*(1-VLOOKUP(AEBYLD2!T$4,'[1]INTERNAL PARAMETERS-1'!$B$5:$J$44,5,FALSE))*VLOOKUP(AEBYLD2!T$4,'[1]INTERNAL PARAMETERS-1'!$B$5:$J$44,9,FALSE)*AEBYLD2!$F223</f>
        <v>0</v>
      </c>
      <c r="U223" s="50">
        <f>AEBYLD1!U223*VLOOKUP(AEBYLD2!U$4,'[1]INTERNAL PARAMETERS-1'!$B$5:$J$44,5,FALSE)*VLOOKUP(AEBYLD2!U$4,'[1]INTERNAL PARAMETERS-1'!$B$5:$J$44,7,FALSE)*AEBYLD2!$F223 + AEBYLD1!U223*(1-VLOOKUP(AEBYLD2!U$4,'[1]INTERNAL PARAMETERS-1'!$B$5:$J$44,5,FALSE))*VLOOKUP(AEBYLD2!U$4,'[1]INTERNAL PARAMETERS-1'!$B$5:$J$44,9,FALSE)*AEBYLD2!$F223</f>
        <v>0</v>
      </c>
      <c r="V223" s="50">
        <f>AEBYLD1!V223*VLOOKUP(AEBYLD2!V$4,'[1]INTERNAL PARAMETERS-1'!$B$5:$J$44,5,FALSE)*VLOOKUP(AEBYLD2!V$4,'[1]INTERNAL PARAMETERS-1'!$B$5:$J$44,7,FALSE)*AEBYLD2!$F223 + AEBYLD1!V223*(1-VLOOKUP(AEBYLD2!V$4,'[1]INTERNAL PARAMETERS-1'!$B$5:$J$44,5,FALSE))*VLOOKUP(AEBYLD2!V$4,'[1]INTERNAL PARAMETERS-1'!$B$5:$J$44,9,FALSE)*AEBYLD2!$F223</f>
        <v>0</v>
      </c>
      <c r="W223" s="50">
        <f>AEBYLD1!W223*VLOOKUP(AEBYLD2!W$4,'[1]INTERNAL PARAMETERS-1'!$B$5:$J$44,5,FALSE)*VLOOKUP(AEBYLD2!W$4,'[1]INTERNAL PARAMETERS-1'!$B$5:$J$44,7,FALSE)*AEBYLD2!$F223 + AEBYLD1!W223*(1-VLOOKUP(AEBYLD2!W$4,'[1]INTERNAL PARAMETERS-1'!$B$5:$J$44,5,FALSE))*VLOOKUP(AEBYLD2!W$4,'[1]INTERNAL PARAMETERS-1'!$B$5:$J$44,9,FALSE)*AEBYLD2!$F223</f>
        <v>0</v>
      </c>
      <c r="X223" s="50">
        <f>AEBYLD1!X223*VLOOKUP(AEBYLD2!X$4,'[1]INTERNAL PARAMETERS-1'!$B$5:$J$44,5,FALSE)*VLOOKUP(AEBYLD2!X$4,'[1]INTERNAL PARAMETERS-1'!$B$5:$J$44,7,FALSE)*AEBYLD2!$F223 + AEBYLD1!X223*(1-VLOOKUP(AEBYLD2!X$4,'[1]INTERNAL PARAMETERS-1'!$B$5:$J$44,5,FALSE))*VLOOKUP(AEBYLD2!X$4,'[1]INTERNAL PARAMETERS-1'!$B$5:$J$44,9,FALSE)*AEBYLD2!$F223</f>
        <v>0</v>
      </c>
      <c r="Y223" s="50">
        <f>AEBYLD1!Y223*VLOOKUP(AEBYLD2!Y$4,'[1]INTERNAL PARAMETERS-1'!$B$5:$J$44,5,FALSE)*VLOOKUP(AEBYLD2!Y$4,'[1]INTERNAL PARAMETERS-1'!$B$5:$J$44,7,FALSE)*AEBYLD2!$F223 + AEBYLD1!Y223*(1-VLOOKUP(AEBYLD2!Y$4,'[1]INTERNAL PARAMETERS-1'!$B$5:$J$44,5,FALSE))*VLOOKUP(AEBYLD2!Y$4,'[1]INTERNAL PARAMETERS-1'!$B$5:$J$44,9,FALSE)*AEBYLD2!$F223</f>
        <v>0</v>
      </c>
      <c r="Z223" s="50">
        <f>AEBYLD1!Z223*VLOOKUP(AEBYLD2!Z$4,'[1]INTERNAL PARAMETERS-1'!$B$5:$J$44,5,FALSE)*VLOOKUP(AEBYLD2!Z$4,'[1]INTERNAL PARAMETERS-1'!$B$5:$J$44,7,FALSE)*AEBYLD2!$F223 + AEBYLD1!Z223*(1-VLOOKUP(AEBYLD2!Z$4,'[1]INTERNAL PARAMETERS-1'!$B$5:$J$44,5,FALSE))*VLOOKUP(AEBYLD2!Z$4,'[1]INTERNAL PARAMETERS-1'!$B$5:$J$44,9,FALSE)*AEBYLD2!$F223</f>
        <v>0</v>
      </c>
      <c r="AA223" s="50">
        <f>AEBYLD1!AA223*VLOOKUP(AEBYLD2!AA$4,'[1]INTERNAL PARAMETERS-1'!$B$5:$J$44,5,FALSE)*VLOOKUP(AEBYLD2!AA$4,'[1]INTERNAL PARAMETERS-1'!$B$5:$J$44,7,FALSE)*AEBYLD2!$F223 + AEBYLD1!AA223*(1-VLOOKUP(AEBYLD2!AA$4,'[1]INTERNAL PARAMETERS-1'!$B$5:$J$44,5,FALSE))*VLOOKUP(AEBYLD2!AA$4,'[1]INTERNAL PARAMETERS-1'!$B$5:$J$44,9,FALSE)*AEBYLD2!$F223</f>
        <v>0</v>
      </c>
      <c r="AB223" s="50">
        <f>AEBYLD1!AB223*VLOOKUP(AEBYLD2!AB$4,'[1]INTERNAL PARAMETERS-1'!$B$5:$J$44,5,FALSE)*VLOOKUP(AEBYLD2!AB$4,'[1]INTERNAL PARAMETERS-1'!$B$5:$J$44,7,FALSE)*AEBYLD2!$F223 + AEBYLD1!AB223*(1-VLOOKUP(AEBYLD2!AB$4,'[1]INTERNAL PARAMETERS-1'!$B$5:$J$44,5,FALSE))*VLOOKUP(AEBYLD2!AB$4,'[1]INTERNAL PARAMETERS-1'!$B$5:$J$44,9,FALSE)*AEBYLD2!$F223</f>
        <v>0</v>
      </c>
      <c r="AC223" s="50">
        <f>AEBYLD1!AC223*VLOOKUP(AEBYLD2!AC$4,'[1]INTERNAL PARAMETERS-1'!$B$5:$J$44,5,FALSE)*VLOOKUP(AEBYLD2!AC$4,'[1]INTERNAL PARAMETERS-1'!$B$5:$J$44,7,FALSE)*AEBYLD2!$F223 + AEBYLD1!AC223*(1-VLOOKUP(AEBYLD2!AC$4,'[1]INTERNAL PARAMETERS-1'!$B$5:$J$44,5,FALSE))*VLOOKUP(AEBYLD2!AC$4,'[1]INTERNAL PARAMETERS-1'!$B$5:$J$44,9,FALSE)*AEBYLD2!$F223</f>
        <v>0</v>
      </c>
      <c r="AD223" s="50">
        <f>AEBYLD1!AD223*VLOOKUP(AEBYLD2!AD$4,'[1]INTERNAL PARAMETERS-1'!$B$5:$J$44,5,FALSE)*VLOOKUP(AEBYLD2!AD$4,'[1]INTERNAL PARAMETERS-1'!$B$5:$J$44,7,FALSE)*AEBYLD2!$F223 + AEBYLD1!AD223*(1-VLOOKUP(AEBYLD2!AD$4,'[1]INTERNAL PARAMETERS-1'!$B$5:$J$44,5,FALSE))*VLOOKUP(AEBYLD2!AD$4,'[1]INTERNAL PARAMETERS-1'!$B$5:$J$44,9,FALSE)*AEBYLD2!$F223</f>
        <v>0</v>
      </c>
      <c r="AE223" s="50">
        <f>AEBYLD1!AE223*VLOOKUP(AEBYLD2!AE$4,'[1]INTERNAL PARAMETERS-1'!$B$5:$J$44,5,FALSE)*VLOOKUP(AEBYLD2!AE$4,'[1]INTERNAL PARAMETERS-1'!$B$5:$J$44,7,FALSE)*AEBYLD2!$F223 + AEBYLD1!AE223*(1-VLOOKUP(AEBYLD2!AE$4,'[1]INTERNAL PARAMETERS-1'!$B$5:$J$44,5,FALSE))*VLOOKUP(AEBYLD2!AE$4,'[1]INTERNAL PARAMETERS-1'!$B$5:$J$44,9,FALSE)*AEBYLD2!$F223</f>
        <v>0</v>
      </c>
      <c r="AF223" s="50">
        <f>AEBYLD1!AF223*VLOOKUP(AEBYLD2!AF$4,'[1]INTERNAL PARAMETERS-1'!$B$5:$J$44,5,FALSE)*VLOOKUP(AEBYLD2!AF$4,'[1]INTERNAL PARAMETERS-1'!$B$5:$J$44,7,FALSE)*AEBYLD2!$F223 + AEBYLD1!AF223*(1-VLOOKUP(AEBYLD2!AF$4,'[1]INTERNAL PARAMETERS-1'!$B$5:$J$44,5,FALSE))*VLOOKUP(AEBYLD2!AF$4,'[1]INTERNAL PARAMETERS-1'!$B$5:$J$44,9,FALSE)*AEBYLD2!$F223</f>
        <v>0</v>
      </c>
      <c r="AG223" s="50">
        <f>AEBYLD1!AG223*VLOOKUP(AEBYLD2!AG$4,'[1]INTERNAL PARAMETERS-1'!$B$5:$J$44,5,FALSE)*VLOOKUP(AEBYLD2!AG$4,'[1]INTERNAL PARAMETERS-1'!$B$5:$J$44,7,FALSE)*AEBYLD2!$F223 + AEBYLD1!AG223*(1-VLOOKUP(AEBYLD2!AG$4,'[1]INTERNAL PARAMETERS-1'!$B$5:$J$44,5,FALSE))*VLOOKUP(AEBYLD2!AG$4,'[1]INTERNAL PARAMETERS-1'!$B$5:$J$44,9,FALSE)*AEBYLD2!$F223</f>
        <v>0</v>
      </c>
      <c r="AH223" s="50">
        <f>AEBYLD1!AH223*VLOOKUP(AEBYLD2!AH$4,'[1]INTERNAL PARAMETERS-1'!$B$5:$J$44,5,FALSE)*VLOOKUP(AEBYLD2!AH$4,'[1]INTERNAL PARAMETERS-1'!$B$5:$J$44,7,FALSE)*AEBYLD2!$F223 + AEBYLD1!AH223*(1-VLOOKUP(AEBYLD2!AH$4,'[1]INTERNAL PARAMETERS-1'!$B$5:$J$44,5,FALSE))*VLOOKUP(AEBYLD2!AH$4,'[1]INTERNAL PARAMETERS-1'!$B$5:$J$44,9,FALSE)*AEBYLD2!$F223</f>
        <v>0</v>
      </c>
      <c r="AI223" s="50">
        <f>AEBYLD1!AI223*VLOOKUP(AEBYLD2!AI$4,'[1]INTERNAL PARAMETERS-1'!$B$5:$J$44,5,FALSE)*VLOOKUP(AEBYLD2!AI$4,'[1]INTERNAL PARAMETERS-1'!$B$5:$J$44,7,FALSE)*AEBYLD2!$F223 + AEBYLD1!AI223*(1-VLOOKUP(AEBYLD2!AI$4,'[1]INTERNAL PARAMETERS-1'!$B$5:$J$44,5,FALSE))*VLOOKUP(AEBYLD2!AI$4,'[1]INTERNAL PARAMETERS-1'!$B$5:$J$44,9,FALSE)*AEBYLD2!$F223</f>
        <v>0</v>
      </c>
      <c r="AJ223" s="50">
        <f>AEBYLD1!AJ223*VLOOKUP(AEBYLD2!AJ$4,'[1]INTERNAL PARAMETERS-1'!$B$5:$J$44,5,FALSE)*VLOOKUP(AEBYLD2!AJ$4,'[1]INTERNAL PARAMETERS-1'!$B$5:$J$44,7,FALSE)*AEBYLD2!$F223 + AEBYLD1!AJ223*(1-VLOOKUP(AEBYLD2!AJ$4,'[1]INTERNAL PARAMETERS-1'!$B$5:$J$44,5,FALSE))*VLOOKUP(AEBYLD2!AJ$4,'[1]INTERNAL PARAMETERS-1'!$B$5:$J$44,9,FALSE)*AEBYLD2!$F223</f>
        <v>0</v>
      </c>
      <c r="AK223" s="50">
        <f>AEBYLD1!AK223*VLOOKUP(AEBYLD2!AK$4,'[1]INTERNAL PARAMETERS-1'!$B$5:$J$44,5,FALSE)*VLOOKUP(AEBYLD2!AK$4,'[1]INTERNAL PARAMETERS-1'!$B$5:$J$44,7,FALSE)*AEBYLD2!$F223 + AEBYLD1!AK223*(1-VLOOKUP(AEBYLD2!AK$4,'[1]INTERNAL PARAMETERS-1'!$B$5:$J$44,5,FALSE))*VLOOKUP(AEBYLD2!AK$4,'[1]INTERNAL PARAMETERS-1'!$B$5:$J$44,9,FALSE)*AEBYLD2!$F223</f>
        <v>0</v>
      </c>
      <c r="AL223" s="50">
        <f>AEBYLD1!AL223*VLOOKUP(AEBYLD2!AL$4,'[1]INTERNAL PARAMETERS-1'!$B$5:$J$44,5,FALSE)*VLOOKUP(AEBYLD2!AL$4,'[1]INTERNAL PARAMETERS-1'!$B$5:$J$44,7,FALSE)*AEBYLD2!$F223 + AEBYLD1!AL223*(1-VLOOKUP(AEBYLD2!AL$4,'[1]INTERNAL PARAMETERS-1'!$B$5:$J$44,5,FALSE))*VLOOKUP(AEBYLD2!AL$4,'[1]INTERNAL PARAMETERS-1'!$B$5:$J$44,9,FALSE)*AEBYLD2!$F223</f>
        <v>0</v>
      </c>
      <c r="AM223" s="50">
        <f>AEBYLD1!AM223*VLOOKUP(AEBYLD2!AM$4,'[1]INTERNAL PARAMETERS-1'!$B$5:$J$44,5,FALSE)*VLOOKUP(AEBYLD2!AM$4,'[1]INTERNAL PARAMETERS-1'!$B$5:$J$44,7,FALSE)*AEBYLD2!$F223 + AEBYLD1!AM223*(1-VLOOKUP(AEBYLD2!AM$4,'[1]INTERNAL PARAMETERS-1'!$B$5:$J$44,5,FALSE))*VLOOKUP(AEBYLD2!AM$4,'[1]INTERNAL PARAMETERS-1'!$B$5:$J$44,9,FALSE)*AEBYLD2!$F223</f>
        <v>0</v>
      </c>
      <c r="AN223" s="50">
        <f>AEBYLD1!AN223*VLOOKUP(AEBYLD2!AN$4,'[1]INTERNAL PARAMETERS-1'!$B$5:$J$44,5,FALSE)*VLOOKUP(AEBYLD2!AN$4,'[1]INTERNAL PARAMETERS-1'!$B$5:$J$44,7,FALSE)*AEBYLD2!$F223 + AEBYLD1!AN223*(1-VLOOKUP(AEBYLD2!AN$4,'[1]INTERNAL PARAMETERS-1'!$B$5:$J$44,5,FALSE))*VLOOKUP(AEBYLD2!AN$4,'[1]INTERNAL PARAMETERS-1'!$B$5:$J$44,9,FALSE)*AEBYLD2!$F223</f>
        <v>0</v>
      </c>
      <c r="AO223" s="50">
        <f>AEBYLD1!AO223*VLOOKUP(AEBYLD2!AO$4,'[1]INTERNAL PARAMETERS-1'!$B$5:$J$44,5,FALSE)*VLOOKUP(AEBYLD2!AO$4,'[1]INTERNAL PARAMETERS-1'!$B$5:$J$44,7,FALSE)*AEBYLD2!$F223 + AEBYLD1!AO223*(1-VLOOKUP(AEBYLD2!AO$4,'[1]INTERNAL PARAMETERS-1'!$B$5:$J$44,5,FALSE))*VLOOKUP(AEBYLD2!AO$4,'[1]INTERNAL PARAMETERS-1'!$B$5:$J$44,9,FALSE)*AEBYLD2!$F223</f>
        <v>0</v>
      </c>
      <c r="AP223" s="50">
        <f>AEBYLD1!AP223*VLOOKUP(AEBYLD2!AP$4,'[1]INTERNAL PARAMETERS-1'!$B$5:$J$44,5,FALSE)*VLOOKUP(AEBYLD2!AP$4,'[1]INTERNAL PARAMETERS-1'!$B$5:$J$44,7,FALSE)*AEBYLD2!$F223 + AEBYLD1!AP223*(1-VLOOKUP(AEBYLD2!AP$4,'[1]INTERNAL PARAMETERS-1'!$B$5:$J$44,5,FALSE))*VLOOKUP(AEBYLD2!AP$4,'[1]INTERNAL PARAMETERS-1'!$B$5:$J$44,9,FALSE)*AEBYLD2!$F223</f>
        <v>0</v>
      </c>
      <c r="AQ223" s="50">
        <f>AEBYLD1!AQ223*VLOOKUP(AEBYLD2!AQ$4,'[1]INTERNAL PARAMETERS-1'!$B$5:$J$44,5,FALSE)*VLOOKUP(AEBYLD2!AQ$4,'[1]INTERNAL PARAMETERS-1'!$B$5:$J$44,7,FALSE)*AEBYLD2!$F223 + AEBYLD1!AQ223*(1-VLOOKUP(AEBYLD2!AQ$4,'[1]INTERNAL PARAMETERS-1'!$B$5:$J$44,5,FALSE))*VLOOKUP(AEBYLD2!AQ$4,'[1]INTERNAL PARAMETERS-1'!$B$5:$J$44,9,FALSE)*AEBYLD2!$F223</f>
        <v>0</v>
      </c>
      <c r="AR223" s="50">
        <f>AEBYLD1!AR223*VLOOKUP(AEBYLD2!AR$4,'[1]INTERNAL PARAMETERS-1'!$B$5:$J$44,5,FALSE)*VLOOKUP(AEBYLD2!AR$4,'[1]INTERNAL PARAMETERS-1'!$B$5:$J$44,7,FALSE)*AEBYLD2!$F223 + AEBYLD1!AR223*(1-VLOOKUP(AEBYLD2!AR$4,'[1]INTERNAL PARAMETERS-1'!$B$5:$J$44,5,FALSE))*VLOOKUP(AEBYLD2!AR$4,'[1]INTERNAL PARAMETERS-1'!$B$5:$J$44,9,FALSE)*AEBYLD2!$F223</f>
        <v>0</v>
      </c>
      <c r="AS223" s="50">
        <f>AEBYLD1!AS223*VLOOKUP(AEBYLD2!AS$4,'[1]INTERNAL PARAMETERS-1'!$B$5:$J$44,5,FALSE)*VLOOKUP(AEBYLD2!AS$4,'[1]INTERNAL PARAMETERS-1'!$B$5:$J$44,7,FALSE)*AEBYLD2!$F223 + AEBYLD1!AS223*(1-VLOOKUP(AEBYLD2!AS$4,'[1]INTERNAL PARAMETERS-1'!$B$5:$J$44,5,FALSE))*VLOOKUP(AEBYLD2!AS$4,'[1]INTERNAL PARAMETERS-1'!$B$5:$J$44,9,FALSE)*AEBYLD2!$F223</f>
        <v>0</v>
      </c>
      <c r="AT223" s="49">
        <f>AEBYLD1!AT223*VLOOKUP(AEBYLD2!AT$4,'[1]INTERNAL PARAMETERS-1'!$B$5:$J$44,5,FALSE)*VLOOKUP(AEBYLD2!AT$4,'[1]INTERNAL PARAMETERS-1'!$B$5:$J$44,7,FALSE)*AEBYLD2!$F223 + AEBYLD1!AT223*(1-VLOOKUP(AEBYLD2!AT$4,'[1]INTERNAL PARAMETERS-1'!$B$5:$J$44,5,FALSE))*VLOOKUP(AEBYLD2!AT$4,'[1]INTERNAL PARAMETERS-1'!$B$5:$J$44,9,FALSE)*AEBYLD2!$F223</f>
        <v>0</v>
      </c>
      <c r="AU223" s="51">
        <f>AEBYLD1!AU223*VLOOKUP(AEBYLD2!AU$4,'[1]INTERNAL PARAMETERS-1'!$B$5:$J$44,5,FALSE)*VLOOKUP(AEBYLD2!AU$4,'[1]INTERNAL PARAMETERS-1'!$B$5:$J$44,6,FALSE)*VLOOKUP(AEBYLD2!AU$4,'[1]INTERNAL PARAMETERS-1'!$B$5:$J$44,3,FALSE) + AEBYLD1!AU223*(1-VLOOKUP(AEBYLD2!AU$4,'[1]INTERNAL PARAMETERS-1'!$B$5:$J$44,5,FALSE))*VLOOKUP(AEBYLD2!AU$4,'[1]INTERNAL PARAMETERS-1'!$B$5:$J$44,8,FALSE)*VLOOKUP(AEBYLD2!AU$4,'[1]INTERNAL PARAMETERS-1'!$B$5:$J$44,3,FALSE)</f>
        <v>0</v>
      </c>
      <c r="AV223" s="50">
        <f>AEBYLD1!AV223*VLOOKUP(AEBYLD2!AV$4,'[1]INTERNAL PARAMETERS-1'!$B$5:$J$44,5,FALSE)*VLOOKUP(AEBYLD2!AV$4,'[1]INTERNAL PARAMETERS-1'!$B$5:$J$44,6,FALSE)*VLOOKUP(AEBYLD2!AV$4,'[1]INTERNAL PARAMETERS-1'!$B$5:$J$44,3,FALSE) + AEBYLD1!AV223*(1-VLOOKUP(AEBYLD2!AV$4,'[1]INTERNAL PARAMETERS-1'!$B$5:$J$44,5,FALSE))*VLOOKUP(AEBYLD2!AV$4,'[1]INTERNAL PARAMETERS-1'!$B$5:$J$44,8,FALSE)*VLOOKUP(AEBYLD2!AV$4,'[1]INTERNAL PARAMETERS-1'!$B$5:$J$44,3,FALSE)</f>
        <v>0</v>
      </c>
      <c r="AW223" s="50">
        <f>AEBYLD1!AW223*VLOOKUP(AEBYLD2!AW$4,'[1]INTERNAL PARAMETERS-1'!$B$5:$J$44,5,FALSE)*VLOOKUP(AEBYLD2!AW$4,'[1]INTERNAL PARAMETERS-1'!$B$5:$J$44,6,FALSE)*VLOOKUP(AEBYLD2!AW$4,'[1]INTERNAL PARAMETERS-1'!$B$5:$J$44,3,FALSE) + AEBYLD1!AW223*(1-VLOOKUP(AEBYLD2!AW$4,'[1]INTERNAL PARAMETERS-1'!$B$5:$J$44,5,FALSE))*VLOOKUP(AEBYLD2!AW$4,'[1]INTERNAL PARAMETERS-1'!$B$5:$J$44,8,FALSE)*VLOOKUP(AEBYLD2!AW$4,'[1]INTERNAL PARAMETERS-1'!$B$5:$J$44,3,FALSE)</f>
        <v>0</v>
      </c>
      <c r="AX223" s="50">
        <f>AEBYLD1!AX223*VLOOKUP(AEBYLD2!AX$4,'[1]INTERNAL PARAMETERS-1'!$B$5:$J$44,5,FALSE)*VLOOKUP(AEBYLD2!AX$4,'[1]INTERNAL PARAMETERS-1'!$B$5:$J$44,6,FALSE)*VLOOKUP(AEBYLD2!AX$4,'[1]INTERNAL PARAMETERS-1'!$B$5:$J$44,3,FALSE) + AEBYLD1!AX223*(1-VLOOKUP(AEBYLD2!AX$4,'[1]INTERNAL PARAMETERS-1'!$B$5:$J$44,5,FALSE))*VLOOKUP(AEBYLD2!AX$4,'[1]INTERNAL PARAMETERS-1'!$B$5:$J$44,8,FALSE)*VLOOKUP(AEBYLD2!AX$4,'[1]INTERNAL PARAMETERS-1'!$B$5:$J$44,3,FALSE)</f>
        <v>0</v>
      </c>
      <c r="AY223" s="50">
        <f>AEBYLD1!AY223*VLOOKUP(AEBYLD2!AY$4,'[1]INTERNAL PARAMETERS-1'!$B$5:$J$44,5,FALSE)*VLOOKUP(AEBYLD2!AY$4,'[1]INTERNAL PARAMETERS-1'!$B$5:$J$44,6,FALSE)*VLOOKUP(AEBYLD2!AY$4,'[1]INTERNAL PARAMETERS-1'!$B$5:$J$44,3,FALSE) + AEBYLD1!AY223*(1-VLOOKUP(AEBYLD2!AY$4,'[1]INTERNAL PARAMETERS-1'!$B$5:$J$44,5,FALSE))*VLOOKUP(AEBYLD2!AY$4,'[1]INTERNAL PARAMETERS-1'!$B$5:$J$44,8,FALSE)*VLOOKUP(AEBYLD2!AY$4,'[1]INTERNAL PARAMETERS-1'!$B$5:$J$44,3,FALSE)</f>
        <v>0</v>
      </c>
      <c r="AZ223" s="50">
        <f>AEBYLD1!AZ223*VLOOKUP(AEBYLD2!AZ$4,'[1]INTERNAL PARAMETERS-1'!$B$5:$J$44,5,FALSE)*VLOOKUP(AEBYLD2!AZ$4,'[1]INTERNAL PARAMETERS-1'!$B$5:$J$44,6,FALSE)*VLOOKUP(AEBYLD2!AZ$4,'[1]INTERNAL PARAMETERS-1'!$B$5:$J$44,3,FALSE) + AEBYLD1!AZ223*(1-VLOOKUP(AEBYLD2!AZ$4,'[1]INTERNAL PARAMETERS-1'!$B$5:$J$44,5,FALSE))*VLOOKUP(AEBYLD2!AZ$4,'[1]INTERNAL PARAMETERS-1'!$B$5:$J$44,8,FALSE)*VLOOKUP(AEBYLD2!AZ$4,'[1]INTERNAL PARAMETERS-1'!$B$5:$J$44,3,FALSE)</f>
        <v>0</v>
      </c>
      <c r="BA223" s="50">
        <f>AEBYLD1!BA223*VLOOKUP(AEBYLD2!BA$4,'[1]INTERNAL PARAMETERS-1'!$B$5:$J$44,5,FALSE)*VLOOKUP(AEBYLD2!BA$4,'[1]INTERNAL PARAMETERS-1'!$B$5:$J$44,6,FALSE)*VLOOKUP(AEBYLD2!BA$4,'[1]INTERNAL PARAMETERS-1'!$B$5:$J$44,3,FALSE) + AEBYLD1!BA223*(1-VLOOKUP(AEBYLD2!BA$4,'[1]INTERNAL PARAMETERS-1'!$B$5:$J$44,5,FALSE))*VLOOKUP(AEBYLD2!BA$4,'[1]INTERNAL PARAMETERS-1'!$B$5:$J$44,8,FALSE)*VLOOKUP(AEBYLD2!BA$4,'[1]INTERNAL PARAMETERS-1'!$B$5:$J$44,3,FALSE)</f>
        <v>0</v>
      </c>
      <c r="BB223" s="50">
        <f>AEBYLD1!BB223*VLOOKUP(AEBYLD2!BB$4,'[1]INTERNAL PARAMETERS-1'!$B$5:$J$44,5,FALSE)*VLOOKUP(AEBYLD2!BB$4,'[1]INTERNAL PARAMETERS-1'!$B$5:$J$44,6,FALSE)*VLOOKUP(AEBYLD2!BB$4,'[1]INTERNAL PARAMETERS-1'!$B$5:$J$44,3,FALSE) + AEBYLD1!BB223*(1-VLOOKUP(AEBYLD2!BB$4,'[1]INTERNAL PARAMETERS-1'!$B$5:$J$44,5,FALSE))*VLOOKUP(AEBYLD2!BB$4,'[1]INTERNAL PARAMETERS-1'!$B$5:$J$44,8,FALSE)*VLOOKUP(AEBYLD2!BB$4,'[1]INTERNAL PARAMETERS-1'!$B$5:$J$44,3,FALSE)</f>
        <v>0</v>
      </c>
      <c r="BC223" s="50">
        <f>AEBYLD1!BC223*VLOOKUP(AEBYLD2!BC$4,'[1]INTERNAL PARAMETERS-1'!$B$5:$J$44,5,FALSE)*VLOOKUP(AEBYLD2!BC$4,'[1]INTERNAL PARAMETERS-1'!$B$5:$J$44,6,FALSE)*VLOOKUP(AEBYLD2!BC$4,'[1]INTERNAL PARAMETERS-1'!$B$5:$J$44,3,FALSE) + AEBYLD1!BC223*(1-VLOOKUP(AEBYLD2!BC$4,'[1]INTERNAL PARAMETERS-1'!$B$5:$J$44,5,FALSE))*VLOOKUP(AEBYLD2!BC$4,'[1]INTERNAL PARAMETERS-1'!$B$5:$J$44,8,FALSE)*VLOOKUP(AEBYLD2!BC$4,'[1]INTERNAL PARAMETERS-1'!$B$5:$J$44,3,FALSE)</f>
        <v>0</v>
      </c>
      <c r="BD223" s="50">
        <f>AEBYLD1!BD223*VLOOKUP(AEBYLD2!BD$4,'[1]INTERNAL PARAMETERS-1'!$B$5:$J$44,5,FALSE)*VLOOKUP(AEBYLD2!BD$4,'[1]INTERNAL PARAMETERS-1'!$B$5:$J$44,6,FALSE)*VLOOKUP(AEBYLD2!BD$4,'[1]INTERNAL PARAMETERS-1'!$B$5:$J$44,3,FALSE) + AEBYLD1!BD223*(1-VLOOKUP(AEBYLD2!BD$4,'[1]INTERNAL PARAMETERS-1'!$B$5:$J$44,5,FALSE))*VLOOKUP(AEBYLD2!BD$4,'[1]INTERNAL PARAMETERS-1'!$B$5:$J$44,8,FALSE)*VLOOKUP(AEBYLD2!BD$4,'[1]INTERNAL PARAMETERS-1'!$B$5:$J$44,3,FALSE)</f>
        <v>0</v>
      </c>
      <c r="BE223" s="50">
        <f>AEBYLD1!BE223*VLOOKUP(AEBYLD2!BE$4,'[1]INTERNAL PARAMETERS-1'!$B$5:$J$44,5,FALSE)*VLOOKUP(AEBYLD2!BE$4,'[1]INTERNAL PARAMETERS-1'!$B$5:$J$44,6,FALSE)*VLOOKUP(AEBYLD2!BE$4,'[1]INTERNAL PARAMETERS-1'!$B$5:$J$44,3,FALSE) + AEBYLD1!BE223*(1-VLOOKUP(AEBYLD2!BE$4,'[1]INTERNAL PARAMETERS-1'!$B$5:$J$44,5,FALSE))*VLOOKUP(AEBYLD2!BE$4,'[1]INTERNAL PARAMETERS-1'!$B$5:$J$44,8,FALSE)*VLOOKUP(AEBYLD2!BE$4,'[1]INTERNAL PARAMETERS-1'!$B$5:$J$44,3,FALSE)</f>
        <v>0</v>
      </c>
      <c r="BF223" s="50">
        <f>AEBYLD1!BF223*VLOOKUP(AEBYLD2!BF$4,'[1]INTERNAL PARAMETERS-1'!$B$5:$J$44,5,FALSE)*VLOOKUP(AEBYLD2!BF$4,'[1]INTERNAL PARAMETERS-1'!$B$5:$J$44,6,FALSE)*VLOOKUP(AEBYLD2!BF$4,'[1]INTERNAL PARAMETERS-1'!$B$5:$J$44,3,FALSE) + AEBYLD1!BF223*(1-VLOOKUP(AEBYLD2!BF$4,'[1]INTERNAL PARAMETERS-1'!$B$5:$J$44,5,FALSE))*VLOOKUP(AEBYLD2!BF$4,'[1]INTERNAL PARAMETERS-1'!$B$5:$J$44,8,FALSE)*VLOOKUP(AEBYLD2!BF$4,'[1]INTERNAL PARAMETERS-1'!$B$5:$J$44,3,FALSE)</f>
        <v>0</v>
      </c>
      <c r="BG223" s="50">
        <f>AEBYLD1!BG223*VLOOKUP(AEBYLD2!BG$4,'[1]INTERNAL PARAMETERS-1'!$B$5:$J$44,5,FALSE)*VLOOKUP(AEBYLD2!BG$4,'[1]INTERNAL PARAMETERS-1'!$B$5:$J$44,6,FALSE)*VLOOKUP(AEBYLD2!BG$4,'[1]INTERNAL PARAMETERS-1'!$B$5:$J$44,3,FALSE) + AEBYLD1!BG223*(1-VLOOKUP(AEBYLD2!BG$4,'[1]INTERNAL PARAMETERS-1'!$B$5:$J$44,5,FALSE))*VLOOKUP(AEBYLD2!BG$4,'[1]INTERNAL PARAMETERS-1'!$B$5:$J$44,8,FALSE)*VLOOKUP(AEBYLD2!BG$4,'[1]INTERNAL PARAMETERS-1'!$B$5:$J$44,3,FALSE)</f>
        <v>0</v>
      </c>
      <c r="BH223" s="50">
        <f>AEBYLD1!BH223*VLOOKUP(AEBYLD2!BH$4,'[1]INTERNAL PARAMETERS-1'!$B$5:$J$44,5,FALSE)*VLOOKUP(AEBYLD2!BH$4,'[1]INTERNAL PARAMETERS-1'!$B$5:$J$44,6,FALSE)*VLOOKUP(AEBYLD2!BH$4,'[1]INTERNAL PARAMETERS-1'!$B$5:$J$44,3,FALSE) + AEBYLD1!BH223*(1-VLOOKUP(AEBYLD2!BH$4,'[1]INTERNAL PARAMETERS-1'!$B$5:$J$44,5,FALSE))*VLOOKUP(AEBYLD2!BH$4,'[1]INTERNAL PARAMETERS-1'!$B$5:$J$44,8,FALSE)*VLOOKUP(AEBYLD2!BH$4,'[1]INTERNAL PARAMETERS-1'!$B$5:$J$44,3,FALSE)</f>
        <v>0</v>
      </c>
      <c r="BI223" s="50">
        <f>AEBYLD1!BI223*VLOOKUP(AEBYLD2!BI$4,'[1]INTERNAL PARAMETERS-1'!$B$5:$J$44,5,FALSE)*VLOOKUP(AEBYLD2!BI$4,'[1]INTERNAL PARAMETERS-1'!$B$5:$J$44,6,FALSE)*VLOOKUP(AEBYLD2!BI$4,'[1]INTERNAL PARAMETERS-1'!$B$5:$J$44,3,FALSE) + AEBYLD1!BI223*(1-VLOOKUP(AEBYLD2!BI$4,'[1]INTERNAL PARAMETERS-1'!$B$5:$J$44,5,FALSE))*VLOOKUP(AEBYLD2!BI$4,'[1]INTERNAL PARAMETERS-1'!$B$5:$J$44,8,FALSE)*VLOOKUP(AEBYLD2!BI$4,'[1]INTERNAL PARAMETERS-1'!$B$5:$J$44,3,FALSE)</f>
        <v>0</v>
      </c>
      <c r="BJ223" s="50">
        <f>AEBYLD1!BJ223*VLOOKUP(AEBYLD2!BJ$4,'[1]INTERNAL PARAMETERS-1'!$B$5:$J$44,5,FALSE)*VLOOKUP(AEBYLD2!BJ$4,'[1]INTERNAL PARAMETERS-1'!$B$5:$J$44,6,FALSE)*VLOOKUP(AEBYLD2!BJ$4,'[1]INTERNAL PARAMETERS-1'!$B$5:$J$44,3,FALSE) + AEBYLD1!BJ223*(1-VLOOKUP(AEBYLD2!BJ$4,'[1]INTERNAL PARAMETERS-1'!$B$5:$J$44,5,FALSE))*VLOOKUP(AEBYLD2!BJ$4,'[1]INTERNAL PARAMETERS-1'!$B$5:$J$44,8,FALSE)*VLOOKUP(AEBYLD2!BJ$4,'[1]INTERNAL PARAMETERS-1'!$B$5:$J$44,3,FALSE)</f>
        <v>0</v>
      </c>
      <c r="BK223" s="50">
        <f>AEBYLD1!BK223*VLOOKUP(AEBYLD2!BK$4,'[1]INTERNAL PARAMETERS-1'!$B$5:$J$44,5,FALSE)*VLOOKUP(AEBYLD2!BK$4,'[1]INTERNAL PARAMETERS-1'!$B$5:$J$44,6,FALSE)*VLOOKUP(AEBYLD2!BK$4,'[1]INTERNAL PARAMETERS-1'!$B$5:$J$44,3,FALSE) + AEBYLD1!BK223*(1-VLOOKUP(AEBYLD2!BK$4,'[1]INTERNAL PARAMETERS-1'!$B$5:$J$44,5,FALSE))*VLOOKUP(AEBYLD2!BK$4,'[1]INTERNAL PARAMETERS-1'!$B$5:$J$44,8,FALSE)*VLOOKUP(AEBYLD2!BK$4,'[1]INTERNAL PARAMETERS-1'!$B$5:$J$44,3,FALSE)</f>
        <v>0</v>
      </c>
      <c r="BL223" s="50">
        <f>AEBYLD1!BL223*VLOOKUP(AEBYLD2!BL$4,'[1]INTERNAL PARAMETERS-1'!$B$5:$J$44,5,FALSE)*VLOOKUP(AEBYLD2!BL$4,'[1]INTERNAL PARAMETERS-1'!$B$5:$J$44,6,FALSE)*VLOOKUP(AEBYLD2!BL$4,'[1]INTERNAL PARAMETERS-1'!$B$5:$J$44,3,FALSE) + AEBYLD1!BL223*(1-VLOOKUP(AEBYLD2!BL$4,'[1]INTERNAL PARAMETERS-1'!$B$5:$J$44,5,FALSE))*VLOOKUP(AEBYLD2!BL$4,'[1]INTERNAL PARAMETERS-1'!$B$5:$J$44,8,FALSE)*VLOOKUP(AEBYLD2!BL$4,'[1]INTERNAL PARAMETERS-1'!$B$5:$J$44,3,FALSE)</f>
        <v>0</v>
      </c>
      <c r="BM223" s="50">
        <f>AEBYLD1!BM223*VLOOKUP(AEBYLD2!BM$4,'[1]INTERNAL PARAMETERS-1'!$B$5:$J$44,5,FALSE)*VLOOKUP(AEBYLD2!BM$4,'[1]INTERNAL PARAMETERS-1'!$B$5:$J$44,6,FALSE)*VLOOKUP(AEBYLD2!BM$4,'[1]INTERNAL PARAMETERS-1'!$B$5:$J$44,3,FALSE) + AEBYLD1!BM223*(1-VLOOKUP(AEBYLD2!BM$4,'[1]INTERNAL PARAMETERS-1'!$B$5:$J$44,5,FALSE))*VLOOKUP(AEBYLD2!BM$4,'[1]INTERNAL PARAMETERS-1'!$B$5:$J$44,8,FALSE)*VLOOKUP(AEBYLD2!BM$4,'[1]INTERNAL PARAMETERS-1'!$B$5:$J$44,3,FALSE)</f>
        <v>0</v>
      </c>
      <c r="BN223" s="50">
        <f>AEBYLD1!BN223*VLOOKUP(AEBYLD2!BN$4,'[1]INTERNAL PARAMETERS-1'!$B$5:$J$44,5,FALSE)*VLOOKUP(AEBYLD2!BN$4,'[1]INTERNAL PARAMETERS-1'!$B$5:$J$44,6,FALSE)*VLOOKUP(AEBYLD2!BN$4,'[1]INTERNAL PARAMETERS-1'!$B$5:$J$44,3,FALSE) + AEBYLD1!BN223*(1-VLOOKUP(AEBYLD2!BN$4,'[1]INTERNAL PARAMETERS-1'!$B$5:$J$44,5,FALSE))*VLOOKUP(AEBYLD2!BN$4,'[1]INTERNAL PARAMETERS-1'!$B$5:$J$44,8,FALSE)*VLOOKUP(AEBYLD2!BN$4,'[1]INTERNAL PARAMETERS-1'!$B$5:$J$44,3,FALSE)</f>
        <v>0</v>
      </c>
      <c r="BO223" s="50">
        <f>AEBYLD1!BO223*VLOOKUP(AEBYLD2!BO$4,'[1]INTERNAL PARAMETERS-1'!$B$5:$J$44,5,FALSE)*VLOOKUP(AEBYLD2!BO$4,'[1]INTERNAL PARAMETERS-1'!$B$5:$J$44,6,FALSE)*VLOOKUP(AEBYLD2!BO$4,'[1]INTERNAL PARAMETERS-1'!$B$5:$J$44,3,FALSE) + AEBYLD1!BO223*(1-VLOOKUP(AEBYLD2!BO$4,'[1]INTERNAL PARAMETERS-1'!$B$5:$J$44,5,FALSE))*VLOOKUP(AEBYLD2!BO$4,'[1]INTERNAL PARAMETERS-1'!$B$5:$J$44,8,FALSE)*VLOOKUP(AEBYLD2!BO$4,'[1]INTERNAL PARAMETERS-1'!$B$5:$J$44,3,FALSE)</f>
        <v>0</v>
      </c>
      <c r="BP223" s="50">
        <f>AEBYLD1!BP223*VLOOKUP(AEBYLD2!BP$4,'[1]INTERNAL PARAMETERS-1'!$B$5:$J$44,5,FALSE)*VLOOKUP(AEBYLD2!BP$4,'[1]INTERNAL PARAMETERS-1'!$B$5:$J$44,6,FALSE)*VLOOKUP(AEBYLD2!BP$4,'[1]INTERNAL PARAMETERS-1'!$B$5:$J$44,3,FALSE) + AEBYLD1!BP223*(1-VLOOKUP(AEBYLD2!BP$4,'[1]INTERNAL PARAMETERS-1'!$B$5:$J$44,5,FALSE))*VLOOKUP(AEBYLD2!BP$4,'[1]INTERNAL PARAMETERS-1'!$B$5:$J$44,8,FALSE)*VLOOKUP(AEBYLD2!BP$4,'[1]INTERNAL PARAMETERS-1'!$B$5:$J$44,3,FALSE)</f>
        <v>0</v>
      </c>
      <c r="BQ223" s="50">
        <f>AEBYLD1!BQ223*VLOOKUP(AEBYLD2!BQ$4,'[1]INTERNAL PARAMETERS-1'!$B$5:$J$44,5,FALSE)*VLOOKUP(AEBYLD2!BQ$4,'[1]INTERNAL PARAMETERS-1'!$B$5:$J$44,6,FALSE)*VLOOKUP(AEBYLD2!BQ$4,'[1]INTERNAL PARAMETERS-1'!$B$5:$J$44,3,FALSE) + AEBYLD1!BQ223*(1-VLOOKUP(AEBYLD2!BQ$4,'[1]INTERNAL PARAMETERS-1'!$B$5:$J$44,5,FALSE))*VLOOKUP(AEBYLD2!BQ$4,'[1]INTERNAL PARAMETERS-1'!$B$5:$J$44,8,FALSE)*VLOOKUP(AEBYLD2!BQ$4,'[1]INTERNAL PARAMETERS-1'!$B$5:$J$44,3,FALSE)</f>
        <v>0</v>
      </c>
      <c r="BR223" s="50">
        <f>AEBYLD1!BR223*VLOOKUP(AEBYLD2!BR$4,'[1]INTERNAL PARAMETERS-1'!$B$5:$J$44,5,FALSE)*VLOOKUP(AEBYLD2!BR$4,'[1]INTERNAL PARAMETERS-1'!$B$5:$J$44,6,FALSE)*VLOOKUP(AEBYLD2!BR$4,'[1]INTERNAL PARAMETERS-1'!$B$5:$J$44,3,FALSE) + AEBYLD1!BR223*(1-VLOOKUP(AEBYLD2!BR$4,'[1]INTERNAL PARAMETERS-1'!$B$5:$J$44,5,FALSE))*VLOOKUP(AEBYLD2!BR$4,'[1]INTERNAL PARAMETERS-1'!$B$5:$J$44,8,FALSE)*VLOOKUP(AEBYLD2!BR$4,'[1]INTERNAL PARAMETERS-1'!$B$5:$J$44,3,FALSE)</f>
        <v>0</v>
      </c>
      <c r="BS223" s="50">
        <f>AEBYLD1!BS223*VLOOKUP(AEBYLD2!BS$4,'[1]INTERNAL PARAMETERS-1'!$B$5:$J$44,5,FALSE)*VLOOKUP(AEBYLD2!BS$4,'[1]INTERNAL PARAMETERS-1'!$B$5:$J$44,6,FALSE)*VLOOKUP(AEBYLD2!BS$4,'[1]INTERNAL PARAMETERS-1'!$B$5:$J$44,3,FALSE) + AEBYLD1!BS223*(1-VLOOKUP(AEBYLD2!BS$4,'[1]INTERNAL PARAMETERS-1'!$B$5:$J$44,5,FALSE))*VLOOKUP(AEBYLD2!BS$4,'[1]INTERNAL PARAMETERS-1'!$B$5:$J$44,8,FALSE)*VLOOKUP(AEBYLD2!BS$4,'[1]INTERNAL PARAMETERS-1'!$B$5:$J$44,3,FALSE)</f>
        <v>0</v>
      </c>
      <c r="BT223" s="50">
        <f>AEBYLD1!BT223*VLOOKUP(AEBYLD2!BT$4,'[1]INTERNAL PARAMETERS-1'!$B$5:$J$44,5,FALSE)*VLOOKUP(AEBYLD2!BT$4,'[1]INTERNAL PARAMETERS-1'!$B$5:$J$44,6,FALSE)*VLOOKUP(AEBYLD2!BT$4,'[1]INTERNAL PARAMETERS-1'!$B$5:$J$44,3,FALSE) + AEBYLD1!BT223*(1-VLOOKUP(AEBYLD2!BT$4,'[1]INTERNAL PARAMETERS-1'!$B$5:$J$44,5,FALSE))*VLOOKUP(AEBYLD2!BT$4,'[1]INTERNAL PARAMETERS-1'!$B$5:$J$44,8,FALSE)*VLOOKUP(AEBYLD2!BT$4,'[1]INTERNAL PARAMETERS-1'!$B$5:$J$44,3,FALSE)</f>
        <v>0</v>
      </c>
      <c r="BU223" s="50">
        <f>AEBYLD1!BU223*VLOOKUP(AEBYLD2!BU$4,'[1]INTERNAL PARAMETERS-1'!$B$5:$J$44,5,FALSE)*VLOOKUP(AEBYLD2!BU$4,'[1]INTERNAL PARAMETERS-1'!$B$5:$J$44,6,FALSE)*VLOOKUP(AEBYLD2!BU$4,'[1]INTERNAL PARAMETERS-1'!$B$5:$J$44,3,FALSE) + AEBYLD1!BU223*(1-VLOOKUP(AEBYLD2!BU$4,'[1]INTERNAL PARAMETERS-1'!$B$5:$J$44,5,FALSE))*VLOOKUP(AEBYLD2!BU$4,'[1]INTERNAL PARAMETERS-1'!$B$5:$J$44,8,FALSE)*VLOOKUP(AEBYLD2!BU$4,'[1]INTERNAL PARAMETERS-1'!$B$5:$J$44,3,FALSE)</f>
        <v>0</v>
      </c>
      <c r="BV223" s="50">
        <f>AEBYLD1!BV223*VLOOKUP(AEBYLD2!BV$4,'[1]INTERNAL PARAMETERS-1'!$B$5:$J$44,5,FALSE)*VLOOKUP(AEBYLD2!BV$4,'[1]INTERNAL PARAMETERS-1'!$B$5:$J$44,6,FALSE)*VLOOKUP(AEBYLD2!BV$4,'[1]INTERNAL PARAMETERS-1'!$B$5:$J$44,3,FALSE) + AEBYLD1!BV223*(1-VLOOKUP(AEBYLD2!BV$4,'[1]INTERNAL PARAMETERS-1'!$B$5:$J$44,5,FALSE))*VLOOKUP(AEBYLD2!BV$4,'[1]INTERNAL PARAMETERS-1'!$B$5:$J$44,8,FALSE)*VLOOKUP(AEBYLD2!BV$4,'[1]INTERNAL PARAMETERS-1'!$B$5:$J$44,3,FALSE)</f>
        <v>0</v>
      </c>
      <c r="BW223" s="50">
        <f>AEBYLD1!BW223*VLOOKUP(AEBYLD2!BW$4,'[1]INTERNAL PARAMETERS-1'!$B$5:$J$44,5,FALSE)*VLOOKUP(AEBYLD2!BW$4,'[1]INTERNAL PARAMETERS-1'!$B$5:$J$44,6,FALSE)*VLOOKUP(AEBYLD2!BW$4,'[1]INTERNAL PARAMETERS-1'!$B$5:$J$44,3,FALSE) + AEBYLD1!BW223*(1-VLOOKUP(AEBYLD2!BW$4,'[1]INTERNAL PARAMETERS-1'!$B$5:$J$44,5,FALSE))*VLOOKUP(AEBYLD2!BW$4,'[1]INTERNAL PARAMETERS-1'!$B$5:$J$44,8,FALSE)*VLOOKUP(AEBYLD2!BW$4,'[1]INTERNAL PARAMETERS-1'!$B$5:$J$44,3,FALSE)</f>
        <v>0</v>
      </c>
      <c r="BX223" s="50">
        <f>AEBYLD1!BX223*VLOOKUP(AEBYLD2!BX$4,'[1]INTERNAL PARAMETERS-1'!$B$5:$J$44,5,FALSE)*VLOOKUP(AEBYLD2!BX$4,'[1]INTERNAL PARAMETERS-1'!$B$5:$J$44,6,FALSE)*VLOOKUP(AEBYLD2!BX$4,'[1]INTERNAL PARAMETERS-1'!$B$5:$J$44,3,FALSE) + AEBYLD1!BX223*(1-VLOOKUP(AEBYLD2!BX$4,'[1]INTERNAL PARAMETERS-1'!$B$5:$J$44,5,FALSE))*VLOOKUP(AEBYLD2!BX$4,'[1]INTERNAL PARAMETERS-1'!$B$5:$J$44,8,FALSE)*VLOOKUP(AEBYLD2!BX$4,'[1]INTERNAL PARAMETERS-1'!$B$5:$J$44,3,FALSE)</f>
        <v>0</v>
      </c>
      <c r="BY223" s="50">
        <f>AEBYLD1!BY223*VLOOKUP(AEBYLD2!BY$4,'[1]INTERNAL PARAMETERS-1'!$B$5:$J$44,5,FALSE)*VLOOKUP(AEBYLD2!BY$4,'[1]INTERNAL PARAMETERS-1'!$B$5:$J$44,6,FALSE)*VLOOKUP(AEBYLD2!BY$4,'[1]INTERNAL PARAMETERS-1'!$B$5:$J$44,3,FALSE) + AEBYLD1!BY223*(1-VLOOKUP(AEBYLD2!BY$4,'[1]INTERNAL PARAMETERS-1'!$B$5:$J$44,5,FALSE))*VLOOKUP(AEBYLD2!BY$4,'[1]INTERNAL PARAMETERS-1'!$B$5:$J$44,8,FALSE)*VLOOKUP(AEBYLD2!BY$4,'[1]INTERNAL PARAMETERS-1'!$B$5:$J$44,3,FALSE)</f>
        <v>0</v>
      </c>
      <c r="BZ223" s="50">
        <f>AEBYLD1!BZ223*VLOOKUP(AEBYLD2!BZ$4,'[1]INTERNAL PARAMETERS-1'!$B$5:$J$44,5,FALSE)*VLOOKUP(AEBYLD2!BZ$4,'[1]INTERNAL PARAMETERS-1'!$B$5:$J$44,6,FALSE)*VLOOKUP(AEBYLD2!BZ$4,'[1]INTERNAL PARAMETERS-1'!$B$5:$J$44,3,FALSE) + AEBYLD1!BZ223*(1-VLOOKUP(AEBYLD2!BZ$4,'[1]INTERNAL PARAMETERS-1'!$B$5:$J$44,5,FALSE))*VLOOKUP(AEBYLD2!BZ$4,'[1]INTERNAL PARAMETERS-1'!$B$5:$J$44,8,FALSE)*VLOOKUP(AEBYLD2!BZ$4,'[1]INTERNAL PARAMETERS-1'!$B$5:$J$44,3,FALSE)</f>
        <v>0</v>
      </c>
      <c r="CA223" s="50">
        <f>AEBYLD1!CA223*VLOOKUP(AEBYLD2!CA$4,'[1]INTERNAL PARAMETERS-1'!$B$5:$J$44,5,FALSE)*VLOOKUP(AEBYLD2!CA$4,'[1]INTERNAL PARAMETERS-1'!$B$5:$J$44,6,FALSE)*VLOOKUP(AEBYLD2!CA$4,'[1]INTERNAL PARAMETERS-1'!$B$5:$J$44,3,FALSE) + AEBYLD1!CA223*(1-VLOOKUP(AEBYLD2!CA$4,'[1]INTERNAL PARAMETERS-1'!$B$5:$J$44,5,FALSE))*VLOOKUP(AEBYLD2!CA$4,'[1]INTERNAL PARAMETERS-1'!$B$5:$J$44,8,FALSE)*VLOOKUP(AEBYLD2!CA$4,'[1]INTERNAL PARAMETERS-1'!$B$5:$J$44,3,FALSE)</f>
        <v>0</v>
      </c>
      <c r="CB223" s="50">
        <f>AEBYLD1!CB223*VLOOKUP(AEBYLD2!CB$4,'[1]INTERNAL PARAMETERS-1'!$B$5:$J$44,5,FALSE)*VLOOKUP(AEBYLD2!CB$4,'[1]INTERNAL PARAMETERS-1'!$B$5:$J$44,6,FALSE)*VLOOKUP(AEBYLD2!CB$4,'[1]INTERNAL PARAMETERS-1'!$B$5:$J$44,3,FALSE) + AEBYLD1!CB223*(1-VLOOKUP(AEBYLD2!CB$4,'[1]INTERNAL PARAMETERS-1'!$B$5:$J$44,5,FALSE))*VLOOKUP(AEBYLD2!CB$4,'[1]INTERNAL PARAMETERS-1'!$B$5:$J$44,8,FALSE)*VLOOKUP(AEBYLD2!CB$4,'[1]INTERNAL PARAMETERS-1'!$B$5:$J$44,3,FALSE)</f>
        <v>0</v>
      </c>
      <c r="CC223" s="50">
        <f>AEBYLD1!CC223*VLOOKUP(AEBYLD2!CC$4,'[1]INTERNAL PARAMETERS-1'!$B$5:$J$44,5,FALSE)*VLOOKUP(AEBYLD2!CC$4,'[1]INTERNAL PARAMETERS-1'!$B$5:$J$44,6,FALSE)*VLOOKUP(AEBYLD2!CC$4,'[1]INTERNAL PARAMETERS-1'!$B$5:$J$44,3,FALSE) + AEBYLD1!CC223*(1-VLOOKUP(AEBYLD2!CC$4,'[1]INTERNAL PARAMETERS-1'!$B$5:$J$44,5,FALSE))*VLOOKUP(AEBYLD2!CC$4,'[1]INTERNAL PARAMETERS-1'!$B$5:$J$44,8,FALSE)*VLOOKUP(AEBYLD2!CC$4,'[1]INTERNAL PARAMETERS-1'!$B$5:$J$44,3,FALSE)</f>
        <v>0</v>
      </c>
      <c r="CD223" s="50">
        <f>AEBYLD1!CD223*VLOOKUP(AEBYLD2!CD$4,'[1]INTERNAL PARAMETERS-1'!$B$5:$J$44,5,FALSE)*VLOOKUP(AEBYLD2!CD$4,'[1]INTERNAL PARAMETERS-1'!$B$5:$J$44,6,FALSE)*VLOOKUP(AEBYLD2!CD$4,'[1]INTERNAL PARAMETERS-1'!$B$5:$J$44,3,FALSE) + AEBYLD1!CD223*(1-VLOOKUP(AEBYLD2!CD$4,'[1]INTERNAL PARAMETERS-1'!$B$5:$J$44,5,FALSE))*VLOOKUP(AEBYLD2!CD$4,'[1]INTERNAL PARAMETERS-1'!$B$5:$J$44,8,FALSE)*VLOOKUP(AEBYLD2!CD$4,'[1]INTERNAL PARAMETERS-1'!$B$5:$J$44,3,FALSE)</f>
        <v>0</v>
      </c>
      <c r="CE223" s="50">
        <f>AEBYLD1!CE223*VLOOKUP(AEBYLD2!CE$4,'[1]INTERNAL PARAMETERS-1'!$B$5:$J$44,5,FALSE)*VLOOKUP(AEBYLD2!CE$4,'[1]INTERNAL PARAMETERS-1'!$B$5:$J$44,6,FALSE)*VLOOKUP(AEBYLD2!CE$4,'[1]INTERNAL PARAMETERS-1'!$B$5:$J$44,3,FALSE) + AEBYLD1!CE223*(1-VLOOKUP(AEBYLD2!CE$4,'[1]INTERNAL PARAMETERS-1'!$B$5:$J$44,5,FALSE))*VLOOKUP(AEBYLD2!CE$4,'[1]INTERNAL PARAMETERS-1'!$B$5:$J$44,8,FALSE)*VLOOKUP(AEBYLD2!CE$4,'[1]INTERNAL PARAMETERS-1'!$B$5:$J$44,3,FALSE)</f>
        <v>0</v>
      </c>
      <c r="CF223" s="50">
        <f>AEBYLD1!CF223*VLOOKUP(AEBYLD2!CF$4,'[1]INTERNAL PARAMETERS-1'!$B$5:$J$44,5,FALSE)*VLOOKUP(AEBYLD2!CF$4,'[1]INTERNAL PARAMETERS-1'!$B$5:$J$44,6,FALSE)*VLOOKUP(AEBYLD2!CF$4,'[1]INTERNAL PARAMETERS-1'!$B$5:$J$44,3,FALSE) + AEBYLD1!CF223*(1-VLOOKUP(AEBYLD2!CF$4,'[1]INTERNAL PARAMETERS-1'!$B$5:$J$44,5,FALSE))*VLOOKUP(AEBYLD2!CF$4,'[1]INTERNAL PARAMETERS-1'!$B$5:$J$44,8,FALSE)*VLOOKUP(AEBYLD2!CF$4,'[1]INTERNAL PARAMETERS-1'!$B$5:$J$44,3,FALSE)</f>
        <v>0</v>
      </c>
      <c r="CG223" s="50">
        <f>AEBYLD1!CG223*VLOOKUP(AEBYLD2!CG$4,'[1]INTERNAL PARAMETERS-1'!$B$5:$J$44,5,FALSE)*VLOOKUP(AEBYLD2!CG$4,'[1]INTERNAL PARAMETERS-1'!$B$5:$J$44,6,FALSE)*VLOOKUP(AEBYLD2!CG$4,'[1]INTERNAL PARAMETERS-1'!$B$5:$J$44,3,FALSE) + AEBYLD1!CG223*(1-VLOOKUP(AEBYLD2!CG$4,'[1]INTERNAL PARAMETERS-1'!$B$5:$J$44,5,FALSE))*VLOOKUP(AEBYLD2!CG$4,'[1]INTERNAL PARAMETERS-1'!$B$5:$J$44,8,FALSE)*VLOOKUP(AEBYLD2!CG$4,'[1]INTERNAL PARAMETERS-1'!$B$5:$J$44,3,FALSE)</f>
        <v>0</v>
      </c>
      <c r="CH223" s="49">
        <f>AEBYLD1!CH223*VLOOKUP(AEBYLD2!CH$4,'[1]INTERNAL PARAMETERS-1'!$B$5:$J$44,5,FALSE)*VLOOKUP(AEBYLD2!CH$4,'[1]INTERNAL PARAMETERS-1'!$B$5:$J$44,6,FALSE)*VLOOKUP(AEBYLD2!CH$4,'[1]INTERNAL PARAMETERS-1'!$B$5:$J$44,3,FALSE) + AEBYLD1!CH223*(1-VLOOKUP(AEBYLD2!CH$4,'[1]INTERNAL PARAMETERS-1'!$B$5:$J$44,5,FALSE))*VLOOKUP(AEBYLD2!CH$4,'[1]INTERNAL PARAMETERS-1'!$B$5:$J$44,8,FALSE)*VLOOKUP(AEBYLD2!CH$4,'[1]INTERNAL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 x14ac:dyDescent="0.4">
      <c r="B224" s="64" t="s">
        <v>6</v>
      </c>
      <c r="C224" s="63" t="s">
        <v>89</v>
      </c>
      <c r="D224" s="63" t="s">
        <v>85</v>
      </c>
      <c r="E224" s="147">
        <f>AEB!AF224</f>
        <v>0</v>
      </c>
      <c r="F224" s="65">
        <f>'[1]INTERNAL PARAMETERS-1'!M8</f>
        <v>68.824999999999989</v>
      </c>
      <c r="G224" s="51">
        <f>AEBYLD1!G224*VLOOKUP(AEBYLD2!G$4,'[1]INTERNAL PARAMETERS-1'!$B$5:$J$44,5,FALSE)*VLOOKUP(AEBYLD2!G$4,'[1]INTERNAL PARAMETERS-1'!$B$5:$J$44,7,FALSE)*AEBYLD2!$F224 + AEBYLD1!G224*(1-VLOOKUP(AEBYLD2!G$4,'[1]INTERNAL PARAMETERS-1'!$B$5:$J$44,5,FALSE))*VLOOKUP(AEBYLD2!G$4,'[1]INTERNAL PARAMETERS-1'!$B$5:$J$44,9,FALSE)*AEBYLD2!$F224</f>
        <v>0</v>
      </c>
      <c r="H224" s="50">
        <f>AEBYLD1!H224*VLOOKUP(AEBYLD2!H$4,'[1]INTERNAL PARAMETERS-1'!$B$5:$J$44,5,FALSE)*VLOOKUP(AEBYLD2!H$4,'[1]INTERNAL PARAMETERS-1'!$B$5:$J$44,7,FALSE)*AEBYLD2!$F224 + AEBYLD1!H224*(1-VLOOKUP(AEBYLD2!H$4,'[1]INTERNAL PARAMETERS-1'!$B$5:$J$44,5,FALSE))*VLOOKUP(AEBYLD2!H$4,'[1]INTERNAL PARAMETERS-1'!$B$5:$J$44,9,FALSE)*AEBYLD2!$F224</f>
        <v>0</v>
      </c>
      <c r="I224" s="50">
        <f>AEBYLD1!I224*VLOOKUP(AEBYLD2!I$4,'[1]INTERNAL PARAMETERS-1'!$B$5:$J$44,5,FALSE)*VLOOKUP(AEBYLD2!I$4,'[1]INTERNAL PARAMETERS-1'!$B$5:$J$44,7,FALSE)*AEBYLD2!$F224 + AEBYLD1!I224*(1-VLOOKUP(AEBYLD2!I$4,'[1]INTERNAL PARAMETERS-1'!$B$5:$J$44,5,FALSE))*VLOOKUP(AEBYLD2!I$4,'[1]INTERNAL PARAMETERS-1'!$B$5:$J$44,9,FALSE)*AEBYLD2!$F224</f>
        <v>0</v>
      </c>
      <c r="J224" s="50">
        <f>AEBYLD1!J224*VLOOKUP(AEBYLD2!J$4,'[1]INTERNAL PARAMETERS-1'!$B$5:$J$44,5,FALSE)*VLOOKUP(AEBYLD2!J$4,'[1]INTERNAL PARAMETERS-1'!$B$5:$J$44,7,FALSE)*AEBYLD2!$F224 + AEBYLD1!J224*(1-VLOOKUP(AEBYLD2!J$4,'[1]INTERNAL PARAMETERS-1'!$B$5:$J$44,5,FALSE))*VLOOKUP(AEBYLD2!J$4,'[1]INTERNAL PARAMETERS-1'!$B$5:$J$44,9,FALSE)*AEBYLD2!$F224</f>
        <v>0</v>
      </c>
      <c r="K224" s="50">
        <f>AEBYLD1!K224*VLOOKUP(AEBYLD2!K$4,'[1]INTERNAL PARAMETERS-1'!$B$5:$J$44,5,FALSE)*VLOOKUP(AEBYLD2!K$4,'[1]INTERNAL PARAMETERS-1'!$B$5:$J$44,7,FALSE)*AEBYLD2!$F224 + AEBYLD1!K224*(1-VLOOKUP(AEBYLD2!K$4,'[1]INTERNAL PARAMETERS-1'!$B$5:$J$44,5,FALSE))*VLOOKUP(AEBYLD2!K$4,'[1]INTERNAL PARAMETERS-1'!$B$5:$J$44,9,FALSE)*AEBYLD2!$F224</f>
        <v>0</v>
      </c>
      <c r="L224" s="50">
        <f>AEBYLD1!L224*VLOOKUP(AEBYLD2!L$4,'[1]INTERNAL PARAMETERS-1'!$B$5:$J$44,5,FALSE)*VLOOKUP(AEBYLD2!L$4,'[1]INTERNAL PARAMETERS-1'!$B$5:$J$44,7,FALSE)*AEBYLD2!$F224 + AEBYLD1!L224*(1-VLOOKUP(AEBYLD2!L$4,'[1]INTERNAL PARAMETERS-1'!$B$5:$J$44,5,FALSE))*VLOOKUP(AEBYLD2!L$4,'[1]INTERNAL PARAMETERS-1'!$B$5:$J$44,9,FALSE)*AEBYLD2!$F224</f>
        <v>0</v>
      </c>
      <c r="M224" s="50">
        <f>AEBYLD1!M224*VLOOKUP(AEBYLD2!M$4,'[1]INTERNAL PARAMETERS-1'!$B$5:$J$44,5,FALSE)*VLOOKUP(AEBYLD2!M$4,'[1]INTERNAL PARAMETERS-1'!$B$5:$J$44,7,FALSE)*AEBYLD2!$F224 + AEBYLD1!M224*(1-VLOOKUP(AEBYLD2!M$4,'[1]INTERNAL PARAMETERS-1'!$B$5:$J$44,5,FALSE))*VLOOKUP(AEBYLD2!M$4,'[1]INTERNAL PARAMETERS-1'!$B$5:$J$44,9,FALSE)*AEBYLD2!$F224</f>
        <v>0</v>
      </c>
      <c r="N224" s="50">
        <f>AEBYLD1!N224*VLOOKUP(AEBYLD2!N$4,'[1]INTERNAL PARAMETERS-1'!$B$5:$J$44,5,FALSE)*VLOOKUP(AEBYLD2!N$4,'[1]INTERNAL PARAMETERS-1'!$B$5:$J$44,7,FALSE)*AEBYLD2!$F224 + AEBYLD1!N224*(1-VLOOKUP(AEBYLD2!N$4,'[1]INTERNAL PARAMETERS-1'!$B$5:$J$44,5,FALSE))*VLOOKUP(AEBYLD2!N$4,'[1]INTERNAL PARAMETERS-1'!$B$5:$J$44,9,FALSE)*AEBYLD2!$F224</f>
        <v>0</v>
      </c>
      <c r="O224" s="50">
        <f>AEBYLD1!O224*VLOOKUP(AEBYLD2!O$4,'[1]INTERNAL PARAMETERS-1'!$B$5:$J$44,5,FALSE)*VLOOKUP(AEBYLD2!O$4,'[1]INTERNAL PARAMETERS-1'!$B$5:$J$44,7,FALSE)*AEBYLD2!$F224 + AEBYLD1!O224*(1-VLOOKUP(AEBYLD2!O$4,'[1]INTERNAL PARAMETERS-1'!$B$5:$J$44,5,FALSE))*VLOOKUP(AEBYLD2!O$4,'[1]INTERNAL PARAMETERS-1'!$B$5:$J$44,9,FALSE)*AEBYLD2!$F224</f>
        <v>0</v>
      </c>
      <c r="P224" s="50">
        <f>AEBYLD1!P224*VLOOKUP(AEBYLD2!P$4,'[1]INTERNAL PARAMETERS-1'!$B$5:$J$44,5,FALSE)*VLOOKUP(AEBYLD2!P$4,'[1]INTERNAL PARAMETERS-1'!$B$5:$J$44,7,FALSE)*AEBYLD2!$F224 + AEBYLD1!P224*(1-VLOOKUP(AEBYLD2!P$4,'[1]INTERNAL PARAMETERS-1'!$B$5:$J$44,5,FALSE))*VLOOKUP(AEBYLD2!P$4,'[1]INTERNAL PARAMETERS-1'!$B$5:$J$44,9,FALSE)*AEBYLD2!$F224</f>
        <v>0</v>
      </c>
      <c r="Q224" s="50">
        <f>AEBYLD1!Q224*VLOOKUP(AEBYLD2!Q$4,'[1]INTERNAL PARAMETERS-1'!$B$5:$J$44,5,FALSE)*VLOOKUP(AEBYLD2!Q$4,'[1]INTERNAL PARAMETERS-1'!$B$5:$J$44,7,FALSE)*AEBYLD2!$F224 + AEBYLD1!Q224*(1-VLOOKUP(AEBYLD2!Q$4,'[1]INTERNAL PARAMETERS-1'!$B$5:$J$44,5,FALSE))*VLOOKUP(AEBYLD2!Q$4,'[1]INTERNAL PARAMETERS-1'!$B$5:$J$44,9,FALSE)*AEBYLD2!$F224</f>
        <v>0</v>
      </c>
      <c r="R224" s="50">
        <f>AEBYLD1!R224*VLOOKUP(AEBYLD2!R$4,'[1]INTERNAL PARAMETERS-1'!$B$5:$J$44,5,FALSE)*VLOOKUP(AEBYLD2!R$4,'[1]INTERNAL PARAMETERS-1'!$B$5:$J$44,7,FALSE)*AEBYLD2!$F224 + AEBYLD1!R224*(1-VLOOKUP(AEBYLD2!R$4,'[1]INTERNAL PARAMETERS-1'!$B$5:$J$44,5,FALSE))*VLOOKUP(AEBYLD2!R$4,'[1]INTERNAL PARAMETERS-1'!$B$5:$J$44,9,FALSE)*AEBYLD2!$F224</f>
        <v>0</v>
      </c>
      <c r="S224" s="50">
        <f>AEBYLD1!S224*VLOOKUP(AEBYLD2!S$4,'[1]INTERNAL PARAMETERS-1'!$B$5:$J$44,5,FALSE)*VLOOKUP(AEBYLD2!S$4,'[1]INTERNAL PARAMETERS-1'!$B$5:$J$44,7,FALSE)*AEBYLD2!$F224 + AEBYLD1!S224*(1-VLOOKUP(AEBYLD2!S$4,'[1]INTERNAL PARAMETERS-1'!$B$5:$J$44,5,FALSE))*VLOOKUP(AEBYLD2!S$4,'[1]INTERNAL PARAMETERS-1'!$B$5:$J$44,9,FALSE)*AEBYLD2!$F224</f>
        <v>0</v>
      </c>
      <c r="T224" s="50">
        <f>AEBYLD1!T224*VLOOKUP(AEBYLD2!T$4,'[1]INTERNAL PARAMETERS-1'!$B$5:$J$44,5,FALSE)*VLOOKUP(AEBYLD2!T$4,'[1]INTERNAL PARAMETERS-1'!$B$5:$J$44,7,FALSE)*AEBYLD2!$F224 + AEBYLD1!T224*(1-VLOOKUP(AEBYLD2!T$4,'[1]INTERNAL PARAMETERS-1'!$B$5:$J$44,5,FALSE))*VLOOKUP(AEBYLD2!T$4,'[1]INTERNAL PARAMETERS-1'!$B$5:$J$44,9,FALSE)*AEBYLD2!$F224</f>
        <v>0</v>
      </c>
      <c r="U224" s="50">
        <f>AEBYLD1!U224*VLOOKUP(AEBYLD2!U$4,'[1]INTERNAL PARAMETERS-1'!$B$5:$J$44,5,FALSE)*VLOOKUP(AEBYLD2!U$4,'[1]INTERNAL PARAMETERS-1'!$B$5:$J$44,7,FALSE)*AEBYLD2!$F224 + AEBYLD1!U224*(1-VLOOKUP(AEBYLD2!U$4,'[1]INTERNAL PARAMETERS-1'!$B$5:$J$44,5,FALSE))*VLOOKUP(AEBYLD2!U$4,'[1]INTERNAL PARAMETERS-1'!$B$5:$J$44,9,FALSE)*AEBYLD2!$F224</f>
        <v>0</v>
      </c>
      <c r="V224" s="50">
        <f>AEBYLD1!V224*VLOOKUP(AEBYLD2!V$4,'[1]INTERNAL PARAMETERS-1'!$B$5:$J$44,5,FALSE)*VLOOKUP(AEBYLD2!V$4,'[1]INTERNAL PARAMETERS-1'!$B$5:$J$44,7,FALSE)*AEBYLD2!$F224 + AEBYLD1!V224*(1-VLOOKUP(AEBYLD2!V$4,'[1]INTERNAL PARAMETERS-1'!$B$5:$J$44,5,FALSE))*VLOOKUP(AEBYLD2!V$4,'[1]INTERNAL PARAMETERS-1'!$B$5:$J$44,9,FALSE)*AEBYLD2!$F224</f>
        <v>0</v>
      </c>
      <c r="W224" s="50">
        <f>AEBYLD1!W224*VLOOKUP(AEBYLD2!W$4,'[1]INTERNAL PARAMETERS-1'!$B$5:$J$44,5,FALSE)*VLOOKUP(AEBYLD2!W$4,'[1]INTERNAL PARAMETERS-1'!$B$5:$J$44,7,FALSE)*AEBYLD2!$F224 + AEBYLD1!W224*(1-VLOOKUP(AEBYLD2!W$4,'[1]INTERNAL PARAMETERS-1'!$B$5:$J$44,5,FALSE))*VLOOKUP(AEBYLD2!W$4,'[1]INTERNAL PARAMETERS-1'!$B$5:$J$44,9,FALSE)*AEBYLD2!$F224</f>
        <v>0</v>
      </c>
      <c r="X224" s="50">
        <f>AEBYLD1!X224*VLOOKUP(AEBYLD2!X$4,'[1]INTERNAL PARAMETERS-1'!$B$5:$J$44,5,FALSE)*VLOOKUP(AEBYLD2!X$4,'[1]INTERNAL PARAMETERS-1'!$B$5:$J$44,7,FALSE)*AEBYLD2!$F224 + AEBYLD1!X224*(1-VLOOKUP(AEBYLD2!X$4,'[1]INTERNAL PARAMETERS-1'!$B$5:$J$44,5,FALSE))*VLOOKUP(AEBYLD2!X$4,'[1]INTERNAL PARAMETERS-1'!$B$5:$J$44,9,FALSE)*AEBYLD2!$F224</f>
        <v>0</v>
      </c>
      <c r="Y224" s="50">
        <f>AEBYLD1!Y224*VLOOKUP(AEBYLD2!Y$4,'[1]INTERNAL PARAMETERS-1'!$B$5:$J$44,5,FALSE)*VLOOKUP(AEBYLD2!Y$4,'[1]INTERNAL PARAMETERS-1'!$B$5:$J$44,7,FALSE)*AEBYLD2!$F224 + AEBYLD1!Y224*(1-VLOOKUP(AEBYLD2!Y$4,'[1]INTERNAL PARAMETERS-1'!$B$5:$J$44,5,FALSE))*VLOOKUP(AEBYLD2!Y$4,'[1]INTERNAL PARAMETERS-1'!$B$5:$J$44,9,FALSE)*AEBYLD2!$F224</f>
        <v>0</v>
      </c>
      <c r="Z224" s="50">
        <f>AEBYLD1!Z224*VLOOKUP(AEBYLD2!Z$4,'[1]INTERNAL PARAMETERS-1'!$B$5:$J$44,5,FALSE)*VLOOKUP(AEBYLD2!Z$4,'[1]INTERNAL PARAMETERS-1'!$B$5:$J$44,7,FALSE)*AEBYLD2!$F224 + AEBYLD1!Z224*(1-VLOOKUP(AEBYLD2!Z$4,'[1]INTERNAL PARAMETERS-1'!$B$5:$J$44,5,FALSE))*VLOOKUP(AEBYLD2!Z$4,'[1]INTERNAL PARAMETERS-1'!$B$5:$J$44,9,FALSE)*AEBYLD2!$F224</f>
        <v>0</v>
      </c>
      <c r="AA224" s="50">
        <f>AEBYLD1!AA224*VLOOKUP(AEBYLD2!AA$4,'[1]INTERNAL PARAMETERS-1'!$B$5:$J$44,5,FALSE)*VLOOKUP(AEBYLD2!AA$4,'[1]INTERNAL PARAMETERS-1'!$B$5:$J$44,7,FALSE)*AEBYLD2!$F224 + AEBYLD1!AA224*(1-VLOOKUP(AEBYLD2!AA$4,'[1]INTERNAL PARAMETERS-1'!$B$5:$J$44,5,FALSE))*VLOOKUP(AEBYLD2!AA$4,'[1]INTERNAL PARAMETERS-1'!$B$5:$J$44,9,FALSE)*AEBYLD2!$F224</f>
        <v>0</v>
      </c>
      <c r="AB224" s="50">
        <f>AEBYLD1!AB224*VLOOKUP(AEBYLD2!AB$4,'[1]INTERNAL PARAMETERS-1'!$B$5:$J$44,5,FALSE)*VLOOKUP(AEBYLD2!AB$4,'[1]INTERNAL PARAMETERS-1'!$B$5:$J$44,7,FALSE)*AEBYLD2!$F224 + AEBYLD1!AB224*(1-VLOOKUP(AEBYLD2!AB$4,'[1]INTERNAL PARAMETERS-1'!$B$5:$J$44,5,FALSE))*VLOOKUP(AEBYLD2!AB$4,'[1]INTERNAL PARAMETERS-1'!$B$5:$J$44,9,FALSE)*AEBYLD2!$F224</f>
        <v>0</v>
      </c>
      <c r="AC224" s="50">
        <f>AEBYLD1!AC224*VLOOKUP(AEBYLD2!AC$4,'[1]INTERNAL PARAMETERS-1'!$B$5:$J$44,5,FALSE)*VLOOKUP(AEBYLD2!AC$4,'[1]INTERNAL PARAMETERS-1'!$B$5:$J$44,7,FALSE)*AEBYLD2!$F224 + AEBYLD1!AC224*(1-VLOOKUP(AEBYLD2!AC$4,'[1]INTERNAL PARAMETERS-1'!$B$5:$J$44,5,FALSE))*VLOOKUP(AEBYLD2!AC$4,'[1]INTERNAL PARAMETERS-1'!$B$5:$J$44,9,FALSE)*AEBYLD2!$F224</f>
        <v>0</v>
      </c>
      <c r="AD224" s="50">
        <f>AEBYLD1!AD224*VLOOKUP(AEBYLD2!AD$4,'[1]INTERNAL PARAMETERS-1'!$B$5:$J$44,5,FALSE)*VLOOKUP(AEBYLD2!AD$4,'[1]INTERNAL PARAMETERS-1'!$B$5:$J$44,7,FALSE)*AEBYLD2!$F224 + AEBYLD1!AD224*(1-VLOOKUP(AEBYLD2!AD$4,'[1]INTERNAL PARAMETERS-1'!$B$5:$J$44,5,FALSE))*VLOOKUP(AEBYLD2!AD$4,'[1]INTERNAL PARAMETERS-1'!$B$5:$J$44,9,FALSE)*AEBYLD2!$F224</f>
        <v>0</v>
      </c>
      <c r="AE224" s="50">
        <f>AEBYLD1!AE224*VLOOKUP(AEBYLD2!AE$4,'[1]INTERNAL PARAMETERS-1'!$B$5:$J$44,5,FALSE)*VLOOKUP(AEBYLD2!AE$4,'[1]INTERNAL PARAMETERS-1'!$B$5:$J$44,7,FALSE)*AEBYLD2!$F224 + AEBYLD1!AE224*(1-VLOOKUP(AEBYLD2!AE$4,'[1]INTERNAL PARAMETERS-1'!$B$5:$J$44,5,FALSE))*VLOOKUP(AEBYLD2!AE$4,'[1]INTERNAL PARAMETERS-1'!$B$5:$J$44,9,FALSE)*AEBYLD2!$F224</f>
        <v>0</v>
      </c>
      <c r="AF224" s="50">
        <f>AEBYLD1!AF224*VLOOKUP(AEBYLD2!AF$4,'[1]INTERNAL PARAMETERS-1'!$B$5:$J$44,5,FALSE)*VLOOKUP(AEBYLD2!AF$4,'[1]INTERNAL PARAMETERS-1'!$B$5:$J$44,7,FALSE)*AEBYLD2!$F224 + AEBYLD1!AF224*(1-VLOOKUP(AEBYLD2!AF$4,'[1]INTERNAL PARAMETERS-1'!$B$5:$J$44,5,FALSE))*VLOOKUP(AEBYLD2!AF$4,'[1]INTERNAL PARAMETERS-1'!$B$5:$J$44,9,FALSE)*AEBYLD2!$F224</f>
        <v>0</v>
      </c>
      <c r="AG224" s="50">
        <f>AEBYLD1!AG224*VLOOKUP(AEBYLD2!AG$4,'[1]INTERNAL PARAMETERS-1'!$B$5:$J$44,5,FALSE)*VLOOKUP(AEBYLD2!AG$4,'[1]INTERNAL PARAMETERS-1'!$B$5:$J$44,7,FALSE)*AEBYLD2!$F224 + AEBYLD1!AG224*(1-VLOOKUP(AEBYLD2!AG$4,'[1]INTERNAL PARAMETERS-1'!$B$5:$J$44,5,FALSE))*VLOOKUP(AEBYLD2!AG$4,'[1]INTERNAL PARAMETERS-1'!$B$5:$J$44,9,FALSE)*AEBYLD2!$F224</f>
        <v>0</v>
      </c>
      <c r="AH224" s="50">
        <f>AEBYLD1!AH224*VLOOKUP(AEBYLD2!AH$4,'[1]INTERNAL PARAMETERS-1'!$B$5:$J$44,5,FALSE)*VLOOKUP(AEBYLD2!AH$4,'[1]INTERNAL PARAMETERS-1'!$B$5:$J$44,7,FALSE)*AEBYLD2!$F224 + AEBYLD1!AH224*(1-VLOOKUP(AEBYLD2!AH$4,'[1]INTERNAL PARAMETERS-1'!$B$5:$J$44,5,FALSE))*VLOOKUP(AEBYLD2!AH$4,'[1]INTERNAL PARAMETERS-1'!$B$5:$J$44,9,FALSE)*AEBYLD2!$F224</f>
        <v>0</v>
      </c>
      <c r="AI224" s="50">
        <f>AEBYLD1!AI224*VLOOKUP(AEBYLD2!AI$4,'[1]INTERNAL PARAMETERS-1'!$B$5:$J$44,5,FALSE)*VLOOKUP(AEBYLD2!AI$4,'[1]INTERNAL PARAMETERS-1'!$B$5:$J$44,7,FALSE)*AEBYLD2!$F224 + AEBYLD1!AI224*(1-VLOOKUP(AEBYLD2!AI$4,'[1]INTERNAL PARAMETERS-1'!$B$5:$J$44,5,FALSE))*VLOOKUP(AEBYLD2!AI$4,'[1]INTERNAL PARAMETERS-1'!$B$5:$J$44,9,FALSE)*AEBYLD2!$F224</f>
        <v>0</v>
      </c>
      <c r="AJ224" s="50">
        <f>AEBYLD1!AJ224*VLOOKUP(AEBYLD2!AJ$4,'[1]INTERNAL PARAMETERS-1'!$B$5:$J$44,5,FALSE)*VLOOKUP(AEBYLD2!AJ$4,'[1]INTERNAL PARAMETERS-1'!$B$5:$J$44,7,FALSE)*AEBYLD2!$F224 + AEBYLD1!AJ224*(1-VLOOKUP(AEBYLD2!AJ$4,'[1]INTERNAL PARAMETERS-1'!$B$5:$J$44,5,FALSE))*VLOOKUP(AEBYLD2!AJ$4,'[1]INTERNAL PARAMETERS-1'!$B$5:$J$44,9,FALSE)*AEBYLD2!$F224</f>
        <v>0</v>
      </c>
      <c r="AK224" s="50">
        <f>AEBYLD1!AK224*VLOOKUP(AEBYLD2!AK$4,'[1]INTERNAL PARAMETERS-1'!$B$5:$J$44,5,FALSE)*VLOOKUP(AEBYLD2!AK$4,'[1]INTERNAL PARAMETERS-1'!$B$5:$J$44,7,FALSE)*AEBYLD2!$F224 + AEBYLD1!AK224*(1-VLOOKUP(AEBYLD2!AK$4,'[1]INTERNAL PARAMETERS-1'!$B$5:$J$44,5,FALSE))*VLOOKUP(AEBYLD2!AK$4,'[1]INTERNAL PARAMETERS-1'!$B$5:$J$44,9,FALSE)*AEBYLD2!$F224</f>
        <v>0</v>
      </c>
      <c r="AL224" s="50">
        <f>AEBYLD1!AL224*VLOOKUP(AEBYLD2!AL$4,'[1]INTERNAL PARAMETERS-1'!$B$5:$J$44,5,FALSE)*VLOOKUP(AEBYLD2!AL$4,'[1]INTERNAL PARAMETERS-1'!$B$5:$J$44,7,FALSE)*AEBYLD2!$F224 + AEBYLD1!AL224*(1-VLOOKUP(AEBYLD2!AL$4,'[1]INTERNAL PARAMETERS-1'!$B$5:$J$44,5,FALSE))*VLOOKUP(AEBYLD2!AL$4,'[1]INTERNAL PARAMETERS-1'!$B$5:$J$44,9,FALSE)*AEBYLD2!$F224</f>
        <v>0</v>
      </c>
      <c r="AM224" s="50">
        <f>AEBYLD1!AM224*VLOOKUP(AEBYLD2!AM$4,'[1]INTERNAL PARAMETERS-1'!$B$5:$J$44,5,FALSE)*VLOOKUP(AEBYLD2!AM$4,'[1]INTERNAL PARAMETERS-1'!$B$5:$J$44,7,FALSE)*AEBYLD2!$F224 + AEBYLD1!AM224*(1-VLOOKUP(AEBYLD2!AM$4,'[1]INTERNAL PARAMETERS-1'!$B$5:$J$44,5,FALSE))*VLOOKUP(AEBYLD2!AM$4,'[1]INTERNAL PARAMETERS-1'!$B$5:$J$44,9,FALSE)*AEBYLD2!$F224</f>
        <v>0</v>
      </c>
      <c r="AN224" s="50">
        <f>AEBYLD1!AN224*VLOOKUP(AEBYLD2!AN$4,'[1]INTERNAL PARAMETERS-1'!$B$5:$J$44,5,FALSE)*VLOOKUP(AEBYLD2!AN$4,'[1]INTERNAL PARAMETERS-1'!$B$5:$J$44,7,FALSE)*AEBYLD2!$F224 + AEBYLD1!AN224*(1-VLOOKUP(AEBYLD2!AN$4,'[1]INTERNAL PARAMETERS-1'!$B$5:$J$44,5,FALSE))*VLOOKUP(AEBYLD2!AN$4,'[1]INTERNAL PARAMETERS-1'!$B$5:$J$44,9,FALSE)*AEBYLD2!$F224</f>
        <v>0</v>
      </c>
      <c r="AO224" s="50">
        <f>AEBYLD1!AO224*VLOOKUP(AEBYLD2!AO$4,'[1]INTERNAL PARAMETERS-1'!$B$5:$J$44,5,FALSE)*VLOOKUP(AEBYLD2!AO$4,'[1]INTERNAL PARAMETERS-1'!$B$5:$J$44,7,FALSE)*AEBYLD2!$F224 + AEBYLD1!AO224*(1-VLOOKUP(AEBYLD2!AO$4,'[1]INTERNAL PARAMETERS-1'!$B$5:$J$44,5,FALSE))*VLOOKUP(AEBYLD2!AO$4,'[1]INTERNAL PARAMETERS-1'!$B$5:$J$44,9,FALSE)*AEBYLD2!$F224</f>
        <v>0</v>
      </c>
      <c r="AP224" s="50">
        <f>AEBYLD1!AP224*VLOOKUP(AEBYLD2!AP$4,'[1]INTERNAL PARAMETERS-1'!$B$5:$J$44,5,FALSE)*VLOOKUP(AEBYLD2!AP$4,'[1]INTERNAL PARAMETERS-1'!$B$5:$J$44,7,FALSE)*AEBYLD2!$F224 + AEBYLD1!AP224*(1-VLOOKUP(AEBYLD2!AP$4,'[1]INTERNAL PARAMETERS-1'!$B$5:$J$44,5,FALSE))*VLOOKUP(AEBYLD2!AP$4,'[1]INTERNAL PARAMETERS-1'!$B$5:$J$44,9,FALSE)*AEBYLD2!$F224</f>
        <v>0</v>
      </c>
      <c r="AQ224" s="50">
        <f>AEBYLD1!AQ224*VLOOKUP(AEBYLD2!AQ$4,'[1]INTERNAL PARAMETERS-1'!$B$5:$J$44,5,FALSE)*VLOOKUP(AEBYLD2!AQ$4,'[1]INTERNAL PARAMETERS-1'!$B$5:$J$44,7,FALSE)*AEBYLD2!$F224 + AEBYLD1!AQ224*(1-VLOOKUP(AEBYLD2!AQ$4,'[1]INTERNAL PARAMETERS-1'!$B$5:$J$44,5,FALSE))*VLOOKUP(AEBYLD2!AQ$4,'[1]INTERNAL PARAMETERS-1'!$B$5:$J$44,9,FALSE)*AEBYLD2!$F224</f>
        <v>0</v>
      </c>
      <c r="AR224" s="50">
        <f>AEBYLD1!AR224*VLOOKUP(AEBYLD2!AR$4,'[1]INTERNAL PARAMETERS-1'!$B$5:$J$44,5,FALSE)*VLOOKUP(AEBYLD2!AR$4,'[1]INTERNAL PARAMETERS-1'!$B$5:$J$44,7,FALSE)*AEBYLD2!$F224 + AEBYLD1!AR224*(1-VLOOKUP(AEBYLD2!AR$4,'[1]INTERNAL PARAMETERS-1'!$B$5:$J$44,5,FALSE))*VLOOKUP(AEBYLD2!AR$4,'[1]INTERNAL PARAMETERS-1'!$B$5:$J$44,9,FALSE)*AEBYLD2!$F224</f>
        <v>0</v>
      </c>
      <c r="AS224" s="50">
        <f>AEBYLD1!AS224*VLOOKUP(AEBYLD2!AS$4,'[1]INTERNAL PARAMETERS-1'!$B$5:$J$44,5,FALSE)*VLOOKUP(AEBYLD2!AS$4,'[1]INTERNAL PARAMETERS-1'!$B$5:$J$44,7,FALSE)*AEBYLD2!$F224 + AEBYLD1!AS224*(1-VLOOKUP(AEBYLD2!AS$4,'[1]INTERNAL PARAMETERS-1'!$B$5:$J$44,5,FALSE))*VLOOKUP(AEBYLD2!AS$4,'[1]INTERNAL PARAMETERS-1'!$B$5:$J$44,9,FALSE)*AEBYLD2!$F224</f>
        <v>0</v>
      </c>
      <c r="AT224" s="49">
        <f>AEBYLD1!AT224*VLOOKUP(AEBYLD2!AT$4,'[1]INTERNAL PARAMETERS-1'!$B$5:$J$44,5,FALSE)*VLOOKUP(AEBYLD2!AT$4,'[1]INTERNAL PARAMETERS-1'!$B$5:$J$44,7,FALSE)*AEBYLD2!$F224 + AEBYLD1!AT224*(1-VLOOKUP(AEBYLD2!AT$4,'[1]INTERNAL PARAMETERS-1'!$B$5:$J$44,5,FALSE))*VLOOKUP(AEBYLD2!AT$4,'[1]INTERNAL PARAMETERS-1'!$B$5:$J$44,9,FALSE)*AEBYLD2!$F224</f>
        <v>0</v>
      </c>
      <c r="AU224" s="51">
        <f>AEBYLD1!AU224*VLOOKUP(AEBYLD2!AU$4,'[1]INTERNAL PARAMETERS-1'!$B$5:$J$44,5,FALSE)*VLOOKUP(AEBYLD2!AU$4,'[1]INTERNAL PARAMETERS-1'!$B$5:$J$44,6,FALSE)*VLOOKUP(AEBYLD2!AU$4,'[1]INTERNAL PARAMETERS-1'!$B$5:$J$44,3,FALSE) + AEBYLD1!AU224*(1-VLOOKUP(AEBYLD2!AU$4,'[1]INTERNAL PARAMETERS-1'!$B$5:$J$44,5,FALSE))*VLOOKUP(AEBYLD2!AU$4,'[1]INTERNAL PARAMETERS-1'!$B$5:$J$44,8,FALSE)*VLOOKUP(AEBYLD2!AU$4,'[1]INTERNAL PARAMETERS-1'!$B$5:$J$44,3,FALSE)</f>
        <v>0</v>
      </c>
      <c r="AV224" s="50">
        <f>AEBYLD1!AV224*VLOOKUP(AEBYLD2!AV$4,'[1]INTERNAL PARAMETERS-1'!$B$5:$J$44,5,FALSE)*VLOOKUP(AEBYLD2!AV$4,'[1]INTERNAL PARAMETERS-1'!$B$5:$J$44,6,FALSE)*VLOOKUP(AEBYLD2!AV$4,'[1]INTERNAL PARAMETERS-1'!$B$5:$J$44,3,FALSE) + AEBYLD1!AV224*(1-VLOOKUP(AEBYLD2!AV$4,'[1]INTERNAL PARAMETERS-1'!$B$5:$J$44,5,FALSE))*VLOOKUP(AEBYLD2!AV$4,'[1]INTERNAL PARAMETERS-1'!$B$5:$J$44,8,FALSE)*VLOOKUP(AEBYLD2!AV$4,'[1]INTERNAL PARAMETERS-1'!$B$5:$J$44,3,FALSE)</f>
        <v>0</v>
      </c>
      <c r="AW224" s="50">
        <f>AEBYLD1!AW224*VLOOKUP(AEBYLD2!AW$4,'[1]INTERNAL PARAMETERS-1'!$B$5:$J$44,5,FALSE)*VLOOKUP(AEBYLD2!AW$4,'[1]INTERNAL PARAMETERS-1'!$B$5:$J$44,6,FALSE)*VLOOKUP(AEBYLD2!AW$4,'[1]INTERNAL PARAMETERS-1'!$B$5:$J$44,3,FALSE) + AEBYLD1!AW224*(1-VLOOKUP(AEBYLD2!AW$4,'[1]INTERNAL PARAMETERS-1'!$B$5:$J$44,5,FALSE))*VLOOKUP(AEBYLD2!AW$4,'[1]INTERNAL PARAMETERS-1'!$B$5:$J$44,8,FALSE)*VLOOKUP(AEBYLD2!AW$4,'[1]INTERNAL PARAMETERS-1'!$B$5:$J$44,3,FALSE)</f>
        <v>0</v>
      </c>
      <c r="AX224" s="50">
        <f>AEBYLD1!AX224*VLOOKUP(AEBYLD2!AX$4,'[1]INTERNAL PARAMETERS-1'!$B$5:$J$44,5,FALSE)*VLOOKUP(AEBYLD2!AX$4,'[1]INTERNAL PARAMETERS-1'!$B$5:$J$44,6,FALSE)*VLOOKUP(AEBYLD2!AX$4,'[1]INTERNAL PARAMETERS-1'!$B$5:$J$44,3,FALSE) + AEBYLD1!AX224*(1-VLOOKUP(AEBYLD2!AX$4,'[1]INTERNAL PARAMETERS-1'!$B$5:$J$44,5,FALSE))*VLOOKUP(AEBYLD2!AX$4,'[1]INTERNAL PARAMETERS-1'!$B$5:$J$44,8,FALSE)*VLOOKUP(AEBYLD2!AX$4,'[1]INTERNAL PARAMETERS-1'!$B$5:$J$44,3,FALSE)</f>
        <v>0</v>
      </c>
      <c r="AY224" s="50">
        <f>AEBYLD1!AY224*VLOOKUP(AEBYLD2!AY$4,'[1]INTERNAL PARAMETERS-1'!$B$5:$J$44,5,FALSE)*VLOOKUP(AEBYLD2!AY$4,'[1]INTERNAL PARAMETERS-1'!$B$5:$J$44,6,FALSE)*VLOOKUP(AEBYLD2!AY$4,'[1]INTERNAL PARAMETERS-1'!$B$5:$J$44,3,FALSE) + AEBYLD1!AY224*(1-VLOOKUP(AEBYLD2!AY$4,'[1]INTERNAL PARAMETERS-1'!$B$5:$J$44,5,FALSE))*VLOOKUP(AEBYLD2!AY$4,'[1]INTERNAL PARAMETERS-1'!$B$5:$J$44,8,FALSE)*VLOOKUP(AEBYLD2!AY$4,'[1]INTERNAL PARAMETERS-1'!$B$5:$J$44,3,FALSE)</f>
        <v>0</v>
      </c>
      <c r="AZ224" s="50">
        <f>AEBYLD1!AZ224*VLOOKUP(AEBYLD2!AZ$4,'[1]INTERNAL PARAMETERS-1'!$B$5:$J$44,5,FALSE)*VLOOKUP(AEBYLD2!AZ$4,'[1]INTERNAL PARAMETERS-1'!$B$5:$J$44,6,FALSE)*VLOOKUP(AEBYLD2!AZ$4,'[1]INTERNAL PARAMETERS-1'!$B$5:$J$44,3,FALSE) + AEBYLD1!AZ224*(1-VLOOKUP(AEBYLD2!AZ$4,'[1]INTERNAL PARAMETERS-1'!$B$5:$J$44,5,FALSE))*VLOOKUP(AEBYLD2!AZ$4,'[1]INTERNAL PARAMETERS-1'!$B$5:$J$44,8,FALSE)*VLOOKUP(AEBYLD2!AZ$4,'[1]INTERNAL PARAMETERS-1'!$B$5:$J$44,3,FALSE)</f>
        <v>0</v>
      </c>
      <c r="BA224" s="50">
        <f>AEBYLD1!BA224*VLOOKUP(AEBYLD2!BA$4,'[1]INTERNAL PARAMETERS-1'!$B$5:$J$44,5,FALSE)*VLOOKUP(AEBYLD2!BA$4,'[1]INTERNAL PARAMETERS-1'!$B$5:$J$44,6,FALSE)*VLOOKUP(AEBYLD2!BA$4,'[1]INTERNAL PARAMETERS-1'!$B$5:$J$44,3,FALSE) + AEBYLD1!BA224*(1-VLOOKUP(AEBYLD2!BA$4,'[1]INTERNAL PARAMETERS-1'!$B$5:$J$44,5,FALSE))*VLOOKUP(AEBYLD2!BA$4,'[1]INTERNAL PARAMETERS-1'!$B$5:$J$44,8,FALSE)*VLOOKUP(AEBYLD2!BA$4,'[1]INTERNAL PARAMETERS-1'!$B$5:$J$44,3,FALSE)</f>
        <v>0</v>
      </c>
      <c r="BB224" s="50">
        <f>AEBYLD1!BB224*VLOOKUP(AEBYLD2!BB$4,'[1]INTERNAL PARAMETERS-1'!$B$5:$J$44,5,FALSE)*VLOOKUP(AEBYLD2!BB$4,'[1]INTERNAL PARAMETERS-1'!$B$5:$J$44,6,FALSE)*VLOOKUP(AEBYLD2!BB$4,'[1]INTERNAL PARAMETERS-1'!$B$5:$J$44,3,FALSE) + AEBYLD1!BB224*(1-VLOOKUP(AEBYLD2!BB$4,'[1]INTERNAL PARAMETERS-1'!$B$5:$J$44,5,FALSE))*VLOOKUP(AEBYLD2!BB$4,'[1]INTERNAL PARAMETERS-1'!$B$5:$J$44,8,FALSE)*VLOOKUP(AEBYLD2!BB$4,'[1]INTERNAL PARAMETERS-1'!$B$5:$J$44,3,FALSE)</f>
        <v>0</v>
      </c>
      <c r="BC224" s="50">
        <f>AEBYLD1!BC224*VLOOKUP(AEBYLD2!BC$4,'[1]INTERNAL PARAMETERS-1'!$B$5:$J$44,5,FALSE)*VLOOKUP(AEBYLD2!BC$4,'[1]INTERNAL PARAMETERS-1'!$B$5:$J$44,6,FALSE)*VLOOKUP(AEBYLD2!BC$4,'[1]INTERNAL PARAMETERS-1'!$B$5:$J$44,3,FALSE) + AEBYLD1!BC224*(1-VLOOKUP(AEBYLD2!BC$4,'[1]INTERNAL PARAMETERS-1'!$B$5:$J$44,5,FALSE))*VLOOKUP(AEBYLD2!BC$4,'[1]INTERNAL PARAMETERS-1'!$B$5:$J$44,8,FALSE)*VLOOKUP(AEBYLD2!BC$4,'[1]INTERNAL PARAMETERS-1'!$B$5:$J$44,3,FALSE)</f>
        <v>0</v>
      </c>
      <c r="BD224" s="50">
        <f>AEBYLD1!BD224*VLOOKUP(AEBYLD2!BD$4,'[1]INTERNAL PARAMETERS-1'!$B$5:$J$44,5,FALSE)*VLOOKUP(AEBYLD2!BD$4,'[1]INTERNAL PARAMETERS-1'!$B$5:$J$44,6,FALSE)*VLOOKUP(AEBYLD2!BD$4,'[1]INTERNAL PARAMETERS-1'!$B$5:$J$44,3,FALSE) + AEBYLD1!BD224*(1-VLOOKUP(AEBYLD2!BD$4,'[1]INTERNAL PARAMETERS-1'!$B$5:$J$44,5,FALSE))*VLOOKUP(AEBYLD2!BD$4,'[1]INTERNAL PARAMETERS-1'!$B$5:$J$44,8,FALSE)*VLOOKUP(AEBYLD2!BD$4,'[1]INTERNAL PARAMETERS-1'!$B$5:$J$44,3,FALSE)</f>
        <v>0</v>
      </c>
      <c r="BE224" s="50">
        <f>AEBYLD1!BE224*VLOOKUP(AEBYLD2!BE$4,'[1]INTERNAL PARAMETERS-1'!$B$5:$J$44,5,FALSE)*VLOOKUP(AEBYLD2!BE$4,'[1]INTERNAL PARAMETERS-1'!$B$5:$J$44,6,FALSE)*VLOOKUP(AEBYLD2!BE$4,'[1]INTERNAL PARAMETERS-1'!$B$5:$J$44,3,FALSE) + AEBYLD1!BE224*(1-VLOOKUP(AEBYLD2!BE$4,'[1]INTERNAL PARAMETERS-1'!$B$5:$J$44,5,FALSE))*VLOOKUP(AEBYLD2!BE$4,'[1]INTERNAL PARAMETERS-1'!$B$5:$J$44,8,FALSE)*VLOOKUP(AEBYLD2!BE$4,'[1]INTERNAL PARAMETERS-1'!$B$5:$J$44,3,FALSE)</f>
        <v>0</v>
      </c>
      <c r="BF224" s="50">
        <f>AEBYLD1!BF224*VLOOKUP(AEBYLD2!BF$4,'[1]INTERNAL PARAMETERS-1'!$B$5:$J$44,5,FALSE)*VLOOKUP(AEBYLD2!BF$4,'[1]INTERNAL PARAMETERS-1'!$B$5:$J$44,6,FALSE)*VLOOKUP(AEBYLD2!BF$4,'[1]INTERNAL PARAMETERS-1'!$B$5:$J$44,3,FALSE) + AEBYLD1!BF224*(1-VLOOKUP(AEBYLD2!BF$4,'[1]INTERNAL PARAMETERS-1'!$B$5:$J$44,5,FALSE))*VLOOKUP(AEBYLD2!BF$4,'[1]INTERNAL PARAMETERS-1'!$B$5:$J$44,8,FALSE)*VLOOKUP(AEBYLD2!BF$4,'[1]INTERNAL PARAMETERS-1'!$B$5:$J$44,3,FALSE)</f>
        <v>0</v>
      </c>
      <c r="BG224" s="50">
        <f>AEBYLD1!BG224*VLOOKUP(AEBYLD2!BG$4,'[1]INTERNAL PARAMETERS-1'!$B$5:$J$44,5,FALSE)*VLOOKUP(AEBYLD2!BG$4,'[1]INTERNAL PARAMETERS-1'!$B$5:$J$44,6,FALSE)*VLOOKUP(AEBYLD2!BG$4,'[1]INTERNAL PARAMETERS-1'!$B$5:$J$44,3,FALSE) + AEBYLD1!BG224*(1-VLOOKUP(AEBYLD2!BG$4,'[1]INTERNAL PARAMETERS-1'!$B$5:$J$44,5,FALSE))*VLOOKUP(AEBYLD2!BG$4,'[1]INTERNAL PARAMETERS-1'!$B$5:$J$44,8,FALSE)*VLOOKUP(AEBYLD2!BG$4,'[1]INTERNAL PARAMETERS-1'!$B$5:$J$44,3,FALSE)</f>
        <v>0</v>
      </c>
      <c r="BH224" s="50">
        <f>AEBYLD1!BH224*VLOOKUP(AEBYLD2!BH$4,'[1]INTERNAL PARAMETERS-1'!$B$5:$J$44,5,FALSE)*VLOOKUP(AEBYLD2!BH$4,'[1]INTERNAL PARAMETERS-1'!$B$5:$J$44,6,FALSE)*VLOOKUP(AEBYLD2!BH$4,'[1]INTERNAL PARAMETERS-1'!$B$5:$J$44,3,FALSE) + AEBYLD1!BH224*(1-VLOOKUP(AEBYLD2!BH$4,'[1]INTERNAL PARAMETERS-1'!$B$5:$J$44,5,FALSE))*VLOOKUP(AEBYLD2!BH$4,'[1]INTERNAL PARAMETERS-1'!$B$5:$J$44,8,FALSE)*VLOOKUP(AEBYLD2!BH$4,'[1]INTERNAL PARAMETERS-1'!$B$5:$J$44,3,FALSE)</f>
        <v>0</v>
      </c>
      <c r="BI224" s="50">
        <f>AEBYLD1!BI224*VLOOKUP(AEBYLD2!BI$4,'[1]INTERNAL PARAMETERS-1'!$B$5:$J$44,5,FALSE)*VLOOKUP(AEBYLD2!BI$4,'[1]INTERNAL PARAMETERS-1'!$B$5:$J$44,6,FALSE)*VLOOKUP(AEBYLD2!BI$4,'[1]INTERNAL PARAMETERS-1'!$B$5:$J$44,3,FALSE) + AEBYLD1!BI224*(1-VLOOKUP(AEBYLD2!BI$4,'[1]INTERNAL PARAMETERS-1'!$B$5:$J$44,5,FALSE))*VLOOKUP(AEBYLD2!BI$4,'[1]INTERNAL PARAMETERS-1'!$B$5:$J$44,8,FALSE)*VLOOKUP(AEBYLD2!BI$4,'[1]INTERNAL PARAMETERS-1'!$B$5:$J$44,3,FALSE)</f>
        <v>0</v>
      </c>
      <c r="BJ224" s="50">
        <f>AEBYLD1!BJ224*VLOOKUP(AEBYLD2!BJ$4,'[1]INTERNAL PARAMETERS-1'!$B$5:$J$44,5,FALSE)*VLOOKUP(AEBYLD2!BJ$4,'[1]INTERNAL PARAMETERS-1'!$B$5:$J$44,6,FALSE)*VLOOKUP(AEBYLD2!BJ$4,'[1]INTERNAL PARAMETERS-1'!$B$5:$J$44,3,FALSE) + AEBYLD1!BJ224*(1-VLOOKUP(AEBYLD2!BJ$4,'[1]INTERNAL PARAMETERS-1'!$B$5:$J$44,5,FALSE))*VLOOKUP(AEBYLD2!BJ$4,'[1]INTERNAL PARAMETERS-1'!$B$5:$J$44,8,FALSE)*VLOOKUP(AEBYLD2!BJ$4,'[1]INTERNAL PARAMETERS-1'!$B$5:$J$44,3,FALSE)</f>
        <v>0</v>
      </c>
      <c r="BK224" s="50">
        <f>AEBYLD1!BK224*VLOOKUP(AEBYLD2!BK$4,'[1]INTERNAL PARAMETERS-1'!$B$5:$J$44,5,FALSE)*VLOOKUP(AEBYLD2!BK$4,'[1]INTERNAL PARAMETERS-1'!$B$5:$J$44,6,FALSE)*VLOOKUP(AEBYLD2!BK$4,'[1]INTERNAL PARAMETERS-1'!$B$5:$J$44,3,FALSE) + AEBYLD1!BK224*(1-VLOOKUP(AEBYLD2!BK$4,'[1]INTERNAL PARAMETERS-1'!$B$5:$J$44,5,FALSE))*VLOOKUP(AEBYLD2!BK$4,'[1]INTERNAL PARAMETERS-1'!$B$5:$J$44,8,FALSE)*VLOOKUP(AEBYLD2!BK$4,'[1]INTERNAL PARAMETERS-1'!$B$5:$J$44,3,FALSE)</f>
        <v>0</v>
      </c>
      <c r="BL224" s="50">
        <f>AEBYLD1!BL224*VLOOKUP(AEBYLD2!BL$4,'[1]INTERNAL PARAMETERS-1'!$B$5:$J$44,5,FALSE)*VLOOKUP(AEBYLD2!BL$4,'[1]INTERNAL PARAMETERS-1'!$B$5:$J$44,6,FALSE)*VLOOKUP(AEBYLD2!BL$4,'[1]INTERNAL PARAMETERS-1'!$B$5:$J$44,3,FALSE) + AEBYLD1!BL224*(1-VLOOKUP(AEBYLD2!BL$4,'[1]INTERNAL PARAMETERS-1'!$B$5:$J$44,5,FALSE))*VLOOKUP(AEBYLD2!BL$4,'[1]INTERNAL PARAMETERS-1'!$B$5:$J$44,8,FALSE)*VLOOKUP(AEBYLD2!BL$4,'[1]INTERNAL PARAMETERS-1'!$B$5:$J$44,3,FALSE)</f>
        <v>0</v>
      </c>
      <c r="BM224" s="50">
        <f>AEBYLD1!BM224*VLOOKUP(AEBYLD2!BM$4,'[1]INTERNAL PARAMETERS-1'!$B$5:$J$44,5,FALSE)*VLOOKUP(AEBYLD2!BM$4,'[1]INTERNAL PARAMETERS-1'!$B$5:$J$44,6,FALSE)*VLOOKUP(AEBYLD2!BM$4,'[1]INTERNAL PARAMETERS-1'!$B$5:$J$44,3,FALSE) + AEBYLD1!BM224*(1-VLOOKUP(AEBYLD2!BM$4,'[1]INTERNAL PARAMETERS-1'!$B$5:$J$44,5,FALSE))*VLOOKUP(AEBYLD2!BM$4,'[1]INTERNAL PARAMETERS-1'!$B$5:$J$44,8,FALSE)*VLOOKUP(AEBYLD2!BM$4,'[1]INTERNAL PARAMETERS-1'!$B$5:$J$44,3,FALSE)</f>
        <v>0</v>
      </c>
      <c r="BN224" s="50">
        <f>AEBYLD1!BN224*VLOOKUP(AEBYLD2!BN$4,'[1]INTERNAL PARAMETERS-1'!$B$5:$J$44,5,FALSE)*VLOOKUP(AEBYLD2!BN$4,'[1]INTERNAL PARAMETERS-1'!$B$5:$J$44,6,FALSE)*VLOOKUP(AEBYLD2!BN$4,'[1]INTERNAL PARAMETERS-1'!$B$5:$J$44,3,FALSE) + AEBYLD1!BN224*(1-VLOOKUP(AEBYLD2!BN$4,'[1]INTERNAL PARAMETERS-1'!$B$5:$J$44,5,FALSE))*VLOOKUP(AEBYLD2!BN$4,'[1]INTERNAL PARAMETERS-1'!$B$5:$J$44,8,FALSE)*VLOOKUP(AEBYLD2!BN$4,'[1]INTERNAL PARAMETERS-1'!$B$5:$J$44,3,FALSE)</f>
        <v>0</v>
      </c>
      <c r="BO224" s="50">
        <f>AEBYLD1!BO224*VLOOKUP(AEBYLD2!BO$4,'[1]INTERNAL PARAMETERS-1'!$B$5:$J$44,5,FALSE)*VLOOKUP(AEBYLD2!BO$4,'[1]INTERNAL PARAMETERS-1'!$B$5:$J$44,6,FALSE)*VLOOKUP(AEBYLD2!BO$4,'[1]INTERNAL PARAMETERS-1'!$B$5:$J$44,3,FALSE) + AEBYLD1!BO224*(1-VLOOKUP(AEBYLD2!BO$4,'[1]INTERNAL PARAMETERS-1'!$B$5:$J$44,5,FALSE))*VLOOKUP(AEBYLD2!BO$4,'[1]INTERNAL PARAMETERS-1'!$B$5:$J$44,8,FALSE)*VLOOKUP(AEBYLD2!BO$4,'[1]INTERNAL PARAMETERS-1'!$B$5:$J$44,3,FALSE)</f>
        <v>0</v>
      </c>
      <c r="BP224" s="50">
        <f>AEBYLD1!BP224*VLOOKUP(AEBYLD2!BP$4,'[1]INTERNAL PARAMETERS-1'!$B$5:$J$44,5,FALSE)*VLOOKUP(AEBYLD2!BP$4,'[1]INTERNAL PARAMETERS-1'!$B$5:$J$44,6,FALSE)*VLOOKUP(AEBYLD2!BP$4,'[1]INTERNAL PARAMETERS-1'!$B$5:$J$44,3,FALSE) + AEBYLD1!BP224*(1-VLOOKUP(AEBYLD2!BP$4,'[1]INTERNAL PARAMETERS-1'!$B$5:$J$44,5,FALSE))*VLOOKUP(AEBYLD2!BP$4,'[1]INTERNAL PARAMETERS-1'!$B$5:$J$44,8,FALSE)*VLOOKUP(AEBYLD2!BP$4,'[1]INTERNAL PARAMETERS-1'!$B$5:$J$44,3,FALSE)</f>
        <v>0</v>
      </c>
      <c r="BQ224" s="50">
        <f>AEBYLD1!BQ224*VLOOKUP(AEBYLD2!BQ$4,'[1]INTERNAL PARAMETERS-1'!$B$5:$J$44,5,FALSE)*VLOOKUP(AEBYLD2!BQ$4,'[1]INTERNAL PARAMETERS-1'!$B$5:$J$44,6,FALSE)*VLOOKUP(AEBYLD2!BQ$4,'[1]INTERNAL PARAMETERS-1'!$B$5:$J$44,3,FALSE) + AEBYLD1!BQ224*(1-VLOOKUP(AEBYLD2!BQ$4,'[1]INTERNAL PARAMETERS-1'!$B$5:$J$44,5,FALSE))*VLOOKUP(AEBYLD2!BQ$4,'[1]INTERNAL PARAMETERS-1'!$B$5:$J$44,8,FALSE)*VLOOKUP(AEBYLD2!BQ$4,'[1]INTERNAL PARAMETERS-1'!$B$5:$J$44,3,FALSE)</f>
        <v>0</v>
      </c>
      <c r="BR224" s="50">
        <f>AEBYLD1!BR224*VLOOKUP(AEBYLD2!BR$4,'[1]INTERNAL PARAMETERS-1'!$B$5:$J$44,5,FALSE)*VLOOKUP(AEBYLD2!BR$4,'[1]INTERNAL PARAMETERS-1'!$B$5:$J$44,6,FALSE)*VLOOKUP(AEBYLD2!BR$4,'[1]INTERNAL PARAMETERS-1'!$B$5:$J$44,3,FALSE) + AEBYLD1!BR224*(1-VLOOKUP(AEBYLD2!BR$4,'[1]INTERNAL PARAMETERS-1'!$B$5:$J$44,5,FALSE))*VLOOKUP(AEBYLD2!BR$4,'[1]INTERNAL PARAMETERS-1'!$B$5:$J$44,8,FALSE)*VLOOKUP(AEBYLD2!BR$4,'[1]INTERNAL PARAMETERS-1'!$B$5:$J$44,3,FALSE)</f>
        <v>0</v>
      </c>
      <c r="BS224" s="50">
        <f>AEBYLD1!BS224*VLOOKUP(AEBYLD2!BS$4,'[1]INTERNAL PARAMETERS-1'!$B$5:$J$44,5,FALSE)*VLOOKUP(AEBYLD2!BS$4,'[1]INTERNAL PARAMETERS-1'!$B$5:$J$44,6,FALSE)*VLOOKUP(AEBYLD2!BS$4,'[1]INTERNAL PARAMETERS-1'!$B$5:$J$44,3,FALSE) + AEBYLD1!BS224*(1-VLOOKUP(AEBYLD2!BS$4,'[1]INTERNAL PARAMETERS-1'!$B$5:$J$44,5,FALSE))*VLOOKUP(AEBYLD2!BS$4,'[1]INTERNAL PARAMETERS-1'!$B$5:$J$44,8,FALSE)*VLOOKUP(AEBYLD2!BS$4,'[1]INTERNAL PARAMETERS-1'!$B$5:$J$44,3,FALSE)</f>
        <v>0</v>
      </c>
      <c r="BT224" s="50">
        <f>AEBYLD1!BT224*VLOOKUP(AEBYLD2!BT$4,'[1]INTERNAL PARAMETERS-1'!$B$5:$J$44,5,FALSE)*VLOOKUP(AEBYLD2!BT$4,'[1]INTERNAL PARAMETERS-1'!$B$5:$J$44,6,FALSE)*VLOOKUP(AEBYLD2!BT$4,'[1]INTERNAL PARAMETERS-1'!$B$5:$J$44,3,FALSE) + AEBYLD1!BT224*(1-VLOOKUP(AEBYLD2!BT$4,'[1]INTERNAL PARAMETERS-1'!$B$5:$J$44,5,FALSE))*VLOOKUP(AEBYLD2!BT$4,'[1]INTERNAL PARAMETERS-1'!$B$5:$J$44,8,FALSE)*VLOOKUP(AEBYLD2!BT$4,'[1]INTERNAL PARAMETERS-1'!$B$5:$J$44,3,FALSE)</f>
        <v>0</v>
      </c>
      <c r="BU224" s="50">
        <f>AEBYLD1!BU224*VLOOKUP(AEBYLD2!BU$4,'[1]INTERNAL PARAMETERS-1'!$B$5:$J$44,5,FALSE)*VLOOKUP(AEBYLD2!BU$4,'[1]INTERNAL PARAMETERS-1'!$B$5:$J$44,6,FALSE)*VLOOKUP(AEBYLD2!BU$4,'[1]INTERNAL PARAMETERS-1'!$B$5:$J$44,3,FALSE) + AEBYLD1!BU224*(1-VLOOKUP(AEBYLD2!BU$4,'[1]INTERNAL PARAMETERS-1'!$B$5:$J$44,5,FALSE))*VLOOKUP(AEBYLD2!BU$4,'[1]INTERNAL PARAMETERS-1'!$B$5:$J$44,8,FALSE)*VLOOKUP(AEBYLD2!BU$4,'[1]INTERNAL PARAMETERS-1'!$B$5:$J$44,3,FALSE)</f>
        <v>0</v>
      </c>
      <c r="BV224" s="50">
        <f>AEBYLD1!BV224*VLOOKUP(AEBYLD2!BV$4,'[1]INTERNAL PARAMETERS-1'!$B$5:$J$44,5,FALSE)*VLOOKUP(AEBYLD2!BV$4,'[1]INTERNAL PARAMETERS-1'!$B$5:$J$44,6,FALSE)*VLOOKUP(AEBYLD2!BV$4,'[1]INTERNAL PARAMETERS-1'!$B$5:$J$44,3,FALSE) + AEBYLD1!BV224*(1-VLOOKUP(AEBYLD2!BV$4,'[1]INTERNAL PARAMETERS-1'!$B$5:$J$44,5,FALSE))*VLOOKUP(AEBYLD2!BV$4,'[1]INTERNAL PARAMETERS-1'!$B$5:$J$44,8,FALSE)*VLOOKUP(AEBYLD2!BV$4,'[1]INTERNAL PARAMETERS-1'!$B$5:$J$44,3,FALSE)</f>
        <v>0</v>
      </c>
      <c r="BW224" s="50">
        <f>AEBYLD1!BW224*VLOOKUP(AEBYLD2!BW$4,'[1]INTERNAL PARAMETERS-1'!$B$5:$J$44,5,FALSE)*VLOOKUP(AEBYLD2!BW$4,'[1]INTERNAL PARAMETERS-1'!$B$5:$J$44,6,FALSE)*VLOOKUP(AEBYLD2!BW$4,'[1]INTERNAL PARAMETERS-1'!$B$5:$J$44,3,FALSE) + AEBYLD1!BW224*(1-VLOOKUP(AEBYLD2!BW$4,'[1]INTERNAL PARAMETERS-1'!$B$5:$J$44,5,FALSE))*VLOOKUP(AEBYLD2!BW$4,'[1]INTERNAL PARAMETERS-1'!$B$5:$J$44,8,FALSE)*VLOOKUP(AEBYLD2!BW$4,'[1]INTERNAL PARAMETERS-1'!$B$5:$J$44,3,FALSE)</f>
        <v>0</v>
      </c>
      <c r="BX224" s="50">
        <f>AEBYLD1!BX224*VLOOKUP(AEBYLD2!BX$4,'[1]INTERNAL PARAMETERS-1'!$B$5:$J$44,5,FALSE)*VLOOKUP(AEBYLD2!BX$4,'[1]INTERNAL PARAMETERS-1'!$B$5:$J$44,6,FALSE)*VLOOKUP(AEBYLD2!BX$4,'[1]INTERNAL PARAMETERS-1'!$B$5:$J$44,3,FALSE) + AEBYLD1!BX224*(1-VLOOKUP(AEBYLD2!BX$4,'[1]INTERNAL PARAMETERS-1'!$B$5:$J$44,5,FALSE))*VLOOKUP(AEBYLD2!BX$4,'[1]INTERNAL PARAMETERS-1'!$B$5:$J$44,8,FALSE)*VLOOKUP(AEBYLD2!BX$4,'[1]INTERNAL PARAMETERS-1'!$B$5:$J$44,3,FALSE)</f>
        <v>0</v>
      </c>
      <c r="BY224" s="50">
        <f>AEBYLD1!BY224*VLOOKUP(AEBYLD2!BY$4,'[1]INTERNAL PARAMETERS-1'!$B$5:$J$44,5,FALSE)*VLOOKUP(AEBYLD2!BY$4,'[1]INTERNAL PARAMETERS-1'!$B$5:$J$44,6,FALSE)*VLOOKUP(AEBYLD2!BY$4,'[1]INTERNAL PARAMETERS-1'!$B$5:$J$44,3,FALSE) + AEBYLD1!BY224*(1-VLOOKUP(AEBYLD2!BY$4,'[1]INTERNAL PARAMETERS-1'!$B$5:$J$44,5,FALSE))*VLOOKUP(AEBYLD2!BY$4,'[1]INTERNAL PARAMETERS-1'!$B$5:$J$44,8,FALSE)*VLOOKUP(AEBYLD2!BY$4,'[1]INTERNAL PARAMETERS-1'!$B$5:$J$44,3,FALSE)</f>
        <v>0</v>
      </c>
      <c r="BZ224" s="50">
        <f>AEBYLD1!BZ224*VLOOKUP(AEBYLD2!BZ$4,'[1]INTERNAL PARAMETERS-1'!$B$5:$J$44,5,FALSE)*VLOOKUP(AEBYLD2!BZ$4,'[1]INTERNAL PARAMETERS-1'!$B$5:$J$44,6,FALSE)*VLOOKUP(AEBYLD2!BZ$4,'[1]INTERNAL PARAMETERS-1'!$B$5:$J$44,3,FALSE) + AEBYLD1!BZ224*(1-VLOOKUP(AEBYLD2!BZ$4,'[1]INTERNAL PARAMETERS-1'!$B$5:$J$44,5,FALSE))*VLOOKUP(AEBYLD2!BZ$4,'[1]INTERNAL PARAMETERS-1'!$B$5:$J$44,8,FALSE)*VLOOKUP(AEBYLD2!BZ$4,'[1]INTERNAL PARAMETERS-1'!$B$5:$J$44,3,FALSE)</f>
        <v>0</v>
      </c>
      <c r="CA224" s="50">
        <f>AEBYLD1!CA224*VLOOKUP(AEBYLD2!CA$4,'[1]INTERNAL PARAMETERS-1'!$B$5:$J$44,5,FALSE)*VLOOKUP(AEBYLD2!CA$4,'[1]INTERNAL PARAMETERS-1'!$B$5:$J$44,6,FALSE)*VLOOKUP(AEBYLD2!CA$4,'[1]INTERNAL PARAMETERS-1'!$B$5:$J$44,3,FALSE) + AEBYLD1!CA224*(1-VLOOKUP(AEBYLD2!CA$4,'[1]INTERNAL PARAMETERS-1'!$B$5:$J$44,5,FALSE))*VLOOKUP(AEBYLD2!CA$4,'[1]INTERNAL PARAMETERS-1'!$B$5:$J$44,8,FALSE)*VLOOKUP(AEBYLD2!CA$4,'[1]INTERNAL PARAMETERS-1'!$B$5:$J$44,3,FALSE)</f>
        <v>0</v>
      </c>
      <c r="CB224" s="50">
        <f>AEBYLD1!CB224*VLOOKUP(AEBYLD2!CB$4,'[1]INTERNAL PARAMETERS-1'!$B$5:$J$44,5,FALSE)*VLOOKUP(AEBYLD2!CB$4,'[1]INTERNAL PARAMETERS-1'!$B$5:$J$44,6,FALSE)*VLOOKUP(AEBYLD2!CB$4,'[1]INTERNAL PARAMETERS-1'!$B$5:$J$44,3,FALSE) + AEBYLD1!CB224*(1-VLOOKUP(AEBYLD2!CB$4,'[1]INTERNAL PARAMETERS-1'!$B$5:$J$44,5,FALSE))*VLOOKUP(AEBYLD2!CB$4,'[1]INTERNAL PARAMETERS-1'!$B$5:$J$44,8,FALSE)*VLOOKUP(AEBYLD2!CB$4,'[1]INTERNAL PARAMETERS-1'!$B$5:$J$44,3,FALSE)</f>
        <v>0</v>
      </c>
      <c r="CC224" s="50">
        <f>AEBYLD1!CC224*VLOOKUP(AEBYLD2!CC$4,'[1]INTERNAL PARAMETERS-1'!$B$5:$J$44,5,FALSE)*VLOOKUP(AEBYLD2!CC$4,'[1]INTERNAL PARAMETERS-1'!$B$5:$J$44,6,FALSE)*VLOOKUP(AEBYLD2!CC$4,'[1]INTERNAL PARAMETERS-1'!$B$5:$J$44,3,FALSE) + AEBYLD1!CC224*(1-VLOOKUP(AEBYLD2!CC$4,'[1]INTERNAL PARAMETERS-1'!$B$5:$J$44,5,FALSE))*VLOOKUP(AEBYLD2!CC$4,'[1]INTERNAL PARAMETERS-1'!$B$5:$J$44,8,FALSE)*VLOOKUP(AEBYLD2!CC$4,'[1]INTERNAL PARAMETERS-1'!$B$5:$J$44,3,FALSE)</f>
        <v>0</v>
      </c>
      <c r="CD224" s="50">
        <f>AEBYLD1!CD224*VLOOKUP(AEBYLD2!CD$4,'[1]INTERNAL PARAMETERS-1'!$B$5:$J$44,5,FALSE)*VLOOKUP(AEBYLD2!CD$4,'[1]INTERNAL PARAMETERS-1'!$B$5:$J$44,6,FALSE)*VLOOKUP(AEBYLD2!CD$4,'[1]INTERNAL PARAMETERS-1'!$B$5:$J$44,3,FALSE) + AEBYLD1!CD224*(1-VLOOKUP(AEBYLD2!CD$4,'[1]INTERNAL PARAMETERS-1'!$B$5:$J$44,5,FALSE))*VLOOKUP(AEBYLD2!CD$4,'[1]INTERNAL PARAMETERS-1'!$B$5:$J$44,8,FALSE)*VLOOKUP(AEBYLD2!CD$4,'[1]INTERNAL PARAMETERS-1'!$B$5:$J$44,3,FALSE)</f>
        <v>0</v>
      </c>
      <c r="CE224" s="50">
        <f>AEBYLD1!CE224*VLOOKUP(AEBYLD2!CE$4,'[1]INTERNAL PARAMETERS-1'!$B$5:$J$44,5,FALSE)*VLOOKUP(AEBYLD2!CE$4,'[1]INTERNAL PARAMETERS-1'!$B$5:$J$44,6,FALSE)*VLOOKUP(AEBYLD2!CE$4,'[1]INTERNAL PARAMETERS-1'!$B$5:$J$44,3,FALSE) + AEBYLD1!CE224*(1-VLOOKUP(AEBYLD2!CE$4,'[1]INTERNAL PARAMETERS-1'!$B$5:$J$44,5,FALSE))*VLOOKUP(AEBYLD2!CE$4,'[1]INTERNAL PARAMETERS-1'!$B$5:$J$44,8,FALSE)*VLOOKUP(AEBYLD2!CE$4,'[1]INTERNAL PARAMETERS-1'!$B$5:$J$44,3,FALSE)</f>
        <v>0</v>
      </c>
      <c r="CF224" s="50">
        <f>AEBYLD1!CF224*VLOOKUP(AEBYLD2!CF$4,'[1]INTERNAL PARAMETERS-1'!$B$5:$J$44,5,FALSE)*VLOOKUP(AEBYLD2!CF$4,'[1]INTERNAL PARAMETERS-1'!$B$5:$J$44,6,FALSE)*VLOOKUP(AEBYLD2!CF$4,'[1]INTERNAL PARAMETERS-1'!$B$5:$J$44,3,FALSE) + AEBYLD1!CF224*(1-VLOOKUP(AEBYLD2!CF$4,'[1]INTERNAL PARAMETERS-1'!$B$5:$J$44,5,FALSE))*VLOOKUP(AEBYLD2!CF$4,'[1]INTERNAL PARAMETERS-1'!$B$5:$J$44,8,FALSE)*VLOOKUP(AEBYLD2!CF$4,'[1]INTERNAL PARAMETERS-1'!$B$5:$J$44,3,FALSE)</f>
        <v>0</v>
      </c>
      <c r="CG224" s="50">
        <f>AEBYLD1!CG224*VLOOKUP(AEBYLD2!CG$4,'[1]INTERNAL PARAMETERS-1'!$B$5:$J$44,5,FALSE)*VLOOKUP(AEBYLD2!CG$4,'[1]INTERNAL PARAMETERS-1'!$B$5:$J$44,6,FALSE)*VLOOKUP(AEBYLD2!CG$4,'[1]INTERNAL PARAMETERS-1'!$B$5:$J$44,3,FALSE) + AEBYLD1!CG224*(1-VLOOKUP(AEBYLD2!CG$4,'[1]INTERNAL PARAMETERS-1'!$B$5:$J$44,5,FALSE))*VLOOKUP(AEBYLD2!CG$4,'[1]INTERNAL PARAMETERS-1'!$B$5:$J$44,8,FALSE)*VLOOKUP(AEBYLD2!CG$4,'[1]INTERNAL PARAMETERS-1'!$B$5:$J$44,3,FALSE)</f>
        <v>0</v>
      </c>
      <c r="CH224" s="49">
        <f>AEBYLD1!CH224*VLOOKUP(AEBYLD2!CH$4,'[1]INTERNAL PARAMETERS-1'!$B$5:$J$44,5,FALSE)*VLOOKUP(AEBYLD2!CH$4,'[1]INTERNAL PARAMETERS-1'!$B$5:$J$44,6,FALSE)*VLOOKUP(AEBYLD2!CH$4,'[1]INTERNAL PARAMETERS-1'!$B$5:$J$44,3,FALSE) + AEBYLD1!CH224*(1-VLOOKUP(AEBYLD2!CH$4,'[1]INTERNAL PARAMETERS-1'!$B$5:$J$44,5,FALSE))*VLOOKUP(AEBYLD2!CH$4,'[1]INTERNAL PARAMETERS-1'!$B$5:$J$44,8,FALSE)*VLOOKUP(AEBYLD2!CH$4,'[1]INTERNAL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 x14ac:dyDescent="0.4">
      <c r="B225" s="64" t="s">
        <v>6</v>
      </c>
      <c r="C225" s="63" t="s">
        <v>89</v>
      </c>
      <c r="D225" s="63" t="s">
        <v>84</v>
      </c>
      <c r="E225" s="147">
        <f>AEB!AF225</f>
        <v>0</v>
      </c>
      <c r="F225" s="65">
        <f>'[1]INTERNAL PARAMETERS-1'!M9</f>
        <v>63.875</v>
      </c>
      <c r="G225" s="51">
        <f>AEBYLD1!G225*VLOOKUP(AEBYLD2!G$4,'[1]INTERNAL PARAMETERS-1'!$B$5:$J$44,5,FALSE)*VLOOKUP(AEBYLD2!G$4,'[1]INTERNAL PARAMETERS-1'!$B$5:$J$44,7,FALSE)*AEBYLD2!$F225 + AEBYLD1!G225*(1-VLOOKUP(AEBYLD2!G$4,'[1]INTERNAL PARAMETERS-1'!$B$5:$J$44,5,FALSE))*VLOOKUP(AEBYLD2!G$4,'[1]INTERNAL PARAMETERS-1'!$B$5:$J$44,9,FALSE)*AEBYLD2!$F225</f>
        <v>0</v>
      </c>
      <c r="H225" s="50">
        <f>AEBYLD1!H225*VLOOKUP(AEBYLD2!H$4,'[1]INTERNAL PARAMETERS-1'!$B$5:$J$44,5,FALSE)*VLOOKUP(AEBYLD2!H$4,'[1]INTERNAL PARAMETERS-1'!$B$5:$J$44,7,FALSE)*AEBYLD2!$F225 + AEBYLD1!H225*(1-VLOOKUP(AEBYLD2!H$4,'[1]INTERNAL PARAMETERS-1'!$B$5:$J$44,5,FALSE))*VLOOKUP(AEBYLD2!H$4,'[1]INTERNAL PARAMETERS-1'!$B$5:$J$44,9,FALSE)*AEBYLD2!$F225</f>
        <v>0</v>
      </c>
      <c r="I225" s="50">
        <f>AEBYLD1!I225*VLOOKUP(AEBYLD2!I$4,'[1]INTERNAL PARAMETERS-1'!$B$5:$J$44,5,FALSE)*VLOOKUP(AEBYLD2!I$4,'[1]INTERNAL PARAMETERS-1'!$B$5:$J$44,7,FALSE)*AEBYLD2!$F225 + AEBYLD1!I225*(1-VLOOKUP(AEBYLD2!I$4,'[1]INTERNAL PARAMETERS-1'!$B$5:$J$44,5,FALSE))*VLOOKUP(AEBYLD2!I$4,'[1]INTERNAL PARAMETERS-1'!$B$5:$J$44,9,FALSE)*AEBYLD2!$F225</f>
        <v>0</v>
      </c>
      <c r="J225" s="50">
        <f>AEBYLD1!J225*VLOOKUP(AEBYLD2!J$4,'[1]INTERNAL PARAMETERS-1'!$B$5:$J$44,5,FALSE)*VLOOKUP(AEBYLD2!J$4,'[1]INTERNAL PARAMETERS-1'!$B$5:$J$44,7,FALSE)*AEBYLD2!$F225 + AEBYLD1!J225*(1-VLOOKUP(AEBYLD2!J$4,'[1]INTERNAL PARAMETERS-1'!$B$5:$J$44,5,FALSE))*VLOOKUP(AEBYLD2!J$4,'[1]INTERNAL PARAMETERS-1'!$B$5:$J$44,9,FALSE)*AEBYLD2!$F225</f>
        <v>0</v>
      </c>
      <c r="K225" s="50">
        <f>AEBYLD1!K225*VLOOKUP(AEBYLD2!K$4,'[1]INTERNAL PARAMETERS-1'!$B$5:$J$44,5,FALSE)*VLOOKUP(AEBYLD2!K$4,'[1]INTERNAL PARAMETERS-1'!$B$5:$J$44,7,FALSE)*AEBYLD2!$F225 + AEBYLD1!K225*(1-VLOOKUP(AEBYLD2!K$4,'[1]INTERNAL PARAMETERS-1'!$B$5:$J$44,5,FALSE))*VLOOKUP(AEBYLD2!K$4,'[1]INTERNAL PARAMETERS-1'!$B$5:$J$44,9,FALSE)*AEBYLD2!$F225</f>
        <v>0</v>
      </c>
      <c r="L225" s="50">
        <f>AEBYLD1!L225*VLOOKUP(AEBYLD2!L$4,'[1]INTERNAL PARAMETERS-1'!$B$5:$J$44,5,FALSE)*VLOOKUP(AEBYLD2!L$4,'[1]INTERNAL PARAMETERS-1'!$B$5:$J$44,7,FALSE)*AEBYLD2!$F225 + AEBYLD1!L225*(1-VLOOKUP(AEBYLD2!L$4,'[1]INTERNAL PARAMETERS-1'!$B$5:$J$44,5,FALSE))*VLOOKUP(AEBYLD2!L$4,'[1]INTERNAL PARAMETERS-1'!$B$5:$J$44,9,FALSE)*AEBYLD2!$F225</f>
        <v>0</v>
      </c>
      <c r="M225" s="50">
        <f>AEBYLD1!M225*VLOOKUP(AEBYLD2!M$4,'[1]INTERNAL PARAMETERS-1'!$B$5:$J$44,5,FALSE)*VLOOKUP(AEBYLD2!M$4,'[1]INTERNAL PARAMETERS-1'!$B$5:$J$44,7,FALSE)*AEBYLD2!$F225 + AEBYLD1!M225*(1-VLOOKUP(AEBYLD2!M$4,'[1]INTERNAL PARAMETERS-1'!$B$5:$J$44,5,FALSE))*VLOOKUP(AEBYLD2!M$4,'[1]INTERNAL PARAMETERS-1'!$B$5:$J$44,9,FALSE)*AEBYLD2!$F225</f>
        <v>0</v>
      </c>
      <c r="N225" s="50">
        <f>AEBYLD1!N225*VLOOKUP(AEBYLD2!N$4,'[1]INTERNAL PARAMETERS-1'!$B$5:$J$44,5,FALSE)*VLOOKUP(AEBYLD2!N$4,'[1]INTERNAL PARAMETERS-1'!$B$5:$J$44,7,FALSE)*AEBYLD2!$F225 + AEBYLD1!N225*(1-VLOOKUP(AEBYLD2!N$4,'[1]INTERNAL PARAMETERS-1'!$B$5:$J$44,5,FALSE))*VLOOKUP(AEBYLD2!N$4,'[1]INTERNAL PARAMETERS-1'!$B$5:$J$44,9,FALSE)*AEBYLD2!$F225</f>
        <v>0</v>
      </c>
      <c r="O225" s="50">
        <f>AEBYLD1!O225*VLOOKUP(AEBYLD2!O$4,'[1]INTERNAL PARAMETERS-1'!$B$5:$J$44,5,FALSE)*VLOOKUP(AEBYLD2!O$4,'[1]INTERNAL PARAMETERS-1'!$B$5:$J$44,7,FALSE)*AEBYLD2!$F225 + AEBYLD1!O225*(1-VLOOKUP(AEBYLD2!O$4,'[1]INTERNAL PARAMETERS-1'!$B$5:$J$44,5,FALSE))*VLOOKUP(AEBYLD2!O$4,'[1]INTERNAL PARAMETERS-1'!$B$5:$J$44,9,FALSE)*AEBYLD2!$F225</f>
        <v>0</v>
      </c>
      <c r="P225" s="50">
        <f>AEBYLD1!P225*VLOOKUP(AEBYLD2!P$4,'[1]INTERNAL PARAMETERS-1'!$B$5:$J$44,5,FALSE)*VLOOKUP(AEBYLD2!P$4,'[1]INTERNAL PARAMETERS-1'!$B$5:$J$44,7,FALSE)*AEBYLD2!$F225 + AEBYLD1!P225*(1-VLOOKUP(AEBYLD2!P$4,'[1]INTERNAL PARAMETERS-1'!$B$5:$J$44,5,FALSE))*VLOOKUP(AEBYLD2!P$4,'[1]INTERNAL PARAMETERS-1'!$B$5:$J$44,9,FALSE)*AEBYLD2!$F225</f>
        <v>0</v>
      </c>
      <c r="Q225" s="50">
        <f>AEBYLD1!Q225*VLOOKUP(AEBYLD2!Q$4,'[1]INTERNAL PARAMETERS-1'!$B$5:$J$44,5,FALSE)*VLOOKUP(AEBYLD2!Q$4,'[1]INTERNAL PARAMETERS-1'!$B$5:$J$44,7,FALSE)*AEBYLD2!$F225 + AEBYLD1!Q225*(1-VLOOKUP(AEBYLD2!Q$4,'[1]INTERNAL PARAMETERS-1'!$B$5:$J$44,5,FALSE))*VLOOKUP(AEBYLD2!Q$4,'[1]INTERNAL PARAMETERS-1'!$B$5:$J$44,9,FALSE)*AEBYLD2!$F225</f>
        <v>0</v>
      </c>
      <c r="R225" s="50">
        <f>AEBYLD1!R225*VLOOKUP(AEBYLD2!R$4,'[1]INTERNAL PARAMETERS-1'!$B$5:$J$44,5,FALSE)*VLOOKUP(AEBYLD2!R$4,'[1]INTERNAL PARAMETERS-1'!$B$5:$J$44,7,FALSE)*AEBYLD2!$F225 + AEBYLD1!R225*(1-VLOOKUP(AEBYLD2!R$4,'[1]INTERNAL PARAMETERS-1'!$B$5:$J$44,5,FALSE))*VLOOKUP(AEBYLD2!R$4,'[1]INTERNAL PARAMETERS-1'!$B$5:$J$44,9,FALSE)*AEBYLD2!$F225</f>
        <v>0</v>
      </c>
      <c r="S225" s="50">
        <f>AEBYLD1!S225*VLOOKUP(AEBYLD2!S$4,'[1]INTERNAL PARAMETERS-1'!$B$5:$J$44,5,FALSE)*VLOOKUP(AEBYLD2!S$4,'[1]INTERNAL PARAMETERS-1'!$B$5:$J$44,7,FALSE)*AEBYLD2!$F225 + AEBYLD1!S225*(1-VLOOKUP(AEBYLD2!S$4,'[1]INTERNAL PARAMETERS-1'!$B$5:$J$44,5,FALSE))*VLOOKUP(AEBYLD2!S$4,'[1]INTERNAL PARAMETERS-1'!$B$5:$J$44,9,FALSE)*AEBYLD2!$F225</f>
        <v>0</v>
      </c>
      <c r="T225" s="50">
        <f>AEBYLD1!T225*VLOOKUP(AEBYLD2!T$4,'[1]INTERNAL PARAMETERS-1'!$B$5:$J$44,5,FALSE)*VLOOKUP(AEBYLD2!T$4,'[1]INTERNAL PARAMETERS-1'!$B$5:$J$44,7,FALSE)*AEBYLD2!$F225 + AEBYLD1!T225*(1-VLOOKUP(AEBYLD2!T$4,'[1]INTERNAL PARAMETERS-1'!$B$5:$J$44,5,FALSE))*VLOOKUP(AEBYLD2!T$4,'[1]INTERNAL PARAMETERS-1'!$B$5:$J$44,9,FALSE)*AEBYLD2!$F225</f>
        <v>0</v>
      </c>
      <c r="U225" s="50">
        <f>AEBYLD1!U225*VLOOKUP(AEBYLD2!U$4,'[1]INTERNAL PARAMETERS-1'!$B$5:$J$44,5,FALSE)*VLOOKUP(AEBYLD2!U$4,'[1]INTERNAL PARAMETERS-1'!$B$5:$J$44,7,FALSE)*AEBYLD2!$F225 + AEBYLD1!U225*(1-VLOOKUP(AEBYLD2!U$4,'[1]INTERNAL PARAMETERS-1'!$B$5:$J$44,5,FALSE))*VLOOKUP(AEBYLD2!U$4,'[1]INTERNAL PARAMETERS-1'!$B$5:$J$44,9,FALSE)*AEBYLD2!$F225</f>
        <v>0</v>
      </c>
      <c r="V225" s="50">
        <f>AEBYLD1!V225*VLOOKUP(AEBYLD2!V$4,'[1]INTERNAL PARAMETERS-1'!$B$5:$J$44,5,FALSE)*VLOOKUP(AEBYLD2!V$4,'[1]INTERNAL PARAMETERS-1'!$B$5:$J$44,7,FALSE)*AEBYLD2!$F225 + AEBYLD1!V225*(1-VLOOKUP(AEBYLD2!V$4,'[1]INTERNAL PARAMETERS-1'!$B$5:$J$44,5,FALSE))*VLOOKUP(AEBYLD2!V$4,'[1]INTERNAL PARAMETERS-1'!$B$5:$J$44,9,FALSE)*AEBYLD2!$F225</f>
        <v>0</v>
      </c>
      <c r="W225" s="50">
        <f>AEBYLD1!W225*VLOOKUP(AEBYLD2!W$4,'[1]INTERNAL PARAMETERS-1'!$B$5:$J$44,5,FALSE)*VLOOKUP(AEBYLD2!W$4,'[1]INTERNAL PARAMETERS-1'!$B$5:$J$44,7,FALSE)*AEBYLD2!$F225 + AEBYLD1!W225*(1-VLOOKUP(AEBYLD2!W$4,'[1]INTERNAL PARAMETERS-1'!$B$5:$J$44,5,FALSE))*VLOOKUP(AEBYLD2!W$4,'[1]INTERNAL PARAMETERS-1'!$B$5:$J$44,9,FALSE)*AEBYLD2!$F225</f>
        <v>0</v>
      </c>
      <c r="X225" s="50">
        <f>AEBYLD1!X225*VLOOKUP(AEBYLD2!X$4,'[1]INTERNAL PARAMETERS-1'!$B$5:$J$44,5,FALSE)*VLOOKUP(AEBYLD2!X$4,'[1]INTERNAL PARAMETERS-1'!$B$5:$J$44,7,FALSE)*AEBYLD2!$F225 + AEBYLD1!X225*(1-VLOOKUP(AEBYLD2!X$4,'[1]INTERNAL PARAMETERS-1'!$B$5:$J$44,5,FALSE))*VLOOKUP(AEBYLD2!X$4,'[1]INTERNAL PARAMETERS-1'!$B$5:$J$44,9,FALSE)*AEBYLD2!$F225</f>
        <v>0</v>
      </c>
      <c r="Y225" s="50">
        <f>AEBYLD1!Y225*VLOOKUP(AEBYLD2!Y$4,'[1]INTERNAL PARAMETERS-1'!$B$5:$J$44,5,FALSE)*VLOOKUP(AEBYLD2!Y$4,'[1]INTERNAL PARAMETERS-1'!$B$5:$J$44,7,FALSE)*AEBYLD2!$F225 + AEBYLD1!Y225*(1-VLOOKUP(AEBYLD2!Y$4,'[1]INTERNAL PARAMETERS-1'!$B$5:$J$44,5,FALSE))*VLOOKUP(AEBYLD2!Y$4,'[1]INTERNAL PARAMETERS-1'!$B$5:$J$44,9,FALSE)*AEBYLD2!$F225</f>
        <v>0</v>
      </c>
      <c r="Z225" s="50">
        <f>AEBYLD1!Z225*VLOOKUP(AEBYLD2!Z$4,'[1]INTERNAL PARAMETERS-1'!$B$5:$J$44,5,FALSE)*VLOOKUP(AEBYLD2!Z$4,'[1]INTERNAL PARAMETERS-1'!$B$5:$J$44,7,FALSE)*AEBYLD2!$F225 + AEBYLD1!Z225*(1-VLOOKUP(AEBYLD2!Z$4,'[1]INTERNAL PARAMETERS-1'!$B$5:$J$44,5,FALSE))*VLOOKUP(AEBYLD2!Z$4,'[1]INTERNAL PARAMETERS-1'!$B$5:$J$44,9,FALSE)*AEBYLD2!$F225</f>
        <v>0</v>
      </c>
      <c r="AA225" s="50">
        <f>AEBYLD1!AA225*VLOOKUP(AEBYLD2!AA$4,'[1]INTERNAL PARAMETERS-1'!$B$5:$J$44,5,FALSE)*VLOOKUP(AEBYLD2!AA$4,'[1]INTERNAL PARAMETERS-1'!$B$5:$J$44,7,FALSE)*AEBYLD2!$F225 + AEBYLD1!AA225*(1-VLOOKUP(AEBYLD2!AA$4,'[1]INTERNAL PARAMETERS-1'!$B$5:$J$44,5,FALSE))*VLOOKUP(AEBYLD2!AA$4,'[1]INTERNAL PARAMETERS-1'!$B$5:$J$44,9,FALSE)*AEBYLD2!$F225</f>
        <v>0</v>
      </c>
      <c r="AB225" s="50">
        <f>AEBYLD1!AB225*VLOOKUP(AEBYLD2!AB$4,'[1]INTERNAL PARAMETERS-1'!$B$5:$J$44,5,FALSE)*VLOOKUP(AEBYLD2!AB$4,'[1]INTERNAL PARAMETERS-1'!$B$5:$J$44,7,FALSE)*AEBYLD2!$F225 + AEBYLD1!AB225*(1-VLOOKUP(AEBYLD2!AB$4,'[1]INTERNAL PARAMETERS-1'!$B$5:$J$44,5,FALSE))*VLOOKUP(AEBYLD2!AB$4,'[1]INTERNAL PARAMETERS-1'!$B$5:$J$44,9,FALSE)*AEBYLD2!$F225</f>
        <v>0</v>
      </c>
      <c r="AC225" s="50">
        <f>AEBYLD1!AC225*VLOOKUP(AEBYLD2!AC$4,'[1]INTERNAL PARAMETERS-1'!$B$5:$J$44,5,FALSE)*VLOOKUP(AEBYLD2!AC$4,'[1]INTERNAL PARAMETERS-1'!$B$5:$J$44,7,FALSE)*AEBYLD2!$F225 + AEBYLD1!AC225*(1-VLOOKUP(AEBYLD2!AC$4,'[1]INTERNAL PARAMETERS-1'!$B$5:$J$44,5,FALSE))*VLOOKUP(AEBYLD2!AC$4,'[1]INTERNAL PARAMETERS-1'!$B$5:$J$44,9,FALSE)*AEBYLD2!$F225</f>
        <v>0</v>
      </c>
      <c r="AD225" s="50">
        <f>AEBYLD1!AD225*VLOOKUP(AEBYLD2!AD$4,'[1]INTERNAL PARAMETERS-1'!$B$5:$J$44,5,FALSE)*VLOOKUP(AEBYLD2!AD$4,'[1]INTERNAL PARAMETERS-1'!$B$5:$J$44,7,FALSE)*AEBYLD2!$F225 + AEBYLD1!AD225*(1-VLOOKUP(AEBYLD2!AD$4,'[1]INTERNAL PARAMETERS-1'!$B$5:$J$44,5,FALSE))*VLOOKUP(AEBYLD2!AD$4,'[1]INTERNAL PARAMETERS-1'!$B$5:$J$44,9,FALSE)*AEBYLD2!$F225</f>
        <v>0</v>
      </c>
      <c r="AE225" s="50">
        <f>AEBYLD1!AE225*VLOOKUP(AEBYLD2!AE$4,'[1]INTERNAL PARAMETERS-1'!$B$5:$J$44,5,FALSE)*VLOOKUP(AEBYLD2!AE$4,'[1]INTERNAL PARAMETERS-1'!$B$5:$J$44,7,FALSE)*AEBYLD2!$F225 + AEBYLD1!AE225*(1-VLOOKUP(AEBYLD2!AE$4,'[1]INTERNAL PARAMETERS-1'!$B$5:$J$44,5,FALSE))*VLOOKUP(AEBYLD2!AE$4,'[1]INTERNAL PARAMETERS-1'!$B$5:$J$44,9,FALSE)*AEBYLD2!$F225</f>
        <v>0</v>
      </c>
      <c r="AF225" s="50">
        <f>AEBYLD1!AF225*VLOOKUP(AEBYLD2!AF$4,'[1]INTERNAL PARAMETERS-1'!$B$5:$J$44,5,FALSE)*VLOOKUP(AEBYLD2!AF$4,'[1]INTERNAL PARAMETERS-1'!$B$5:$J$44,7,FALSE)*AEBYLD2!$F225 + AEBYLD1!AF225*(1-VLOOKUP(AEBYLD2!AF$4,'[1]INTERNAL PARAMETERS-1'!$B$5:$J$44,5,FALSE))*VLOOKUP(AEBYLD2!AF$4,'[1]INTERNAL PARAMETERS-1'!$B$5:$J$44,9,FALSE)*AEBYLD2!$F225</f>
        <v>0</v>
      </c>
      <c r="AG225" s="50">
        <f>AEBYLD1!AG225*VLOOKUP(AEBYLD2!AG$4,'[1]INTERNAL PARAMETERS-1'!$B$5:$J$44,5,FALSE)*VLOOKUP(AEBYLD2!AG$4,'[1]INTERNAL PARAMETERS-1'!$B$5:$J$44,7,FALSE)*AEBYLD2!$F225 + AEBYLD1!AG225*(1-VLOOKUP(AEBYLD2!AG$4,'[1]INTERNAL PARAMETERS-1'!$B$5:$J$44,5,FALSE))*VLOOKUP(AEBYLD2!AG$4,'[1]INTERNAL PARAMETERS-1'!$B$5:$J$44,9,FALSE)*AEBYLD2!$F225</f>
        <v>0</v>
      </c>
      <c r="AH225" s="50">
        <f>AEBYLD1!AH225*VLOOKUP(AEBYLD2!AH$4,'[1]INTERNAL PARAMETERS-1'!$B$5:$J$44,5,FALSE)*VLOOKUP(AEBYLD2!AH$4,'[1]INTERNAL PARAMETERS-1'!$B$5:$J$44,7,FALSE)*AEBYLD2!$F225 + AEBYLD1!AH225*(1-VLOOKUP(AEBYLD2!AH$4,'[1]INTERNAL PARAMETERS-1'!$B$5:$J$44,5,FALSE))*VLOOKUP(AEBYLD2!AH$4,'[1]INTERNAL PARAMETERS-1'!$B$5:$J$44,9,FALSE)*AEBYLD2!$F225</f>
        <v>0</v>
      </c>
      <c r="AI225" s="50">
        <f>AEBYLD1!AI225*VLOOKUP(AEBYLD2!AI$4,'[1]INTERNAL PARAMETERS-1'!$B$5:$J$44,5,FALSE)*VLOOKUP(AEBYLD2!AI$4,'[1]INTERNAL PARAMETERS-1'!$B$5:$J$44,7,FALSE)*AEBYLD2!$F225 + AEBYLD1!AI225*(1-VLOOKUP(AEBYLD2!AI$4,'[1]INTERNAL PARAMETERS-1'!$B$5:$J$44,5,FALSE))*VLOOKUP(AEBYLD2!AI$4,'[1]INTERNAL PARAMETERS-1'!$B$5:$J$44,9,FALSE)*AEBYLD2!$F225</f>
        <v>0</v>
      </c>
      <c r="AJ225" s="50">
        <f>AEBYLD1!AJ225*VLOOKUP(AEBYLD2!AJ$4,'[1]INTERNAL PARAMETERS-1'!$B$5:$J$44,5,FALSE)*VLOOKUP(AEBYLD2!AJ$4,'[1]INTERNAL PARAMETERS-1'!$B$5:$J$44,7,FALSE)*AEBYLD2!$F225 + AEBYLD1!AJ225*(1-VLOOKUP(AEBYLD2!AJ$4,'[1]INTERNAL PARAMETERS-1'!$B$5:$J$44,5,FALSE))*VLOOKUP(AEBYLD2!AJ$4,'[1]INTERNAL PARAMETERS-1'!$B$5:$J$44,9,FALSE)*AEBYLD2!$F225</f>
        <v>0</v>
      </c>
      <c r="AK225" s="50">
        <f>AEBYLD1!AK225*VLOOKUP(AEBYLD2!AK$4,'[1]INTERNAL PARAMETERS-1'!$B$5:$J$44,5,FALSE)*VLOOKUP(AEBYLD2!AK$4,'[1]INTERNAL PARAMETERS-1'!$B$5:$J$44,7,FALSE)*AEBYLD2!$F225 + AEBYLD1!AK225*(1-VLOOKUP(AEBYLD2!AK$4,'[1]INTERNAL PARAMETERS-1'!$B$5:$J$44,5,FALSE))*VLOOKUP(AEBYLD2!AK$4,'[1]INTERNAL PARAMETERS-1'!$B$5:$J$44,9,FALSE)*AEBYLD2!$F225</f>
        <v>0</v>
      </c>
      <c r="AL225" s="50">
        <f>AEBYLD1!AL225*VLOOKUP(AEBYLD2!AL$4,'[1]INTERNAL PARAMETERS-1'!$B$5:$J$44,5,FALSE)*VLOOKUP(AEBYLD2!AL$4,'[1]INTERNAL PARAMETERS-1'!$B$5:$J$44,7,FALSE)*AEBYLD2!$F225 + AEBYLD1!AL225*(1-VLOOKUP(AEBYLD2!AL$4,'[1]INTERNAL PARAMETERS-1'!$B$5:$J$44,5,FALSE))*VLOOKUP(AEBYLD2!AL$4,'[1]INTERNAL PARAMETERS-1'!$B$5:$J$44,9,FALSE)*AEBYLD2!$F225</f>
        <v>0</v>
      </c>
      <c r="AM225" s="50">
        <f>AEBYLD1!AM225*VLOOKUP(AEBYLD2!AM$4,'[1]INTERNAL PARAMETERS-1'!$B$5:$J$44,5,FALSE)*VLOOKUP(AEBYLD2!AM$4,'[1]INTERNAL PARAMETERS-1'!$B$5:$J$44,7,FALSE)*AEBYLD2!$F225 + AEBYLD1!AM225*(1-VLOOKUP(AEBYLD2!AM$4,'[1]INTERNAL PARAMETERS-1'!$B$5:$J$44,5,FALSE))*VLOOKUP(AEBYLD2!AM$4,'[1]INTERNAL PARAMETERS-1'!$B$5:$J$44,9,FALSE)*AEBYLD2!$F225</f>
        <v>0</v>
      </c>
      <c r="AN225" s="50">
        <f>AEBYLD1!AN225*VLOOKUP(AEBYLD2!AN$4,'[1]INTERNAL PARAMETERS-1'!$B$5:$J$44,5,FALSE)*VLOOKUP(AEBYLD2!AN$4,'[1]INTERNAL PARAMETERS-1'!$B$5:$J$44,7,FALSE)*AEBYLD2!$F225 + AEBYLD1!AN225*(1-VLOOKUP(AEBYLD2!AN$4,'[1]INTERNAL PARAMETERS-1'!$B$5:$J$44,5,FALSE))*VLOOKUP(AEBYLD2!AN$4,'[1]INTERNAL PARAMETERS-1'!$B$5:$J$44,9,FALSE)*AEBYLD2!$F225</f>
        <v>0</v>
      </c>
      <c r="AO225" s="50">
        <f>AEBYLD1!AO225*VLOOKUP(AEBYLD2!AO$4,'[1]INTERNAL PARAMETERS-1'!$B$5:$J$44,5,FALSE)*VLOOKUP(AEBYLD2!AO$4,'[1]INTERNAL PARAMETERS-1'!$B$5:$J$44,7,FALSE)*AEBYLD2!$F225 + AEBYLD1!AO225*(1-VLOOKUP(AEBYLD2!AO$4,'[1]INTERNAL PARAMETERS-1'!$B$5:$J$44,5,FALSE))*VLOOKUP(AEBYLD2!AO$4,'[1]INTERNAL PARAMETERS-1'!$B$5:$J$44,9,FALSE)*AEBYLD2!$F225</f>
        <v>0</v>
      </c>
      <c r="AP225" s="50">
        <f>AEBYLD1!AP225*VLOOKUP(AEBYLD2!AP$4,'[1]INTERNAL PARAMETERS-1'!$B$5:$J$44,5,FALSE)*VLOOKUP(AEBYLD2!AP$4,'[1]INTERNAL PARAMETERS-1'!$B$5:$J$44,7,FALSE)*AEBYLD2!$F225 + AEBYLD1!AP225*(1-VLOOKUP(AEBYLD2!AP$4,'[1]INTERNAL PARAMETERS-1'!$B$5:$J$44,5,FALSE))*VLOOKUP(AEBYLD2!AP$4,'[1]INTERNAL PARAMETERS-1'!$B$5:$J$44,9,FALSE)*AEBYLD2!$F225</f>
        <v>0</v>
      </c>
      <c r="AQ225" s="50">
        <f>AEBYLD1!AQ225*VLOOKUP(AEBYLD2!AQ$4,'[1]INTERNAL PARAMETERS-1'!$B$5:$J$44,5,FALSE)*VLOOKUP(AEBYLD2!AQ$4,'[1]INTERNAL PARAMETERS-1'!$B$5:$J$44,7,FALSE)*AEBYLD2!$F225 + AEBYLD1!AQ225*(1-VLOOKUP(AEBYLD2!AQ$4,'[1]INTERNAL PARAMETERS-1'!$B$5:$J$44,5,FALSE))*VLOOKUP(AEBYLD2!AQ$4,'[1]INTERNAL PARAMETERS-1'!$B$5:$J$44,9,FALSE)*AEBYLD2!$F225</f>
        <v>0</v>
      </c>
      <c r="AR225" s="50">
        <f>AEBYLD1!AR225*VLOOKUP(AEBYLD2!AR$4,'[1]INTERNAL PARAMETERS-1'!$B$5:$J$44,5,FALSE)*VLOOKUP(AEBYLD2!AR$4,'[1]INTERNAL PARAMETERS-1'!$B$5:$J$44,7,FALSE)*AEBYLD2!$F225 + AEBYLD1!AR225*(1-VLOOKUP(AEBYLD2!AR$4,'[1]INTERNAL PARAMETERS-1'!$B$5:$J$44,5,FALSE))*VLOOKUP(AEBYLD2!AR$4,'[1]INTERNAL PARAMETERS-1'!$B$5:$J$44,9,FALSE)*AEBYLD2!$F225</f>
        <v>0</v>
      </c>
      <c r="AS225" s="50">
        <f>AEBYLD1!AS225*VLOOKUP(AEBYLD2!AS$4,'[1]INTERNAL PARAMETERS-1'!$B$5:$J$44,5,FALSE)*VLOOKUP(AEBYLD2!AS$4,'[1]INTERNAL PARAMETERS-1'!$B$5:$J$44,7,FALSE)*AEBYLD2!$F225 + AEBYLD1!AS225*(1-VLOOKUP(AEBYLD2!AS$4,'[1]INTERNAL PARAMETERS-1'!$B$5:$J$44,5,FALSE))*VLOOKUP(AEBYLD2!AS$4,'[1]INTERNAL PARAMETERS-1'!$B$5:$J$44,9,FALSE)*AEBYLD2!$F225</f>
        <v>0</v>
      </c>
      <c r="AT225" s="49">
        <f>AEBYLD1!AT225*VLOOKUP(AEBYLD2!AT$4,'[1]INTERNAL PARAMETERS-1'!$B$5:$J$44,5,FALSE)*VLOOKUP(AEBYLD2!AT$4,'[1]INTERNAL PARAMETERS-1'!$B$5:$J$44,7,FALSE)*AEBYLD2!$F225 + AEBYLD1!AT225*(1-VLOOKUP(AEBYLD2!AT$4,'[1]INTERNAL PARAMETERS-1'!$B$5:$J$44,5,FALSE))*VLOOKUP(AEBYLD2!AT$4,'[1]INTERNAL PARAMETERS-1'!$B$5:$J$44,9,FALSE)*AEBYLD2!$F225</f>
        <v>0</v>
      </c>
      <c r="AU225" s="51">
        <f>AEBYLD1!AU225*VLOOKUP(AEBYLD2!AU$4,'[1]INTERNAL PARAMETERS-1'!$B$5:$J$44,5,FALSE)*VLOOKUP(AEBYLD2!AU$4,'[1]INTERNAL PARAMETERS-1'!$B$5:$J$44,6,FALSE)*VLOOKUP(AEBYLD2!AU$4,'[1]INTERNAL PARAMETERS-1'!$B$5:$J$44,3,FALSE) + AEBYLD1!AU225*(1-VLOOKUP(AEBYLD2!AU$4,'[1]INTERNAL PARAMETERS-1'!$B$5:$J$44,5,FALSE))*VLOOKUP(AEBYLD2!AU$4,'[1]INTERNAL PARAMETERS-1'!$B$5:$J$44,8,FALSE)*VLOOKUP(AEBYLD2!AU$4,'[1]INTERNAL PARAMETERS-1'!$B$5:$J$44,3,FALSE)</f>
        <v>0</v>
      </c>
      <c r="AV225" s="50">
        <f>AEBYLD1!AV225*VLOOKUP(AEBYLD2!AV$4,'[1]INTERNAL PARAMETERS-1'!$B$5:$J$44,5,FALSE)*VLOOKUP(AEBYLD2!AV$4,'[1]INTERNAL PARAMETERS-1'!$B$5:$J$44,6,FALSE)*VLOOKUP(AEBYLD2!AV$4,'[1]INTERNAL PARAMETERS-1'!$B$5:$J$44,3,FALSE) + AEBYLD1!AV225*(1-VLOOKUP(AEBYLD2!AV$4,'[1]INTERNAL PARAMETERS-1'!$B$5:$J$44,5,FALSE))*VLOOKUP(AEBYLD2!AV$4,'[1]INTERNAL PARAMETERS-1'!$B$5:$J$44,8,FALSE)*VLOOKUP(AEBYLD2!AV$4,'[1]INTERNAL PARAMETERS-1'!$B$5:$J$44,3,FALSE)</f>
        <v>0</v>
      </c>
      <c r="AW225" s="50">
        <f>AEBYLD1!AW225*VLOOKUP(AEBYLD2!AW$4,'[1]INTERNAL PARAMETERS-1'!$B$5:$J$44,5,FALSE)*VLOOKUP(AEBYLD2!AW$4,'[1]INTERNAL PARAMETERS-1'!$B$5:$J$44,6,FALSE)*VLOOKUP(AEBYLD2!AW$4,'[1]INTERNAL PARAMETERS-1'!$B$5:$J$44,3,FALSE) + AEBYLD1!AW225*(1-VLOOKUP(AEBYLD2!AW$4,'[1]INTERNAL PARAMETERS-1'!$B$5:$J$44,5,FALSE))*VLOOKUP(AEBYLD2!AW$4,'[1]INTERNAL PARAMETERS-1'!$B$5:$J$44,8,FALSE)*VLOOKUP(AEBYLD2!AW$4,'[1]INTERNAL PARAMETERS-1'!$B$5:$J$44,3,FALSE)</f>
        <v>0</v>
      </c>
      <c r="AX225" s="50">
        <f>AEBYLD1!AX225*VLOOKUP(AEBYLD2!AX$4,'[1]INTERNAL PARAMETERS-1'!$B$5:$J$44,5,FALSE)*VLOOKUP(AEBYLD2!AX$4,'[1]INTERNAL PARAMETERS-1'!$B$5:$J$44,6,FALSE)*VLOOKUP(AEBYLD2!AX$4,'[1]INTERNAL PARAMETERS-1'!$B$5:$J$44,3,FALSE) + AEBYLD1!AX225*(1-VLOOKUP(AEBYLD2!AX$4,'[1]INTERNAL PARAMETERS-1'!$B$5:$J$44,5,FALSE))*VLOOKUP(AEBYLD2!AX$4,'[1]INTERNAL PARAMETERS-1'!$B$5:$J$44,8,FALSE)*VLOOKUP(AEBYLD2!AX$4,'[1]INTERNAL PARAMETERS-1'!$B$5:$J$44,3,FALSE)</f>
        <v>0</v>
      </c>
      <c r="AY225" s="50">
        <f>AEBYLD1!AY225*VLOOKUP(AEBYLD2!AY$4,'[1]INTERNAL PARAMETERS-1'!$B$5:$J$44,5,FALSE)*VLOOKUP(AEBYLD2!AY$4,'[1]INTERNAL PARAMETERS-1'!$B$5:$J$44,6,FALSE)*VLOOKUP(AEBYLD2!AY$4,'[1]INTERNAL PARAMETERS-1'!$B$5:$J$44,3,FALSE) + AEBYLD1!AY225*(1-VLOOKUP(AEBYLD2!AY$4,'[1]INTERNAL PARAMETERS-1'!$B$5:$J$44,5,FALSE))*VLOOKUP(AEBYLD2!AY$4,'[1]INTERNAL PARAMETERS-1'!$B$5:$J$44,8,FALSE)*VLOOKUP(AEBYLD2!AY$4,'[1]INTERNAL PARAMETERS-1'!$B$5:$J$44,3,FALSE)</f>
        <v>0</v>
      </c>
      <c r="AZ225" s="50">
        <f>AEBYLD1!AZ225*VLOOKUP(AEBYLD2!AZ$4,'[1]INTERNAL PARAMETERS-1'!$B$5:$J$44,5,FALSE)*VLOOKUP(AEBYLD2!AZ$4,'[1]INTERNAL PARAMETERS-1'!$B$5:$J$44,6,FALSE)*VLOOKUP(AEBYLD2!AZ$4,'[1]INTERNAL PARAMETERS-1'!$B$5:$J$44,3,FALSE) + AEBYLD1!AZ225*(1-VLOOKUP(AEBYLD2!AZ$4,'[1]INTERNAL PARAMETERS-1'!$B$5:$J$44,5,FALSE))*VLOOKUP(AEBYLD2!AZ$4,'[1]INTERNAL PARAMETERS-1'!$B$5:$J$44,8,FALSE)*VLOOKUP(AEBYLD2!AZ$4,'[1]INTERNAL PARAMETERS-1'!$B$5:$J$44,3,FALSE)</f>
        <v>0</v>
      </c>
      <c r="BA225" s="50">
        <f>AEBYLD1!BA225*VLOOKUP(AEBYLD2!BA$4,'[1]INTERNAL PARAMETERS-1'!$B$5:$J$44,5,FALSE)*VLOOKUP(AEBYLD2!BA$4,'[1]INTERNAL PARAMETERS-1'!$B$5:$J$44,6,FALSE)*VLOOKUP(AEBYLD2!BA$4,'[1]INTERNAL PARAMETERS-1'!$B$5:$J$44,3,FALSE) + AEBYLD1!BA225*(1-VLOOKUP(AEBYLD2!BA$4,'[1]INTERNAL PARAMETERS-1'!$B$5:$J$44,5,FALSE))*VLOOKUP(AEBYLD2!BA$4,'[1]INTERNAL PARAMETERS-1'!$B$5:$J$44,8,FALSE)*VLOOKUP(AEBYLD2!BA$4,'[1]INTERNAL PARAMETERS-1'!$B$5:$J$44,3,FALSE)</f>
        <v>0</v>
      </c>
      <c r="BB225" s="50">
        <f>AEBYLD1!BB225*VLOOKUP(AEBYLD2!BB$4,'[1]INTERNAL PARAMETERS-1'!$B$5:$J$44,5,FALSE)*VLOOKUP(AEBYLD2!BB$4,'[1]INTERNAL PARAMETERS-1'!$B$5:$J$44,6,FALSE)*VLOOKUP(AEBYLD2!BB$4,'[1]INTERNAL PARAMETERS-1'!$B$5:$J$44,3,FALSE) + AEBYLD1!BB225*(1-VLOOKUP(AEBYLD2!BB$4,'[1]INTERNAL PARAMETERS-1'!$B$5:$J$44,5,FALSE))*VLOOKUP(AEBYLD2!BB$4,'[1]INTERNAL PARAMETERS-1'!$B$5:$J$44,8,FALSE)*VLOOKUP(AEBYLD2!BB$4,'[1]INTERNAL PARAMETERS-1'!$B$5:$J$44,3,FALSE)</f>
        <v>0</v>
      </c>
      <c r="BC225" s="50">
        <f>AEBYLD1!BC225*VLOOKUP(AEBYLD2!BC$4,'[1]INTERNAL PARAMETERS-1'!$B$5:$J$44,5,FALSE)*VLOOKUP(AEBYLD2!BC$4,'[1]INTERNAL PARAMETERS-1'!$B$5:$J$44,6,FALSE)*VLOOKUP(AEBYLD2!BC$4,'[1]INTERNAL PARAMETERS-1'!$B$5:$J$44,3,FALSE) + AEBYLD1!BC225*(1-VLOOKUP(AEBYLD2!BC$4,'[1]INTERNAL PARAMETERS-1'!$B$5:$J$44,5,FALSE))*VLOOKUP(AEBYLD2!BC$4,'[1]INTERNAL PARAMETERS-1'!$B$5:$J$44,8,FALSE)*VLOOKUP(AEBYLD2!BC$4,'[1]INTERNAL PARAMETERS-1'!$B$5:$J$44,3,FALSE)</f>
        <v>0</v>
      </c>
      <c r="BD225" s="50">
        <f>AEBYLD1!BD225*VLOOKUP(AEBYLD2!BD$4,'[1]INTERNAL PARAMETERS-1'!$B$5:$J$44,5,FALSE)*VLOOKUP(AEBYLD2!BD$4,'[1]INTERNAL PARAMETERS-1'!$B$5:$J$44,6,FALSE)*VLOOKUP(AEBYLD2!BD$4,'[1]INTERNAL PARAMETERS-1'!$B$5:$J$44,3,FALSE) + AEBYLD1!BD225*(1-VLOOKUP(AEBYLD2!BD$4,'[1]INTERNAL PARAMETERS-1'!$B$5:$J$44,5,FALSE))*VLOOKUP(AEBYLD2!BD$4,'[1]INTERNAL PARAMETERS-1'!$B$5:$J$44,8,FALSE)*VLOOKUP(AEBYLD2!BD$4,'[1]INTERNAL PARAMETERS-1'!$B$5:$J$44,3,FALSE)</f>
        <v>0</v>
      </c>
      <c r="BE225" s="50">
        <f>AEBYLD1!BE225*VLOOKUP(AEBYLD2!BE$4,'[1]INTERNAL PARAMETERS-1'!$B$5:$J$44,5,FALSE)*VLOOKUP(AEBYLD2!BE$4,'[1]INTERNAL PARAMETERS-1'!$B$5:$J$44,6,FALSE)*VLOOKUP(AEBYLD2!BE$4,'[1]INTERNAL PARAMETERS-1'!$B$5:$J$44,3,FALSE) + AEBYLD1!BE225*(1-VLOOKUP(AEBYLD2!BE$4,'[1]INTERNAL PARAMETERS-1'!$B$5:$J$44,5,FALSE))*VLOOKUP(AEBYLD2!BE$4,'[1]INTERNAL PARAMETERS-1'!$B$5:$J$44,8,FALSE)*VLOOKUP(AEBYLD2!BE$4,'[1]INTERNAL PARAMETERS-1'!$B$5:$J$44,3,FALSE)</f>
        <v>0</v>
      </c>
      <c r="BF225" s="50">
        <f>AEBYLD1!BF225*VLOOKUP(AEBYLD2!BF$4,'[1]INTERNAL PARAMETERS-1'!$B$5:$J$44,5,FALSE)*VLOOKUP(AEBYLD2!BF$4,'[1]INTERNAL PARAMETERS-1'!$B$5:$J$44,6,FALSE)*VLOOKUP(AEBYLD2!BF$4,'[1]INTERNAL PARAMETERS-1'!$B$5:$J$44,3,FALSE) + AEBYLD1!BF225*(1-VLOOKUP(AEBYLD2!BF$4,'[1]INTERNAL PARAMETERS-1'!$B$5:$J$44,5,FALSE))*VLOOKUP(AEBYLD2!BF$4,'[1]INTERNAL PARAMETERS-1'!$B$5:$J$44,8,FALSE)*VLOOKUP(AEBYLD2!BF$4,'[1]INTERNAL PARAMETERS-1'!$B$5:$J$44,3,FALSE)</f>
        <v>0</v>
      </c>
      <c r="BG225" s="50">
        <f>AEBYLD1!BG225*VLOOKUP(AEBYLD2!BG$4,'[1]INTERNAL PARAMETERS-1'!$B$5:$J$44,5,FALSE)*VLOOKUP(AEBYLD2!BG$4,'[1]INTERNAL PARAMETERS-1'!$B$5:$J$44,6,FALSE)*VLOOKUP(AEBYLD2!BG$4,'[1]INTERNAL PARAMETERS-1'!$B$5:$J$44,3,FALSE) + AEBYLD1!BG225*(1-VLOOKUP(AEBYLD2!BG$4,'[1]INTERNAL PARAMETERS-1'!$B$5:$J$44,5,FALSE))*VLOOKUP(AEBYLD2!BG$4,'[1]INTERNAL PARAMETERS-1'!$B$5:$J$44,8,FALSE)*VLOOKUP(AEBYLD2!BG$4,'[1]INTERNAL PARAMETERS-1'!$B$5:$J$44,3,FALSE)</f>
        <v>0</v>
      </c>
      <c r="BH225" s="50">
        <f>AEBYLD1!BH225*VLOOKUP(AEBYLD2!BH$4,'[1]INTERNAL PARAMETERS-1'!$B$5:$J$44,5,FALSE)*VLOOKUP(AEBYLD2!BH$4,'[1]INTERNAL PARAMETERS-1'!$B$5:$J$44,6,FALSE)*VLOOKUP(AEBYLD2!BH$4,'[1]INTERNAL PARAMETERS-1'!$B$5:$J$44,3,FALSE) + AEBYLD1!BH225*(1-VLOOKUP(AEBYLD2!BH$4,'[1]INTERNAL PARAMETERS-1'!$B$5:$J$44,5,FALSE))*VLOOKUP(AEBYLD2!BH$4,'[1]INTERNAL PARAMETERS-1'!$B$5:$J$44,8,FALSE)*VLOOKUP(AEBYLD2!BH$4,'[1]INTERNAL PARAMETERS-1'!$B$5:$J$44,3,FALSE)</f>
        <v>0</v>
      </c>
      <c r="BI225" s="50">
        <f>AEBYLD1!BI225*VLOOKUP(AEBYLD2!BI$4,'[1]INTERNAL PARAMETERS-1'!$B$5:$J$44,5,FALSE)*VLOOKUP(AEBYLD2!BI$4,'[1]INTERNAL PARAMETERS-1'!$B$5:$J$44,6,FALSE)*VLOOKUP(AEBYLD2!BI$4,'[1]INTERNAL PARAMETERS-1'!$B$5:$J$44,3,FALSE) + AEBYLD1!BI225*(1-VLOOKUP(AEBYLD2!BI$4,'[1]INTERNAL PARAMETERS-1'!$B$5:$J$44,5,FALSE))*VLOOKUP(AEBYLD2!BI$4,'[1]INTERNAL PARAMETERS-1'!$B$5:$J$44,8,FALSE)*VLOOKUP(AEBYLD2!BI$4,'[1]INTERNAL PARAMETERS-1'!$B$5:$J$44,3,FALSE)</f>
        <v>0</v>
      </c>
      <c r="BJ225" s="50">
        <f>AEBYLD1!BJ225*VLOOKUP(AEBYLD2!BJ$4,'[1]INTERNAL PARAMETERS-1'!$B$5:$J$44,5,FALSE)*VLOOKUP(AEBYLD2!BJ$4,'[1]INTERNAL PARAMETERS-1'!$B$5:$J$44,6,FALSE)*VLOOKUP(AEBYLD2!BJ$4,'[1]INTERNAL PARAMETERS-1'!$B$5:$J$44,3,FALSE) + AEBYLD1!BJ225*(1-VLOOKUP(AEBYLD2!BJ$4,'[1]INTERNAL PARAMETERS-1'!$B$5:$J$44,5,FALSE))*VLOOKUP(AEBYLD2!BJ$4,'[1]INTERNAL PARAMETERS-1'!$B$5:$J$44,8,FALSE)*VLOOKUP(AEBYLD2!BJ$4,'[1]INTERNAL PARAMETERS-1'!$B$5:$J$44,3,FALSE)</f>
        <v>0</v>
      </c>
      <c r="BK225" s="50">
        <f>AEBYLD1!BK225*VLOOKUP(AEBYLD2!BK$4,'[1]INTERNAL PARAMETERS-1'!$B$5:$J$44,5,FALSE)*VLOOKUP(AEBYLD2!BK$4,'[1]INTERNAL PARAMETERS-1'!$B$5:$J$44,6,FALSE)*VLOOKUP(AEBYLD2!BK$4,'[1]INTERNAL PARAMETERS-1'!$B$5:$J$44,3,FALSE) + AEBYLD1!BK225*(1-VLOOKUP(AEBYLD2!BK$4,'[1]INTERNAL PARAMETERS-1'!$B$5:$J$44,5,FALSE))*VLOOKUP(AEBYLD2!BK$4,'[1]INTERNAL PARAMETERS-1'!$B$5:$J$44,8,FALSE)*VLOOKUP(AEBYLD2!BK$4,'[1]INTERNAL PARAMETERS-1'!$B$5:$J$44,3,FALSE)</f>
        <v>0</v>
      </c>
      <c r="BL225" s="50">
        <f>AEBYLD1!BL225*VLOOKUP(AEBYLD2!BL$4,'[1]INTERNAL PARAMETERS-1'!$B$5:$J$44,5,FALSE)*VLOOKUP(AEBYLD2!BL$4,'[1]INTERNAL PARAMETERS-1'!$B$5:$J$44,6,FALSE)*VLOOKUP(AEBYLD2!BL$4,'[1]INTERNAL PARAMETERS-1'!$B$5:$J$44,3,FALSE) + AEBYLD1!BL225*(1-VLOOKUP(AEBYLD2!BL$4,'[1]INTERNAL PARAMETERS-1'!$B$5:$J$44,5,FALSE))*VLOOKUP(AEBYLD2!BL$4,'[1]INTERNAL PARAMETERS-1'!$B$5:$J$44,8,FALSE)*VLOOKUP(AEBYLD2!BL$4,'[1]INTERNAL PARAMETERS-1'!$B$5:$J$44,3,FALSE)</f>
        <v>0</v>
      </c>
      <c r="BM225" s="50">
        <f>AEBYLD1!BM225*VLOOKUP(AEBYLD2!BM$4,'[1]INTERNAL PARAMETERS-1'!$B$5:$J$44,5,FALSE)*VLOOKUP(AEBYLD2!BM$4,'[1]INTERNAL PARAMETERS-1'!$B$5:$J$44,6,FALSE)*VLOOKUP(AEBYLD2!BM$4,'[1]INTERNAL PARAMETERS-1'!$B$5:$J$44,3,FALSE) + AEBYLD1!BM225*(1-VLOOKUP(AEBYLD2!BM$4,'[1]INTERNAL PARAMETERS-1'!$B$5:$J$44,5,FALSE))*VLOOKUP(AEBYLD2!BM$4,'[1]INTERNAL PARAMETERS-1'!$B$5:$J$44,8,FALSE)*VLOOKUP(AEBYLD2!BM$4,'[1]INTERNAL PARAMETERS-1'!$B$5:$J$44,3,FALSE)</f>
        <v>0</v>
      </c>
      <c r="BN225" s="50">
        <f>AEBYLD1!BN225*VLOOKUP(AEBYLD2!BN$4,'[1]INTERNAL PARAMETERS-1'!$B$5:$J$44,5,FALSE)*VLOOKUP(AEBYLD2!BN$4,'[1]INTERNAL PARAMETERS-1'!$B$5:$J$44,6,FALSE)*VLOOKUP(AEBYLD2!BN$4,'[1]INTERNAL PARAMETERS-1'!$B$5:$J$44,3,FALSE) + AEBYLD1!BN225*(1-VLOOKUP(AEBYLD2!BN$4,'[1]INTERNAL PARAMETERS-1'!$B$5:$J$44,5,FALSE))*VLOOKUP(AEBYLD2!BN$4,'[1]INTERNAL PARAMETERS-1'!$B$5:$J$44,8,FALSE)*VLOOKUP(AEBYLD2!BN$4,'[1]INTERNAL PARAMETERS-1'!$B$5:$J$44,3,FALSE)</f>
        <v>0</v>
      </c>
      <c r="BO225" s="50">
        <f>AEBYLD1!BO225*VLOOKUP(AEBYLD2!BO$4,'[1]INTERNAL PARAMETERS-1'!$B$5:$J$44,5,FALSE)*VLOOKUP(AEBYLD2!BO$4,'[1]INTERNAL PARAMETERS-1'!$B$5:$J$44,6,FALSE)*VLOOKUP(AEBYLD2!BO$4,'[1]INTERNAL PARAMETERS-1'!$B$5:$J$44,3,FALSE) + AEBYLD1!BO225*(1-VLOOKUP(AEBYLD2!BO$4,'[1]INTERNAL PARAMETERS-1'!$B$5:$J$44,5,FALSE))*VLOOKUP(AEBYLD2!BO$4,'[1]INTERNAL PARAMETERS-1'!$B$5:$J$44,8,FALSE)*VLOOKUP(AEBYLD2!BO$4,'[1]INTERNAL PARAMETERS-1'!$B$5:$J$44,3,FALSE)</f>
        <v>0</v>
      </c>
      <c r="BP225" s="50">
        <f>AEBYLD1!BP225*VLOOKUP(AEBYLD2!BP$4,'[1]INTERNAL PARAMETERS-1'!$B$5:$J$44,5,FALSE)*VLOOKUP(AEBYLD2!BP$4,'[1]INTERNAL PARAMETERS-1'!$B$5:$J$44,6,FALSE)*VLOOKUP(AEBYLD2!BP$4,'[1]INTERNAL PARAMETERS-1'!$B$5:$J$44,3,FALSE) + AEBYLD1!BP225*(1-VLOOKUP(AEBYLD2!BP$4,'[1]INTERNAL PARAMETERS-1'!$B$5:$J$44,5,FALSE))*VLOOKUP(AEBYLD2!BP$4,'[1]INTERNAL PARAMETERS-1'!$B$5:$J$44,8,FALSE)*VLOOKUP(AEBYLD2!BP$4,'[1]INTERNAL PARAMETERS-1'!$B$5:$J$44,3,FALSE)</f>
        <v>0</v>
      </c>
      <c r="BQ225" s="50">
        <f>AEBYLD1!BQ225*VLOOKUP(AEBYLD2!BQ$4,'[1]INTERNAL PARAMETERS-1'!$B$5:$J$44,5,FALSE)*VLOOKUP(AEBYLD2!BQ$4,'[1]INTERNAL PARAMETERS-1'!$B$5:$J$44,6,FALSE)*VLOOKUP(AEBYLD2!BQ$4,'[1]INTERNAL PARAMETERS-1'!$B$5:$J$44,3,FALSE) + AEBYLD1!BQ225*(1-VLOOKUP(AEBYLD2!BQ$4,'[1]INTERNAL PARAMETERS-1'!$B$5:$J$44,5,FALSE))*VLOOKUP(AEBYLD2!BQ$4,'[1]INTERNAL PARAMETERS-1'!$B$5:$J$44,8,FALSE)*VLOOKUP(AEBYLD2!BQ$4,'[1]INTERNAL PARAMETERS-1'!$B$5:$J$44,3,FALSE)</f>
        <v>0</v>
      </c>
      <c r="BR225" s="50">
        <f>AEBYLD1!BR225*VLOOKUP(AEBYLD2!BR$4,'[1]INTERNAL PARAMETERS-1'!$B$5:$J$44,5,FALSE)*VLOOKUP(AEBYLD2!BR$4,'[1]INTERNAL PARAMETERS-1'!$B$5:$J$44,6,FALSE)*VLOOKUP(AEBYLD2!BR$4,'[1]INTERNAL PARAMETERS-1'!$B$5:$J$44,3,FALSE) + AEBYLD1!BR225*(1-VLOOKUP(AEBYLD2!BR$4,'[1]INTERNAL PARAMETERS-1'!$B$5:$J$44,5,FALSE))*VLOOKUP(AEBYLD2!BR$4,'[1]INTERNAL PARAMETERS-1'!$B$5:$J$44,8,FALSE)*VLOOKUP(AEBYLD2!BR$4,'[1]INTERNAL PARAMETERS-1'!$B$5:$J$44,3,FALSE)</f>
        <v>0</v>
      </c>
      <c r="BS225" s="50">
        <f>AEBYLD1!BS225*VLOOKUP(AEBYLD2!BS$4,'[1]INTERNAL PARAMETERS-1'!$B$5:$J$44,5,FALSE)*VLOOKUP(AEBYLD2!BS$4,'[1]INTERNAL PARAMETERS-1'!$B$5:$J$44,6,FALSE)*VLOOKUP(AEBYLD2!BS$4,'[1]INTERNAL PARAMETERS-1'!$B$5:$J$44,3,FALSE) + AEBYLD1!BS225*(1-VLOOKUP(AEBYLD2!BS$4,'[1]INTERNAL PARAMETERS-1'!$B$5:$J$44,5,FALSE))*VLOOKUP(AEBYLD2!BS$4,'[1]INTERNAL PARAMETERS-1'!$B$5:$J$44,8,FALSE)*VLOOKUP(AEBYLD2!BS$4,'[1]INTERNAL PARAMETERS-1'!$B$5:$J$44,3,FALSE)</f>
        <v>0</v>
      </c>
      <c r="BT225" s="50">
        <f>AEBYLD1!BT225*VLOOKUP(AEBYLD2!BT$4,'[1]INTERNAL PARAMETERS-1'!$B$5:$J$44,5,FALSE)*VLOOKUP(AEBYLD2!BT$4,'[1]INTERNAL PARAMETERS-1'!$B$5:$J$44,6,FALSE)*VLOOKUP(AEBYLD2!BT$4,'[1]INTERNAL PARAMETERS-1'!$B$5:$J$44,3,FALSE) + AEBYLD1!BT225*(1-VLOOKUP(AEBYLD2!BT$4,'[1]INTERNAL PARAMETERS-1'!$B$5:$J$44,5,FALSE))*VLOOKUP(AEBYLD2!BT$4,'[1]INTERNAL PARAMETERS-1'!$B$5:$J$44,8,FALSE)*VLOOKUP(AEBYLD2!BT$4,'[1]INTERNAL PARAMETERS-1'!$B$5:$J$44,3,FALSE)</f>
        <v>0</v>
      </c>
      <c r="BU225" s="50">
        <f>AEBYLD1!BU225*VLOOKUP(AEBYLD2!BU$4,'[1]INTERNAL PARAMETERS-1'!$B$5:$J$44,5,FALSE)*VLOOKUP(AEBYLD2!BU$4,'[1]INTERNAL PARAMETERS-1'!$B$5:$J$44,6,FALSE)*VLOOKUP(AEBYLD2!BU$4,'[1]INTERNAL PARAMETERS-1'!$B$5:$J$44,3,FALSE) + AEBYLD1!BU225*(1-VLOOKUP(AEBYLD2!BU$4,'[1]INTERNAL PARAMETERS-1'!$B$5:$J$44,5,FALSE))*VLOOKUP(AEBYLD2!BU$4,'[1]INTERNAL PARAMETERS-1'!$B$5:$J$44,8,FALSE)*VLOOKUP(AEBYLD2!BU$4,'[1]INTERNAL PARAMETERS-1'!$B$5:$J$44,3,FALSE)</f>
        <v>0</v>
      </c>
      <c r="BV225" s="50">
        <f>AEBYLD1!BV225*VLOOKUP(AEBYLD2!BV$4,'[1]INTERNAL PARAMETERS-1'!$B$5:$J$44,5,FALSE)*VLOOKUP(AEBYLD2!BV$4,'[1]INTERNAL PARAMETERS-1'!$B$5:$J$44,6,FALSE)*VLOOKUP(AEBYLD2!BV$4,'[1]INTERNAL PARAMETERS-1'!$B$5:$J$44,3,FALSE) + AEBYLD1!BV225*(1-VLOOKUP(AEBYLD2!BV$4,'[1]INTERNAL PARAMETERS-1'!$B$5:$J$44,5,FALSE))*VLOOKUP(AEBYLD2!BV$4,'[1]INTERNAL PARAMETERS-1'!$B$5:$J$44,8,FALSE)*VLOOKUP(AEBYLD2!BV$4,'[1]INTERNAL PARAMETERS-1'!$B$5:$J$44,3,FALSE)</f>
        <v>0</v>
      </c>
      <c r="BW225" s="50">
        <f>AEBYLD1!BW225*VLOOKUP(AEBYLD2!BW$4,'[1]INTERNAL PARAMETERS-1'!$B$5:$J$44,5,FALSE)*VLOOKUP(AEBYLD2!BW$4,'[1]INTERNAL PARAMETERS-1'!$B$5:$J$44,6,FALSE)*VLOOKUP(AEBYLD2!BW$4,'[1]INTERNAL PARAMETERS-1'!$B$5:$J$44,3,FALSE) + AEBYLD1!BW225*(1-VLOOKUP(AEBYLD2!BW$4,'[1]INTERNAL PARAMETERS-1'!$B$5:$J$44,5,FALSE))*VLOOKUP(AEBYLD2!BW$4,'[1]INTERNAL PARAMETERS-1'!$B$5:$J$44,8,FALSE)*VLOOKUP(AEBYLD2!BW$4,'[1]INTERNAL PARAMETERS-1'!$B$5:$J$44,3,FALSE)</f>
        <v>0</v>
      </c>
      <c r="BX225" s="50">
        <f>AEBYLD1!BX225*VLOOKUP(AEBYLD2!BX$4,'[1]INTERNAL PARAMETERS-1'!$B$5:$J$44,5,FALSE)*VLOOKUP(AEBYLD2!BX$4,'[1]INTERNAL PARAMETERS-1'!$B$5:$J$44,6,FALSE)*VLOOKUP(AEBYLD2!BX$4,'[1]INTERNAL PARAMETERS-1'!$B$5:$J$44,3,FALSE) + AEBYLD1!BX225*(1-VLOOKUP(AEBYLD2!BX$4,'[1]INTERNAL PARAMETERS-1'!$B$5:$J$44,5,FALSE))*VLOOKUP(AEBYLD2!BX$4,'[1]INTERNAL PARAMETERS-1'!$B$5:$J$44,8,FALSE)*VLOOKUP(AEBYLD2!BX$4,'[1]INTERNAL PARAMETERS-1'!$B$5:$J$44,3,FALSE)</f>
        <v>0</v>
      </c>
      <c r="BY225" s="50">
        <f>AEBYLD1!BY225*VLOOKUP(AEBYLD2!BY$4,'[1]INTERNAL PARAMETERS-1'!$B$5:$J$44,5,FALSE)*VLOOKUP(AEBYLD2!BY$4,'[1]INTERNAL PARAMETERS-1'!$B$5:$J$44,6,FALSE)*VLOOKUP(AEBYLD2!BY$4,'[1]INTERNAL PARAMETERS-1'!$B$5:$J$44,3,FALSE) + AEBYLD1!BY225*(1-VLOOKUP(AEBYLD2!BY$4,'[1]INTERNAL PARAMETERS-1'!$B$5:$J$44,5,FALSE))*VLOOKUP(AEBYLD2!BY$4,'[1]INTERNAL PARAMETERS-1'!$B$5:$J$44,8,FALSE)*VLOOKUP(AEBYLD2!BY$4,'[1]INTERNAL PARAMETERS-1'!$B$5:$J$44,3,FALSE)</f>
        <v>0</v>
      </c>
      <c r="BZ225" s="50">
        <f>AEBYLD1!BZ225*VLOOKUP(AEBYLD2!BZ$4,'[1]INTERNAL PARAMETERS-1'!$B$5:$J$44,5,FALSE)*VLOOKUP(AEBYLD2!BZ$4,'[1]INTERNAL PARAMETERS-1'!$B$5:$J$44,6,FALSE)*VLOOKUP(AEBYLD2!BZ$4,'[1]INTERNAL PARAMETERS-1'!$B$5:$J$44,3,FALSE) + AEBYLD1!BZ225*(1-VLOOKUP(AEBYLD2!BZ$4,'[1]INTERNAL PARAMETERS-1'!$B$5:$J$44,5,FALSE))*VLOOKUP(AEBYLD2!BZ$4,'[1]INTERNAL PARAMETERS-1'!$B$5:$J$44,8,FALSE)*VLOOKUP(AEBYLD2!BZ$4,'[1]INTERNAL PARAMETERS-1'!$B$5:$J$44,3,FALSE)</f>
        <v>0</v>
      </c>
      <c r="CA225" s="50">
        <f>AEBYLD1!CA225*VLOOKUP(AEBYLD2!CA$4,'[1]INTERNAL PARAMETERS-1'!$B$5:$J$44,5,FALSE)*VLOOKUP(AEBYLD2!CA$4,'[1]INTERNAL PARAMETERS-1'!$B$5:$J$44,6,FALSE)*VLOOKUP(AEBYLD2!CA$4,'[1]INTERNAL PARAMETERS-1'!$B$5:$J$44,3,FALSE) + AEBYLD1!CA225*(1-VLOOKUP(AEBYLD2!CA$4,'[1]INTERNAL PARAMETERS-1'!$B$5:$J$44,5,FALSE))*VLOOKUP(AEBYLD2!CA$4,'[1]INTERNAL PARAMETERS-1'!$B$5:$J$44,8,FALSE)*VLOOKUP(AEBYLD2!CA$4,'[1]INTERNAL PARAMETERS-1'!$B$5:$J$44,3,FALSE)</f>
        <v>0</v>
      </c>
      <c r="CB225" s="50">
        <f>AEBYLD1!CB225*VLOOKUP(AEBYLD2!CB$4,'[1]INTERNAL PARAMETERS-1'!$B$5:$J$44,5,FALSE)*VLOOKUP(AEBYLD2!CB$4,'[1]INTERNAL PARAMETERS-1'!$B$5:$J$44,6,FALSE)*VLOOKUP(AEBYLD2!CB$4,'[1]INTERNAL PARAMETERS-1'!$B$5:$J$44,3,FALSE) + AEBYLD1!CB225*(1-VLOOKUP(AEBYLD2!CB$4,'[1]INTERNAL PARAMETERS-1'!$B$5:$J$44,5,FALSE))*VLOOKUP(AEBYLD2!CB$4,'[1]INTERNAL PARAMETERS-1'!$B$5:$J$44,8,FALSE)*VLOOKUP(AEBYLD2!CB$4,'[1]INTERNAL PARAMETERS-1'!$B$5:$J$44,3,FALSE)</f>
        <v>0</v>
      </c>
      <c r="CC225" s="50">
        <f>AEBYLD1!CC225*VLOOKUP(AEBYLD2!CC$4,'[1]INTERNAL PARAMETERS-1'!$B$5:$J$44,5,FALSE)*VLOOKUP(AEBYLD2!CC$4,'[1]INTERNAL PARAMETERS-1'!$B$5:$J$44,6,FALSE)*VLOOKUP(AEBYLD2!CC$4,'[1]INTERNAL PARAMETERS-1'!$B$5:$J$44,3,FALSE) + AEBYLD1!CC225*(1-VLOOKUP(AEBYLD2!CC$4,'[1]INTERNAL PARAMETERS-1'!$B$5:$J$44,5,FALSE))*VLOOKUP(AEBYLD2!CC$4,'[1]INTERNAL PARAMETERS-1'!$B$5:$J$44,8,FALSE)*VLOOKUP(AEBYLD2!CC$4,'[1]INTERNAL PARAMETERS-1'!$B$5:$J$44,3,FALSE)</f>
        <v>0</v>
      </c>
      <c r="CD225" s="50">
        <f>AEBYLD1!CD225*VLOOKUP(AEBYLD2!CD$4,'[1]INTERNAL PARAMETERS-1'!$B$5:$J$44,5,FALSE)*VLOOKUP(AEBYLD2!CD$4,'[1]INTERNAL PARAMETERS-1'!$B$5:$J$44,6,FALSE)*VLOOKUP(AEBYLD2!CD$4,'[1]INTERNAL PARAMETERS-1'!$B$5:$J$44,3,FALSE) + AEBYLD1!CD225*(1-VLOOKUP(AEBYLD2!CD$4,'[1]INTERNAL PARAMETERS-1'!$B$5:$J$44,5,FALSE))*VLOOKUP(AEBYLD2!CD$4,'[1]INTERNAL PARAMETERS-1'!$B$5:$J$44,8,FALSE)*VLOOKUP(AEBYLD2!CD$4,'[1]INTERNAL PARAMETERS-1'!$B$5:$J$44,3,FALSE)</f>
        <v>0</v>
      </c>
      <c r="CE225" s="50">
        <f>AEBYLD1!CE225*VLOOKUP(AEBYLD2!CE$4,'[1]INTERNAL PARAMETERS-1'!$B$5:$J$44,5,FALSE)*VLOOKUP(AEBYLD2!CE$4,'[1]INTERNAL PARAMETERS-1'!$B$5:$J$44,6,FALSE)*VLOOKUP(AEBYLD2!CE$4,'[1]INTERNAL PARAMETERS-1'!$B$5:$J$44,3,FALSE) + AEBYLD1!CE225*(1-VLOOKUP(AEBYLD2!CE$4,'[1]INTERNAL PARAMETERS-1'!$B$5:$J$44,5,FALSE))*VLOOKUP(AEBYLD2!CE$4,'[1]INTERNAL PARAMETERS-1'!$B$5:$J$44,8,FALSE)*VLOOKUP(AEBYLD2!CE$4,'[1]INTERNAL PARAMETERS-1'!$B$5:$J$44,3,FALSE)</f>
        <v>0</v>
      </c>
      <c r="CF225" s="50">
        <f>AEBYLD1!CF225*VLOOKUP(AEBYLD2!CF$4,'[1]INTERNAL PARAMETERS-1'!$B$5:$J$44,5,FALSE)*VLOOKUP(AEBYLD2!CF$4,'[1]INTERNAL PARAMETERS-1'!$B$5:$J$44,6,FALSE)*VLOOKUP(AEBYLD2!CF$4,'[1]INTERNAL PARAMETERS-1'!$B$5:$J$44,3,FALSE) + AEBYLD1!CF225*(1-VLOOKUP(AEBYLD2!CF$4,'[1]INTERNAL PARAMETERS-1'!$B$5:$J$44,5,FALSE))*VLOOKUP(AEBYLD2!CF$4,'[1]INTERNAL PARAMETERS-1'!$B$5:$J$44,8,FALSE)*VLOOKUP(AEBYLD2!CF$4,'[1]INTERNAL PARAMETERS-1'!$B$5:$J$44,3,FALSE)</f>
        <v>0</v>
      </c>
      <c r="CG225" s="50">
        <f>AEBYLD1!CG225*VLOOKUP(AEBYLD2!CG$4,'[1]INTERNAL PARAMETERS-1'!$B$5:$J$44,5,FALSE)*VLOOKUP(AEBYLD2!CG$4,'[1]INTERNAL PARAMETERS-1'!$B$5:$J$44,6,FALSE)*VLOOKUP(AEBYLD2!CG$4,'[1]INTERNAL PARAMETERS-1'!$B$5:$J$44,3,FALSE) + AEBYLD1!CG225*(1-VLOOKUP(AEBYLD2!CG$4,'[1]INTERNAL PARAMETERS-1'!$B$5:$J$44,5,FALSE))*VLOOKUP(AEBYLD2!CG$4,'[1]INTERNAL PARAMETERS-1'!$B$5:$J$44,8,FALSE)*VLOOKUP(AEBYLD2!CG$4,'[1]INTERNAL PARAMETERS-1'!$B$5:$J$44,3,FALSE)</f>
        <v>0</v>
      </c>
      <c r="CH225" s="49">
        <f>AEBYLD1!CH225*VLOOKUP(AEBYLD2!CH$4,'[1]INTERNAL PARAMETERS-1'!$B$5:$J$44,5,FALSE)*VLOOKUP(AEBYLD2!CH$4,'[1]INTERNAL PARAMETERS-1'!$B$5:$J$44,6,FALSE)*VLOOKUP(AEBYLD2!CH$4,'[1]INTERNAL PARAMETERS-1'!$B$5:$J$44,3,FALSE) + AEBYLD1!CH225*(1-VLOOKUP(AEBYLD2!CH$4,'[1]INTERNAL PARAMETERS-1'!$B$5:$J$44,5,FALSE))*VLOOKUP(AEBYLD2!CH$4,'[1]INTERNAL PARAMETERS-1'!$B$5:$J$44,8,FALSE)*VLOOKUP(AEBYLD2!CH$4,'[1]INTERNAL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 x14ac:dyDescent="0.4">
      <c r="B226" s="64" t="s">
        <v>6</v>
      </c>
      <c r="C226" s="63" t="s">
        <v>89</v>
      </c>
      <c r="D226" s="63" t="s">
        <v>83</v>
      </c>
      <c r="E226" s="147">
        <f>AEB!AF226</f>
        <v>0</v>
      </c>
      <c r="F226" s="65">
        <f>'[1]INTERNAL PARAMETERS-1'!M10</f>
        <v>58.935000000000002</v>
      </c>
      <c r="G226" s="51">
        <f>AEBYLD1!G226*VLOOKUP(AEBYLD2!G$4,'[1]INTERNAL PARAMETERS-1'!$B$5:$J$44,5,FALSE)*VLOOKUP(AEBYLD2!G$4,'[1]INTERNAL PARAMETERS-1'!$B$5:$J$44,7,FALSE)*AEBYLD2!$F226 + AEBYLD1!G226*(1-VLOOKUP(AEBYLD2!G$4,'[1]INTERNAL PARAMETERS-1'!$B$5:$J$44,5,FALSE))*VLOOKUP(AEBYLD2!G$4,'[1]INTERNAL PARAMETERS-1'!$B$5:$J$44,9,FALSE)*AEBYLD2!$F226</f>
        <v>0</v>
      </c>
      <c r="H226" s="50">
        <f>AEBYLD1!H226*VLOOKUP(AEBYLD2!H$4,'[1]INTERNAL PARAMETERS-1'!$B$5:$J$44,5,FALSE)*VLOOKUP(AEBYLD2!H$4,'[1]INTERNAL PARAMETERS-1'!$B$5:$J$44,7,FALSE)*AEBYLD2!$F226 + AEBYLD1!H226*(1-VLOOKUP(AEBYLD2!H$4,'[1]INTERNAL PARAMETERS-1'!$B$5:$J$44,5,FALSE))*VLOOKUP(AEBYLD2!H$4,'[1]INTERNAL PARAMETERS-1'!$B$5:$J$44,9,FALSE)*AEBYLD2!$F226</f>
        <v>0</v>
      </c>
      <c r="I226" s="50">
        <f>AEBYLD1!I226*VLOOKUP(AEBYLD2!I$4,'[1]INTERNAL PARAMETERS-1'!$B$5:$J$44,5,FALSE)*VLOOKUP(AEBYLD2!I$4,'[1]INTERNAL PARAMETERS-1'!$B$5:$J$44,7,FALSE)*AEBYLD2!$F226 + AEBYLD1!I226*(1-VLOOKUP(AEBYLD2!I$4,'[1]INTERNAL PARAMETERS-1'!$B$5:$J$44,5,FALSE))*VLOOKUP(AEBYLD2!I$4,'[1]INTERNAL PARAMETERS-1'!$B$5:$J$44,9,FALSE)*AEBYLD2!$F226</f>
        <v>0</v>
      </c>
      <c r="J226" s="50">
        <f>AEBYLD1!J226*VLOOKUP(AEBYLD2!J$4,'[1]INTERNAL PARAMETERS-1'!$B$5:$J$44,5,FALSE)*VLOOKUP(AEBYLD2!J$4,'[1]INTERNAL PARAMETERS-1'!$B$5:$J$44,7,FALSE)*AEBYLD2!$F226 + AEBYLD1!J226*(1-VLOOKUP(AEBYLD2!J$4,'[1]INTERNAL PARAMETERS-1'!$B$5:$J$44,5,FALSE))*VLOOKUP(AEBYLD2!J$4,'[1]INTERNAL PARAMETERS-1'!$B$5:$J$44,9,FALSE)*AEBYLD2!$F226</f>
        <v>0</v>
      </c>
      <c r="K226" s="50">
        <f>AEBYLD1!K226*VLOOKUP(AEBYLD2!K$4,'[1]INTERNAL PARAMETERS-1'!$B$5:$J$44,5,FALSE)*VLOOKUP(AEBYLD2!K$4,'[1]INTERNAL PARAMETERS-1'!$B$5:$J$44,7,FALSE)*AEBYLD2!$F226 + AEBYLD1!K226*(1-VLOOKUP(AEBYLD2!K$4,'[1]INTERNAL PARAMETERS-1'!$B$5:$J$44,5,FALSE))*VLOOKUP(AEBYLD2!K$4,'[1]INTERNAL PARAMETERS-1'!$B$5:$J$44,9,FALSE)*AEBYLD2!$F226</f>
        <v>0</v>
      </c>
      <c r="L226" s="50">
        <f>AEBYLD1!L226*VLOOKUP(AEBYLD2!L$4,'[1]INTERNAL PARAMETERS-1'!$B$5:$J$44,5,FALSE)*VLOOKUP(AEBYLD2!L$4,'[1]INTERNAL PARAMETERS-1'!$B$5:$J$44,7,FALSE)*AEBYLD2!$F226 + AEBYLD1!L226*(1-VLOOKUP(AEBYLD2!L$4,'[1]INTERNAL PARAMETERS-1'!$B$5:$J$44,5,FALSE))*VLOOKUP(AEBYLD2!L$4,'[1]INTERNAL PARAMETERS-1'!$B$5:$J$44,9,FALSE)*AEBYLD2!$F226</f>
        <v>0</v>
      </c>
      <c r="M226" s="50">
        <f>AEBYLD1!M226*VLOOKUP(AEBYLD2!M$4,'[1]INTERNAL PARAMETERS-1'!$B$5:$J$44,5,FALSE)*VLOOKUP(AEBYLD2!M$4,'[1]INTERNAL PARAMETERS-1'!$B$5:$J$44,7,FALSE)*AEBYLD2!$F226 + AEBYLD1!M226*(1-VLOOKUP(AEBYLD2!M$4,'[1]INTERNAL PARAMETERS-1'!$B$5:$J$44,5,FALSE))*VLOOKUP(AEBYLD2!M$4,'[1]INTERNAL PARAMETERS-1'!$B$5:$J$44,9,FALSE)*AEBYLD2!$F226</f>
        <v>0</v>
      </c>
      <c r="N226" s="50">
        <f>AEBYLD1!N226*VLOOKUP(AEBYLD2!N$4,'[1]INTERNAL PARAMETERS-1'!$B$5:$J$44,5,FALSE)*VLOOKUP(AEBYLD2!N$4,'[1]INTERNAL PARAMETERS-1'!$B$5:$J$44,7,FALSE)*AEBYLD2!$F226 + AEBYLD1!N226*(1-VLOOKUP(AEBYLD2!N$4,'[1]INTERNAL PARAMETERS-1'!$B$5:$J$44,5,FALSE))*VLOOKUP(AEBYLD2!N$4,'[1]INTERNAL PARAMETERS-1'!$B$5:$J$44,9,FALSE)*AEBYLD2!$F226</f>
        <v>0</v>
      </c>
      <c r="O226" s="50">
        <f>AEBYLD1!O226*VLOOKUP(AEBYLD2!O$4,'[1]INTERNAL PARAMETERS-1'!$B$5:$J$44,5,FALSE)*VLOOKUP(AEBYLD2!O$4,'[1]INTERNAL PARAMETERS-1'!$B$5:$J$44,7,FALSE)*AEBYLD2!$F226 + AEBYLD1!O226*(1-VLOOKUP(AEBYLD2!O$4,'[1]INTERNAL PARAMETERS-1'!$B$5:$J$44,5,FALSE))*VLOOKUP(AEBYLD2!O$4,'[1]INTERNAL PARAMETERS-1'!$B$5:$J$44,9,FALSE)*AEBYLD2!$F226</f>
        <v>0</v>
      </c>
      <c r="P226" s="50">
        <f>AEBYLD1!P226*VLOOKUP(AEBYLD2!P$4,'[1]INTERNAL PARAMETERS-1'!$B$5:$J$44,5,FALSE)*VLOOKUP(AEBYLD2!P$4,'[1]INTERNAL PARAMETERS-1'!$B$5:$J$44,7,FALSE)*AEBYLD2!$F226 + AEBYLD1!P226*(1-VLOOKUP(AEBYLD2!P$4,'[1]INTERNAL PARAMETERS-1'!$B$5:$J$44,5,FALSE))*VLOOKUP(AEBYLD2!P$4,'[1]INTERNAL PARAMETERS-1'!$B$5:$J$44,9,FALSE)*AEBYLD2!$F226</f>
        <v>0</v>
      </c>
      <c r="Q226" s="50">
        <f>AEBYLD1!Q226*VLOOKUP(AEBYLD2!Q$4,'[1]INTERNAL PARAMETERS-1'!$B$5:$J$44,5,FALSE)*VLOOKUP(AEBYLD2!Q$4,'[1]INTERNAL PARAMETERS-1'!$B$5:$J$44,7,FALSE)*AEBYLD2!$F226 + AEBYLD1!Q226*(1-VLOOKUP(AEBYLD2!Q$4,'[1]INTERNAL PARAMETERS-1'!$B$5:$J$44,5,FALSE))*VLOOKUP(AEBYLD2!Q$4,'[1]INTERNAL PARAMETERS-1'!$B$5:$J$44,9,FALSE)*AEBYLD2!$F226</f>
        <v>0</v>
      </c>
      <c r="R226" s="50">
        <f>AEBYLD1!R226*VLOOKUP(AEBYLD2!R$4,'[1]INTERNAL PARAMETERS-1'!$B$5:$J$44,5,FALSE)*VLOOKUP(AEBYLD2!R$4,'[1]INTERNAL PARAMETERS-1'!$B$5:$J$44,7,FALSE)*AEBYLD2!$F226 + AEBYLD1!R226*(1-VLOOKUP(AEBYLD2!R$4,'[1]INTERNAL PARAMETERS-1'!$B$5:$J$44,5,FALSE))*VLOOKUP(AEBYLD2!R$4,'[1]INTERNAL PARAMETERS-1'!$B$5:$J$44,9,FALSE)*AEBYLD2!$F226</f>
        <v>0</v>
      </c>
      <c r="S226" s="50">
        <f>AEBYLD1!S226*VLOOKUP(AEBYLD2!S$4,'[1]INTERNAL PARAMETERS-1'!$B$5:$J$44,5,FALSE)*VLOOKUP(AEBYLD2!S$4,'[1]INTERNAL PARAMETERS-1'!$B$5:$J$44,7,FALSE)*AEBYLD2!$F226 + AEBYLD1!S226*(1-VLOOKUP(AEBYLD2!S$4,'[1]INTERNAL PARAMETERS-1'!$B$5:$J$44,5,FALSE))*VLOOKUP(AEBYLD2!S$4,'[1]INTERNAL PARAMETERS-1'!$B$5:$J$44,9,FALSE)*AEBYLD2!$F226</f>
        <v>0</v>
      </c>
      <c r="T226" s="50">
        <f>AEBYLD1!T226*VLOOKUP(AEBYLD2!T$4,'[1]INTERNAL PARAMETERS-1'!$B$5:$J$44,5,FALSE)*VLOOKUP(AEBYLD2!T$4,'[1]INTERNAL PARAMETERS-1'!$B$5:$J$44,7,FALSE)*AEBYLD2!$F226 + AEBYLD1!T226*(1-VLOOKUP(AEBYLD2!T$4,'[1]INTERNAL PARAMETERS-1'!$B$5:$J$44,5,FALSE))*VLOOKUP(AEBYLD2!T$4,'[1]INTERNAL PARAMETERS-1'!$B$5:$J$44,9,FALSE)*AEBYLD2!$F226</f>
        <v>0</v>
      </c>
      <c r="U226" s="50">
        <f>AEBYLD1!U226*VLOOKUP(AEBYLD2!U$4,'[1]INTERNAL PARAMETERS-1'!$B$5:$J$44,5,FALSE)*VLOOKUP(AEBYLD2!U$4,'[1]INTERNAL PARAMETERS-1'!$B$5:$J$44,7,FALSE)*AEBYLD2!$F226 + AEBYLD1!U226*(1-VLOOKUP(AEBYLD2!U$4,'[1]INTERNAL PARAMETERS-1'!$B$5:$J$44,5,FALSE))*VLOOKUP(AEBYLD2!U$4,'[1]INTERNAL PARAMETERS-1'!$B$5:$J$44,9,FALSE)*AEBYLD2!$F226</f>
        <v>0</v>
      </c>
      <c r="V226" s="50">
        <f>AEBYLD1!V226*VLOOKUP(AEBYLD2!V$4,'[1]INTERNAL PARAMETERS-1'!$B$5:$J$44,5,FALSE)*VLOOKUP(AEBYLD2!V$4,'[1]INTERNAL PARAMETERS-1'!$B$5:$J$44,7,FALSE)*AEBYLD2!$F226 + AEBYLD1!V226*(1-VLOOKUP(AEBYLD2!V$4,'[1]INTERNAL PARAMETERS-1'!$B$5:$J$44,5,FALSE))*VLOOKUP(AEBYLD2!V$4,'[1]INTERNAL PARAMETERS-1'!$B$5:$J$44,9,FALSE)*AEBYLD2!$F226</f>
        <v>0</v>
      </c>
      <c r="W226" s="50">
        <f>AEBYLD1!W226*VLOOKUP(AEBYLD2!W$4,'[1]INTERNAL PARAMETERS-1'!$B$5:$J$44,5,FALSE)*VLOOKUP(AEBYLD2!W$4,'[1]INTERNAL PARAMETERS-1'!$B$5:$J$44,7,FALSE)*AEBYLD2!$F226 + AEBYLD1!W226*(1-VLOOKUP(AEBYLD2!W$4,'[1]INTERNAL PARAMETERS-1'!$B$5:$J$44,5,FALSE))*VLOOKUP(AEBYLD2!W$4,'[1]INTERNAL PARAMETERS-1'!$B$5:$J$44,9,FALSE)*AEBYLD2!$F226</f>
        <v>0</v>
      </c>
      <c r="X226" s="50">
        <f>AEBYLD1!X226*VLOOKUP(AEBYLD2!X$4,'[1]INTERNAL PARAMETERS-1'!$B$5:$J$44,5,FALSE)*VLOOKUP(AEBYLD2!X$4,'[1]INTERNAL PARAMETERS-1'!$B$5:$J$44,7,FALSE)*AEBYLD2!$F226 + AEBYLD1!X226*(1-VLOOKUP(AEBYLD2!X$4,'[1]INTERNAL PARAMETERS-1'!$B$5:$J$44,5,FALSE))*VLOOKUP(AEBYLD2!X$4,'[1]INTERNAL PARAMETERS-1'!$B$5:$J$44,9,FALSE)*AEBYLD2!$F226</f>
        <v>0</v>
      </c>
      <c r="Y226" s="50">
        <f>AEBYLD1!Y226*VLOOKUP(AEBYLD2!Y$4,'[1]INTERNAL PARAMETERS-1'!$B$5:$J$44,5,FALSE)*VLOOKUP(AEBYLD2!Y$4,'[1]INTERNAL PARAMETERS-1'!$B$5:$J$44,7,FALSE)*AEBYLD2!$F226 + AEBYLD1!Y226*(1-VLOOKUP(AEBYLD2!Y$4,'[1]INTERNAL PARAMETERS-1'!$B$5:$J$44,5,FALSE))*VLOOKUP(AEBYLD2!Y$4,'[1]INTERNAL PARAMETERS-1'!$B$5:$J$44,9,FALSE)*AEBYLD2!$F226</f>
        <v>0</v>
      </c>
      <c r="Z226" s="50">
        <f>AEBYLD1!Z226*VLOOKUP(AEBYLD2!Z$4,'[1]INTERNAL PARAMETERS-1'!$B$5:$J$44,5,FALSE)*VLOOKUP(AEBYLD2!Z$4,'[1]INTERNAL PARAMETERS-1'!$B$5:$J$44,7,FALSE)*AEBYLD2!$F226 + AEBYLD1!Z226*(1-VLOOKUP(AEBYLD2!Z$4,'[1]INTERNAL PARAMETERS-1'!$B$5:$J$44,5,FALSE))*VLOOKUP(AEBYLD2!Z$4,'[1]INTERNAL PARAMETERS-1'!$B$5:$J$44,9,FALSE)*AEBYLD2!$F226</f>
        <v>0</v>
      </c>
      <c r="AA226" s="50">
        <f>AEBYLD1!AA226*VLOOKUP(AEBYLD2!AA$4,'[1]INTERNAL PARAMETERS-1'!$B$5:$J$44,5,FALSE)*VLOOKUP(AEBYLD2!AA$4,'[1]INTERNAL PARAMETERS-1'!$B$5:$J$44,7,FALSE)*AEBYLD2!$F226 + AEBYLD1!AA226*(1-VLOOKUP(AEBYLD2!AA$4,'[1]INTERNAL PARAMETERS-1'!$B$5:$J$44,5,FALSE))*VLOOKUP(AEBYLD2!AA$4,'[1]INTERNAL PARAMETERS-1'!$B$5:$J$44,9,FALSE)*AEBYLD2!$F226</f>
        <v>0</v>
      </c>
      <c r="AB226" s="50">
        <f>AEBYLD1!AB226*VLOOKUP(AEBYLD2!AB$4,'[1]INTERNAL PARAMETERS-1'!$B$5:$J$44,5,FALSE)*VLOOKUP(AEBYLD2!AB$4,'[1]INTERNAL PARAMETERS-1'!$B$5:$J$44,7,FALSE)*AEBYLD2!$F226 + AEBYLD1!AB226*(1-VLOOKUP(AEBYLD2!AB$4,'[1]INTERNAL PARAMETERS-1'!$B$5:$J$44,5,FALSE))*VLOOKUP(AEBYLD2!AB$4,'[1]INTERNAL PARAMETERS-1'!$B$5:$J$44,9,FALSE)*AEBYLD2!$F226</f>
        <v>0</v>
      </c>
      <c r="AC226" s="50">
        <f>AEBYLD1!AC226*VLOOKUP(AEBYLD2!AC$4,'[1]INTERNAL PARAMETERS-1'!$B$5:$J$44,5,FALSE)*VLOOKUP(AEBYLD2!AC$4,'[1]INTERNAL PARAMETERS-1'!$B$5:$J$44,7,FALSE)*AEBYLD2!$F226 + AEBYLD1!AC226*(1-VLOOKUP(AEBYLD2!AC$4,'[1]INTERNAL PARAMETERS-1'!$B$5:$J$44,5,FALSE))*VLOOKUP(AEBYLD2!AC$4,'[1]INTERNAL PARAMETERS-1'!$B$5:$J$44,9,FALSE)*AEBYLD2!$F226</f>
        <v>0</v>
      </c>
      <c r="AD226" s="50">
        <f>AEBYLD1!AD226*VLOOKUP(AEBYLD2!AD$4,'[1]INTERNAL PARAMETERS-1'!$B$5:$J$44,5,FALSE)*VLOOKUP(AEBYLD2!AD$4,'[1]INTERNAL PARAMETERS-1'!$B$5:$J$44,7,FALSE)*AEBYLD2!$F226 + AEBYLD1!AD226*(1-VLOOKUP(AEBYLD2!AD$4,'[1]INTERNAL PARAMETERS-1'!$B$5:$J$44,5,FALSE))*VLOOKUP(AEBYLD2!AD$4,'[1]INTERNAL PARAMETERS-1'!$B$5:$J$44,9,FALSE)*AEBYLD2!$F226</f>
        <v>0</v>
      </c>
      <c r="AE226" s="50">
        <f>AEBYLD1!AE226*VLOOKUP(AEBYLD2!AE$4,'[1]INTERNAL PARAMETERS-1'!$B$5:$J$44,5,FALSE)*VLOOKUP(AEBYLD2!AE$4,'[1]INTERNAL PARAMETERS-1'!$B$5:$J$44,7,FALSE)*AEBYLD2!$F226 + AEBYLD1!AE226*(1-VLOOKUP(AEBYLD2!AE$4,'[1]INTERNAL PARAMETERS-1'!$B$5:$J$44,5,FALSE))*VLOOKUP(AEBYLD2!AE$4,'[1]INTERNAL PARAMETERS-1'!$B$5:$J$44,9,FALSE)*AEBYLD2!$F226</f>
        <v>0</v>
      </c>
      <c r="AF226" s="50">
        <f>AEBYLD1!AF226*VLOOKUP(AEBYLD2!AF$4,'[1]INTERNAL PARAMETERS-1'!$B$5:$J$44,5,FALSE)*VLOOKUP(AEBYLD2!AF$4,'[1]INTERNAL PARAMETERS-1'!$B$5:$J$44,7,FALSE)*AEBYLD2!$F226 + AEBYLD1!AF226*(1-VLOOKUP(AEBYLD2!AF$4,'[1]INTERNAL PARAMETERS-1'!$B$5:$J$44,5,FALSE))*VLOOKUP(AEBYLD2!AF$4,'[1]INTERNAL PARAMETERS-1'!$B$5:$J$44,9,FALSE)*AEBYLD2!$F226</f>
        <v>0</v>
      </c>
      <c r="AG226" s="50">
        <f>AEBYLD1!AG226*VLOOKUP(AEBYLD2!AG$4,'[1]INTERNAL PARAMETERS-1'!$B$5:$J$44,5,FALSE)*VLOOKUP(AEBYLD2!AG$4,'[1]INTERNAL PARAMETERS-1'!$B$5:$J$44,7,FALSE)*AEBYLD2!$F226 + AEBYLD1!AG226*(1-VLOOKUP(AEBYLD2!AG$4,'[1]INTERNAL PARAMETERS-1'!$B$5:$J$44,5,FALSE))*VLOOKUP(AEBYLD2!AG$4,'[1]INTERNAL PARAMETERS-1'!$B$5:$J$44,9,FALSE)*AEBYLD2!$F226</f>
        <v>0</v>
      </c>
      <c r="AH226" s="50">
        <f>AEBYLD1!AH226*VLOOKUP(AEBYLD2!AH$4,'[1]INTERNAL PARAMETERS-1'!$B$5:$J$44,5,FALSE)*VLOOKUP(AEBYLD2!AH$4,'[1]INTERNAL PARAMETERS-1'!$B$5:$J$44,7,FALSE)*AEBYLD2!$F226 + AEBYLD1!AH226*(1-VLOOKUP(AEBYLD2!AH$4,'[1]INTERNAL PARAMETERS-1'!$B$5:$J$44,5,FALSE))*VLOOKUP(AEBYLD2!AH$4,'[1]INTERNAL PARAMETERS-1'!$B$5:$J$44,9,FALSE)*AEBYLD2!$F226</f>
        <v>0</v>
      </c>
      <c r="AI226" s="50">
        <f>AEBYLD1!AI226*VLOOKUP(AEBYLD2!AI$4,'[1]INTERNAL PARAMETERS-1'!$B$5:$J$44,5,FALSE)*VLOOKUP(AEBYLD2!AI$4,'[1]INTERNAL PARAMETERS-1'!$B$5:$J$44,7,FALSE)*AEBYLD2!$F226 + AEBYLD1!AI226*(1-VLOOKUP(AEBYLD2!AI$4,'[1]INTERNAL PARAMETERS-1'!$B$5:$J$44,5,FALSE))*VLOOKUP(AEBYLD2!AI$4,'[1]INTERNAL PARAMETERS-1'!$B$5:$J$44,9,FALSE)*AEBYLD2!$F226</f>
        <v>0</v>
      </c>
      <c r="AJ226" s="50">
        <f>AEBYLD1!AJ226*VLOOKUP(AEBYLD2!AJ$4,'[1]INTERNAL PARAMETERS-1'!$B$5:$J$44,5,FALSE)*VLOOKUP(AEBYLD2!AJ$4,'[1]INTERNAL PARAMETERS-1'!$B$5:$J$44,7,FALSE)*AEBYLD2!$F226 + AEBYLD1!AJ226*(1-VLOOKUP(AEBYLD2!AJ$4,'[1]INTERNAL PARAMETERS-1'!$B$5:$J$44,5,FALSE))*VLOOKUP(AEBYLD2!AJ$4,'[1]INTERNAL PARAMETERS-1'!$B$5:$J$44,9,FALSE)*AEBYLD2!$F226</f>
        <v>0</v>
      </c>
      <c r="AK226" s="50">
        <f>AEBYLD1!AK226*VLOOKUP(AEBYLD2!AK$4,'[1]INTERNAL PARAMETERS-1'!$B$5:$J$44,5,FALSE)*VLOOKUP(AEBYLD2!AK$4,'[1]INTERNAL PARAMETERS-1'!$B$5:$J$44,7,FALSE)*AEBYLD2!$F226 + AEBYLD1!AK226*(1-VLOOKUP(AEBYLD2!AK$4,'[1]INTERNAL PARAMETERS-1'!$B$5:$J$44,5,FALSE))*VLOOKUP(AEBYLD2!AK$4,'[1]INTERNAL PARAMETERS-1'!$B$5:$J$44,9,FALSE)*AEBYLD2!$F226</f>
        <v>0</v>
      </c>
      <c r="AL226" s="50">
        <f>AEBYLD1!AL226*VLOOKUP(AEBYLD2!AL$4,'[1]INTERNAL PARAMETERS-1'!$B$5:$J$44,5,FALSE)*VLOOKUP(AEBYLD2!AL$4,'[1]INTERNAL PARAMETERS-1'!$B$5:$J$44,7,FALSE)*AEBYLD2!$F226 + AEBYLD1!AL226*(1-VLOOKUP(AEBYLD2!AL$4,'[1]INTERNAL PARAMETERS-1'!$B$5:$J$44,5,FALSE))*VLOOKUP(AEBYLD2!AL$4,'[1]INTERNAL PARAMETERS-1'!$B$5:$J$44,9,FALSE)*AEBYLD2!$F226</f>
        <v>0</v>
      </c>
      <c r="AM226" s="50">
        <f>AEBYLD1!AM226*VLOOKUP(AEBYLD2!AM$4,'[1]INTERNAL PARAMETERS-1'!$B$5:$J$44,5,FALSE)*VLOOKUP(AEBYLD2!AM$4,'[1]INTERNAL PARAMETERS-1'!$B$5:$J$44,7,FALSE)*AEBYLD2!$F226 + AEBYLD1!AM226*(1-VLOOKUP(AEBYLD2!AM$4,'[1]INTERNAL PARAMETERS-1'!$B$5:$J$44,5,FALSE))*VLOOKUP(AEBYLD2!AM$4,'[1]INTERNAL PARAMETERS-1'!$B$5:$J$44,9,FALSE)*AEBYLD2!$F226</f>
        <v>0</v>
      </c>
      <c r="AN226" s="50">
        <f>AEBYLD1!AN226*VLOOKUP(AEBYLD2!AN$4,'[1]INTERNAL PARAMETERS-1'!$B$5:$J$44,5,FALSE)*VLOOKUP(AEBYLD2!AN$4,'[1]INTERNAL PARAMETERS-1'!$B$5:$J$44,7,FALSE)*AEBYLD2!$F226 + AEBYLD1!AN226*(1-VLOOKUP(AEBYLD2!AN$4,'[1]INTERNAL PARAMETERS-1'!$B$5:$J$44,5,FALSE))*VLOOKUP(AEBYLD2!AN$4,'[1]INTERNAL PARAMETERS-1'!$B$5:$J$44,9,FALSE)*AEBYLD2!$F226</f>
        <v>0</v>
      </c>
      <c r="AO226" s="50">
        <f>AEBYLD1!AO226*VLOOKUP(AEBYLD2!AO$4,'[1]INTERNAL PARAMETERS-1'!$B$5:$J$44,5,FALSE)*VLOOKUP(AEBYLD2!AO$4,'[1]INTERNAL PARAMETERS-1'!$B$5:$J$44,7,FALSE)*AEBYLD2!$F226 + AEBYLD1!AO226*(1-VLOOKUP(AEBYLD2!AO$4,'[1]INTERNAL PARAMETERS-1'!$B$5:$J$44,5,FALSE))*VLOOKUP(AEBYLD2!AO$4,'[1]INTERNAL PARAMETERS-1'!$B$5:$J$44,9,FALSE)*AEBYLD2!$F226</f>
        <v>0</v>
      </c>
      <c r="AP226" s="50">
        <f>AEBYLD1!AP226*VLOOKUP(AEBYLD2!AP$4,'[1]INTERNAL PARAMETERS-1'!$B$5:$J$44,5,FALSE)*VLOOKUP(AEBYLD2!AP$4,'[1]INTERNAL PARAMETERS-1'!$B$5:$J$44,7,FALSE)*AEBYLD2!$F226 + AEBYLD1!AP226*(1-VLOOKUP(AEBYLD2!AP$4,'[1]INTERNAL PARAMETERS-1'!$B$5:$J$44,5,FALSE))*VLOOKUP(AEBYLD2!AP$4,'[1]INTERNAL PARAMETERS-1'!$B$5:$J$44,9,FALSE)*AEBYLD2!$F226</f>
        <v>0</v>
      </c>
      <c r="AQ226" s="50">
        <f>AEBYLD1!AQ226*VLOOKUP(AEBYLD2!AQ$4,'[1]INTERNAL PARAMETERS-1'!$B$5:$J$44,5,FALSE)*VLOOKUP(AEBYLD2!AQ$4,'[1]INTERNAL PARAMETERS-1'!$B$5:$J$44,7,FALSE)*AEBYLD2!$F226 + AEBYLD1!AQ226*(1-VLOOKUP(AEBYLD2!AQ$4,'[1]INTERNAL PARAMETERS-1'!$B$5:$J$44,5,FALSE))*VLOOKUP(AEBYLD2!AQ$4,'[1]INTERNAL PARAMETERS-1'!$B$5:$J$44,9,FALSE)*AEBYLD2!$F226</f>
        <v>0</v>
      </c>
      <c r="AR226" s="50">
        <f>AEBYLD1!AR226*VLOOKUP(AEBYLD2!AR$4,'[1]INTERNAL PARAMETERS-1'!$B$5:$J$44,5,FALSE)*VLOOKUP(AEBYLD2!AR$4,'[1]INTERNAL PARAMETERS-1'!$B$5:$J$44,7,FALSE)*AEBYLD2!$F226 + AEBYLD1!AR226*(1-VLOOKUP(AEBYLD2!AR$4,'[1]INTERNAL PARAMETERS-1'!$B$5:$J$44,5,FALSE))*VLOOKUP(AEBYLD2!AR$4,'[1]INTERNAL PARAMETERS-1'!$B$5:$J$44,9,FALSE)*AEBYLD2!$F226</f>
        <v>0</v>
      </c>
      <c r="AS226" s="50">
        <f>AEBYLD1!AS226*VLOOKUP(AEBYLD2!AS$4,'[1]INTERNAL PARAMETERS-1'!$B$5:$J$44,5,FALSE)*VLOOKUP(AEBYLD2!AS$4,'[1]INTERNAL PARAMETERS-1'!$B$5:$J$44,7,FALSE)*AEBYLD2!$F226 + AEBYLD1!AS226*(1-VLOOKUP(AEBYLD2!AS$4,'[1]INTERNAL PARAMETERS-1'!$B$5:$J$44,5,FALSE))*VLOOKUP(AEBYLD2!AS$4,'[1]INTERNAL PARAMETERS-1'!$B$5:$J$44,9,FALSE)*AEBYLD2!$F226</f>
        <v>0</v>
      </c>
      <c r="AT226" s="49">
        <f>AEBYLD1!AT226*VLOOKUP(AEBYLD2!AT$4,'[1]INTERNAL PARAMETERS-1'!$B$5:$J$44,5,FALSE)*VLOOKUP(AEBYLD2!AT$4,'[1]INTERNAL PARAMETERS-1'!$B$5:$J$44,7,FALSE)*AEBYLD2!$F226 + AEBYLD1!AT226*(1-VLOOKUP(AEBYLD2!AT$4,'[1]INTERNAL PARAMETERS-1'!$B$5:$J$44,5,FALSE))*VLOOKUP(AEBYLD2!AT$4,'[1]INTERNAL PARAMETERS-1'!$B$5:$J$44,9,FALSE)*AEBYLD2!$F226</f>
        <v>0</v>
      </c>
      <c r="AU226" s="51">
        <f>AEBYLD1!AU226*VLOOKUP(AEBYLD2!AU$4,'[1]INTERNAL PARAMETERS-1'!$B$5:$J$44,5,FALSE)*VLOOKUP(AEBYLD2!AU$4,'[1]INTERNAL PARAMETERS-1'!$B$5:$J$44,6,FALSE)*VLOOKUP(AEBYLD2!AU$4,'[1]INTERNAL PARAMETERS-1'!$B$5:$J$44,3,FALSE) + AEBYLD1!AU226*(1-VLOOKUP(AEBYLD2!AU$4,'[1]INTERNAL PARAMETERS-1'!$B$5:$J$44,5,FALSE))*VLOOKUP(AEBYLD2!AU$4,'[1]INTERNAL PARAMETERS-1'!$B$5:$J$44,8,FALSE)*VLOOKUP(AEBYLD2!AU$4,'[1]INTERNAL PARAMETERS-1'!$B$5:$J$44,3,FALSE)</f>
        <v>0</v>
      </c>
      <c r="AV226" s="50">
        <f>AEBYLD1!AV226*VLOOKUP(AEBYLD2!AV$4,'[1]INTERNAL PARAMETERS-1'!$B$5:$J$44,5,FALSE)*VLOOKUP(AEBYLD2!AV$4,'[1]INTERNAL PARAMETERS-1'!$B$5:$J$44,6,FALSE)*VLOOKUP(AEBYLD2!AV$4,'[1]INTERNAL PARAMETERS-1'!$B$5:$J$44,3,FALSE) + AEBYLD1!AV226*(1-VLOOKUP(AEBYLD2!AV$4,'[1]INTERNAL PARAMETERS-1'!$B$5:$J$44,5,FALSE))*VLOOKUP(AEBYLD2!AV$4,'[1]INTERNAL PARAMETERS-1'!$B$5:$J$44,8,FALSE)*VLOOKUP(AEBYLD2!AV$4,'[1]INTERNAL PARAMETERS-1'!$B$5:$J$44,3,FALSE)</f>
        <v>0</v>
      </c>
      <c r="AW226" s="50">
        <f>AEBYLD1!AW226*VLOOKUP(AEBYLD2!AW$4,'[1]INTERNAL PARAMETERS-1'!$B$5:$J$44,5,FALSE)*VLOOKUP(AEBYLD2!AW$4,'[1]INTERNAL PARAMETERS-1'!$B$5:$J$44,6,FALSE)*VLOOKUP(AEBYLD2!AW$4,'[1]INTERNAL PARAMETERS-1'!$B$5:$J$44,3,FALSE) + AEBYLD1!AW226*(1-VLOOKUP(AEBYLD2!AW$4,'[1]INTERNAL PARAMETERS-1'!$B$5:$J$44,5,FALSE))*VLOOKUP(AEBYLD2!AW$4,'[1]INTERNAL PARAMETERS-1'!$B$5:$J$44,8,FALSE)*VLOOKUP(AEBYLD2!AW$4,'[1]INTERNAL PARAMETERS-1'!$B$5:$J$44,3,FALSE)</f>
        <v>0</v>
      </c>
      <c r="AX226" s="50">
        <f>AEBYLD1!AX226*VLOOKUP(AEBYLD2!AX$4,'[1]INTERNAL PARAMETERS-1'!$B$5:$J$44,5,FALSE)*VLOOKUP(AEBYLD2!AX$4,'[1]INTERNAL PARAMETERS-1'!$B$5:$J$44,6,FALSE)*VLOOKUP(AEBYLD2!AX$4,'[1]INTERNAL PARAMETERS-1'!$B$5:$J$44,3,FALSE) + AEBYLD1!AX226*(1-VLOOKUP(AEBYLD2!AX$4,'[1]INTERNAL PARAMETERS-1'!$B$5:$J$44,5,FALSE))*VLOOKUP(AEBYLD2!AX$4,'[1]INTERNAL PARAMETERS-1'!$B$5:$J$44,8,FALSE)*VLOOKUP(AEBYLD2!AX$4,'[1]INTERNAL PARAMETERS-1'!$B$5:$J$44,3,FALSE)</f>
        <v>0</v>
      </c>
      <c r="AY226" s="50">
        <f>AEBYLD1!AY226*VLOOKUP(AEBYLD2!AY$4,'[1]INTERNAL PARAMETERS-1'!$B$5:$J$44,5,FALSE)*VLOOKUP(AEBYLD2!AY$4,'[1]INTERNAL PARAMETERS-1'!$B$5:$J$44,6,FALSE)*VLOOKUP(AEBYLD2!AY$4,'[1]INTERNAL PARAMETERS-1'!$B$5:$J$44,3,FALSE) + AEBYLD1!AY226*(1-VLOOKUP(AEBYLD2!AY$4,'[1]INTERNAL PARAMETERS-1'!$B$5:$J$44,5,FALSE))*VLOOKUP(AEBYLD2!AY$4,'[1]INTERNAL PARAMETERS-1'!$B$5:$J$44,8,FALSE)*VLOOKUP(AEBYLD2!AY$4,'[1]INTERNAL PARAMETERS-1'!$B$5:$J$44,3,FALSE)</f>
        <v>0</v>
      </c>
      <c r="AZ226" s="50">
        <f>AEBYLD1!AZ226*VLOOKUP(AEBYLD2!AZ$4,'[1]INTERNAL PARAMETERS-1'!$B$5:$J$44,5,FALSE)*VLOOKUP(AEBYLD2!AZ$4,'[1]INTERNAL PARAMETERS-1'!$B$5:$J$44,6,FALSE)*VLOOKUP(AEBYLD2!AZ$4,'[1]INTERNAL PARAMETERS-1'!$B$5:$J$44,3,FALSE) + AEBYLD1!AZ226*(1-VLOOKUP(AEBYLD2!AZ$4,'[1]INTERNAL PARAMETERS-1'!$B$5:$J$44,5,FALSE))*VLOOKUP(AEBYLD2!AZ$4,'[1]INTERNAL PARAMETERS-1'!$B$5:$J$44,8,FALSE)*VLOOKUP(AEBYLD2!AZ$4,'[1]INTERNAL PARAMETERS-1'!$B$5:$J$44,3,FALSE)</f>
        <v>0</v>
      </c>
      <c r="BA226" s="50">
        <f>AEBYLD1!BA226*VLOOKUP(AEBYLD2!BA$4,'[1]INTERNAL PARAMETERS-1'!$B$5:$J$44,5,FALSE)*VLOOKUP(AEBYLD2!BA$4,'[1]INTERNAL PARAMETERS-1'!$B$5:$J$44,6,FALSE)*VLOOKUP(AEBYLD2!BA$4,'[1]INTERNAL PARAMETERS-1'!$B$5:$J$44,3,FALSE) + AEBYLD1!BA226*(1-VLOOKUP(AEBYLD2!BA$4,'[1]INTERNAL PARAMETERS-1'!$B$5:$J$44,5,FALSE))*VLOOKUP(AEBYLD2!BA$4,'[1]INTERNAL PARAMETERS-1'!$B$5:$J$44,8,FALSE)*VLOOKUP(AEBYLD2!BA$4,'[1]INTERNAL PARAMETERS-1'!$B$5:$J$44,3,FALSE)</f>
        <v>0</v>
      </c>
      <c r="BB226" s="50">
        <f>AEBYLD1!BB226*VLOOKUP(AEBYLD2!BB$4,'[1]INTERNAL PARAMETERS-1'!$B$5:$J$44,5,FALSE)*VLOOKUP(AEBYLD2!BB$4,'[1]INTERNAL PARAMETERS-1'!$B$5:$J$44,6,FALSE)*VLOOKUP(AEBYLD2!BB$4,'[1]INTERNAL PARAMETERS-1'!$B$5:$J$44,3,FALSE) + AEBYLD1!BB226*(1-VLOOKUP(AEBYLD2!BB$4,'[1]INTERNAL PARAMETERS-1'!$B$5:$J$44,5,FALSE))*VLOOKUP(AEBYLD2!BB$4,'[1]INTERNAL PARAMETERS-1'!$B$5:$J$44,8,FALSE)*VLOOKUP(AEBYLD2!BB$4,'[1]INTERNAL PARAMETERS-1'!$B$5:$J$44,3,FALSE)</f>
        <v>0</v>
      </c>
      <c r="BC226" s="50">
        <f>AEBYLD1!BC226*VLOOKUP(AEBYLD2!BC$4,'[1]INTERNAL PARAMETERS-1'!$B$5:$J$44,5,FALSE)*VLOOKUP(AEBYLD2!BC$4,'[1]INTERNAL PARAMETERS-1'!$B$5:$J$44,6,FALSE)*VLOOKUP(AEBYLD2!BC$4,'[1]INTERNAL PARAMETERS-1'!$B$5:$J$44,3,FALSE) + AEBYLD1!BC226*(1-VLOOKUP(AEBYLD2!BC$4,'[1]INTERNAL PARAMETERS-1'!$B$5:$J$44,5,FALSE))*VLOOKUP(AEBYLD2!BC$4,'[1]INTERNAL PARAMETERS-1'!$B$5:$J$44,8,FALSE)*VLOOKUP(AEBYLD2!BC$4,'[1]INTERNAL PARAMETERS-1'!$B$5:$J$44,3,FALSE)</f>
        <v>0</v>
      </c>
      <c r="BD226" s="50">
        <f>AEBYLD1!BD226*VLOOKUP(AEBYLD2!BD$4,'[1]INTERNAL PARAMETERS-1'!$B$5:$J$44,5,FALSE)*VLOOKUP(AEBYLD2!BD$4,'[1]INTERNAL PARAMETERS-1'!$B$5:$J$44,6,FALSE)*VLOOKUP(AEBYLD2!BD$4,'[1]INTERNAL PARAMETERS-1'!$B$5:$J$44,3,FALSE) + AEBYLD1!BD226*(1-VLOOKUP(AEBYLD2!BD$4,'[1]INTERNAL PARAMETERS-1'!$B$5:$J$44,5,FALSE))*VLOOKUP(AEBYLD2!BD$4,'[1]INTERNAL PARAMETERS-1'!$B$5:$J$44,8,FALSE)*VLOOKUP(AEBYLD2!BD$4,'[1]INTERNAL PARAMETERS-1'!$B$5:$J$44,3,FALSE)</f>
        <v>0</v>
      </c>
      <c r="BE226" s="50">
        <f>AEBYLD1!BE226*VLOOKUP(AEBYLD2!BE$4,'[1]INTERNAL PARAMETERS-1'!$B$5:$J$44,5,FALSE)*VLOOKUP(AEBYLD2!BE$4,'[1]INTERNAL PARAMETERS-1'!$B$5:$J$44,6,FALSE)*VLOOKUP(AEBYLD2!BE$4,'[1]INTERNAL PARAMETERS-1'!$B$5:$J$44,3,FALSE) + AEBYLD1!BE226*(1-VLOOKUP(AEBYLD2!BE$4,'[1]INTERNAL PARAMETERS-1'!$B$5:$J$44,5,FALSE))*VLOOKUP(AEBYLD2!BE$4,'[1]INTERNAL PARAMETERS-1'!$B$5:$J$44,8,FALSE)*VLOOKUP(AEBYLD2!BE$4,'[1]INTERNAL PARAMETERS-1'!$B$5:$J$44,3,FALSE)</f>
        <v>0</v>
      </c>
      <c r="BF226" s="50">
        <f>AEBYLD1!BF226*VLOOKUP(AEBYLD2!BF$4,'[1]INTERNAL PARAMETERS-1'!$B$5:$J$44,5,FALSE)*VLOOKUP(AEBYLD2!BF$4,'[1]INTERNAL PARAMETERS-1'!$B$5:$J$44,6,FALSE)*VLOOKUP(AEBYLD2!BF$4,'[1]INTERNAL PARAMETERS-1'!$B$5:$J$44,3,FALSE) + AEBYLD1!BF226*(1-VLOOKUP(AEBYLD2!BF$4,'[1]INTERNAL PARAMETERS-1'!$B$5:$J$44,5,FALSE))*VLOOKUP(AEBYLD2!BF$4,'[1]INTERNAL PARAMETERS-1'!$B$5:$J$44,8,FALSE)*VLOOKUP(AEBYLD2!BF$4,'[1]INTERNAL PARAMETERS-1'!$B$5:$J$44,3,FALSE)</f>
        <v>0</v>
      </c>
      <c r="BG226" s="50">
        <f>AEBYLD1!BG226*VLOOKUP(AEBYLD2!BG$4,'[1]INTERNAL PARAMETERS-1'!$B$5:$J$44,5,FALSE)*VLOOKUP(AEBYLD2!BG$4,'[1]INTERNAL PARAMETERS-1'!$B$5:$J$44,6,FALSE)*VLOOKUP(AEBYLD2!BG$4,'[1]INTERNAL PARAMETERS-1'!$B$5:$J$44,3,FALSE) + AEBYLD1!BG226*(1-VLOOKUP(AEBYLD2!BG$4,'[1]INTERNAL PARAMETERS-1'!$B$5:$J$44,5,FALSE))*VLOOKUP(AEBYLD2!BG$4,'[1]INTERNAL PARAMETERS-1'!$B$5:$J$44,8,FALSE)*VLOOKUP(AEBYLD2!BG$4,'[1]INTERNAL PARAMETERS-1'!$B$5:$J$44,3,FALSE)</f>
        <v>0</v>
      </c>
      <c r="BH226" s="50">
        <f>AEBYLD1!BH226*VLOOKUP(AEBYLD2!BH$4,'[1]INTERNAL PARAMETERS-1'!$B$5:$J$44,5,FALSE)*VLOOKUP(AEBYLD2!BH$4,'[1]INTERNAL PARAMETERS-1'!$B$5:$J$44,6,FALSE)*VLOOKUP(AEBYLD2!BH$4,'[1]INTERNAL PARAMETERS-1'!$B$5:$J$44,3,FALSE) + AEBYLD1!BH226*(1-VLOOKUP(AEBYLD2!BH$4,'[1]INTERNAL PARAMETERS-1'!$B$5:$J$44,5,FALSE))*VLOOKUP(AEBYLD2!BH$4,'[1]INTERNAL PARAMETERS-1'!$B$5:$J$44,8,FALSE)*VLOOKUP(AEBYLD2!BH$4,'[1]INTERNAL PARAMETERS-1'!$B$5:$J$44,3,FALSE)</f>
        <v>0</v>
      </c>
      <c r="BI226" s="50">
        <f>AEBYLD1!BI226*VLOOKUP(AEBYLD2!BI$4,'[1]INTERNAL PARAMETERS-1'!$B$5:$J$44,5,FALSE)*VLOOKUP(AEBYLD2!BI$4,'[1]INTERNAL PARAMETERS-1'!$B$5:$J$44,6,FALSE)*VLOOKUP(AEBYLD2!BI$4,'[1]INTERNAL PARAMETERS-1'!$B$5:$J$44,3,FALSE) + AEBYLD1!BI226*(1-VLOOKUP(AEBYLD2!BI$4,'[1]INTERNAL PARAMETERS-1'!$B$5:$J$44,5,FALSE))*VLOOKUP(AEBYLD2!BI$4,'[1]INTERNAL PARAMETERS-1'!$B$5:$J$44,8,FALSE)*VLOOKUP(AEBYLD2!BI$4,'[1]INTERNAL PARAMETERS-1'!$B$5:$J$44,3,FALSE)</f>
        <v>0</v>
      </c>
      <c r="BJ226" s="50">
        <f>AEBYLD1!BJ226*VLOOKUP(AEBYLD2!BJ$4,'[1]INTERNAL PARAMETERS-1'!$B$5:$J$44,5,FALSE)*VLOOKUP(AEBYLD2!BJ$4,'[1]INTERNAL PARAMETERS-1'!$B$5:$J$44,6,FALSE)*VLOOKUP(AEBYLD2!BJ$4,'[1]INTERNAL PARAMETERS-1'!$B$5:$J$44,3,FALSE) + AEBYLD1!BJ226*(1-VLOOKUP(AEBYLD2!BJ$4,'[1]INTERNAL PARAMETERS-1'!$B$5:$J$44,5,FALSE))*VLOOKUP(AEBYLD2!BJ$4,'[1]INTERNAL PARAMETERS-1'!$B$5:$J$44,8,FALSE)*VLOOKUP(AEBYLD2!BJ$4,'[1]INTERNAL PARAMETERS-1'!$B$5:$J$44,3,FALSE)</f>
        <v>0</v>
      </c>
      <c r="BK226" s="50">
        <f>AEBYLD1!BK226*VLOOKUP(AEBYLD2!BK$4,'[1]INTERNAL PARAMETERS-1'!$B$5:$J$44,5,FALSE)*VLOOKUP(AEBYLD2!BK$4,'[1]INTERNAL PARAMETERS-1'!$B$5:$J$44,6,FALSE)*VLOOKUP(AEBYLD2!BK$4,'[1]INTERNAL PARAMETERS-1'!$B$5:$J$44,3,FALSE) + AEBYLD1!BK226*(1-VLOOKUP(AEBYLD2!BK$4,'[1]INTERNAL PARAMETERS-1'!$B$5:$J$44,5,FALSE))*VLOOKUP(AEBYLD2!BK$4,'[1]INTERNAL PARAMETERS-1'!$B$5:$J$44,8,FALSE)*VLOOKUP(AEBYLD2!BK$4,'[1]INTERNAL PARAMETERS-1'!$B$5:$J$44,3,FALSE)</f>
        <v>0</v>
      </c>
      <c r="BL226" s="50">
        <f>AEBYLD1!BL226*VLOOKUP(AEBYLD2!BL$4,'[1]INTERNAL PARAMETERS-1'!$B$5:$J$44,5,FALSE)*VLOOKUP(AEBYLD2!BL$4,'[1]INTERNAL PARAMETERS-1'!$B$5:$J$44,6,FALSE)*VLOOKUP(AEBYLD2!BL$4,'[1]INTERNAL PARAMETERS-1'!$B$5:$J$44,3,FALSE) + AEBYLD1!BL226*(1-VLOOKUP(AEBYLD2!BL$4,'[1]INTERNAL PARAMETERS-1'!$B$5:$J$44,5,FALSE))*VLOOKUP(AEBYLD2!BL$4,'[1]INTERNAL PARAMETERS-1'!$B$5:$J$44,8,FALSE)*VLOOKUP(AEBYLD2!BL$4,'[1]INTERNAL PARAMETERS-1'!$B$5:$J$44,3,FALSE)</f>
        <v>0</v>
      </c>
      <c r="BM226" s="50">
        <f>AEBYLD1!BM226*VLOOKUP(AEBYLD2!BM$4,'[1]INTERNAL PARAMETERS-1'!$B$5:$J$44,5,FALSE)*VLOOKUP(AEBYLD2!BM$4,'[1]INTERNAL PARAMETERS-1'!$B$5:$J$44,6,FALSE)*VLOOKUP(AEBYLD2!BM$4,'[1]INTERNAL PARAMETERS-1'!$B$5:$J$44,3,FALSE) + AEBYLD1!BM226*(1-VLOOKUP(AEBYLD2!BM$4,'[1]INTERNAL PARAMETERS-1'!$B$5:$J$44,5,FALSE))*VLOOKUP(AEBYLD2!BM$4,'[1]INTERNAL PARAMETERS-1'!$B$5:$J$44,8,FALSE)*VLOOKUP(AEBYLD2!BM$4,'[1]INTERNAL PARAMETERS-1'!$B$5:$J$44,3,FALSE)</f>
        <v>0</v>
      </c>
      <c r="BN226" s="50">
        <f>AEBYLD1!BN226*VLOOKUP(AEBYLD2!BN$4,'[1]INTERNAL PARAMETERS-1'!$B$5:$J$44,5,FALSE)*VLOOKUP(AEBYLD2!BN$4,'[1]INTERNAL PARAMETERS-1'!$B$5:$J$44,6,FALSE)*VLOOKUP(AEBYLD2!BN$4,'[1]INTERNAL PARAMETERS-1'!$B$5:$J$44,3,FALSE) + AEBYLD1!BN226*(1-VLOOKUP(AEBYLD2!BN$4,'[1]INTERNAL PARAMETERS-1'!$B$5:$J$44,5,FALSE))*VLOOKUP(AEBYLD2!BN$4,'[1]INTERNAL PARAMETERS-1'!$B$5:$J$44,8,FALSE)*VLOOKUP(AEBYLD2!BN$4,'[1]INTERNAL PARAMETERS-1'!$B$5:$J$44,3,FALSE)</f>
        <v>0</v>
      </c>
      <c r="BO226" s="50">
        <f>AEBYLD1!BO226*VLOOKUP(AEBYLD2!BO$4,'[1]INTERNAL PARAMETERS-1'!$B$5:$J$44,5,FALSE)*VLOOKUP(AEBYLD2!BO$4,'[1]INTERNAL PARAMETERS-1'!$B$5:$J$44,6,FALSE)*VLOOKUP(AEBYLD2!BO$4,'[1]INTERNAL PARAMETERS-1'!$B$5:$J$44,3,FALSE) + AEBYLD1!BO226*(1-VLOOKUP(AEBYLD2!BO$4,'[1]INTERNAL PARAMETERS-1'!$B$5:$J$44,5,FALSE))*VLOOKUP(AEBYLD2!BO$4,'[1]INTERNAL PARAMETERS-1'!$B$5:$J$44,8,FALSE)*VLOOKUP(AEBYLD2!BO$4,'[1]INTERNAL PARAMETERS-1'!$B$5:$J$44,3,FALSE)</f>
        <v>0</v>
      </c>
      <c r="BP226" s="50">
        <f>AEBYLD1!BP226*VLOOKUP(AEBYLD2!BP$4,'[1]INTERNAL PARAMETERS-1'!$B$5:$J$44,5,FALSE)*VLOOKUP(AEBYLD2!BP$4,'[1]INTERNAL PARAMETERS-1'!$B$5:$J$44,6,FALSE)*VLOOKUP(AEBYLD2!BP$4,'[1]INTERNAL PARAMETERS-1'!$B$5:$J$44,3,FALSE) + AEBYLD1!BP226*(1-VLOOKUP(AEBYLD2!BP$4,'[1]INTERNAL PARAMETERS-1'!$B$5:$J$44,5,FALSE))*VLOOKUP(AEBYLD2!BP$4,'[1]INTERNAL PARAMETERS-1'!$B$5:$J$44,8,FALSE)*VLOOKUP(AEBYLD2!BP$4,'[1]INTERNAL PARAMETERS-1'!$B$5:$J$44,3,FALSE)</f>
        <v>0</v>
      </c>
      <c r="BQ226" s="50">
        <f>AEBYLD1!BQ226*VLOOKUP(AEBYLD2!BQ$4,'[1]INTERNAL PARAMETERS-1'!$B$5:$J$44,5,FALSE)*VLOOKUP(AEBYLD2!BQ$4,'[1]INTERNAL PARAMETERS-1'!$B$5:$J$44,6,FALSE)*VLOOKUP(AEBYLD2!BQ$4,'[1]INTERNAL PARAMETERS-1'!$B$5:$J$44,3,FALSE) + AEBYLD1!BQ226*(1-VLOOKUP(AEBYLD2!BQ$4,'[1]INTERNAL PARAMETERS-1'!$B$5:$J$44,5,FALSE))*VLOOKUP(AEBYLD2!BQ$4,'[1]INTERNAL PARAMETERS-1'!$B$5:$J$44,8,FALSE)*VLOOKUP(AEBYLD2!BQ$4,'[1]INTERNAL PARAMETERS-1'!$B$5:$J$44,3,FALSE)</f>
        <v>0</v>
      </c>
      <c r="BR226" s="50">
        <f>AEBYLD1!BR226*VLOOKUP(AEBYLD2!BR$4,'[1]INTERNAL PARAMETERS-1'!$B$5:$J$44,5,FALSE)*VLOOKUP(AEBYLD2!BR$4,'[1]INTERNAL PARAMETERS-1'!$B$5:$J$44,6,FALSE)*VLOOKUP(AEBYLD2!BR$4,'[1]INTERNAL PARAMETERS-1'!$B$5:$J$44,3,FALSE) + AEBYLD1!BR226*(1-VLOOKUP(AEBYLD2!BR$4,'[1]INTERNAL PARAMETERS-1'!$B$5:$J$44,5,FALSE))*VLOOKUP(AEBYLD2!BR$4,'[1]INTERNAL PARAMETERS-1'!$B$5:$J$44,8,FALSE)*VLOOKUP(AEBYLD2!BR$4,'[1]INTERNAL PARAMETERS-1'!$B$5:$J$44,3,FALSE)</f>
        <v>0</v>
      </c>
      <c r="BS226" s="50">
        <f>AEBYLD1!BS226*VLOOKUP(AEBYLD2!BS$4,'[1]INTERNAL PARAMETERS-1'!$B$5:$J$44,5,FALSE)*VLOOKUP(AEBYLD2!BS$4,'[1]INTERNAL PARAMETERS-1'!$B$5:$J$44,6,FALSE)*VLOOKUP(AEBYLD2!BS$4,'[1]INTERNAL PARAMETERS-1'!$B$5:$J$44,3,FALSE) + AEBYLD1!BS226*(1-VLOOKUP(AEBYLD2!BS$4,'[1]INTERNAL PARAMETERS-1'!$B$5:$J$44,5,FALSE))*VLOOKUP(AEBYLD2!BS$4,'[1]INTERNAL PARAMETERS-1'!$B$5:$J$44,8,FALSE)*VLOOKUP(AEBYLD2!BS$4,'[1]INTERNAL PARAMETERS-1'!$B$5:$J$44,3,FALSE)</f>
        <v>0</v>
      </c>
      <c r="BT226" s="50">
        <f>AEBYLD1!BT226*VLOOKUP(AEBYLD2!BT$4,'[1]INTERNAL PARAMETERS-1'!$B$5:$J$44,5,FALSE)*VLOOKUP(AEBYLD2!BT$4,'[1]INTERNAL PARAMETERS-1'!$B$5:$J$44,6,FALSE)*VLOOKUP(AEBYLD2!BT$4,'[1]INTERNAL PARAMETERS-1'!$B$5:$J$44,3,FALSE) + AEBYLD1!BT226*(1-VLOOKUP(AEBYLD2!BT$4,'[1]INTERNAL PARAMETERS-1'!$B$5:$J$44,5,FALSE))*VLOOKUP(AEBYLD2!BT$4,'[1]INTERNAL PARAMETERS-1'!$B$5:$J$44,8,FALSE)*VLOOKUP(AEBYLD2!BT$4,'[1]INTERNAL PARAMETERS-1'!$B$5:$J$44,3,FALSE)</f>
        <v>0</v>
      </c>
      <c r="BU226" s="50">
        <f>AEBYLD1!BU226*VLOOKUP(AEBYLD2!BU$4,'[1]INTERNAL PARAMETERS-1'!$B$5:$J$44,5,FALSE)*VLOOKUP(AEBYLD2!BU$4,'[1]INTERNAL PARAMETERS-1'!$B$5:$J$44,6,FALSE)*VLOOKUP(AEBYLD2!BU$4,'[1]INTERNAL PARAMETERS-1'!$B$5:$J$44,3,FALSE) + AEBYLD1!BU226*(1-VLOOKUP(AEBYLD2!BU$4,'[1]INTERNAL PARAMETERS-1'!$B$5:$J$44,5,FALSE))*VLOOKUP(AEBYLD2!BU$4,'[1]INTERNAL PARAMETERS-1'!$B$5:$J$44,8,FALSE)*VLOOKUP(AEBYLD2!BU$4,'[1]INTERNAL PARAMETERS-1'!$B$5:$J$44,3,FALSE)</f>
        <v>0</v>
      </c>
      <c r="BV226" s="50">
        <f>AEBYLD1!BV226*VLOOKUP(AEBYLD2!BV$4,'[1]INTERNAL PARAMETERS-1'!$B$5:$J$44,5,FALSE)*VLOOKUP(AEBYLD2!BV$4,'[1]INTERNAL PARAMETERS-1'!$B$5:$J$44,6,FALSE)*VLOOKUP(AEBYLD2!BV$4,'[1]INTERNAL PARAMETERS-1'!$B$5:$J$44,3,FALSE) + AEBYLD1!BV226*(1-VLOOKUP(AEBYLD2!BV$4,'[1]INTERNAL PARAMETERS-1'!$B$5:$J$44,5,FALSE))*VLOOKUP(AEBYLD2!BV$4,'[1]INTERNAL PARAMETERS-1'!$B$5:$J$44,8,FALSE)*VLOOKUP(AEBYLD2!BV$4,'[1]INTERNAL PARAMETERS-1'!$B$5:$J$44,3,FALSE)</f>
        <v>0</v>
      </c>
      <c r="BW226" s="50">
        <f>AEBYLD1!BW226*VLOOKUP(AEBYLD2!BW$4,'[1]INTERNAL PARAMETERS-1'!$B$5:$J$44,5,FALSE)*VLOOKUP(AEBYLD2!BW$4,'[1]INTERNAL PARAMETERS-1'!$B$5:$J$44,6,FALSE)*VLOOKUP(AEBYLD2!BW$4,'[1]INTERNAL PARAMETERS-1'!$B$5:$J$44,3,FALSE) + AEBYLD1!BW226*(1-VLOOKUP(AEBYLD2!BW$4,'[1]INTERNAL PARAMETERS-1'!$B$5:$J$44,5,FALSE))*VLOOKUP(AEBYLD2!BW$4,'[1]INTERNAL PARAMETERS-1'!$B$5:$J$44,8,FALSE)*VLOOKUP(AEBYLD2!BW$4,'[1]INTERNAL PARAMETERS-1'!$B$5:$J$44,3,FALSE)</f>
        <v>0</v>
      </c>
      <c r="BX226" s="50">
        <f>AEBYLD1!BX226*VLOOKUP(AEBYLD2!BX$4,'[1]INTERNAL PARAMETERS-1'!$B$5:$J$44,5,FALSE)*VLOOKUP(AEBYLD2!BX$4,'[1]INTERNAL PARAMETERS-1'!$B$5:$J$44,6,FALSE)*VLOOKUP(AEBYLD2!BX$4,'[1]INTERNAL PARAMETERS-1'!$B$5:$J$44,3,FALSE) + AEBYLD1!BX226*(1-VLOOKUP(AEBYLD2!BX$4,'[1]INTERNAL PARAMETERS-1'!$B$5:$J$44,5,FALSE))*VLOOKUP(AEBYLD2!BX$4,'[1]INTERNAL PARAMETERS-1'!$B$5:$J$44,8,FALSE)*VLOOKUP(AEBYLD2!BX$4,'[1]INTERNAL PARAMETERS-1'!$B$5:$J$44,3,FALSE)</f>
        <v>0</v>
      </c>
      <c r="BY226" s="50">
        <f>AEBYLD1!BY226*VLOOKUP(AEBYLD2!BY$4,'[1]INTERNAL PARAMETERS-1'!$B$5:$J$44,5,FALSE)*VLOOKUP(AEBYLD2!BY$4,'[1]INTERNAL PARAMETERS-1'!$B$5:$J$44,6,FALSE)*VLOOKUP(AEBYLD2!BY$4,'[1]INTERNAL PARAMETERS-1'!$B$5:$J$44,3,FALSE) + AEBYLD1!BY226*(1-VLOOKUP(AEBYLD2!BY$4,'[1]INTERNAL PARAMETERS-1'!$B$5:$J$44,5,FALSE))*VLOOKUP(AEBYLD2!BY$4,'[1]INTERNAL PARAMETERS-1'!$B$5:$J$44,8,FALSE)*VLOOKUP(AEBYLD2!BY$4,'[1]INTERNAL PARAMETERS-1'!$B$5:$J$44,3,FALSE)</f>
        <v>0</v>
      </c>
      <c r="BZ226" s="50">
        <f>AEBYLD1!BZ226*VLOOKUP(AEBYLD2!BZ$4,'[1]INTERNAL PARAMETERS-1'!$B$5:$J$44,5,FALSE)*VLOOKUP(AEBYLD2!BZ$4,'[1]INTERNAL PARAMETERS-1'!$B$5:$J$44,6,FALSE)*VLOOKUP(AEBYLD2!BZ$4,'[1]INTERNAL PARAMETERS-1'!$B$5:$J$44,3,FALSE) + AEBYLD1!BZ226*(1-VLOOKUP(AEBYLD2!BZ$4,'[1]INTERNAL PARAMETERS-1'!$B$5:$J$44,5,FALSE))*VLOOKUP(AEBYLD2!BZ$4,'[1]INTERNAL PARAMETERS-1'!$B$5:$J$44,8,FALSE)*VLOOKUP(AEBYLD2!BZ$4,'[1]INTERNAL PARAMETERS-1'!$B$5:$J$44,3,FALSE)</f>
        <v>0</v>
      </c>
      <c r="CA226" s="50">
        <f>AEBYLD1!CA226*VLOOKUP(AEBYLD2!CA$4,'[1]INTERNAL PARAMETERS-1'!$B$5:$J$44,5,FALSE)*VLOOKUP(AEBYLD2!CA$4,'[1]INTERNAL PARAMETERS-1'!$B$5:$J$44,6,FALSE)*VLOOKUP(AEBYLD2!CA$4,'[1]INTERNAL PARAMETERS-1'!$B$5:$J$44,3,FALSE) + AEBYLD1!CA226*(1-VLOOKUP(AEBYLD2!CA$4,'[1]INTERNAL PARAMETERS-1'!$B$5:$J$44,5,FALSE))*VLOOKUP(AEBYLD2!CA$4,'[1]INTERNAL PARAMETERS-1'!$B$5:$J$44,8,FALSE)*VLOOKUP(AEBYLD2!CA$4,'[1]INTERNAL PARAMETERS-1'!$B$5:$J$44,3,FALSE)</f>
        <v>0</v>
      </c>
      <c r="CB226" s="50">
        <f>AEBYLD1!CB226*VLOOKUP(AEBYLD2!CB$4,'[1]INTERNAL PARAMETERS-1'!$B$5:$J$44,5,FALSE)*VLOOKUP(AEBYLD2!CB$4,'[1]INTERNAL PARAMETERS-1'!$B$5:$J$44,6,FALSE)*VLOOKUP(AEBYLD2!CB$4,'[1]INTERNAL PARAMETERS-1'!$B$5:$J$44,3,FALSE) + AEBYLD1!CB226*(1-VLOOKUP(AEBYLD2!CB$4,'[1]INTERNAL PARAMETERS-1'!$B$5:$J$44,5,FALSE))*VLOOKUP(AEBYLD2!CB$4,'[1]INTERNAL PARAMETERS-1'!$B$5:$J$44,8,FALSE)*VLOOKUP(AEBYLD2!CB$4,'[1]INTERNAL PARAMETERS-1'!$B$5:$J$44,3,FALSE)</f>
        <v>0</v>
      </c>
      <c r="CC226" s="50">
        <f>AEBYLD1!CC226*VLOOKUP(AEBYLD2!CC$4,'[1]INTERNAL PARAMETERS-1'!$B$5:$J$44,5,FALSE)*VLOOKUP(AEBYLD2!CC$4,'[1]INTERNAL PARAMETERS-1'!$B$5:$J$44,6,FALSE)*VLOOKUP(AEBYLD2!CC$4,'[1]INTERNAL PARAMETERS-1'!$B$5:$J$44,3,FALSE) + AEBYLD1!CC226*(1-VLOOKUP(AEBYLD2!CC$4,'[1]INTERNAL PARAMETERS-1'!$B$5:$J$44,5,FALSE))*VLOOKUP(AEBYLD2!CC$4,'[1]INTERNAL PARAMETERS-1'!$B$5:$J$44,8,FALSE)*VLOOKUP(AEBYLD2!CC$4,'[1]INTERNAL PARAMETERS-1'!$B$5:$J$44,3,FALSE)</f>
        <v>0</v>
      </c>
      <c r="CD226" s="50">
        <f>AEBYLD1!CD226*VLOOKUP(AEBYLD2!CD$4,'[1]INTERNAL PARAMETERS-1'!$B$5:$J$44,5,FALSE)*VLOOKUP(AEBYLD2!CD$4,'[1]INTERNAL PARAMETERS-1'!$B$5:$J$44,6,FALSE)*VLOOKUP(AEBYLD2!CD$4,'[1]INTERNAL PARAMETERS-1'!$B$5:$J$44,3,FALSE) + AEBYLD1!CD226*(1-VLOOKUP(AEBYLD2!CD$4,'[1]INTERNAL PARAMETERS-1'!$B$5:$J$44,5,FALSE))*VLOOKUP(AEBYLD2!CD$4,'[1]INTERNAL PARAMETERS-1'!$B$5:$J$44,8,FALSE)*VLOOKUP(AEBYLD2!CD$4,'[1]INTERNAL PARAMETERS-1'!$B$5:$J$44,3,FALSE)</f>
        <v>0</v>
      </c>
      <c r="CE226" s="50">
        <f>AEBYLD1!CE226*VLOOKUP(AEBYLD2!CE$4,'[1]INTERNAL PARAMETERS-1'!$B$5:$J$44,5,FALSE)*VLOOKUP(AEBYLD2!CE$4,'[1]INTERNAL PARAMETERS-1'!$B$5:$J$44,6,FALSE)*VLOOKUP(AEBYLD2!CE$4,'[1]INTERNAL PARAMETERS-1'!$B$5:$J$44,3,FALSE) + AEBYLD1!CE226*(1-VLOOKUP(AEBYLD2!CE$4,'[1]INTERNAL PARAMETERS-1'!$B$5:$J$44,5,FALSE))*VLOOKUP(AEBYLD2!CE$4,'[1]INTERNAL PARAMETERS-1'!$B$5:$J$44,8,FALSE)*VLOOKUP(AEBYLD2!CE$4,'[1]INTERNAL PARAMETERS-1'!$B$5:$J$44,3,FALSE)</f>
        <v>0</v>
      </c>
      <c r="CF226" s="50">
        <f>AEBYLD1!CF226*VLOOKUP(AEBYLD2!CF$4,'[1]INTERNAL PARAMETERS-1'!$B$5:$J$44,5,FALSE)*VLOOKUP(AEBYLD2!CF$4,'[1]INTERNAL PARAMETERS-1'!$B$5:$J$44,6,FALSE)*VLOOKUP(AEBYLD2!CF$4,'[1]INTERNAL PARAMETERS-1'!$B$5:$J$44,3,FALSE) + AEBYLD1!CF226*(1-VLOOKUP(AEBYLD2!CF$4,'[1]INTERNAL PARAMETERS-1'!$B$5:$J$44,5,FALSE))*VLOOKUP(AEBYLD2!CF$4,'[1]INTERNAL PARAMETERS-1'!$B$5:$J$44,8,FALSE)*VLOOKUP(AEBYLD2!CF$4,'[1]INTERNAL PARAMETERS-1'!$B$5:$J$44,3,FALSE)</f>
        <v>0</v>
      </c>
      <c r="CG226" s="50">
        <f>AEBYLD1!CG226*VLOOKUP(AEBYLD2!CG$4,'[1]INTERNAL PARAMETERS-1'!$B$5:$J$44,5,FALSE)*VLOOKUP(AEBYLD2!CG$4,'[1]INTERNAL PARAMETERS-1'!$B$5:$J$44,6,FALSE)*VLOOKUP(AEBYLD2!CG$4,'[1]INTERNAL PARAMETERS-1'!$B$5:$J$44,3,FALSE) + AEBYLD1!CG226*(1-VLOOKUP(AEBYLD2!CG$4,'[1]INTERNAL PARAMETERS-1'!$B$5:$J$44,5,FALSE))*VLOOKUP(AEBYLD2!CG$4,'[1]INTERNAL PARAMETERS-1'!$B$5:$J$44,8,FALSE)*VLOOKUP(AEBYLD2!CG$4,'[1]INTERNAL PARAMETERS-1'!$B$5:$J$44,3,FALSE)</f>
        <v>0</v>
      </c>
      <c r="CH226" s="49">
        <f>AEBYLD1!CH226*VLOOKUP(AEBYLD2!CH$4,'[1]INTERNAL PARAMETERS-1'!$B$5:$J$44,5,FALSE)*VLOOKUP(AEBYLD2!CH$4,'[1]INTERNAL PARAMETERS-1'!$B$5:$J$44,6,FALSE)*VLOOKUP(AEBYLD2!CH$4,'[1]INTERNAL PARAMETERS-1'!$B$5:$J$44,3,FALSE) + AEBYLD1!CH226*(1-VLOOKUP(AEBYLD2!CH$4,'[1]INTERNAL PARAMETERS-1'!$B$5:$J$44,5,FALSE))*VLOOKUP(AEBYLD2!CH$4,'[1]INTERNAL PARAMETERS-1'!$B$5:$J$44,8,FALSE)*VLOOKUP(AEBYLD2!CH$4,'[1]INTERNAL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 x14ac:dyDescent="0.4">
      <c r="B227" s="64" t="s">
        <v>6</v>
      </c>
      <c r="C227" s="63" t="s">
        <v>89</v>
      </c>
      <c r="D227" s="63" t="s">
        <v>82</v>
      </c>
      <c r="E227" s="147">
        <f>AEB!AF227</f>
        <v>0</v>
      </c>
      <c r="F227" s="65">
        <f>'[1]INTERNAL PARAMETERS-1'!M11</f>
        <v>53.995000000000005</v>
      </c>
      <c r="G227" s="51">
        <f>AEBYLD1!G227*VLOOKUP(AEBYLD2!G$4,'[1]INTERNAL PARAMETERS-1'!$B$5:$J$44,5,FALSE)*VLOOKUP(AEBYLD2!G$4,'[1]INTERNAL PARAMETERS-1'!$B$5:$J$44,7,FALSE)*AEBYLD2!$F227 + AEBYLD1!G227*(1-VLOOKUP(AEBYLD2!G$4,'[1]INTERNAL PARAMETERS-1'!$B$5:$J$44,5,FALSE))*VLOOKUP(AEBYLD2!G$4,'[1]INTERNAL PARAMETERS-1'!$B$5:$J$44,9,FALSE)*AEBYLD2!$F227</f>
        <v>0</v>
      </c>
      <c r="H227" s="50">
        <f>AEBYLD1!H227*VLOOKUP(AEBYLD2!H$4,'[1]INTERNAL PARAMETERS-1'!$B$5:$J$44,5,FALSE)*VLOOKUP(AEBYLD2!H$4,'[1]INTERNAL PARAMETERS-1'!$B$5:$J$44,7,FALSE)*AEBYLD2!$F227 + AEBYLD1!H227*(1-VLOOKUP(AEBYLD2!H$4,'[1]INTERNAL PARAMETERS-1'!$B$5:$J$44,5,FALSE))*VLOOKUP(AEBYLD2!H$4,'[1]INTERNAL PARAMETERS-1'!$B$5:$J$44,9,FALSE)*AEBYLD2!$F227</f>
        <v>0</v>
      </c>
      <c r="I227" s="50">
        <f>AEBYLD1!I227*VLOOKUP(AEBYLD2!I$4,'[1]INTERNAL PARAMETERS-1'!$B$5:$J$44,5,FALSE)*VLOOKUP(AEBYLD2!I$4,'[1]INTERNAL PARAMETERS-1'!$B$5:$J$44,7,FALSE)*AEBYLD2!$F227 + AEBYLD1!I227*(1-VLOOKUP(AEBYLD2!I$4,'[1]INTERNAL PARAMETERS-1'!$B$5:$J$44,5,FALSE))*VLOOKUP(AEBYLD2!I$4,'[1]INTERNAL PARAMETERS-1'!$B$5:$J$44,9,FALSE)*AEBYLD2!$F227</f>
        <v>0</v>
      </c>
      <c r="J227" s="50">
        <f>AEBYLD1!J227*VLOOKUP(AEBYLD2!J$4,'[1]INTERNAL PARAMETERS-1'!$B$5:$J$44,5,FALSE)*VLOOKUP(AEBYLD2!J$4,'[1]INTERNAL PARAMETERS-1'!$B$5:$J$44,7,FALSE)*AEBYLD2!$F227 + AEBYLD1!J227*(1-VLOOKUP(AEBYLD2!J$4,'[1]INTERNAL PARAMETERS-1'!$B$5:$J$44,5,FALSE))*VLOOKUP(AEBYLD2!J$4,'[1]INTERNAL PARAMETERS-1'!$B$5:$J$44,9,FALSE)*AEBYLD2!$F227</f>
        <v>0</v>
      </c>
      <c r="K227" s="50">
        <f>AEBYLD1!K227*VLOOKUP(AEBYLD2!K$4,'[1]INTERNAL PARAMETERS-1'!$B$5:$J$44,5,FALSE)*VLOOKUP(AEBYLD2!K$4,'[1]INTERNAL PARAMETERS-1'!$B$5:$J$44,7,FALSE)*AEBYLD2!$F227 + AEBYLD1!K227*(1-VLOOKUP(AEBYLD2!K$4,'[1]INTERNAL PARAMETERS-1'!$B$5:$J$44,5,FALSE))*VLOOKUP(AEBYLD2!K$4,'[1]INTERNAL PARAMETERS-1'!$B$5:$J$44,9,FALSE)*AEBYLD2!$F227</f>
        <v>0</v>
      </c>
      <c r="L227" s="50">
        <f>AEBYLD1!L227*VLOOKUP(AEBYLD2!L$4,'[1]INTERNAL PARAMETERS-1'!$B$5:$J$44,5,FALSE)*VLOOKUP(AEBYLD2!L$4,'[1]INTERNAL PARAMETERS-1'!$B$5:$J$44,7,FALSE)*AEBYLD2!$F227 + AEBYLD1!L227*(1-VLOOKUP(AEBYLD2!L$4,'[1]INTERNAL PARAMETERS-1'!$B$5:$J$44,5,FALSE))*VLOOKUP(AEBYLD2!L$4,'[1]INTERNAL PARAMETERS-1'!$B$5:$J$44,9,FALSE)*AEBYLD2!$F227</f>
        <v>0</v>
      </c>
      <c r="M227" s="50">
        <f>AEBYLD1!M227*VLOOKUP(AEBYLD2!M$4,'[1]INTERNAL PARAMETERS-1'!$B$5:$J$44,5,FALSE)*VLOOKUP(AEBYLD2!M$4,'[1]INTERNAL PARAMETERS-1'!$B$5:$J$44,7,FALSE)*AEBYLD2!$F227 + AEBYLD1!M227*(1-VLOOKUP(AEBYLD2!M$4,'[1]INTERNAL PARAMETERS-1'!$B$5:$J$44,5,FALSE))*VLOOKUP(AEBYLD2!M$4,'[1]INTERNAL PARAMETERS-1'!$B$5:$J$44,9,FALSE)*AEBYLD2!$F227</f>
        <v>0</v>
      </c>
      <c r="N227" s="50">
        <f>AEBYLD1!N227*VLOOKUP(AEBYLD2!N$4,'[1]INTERNAL PARAMETERS-1'!$B$5:$J$44,5,FALSE)*VLOOKUP(AEBYLD2!N$4,'[1]INTERNAL PARAMETERS-1'!$B$5:$J$44,7,FALSE)*AEBYLD2!$F227 + AEBYLD1!N227*(1-VLOOKUP(AEBYLD2!N$4,'[1]INTERNAL PARAMETERS-1'!$B$5:$J$44,5,FALSE))*VLOOKUP(AEBYLD2!N$4,'[1]INTERNAL PARAMETERS-1'!$B$5:$J$44,9,FALSE)*AEBYLD2!$F227</f>
        <v>0</v>
      </c>
      <c r="O227" s="50">
        <f>AEBYLD1!O227*VLOOKUP(AEBYLD2!O$4,'[1]INTERNAL PARAMETERS-1'!$B$5:$J$44,5,FALSE)*VLOOKUP(AEBYLD2!O$4,'[1]INTERNAL PARAMETERS-1'!$B$5:$J$44,7,FALSE)*AEBYLD2!$F227 + AEBYLD1!O227*(1-VLOOKUP(AEBYLD2!O$4,'[1]INTERNAL PARAMETERS-1'!$B$5:$J$44,5,FALSE))*VLOOKUP(AEBYLD2!O$4,'[1]INTERNAL PARAMETERS-1'!$B$5:$J$44,9,FALSE)*AEBYLD2!$F227</f>
        <v>0</v>
      </c>
      <c r="P227" s="50">
        <f>AEBYLD1!P227*VLOOKUP(AEBYLD2!P$4,'[1]INTERNAL PARAMETERS-1'!$B$5:$J$44,5,FALSE)*VLOOKUP(AEBYLD2!P$4,'[1]INTERNAL PARAMETERS-1'!$B$5:$J$44,7,FALSE)*AEBYLD2!$F227 + AEBYLD1!P227*(1-VLOOKUP(AEBYLD2!P$4,'[1]INTERNAL PARAMETERS-1'!$B$5:$J$44,5,FALSE))*VLOOKUP(AEBYLD2!P$4,'[1]INTERNAL PARAMETERS-1'!$B$5:$J$44,9,FALSE)*AEBYLD2!$F227</f>
        <v>0</v>
      </c>
      <c r="Q227" s="50">
        <f>AEBYLD1!Q227*VLOOKUP(AEBYLD2!Q$4,'[1]INTERNAL PARAMETERS-1'!$B$5:$J$44,5,FALSE)*VLOOKUP(AEBYLD2!Q$4,'[1]INTERNAL PARAMETERS-1'!$B$5:$J$44,7,FALSE)*AEBYLD2!$F227 + AEBYLD1!Q227*(1-VLOOKUP(AEBYLD2!Q$4,'[1]INTERNAL PARAMETERS-1'!$B$5:$J$44,5,FALSE))*VLOOKUP(AEBYLD2!Q$4,'[1]INTERNAL PARAMETERS-1'!$B$5:$J$44,9,FALSE)*AEBYLD2!$F227</f>
        <v>0</v>
      </c>
      <c r="R227" s="50">
        <f>AEBYLD1!R227*VLOOKUP(AEBYLD2!R$4,'[1]INTERNAL PARAMETERS-1'!$B$5:$J$44,5,FALSE)*VLOOKUP(AEBYLD2!R$4,'[1]INTERNAL PARAMETERS-1'!$B$5:$J$44,7,FALSE)*AEBYLD2!$F227 + AEBYLD1!R227*(1-VLOOKUP(AEBYLD2!R$4,'[1]INTERNAL PARAMETERS-1'!$B$5:$J$44,5,FALSE))*VLOOKUP(AEBYLD2!R$4,'[1]INTERNAL PARAMETERS-1'!$B$5:$J$44,9,FALSE)*AEBYLD2!$F227</f>
        <v>0</v>
      </c>
      <c r="S227" s="50">
        <f>AEBYLD1!S227*VLOOKUP(AEBYLD2!S$4,'[1]INTERNAL PARAMETERS-1'!$B$5:$J$44,5,FALSE)*VLOOKUP(AEBYLD2!S$4,'[1]INTERNAL PARAMETERS-1'!$B$5:$J$44,7,FALSE)*AEBYLD2!$F227 + AEBYLD1!S227*(1-VLOOKUP(AEBYLD2!S$4,'[1]INTERNAL PARAMETERS-1'!$B$5:$J$44,5,FALSE))*VLOOKUP(AEBYLD2!S$4,'[1]INTERNAL PARAMETERS-1'!$B$5:$J$44,9,FALSE)*AEBYLD2!$F227</f>
        <v>0</v>
      </c>
      <c r="T227" s="50">
        <f>AEBYLD1!T227*VLOOKUP(AEBYLD2!T$4,'[1]INTERNAL PARAMETERS-1'!$B$5:$J$44,5,FALSE)*VLOOKUP(AEBYLD2!T$4,'[1]INTERNAL PARAMETERS-1'!$B$5:$J$44,7,FALSE)*AEBYLD2!$F227 + AEBYLD1!T227*(1-VLOOKUP(AEBYLD2!T$4,'[1]INTERNAL PARAMETERS-1'!$B$5:$J$44,5,FALSE))*VLOOKUP(AEBYLD2!T$4,'[1]INTERNAL PARAMETERS-1'!$B$5:$J$44,9,FALSE)*AEBYLD2!$F227</f>
        <v>0</v>
      </c>
      <c r="U227" s="50">
        <f>AEBYLD1!U227*VLOOKUP(AEBYLD2!U$4,'[1]INTERNAL PARAMETERS-1'!$B$5:$J$44,5,FALSE)*VLOOKUP(AEBYLD2!U$4,'[1]INTERNAL PARAMETERS-1'!$B$5:$J$44,7,FALSE)*AEBYLD2!$F227 + AEBYLD1!U227*(1-VLOOKUP(AEBYLD2!U$4,'[1]INTERNAL PARAMETERS-1'!$B$5:$J$44,5,FALSE))*VLOOKUP(AEBYLD2!U$4,'[1]INTERNAL PARAMETERS-1'!$B$5:$J$44,9,FALSE)*AEBYLD2!$F227</f>
        <v>0</v>
      </c>
      <c r="V227" s="50">
        <f>AEBYLD1!V227*VLOOKUP(AEBYLD2!V$4,'[1]INTERNAL PARAMETERS-1'!$B$5:$J$44,5,FALSE)*VLOOKUP(AEBYLD2!V$4,'[1]INTERNAL PARAMETERS-1'!$B$5:$J$44,7,FALSE)*AEBYLD2!$F227 + AEBYLD1!V227*(1-VLOOKUP(AEBYLD2!V$4,'[1]INTERNAL PARAMETERS-1'!$B$5:$J$44,5,FALSE))*VLOOKUP(AEBYLD2!V$4,'[1]INTERNAL PARAMETERS-1'!$B$5:$J$44,9,FALSE)*AEBYLD2!$F227</f>
        <v>0</v>
      </c>
      <c r="W227" s="50">
        <f>AEBYLD1!W227*VLOOKUP(AEBYLD2!W$4,'[1]INTERNAL PARAMETERS-1'!$B$5:$J$44,5,FALSE)*VLOOKUP(AEBYLD2!W$4,'[1]INTERNAL PARAMETERS-1'!$B$5:$J$44,7,FALSE)*AEBYLD2!$F227 + AEBYLD1!W227*(1-VLOOKUP(AEBYLD2!W$4,'[1]INTERNAL PARAMETERS-1'!$B$5:$J$44,5,FALSE))*VLOOKUP(AEBYLD2!W$4,'[1]INTERNAL PARAMETERS-1'!$B$5:$J$44,9,FALSE)*AEBYLD2!$F227</f>
        <v>0</v>
      </c>
      <c r="X227" s="50">
        <f>AEBYLD1!X227*VLOOKUP(AEBYLD2!X$4,'[1]INTERNAL PARAMETERS-1'!$B$5:$J$44,5,FALSE)*VLOOKUP(AEBYLD2!X$4,'[1]INTERNAL PARAMETERS-1'!$B$5:$J$44,7,FALSE)*AEBYLD2!$F227 + AEBYLD1!X227*(1-VLOOKUP(AEBYLD2!X$4,'[1]INTERNAL PARAMETERS-1'!$B$5:$J$44,5,FALSE))*VLOOKUP(AEBYLD2!X$4,'[1]INTERNAL PARAMETERS-1'!$B$5:$J$44,9,FALSE)*AEBYLD2!$F227</f>
        <v>0</v>
      </c>
      <c r="Y227" s="50">
        <f>AEBYLD1!Y227*VLOOKUP(AEBYLD2!Y$4,'[1]INTERNAL PARAMETERS-1'!$B$5:$J$44,5,FALSE)*VLOOKUP(AEBYLD2!Y$4,'[1]INTERNAL PARAMETERS-1'!$B$5:$J$44,7,FALSE)*AEBYLD2!$F227 + AEBYLD1!Y227*(1-VLOOKUP(AEBYLD2!Y$4,'[1]INTERNAL PARAMETERS-1'!$B$5:$J$44,5,FALSE))*VLOOKUP(AEBYLD2!Y$4,'[1]INTERNAL PARAMETERS-1'!$B$5:$J$44,9,FALSE)*AEBYLD2!$F227</f>
        <v>0</v>
      </c>
      <c r="Z227" s="50">
        <f>AEBYLD1!Z227*VLOOKUP(AEBYLD2!Z$4,'[1]INTERNAL PARAMETERS-1'!$B$5:$J$44,5,FALSE)*VLOOKUP(AEBYLD2!Z$4,'[1]INTERNAL PARAMETERS-1'!$B$5:$J$44,7,FALSE)*AEBYLD2!$F227 + AEBYLD1!Z227*(1-VLOOKUP(AEBYLD2!Z$4,'[1]INTERNAL PARAMETERS-1'!$B$5:$J$44,5,FALSE))*VLOOKUP(AEBYLD2!Z$4,'[1]INTERNAL PARAMETERS-1'!$B$5:$J$44,9,FALSE)*AEBYLD2!$F227</f>
        <v>0</v>
      </c>
      <c r="AA227" s="50">
        <f>AEBYLD1!AA227*VLOOKUP(AEBYLD2!AA$4,'[1]INTERNAL PARAMETERS-1'!$B$5:$J$44,5,FALSE)*VLOOKUP(AEBYLD2!AA$4,'[1]INTERNAL PARAMETERS-1'!$B$5:$J$44,7,FALSE)*AEBYLD2!$F227 + AEBYLD1!AA227*(1-VLOOKUP(AEBYLD2!AA$4,'[1]INTERNAL PARAMETERS-1'!$B$5:$J$44,5,FALSE))*VLOOKUP(AEBYLD2!AA$4,'[1]INTERNAL PARAMETERS-1'!$B$5:$J$44,9,FALSE)*AEBYLD2!$F227</f>
        <v>0</v>
      </c>
      <c r="AB227" s="50">
        <f>AEBYLD1!AB227*VLOOKUP(AEBYLD2!AB$4,'[1]INTERNAL PARAMETERS-1'!$B$5:$J$44,5,FALSE)*VLOOKUP(AEBYLD2!AB$4,'[1]INTERNAL PARAMETERS-1'!$B$5:$J$44,7,FALSE)*AEBYLD2!$F227 + AEBYLD1!AB227*(1-VLOOKUP(AEBYLD2!AB$4,'[1]INTERNAL PARAMETERS-1'!$B$5:$J$44,5,FALSE))*VLOOKUP(AEBYLD2!AB$4,'[1]INTERNAL PARAMETERS-1'!$B$5:$J$44,9,FALSE)*AEBYLD2!$F227</f>
        <v>0</v>
      </c>
      <c r="AC227" s="50">
        <f>AEBYLD1!AC227*VLOOKUP(AEBYLD2!AC$4,'[1]INTERNAL PARAMETERS-1'!$B$5:$J$44,5,FALSE)*VLOOKUP(AEBYLD2!AC$4,'[1]INTERNAL PARAMETERS-1'!$B$5:$J$44,7,FALSE)*AEBYLD2!$F227 + AEBYLD1!AC227*(1-VLOOKUP(AEBYLD2!AC$4,'[1]INTERNAL PARAMETERS-1'!$B$5:$J$44,5,FALSE))*VLOOKUP(AEBYLD2!AC$4,'[1]INTERNAL PARAMETERS-1'!$B$5:$J$44,9,FALSE)*AEBYLD2!$F227</f>
        <v>0</v>
      </c>
      <c r="AD227" s="50">
        <f>AEBYLD1!AD227*VLOOKUP(AEBYLD2!AD$4,'[1]INTERNAL PARAMETERS-1'!$B$5:$J$44,5,FALSE)*VLOOKUP(AEBYLD2!AD$4,'[1]INTERNAL PARAMETERS-1'!$B$5:$J$44,7,FALSE)*AEBYLD2!$F227 + AEBYLD1!AD227*(1-VLOOKUP(AEBYLD2!AD$4,'[1]INTERNAL PARAMETERS-1'!$B$5:$J$44,5,FALSE))*VLOOKUP(AEBYLD2!AD$4,'[1]INTERNAL PARAMETERS-1'!$B$5:$J$44,9,FALSE)*AEBYLD2!$F227</f>
        <v>0</v>
      </c>
      <c r="AE227" s="50">
        <f>AEBYLD1!AE227*VLOOKUP(AEBYLD2!AE$4,'[1]INTERNAL PARAMETERS-1'!$B$5:$J$44,5,FALSE)*VLOOKUP(AEBYLD2!AE$4,'[1]INTERNAL PARAMETERS-1'!$B$5:$J$44,7,FALSE)*AEBYLD2!$F227 + AEBYLD1!AE227*(1-VLOOKUP(AEBYLD2!AE$4,'[1]INTERNAL PARAMETERS-1'!$B$5:$J$44,5,FALSE))*VLOOKUP(AEBYLD2!AE$4,'[1]INTERNAL PARAMETERS-1'!$B$5:$J$44,9,FALSE)*AEBYLD2!$F227</f>
        <v>0</v>
      </c>
      <c r="AF227" s="50">
        <f>AEBYLD1!AF227*VLOOKUP(AEBYLD2!AF$4,'[1]INTERNAL PARAMETERS-1'!$B$5:$J$44,5,FALSE)*VLOOKUP(AEBYLD2!AF$4,'[1]INTERNAL PARAMETERS-1'!$B$5:$J$44,7,FALSE)*AEBYLD2!$F227 + AEBYLD1!AF227*(1-VLOOKUP(AEBYLD2!AF$4,'[1]INTERNAL PARAMETERS-1'!$B$5:$J$44,5,FALSE))*VLOOKUP(AEBYLD2!AF$4,'[1]INTERNAL PARAMETERS-1'!$B$5:$J$44,9,FALSE)*AEBYLD2!$F227</f>
        <v>0</v>
      </c>
      <c r="AG227" s="50">
        <f>AEBYLD1!AG227*VLOOKUP(AEBYLD2!AG$4,'[1]INTERNAL PARAMETERS-1'!$B$5:$J$44,5,FALSE)*VLOOKUP(AEBYLD2!AG$4,'[1]INTERNAL PARAMETERS-1'!$B$5:$J$44,7,FALSE)*AEBYLD2!$F227 + AEBYLD1!AG227*(1-VLOOKUP(AEBYLD2!AG$4,'[1]INTERNAL PARAMETERS-1'!$B$5:$J$44,5,FALSE))*VLOOKUP(AEBYLD2!AG$4,'[1]INTERNAL PARAMETERS-1'!$B$5:$J$44,9,FALSE)*AEBYLD2!$F227</f>
        <v>0</v>
      </c>
      <c r="AH227" s="50">
        <f>AEBYLD1!AH227*VLOOKUP(AEBYLD2!AH$4,'[1]INTERNAL PARAMETERS-1'!$B$5:$J$44,5,FALSE)*VLOOKUP(AEBYLD2!AH$4,'[1]INTERNAL PARAMETERS-1'!$B$5:$J$44,7,FALSE)*AEBYLD2!$F227 + AEBYLD1!AH227*(1-VLOOKUP(AEBYLD2!AH$4,'[1]INTERNAL PARAMETERS-1'!$B$5:$J$44,5,FALSE))*VLOOKUP(AEBYLD2!AH$4,'[1]INTERNAL PARAMETERS-1'!$B$5:$J$44,9,FALSE)*AEBYLD2!$F227</f>
        <v>0</v>
      </c>
      <c r="AI227" s="50">
        <f>AEBYLD1!AI227*VLOOKUP(AEBYLD2!AI$4,'[1]INTERNAL PARAMETERS-1'!$B$5:$J$44,5,FALSE)*VLOOKUP(AEBYLD2!AI$4,'[1]INTERNAL PARAMETERS-1'!$B$5:$J$44,7,FALSE)*AEBYLD2!$F227 + AEBYLD1!AI227*(1-VLOOKUP(AEBYLD2!AI$4,'[1]INTERNAL PARAMETERS-1'!$B$5:$J$44,5,FALSE))*VLOOKUP(AEBYLD2!AI$4,'[1]INTERNAL PARAMETERS-1'!$B$5:$J$44,9,FALSE)*AEBYLD2!$F227</f>
        <v>0</v>
      </c>
      <c r="AJ227" s="50">
        <f>AEBYLD1!AJ227*VLOOKUP(AEBYLD2!AJ$4,'[1]INTERNAL PARAMETERS-1'!$B$5:$J$44,5,FALSE)*VLOOKUP(AEBYLD2!AJ$4,'[1]INTERNAL PARAMETERS-1'!$B$5:$J$44,7,FALSE)*AEBYLD2!$F227 + AEBYLD1!AJ227*(1-VLOOKUP(AEBYLD2!AJ$4,'[1]INTERNAL PARAMETERS-1'!$B$5:$J$44,5,FALSE))*VLOOKUP(AEBYLD2!AJ$4,'[1]INTERNAL PARAMETERS-1'!$B$5:$J$44,9,FALSE)*AEBYLD2!$F227</f>
        <v>0</v>
      </c>
      <c r="AK227" s="50">
        <f>AEBYLD1!AK227*VLOOKUP(AEBYLD2!AK$4,'[1]INTERNAL PARAMETERS-1'!$B$5:$J$44,5,FALSE)*VLOOKUP(AEBYLD2!AK$4,'[1]INTERNAL PARAMETERS-1'!$B$5:$J$44,7,FALSE)*AEBYLD2!$F227 + AEBYLD1!AK227*(1-VLOOKUP(AEBYLD2!AK$4,'[1]INTERNAL PARAMETERS-1'!$B$5:$J$44,5,FALSE))*VLOOKUP(AEBYLD2!AK$4,'[1]INTERNAL PARAMETERS-1'!$B$5:$J$44,9,FALSE)*AEBYLD2!$F227</f>
        <v>0</v>
      </c>
      <c r="AL227" s="50">
        <f>AEBYLD1!AL227*VLOOKUP(AEBYLD2!AL$4,'[1]INTERNAL PARAMETERS-1'!$B$5:$J$44,5,FALSE)*VLOOKUP(AEBYLD2!AL$4,'[1]INTERNAL PARAMETERS-1'!$B$5:$J$44,7,FALSE)*AEBYLD2!$F227 + AEBYLD1!AL227*(1-VLOOKUP(AEBYLD2!AL$4,'[1]INTERNAL PARAMETERS-1'!$B$5:$J$44,5,FALSE))*VLOOKUP(AEBYLD2!AL$4,'[1]INTERNAL PARAMETERS-1'!$B$5:$J$44,9,FALSE)*AEBYLD2!$F227</f>
        <v>0</v>
      </c>
      <c r="AM227" s="50">
        <f>AEBYLD1!AM227*VLOOKUP(AEBYLD2!AM$4,'[1]INTERNAL PARAMETERS-1'!$B$5:$J$44,5,FALSE)*VLOOKUP(AEBYLD2!AM$4,'[1]INTERNAL PARAMETERS-1'!$B$5:$J$44,7,FALSE)*AEBYLD2!$F227 + AEBYLD1!AM227*(1-VLOOKUP(AEBYLD2!AM$4,'[1]INTERNAL PARAMETERS-1'!$B$5:$J$44,5,FALSE))*VLOOKUP(AEBYLD2!AM$4,'[1]INTERNAL PARAMETERS-1'!$B$5:$J$44,9,FALSE)*AEBYLD2!$F227</f>
        <v>0</v>
      </c>
      <c r="AN227" s="50">
        <f>AEBYLD1!AN227*VLOOKUP(AEBYLD2!AN$4,'[1]INTERNAL PARAMETERS-1'!$B$5:$J$44,5,FALSE)*VLOOKUP(AEBYLD2!AN$4,'[1]INTERNAL PARAMETERS-1'!$B$5:$J$44,7,FALSE)*AEBYLD2!$F227 + AEBYLD1!AN227*(1-VLOOKUP(AEBYLD2!AN$4,'[1]INTERNAL PARAMETERS-1'!$B$5:$J$44,5,FALSE))*VLOOKUP(AEBYLD2!AN$4,'[1]INTERNAL PARAMETERS-1'!$B$5:$J$44,9,FALSE)*AEBYLD2!$F227</f>
        <v>0</v>
      </c>
      <c r="AO227" s="50">
        <f>AEBYLD1!AO227*VLOOKUP(AEBYLD2!AO$4,'[1]INTERNAL PARAMETERS-1'!$B$5:$J$44,5,FALSE)*VLOOKUP(AEBYLD2!AO$4,'[1]INTERNAL PARAMETERS-1'!$B$5:$J$44,7,FALSE)*AEBYLD2!$F227 + AEBYLD1!AO227*(1-VLOOKUP(AEBYLD2!AO$4,'[1]INTERNAL PARAMETERS-1'!$B$5:$J$44,5,FALSE))*VLOOKUP(AEBYLD2!AO$4,'[1]INTERNAL PARAMETERS-1'!$B$5:$J$44,9,FALSE)*AEBYLD2!$F227</f>
        <v>0</v>
      </c>
      <c r="AP227" s="50">
        <f>AEBYLD1!AP227*VLOOKUP(AEBYLD2!AP$4,'[1]INTERNAL PARAMETERS-1'!$B$5:$J$44,5,FALSE)*VLOOKUP(AEBYLD2!AP$4,'[1]INTERNAL PARAMETERS-1'!$B$5:$J$44,7,FALSE)*AEBYLD2!$F227 + AEBYLD1!AP227*(1-VLOOKUP(AEBYLD2!AP$4,'[1]INTERNAL PARAMETERS-1'!$B$5:$J$44,5,FALSE))*VLOOKUP(AEBYLD2!AP$4,'[1]INTERNAL PARAMETERS-1'!$B$5:$J$44,9,FALSE)*AEBYLD2!$F227</f>
        <v>0</v>
      </c>
      <c r="AQ227" s="50">
        <f>AEBYLD1!AQ227*VLOOKUP(AEBYLD2!AQ$4,'[1]INTERNAL PARAMETERS-1'!$B$5:$J$44,5,FALSE)*VLOOKUP(AEBYLD2!AQ$4,'[1]INTERNAL PARAMETERS-1'!$B$5:$J$44,7,FALSE)*AEBYLD2!$F227 + AEBYLD1!AQ227*(1-VLOOKUP(AEBYLD2!AQ$4,'[1]INTERNAL PARAMETERS-1'!$B$5:$J$44,5,FALSE))*VLOOKUP(AEBYLD2!AQ$4,'[1]INTERNAL PARAMETERS-1'!$B$5:$J$44,9,FALSE)*AEBYLD2!$F227</f>
        <v>0</v>
      </c>
      <c r="AR227" s="50">
        <f>AEBYLD1!AR227*VLOOKUP(AEBYLD2!AR$4,'[1]INTERNAL PARAMETERS-1'!$B$5:$J$44,5,FALSE)*VLOOKUP(AEBYLD2!AR$4,'[1]INTERNAL PARAMETERS-1'!$B$5:$J$44,7,FALSE)*AEBYLD2!$F227 + AEBYLD1!AR227*(1-VLOOKUP(AEBYLD2!AR$4,'[1]INTERNAL PARAMETERS-1'!$B$5:$J$44,5,FALSE))*VLOOKUP(AEBYLD2!AR$4,'[1]INTERNAL PARAMETERS-1'!$B$5:$J$44,9,FALSE)*AEBYLD2!$F227</f>
        <v>0</v>
      </c>
      <c r="AS227" s="50">
        <f>AEBYLD1!AS227*VLOOKUP(AEBYLD2!AS$4,'[1]INTERNAL PARAMETERS-1'!$B$5:$J$44,5,FALSE)*VLOOKUP(AEBYLD2!AS$4,'[1]INTERNAL PARAMETERS-1'!$B$5:$J$44,7,FALSE)*AEBYLD2!$F227 + AEBYLD1!AS227*(1-VLOOKUP(AEBYLD2!AS$4,'[1]INTERNAL PARAMETERS-1'!$B$5:$J$44,5,FALSE))*VLOOKUP(AEBYLD2!AS$4,'[1]INTERNAL PARAMETERS-1'!$B$5:$J$44,9,FALSE)*AEBYLD2!$F227</f>
        <v>0</v>
      </c>
      <c r="AT227" s="49">
        <f>AEBYLD1!AT227*VLOOKUP(AEBYLD2!AT$4,'[1]INTERNAL PARAMETERS-1'!$B$5:$J$44,5,FALSE)*VLOOKUP(AEBYLD2!AT$4,'[1]INTERNAL PARAMETERS-1'!$B$5:$J$44,7,FALSE)*AEBYLD2!$F227 + AEBYLD1!AT227*(1-VLOOKUP(AEBYLD2!AT$4,'[1]INTERNAL PARAMETERS-1'!$B$5:$J$44,5,FALSE))*VLOOKUP(AEBYLD2!AT$4,'[1]INTERNAL PARAMETERS-1'!$B$5:$J$44,9,FALSE)*AEBYLD2!$F227</f>
        <v>0</v>
      </c>
      <c r="AU227" s="51">
        <f>AEBYLD1!AU227*VLOOKUP(AEBYLD2!AU$4,'[1]INTERNAL PARAMETERS-1'!$B$5:$J$44,5,FALSE)*VLOOKUP(AEBYLD2!AU$4,'[1]INTERNAL PARAMETERS-1'!$B$5:$J$44,6,FALSE)*VLOOKUP(AEBYLD2!AU$4,'[1]INTERNAL PARAMETERS-1'!$B$5:$J$44,3,FALSE) + AEBYLD1!AU227*(1-VLOOKUP(AEBYLD2!AU$4,'[1]INTERNAL PARAMETERS-1'!$B$5:$J$44,5,FALSE))*VLOOKUP(AEBYLD2!AU$4,'[1]INTERNAL PARAMETERS-1'!$B$5:$J$44,8,FALSE)*VLOOKUP(AEBYLD2!AU$4,'[1]INTERNAL PARAMETERS-1'!$B$5:$J$44,3,FALSE)</f>
        <v>0</v>
      </c>
      <c r="AV227" s="50">
        <f>AEBYLD1!AV227*VLOOKUP(AEBYLD2!AV$4,'[1]INTERNAL PARAMETERS-1'!$B$5:$J$44,5,FALSE)*VLOOKUP(AEBYLD2!AV$4,'[1]INTERNAL PARAMETERS-1'!$B$5:$J$44,6,FALSE)*VLOOKUP(AEBYLD2!AV$4,'[1]INTERNAL PARAMETERS-1'!$B$5:$J$44,3,FALSE) + AEBYLD1!AV227*(1-VLOOKUP(AEBYLD2!AV$4,'[1]INTERNAL PARAMETERS-1'!$B$5:$J$44,5,FALSE))*VLOOKUP(AEBYLD2!AV$4,'[1]INTERNAL PARAMETERS-1'!$B$5:$J$44,8,FALSE)*VLOOKUP(AEBYLD2!AV$4,'[1]INTERNAL PARAMETERS-1'!$B$5:$J$44,3,FALSE)</f>
        <v>0</v>
      </c>
      <c r="AW227" s="50">
        <f>AEBYLD1!AW227*VLOOKUP(AEBYLD2!AW$4,'[1]INTERNAL PARAMETERS-1'!$B$5:$J$44,5,FALSE)*VLOOKUP(AEBYLD2!AW$4,'[1]INTERNAL PARAMETERS-1'!$B$5:$J$44,6,FALSE)*VLOOKUP(AEBYLD2!AW$4,'[1]INTERNAL PARAMETERS-1'!$B$5:$J$44,3,FALSE) + AEBYLD1!AW227*(1-VLOOKUP(AEBYLD2!AW$4,'[1]INTERNAL PARAMETERS-1'!$B$5:$J$44,5,FALSE))*VLOOKUP(AEBYLD2!AW$4,'[1]INTERNAL PARAMETERS-1'!$B$5:$J$44,8,FALSE)*VLOOKUP(AEBYLD2!AW$4,'[1]INTERNAL PARAMETERS-1'!$B$5:$J$44,3,FALSE)</f>
        <v>0</v>
      </c>
      <c r="AX227" s="50">
        <f>AEBYLD1!AX227*VLOOKUP(AEBYLD2!AX$4,'[1]INTERNAL PARAMETERS-1'!$B$5:$J$44,5,FALSE)*VLOOKUP(AEBYLD2!AX$4,'[1]INTERNAL PARAMETERS-1'!$B$5:$J$44,6,FALSE)*VLOOKUP(AEBYLD2!AX$4,'[1]INTERNAL PARAMETERS-1'!$B$5:$J$44,3,FALSE) + AEBYLD1!AX227*(1-VLOOKUP(AEBYLD2!AX$4,'[1]INTERNAL PARAMETERS-1'!$B$5:$J$44,5,FALSE))*VLOOKUP(AEBYLD2!AX$4,'[1]INTERNAL PARAMETERS-1'!$B$5:$J$44,8,FALSE)*VLOOKUP(AEBYLD2!AX$4,'[1]INTERNAL PARAMETERS-1'!$B$5:$J$44,3,FALSE)</f>
        <v>0</v>
      </c>
      <c r="AY227" s="50">
        <f>AEBYLD1!AY227*VLOOKUP(AEBYLD2!AY$4,'[1]INTERNAL PARAMETERS-1'!$B$5:$J$44,5,FALSE)*VLOOKUP(AEBYLD2!AY$4,'[1]INTERNAL PARAMETERS-1'!$B$5:$J$44,6,FALSE)*VLOOKUP(AEBYLD2!AY$4,'[1]INTERNAL PARAMETERS-1'!$B$5:$J$44,3,FALSE) + AEBYLD1!AY227*(1-VLOOKUP(AEBYLD2!AY$4,'[1]INTERNAL PARAMETERS-1'!$B$5:$J$44,5,FALSE))*VLOOKUP(AEBYLD2!AY$4,'[1]INTERNAL PARAMETERS-1'!$B$5:$J$44,8,FALSE)*VLOOKUP(AEBYLD2!AY$4,'[1]INTERNAL PARAMETERS-1'!$B$5:$J$44,3,FALSE)</f>
        <v>0</v>
      </c>
      <c r="AZ227" s="50">
        <f>AEBYLD1!AZ227*VLOOKUP(AEBYLD2!AZ$4,'[1]INTERNAL PARAMETERS-1'!$B$5:$J$44,5,FALSE)*VLOOKUP(AEBYLD2!AZ$4,'[1]INTERNAL PARAMETERS-1'!$B$5:$J$44,6,FALSE)*VLOOKUP(AEBYLD2!AZ$4,'[1]INTERNAL PARAMETERS-1'!$B$5:$J$44,3,FALSE) + AEBYLD1!AZ227*(1-VLOOKUP(AEBYLD2!AZ$4,'[1]INTERNAL PARAMETERS-1'!$B$5:$J$44,5,FALSE))*VLOOKUP(AEBYLD2!AZ$4,'[1]INTERNAL PARAMETERS-1'!$B$5:$J$44,8,FALSE)*VLOOKUP(AEBYLD2!AZ$4,'[1]INTERNAL PARAMETERS-1'!$B$5:$J$44,3,FALSE)</f>
        <v>0</v>
      </c>
      <c r="BA227" s="50">
        <f>AEBYLD1!BA227*VLOOKUP(AEBYLD2!BA$4,'[1]INTERNAL PARAMETERS-1'!$B$5:$J$44,5,FALSE)*VLOOKUP(AEBYLD2!BA$4,'[1]INTERNAL PARAMETERS-1'!$B$5:$J$44,6,FALSE)*VLOOKUP(AEBYLD2!BA$4,'[1]INTERNAL PARAMETERS-1'!$B$5:$J$44,3,FALSE) + AEBYLD1!BA227*(1-VLOOKUP(AEBYLD2!BA$4,'[1]INTERNAL PARAMETERS-1'!$B$5:$J$44,5,FALSE))*VLOOKUP(AEBYLD2!BA$4,'[1]INTERNAL PARAMETERS-1'!$B$5:$J$44,8,FALSE)*VLOOKUP(AEBYLD2!BA$4,'[1]INTERNAL PARAMETERS-1'!$B$5:$J$44,3,FALSE)</f>
        <v>0</v>
      </c>
      <c r="BB227" s="50">
        <f>AEBYLD1!BB227*VLOOKUP(AEBYLD2!BB$4,'[1]INTERNAL PARAMETERS-1'!$B$5:$J$44,5,FALSE)*VLOOKUP(AEBYLD2!BB$4,'[1]INTERNAL PARAMETERS-1'!$B$5:$J$44,6,FALSE)*VLOOKUP(AEBYLD2!BB$4,'[1]INTERNAL PARAMETERS-1'!$B$5:$J$44,3,FALSE) + AEBYLD1!BB227*(1-VLOOKUP(AEBYLD2!BB$4,'[1]INTERNAL PARAMETERS-1'!$B$5:$J$44,5,FALSE))*VLOOKUP(AEBYLD2!BB$4,'[1]INTERNAL PARAMETERS-1'!$B$5:$J$44,8,FALSE)*VLOOKUP(AEBYLD2!BB$4,'[1]INTERNAL PARAMETERS-1'!$B$5:$J$44,3,FALSE)</f>
        <v>0</v>
      </c>
      <c r="BC227" s="50">
        <f>AEBYLD1!BC227*VLOOKUP(AEBYLD2!BC$4,'[1]INTERNAL PARAMETERS-1'!$B$5:$J$44,5,FALSE)*VLOOKUP(AEBYLD2!BC$4,'[1]INTERNAL PARAMETERS-1'!$B$5:$J$44,6,FALSE)*VLOOKUP(AEBYLD2!BC$4,'[1]INTERNAL PARAMETERS-1'!$B$5:$J$44,3,FALSE) + AEBYLD1!BC227*(1-VLOOKUP(AEBYLD2!BC$4,'[1]INTERNAL PARAMETERS-1'!$B$5:$J$44,5,FALSE))*VLOOKUP(AEBYLD2!BC$4,'[1]INTERNAL PARAMETERS-1'!$B$5:$J$44,8,FALSE)*VLOOKUP(AEBYLD2!BC$4,'[1]INTERNAL PARAMETERS-1'!$B$5:$J$44,3,FALSE)</f>
        <v>0</v>
      </c>
      <c r="BD227" s="50">
        <f>AEBYLD1!BD227*VLOOKUP(AEBYLD2!BD$4,'[1]INTERNAL PARAMETERS-1'!$B$5:$J$44,5,FALSE)*VLOOKUP(AEBYLD2!BD$4,'[1]INTERNAL PARAMETERS-1'!$B$5:$J$44,6,FALSE)*VLOOKUP(AEBYLD2!BD$4,'[1]INTERNAL PARAMETERS-1'!$B$5:$J$44,3,FALSE) + AEBYLD1!BD227*(1-VLOOKUP(AEBYLD2!BD$4,'[1]INTERNAL PARAMETERS-1'!$B$5:$J$44,5,FALSE))*VLOOKUP(AEBYLD2!BD$4,'[1]INTERNAL PARAMETERS-1'!$B$5:$J$44,8,FALSE)*VLOOKUP(AEBYLD2!BD$4,'[1]INTERNAL PARAMETERS-1'!$B$5:$J$44,3,FALSE)</f>
        <v>0</v>
      </c>
      <c r="BE227" s="50">
        <f>AEBYLD1!BE227*VLOOKUP(AEBYLD2!BE$4,'[1]INTERNAL PARAMETERS-1'!$B$5:$J$44,5,FALSE)*VLOOKUP(AEBYLD2!BE$4,'[1]INTERNAL PARAMETERS-1'!$B$5:$J$44,6,FALSE)*VLOOKUP(AEBYLD2!BE$4,'[1]INTERNAL PARAMETERS-1'!$B$5:$J$44,3,FALSE) + AEBYLD1!BE227*(1-VLOOKUP(AEBYLD2!BE$4,'[1]INTERNAL PARAMETERS-1'!$B$5:$J$44,5,FALSE))*VLOOKUP(AEBYLD2!BE$4,'[1]INTERNAL PARAMETERS-1'!$B$5:$J$44,8,FALSE)*VLOOKUP(AEBYLD2!BE$4,'[1]INTERNAL PARAMETERS-1'!$B$5:$J$44,3,FALSE)</f>
        <v>0</v>
      </c>
      <c r="BF227" s="50">
        <f>AEBYLD1!BF227*VLOOKUP(AEBYLD2!BF$4,'[1]INTERNAL PARAMETERS-1'!$B$5:$J$44,5,FALSE)*VLOOKUP(AEBYLD2!BF$4,'[1]INTERNAL PARAMETERS-1'!$B$5:$J$44,6,FALSE)*VLOOKUP(AEBYLD2!BF$4,'[1]INTERNAL PARAMETERS-1'!$B$5:$J$44,3,FALSE) + AEBYLD1!BF227*(1-VLOOKUP(AEBYLD2!BF$4,'[1]INTERNAL PARAMETERS-1'!$B$5:$J$44,5,FALSE))*VLOOKUP(AEBYLD2!BF$4,'[1]INTERNAL PARAMETERS-1'!$B$5:$J$44,8,FALSE)*VLOOKUP(AEBYLD2!BF$4,'[1]INTERNAL PARAMETERS-1'!$B$5:$J$44,3,FALSE)</f>
        <v>0</v>
      </c>
      <c r="BG227" s="50">
        <f>AEBYLD1!BG227*VLOOKUP(AEBYLD2!BG$4,'[1]INTERNAL PARAMETERS-1'!$B$5:$J$44,5,FALSE)*VLOOKUP(AEBYLD2!BG$4,'[1]INTERNAL PARAMETERS-1'!$B$5:$J$44,6,FALSE)*VLOOKUP(AEBYLD2!BG$4,'[1]INTERNAL PARAMETERS-1'!$B$5:$J$44,3,FALSE) + AEBYLD1!BG227*(1-VLOOKUP(AEBYLD2!BG$4,'[1]INTERNAL PARAMETERS-1'!$B$5:$J$44,5,FALSE))*VLOOKUP(AEBYLD2!BG$4,'[1]INTERNAL PARAMETERS-1'!$B$5:$J$44,8,FALSE)*VLOOKUP(AEBYLD2!BG$4,'[1]INTERNAL PARAMETERS-1'!$B$5:$J$44,3,FALSE)</f>
        <v>0</v>
      </c>
      <c r="BH227" s="50">
        <f>AEBYLD1!BH227*VLOOKUP(AEBYLD2!BH$4,'[1]INTERNAL PARAMETERS-1'!$B$5:$J$44,5,FALSE)*VLOOKUP(AEBYLD2!BH$4,'[1]INTERNAL PARAMETERS-1'!$B$5:$J$44,6,FALSE)*VLOOKUP(AEBYLD2!BH$4,'[1]INTERNAL PARAMETERS-1'!$B$5:$J$44,3,FALSE) + AEBYLD1!BH227*(1-VLOOKUP(AEBYLD2!BH$4,'[1]INTERNAL PARAMETERS-1'!$B$5:$J$44,5,FALSE))*VLOOKUP(AEBYLD2!BH$4,'[1]INTERNAL PARAMETERS-1'!$B$5:$J$44,8,FALSE)*VLOOKUP(AEBYLD2!BH$4,'[1]INTERNAL PARAMETERS-1'!$B$5:$J$44,3,FALSE)</f>
        <v>0</v>
      </c>
      <c r="BI227" s="50">
        <f>AEBYLD1!BI227*VLOOKUP(AEBYLD2!BI$4,'[1]INTERNAL PARAMETERS-1'!$B$5:$J$44,5,FALSE)*VLOOKUP(AEBYLD2!BI$4,'[1]INTERNAL PARAMETERS-1'!$B$5:$J$44,6,FALSE)*VLOOKUP(AEBYLD2!BI$4,'[1]INTERNAL PARAMETERS-1'!$B$5:$J$44,3,FALSE) + AEBYLD1!BI227*(1-VLOOKUP(AEBYLD2!BI$4,'[1]INTERNAL PARAMETERS-1'!$B$5:$J$44,5,FALSE))*VLOOKUP(AEBYLD2!BI$4,'[1]INTERNAL PARAMETERS-1'!$B$5:$J$44,8,FALSE)*VLOOKUP(AEBYLD2!BI$4,'[1]INTERNAL PARAMETERS-1'!$B$5:$J$44,3,FALSE)</f>
        <v>0</v>
      </c>
      <c r="BJ227" s="50">
        <f>AEBYLD1!BJ227*VLOOKUP(AEBYLD2!BJ$4,'[1]INTERNAL PARAMETERS-1'!$B$5:$J$44,5,FALSE)*VLOOKUP(AEBYLD2!BJ$4,'[1]INTERNAL PARAMETERS-1'!$B$5:$J$44,6,FALSE)*VLOOKUP(AEBYLD2!BJ$4,'[1]INTERNAL PARAMETERS-1'!$B$5:$J$44,3,FALSE) + AEBYLD1!BJ227*(1-VLOOKUP(AEBYLD2!BJ$4,'[1]INTERNAL PARAMETERS-1'!$B$5:$J$44,5,FALSE))*VLOOKUP(AEBYLD2!BJ$4,'[1]INTERNAL PARAMETERS-1'!$B$5:$J$44,8,FALSE)*VLOOKUP(AEBYLD2!BJ$4,'[1]INTERNAL PARAMETERS-1'!$B$5:$J$44,3,FALSE)</f>
        <v>0</v>
      </c>
      <c r="BK227" s="50">
        <f>AEBYLD1!BK227*VLOOKUP(AEBYLD2!BK$4,'[1]INTERNAL PARAMETERS-1'!$B$5:$J$44,5,FALSE)*VLOOKUP(AEBYLD2!BK$4,'[1]INTERNAL PARAMETERS-1'!$B$5:$J$44,6,FALSE)*VLOOKUP(AEBYLD2!BK$4,'[1]INTERNAL PARAMETERS-1'!$B$5:$J$44,3,FALSE) + AEBYLD1!BK227*(1-VLOOKUP(AEBYLD2!BK$4,'[1]INTERNAL PARAMETERS-1'!$B$5:$J$44,5,FALSE))*VLOOKUP(AEBYLD2!BK$4,'[1]INTERNAL PARAMETERS-1'!$B$5:$J$44,8,FALSE)*VLOOKUP(AEBYLD2!BK$4,'[1]INTERNAL PARAMETERS-1'!$B$5:$J$44,3,FALSE)</f>
        <v>0</v>
      </c>
      <c r="BL227" s="50">
        <f>AEBYLD1!BL227*VLOOKUP(AEBYLD2!BL$4,'[1]INTERNAL PARAMETERS-1'!$B$5:$J$44,5,FALSE)*VLOOKUP(AEBYLD2!BL$4,'[1]INTERNAL PARAMETERS-1'!$B$5:$J$44,6,FALSE)*VLOOKUP(AEBYLD2!BL$4,'[1]INTERNAL PARAMETERS-1'!$B$5:$J$44,3,FALSE) + AEBYLD1!BL227*(1-VLOOKUP(AEBYLD2!BL$4,'[1]INTERNAL PARAMETERS-1'!$B$5:$J$44,5,FALSE))*VLOOKUP(AEBYLD2!BL$4,'[1]INTERNAL PARAMETERS-1'!$B$5:$J$44,8,FALSE)*VLOOKUP(AEBYLD2!BL$4,'[1]INTERNAL PARAMETERS-1'!$B$5:$J$44,3,FALSE)</f>
        <v>0</v>
      </c>
      <c r="BM227" s="50">
        <f>AEBYLD1!BM227*VLOOKUP(AEBYLD2!BM$4,'[1]INTERNAL PARAMETERS-1'!$B$5:$J$44,5,FALSE)*VLOOKUP(AEBYLD2!BM$4,'[1]INTERNAL PARAMETERS-1'!$B$5:$J$44,6,FALSE)*VLOOKUP(AEBYLD2!BM$4,'[1]INTERNAL PARAMETERS-1'!$B$5:$J$44,3,FALSE) + AEBYLD1!BM227*(1-VLOOKUP(AEBYLD2!BM$4,'[1]INTERNAL PARAMETERS-1'!$B$5:$J$44,5,FALSE))*VLOOKUP(AEBYLD2!BM$4,'[1]INTERNAL PARAMETERS-1'!$B$5:$J$44,8,FALSE)*VLOOKUP(AEBYLD2!BM$4,'[1]INTERNAL PARAMETERS-1'!$B$5:$J$44,3,FALSE)</f>
        <v>0</v>
      </c>
      <c r="BN227" s="50">
        <f>AEBYLD1!BN227*VLOOKUP(AEBYLD2!BN$4,'[1]INTERNAL PARAMETERS-1'!$B$5:$J$44,5,FALSE)*VLOOKUP(AEBYLD2!BN$4,'[1]INTERNAL PARAMETERS-1'!$B$5:$J$44,6,FALSE)*VLOOKUP(AEBYLD2!BN$4,'[1]INTERNAL PARAMETERS-1'!$B$5:$J$44,3,FALSE) + AEBYLD1!BN227*(1-VLOOKUP(AEBYLD2!BN$4,'[1]INTERNAL PARAMETERS-1'!$B$5:$J$44,5,FALSE))*VLOOKUP(AEBYLD2!BN$4,'[1]INTERNAL PARAMETERS-1'!$B$5:$J$44,8,FALSE)*VLOOKUP(AEBYLD2!BN$4,'[1]INTERNAL PARAMETERS-1'!$B$5:$J$44,3,FALSE)</f>
        <v>0</v>
      </c>
      <c r="BO227" s="50">
        <f>AEBYLD1!BO227*VLOOKUP(AEBYLD2!BO$4,'[1]INTERNAL PARAMETERS-1'!$B$5:$J$44,5,FALSE)*VLOOKUP(AEBYLD2!BO$4,'[1]INTERNAL PARAMETERS-1'!$B$5:$J$44,6,FALSE)*VLOOKUP(AEBYLD2!BO$4,'[1]INTERNAL PARAMETERS-1'!$B$5:$J$44,3,FALSE) + AEBYLD1!BO227*(1-VLOOKUP(AEBYLD2!BO$4,'[1]INTERNAL PARAMETERS-1'!$B$5:$J$44,5,FALSE))*VLOOKUP(AEBYLD2!BO$4,'[1]INTERNAL PARAMETERS-1'!$B$5:$J$44,8,FALSE)*VLOOKUP(AEBYLD2!BO$4,'[1]INTERNAL PARAMETERS-1'!$B$5:$J$44,3,FALSE)</f>
        <v>0</v>
      </c>
      <c r="BP227" s="50">
        <f>AEBYLD1!BP227*VLOOKUP(AEBYLD2!BP$4,'[1]INTERNAL PARAMETERS-1'!$B$5:$J$44,5,FALSE)*VLOOKUP(AEBYLD2!BP$4,'[1]INTERNAL PARAMETERS-1'!$B$5:$J$44,6,FALSE)*VLOOKUP(AEBYLD2!BP$4,'[1]INTERNAL PARAMETERS-1'!$B$5:$J$44,3,FALSE) + AEBYLD1!BP227*(1-VLOOKUP(AEBYLD2!BP$4,'[1]INTERNAL PARAMETERS-1'!$B$5:$J$44,5,FALSE))*VLOOKUP(AEBYLD2!BP$4,'[1]INTERNAL PARAMETERS-1'!$B$5:$J$44,8,FALSE)*VLOOKUP(AEBYLD2!BP$4,'[1]INTERNAL PARAMETERS-1'!$B$5:$J$44,3,FALSE)</f>
        <v>0</v>
      </c>
      <c r="BQ227" s="50">
        <f>AEBYLD1!BQ227*VLOOKUP(AEBYLD2!BQ$4,'[1]INTERNAL PARAMETERS-1'!$B$5:$J$44,5,FALSE)*VLOOKUP(AEBYLD2!BQ$4,'[1]INTERNAL PARAMETERS-1'!$B$5:$J$44,6,FALSE)*VLOOKUP(AEBYLD2!BQ$4,'[1]INTERNAL PARAMETERS-1'!$B$5:$J$44,3,FALSE) + AEBYLD1!BQ227*(1-VLOOKUP(AEBYLD2!BQ$4,'[1]INTERNAL PARAMETERS-1'!$B$5:$J$44,5,FALSE))*VLOOKUP(AEBYLD2!BQ$4,'[1]INTERNAL PARAMETERS-1'!$B$5:$J$44,8,FALSE)*VLOOKUP(AEBYLD2!BQ$4,'[1]INTERNAL PARAMETERS-1'!$B$5:$J$44,3,FALSE)</f>
        <v>0</v>
      </c>
      <c r="BR227" s="50">
        <f>AEBYLD1!BR227*VLOOKUP(AEBYLD2!BR$4,'[1]INTERNAL PARAMETERS-1'!$B$5:$J$44,5,FALSE)*VLOOKUP(AEBYLD2!BR$4,'[1]INTERNAL PARAMETERS-1'!$B$5:$J$44,6,FALSE)*VLOOKUP(AEBYLD2!BR$4,'[1]INTERNAL PARAMETERS-1'!$B$5:$J$44,3,FALSE) + AEBYLD1!BR227*(1-VLOOKUP(AEBYLD2!BR$4,'[1]INTERNAL PARAMETERS-1'!$B$5:$J$44,5,FALSE))*VLOOKUP(AEBYLD2!BR$4,'[1]INTERNAL PARAMETERS-1'!$B$5:$J$44,8,FALSE)*VLOOKUP(AEBYLD2!BR$4,'[1]INTERNAL PARAMETERS-1'!$B$5:$J$44,3,FALSE)</f>
        <v>0</v>
      </c>
      <c r="BS227" s="50">
        <f>AEBYLD1!BS227*VLOOKUP(AEBYLD2!BS$4,'[1]INTERNAL PARAMETERS-1'!$B$5:$J$44,5,FALSE)*VLOOKUP(AEBYLD2!BS$4,'[1]INTERNAL PARAMETERS-1'!$B$5:$J$44,6,FALSE)*VLOOKUP(AEBYLD2!BS$4,'[1]INTERNAL PARAMETERS-1'!$B$5:$J$44,3,FALSE) + AEBYLD1!BS227*(1-VLOOKUP(AEBYLD2!BS$4,'[1]INTERNAL PARAMETERS-1'!$B$5:$J$44,5,FALSE))*VLOOKUP(AEBYLD2!BS$4,'[1]INTERNAL PARAMETERS-1'!$B$5:$J$44,8,FALSE)*VLOOKUP(AEBYLD2!BS$4,'[1]INTERNAL PARAMETERS-1'!$B$5:$J$44,3,FALSE)</f>
        <v>0</v>
      </c>
      <c r="BT227" s="50">
        <f>AEBYLD1!BT227*VLOOKUP(AEBYLD2!BT$4,'[1]INTERNAL PARAMETERS-1'!$B$5:$J$44,5,FALSE)*VLOOKUP(AEBYLD2!BT$4,'[1]INTERNAL PARAMETERS-1'!$B$5:$J$44,6,FALSE)*VLOOKUP(AEBYLD2!BT$4,'[1]INTERNAL PARAMETERS-1'!$B$5:$J$44,3,FALSE) + AEBYLD1!BT227*(1-VLOOKUP(AEBYLD2!BT$4,'[1]INTERNAL PARAMETERS-1'!$B$5:$J$44,5,FALSE))*VLOOKUP(AEBYLD2!BT$4,'[1]INTERNAL PARAMETERS-1'!$B$5:$J$44,8,FALSE)*VLOOKUP(AEBYLD2!BT$4,'[1]INTERNAL PARAMETERS-1'!$B$5:$J$44,3,FALSE)</f>
        <v>0</v>
      </c>
      <c r="BU227" s="50">
        <f>AEBYLD1!BU227*VLOOKUP(AEBYLD2!BU$4,'[1]INTERNAL PARAMETERS-1'!$B$5:$J$44,5,FALSE)*VLOOKUP(AEBYLD2!BU$4,'[1]INTERNAL PARAMETERS-1'!$B$5:$J$44,6,FALSE)*VLOOKUP(AEBYLD2!BU$4,'[1]INTERNAL PARAMETERS-1'!$B$5:$J$44,3,FALSE) + AEBYLD1!BU227*(1-VLOOKUP(AEBYLD2!BU$4,'[1]INTERNAL PARAMETERS-1'!$B$5:$J$44,5,FALSE))*VLOOKUP(AEBYLD2!BU$4,'[1]INTERNAL PARAMETERS-1'!$B$5:$J$44,8,FALSE)*VLOOKUP(AEBYLD2!BU$4,'[1]INTERNAL PARAMETERS-1'!$B$5:$J$44,3,FALSE)</f>
        <v>0</v>
      </c>
      <c r="BV227" s="50">
        <f>AEBYLD1!BV227*VLOOKUP(AEBYLD2!BV$4,'[1]INTERNAL PARAMETERS-1'!$B$5:$J$44,5,FALSE)*VLOOKUP(AEBYLD2!BV$4,'[1]INTERNAL PARAMETERS-1'!$B$5:$J$44,6,FALSE)*VLOOKUP(AEBYLD2!BV$4,'[1]INTERNAL PARAMETERS-1'!$B$5:$J$44,3,FALSE) + AEBYLD1!BV227*(1-VLOOKUP(AEBYLD2!BV$4,'[1]INTERNAL PARAMETERS-1'!$B$5:$J$44,5,FALSE))*VLOOKUP(AEBYLD2!BV$4,'[1]INTERNAL PARAMETERS-1'!$B$5:$J$44,8,FALSE)*VLOOKUP(AEBYLD2!BV$4,'[1]INTERNAL PARAMETERS-1'!$B$5:$J$44,3,FALSE)</f>
        <v>0</v>
      </c>
      <c r="BW227" s="50">
        <f>AEBYLD1!BW227*VLOOKUP(AEBYLD2!BW$4,'[1]INTERNAL PARAMETERS-1'!$B$5:$J$44,5,FALSE)*VLOOKUP(AEBYLD2!BW$4,'[1]INTERNAL PARAMETERS-1'!$B$5:$J$44,6,FALSE)*VLOOKUP(AEBYLD2!BW$4,'[1]INTERNAL PARAMETERS-1'!$B$5:$J$44,3,FALSE) + AEBYLD1!BW227*(1-VLOOKUP(AEBYLD2!BW$4,'[1]INTERNAL PARAMETERS-1'!$B$5:$J$44,5,FALSE))*VLOOKUP(AEBYLD2!BW$4,'[1]INTERNAL PARAMETERS-1'!$B$5:$J$44,8,FALSE)*VLOOKUP(AEBYLD2!BW$4,'[1]INTERNAL PARAMETERS-1'!$B$5:$J$44,3,FALSE)</f>
        <v>0</v>
      </c>
      <c r="BX227" s="50">
        <f>AEBYLD1!BX227*VLOOKUP(AEBYLD2!BX$4,'[1]INTERNAL PARAMETERS-1'!$B$5:$J$44,5,FALSE)*VLOOKUP(AEBYLD2!BX$4,'[1]INTERNAL PARAMETERS-1'!$B$5:$J$44,6,FALSE)*VLOOKUP(AEBYLD2!BX$4,'[1]INTERNAL PARAMETERS-1'!$B$5:$J$44,3,FALSE) + AEBYLD1!BX227*(1-VLOOKUP(AEBYLD2!BX$4,'[1]INTERNAL PARAMETERS-1'!$B$5:$J$44,5,FALSE))*VLOOKUP(AEBYLD2!BX$4,'[1]INTERNAL PARAMETERS-1'!$B$5:$J$44,8,FALSE)*VLOOKUP(AEBYLD2!BX$4,'[1]INTERNAL PARAMETERS-1'!$B$5:$J$44,3,FALSE)</f>
        <v>0</v>
      </c>
      <c r="BY227" s="50">
        <f>AEBYLD1!BY227*VLOOKUP(AEBYLD2!BY$4,'[1]INTERNAL PARAMETERS-1'!$B$5:$J$44,5,FALSE)*VLOOKUP(AEBYLD2!BY$4,'[1]INTERNAL PARAMETERS-1'!$B$5:$J$44,6,FALSE)*VLOOKUP(AEBYLD2!BY$4,'[1]INTERNAL PARAMETERS-1'!$B$5:$J$44,3,FALSE) + AEBYLD1!BY227*(1-VLOOKUP(AEBYLD2!BY$4,'[1]INTERNAL PARAMETERS-1'!$B$5:$J$44,5,FALSE))*VLOOKUP(AEBYLD2!BY$4,'[1]INTERNAL PARAMETERS-1'!$B$5:$J$44,8,FALSE)*VLOOKUP(AEBYLD2!BY$4,'[1]INTERNAL PARAMETERS-1'!$B$5:$J$44,3,FALSE)</f>
        <v>0</v>
      </c>
      <c r="BZ227" s="50">
        <f>AEBYLD1!BZ227*VLOOKUP(AEBYLD2!BZ$4,'[1]INTERNAL PARAMETERS-1'!$B$5:$J$44,5,FALSE)*VLOOKUP(AEBYLD2!BZ$4,'[1]INTERNAL PARAMETERS-1'!$B$5:$J$44,6,FALSE)*VLOOKUP(AEBYLD2!BZ$4,'[1]INTERNAL PARAMETERS-1'!$B$5:$J$44,3,FALSE) + AEBYLD1!BZ227*(1-VLOOKUP(AEBYLD2!BZ$4,'[1]INTERNAL PARAMETERS-1'!$B$5:$J$44,5,FALSE))*VLOOKUP(AEBYLD2!BZ$4,'[1]INTERNAL PARAMETERS-1'!$B$5:$J$44,8,FALSE)*VLOOKUP(AEBYLD2!BZ$4,'[1]INTERNAL PARAMETERS-1'!$B$5:$J$44,3,FALSE)</f>
        <v>0</v>
      </c>
      <c r="CA227" s="50">
        <f>AEBYLD1!CA227*VLOOKUP(AEBYLD2!CA$4,'[1]INTERNAL PARAMETERS-1'!$B$5:$J$44,5,FALSE)*VLOOKUP(AEBYLD2!CA$4,'[1]INTERNAL PARAMETERS-1'!$B$5:$J$44,6,FALSE)*VLOOKUP(AEBYLD2!CA$4,'[1]INTERNAL PARAMETERS-1'!$B$5:$J$44,3,FALSE) + AEBYLD1!CA227*(1-VLOOKUP(AEBYLD2!CA$4,'[1]INTERNAL PARAMETERS-1'!$B$5:$J$44,5,FALSE))*VLOOKUP(AEBYLD2!CA$4,'[1]INTERNAL PARAMETERS-1'!$B$5:$J$44,8,FALSE)*VLOOKUP(AEBYLD2!CA$4,'[1]INTERNAL PARAMETERS-1'!$B$5:$J$44,3,FALSE)</f>
        <v>0</v>
      </c>
      <c r="CB227" s="50">
        <f>AEBYLD1!CB227*VLOOKUP(AEBYLD2!CB$4,'[1]INTERNAL PARAMETERS-1'!$B$5:$J$44,5,FALSE)*VLOOKUP(AEBYLD2!CB$4,'[1]INTERNAL PARAMETERS-1'!$B$5:$J$44,6,FALSE)*VLOOKUP(AEBYLD2!CB$4,'[1]INTERNAL PARAMETERS-1'!$B$5:$J$44,3,FALSE) + AEBYLD1!CB227*(1-VLOOKUP(AEBYLD2!CB$4,'[1]INTERNAL PARAMETERS-1'!$B$5:$J$44,5,FALSE))*VLOOKUP(AEBYLD2!CB$4,'[1]INTERNAL PARAMETERS-1'!$B$5:$J$44,8,FALSE)*VLOOKUP(AEBYLD2!CB$4,'[1]INTERNAL PARAMETERS-1'!$B$5:$J$44,3,FALSE)</f>
        <v>0</v>
      </c>
      <c r="CC227" s="50">
        <f>AEBYLD1!CC227*VLOOKUP(AEBYLD2!CC$4,'[1]INTERNAL PARAMETERS-1'!$B$5:$J$44,5,FALSE)*VLOOKUP(AEBYLD2!CC$4,'[1]INTERNAL PARAMETERS-1'!$B$5:$J$44,6,FALSE)*VLOOKUP(AEBYLD2!CC$4,'[1]INTERNAL PARAMETERS-1'!$B$5:$J$44,3,FALSE) + AEBYLD1!CC227*(1-VLOOKUP(AEBYLD2!CC$4,'[1]INTERNAL PARAMETERS-1'!$B$5:$J$44,5,FALSE))*VLOOKUP(AEBYLD2!CC$4,'[1]INTERNAL PARAMETERS-1'!$B$5:$J$44,8,FALSE)*VLOOKUP(AEBYLD2!CC$4,'[1]INTERNAL PARAMETERS-1'!$B$5:$J$44,3,FALSE)</f>
        <v>0</v>
      </c>
      <c r="CD227" s="50">
        <f>AEBYLD1!CD227*VLOOKUP(AEBYLD2!CD$4,'[1]INTERNAL PARAMETERS-1'!$B$5:$J$44,5,FALSE)*VLOOKUP(AEBYLD2!CD$4,'[1]INTERNAL PARAMETERS-1'!$B$5:$J$44,6,FALSE)*VLOOKUP(AEBYLD2!CD$4,'[1]INTERNAL PARAMETERS-1'!$B$5:$J$44,3,FALSE) + AEBYLD1!CD227*(1-VLOOKUP(AEBYLD2!CD$4,'[1]INTERNAL PARAMETERS-1'!$B$5:$J$44,5,FALSE))*VLOOKUP(AEBYLD2!CD$4,'[1]INTERNAL PARAMETERS-1'!$B$5:$J$44,8,FALSE)*VLOOKUP(AEBYLD2!CD$4,'[1]INTERNAL PARAMETERS-1'!$B$5:$J$44,3,FALSE)</f>
        <v>0</v>
      </c>
      <c r="CE227" s="50">
        <f>AEBYLD1!CE227*VLOOKUP(AEBYLD2!CE$4,'[1]INTERNAL PARAMETERS-1'!$B$5:$J$44,5,FALSE)*VLOOKUP(AEBYLD2!CE$4,'[1]INTERNAL PARAMETERS-1'!$B$5:$J$44,6,FALSE)*VLOOKUP(AEBYLD2!CE$4,'[1]INTERNAL PARAMETERS-1'!$B$5:$J$44,3,FALSE) + AEBYLD1!CE227*(1-VLOOKUP(AEBYLD2!CE$4,'[1]INTERNAL PARAMETERS-1'!$B$5:$J$44,5,FALSE))*VLOOKUP(AEBYLD2!CE$4,'[1]INTERNAL PARAMETERS-1'!$B$5:$J$44,8,FALSE)*VLOOKUP(AEBYLD2!CE$4,'[1]INTERNAL PARAMETERS-1'!$B$5:$J$44,3,FALSE)</f>
        <v>0</v>
      </c>
      <c r="CF227" s="50">
        <f>AEBYLD1!CF227*VLOOKUP(AEBYLD2!CF$4,'[1]INTERNAL PARAMETERS-1'!$B$5:$J$44,5,FALSE)*VLOOKUP(AEBYLD2!CF$4,'[1]INTERNAL PARAMETERS-1'!$B$5:$J$44,6,FALSE)*VLOOKUP(AEBYLD2!CF$4,'[1]INTERNAL PARAMETERS-1'!$B$5:$J$44,3,FALSE) + AEBYLD1!CF227*(1-VLOOKUP(AEBYLD2!CF$4,'[1]INTERNAL PARAMETERS-1'!$B$5:$J$44,5,FALSE))*VLOOKUP(AEBYLD2!CF$4,'[1]INTERNAL PARAMETERS-1'!$B$5:$J$44,8,FALSE)*VLOOKUP(AEBYLD2!CF$4,'[1]INTERNAL PARAMETERS-1'!$B$5:$J$44,3,FALSE)</f>
        <v>0</v>
      </c>
      <c r="CG227" s="50">
        <f>AEBYLD1!CG227*VLOOKUP(AEBYLD2!CG$4,'[1]INTERNAL PARAMETERS-1'!$B$5:$J$44,5,FALSE)*VLOOKUP(AEBYLD2!CG$4,'[1]INTERNAL PARAMETERS-1'!$B$5:$J$44,6,FALSE)*VLOOKUP(AEBYLD2!CG$4,'[1]INTERNAL PARAMETERS-1'!$B$5:$J$44,3,FALSE) + AEBYLD1!CG227*(1-VLOOKUP(AEBYLD2!CG$4,'[1]INTERNAL PARAMETERS-1'!$B$5:$J$44,5,FALSE))*VLOOKUP(AEBYLD2!CG$4,'[1]INTERNAL PARAMETERS-1'!$B$5:$J$44,8,FALSE)*VLOOKUP(AEBYLD2!CG$4,'[1]INTERNAL PARAMETERS-1'!$B$5:$J$44,3,FALSE)</f>
        <v>0</v>
      </c>
      <c r="CH227" s="49">
        <f>AEBYLD1!CH227*VLOOKUP(AEBYLD2!CH$4,'[1]INTERNAL PARAMETERS-1'!$B$5:$J$44,5,FALSE)*VLOOKUP(AEBYLD2!CH$4,'[1]INTERNAL PARAMETERS-1'!$B$5:$J$44,6,FALSE)*VLOOKUP(AEBYLD2!CH$4,'[1]INTERNAL PARAMETERS-1'!$B$5:$J$44,3,FALSE) + AEBYLD1!CH227*(1-VLOOKUP(AEBYLD2!CH$4,'[1]INTERNAL PARAMETERS-1'!$B$5:$J$44,5,FALSE))*VLOOKUP(AEBYLD2!CH$4,'[1]INTERNAL PARAMETERS-1'!$B$5:$J$44,8,FALSE)*VLOOKUP(AEBYLD2!CH$4,'[1]INTERNAL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 x14ac:dyDescent="0.4">
      <c r="B228" s="64" t="s">
        <v>6</v>
      </c>
      <c r="C228" s="63" t="s">
        <v>89</v>
      </c>
      <c r="D228" s="63" t="s">
        <v>81</v>
      </c>
      <c r="E228" s="147">
        <f>AEB!AF228</f>
        <v>0</v>
      </c>
      <c r="F228" s="65">
        <f>'[1]INTERNAL PARAMETERS-1'!M12</f>
        <v>49.09</v>
      </c>
      <c r="G228" s="51">
        <f>AEBYLD1!G228*VLOOKUP(AEBYLD2!G$4,'[1]INTERNAL PARAMETERS-1'!$B$5:$J$44,5,FALSE)*VLOOKUP(AEBYLD2!G$4,'[1]INTERNAL PARAMETERS-1'!$B$5:$J$44,7,FALSE)*AEBYLD2!$F228 + AEBYLD1!G228*(1-VLOOKUP(AEBYLD2!G$4,'[1]INTERNAL PARAMETERS-1'!$B$5:$J$44,5,FALSE))*VLOOKUP(AEBYLD2!G$4,'[1]INTERNAL PARAMETERS-1'!$B$5:$J$44,9,FALSE)*AEBYLD2!$F228</f>
        <v>0</v>
      </c>
      <c r="H228" s="50">
        <f>AEBYLD1!H228*VLOOKUP(AEBYLD2!H$4,'[1]INTERNAL PARAMETERS-1'!$B$5:$J$44,5,FALSE)*VLOOKUP(AEBYLD2!H$4,'[1]INTERNAL PARAMETERS-1'!$B$5:$J$44,7,FALSE)*AEBYLD2!$F228 + AEBYLD1!H228*(1-VLOOKUP(AEBYLD2!H$4,'[1]INTERNAL PARAMETERS-1'!$B$5:$J$44,5,FALSE))*VLOOKUP(AEBYLD2!H$4,'[1]INTERNAL PARAMETERS-1'!$B$5:$J$44,9,FALSE)*AEBYLD2!$F228</f>
        <v>0</v>
      </c>
      <c r="I228" s="50">
        <f>AEBYLD1!I228*VLOOKUP(AEBYLD2!I$4,'[1]INTERNAL PARAMETERS-1'!$B$5:$J$44,5,FALSE)*VLOOKUP(AEBYLD2!I$4,'[1]INTERNAL PARAMETERS-1'!$B$5:$J$44,7,FALSE)*AEBYLD2!$F228 + AEBYLD1!I228*(1-VLOOKUP(AEBYLD2!I$4,'[1]INTERNAL PARAMETERS-1'!$B$5:$J$44,5,FALSE))*VLOOKUP(AEBYLD2!I$4,'[1]INTERNAL PARAMETERS-1'!$B$5:$J$44,9,FALSE)*AEBYLD2!$F228</f>
        <v>0</v>
      </c>
      <c r="J228" s="50">
        <f>AEBYLD1!J228*VLOOKUP(AEBYLD2!J$4,'[1]INTERNAL PARAMETERS-1'!$B$5:$J$44,5,FALSE)*VLOOKUP(AEBYLD2!J$4,'[1]INTERNAL PARAMETERS-1'!$B$5:$J$44,7,FALSE)*AEBYLD2!$F228 + AEBYLD1!J228*(1-VLOOKUP(AEBYLD2!J$4,'[1]INTERNAL PARAMETERS-1'!$B$5:$J$44,5,FALSE))*VLOOKUP(AEBYLD2!J$4,'[1]INTERNAL PARAMETERS-1'!$B$5:$J$44,9,FALSE)*AEBYLD2!$F228</f>
        <v>0</v>
      </c>
      <c r="K228" s="50">
        <f>AEBYLD1!K228*VLOOKUP(AEBYLD2!K$4,'[1]INTERNAL PARAMETERS-1'!$B$5:$J$44,5,FALSE)*VLOOKUP(AEBYLD2!K$4,'[1]INTERNAL PARAMETERS-1'!$B$5:$J$44,7,FALSE)*AEBYLD2!$F228 + AEBYLD1!K228*(1-VLOOKUP(AEBYLD2!K$4,'[1]INTERNAL PARAMETERS-1'!$B$5:$J$44,5,FALSE))*VLOOKUP(AEBYLD2!K$4,'[1]INTERNAL PARAMETERS-1'!$B$5:$J$44,9,FALSE)*AEBYLD2!$F228</f>
        <v>0</v>
      </c>
      <c r="L228" s="50">
        <f>AEBYLD1!L228*VLOOKUP(AEBYLD2!L$4,'[1]INTERNAL PARAMETERS-1'!$B$5:$J$44,5,FALSE)*VLOOKUP(AEBYLD2!L$4,'[1]INTERNAL PARAMETERS-1'!$B$5:$J$44,7,FALSE)*AEBYLD2!$F228 + AEBYLD1!L228*(1-VLOOKUP(AEBYLD2!L$4,'[1]INTERNAL PARAMETERS-1'!$B$5:$J$44,5,FALSE))*VLOOKUP(AEBYLD2!L$4,'[1]INTERNAL PARAMETERS-1'!$B$5:$J$44,9,FALSE)*AEBYLD2!$F228</f>
        <v>0</v>
      </c>
      <c r="M228" s="50">
        <f>AEBYLD1!M228*VLOOKUP(AEBYLD2!M$4,'[1]INTERNAL PARAMETERS-1'!$B$5:$J$44,5,FALSE)*VLOOKUP(AEBYLD2!M$4,'[1]INTERNAL PARAMETERS-1'!$B$5:$J$44,7,FALSE)*AEBYLD2!$F228 + AEBYLD1!M228*(1-VLOOKUP(AEBYLD2!M$4,'[1]INTERNAL PARAMETERS-1'!$B$5:$J$44,5,FALSE))*VLOOKUP(AEBYLD2!M$4,'[1]INTERNAL PARAMETERS-1'!$B$5:$J$44,9,FALSE)*AEBYLD2!$F228</f>
        <v>0</v>
      </c>
      <c r="N228" s="50">
        <f>AEBYLD1!N228*VLOOKUP(AEBYLD2!N$4,'[1]INTERNAL PARAMETERS-1'!$B$5:$J$44,5,FALSE)*VLOOKUP(AEBYLD2!N$4,'[1]INTERNAL PARAMETERS-1'!$B$5:$J$44,7,FALSE)*AEBYLD2!$F228 + AEBYLD1!N228*(1-VLOOKUP(AEBYLD2!N$4,'[1]INTERNAL PARAMETERS-1'!$B$5:$J$44,5,FALSE))*VLOOKUP(AEBYLD2!N$4,'[1]INTERNAL PARAMETERS-1'!$B$5:$J$44,9,FALSE)*AEBYLD2!$F228</f>
        <v>0</v>
      </c>
      <c r="O228" s="50">
        <f>AEBYLD1!O228*VLOOKUP(AEBYLD2!O$4,'[1]INTERNAL PARAMETERS-1'!$B$5:$J$44,5,FALSE)*VLOOKUP(AEBYLD2!O$4,'[1]INTERNAL PARAMETERS-1'!$B$5:$J$44,7,FALSE)*AEBYLD2!$F228 + AEBYLD1!O228*(1-VLOOKUP(AEBYLD2!O$4,'[1]INTERNAL PARAMETERS-1'!$B$5:$J$44,5,FALSE))*VLOOKUP(AEBYLD2!O$4,'[1]INTERNAL PARAMETERS-1'!$B$5:$J$44,9,FALSE)*AEBYLD2!$F228</f>
        <v>0</v>
      </c>
      <c r="P228" s="50">
        <f>AEBYLD1!P228*VLOOKUP(AEBYLD2!P$4,'[1]INTERNAL PARAMETERS-1'!$B$5:$J$44,5,FALSE)*VLOOKUP(AEBYLD2!P$4,'[1]INTERNAL PARAMETERS-1'!$B$5:$J$44,7,FALSE)*AEBYLD2!$F228 + AEBYLD1!P228*(1-VLOOKUP(AEBYLD2!P$4,'[1]INTERNAL PARAMETERS-1'!$B$5:$J$44,5,FALSE))*VLOOKUP(AEBYLD2!P$4,'[1]INTERNAL PARAMETERS-1'!$B$5:$J$44,9,FALSE)*AEBYLD2!$F228</f>
        <v>0</v>
      </c>
      <c r="Q228" s="50">
        <f>AEBYLD1!Q228*VLOOKUP(AEBYLD2!Q$4,'[1]INTERNAL PARAMETERS-1'!$B$5:$J$44,5,FALSE)*VLOOKUP(AEBYLD2!Q$4,'[1]INTERNAL PARAMETERS-1'!$B$5:$J$44,7,FALSE)*AEBYLD2!$F228 + AEBYLD1!Q228*(1-VLOOKUP(AEBYLD2!Q$4,'[1]INTERNAL PARAMETERS-1'!$B$5:$J$44,5,FALSE))*VLOOKUP(AEBYLD2!Q$4,'[1]INTERNAL PARAMETERS-1'!$B$5:$J$44,9,FALSE)*AEBYLD2!$F228</f>
        <v>0</v>
      </c>
      <c r="R228" s="50">
        <f>AEBYLD1!R228*VLOOKUP(AEBYLD2!R$4,'[1]INTERNAL PARAMETERS-1'!$B$5:$J$44,5,FALSE)*VLOOKUP(AEBYLD2!R$4,'[1]INTERNAL PARAMETERS-1'!$B$5:$J$44,7,FALSE)*AEBYLD2!$F228 + AEBYLD1!R228*(1-VLOOKUP(AEBYLD2!R$4,'[1]INTERNAL PARAMETERS-1'!$B$5:$J$44,5,FALSE))*VLOOKUP(AEBYLD2!R$4,'[1]INTERNAL PARAMETERS-1'!$B$5:$J$44,9,FALSE)*AEBYLD2!$F228</f>
        <v>0</v>
      </c>
      <c r="S228" s="50">
        <f>AEBYLD1!S228*VLOOKUP(AEBYLD2!S$4,'[1]INTERNAL PARAMETERS-1'!$B$5:$J$44,5,FALSE)*VLOOKUP(AEBYLD2!S$4,'[1]INTERNAL PARAMETERS-1'!$B$5:$J$44,7,FALSE)*AEBYLD2!$F228 + AEBYLD1!S228*(1-VLOOKUP(AEBYLD2!S$4,'[1]INTERNAL PARAMETERS-1'!$B$5:$J$44,5,FALSE))*VLOOKUP(AEBYLD2!S$4,'[1]INTERNAL PARAMETERS-1'!$B$5:$J$44,9,FALSE)*AEBYLD2!$F228</f>
        <v>0</v>
      </c>
      <c r="T228" s="50">
        <f>AEBYLD1!T228*VLOOKUP(AEBYLD2!T$4,'[1]INTERNAL PARAMETERS-1'!$B$5:$J$44,5,FALSE)*VLOOKUP(AEBYLD2!T$4,'[1]INTERNAL PARAMETERS-1'!$B$5:$J$44,7,FALSE)*AEBYLD2!$F228 + AEBYLD1!T228*(1-VLOOKUP(AEBYLD2!T$4,'[1]INTERNAL PARAMETERS-1'!$B$5:$J$44,5,FALSE))*VLOOKUP(AEBYLD2!T$4,'[1]INTERNAL PARAMETERS-1'!$B$5:$J$44,9,FALSE)*AEBYLD2!$F228</f>
        <v>0</v>
      </c>
      <c r="U228" s="50">
        <f>AEBYLD1!U228*VLOOKUP(AEBYLD2!U$4,'[1]INTERNAL PARAMETERS-1'!$B$5:$J$44,5,FALSE)*VLOOKUP(AEBYLD2!U$4,'[1]INTERNAL PARAMETERS-1'!$B$5:$J$44,7,FALSE)*AEBYLD2!$F228 + AEBYLD1!U228*(1-VLOOKUP(AEBYLD2!U$4,'[1]INTERNAL PARAMETERS-1'!$B$5:$J$44,5,FALSE))*VLOOKUP(AEBYLD2!U$4,'[1]INTERNAL PARAMETERS-1'!$B$5:$J$44,9,FALSE)*AEBYLD2!$F228</f>
        <v>0</v>
      </c>
      <c r="V228" s="50">
        <f>AEBYLD1!V228*VLOOKUP(AEBYLD2!V$4,'[1]INTERNAL PARAMETERS-1'!$B$5:$J$44,5,FALSE)*VLOOKUP(AEBYLD2!V$4,'[1]INTERNAL PARAMETERS-1'!$B$5:$J$44,7,FALSE)*AEBYLD2!$F228 + AEBYLD1!V228*(1-VLOOKUP(AEBYLD2!V$4,'[1]INTERNAL PARAMETERS-1'!$B$5:$J$44,5,FALSE))*VLOOKUP(AEBYLD2!V$4,'[1]INTERNAL PARAMETERS-1'!$B$5:$J$44,9,FALSE)*AEBYLD2!$F228</f>
        <v>0</v>
      </c>
      <c r="W228" s="50">
        <f>AEBYLD1!W228*VLOOKUP(AEBYLD2!W$4,'[1]INTERNAL PARAMETERS-1'!$B$5:$J$44,5,FALSE)*VLOOKUP(AEBYLD2!W$4,'[1]INTERNAL PARAMETERS-1'!$B$5:$J$44,7,FALSE)*AEBYLD2!$F228 + AEBYLD1!W228*(1-VLOOKUP(AEBYLD2!W$4,'[1]INTERNAL PARAMETERS-1'!$B$5:$J$44,5,FALSE))*VLOOKUP(AEBYLD2!W$4,'[1]INTERNAL PARAMETERS-1'!$B$5:$J$44,9,FALSE)*AEBYLD2!$F228</f>
        <v>0</v>
      </c>
      <c r="X228" s="50">
        <f>AEBYLD1!X228*VLOOKUP(AEBYLD2!X$4,'[1]INTERNAL PARAMETERS-1'!$B$5:$J$44,5,FALSE)*VLOOKUP(AEBYLD2!X$4,'[1]INTERNAL PARAMETERS-1'!$B$5:$J$44,7,FALSE)*AEBYLD2!$F228 + AEBYLD1!X228*(1-VLOOKUP(AEBYLD2!X$4,'[1]INTERNAL PARAMETERS-1'!$B$5:$J$44,5,FALSE))*VLOOKUP(AEBYLD2!X$4,'[1]INTERNAL PARAMETERS-1'!$B$5:$J$44,9,FALSE)*AEBYLD2!$F228</f>
        <v>0</v>
      </c>
      <c r="Y228" s="50">
        <f>AEBYLD1!Y228*VLOOKUP(AEBYLD2!Y$4,'[1]INTERNAL PARAMETERS-1'!$B$5:$J$44,5,FALSE)*VLOOKUP(AEBYLD2!Y$4,'[1]INTERNAL PARAMETERS-1'!$B$5:$J$44,7,FALSE)*AEBYLD2!$F228 + AEBYLD1!Y228*(1-VLOOKUP(AEBYLD2!Y$4,'[1]INTERNAL PARAMETERS-1'!$B$5:$J$44,5,FALSE))*VLOOKUP(AEBYLD2!Y$4,'[1]INTERNAL PARAMETERS-1'!$B$5:$J$44,9,FALSE)*AEBYLD2!$F228</f>
        <v>0</v>
      </c>
      <c r="Z228" s="50">
        <f>AEBYLD1!Z228*VLOOKUP(AEBYLD2!Z$4,'[1]INTERNAL PARAMETERS-1'!$B$5:$J$44,5,FALSE)*VLOOKUP(AEBYLD2!Z$4,'[1]INTERNAL PARAMETERS-1'!$B$5:$J$44,7,FALSE)*AEBYLD2!$F228 + AEBYLD1!Z228*(1-VLOOKUP(AEBYLD2!Z$4,'[1]INTERNAL PARAMETERS-1'!$B$5:$J$44,5,FALSE))*VLOOKUP(AEBYLD2!Z$4,'[1]INTERNAL PARAMETERS-1'!$B$5:$J$44,9,FALSE)*AEBYLD2!$F228</f>
        <v>0</v>
      </c>
      <c r="AA228" s="50">
        <f>AEBYLD1!AA228*VLOOKUP(AEBYLD2!AA$4,'[1]INTERNAL PARAMETERS-1'!$B$5:$J$44,5,FALSE)*VLOOKUP(AEBYLD2!AA$4,'[1]INTERNAL PARAMETERS-1'!$B$5:$J$44,7,FALSE)*AEBYLD2!$F228 + AEBYLD1!AA228*(1-VLOOKUP(AEBYLD2!AA$4,'[1]INTERNAL PARAMETERS-1'!$B$5:$J$44,5,FALSE))*VLOOKUP(AEBYLD2!AA$4,'[1]INTERNAL PARAMETERS-1'!$B$5:$J$44,9,FALSE)*AEBYLD2!$F228</f>
        <v>0</v>
      </c>
      <c r="AB228" s="50">
        <f>AEBYLD1!AB228*VLOOKUP(AEBYLD2!AB$4,'[1]INTERNAL PARAMETERS-1'!$B$5:$J$44,5,FALSE)*VLOOKUP(AEBYLD2!AB$4,'[1]INTERNAL PARAMETERS-1'!$B$5:$J$44,7,FALSE)*AEBYLD2!$F228 + AEBYLD1!AB228*(1-VLOOKUP(AEBYLD2!AB$4,'[1]INTERNAL PARAMETERS-1'!$B$5:$J$44,5,FALSE))*VLOOKUP(AEBYLD2!AB$4,'[1]INTERNAL PARAMETERS-1'!$B$5:$J$44,9,FALSE)*AEBYLD2!$F228</f>
        <v>0</v>
      </c>
      <c r="AC228" s="50">
        <f>AEBYLD1!AC228*VLOOKUP(AEBYLD2!AC$4,'[1]INTERNAL PARAMETERS-1'!$B$5:$J$44,5,FALSE)*VLOOKUP(AEBYLD2!AC$4,'[1]INTERNAL PARAMETERS-1'!$B$5:$J$44,7,FALSE)*AEBYLD2!$F228 + AEBYLD1!AC228*(1-VLOOKUP(AEBYLD2!AC$4,'[1]INTERNAL PARAMETERS-1'!$B$5:$J$44,5,FALSE))*VLOOKUP(AEBYLD2!AC$4,'[1]INTERNAL PARAMETERS-1'!$B$5:$J$44,9,FALSE)*AEBYLD2!$F228</f>
        <v>0</v>
      </c>
      <c r="AD228" s="50">
        <f>AEBYLD1!AD228*VLOOKUP(AEBYLD2!AD$4,'[1]INTERNAL PARAMETERS-1'!$B$5:$J$44,5,FALSE)*VLOOKUP(AEBYLD2!AD$4,'[1]INTERNAL PARAMETERS-1'!$B$5:$J$44,7,FALSE)*AEBYLD2!$F228 + AEBYLD1!AD228*(1-VLOOKUP(AEBYLD2!AD$4,'[1]INTERNAL PARAMETERS-1'!$B$5:$J$44,5,FALSE))*VLOOKUP(AEBYLD2!AD$4,'[1]INTERNAL PARAMETERS-1'!$B$5:$J$44,9,FALSE)*AEBYLD2!$F228</f>
        <v>0</v>
      </c>
      <c r="AE228" s="50">
        <f>AEBYLD1!AE228*VLOOKUP(AEBYLD2!AE$4,'[1]INTERNAL PARAMETERS-1'!$B$5:$J$44,5,FALSE)*VLOOKUP(AEBYLD2!AE$4,'[1]INTERNAL PARAMETERS-1'!$B$5:$J$44,7,FALSE)*AEBYLD2!$F228 + AEBYLD1!AE228*(1-VLOOKUP(AEBYLD2!AE$4,'[1]INTERNAL PARAMETERS-1'!$B$5:$J$44,5,FALSE))*VLOOKUP(AEBYLD2!AE$4,'[1]INTERNAL PARAMETERS-1'!$B$5:$J$44,9,FALSE)*AEBYLD2!$F228</f>
        <v>0</v>
      </c>
      <c r="AF228" s="50">
        <f>AEBYLD1!AF228*VLOOKUP(AEBYLD2!AF$4,'[1]INTERNAL PARAMETERS-1'!$B$5:$J$44,5,FALSE)*VLOOKUP(AEBYLD2!AF$4,'[1]INTERNAL PARAMETERS-1'!$B$5:$J$44,7,FALSE)*AEBYLD2!$F228 + AEBYLD1!AF228*(1-VLOOKUP(AEBYLD2!AF$4,'[1]INTERNAL PARAMETERS-1'!$B$5:$J$44,5,FALSE))*VLOOKUP(AEBYLD2!AF$4,'[1]INTERNAL PARAMETERS-1'!$B$5:$J$44,9,FALSE)*AEBYLD2!$F228</f>
        <v>0</v>
      </c>
      <c r="AG228" s="50">
        <f>AEBYLD1!AG228*VLOOKUP(AEBYLD2!AG$4,'[1]INTERNAL PARAMETERS-1'!$B$5:$J$44,5,FALSE)*VLOOKUP(AEBYLD2!AG$4,'[1]INTERNAL PARAMETERS-1'!$B$5:$J$44,7,FALSE)*AEBYLD2!$F228 + AEBYLD1!AG228*(1-VLOOKUP(AEBYLD2!AG$4,'[1]INTERNAL PARAMETERS-1'!$B$5:$J$44,5,FALSE))*VLOOKUP(AEBYLD2!AG$4,'[1]INTERNAL PARAMETERS-1'!$B$5:$J$44,9,FALSE)*AEBYLD2!$F228</f>
        <v>0</v>
      </c>
      <c r="AH228" s="50">
        <f>AEBYLD1!AH228*VLOOKUP(AEBYLD2!AH$4,'[1]INTERNAL PARAMETERS-1'!$B$5:$J$44,5,FALSE)*VLOOKUP(AEBYLD2!AH$4,'[1]INTERNAL PARAMETERS-1'!$B$5:$J$44,7,FALSE)*AEBYLD2!$F228 + AEBYLD1!AH228*(1-VLOOKUP(AEBYLD2!AH$4,'[1]INTERNAL PARAMETERS-1'!$B$5:$J$44,5,FALSE))*VLOOKUP(AEBYLD2!AH$4,'[1]INTERNAL PARAMETERS-1'!$B$5:$J$44,9,FALSE)*AEBYLD2!$F228</f>
        <v>0</v>
      </c>
      <c r="AI228" s="50">
        <f>AEBYLD1!AI228*VLOOKUP(AEBYLD2!AI$4,'[1]INTERNAL PARAMETERS-1'!$B$5:$J$44,5,FALSE)*VLOOKUP(AEBYLD2!AI$4,'[1]INTERNAL PARAMETERS-1'!$B$5:$J$44,7,FALSE)*AEBYLD2!$F228 + AEBYLD1!AI228*(1-VLOOKUP(AEBYLD2!AI$4,'[1]INTERNAL PARAMETERS-1'!$B$5:$J$44,5,FALSE))*VLOOKUP(AEBYLD2!AI$4,'[1]INTERNAL PARAMETERS-1'!$B$5:$J$44,9,FALSE)*AEBYLD2!$F228</f>
        <v>0</v>
      </c>
      <c r="AJ228" s="50">
        <f>AEBYLD1!AJ228*VLOOKUP(AEBYLD2!AJ$4,'[1]INTERNAL PARAMETERS-1'!$B$5:$J$44,5,FALSE)*VLOOKUP(AEBYLD2!AJ$4,'[1]INTERNAL PARAMETERS-1'!$B$5:$J$44,7,FALSE)*AEBYLD2!$F228 + AEBYLD1!AJ228*(1-VLOOKUP(AEBYLD2!AJ$4,'[1]INTERNAL PARAMETERS-1'!$B$5:$J$44,5,FALSE))*VLOOKUP(AEBYLD2!AJ$4,'[1]INTERNAL PARAMETERS-1'!$B$5:$J$44,9,FALSE)*AEBYLD2!$F228</f>
        <v>0</v>
      </c>
      <c r="AK228" s="50">
        <f>AEBYLD1!AK228*VLOOKUP(AEBYLD2!AK$4,'[1]INTERNAL PARAMETERS-1'!$B$5:$J$44,5,FALSE)*VLOOKUP(AEBYLD2!AK$4,'[1]INTERNAL PARAMETERS-1'!$B$5:$J$44,7,FALSE)*AEBYLD2!$F228 + AEBYLD1!AK228*(1-VLOOKUP(AEBYLD2!AK$4,'[1]INTERNAL PARAMETERS-1'!$B$5:$J$44,5,FALSE))*VLOOKUP(AEBYLD2!AK$4,'[1]INTERNAL PARAMETERS-1'!$B$5:$J$44,9,FALSE)*AEBYLD2!$F228</f>
        <v>0</v>
      </c>
      <c r="AL228" s="50">
        <f>AEBYLD1!AL228*VLOOKUP(AEBYLD2!AL$4,'[1]INTERNAL PARAMETERS-1'!$B$5:$J$44,5,FALSE)*VLOOKUP(AEBYLD2!AL$4,'[1]INTERNAL PARAMETERS-1'!$B$5:$J$44,7,FALSE)*AEBYLD2!$F228 + AEBYLD1!AL228*(1-VLOOKUP(AEBYLD2!AL$4,'[1]INTERNAL PARAMETERS-1'!$B$5:$J$44,5,FALSE))*VLOOKUP(AEBYLD2!AL$4,'[1]INTERNAL PARAMETERS-1'!$B$5:$J$44,9,FALSE)*AEBYLD2!$F228</f>
        <v>0</v>
      </c>
      <c r="AM228" s="50">
        <f>AEBYLD1!AM228*VLOOKUP(AEBYLD2!AM$4,'[1]INTERNAL PARAMETERS-1'!$B$5:$J$44,5,FALSE)*VLOOKUP(AEBYLD2!AM$4,'[1]INTERNAL PARAMETERS-1'!$B$5:$J$44,7,FALSE)*AEBYLD2!$F228 + AEBYLD1!AM228*(1-VLOOKUP(AEBYLD2!AM$4,'[1]INTERNAL PARAMETERS-1'!$B$5:$J$44,5,FALSE))*VLOOKUP(AEBYLD2!AM$4,'[1]INTERNAL PARAMETERS-1'!$B$5:$J$44,9,FALSE)*AEBYLD2!$F228</f>
        <v>0</v>
      </c>
      <c r="AN228" s="50">
        <f>AEBYLD1!AN228*VLOOKUP(AEBYLD2!AN$4,'[1]INTERNAL PARAMETERS-1'!$B$5:$J$44,5,FALSE)*VLOOKUP(AEBYLD2!AN$4,'[1]INTERNAL PARAMETERS-1'!$B$5:$J$44,7,FALSE)*AEBYLD2!$F228 + AEBYLD1!AN228*(1-VLOOKUP(AEBYLD2!AN$4,'[1]INTERNAL PARAMETERS-1'!$B$5:$J$44,5,FALSE))*VLOOKUP(AEBYLD2!AN$4,'[1]INTERNAL PARAMETERS-1'!$B$5:$J$44,9,FALSE)*AEBYLD2!$F228</f>
        <v>0</v>
      </c>
      <c r="AO228" s="50">
        <f>AEBYLD1!AO228*VLOOKUP(AEBYLD2!AO$4,'[1]INTERNAL PARAMETERS-1'!$B$5:$J$44,5,FALSE)*VLOOKUP(AEBYLD2!AO$4,'[1]INTERNAL PARAMETERS-1'!$B$5:$J$44,7,FALSE)*AEBYLD2!$F228 + AEBYLD1!AO228*(1-VLOOKUP(AEBYLD2!AO$4,'[1]INTERNAL PARAMETERS-1'!$B$5:$J$44,5,FALSE))*VLOOKUP(AEBYLD2!AO$4,'[1]INTERNAL PARAMETERS-1'!$B$5:$J$44,9,FALSE)*AEBYLD2!$F228</f>
        <v>0</v>
      </c>
      <c r="AP228" s="50">
        <f>AEBYLD1!AP228*VLOOKUP(AEBYLD2!AP$4,'[1]INTERNAL PARAMETERS-1'!$B$5:$J$44,5,FALSE)*VLOOKUP(AEBYLD2!AP$4,'[1]INTERNAL PARAMETERS-1'!$B$5:$J$44,7,FALSE)*AEBYLD2!$F228 + AEBYLD1!AP228*(1-VLOOKUP(AEBYLD2!AP$4,'[1]INTERNAL PARAMETERS-1'!$B$5:$J$44,5,FALSE))*VLOOKUP(AEBYLD2!AP$4,'[1]INTERNAL PARAMETERS-1'!$B$5:$J$44,9,FALSE)*AEBYLD2!$F228</f>
        <v>0</v>
      </c>
      <c r="AQ228" s="50">
        <f>AEBYLD1!AQ228*VLOOKUP(AEBYLD2!AQ$4,'[1]INTERNAL PARAMETERS-1'!$B$5:$J$44,5,FALSE)*VLOOKUP(AEBYLD2!AQ$4,'[1]INTERNAL PARAMETERS-1'!$B$5:$J$44,7,FALSE)*AEBYLD2!$F228 + AEBYLD1!AQ228*(1-VLOOKUP(AEBYLD2!AQ$4,'[1]INTERNAL PARAMETERS-1'!$B$5:$J$44,5,FALSE))*VLOOKUP(AEBYLD2!AQ$4,'[1]INTERNAL PARAMETERS-1'!$B$5:$J$44,9,FALSE)*AEBYLD2!$F228</f>
        <v>0</v>
      </c>
      <c r="AR228" s="50">
        <f>AEBYLD1!AR228*VLOOKUP(AEBYLD2!AR$4,'[1]INTERNAL PARAMETERS-1'!$B$5:$J$44,5,FALSE)*VLOOKUP(AEBYLD2!AR$4,'[1]INTERNAL PARAMETERS-1'!$B$5:$J$44,7,FALSE)*AEBYLD2!$F228 + AEBYLD1!AR228*(1-VLOOKUP(AEBYLD2!AR$4,'[1]INTERNAL PARAMETERS-1'!$B$5:$J$44,5,FALSE))*VLOOKUP(AEBYLD2!AR$4,'[1]INTERNAL PARAMETERS-1'!$B$5:$J$44,9,FALSE)*AEBYLD2!$F228</f>
        <v>0</v>
      </c>
      <c r="AS228" s="50">
        <f>AEBYLD1!AS228*VLOOKUP(AEBYLD2!AS$4,'[1]INTERNAL PARAMETERS-1'!$B$5:$J$44,5,FALSE)*VLOOKUP(AEBYLD2!AS$4,'[1]INTERNAL PARAMETERS-1'!$B$5:$J$44,7,FALSE)*AEBYLD2!$F228 + AEBYLD1!AS228*(1-VLOOKUP(AEBYLD2!AS$4,'[1]INTERNAL PARAMETERS-1'!$B$5:$J$44,5,FALSE))*VLOOKUP(AEBYLD2!AS$4,'[1]INTERNAL PARAMETERS-1'!$B$5:$J$44,9,FALSE)*AEBYLD2!$F228</f>
        <v>0</v>
      </c>
      <c r="AT228" s="49">
        <f>AEBYLD1!AT228*VLOOKUP(AEBYLD2!AT$4,'[1]INTERNAL PARAMETERS-1'!$B$5:$J$44,5,FALSE)*VLOOKUP(AEBYLD2!AT$4,'[1]INTERNAL PARAMETERS-1'!$B$5:$J$44,7,FALSE)*AEBYLD2!$F228 + AEBYLD1!AT228*(1-VLOOKUP(AEBYLD2!AT$4,'[1]INTERNAL PARAMETERS-1'!$B$5:$J$44,5,FALSE))*VLOOKUP(AEBYLD2!AT$4,'[1]INTERNAL PARAMETERS-1'!$B$5:$J$44,9,FALSE)*AEBYLD2!$F228</f>
        <v>0</v>
      </c>
      <c r="AU228" s="51">
        <f>AEBYLD1!AU228*VLOOKUP(AEBYLD2!AU$4,'[1]INTERNAL PARAMETERS-1'!$B$5:$J$44,5,FALSE)*VLOOKUP(AEBYLD2!AU$4,'[1]INTERNAL PARAMETERS-1'!$B$5:$J$44,6,FALSE)*VLOOKUP(AEBYLD2!AU$4,'[1]INTERNAL PARAMETERS-1'!$B$5:$J$44,3,FALSE) + AEBYLD1!AU228*(1-VLOOKUP(AEBYLD2!AU$4,'[1]INTERNAL PARAMETERS-1'!$B$5:$J$44,5,FALSE))*VLOOKUP(AEBYLD2!AU$4,'[1]INTERNAL PARAMETERS-1'!$B$5:$J$44,8,FALSE)*VLOOKUP(AEBYLD2!AU$4,'[1]INTERNAL PARAMETERS-1'!$B$5:$J$44,3,FALSE)</f>
        <v>0</v>
      </c>
      <c r="AV228" s="50">
        <f>AEBYLD1!AV228*VLOOKUP(AEBYLD2!AV$4,'[1]INTERNAL PARAMETERS-1'!$B$5:$J$44,5,FALSE)*VLOOKUP(AEBYLD2!AV$4,'[1]INTERNAL PARAMETERS-1'!$B$5:$J$44,6,FALSE)*VLOOKUP(AEBYLD2!AV$4,'[1]INTERNAL PARAMETERS-1'!$B$5:$J$44,3,FALSE) + AEBYLD1!AV228*(1-VLOOKUP(AEBYLD2!AV$4,'[1]INTERNAL PARAMETERS-1'!$B$5:$J$44,5,FALSE))*VLOOKUP(AEBYLD2!AV$4,'[1]INTERNAL PARAMETERS-1'!$B$5:$J$44,8,FALSE)*VLOOKUP(AEBYLD2!AV$4,'[1]INTERNAL PARAMETERS-1'!$B$5:$J$44,3,FALSE)</f>
        <v>0</v>
      </c>
      <c r="AW228" s="50">
        <f>AEBYLD1!AW228*VLOOKUP(AEBYLD2!AW$4,'[1]INTERNAL PARAMETERS-1'!$B$5:$J$44,5,FALSE)*VLOOKUP(AEBYLD2!AW$4,'[1]INTERNAL PARAMETERS-1'!$B$5:$J$44,6,FALSE)*VLOOKUP(AEBYLD2!AW$4,'[1]INTERNAL PARAMETERS-1'!$B$5:$J$44,3,FALSE) + AEBYLD1!AW228*(1-VLOOKUP(AEBYLD2!AW$4,'[1]INTERNAL PARAMETERS-1'!$B$5:$J$44,5,FALSE))*VLOOKUP(AEBYLD2!AW$4,'[1]INTERNAL PARAMETERS-1'!$B$5:$J$44,8,FALSE)*VLOOKUP(AEBYLD2!AW$4,'[1]INTERNAL PARAMETERS-1'!$B$5:$J$44,3,FALSE)</f>
        <v>0</v>
      </c>
      <c r="AX228" s="50">
        <f>AEBYLD1!AX228*VLOOKUP(AEBYLD2!AX$4,'[1]INTERNAL PARAMETERS-1'!$B$5:$J$44,5,FALSE)*VLOOKUP(AEBYLD2!AX$4,'[1]INTERNAL PARAMETERS-1'!$B$5:$J$44,6,FALSE)*VLOOKUP(AEBYLD2!AX$4,'[1]INTERNAL PARAMETERS-1'!$B$5:$J$44,3,FALSE) + AEBYLD1!AX228*(1-VLOOKUP(AEBYLD2!AX$4,'[1]INTERNAL PARAMETERS-1'!$B$5:$J$44,5,FALSE))*VLOOKUP(AEBYLD2!AX$4,'[1]INTERNAL PARAMETERS-1'!$B$5:$J$44,8,FALSE)*VLOOKUP(AEBYLD2!AX$4,'[1]INTERNAL PARAMETERS-1'!$B$5:$J$44,3,FALSE)</f>
        <v>0</v>
      </c>
      <c r="AY228" s="50">
        <f>AEBYLD1!AY228*VLOOKUP(AEBYLD2!AY$4,'[1]INTERNAL PARAMETERS-1'!$B$5:$J$44,5,FALSE)*VLOOKUP(AEBYLD2!AY$4,'[1]INTERNAL PARAMETERS-1'!$B$5:$J$44,6,FALSE)*VLOOKUP(AEBYLD2!AY$4,'[1]INTERNAL PARAMETERS-1'!$B$5:$J$44,3,FALSE) + AEBYLD1!AY228*(1-VLOOKUP(AEBYLD2!AY$4,'[1]INTERNAL PARAMETERS-1'!$B$5:$J$44,5,FALSE))*VLOOKUP(AEBYLD2!AY$4,'[1]INTERNAL PARAMETERS-1'!$B$5:$J$44,8,FALSE)*VLOOKUP(AEBYLD2!AY$4,'[1]INTERNAL PARAMETERS-1'!$B$5:$J$44,3,FALSE)</f>
        <v>0</v>
      </c>
      <c r="AZ228" s="50">
        <f>AEBYLD1!AZ228*VLOOKUP(AEBYLD2!AZ$4,'[1]INTERNAL PARAMETERS-1'!$B$5:$J$44,5,FALSE)*VLOOKUP(AEBYLD2!AZ$4,'[1]INTERNAL PARAMETERS-1'!$B$5:$J$44,6,FALSE)*VLOOKUP(AEBYLD2!AZ$4,'[1]INTERNAL PARAMETERS-1'!$B$5:$J$44,3,FALSE) + AEBYLD1!AZ228*(1-VLOOKUP(AEBYLD2!AZ$4,'[1]INTERNAL PARAMETERS-1'!$B$5:$J$44,5,FALSE))*VLOOKUP(AEBYLD2!AZ$4,'[1]INTERNAL PARAMETERS-1'!$B$5:$J$44,8,FALSE)*VLOOKUP(AEBYLD2!AZ$4,'[1]INTERNAL PARAMETERS-1'!$B$5:$J$44,3,FALSE)</f>
        <v>0</v>
      </c>
      <c r="BA228" s="50">
        <f>AEBYLD1!BA228*VLOOKUP(AEBYLD2!BA$4,'[1]INTERNAL PARAMETERS-1'!$B$5:$J$44,5,FALSE)*VLOOKUP(AEBYLD2!BA$4,'[1]INTERNAL PARAMETERS-1'!$B$5:$J$44,6,FALSE)*VLOOKUP(AEBYLD2!BA$4,'[1]INTERNAL PARAMETERS-1'!$B$5:$J$44,3,FALSE) + AEBYLD1!BA228*(1-VLOOKUP(AEBYLD2!BA$4,'[1]INTERNAL PARAMETERS-1'!$B$5:$J$44,5,FALSE))*VLOOKUP(AEBYLD2!BA$4,'[1]INTERNAL PARAMETERS-1'!$B$5:$J$44,8,FALSE)*VLOOKUP(AEBYLD2!BA$4,'[1]INTERNAL PARAMETERS-1'!$B$5:$J$44,3,FALSE)</f>
        <v>0</v>
      </c>
      <c r="BB228" s="50">
        <f>AEBYLD1!BB228*VLOOKUP(AEBYLD2!BB$4,'[1]INTERNAL PARAMETERS-1'!$B$5:$J$44,5,FALSE)*VLOOKUP(AEBYLD2!BB$4,'[1]INTERNAL PARAMETERS-1'!$B$5:$J$44,6,FALSE)*VLOOKUP(AEBYLD2!BB$4,'[1]INTERNAL PARAMETERS-1'!$B$5:$J$44,3,FALSE) + AEBYLD1!BB228*(1-VLOOKUP(AEBYLD2!BB$4,'[1]INTERNAL PARAMETERS-1'!$B$5:$J$44,5,FALSE))*VLOOKUP(AEBYLD2!BB$4,'[1]INTERNAL PARAMETERS-1'!$B$5:$J$44,8,FALSE)*VLOOKUP(AEBYLD2!BB$4,'[1]INTERNAL PARAMETERS-1'!$B$5:$J$44,3,FALSE)</f>
        <v>0</v>
      </c>
      <c r="BC228" s="50">
        <f>AEBYLD1!BC228*VLOOKUP(AEBYLD2!BC$4,'[1]INTERNAL PARAMETERS-1'!$B$5:$J$44,5,FALSE)*VLOOKUP(AEBYLD2!BC$4,'[1]INTERNAL PARAMETERS-1'!$B$5:$J$44,6,FALSE)*VLOOKUP(AEBYLD2!BC$4,'[1]INTERNAL PARAMETERS-1'!$B$5:$J$44,3,FALSE) + AEBYLD1!BC228*(1-VLOOKUP(AEBYLD2!BC$4,'[1]INTERNAL PARAMETERS-1'!$B$5:$J$44,5,FALSE))*VLOOKUP(AEBYLD2!BC$4,'[1]INTERNAL PARAMETERS-1'!$B$5:$J$44,8,FALSE)*VLOOKUP(AEBYLD2!BC$4,'[1]INTERNAL PARAMETERS-1'!$B$5:$J$44,3,FALSE)</f>
        <v>0</v>
      </c>
      <c r="BD228" s="50">
        <f>AEBYLD1!BD228*VLOOKUP(AEBYLD2!BD$4,'[1]INTERNAL PARAMETERS-1'!$B$5:$J$44,5,FALSE)*VLOOKUP(AEBYLD2!BD$4,'[1]INTERNAL PARAMETERS-1'!$B$5:$J$44,6,FALSE)*VLOOKUP(AEBYLD2!BD$4,'[1]INTERNAL PARAMETERS-1'!$B$5:$J$44,3,FALSE) + AEBYLD1!BD228*(1-VLOOKUP(AEBYLD2!BD$4,'[1]INTERNAL PARAMETERS-1'!$B$5:$J$44,5,FALSE))*VLOOKUP(AEBYLD2!BD$4,'[1]INTERNAL PARAMETERS-1'!$B$5:$J$44,8,FALSE)*VLOOKUP(AEBYLD2!BD$4,'[1]INTERNAL PARAMETERS-1'!$B$5:$J$44,3,FALSE)</f>
        <v>0</v>
      </c>
      <c r="BE228" s="50">
        <f>AEBYLD1!BE228*VLOOKUP(AEBYLD2!BE$4,'[1]INTERNAL PARAMETERS-1'!$B$5:$J$44,5,FALSE)*VLOOKUP(AEBYLD2!BE$4,'[1]INTERNAL PARAMETERS-1'!$B$5:$J$44,6,FALSE)*VLOOKUP(AEBYLD2!BE$4,'[1]INTERNAL PARAMETERS-1'!$B$5:$J$44,3,FALSE) + AEBYLD1!BE228*(1-VLOOKUP(AEBYLD2!BE$4,'[1]INTERNAL PARAMETERS-1'!$B$5:$J$44,5,FALSE))*VLOOKUP(AEBYLD2!BE$4,'[1]INTERNAL PARAMETERS-1'!$B$5:$J$44,8,FALSE)*VLOOKUP(AEBYLD2!BE$4,'[1]INTERNAL PARAMETERS-1'!$B$5:$J$44,3,FALSE)</f>
        <v>0</v>
      </c>
      <c r="BF228" s="50">
        <f>AEBYLD1!BF228*VLOOKUP(AEBYLD2!BF$4,'[1]INTERNAL PARAMETERS-1'!$B$5:$J$44,5,FALSE)*VLOOKUP(AEBYLD2!BF$4,'[1]INTERNAL PARAMETERS-1'!$B$5:$J$44,6,FALSE)*VLOOKUP(AEBYLD2!BF$4,'[1]INTERNAL PARAMETERS-1'!$B$5:$J$44,3,FALSE) + AEBYLD1!BF228*(1-VLOOKUP(AEBYLD2!BF$4,'[1]INTERNAL PARAMETERS-1'!$B$5:$J$44,5,FALSE))*VLOOKUP(AEBYLD2!BF$4,'[1]INTERNAL PARAMETERS-1'!$B$5:$J$44,8,FALSE)*VLOOKUP(AEBYLD2!BF$4,'[1]INTERNAL PARAMETERS-1'!$B$5:$J$44,3,FALSE)</f>
        <v>0</v>
      </c>
      <c r="BG228" s="50">
        <f>AEBYLD1!BG228*VLOOKUP(AEBYLD2!BG$4,'[1]INTERNAL PARAMETERS-1'!$B$5:$J$44,5,FALSE)*VLOOKUP(AEBYLD2!BG$4,'[1]INTERNAL PARAMETERS-1'!$B$5:$J$44,6,FALSE)*VLOOKUP(AEBYLD2!BG$4,'[1]INTERNAL PARAMETERS-1'!$B$5:$J$44,3,FALSE) + AEBYLD1!BG228*(1-VLOOKUP(AEBYLD2!BG$4,'[1]INTERNAL PARAMETERS-1'!$B$5:$J$44,5,FALSE))*VLOOKUP(AEBYLD2!BG$4,'[1]INTERNAL PARAMETERS-1'!$B$5:$J$44,8,FALSE)*VLOOKUP(AEBYLD2!BG$4,'[1]INTERNAL PARAMETERS-1'!$B$5:$J$44,3,FALSE)</f>
        <v>0</v>
      </c>
      <c r="BH228" s="50">
        <f>AEBYLD1!BH228*VLOOKUP(AEBYLD2!BH$4,'[1]INTERNAL PARAMETERS-1'!$B$5:$J$44,5,FALSE)*VLOOKUP(AEBYLD2!BH$4,'[1]INTERNAL PARAMETERS-1'!$B$5:$J$44,6,FALSE)*VLOOKUP(AEBYLD2!BH$4,'[1]INTERNAL PARAMETERS-1'!$B$5:$J$44,3,FALSE) + AEBYLD1!BH228*(1-VLOOKUP(AEBYLD2!BH$4,'[1]INTERNAL PARAMETERS-1'!$B$5:$J$44,5,FALSE))*VLOOKUP(AEBYLD2!BH$4,'[1]INTERNAL PARAMETERS-1'!$B$5:$J$44,8,FALSE)*VLOOKUP(AEBYLD2!BH$4,'[1]INTERNAL PARAMETERS-1'!$B$5:$J$44,3,FALSE)</f>
        <v>0</v>
      </c>
      <c r="BI228" s="50">
        <f>AEBYLD1!BI228*VLOOKUP(AEBYLD2!BI$4,'[1]INTERNAL PARAMETERS-1'!$B$5:$J$44,5,FALSE)*VLOOKUP(AEBYLD2!BI$4,'[1]INTERNAL PARAMETERS-1'!$B$5:$J$44,6,FALSE)*VLOOKUP(AEBYLD2!BI$4,'[1]INTERNAL PARAMETERS-1'!$B$5:$J$44,3,FALSE) + AEBYLD1!BI228*(1-VLOOKUP(AEBYLD2!BI$4,'[1]INTERNAL PARAMETERS-1'!$B$5:$J$44,5,FALSE))*VLOOKUP(AEBYLD2!BI$4,'[1]INTERNAL PARAMETERS-1'!$B$5:$J$44,8,FALSE)*VLOOKUP(AEBYLD2!BI$4,'[1]INTERNAL PARAMETERS-1'!$B$5:$J$44,3,FALSE)</f>
        <v>0</v>
      </c>
      <c r="BJ228" s="50">
        <f>AEBYLD1!BJ228*VLOOKUP(AEBYLD2!BJ$4,'[1]INTERNAL PARAMETERS-1'!$B$5:$J$44,5,FALSE)*VLOOKUP(AEBYLD2!BJ$4,'[1]INTERNAL PARAMETERS-1'!$B$5:$J$44,6,FALSE)*VLOOKUP(AEBYLD2!BJ$4,'[1]INTERNAL PARAMETERS-1'!$B$5:$J$44,3,FALSE) + AEBYLD1!BJ228*(1-VLOOKUP(AEBYLD2!BJ$4,'[1]INTERNAL PARAMETERS-1'!$B$5:$J$44,5,FALSE))*VLOOKUP(AEBYLD2!BJ$4,'[1]INTERNAL PARAMETERS-1'!$B$5:$J$44,8,FALSE)*VLOOKUP(AEBYLD2!BJ$4,'[1]INTERNAL PARAMETERS-1'!$B$5:$J$44,3,FALSE)</f>
        <v>0</v>
      </c>
      <c r="BK228" s="50">
        <f>AEBYLD1!BK228*VLOOKUP(AEBYLD2!BK$4,'[1]INTERNAL PARAMETERS-1'!$B$5:$J$44,5,FALSE)*VLOOKUP(AEBYLD2!BK$4,'[1]INTERNAL PARAMETERS-1'!$B$5:$J$44,6,FALSE)*VLOOKUP(AEBYLD2!BK$4,'[1]INTERNAL PARAMETERS-1'!$B$5:$J$44,3,FALSE) + AEBYLD1!BK228*(1-VLOOKUP(AEBYLD2!BK$4,'[1]INTERNAL PARAMETERS-1'!$B$5:$J$44,5,FALSE))*VLOOKUP(AEBYLD2!BK$4,'[1]INTERNAL PARAMETERS-1'!$B$5:$J$44,8,FALSE)*VLOOKUP(AEBYLD2!BK$4,'[1]INTERNAL PARAMETERS-1'!$B$5:$J$44,3,FALSE)</f>
        <v>0</v>
      </c>
      <c r="BL228" s="50">
        <f>AEBYLD1!BL228*VLOOKUP(AEBYLD2!BL$4,'[1]INTERNAL PARAMETERS-1'!$B$5:$J$44,5,FALSE)*VLOOKUP(AEBYLD2!BL$4,'[1]INTERNAL PARAMETERS-1'!$B$5:$J$44,6,FALSE)*VLOOKUP(AEBYLD2!BL$4,'[1]INTERNAL PARAMETERS-1'!$B$5:$J$44,3,FALSE) + AEBYLD1!BL228*(1-VLOOKUP(AEBYLD2!BL$4,'[1]INTERNAL PARAMETERS-1'!$B$5:$J$44,5,FALSE))*VLOOKUP(AEBYLD2!BL$4,'[1]INTERNAL PARAMETERS-1'!$B$5:$J$44,8,FALSE)*VLOOKUP(AEBYLD2!BL$4,'[1]INTERNAL PARAMETERS-1'!$B$5:$J$44,3,FALSE)</f>
        <v>0</v>
      </c>
      <c r="BM228" s="50">
        <f>AEBYLD1!BM228*VLOOKUP(AEBYLD2!BM$4,'[1]INTERNAL PARAMETERS-1'!$B$5:$J$44,5,FALSE)*VLOOKUP(AEBYLD2!BM$4,'[1]INTERNAL PARAMETERS-1'!$B$5:$J$44,6,FALSE)*VLOOKUP(AEBYLD2!BM$4,'[1]INTERNAL PARAMETERS-1'!$B$5:$J$44,3,FALSE) + AEBYLD1!BM228*(1-VLOOKUP(AEBYLD2!BM$4,'[1]INTERNAL PARAMETERS-1'!$B$5:$J$44,5,FALSE))*VLOOKUP(AEBYLD2!BM$4,'[1]INTERNAL PARAMETERS-1'!$B$5:$J$44,8,FALSE)*VLOOKUP(AEBYLD2!BM$4,'[1]INTERNAL PARAMETERS-1'!$B$5:$J$44,3,FALSE)</f>
        <v>0</v>
      </c>
      <c r="BN228" s="50">
        <f>AEBYLD1!BN228*VLOOKUP(AEBYLD2!BN$4,'[1]INTERNAL PARAMETERS-1'!$B$5:$J$44,5,FALSE)*VLOOKUP(AEBYLD2!BN$4,'[1]INTERNAL PARAMETERS-1'!$B$5:$J$44,6,FALSE)*VLOOKUP(AEBYLD2!BN$4,'[1]INTERNAL PARAMETERS-1'!$B$5:$J$44,3,FALSE) + AEBYLD1!BN228*(1-VLOOKUP(AEBYLD2!BN$4,'[1]INTERNAL PARAMETERS-1'!$B$5:$J$44,5,FALSE))*VLOOKUP(AEBYLD2!BN$4,'[1]INTERNAL PARAMETERS-1'!$B$5:$J$44,8,FALSE)*VLOOKUP(AEBYLD2!BN$4,'[1]INTERNAL PARAMETERS-1'!$B$5:$J$44,3,FALSE)</f>
        <v>0</v>
      </c>
      <c r="BO228" s="50">
        <f>AEBYLD1!BO228*VLOOKUP(AEBYLD2!BO$4,'[1]INTERNAL PARAMETERS-1'!$B$5:$J$44,5,FALSE)*VLOOKUP(AEBYLD2!BO$4,'[1]INTERNAL PARAMETERS-1'!$B$5:$J$44,6,FALSE)*VLOOKUP(AEBYLD2!BO$4,'[1]INTERNAL PARAMETERS-1'!$B$5:$J$44,3,FALSE) + AEBYLD1!BO228*(1-VLOOKUP(AEBYLD2!BO$4,'[1]INTERNAL PARAMETERS-1'!$B$5:$J$44,5,FALSE))*VLOOKUP(AEBYLD2!BO$4,'[1]INTERNAL PARAMETERS-1'!$B$5:$J$44,8,FALSE)*VLOOKUP(AEBYLD2!BO$4,'[1]INTERNAL PARAMETERS-1'!$B$5:$J$44,3,FALSE)</f>
        <v>0</v>
      </c>
      <c r="BP228" s="50">
        <f>AEBYLD1!BP228*VLOOKUP(AEBYLD2!BP$4,'[1]INTERNAL PARAMETERS-1'!$B$5:$J$44,5,FALSE)*VLOOKUP(AEBYLD2!BP$4,'[1]INTERNAL PARAMETERS-1'!$B$5:$J$44,6,FALSE)*VLOOKUP(AEBYLD2!BP$4,'[1]INTERNAL PARAMETERS-1'!$B$5:$J$44,3,FALSE) + AEBYLD1!BP228*(1-VLOOKUP(AEBYLD2!BP$4,'[1]INTERNAL PARAMETERS-1'!$B$5:$J$44,5,FALSE))*VLOOKUP(AEBYLD2!BP$4,'[1]INTERNAL PARAMETERS-1'!$B$5:$J$44,8,FALSE)*VLOOKUP(AEBYLD2!BP$4,'[1]INTERNAL PARAMETERS-1'!$B$5:$J$44,3,FALSE)</f>
        <v>0</v>
      </c>
      <c r="BQ228" s="50">
        <f>AEBYLD1!BQ228*VLOOKUP(AEBYLD2!BQ$4,'[1]INTERNAL PARAMETERS-1'!$B$5:$J$44,5,FALSE)*VLOOKUP(AEBYLD2!BQ$4,'[1]INTERNAL PARAMETERS-1'!$B$5:$J$44,6,FALSE)*VLOOKUP(AEBYLD2!BQ$4,'[1]INTERNAL PARAMETERS-1'!$B$5:$J$44,3,FALSE) + AEBYLD1!BQ228*(1-VLOOKUP(AEBYLD2!BQ$4,'[1]INTERNAL PARAMETERS-1'!$B$5:$J$44,5,FALSE))*VLOOKUP(AEBYLD2!BQ$4,'[1]INTERNAL PARAMETERS-1'!$B$5:$J$44,8,FALSE)*VLOOKUP(AEBYLD2!BQ$4,'[1]INTERNAL PARAMETERS-1'!$B$5:$J$44,3,FALSE)</f>
        <v>0</v>
      </c>
      <c r="BR228" s="50">
        <f>AEBYLD1!BR228*VLOOKUP(AEBYLD2!BR$4,'[1]INTERNAL PARAMETERS-1'!$B$5:$J$44,5,FALSE)*VLOOKUP(AEBYLD2!BR$4,'[1]INTERNAL PARAMETERS-1'!$B$5:$J$44,6,FALSE)*VLOOKUP(AEBYLD2!BR$4,'[1]INTERNAL PARAMETERS-1'!$B$5:$J$44,3,FALSE) + AEBYLD1!BR228*(1-VLOOKUP(AEBYLD2!BR$4,'[1]INTERNAL PARAMETERS-1'!$B$5:$J$44,5,FALSE))*VLOOKUP(AEBYLD2!BR$4,'[1]INTERNAL PARAMETERS-1'!$B$5:$J$44,8,FALSE)*VLOOKUP(AEBYLD2!BR$4,'[1]INTERNAL PARAMETERS-1'!$B$5:$J$44,3,FALSE)</f>
        <v>0</v>
      </c>
      <c r="BS228" s="50">
        <f>AEBYLD1!BS228*VLOOKUP(AEBYLD2!BS$4,'[1]INTERNAL PARAMETERS-1'!$B$5:$J$44,5,FALSE)*VLOOKUP(AEBYLD2!BS$4,'[1]INTERNAL PARAMETERS-1'!$B$5:$J$44,6,FALSE)*VLOOKUP(AEBYLD2!BS$4,'[1]INTERNAL PARAMETERS-1'!$B$5:$J$44,3,FALSE) + AEBYLD1!BS228*(1-VLOOKUP(AEBYLD2!BS$4,'[1]INTERNAL PARAMETERS-1'!$B$5:$J$44,5,FALSE))*VLOOKUP(AEBYLD2!BS$4,'[1]INTERNAL PARAMETERS-1'!$B$5:$J$44,8,FALSE)*VLOOKUP(AEBYLD2!BS$4,'[1]INTERNAL PARAMETERS-1'!$B$5:$J$44,3,FALSE)</f>
        <v>0</v>
      </c>
      <c r="BT228" s="50">
        <f>AEBYLD1!BT228*VLOOKUP(AEBYLD2!BT$4,'[1]INTERNAL PARAMETERS-1'!$B$5:$J$44,5,FALSE)*VLOOKUP(AEBYLD2!BT$4,'[1]INTERNAL PARAMETERS-1'!$B$5:$J$44,6,FALSE)*VLOOKUP(AEBYLD2!BT$4,'[1]INTERNAL PARAMETERS-1'!$B$5:$J$44,3,FALSE) + AEBYLD1!BT228*(1-VLOOKUP(AEBYLD2!BT$4,'[1]INTERNAL PARAMETERS-1'!$B$5:$J$44,5,FALSE))*VLOOKUP(AEBYLD2!BT$4,'[1]INTERNAL PARAMETERS-1'!$B$5:$J$44,8,FALSE)*VLOOKUP(AEBYLD2!BT$4,'[1]INTERNAL PARAMETERS-1'!$B$5:$J$44,3,FALSE)</f>
        <v>0</v>
      </c>
      <c r="BU228" s="50">
        <f>AEBYLD1!BU228*VLOOKUP(AEBYLD2!BU$4,'[1]INTERNAL PARAMETERS-1'!$B$5:$J$44,5,FALSE)*VLOOKUP(AEBYLD2!BU$4,'[1]INTERNAL PARAMETERS-1'!$B$5:$J$44,6,FALSE)*VLOOKUP(AEBYLD2!BU$4,'[1]INTERNAL PARAMETERS-1'!$B$5:$J$44,3,FALSE) + AEBYLD1!BU228*(1-VLOOKUP(AEBYLD2!BU$4,'[1]INTERNAL PARAMETERS-1'!$B$5:$J$44,5,FALSE))*VLOOKUP(AEBYLD2!BU$4,'[1]INTERNAL PARAMETERS-1'!$B$5:$J$44,8,FALSE)*VLOOKUP(AEBYLD2!BU$4,'[1]INTERNAL PARAMETERS-1'!$B$5:$J$44,3,FALSE)</f>
        <v>0</v>
      </c>
      <c r="BV228" s="50">
        <f>AEBYLD1!BV228*VLOOKUP(AEBYLD2!BV$4,'[1]INTERNAL PARAMETERS-1'!$B$5:$J$44,5,FALSE)*VLOOKUP(AEBYLD2!BV$4,'[1]INTERNAL PARAMETERS-1'!$B$5:$J$44,6,FALSE)*VLOOKUP(AEBYLD2!BV$4,'[1]INTERNAL PARAMETERS-1'!$B$5:$J$44,3,FALSE) + AEBYLD1!BV228*(1-VLOOKUP(AEBYLD2!BV$4,'[1]INTERNAL PARAMETERS-1'!$B$5:$J$44,5,FALSE))*VLOOKUP(AEBYLD2!BV$4,'[1]INTERNAL PARAMETERS-1'!$B$5:$J$44,8,FALSE)*VLOOKUP(AEBYLD2!BV$4,'[1]INTERNAL PARAMETERS-1'!$B$5:$J$44,3,FALSE)</f>
        <v>0</v>
      </c>
      <c r="BW228" s="50">
        <f>AEBYLD1!BW228*VLOOKUP(AEBYLD2!BW$4,'[1]INTERNAL PARAMETERS-1'!$B$5:$J$44,5,FALSE)*VLOOKUP(AEBYLD2!BW$4,'[1]INTERNAL PARAMETERS-1'!$B$5:$J$44,6,FALSE)*VLOOKUP(AEBYLD2!BW$4,'[1]INTERNAL PARAMETERS-1'!$B$5:$J$44,3,FALSE) + AEBYLD1!BW228*(1-VLOOKUP(AEBYLD2!BW$4,'[1]INTERNAL PARAMETERS-1'!$B$5:$J$44,5,FALSE))*VLOOKUP(AEBYLD2!BW$4,'[1]INTERNAL PARAMETERS-1'!$B$5:$J$44,8,FALSE)*VLOOKUP(AEBYLD2!BW$4,'[1]INTERNAL PARAMETERS-1'!$B$5:$J$44,3,FALSE)</f>
        <v>0</v>
      </c>
      <c r="BX228" s="50">
        <f>AEBYLD1!BX228*VLOOKUP(AEBYLD2!BX$4,'[1]INTERNAL PARAMETERS-1'!$B$5:$J$44,5,FALSE)*VLOOKUP(AEBYLD2!BX$4,'[1]INTERNAL PARAMETERS-1'!$B$5:$J$44,6,FALSE)*VLOOKUP(AEBYLD2!BX$4,'[1]INTERNAL PARAMETERS-1'!$B$5:$J$44,3,FALSE) + AEBYLD1!BX228*(1-VLOOKUP(AEBYLD2!BX$4,'[1]INTERNAL PARAMETERS-1'!$B$5:$J$44,5,FALSE))*VLOOKUP(AEBYLD2!BX$4,'[1]INTERNAL PARAMETERS-1'!$B$5:$J$44,8,FALSE)*VLOOKUP(AEBYLD2!BX$4,'[1]INTERNAL PARAMETERS-1'!$B$5:$J$44,3,FALSE)</f>
        <v>0</v>
      </c>
      <c r="BY228" s="50">
        <f>AEBYLD1!BY228*VLOOKUP(AEBYLD2!BY$4,'[1]INTERNAL PARAMETERS-1'!$B$5:$J$44,5,FALSE)*VLOOKUP(AEBYLD2!BY$4,'[1]INTERNAL PARAMETERS-1'!$B$5:$J$44,6,FALSE)*VLOOKUP(AEBYLD2!BY$4,'[1]INTERNAL PARAMETERS-1'!$B$5:$J$44,3,FALSE) + AEBYLD1!BY228*(1-VLOOKUP(AEBYLD2!BY$4,'[1]INTERNAL PARAMETERS-1'!$B$5:$J$44,5,FALSE))*VLOOKUP(AEBYLD2!BY$4,'[1]INTERNAL PARAMETERS-1'!$B$5:$J$44,8,FALSE)*VLOOKUP(AEBYLD2!BY$4,'[1]INTERNAL PARAMETERS-1'!$B$5:$J$44,3,FALSE)</f>
        <v>0</v>
      </c>
      <c r="BZ228" s="50">
        <f>AEBYLD1!BZ228*VLOOKUP(AEBYLD2!BZ$4,'[1]INTERNAL PARAMETERS-1'!$B$5:$J$44,5,FALSE)*VLOOKUP(AEBYLD2!BZ$4,'[1]INTERNAL PARAMETERS-1'!$B$5:$J$44,6,FALSE)*VLOOKUP(AEBYLD2!BZ$4,'[1]INTERNAL PARAMETERS-1'!$B$5:$J$44,3,FALSE) + AEBYLD1!BZ228*(1-VLOOKUP(AEBYLD2!BZ$4,'[1]INTERNAL PARAMETERS-1'!$B$5:$J$44,5,FALSE))*VLOOKUP(AEBYLD2!BZ$4,'[1]INTERNAL PARAMETERS-1'!$B$5:$J$44,8,FALSE)*VLOOKUP(AEBYLD2!BZ$4,'[1]INTERNAL PARAMETERS-1'!$B$5:$J$44,3,FALSE)</f>
        <v>0</v>
      </c>
      <c r="CA228" s="50">
        <f>AEBYLD1!CA228*VLOOKUP(AEBYLD2!CA$4,'[1]INTERNAL PARAMETERS-1'!$B$5:$J$44,5,FALSE)*VLOOKUP(AEBYLD2!CA$4,'[1]INTERNAL PARAMETERS-1'!$B$5:$J$44,6,FALSE)*VLOOKUP(AEBYLD2!CA$4,'[1]INTERNAL PARAMETERS-1'!$B$5:$J$44,3,FALSE) + AEBYLD1!CA228*(1-VLOOKUP(AEBYLD2!CA$4,'[1]INTERNAL PARAMETERS-1'!$B$5:$J$44,5,FALSE))*VLOOKUP(AEBYLD2!CA$4,'[1]INTERNAL PARAMETERS-1'!$B$5:$J$44,8,FALSE)*VLOOKUP(AEBYLD2!CA$4,'[1]INTERNAL PARAMETERS-1'!$B$5:$J$44,3,FALSE)</f>
        <v>0</v>
      </c>
      <c r="CB228" s="50">
        <f>AEBYLD1!CB228*VLOOKUP(AEBYLD2!CB$4,'[1]INTERNAL PARAMETERS-1'!$B$5:$J$44,5,FALSE)*VLOOKUP(AEBYLD2!CB$4,'[1]INTERNAL PARAMETERS-1'!$B$5:$J$44,6,FALSE)*VLOOKUP(AEBYLD2!CB$4,'[1]INTERNAL PARAMETERS-1'!$B$5:$J$44,3,FALSE) + AEBYLD1!CB228*(1-VLOOKUP(AEBYLD2!CB$4,'[1]INTERNAL PARAMETERS-1'!$B$5:$J$44,5,FALSE))*VLOOKUP(AEBYLD2!CB$4,'[1]INTERNAL PARAMETERS-1'!$B$5:$J$44,8,FALSE)*VLOOKUP(AEBYLD2!CB$4,'[1]INTERNAL PARAMETERS-1'!$B$5:$J$44,3,FALSE)</f>
        <v>0</v>
      </c>
      <c r="CC228" s="50">
        <f>AEBYLD1!CC228*VLOOKUP(AEBYLD2!CC$4,'[1]INTERNAL PARAMETERS-1'!$B$5:$J$44,5,FALSE)*VLOOKUP(AEBYLD2!CC$4,'[1]INTERNAL PARAMETERS-1'!$B$5:$J$44,6,FALSE)*VLOOKUP(AEBYLD2!CC$4,'[1]INTERNAL PARAMETERS-1'!$B$5:$J$44,3,FALSE) + AEBYLD1!CC228*(1-VLOOKUP(AEBYLD2!CC$4,'[1]INTERNAL PARAMETERS-1'!$B$5:$J$44,5,FALSE))*VLOOKUP(AEBYLD2!CC$4,'[1]INTERNAL PARAMETERS-1'!$B$5:$J$44,8,FALSE)*VLOOKUP(AEBYLD2!CC$4,'[1]INTERNAL PARAMETERS-1'!$B$5:$J$44,3,FALSE)</f>
        <v>0</v>
      </c>
      <c r="CD228" s="50">
        <f>AEBYLD1!CD228*VLOOKUP(AEBYLD2!CD$4,'[1]INTERNAL PARAMETERS-1'!$B$5:$J$44,5,FALSE)*VLOOKUP(AEBYLD2!CD$4,'[1]INTERNAL PARAMETERS-1'!$B$5:$J$44,6,FALSE)*VLOOKUP(AEBYLD2!CD$4,'[1]INTERNAL PARAMETERS-1'!$B$5:$J$44,3,FALSE) + AEBYLD1!CD228*(1-VLOOKUP(AEBYLD2!CD$4,'[1]INTERNAL PARAMETERS-1'!$B$5:$J$44,5,FALSE))*VLOOKUP(AEBYLD2!CD$4,'[1]INTERNAL PARAMETERS-1'!$B$5:$J$44,8,FALSE)*VLOOKUP(AEBYLD2!CD$4,'[1]INTERNAL PARAMETERS-1'!$B$5:$J$44,3,FALSE)</f>
        <v>0</v>
      </c>
      <c r="CE228" s="50">
        <f>AEBYLD1!CE228*VLOOKUP(AEBYLD2!CE$4,'[1]INTERNAL PARAMETERS-1'!$B$5:$J$44,5,FALSE)*VLOOKUP(AEBYLD2!CE$4,'[1]INTERNAL PARAMETERS-1'!$B$5:$J$44,6,FALSE)*VLOOKUP(AEBYLD2!CE$4,'[1]INTERNAL PARAMETERS-1'!$B$5:$J$44,3,FALSE) + AEBYLD1!CE228*(1-VLOOKUP(AEBYLD2!CE$4,'[1]INTERNAL PARAMETERS-1'!$B$5:$J$44,5,FALSE))*VLOOKUP(AEBYLD2!CE$4,'[1]INTERNAL PARAMETERS-1'!$B$5:$J$44,8,FALSE)*VLOOKUP(AEBYLD2!CE$4,'[1]INTERNAL PARAMETERS-1'!$B$5:$J$44,3,FALSE)</f>
        <v>0</v>
      </c>
      <c r="CF228" s="50">
        <f>AEBYLD1!CF228*VLOOKUP(AEBYLD2!CF$4,'[1]INTERNAL PARAMETERS-1'!$B$5:$J$44,5,FALSE)*VLOOKUP(AEBYLD2!CF$4,'[1]INTERNAL PARAMETERS-1'!$B$5:$J$44,6,FALSE)*VLOOKUP(AEBYLD2!CF$4,'[1]INTERNAL PARAMETERS-1'!$B$5:$J$44,3,FALSE) + AEBYLD1!CF228*(1-VLOOKUP(AEBYLD2!CF$4,'[1]INTERNAL PARAMETERS-1'!$B$5:$J$44,5,FALSE))*VLOOKUP(AEBYLD2!CF$4,'[1]INTERNAL PARAMETERS-1'!$B$5:$J$44,8,FALSE)*VLOOKUP(AEBYLD2!CF$4,'[1]INTERNAL PARAMETERS-1'!$B$5:$J$44,3,FALSE)</f>
        <v>0</v>
      </c>
      <c r="CG228" s="50">
        <f>AEBYLD1!CG228*VLOOKUP(AEBYLD2!CG$4,'[1]INTERNAL PARAMETERS-1'!$B$5:$J$44,5,FALSE)*VLOOKUP(AEBYLD2!CG$4,'[1]INTERNAL PARAMETERS-1'!$B$5:$J$44,6,FALSE)*VLOOKUP(AEBYLD2!CG$4,'[1]INTERNAL PARAMETERS-1'!$B$5:$J$44,3,FALSE) + AEBYLD1!CG228*(1-VLOOKUP(AEBYLD2!CG$4,'[1]INTERNAL PARAMETERS-1'!$B$5:$J$44,5,FALSE))*VLOOKUP(AEBYLD2!CG$4,'[1]INTERNAL PARAMETERS-1'!$B$5:$J$44,8,FALSE)*VLOOKUP(AEBYLD2!CG$4,'[1]INTERNAL PARAMETERS-1'!$B$5:$J$44,3,FALSE)</f>
        <v>0</v>
      </c>
      <c r="CH228" s="49">
        <f>AEBYLD1!CH228*VLOOKUP(AEBYLD2!CH$4,'[1]INTERNAL PARAMETERS-1'!$B$5:$J$44,5,FALSE)*VLOOKUP(AEBYLD2!CH$4,'[1]INTERNAL PARAMETERS-1'!$B$5:$J$44,6,FALSE)*VLOOKUP(AEBYLD2!CH$4,'[1]INTERNAL PARAMETERS-1'!$B$5:$J$44,3,FALSE) + AEBYLD1!CH228*(1-VLOOKUP(AEBYLD2!CH$4,'[1]INTERNAL PARAMETERS-1'!$B$5:$J$44,5,FALSE))*VLOOKUP(AEBYLD2!CH$4,'[1]INTERNAL PARAMETERS-1'!$B$5:$J$44,8,FALSE)*VLOOKUP(AEBYLD2!CH$4,'[1]INTERNAL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 x14ac:dyDescent="0.4">
      <c r="B229" s="64" t="s">
        <v>6</v>
      </c>
      <c r="C229" s="63" t="s">
        <v>89</v>
      </c>
      <c r="D229" s="63" t="s">
        <v>80</v>
      </c>
      <c r="E229" s="147">
        <f>AEB!AF229</f>
        <v>0</v>
      </c>
      <c r="F229" s="65">
        <f>'[1]INTERNAL PARAMETERS-1'!M13</f>
        <v>44.225000000000001</v>
      </c>
      <c r="G229" s="51">
        <f>AEBYLD1!G229*VLOOKUP(AEBYLD2!G$4,'[1]INTERNAL PARAMETERS-1'!$B$5:$J$44,5,FALSE)*VLOOKUP(AEBYLD2!G$4,'[1]INTERNAL PARAMETERS-1'!$B$5:$J$44,7,FALSE)*AEBYLD2!$F229 + AEBYLD1!G229*(1-VLOOKUP(AEBYLD2!G$4,'[1]INTERNAL PARAMETERS-1'!$B$5:$J$44,5,FALSE))*VLOOKUP(AEBYLD2!G$4,'[1]INTERNAL PARAMETERS-1'!$B$5:$J$44,9,FALSE)*AEBYLD2!$F229</f>
        <v>0</v>
      </c>
      <c r="H229" s="50">
        <f>AEBYLD1!H229*VLOOKUP(AEBYLD2!H$4,'[1]INTERNAL PARAMETERS-1'!$B$5:$J$44,5,FALSE)*VLOOKUP(AEBYLD2!H$4,'[1]INTERNAL PARAMETERS-1'!$B$5:$J$44,7,FALSE)*AEBYLD2!$F229 + AEBYLD1!H229*(1-VLOOKUP(AEBYLD2!H$4,'[1]INTERNAL PARAMETERS-1'!$B$5:$J$44,5,FALSE))*VLOOKUP(AEBYLD2!H$4,'[1]INTERNAL PARAMETERS-1'!$B$5:$J$44,9,FALSE)*AEBYLD2!$F229</f>
        <v>0</v>
      </c>
      <c r="I229" s="50">
        <f>AEBYLD1!I229*VLOOKUP(AEBYLD2!I$4,'[1]INTERNAL PARAMETERS-1'!$B$5:$J$44,5,FALSE)*VLOOKUP(AEBYLD2!I$4,'[1]INTERNAL PARAMETERS-1'!$B$5:$J$44,7,FALSE)*AEBYLD2!$F229 + AEBYLD1!I229*(1-VLOOKUP(AEBYLD2!I$4,'[1]INTERNAL PARAMETERS-1'!$B$5:$J$44,5,FALSE))*VLOOKUP(AEBYLD2!I$4,'[1]INTERNAL PARAMETERS-1'!$B$5:$J$44,9,FALSE)*AEBYLD2!$F229</f>
        <v>0</v>
      </c>
      <c r="J229" s="50">
        <f>AEBYLD1!J229*VLOOKUP(AEBYLD2!J$4,'[1]INTERNAL PARAMETERS-1'!$B$5:$J$44,5,FALSE)*VLOOKUP(AEBYLD2!J$4,'[1]INTERNAL PARAMETERS-1'!$B$5:$J$44,7,FALSE)*AEBYLD2!$F229 + AEBYLD1!J229*(1-VLOOKUP(AEBYLD2!J$4,'[1]INTERNAL PARAMETERS-1'!$B$5:$J$44,5,FALSE))*VLOOKUP(AEBYLD2!J$4,'[1]INTERNAL PARAMETERS-1'!$B$5:$J$44,9,FALSE)*AEBYLD2!$F229</f>
        <v>0</v>
      </c>
      <c r="K229" s="50">
        <f>AEBYLD1!K229*VLOOKUP(AEBYLD2!K$4,'[1]INTERNAL PARAMETERS-1'!$B$5:$J$44,5,FALSE)*VLOOKUP(AEBYLD2!K$4,'[1]INTERNAL PARAMETERS-1'!$B$5:$J$44,7,FALSE)*AEBYLD2!$F229 + AEBYLD1!K229*(1-VLOOKUP(AEBYLD2!K$4,'[1]INTERNAL PARAMETERS-1'!$B$5:$J$44,5,FALSE))*VLOOKUP(AEBYLD2!K$4,'[1]INTERNAL PARAMETERS-1'!$B$5:$J$44,9,FALSE)*AEBYLD2!$F229</f>
        <v>0</v>
      </c>
      <c r="L229" s="50">
        <f>AEBYLD1!L229*VLOOKUP(AEBYLD2!L$4,'[1]INTERNAL PARAMETERS-1'!$B$5:$J$44,5,FALSE)*VLOOKUP(AEBYLD2!L$4,'[1]INTERNAL PARAMETERS-1'!$B$5:$J$44,7,FALSE)*AEBYLD2!$F229 + AEBYLD1!L229*(1-VLOOKUP(AEBYLD2!L$4,'[1]INTERNAL PARAMETERS-1'!$B$5:$J$44,5,FALSE))*VLOOKUP(AEBYLD2!L$4,'[1]INTERNAL PARAMETERS-1'!$B$5:$J$44,9,FALSE)*AEBYLD2!$F229</f>
        <v>0</v>
      </c>
      <c r="M229" s="50">
        <f>AEBYLD1!M229*VLOOKUP(AEBYLD2!M$4,'[1]INTERNAL PARAMETERS-1'!$B$5:$J$44,5,FALSE)*VLOOKUP(AEBYLD2!M$4,'[1]INTERNAL PARAMETERS-1'!$B$5:$J$44,7,FALSE)*AEBYLD2!$F229 + AEBYLD1!M229*(1-VLOOKUP(AEBYLD2!M$4,'[1]INTERNAL PARAMETERS-1'!$B$5:$J$44,5,FALSE))*VLOOKUP(AEBYLD2!M$4,'[1]INTERNAL PARAMETERS-1'!$B$5:$J$44,9,FALSE)*AEBYLD2!$F229</f>
        <v>0</v>
      </c>
      <c r="N229" s="50">
        <f>AEBYLD1!N229*VLOOKUP(AEBYLD2!N$4,'[1]INTERNAL PARAMETERS-1'!$B$5:$J$44,5,FALSE)*VLOOKUP(AEBYLD2!N$4,'[1]INTERNAL PARAMETERS-1'!$B$5:$J$44,7,FALSE)*AEBYLD2!$F229 + AEBYLD1!N229*(1-VLOOKUP(AEBYLD2!N$4,'[1]INTERNAL PARAMETERS-1'!$B$5:$J$44,5,FALSE))*VLOOKUP(AEBYLD2!N$4,'[1]INTERNAL PARAMETERS-1'!$B$5:$J$44,9,FALSE)*AEBYLD2!$F229</f>
        <v>0</v>
      </c>
      <c r="O229" s="50">
        <f>AEBYLD1!O229*VLOOKUP(AEBYLD2!O$4,'[1]INTERNAL PARAMETERS-1'!$B$5:$J$44,5,FALSE)*VLOOKUP(AEBYLD2!O$4,'[1]INTERNAL PARAMETERS-1'!$B$5:$J$44,7,FALSE)*AEBYLD2!$F229 + AEBYLD1!O229*(1-VLOOKUP(AEBYLD2!O$4,'[1]INTERNAL PARAMETERS-1'!$B$5:$J$44,5,FALSE))*VLOOKUP(AEBYLD2!O$4,'[1]INTERNAL PARAMETERS-1'!$B$5:$J$44,9,FALSE)*AEBYLD2!$F229</f>
        <v>0</v>
      </c>
      <c r="P229" s="50">
        <f>AEBYLD1!P229*VLOOKUP(AEBYLD2!P$4,'[1]INTERNAL PARAMETERS-1'!$B$5:$J$44,5,FALSE)*VLOOKUP(AEBYLD2!P$4,'[1]INTERNAL PARAMETERS-1'!$B$5:$J$44,7,FALSE)*AEBYLD2!$F229 + AEBYLD1!P229*(1-VLOOKUP(AEBYLD2!P$4,'[1]INTERNAL PARAMETERS-1'!$B$5:$J$44,5,FALSE))*VLOOKUP(AEBYLD2!P$4,'[1]INTERNAL PARAMETERS-1'!$B$5:$J$44,9,FALSE)*AEBYLD2!$F229</f>
        <v>0</v>
      </c>
      <c r="Q229" s="50">
        <f>AEBYLD1!Q229*VLOOKUP(AEBYLD2!Q$4,'[1]INTERNAL PARAMETERS-1'!$B$5:$J$44,5,FALSE)*VLOOKUP(AEBYLD2!Q$4,'[1]INTERNAL PARAMETERS-1'!$B$5:$J$44,7,FALSE)*AEBYLD2!$F229 + AEBYLD1!Q229*(1-VLOOKUP(AEBYLD2!Q$4,'[1]INTERNAL PARAMETERS-1'!$B$5:$J$44,5,FALSE))*VLOOKUP(AEBYLD2!Q$4,'[1]INTERNAL PARAMETERS-1'!$B$5:$J$44,9,FALSE)*AEBYLD2!$F229</f>
        <v>0</v>
      </c>
      <c r="R229" s="50">
        <f>AEBYLD1!R229*VLOOKUP(AEBYLD2!R$4,'[1]INTERNAL PARAMETERS-1'!$B$5:$J$44,5,FALSE)*VLOOKUP(AEBYLD2!R$4,'[1]INTERNAL PARAMETERS-1'!$B$5:$J$44,7,FALSE)*AEBYLD2!$F229 + AEBYLD1!R229*(1-VLOOKUP(AEBYLD2!R$4,'[1]INTERNAL PARAMETERS-1'!$B$5:$J$44,5,FALSE))*VLOOKUP(AEBYLD2!R$4,'[1]INTERNAL PARAMETERS-1'!$B$5:$J$44,9,FALSE)*AEBYLD2!$F229</f>
        <v>0</v>
      </c>
      <c r="S229" s="50">
        <f>AEBYLD1!S229*VLOOKUP(AEBYLD2!S$4,'[1]INTERNAL PARAMETERS-1'!$B$5:$J$44,5,FALSE)*VLOOKUP(AEBYLD2!S$4,'[1]INTERNAL PARAMETERS-1'!$B$5:$J$44,7,FALSE)*AEBYLD2!$F229 + AEBYLD1!S229*(1-VLOOKUP(AEBYLD2!S$4,'[1]INTERNAL PARAMETERS-1'!$B$5:$J$44,5,FALSE))*VLOOKUP(AEBYLD2!S$4,'[1]INTERNAL PARAMETERS-1'!$B$5:$J$44,9,FALSE)*AEBYLD2!$F229</f>
        <v>0</v>
      </c>
      <c r="T229" s="50">
        <f>AEBYLD1!T229*VLOOKUP(AEBYLD2!T$4,'[1]INTERNAL PARAMETERS-1'!$B$5:$J$44,5,FALSE)*VLOOKUP(AEBYLD2!T$4,'[1]INTERNAL PARAMETERS-1'!$B$5:$J$44,7,FALSE)*AEBYLD2!$F229 + AEBYLD1!T229*(1-VLOOKUP(AEBYLD2!T$4,'[1]INTERNAL PARAMETERS-1'!$B$5:$J$44,5,FALSE))*VLOOKUP(AEBYLD2!T$4,'[1]INTERNAL PARAMETERS-1'!$B$5:$J$44,9,FALSE)*AEBYLD2!$F229</f>
        <v>0</v>
      </c>
      <c r="U229" s="50">
        <f>AEBYLD1!U229*VLOOKUP(AEBYLD2!U$4,'[1]INTERNAL PARAMETERS-1'!$B$5:$J$44,5,FALSE)*VLOOKUP(AEBYLD2!U$4,'[1]INTERNAL PARAMETERS-1'!$B$5:$J$44,7,FALSE)*AEBYLD2!$F229 + AEBYLD1!U229*(1-VLOOKUP(AEBYLD2!U$4,'[1]INTERNAL PARAMETERS-1'!$B$5:$J$44,5,FALSE))*VLOOKUP(AEBYLD2!U$4,'[1]INTERNAL PARAMETERS-1'!$B$5:$J$44,9,FALSE)*AEBYLD2!$F229</f>
        <v>0</v>
      </c>
      <c r="V229" s="50">
        <f>AEBYLD1!V229*VLOOKUP(AEBYLD2!V$4,'[1]INTERNAL PARAMETERS-1'!$B$5:$J$44,5,FALSE)*VLOOKUP(AEBYLD2!V$4,'[1]INTERNAL PARAMETERS-1'!$B$5:$J$44,7,FALSE)*AEBYLD2!$F229 + AEBYLD1!V229*(1-VLOOKUP(AEBYLD2!V$4,'[1]INTERNAL PARAMETERS-1'!$B$5:$J$44,5,FALSE))*VLOOKUP(AEBYLD2!V$4,'[1]INTERNAL PARAMETERS-1'!$B$5:$J$44,9,FALSE)*AEBYLD2!$F229</f>
        <v>0</v>
      </c>
      <c r="W229" s="50">
        <f>AEBYLD1!W229*VLOOKUP(AEBYLD2!W$4,'[1]INTERNAL PARAMETERS-1'!$B$5:$J$44,5,FALSE)*VLOOKUP(AEBYLD2!W$4,'[1]INTERNAL PARAMETERS-1'!$B$5:$J$44,7,FALSE)*AEBYLD2!$F229 + AEBYLD1!W229*(1-VLOOKUP(AEBYLD2!W$4,'[1]INTERNAL PARAMETERS-1'!$B$5:$J$44,5,FALSE))*VLOOKUP(AEBYLD2!W$4,'[1]INTERNAL PARAMETERS-1'!$B$5:$J$44,9,FALSE)*AEBYLD2!$F229</f>
        <v>0</v>
      </c>
      <c r="X229" s="50">
        <f>AEBYLD1!X229*VLOOKUP(AEBYLD2!X$4,'[1]INTERNAL PARAMETERS-1'!$B$5:$J$44,5,FALSE)*VLOOKUP(AEBYLD2!X$4,'[1]INTERNAL PARAMETERS-1'!$B$5:$J$44,7,FALSE)*AEBYLD2!$F229 + AEBYLD1!X229*(1-VLOOKUP(AEBYLD2!X$4,'[1]INTERNAL PARAMETERS-1'!$B$5:$J$44,5,FALSE))*VLOOKUP(AEBYLD2!X$4,'[1]INTERNAL PARAMETERS-1'!$B$5:$J$44,9,FALSE)*AEBYLD2!$F229</f>
        <v>0</v>
      </c>
      <c r="Y229" s="50">
        <f>AEBYLD1!Y229*VLOOKUP(AEBYLD2!Y$4,'[1]INTERNAL PARAMETERS-1'!$B$5:$J$44,5,FALSE)*VLOOKUP(AEBYLD2!Y$4,'[1]INTERNAL PARAMETERS-1'!$B$5:$J$44,7,FALSE)*AEBYLD2!$F229 + AEBYLD1!Y229*(1-VLOOKUP(AEBYLD2!Y$4,'[1]INTERNAL PARAMETERS-1'!$B$5:$J$44,5,FALSE))*VLOOKUP(AEBYLD2!Y$4,'[1]INTERNAL PARAMETERS-1'!$B$5:$J$44,9,FALSE)*AEBYLD2!$F229</f>
        <v>0</v>
      </c>
      <c r="Z229" s="50">
        <f>AEBYLD1!Z229*VLOOKUP(AEBYLD2!Z$4,'[1]INTERNAL PARAMETERS-1'!$B$5:$J$44,5,FALSE)*VLOOKUP(AEBYLD2!Z$4,'[1]INTERNAL PARAMETERS-1'!$B$5:$J$44,7,FALSE)*AEBYLD2!$F229 + AEBYLD1!Z229*(1-VLOOKUP(AEBYLD2!Z$4,'[1]INTERNAL PARAMETERS-1'!$B$5:$J$44,5,FALSE))*VLOOKUP(AEBYLD2!Z$4,'[1]INTERNAL PARAMETERS-1'!$B$5:$J$44,9,FALSE)*AEBYLD2!$F229</f>
        <v>0</v>
      </c>
      <c r="AA229" s="50">
        <f>AEBYLD1!AA229*VLOOKUP(AEBYLD2!AA$4,'[1]INTERNAL PARAMETERS-1'!$B$5:$J$44,5,FALSE)*VLOOKUP(AEBYLD2!AA$4,'[1]INTERNAL PARAMETERS-1'!$B$5:$J$44,7,FALSE)*AEBYLD2!$F229 + AEBYLD1!AA229*(1-VLOOKUP(AEBYLD2!AA$4,'[1]INTERNAL PARAMETERS-1'!$B$5:$J$44,5,FALSE))*VLOOKUP(AEBYLD2!AA$4,'[1]INTERNAL PARAMETERS-1'!$B$5:$J$44,9,FALSE)*AEBYLD2!$F229</f>
        <v>0</v>
      </c>
      <c r="AB229" s="50">
        <f>AEBYLD1!AB229*VLOOKUP(AEBYLD2!AB$4,'[1]INTERNAL PARAMETERS-1'!$B$5:$J$44,5,FALSE)*VLOOKUP(AEBYLD2!AB$4,'[1]INTERNAL PARAMETERS-1'!$B$5:$J$44,7,FALSE)*AEBYLD2!$F229 + AEBYLD1!AB229*(1-VLOOKUP(AEBYLD2!AB$4,'[1]INTERNAL PARAMETERS-1'!$B$5:$J$44,5,FALSE))*VLOOKUP(AEBYLD2!AB$4,'[1]INTERNAL PARAMETERS-1'!$B$5:$J$44,9,FALSE)*AEBYLD2!$F229</f>
        <v>0</v>
      </c>
      <c r="AC229" s="50">
        <f>AEBYLD1!AC229*VLOOKUP(AEBYLD2!AC$4,'[1]INTERNAL PARAMETERS-1'!$B$5:$J$44,5,FALSE)*VLOOKUP(AEBYLD2!AC$4,'[1]INTERNAL PARAMETERS-1'!$B$5:$J$44,7,FALSE)*AEBYLD2!$F229 + AEBYLD1!AC229*(1-VLOOKUP(AEBYLD2!AC$4,'[1]INTERNAL PARAMETERS-1'!$B$5:$J$44,5,FALSE))*VLOOKUP(AEBYLD2!AC$4,'[1]INTERNAL PARAMETERS-1'!$B$5:$J$44,9,FALSE)*AEBYLD2!$F229</f>
        <v>0</v>
      </c>
      <c r="AD229" s="50">
        <f>AEBYLD1!AD229*VLOOKUP(AEBYLD2!AD$4,'[1]INTERNAL PARAMETERS-1'!$B$5:$J$44,5,FALSE)*VLOOKUP(AEBYLD2!AD$4,'[1]INTERNAL PARAMETERS-1'!$B$5:$J$44,7,FALSE)*AEBYLD2!$F229 + AEBYLD1!AD229*(1-VLOOKUP(AEBYLD2!AD$4,'[1]INTERNAL PARAMETERS-1'!$B$5:$J$44,5,FALSE))*VLOOKUP(AEBYLD2!AD$4,'[1]INTERNAL PARAMETERS-1'!$B$5:$J$44,9,FALSE)*AEBYLD2!$F229</f>
        <v>0</v>
      </c>
      <c r="AE229" s="50">
        <f>AEBYLD1!AE229*VLOOKUP(AEBYLD2!AE$4,'[1]INTERNAL PARAMETERS-1'!$B$5:$J$44,5,FALSE)*VLOOKUP(AEBYLD2!AE$4,'[1]INTERNAL PARAMETERS-1'!$B$5:$J$44,7,FALSE)*AEBYLD2!$F229 + AEBYLD1!AE229*(1-VLOOKUP(AEBYLD2!AE$4,'[1]INTERNAL PARAMETERS-1'!$B$5:$J$44,5,FALSE))*VLOOKUP(AEBYLD2!AE$4,'[1]INTERNAL PARAMETERS-1'!$B$5:$J$44,9,FALSE)*AEBYLD2!$F229</f>
        <v>0</v>
      </c>
      <c r="AF229" s="50">
        <f>AEBYLD1!AF229*VLOOKUP(AEBYLD2!AF$4,'[1]INTERNAL PARAMETERS-1'!$B$5:$J$44,5,FALSE)*VLOOKUP(AEBYLD2!AF$4,'[1]INTERNAL PARAMETERS-1'!$B$5:$J$44,7,FALSE)*AEBYLD2!$F229 + AEBYLD1!AF229*(1-VLOOKUP(AEBYLD2!AF$4,'[1]INTERNAL PARAMETERS-1'!$B$5:$J$44,5,FALSE))*VLOOKUP(AEBYLD2!AF$4,'[1]INTERNAL PARAMETERS-1'!$B$5:$J$44,9,FALSE)*AEBYLD2!$F229</f>
        <v>0</v>
      </c>
      <c r="AG229" s="50">
        <f>AEBYLD1!AG229*VLOOKUP(AEBYLD2!AG$4,'[1]INTERNAL PARAMETERS-1'!$B$5:$J$44,5,FALSE)*VLOOKUP(AEBYLD2!AG$4,'[1]INTERNAL PARAMETERS-1'!$B$5:$J$44,7,FALSE)*AEBYLD2!$F229 + AEBYLD1!AG229*(1-VLOOKUP(AEBYLD2!AG$4,'[1]INTERNAL PARAMETERS-1'!$B$5:$J$44,5,FALSE))*VLOOKUP(AEBYLD2!AG$4,'[1]INTERNAL PARAMETERS-1'!$B$5:$J$44,9,FALSE)*AEBYLD2!$F229</f>
        <v>0</v>
      </c>
      <c r="AH229" s="50">
        <f>AEBYLD1!AH229*VLOOKUP(AEBYLD2!AH$4,'[1]INTERNAL PARAMETERS-1'!$B$5:$J$44,5,FALSE)*VLOOKUP(AEBYLD2!AH$4,'[1]INTERNAL PARAMETERS-1'!$B$5:$J$44,7,FALSE)*AEBYLD2!$F229 + AEBYLD1!AH229*(1-VLOOKUP(AEBYLD2!AH$4,'[1]INTERNAL PARAMETERS-1'!$B$5:$J$44,5,FALSE))*VLOOKUP(AEBYLD2!AH$4,'[1]INTERNAL PARAMETERS-1'!$B$5:$J$44,9,FALSE)*AEBYLD2!$F229</f>
        <v>0</v>
      </c>
      <c r="AI229" s="50">
        <f>AEBYLD1!AI229*VLOOKUP(AEBYLD2!AI$4,'[1]INTERNAL PARAMETERS-1'!$B$5:$J$44,5,FALSE)*VLOOKUP(AEBYLD2!AI$4,'[1]INTERNAL PARAMETERS-1'!$B$5:$J$44,7,FALSE)*AEBYLD2!$F229 + AEBYLD1!AI229*(1-VLOOKUP(AEBYLD2!AI$4,'[1]INTERNAL PARAMETERS-1'!$B$5:$J$44,5,FALSE))*VLOOKUP(AEBYLD2!AI$4,'[1]INTERNAL PARAMETERS-1'!$B$5:$J$44,9,FALSE)*AEBYLD2!$F229</f>
        <v>0</v>
      </c>
      <c r="AJ229" s="50">
        <f>AEBYLD1!AJ229*VLOOKUP(AEBYLD2!AJ$4,'[1]INTERNAL PARAMETERS-1'!$B$5:$J$44,5,FALSE)*VLOOKUP(AEBYLD2!AJ$4,'[1]INTERNAL PARAMETERS-1'!$B$5:$J$44,7,FALSE)*AEBYLD2!$F229 + AEBYLD1!AJ229*(1-VLOOKUP(AEBYLD2!AJ$4,'[1]INTERNAL PARAMETERS-1'!$B$5:$J$44,5,FALSE))*VLOOKUP(AEBYLD2!AJ$4,'[1]INTERNAL PARAMETERS-1'!$B$5:$J$44,9,FALSE)*AEBYLD2!$F229</f>
        <v>0</v>
      </c>
      <c r="AK229" s="50">
        <f>AEBYLD1!AK229*VLOOKUP(AEBYLD2!AK$4,'[1]INTERNAL PARAMETERS-1'!$B$5:$J$44,5,FALSE)*VLOOKUP(AEBYLD2!AK$4,'[1]INTERNAL PARAMETERS-1'!$B$5:$J$44,7,FALSE)*AEBYLD2!$F229 + AEBYLD1!AK229*(1-VLOOKUP(AEBYLD2!AK$4,'[1]INTERNAL PARAMETERS-1'!$B$5:$J$44,5,FALSE))*VLOOKUP(AEBYLD2!AK$4,'[1]INTERNAL PARAMETERS-1'!$B$5:$J$44,9,FALSE)*AEBYLD2!$F229</f>
        <v>0</v>
      </c>
      <c r="AL229" s="50">
        <f>AEBYLD1!AL229*VLOOKUP(AEBYLD2!AL$4,'[1]INTERNAL PARAMETERS-1'!$B$5:$J$44,5,FALSE)*VLOOKUP(AEBYLD2!AL$4,'[1]INTERNAL PARAMETERS-1'!$B$5:$J$44,7,FALSE)*AEBYLD2!$F229 + AEBYLD1!AL229*(1-VLOOKUP(AEBYLD2!AL$4,'[1]INTERNAL PARAMETERS-1'!$B$5:$J$44,5,FALSE))*VLOOKUP(AEBYLD2!AL$4,'[1]INTERNAL PARAMETERS-1'!$B$5:$J$44,9,FALSE)*AEBYLD2!$F229</f>
        <v>0</v>
      </c>
      <c r="AM229" s="50">
        <f>AEBYLD1!AM229*VLOOKUP(AEBYLD2!AM$4,'[1]INTERNAL PARAMETERS-1'!$B$5:$J$44,5,FALSE)*VLOOKUP(AEBYLD2!AM$4,'[1]INTERNAL PARAMETERS-1'!$B$5:$J$44,7,FALSE)*AEBYLD2!$F229 + AEBYLD1!AM229*(1-VLOOKUP(AEBYLD2!AM$4,'[1]INTERNAL PARAMETERS-1'!$B$5:$J$44,5,FALSE))*VLOOKUP(AEBYLD2!AM$4,'[1]INTERNAL PARAMETERS-1'!$B$5:$J$44,9,FALSE)*AEBYLD2!$F229</f>
        <v>0</v>
      </c>
      <c r="AN229" s="50">
        <f>AEBYLD1!AN229*VLOOKUP(AEBYLD2!AN$4,'[1]INTERNAL PARAMETERS-1'!$B$5:$J$44,5,FALSE)*VLOOKUP(AEBYLD2!AN$4,'[1]INTERNAL PARAMETERS-1'!$B$5:$J$44,7,FALSE)*AEBYLD2!$F229 + AEBYLD1!AN229*(1-VLOOKUP(AEBYLD2!AN$4,'[1]INTERNAL PARAMETERS-1'!$B$5:$J$44,5,FALSE))*VLOOKUP(AEBYLD2!AN$4,'[1]INTERNAL PARAMETERS-1'!$B$5:$J$44,9,FALSE)*AEBYLD2!$F229</f>
        <v>0</v>
      </c>
      <c r="AO229" s="50">
        <f>AEBYLD1!AO229*VLOOKUP(AEBYLD2!AO$4,'[1]INTERNAL PARAMETERS-1'!$B$5:$J$44,5,FALSE)*VLOOKUP(AEBYLD2!AO$4,'[1]INTERNAL PARAMETERS-1'!$B$5:$J$44,7,FALSE)*AEBYLD2!$F229 + AEBYLD1!AO229*(1-VLOOKUP(AEBYLD2!AO$4,'[1]INTERNAL PARAMETERS-1'!$B$5:$J$44,5,FALSE))*VLOOKUP(AEBYLD2!AO$4,'[1]INTERNAL PARAMETERS-1'!$B$5:$J$44,9,FALSE)*AEBYLD2!$F229</f>
        <v>0</v>
      </c>
      <c r="AP229" s="50">
        <f>AEBYLD1!AP229*VLOOKUP(AEBYLD2!AP$4,'[1]INTERNAL PARAMETERS-1'!$B$5:$J$44,5,FALSE)*VLOOKUP(AEBYLD2!AP$4,'[1]INTERNAL PARAMETERS-1'!$B$5:$J$44,7,FALSE)*AEBYLD2!$F229 + AEBYLD1!AP229*(1-VLOOKUP(AEBYLD2!AP$4,'[1]INTERNAL PARAMETERS-1'!$B$5:$J$44,5,FALSE))*VLOOKUP(AEBYLD2!AP$4,'[1]INTERNAL PARAMETERS-1'!$B$5:$J$44,9,FALSE)*AEBYLD2!$F229</f>
        <v>0</v>
      </c>
      <c r="AQ229" s="50">
        <f>AEBYLD1!AQ229*VLOOKUP(AEBYLD2!AQ$4,'[1]INTERNAL PARAMETERS-1'!$B$5:$J$44,5,FALSE)*VLOOKUP(AEBYLD2!AQ$4,'[1]INTERNAL PARAMETERS-1'!$B$5:$J$44,7,FALSE)*AEBYLD2!$F229 + AEBYLD1!AQ229*(1-VLOOKUP(AEBYLD2!AQ$4,'[1]INTERNAL PARAMETERS-1'!$B$5:$J$44,5,FALSE))*VLOOKUP(AEBYLD2!AQ$4,'[1]INTERNAL PARAMETERS-1'!$B$5:$J$44,9,FALSE)*AEBYLD2!$F229</f>
        <v>0</v>
      </c>
      <c r="AR229" s="50">
        <f>AEBYLD1!AR229*VLOOKUP(AEBYLD2!AR$4,'[1]INTERNAL PARAMETERS-1'!$B$5:$J$44,5,FALSE)*VLOOKUP(AEBYLD2!AR$4,'[1]INTERNAL PARAMETERS-1'!$B$5:$J$44,7,FALSE)*AEBYLD2!$F229 + AEBYLD1!AR229*(1-VLOOKUP(AEBYLD2!AR$4,'[1]INTERNAL PARAMETERS-1'!$B$5:$J$44,5,FALSE))*VLOOKUP(AEBYLD2!AR$4,'[1]INTERNAL PARAMETERS-1'!$B$5:$J$44,9,FALSE)*AEBYLD2!$F229</f>
        <v>0</v>
      </c>
      <c r="AS229" s="50">
        <f>AEBYLD1!AS229*VLOOKUP(AEBYLD2!AS$4,'[1]INTERNAL PARAMETERS-1'!$B$5:$J$44,5,FALSE)*VLOOKUP(AEBYLD2!AS$4,'[1]INTERNAL PARAMETERS-1'!$B$5:$J$44,7,FALSE)*AEBYLD2!$F229 + AEBYLD1!AS229*(1-VLOOKUP(AEBYLD2!AS$4,'[1]INTERNAL PARAMETERS-1'!$B$5:$J$44,5,FALSE))*VLOOKUP(AEBYLD2!AS$4,'[1]INTERNAL PARAMETERS-1'!$B$5:$J$44,9,FALSE)*AEBYLD2!$F229</f>
        <v>0</v>
      </c>
      <c r="AT229" s="49">
        <f>AEBYLD1!AT229*VLOOKUP(AEBYLD2!AT$4,'[1]INTERNAL PARAMETERS-1'!$B$5:$J$44,5,FALSE)*VLOOKUP(AEBYLD2!AT$4,'[1]INTERNAL PARAMETERS-1'!$B$5:$J$44,7,FALSE)*AEBYLD2!$F229 + AEBYLD1!AT229*(1-VLOOKUP(AEBYLD2!AT$4,'[1]INTERNAL PARAMETERS-1'!$B$5:$J$44,5,FALSE))*VLOOKUP(AEBYLD2!AT$4,'[1]INTERNAL PARAMETERS-1'!$B$5:$J$44,9,FALSE)*AEBYLD2!$F229</f>
        <v>0</v>
      </c>
      <c r="AU229" s="51">
        <f>AEBYLD1!AU229*VLOOKUP(AEBYLD2!AU$4,'[1]INTERNAL PARAMETERS-1'!$B$5:$J$44,5,FALSE)*VLOOKUP(AEBYLD2!AU$4,'[1]INTERNAL PARAMETERS-1'!$B$5:$J$44,6,FALSE)*VLOOKUP(AEBYLD2!AU$4,'[1]INTERNAL PARAMETERS-1'!$B$5:$J$44,3,FALSE) + AEBYLD1!AU229*(1-VLOOKUP(AEBYLD2!AU$4,'[1]INTERNAL PARAMETERS-1'!$B$5:$J$44,5,FALSE))*VLOOKUP(AEBYLD2!AU$4,'[1]INTERNAL PARAMETERS-1'!$B$5:$J$44,8,FALSE)*VLOOKUP(AEBYLD2!AU$4,'[1]INTERNAL PARAMETERS-1'!$B$5:$J$44,3,FALSE)</f>
        <v>0</v>
      </c>
      <c r="AV229" s="50">
        <f>AEBYLD1!AV229*VLOOKUP(AEBYLD2!AV$4,'[1]INTERNAL PARAMETERS-1'!$B$5:$J$44,5,FALSE)*VLOOKUP(AEBYLD2!AV$4,'[1]INTERNAL PARAMETERS-1'!$B$5:$J$44,6,FALSE)*VLOOKUP(AEBYLD2!AV$4,'[1]INTERNAL PARAMETERS-1'!$B$5:$J$44,3,FALSE) + AEBYLD1!AV229*(1-VLOOKUP(AEBYLD2!AV$4,'[1]INTERNAL PARAMETERS-1'!$B$5:$J$44,5,FALSE))*VLOOKUP(AEBYLD2!AV$4,'[1]INTERNAL PARAMETERS-1'!$B$5:$J$44,8,FALSE)*VLOOKUP(AEBYLD2!AV$4,'[1]INTERNAL PARAMETERS-1'!$B$5:$J$44,3,FALSE)</f>
        <v>0</v>
      </c>
      <c r="AW229" s="50">
        <f>AEBYLD1!AW229*VLOOKUP(AEBYLD2!AW$4,'[1]INTERNAL PARAMETERS-1'!$B$5:$J$44,5,FALSE)*VLOOKUP(AEBYLD2!AW$4,'[1]INTERNAL PARAMETERS-1'!$B$5:$J$44,6,FALSE)*VLOOKUP(AEBYLD2!AW$4,'[1]INTERNAL PARAMETERS-1'!$B$5:$J$44,3,FALSE) + AEBYLD1!AW229*(1-VLOOKUP(AEBYLD2!AW$4,'[1]INTERNAL PARAMETERS-1'!$B$5:$J$44,5,FALSE))*VLOOKUP(AEBYLD2!AW$4,'[1]INTERNAL PARAMETERS-1'!$B$5:$J$44,8,FALSE)*VLOOKUP(AEBYLD2!AW$4,'[1]INTERNAL PARAMETERS-1'!$B$5:$J$44,3,FALSE)</f>
        <v>0</v>
      </c>
      <c r="AX229" s="50">
        <f>AEBYLD1!AX229*VLOOKUP(AEBYLD2!AX$4,'[1]INTERNAL PARAMETERS-1'!$B$5:$J$44,5,FALSE)*VLOOKUP(AEBYLD2!AX$4,'[1]INTERNAL PARAMETERS-1'!$B$5:$J$44,6,FALSE)*VLOOKUP(AEBYLD2!AX$4,'[1]INTERNAL PARAMETERS-1'!$B$5:$J$44,3,FALSE) + AEBYLD1!AX229*(1-VLOOKUP(AEBYLD2!AX$4,'[1]INTERNAL PARAMETERS-1'!$B$5:$J$44,5,FALSE))*VLOOKUP(AEBYLD2!AX$4,'[1]INTERNAL PARAMETERS-1'!$B$5:$J$44,8,FALSE)*VLOOKUP(AEBYLD2!AX$4,'[1]INTERNAL PARAMETERS-1'!$B$5:$J$44,3,FALSE)</f>
        <v>0</v>
      </c>
      <c r="AY229" s="50">
        <f>AEBYLD1!AY229*VLOOKUP(AEBYLD2!AY$4,'[1]INTERNAL PARAMETERS-1'!$B$5:$J$44,5,FALSE)*VLOOKUP(AEBYLD2!AY$4,'[1]INTERNAL PARAMETERS-1'!$B$5:$J$44,6,FALSE)*VLOOKUP(AEBYLD2!AY$4,'[1]INTERNAL PARAMETERS-1'!$B$5:$J$44,3,FALSE) + AEBYLD1!AY229*(1-VLOOKUP(AEBYLD2!AY$4,'[1]INTERNAL PARAMETERS-1'!$B$5:$J$44,5,FALSE))*VLOOKUP(AEBYLD2!AY$4,'[1]INTERNAL PARAMETERS-1'!$B$5:$J$44,8,FALSE)*VLOOKUP(AEBYLD2!AY$4,'[1]INTERNAL PARAMETERS-1'!$B$5:$J$44,3,FALSE)</f>
        <v>0</v>
      </c>
      <c r="AZ229" s="50">
        <f>AEBYLD1!AZ229*VLOOKUP(AEBYLD2!AZ$4,'[1]INTERNAL PARAMETERS-1'!$B$5:$J$44,5,FALSE)*VLOOKUP(AEBYLD2!AZ$4,'[1]INTERNAL PARAMETERS-1'!$B$5:$J$44,6,FALSE)*VLOOKUP(AEBYLD2!AZ$4,'[1]INTERNAL PARAMETERS-1'!$B$5:$J$44,3,FALSE) + AEBYLD1!AZ229*(1-VLOOKUP(AEBYLD2!AZ$4,'[1]INTERNAL PARAMETERS-1'!$B$5:$J$44,5,FALSE))*VLOOKUP(AEBYLD2!AZ$4,'[1]INTERNAL PARAMETERS-1'!$B$5:$J$44,8,FALSE)*VLOOKUP(AEBYLD2!AZ$4,'[1]INTERNAL PARAMETERS-1'!$B$5:$J$44,3,FALSE)</f>
        <v>0</v>
      </c>
      <c r="BA229" s="50">
        <f>AEBYLD1!BA229*VLOOKUP(AEBYLD2!BA$4,'[1]INTERNAL PARAMETERS-1'!$B$5:$J$44,5,FALSE)*VLOOKUP(AEBYLD2!BA$4,'[1]INTERNAL PARAMETERS-1'!$B$5:$J$44,6,FALSE)*VLOOKUP(AEBYLD2!BA$4,'[1]INTERNAL PARAMETERS-1'!$B$5:$J$44,3,FALSE) + AEBYLD1!BA229*(1-VLOOKUP(AEBYLD2!BA$4,'[1]INTERNAL PARAMETERS-1'!$B$5:$J$44,5,FALSE))*VLOOKUP(AEBYLD2!BA$4,'[1]INTERNAL PARAMETERS-1'!$B$5:$J$44,8,FALSE)*VLOOKUP(AEBYLD2!BA$4,'[1]INTERNAL PARAMETERS-1'!$B$5:$J$44,3,FALSE)</f>
        <v>0</v>
      </c>
      <c r="BB229" s="50">
        <f>AEBYLD1!BB229*VLOOKUP(AEBYLD2!BB$4,'[1]INTERNAL PARAMETERS-1'!$B$5:$J$44,5,FALSE)*VLOOKUP(AEBYLD2!BB$4,'[1]INTERNAL PARAMETERS-1'!$B$5:$J$44,6,FALSE)*VLOOKUP(AEBYLD2!BB$4,'[1]INTERNAL PARAMETERS-1'!$B$5:$J$44,3,FALSE) + AEBYLD1!BB229*(1-VLOOKUP(AEBYLD2!BB$4,'[1]INTERNAL PARAMETERS-1'!$B$5:$J$44,5,FALSE))*VLOOKUP(AEBYLD2!BB$4,'[1]INTERNAL PARAMETERS-1'!$B$5:$J$44,8,FALSE)*VLOOKUP(AEBYLD2!BB$4,'[1]INTERNAL PARAMETERS-1'!$B$5:$J$44,3,FALSE)</f>
        <v>0</v>
      </c>
      <c r="BC229" s="50">
        <f>AEBYLD1!BC229*VLOOKUP(AEBYLD2!BC$4,'[1]INTERNAL PARAMETERS-1'!$B$5:$J$44,5,FALSE)*VLOOKUP(AEBYLD2!BC$4,'[1]INTERNAL PARAMETERS-1'!$B$5:$J$44,6,FALSE)*VLOOKUP(AEBYLD2!BC$4,'[1]INTERNAL PARAMETERS-1'!$B$5:$J$44,3,FALSE) + AEBYLD1!BC229*(1-VLOOKUP(AEBYLD2!BC$4,'[1]INTERNAL PARAMETERS-1'!$B$5:$J$44,5,FALSE))*VLOOKUP(AEBYLD2!BC$4,'[1]INTERNAL PARAMETERS-1'!$B$5:$J$44,8,FALSE)*VLOOKUP(AEBYLD2!BC$4,'[1]INTERNAL PARAMETERS-1'!$B$5:$J$44,3,FALSE)</f>
        <v>0</v>
      </c>
      <c r="BD229" s="50">
        <f>AEBYLD1!BD229*VLOOKUP(AEBYLD2!BD$4,'[1]INTERNAL PARAMETERS-1'!$B$5:$J$44,5,FALSE)*VLOOKUP(AEBYLD2!BD$4,'[1]INTERNAL PARAMETERS-1'!$B$5:$J$44,6,FALSE)*VLOOKUP(AEBYLD2!BD$4,'[1]INTERNAL PARAMETERS-1'!$B$5:$J$44,3,FALSE) + AEBYLD1!BD229*(1-VLOOKUP(AEBYLD2!BD$4,'[1]INTERNAL PARAMETERS-1'!$B$5:$J$44,5,FALSE))*VLOOKUP(AEBYLD2!BD$4,'[1]INTERNAL PARAMETERS-1'!$B$5:$J$44,8,FALSE)*VLOOKUP(AEBYLD2!BD$4,'[1]INTERNAL PARAMETERS-1'!$B$5:$J$44,3,FALSE)</f>
        <v>0</v>
      </c>
      <c r="BE229" s="50">
        <f>AEBYLD1!BE229*VLOOKUP(AEBYLD2!BE$4,'[1]INTERNAL PARAMETERS-1'!$B$5:$J$44,5,FALSE)*VLOOKUP(AEBYLD2!BE$4,'[1]INTERNAL PARAMETERS-1'!$B$5:$J$44,6,FALSE)*VLOOKUP(AEBYLD2!BE$4,'[1]INTERNAL PARAMETERS-1'!$B$5:$J$44,3,FALSE) + AEBYLD1!BE229*(1-VLOOKUP(AEBYLD2!BE$4,'[1]INTERNAL PARAMETERS-1'!$B$5:$J$44,5,FALSE))*VLOOKUP(AEBYLD2!BE$4,'[1]INTERNAL PARAMETERS-1'!$B$5:$J$44,8,FALSE)*VLOOKUP(AEBYLD2!BE$4,'[1]INTERNAL PARAMETERS-1'!$B$5:$J$44,3,FALSE)</f>
        <v>0</v>
      </c>
      <c r="BF229" s="50">
        <f>AEBYLD1!BF229*VLOOKUP(AEBYLD2!BF$4,'[1]INTERNAL PARAMETERS-1'!$B$5:$J$44,5,FALSE)*VLOOKUP(AEBYLD2!BF$4,'[1]INTERNAL PARAMETERS-1'!$B$5:$J$44,6,FALSE)*VLOOKUP(AEBYLD2!BF$4,'[1]INTERNAL PARAMETERS-1'!$B$5:$J$44,3,FALSE) + AEBYLD1!BF229*(1-VLOOKUP(AEBYLD2!BF$4,'[1]INTERNAL PARAMETERS-1'!$B$5:$J$44,5,FALSE))*VLOOKUP(AEBYLD2!BF$4,'[1]INTERNAL PARAMETERS-1'!$B$5:$J$44,8,FALSE)*VLOOKUP(AEBYLD2!BF$4,'[1]INTERNAL PARAMETERS-1'!$B$5:$J$44,3,FALSE)</f>
        <v>0</v>
      </c>
      <c r="BG229" s="50">
        <f>AEBYLD1!BG229*VLOOKUP(AEBYLD2!BG$4,'[1]INTERNAL PARAMETERS-1'!$B$5:$J$44,5,FALSE)*VLOOKUP(AEBYLD2!BG$4,'[1]INTERNAL PARAMETERS-1'!$B$5:$J$44,6,FALSE)*VLOOKUP(AEBYLD2!BG$4,'[1]INTERNAL PARAMETERS-1'!$B$5:$J$44,3,FALSE) + AEBYLD1!BG229*(1-VLOOKUP(AEBYLD2!BG$4,'[1]INTERNAL PARAMETERS-1'!$B$5:$J$44,5,FALSE))*VLOOKUP(AEBYLD2!BG$4,'[1]INTERNAL PARAMETERS-1'!$B$5:$J$44,8,FALSE)*VLOOKUP(AEBYLD2!BG$4,'[1]INTERNAL PARAMETERS-1'!$B$5:$J$44,3,FALSE)</f>
        <v>0</v>
      </c>
      <c r="BH229" s="50">
        <f>AEBYLD1!BH229*VLOOKUP(AEBYLD2!BH$4,'[1]INTERNAL PARAMETERS-1'!$B$5:$J$44,5,FALSE)*VLOOKUP(AEBYLD2!BH$4,'[1]INTERNAL PARAMETERS-1'!$B$5:$J$44,6,FALSE)*VLOOKUP(AEBYLD2!BH$4,'[1]INTERNAL PARAMETERS-1'!$B$5:$J$44,3,FALSE) + AEBYLD1!BH229*(1-VLOOKUP(AEBYLD2!BH$4,'[1]INTERNAL PARAMETERS-1'!$B$5:$J$44,5,FALSE))*VLOOKUP(AEBYLD2!BH$4,'[1]INTERNAL PARAMETERS-1'!$B$5:$J$44,8,FALSE)*VLOOKUP(AEBYLD2!BH$4,'[1]INTERNAL PARAMETERS-1'!$B$5:$J$44,3,FALSE)</f>
        <v>0</v>
      </c>
      <c r="BI229" s="50">
        <f>AEBYLD1!BI229*VLOOKUP(AEBYLD2!BI$4,'[1]INTERNAL PARAMETERS-1'!$B$5:$J$44,5,FALSE)*VLOOKUP(AEBYLD2!BI$4,'[1]INTERNAL PARAMETERS-1'!$B$5:$J$44,6,FALSE)*VLOOKUP(AEBYLD2!BI$4,'[1]INTERNAL PARAMETERS-1'!$B$5:$J$44,3,FALSE) + AEBYLD1!BI229*(1-VLOOKUP(AEBYLD2!BI$4,'[1]INTERNAL PARAMETERS-1'!$B$5:$J$44,5,FALSE))*VLOOKUP(AEBYLD2!BI$4,'[1]INTERNAL PARAMETERS-1'!$B$5:$J$44,8,FALSE)*VLOOKUP(AEBYLD2!BI$4,'[1]INTERNAL PARAMETERS-1'!$B$5:$J$44,3,FALSE)</f>
        <v>0</v>
      </c>
      <c r="BJ229" s="50">
        <f>AEBYLD1!BJ229*VLOOKUP(AEBYLD2!BJ$4,'[1]INTERNAL PARAMETERS-1'!$B$5:$J$44,5,FALSE)*VLOOKUP(AEBYLD2!BJ$4,'[1]INTERNAL PARAMETERS-1'!$B$5:$J$44,6,FALSE)*VLOOKUP(AEBYLD2!BJ$4,'[1]INTERNAL PARAMETERS-1'!$B$5:$J$44,3,FALSE) + AEBYLD1!BJ229*(1-VLOOKUP(AEBYLD2!BJ$4,'[1]INTERNAL PARAMETERS-1'!$B$5:$J$44,5,FALSE))*VLOOKUP(AEBYLD2!BJ$4,'[1]INTERNAL PARAMETERS-1'!$B$5:$J$44,8,FALSE)*VLOOKUP(AEBYLD2!BJ$4,'[1]INTERNAL PARAMETERS-1'!$B$5:$J$44,3,FALSE)</f>
        <v>0</v>
      </c>
      <c r="BK229" s="50">
        <f>AEBYLD1!BK229*VLOOKUP(AEBYLD2!BK$4,'[1]INTERNAL PARAMETERS-1'!$B$5:$J$44,5,FALSE)*VLOOKUP(AEBYLD2!BK$4,'[1]INTERNAL PARAMETERS-1'!$B$5:$J$44,6,FALSE)*VLOOKUP(AEBYLD2!BK$4,'[1]INTERNAL PARAMETERS-1'!$B$5:$J$44,3,FALSE) + AEBYLD1!BK229*(1-VLOOKUP(AEBYLD2!BK$4,'[1]INTERNAL PARAMETERS-1'!$B$5:$J$44,5,FALSE))*VLOOKUP(AEBYLD2!BK$4,'[1]INTERNAL PARAMETERS-1'!$B$5:$J$44,8,FALSE)*VLOOKUP(AEBYLD2!BK$4,'[1]INTERNAL PARAMETERS-1'!$B$5:$J$44,3,FALSE)</f>
        <v>0</v>
      </c>
      <c r="BL229" s="50">
        <f>AEBYLD1!BL229*VLOOKUP(AEBYLD2!BL$4,'[1]INTERNAL PARAMETERS-1'!$B$5:$J$44,5,FALSE)*VLOOKUP(AEBYLD2!BL$4,'[1]INTERNAL PARAMETERS-1'!$B$5:$J$44,6,FALSE)*VLOOKUP(AEBYLD2!BL$4,'[1]INTERNAL PARAMETERS-1'!$B$5:$J$44,3,FALSE) + AEBYLD1!BL229*(1-VLOOKUP(AEBYLD2!BL$4,'[1]INTERNAL PARAMETERS-1'!$B$5:$J$44,5,FALSE))*VLOOKUP(AEBYLD2!BL$4,'[1]INTERNAL PARAMETERS-1'!$B$5:$J$44,8,FALSE)*VLOOKUP(AEBYLD2!BL$4,'[1]INTERNAL PARAMETERS-1'!$B$5:$J$44,3,FALSE)</f>
        <v>0</v>
      </c>
      <c r="BM229" s="50">
        <f>AEBYLD1!BM229*VLOOKUP(AEBYLD2!BM$4,'[1]INTERNAL PARAMETERS-1'!$B$5:$J$44,5,FALSE)*VLOOKUP(AEBYLD2!BM$4,'[1]INTERNAL PARAMETERS-1'!$B$5:$J$44,6,FALSE)*VLOOKUP(AEBYLD2!BM$4,'[1]INTERNAL PARAMETERS-1'!$B$5:$J$44,3,FALSE) + AEBYLD1!BM229*(1-VLOOKUP(AEBYLD2!BM$4,'[1]INTERNAL PARAMETERS-1'!$B$5:$J$44,5,FALSE))*VLOOKUP(AEBYLD2!BM$4,'[1]INTERNAL PARAMETERS-1'!$B$5:$J$44,8,FALSE)*VLOOKUP(AEBYLD2!BM$4,'[1]INTERNAL PARAMETERS-1'!$B$5:$J$44,3,FALSE)</f>
        <v>0</v>
      </c>
      <c r="BN229" s="50">
        <f>AEBYLD1!BN229*VLOOKUP(AEBYLD2!BN$4,'[1]INTERNAL PARAMETERS-1'!$B$5:$J$44,5,FALSE)*VLOOKUP(AEBYLD2!BN$4,'[1]INTERNAL PARAMETERS-1'!$B$5:$J$44,6,FALSE)*VLOOKUP(AEBYLD2!BN$4,'[1]INTERNAL PARAMETERS-1'!$B$5:$J$44,3,FALSE) + AEBYLD1!BN229*(1-VLOOKUP(AEBYLD2!BN$4,'[1]INTERNAL PARAMETERS-1'!$B$5:$J$44,5,FALSE))*VLOOKUP(AEBYLD2!BN$4,'[1]INTERNAL PARAMETERS-1'!$B$5:$J$44,8,FALSE)*VLOOKUP(AEBYLD2!BN$4,'[1]INTERNAL PARAMETERS-1'!$B$5:$J$44,3,FALSE)</f>
        <v>0</v>
      </c>
      <c r="BO229" s="50">
        <f>AEBYLD1!BO229*VLOOKUP(AEBYLD2!BO$4,'[1]INTERNAL PARAMETERS-1'!$B$5:$J$44,5,FALSE)*VLOOKUP(AEBYLD2!BO$4,'[1]INTERNAL PARAMETERS-1'!$B$5:$J$44,6,FALSE)*VLOOKUP(AEBYLD2!BO$4,'[1]INTERNAL PARAMETERS-1'!$B$5:$J$44,3,FALSE) + AEBYLD1!BO229*(1-VLOOKUP(AEBYLD2!BO$4,'[1]INTERNAL PARAMETERS-1'!$B$5:$J$44,5,FALSE))*VLOOKUP(AEBYLD2!BO$4,'[1]INTERNAL PARAMETERS-1'!$B$5:$J$44,8,FALSE)*VLOOKUP(AEBYLD2!BO$4,'[1]INTERNAL PARAMETERS-1'!$B$5:$J$44,3,FALSE)</f>
        <v>0</v>
      </c>
      <c r="BP229" s="50">
        <f>AEBYLD1!BP229*VLOOKUP(AEBYLD2!BP$4,'[1]INTERNAL PARAMETERS-1'!$B$5:$J$44,5,FALSE)*VLOOKUP(AEBYLD2!BP$4,'[1]INTERNAL PARAMETERS-1'!$B$5:$J$44,6,FALSE)*VLOOKUP(AEBYLD2!BP$4,'[1]INTERNAL PARAMETERS-1'!$B$5:$J$44,3,FALSE) + AEBYLD1!BP229*(1-VLOOKUP(AEBYLD2!BP$4,'[1]INTERNAL PARAMETERS-1'!$B$5:$J$44,5,FALSE))*VLOOKUP(AEBYLD2!BP$4,'[1]INTERNAL PARAMETERS-1'!$B$5:$J$44,8,FALSE)*VLOOKUP(AEBYLD2!BP$4,'[1]INTERNAL PARAMETERS-1'!$B$5:$J$44,3,FALSE)</f>
        <v>0</v>
      </c>
      <c r="BQ229" s="50">
        <f>AEBYLD1!BQ229*VLOOKUP(AEBYLD2!BQ$4,'[1]INTERNAL PARAMETERS-1'!$B$5:$J$44,5,FALSE)*VLOOKUP(AEBYLD2!BQ$4,'[1]INTERNAL PARAMETERS-1'!$B$5:$J$44,6,FALSE)*VLOOKUP(AEBYLD2!BQ$4,'[1]INTERNAL PARAMETERS-1'!$B$5:$J$44,3,FALSE) + AEBYLD1!BQ229*(1-VLOOKUP(AEBYLD2!BQ$4,'[1]INTERNAL PARAMETERS-1'!$B$5:$J$44,5,FALSE))*VLOOKUP(AEBYLD2!BQ$4,'[1]INTERNAL PARAMETERS-1'!$B$5:$J$44,8,FALSE)*VLOOKUP(AEBYLD2!BQ$4,'[1]INTERNAL PARAMETERS-1'!$B$5:$J$44,3,FALSE)</f>
        <v>0</v>
      </c>
      <c r="BR229" s="50">
        <f>AEBYLD1!BR229*VLOOKUP(AEBYLD2!BR$4,'[1]INTERNAL PARAMETERS-1'!$B$5:$J$44,5,FALSE)*VLOOKUP(AEBYLD2!BR$4,'[1]INTERNAL PARAMETERS-1'!$B$5:$J$44,6,FALSE)*VLOOKUP(AEBYLD2!BR$4,'[1]INTERNAL PARAMETERS-1'!$B$5:$J$44,3,FALSE) + AEBYLD1!BR229*(1-VLOOKUP(AEBYLD2!BR$4,'[1]INTERNAL PARAMETERS-1'!$B$5:$J$44,5,FALSE))*VLOOKUP(AEBYLD2!BR$4,'[1]INTERNAL PARAMETERS-1'!$B$5:$J$44,8,FALSE)*VLOOKUP(AEBYLD2!BR$4,'[1]INTERNAL PARAMETERS-1'!$B$5:$J$44,3,FALSE)</f>
        <v>0</v>
      </c>
      <c r="BS229" s="50">
        <f>AEBYLD1!BS229*VLOOKUP(AEBYLD2!BS$4,'[1]INTERNAL PARAMETERS-1'!$B$5:$J$44,5,FALSE)*VLOOKUP(AEBYLD2!BS$4,'[1]INTERNAL PARAMETERS-1'!$B$5:$J$44,6,FALSE)*VLOOKUP(AEBYLD2!BS$4,'[1]INTERNAL PARAMETERS-1'!$B$5:$J$44,3,FALSE) + AEBYLD1!BS229*(1-VLOOKUP(AEBYLD2!BS$4,'[1]INTERNAL PARAMETERS-1'!$B$5:$J$44,5,FALSE))*VLOOKUP(AEBYLD2!BS$4,'[1]INTERNAL PARAMETERS-1'!$B$5:$J$44,8,FALSE)*VLOOKUP(AEBYLD2!BS$4,'[1]INTERNAL PARAMETERS-1'!$B$5:$J$44,3,FALSE)</f>
        <v>0</v>
      </c>
      <c r="BT229" s="50">
        <f>AEBYLD1!BT229*VLOOKUP(AEBYLD2!BT$4,'[1]INTERNAL PARAMETERS-1'!$B$5:$J$44,5,FALSE)*VLOOKUP(AEBYLD2!BT$4,'[1]INTERNAL PARAMETERS-1'!$B$5:$J$44,6,FALSE)*VLOOKUP(AEBYLD2!BT$4,'[1]INTERNAL PARAMETERS-1'!$B$5:$J$44,3,FALSE) + AEBYLD1!BT229*(1-VLOOKUP(AEBYLD2!BT$4,'[1]INTERNAL PARAMETERS-1'!$B$5:$J$44,5,FALSE))*VLOOKUP(AEBYLD2!BT$4,'[1]INTERNAL PARAMETERS-1'!$B$5:$J$44,8,FALSE)*VLOOKUP(AEBYLD2!BT$4,'[1]INTERNAL PARAMETERS-1'!$B$5:$J$44,3,FALSE)</f>
        <v>0</v>
      </c>
      <c r="BU229" s="50">
        <f>AEBYLD1!BU229*VLOOKUP(AEBYLD2!BU$4,'[1]INTERNAL PARAMETERS-1'!$B$5:$J$44,5,FALSE)*VLOOKUP(AEBYLD2!BU$4,'[1]INTERNAL PARAMETERS-1'!$B$5:$J$44,6,FALSE)*VLOOKUP(AEBYLD2!BU$4,'[1]INTERNAL PARAMETERS-1'!$B$5:$J$44,3,FALSE) + AEBYLD1!BU229*(1-VLOOKUP(AEBYLD2!BU$4,'[1]INTERNAL PARAMETERS-1'!$B$5:$J$44,5,FALSE))*VLOOKUP(AEBYLD2!BU$4,'[1]INTERNAL PARAMETERS-1'!$B$5:$J$44,8,FALSE)*VLOOKUP(AEBYLD2!BU$4,'[1]INTERNAL PARAMETERS-1'!$B$5:$J$44,3,FALSE)</f>
        <v>0</v>
      </c>
      <c r="BV229" s="50">
        <f>AEBYLD1!BV229*VLOOKUP(AEBYLD2!BV$4,'[1]INTERNAL PARAMETERS-1'!$B$5:$J$44,5,FALSE)*VLOOKUP(AEBYLD2!BV$4,'[1]INTERNAL PARAMETERS-1'!$B$5:$J$44,6,FALSE)*VLOOKUP(AEBYLD2!BV$4,'[1]INTERNAL PARAMETERS-1'!$B$5:$J$44,3,FALSE) + AEBYLD1!BV229*(1-VLOOKUP(AEBYLD2!BV$4,'[1]INTERNAL PARAMETERS-1'!$B$5:$J$44,5,FALSE))*VLOOKUP(AEBYLD2!BV$4,'[1]INTERNAL PARAMETERS-1'!$B$5:$J$44,8,FALSE)*VLOOKUP(AEBYLD2!BV$4,'[1]INTERNAL PARAMETERS-1'!$B$5:$J$44,3,FALSE)</f>
        <v>0</v>
      </c>
      <c r="BW229" s="50">
        <f>AEBYLD1!BW229*VLOOKUP(AEBYLD2!BW$4,'[1]INTERNAL PARAMETERS-1'!$B$5:$J$44,5,FALSE)*VLOOKUP(AEBYLD2!BW$4,'[1]INTERNAL PARAMETERS-1'!$B$5:$J$44,6,FALSE)*VLOOKUP(AEBYLD2!BW$4,'[1]INTERNAL PARAMETERS-1'!$B$5:$J$44,3,FALSE) + AEBYLD1!BW229*(1-VLOOKUP(AEBYLD2!BW$4,'[1]INTERNAL PARAMETERS-1'!$B$5:$J$44,5,FALSE))*VLOOKUP(AEBYLD2!BW$4,'[1]INTERNAL PARAMETERS-1'!$B$5:$J$44,8,FALSE)*VLOOKUP(AEBYLD2!BW$4,'[1]INTERNAL PARAMETERS-1'!$B$5:$J$44,3,FALSE)</f>
        <v>0</v>
      </c>
      <c r="BX229" s="50">
        <f>AEBYLD1!BX229*VLOOKUP(AEBYLD2!BX$4,'[1]INTERNAL PARAMETERS-1'!$B$5:$J$44,5,FALSE)*VLOOKUP(AEBYLD2!BX$4,'[1]INTERNAL PARAMETERS-1'!$B$5:$J$44,6,FALSE)*VLOOKUP(AEBYLD2!BX$4,'[1]INTERNAL PARAMETERS-1'!$B$5:$J$44,3,FALSE) + AEBYLD1!BX229*(1-VLOOKUP(AEBYLD2!BX$4,'[1]INTERNAL PARAMETERS-1'!$B$5:$J$44,5,FALSE))*VLOOKUP(AEBYLD2!BX$4,'[1]INTERNAL PARAMETERS-1'!$B$5:$J$44,8,FALSE)*VLOOKUP(AEBYLD2!BX$4,'[1]INTERNAL PARAMETERS-1'!$B$5:$J$44,3,FALSE)</f>
        <v>0</v>
      </c>
      <c r="BY229" s="50">
        <f>AEBYLD1!BY229*VLOOKUP(AEBYLD2!BY$4,'[1]INTERNAL PARAMETERS-1'!$B$5:$J$44,5,FALSE)*VLOOKUP(AEBYLD2!BY$4,'[1]INTERNAL PARAMETERS-1'!$B$5:$J$44,6,FALSE)*VLOOKUP(AEBYLD2!BY$4,'[1]INTERNAL PARAMETERS-1'!$B$5:$J$44,3,FALSE) + AEBYLD1!BY229*(1-VLOOKUP(AEBYLD2!BY$4,'[1]INTERNAL PARAMETERS-1'!$B$5:$J$44,5,FALSE))*VLOOKUP(AEBYLD2!BY$4,'[1]INTERNAL PARAMETERS-1'!$B$5:$J$44,8,FALSE)*VLOOKUP(AEBYLD2!BY$4,'[1]INTERNAL PARAMETERS-1'!$B$5:$J$44,3,FALSE)</f>
        <v>0</v>
      </c>
      <c r="BZ229" s="50">
        <f>AEBYLD1!BZ229*VLOOKUP(AEBYLD2!BZ$4,'[1]INTERNAL PARAMETERS-1'!$B$5:$J$44,5,FALSE)*VLOOKUP(AEBYLD2!BZ$4,'[1]INTERNAL PARAMETERS-1'!$B$5:$J$44,6,FALSE)*VLOOKUP(AEBYLD2!BZ$4,'[1]INTERNAL PARAMETERS-1'!$B$5:$J$44,3,FALSE) + AEBYLD1!BZ229*(1-VLOOKUP(AEBYLD2!BZ$4,'[1]INTERNAL PARAMETERS-1'!$B$5:$J$44,5,FALSE))*VLOOKUP(AEBYLD2!BZ$4,'[1]INTERNAL PARAMETERS-1'!$B$5:$J$44,8,FALSE)*VLOOKUP(AEBYLD2!BZ$4,'[1]INTERNAL PARAMETERS-1'!$B$5:$J$44,3,FALSE)</f>
        <v>0</v>
      </c>
      <c r="CA229" s="50">
        <f>AEBYLD1!CA229*VLOOKUP(AEBYLD2!CA$4,'[1]INTERNAL PARAMETERS-1'!$B$5:$J$44,5,FALSE)*VLOOKUP(AEBYLD2!CA$4,'[1]INTERNAL PARAMETERS-1'!$B$5:$J$44,6,FALSE)*VLOOKUP(AEBYLD2!CA$4,'[1]INTERNAL PARAMETERS-1'!$B$5:$J$44,3,FALSE) + AEBYLD1!CA229*(1-VLOOKUP(AEBYLD2!CA$4,'[1]INTERNAL PARAMETERS-1'!$B$5:$J$44,5,FALSE))*VLOOKUP(AEBYLD2!CA$4,'[1]INTERNAL PARAMETERS-1'!$B$5:$J$44,8,FALSE)*VLOOKUP(AEBYLD2!CA$4,'[1]INTERNAL PARAMETERS-1'!$B$5:$J$44,3,FALSE)</f>
        <v>0</v>
      </c>
      <c r="CB229" s="50">
        <f>AEBYLD1!CB229*VLOOKUP(AEBYLD2!CB$4,'[1]INTERNAL PARAMETERS-1'!$B$5:$J$44,5,FALSE)*VLOOKUP(AEBYLD2!CB$4,'[1]INTERNAL PARAMETERS-1'!$B$5:$J$44,6,FALSE)*VLOOKUP(AEBYLD2!CB$4,'[1]INTERNAL PARAMETERS-1'!$B$5:$J$44,3,FALSE) + AEBYLD1!CB229*(1-VLOOKUP(AEBYLD2!CB$4,'[1]INTERNAL PARAMETERS-1'!$B$5:$J$44,5,FALSE))*VLOOKUP(AEBYLD2!CB$4,'[1]INTERNAL PARAMETERS-1'!$B$5:$J$44,8,FALSE)*VLOOKUP(AEBYLD2!CB$4,'[1]INTERNAL PARAMETERS-1'!$B$5:$J$44,3,FALSE)</f>
        <v>0</v>
      </c>
      <c r="CC229" s="50">
        <f>AEBYLD1!CC229*VLOOKUP(AEBYLD2!CC$4,'[1]INTERNAL PARAMETERS-1'!$B$5:$J$44,5,FALSE)*VLOOKUP(AEBYLD2!CC$4,'[1]INTERNAL PARAMETERS-1'!$B$5:$J$44,6,FALSE)*VLOOKUP(AEBYLD2!CC$4,'[1]INTERNAL PARAMETERS-1'!$B$5:$J$44,3,FALSE) + AEBYLD1!CC229*(1-VLOOKUP(AEBYLD2!CC$4,'[1]INTERNAL PARAMETERS-1'!$B$5:$J$44,5,FALSE))*VLOOKUP(AEBYLD2!CC$4,'[1]INTERNAL PARAMETERS-1'!$B$5:$J$44,8,FALSE)*VLOOKUP(AEBYLD2!CC$4,'[1]INTERNAL PARAMETERS-1'!$B$5:$J$44,3,FALSE)</f>
        <v>0</v>
      </c>
      <c r="CD229" s="50">
        <f>AEBYLD1!CD229*VLOOKUP(AEBYLD2!CD$4,'[1]INTERNAL PARAMETERS-1'!$B$5:$J$44,5,FALSE)*VLOOKUP(AEBYLD2!CD$4,'[1]INTERNAL PARAMETERS-1'!$B$5:$J$44,6,FALSE)*VLOOKUP(AEBYLD2!CD$4,'[1]INTERNAL PARAMETERS-1'!$B$5:$J$44,3,FALSE) + AEBYLD1!CD229*(1-VLOOKUP(AEBYLD2!CD$4,'[1]INTERNAL PARAMETERS-1'!$B$5:$J$44,5,FALSE))*VLOOKUP(AEBYLD2!CD$4,'[1]INTERNAL PARAMETERS-1'!$B$5:$J$44,8,FALSE)*VLOOKUP(AEBYLD2!CD$4,'[1]INTERNAL PARAMETERS-1'!$B$5:$J$44,3,FALSE)</f>
        <v>0</v>
      </c>
      <c r="CE229" s="50">
        <f>AEBYLD1!CE229*VLOOKUP(AEBYLD2!CE$4,'[1]INTERNAL PARAMETERS-1'!$B$5:$J$44,5,FALSE)*VLOOKUP(AEBYLD2!CE$4,'[1]INTERNAL PARAMETERS-1'!$B$5:$J$44,6,FALSE)*VLOOKUP(AEBYLD2!CE$4,'[1]INTERNAL PARAMETERS-1'!$B$5:$J$44,3,FALSE) + AEBYLD1!CE229*(1-VLOOKUP(AEBYLD2!CE$4,'[1]INTERNAL PARAMETERS-1'!$B$5:$J$44,5,FALSE))*VLOOKUP(AEBYLD2!CE$4,'[1]INTERNAL PARAMETERS-1'!$B$5:$J$44,8,FALSE)*VLOOKUP(AEBYLD2!CE$4,'[1]INTERNAL PARAMETERS-1'!$B$5:$J$44,3,FALSE)</f>
        <v>0</v>
      </c>
      <c r="CF229" s="50">
        <f>AEBYLD1!CF229*VLOOKUP(AEBYLD2!CF$4,'[1]INTERNAL PARAMETERS-1'!$B$5:$J$44,5,FALSE)*VLOOKUP(AEBYLD2!CF$4,'[1]INTERNAL PARAMETERS-1'!$B$5:$J$44,6,FALSE)*VLOOKUP(AEBYLD2!CF$4,'[1]INTERNAL PARAMETERS-1'!$B$5:$J$44,3,FALSE) + AEBYLD1!CF229*(1-VLOOKUP(AEBYLD2!CF$4,'[1]INTERNAL PARAMETERS-1'!$B$5:$J$44,5,FALSE))*VLOOKUP(AEBYLD2!CF$4,'[1]INTERNAL PARAMETERS-1'!$B$5:$J$44,8,FALSE)*VLOOKUP(AEBYLD2!CF$4,'[1]INTERNAL PARAMETERS-1'!$B$5:$J$44,3,FALSE)</f>
        <v>0</v>
      </c>
      <c r="CG229" s="50">
        <f>AEBYLD1!CG229*VLOOKUP(AEBYLD2!CG$4,'[1]INTERNAL PARAMETERS-1'!$B$5:$J$44,5,FALSE)*VLOOKUP(AEBYLD2!CG$4,'[1]INTERNAL PARAMETERS-1'!$B$5:$J$44,6,FALSE)*VLOOKUP(AEBYLD2!CG$4,'[1]INTERNAL PARAMETERS-1'!$B$5:$J$44,3,FALSE) + AEBYLD1!CG229*(1-VLOOKUP(AEBYLD2!CG$4,'[1]INTERNAL PARAMETERS-1'!$B$5:$J$44,5,FALSE))*VLOOKUP(AEBYLD2!CG$4,'[1]INTERNAL PARAMETERS-1'!$B$5:$J$44,8,FALSE)*VLOOKUP(AEBYLD2!CG$4,'[1]INTERNAL PARAMETERS-1'!$B$5:$J$44,3,FALSE)</f>
        <v>0</v>
      </c>
      <c r="CH229" s="49">
        <f>AEBYLD1!CH229*VLOOKUP(AEBYLD2!CH$4,'[1]INTERNAL PARAMETERS-1'!$B$5:$J$44,5,FALSE)*VLOOKUP(AEBYLD2!CH$4,'[1]INTERNAL PARAMETERS-1'!$B$5:$J$44,6,FALSE)*VLOOKUP(AEBYLD2!CH$4,'[1]INTERNAL PARAMETERS-1'!$B$5:$J$44,3,FALSE) + AEBYLD1!CH229*(1-VLOOKUP(AEBYLD2!CH$4,'[1]INTERNAL PARAMETERS-1'!$B$5:$J$44,5,FALSE))*VLOOKUP(AEBYLD2!CH$4,'[1]INTERNAL PARAMETERS-1'!$B$5:$J$44,8,FALSE)*VLOOKUP(AEBYLD2!CH$4,'[1]INTERNAL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 x14ac:dyDescent="0.4">
      <c r="B230" s="64" t="s">
        <v>6</v>
      </c>
      <c r="C230" s="63" t="s">
        <v>89</v>
      </c>
      <c r="D230" s="63" t="s">
        <v>79</v>
      </c>
      <c r="E230" s="147">
        <f>AEB!AF230</f>
        <v>0</v>
      </c>
      <c r="F230" s="65">
        <f>'[1]INTERNAL PARAMETERS-1'!M14</f>
        <v>39.424999999999997</v>
      </c>
      <c r="G230" s="51">
        <f>AEBYLD1!G230*VLOOKUP(AEBYLD2!G$4,'[1]INTERNAL PARAMETERS-1'!$B$5:$J$44,5,FALSE)*VLOOKUP(AEBYLD2!G$4,'[1]INTERNAL PARAMETERS-1'!$B$5:$J$44,7,FALSE)*AEBYLD2!$F230 + AEBYLD1!G230*(1-VLOOKUP(AEBYLD2!G$4,'[1]INTERNAL PARAMETERS-1'!$B$5:$J$44,5,FALSE))*VLOOKUP(AEBYLD2!G$4,'[1]INTERNAL PARAMETERS-1'!$B$5:$J$44,9,FALSE)*AEBYLD2!$F230</f>
        <v>0</v>
      </c>
      <c r="H230" s="50">
        <f>AEBYLD1!H230*VLOOKUP(AEBYLD2!H$4,'[1]INTERNAL PARAMETERS-1'!$B$5:$J$44,5,FALSE)*VLOOKUP(AEBYLD2!H$4,'[1]INTERNAL PARAMETERS-1'!$B$5:$J$44,7,FALSE)*AEBYLD2!$F230 + AEBYLD1!H230*(1-VLOOKUP(AEBYLD2!H$4,'[1]INTERNAL PARAMETERS-1'!$B$5:$J$44,5,FALSE))*VLOOKUP(AEBYLD2!H$4,'[1]INTERNAL PARAMETERS-1'!$B$5:$J$44,9,FALSE)*AEBYLD2!$F230</f>
        <v>0</v>
      </c>
      <c r="I230" s="50">
        <f>AEBYLD1!I230*VLOOKUP(AEBYLD2!I$4,'[1]INTERNAL PARAMETERS-1'!$B$5:$J$44,5,FALSE)*VLOOKUP(AEBYLD2!I$4,'[1]INTERNAL PARAMETERS-1'!$B$5:$J$44,7,FALSE)*AEBYLD2!$F230 + AEBYLD1!I230*(1-VLOOKUP(AEBYLD2!I$4,'[1]INTERNAL PARAMETERS-1'!$B$5:$J$44,5,FALSE))*VLOOKUP(AEBYLD2!I$4,'[1]INTERNAL PARAMETERS-1'!$B$5:$J$44,9,FALSE)*AEBYLD2!$F230</f>
        <v>0</v>
      </c>
      <c r="J230" s="50">
        <f>AEBYLD1!J230*VLOOKUP(AEBYLD2!J$4,'[1]INTERNAL PARAMETERS-1'!$B$5:$J$44,5,FALSE)*VLOOKUP(AEBYLD2!J$4,'[1]INTERNAL PARAMETERS-1'!$B$5:$J$44,7,FALSE)*AEBYLD2!$F230 + AEBYLD1!J230*(1-VLOOKUP(AEBYLD2!J$4,'[1]INTERNAL PARAMETERS-1'!$B$5:$J$44,5,FALSE))*VLOOKUP(AEBYLD2!J$4,'[1]INTERNAL PARAMETERS-1'!$B$5:$J$44,9,FALSE)*AEBYLD2!$F230</f>
        <v>0</v>
      </c>
      <c r="K230" s="50">
        <f>AEBYLD1!K230*VLOOKUP(AEBYLD2!K$4,'[1]INTERNAL PARAMETERS-1'!$B$5:$J$44,5,FALSE)*VLOOKUP(AEBYLD2!K$4,'[1]INTERNAL PARAMETERS-1'!$B$5:$J$44,7,FALSE)*AEBYLD2!$F230 + AEBYLD1!K230*(1-VLOOKUP(AEBYLD2!K$4,'[1]INTERNAL PARAMETERS-1'!$B$5:$J$44,5,FALSE))*VLOOKUP(AEBYLD2!K$4,'[1]INTERNAL PARAMETERS-1'!$B$5:$J$44,9,FALSE)*AEBYLD2!$F230</f>
        <v>0</v>
      </c>
      <c r="L230" s="50">
        <f>AEBYLD1!L230*VLOOKUP(AEBYLD2!L$4,'[1]INTERNAL PARAMETERS-1'!$B$5:$J$44,5,FALSE)*VLOOKUP(AEBYLD2!L$4,'[1]INTERNAL PARAMETERS-1'!$B$5:$J$44,7,FALSE)*AEBYLD2!$F230 + AEBYLD1!L230*(1-VLOOKUP(AEBYLD2!L$4,'[1]INTERNAL PARAMETERS-1'!$B$5:$J$44,5,FALSE))*VLOOKUP(AEBYLD2!L$4,'[1]INTERNAL PARAMETERS-1'!$B$5:$J$44,9,FALSE)*AEBYLD2!$F230</f>
        <v>0</v>
      </c>
      <c r="M230" s="50">
        <f>AEBYLD1!M230*VLOOKUP(AEBYLD2!M$4,'[1]INTERNAL PARAMETERS-1'!$B$5:$J$44,5,FALSE)*VLOOKUP(AEBYLD2!M$4,'[1]INTERNAL PARAMETERS-1'!$B$5:$J$44,7,FALSE)*AEBYLD2!$F230 + AEBYLD1!M230*(1-VLOOKUP(AEBYLD2!M$4,'[1]INTERNAL PARAMETERS-1'!$B$5:$J$44,5,FALSE))*VLOOKUP(AEBYLD2!M$4,'[1]INTERNAL PARAMETERS-1'!$B$5:$J$44,9,FALSE)*AEBYLD2!$F230</f>
        <v>0</v>
      </c>
      <c r="N230" s="50">
        <f>AEBYLD1!N230*VLOOKUP(AEBYLD2!N$4,'[1]INTERNAL PARAMETERS-1'!$B$5:$J$44,5,FALSE)*VLOOKUP(AEBYLD2!N$4,'[1]INTERNAL PARAMETERS-1'!$B$5:$J$44,7,FALSE)*AEBYLD2!$F230 + AEBYLD1!N230*(1-VLOOKUP(AEBYLD2!N$4,'[1]INTERNAL PARAMETERS-1'!$B$5:$J$44,5,FALSE))*VLOOKUP(AEBYLD2!N$4,'[1]INTERNAL PARAMETERS-1'!$B$5:$J$44,9,FALSE)*AEBYLD2!$F230</f>
        <v>0</v>
      </c>
      <c r="O230" s="50">
        <f>AEBYLD1!O230*VLOOKUP(AEBYLD2!O$4,'[1]INTERNAL PARAMETERS-1'!$B$5:$J$44,5,FALSE)*VLOOKUP(AEBYLD2!O$4,'[1]INTERNAL PARAMETERS-1'!$B$5:$J$44,7,FALSE)*AEBYLD2!$F230 + AEBYLD1!O230*(1-VLOOKUP(AEBYLD2!O$4,'[1]INTERNAL PARAMETERS-1'!$B$5:$J$44,5,FALSE))*VLOOKUP(AEBYLD2!O$4,'[1]INTERNAL PARAMETERS-1'!$B$5:$J$44,9,FALSE)*AEBYLD2!$F230</f>
        <v>0</v>
      </c>
      <c r="P230" s="50">
        <f>AEBYLD1!P230*VLOOKUP(AEBYLD2!P$4,'[1]INTERNAL PARAMETERS-1'!$B$5:$J$44,5,FALSE)*VLOOKUP(AEBYLD2!P$4,'[1]INTERNAL PARAMETERS-1'!$B$5:$J$44,7,FALSE)*AEBYLD2!$F230 + AEBYLD1!P230*(1-VLOOKUP(AEBYLD2!P$4,'[1]INTERNAL PARAMETERS-1'!$B$5:$J$44,5,FALSE))*VLOOKUP(AEBYLD2!P$4,'[1]INTERNAL PARAMETERS-1'!$B$5:$J$44,9,FALSE)*AEBYLD2!$F230</f>
        <v>0</v>
      </c>
      <c r="Q230" s="50">
        <f>AEBYLD1!Q230*VLOOKUP(AEBYLD2!Q$4,'[1]INTERNAL PARAMETERS-1'!$B$5:$J$44,5,FALSE)*VLOOKUP(AEBYLD2!Q$4,'[1]INTERNAL PARAMETERS-1'!$B$5:$J$44,7,FALSE)*AEBYLD2!$F230 + AEBYLD1!Q230*(1-VLOOKUP(AEBYLD2!Q$4,'[1]INTERNAL PARAMETERS-1'!$B$5:$J$44,5,FALSE))*VLOOKUP(AEBYLD2!Q$4,'[1]INTERNAL PARAMETERS-1'!$B$5:$J$44,9,FALSE)*AEBYLD2!$F230</f>
        <v>0</v>
      </c>
      <c r="R230" s="50">
        <f>AEBYLD1!R230*VLOOKUP(AEBYLD2!R$4,'[1]INTERNAL PARAMETERS-1'!$B$5:$J$44,5,FALSE)*VLOOKUP(AEBYLD2!R$4,'[1]INTERNAL PARAMETERS-1'!$B$5:$J$44,7,FALSE)*AEBYLD2!$F230 + AEBYLD1!R230*(1-VLOOKUP(AEBYLD2!R$4,'[1]INTERNAL PARAMETERS-1'!$B$5:$J$44,5,FALSE))*VLOOKUP(AEBYLD2!R$4,'[1]INTERNAL PARAMETERS-1'!$B$5:$J$44,9,FALSE)*AEBYLD2!$F230</f>
        <v>0</v>
      </c>
      <c r="S230" s="50">
        <f>AEBYLD1!S230*VLOOKUP(AEBYLD2!S$4,'[1]INTERNAL PARAMETERS-1'!$B$5:$J$44,5,FALSE)*VLOOKUP(AEBYLD2!S$4,'[1]INTERNAL PARAMETERS-1'!$B$5:$J$44,7,FALSE)*AEBYLD2!$F230 + AEBYLD1!S230*(1-VLOOKUP(AEBYLD2!S$4,'[1]INTERNAL PARAMETERS-1'!$B$5:$J$44,5,FALSE))*VLOOKUP(AEBYLD2!S$4,'[1]INTERNAL PARAMETERS-1'!$B$5:$J$44,9,FALSE)*AEBYLD2!$F230</f>
        <v>0</v>
      </c>
      <c r="T230" s="50">
        <f>AEBYLD1!T230*VLOOKUP(AEBYLD2!T$4,'[1]INTERNAL PARAMETERS-1'!$B$5:$J$44,5,FALSE)*VLOOKUP(AEBYLD2!T$4,'[1]INTERNAL PARAMETERS-1'!$B$5:$J$44,7,FALSE)*AEBYLD2!$F230 + AEBYLD1!T230*(1-VLOOKUP(AEBYLD2!T$4,'[1]INTERNAL PARAMETERS-1'!$B$5:$J$44,5,FALSE))*VLOOKUP(AEBYLD2!T$4,'[1]INTERNAL PARAMETERS-1'!$B$5:$J$44,9,FALSE)*AEBYLD2!$F230</f>
        <v>0</v>
      </c>
      <c r="U230" s="50">
        <f>AEBYLD1!U230*VLOOKUP(AEBYLD2!U$4,'[1]INTERNAL PARAMETERS-1'!$B$5:$J$44,5,FALSE)*VLOOKUP(AEBYLD2!U$4,'[1]INTERNAL PARAMETERS-1'!$B$5:$J$44,7,FALSE)*AEBYLD2!$F230 + AEBYLD1!U230*(1-VLOOKUP(AEBYLD2!U$4,'[1]INTERNAL PARAMETERS-1'!$B$5:$J$44,5,FALSE))*VLOOKUP(AEBYLD2!U$4,'[1]INTERNAL PARAMETERS-1'!$B$5:$J$44,9,FALSE)*AEBYLD2!$F230</f>
        <v>0</v>
      </c>
      <c r="V230" s="50">
        <f>AEBYLD1!V230*VLOOKUP(AEBYLD2!V$4,'[1]INTERNAL PARAMETERS-1'!$B$5:$J$44,5,FALSE)*VLOOKUP(AEBYLD2!V$4,'[1]INTERNAL PARAMETERS-1'!$B$5:$J$44,7,FALSE)*AEBYLD2!$F230 + AEBYLD1!V230*(1-VLOOKUP(AEBYLD2!V$4,'[1]INTERNAL PARAMETERS-1'!$B$5:$J$44,5,FALSE))*VLOOKUP(AEBYLD2!V$4,'[1]INTERNAL PARAMETERS-1'!$B$5:$J$44,9,FALSE)*AEBYLD2!$F230</f>
        <v>0</v>
      </c>
      <c r="W230" s="50">
        <f>AEBYLD1!W230*VLOOKUP(AEBYLD2!W$4,'[1]INTERNAL PARAMETERS-1'!$B$5:$J$44,5,FALSE)*VLOOKUP(AEBYLD2!W$4,'[1]INTERNAL PARAMETERS-1'!$B$5:$J$44,7,FALSE)*AEBYLD2!$F230 + AEBYLD1!W230*(1-VLOOKUP(AEBYLD2!W$4,'[1]INTERNAL PARAMETERS-1'!$B$5:$J$44,5,FALSE))*VLOOKUP(AEBYLD2!W$4,'[1]INTERNAL PARAMETERS-1'!$B$5:$J$44,9,FALSE)*AEBYLD2!$F230</f>
        <v>0</v>
      </c>
      <c r="X230" s="50">
        <f>AEBYLD1!X230*VLOOKUP(AEBYLD2!X$4,'[1]INTERNAL PARAMETERS-1'!$B$5:$J$44,5,FALSE)*VLOOKUP(AEBYLD2!X$4,'[1]INTERNAL PARAMETERS-1'!$B$5:$J$44,7,FALSE)*AEBYLD2!$F230 + AEBYLD1!X230*(1-VLOOKUP(AEBYLD2!X$4,'[1]INTERNAL PARAMETERS-1'!$B$5:$J$44,5,FALSE))*VLOOKUP(AEBYLD2!X$4,'[1]INTERNAL PARAMETERS-1'!$B$5:$J$44,9,FALSE)*AEBYLD2!$F230</f>
        <v>0</v>
      </c>
      <c r="Y230" s="50">
        <f>AEBYLD1!Y230*VLOOKUP(AEBYLD2!Y$4,'[1]INTERNAL PARAMETERS-1'!$B$5:$J$44,5,FALSE)*VLOOKUP(AEBYLD2!Y$4,'[1]INTERNAL PARAMETERS-1'!$B$5:$J$44,7,FALSE)*AEBYLD2!$F230 + AEBYLD1!Y230*(1-VLOOKUP(AEBYLD2!Y$4,'[1]INTERNAL PARAMETERS-1'!$B$5:$J$44,5,FALSE))*VLOOKUP(AEBYLD2!Y$4,'[1]INTERNAL PARAMETERS-1'!$B$5:$J$44,9,FALSE)*AEBYLD2!$F230</f>
        <v>0</v>
      </c>
      <c r="Z230" s="50">
        <f>AEBYLD1!Z230*VLOOKUP(AEBYLD2!Z$4,'[1]INTERNAL PARAMETERS-1'!$B$5:$J$44,5,FALSE)*VLOOKUP(AEBYLD2!Z$4,'[1]INTERNAL PARAMETERS-1'!$B$5:$J$44,7,FALSE)*AEBYLD2!$F230 + AEBYLD1!Z230*(1-VLOOKUP(AEBYLD2!Z$4,'[1]INTERNAL PARAMETERS-1'!$B$5:$J$44,5,FALSE))*VLOOKUP(AEBYLD2!Z$4,'[1]INTERNAL PARAMETERS-1'!$B$5:$J$44,9,FALSE)*AEBYLD2!$F230</f>
        <v>0</v>
      </c>
      <c r="AA230" s="50">
        <f>AEBYLD1!AA230*VLOOKUP(AEBYLD2!AA$4,'[1]INTERNAL PARAMETERS-1'!$B$5:$J$44,5,FALSE)*VLOOKUP(AEBYLD2!AA$4,'[1]INTERNAL PARAMETERS-1'!$B$5:$J$44,7,FALSE)*AEBYLD2!$F230 + AEBYLD1!AA230*(1-VLOOKUP(AEBYLD2!AA$4,'[1]INTERNAL PARAMETERS-1'!$B$5:$J$44,5,FALSE))*VLOOKUP(AEBYLD2!AA$4,'[1]INTERNAL PARAMETERS-1'!$B$5:$J$44,9,FALSE)*AEBYLD2!$F230</f>
        <v>0</v>
      </c>
      <c r="AB230" s="50">
        <f>AEBYLD1!AB230*VLOOKUP(AEBYLD2!AB$4,'[1]INTERNAL PARAMETERS-1'!$B$5:$J$44,5,FALSE)*VLOOKUP(AEBYLD2!AB$4,'[1]INTERNAL PARAMETERS-1'!$B$5:$J$44,7,FALSE)*AEBYLD2!$F230 + AEBYLD1!AB230*(1-VLOOKUP(AEBYLD2!AB$4,'[1]INTERNAL PARAMETERS-1'!$B$5:$J$44,5,FALSE))*VLOOKUP(AEBYLD2!AB$4,'[1]INTERNAL PARAMETERS-1'!$B$5:$J$44,9,FALSE)*AEBYLD2!$F230</f>
        <v>0</v>
      </c>
      <c r="AC230" s="50">
        <f>AEBYLD1!AC230*VLOOKUP(AEBYLD2!AC$4,'[1]INTERNAL PARAMETERS-1'!$B$5:$J$44,5,FALSE)*VLOOKUP(AEBYLD2!AC$4,'[1]INTERNAL PARAMETERS-1'!$B$5:$J$44,7,FALSE)*AEBYLD2!$F230 + AEBYLD1!AC230*(1-VLOOKUP(AEBYLD2!AC$4,'[1]INTERNAL PARAMETERS-1'!$B$5:$J$44,5,FALSE))*VLOOKUP(AEBYLD2!AC$4,'[1]INTERNAL PARAMETERS-1'!$B$5:$J$44,9,FALSE)*AEBYLD2!$F230</f>
        <v>0</v>
      </c>
      <c r="AD230" s="50">
        <f>AEBYLD1!AD230*VLOOKUP(AEBYLD2!AD$4,'[1]INTERNAL PARAMETERS-1'!$B$5:$J$44,5,FALSE)*VLOOKUP(AEBYLD2!AD$4,'[1]INTERNAL PARAMETERS-1'!$B$5:$J$44,7,FALSE)*AEBYLD2!$F230 + AEBYLD1!AD230*(1-VLOOKUP(AEBYLD2!AD$4,'[1]INTERNAL PARAMETERS-1'!$B$5:$J$44,5,FALSE))*VLOOKUP(AEBYLD2!AD$4,'[1]INTERNAL PARAMETERS-1'!$B$5:$J$44,9,FALSE)*AEBYLD2!$F230</f>
        <v>0</v>
      </c>
      <c r="AE230" s="50">
        <f>AEBYLD1!AE230*VLOOKUP(AEBYLD2!AE$4,'[1]INTERNAL PARAMETERS-1'!$B$5:$J$44,5,FALSE)*VLOOKUP(AEBYLD2!AE$4,'[1]INTERNAL PARAMETERS-1'!$B$5:$J$44,7,FALSE)*AEBYLD2!$F230 + AEBYLD1!AE230*(1-VLOOKUP(AEBYLD2!AE$4,'[1]INTERNAL PARAMETERS-1'!$B$5:$J$44,5,FALSE))*VLOOKUP(AEBYLD2!AE$4,'[1]INTERNAL PARAMETERS-1'!$B$5:$J$44,9,FALSE)*AEBYLD2!$F230</f>
        <v>0</v>
      </c>
      <c r="AF230" s="50">
        <f>AEBYLD1!AF230*VLOOKUP(AEBYLD2!AF$4,'[1]INTERNAL PARAMETERS-1'!$B$5:$J$44,5,FALSE)*VLOOKUP(AEBYLD2!AF$4,'[1]INTERNAL PARAMETERS-1'!$B$5:$J$44,7,FALSE)*AEBYLD2!$F230 + AEBYLD1!AF230*(1-VLOOKUP(AEBYLD2!AF$4,'[1]INTERNAL PARAMETERS-1'!$B$5:$J$44,5,FALSE))*VLOOKUP(AEBYLD2!AF$4,'[1]INTERNAL PARAMETERS-1'!$B$5:$J$44,9,FALSE)*AEBYLD2!$F230</f>
        <v>0</v>
      </c>
      <c r="AG230" s="50">
        <f>AEBYLD1!AG230*VLOOKUP(AEBYLD2!AG$4,'[1]INTERNAL PARAMETERS-1'!$B$5:$J$44,5,FALSE)*VLOOKUP(AEBYLD2!AG$4,'[1]INTERNAL PARAMETERS-1'!$B$5:$J$44,7,FALSE)*AEBYLD2!$F230 + AEBYLD1!AG230*(1-VLOOKUP(AEBYLD2!AG$4,'[1]INTERNAL PARAMETERS-1'!$B$5:$J$44,5,FALSE))*VLOOKUP(AEBYLD2!AG$4,'[1]INTERNAL PARAMETERS-1'!$B$5:$J$44,9,FALSE)*AEBYLD2!$F230</f>
        <v>0</v>
      </c>
      <c r="AH230" s="50">
        <f>AEBYLD1!AH230*VLOOKUP(AEBYLD2!AH$4,'[1]INTERNAL PARAMETERS-1'!$B$5:$J$44,5,FALSE)*VLOOKUP(AEBYLD2!AH$4,'[1]INTERNAL PARAMETERS-1'!$B$5:$J$44,7,FALSE)*AEBYLD2!$F230 + AEBYLD1!AH230*(1-VLOOKUP(AEBYLD2!AH$4,'[1]INTERNAL PARAMETERS-1'!$B$5:$J$44,5,FALSE))*VLOOKUP(AEBYLD2!AH$4,'[1]INTERNAL PARAMETERS-1'!$B$5:$J$44,9,FALSE)*AEBYLD2!$F230</f>
        <v>0</v>
      </c>
      <c r="AI230" s="50">
        <f>AEBYLD1!AI230*VLOOKUP(AEBYLD2!AI$4,'[1]INTERNAL PARAMETERS-1'!$B$5:$J$44,5,FALSE)*VLOOKUP(AEBYLD2!AI$4,'[1]INTERNAL PARAMETERS-1'!$B$5:$J$44,7,FALSE)*AEBYLD2!$F230 + AEBYLD1!AI230*(1-VLOOKUP(AEBYLD2!AI$4,'[1]INTERNAL PARAMETERS-1'!$B$5:$J$44,5,FALSE))*VLOOKUP(AEBYLD2!AI$4,'[1]INTERNAL PARAMETERS-1'!$B$5:$J$44,9,FALSE)*AEBYLD2!$F230</f>
        <v>0</v>
      </c>
      <c r="AJ230" s="50">
        <f>AEBYLD1!AJ230*VLOOKUP(AEBYLD2!AJ$4,'[1]INTERNAL PARAMETERS-1'!$B$5:$J$44,5,FALSE)*VLOOKUP(AEBYLD2!AJ$4,'[1]INTERNAL PARAMETERS-1'!$B$5:$J$44,7,FALSE)*AEBYLD2!$F230 + AEBYLD1!AJ230*(1-VLOOKUP(AEBYLD2!AJ$4,'[1]INTERNAL PARAMETERS-1'!$B$5:$J$44,5,FALSE))*VLOOKUP(AEBYLD2!AJ$4,'[1]INTERNAL PARAMETERS-1'!$B$5:$J$44,9,FALSE)*AEBYLD2!$F230</f>
        <v>0</v>
      </c>
      <c r="AK230" s="50">
        <f>AEBYLD1!AK230*VLOOKUP(AEBYLD2!AK$4,'[1]INTERNAL PARAMETERS-1'!$B$5:$J$44,5,FALSE)*VLOOKUP(AEBYLD2!AK$4,'[1]INTERNAL PARAMETERS-1'!$B$5:$J$44,7,FALSE)*AEBYLD2!$F230 + AEBYLD1!AK230*(1-VLOOKUP(AEBYLD2!AK$4,'[1]INTERNAL PARAMETERS-1'!$B$5:$J$44,5,FALSE))*VLOOKUP(AEBYLD2!AK$4,'[1]INTERNAL PARAMETERS-1'!$B$5:$J$44,9,FALSE)*AEBYLD2!$F230</f>
        <v>0</v>
      </c>
      <c r="AL230" s="50">
        <f>AEBYLD1!AL230*VLOOKUP(AEBYLD2!AL$4,'[1]INTERNAL PARAMETERS-1'!$B$5:$J$44,5,FALSE)*VLOOKUP(AEBYLD2!AL$4,'[1]INTERNAL PARAMETERS-1'!$B$5:$J$44,7,FALSE)*AEBYLD2!$F230 + AEBYLD1!AL230*(1-VLOOKUP(AEBYLD2!AL$4,'[1]INTERNAL PARAMETERS-1'!$B$5:$J$44,5,FALSE))*VLOOKUP(AEBYLD2!AL$4,'[1]INTERNAL PARAMETERS-1'!$B$5:$J$44,9,FALSE)*AEBYLD2!$F230</f>
        <v>0</v>
      </c>
      <c r="AM230" s="50">
        <f>AEBYLD1!AM230*VLOOKUP(AEBYLD2!AM$4,'[1]INTERNAL PARAMETERS-1'!$B$5:$J$44,5,FALSE)*VLOOKUP(AEBYLD2!AM$4,'[1]INTERNAL PARAMETERS-1'!$B$5:$J$44,7,FALSE)*AEBYLD2!$F230 + AEBYLD1!AM230*(1-VLOOKUP(AEBYLD2!AM$4,'[1]INTERNAL PARAMETERS-1'!$B$5:$J$44,5,FALSE))*VLOOKUP(AEBYLD2!AM$4,'[1]INTERNAL PARAMETERS-1'!$B$5:$J$44,9,FALSE)*AEBYLD2!$F230</f>
        <v>0</v>
      </c>
      <c r="AN230" s="50">
        <f>AEBYLD1!AN230*VLOOKUP(AEBYLD2!AN$4,'[1]INTERNAL PARAMETERS-1'!$B$5:$J$44,5,FALSE)*VLOOKUP(AEBYLD2!AN$4,'[1]INTERNAL PARAMETERS-1'!$B$5:$J$44,7,FALSE)*AEBYLD2!$F230 + AEBYLD1!AN230*(1-VLOOKUP(AEBYLD2!AN$4,'[1]INTERNAL PARAMETERS-1'!$B$5:$J$44,5,FALSE))*VLOOKUP(AEBYLD2!AN$4,'[1]INTERNAL PARAMETERS-1'!$B$5:$J$44,9,FALSE)*AEBYLD2!$F230</f>
        <v>0</v>
      </c>
      <c r="AO230" s="50">
        <f>AEBYLD1!AO230*VLOOKUP(AEBYLD2!AO$4,'[1]INTERNAL PARAMETERS-1'!$B$5:$J$44,5,FALSE)*VLOOKUP(AEBYLD2!AO$4,'[1]INTERNAL PARAMETERS-1'!$B$5:$J$44,7,FALSE)*AEBYLD2!$F230 + AEBYLD1!AO230*(1-VLOOKUP(AEBYLD2!AO$4,'[1]INTERNAL PARAMETERS-1'!$B$5:$J$44,5,FALSE))*VLOOKUP(AEBYLD2!AO$4,'[1]INTERNAL PARAMETERS-1'!$B$5:$J$44,9,FALSE)*AEBYLD2!$F230</f>
        <v>0</v>
      </c>
      <c r="AP230" s="50">
        <f>AEBYLD1!AP230*VLOOKUP(AEBYLD2!AP$4,'[1]INTERNAL PARAMETERS-1'!$B$5:$J$44,5,FALSE)*VLOOKUP(AEBYLD2!AP$4,'[1]INTERNAL PARAMETERS-1'!$B$5:$J$44,7,FALSE)*AEBYLD2!$F230 + AEBYLD1!AP230*(1-VLOOKUP(AEBYLD2!AP$4,'[1]INTERNAL PARAMETERS-1'!$B$5:$J$44,5,FALSE))*VLOOKUP(AEBYLD2!AP$4,'[1]INTERNAL PARAMETERS-1'!$B$5:$J$44,9,FALSE)*AEBYLD2!$F230</f>
        <v>0</v>
      </c>
      <c r="AQ230" s="50">
        <f>AEBYLD1!AQ230*VLOOKUP(AEBYLD2!AQ$4,'[1]INTERNAL PARAMETERS-1'!$B$5:$J$44,5,FALSE)*VLOOKUP(AEBYLD2!AQ$4,'[1]INTERNAL PARAMETERS-1'!$B$5:$J$44,7,FALSE)*AEBYLD2!$F230 + AEBYLD1!AQ230*(1-VLOOKUP(AEBYLD2!AQ$4,'[1]INTERNAL PARAMETERS-1'!$B$5:$J$44,5,FALSE))*VLOOKUP(AEBYLD2!AQ$4,'[1]INTERNAL PARAMETERS-1'!$B$5:$J$44,9,FALSE)*AEBYLD2!$F230</f>
        <v>0</v>
      </c>
      <c r="AR230" s="50">
        <f>AEBYLD1!AR230*VLOOKUP(AEBYLD2!AR$4,'[1]INTERNAL PARAMETERS-1'!$B$5:$J$44,5,FALSE)*VLOOKUP(AEBYLD2!AR$4,'[1]INTERNAL PARAMETERS-1'!$B$5:$J$44,7,FALSE)*AEBYLD2!$F230 + AEBYLD1!AR230*(1-VLOOKUP(AEBYLD2!AR$4,'[1]INTERNAL PARAMETERS-1'!$B$5:$J$44,5,FALSE))*VLOOKUP(AEBYLD2!AR$4,'[1]INTERNAL PARAMETERS-1'!$B$5:$J$44,9,FALSE)*AEBYLD2!$F230</f>
        <v>0</v>
      </c>
      <c r="AS230" s="50">
        <f>AEBYLD1!AS230*VLOOKUP(AEBYLD2!AS$4,'[1]INTERNAL PARAMETERS-1'!$B$5:$J$44,5,FALSE)*VLOOKUP(AEBYLD2!AS$4,'[1]INTERNAL PARAMETERS-1'!$B$5:$J$44,7,FALSE)*AEBYLD2!$F230 + AEBYLD1!AS230*(1-VLOOKUP(AEBYLD2!AS$4,'[1]INTERNAL PARAMETERS-1'!$B$5:$J$44,5,FALSE))*VLOOKUP(AEBYLD2!AS$4,'[1]INTERNAL PARAMETERS-1'!$B$5:$J$44,9,FALSE)*AEBYLD2!$F230</f>
        <v>0</v>
      </c>
      <c r="AT230" s="49">
        <f>AEBYLD1!AT230*VLOOKUP(AEBYLD2!AT$4,'[1]INTERNAL PARAMETERS-1'!$B$5:$J$44,5,FALSE)*VLOOKUP(AEBYLD2!AT$4,'[1]INTERNAL PARAMETERS-1'!$B$5:$J$44,7,FALSE)*AEBYLD2!$F230 + AEBYLD1!AT230*(1-VLOOKUP(AEBYLD2!AT$4,'[1]INTERNAL PARAMETERS-1'!$B$5:$J$44,5,FALSE))*VLOOKUP(AEBYLD2!AT$4,'[1]INTERNAL PARAMETERS-1'!$B$5:$J$44,9,FALSE)*AEBYLD2!$F230</f>
        <v>0</v>
      </c>
      <c r="AU230" s="51">
        <f>AEBYLD1!AU230*VLOOKUP(AEBYLD2!AU$4,'[1]INTERNAL PARAMETERS-1'!$B$5:$J$44,5,FALSE)*VLOOKUP(AEBYLD2!AU$4,'[1]INTERNAL PARAMETERS-1'!$B$5:$J$44,6,FALSE)*VLOOKUP(AEBYLD2!AU$4,'[1]INTERNAL PARAMETERS-1'!$B$5:$J$44,3,FALSE) + AEBYLD1!AU230*(1-VLOOKUP(AEBYLD2!AU$4,'[1]INTERNAL PARAMETERS-1'!$B$5:$J$44,5,FALSE))*VLOOKUP(AEBYLD2!AU$4,'[1]INTERNAL PARAMETERS-1'!$B$5:$J$44,8,FALSE)*VLOOKUP(AEBYLD2!AU$4,'[1]INTERNAL PARAMETERS-1'!$B$5:$J$44,3,FALSE)</f>
        <v>0</v>
      </c>
      <c r="AV230" s="50">
        <f>AEBYLD1!AV230*VLOOKUP(AEBYLD2!AV$4,'[1]INTERNAL PARAMETERS-1'!$B$5:$J$44,5,FALSE)*VLOOKUP(AEBYLD2!AV$4,'[1]INTERNAL PARAMETERS-1'!$B$5:$J$44,6,FALSE)*VLOOKUP(AEBYLD2!AV$4,'[1]INTERNAL PARAMETERS-1'!$B$5:$J$44,3,FALSE) + AEBYLD1!AV230*(1-VLOOKUP(AEBYLD2!AV$4,'[1]INTERNAL PARAMETERS-1'!$B$5:$J$44,5,FALSE))*VLOOKUP(AEBYLD2!AV$4,'[1]INTERNAL PARAMETERS-1'!$B$5:$J$44,8,FALSE)*VLOOKUP(AEBYLD2!AV$4,'[1]INTERNAL PARAMETERS-1'!$B$5:$J$44,3,FALSE)</f>
        <v>0</v>
      </c>
      <c r="AW230" s="50">
        <f>AEBYLD1!AW230*VLOOKUP(AEBYLD2!AW$4,'[1]INTERNAL PARAMETERS-1'!$B$5:$J$44,5,FALSE)*VLOOKUP(AEBYLD2!AW$4,'[1]INTERNAL PARAMETERS-1'!$B$5:$J$44,6,FALSE)*VLOOKUP(AEBYLD2!AW$4,'[1]INTERNAL PARAMETERS-1'!$B$5:$J$44,3,FALSE) + AEBYLD1!AW230*(1-VLOOKUP(AEBYLD2!AW$4,'[1]INTERNAL PARAMETERS-1'!$B$5:$J$44,5,FALSE))*VLOOKUP(AEBYLD2!AW$4,'[1]INTERNAL PARAMETERS-1'!$B$5:$J$44,8,FALSE)*VLOOKUP(AEBYLD2!AW$4,'[1]INTERNAL PARAMETERS-1'!$B$5:$J$44,3,FALSE)</f>
        <v>0</v>
      </c>
      <c r="AX230" s="50">
        <f>AEBYLD1!AX230*VLOOKUP(AEBYLD2!AX$4,'[1]INTERNAL PARAMETERS-1'!$B$5:$J$44,5,FALSE)*VLOOKUP(AEBYLD2!AX$4,'[1]INTERNAL PARAMETERS-1'!$B$5:$J$44,6,FALSE)*VLOOKUP(AEBYLD2!AX$4,'[1]INTERNAL PARAMETERS-1'!$B$5:$J$44,3,FALSE) + AEBYLD1!AX230*(1-VLOOKUP(AEBYLD2!AX$4,'[1]INTERNAL PARAMETERS-1'!$B$5:$J$44,5,FALSE))*VLOOKUP(AEBYLD2!AX$4,'[1]INTERNAL PARAMETERS-1'!$B$5:$J$44,8,FALSE)*VLOOKUP(AEBYLD2!AX$4,'[1]INTERNAL PARAMETERS-1'!$B$5:$J$44,3,FALSE)</f>
        <v>0</v>
      </c>
      <c r="AY230" s="50">
        <f>AEBYLD1!AY230*VLOOKUP(AEBYLD2!AY$4,'[1]INTERNAL PARAMETERS-1'!$B$5:$J$44,5,FALSE)*VLOOKUP(AEBYLD2!AY$4,'[1]INTERNAL PARAMETERS-1'!$B$5:$J$44,6,FALSE)*VLOOKUP(AEBYLD2!AY$4,'[1]INTERNAL PARAMETERS-1'!$B$5:$J$44,3,FALSE) + AEBYLD1!AY230*(1-VLOOKUP(AEBYLD2!AY$4,'[1]INTERNAL PARAMETERS-1'!$B$5:$J$44,5,FALSE))*VLOOKUP(AEBYLD2!AY$4,'[1]INTERNAL PARAMETERS-1'!$B$5:$J$44,8,FALSE)*VLOOKUP(AEBYLD2!AY$4,'[1]INTERNAL PARAMETERS-1'!$B$5:$J$44,3,FALSE)</f>
        <v>0</v>
      </c>
      <c r="AZ230" s="50">
        <f>AEBYLD1!AZ230*VLOOKUP(AEBYLD2!AZ$4,'[1]INTERNAL PARAMETERS-1'!$B$5:$J$44,5,FALSE)*VLOOKUP(AEBYLD2!AZ$4,'[1]INTERNAL PARAMETERS-1'!$B$5:$J$44,6,FALSE)*VLOOKUP(AEBYLD2!AZ$4,'[1]INTERNAL PARAMETERS-1'!$B$5:$J$44,3,FALSE) + AEBYLD1!AZ230*(1-VLOOKUP(AEBYLD2!AZ$4,'[1]INTERNAL PARAMETERS-1'!$B$5:$J$44,5,FALSE))*VLOOKUP(AEBYLD2!AZ$4,'[1]INTERNAL PARAMETERS-1'!$B$5:$J$44,8,FALSE)*VLOOKUP(AEBYLD2!AZ$4,'[1]INTERNAL PARAMETERS-1'!$B$5:$J$44,3,FALSE)</f>
        <v>0</v>
      </c>
      <c r="BA230" s="50">
        <f>AEBYLD1!BA230*VLOOKUP(AEBYLD2!BA$4,'[1]INTERNAL PARAMETERS-1'!$B$5:$J$44,5,FALSE)*VLOOKUP(AEBYLD2!BA$4,'[1]INTERNAL PARAMETERS-1'!$B$5:$J$44,6,FALSE)*VLOOKUP(AEBYLD2!BA$4,'[1]INTERNAL PARAMETERS-1'!$B$5:$J$44,3,FALSE) + AEBYLD1!BA230*(1-VLOOKUP(AEBYLD2!BA$4,'[1]INTERNAL PARAMETERS-1'!$B$5:$J$44,5,FALSE))*VLOOKUP(AEBYLD2!BA$4,'[1]INTERNAL PARAMETERS-1'!$B$5:$J$44,8,FALSE)*VLOOKUP(AEBYLD2!BA$4,'[1]INTERNAL PARAMETERS-1'!$B$5:$J$44,3,FALSE)</f>
        <v>0</v>
      </c>
      <c r="BB230" s="50">
        <f>AEBYLD1!BB230*VLOOKUP(AEBYLD2!BB$4,'[1]INTERNAL PARAMETERS-1'!$B$5:$J$44,5,FALSE)*VLOOKUP(AEBYLD2!BB$4,'[1]INTERNAL PARAMETERS-1'!$B$5:$J$44,6,FALSE)*VLOOKUP(AEBYLD2!BB$4,'[1]INTERNAL PARAMETERS-1'!$B$5:$J$44,3,FALSE) + AEBYLD1!BB230*(1-VLOOKUP(AEBYLD2!BB$4,'[1]INTERNAL PARAMETERS-1'!$B$5:$J$44,5,FALSE))*VLOOKUP(AEBYLD2!BB$4,'[1]INTERNAL PARAMETERS-1'!$B$5:$J$44,8,FALSE)*VLOOKUP(AEBYLD2!BB$4,'[1]INTERNAL PARAMETERS-1'!$B$5:$J$44,3,FALSE)</f>
        <v>0</v>
      </c>
      <c r="BC230" s="50">
        <f>AEBYLD1!BC230*VLOOKUP(AEBYLD2!BC$4,'[1]INTERNAL PARAMETERS-1'!$B$5:$J$44,5,FALSE)*VLOOKUP(AEBYLD2!BC$4,'[1]INTERNAL PARAMETERS-1'!$B$5:$J$44,6,FALSE)*VLOOKUP(AEBYLD2!BC$4,'[1]INTERNAL PARAMETERS-1'!$B$5:$J$44,3,FALSE) + AEBYLD1!BC230*(1-VLOOKUP(AEBYLD2!BC$4,'[1]INTERNAL PARAMETERS-1'!$B$5:$J$44,5,FALSE))*VLOOKUP(AEBYLD2!BC$4,'[1]INTERNAL PARAMETERS-1'!$B$5:$J$44,8,FALSE)*VLOOKUP(AEBYLD2!BC$4,'[1]INTERNAL PARAMETERS-1'!$B$5:$J$44,3,FALSE)</f>
        <v>0</v>
      </c>
      <c r="BD230" s="50">
        <f>AEBYLD1!BD230*VLOOKUP(AEBYLD2!BD$4,'[1]INTERNAL PARAMETERS-1'!$B$5:$J$44,5,FALSE)*VLOOKUP(AEBYLD2!BD$4,'[1]INTERNAL PARAMETERS-1'!$B$5:$J$44,6,FALSE)*VLOOKUP(AEBYLD2!BD$4,'[1]INTERNAL PARAMETERS-1'!$B$5:$J$44,3,FALSE) + AEBYLD1!BD230*(1-VLOOKUP(AEBYLD2!BD$4,'[1]INTERNAL PARAMETERS-1'!$B$5:$J$44,5,FALSE))*VLOOKUP(AEBYLD2!BD$4,'[1]INTERNAL PARAMETERS-1'!$B$5:$J$44,8,FALSE)*VLOOKUP(AEBYLD2!BD$4,'[1]INTERNAL PARAMETERS-1'!$B$5:$J$44,3,FALSE)</f>
        <v>0</v>
      </c>
      <c r="BE230" s="50">
        <f>AEBYLD1!BE230*VLOOKUP(AEBYLD2!BE$4,'[1]INTERNAL PARAMETERS-1'!$B$5:$J$44,5,FALSE)*VLOOKUP(AEBYLD2!BE$4,'[1]INTERNAL PARAMETERS-1'!$B$5:$J$44,6,FALSE)*VLOOKUP(AEBYLD2!BE$4,'[1]INTERNAL PARAMETERS-1'!$B$5:$J$44,3,FALSE) + AEBYLD1!BE230*(1-VLOOKUP(AEBYLD2!BE$4,'[1]INTERNAL PARAMETERS-1'!$B$5:$J$44,5,FALSE))*VLOOKUP(AEBYLD2!BE$4,'[1]INTERNAL PARAMETERS-1'!$B$5:$J$44,8,FALSE)*VLOOKUP(AEBYLD2!BE$4,'[1]INTERNAL PARAMETERS-1'!$B$5:$J$44,3,FALSE)</f>
        <v>0</v>
      </c>
      <c r="BF230" s="50">
        <f>AEBYLD1!BF230*VLOOKUP(AEBYLD2!BF$4,'[1]INTERNAL PARAMETERS-1'!$B$5:$J$44,5,FALSE)*VLOOKUP(AEBYLD2!BF$4,'[1]INTERNAL PARAMETERS-1'!$B$5:$J$44,6,FALSE)*VLOOKUP(AEBYLD2!BF$4,'[1]INTERNAL PARAMETERS-1'!$B$5:$J$44,3,FALSE) + AEBYLD1!BF230*(1-VLOOKUP(AEBYLD2!BF$4,'[1]INTERNAL PARAMETERS-1'!$B$5:$J$44,5,FALSE))*VLOOKUP(AEBYLD2!BF$4,'[1]INTERNAL PARAMETERS-1'!$B$5:$J$44,8,FALSE)*VLOOKUP(AEBYLD2!BF$4,'[1]INTERNAL PARAMETERS-1'!$B$5:$J$44,3,FALSE)</f>
        <v>0</v>
      </c>
      <c r="BG230" s="50">
        <f>AEBYLD1!BG230*VLOOKUP(AEBYLD2!BG$4,'[1]INTERNAL PARAMETERS-1'!$B$5:$J$44,5,FALSE)*VLOOKUP(AEBYLD2!BG$4,'[1]INTERNAL PARAMETERS-1'!$B$5:$J$44,6,FALSE)*VLOOKUP(AEBYLD2!BG$4,'[1]INTERNAL PARAMETERS-1'!$B$5:$J$44,3,FALSE) + AEBYLD1!BG230*(1-VLOOKUP(AEBYLD2!BG$4,'[1]INTERNAL PARAMETERS-1'!$B$5:$J$44,5,FALSE))*VLOOKUP(AEBYLD2!BG$4,'[1]INTERNAL PARAMETERS-1'!$B$5:$J$44,8,FALSE)*VLOOKUP(AEBYLD2!BG$4,'[1]INTERNAL PARAMETERS-1'!$B$5:$J$44,3,FALSE)</f>
        <v>0</v>
      </c>
      <c r="BH230" s="50">
        <f>AEBYLD1!BH230*VLOOKUP(AEBYLD2!BH$4,'[1]INTERNAL PARAMETERS-1'!$B$5:$J$44,5,FALSE)*VLOOKUP(AEBYLD2!BH$4,'[1]INTERNAL PARAMETERS-1'!$B$5:$J$44,6,FALSE)*VLOOKUP(AEBYLD2!BH$4,'[1]INTERNAL PARAMETERS-1'!$B$5:$J$44,3,FALSE) + AEBYLD1!BH230*(1-VLOOKUP(AEBYLD2!BH$4,'[1]INTERNAL PARAMETERS-1'!$B$5:$J$44,5,FALSE))*VLOOKUP(AEBYLD2!BH$4,'[1]INTERNAL PARAMETERS-1'!$B$5:$J$44,8,FALSE)*VLOOKUP(AEBYLD2!BH$4,'[1]INTERNAL PARAMETERS-1'!$B$5:$J$44,3,FALSE)</f>
        <v>0</v>
      </c>
      <c r="BI230" s="50">
        <f>AEBYLD1!BI230*VLOOKUP(AEBYLD2!BI$4,'[1]INTERNAL PARAMETERS-1'!$B$5:$J$44,5,FALSE)*VLOOKUP(AEBYLD2!BI$4,'[1]INTERNAL PARAMETERS-1'!$B$5:$J$44,6,FALSE)*VLOOKUP(AEBYLD2!BI$4,'[1]INTERNAL PARAMETERS-1'!$B$5:$J$44,3,FALSE) + AEBYLD1!BI230*(1-VLOOKUP(AEBYLD2!BI$4,'[1]INTERNAL PARAMETERS-1'!$B$5:$J$44,5,FALSE))*VLOOKUP(AEBYLD2!BI$4,'[1]INTERNAL PARAMETERS-1'!$B$5:$J$44,8,FALSE)*VLOOKUP(AEBYLD2!BI$4,'[1]INTERNAL PARAMETERS-1'!$B$5:$J$44,3,FALSE)</f>
        <v>0</v>
      </c>
      <c r="BJ230" s="50">
        <f>AEBYLD1!BJ230*VLOOKUP(AEBYLD2!BJ$4,'[1]INTERNAL PARAMETERS-1'!$B$5:$J$44,5,FALSE)*VLOOKUP(AEBYLD2!BJ$4,'[1]INTERNAL PARAMETERS-1'!$B$5:$J$44,6,FALSE)*VLOOKUP(AEBYLD2!BJ$4,'[1]INTERNAL PARAMETERS-1'!$B$5:$J$44,3,FALSE) + AEBYLD1!BJ230*(1-VLOOKUP(AEBYLD2!BJ$4,'[1]INTERNAL PARAMETERS-1'!$B$5:$J$44,5,FALSE))*VLOOKUP(AEBYLD2!BJ$4,'[1]INTERNAL PARAMETERS-1'!$B$5:$J$44,8,FALSE)*VLOOKUP(AEBYLD2!BJ$4,'[1]INTERNAL PARAMETERS-1'!$B$5:$J$44,3,FALSE)</f>
        <v>0</v>
      </c>
      <c r="BK230" s="50">
        <f>AEBYLD1!BK230*VLOOKUP(AEBYLD2!BK$4,'[1]INTERNAL PARAMETERS-1'!$B$5:$J$44,5,FALSE)*VLOOKUP(AEBYLD2!BK$4,'[1]INTERNAL PARAMETERS-1'!$B$5:$J$44,6,FALSE)*VLOOKUP(AEBYLD2!BK$4,'[1]INTERNAL PARAMETERS-1'!$B$5:$J$44,3,FALSE) + AEBYLD1!BK230*(1-VLOOKUP(AEBYLD2!BK$4,'[1]INTERNAL PARAMETERS-1'!$B$5:$J$44,5,FALSE))*VLOOKUP(AEBYLD2!BK$4,'[1]INTERNAL PARAMETERS-1'!$B$5:$J$44,8,FALSE)*VLOOKUP(AEBYLD2!BK$4,'[1]INTERNAL PARAMETERS-1'!$B$5:$J$44,3,FALSE)</f>
        <v>0</v>
      </c>
      <c r="BL230" s="50">
        <f>AEBYLD1!BL230*VLOOKUP(AEBYLD2!BL$4,'[1]INTERNAL PARAMETERS-1'!$B$5:$J$44,5,FALSE)*VLOOKUP(AEBYLD2!BL$4,'[1]INTERNAL PARAMETERS-1'!$B$5:$J$44,6,FALSE)*VLOOKUP(AEBYLD2!BL$4,'[1]INTERNAL PARAMETERS-1'!$B$5:$J$44,3,FALSE) + AEBYLD1!BL230*(1-VLOOKUP(AEBYLD2!BL$4,'[1]INTERNAL PARAMETERS-1'!$B$5:$J$44,5,FALSE))*VLOOKUP(AEBYLD2!BL$4,'[1]INTERNAL PARAMETERS-1'!$B$5:$J$44,8,FALSE)*VLOOKUP(AEBYLD2!BL$4,'[1]INTERNAL PARAMETERS-1'!$B$5:$J$44,3,FALSE)</f>
        <v>0</v>
      </c>
      <c r="BM230" s="50">
        <f>AEBYLD1!BM230*VLOOKUP(AEBYLD2!BM$4,'[1]INTERNAL PARAMETERS-1'!$B$5:$J$44,5,FALSE)*VLOOKUP(AEBYLD2!BM$4,'[1]INTERNAL PARAMETERS-1'!$B$5:$J$44,6,FALSE)*VLOOKUP(AEBYLD2!BM$4,'[1]INTERNAL PARAMETERS-1'!$B$5:$J$44,3,FALSE) + AEBYLD1!BM230*(1-VLOOKUP(AEBYLD2!BM$4,'[1]INTERNAL PARAMETERS-1'!$B$5:$J$44,5,FALSE))*VLOOKUP(AEBYLD2!BM$4,'[1]INTERNAL PARAMETERS-1'!$B$5:$J$44,8,FALSE)*VLOOKUP(AEBYLD2!BM$4,'[1]INTERNAL PARAMETERS-1'!$B$5:$J$44,3,FALSE)</f>
        <v>0</v>
      </c>
      <c r="BN230" s="50">
        <f>AEBYLD1!BN230*VLOOKUP(AEBYLD2!BN$4,'[1]INTERNAL PARAMETERS-1'!$B$5:$J$44,5,FALSE)*VLOOKUP(AEBYLD2!BN$4,'[1]INTERNAL PARAMETERS-1'!$B$5:$J$44,6,FALSE)*VLOOKUP(AEBYLD2!BN$4,'[1]INTERNAL PARAMETERS-1'!$B$5:$J$44,3,FALSE) + AEBYLD1!BN230*(1-VLOOKUP(AEBYLD2!BN$4,'[1]INTERNAL PARAMETERS-1'!$B$5:$J$44,5,FALSE))*VLOOKUP(AEBYLD2!BN$4,'[1]INTERNAL PARAMETERS-1'!$B$5:$J$44,8,FALSE)*VLOOKUP(AEBYLD2!BN$4,'[1]INTERNAL PARAMETERS-1'!$B$5:$J$44,3,FALSE)</f>
        <v>0</v>
      </c>
      <c r="BO230" s="50">
        <f>AEBYLD1!BO230*VLOOKUP(AEBYLD2!BO$4,'[1]INTERNAL PARAMETERS-1'!$B$5:$J$44,5,FALSE)*VLOOKUP(AEBYLD2!BO$4,'[1]INTERNAL PARAMETERS-1'!$B$5:$J$44,6,FALSE)*VLOOKUP(AEBYLD2!BO$4,'[1]INTERNAL PARAMETERS-1'!$B$5:$J$44,3,FALSE) + AEBYLD1!BO230*(1-VLOOKUP(AEBYLD2!BO$4,'[1]INTERNAL PARAMETERS-1'!$B$5:$J$44,5,FALSE))*VLOOKUP(AEBYLD2!BO$4,'[1]INTERNAL PARAMETERS-1'!$B$5:$J$44,8,FALSE)*VLOOKUP(AEBYLD2!BO$4,'[1]INTERNAL PARAMETERS-1'!$B$5:$J$44,3,FALSE)</f>
        <v>0</v>
      </c>
      <c r="BP230" s="50">
        <f>AEBYLD1!BP230*VLOOKUP(AEBYLD2!BP$4,'[1]INTERNAL PARAMETERS-1'!$B$5:$J$44,5,FALSE)*VLOOKUP(AEBYLD2!BP$4,'[1]INTERNAL PARAMETERS-1'!$B$5:$J$44,6,FALSE)*VLOOKUP(AEBYLD2!BP$4,'[1]INTERNAL PARAMETERS-1'!$B$5:$J$44,3,FALSE) + AEBYLD1!BP230*(1-VLOOKUP(AEBYLD2!BP$4,'[1]INTERNAL PARAMETERS-1'!$B$5:$J$44,5,FALSE))*VLOOKUP(AEBYLD2!BP$4,'[1]INTERNAL PARAMETERS-1'!$B$5:$J$44,8,FALSE)*VLOOKUP(AEBYLD2!BP$4,'[1]INTERNAL PARAMETERS-1'!$B$5:$J$44,3,FALSE)</f>
        <v>0</v>
      </c>
      <c r="BQ230" s="50">
        <f>AEBYLD1!BQ230*VLOOKUP(AEBYLD2!BQ$4,'[1]INTERNAL PARAMETERS-1'!$B$5:$J$44,5,FALSE)*VLOOKUP(AEBYLD2!BQ$4,'[1]INTERNAL PARAMETERS-1'!$B$5:$J$44,6,FALSE)*VLOOKUP(AEBYLD2!BQ$4,'[1]INTERNAL PARAMETERS-1'!$B$5:$J$44,3,FALSE) + AEBYLD1!BQ230*(1-VLOOKUP(AEBYLD2!BQ$4,'[1]INTERNAL PARAMETERS-1'!$B$5:$J$44,5,FALSE))*VLOOKUP(AEBYLD2!BQ$4,'[1]INTERNAL PARAMETERS-1'!$B$5:$J$44,8,FALSE)*VLOOKUP(AEBYLD2!BQ$4,'[1]INTERNAL PARAMETERS-1'!$B$5:$J$44,3,FALSE)</f>
        <v>0</v>
      </c>
      <c r="BR230" s="50">
        <f>AEBYLD1!BR230*VLOOKUP(AEBYLD2!BR$4,'[1]INTERNAL PARAMETERS-1'!$B$5:$J$44,5,FALSE)*VLOOKUP(AEBYLD2!BR$4,'[1]INTERNAL PARAMETERS-1'!$B$5:$J$44,6,FALSE)*VLOOKUP(AEBYLD2!BR$4,'[1]INTERNAL PARAMETERS-1'!$B$5:$J$44,3,FALSE) + AEBYLD1!BR230*(1-VLOOKUP(AEBYLD2!BR$4,'[1]INTERNAL PARAMETERS-1'!$B$5:$J$44,5,FALSE))*VLOOKUP(AEBYLD2!BR$4,'[1]INTERNAL PARAMETERS-1'!$B$5:$J$44,8,FALSE)*VLOOKUP(AEBYLD2!BR$4,'[1]INTERNAL PARAMETERS-1'!$B$5:$J$44,3,FALSE)</f>
        <v>0</v>
      </c>
      <c r="BS230" s="50">
        <f>AEBYLD1!BS230*VLOOKUP(AEBYLD2!BS$4,'[1]INTERNAL PARAMETERS-1'!$B$5:$J$44,5,FALSE)*VLOOKUP(AEBYLD2!BS$4,'[1]INTERNAL PARAMETERS-1'!$B$5:$J$44,6,FALSE)*VLOOKUP(AEBYLD2!BS$4,'[1]INTERNAL PARAMETERS-1'!$B$5:$J$44,3,FALSE) + AEBYLD1!BS230*(1-VLOOKUP(AEBYLD2!BS$4,'[1]INTERNAL PARAMETERS-1'!$B$5:$J$44,5,FALSE))*VLOOKUP(AEBYLD2!BS$4,'[1]INTERNAL PARAMETERS-1'!$B$5:$J$44,8,FALSE)*VLOOKUP(AEBYLD2!BS$4,'[1]INTERNAL PARAMETERS-1'!$B$5:$J$44,3,FALSE)</f>
        <v>0</v>
      </c>
      <c r="BT230" s="50">
        <f>AEBYLD1!BT230*VLOOKUP(AEBYLD2!BT$4,'[1]INTERNAL PARAMETERS-1'!$B$5:$J$44,5,FALSE)*VLOOKUP(AEBYLD2!BT$4,'[1]INTERNAL PARAMETERS-1'!$B$5:$J$44,6,FALSE)*VLOOKUP(AEBYLD2!BT$4,'[1]INTERNAL PARAMETERS-1'!$B$5:$J$44,3,FALSE) + AEBYLD1!BT230*(1-VLOOKUP(AEBYLD2!BT$4,'[1]INTERNAL PARAMETERS-1'!$B$5:$J$44,5,FALSE))*VLOOKUP(AEBYLD2!BT$4,'[1]INTERNAL PARAMETERS-1'!$B$5:$J$44,8,FALSE)*VLOOKUP(AEBYLD2!BT$4,'[1]INTERNAL PARAMETERS-1'!$B$5:$J$44,3,FALSE)</f>
        <v>0</v>
      </c>
      <c r="BU230" s="50">
        <f>AEBYLD1!BU230*VLOOKUP(AEBYLD2!BU$4,'[1]INTERNAL PARAMETERS-1'!$B$5:$J$44,5,FALSE)*VLOOKUP(AEBYLD2!BU$4,'[1]INTERNAL PARAMETERS-1'!$B$5:$J$44,6,FALSE)*VLOOKUP(AEBYLD2!BU$4,'[1]INTERNAL PARAMETERS-1'!$B$5:$J$44,3,FALSE) + AEBYLD1!BU230*(1-VLOOKUP(AEBYLD2!BU$4,'[1]INTERNAL PARAMETERS-1'!$B$5:$J$44,5,FALSE))*VLOOKUP(AEBYLD2!BU$4,'[1]INTERNAL PARAMETERS-1'!$B$5:$J$44,8,FALSE)*VLOOKUP(AEBYLD2!BU$4,'[1]INTERNAL PARAMETERS-1'!$B$5:$J$44,3,FALSE)</f>
        <v>0</v>
      </c>
      <c r="BV230" s="50">
        <f>AEBYLD1!BV230*VLOOKUP(AEBYLD2!BV$4,'[1]INTERNAL PARAMETERS-1'!$B$5:$J$44,5,FALSE)*VLOOKUP(AEBYLD2!BV$4,'[1]INTERNAL PARAMETERS-1'!$B$5:$J$44,6,FALSE)*VLOOKUP(AEBYLD2!BV$4,'[1]INTERNAL PARAMETERS-1'!$B$5:$J$44,3,FALSE) + AEBYLD1!BV230*(1-VLOOKUP(AEBYLD2!BV$4,'[1]INTERNAL PARAMETERS-1'!$B$5:$J$44,5,FALSE))*VLOOKUP(AEBYLD2!BV$4,'[1]INTERNAL PARAMETERS-1'!$B$5:$J$44,8,FALSE)*VLOOKUP(AEBYLD2!BV$4,'[1]INTERNAL PARAMETERS-1'!$B$5:$J$44,3,FALSE)</f>
        <v>0</v>
      </c>
      <c r="BW230" s="50">
        <f>AEBYLD1!BW230*VLOOKUP(AEBYLD2!BW$4,'[1]INTERNAL PARAMETERS-1'!$B$5:$J$44,5,FALSE)*VLOOKUP(AEBYLD2!BW$4,'[1]INTERNAL PARAMETERS-1'!$B$5:$J$44,6,FALSE)*VLOOKUP(AEBYLD2!BW$4,'[1]INTERNAL PARAMETERS-1'!$B$5:$J$44,3,FALSE) + AEBYLD1!BW230*(1-VLOOKUP(AEBYLD2!BW$4,'[1]INTERNAL PARAMETERS-1'!$B$5:$J$44,5,FALSE))*VLOOKUP(AEBYLD2!BW$4,'[1]INTERNAL PARAMETERS-1'!$B$5:$J$44,8,FALSE)*VLOOKUP(AEBYLD2!BW$4,'[1]INTERNAL PARAMETERS-1'!$B$5:$J$44,3,FALSE)</f>
        <v>0</v>
      </c>
      <c r="BX230" s="50">
        <f>AEBYLD1!BX230*VLOOKUP(AEBYLD2!BX$4,'[1]INTERNAL PARAMETERS-1'!$B$5:$J$44,5,FALSE)*VLOOKUP(AEBYLD2!BX$4,'[1]INTERNAL PARAMETERS-1'!$B$5:$J$44,6,FALSE)*VLOOKUP(AEBYLD2!BX$4,'[1]INTERNAL PARAMETERS-1'!$B$5:$J$44,3,FALSE) + AEBYLD1!BX230*(1-VLOOKUP(AEBYLD2!BX$4,'[1]INTERNAL PARAMETERS-1'!$B$5:$J$44,5,FALSE))*VLOOKUP(AEBYLD2!BX$4,'[1]INTERNAL PARAMETERS-1'!$B$5:$J$44,8,FALSE)*VLOOKUP(AEBYLD2!BX$4,'[1]INTERNAL PARAMETERS-1'!$B$5:$J$44,3,FALSE)</f>
        <v>0</v>
      </c>
      <c r="BY230" s="50">
        <f>AEBYLD1!BY230*VLOOKUP(AEBYLD2!BY$4,'[1]INTERNAL PARAMETERS-1'!$B$5:$J$44,5,FALSE)*VLOOKUP(AEBYLD2!BY$4,'[1]INTERNAL PARAMETERS-1'!$B$5:$J$44,6,FALSE)*VLOOKUP(AEBYLD2!BY$4,'[1]INTERNAL PARAMETERS-1'!$B$5:$J$44,3,FALSE) + AEBYLD1!BY230*(1-VLOOKUP(AEBYLD2!BY$4,'[1]INTERNAL PARAMETERS-1'!$B$5:$J$44,5,FALSE))*VLOOKUP(AEBYLD2!BY$4,'[1]INTERNAL PARAMETERS-1'!$B$5:$J$44,8,FALSE)*VLOOKUP(AEBYLD2!BY$4,'[1]INTERNAL PARAMETERS-1'!$B$5:$J$44,3,FALSE)</f>
        <v>0</v>
      </c>
      <c r="BZ230" s="50">
        <f>AEBYLD1!BZ230*VLOOKUP(AEBYLD2!BZ$4,'[1]INTERNAL PARAMETERS-1'!$B$5:$J$44,5,FALSE)*VLOOKUP(AEBYLD2!BZ$4,'[1]INTERNAL PARAMETERS-1'!$B$5:$J$44,6,FALSE)*VLOOKUP(AEBYLD2!BZ$4,'[1]INTERNAL PARAMETERS-1'!$B$5:$J$44,3,FALSE) + AEBYLD1!BZ230*(1-VLOOKUP(AEBYLD2!BZ$4,'[1]INTERNAL PARAMETERS-1'!$B$5:$J$44,5,FALSE))*VLOOKUP(AEBYLD2!BZ$4,'[1]INTERNAL PARAMETERS-1'!$B$5:$J$44,8,FALSE)*VLOOKUP(AEBYLD2!BZ$4,'[1]INTERNAL PARAMETERS-1'!$B$5:$J$44,3,FALSE)</f>
        <v>0</v>
      </c>
      <c r="CA230" s="50">
        <f>AEBYLD1!CA230*VLOOKUP(AEBYLD2!CA$4,'[1]INTERNAL PARAMETERS-1'!$B$5:$J$44,5,FALSE)*VLOOKUP(AEBYLD2!CA$4,'[1]INTERNAL PARAMETERS-1'!$B$5:$J$44,6,FALSE)*VLOOKUP(AEBYLD2!CA$4,'[1]INTERNAL PARAMETERS-1'!$B$5:$J$44,3,FALSE) + AEBYLD1!CA230*(1-VLOOKUP(AEBYLD2!CA$4,'[1]INTERNAL PARAMETERS-1'!$B$5:$J$44,5,FALSE))*VLOOKUP(AEBYLD2!CA$4,'[1]INTERNAL PARAMETERS-1'!$B$5:$J$44,8,FALSE)*VLOOKUP(AEBYLD2!CA$4,'[1]INTERNAL PARAMETERS-1'!$B$5:$J$44,3,FALSE)</f>
        <v>0</v>
      </c>
      <c r="CB230" s="50">
        <f>AEBYLD1!CB230*VLOOKUP(AEBYLD2!CB$4,'[1]INTERNAL PARAMETERS-1'!$B$5:$J$44,5,FALSE)*VLOOKUP(AEBYLD2!CB$4,'[1]INTERNAL PARAMETERS-1'!$B$5:$J$44,6,FALSE)*VLOOKUP(AEBYLD2!CB$4,'[1]INTERNAL PARAMETERS-1'!$B$5:$J$44,3,FALSE) + AEBYLD1!CB230*(1-VLOOKUP(AEBYLD2!CB$4,'[1]INTERNAL PARAMETERS-1'!$B$5:$J$44,5,FALSE))*VLOOKUP(AEBYLD2!CB$4,'[1]INTERNAL PARAMETERS-1'!$B$5:$J$44,8,FALSE)*VLOOKUP(AEBYLD2!CB$4,'[1]INTERNAL PARAMETERS-1'!$B$5:$J$44,3,FALSE)</f>
        <v>0</v>
      </c>
      <c r="CC230" s="50">
        <f>AEBYLD1!CC230*VLOOKUP(AEBYLD2!CC$4,'[1]INTERNAL PARAMETERS-1'!$B$5:$J$44,5,FALSE)*VLOOKUP(AEBYLD2!CC$4,'[1]INTERNAL PARAMETERS-1'!$B$5:$J$44,6,FALSE)*VLOOKUP(AEBYLD2!CC$4,'[1]INTERNAL PARAMETERS-1'!$B$5:$J$44,3,FALSE) + AEBYLD1!CC230*(1-VLOOKUP(AEBYLD2!CC$4,'[1]INTERNAL PARAMETERS-1'!$B$5:$J$44,5,FALSE))*VLOOKUP(AEBYLD2!CC$4,'[1]INTERNAL PARAMETERS-1'!$B$5:$J$44,8,FALSE)*VLOOKUP(AEBYLD2!CC$4,'[1]INTERNAL PARAMETERS-1'!$B$5:$J$44,3,FALSE)</f>
        <v>0</v>
      </c>
      <c r="CD230" s="50">
        <f>AEBYLD1!CD230*VLOOKUP(AEBYLD2!CD$4,'[1]INTERNAL PARAMETERS-1'!$B$5:$J$44,5,FALSE)*VLOOKUP(AEBYLD2!CD$4,'[1]INTERNAL PARAMETERS-1'!$B$5:$J$44,6,FALSE)*VLOOKUP(AEBYLD2!CD$4,'[1]INTERNAL PARAMETERS-1'!$B$5:$J$44,3,FALSE) + AEBYLD1!CD230*(1-VLOOKUP(AEBYLD2!CD$4,'[1]INTERNAL PARAMETERS-1'!$B$5:$J$44,5,FALSE))*VLOOKUP(AEBYLD2!CD$4,'[1]INTERNAL PARAMETERS-1'!$B$5:$J$44,8,FALSE)*VLOOKUP(AEBYLD2!CD$4,'[1]INTERNAL PARAMETERS-1'!$B$5:$J$44,3,FALSE)</f>
        <v>0</v>
      </c>
      <c r="CE230" s="50">
        <f>AEBYLD1!CE230*VLOOKUP(AEBYLD2!CE$4,'[1]INTERNAL PARAMETERS-1'!$B$5:$J$44,5,FALSE)*VLOOKUP(AEBYLD2!CE$4,'[1]INTERNAL PARAMETERS-1'!$B$5:$J$44,6,FALSE)*VLOOKUP(AEBYLD2!CE$4,'[1]INTERNAL PARAMETERS-1'!$B$5:$J$44,3,FALSE) + AEBYLD1!CE230*(1-VLOOKUP(AEBYLD2!CE$4,'[1]INTERNAL PARAMETERS-1'!$B$5:$J$44,5,FALSE))*VLOOKUP(AEBYLD2!CE$4,'[1]INTERNAL PARAMETERS-1'!$B$5:$J$44,8,FALSE)*VLOOKUP(AEBYLD2!CE$4,'[1]INTERNAL PARAMETERS-1'!$B$5:$J$44,3,FALSE)</f>
        <v>0</v>
      </c>
      <c r="CF230" s="50">
        <f>AEBYLD1!CF230*VLOOKUP(AEBYLD2!CF$4,'[1]INTERNAL PARAMETERS-1'!$B$5:$J$44,5,FALSE)*VLOOKUP(AEBYLD2!CF$4,'[1]INTERNAL PARAMETERS-1'!$B$5:$J$44,6,FALSE)*VLOOKUP(AEBYLD2!CF$4,'[1]INTERNAL PARAMETERS-1'!$B$5:$J$44,3,FALSE) + AEBYLD1!CF230*(1-VLOOKUP(AEBYLD2!CF$4,'[1]INTERNAL PARAMETERS-1'!$B$5:$J$44,5,FALSE))*VLOOKUP(AEBYLD2!CF$4,'[1]INTERNAL PARAMETERS-1'!$B$5:$J$44,8,FALSE)*VLOOKUP(AEBYLD2!CF$4,'[1]INTERNAL PARAMETERS-1'!$B$5:$J$44,3,FALSE)</f>
        <v>0</v>
      </c>
      <c r="CG230" s="50">
        <f>AEBYLD1!CG230*VLOOKUP(AEBYLD2!CG$4,'[1]INTERNAL PARAMETERS-1'!$B$5:$J$44,5,FALSE)*VLOOKUP(AEBYLD2!CG$4,'[1]INTERNAL PARAMETERS-1'!$B$5:$J$44,6,FALSE)*VLOOKUP(AEBYLD2!CG$4,'[1]INTERNAL PARAMETERS-1'!$B$5:$J$44,3,FALSE) + AEBYLD1!CG230*(1-VLOOKUP(AEBYLD2!CG$4,'[1]INTERNAL PARAMETERS-1'!$B$5:$J$44,5,FALSE))*VLOOKUP(AEBYLD2!CG$4,'[1]INTERNAL PARAMETERS-1'!$B$5:$J$44,8,FALSE)*VLOOKUP(AEBYLD2!CG$4,'[1]INTERNAL PARAMETERS-1'!$B$5:$J$44,3,FALSE)</f>
        <v>0</v>
      </c>
      <c r="CH230" s="49">
        <f>AEBYLD1!CH230*VLOOKUP(AEBYLD2!CH$4,'[1]INTERNAL PARAMETERS-1'!$B$5:$J$44,5,FALSE)*VLOOKUP(AEBYLD2!CH$4,'[1]INTERNAL PARAMETERS-1'!$B$5:$J$44,6,FALSE)*VLOOKUP(AEBYLD2!CH$4,'[1]INTERNAL PARAMETERS-1'!$B$5:$J$44,3,FALSE) + AEBYLD1!CH230*(1-VLOOKUP(AEBYLD2!CH$4,'[1]INTERNAL PARAMETERS-1'!$B$5:$J$44,5,FALSE))*VLOOKUP(AEBYLD2!CH$4,'[1]INTERNAL PARAMETERS-1'!$B$5:$J$44,8,FALSE)*VLOOKUP(AEBYLD2!CH$4,'[1]INTERNAL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 x14ac:dyDescent="0.4">
      <c r="B231" s="64" t="s">
        <v>6</v>
      </c>
      <c r="C231" s="63" t="s">
        <v>89</v>
      </c>
      <c r="D231" s="63" t="s">
        <v>78</v>
      </c>
      <c r="E231" s="147">
        <f>AEB!AF231</f>
        <v>0</v>
      </c>
      <c r="F231" s="65">
        <f>'[1]INTERNAL PARAMETERS-1'!M15</f>
        <v>34.72</v>
      </c>
      <c r="G231" s="51">
        <f>AEBYLD1!G231*VLOOKUP(AEBYLD2!G$4,'[1]INTERNAL PARAMETERS-1'!$B$5:$J$44,5,FALSE)*VLOOKUP(AEBYLD2!G$4,'[1]INTERNAL PARAMETERS-1'!$B$5:$J$44,7,FALSE)*AEBYLD2!$F231 + AEBYLD1!G231*(1-VLOOKUP(AEBYLD2!G$4,'[1]INTERNAL PARAMETERS-1'!$B$5:$J$44,5,FALSE))*VLOOKUP(AEBYLD2!G$4,'[1]INTERNAL PARAMETERS-1'!$B$5:$J$44,9,FALSE)*AEBYLD2!$F231</f>
        <v>0</v>
      </c>
      <c r="H231" s="50">
        <f>AEBYLD1!H231*VLOOKUP(AEBYLD2!H$4,'[1]INTERNAL PARAMETERS-1'!$B$5:$J$44,5,FALSE)*VLOOKUP(AEBYLD2!H$4,'[1]INTERNAL PARAMETERS-1'!$B$5:$J$44,7,FALSE)*AEBYLD2!$F231 + AEBYLD1!H231*(1-VLOOKUP(AEBYLD2!H$4,'[1]INTERNAL PARAMETERS-1'!$B$5:$J$44,5,FALSE))*VLOOKUP(AEBYLD2!H$4,'[1]INTERNAL PARAMETERS-1'!$B$5:$J$44,9,FALSE)*AEBYLD2!$F231</f>
        <v>0</v>
      </c>
      <c r="I231" s="50">
        <f>AEBYLD1!I231*VLOOKUP(AEBYLD2!I$4,'[1]INTERNAL PARAMETERS-1'!$B$5:$J$44,5,FALSE)*VLOOKUP(AEBYLD2!I$4,'[1]INTERNAL PARAMETERS-1'!$B$5:$J$44,7,FALSE)*AEBYLD2!$F231 + AEBYLD1!I231*(1-VLOOKUP(AEBYLD2!I$4,'[1]INTERNAL PARAMETERS-1'!$B$5:$J$44,5,FALSE))*VLOOKUP(AEBYLD2!I$4,'[1]INTERNAL PARAMETERS-1'!$B$5:$J$44,9,FALSE)*AEBYLD2!$F231</f>
        <v>0</v>
      </c>
      <c r="J231" s="50">
        <f>AEBYLD1!J231*VLOOKUP(AEBYLD2!J$4,'[1]INTERNAL PARAMETERS-1'!$B$5:$J$44,5,FALSE)*VLOOKUP(AEBYLD2!J$4,'[1]INTERNAL PARAMETERS-1'!$B$5:$J$44,7,FALSE)*AEBYLD2!$F231 + AEBYLD1!J231*(1-VLOOKUP(AEBYLD2!J$4,'[1]INTERNAL PARAMETERS-1'!$B$5:$J$44,5,FALSE))*VLOOKUP(AEBYLD2!J$4,'[1]INTERNAL PARAMETERS-1'!$B$5:$J$44,9,FALSE)*AEBYLD2!$F231</f>
        <v>0</v>
      </c>
      <c r="K231" s="50">
        <f>AEBYLD1!K231*VLOOKUP(AEBYLD2!K$4,'[1]INTERNAL PARAMETERS-1'!$B$5:$J$44,5,FALSE)*VLOOKUP(AEBYLD2!K$4,'[1]INTERNAL PARAMETERS-1'!$B$5:$J$44,7,FALSE)*AEBYLD2!$F231 + AEBYLD1!K231*(1-VLOOKUP(AEBYLD2!K$4,'[1]INTERNAL PARAMETERS-1'!$B$5:$J$44,5,FALSE))*VLOOKUP(AEBYLD2!K$4,'[1]INTERNAL PARAMETERS-1'!$B$5:$J$44,9,FALSE)*AEBYLD2!$F231</f>
        <v>0</v>
      </c>
      <c r="L231" s="50">
        <f>AEBYLD1!L231*VLOOKUP(AEBYLD2!L$4,'[1]INTERNAL PARAMETERS-1'!$B$5:$J$44,5,FALSE)*VLOOKUP(AEBYLD2!L$4,'[1]INTERNAL PARAMETERS-1'!$B$5:$J$44,7,FALSE)*AEBYLD2!$F231 + AEBYLD1!L231*(1-VLOOKUP(AEBYLD2!L$4,'[1]INTERNAL PARAMETERS-1'!$B$5:$J$44,5,FALSE))*VLOOKUP(AEBYLD2!L$4,'[1]INTERNAL PARAMETERS-1'!$B$5:$J$44,9,FALSE)*AEBYLD2!$F231</f>
        <v>0</v>
      </c>
      <c r="M231" s="50">
        <f>AEBYLD1!M231*VLOOKUP(AEBYLD2!M$4,'[1]INTERNAL PARAMETERS-1'!$B$5:$J$44,5,FALSE)*VLOOKUP(AEBYLD2!M$4,'[1]INTERNAL PARAMETERS-1'!$B$5:$J$44,7,FALSE)*AEBYLD2!$F231 + AEBYLD1!M231*(1-VLOOKUP(AEBYLD2!M$4,'[1]INTERNAL PARAMETERS-1'!$B$5:$J$44,5,FALSE))*VLOOKUP(AEBYLD2!M$4,'[1]INTERNAL PARAMETERS-1'!$B$5:$J$44,9,FALSE)*AEBYLD2!$F231</f>
        <v>0</v>
      </c>
      <c r="N231" s="50">
        <f>AEBYLD1!N231*VLOOKUP(AEBYLD2!N$4,'[1]INTERNAL PARAMETERS-1'!$B$5:$J$44,5,FALSE)*VLOOKUP(AEBYLD2!N$4,'[1]INTERNAL PARAMETERS-1'!$B$5:$J$44,7,FALSE)*AEBYLD2!$F231 + AEBYLD1!N231*(1-VLOOKUP(AEBYLD2!N$4,'[1]INTERNAL PARAMETERS-1'!$B$5:$J$44,5,FALSE))*VLOOKUP(AEBYLD2!N$4,'[1]INTERNAL PARAMETERS-1'!$B$5:$J$44,9,FALSE)*AEBYLD2!$F231</f>
        <v>0</v>
      </c>
      <c r="O231" s="50">
        <f>AEBYLD1!O231*VLOOKUP(AEBYLD2!O$4,'[1]INTERNAL PARAMETERS-1'!$B$5:$J$44,5,FALSE)*VLOOKUP(AEBYLD2!O$4,'[1]INTERNAL PARAMETERS-1'!$B$5:$J$44,7,FALSE)*AEBYLD2!$F231 + AEBYLD1!O231*(1-VLOOKUP(AEBYLD2!O$4,'[1]INTERNAL PARAMETERS-1'!$B$5:$J$44,5,FALSE))*VLOOKUP(AEBYLD2!O$4,'[1]INTERNAL PARAMETERS-1'!$B$5:$J$44,9,FALSE)*AEBYLD2!$F231</f>
        <v>0</v>
      </c>
      <c r="P231" s="50">
        <f>AEBYLD1!P231*VLOOKUP(AEBYLD2!P$4,'[1]INTERNAL PARAMETERS-1'!$B$5:$J$44,5,FALSE)*VLOOKUP(AEBYLD2!P$4,'[1]INTERNAL PARAMETERS-1'!$B$5:$J$44,7,FALSE)*AEBYLD2!$F231 + AEBYLD1!P231*(1-VLOOKUP(AEBYLD2!P$4,'[1]INTERNAL PARAMETERS-1'!$B$5:$J$44,5,FALSE))*VLOOKUP(AEBYLD2!P$4,'[1]INTERNAL PARAMETERS-1'!$B$5:$J$44,9,FALSE)*AEBYLD2!$F231</f>
        <v>0</v>
      </c>
      <c r="Q231" s="50">
        <f>AEBYLD1!Q231*VLOOKUP(AEBYLD2!Q$4,'[1]INTERNAL PARAMETERS-1'!$B$5:$J$44,5,FALSE)*VLOOKUP(AEBYLD2!Q$4,'[1]INTERNAL PARAMETERS-1'!$B$5:$J$44,7,FALSE)*AEBYLD2!$F231 + AEBYLD1!Q231*(1-VLOOKUP(AEBYLD2!Q$4,'[1]INTERNAL PARAMETERS-1'!$B$5:$J$44,5,FALSE))*VLOOKUP(AEBYLD2!Q$4,'[1]INTERNAL PARAMETERS-1'!$B$5:$J$44,9,FALSE)*AEBYLD2!$F231</f>
        <v>0</v>
      </c>
      <c r="R231" s="50">
        <f>AEBYLD1!R231*VLOOKUP(AEBYLD2!R$4,'[1]INTERNAL PARAMETERS-1'!$B$5:$J$44,5,FALSE)*VLOOKUP(AEBYLD2!R$4,'[1]INTERNAL PARAMETERS-1'!$B$5:$J$44,7,FALSE)*AEBYLD2!$F231 + AEBYLD1!R231*(1-VLOOKUP(AEBYLD2!R$4,'[1]INTERNAL PARAMETERS-1'!$B$5:$J$44,5,FALSE))*VLOOKUP(AEBYLD2!R$4,'[1]INTERNAL PARAMETERS-1'!$B$5:$J$44,9,FALSE)*AEBYLD2!$F231</f>
        <v>0</v>
      </c>
      <c r="S231" s="50">
        <f>AEBYLD1!S231*VLOOKUP(AEBYLD2!S$4,'[1]INTERNAL PARAMETERS-1'!$B$5:$J$44,5,FALSE)*VLOOKUP(AEBYLD2!S$4,'[1]INTERNAL PARAMETERS-1'!$B$5:$J$44,7,FALSE)*AEBYLD2!$F231 + AEBYLD1!S231*(1-VLOOKUP(AEBYLD2!S$4,'[1]INTERNAL PARAMETERS-1'!$B$5:$J$44,5,FALSE))*VLOOKUP(AEBYLD2!S$4,'[1]INTERNAL PARAMETERS-1'!$B$5:$J$44,9,FALSE)*AEBYLD2!$F231</f>
        <v>0</v>
      </c>
      <c r="T231" s="50">
        <f>AEBYLD1!T231*VLOOKUP(AEBYLD2!T$4,'[1]INTERNAL PARAMETERS-1'!$B$5:$J$44,5,FALSE)*VLOOKUP(AEBYLD2!T$4,'[1]INTERNAL PARAMETERS-1'!$B$5:$J$44,7,FALSE)*AEBYLD2!$F231 + AEBYLD1!T231*(1-VLOOKUP(AEBYLD2!T$4,'[1]INTERNAL PARAMETERS-1'!$B$5:$J$44,5,FALSE))*VLOOKUP(AEBYLD2!T$4,'[1]INTERNAL PARAMETERS-1'!$B$5:$J$44,9,FALSE)*AEBYLD2!$F231</f>
        <v>0</v>
      </c>
      <c r="U231" s="50">
        <f>AEBYLD1!U231*VLOOKUP(AEBYLD2!U$4,'[1]INTERNAL PARAMETERS-1'!$B$5:$J$44,5,FALSE)*VLOOKUP(AEBYLD2!U$4,'[1]INTERNAL PARAMETERS-1'!$B$5:$J$44,7,FALSE)*AEBYLD2!$F231 + AEBYLD1!U231*(1-VLOOKUP(AEBYLD2!U$4,'[1]INTERNAL PARAMETERS-1'!$B$5:$J$44,5,FALSE))*VLOOKUP(AEBYLD2!U$4,'[1]INTERNAL PARAMETERS-1'!$B$5:$J$44,9,FALSE)*AEBYLD2!$F231</f>
        <v>0</v>
      </c>
      <c r="V231" s="50">
        <f>AEBYLD1!V231*VLOOKUP(AEBYLD2!V$4,'[1]INTERNAL PARAMETERS-1'!$B$5:$J$44,5,FALSE)*VLOOKUP(AEBYLD2!V$4,'[1]INTERNAL PARAMETERS-1'!$B$5:$J$44,7,FALSE)*AEBYLD2!$F231 + AEBYLD1!V231*(1-VLOOKUP(AEBYLD2!V$4,'[1]INTERNAL PARAMETERS-1'!$B$5:$J$44,5,FALSE))*VLOOKUP(AEBYLD2!V$4,'[1]INTERNAL PARAMETERS-1'!$B$5:$J$44,9,FALSE)*AEBYLD2!$F231</f>
        <v>0</v>
      </c>
      <c r="W231" s="50">
        <f>AEBYLD1!W231*VLOOKUP(AEBYLD2!W$4,'[1]INTERNAL PARAMETERS-1'!$B$5:$J$44,5,FALSE)*VLOOKUP(AEBYLD2!W$4,'[1]INTERNAL PARAMETERS-1'!$B$5:$J$44,7,FALSE)*AEBYLD2!$F231 + AEBYLD1!W231*(1-VLOOKUP(AEBYLD2!W$4,'[1]INTERNAL PARAMETERS-1'!$B$5:$J$44,5,FALSE))*VLOOKUP(AEBYLD2!W$4,'[1]INTERNAL PARAMETERS-1'!$B$5:$J$44,9,FALSE)*AEBYLD2!$F231</f>
        <v>0</v>
      </c>
      <c r="X231" s="50">
        <f>AEBYLD1!X231*VLOOKUP(AEBYLD2!X$4,'[1]INTERNAL PARAMETERS-1'!$B$5:$J$44,5,FALSE)*VLOOKUP(AEBYLD2!X$4,'[1]INTERNAL PARAMETERS-1'!$B$5:$J$44,7,FALSE)*AEBYLD2!$F231 + AEBYLD1!X231*(1-VLOOKUP(AEBYLD2!X$4,'[1]INTERNAL PARAMETERS-1'!$B$5:$J$44,5,FALSE))*VLOOKUP(AEBYLD2!X$4,'[1]INTERNAL PARAMETERS-1'!$B$5:$J$44,9,FALSE)*AEBYLD2!$F231</f>
        <v>0</v>
      </c>
      <c r="Y231" s="50">
        <f>AEBYLD1!Y231*VLOOKUP(AEBYLD2!Y$4,'[1]INTERNAL PARAMETERS-1'!$B$5:$J$44,5,FALSE)*VLOOKUP(AEBYLD2!Y$4,'[1]INTERNAL PARAMETERS-1'!$B$5:$J$44,7,FALSE)*AEBYLD2!$F231 + AEBYLD1!Y231*(1-VLOOKUP(AEBYLD2!Y$4,'[1]INTERNAL PARAMETERS-1'!$B$5:$J$44,5,FALSE))*VLOOKUP(AEBYLD2!Y$4,'[1]INTERNAL PARAMETERS-1'!$B$5:$J$44,9,FALSE)*AEBYLD2!$F231</f>
        <v>0</v>
      </c>
      <c r="Z231" s="50">
        <f>AEBYLD1!Z231*VLOOKUP(AEBYLD2!Z$4,'[1]INTERNAL PARAMETERS-1'!$B$5:$J$44,5,FALSE)*VLOOKUP(AEBYLD2!Z$4,'[1]INTERNAL PARAMETERS-1'!$B$5:$J$44,7,FALSE)*AEBYLD2!$F231 + AEBYLD1!Z231*(1-VLOOKUP(AEBYLD2!Z$4,'[1]INTERNAL PARAMETERS-1'!$B$5:$J$44,5,FALSE))*VLOOKUP(AEBYLD2!Z$4,'[1]INTERNAL PARAMETERS-1'!$B$5:$J$44,9,FALSE)*AEBYLD2!$F231</f>
        <v>0</v>
      </c>
      <c r="AA231" s="50">
        <f>AEBYLD1!AA231*VLOOKUP(AEBYLD2!AA$4,'[1]INTERNAL PARAMETERS-1'!$B$5:$J$44,5,FALSE)*VLOOKUP(AEBYLD2!AA$4,'[1]INTERNAL PARAMETERS-1'!$B$5:$J$44,7,FALSE)*AEBYLD2!$F231 + AEBYLD1!AA231*(1-VLOOKUP(AEBYLD2!AA$4,'[1]INTERNAL PARAMETERS-1'!$B$5:$J$44,5,FALSE))*VLOOKUP(AEBYLD2!AA$4,'[1]INTERNAL PARAMETERS-1'!$B$5:$J$44,9,FALSE)*AEBYLD2!$F231</f>
        <v>0</v>
      </c>
      <c r="AB231" s="50">
        <f>AEBYLD1!AB231*VLOOKUP(AEBYLD2!AB$4,'[1]INTERNAL PARAMETERS-1'!$B$5:$J$44,5,FALSE)*VLOOKUP(AEBYLD2!AB$4,'[1]INTERNAL PARAMETERS-1'!$B$5:$J$44,7,FALSE)*AEBYLD2!$F231 + AEBYLD1!AB231*(1-VLOOKUP(AEBYLD2!AB$4,'[1]INTERNAL PARAMETERS-1'!$B$5:$J$44,5,FALSE))*VLOOKUP(AEBYLD2!AB$4,'[1]INTERNAL PARAMETERS-1'!$B$5:$J$44,9,FALSE)*AEBYLD2!$F231</f>
        <v>0</v>
      </c>
      <c r="AC231" s="50">
        <f>AEBYLD1!AC231*VLOOKUP(AEBYLD2!AC$4,'[1]INTERNAL PARAMETERS-1'!$B$5:$J$44,5,FALSE)*VLOOKUP(AEBYLD2!AC$4,'[1]INTERNAL PARAMETERS-1'!$B$5:$J$44,7,FALSE)*AEBYLD2!$F231 + AEBYLD1!AC231*(1-VLOOKUP(AEBYLD2!AC$4,'[1]INTERNAL PARAMETERS-1'!$B$5:$J$44,5,FALSE))*VLOOKUP(AEBYLD2!AC$4,'[1]INTERNAL PARAMETERS-1'!$B$5:$J$44,9,FALSE)*AEBYLD2!$F231</f>
        <v>0</v>
      </c>
      <c r="AD231" s="50">
        <f>AEBYLD1!AD231*VLOOKUP(AEBYLD2!AD$4,'[1]INTERNAL PARAMETERS-1'!$B$5:$J$44,5,FALSE)*VLOOKUP(AEBYLD2!AD$4,'[1]INTERNAL PARAMETERS-1'!$B$5:$J$44,7,FALSE)*AEBYLD2!$F231 + AEBYLD1!AD231*(1-VLOOKUP(AEBYLD2!AD$4,'[1]INTERNAL PARAMETERS-1'!$B$5:$J$44,5,FALSE))*VLOOKUP(AEBYLD2!AD$4,'[1]INTERNAL PARAMETERS-1'!$B$5:$J$44,9,FALSE)*AEBYLD2!$F231</f>
        <v>0</v>
      </c>
      <c r="AE231" s="50">
        <f>AEBYLD1!AE231*VLOOKUP(AEBYLD2!AE$4,'[1]INTERNAL PARAMETERS-1'!$B$5:$J$44,5,FALSE)*VLOOKUP(AEBYLD2!AE$4,'[1]INTERNAL PARAMETERS-1'!$B$5:$J$44,7,FALSE)*AEBYLD2!$F231 + AEBYLD1!AE231*(1-VLOOKUP(AEBYLD2!AE$4,'[1]INTERNAL PARAMETERS-1'!$B$5:$J$44,5,FALSE))*VLOOKUP(AEBYLD2!AE$4,'[1]INTERNAL PARAMETERS-1'!$B$5:$J$44,9,FALSE)*AEBYLD2!$F231</f>
        <v>0</v>
      </c>
      <c r="AF231" s="50">
        <f>AEBYLD1!AF231*VLOOKUP(AEBYLD2!AF$4,'[1]INTERNAL PARAMETERS-1'!$B$5:$J$44,5,FALSE)*VLOOKUP(AEBYLD2!AF$4,'[1]INTERNAL PARAMETERS-1'!$B$5:$J$44,7,FALSE)*AEBYLD2!$F231 + AEBYLD1!AF231*(1-VLOOKUP(AEBYLD2!AF$4,'[1]INTERNAL PARAMETERS-1'!$B$5:$J$44,5,FALSE))*VLOOKUP(AEBYLD2!AF$4,'[1]INTERNAL PARAMETERS-1'!$B$5:$J$44,9,FALSE)*AEBYLD2!$F231</f>
        <v>0</v>
      </c>
      <c r="AG231" s="50">
        <f>AEBYLD1!AG231*VLOOKUP(AEBYLD2!AG$4,'[1]INTERNAL PARAMETERS-1'!$B$5:$J$44,5,FALSE)*VLOOKUP(AEBYLD2!AG$4,'[1]INTERNAL PARAMETERS-1'!$B$5:$J$44,7,FALSE)*AEBYLD2!$F231 + AEBYLD1!AG231*(1-VLOOKUP(AEBYLD2!AG$4,'[1]INTERNAL PARAMETERS-1'!$B$5:$J$44,5,FALSE))*VLOOKUP(AEBYLD2!AG$4,'[1]INTERNAL PARAMETERS-1'!$B$5:$J$44,9,FALSE)*AEBYLD2!$F231</f>
        <v>0</v>
      </c>
      <c r="AH231" s="50">
        <f>AEBYLD1!AH231*VLOOKUP(AEBYLD2!AH$4,'[1]INTERNAL PARAMETERS-1'!$B$5:$J$44,5,FALSE)*VLOOKUP(AEBYLD2!AH$4,'[1]INTERNAL PARAMETERS-1'!$B$5:$J$44,7,FALSE)*AEBYLD2!$F231 + AEBYLD1!AH231*(1-VLOOKUP(AEBYLD2!AH$4,'[1]INTERNAL PARAMETERS-1'!$B$5:$J$44,5,FALSE))*VLOOKUP(AEBYLD2!AH$4,'[1]INTERNAL PARAMETERS-1'!$B$5:$J$44,9,FALSE)*AEBYLD2!$F231</f>
        <v>0</v>
      </c>
      <c r="AI231" s="50">
        <f>AEBYLD1!AI231*VLOOKUP(AEBYLD2!AI$4,'[1]INTERNAL PARAMETERS-1'!$B$5:$J$44,5,FALSE)*VLOOKUP(AEBYLD2!AI$4,'[1]INTERNAL PARAMETERS-1'!$B$5:$J$44,7,FALSE)*AEBYLD2!$F231 + AEBYLD1!AI231*(1-VLOOKUP(AEBYLD2!AI$4,'[1]INTERNAL PARAMETERS-1'!$B$5:$J$44,5,FALSE))*VLOOKUP(AEBYLD2!AI$4,'[1]INTERNAL PARAMETERS-1'!$B$5:$J$44,9,FALSE)*AEBYLD2!$F231</f>
        <v>0</v>
      </c>
      <c r="AJ231" s="50">
        <f>AEBYLD1!AJ231*VLOOKUP(AEBYLD2!AJ$4,'[1]INTERNAL PARAMETERS-1'!$B$5:$J$44,5,FALSE)*VLOOKUP(AEBYLD2!AJ$4,'[1]INTERNAL PARAMETERS-1'!$B$5:$J$44,7,FALSE)*AEBYLD2!$F231 + AEBYLD1!AJ231*(1-VLOOKUP(AEBYLD2!AJ$4,'[1]INTERNAL PARAMETERS-1'!$B$5:$J$44,5,FALSE))*VLOOKUP(AEBYLD2!AJ$4,'[1]INTERNAL PARAMETERS-1'!$B$5:$J$44,9,FALSE)*AEBYLD2!$F231</f>
        <v>0</v>
      </c>
      <c r="AK231" s="50">
        <f>AEBYLD1!AK231*VLOOKUP(AEBYLD2!AK$4,'[1]INTERNAL PARAMETERS-1'!$B$5:$J$44,5,FALSE)*VLOOKUP(AEBYLD2!AK$4,'[1]INTERNAL PARAMETERS-1'!$B$5:$J$44,7,FALSE)*AEBYLD2!$F231 + AEBYLD1!AK231*(1-VLOOKUP(AEBYLD2!AK$4,'[1]INTERNAL PARAMETERS-1'!$B$5:$J$44,5,FALSE))*VLOOKUP(AEBYLD2!AK$4,'[1]INTERNAL PARAMETERS-1'!$B$5:$J$44,9,FALSE)*AEBYLD2!$F231</f>
        <v>0</v>
      </c>
      <c r="AL231" s="50">
        <f>AEBYLD1!AL231*VLOOKUP(AEBYLD2!AL$4,'[1]INTERNAL PARAMETERS-1'!$B$5:$J$44,5,FALSE)*VLOOKUP(AEBYLD2!AL$4,'[1]INTERNAL PARAMETERS-1'!$B$5:$J$44,7,FALSE)*AEBYLD2!$F231 + AEBYLD1!AL231*(1-VLOOKUP(AEBYLD2!AL$4,'[1]INTERNAL PARAMETERS-1'!$B$5:$J$44,5,FALSE))*VLOOKUP(AEBYLD2!AL$4,'[1]INTERNAL PARAMETERS-1'!$B$5:$J$44,9,FALSE)*AEBYLD2!$F231</f>
        <v>0</v>
      </c>
      <c r="AM231" s="50">
        <f>AEBYLD1!AM231*VLOOKUP(AEBYLD2!AM$4,'[1]INTERNAL PARAMETERS-1'!$B$5:$J$44,5,FALSE)*VLOOKUP(AEBYLD2!AM$4,'[1]INTERNAL PARAMETERS-1'!$B$5:$J$44,7,FALSE)*AEBYLD2!$F231 + AEBYLD1!AM231*(1-VLOOKUP(AEBYLD2!AM$4,'[1]INTERNAL PARAMETERS-1'!$B$5:$J$44,5,FALSE))*VLOOKUP(AEBYLD2!AM$4,'[1]INTERNAL PARAMETERS-1'!$B$5:$J$44,9,FALSE)*AEBYLD2!$F231</f>
        <v>0</v>
      </c>
      <c r="AN231" s="50">
        <f>AEBYLD1!AN231*VLOOKUP(AEBYLD2!AN$4,'[1]INTERNAL PARAMETERS-1'!$B$5:$J$44,5,FALSE)*VLOOKUP(AEBYLD2!AN$4,'[1]INTERNAL PARAMETERS-1'!$B$5:$J$44,7,FALSE)*AEBYLD2!$F231 + AEBYLD1!AN231*(1-VLOOKUP(AEBYLD2!AN$4,'[1]INTERNAL PARAMETERS-1'!$B$5:$J$44,5,FALSE))*VLOOKUP(AEBYLD2!AN$4,'[1]INTERNAL PARAMETERS-1'!$B$5:$J$44,9,FALSE)*AEBYLD2!$F231</f>
        <v>0</v>
      </c>
      <c r="AO231" s="50">
        <f>AEBYLD1!AO231*VLOOKUP(AEBYLD2!AO$4,'[1]INTERNAL PARAMETERS-1'!$B$5:$J$44,5,FALSE)*VLOOKUP(AEBYLD2!AO$4,'[1]INTERNAL PARAMETERS-1'!$B$5:$J$44,7,FALSE)*AEBYLD2!$F231 + AEBYLD1!AO231*(1-VLOOKUP(AEBYLD2!AO$4,'[1]INTERNAL PARAMETERS-1'!$B$5:$J$44,5,FALSE))*VLOOKUP(AEBYLD2!AO$4,'[1]INTERNAL PARAMETERS-1'!$B$5:$J$44,9,FALSE)*AEBYLD2!$F231</f>
        <v>0</v>
      </c>
      <c r="AP231" s="50">
        <f>AEBYLD1!AP231*VLOOKUP(AEBYLD2!AP$4,'[1]INTERNAL PARAMETERS-1'!$B$5:$J$44,5,FALSE)*VLOOKUP(AEBYLD2!AP$4,'[1]INTERNAL PARAMETERS-1'!$B$5:$J$44,7,FALSE)*AEBYLD2!$F231 + AEBYLD1!AP231*(1-VLOOKUP(AEBYLD2!AP$4,'[1]INTERNAL PARAMETERS-1'!$B$5:$J$44,5,FALSE))*VLOOKUP(AEBYLD2!AP$4,'[1]INTERNAL PARAMETERS-1'!$B$5:$J$44,9,FALSE)*AEBYLD2!$F231</f>
        <v>0</v>
      </c>
      <c r="AQ231" s="50">
        <f>AEBYLD1!AQ231*VLOOKUP(AEBYLD2!AQ$4,'[1]INTERNAL PARAMETERS-1'!$B$5:$J$44,5,FALSE)*VLOOKUP(AEBYLD2!AQ$4,'[1]INTERNAL PARAMETERS-1'!$B$5:$J$44,7,FALSE)*AEBYLD2!$F231 + AEBYLD1!AQ231*(1-VLOOKUP(AEBYLD2!AQ$4,'[1]INTERNAL PARAMETERS-1'!$B$5:$J$44,5,FALSE))*VLOOKUP(AEBYLD2!AQ$4,'[1]INTERNAL PARAMETERS-1'!$B$5:$J$44,9,FALSE)*AEBYLD2!$F231</f>
        <v>0</v>
      </c>
      <c r="AR231" s="50">
        <f>AEBYLD1!AR231*VLOOKUP(AEBYLD2!AR$4,'[1]INTERNAL PARAMETERS-1'!$B$5:$J$44,5,FALSE)*VLOOKUP(AEBYLD2!AR$4,'[1]INTERNAL PARAMETERS-1'!$B$5:$J$44,7,FALSE)*AEBYLD2!$F231 + AEBYLD1!AR231*(1-VLOOKUP(AEBYLD2!AR$4,'[1]INTERNAL PARAMETERS-1'!$B$5:$J$44,5,FALSE))*VLOOKUP(AEBYLD2!AR$4,'[1]INTERNAL PARAMETERS-1'!$B$5:$J$44,9,FALSE)*AEBYLD2!$F231</f>
        <v>0</v>
      </c>
      <c r="AS231" s="50">
        <f>AEBYLD1!AS231*VLOOKUP(AEBYLD2!AS$4,'[1]INTERNAL PARAMETERS-1'!$B$5:$J$44,5,FALSE)*VLOOKUP(AEBYLD2!AS$4,'[1]INTERNAL PARAMETERS-1'!$B$5:$J$44,7,FALSE)*AEBYLD2!$F231 + AEBYLD1!AS231*(1-VLOOKUP(AEBYLD2!AS$4,'[1]INTERNAL PARAMETERS-1'!$B$5:$J$44,5,FALSE))*VLOOKUP(AEBYLD2!AS$4,'[1]INTERNAL PARAMETERS-1'!$B$5:$J$44,9,FALSE)*AEBYLD2!$F231</f>
        <v>0</v>
      </c>
      <c r="AT231" s="49">
        <f>AEBYLD1!AT231*VLOOKUP(AEBYLD2!AT$4,'[1]INTERNAL PARAMETERS-1'!$B$5:$J$44,5,FALSE)*VLOOKUP(AEBYLD2!AT$4,'[1]INTERNAL PARAMETERS-1'!$B$5:$J$44,7,FALSE)*AEBYLD2!$F231 + AEBYLD1!AT231*(1-VLOOKUP(AEBYLD2!AT$4,'[1]INTERNAL PARAMETERS-1'!$B$5:$J$44,5,FALSE))*VLOOKUP(AEBYLD2!AT$4,'[1]INTERNAL PARAMETERS-1'!$B$5:$J$44,9,FALSE)*AEBYLD2!$F231</f>
        <v>0</v>
      </c>
      <c r="AU231" s="51">
        <f>AEBYLD1!AU231*VLOOKUP(AEBYLD2!AU$4,'[1]INTERNAL PARAMETERS-1'!$B$5:$J$44,5,FALSE)*VLOOKUP(AEBYLD2!AU$4,'[1]INTERNAL PARAMETERS-1'!$B$5:$J$44,6,FALSE)*VLOOKUP(AEBYLD2!AU$4,'[1]INTERNAL PARAMETERS-1'!$B$5:$J$44,3,FALSE) + AEBYLD1!AU231*(1-VLOOKUP(AEBYLD2!AU$4,'[1]INTERNAL PARAMETERS-1'!$B$5:$J$44,5,FALSE))*VLOOKUP(AEBYLD2!AU$4,'[1]INTERNAL PARAMETERS-1'!$B$5:$J$44,8,FALSE)*VLOOKUP(AEBYLD2!AU$4,'[1]INTERNAL PARAMETERS-1'!$B$5:$J$44,3,FALSE)</f>
        <v>0</v>
      </c>
      <c r="AV231" s="50">
        <f>AEBYLD1!AV231*VLOOKUP(AEBYLD2!AV$4,'[1]INTERNAL PARAMETERS-1'!$B$5:$J$44,5,FALSE)*VLOOKUP(AEBYLD2!AV$4,'[1]INTERNAL PARAMETERS-1'!$B$5:$J$44,6,FALSE)*VLOOKUP(AEBYLD2!AV$4,'[1]INTERNAL PARAMETERS-1'!$B$5:$J$44,3,FALSE) + AEBYLD1!AV231*(1-VLOOKUP(AEBYLD2!AV$4,'[1]INTERNAL PARAMETERS-1'!$B$5:$J$44,5,FALSE))*VLOOKUP(AEBYLD2!AV$4,'[1]INTERNAL PARAMETERS-1'!$B$5:$J$44,8,FALSE)*VLOOKUP(AEBYLD2!AV$4,'[1]INTERNAL PARAMETERS-1'!$B$5:$J$44,3,FALSE)</f>
        <v>0</v>
      </c>
      <c r="AW231" s="50">
        <f>AEBYLD1!AW231*VLOOKUP(AEBYLD2!AW$4,'[1]INTERNAL PARAMETERS-1'!$B$5:$J$44,5,FALSE)*VLOOKUP(AEBYLD2!AW$4,'[1]INTERNAL PARAMETERS-1'!$B$5:$J$44,6,FALSE)*VLOOKUP(AEBYLD2!AW$4,'[1]INTERNAL PARAMETERS-1'!$B$5:$J$44,3,FALSE) + AEBYLD1!AW231*(1-VLOOKUP(AEBYLD2!AW$4,'[1]INTERNAL PARAMETERS-1'!$B$5:$J$44,5,FALSE))*VLOOKUP(AEBYLD2!AW$4,'[1]INTERNAL PARAMETERS-1'!$B$5:$J$44,8,FALSE)*VLOOKUP(AEBYLD2!AW$4,'[1]INTERNAL PARAMETERS-1'!$B$5:$J$44,3,FALSE)</f>
        <v>0</v>
      </c>
      <c r="AX231" s="50">
        <f>AEBYLD1!AX231*VLOOKUP(AEBYLD2!AX$4,'[1]INTERNAL PARAMETERS-1'!$B$5:$J$44,5,FALSE)*VLOOKUP(AEBYLD2!AX$4,'[1]INTERNAL PARAMETERS-1'!$B$5:$J$44,6,FALSE)*VLOOKUP(AEBYLD2!AX$4,'[1]INTERNAL PARAMETERS-1'!$B$5:$J$44,3,FALSE) + AEBYLD1!AX231*(1-VLOOKUP(AEBYLD2!AX$4,'[1]INTERNAL PARAMETERS-1'!$B$5:$J$44,5,FALSE))*VLOOKUP(AEBYLD2!AX$4,'[1]INTERNAL PARAMETERS-1'!$B$5:$J$44,8,FALSE)*VLOOKUP(AEBYLD2!AX$4,'[1]INTERNAL PARAMETERS-1'!$B$5:$J$44,3,FALSE)</f>
        <v>0</v>
      </c>
      <c r="AY231" s="50">
        <f>AEBYLD1!AY231*VLOOKUP(AEBYLD2!AY$4,'[1]INTERNAL PARAMETERS-1'!$B$5:$J$44,5,FALSE)*VLOOKUP(AEBYLD2!AY$4,'[1]INTERNAL PARAMETERS-1'!$B$5:$J$44,6,FALSE)*VLOOKUP(AEBYLD2!AY$4,'[1]INTERNAL PARAMETERS-1'!$B$5:$J$44,3,FALSE) + AEBYLD1!AY231*(1-VLOOKUP(AEBYLD2!AY$4,'[1]INTERNAL PARAMETERS-1'!$B$5:$J$44,5,FALSE))*VLOOKUP(AEBYLD2!AY$4,'[1]INTERNAL PARAMETERS-1'!$B$5:$J$44,8,FALSE)*VLOOKUP(AEBYLD2!AY$4,'[1]INTERNAL PARAMETERS-1'!$B$5:$J$44,3,FALSE)</f>
        <v>0</v>
      </c>
      <c r="AZ231" s="50">
        <f>AEBYLD1!AZ231*VLOOKUP(AEBYLD2!AZ$4,'[1]INTERNAL PARAMETERS-1'!$B$5:$J$44,5,FALSE)*VLOOKUP(AEBYLD2!AZ$4,'[1]INTERNAL PARAMETERS-1'!$B$5:$J$44,6,FALSE)*VLOOKUP(AEBYLD2!AZ$4,'[1]INTERNAL PARAMETERS-1'!$B$5:$J$44,3,FALSE) + AEBYLD1!AZ231*(1-VLOOKUP(AEBYLD2!AZ$4,'[1]INTERNAL PARAMETERS-1'!$B$5:$J$44,5,FALSE))*VLOOKUP(AEBYLD2!AZ$4,'[1]INTERNAL PARAMETERS-1'!$B$5:$J$44,8,FALSE)*VLOOKUP(AEBYLD2!AZ$4,'[1]INTERNAL PARAMETERS-1'!$B$5:$J$44,3,FALSE)</f>
        <v>0</v>
      </c>
      <c r="BA231" s="50">
        <f>AEBYLD1!BA231*VLOOKUP(AEBYLD2!BA$4,'[1]INTERNAL PARAMETERS-1'!$B$5:$J$44,5,FALSE)*VLOOKUP(AEBYLD2!BA$4,'[1]INTERNAL PARAMETERS-1'!$B$5:$J$44,6,FALSE)*VLOOKUP(AEBYLD2!BA$4,'[1]INTERNAL PARAMETERS-1'!$B$5:$J$44,3,FALSE) + AEBYLD1!BA231*(1-VLOOKUP(AEBYLD2!BA$4,'[1]INTERNAL PARAMETERS-1'!$B$5:$J$44,5,FALSE))*VLOOKUP(AEBYLD2!BA$4,'[1]INTERNAL PARAMETERS-1'!$B$5:$J$44,8,FALSE)*VLOOKUP(AEBYLD2!BA$4,'[1]INTERNAL PARAMETERS-1'!$B$5:$J$44,3,FALSE)</f>
        <v>0</v>
      </c>
      <c r="BB231" s="50">
        <f>AEBYLD1!BB231*VLOOKUP(AEBYLD2!BB$4,'[1]INTERNAL PARAMETERS-1'!$B$5:$J$44,5,FALSE)*VLOOKUP(AEBYLD2!BB$4,'[1]INTERNAL PARAMETERS-1'!$B$5:$J$44,6,FALSE)*VLOOKUP(AEBYLD2!BB$4,'[1]INTERNAL PARAMETERS-1'!$B$5:$J$44,3,FALSE) + AEBYLD1!BB231*(1-VLOOKUP(AEBYLD2!BB$4,'[1]INTERNAL PARAMETERS-1'!$B$5:$J$44,5,FALSE))*VLOOKUP(AEBYLD2!BB$4,'[1]INTERNAL PARAMETERS-1'!$B$5:$J$44,8,FALSE)*VLOOKUP(AEBYLD2!BB$4,'[1]INTERNAL PARAMETERS-1'!$B$5:$J$44,3,FALSE)</f>
        <v>0</v>
      </c>
      <c r="BC231" s="50">
        <f>AEBYLD1!BC231*VLOOKUP(AEBYLD2!BC$4,'[1]INTERNAL PARAMETERS-1'!$B$5:$J$44,5,FALSE)*VLOOKUP(AEBYLD2!BC$4,'[1]INTERNAL PARAMETERS-1'!$B$5:$J$44,6,FALSE)*VLOOKUP(AEBYLD2!BC$4,'[1]INTERNAL PARAMETERS-1'!$B$5:$J$44,3,FALSE) + AEBYLD1!BC231*(1-VLOOKUP(AEBYLD2!BC$4,'[1]INTERNAL PARAMETERS-1'!$B$5:$J$44,5,FALSE))*VLOOKUP(AEBYLD2!BC$4,'[1]INTERNAL PARAMETERS-1'!$B$5:$J$44,8,FALSE)*VLOOKUP(AEBYLD2!BC$4,'[1]INTERNAL PARAMETERS-1'!$B$5:$J$44,3,FALSE)</f>
        <v>0</v>
      </c>
      <c r="BD231" s="50">
        <f>AEBYLD1!BD231*VLOOKUP(AEBYLD2!BD$4,'[1]INTERNAL PARAMETERS-1'!$B$5:$J$44,5,FALSE)*VLOOKUP(AEBYLD2!BD$4,'[1]INTERNAL PARAMETERS-1'!$B$5:$J$44,6,FALSE)*VLOOKUP(AEBYLD2!BD$4,'[1]INTERNAL PARAMETERS-1'!$B$5:$J$44,3,FALSE) + AEBYLD1!BD231*(1-VLOOKUP(AEBYLD2!BD$4,'[1]INTERNAL PARAMETERS-1'!$B$5:$J$44,5,FALSE))*VLOOKUP(AEBYLD2!BD$4,'[1]INTERNAL PARAMETERS-1'!$B$5:$J$44,8,FALSE)*VLOOKUP(AEBYLD2!BD$4,'[1]INTERNAL PARAMETERS-1'!$B$5:$J$44,3,FALSE)</f>
        <v>0</v>
      </c>
      <c r="BE231" s="50">
        <f>AEBYLD1!BE231*VLOOKUP(AEBYLD2!BE$4,'[1]INTERNAL PARAMETERS-1'!$B$5:$J$44,5,FALSE)*VLOOKUP(AEBYLD2!BE$4,'[1]INTERNAL PARAMETERS-1'!$B$5:$J$44,6,FALSE)*VLOOKUP(AEBYLD2!BE$4,'[1]INTERNAL PARAMETERS-1'!$B$5:$J$44,3,FALSE) + AEBYLD1!BE231*(1-VLOOKUP(AEBYLD2!BE$4,'[1]INTERNAL PARAMETERS-1'!$B$5:$J$44,5,FALSE))*VLOOKUP(AEBYLD2!BE$4,'[1]INTERNAL PARAMETERS-1'!$B$5:$J$44,8,FALSE)*VLOOKUP(AEBYLD2!BE$4,'[1]INTERNAL PARAMETERS-1'!$B$5:$J$44,3,FALSE)</f>
        <v>0</v>
      </c>
      <c r="BF231" s="50">
        <f>AEBYLD1!BF231*VLOOKUP(AEBYLD2!BF$4,'[1]INTERNAL PARAMETERS-1'!$B$5:$J$44,5,FALSE)*VLOOKUP(AEBYLD2!BF$4,'[1]INTERNAL PARAMETERS-1'!$B$5:$J$44,6,FALSE)*VLOOKUP(AEBYLD2!BF$4,'[1]INTERNAL PARAMETERS-1'!$B$5:$J$44,3,FALSE) + AEBYLD1!BF231*(1-VLOOKUP(AEBYLD2!BF$4,'[1]INTERNAL PARAMETERS-1'!$B$5:$J$44,5,FALSE))*VLOOKUP(AEBYLD2!BF$4,'[1]INTERNAL PARAMETERS-1'!$B$5:$J$44,8,FALSE)*VLOOKUP(AEBYLD2!BF$4,'[1]INTERNAL PARAMETERS-1'!$B$5:$J$44,3,FALSE)</f>
        <v>0</v>
      </c>
      <c r="BG231" s="50">
        <f>AEBYLD1!BG231*VLOOKUP(AEBYLD2!BG$4,'[1]INTERNAL PARAMETERS-1'!$B$5:$J$44,5,FALSE)*VLOOKUP(AEBYLD2!BG$4,'[1]INTERNAL PARAMETERS-1'!$B$5:$J$44,6,FALSE)*VLOOKUP(AEBYLD2!BG$4,'[1]INTERNAL PARAMETERS-1'!$B$5:$J$44,3,FALSE) + AEBYLD1!BG231*(1-VLOOKUP(AEBYLD2!BG$4,'[1]INTERNAL PARAMETERS-1'!$B$5:$J$44,5,FALSE))*VLOOKUP(AEBYLD2!BG$4,'[1]INTERNAL PARAMETERS-1'!$B$5:$J$44,8,FALSE)*VLOOKUP(AEBYLD2!BG$4,'[1]INTERNAL PARAMETERS-1'!$B$5:$J$44,3,FALSE)</f>
        <v>0</v>
      </c>
      <c r="BH231" s="50">
        <f>AEBYLD1!BH231*VLOOKUP(AEBYLD2!BH$4,'[1]INTERNAL PARAMETERS-1'!$B$5:$J$44,5,FALSE)*VLOOKUP(AEBYLD2!BH$4,'[1]INTERNAL PARAMETERS-1'!$B$5:$J$44,6,FALSE)*VLOOKUP(AEBYLD2!BH$4,'[1]INTERNAL PARAMETERS-1'!$B$5:$J$44,3,FALSE) + AEBYLD1!BH231*(1-VLOOKUP(AEBYLD2!BH$4,'[1]INTERNAL PARAMETERS-1'!$B$5:$J$44,5,FALSE))*VLOOKUP(AEBYLD2!BH$4,'[1]INTERNAL PARAMETERS-1'!$B$5:$J$44,8,FALSE)*VLOOKUP(AEBYLD2!BH$4,'[1]INTERNAL PARAMETERS-1'!$B$5:$J$44,3,FALSE)</f>
        <v>0</v>
      </c>
      <c r="BI231" s="50">
        <f>AEBYLD1!BI231*VLOOKUP(AEBYLD2!BI$4,'[1]INTERNAL PARAMETERS-1'!$B$5:$J$44,5,FALSE)*VLOOKUP(AEBYLD2!BI$4,'[1]INTERNAL PARAMETERS-1'!$B$5:$J$44,6,FALSE)*VLOOKUP(AEBYLD2!BI$4,'[1]INTERNAL PARAMETERS-1'!$B$5:$J$44,3,FALSE) + AEBYLD1!BI231*(1-VLOOKUP(AEBYLD2!BI$4,'[1]INTERNAL PARAMETERS-1'!$B$5:$J$44,5,FALSE))*VLOOKUP(AEBYLD2!BI$4,'[1]INTERNAL PARAMETERS-1'!$B$5:$J$44,8,FALSE)*VLOOKUP(AEBYLD2!BI$4,'[1]INTERNAL PARAMETERS-1'!$B$5:$J$44,3,FALSE)</f>
        <v>0</v>
      </c>
      <c r="BJ231" s="50">
        <f>AEBYLD1!BJ231*VLOOKUP(AEBYLD2!BJ$4,'[1]INTERNAL PARAMETERS-1'!$B$5:$J$44,5,FALSE)*VLOOKUP(AEBYLD2!BJ$4,'[1]INTERNAL PARAMETERS-1'!$B$5:$J$44,6,FALSE)*VLOOKUP(AEBYLD2!BJ$4,'[1]INTERNAL PARAMETERS-1'!$B$5:$J$44,3,FALSE) + AEBYLD1!BJ231*(1-VLOOKUP(AEBYLD2!BJ$4,'[1]INTERNAL PARAMETERS-1'!$B$5:$J$44,5,FALSE))*VLOOKUP(AEBYLD2!BJ$4,'[1]INTERNAL PARAMETERS-1'!$B$5:$J$44,8,FALSE)*VLOOKUP(AEBYLD2!BJ$4,'[1]INTERNAL PARAMETERS-1'!$B$5:$J$44,3,FALSE)</f>
        <v>0</v>
      </c>
      <c r="BK231" s="50">
        <f>AEBYLD1!BK231*VLOOKUP(AEBYLD2!BK$4,'[1]INTERNAL PARAMETERS-1'!$B$5:$J$44,5,FALSE)*VLOOKUP(AEBYLD2!BK$4,'[1]INTERNAL PARAMETERS-1'!$B$5:$J$44,6,FALSE)*VLOOKUP(AEBYLD2!BK$4,'[1]INTERNAL PARAMETERS-1'!$B$5:$J$44,3,FALSE) + AEBYLD1!BK231*(1-VLOOKUP(AEBYLD2!BK$4,'[1]INTERNAL PARAMETERS-1'!$B$5:$J$44,5,FALSE))*VLOOKUP(AEBYLD2!BK$4,'[1]INTERNAL PARAMETERS-1'!$B$5:$J$44,8,FALSE)*VLOOKUP(AEBYLD2!BK$4,'[1]INTERNAL PARAMETERS-1'!$B$5:$J$44,3,FALSE)</f>
        <v>0</v>
      </c>
      <c r="BL231" s="50">
        <f>AEBYLD1!BL231*VLOOKUP(AEBYLD2!BL$4,'[1]INTERNAL PARAMETERS-1'!$B$5:$J$44,5,FALSE)*VLOOKUP(AEBYLD2!BL$4,'[1]INTERNAL PARAMETERS-1'!$B$5:$J$44,6,FALSE)*VLOOKUP(AEBYLD2!BL$4,'[1]INTERNAL PARAMETERS-1'!$B$5:$J$44,3,FALSE) + AEBYLD1!BL231*(1-VLOOKUP(AEBYLD2!BL$4,'[1]INTERNAL PARAMETERS-1'!$B$5:$J$44,5,FALSE))*VLOOKUP(AEBYLD2!BL$4,'[1]INTERNAL PARAMETERS-1'!$B$5:$J$44,8,FALSE)*VLOOKUP(AEBYLD2!BL$4,'[1]INTERNAL PARAMETERS-1'!$B$5:$J$44,3,FALSE)</f>
        <v>0</v>
      </c>
      <c r="BM231" s="50">
        <f>AEBYLD1!BM231*VLOOKUP(AEBYLD2!BM$4,'[1]INTERNAL PARAMETERS-1'!$B$5:$J$44,5,FALSE)*VLOOKUP(AEBYLD2!BM$4,'[1]INTERNAL PARAMETERS-1'!$B$5:$J$44,6,FALSE)*VLOOKUP(AEBYLD2!BM$4,'[1]INTERNAL PARAMETERS-1'!$B$5:$J$44,3,FALSE) + AEBYLD1!BM231*(1-VLOOKUP(AEBYLD2!BM$4,'[1]INTERNAL PARAMETERS-1'!$B$5:$J$44,5,FALSE))*VLOOKUP(AEBYLD2!BM$4,'[1]INTERNAL PARAMETERS-1'!$B$5:$J$44,8,FALSE)*VLOOKUP(AEBYLD2!BM$4,'[1]INTERNAL PARAMETERS-1'!$B$5:$J$44,3,FALSE)</f>
        <v>0</v>
      </c>
      <c r="BN231" s="50">
        <f>AEBYLD1!BN231*VLOOKUP(AEBYLD2!BN$4,'[1]INTERNAL PARAMETERS-1'!$B$5:$J$44,5,FALSE)*VLOOKUP(AEBYLD2!BN$4,'[1]INTERNAL PARAMETERS-1'!$B$5:$J$44,6,FALSE)*VLOOKUP(AEBYLD2!BN$4,'[1]INTERNAL PARAMETERS-1'!$B$5:$J$44,3,FALSE) + AEBYLD1!BN231*(1-VLOOKUP(AEBYLD2!BN$4,'[1]INTERNAL PARAMETERS-1'!$B$5:$J$44,5,FALSE))*VLOOKUP(AEBYLD2!BN$4,'[1]INTERNAL PARAMETERS-1'!$B$5:$J$44,8,FALSE)*VLOOKUP(AEBYLD2!BN$4,'[1]INTERNAL PARAMETERS-1'!$B$5:$J$44,3,FALSE)</f>
        <v>0</v>
      </c>
      <c r="BO231" s="50">
        <f>AEBYLD1!BO231*VLOOKUP(AEBYLD2!BO$4,'[1]INTERNAL PARAMETERS-1'!$B$5:$J$44,5,FALSE)*VLOOKUP(AEBYLD2!BO$4,'[1]INTERNAL PARAMETERS-1'!$B$5:$J$44,6,FALSE)*VLOOKUP(AEBYLD2!BO$4,'[1]INTERNAL PARAMETERS-1'!$B$5:$J$44,3,FALSE) + AEBYLD1!BO231*(1-VLOOKUP(AEBYLD2!BO$4,'[1]INTERNAL PARAMETERS-1'!$B$5:$J$44,5,FALSE))*VLOOKUP(AEBYLD2!BO$4,'[1]INTERNAL PARAMETERS-1'!$B$5:$J$44,8,FALSE)*VLOOKUP(AEBYLD2!BO$4,'[1]INTERNAL PARAMETERS-1'!$B$5:$J$44,3,FALSE)</f>
        <v>0</v>
      </c>
      <c r="BP231" s="50">
        <f>AEBYLD1!BP231*VLOOKUP(AEBYLD2!BP$4,'[1]INTERNAL PARAMETERS-1'!$B$5:$J$44,5,FALSE)*VLOOKUP(AEBYLD2!BP$4,'[1]INTERNAL PARAMETERS-1'!$B$5:$J$44,6,FALSE)*VLOOKUP(AEBYLD2!BP$4,'[1]INTERNAL PARAMETERS-1'!$B$5:$J$44,3,FALSE) + AEBYLD1!BP231*(1-VLOOKUP(AEBYLD2!BP$4,'[1]INTERNAL PARAMETERS-1'!$B$5:$J$44,5,FALSE))*VLOOKUP(AEBYLD2!BP$4,'[1]INTERNAL PARAMETERS-1'!$B$5:$J$44,8,FALSE)*VLOOKUP(AEBYLD2!BP$4,'[1]INTERNAL PARAMETERS-1'!$B$5:$J$44,3,FALSE)</f>
        <v>0</v>
      </c>
      <c r="BQ231" s="50">
        <f>AEBYLD1!BQ231*VLOOKUP(AEBYLD2!BQ$4,'[1]INTERNAL PARAMETERS-1'!$B$5:$J$44,5,FALSE)*VLOOKUP(AEBYLD2!BQ$4,'[1]INTERNAL PARAMETERS-1'!$B$5:$J$44,6,FALSE)*VLOOKUP(AEBYLD2!BQ$4,'[1]INTERNAL PARAMETERS-1'!$B$5:$J$44,3,FALSE) + AEBYLD1!BQ231*(1-VLOOKUP(AEBYLD2!BQ$4,'[1]INTERNAL PARAMETERS-1'!$B$5:$J$44,5,FALSE))*VLOOKUP(AEBYLD2!BQ$4,'[1]INTERNAL PARAMETERS-1'!$B$5:$J$44,8,FALSE)*VLOOKUP(AEBYLD2!BQ$4,'[1]INTERNAL PARAMETERS-1'!$B$5:$J$44,3,FALSE)</f>
        <v>0</v>
      </c>
      <c r="BR231" s="50">
        <f>AEBYLD1!BR231*VLOOKUP(AEBYLD2!BR$4,'[1]INTERNAL PARAMETERS-1'!$B$5:$J$44,5,FALSE)*VLOOKUP(AEBYLD2!BR$4,'[1]INTERNAL PARAMETERS-1'!$B$5:$J$44,6,FALSE)*VLOOKUP(AEBYLD2!BR$4,'[1]INTERNAL PARAMETERS-1'!$B$5:$J$44,3,FALSE) + AEBYLD1!BR231*(1-VLOOKUP(AEBYLD2!BR$4,'[1]INTERNAL PARAMETERS-1'!$B$5:$J$44,5,FALSE))*VLOOKUP(AEBYLD2!BR$4,'[1]INTERNAL PARAMETERS-1'!$B$5:$J$44,8,FALSE)*VLOOKUP(AEBYLD2!BR$4,'[1]INTERNAL PARAMETERS-1'!$B$5:$J$44,3,FALSE)</f>
        <v>0</v>
      </c>
      <c r="BS231" s="50">
        <f>AEBYLD1!BS231*VLOOKUP(AEBYLD2!BS$4,'[1]INTERNAL PARAMETERS-1'!$B$5:$J$44,5,FALSE)*VLOOKUP(AEBYLD2!BS$4,'[1]INTERNAL PARAMETERS-1'!$B$5:$J$44,6,FALSE)*VLOOKUP(AEBYLD2!BS$4,'[1]INTERNAL PARAMETERS-1'!$B$5:$J$44,3,FALSE) + AEBYLD1!BS231*(1-VLOOKUP(AEBYLD2!BS$4,'[1]INTERNAL PARAMETERS-1'!$B$5:$J$44,5,FALSE))*VLOOKUP(AEBYLD2!BS$4,'[1]INTERNAL PARAMETERS-1'!$B$5:$J$44,8,FALSE)*VLOOKUP(AEBYLD2!BS$4,'[1]INTERNAL PARAMETERS-1'!$B$5:$J$44,3,FALSE)</f>
        <v>0</v>
      </c>
      <c r="BT231" s="50">
        <f>AEBYLD1!BT231*VLOOKUP(AEBYLD2!BT$4,'[1]INTERNAL PARAMETERS-1'!$B$5:$J$44,5,FALSE)*VLOOKUP(AEBYLD2!BT$4,'[1]INTERNAL PARAMETERS-1'!$B$5:$J$44,6,FALSE)*VLOOKUP(AEBYLD2!BT$4,'[1]INTERNAL PARAMETERS-1'!$B$5:$J$44,3,FALSE) + AEBYLD1!BT231*(1-VLOOKUP(AEBYLD2!BT$4,'[1]INTERNAL PARAMETERS-1'!$B$5:$J$44,5,FALSE))*VLOOKUP(AEBYLD2!BT$4,'[1]INTERNAL PARAMETERS-1'!$B$5:$J$44,8,FALSE)*VLOOKUP(AEBYLD2!BT$4,'[1]INTERNAL PARAMETERS-1'!$B$5:$J$44,3,FALSE)</f>
        <v>0</v>
      </c>
      <c r="BU231" s="50">
        <f>AEBYLD1!BU231*VLOOKUP(AEBYLD2!BU$4,'[1]INTERNAL PARAMETERS-1'!$B$5:$J$44,5,FALSE)*VLOOKUP(AEBYLD2!BU$4,'[1]INTERNAL PARAMETERS-1'!$B$5:$J$44,6,FALSE)*VLOOKUP(AEBYLD2!BU$4,'[1]INTERNAL PARAMETERS-1'!$B$5:$J$44,3,FALSE) + AEBYLD1!BU231*(1-VLOOKUP(AEBYLD2!BU$4,'[1]INTERNAL PARAMETERS-1'!$B$5:$J$44,5,FALSE))*VLOOKUP(AEBYLD2!BU$4,'[1]INTERNAL PARAMETERS-1'!$B$5:$J$44,8,FALSE)*VLOOKUP(AEBYLD2!BU$4,'[1]INTERNAL PARAMETERS-1'!$B$5:$J$44,3,FALSE)</f>
        <v>0</v>
      </c>
      <c r="BV231" s="50">
        <f>AEBYLD1!BV231*VLOOKUP(AEBYLD2!BV$4,'[1]INTERNAL PARAMETERS-1'!$B$5:$J$44,5,FALSE)*VLOOKUP(AEBYLD2!BV$4,'[1]INTERNAL PARAMETERS-1'!$B$5:$J$44,6,FALSE)*VLOOKUP(AEBYLD2!BV$4,'[1]INTERNAL PARAMETERS-1'!$B$5:$J$44,3,FALSE) + AEBYLD1!BV231*(1-VLOOKUP(AEBYLD2!BV$4,'[1]INTERNAL PARAMETERS-1'!$B$5:$J$44,5,FALSE))*VLOOKUP(AEBYLD2!BV$4,'[1]INTERNAL PARAMETERS-1'!$B$5:$J$44,8,FALSE)*VLOOKUP(AEBYLD2!BV$4,'[1]INTERNAL PARAMETERS-1'!$B$5:$J$44,3,FALSE)</f>
        <v>0</v>
      </c>
      <c r="BW231" s="50">
        <f>AEBYLD1!BW231*VLOOKUP(AEBYLD2!BW$4,'[1]INTERNAL PARAMETERS-1'!$B$5:$J$44,5,FALSE)*VLOOKUP(AEBYLD2!BW$4,'[1]INTERNAL PARAMETERS-1'!$B$5:$J$44,6,FALSE)*VLOOKUP(AEBYLD2!BW$4,'[1]INTERNAL PARAMETERS-1'!$B$5:$J$44,3,FALSE) + AEBYLD1!BW231*(1-VLOOKUP(AEBYLD2!BW$4,'[1]INTERNAL PARAMETERS-1'!$B$5:$J$44,5,FALSE))*VLOOKUP(AEBYLD2!BW$4,'[1]INTERNAL PARAMETERS-1'!$B$5:$J$44,8,FALSE)*VLOOKUP(AEBYLD2!BW$4,'[1]INTERNAL PARAMETERS-1'!$B$5:$J$44,3,FALSE)</f>
        <v>0</v>
      </c>
      <c r="BX231" s="50">
        <f>AEBYLD1!BX231*VLOOKUP(AEBYLD2!BX$4,'[1]INTERNAL PARAMETERS-1'!$B$5:$J$44,5,FALSE)*VLOOKUP(AEBYLD2!BX$4,'[1]INTERNAL PARAMETERS-1'!$B$5:$J$44,6,FALSE)*VLOOKUP(AEBYLD2!BX$4,'[1]INTERNAL PARAMETERS-1'!$B$5:$J$44,3,FALSE) + AEBYLD1!BX231*(1-VLOOKUP(AEBYLD2!BX$4,'[1]INTERNAL PARAMETERS-1'!$B$5:$J$44,5,FALSE))*VLOOKUP(AEBYLD2!BX$4,'[1]INTERNAL PARAMETERS-1'!$B$5:$J$44,8,FALSE)*VLOOKUP(AEBYLD2!BX$4,'[1]INTERNAL PARAMETERS-1'!$B$5:$J$44,3,FALSE)</f>
        <v>0</v>
      </c>
      <c r="BY231" s="50">
        <f>AEBYLD1!BY231*VLOOKUP(AEBYLD2!BY$4,'[1]INTERNAL PARAMETERS-1'!$B$5:$J$44,5,FALSE)*VLOOKUP(AEBYLD2!BY$4,'[1]INTERNAL PARAMETERS-1'!$B$5:$J$44,6,FALSE)*VLOOKUP(AEBYLD2!BY$4,'[1]INTERNAL PARAMETERS-1'!$B$5:$J$44,3,FALSE) + AEBYLD1!BY231*(1-VLOOKUP(AEBYLD2!BY$4,'[1]INTERNAL PARAMETERS-1'!$B$5:$J$44,5,FALSE))*VLOOKUP(AEBYLD2!BY$4,'[1]INTERNAL PARAMETERS-1'!$B$5:$J$44,8,FALSE)*VLOOKUP(AEBYLD2!BY$4,'[1]INTERNAL PARAMETERS-1'!$B$5:$J$44,3,FALSE)</f>
        <v>0</v>
      </c>
      <c r="BZ231" s="50">
        <f>AEBYLD1!BZ231*VLOOKUP(AEBYLD2!BZ$4,'[1]INTERNAL PARAMETERS-1'!$B$5:$J$44,5,FALSE)*VLOOKUP(AEBYLD2!BZ$4,'[1]INTERNAL PARAMETERS-1'!$B$5:$J$44,6,FALSE)*VLOOKUP(AEBYLD2!BZ$4,'[1]INTERNAL PARAMETERS-1'!$B$5:$J$44,3,FALSE) + AEBYLD1!BZ231*(1-VLOOKUP(AEBYLD2!BZ$4,'[1]INTERNAL PARAMETERS-1'!$B$5:$J$44,5,FALSE))*VLOOKUP(AEBYLD2!BZ$4,'[1]INTERNAL PARAMETERS-1'!$B$5:$J$44,8,FALSE)*VLOOKUP(AEBYLD2!BZ$4,'[1]INTERNAL PARAMETERS-1'!$B$5:$J$44,3,FALSE)</f>
        <v>0</v>
      </c>
      <c r="CA231" s="50">
        <f>AEBYLD1!CA231*VLOOKUP(AEBYLD2!CA$4,'[1]INTERNAL PARAMETERS-1'!$B$5:$J$44,5,FALSE)*VLOOKUP(AEBYLD2!CA$4,'[1]INTERNAL PARAMETERS-1'!$B$5:$J$44,6,FALSE)*VLOOKUP(AEBYLD2!CA$4,'[1]INTERNAL PARAMETERS-1'!$B$5:$J$44,3,FALSE) + AEBYLD1!CA231*(1-VLOOKUP(AEBYLD2!CA$4,'[1]INTERNAL PARAMETERS-1'!$B$5:$J$44,5,FALSE))*VLOOKUP(AEBYLD2!CA$4,'[1]INTERNAL PARAMETERS-1'!$B$5:$J$44,8,FALSE)*VLOOKUP(AEBYLD2!CA$4,'[1]INTERNAL PARAMETERS-1'!$B$5:$J$44,3,FALSE)</f>
        <v>0</v>
      </c>
      <c r="CB231" s="50">
        <f>AEBYLD1!CB231*VLOOKUP(AEBYLD2!CB$4,'[1]INTERNAL PARAMETERS-1'!$B$5:$J$44,5,FALSE)*VLOOKUP(AEBYLD2!CB$4,'[1]INTERNAL PARAMETERS-1'!$B$5:$J$44,6,FALSE)*VLOOKUP(AEBYLD2!CB$4,'[1]INTERNAL PARAMETERS-1'!$B$5:$J$44,3,FALSE) + AEBYLD1!CB231*(1-VLOOKUP(AEBYLD2!CB$4,'[1]INTERNAL PARAMETERS-1'!$B$5:$J$44,5,FALSE))*VLOOKUP(AEBYLD2!CB$4,'[1]INTERNAL PARAMETERS-1'!$B$5:$J$44,8,FALSE)*VLOOKUP(AEBYLD2!CB$4,'[1]INTERNAL PARAMETERS-1'!$B$5:$J$44,3,FALSE)</f>
        <v>0</v>
      </c>
      <c r="CC231" s="50">
        <f>AEBYLD1!CC231*VLOOKUP(AEBYLD2!CC$4,'[1]INTERNAL PARAMETERS-1'!$B$5:$J$44,5,FALSE)*VLOOKUP(AEBYLD2!CC$4,'[1]INTERNAL PARAMETERS-1'!$B$5:$J$44,6,FALSE)*VLOOKUP(AEBYLD2!CC$4,'[1]INTERNAL PARAMETERS-1'!$B$5:$J$44,3,FALSE) + AEBYLD1!CC231*(1-VLOOKUP(AEBYLD2!CC$4,'[1]INTERNAL PARAMETERS-1'!$B$5:$J$44,5,FALSE))*VLOOKUP(AEBYLD2!CC$4,'[1]INTERNAL PARAMETERS-1'!$B$5:$J$44,8,FALSE)*VLOOKUP(AEBYLD2!CC$4,'[1]INTERNAL PARAMETERS-1'!$B$5:$J$44,3,FALSE)</f>
        <v>0</v>
      </c>
      <c r="CD231" s="50">
        <f>AEBYLD1!CD231*VLOOKUP(AEBYLD2!CD$4,'[1]INTERNAL PARAMETERS-1'!$B$5:$J$44,5,FALSE)*VLOOKUP(AEBYLD2!CD$4,'[1]INTERNAL PARAMETERS-1'!$B$5:$J$44,6,FALSE)*VLOOKUP(AEBYLD2!CD$4,'[1]INTERNAL PARAMETERS-1'!$B$5:$J$44,3,FALSE) + AEBYLD1!CD231*(1-VLOOKUP(AEBYLD2!CD$4,'[1]INTERNAL PARAMETERS-1'!$B$5:$J$44,5,FALSE))*VLOOKUP(AEBYLD2!CD$4,'[1]INTERNAL PARAMETERS-1'!$B$5:$J$44,8,FALSE)*VLOOKUP(AEBYLD2!CD$4,'[1]INTERNAL PARAMETERS-1'!$B$5:$J$44,3,FALSE)</f>
        <v>0</v>
      </c>
      <c r="CE231" s="50">
        <f>AEBYLD1!CE231*VLOOKUP(AEBYLD2!CE$4,'[1]INTERNAL PARAMETERS-1'!$B$5:$J$44,5,FALSE)*VLOOKUP(AEBYLD2!CE$4,'[1]INTERNAL PARAMETERS-1'!$B$5:$J$44,6,FALSE)*VLOOKUP(AEBYLD2!CE$4,'[1]INTERNAL PARAMETERS-1'!$B$5:$J$44,3,FALSE) + AEBYLD1!CE231*(1-VLOOKUP(AEBYLD2!CE$4,'[1]INTERNAL PARAMETERS-1'!$B$5:$J$44,5,FALSE))*VLOOKUP(AEBYLD2!CE$4,'[1]INTERNAL PARAMETERS-1'!$B$5:$J$44,8,FALSE)*VLOOKUP(AEBYLD2!CE$4,'[1]INTERNAL PARAMETERS-1'!$B$5:$J$44,3,FALSE)</f>
        <v>0</v>
      </c>
      <c r="CF231" s="50">
        <f>AEBYLD1!CF231*VLOOKUP(AEBYLD2!CF$4,'[1]INTERNAL PARAMETERS-1'!$B$5:$J$44,5,FALSE)*VLOOKUP(AEBYLD2!CF$4,'[1]INTERNAL PARAMETERS-1'!$B$5:$J$44,6,FALSE)*VLOOKUP(AEBYLD2!CF$4,'[1]INTERNAL PARAMETERS-1'!$B$5:$J$44,3,FALSE) + AEBYLD1!CF231*(1-VLOOKUP(AEBYLD2!CF$4,'[1]INTERNAL PARAMETERS-1'!$B$5:$J$44,5,FALSE))*VLOOKUP(AEBYLD2!CF$4,'[1]INTERNAL PARAMETERS-1'!$B$5:$J$44,8,FALSE)*VLOOKUP(AEBYLD2!CF$4,'[1]INTERNAL PARAMETERS-1'!$B$5:$J$44,3,FALSE)</f>
        <v>0</v>
      </c>
      <c r="CG231" s="50">
        <f>AEBYLD1!CG231*VLOOKUP(AEBYLD2!CG$4,'[1]INTERNAL PARAMETERS-1'!$B$5:$J$44,5,FALSE)*VLOOKUP(AEBYLD2!CG$4,'[1]INTERNAL PARAMETERS-1'!$B$5:$J$44,6,FALSE)*VLOOKUP(AEBYLD2!CG$4,'[1]INTERNAL PARAMETERS-1'!$B$5:$J$44,3,FALSE) + AEBYLD1!CG231*(1-VLOOKUP(AEBYLD2!CG$4,'[1]INTERNAL PARAMETERS-1'!$B$5:$J$44,5,FALSE))*VLOOKUP(AEBYLD2!CG$4,'[1]INTERNAL PARAMETERS-1'!$B$5:$J$44,8,FALSE)*VLOOKUP(AEBYLD2!CG$4,'[1]INTERNAL PARAMETERS-1'!$B$5:$J$44,3,FALSE)</f>
        <v>0</v>
      </c>
      <c r="CH231" s="49">
        <f>AEBYLD1!CH231*VLOOKUP(AEBYLD2!CH$4,'[1]INTERNAL PARAMETERS-1'!$B$5:$J$44,5,FALSE)*VLOOKUP(AEBYLD2!CH$4,'[1]INTERNAL PARAMETERS-1'!$B$5:$J$44,6,FALSE)*VLOOKUP(AEBYLD2!CH$4,'[1]INTERNAL PARAMETERS-1'!$B$5:$J$44,3,FALSE) + AEBYLD1!CH231*(1-VLOOKUP(AEBYLD2!CH$4,'[1]INTERNAL PARAMETERS-1'!$B$5:$J$44,5,FALSE))*VLOOKUP(AEBYLD2!CH$4,'[1]INTERNAL PARAMETERS-1'!$B$5:$J$44,8,FALSE)*VLOOKUP(AEBYLD2!CH$4,'[1]INTERNAL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 x14ac:dyDescent="0.4">
      <c r="B232" s="64" t="s">
        <v>6</v>
      </c>
      <c r="C232" s="63" t="s">
        <v>89</v>
      </c>
      <c r="D232" s="63" t="s">
        <v>77</v>
      </c>
      <c r="E232" s="147">
        <f>AEB!AF232</f>
        <v>0</v>
      </c>
      <c r="F232" s="65">
        <f>'[1]INTERNAL PARAMETERS-1'!M16</f>
        <v>30.094999999999999</v>
      </c>
      <c r="G232" s="51">
        <f>AEBYLD1!G232*VLOOKUP(AEBYLD2!G$4,'[1]INTERNAL PARAMETERS-1'!$B$5:$J$44,5,FALSE)*VLOOKUP(AEBYLD2!G$4,'[1]INTERNAL PARAMETERS-1'!$B$5:$J$44,7,FALSE)*AEBYLD2!$F232 + AEBYLD1!G232*(1-VLOOKUP(AEBYLD2!G$4,'[1]INTERNAL PARAMETERS-1'!$B$5:$J$44,5,FALSE))*VLOOKUP(AEBYLD2!G$4,'[1]INTERNAL PARAMETERS-1'!$B$5:$J$44,9,FALSE)*AEBYLD2!$F232</f>
        <v>0</v>
      </c>
      <c r="H232" s="50">
        <f>AEBYLD1!H232*VLOOKUP(AEBYLD2!H$4,'[1]INTERNAL PARAMETERS-1'!$B$5:$J$44,5,FALSE)*VLOOKUP(AEBYLD2!H$4,'[1]INTERNAL PARAMETERS-1'!$B$5:$J$44,7,FALSE)*AEBYLD2!$F232 + AEBYLD1!H232*(1-VLOOKUP(AEBYLD2!H$4,'[1]INTERNAL PARAMETERS-1'!$B$5:$J$44,5,FALSE))*VLOOKUP(AEBYLD2!H$4,'[1]INTERNAL PARAMETERS-1'!$B$5:$J$44,9,FALSE)*AEBYLD2!$F232</f>
        <v>0</v>
      </c>
      <c r="I232" s="50">
        <f>AEBYLD1!I232*VLOOKUP(AEBYLD2!I$4,'[1]INTERNAL PARAMETERS-1'!$B$5:$J$44,5,FALSE)*VLOOKUP(AEBYLD2!I$4,'[1]INTERNAL PARAMETERS-1'!$B$5:$J$44,7,FALSE)*AEBYLD2!$F232 + AEBYLD1!I232*(1-VLOOKUP(AEBYLD2!I$4,'[1]INTERNAL PARAMETERS-1'!$B$5:$J$44,5,FALSE))*VLOOKUP(AEBYLD2!I$4,'[1]INTERNAL PARAMETERS-1'!$B$5:$J$44,9,FALSE)*AEBYLD2!$F232</f>
        <v>0</v>
      </c>
      <c r="J232" s="50">
        <f>AEBYLD1!J232*VLOOKUP(AEBYLD2!J$4,'[1]INTERNAL PARAMETERS-1'!$B$5:$J$44,5,FALSE)*VLOOKUP(AEBYLD2!J$4,'[1]INTERNAL PARAMETERS-1'!$B$5:$J$44,7,FALSE)*AEBYLD2!$F232 + AEBYLD1!J232*(1-VLOOKUP(AEBYLD2!J$4,'[1]INTERNAL PARAMETERS-1'!$B$5:$J$44,5,FALSE))*VLOOKUP(AEBYLD2!J$4,'[1]INTERNAL PARAMETERS-1'!$B$5:$J$44,9,FALSE)*AEBYLD2!$F232</f>
        <v>0</v>
      </c>
      <c r="K232" s="50">
        <f>AEBYLD1!K232*VLOOKUP(AEBYLD2!K$4,'[1]INTERNAL PARAMETERS-1'!$B$5:$J$44,5,FALSE)*VLOOKUP(AEBYLD2!K$4,'[1]INTERNAL PARAMETERS-1'!$B$5:$J$44,7,FALSE)*AEBYLD2!$F232 + AEBYLD1!K232*(1-VLOOKUP(AEBYLD2!K$4,'[1]INTERNAL PARAMETERS-1'!$B$5:$J$44,5,FALSE))*VLOOKUP(AEBYLD2!K$4,'[1]INTERNAL PARAMETERS-1'!$B$5:$J$44,9,FALSE)*AEBYLD2!$F232</f>
        <v>0</v>
      </c>
      <c r="L232" s="50">
        <f>AEBYLD1!L232*VLOOKUP(AEBYLD2!L$4,'[1]INTERNAL PARAMETERS-1'!$B$5:$J$44,5,FALSE)*VLOOKUP(AEBYLD2!L$4,'[1]INTERNAL PARAMETERS-1'!$B$5:$J$44,7,FALSE)*AEBYLD2!$F232 + AEBYLD1!L232*(1-VLOOKUP(AEBYLD2!L$4,'[1]INTERNAL PARAMETERS-1'!$B$5:$J$44,5,FALSE))*VLOOKUP(AEBYLD2!L$4,'[1]INTERNAL PARAMETERS-1'!$B$5:$J$44,9,FALSE)*AEBYLD2!$F232</f>
        <v>0</v>
      </c>
      <c r="M232" s="50">
        <f>AEBYLD1!M232*VLOOKUP(AEBYLD2!M$4,'[1]INTERNAL PARAMETERS-1'!$B$5:$J$44,5,FALSE)*VLOOKUP(AEBYLD2!M$4,'[1]INTERNAL PARAMETERS-1'!$B$5:$J$44,7,FALSE)*AEBYLD2!$F232 + AEBYLD1!M232*(1-VLOOKUP(AEBYLD2!M$4,'[1]INTERNAL PARAMETERS-1'!$B$5:$J$44,5,FALSE))*VLOOKUP(AEBYLD2!M$4,'[1]INTERNAL PARAMETERS-1'!$B$5:$J$44,9,FALSE)*AEBYLD2!$F232</f>
        <v>0</v>
      </c>
      <c r="N232" s="50">
        <f>AEBYLD1!N232*VLOOKUP(AEBYLD2!N$4,'[1]INTERNAL PARAMETERS-1'!$B$5:$J$44,5,FALSE)*VLOOKUP(AEBYLD2!N$4,'[1]INTERNAL PARAMETERS-1'!$B$5:$J$44,7,FALSE)*AEBYLD2!$F232 + AEBYLD1!N232*(1-VLOOKUP(AEBYLD2!N$4,'[1]INTERNAL PARAMETERS-1'!$B$5:$J$44,5,FALSE))*VLOOKUP(AEBYLD2!N$4,'[1]INTERNAL PARAMETERS-1'!$B$5:$J$44,9,FALSE)*AEBYLD2!$F232</f>
        <v>0</v>
      </c>
      <c r="O232" s="50">
        <f>AEBYLD1!O232*VLOOKUP(AEBYLD2!O$4,'[1]INTERNAL PARAMETERS-1'!$B$5:$J$44,5,FALSE)*VLOOKUP(AEBYLD2!O$4,'[1]INTERNAL PARAMETERS-1'!$B$5:$J$44,7,FALSE)*AEBYLD2!$F232 + AEBYLD1!O232*(1-VLOOKUP(AEBYLD2!O$4,'[1]INTERNAL PARAMETERS-1'!$B$5:$J$44,5,FALSE))*VLOOKUP(AEBYLD2!O$4,'[1]INTERNAL PARAMETERS-1'!$B$5:$J$44,9,FALSE)*AEBYLD2!$F232</f>
        <v>0</v>
      </c>
      <c r="P232" s="50">
        <f>AEBYLD1!P232*VLOOKUP(AEBYLD2!P$4,'[1]INTERNAL PARAMETERS-1'!$B$5:$J$44,5,FALSE)*VLOOKUP(AEBYLD2!P$4,'[1]INTERNAL PARAMETERS-1'!$B$5:$J$44,7,FALSE)*AEBYLD2!$F232 + AEBYLD1!P232*(1-VLOOKUP(AEBYLD2!P$4,'[1]INTERNAL PARAMETERS-1'!$B$5:$J$44,5,FALSE))*VLOOKUP(AEBYLD2!P$4,'[1]INTERNAL PARAMETERS-1'!$B$5:$J$44,9,FALSE)*AEBYLD2!$F232</f>
        <v>0</v>
      </c>
      <c r="Q232" s="50">
        <f>AEBYLD1!Q232*VLOOKUP(AEBYLD2!Q$4,'[1]INTERNAL PARAMETERS-1'!$B$5:$J$44,5,FALSE)*VLOOKUP(AEBYLD2!Q$4,'[1]INTERNAL PARAMETERS-1'!$B$5:$J$44,7,FALSE)*AEBYLD2!$F232 + AEBYLD1!Q232*(1-VLOOKUP(AEBYLD2!Q$4,'[1]INTERNAL PARAMETERS-1'!$B$5:$J$44,5,FALSE))*VLOOKUP(AEBYLD2!Q$4,'[1]INTERNAL PARAMETERS-1'!$B$5:$J$44,9,FALSE)*AEBYLD2!$F232</f>
        <v>0</v>
      </c>
      <c r="R232" s="50">
        <f>AEBYLD1!R232*VLOOKUP(AEBYLD2!R$4,'[1]INTERNAL PARAMETERS-1'!$B$5:$J$44,5,FALSE)*VLOOKUP(AEBYLD2!R$4,'[1]INTERNAL PARAMETERS-1'!$B$5:$J$44,7,FALSE)*AEBYLD2!$F232 + AEBYLD1!R232*(1-VLOOKUP(AEBYLD2!R$4,'[1]INTERNAL PARAMETERS-1'!$B$5:$J$44,5,FALSE))*VLOOKUP(AEBYLD2!R$4,'[1]INTERNAL PARAMETERS-1'!$B$5:$J$44,9,FALSE)*AEBYLD2!$F232</f>
        <v>0</v>
      </c>
      <c r="S232" s="50">
        <f>AEBYLD1!S232*VLOOKUP(AEBYLD2!S$4,'[1]INTERNAL PARAMETERS-1'!$B$5:$J$44,5,FALSE)*VLOOKUP(AEBYLD2!S$4,'[1]INTERNAL PARAMETERS-1'!$B$5:$J$44,7,FALSE)*AEBYLD2!$F232 + AEBYLD1!S232*(1-VLOOKUP(AEBYLD2!S$4,'[1]INTERNAL PARAMETERS-1'!$B$5:$J$44,5,FALSE))*VLOOKUP(AEBYLD2!S$4,'[1]INTERNAL PARAMETERS-1'!$B$5:$J$44,9,FALSE)*AEBYLD2!$F232</f>
        <v>0</v>
      </c>
      <c r="T232" s="50">
        <f>AEBYLD1!T232*VLOOKUP(AEBYLD2!T$4,'[1]INTERNAL PARAMETERS-1'!$B$5:$J$44,5,FALSE)*VLOOKUP(AEBYLD2!T$4,'[1]INTERNAL PARAMETERS-1'!$B$5:$J$44,7,FALSE)*AEBYLD2!$F232 + AEBYLD1!T232*(1-VLOOKUP(AEBYLD2!T$4,'[1]INTERNAL PARAMETERS-1'!$B$5:$J$44,5,FALSE))*VLOOKUP(AEBYLD2!T$4,'[1]INTERNAL PARAMETERS-1'!$B$5:$J$44,9,FALSE)*AEBYLD2!$F232</f>
        <v>0</v>
      </c>
      <c r="U232" s="50">
        <f>AEBYLD1!U232*VLOOKUP(AEBYLD2!U$4,'[1]INTERNAL PARAMETERS-1'!$B$5:$J$44,5,FALSE)*VLOOKUP(AEBYLD2!U$4,'[1]INTERNAL PARAMETERS-1'!$B$5:$J$44,7,FALSE)*AEBYLD2!$F232 + AEBYLD1!U232*(1-VLOOKUP(AEBYLD2!U$4,'[1]INTERNAL PARAMETERS-1'!$B$5:$J$44,5,FALSE))*VLOOKUP(AEBYLD2!U$4,'[1]INTERNAL PARAMETERS-1'!$B$5:$J$44,9,FALSE)*AEBYLD2!$F232</f>
        <v>0</v>
      </c>
      <c r="V232" s="50">
        <f>AEBYLD1!V232*VLOOKUP(AEBYLD2!V$4,'[1]INTERNAL PARAMETERS-1'!$B$5:$J$44,5,FALSE)*VLOOKUP(AEBYLD2!V$4,'[1]INTERNAL PARAMETERS-1'!$B$5:$J$44,7,FALSE)*AEBYLD2!$F232 + AEBYLD1!V232*(1-VLOOKUP(AEBYLD2!V$4,'[1]INTERNAL PARAMETERS-1'!$B$5:$J$44,5,FALSE))*VLOOKUP(AEBYLD2!V$4,'[1]INTERNAL PARAMETERS-1'!$B$5:$J$44,9,FALSE)*AEBYLD2!$F232</f>
        <v>0</v>
      </c>
      <c r="W232" s="50">
        <f>AEBYLD1!W232*VLOOKUP(AEBYLD2!W$4,'[1]INTERNAL PARAMETERS-1'!$B$5:$J$44,5,FALSE)*VLOOKUP(AEBYLD2!W$4,'[1]INTERNAL PARAMETERS-1'!$B$5:$J$44,7,FALSE)*AEBYLD2!$F232 + AEBYLD1!W232*(1-VLOOKUP(AEBYLD2!W$4,'[1]INTERNAL PARAMETERS-1'!$B$5:$J$44,5,FALSE))*VLOOKUP(AEBYLD2!W$4,'[1]INTERNAL PARAMETERS-1'!$B$5:$J$44,9,FALSE)*AEBYLD2!$F232</f>
        <v>0</v>
      </c>
      <c r="X232" s="50">
        <f>AEBYLD1!X232*VLOOKUP(AEBYLD2!X$4,'[1]INTERNAL PARAMETERS-1'!$B$5:$J$44,5,FALSE)*VLOOKUP(AEBYLD2!X$4,'[1]INTERNAL PARAMETERS-1'!$B$5:$J$44,7,FALSE)*AEBYLD2!$F232 + AEBYLD1!X232*(1-VLOOKUP(AEBYLD2!X$4,'[1]INTERNAL PARAMETERS-1'!$B$5:$J$44,5,FALSE))*VLOOKUP(AEBYLD2!X$4,'[1]INTERNAL PARAMETERS-1'!$B$5:$J$44,9,FALSE)*AEBYLD2!$F232</f>
        <v>0</v>
      </c>
      <c r="Y232" s="50">
        <f>AEBYLD1!Y232*VLOOKUP(AEBYLD2!Y$4,'[1]INTERNAL PARAMETERS-1'!$B$5:$J$44,5,FALSE)*VLOOKUP(AEBYLD2!Y$4,'[1]INTERNAL PARAMETERS-1'!$B$5:$J$44,7,FALSE)*AEBYLD2!$F232 + AEBYLD1!Y232*(1-VLOOKUP(AEBYLD2!Y$4,'[1]INTERNAL PARAMETERS-1'!$B$5:$J$44,5,FALSE))*VLOOKUP(AEBYLD2!Y$4,'[1]INTERNAL PARAMETERS-1'!$B$5:$J$44,9,FALSE)*AEBYLD2!$F232</f>
        <v>0</v>
      </c>
      <c r="Z232" s="50">
        <f>AEBYLD1!Z232*VLOOKUP(AEBYLD2!Z$4,'[1]INTERNAL PARAMETERS-1'!$B$5:$J$44,5,FALSE)*VLOOKUP(AEBYLD2!Z$4,'[1]INTERNAL PARAMETERS-1'!$B$5:$J$44,7,FALSE)*AEBYLD2!$F232 + AEBYLD1!Z232*(1-VLOOKUP(AEBYLD2!Z$4,'[1]INTERNAL PARAMETERS-1'!$B$5:$J$44,5,FALSE))*VLOOKUP(AEBYLD2!Z$4,'[1]INTERNAL PARAMETERS-1'!$B$5:$J$44,9,FALSE)*AEBYLD2!$F232</f>
        <v>0</v>
      </c>
      <c r="AA232" s="50">
        <f>AEBYLD1!AA232*VLOOKUP(AEBYLD2!AA$4,'[1]INTERNAL PARAMETERS-1'!$B$5:$J$44,5,FALSE)*VLOOKUP(AEBYLD2!AA$4,'[1]INTERNAL PARAMETERS-1'!$B$5:$J$44,7,FALSE)*AEBYLD2!$F232 + AEBYLD1!AA232*(1-VLOOKUP(AEBYLD2!AA$4,'[1]INTERNAL PARAMETERS-1'!$B$5:$J$44,5,FALSE))*VLOOKUP(AEBYLD2!AA$4,'[1]INTERNAL PARAMETERS-1'!$B$5:$J$44,9,FALSE)*AEBYLD2!$F232</f>
        <v>0</v>
      </c>
      <c r="AB232" s="50">
        <f>AEBYLD1!AB232*VLOOKUP(AEBYLD2!AB$4,'[1]INTERNAL PARAMETERS-1'!$B$5:$J$44,5,FALSE)*VLOOKUP(AEBYLD2!AB$4,'[1]INTERNAL PARAMETERS-1'!$B$5:$J$44,7,FALSE)*AEBYLD2!$F232 + AEBYLD1!AB232*(1-VLOOKUP(AEBYLD2!AB$4,'[1]INTERNAL PARAMETERS-1'!$B$5:$J$44,5,FALSE))*VLOOKUP(AEBYLD2!AB$4,'[1]INTERNAL PARAMETERS-1'!$B$5:$J$44,9,FALSE)*AEBYLD2!$F232</f>
        <v>0</v>
      </c>
      <c r="AC232" s="50">
        <f>AEBYLD1!AC232*VLOOKUP(AEBYLD2!AC$4,'[1]INTERNAL PARAMETERS-1'!$B$5:$J$44,5,FALSE)*VLOOKUP(AEBYLD2!AC$4,'[1]INTERNAL PARAMETERS-1'!$B$5:$J$44,7,FALSE)*AEBYLD2!$F232 + AEBYLD1!AC232*(1-VLOOKUP(AEBYLD2!AC$4,'[1]INTERNAL PARAMETERS-1'!$B$5:$J$44,5,FALSE))*VLOOKUP(AEBYLD2!AC$4,'[1]INTERNAL PARAMETERS-1'!$B$5:$J$44,9,FALSE)*AEBYLD2!$F232</f>
        <v>0</v>
      </c>
      <c r="AD232" s="50">
        <f>AEBYLD1!AD232*VLOOKUP(AEBYLD2!AD$4,'[1]INTERNAL PARAMETERS-1'!$B$5:$J$44,5,FALSE)*VLOOKUP(AEBYLD2!AD$4,'[1]INTERNAL PARAMETERS-1'!$B$5:$J$44,7,FALSE)*AEBYLD2!$F232 + AEBYLD1!AD232*(1-VLOOKUP(AEBYLD2!AD$4,'[1]INTERNAL PARAMETERS-1'!$B$5:$J$44,5,FALSE))*VLOOKUP(AEBYLD2!AD$4,'[1]INTERNAL PARAMETERS-1'!$B$5:$J$44,9,FALSE)*AEBYLD2!$F232</f>
        <v>0</v>
      </c>
      <c r="AE232" s="50">
        <f>AEBYLD1!AE232*VLOOKUP(AEBYLD2!AE$4,'[1]INTERNAL PARAMETERS-1'!$B$5:$J$44,5,FALSE)*VLOOKUP(AEBYLD2!AE$4,'[1]INTERNAL PARAMETERS-1'!$B$5:$J$44,7,FALSE)*AEBYLD2!$F232 + AEBYLD1!AE232*(1-VLOOKUP(AEBYLD2!AE$4,'[1]INTERNAL PARAMETERS-1'!$B$5:$J$44,5,FALSE))*VLOOKUP(AEBYLD2!AE$4,'[1]INTERNAL PARAMETERS-1'!$B$5:$J$44,9,FALSE)*AEBYLD2!$F232</f>
        <v>0</v>
      </c>
      <c r="AF232" s="50">
        <f>AEBYLD1!AF232*VLOOKUP(AEBYLD2!AF$4,'[1]INTERNAL PARAMETERS-1'!$B$5:$J$44,5,FALSE)*VLOOKUP(AEBYLD2!AF$4,'[1]INTERNAL PARAMETERS-1'!$B$5:$J$44,7,FALSE)*AEBYLD2!$F232 + AEBYLD1!AF232*(1-VLOOKUP(AEBYLD2!AF$4,'[1]INTERNAL PARAMETERS-1'!$B$5:$J$44,5,FALSE))*VLOOKUP(AEBYLD2!AF$4,'[1]INTERNAL PARAMETERS-1'!$B$5:$J$44,9,FALSE)*AEBYLD2!$F232</f>
        <v>0</v>
      </c>
      <c r="AG232" s="50">
        <f>AEBYLD1!AG232*VLOOKUP(AEBYLD2!AG$4,'[1]INTERNAL PARAMETERS-1'!$B$5:$J$44,5,FALSE)*VLOOKUP(AEBYLD2!AG$4,'[1]INTERNAL PARAMETERS-1'!$B$5:$J$44,7,FALSE)*AEBYLD2!$F232 + AEBYLD1!AG232*(1-VLOOKUP(AEBYLD2!AG$4,'[1]INTERNAL PARAMETERS-1'!$B$5:$J$44,5,FALSE))*VLOOKUP(AEBYLD2!AG$4,'[1]INTERNAL PARAMETERS-1'!$B$5:$J$44,9,FALSE)*AEBYLD2!$F232</f>
        <v>0</v>
      </c>
      <c r="AH232" s="50">
        <f>AEBYLD1!AH232*VLOOKUP(AEBYLD2!AH$4,'[1]INTERNAL PARAMETERS-1'!$B$5:$J$44,5,FALSE)*VLOOKUP(AEBYLD2!AH$4,'[1]INTERNAL PARAMETERS-1'!$B$5:$J$44,7,FALSE)*AEBYLD2!$F232 + AEBYLD1!AH232*(1-VLOOKUP(AEBYLD2!AH$4,'[1]INTERNAL PARAMETERS-1'!$B$5:$J$44,5,FALSE))*VLOOKUP(AEBYLD2!AH$4,'[1]INTERNAL PARAMETERS-1'!$B$5:$J$44,9,FALSE)*AEBYLD2!$F232</f>
        <v>0</v>
      </c>
      <c r="AI232" s="50">
        <f>AEBYLD1!AI232*VLOOKUP(AEBYLD2!AI$4,'[1]INTERNAL PARAMETERS-1'!$B$5:$J$44,5,FALSE)*VLOOKUP(AEBYLD2!AI$4,'[1]INTERNAL PARAMETERS-1'!$B$5:$J$44,7,FALSE)*AEBYLD2!$F232 + AEBYLD1!AI232*(1-VLOOKUP(AEBYLD2!AI$4,'[1]INTERNAL PARAMETERS-1'!$B$5:$J$44,5,FALSE))*VLOOKUP(AEBYLD2!AI$4,'[1]INTERNAL PARAMETERS-1'!$B$5:$J$44,9,FALSE)*AEBYLD2!$F232</f>
        <v>0</v>
      </c>
      <c r="AJ232" s="50">
        <f>AEBYLD1!AJ232*VLOOKUP(AEBYLD2!AJ$4,'[1]INTERNAL PARAMETERS-1'!$B$5:$J$44,5,FALSE)*VLOOKUP(AEBYLD2!AJ$4,'[1]INTERNAL PARAMETERS-1'!$B$5:$J$44,7,FALSE)*AEBYLD2!$F232 + AEBYLD1!AJ232*(1-VLOOKUP(AEBYLD2!AJ$4,'[1]INTERNAL PARAMETERS-1'!$B$5:$J$44,5,FALSE))*VLOOKUP(AEBYLD2!AJ$4,'[1]INTERNAL PARAMETERS-1'!$B$5:$J$44,9,FALSE)*AEBYLD2!$F232</f>
        <v>0</v>
      </c>
      <c r="AK232" s="50">
        <f>AEBYLD1!AK232*VLOOKUP(AEBYLD2!AK$4,'[1]INTERNAL PARAMETERS-1'!$B$5:$J$44,5,FALSE)*VLOOKUP(AEBYLD2!AK$4,'[1]INTERNAL PARAMETERS-1'!$B$5:$J$44,7,FALSE)*AEBYLD2!$F232 + AEBYLD1!AK232*(1-VLOOKUP(AEBYLD2!AK$4,'[1]INTERNAL PARAMETERS-1'!$B$5:$J$44,5,FALSE))*VLOOKUP(AEBYLD2!AK$4,'[1]INTERNAL PARAMETERS-1'!$B$5:$J$44,9,FALSE)*AEBYLD2!$F232</f>
        <v>0</v>
      </c>
      <c r="AL232" s="50">
        <f>AEBYLD1!AL232*VLOOKUP(AEBYLD2!AL$4,'[1]INTERNAL PARAMETERS-1'!$B$5:$J$44,5,FALSE)*VLOOKUP(AEBYLD2!AL$4,'[1]INTERNAL PARAMETERS-1'!$B$5:$J$44,7,FALSE)*AEBYLD2!$F232 + AEBYLD1!AL232*(1-VLOOKUP(AEBYLD2!AL$4,'[1]INTERNAL PARAMETERS-1'!$B$5:$J$44,5,FALSE))*VLOOKUP(AEBYLD2!AL$4,'[1]INTERNAL PARAMETERS-1'!$B$5:$J$44,9,FALSE)*AEBYLD2!$F232</f>
        <v>0</v>
      </c>
      <c r="AM232" s="50">
        <f>AEBYLD1!AM232*VLOOKUP(AEBYLD2!AM$4,'[1]INTERNAL PARAMETERS-1'!$B$5:$J$44,5,FALSE)*VLOOKUP(AEBYLD2!AM$4,'[1]INTERNAL PARAMETERS-1'!$B$5:$J$44,7,FALSE)*AEBYLD2!$F232 + AEBYLD1!AM232*(1-VLOOKUP(AEBYLD2!AM$4,'[1]INTERNAL PARAMETERS-1'!$B$5:$J$44,5,FALSE))*VLOOKUP(AEBYLD2!AM$4,'[1]INTERNAL PARAMETERS-1'!$B$5:$J$44,9,FALSE)*AEBYLD2!$F232</f>
        <v>0</v>
      </c>
      <c r="AN232" s="50">
        <f>AEBYLD1!AN232*VLOOKUP(AEBYLD2!AN$4,'[1]INTERNAL PARAMETERS-1'!$B$5:$J$44,5,FALSE)*VLOOKUP(AEBYLD2!AN$4,'[1]INTERNAL PARAMETERS-1'!$B$5:$J$44,7,FALSE)*AEBYLD2!$F232 + AEBYLD1!AN232*(1-VLOOKUP(AEBYLD2!AN$4,'[1]INTERNAL PARAMETERS-1'!$B$5:$J$44,5,FALSE))*VLOOKUP(AEBYLD2!AN$4,'[1]INTERNAL PARAMETERS-1'!$B$5:$J$44,9,FALSE)*AEBYLD2!$F232</f>
        <v>0</v>
      </c>
      <c r="AO232" s="50">
        <f>AEBYLD1!AO232*VLOOKUP(AEBYLD2!AO$4,'[1]INTERNAL PARAMETERS-1'!$B$5:$J$44,5,FALSE)*VLOOKUP(AEBYLD2!AO$4,'[1]INTERNAL PARAMETERS-1'!$B$5:$J$44,7,FALSE)*AEBYLD2!$F232 + AEBYLD1!AO232*(1-VLOOKUP(AEBYLD2!AO$4,'[1]INTERNAL PARAMETERS-1'!$B$5:$J$44,5,FALSE))*VLOOKUP(AEBYLD2!AO$4,'[1]INTERNAL PARAMETERS-1'!$B$5:$J$44,9,FALSE)*AEBYLD2!$F232</f>
        <v>0</v>
      </c>
      <c r="AP232" s="50">
        <f>AEBYLD1!AP232*VLOOKUP(AEBYLD2!AP$4,'[1]INTERNAL PARAMETERS-1'!$B$5:$J$44,5,FALSE)*VLOOKUP(AEBYLD2!AP$4,'[1]INTERNAL PARAMETERS-1'!$B$5:$J$44,7,FALSE)*AEBYLD2!$F232 + AEBYLD1!AP232*(1-VLOOKUP(AEBYLD2!AP$4,'[1]INTERNAL PARAMETERS-1'!$B$5:$J$44,5,FALSE))*VLOOKUP(AEBYLD2!AP$4,'[1]INTERNAL PARAMETERS-1'!$B$5:$J$44,9,FALSE)*AEBYLD2!$F232</f>
        <v>0</v>
      </c>
      <c r="AQ232" s="50">
        <f>AEBYLD1!AQ232*VLOOKUP(AEBYLD2!AQ$4,'[1]INTERNAL PARAMETERS-1'!$B$5:$J$44,5,FALSE)*VLOOKUP(AEBYLD2!AQ$4,'[1]INTERNAL PARAMETERS-1'!$B$5:$J$44,7,FALSE)*AEBYLD2!$F232 + AEBYLD1!AQ232*(1-VLOOKUP(AEBYLD2!AQ$4,'[1]INTERNAL PARAMETERS-1'!$B$5:$J$44,5,FALSE))*VLOOKUP(AEBYLD2!AQ$4,'[1]INTERNAL PARAMETERS-1'!$B$5:$J$44,9,FALSE)*AEBYLD2!$F232</f>
        <v>0</v>
      </c>
      <c r="AR232" s="50">
        <f>AEBYLD1!AR232*VLOOKUP(AEBYLD2!AR$4,'[1]INTERNAL PARAMETERS-1'!$B$5:$J$44,5,FALSE)*VLOOKUP(AEBYLD2!AR$4,'[1]INTERNAL PARAMETERS-1'!$B$5:$J$44,7,FALSE)*AEBYLD2!$F232 + AEBYLD1!AR232*(1-VLOOKUP(AEBYLD2!AR$4,'[1]INTERNAL PARAMETERS-1'!$B$5:$J$44,5,FALSE))*VLOOKUP(AEBYLD2!AR$4,'[1]INTERNAL PARAMETERS-1'!$B$5:$J$44,9,FALSE)*AEBYLD2!$F232</f>
        <v>0</v>
      </c>
      <c r="AS232" s="50">
        <f>AEBYLD1!AS232*VLOOKUP(AEBYLD2!AS$4,'[1]INTERNAL PARAMETERS-1'!$B$5:$J$44,5,FALSE)*VLOOKUP(AEBYLD2!AS$4,'[1]INTERNAL PARAMETERS-1'!$B$5:$J$44,7,FALSE)*AEBYLD2!$F232 + AEBYLD1!AS232*(1-VLOOKUP(AEBYLD2!AS$4,'[1]INTERNAL PARAMETERS-1'!$B$5:$J$44,5,FALSE))*VLOOKUP(AEBYLD2!AS$4,'[1]INTERNAL PARAMETERS-1'!$B$5:$J$44,9,FALSE)*AEBYLD2!$F232</f>
        <v>0</v>
      </c>
      <c r="AT232" s="49">
        <f>AEBYLD1!AT232*VLOOKUP(AEBYLD2!AT$4,'[1]INTERNAL PARAMETERS-1'!$B$5:$J$44,5,FALSE)*VLOOKUP(AEBYLD2!AT$4,'[1]INTERNAL PARAMETERS-1'!$B$5:$J$44,7,FALSE)*AEBYLD2!$F232 + AEBYLD1!AT232*(1-VLOOKUP(AEBYLD2!AT$4,'[1]INTERNAL PARAMETERS-1'!$B$5:$J$44,5,FALSE))*VLOOKUP(AEBYLD2!AT$4,'[1]INTERNAL PARAMETERS-1'!$B$5:$J$44,9,FALSE)*AEBYLD2!$F232</f>
        <v>0</v>
      </c>
      <c r="AU232" s="51">
        <f>AEBYLD1!AU232*VLOOKUP(AEBYLD2!AU$4,'[1]INTERNAL PARAMETERS-1'!$B$5:$J$44,5,FALSE)*VLOOKUP(AEBYLD2!AU$4,'[1]INTERNAL PARAMETERS-1'!$B$5:$J$44,6,FALSE)*VLOOKUP(AEBYLD2!AU$4,'[1]INTERNAL PARAMETERS-1'!$B$5:$J$44,3,FALSE) + AEBYLD1!AU232*(1-VLOOKUP(AEBYLD2!AU$4,'[1]INTERNAL PARAMETERS-1'!$B$5:$J$44,5,FALSE))*VLOOKUP(AEBYLD2!AU$4,'[1]INTERNAL PARAMETERS-1'!$B$5:$J$44,8,FALSE)*VLOOKUP(AEBYLD2!AU$4,'[1]INTERNAL PARAMETERS-1'!$B$5:$J$44,3,FALSE)</f>
        <v>0</v>
      </c>
      <c r="AV232" s="50">
        <f>AEBYLD1!AV232*VLOOKUP(AEBYLD2!AV$4,'[1]INTERNAL PARAMETERS-1'!$B$5:$J$44,5,FALSE)*VLOOKUP(AEBYLD2!AV$4,'[1]INTERNAL PARAMETERS-1'!$B$5:$J$44,6,FALSE)*VLOOKUP(AEBYLD2!AV$4,'[1]INTERNAL PARAMETERS-1'!$B$5:$J$44,3,FALSE) + AEBYLD1!AV232*(1-VLOOKUP(AEBYLD2!AV$4,'[1]INTERNAL PARAMETERS-1'!$B$5:$J$44,5,FALSE))*VLOOKUP(AEBYLD2!AV$4,'[1]INTERNAL PARAMETERS-1'!$B$5:$J$44,8,FALSE)*VLOOKUP(AEBYLD2!AV$4,'[1]INTERNAL PARAMETERS-1'!$B$5:$J$44,3,FALSE)</f>
        <v>0</v>
      </c>
      <c r="AW232" s="50">
        <f>AEBYLD1!AW232*VLOOKUP(AEBYLD2!AW$4,'[1]INTERNAL PARAMETERS-1'!$B$5:$J$44,5,FALSE)*VLOOKUP(AEBYLD2!AW$4,'[1]INTERNAL PARAMETERS-1'!$B$5:$J$44,6,FALSE)*VLOOKUP(AEBYLD2!AW$4,'[1]INTERNAL PARAMETERS-1'!$B$5:$J$44,3,FALSE) + AEBYLD1!AW232*(1-VLOOKUP(AEBYLD2!AW$4,'[1]INTERNAL PARAMETERS-1'!$B$5:$J$44,5,FALSE))*VLOOKUP(AEBYLD2!AW$4,'[1]INTERNAL PARAMETERS-1'!$B$5:$J$44,8,FALSE)*VLOOKUP(AEBYLD2!AW$4,'[1]INTERNAL PARAMETERS-1'!$B$5:$J$44,3,FALSE)</f>
        <v>0</v>
      </c>
      <c r="AX232" s="50">
        <f>AEBYLD1!AX232*VLOOKUP(AEBYLD2!AX$4,'[1]INTERNAL PARAMETERS-1'!$B$5:$J$44,5,FALSE)*VLOOKUP(AEBYLD2!AX$4,'[1]INTERNAL PARAMETERS-1'!$B$5:$J$44,6,FALSE)*VLOOKUP(AEBYLD2!AX$4,'[1]INTERNAL PARAMETERS-1'!$B$5:$J$44,3,FALSE) + AEBYLD1!AX232*(1-VLOOKUP(AEBYLD2!AX$4,'[1]INTERNAL PARAMETERS-1'!$B$5:$J$44,5,FALSE))*VLOOKUP(AEBYLD2!AX$4,'[1]INTERNAL PARAMETERS-1'!$B$5:$J$44,8,FALSE)*VLOOKUP(AEBYLD2!AX$4,'[1]INTERNAL PARAMETERS-1'!$B$5:$J$44,3,FALSE)</f>
        <v>0</v>
      </c>
      <c r="AY232" s="50">
        <f>AEBYLD1!AY232*VLOOKUP(AEBYLD2!AY$4,'[1]INTERNAL PARAMETERS-1'!$B$5:$J$44,5,FALSE)*VLOOKUP(AEBYLD2!AY$4,'[1]INTERNAL PARAMETERS-1'!$B$5:$J$44,6,FALSE)*VLOOKUP(AEBYLD2!AY$4,'[1]INTERNAL PARAMETERS-1'!$B$5:$J$44,3,FALSE) + AEBYLD1!AY232*(1-VLOOKUP(AEBYLD2!AY$4,'[1]INTERNAL PARAMETERS-1'!$B$5:$J$44,5,FALSE))*VLOOKUP(AEBYLD2!AY$4,'[1]INTERNAL PARAMETERS-1'!$B$5:$J$44,8,FALSE)*VLOOKUP(AEBYLD2!AY$4,'[1]INTERNAL PARAMETERS-1'!$B$5:$J$44,3,FALSE)</f>
        <v>0</v>
      </c>
      <c r="AZ232" s="50">
        <f>AEBYLD1!AZ232*VLOOKUP(AEBYLD2!AZ$4,'[1]INTERNAL PARAMETERS-1'!$B$5:$J$44,5,FALSE)*VLOOKUP(AEBYLD2!AZ$4,'[1]INTERNAL PARAMETERS-1'!$B$5:$J$44,6,FALSE)*VLOOKUP(AEBYLD2!AZ$4,'[1]INTERNAL PARAMETERS-1'!$B$5:$J$44,3,FALSE) + AEBYLD1!AZ232*(1-VLOOKUP(AEBYLD2!AZ$4,'[1]INTERNAL PARAMETERS-1'!$B$5:$J$44,5,FALSE))*VLOOKUP(AEBYLD2!AZ$4,'[1]INTERNAL PARAMETERS-1'!$B$5:$J$44,8,FALSE)*VLOOKUP(AEBYLD2!AZ$4,'[1]INTERNAL PARAMETERS-1'!$B$5:$J$44,3,FALSE)</f>
        <v>0</v>
      </c>
      <c r="BA232" s="50">
        <f>AEBYLD1!BA232*VLOOKUP(AEBYLD2!BA$4,'[1]INTERNAL PARAMETERS-1'!$B$5:$J$44,5,FALSE)*VLOOKUP(AEBYLD2!BA$4,'[1]INTERNAL PARAMETERS-1'!$B$5:$J$44,6,FALSE)*VLOOKUP(AEBYLD2!BA$4,'[1]INTERNAL PARAMETERS-1'!$B$5:$J$44,3,FALSE) + AEBYLD1!BA232*(1-VLOOKUP(AEBYLD2!BA$4,'[1]INTERNAL PARAMETERS-1'!$B$5:$J$44,5,FALSE))*VLOOKUP(AEBYLD2!BA$4,'[1]INTERNAL PARAMETERS-1'!$B$5:$J$44,8,FALSE)*VLOOKUP(AEBYLD2!BA$4,'[1]INTERNAL PARAMETERS-1'!$B$5:$J$44,3,FALSE)</f>
        <v>0</v>
      </c>
      <c r="BB232" s="50">
        <f>AEBYLD1!BB232*VLOOKUP(AEBYLD2!BB$4,'[1]INTERNAL PARAMETERS-1'!$B$5:$J$44,5,FALSE)*VLOOKUP(AEBYLD2!BB$4,'[1]INTERNAL PARAMETERS-1'!$B$5:$J$44,6,FALSE)*VLOOKUP(AEBYLD2!BB$4,'[1]INTERNAL PARAMETERS-1'!$B$5:$J$44,3,FALSE) + AEBYLD1!BB232*(1-VLOOKUP(AEBYLD2!BB$4,'[1]INTERNAL PARAMETERS-1'!$B$5:$J$44,5,FALSE))*VLOOKUP(AEBYLD2!BB$4,'[1]INTERNAL PARAMETERS-1'!$B$5:$J$44,8,FALSE)*VLOOKUP(AEBYLD2!BB$4,'[1]INTERNAL PARAMETERS-1'!$B$5:$J$44,3,FALSE)</f>
        <v>0</v>
      </c>
      <c r="BC232" s="50">
        <f>AEBYLD1!BC232*VLOOKUP(AEBYLD2!BC$4,'[1]INTERNAL PARAMETERS-1'!$B$5:$J$44,5,FALSE)*VLOOKUP(AEBYLD2!BC$4,'[1]INTERNAL PARAMETERS-1'!$B$5:$J$44,6,FALSE)*VLOOKUP(AEBYLD2!BC$4,'[1]INTERNAL PARAMETERS-1'!$B$5:$J$44,3,FALSE) + AEBYLD1!BC232*(1-VLOOKUP(AEBYLD2!BC$4,'[1]INTERNAL PARAMETERS-1'!$B$5:$J$44,5,FALSE))*VLOOKUP(AEBYLD2!BC$4,'[1]INTERNAL PARAMETERS-1'!$B$5:$J$44,8,FALSE)*VLOOKUP(AEBYLD2!BC$4,'[1]INTERNAL PARAMETERS-1'!$B$5:$J$44,3,FALSE)</f>
        <v>0</v>
      </c>
      <c r="BD232" s="50">
        <f>AEBYLD1!BD232*VLOOKUP(AEBYLD2!BD$4,'[1]INTERNAL PARAMETERS-1'!$B$5:$J$44,5,FALSE)*VLOOKUP(AEBYLD2!BD$4,'[1]INTERNAL PARAMETERS-1'!$B$5:$J$44,6,FALSE)*VLOOKUP(AEBYLD2!BD$4,'[1]INTERNAL PARAMETERS-1'!$B$5:$J$44,3,FALSE) + AEBYLD1!BD232*(1-VLOOKUP(AEBYLD2!BD$4,'[1]INTERNAL PARAMETERS-1'!$B$5:$J$44,5,FALSE))*VLOOKUP(AEBYLD2!BD$4,'[1]INTERNAL PARAMETERS-1'!$B$5:$J$44,8,FALSE)*VLOOKUP(AEBYLD2!BD$4,'[1]INTERNAL PARAMETERS-1'!$B$5:$J$44,3,FALSE)</f>
        <v>0</v>
      </c>
      <c r="BE232" s="50">
        <f>AEBYLD1!BE232*VLOOKUP(AEBYLD2!BE$4,'[1]INTERNAL PARAMETERS-1'!$B$5:$J$44,5,FALSE)*VLOOKUP(AEBYLD2!BE$4,'[1]INTERNAL PARAMETERS-1'!$B$5:$J$44,6,FALSE)*VLOOKUP(AEBYLD2!BE$4,'[1]INTERNAL PARAMETERS-1'!$B$5:$J$44,3,FALSE) + AEBYLD1!BE232*(1-VLOOKUP(AEBYLD2!BE$4,'[1]INTERNAL PARAMETERS-1'!$B$5:$J$44,5,FALSE))*VLOOKUP(AEBYLD2!BE$4,'[1]INTERNAL PARAMETERS-1'!$B$5:$J$44,8,FALSE)*VLOOKUP(AEBYLD2!BE$4,'[1]INTERNAL PARAMETERS-1'!$B$5:$J$44,3,FALSE)</f>
        <v>0</v>
      </c>
      <c r="BF232" s="50">
        <f>AEBYLD1!BF232*VLOOKUP(AEBYLD2!BF$4,'[1]INTERNAL PARAMETERS-1'!$B$5:$J$44,5,FALSE)*VLOOKUP(AEBYLD2!BF$4,'[1]INTERNAL PARAMETERS-1'!$B$5:$J$44,6,FALSE)*VLOOKUP(AEBYLD2!BF$4,'[1]INTERNAL PARAMETERS-1'!$B$5:$J$44,3,FALSE) + AEBYLD1!BF232*(1-VLOOKUP(AEBYLD2!BF$4,'[1]INTERNAL PARAMETERS-1'!$B$5:$J$44,5,FALSE))*VLOOKUP(AEBYLD2!BF$4,'[1]INTERNAL PARAMETERS-1'!$B$5:$J$44,8,FALSE)*VLOOKUP(AEBYLD2!BF$4,'[1]INTERNAL PARAMETERS-1'!$B$5:$J$44,3,FALSE)</f>
        <v>0</v>
      </c>
      <c r="BG232" s="50">
        <f>AEBYLD1!BG232*VLOOKUP(AEBYLD2!BG$4,'[1]INTERNAL PARAMETERS-1'!$B$5:$J$44,5,FALSE)*VLOOKUP(AEBYLD2!BG$4,'[1]INTERNAL PARAMETERS-1'!$B$5:$J$44,6,FALSE)*VLOOKUP(AEBYLD2!BG$4,'[1]INTERNAL PARAMETERS-1'!$B$5:$J$44,3,FALSE) + AEBYLD1!BG232*(1-VLOOKUP(AEBYLD2!BG$4,'[1]INTERNAL PARAMETERS-1'!$B$5:$J$44,5,FALSE))*VLOOKUP(AEBYLD2!BG$4,'[1]INTERNAL PARAMETERS-1'!$B$5:$J$44,8,FALSE)*VLOOKUP(AEBYLD2!BG$4,'[1]INTERNAL PARAMETERS-1'!$B$5:$J$44,3,FALSE)</f>
        <v>0</v>
      </c>
      <c r="BH232" s="50">
        <f>AEBYLD1!BH232*VLOOKUP(AEBYLD2!BH$4,'[1]INTERNAL PARAMETERS-1'!$B$5:$J$44,5,FALSE)*VLOOKUP(AEBYLD2!BH$4,'[1]INTERNAL PARAMETERS-1'!$B$5:$J$44,6,FALSE)*VLOOKUP(AEBYLD2!BH$4,'[1]INTERNAL PARAMETERS-1'!$B$5:$J$44,3,FALSE) + AEBYLD1!BH232*(1-VLOOKUP(AEBYLD2!BH$4,'[1]INTERNAL PARAMETERS-1'!$B$5:$J$44,5,FALSE))*VLOOKUP(AEBYLD2!BH$4,'[1]INTERNAL PARAMETERS-1'!$B$5:$J$44,8,FALSE)*VLOOKUP(AEBYLD2!BH$4,'[1]INTERNAL PARAMETERS-1'!$B$5:$J$44,3,FALSE)</f>
        <v>0</v>
      </c>
      <c r="BI232" s="50">
        <f>AEBYLD1!BI232*VLOOKUP(AEBYLD2!BI$4,'[1]INTERNAL PARAMETERS-1'!$B$5:$J$44,5,FALSE)*VLOOKUP(AEBYLD2!BI$4,'[1]INTERNAL PARAMETERS-1'!$B$5:$J$44,6,FALSE)*VLOOKUP(AEBYLD2!BI$4,'[1]INTERNAL PARAMETERS-1'!$B$5:$J$44,3,FALSE) + AEBYLD1!BI232*(1-VLOOKUP(AEBYLD2!BI$4,'[1]INTERNAL PARAMETERS-1'!$B$5:$J$44,5,FALSE))*VLOOKUP(AEBYLD2!BI$4,'[1]INTERNAL PARAMETERS-1'!$B$5:$J$44,8,FALSE)*VLOOKUP(AEBYLD2!BI$4,'[1]INTERNAL PARAMETERS-1'!$B$5:$J$44,3,FALSE)</f>
        <v>0</v>
      </c>
      <c r="BJ232" s="50">
        <f>AEBYLD1!BJ232*VLOOKUP(AEBYLD2!BJ$4,'[1]INTERNAL PARAMETERS-1'!$B$5:$J$44,5,FALSE)*VLOOKUP(AEBYLD2!BJ$4,'[1]INTERNAL PARAMETERS-1'!$B$5:$J$44,6,FALSE)*VLOOKUP(AEBYLD2!BJ$4,'[1]INTERNAL PARAMETERS-1'!$B$5:$J$44,3,FALSE) + AEBYLD1!BJ232*(1-VLOOKUP(AEBYLD2!BJ$4,'[1]INTERNAL PARAMETERS-1'!$B$5:$J$44,5,FALSE))*VLOOKUP(AEBYLD2!BJ$4,'[1]INTERNAL PARAMETERS-1'!$B$5:$J$44,8,FALSE)*VLOOKUP(AEBYLD2!BJ$4,'[1]INTERNAL PARAMETERS-1'!$B$5:$J$44,3,FALSE)</f>
        <v>0</v>
      </c>
      <c r="BK232" s="50">
        <f>AEBYLD1!BK232*VLOOKUP(AEBYLD2!BK$4,'[1]INTERNAL PARAMETERS-1'!$B$5:$J$44,5,FALSE)*VLOOKUP(AEBYLD2!BK$4,'[1]INTERNAL PARAMETERS-1'!$B$5:$J$44,6,FALSE)*VLOOKUP(AEBYLD2!BK$4,'[1]INTERNAL PARAMETERS-1'!$B$5:$J$44,3,FALSE) + AEBYLD1!BK232*(1-VLOOKUP(AEBYLD2!BK$4,'[1]INTERNAL PARAMETERS-1'!$B$5:$J$44,5,FALSE))*VLOOKUP(AEBYLD2!BK$4,'[1]INTERNAL PARAMETERS-1'!$B$5:$J$44,8,FALSE)*VLOOKUP(AEBYLD2!BK$4,'[1]INTERNAL PARAMETERS-1'!$B$5:$J$44,3,FALSE)</f>
        <v>0</v>
      </c>
      <c r="BL232" s="50">
        <f>AEBYLD1!BL232*VLOOKUP(AEBYLD2!BL$4,'[1]INTERNAL PARAMETERS-1'!$B$5:$J$44,5,FALSE)*VLOOKUP(AEBYLD2!BL$4,'[1]INTERNAL PARAMETERS-1'!$B$5:$J$44,6,FALSE)*VLOOKUP(AEBYLD2!BL$4,'[1]INTERNAL PARAMETERS-1'!$B$5:$J$44,3,FALSE) + AEBYLD1!BL232*(1-VLOOKUP(AEBYLD2!BL$4,'[1]INTERNAL PARAMETERS-1'!$B$5:$J$44,5,FALSE))*VLOOKUP(AEBYLD2!BL$4,'[1]INTERNAL PARAMETERS-1'!$B$5:$J$44,8,FALSE)*VLOOKUP(AEBYLD2!BL$4,'[1]INTERNAL PARAMETERS-1'!$B$5:$J$44,3,FALSE)</f>
        <v>0</v>
      </c>
      <c r="BM232" s="50">
        <f>AEBYLD1!BM232*VLOOKUP(AEBYLD2!BM$4,'[1]INTERNAL PARAMETERS-1'!$B$5:$J$44,5,FALSE)*VLOOKUP(AEBYLD2!BM$4,'[1]INTERNAL PARAMETERS-1'!$B$5:$J$44,6,FALSE)*VLOOKUP(AEBYLD2!BM$4,'[1]INTERNAL PARAMETERS-1'!$B$5:$J$44,3,FALSE) + AEBYLD1!BM232*(1-VLOOKUP(AEBYLD2!BM$4,'[1]INTERNAL PARAMETERS-1'!$B$5:$J$44,5,FALSE))*VLOOKUP(AEBYLD2!BM$4,'[1]INTERNAL PARAMETERS-1'!$B$5:$J$44,8,FALSE)*VLOOKUP(AEBYLD2!BM$4,'[1]INTERNAL PARAMETERS-1'!$B$5:$J$44,3,FALSE)</f>
        <v>0</v>
      </c>
      <c r="BN232" s="50">
        <f>AEBYLD1!BN232*VLOOKUP(AEBYLD2!BN$4,'[1]INTERNAL PARAMETERS-1'!$B$5:$J$44,5,FALSE)*VLOOKUP(AEBYLD2!BN$4,'[1]INTERNAL PARAMETERS-1'!$B$5:$J$44,6,FALSE)*VLOOKUP(AEBYLD2!BN$4,'[1]INTERNAL PARAMETERS-1'!$B$5:$J$44,3,FALSE) + AEBYLD1!BN232*(1-VLOOKUP(AEBYLD2!BN$4,'[1]INTERNAL PARAMETERS-1'!$B$5:$J$44,5,FALSE))*VLOOKUP(AEBYLD2!BN$4,'[1]INTERNAL PARAMETERS-1'!$B$5:$J$44,8,FALSE)*VLOOKUP(AEBYLD2!BN$4,'[1]INTERNAL PARAMETERS-1'!$B$5:$J$44,3,FALSE)</f>
        <v>0</v>
      </c>
      <c r="BO232" s="50">
        <f>AEBYLD1!BO232*VLOOKUP(AEBYLD2!BO$4,'[1]INTERNAL PARAMETERS-1'!$B$5:$J$44,5,FALSE)*VLOOKUP(AEBYLD2!BO$4,'[1]INTERNAL PARAMETERS-1'!$B$5:$J$44,6,FALSE)*VLOOKUP(AEBYLD2!BO$4,'[1]INTERNAL PARAMETERS-1'!$B$5:$J$44,3,FALSE) + AEBYLD1!BO232*(1-VLOOKUP(AEBYLD2!BO$4,'[1]INTERNAL PARAMETERS-1'!$B$5:$J$44,5,FALSE))*VLOOKUP(AEBYLD2!BO$4,'[1]INTERNAL PARAMETERS-1'!$B$5:$J$44,8,FALSE)*VLOOKUP(AEBYLD2!BO$4,'[1]INTERNAL PARAMETERS-1'!$B$5:$J$44,3,FALSE)</f>
        <v>0</v>
      </c>
      <c r="BP232" s="50">
        <f>AEBYLD1!BP232*VLOOKUP(AEBYLD2!BP$4,'[1]INTERNAL PARAMETERS-1'!$B$5:$J$44,5,FALSE)*VLOOKUP(AEBYLD2!BP$4,'[1]INTERNAL PARAMETERS-1'!$B$5:$J$44,6,FALSE)*VLOOKUP(AEBYLD2!BP$4,'[1]INTERNAL PARAMETERS-1'!$B$5:$J$44,3,FALSE) + AEBYLD1!BP232*(1-VLOOKUP(AEBYLD2!BP$4,'[1]INTERNAL PARAMETERS-1'!$B$5:$J$44,5,FALSE))*VLOOKUP(AEBYLD2!BP$4,'[1]INTERNAL PARAMETERS-1'!$B$5:$J$44,8,FALSE)*VLOOKUP(AEBYLD2!BP$4,'[1]INTERNAL PARAMETERS-1'!$B$5:$J$44,3,FALSE)</f>
        <v>0</v>
      </c>
      <c r="BQ232" s="50">
        <f>AEBYLD1!BQ232*VLOOKUP(AEBYLD2!BQ$4,'[1]INTERNAL PARAMETERS-1'!$B$5:$J$44,5,FALSE)*VLOOKUP(AEBYLD2!BQ$4,'[1]INTERNAL PARAMETERS-1'!$B$5:$J$44,6,FALSE)*VLOOKUP(AEBYLD2!BQ$4,'[1]INTERNAL PARAMETERS-1'!$B$5:$J$44,3,FALSE) + AEBYLD1!BQ232*(1-VLOOKUP(AEBYLD2!BQ$4,'[1]INTERNAL PARAMETERS-1'!$B$5:$J$44,5,FALSE))*VLOOKUP(AEBYLD2!BQ$4,'[1]INTERNAL PARAMETERS-1'!$B$5:$J$44,8,FALSE)*VLOOKUP(AEBYLD2!BQ$4,'[1]INTERNAL PARAMETERS-1'!$B$5:$J$44,3,FALSE)</f>
        <v>0</v>
      </c>
      <c r="BR232" s="50">
        <f>AEBYLD1!BR232*VLOOKUP(AEBYLD2!BR$4,'[1]INTERNAL PARAMETERS-1'!$B$5:$J$44,5,FALSE)*VLOOKUP(AEBYLD2!BR$4,'[1]INTERNAL PARAMETERS-1'!$B$5:$J$44,6,FALSE)*VLOOKUP(AEBYLD2!BR$4,'[1]INTERNAL PARAMETERS-1'!$B$5:$J$44,3,FALSE) + AEBYLD1!BR232*(1-VLOOKUP(AEBYLD2!BR$4,'[1]INTERNAL PARAMETERS-1'!$B$5:$J$44,5,FALSE))*VLOOKUP(AEBYLD2!BR$4,'[1]INTERNAL PARAMETERS-1'!$B$5:$J$44,8,FALSE)*VLOOKUP(AEBYLD2!BR$4,'[1]INTERNAL PARAMETERS-1'!$B$5:$J$44,3,FALSE)</f>
        <v>0</v>
      </c>
      <c r="BS232" s="50">
        <f>AEBYLD1!BS232*VLOOKUP(AEBYLD2!BS$4,'[1]INTERNAL PARAMETERS-1'!$B$5:$J$44,5,FALSE)*VLOOKUP(AEBYLD2!BS$4,'[1]INTERNAL PARAMETERS-1'!$B$5:$J$44,6,FALSE)*VLOOKUP(AEBYLD2!BS$4,'[1]INTERNAL PARAMETERS-1'!$B$5:$J$44,3,FALSE) + AEBYLD1!BS232*(1-VLOOKUP(AEBYLD2!BS$4,'[1]INTERNAL PARAMETERS-1'!$B$5:$J$44,5,FALSE))*VLOOKUP(AEBYLD2!BS$4,'[1]INTERNAL PARAMETERS-1'!$B$5:$J$44,8,FALSE)*VLOOKUP(AEBYLD2!BS$4,'[1]INTERNAL PARAMETERS-1'!$B$5:$J$44,3,FALSE)</f>
        <v>0</v>
      </c>
      <c r="BT232" s="50">
        <f>AEBYLD1!BT232*VLOOKUP(AEBYLD2!BT$4,'[1]INTERNAL PARAMETERS-1'!$B$5:$J$44,5,FALSE)*VLOOKUP(AEBYLD2!BT$4,'[1]INTERNAL PARAMETERS-1'!$B$5:$J$44,6,FALSE)*VLOOKUP(AEBYLD2!BT$4,'[1]INTERNAL PARAMETERS-1'!$B$5:$J$44,3,FALSE) + AEBYLD1!BT232*(1-VLOOKUP(AEBYLD2!BT$4,'[1]INTERNAL PARAMETERS-1'!$B$5:$J$44,5,FALSE))*VLOOKUP(AEBYLD2!BT$4,'[1]INTERNAL PARAMETERS-1'!$B$5:$J$44,8,FALSE)*VLOOKUP(AEBYLD2!BT$4,'[1]INTERNAL PARAMETERS-1'!$B$5:$J$44,3,FALSE)</f>
        <v>0</v>
      </c>
      <c r="BU232" s="50">
        <f>AEBYLD1!BU232*VLOOKUP(AEBYLD2!BU$4,'[1]INTERNAL PARAMETERS-1'!$B$5:$J$44,5,FALSE)*VLOOKUP(AEBYLD2!BU$4,'[1]INTERNAL PARAMETERS-1'!$B$5:$J$44,6,FALSE)*VLOOKUP(AEBYLD2!BU$4,'[1]INTERNAL PARAMETERS-1'!$B$5:$J$44,3,FALSE) + AEBYLD1!BU232*(1-VLOOKUP(AEBYLD2!BU$4,'[1]INTERNAL PARAMETERS-1'!$B$5:$J$44,5,FALSE))*VLOOKUP(AEBYLD2!BU$4,'[1]INTERNAL PARAMETERS-1'!$B$5:$J$44,8,FALSE)*VLOOKUP(AEBYLD2!BU$4,'[1]INTERNAL PARAMETERS-1'!$B$5:$J$44,3,FALSE)</f>
        <v>0</v>
      </c>
      <c r="BV232" s="50">
        <f>AEBYLD1!BV232*VLOOKUP(AEBYLD2!BV$4,'[1]INTERNAL PARAMETERS-1'!$B$5:$J$44,5,FALSE)*VLOOKUP(AEBYLD2!BV$4,'[1]INTERNAL PARAMETERS-1'!$B$5:$J$44,6,FALSE)*VLOOKUP(AEBYLD2!BV$4,'[1]INTERNAL PARAMETERS-1'!$B$5:$J$44,3,FALSE) + AEBYLD1!BV232*(1-VLOOKUP(AEBYLD2!BV$4,'[1]INTERNAL PARAMETERS-1'!$B$5:$J$44,5,FALSE))*VLOOKUP(AEBYLD2!BV$4,'[1]INTERNAL PARAMETERS-1'!$B$5:$J$44,8,FALSE)*VLOOKUP(AEBYLD2!BV$4,'[1]INTERNAL PARAMETERS-1'!$B$5:$J$44,3,FALSE)</f>
        <v>0</v>
      </c>
      <c r="BW232" s="50">
        <f>AEBYLD1!BW232*VLOOKUP(AEBYLD2!BW$4,'[1]INTERNAL PARAMETERS-1'!$B$5:$J$44,5,FALSE)*VLOOKUP(AEBYLD2!BW$4,'[1]INTERNAL PARAMETERS-1'!$B$5:$J$44,6,FALSE)*VLOOKUP(AEBYLD2!BW$4,'[1]INTERNAL PARAMETERS-1'!$B$5:$J$44,3,FALSE) + AEBYLD1!BW232*(1-VLOOKUP(AEBYLD2!BW$4,'[1]INTERNAL PARAMETERS-1'!$B$5:$J$44,5,FALSE))*VLOOKUP(AEBYLD2!BW$4,'[1]INTERNAL PARAMETERS-1'!$B$5:$J$44,8,FALSE)*VLOOKUP(AEBYLD2!BW$4,'[1]INTERNAL PARAMETERS-1'!$B$5:$J$44,3,FALSE)</f>
        <v>0</v>
      </c>
      <c r="BX232" s="50">
        <f>AEBYLD1!BX232*VLOOKUP(AEBYLD2!BX$4,'[1]INTERNAL PARAMETERS-1'!$B$5:$J$44,5,FALSE)*VLOOKUP(AEBYLD2!BX$4,'[1]INTERNAL PARAMETERS-1'!$B$5:$J$44,6,FALSE)*VLOOKUP(AEBYLD2!BX$4,'[1]INTERNAL PARAMETERS-1'!$B$5:$J$44,3,FALSE) + AEBYLD1!BX232*(1-VLOOKUP(AEBYLD2!BX$4,'[1]INTERNAL PARAMETERS-1'!$B$5:$J$44,5,FALSE))*VLOOKUP(AEBYLD2!BX$4,'[1]INTERNAL PARAMETERS-1'!$B$5:$J$44,8,FALSE)*VLOOKUP(AEBYLD2!BX$4,'[1]INTERNAL PARAMETERS-1'!$B$5:$J$44,3,FALSE)</f>
        <v>0</v>
      </c>
      <c r="BY232" s="50">
        <f>AEBYLD1!BY232*VLOOKUP(AEBYLD2!BY$4,'[1]INTERNAL PARAMETERS-1'!$B$5:$J$44,5,FALSE)*VLOOKUP(AEBYLD2!BY$4,'[1]INTERNAL PARAMETERS-1'!$B$5:$J$44,6,FALSE)*VLOOKUP(AEBYLD2!BY$4,'[1]INTERNAL PARAMETERS-1'!$B$5:$J$44,3,FALSE) + AEBYLD1!BY232*(1-VLOOKUP(AEBYLD2!BY$4,'[1]INTERNAL PARAMETERS-1'!$B$5:$J$44,5,FALSE))*VLOOKUP(AEBYLD2!BY$4,'[1]INTERNAL PARAMETERS-1'!$B$5:$J$44,8,FALSE)*VLOOKUP(AEBYLD2!BY$4,'[1]INTERNAL PARAMETERS-1'!$B$5:$J$44,3,FALSE)</f>
        <v>0</v>
      </c>
      <c r="BZ232" s="50">
        <f>AEBYLD1!BZ232*VLOOKUP(AEBYLD2!BZ$4,'[1]INTERNAL PARAMETERS-1'!$B$5:$J$44,5,FALSE)*VLOOKUP(AEBYLD2!BZ$4,'[1]INTERNAL PARAMETERS-1'!$B$5:$J$44,6,FALSE)*VLOOKUP(AEBYLD2!BZ$4,'[1]INTERNAL PARAMETERS-1'!$B$5:$J$44,3,FALSE) + AEBYLD1!BZ232*(1-VLOOKUP(AEBYLD2!BZ$4,'[1]INTERNAL PARAMETERS-1'!$B$5:$J$44,5,FALSE))*VLOOKUP(AEBYLD2!BZ$4,'[1]INTERNAL PARAMETERS-1'!$B$5:$J$44,8,FALSE)*VLOOKUP(AEBYLD2!BZ$4,'[1]INTERNAL PARAMETERS-1'!$B$5:$J$44,3,FALSE)</f>
        <v>0</v>
      </c>
      <c r="CA232" s="50">
        <f>AEBYLD1!CA232*VLOOKUP(AEBYLD2!CA$4,'[1]INTERNAL PARAMETERS-1'!$B$5:$J$44,5,FALSE)*VLOOKUP(AEBYLD2!CA$4,'[1]INTERNAL PARAMETERS-1'!$B$5:$J$44,6,FALSE)*VLOOKUP(AEBYLD2!CA$4,'[1]INTERNAL PARAMETERS-1'!$B$5:$J$44,3,FALSE) + AEBYLD1!CA232*(1-VLOOKUP(AEBYLD2!CA$4,'[1]INTERNAL PARAMETERS-1'!$B$5:$J$44,5,FALSE))*VLOOKUP(AEBYLD2!CA$4,'[1]INTERNAL PARAMETERS-1'!$B$5:$J$44,8,FALSE)*VLOOKUP(AEBYLD2!CA$4,'[1]INTERNAL PARAMETERS-1'!$B$5:$J$44,3,FALSE)</f>
        <v>0</v>
      </c>
      <c r="CB232" s="50">
        <f>AEBYLD1!CB232*VLOOKUP(AEBYLD2!CB$4,'[1]INTERNAL PARAMETERS-1'!$B$5:$J$44,5,FALSE)*VLOOKUP(AEBYLD2!CB$4,'[1]INTERNAL PARAMETERS-1'!$B$5:$J$44,6,FALSE)*VLOOKUP(AEBYLD2!CB$4,'[1]INTERNAL PARAMETERS-1'!$B$5:$J$44,3,FALSE) + AEBYLD1!CB232*(1-VLOOKUP(AEBYLD2!CB$4,'[1]INTERNAL PARAMETERS-1'!$B$5:$J$44,5,FALSE))*VLOOKUP(AEBYLD2!CB$4,'[1]INTERNAL PARAMETERS-1'!$B$5:$J$44,8,FALSE)*VLOOKUP(AEBYLD2!CB$4,'[1]INTERNAL PARAMETERS-1'!$B$5:$J$44,3,FALSE)</f>
        <v>0</v>
      </c>
      <c r="CC232" s="50">
        <f>AEBYLD1!CC232*VLOOKUP(AEBYLD2!CC$4,'[1]INTERNAL PARAMETERS-1'!$B$5:$J$44,5,FALSE)*VLOOKUP(AEBYLD2!CC$4,'[1]INTERNAL PARAMETERS-1'!$B$5:$J$44,6,FALSE)*VLOOKUP(AEBYLD2!CC$4,'[1]INTERNAL PARAMETERS-1'!$B$5:$J$44,3,FALSE) + AEBYLD1!CC232*(1-VLOOKUP(AEBYLD2!CC$4,'[1]INTERNAL PARAMETERS-1'!$B$5:$J$44,5,FALSE))*VLOOKUP(AEBYLD2!CC$4,'[1]INTERNAL PARAMETERS-1'!$B$5:$J$44,8,FALSE)*VLOOKUP(AEBYLD2!CC$4,'[1]INTERNAL PARAMETERS-1'!$B$5:$J$44,3,FALSE)</f>
        <v>0</v>
      </c>
      <c r="CD232" s="50">
        <f>AEBYLD1!CD232*VLOOKUP(AEBYLD2!CD$4,'[1]INTERNAL PARAMETERS-1'!$B$5:$J$44,5,FALSE)*VLOOKUP(AEBYLD2!CD$4,'[1]INTERNAL PARAMETERS-1'!$B$5:$J$44,6,FALSE)*VLOOKUP(AEBYLD2!CD$4,'[1]INTERNAL PARAMETERS-1'!$B$5:$J$44,3,FALSE) + AEBYLD1!CD232*(1-VLOOKUP(AEBYLD2!CD$4,'[1]INTERNAL PARAMETERS-1'!$B$5:$J$44,5,FALSE))*VLOOKUP(AEBYLD2!CD$4,'[1]INTERNAL PARAMETERS-1'!$B$5:$J$44,8,FALSE)*VLOOKUP(AEBYLD2!CD$4,'[1]INTERNAL PARAMETERS-1'!$B$5:$J$44,3,FALSE)</f>
        <v>0</v>
      </c>
      <c r="CE232" s="50">
        <f>AEBYLD1!CE232*VLOOKUP(AEBYLD2!CE$4,'[1]INTERNAL PARAMETERS-1'!$B$5:$J$44,5,FALSE)*VLOOKUP(AEBYLD2!CE$4,'[1]INTERNAL PARAMETERS-1'!$B$5:$J$44,6,FALSE)*VLOOKUP(AEBYLD2!CE$4,'[1]INTERNAL PARAMETERS-1'!$B$5:$J$44,3,FALSE) + AEBYLD1!CE232*(1-VLOOKUP(AEBYLD2!CE$4,'[1]INTERNAL PARAMETERS-1'!$B$5:$J$44,5,FALSE))*VLOOKUP(AEBYLD2!CE$4,'[1]INTERNAL PARAMETERS-1'!$B$5:$J$44,8,FALSE)*VLOOKUP(AEBYLD2!CE$4,'[1]INTERNAL PARAMETERS-1'!$B$5:$J$44,3,FALSE)</f>
        <v>0</v>
      </c>
      <c r="CF232" s="50">
        <f>AEBYLD1!CF232*VLOOKUP(AEBYLD2!CF$4,'[1]INTERNAL PARAMETERS-1'!$B$5:$J$44,5,FALSE)*VLOOKUP(AEBYLD2!CF$4,'[1]INTERNAL PARAMETERS-1'!$B$5:$J$44,6,FALSE)*VLOOKUP(AEBYLD2!CF$4,'[1]INTERNAL PARAMETERS-1'!$B$5:$J$44,3,FALSE) + AEBYLD1!CF232*(1-VLOOKUP(AEBYLD2!CF$4,'[1]INTERNAL PARAMETERS-1'!$B$5:$J$44,5,FALSE))*VLOOKUP(AEBYLD2!CF$4,'[1]INTERNAL PARAMETERS-1'!$B$5:$J$44,8,FALSE)*VLOOKUP(AEBYLD2!CF$4,'[1]INTERNAL PARAMETERS-1'!$B$5:$J$44,3,FALSE)</f>
        <v>0</v>
      </c>
      <c r="CG232" s="50">
        <f>AEBYLD1!CG232*VLOOKUP(AEBYLD2!CG$4,'[1]INTERNAL PARAMETERS-1'!$B$5:$J$44,5,FALSE)*VLOOKUP(AEBYLD2!CG$4,'[1]INTERNAL PARAMETERS-1'!$B$5:$J$44,6,FALSE)*VLOOKUP(AEBYLD2!CG$4,'[1]INTERNAL PARAMETERS-1'!$B$5:$J$44,3,FALSE) + AEBYLD1!CG232*(1-VLOOKUP(AEBYLD2!CG$4,'[1]INTERNAL PARAMETERS-1'!$B$5:$J$44,5,FALSE))*VLOOKUP(AEBYLD2!CG$4,'[1]INTERNAL PARAMETERS-1'!$B$5:$J$44,8,FALSE)*VLOOKUP(AEBYLD2!CG$4,'[1]INTERNAL PARAMETERS-1'!$B$5:$J$44,3,FALSE)</f>
        <v>0</v>
      </c>
      <c r="CH232" s="49">
        <f>AEBYLD1!CH232*VLOOKUP(AEBYLD2!CH$4,'[1]INTERNAL PARAMETERS-1'!$B$5:$J$44,5,FALSE)*VLOOKUP(AEBYLD2!CH$4,'[1]INTERNAL PARAMETERS-1'!$B$5:$J$44,6,FALSE)*VLOOKUP(AEBYLD2!CH$4,'[1]INTERNAL PARAMETERS-1'!$B$5:$J$44,3,FALSE) + AEBYLD1!CH232*(1-VLOOKUP(AEBYLD2!CH$4,'[1]INTERNAL PARAMETERS-1'!$B$5:$J$44,5,FALSE))*VLOOKUP(AEBYLD2!CH$4,'[1]INTERNAL PARAMETERS-1'!$B$5:$J$44,8,FALSE)*VLOOKUP(AEBYLD2!CH$4,'[1]INTERNAL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 x14ac:dyDescent="0.4">
      <c r="B233" s="67" t="s">
        <v>6</v>
      </c>
      <c r="C233" s="66" t="s">
        <v>89</v>
      </c>
      <c r="D233" s="66" t="s">
        <v>76</v>
      </c>
      <c r="E233" s="147">
        <f>AEB!AF233</f>
        <v>0</v>
      </c>
      <c r="F233" s="65">
        <f>'[1]INTERNAL PARAMETERS-1'!M17</f>
        <v>25.55</v>
      </c>
      <c r="G233" s="51">
        <f>AEBYLD1!G233*VLOOKUP(AEBYLD2!G$4,'[1]INTERNAL PARAMETERS-1'!$B$5:$J$44,5,FALSE)*VLOOKUP(AEBYLD2!G$4,'[1]INTERNAL PARAMETERS-1'!$B$5:$J$44,7,FALSE)*AEBYLD2!$F233 + AEBYLD1!G233*(1-VLOOKUP(AEBYLD2!G$4,'[1]INTERNAL PARAMETERS-1'!$B$5:$J$44,5,FALSE))*VLOOKUP(AEBYLD2!G$4,'[1]INTERNAL PARAMETERS-1'!$B$5:$J$44,9,FALSE)*AEBYLD2!$F233</f>
        <v>0</v>
      </c>
      <c r="H233" s="50">
        <f>AEBYLD1!H233*VLOOKUP(AEBYLD2!H$4,'[1]INTERNAL PARAMETERS-1'!$B$5:$J$44,5,FALSE)*VLOOKUP(AEBYLD2!H$4,'[1]INTERNAL PARAMETERS-1'!$B$5:$J$44,7,FALSE)*AEBYLD2!$F233 + AEBYLD1!H233*(1-VLOOKUP(AEBYLD2!H$4,'[1]INTERNAL PARAMETERS-1'!$B$5:$J$44,5,FALSE))*VLOOKUP(AEBYLD2!H$4,'[1]INTERNAL PARAMETERS-1'!$B$5:$J$44,9,FALSE)*AEBYLD2!$F233</f>
        <v>0</v>
      </c>
      <c r="I233" s="50">
        <f>AEBYLD1!I233*VLOOKUP(AEBYLD2!I$4,'[1]INTERNAL PARAMETERS-1'!$B$5:$J$44,5,FALSE)*VLOOKUP(AEBYLD2!I$4,'[1]INTERNAL PARAMETERS-1'!$B$5:$J$44,7,FALSE)*AEBYLD2!$F233 + AEBYLD1!I233*(1-VLOOKUP(AEBYLD2!I$4,'[1]INTERNAL PARAMETERS-1'!$B$5:$J$44,5,FALSE))*VLOOKUP(AEBYLD2!I$4,'[1]INTERNAL PARAMETERS-1'!$B$5:$J$44,9,FALSE)*AEBYLD2!$F233</f>
        <v>0</v>
      </c>
      <c r="J233" s="50">
        <f>AEBYLD1!J233*VLOOKUP(AEBYLD2!J$4,'[1]INTERNAL PARAMETERS-1'!$B$5:$J$44,5,FALSE)*VLOOKUP(AEBYLD2!J$4,'[1]INTERNAL PARAMETERS-1'!$B$5:$J$44,7,FALSE)*AEBYLD2!$F233 + AEBYLD1!J233*(1-VLOOKUP(AEBYLD2!J$4,'[1]INTERNAL PARAMETERS-1'!$B$5:$J$44,5,FALSE))*VLOOKUP(AEBYLD2!J$4,'[1]INTERNAL PARAMETERS-1'!$B$5:$J$44,9,FALSE)*AEBYLD2!$F233</f>
        <v>0</v>
      </c>
      <c r="K233" s="50">
        <f>AEBYLD1!K233*VLOOKUP(AEBYLD2!K$4,'[1]INTERNAL PARAMETERS-1'!$B$5:$J$44,5,FALSE)*VLOOKUP(AEBYLD2!K$4,'[1]INTERNAL PARAMETERS-1'!$B$5:$J$44,7,FALSE)*AEBYLD2!$F233 + AEBYLD1!K233*(1-VLOOKUP(AEBYLD2!K$4,'[1]INTERNAL PARAMETERS-1'!$B$5:$J$44,5,FALSE))*VLOOKUP(AEBYLD2!K$4,'[1]INTERNAL PARAMETERS-1'!$B$5:$J$44,9,FALSE)*AEBYLD2!$F233</f>
        <v>0</v>
      </c>
      <c r="L233" s="50">
        <f>AEBYLD1!L233*VLOOKUP(AEBYLD2!L$4,'[1]INTERNAL PARAMETERS-1'!$B$5:$J$44,5,FALSE)*VLOOKUP(AEBYLD2!L$4,'[1]INTERNAL PARAMETERS-1'!$B$5:$J$44,7,FALSE)*AEBYLD2!$F233 + AEBYLD1!L233*(1-VLOOKUP(AEBYLD2!L$4,'[1]INTERNAL PARAMETERS-1'!$B$5:$J$44,5,FALSE))*VLOOKUP(AEBYLD2!L$4,'[1]INTERNAL PARAMETERS-1'!$B$5:$J$44,9,FALSE)*AEBYLD2!$F233</f>
        <v>0</v>
      </c>
      <c r="M233" s="50">
        <f>AEBYLD1!M233*VLOOKUP(AEBYLD2!M$4,'[1]INTERNAL PARAMETERS-1'!$B$5:$J$44,5,FALSE)*VLOOKUP(AEBYLD2!M$4,'[1]INTERNAL PARAMETERS-1'!$B$5:$J$44,7,FALSE)*AEBYLD2!$F233 + AEBYLD1!M233*(1-VLOOKUP(AEBYLD2!M$4,'[1]INTERNAL PARAMETERS-1'!$B$5:$J$44,5,FALSE))*VLOOKUP(AEBYLD2!M$4,'[1]INTERNAL PARAMETERS-1'!$B$5:$J$44,9,FALSE)*AEBYLD2!$F233</f>
        <v>0</v>
      </c>
      <c r="N233" s="50">
        <f>AEBYLD1!N233*VLOOKUP(AEBYLD2!N$4,'[1]INTERNAL PARAMETERS-1'!$B$5:$J$44,5,FALSE)*VLOOKUP(AEBYLD2!N$4,'[1]INTERNAL PARAMETERS-1'!$B$5:$J$44,7,FALSE)*AEBYLD2!$F233 + AEBYLD1!N233*(1-VLOOKUP(AEBYLD2!N$4,'[1]INTERNAL PARAMETERS-1'!$B$5:$J$44,5,FALSE))*VLOOKUP(AEBYLD2!N$4,'[1]INTERNAL PARAMETERS-1'!$B$5:$J$44,9,FALSE)*AEBYLD2!$F233</f>
        <v>0</v>
      </c>
      <c r="O233" s="50">
        <f>AEBYLD1!O233*VLOOKUP(AEBYLD2!O$4,'[1]INTERNAL PARAMETERS-1'!$B$5:$J$44,5,FALSE)*VLOOKUP(AEBYLD2!O$4,'[1]INTERNAL PARAMETERS-1'!$B$5:$J$44,7,FALSE)*AEBYLD2!$F233 + AEBYLD1!O233*(1-VLOOKUP(AEBYLD2!O$4,'[1]INTERNAL PARAMETERS-1'!$B$5:$J$44,5,FALSE))*VLOOKUP(AEBYLD2!O$4,'[1]INTERNAL PARAMETERS-1'!$B$5:$J$44,9,FALSE)*AEBYLD2!$F233</f>
        <v>0</v>
      </c>
      <c r="P233" s="50">
        <f>AEBYLD1!P233*VLOOKUP(AEBYLD2!P$4,'[1]INTERNAL PARAMETERS-1'!$B$5:$J$44,5,FALSE)*VLOOKUP(AEBYLD2!P$4,'[1]INTERNAL PARAMETERS-1'!$B$5:$J$44,7,FALSE)*AEBYLD2!$F233 + AEBYLD1!P233*(1-VLOOKUP(AEBYLD2!P$4,'[1]INTERNAL PARAMETERS-1'!$B$5:$J$44,5,FALSE))*VLOOKUP(AEBYLD2!P$4,'[1]INTERNAL PARAMETERS-1'!$B$5:$J$44,9,FALSE)*AEBYLD2!$F233</f>
        <v>0</v>
      </c>
      <c r="Q233" s="50">
        <f>AEBYLD1!Q233*VLOOKUP(AEBYLD2!Q$4,'[1]INTERNAL PARAMETERS-1'!$B$5:$J$44,5,FALSE)*VLOOKUP(AEBYLD2!Q$4,'[1]INTERNAL PARAMETERS-1'!$B$5:$J$44,7,FALSE)*AEBYLD2!$F233 + AEBYLD1!Q233*(1-VLOOKUP(AEBYLD2!Q$4,'[1]INTERNAL PARAMETERS-1'!$B$5:$J$44,5,FALSE))*VLOOKUP(AEBYLD2!Q$4,'[1]INTERNAL PARAMETERS-1'!$B$5:$J$44,9,FALSE)*AEBYLD2!$F233</f>
        <v>0</v>
      </c>
      <c r="R233" s="50">
        <f>AEBYLD1!R233*VLOOKUP(AEBYLD2!R$4,'[1]INTERNAL PARAMETERS-1'!$B$5:$J$44,5,FALSE)*VLOOKUP(AEBYLD2!R$4,'[1]INTERNAL PARAMETERS-1'!$B$5:$J$44,7,FALSE)*AEBYLD2!$F233 + AEBYLD1!R233*(1-VLOOKUP(AEBYLD2!R$4,'[1]INTERNAL PARAMETERS-1'!$B$5:$J$44,5,FALSE))*VLOOKUP(AEBYLD2!R$4,'[1]INTERNAL PARAMETERS-1'!$B$5:$J$44,9,FALSE)*AEBYLD2!$F233</f>
        <v>0</v>
      </c>
      <c r="S233" s="50">
        <f>AEBYLD1!S233*VLOOKUP(AEBYLD2!S$4,'[1]INTERNAL PARAMETERS-1'!$B$5:$J$44,5,FALSE)*VLOOKUP(AEBYLD2!S$4,'[1]INTERNAL PARAMETERS-1'!$B$5:$J$44,7,FALSE)*AEBYLD2!$F233 + AEBYLD1!S233*(1-VLOOKUP(AEBYLD2!S$4,'[1]INTERNAL PARAMETERS-1'!$B$5:$J$44,5,FALSE))*VLOOKUP(AEBYLD2!S$4,'[1]INTERNAL PARAMETERS-1'!$B$5:$J$44,9,FALSE)*AEBYLD2!$F233</f>
        <v>0</v>
      </c>
      <c r="T233" s="50">
        <f>AEBYLD1!T233*VLOOKUP(AEBYLD2!T$4,'[1]INTERNAL PARAMETERS-1'!$B$5:$J$44,5,FALSE)*VLOOKUP(AEBYLD2!T$4,'[1]INTERNAL PARAMETERS-1'!$B$5:$J$44,7,FALSE)*AEBYLD2!$F233 + AEBYLD1!T233*(1-VLOOKUP(AEBYLD2!T$4,'[1]INTERNAL PARAMETERS-1'!$B$5:$J$44,5,FALSE))*VLOOKUP(AEBYLD2!T$4,'[1]INTERNAL PARAMETERS-1'!$B$5:$J$44,9,FALSE)*AEBYLD2!$F233</f>
        <v>0</v>
      </c>
      <c r="U233" s="50">
        <f>AEBYLD1!U233*VLOOKUP(AEBYLD2!U$4,'[1]INTERNAL PARAMETERS-1'!$B$5:$J$44,5,FALSE)*VLOOKUP(AEBYLD2!U$4,'[1]INTERNAL PARAMETERS-1'!$B$5:$J$44,7,FALSE)*AEBYLD2!$F233 + AEBYLD1!U233*(1-VLOOKUP(AEBYLD2!U$4,'[1]INTERNAL PARAMETERS-1'!$B$5:$J$44,5,FALSE))*VLOOKUP(AEBYLD2!U$4,'[1]INTERNAL PARAMETERS-1'!$B$5:$J$44,9,FALSE)*AEBYLD2!$F233</f>
        <v>0</v>
      </c>
      <c r="V233" s="50">
        <f>AEBYLD1!V233*VLOOKUP(AEBYLD2!V$4,'[1]INTERNAL PARAMETERS-1'!$B$5:$J$44,5,FALSE)*VLOOKUP(AEBYLD2!V$4,'[1]INTERNAL PARAMETERS-1'!$B$5:$J$44,7,FALSE)*AEBYLD2!$F233 + AEBYLD1!V233*(1-VLOOKUP(AEBYLD2!V$4,'[1]INTERNAL PARAMETERS-1'!$B$5:$J$44,5,FALSE))*VLOOKUP(AEBYLD2!V$4,'[1]INTERNAL PARAMETERS-1'!$B$5:$J$44,9,FALSE)*AEBYLD2!$F233</f>
        <v>0</v>
      </c>
      <c r="W233" s="50">
        <f>AEBYLD1!W233*VLOOKUP(AEBYLD2!W$4,'[1]INTERNAL PARAMETERS-1'!$B$5:$J$44,5,FALSE)*VLOOKUP(AEBYLD2!W$4,'[1]INTERNAL PARAMETERS-1'!$B$5:$J$44,7,FALSE)*AEBYLD2!$F233 + AEBYLD1!W233*(1-VLOOKUP(AEBYLD2!W$4,'[1]INTERNAL PARAMETERS-1'!$B$5:$J$44,5,FALSE))*VLOOKUP(AEBYLD2!W$4,'[1]INTERNAL PARAMETERS-1'!$B$5:$J$44,9,FALSE)*AEBYLD2!$F233</f>
        <v>0</v>
      </c>
      <c r="X233" s="50">
        <f>AEBYLD1!X233*VLOOKUP(AEBYLD2!X$4,'[1]INTERNAL PARAMETERS-1'!$B$5:$J$44,5,FALSE)*VLOOKUP(AEBYLD2!X$4,'[1]INTERNAL PARAMETERS-1'!$B$5:$J$44,7,FALSE)*AEBYLD2!$F233 + AEBYLD1!X233*(1-VLOOKUP(AEBYLD2!X$4,'[1]INTERNAL PARAMETERS-1'!$B$5:$J$44,5,FALSE))*VLOOKUP(AEBYLD2!X$4,'[1]INTERNAL PARAMETERS-1'!$B$5:$J$44,9,FALSE)*AEBYLD2!$F233</f>
        <v>0</v>
      </c>
      <c r="Y233" s="50">
        <f>AEBYLD1!Y233*VLOOKUP(AEBYLD2!Y$4,'[1]INTERNAL PARAMETERS-1'!$B$5:$J$44,5,FALSE)*VLOOKUP(AEBYLD2!Y$4,'[1]INTERNAL PARAMETERS-1'!$B$5:$J$44,7,FALSE)*AEBYLD2!$F233 + AEBYLD1!Y233*(1-VLOOKUP(AEBYLD2!Y$4,'[1]INTERNAL PARAMETERS-1'!$B$5:$J$44,5,FALSE))*VLOOKUP(AEBYLD2!Y$4,'[1]INTERNAL PARAMETERS-1'!$B$5:$J$44,9,FALSE)*AEBYLD2!$F233</f>
        <v>0</v>
      </c>
      <c r="Z233" s="50">
        <f>AEBYLD1!Z233*VLOOKUP(AEBYLD2!Z$4,'[1]INTERNAL PARAMETERS-1'!$B$5:$J$44,5,FALSE)*VLOOKUP(AEBYLD2!Z$4,'[1]INTERNAL PARAMETERS-1'!$B$5:$J$44,7,FALSE)*AEBYLD2!$F233 + AEBYLD1!Z233*(1-VLOOKUP(AEBYLD2!Z$4,'[1]INTERNAL PARAMETERS-1'!$B$5:$J$44,5,FALSE))*VLOOKUP(AEBYLD2!Z$4,'[1]INTERNAL PARAMETERS-1'!$B$5:$J$44,9,FALSE)*AEBYLD2!$F233</f>
        <v>0</v>
      </c>
      <c r="AA233" s="50">
        <f>AEBYLD1!AA233*VLOOKUP(AEBYLD2!AA$4,'[1]INTERNAL PARAMETERS-1'!$B$5:$J$44,5,FALSE)*VLOOKUP(AEBYLD2!AA$4,'[1]INTERNAL PARAMETERS-1'!$B$5:$J$44,7,FALSE)*AEBYLD2!$F233 + AEBYLD1!AA233*(1-VLOOKUP(AEBYLD2!AA$4,'[1]INTERNAL PARAMETERS-1'!$B$5:$J$44,5,FALSE))*VLOOKUP(AEBYLD2!AA$4,'[1]INTERNAL PARAMETERS-1'!$B$5:$J$44,9,FALSE)*AEBYLD2!$F233</f>
        <v>0</v>
      </c>
      <c r="AB233" s="50">
        <f>AEBYLD1!AB233*VLOOKUP(AEBYLD2!AB$4,'[1]INTERNAL PARAMETERS-1'!$B$5:$J$44,5,FALSE)*VLOOKUP(AEBYLD2!AB$4,'[1]INTERNAL PARAMETERS-1'!$B$5:$J$44,7,FALSE)*AEBYLD2!$F233 + AEBYLD1!AB233*(1-VLOOKUP(AEBYLD2!AB$4,'[1]INTERNAL PARAMETERS-1'!$B$5:$J$44,5,FALSE))*VLOOKUP(AEBYLD2!AB$4,'[1]INTERNAL PARAMETERS-1'!$B$5:$J$44,9,FALSE)*AEBYLD2!$F233</f>
        <v>0</v>
      </c>
      <c r="AC233" s="50">
        <f>AEBYLD1!AC233*VLOOKUP(AEBYLD2!AC$4,'[1]INTERNAL PARAMETERS-1'!$B$5:$J$44,5,FALSE)*VLOOKUP(AEBYLD2!AC$4,'[1]INTERNAL PARAMETERS-1'!$B$5:$J$44,7,FALSE)*AEBYLD2!$F233 + AEBYLD1!AC233*(1-VLOOKUP(AEBYLD2!AC$4,'[1]INTERNAL PARAMETERS-1'!$B$5:$J$44,5,FALSE))*VLOOKUP(AEBYLD2!AC$4,'[1]INTERNAL PARAMETERS-1'!$B$5:$J$44,9,FALSE)*AEBYLD2!$F233</f>
        <v>0</v>
      </c>
      <c r="AD233" s="50">
        <f>AEBYLD1!AD233*VLOOKUP(AEBYLD2!AD$4,'[1]INTERNAL PARAMETERS-1'!$B$5:$J$44,5,FALSE)*VLOOKUP(AEBYLD2!AD$4,'[1]INTERNAL PARAMETERS-1'!$B$5:$J$44,7,FALSE)*AEBYLD2!$F233 + AEBYLD1!AD233*(1-VLOOKUP(AEBYLD2!AD$4,'[1]INTERNAL PARAMETERS-1'!$B$5:$J$44,5,FALSE))*VLOOKUP(AEBYLD2!AD$4,'[1]INTERNAL PARAMETERS-1'!$B$5:$J$44,9,FALSE)*AEBYLD2!$F233</f>
        <v>0</v>
      </c>
      <c r="AE233" s="50">
        <f>AEBYLD1!AE233*VLOOKUP(AEBYLD2!AE$4,'[1]INTERNAL PARAMETERS-1'!$B$5:$J$44,5,FALSE)*VLOOKUP(AEBYLD2!AE$4,'[1]INTERNAL PARAMETERS-1'!$B$5:$J$44,7,FALSE)*AEBYLD2!$F233 + AEBYLD1!AE233*(1-VLOOKUP(AEBYLD2!AE$4,'[1]INTERNAL PARAMETERS-1'!$B$5:$J$44,5,FALSE))*VLOOKUP(AEBYLD2!AE$4,'[1]INTERNAL PARAMETERS-1'!$B$5:$J$44,9,FALSE)*AEBYLD2!$F233</f>
        <v>0</v>
      </c>
      <c r="AF233" s="50">
        <f>AEBYLD1!AF233*VLOOKUP(AEBYLD2!AF$4,'[1]INTERNAL PARAMETERS-1'!$B$5:$J$44,5,FALSE)*VLOOKUP(AEBYLD2!AF$4,'[1]INTERNAL PARAMETERS-1'!$B$5:$J$44,7,FALSE)*AEBYLD2!$F233 + AEBYLD1!AF233*(1-VLOOKUP(AEBYLD2!AF$4,'[1]INTERNAL PARAMETERS-1'!$B$5:$J$44,5,FALSE))*VLOOKUP(AEBYLD2!AF$4,'[1]INTERNAL PARAMETERS-1'!$B$5:$J$44,9,FALSE)*AEBYLD2!$F233</f>
        <v>0</v>
      </c>
      <c r="AG233" s="50">
        <f>AEBYLD1!AG233*VLOOKUP(AEBYLD2!AG$4,'[1]INTERNAL PARAMETERS-1'!$B$5:$J$44,5,FALSE)*VLOOKUP(AEBYLD2!AG$4,'[1]INTERNAL PARAMETERS-1'!$B$5:$J$44,7,FALSE)*AEBYLD2!$F233 + AEBYLD1!AG233*(1-VLOOKUP(AEBYLD2!AG$4,'[1]INTERNAL PARAMETERS-1'!$B$5:$J$44,5,FALSE))*VLOOKUP(AEBYLD2!AG$4,'[1]INTERNAL PARAMETERS-1'!$B$5:$J$44,9,FALSE)*AEBYLD2!$F233</f>
        <v>0</v>
      </c>
      <c r="AH233" s="50">
        <f>AEBYLD1!AH233*VLOOKUP(AEBYLD2!AH$4,'[1]INTERNAL PARAMETERS-1'!$B$5:$J$44,5,FALSE)*VLOOKUP(AEBYLD2!AH$4,'[1]INTERNAL PARAMETERS-1'!$B$5:$J$44,7,FALSE)*AEBYLD2!$F233 + AEBYLD1!AH233*(1-VLOOKUP(AEBYLD2!AH$4,'[1]INTERNAL PARAMETERS-1'!$B$5:$J$44,5,FALSE))*VLOOKUP(AEBYLD2!AH$4,'[1]INTERNAL PARAMETERS-1'!$B$5:$J$44,9,FALSE)*AEBYLD2!$F233</f>
        <v>0</v>
      </c>
      <c r="AI233" s="50">
        <f>AEBYLD1!AI233*VLOOKUP(AEBYLD2!AI$4,'[1]INTERNAL PARAMETERS-1'!$B$5:$J$44,5,FALSE)*VLOOKUP(AEBYLD2!AI$4,'[1]INTERNAL PARAMETERS-1'!$B$5:$J$44,7,FALSE)*AEBYLD2!$F233 + AEBYLD1!AI233*(1-VLOOKUP(AEBYLD2!AI$4,'[1]INTERNAL PARAMETERS-1'!$B$5:$J$44,5,FALSE))*VLOOKUP(AEBYLD2!AI$4,'[1]INTERNAL PARAMETERS-1'!$B$5:$J$44,9,FALSE)*AEBYLD2!$F233</f>
        <v>0</v>
      </c>
      <c r="AJ233" s="50">
        <f>AEBYLD1!AJ233*VLOOKUP(AEBYLD2!AJ$4,'[1]INTERNAL PARAMETERS-1'!$B$5:$J$44,5,FALSE)*VLOOKUP(AEBYLD2!AJ$4,'[1]INTERNAL PARAMETERS-1'!$B$5:$J$44,7,FALSE)*AEBYLD2!$F233 + AEBYLD1!AJ233*(1-VLOOKUP(AEBYLD2!AJ$4,'[1]INTERNAL PARAMETERS-1'!$B$5:$J$44,5,FALSE))*VLOOKUP(AEBYLD2!AJ$4,'[1]INTERNAL PARAMETERS-1'!$B$5:$J$44,9,FALSE)*AEBYLD2!$F233</f>
        <v>0</v>
      </c>
      <c r="AK233" s="50">
        <f>AEBYLD1!AK233*VLOOKUP(AEBYLD2!AK$4,'[1]INTERNAL PARAMETERS-1'!$B$5:$J$44,5,FALSE)*VLOOKUP(AEBYLD2!AK$4,'[1]INTERNAL PARAMETERS-1'!$B$5:$J$44,7,FALSE)*AEBYLD2!$F233 + AEBYLD1!AK233*(1-VLOOKUP(AEBYLD2!AK$4,'[1]INTERNAL PARAMETERS-1'!$B$5:$J$44,5,FALSE))*VLOOKUP(AEBYLD2!AK$4,'[1]INTERNAL PARAMETERS-1'!$B$5:$J$44,9,FALSE)*AEBYLD2!$F233</f>
        <v>0</v>
      </c>
      <c r="AL233" s="50">
        <f>AEBYLD1!AL233*VLOOKUP(AEBYLD2!AL$4,'[1]INTERNAL PARAMETERS-1'!$B$5:$J$44,5,FALSE)*VLOOKUP(AEBYLD2!AL$4,'[1]INTERNAL PARAMETERS-1'!$B$5:$J$44,7,FALSE)*AEBYLD2!$F233 + AEBYLD1!AL233*(1-VLOOKUP(AEBYLD2!AL$4,'[1]INTERNAL PARAMETERS-1'!$B$5:$J$44,5,FALSE))*VLOOKUP(AEBYLD2!AL$4,'[1]INTERNAL PARAMETERS-1'!$B$5:$J$44,9,FALSE)*AEBYLD2!$F233</f>
        <v>0</v>
      </c>
      <c r="AM233" s="50">
        <f>AEBYLD1!AM233*VLOOKUP(AEBYLD2!AM$4,'[1]INTERNAL PARAMETERS-1'!$B$5:$J$44,5,FALSE)*VLOOKUP(AEBYLD2!AM$4,'[1]INTERNAL PARAMETERS-1'!$B$5:$J$44,7,FALSE)*AEBYLD2!$F233 + AEBYLD1!AM233*(1-VLOOKUP(AEBYLD2!AM$4,'[1]INTERNAL PARAMETERS-1'!$B$5:$J$44,5,FALSE))*VLOOKUP(AEBYLD2!AM$4,'[1]INTERNAL PARAMETERS-1'!$B$5:$J$44,9,FALSE)*AEBYLD2!$F233</f>
        <v>0</v>
      </c>
      <c r="AN233" s="50">
        <f>AEBYLD1!AN233*VLOOKUP(AEBYLD2!AN$4,'[1]INTERNAL PARAMETERS-1'!$B$5:$J$44,5,FALSE)*VLOOKUP(AEBYLD2!AN$4,'[1]INTERNAL PARAMETERS-1'!$B$5:$J$44,7,FALSE)*AEBYLD2!$F233 + AEBYLD1!AN233*(1-VLOOKUP(AEBYLD2!AN$4,'[1]INTERNAL PARAMETERS-1'!$B$5:$J$44,5,FALSE))*VLOOKUP(AEBYLD2!AN$4,'[1]INTERNAL PARAMETERS-1'!$B$5:$J$44,9,FALSE)*AEBYLD2!$F233</f>
        <v>0</v>
      </c>
      <c r="AO233" s="50">
        <f>AEBYLD1!AO233*VLOOKUP(AEBYLD2!AO$4,'[1]INTERNAL PARAMETERS-1'!$B$5:$J$44,5,FALSE)*VLOOKUP(AEBYLD2!AO$4,'[1]INTERNAL PARAMETERS-1'!$B$5:$J$44,7,FALSE)*AEBYLD2!$F233 + AEBYLD1!AO233*(1-VLOOKUP(AEBYLD2!AO$4,'[1]INTERNAL PARAMETERS-1'!$B$5:$J$44,5,FALSE))*VLOOKUP(AEBYLD2!AO$4,'[1]INTERNAL PARAMETERS-1'!$B$5:$J$44,9,FALSE)*AEBYLD2!$F233</f>
        <v>0</v>
      </c>
      <c r="AP233" s="50">
        <f>AEBYLD1!AP233*VLOOKUP(AEBYLD2!AP$4,'[1]INTERNAL PARAMETERS-1'!$B$5:$J$44,5,FALSE)*VLOOKUP(AEBYLD2!AP$4,'[1]INTERNAL PARAMETERS-1'!$B$5:$J$44,7,FALSE)*AEBYLD2!$F233 + AEBYLD1!AP233*(1-VLOOKUP(AEBYLD2!AP$4,'[1]INTERNAL PARAMETERS-1'!$B$5:$J$44,5,FALSE))*VLOOKUP(AEBYLD2!AP$4,'[1]INTERNAL PARAMETERS-1'!$B$5:$J$44,9,FALSE)*AEBYLD2!$F233</f>
        <v>0</v>
      </c>
      <c r="AQ233" s="50">
        <f>AEBYLD1!AQ233*VLOOKUP(AEBYLD2!AQ$4,'[1]INTERNAL PARAMETERS-1'!$B$5:$J$44,5,FALSE)*VLOOKUP(AEBYLD2!AQ$4,'[1]INTERNAL PARAMETERS-1'!$B$5:$J$44,7,FALSE)*AEBYLD2!$F233 + AEBYLD1!AQ233*(1-VLOOKUP(AEBYLD2!AQ$4,'[1]INTERNAL PARAMETERS-1'!$B$5:$J$44,5,FALSE))*VLOOKUP(AEBYLD2!AQ$4,'[1]INTERNAL PARAMETERS-1'!$B$5:$J$44,9,FALSE)*AEBYLD2!$F233</f>
        <v>0</v>
      </c>
      <c r="AR233" s="50">
        <f>AEBYLD1!AR233*VLOOKUP(AEBYLD2!AR$4,'[1]INTERNAL PARAMETERS-1'!$B$5:$J$44,5,FALSE)*VLOOKUP(AEBYLD2!AR$4,'[1]INTERNAL PARAMETERS-1'!$B$5:$J$44,7,FALSE)*AEBYLD2!$F233 + AEBYLD1!AR233*(1-VLOOKUP(AEBYLD2!AR$4,'[1]INTERNAL PARAMETERS-1'!$B$5:$J$44,5,FALSE))*VLOOKUP(AEBYLD2!AR$4,'[1]INTERNAL PARAMETERS-1'!$B$5:$J$44,9,FALSE)*AEBYLD2!$F233</f>
        <v>0</v>
      </c>
      <c r="AS233" s="50">
        <f>AEBYLD1!AS233*VLOOKUP(AEBYLD2!AS$4,'[1]INTERNAL PARAMETERS-1'!$B$5:$J$44,5,FALSE)*VLOOKUP(AEBYLD2!AS$4,'[1]INTERNAL PARAMETERS-1'!$B$5:$J$44,7,FALSE)*AEBYLD2!$F233 + AEBYLD1!AS233*(1-VLOOKUP(AEBYLD2!AS$4,'[1]INTERNAL PARAMETERS-1'!$B$5:$J$44,5,FALSE))*VLOOKUP(AEBYLD2!AS$4,'[1]INTERNAL PARAMETERS-1'!$B$5:$J$44,9,FALSE)*AEBYLD2!$F233</f>
        <v>0</v>
      </c>
      <c r="AT233" s="49">
        <f>AEBYLD1!AT233*VLOOKUP(AEBYLD2!AT$4,'[1]INTERNAL PARAMETERS-1'!$B$5:$J$44,5,FALSE)*VLOOKUP(AEBYLD2!AT$4,'[1]INTERNAL PARAMETERS-1'!$B$5:$J$44,7,FALSE)*AEBYLD2!$F233 + AEBYLD1!AT233*(1-VLOOKUP(AEBYLD2!AT$4,'[1]INTERNAL PARAMETERS-1'!$B$5:$J$44,5,FALSE))*VLOOKUP(AEBYLD2!AT$4,'[1]INTERNAL PARAMETERS-1'!$B$5:$J$44,9,FALSE)*AEBYLD2!$F233</f>
        <v>0</v>
      </c>
      <c r="AU233" s="51">
        <f>AEBYLD1!AU233*VLOOKUP(AEBYLD2!AU$4,'[1]INTERNAL PARAMETERS-1'!$B$5:$J$44,5,FALSE)*VLOOKUP(AEBYLD2!AU$4,'[1]INTERNAL PARAMETERS-1'!$B$5:$J$44,6,FALSE)*VLOOKUP(AEBYLD2!AU$4,'[1]INTERNAL PARAMETERS-1'!$B$5:$J$44,3,FALSE) + AEBYLD1!AU233*(1-VLOOKUP(AEBYLD2!AU$4,'[1]INTERNAL PARAMETERS-1'!$B$5:$J$44,5,FALSE))*VLOOKUP(AEBYLD2!AU$4,'[1]INTERNAL PARAMETERS-1'!$B$5:$J$44,8,FALSE)*VLOOKUP(AEBYLD2!AU$4,'[1]INTERNAL PARAMETERS-1'!$B$5:$J$44,3,FALSE)</f>
        <v>0</v>
      </c>
      <c r="AV233" s="50">
        <f>AEBYLD1!AV233*VLOOKUP(AEBYLD2!AV$4,'[1]INTERNAL PARAMETERS-1'!$B$5:$J$44,5,FALSE)*VLOOKUP(AEBYLD2!AV$4,'[1]INTERNAL PARAMETERS-1'!$B$5:$J$44,6,FALSE)*VLOOKUP(AEBYLD2!AV$4,'[1]INTERNAL PARAMETERS-1'!$B$5:$J$44,3,FALSE) + AEBYLD1!AV233*(1-VLOOKUP(AEBYLD2!AV$4,'[1]INTERNAL PARAMETERS-1'!$B$5:$J$44,5,FALSE))*VLOOKUP(AEBYLD2!AV$4,'[1]INTERNAL PARAMETERS-1'!$B$5:$J$44,8,FALSE)*VLOOKUP(AEBYLD2!AV$4,'[1]INTERNAL PARAMETERS-1'!$B$5:$J$44,3,FALSE)</f>
        <v>0</v>
      </c>
      <c r="AW233" s="50">
        <f>AEBYLD1!AW233*VLOOKUP(AEBYLD2!AW$4,'[1]INTERNAL PARAMETERS-1'!$B$5:$J$44,5,FALSE)*VLOOKUP(AEBYLD2!AW$4,'[1]INTERNAL PARAMETERS-1'!$B$5:$J$44,6,FALSE)*VLOOKUP(AEBYLD2!AW$4,'[1]INTERNAL PARAMETERS-1'!$B$5:$J$44,3,FALSE) + AEBYLD1!AW233*(1-VLOOKUP(AEBYLD2!AW$4,'[1]INTERNAL PARAMETERS-1'!$B$5:$J$44,5,FALSE))*VLOOKUP(AEBYLD2!AW$4,'[1]INTERNAL PARAMETERS-1'!$B$5:$J$44,8,FALSE)*VLOOKUP(AEBYLD2!AW$4,'[1]INTERNAL PARAMETERS-1'!$B$5:$J$44,3,FALSE)</f>
        <v>0</v>
      </c>
      <c r="AX233" s="50">
        <f>AEBYLD1!AX233*VLOOKUP(AEBYLD2!AX$4,'[1]INTERNAL PARAMETERS-1'!$B$5:$J$44,5,FALSE)*VLOOKUP(AEBYLD2!AX$4,'[1]INTERNAL PARAMETERS-1'!$B$5:$J$44,6,FALSE)*VLOOKUP(AEBYLD2!AX$4,'[1]INTERNAL PARAMETERS-1'!$B$5:$J$44,3,FALSE) + AEBYLD1!AX233*(1-VLOOKUP(AEBYLD2!AX$4,'[1]INTERNAL PARAMETERS-1'!$B$5:$J$44,5,FALSE))*VLOOKUP(AEBYLD2!AX$4,'[1]INTERNAL PARAMETERS-1'!$B$5:$J$44,8,FALSE)*VLOOKUP(AEBYLD2!AX$4,'[1]INTERNAL PARAMETERS-1'!$B$5:$J$44,3,FALSE)</f>
        <v>0</v>
      </c>
      <c r="AY233" s="50">
        <f>AEBYLD1!AY233*VLOOKUP(AEBYLD2!AY$4,'[1]INTERNAL PARAMETERS-1'!$B$5:$J$44,5,FALSE)*VLOOKUP(AEBYLD2!AY$4,'[1]INTERNAL PARAMETERS-1'!$B$5:$J$44,6,FALSE)*VLOOKUP(AEBYLD2!AY$4,'[1]INTERNAL PARAMETERS-1'!$B$5:$J$44,3,FALSE) + AEBYLD1!AY233*(1-VLOOKUP(AEBYLD2!AY$4,'[1]INTERNAL PARAMETERS-1'!$B$5:$J$44,5,FALSE))*VLOOKUP(AEBYLD2!AY$4,'[1]INTERNAL PARAMETERS-1'!$B$5:$J$44,8,FALSE)*VLOOKUP(AEBYLD2!AY$4,'[1]INTERNAL PARAMETERS-1'!$B$5:$J$44,3,FALSE)</f>
        <v>0</v>
      </c>
      <c r="AZ233" s="50">
        <f>AEBYLD1!AZ233*VLOOKUP(AEBYLD2!AZ$4,'[1]INTERNAL PARAMETERS-1'!$B$5:$J$44,5,FALSE)*VLOOKUP(AEBYLD2!AZ$4,'[1]INTERNAL PARAMETERS-1'!$B$5:$J$44,6,FALSE)*VLOOKUP(AEBYLD2!AZ$4,'[1]INTERNAL PARAMETERS-1'!$B$5:$J$44,3,FALSE) + AEBYLD1!AZ233*(1-VLOOKUP(AEBYLD2!AZ$4,'[1]INTERNAL PARAMETERS-1'!$B$5:$J$44,5,FALSE))*VLOOKUP(AEBYLD2!AZ$4,'[1]INTERNAL PARAMETERS-1'!$B$5:$J$44,8,FALSE)*VLOOKUP(AEBYLD2!AZ$4,'[1]INTERNAL PARAMETERS-1'!$B$5:$J$44,3,FALSE)</f>
        <v>0</v>
      </c>
      <c r="BA233" s="50">
        <f>AEBYLD1!BA233*VLOOKUP(AEBYLD2!BA$4,'[1]INTERNAL PARAMETERS-1'!$B$5:$J$44,5,FALSE)*VLOOKUP(AEBYLD2!BA$4,'[1]INTERNAL PARAMETERS-1'!$B$5:$J$44,6,FALSE)*VLOOKUP(AEBYLD2!BA$4,'[1]INTERNAL PARAMETERS-1'!$B$5:$J$44,3,FALSE) + AEBYLD1!BA233*(1-VLOOKUP(AEBYLD2!BA$4,'[1]INTERNAL PARAMETERS-1'!$B$5:$J$44,5,FALSE))*VLOOKUP(AEBYLD2!BA$4,'[1]INTERNAL PARAMETERS-1'!$B$5:$J$44,8,FALSE)*VLOOKUP(AEBYLD2!BA$4,'[1]INTERNAL PARAMETERS-1'!$B$5:$J$44,3,FALSE)</f>
        <v>0</v>
      </c>
      <c r="BB233" s="50">
        <f>AEBYLD1!BB233*VLOOKUP(AEBYLD2!BB$4,'[1]INTERNAL PARAMETERS-1'!$B$5:$J$44,5,FALSE)*VLOOKUP(AEBYLD2!BB$4,'[1]INTERNAL PARAMETERS-1'!$B$5:$J$44,6,FALSE)*VLOOKUP(AEBYLD2!BB$4,'[1]INTERNAL PARAMETERS-1'!$B$5:$J$44,3,FALSE) + AEBYLD1!BB233*(1-VLOOKUP(AEBYLD2!BB$4,'[1]INTERNAL PARAMETERS-1'!$B$5:$J$44,5,FALSE))*VLOOKUP(AEBYLD2!BB$4,'[1]INTERNAL PARAMETERS-1'!$B$5:$J$44,8,FALSE)*VLOOKUP(AEBYLD2!BB$4,'[1]INTERNAL PARAMETERS-1'!$B$5:$J$44,3,FALSE)</f>
        <v>0</v>
      </c>
      <c r="BC233" s="50">
        <f>AEBYLD1!BC233*VLOOKUP(AEBYLD2!BC$4,'[1]INTERNAL PARAMETERS-1'!$B$5:$J$44,5,FALSE)*VLOOKUP(AEBYLD2!BC$4,'[1]INTERNAL PARAMETERS-1'!$B$5:$J$44,6,FALSE)*VLOOKUP(AEBYLD2!BC$4,'[1]INTERNAL PARAMETERS-1'!$B$5:$J$44,3,FALSE) + AEBYLD1!BC233*(1-VLOOKUP(AEBYLD2!BC$4,'[1]INTERNAL PARAMETERS-1'!$B$5:$J$44,5,FALSE))*VLOOKUP(AEBYLD2!BC$4,'[1]INTERNAL PARAMETERS-1'!$B$5:$J$44,8,FALSE)*VLOOKUP(AEBYLD2!BC$4,'[1]INTERNAL PARAMETERS-1'!$B$5:$J$44,3,FALSE)</f>
        <v>0</v>
      </c>
      <c r="BD233" s="50">
        <f>AEBYLD1!BD233*VLOOKUP(AEBYLD2!BD$4,'[1]INTERNAL PARAMETERS-1'!$B$5:$J$44,5,FALSE)*VLOOKUP(AEBYLD2!BD$4,'[1]INTERNAL PARAMETERS-1'!$B$5:$J$44,6,FALSE)*VLOOKUP(AEBYLD2!BD$4,'[1]INTERNAL PARAMETERS-1'!$B$5:$J$44,3,FALSE) + AEBYLD1!BD233*(1-VLOOKUP(AEBYLD2!BD$4,'[1]INTERNAL PARAMETERS-1'!$B$5:$J$44,5,FALSE))*VLOOKUP(AEBYLD2!BD$4,'[1]INTERNAL PARAMETERS-1'!$B$5:$J$44,8,FALSE)*VLOOKUP(AEBYLD2!BD$4,'[1]INTERNAL PARAMETERS-1'!$B$5:$J$44,3,FALSE)</f>
        <v>0</v>
      </c>
      <c r="BE233" s="50">
        <f>AEBYLD1!BE233*VLOOKUP(AEBYLD2!BE$4,'[1]INTERNAL PARAMETERS-1'!$B$5:$J$44,5,FALSE)*VLOOKUP(AEBYLD2!BE$4,'[1]INTERNAL PARAMETERS-1'!$B$5:$J$44,6,FALSE)*VLOOKUP(AEBYLD2!BE$4,'[1]INTERNAL PARAMETERS-1'!$B$5:$J$44,3,FALSE) + AEBYLD1!BE233*(1-VLOOKUP(AEBYLD2!BE$4,'[1]INTERNAL PARAMETERS-1'!$B$5:$J$44,5,FALSE))*VLOOKUP(AEBYLD2!BE$4,'[1]INTERNAL PARAMETERS-1'!$B$5:$J$44,8,FALSE)*VLOOKUP(AEBYLD2!BE$4,'[1]INTERNAL PARAMETERS-1'!$B$5:$J$44,3,FALSE)</f>
        <v>0</v>
      </c>
      <c r="BF233" s="50">
        <f>AEBYLD1!BF233*VLOOKUP(AEBYLD2!BF$4,'[1]INTERNAL PARAMETERS-1'!$B$5:$J$44,5,FALSE)*VLOOKUP(AEBYLD2!BF$4,'[1]INTERNAL PARAMETERS-1'!$B$5:$J$44,6,FALSE)*VLOOKUP(AEBYLD2!BF$4,'[1]INTERNAL PARAMETERS-1'!$B$5:$J$44,3,FALSE) + AEBYLD1!BF233*(1-VLOOKUP(AEBYLD2!BF$4,'[1]INTERNAL PARAMETERS-1'!$B$5:$J$44,5,FALSE))*VLOOKUP(AEBYLD2!BF$4,'[1]INTERNAL PARAMETERS-1'!$B$5:$J$44,8,FALSE)*VLOOKUP(AEBYLD2!BF$4,'[1]INTERNAL PARAMETERS-1'!$B$5:$J$44,3,FALSE)</f>
        <v>0</v>
      </c>
      <c r="BG233" s="50">
        <f>AEBYLD1!BG233*VLOOKUP(AEBYLD2!BG$4,'[1]INTERNAL PARAMETERS-1'!$B$5:$J$44,5,FALSE)*VLOOKUP(AEBYLD2!BG$4,'[1]INTERNAL PARAMETERS-1'!$B$5:$J$44,6,FALSE)*VLOOKUP(AEBYLD2!BG$4,'[1]INTERNAL PARAMETERS-1'!$B$5:$J$44,3,FALSE) + AEBYLD1!BG233*(1-VLOOKUP(AEBYLD2!BG$4,'[1]INTERNAL PARAMETERS-1'!$B$5:$J$44,5,FALSE))*VLOOKUP(AEBYLD2!BG$4,'[1]INTERNAL PARAMETERS-1'!$B$5:$J$44,8,FALSE)*VLOOKUP(AEBYLD2!BG$4,'[1]INTERNAL PARAMETERS-1'!$B$5:$J$44,3,FALSE)</f>
        <v>0</v>
      </c>
      <c r="BH233" s="50">
        <f>AEBYLD1!BH233*VLOOKUP(AEBYLD2!BH$4,'[1]INTERNAL PARAMETERS-1'!$B$5:$J$44,5,FALSE)*VLOOKUP(AEBYLD2!BH$4,'[1]INTERNAL PARAMETERS-1'!$B$5:$J$44,6,FALSE)*VLOOKUP(AEBYLD2!BH$4,'[1]INTERNAL PARAMETERS-1'!$B$5:$J$44,3,FALSE) + AEBYLD1!BH233*(1-VLOOKUP(AEBYLD2!BH$4,'[1]INTERNAL PARAMETERS-1'!$B$5:$J$44,5,FALSE))*VLOOKUP(AEBYLD2!BH$4,'[1]INTERNAL PARAMETERS-1'!$B$5:$J$44,8,FALSE)*VLOOKUP(AEBYLD2!BH$4,'[1]INTERNAL PARAMETERS-1'!$B$5:$J$44,3,FALSE)</f>
        <v>0</v>
      </c>
      <c r="BI233" s="50">
        <f>AEBYLD1!BI233*VLOOKUP(AEBYLD2!BI$4,'[1]INTERNAL PARAMETERS-1'!$B$5:$J$44,5,FALSE)*VLOOKUP(AEBYLD2!BI$4,'[1]INTERNAL PARAMETERS-1'!$B$5:$J$44,6,FALSE)*VLOOKUP(AEBYLD2!BI$4,'[1]INTERNAL PARAMETERS-1'!$B$5:$J$44,3,FALSE) + AEBYLD1!BI233*(1-VLOOKUP(AEBYLD2!BI$4,'[1]INTERNAL PARAMETERS-1'!$B$5:$J$44,5,FALSE))*VLOOKUP(AEBYLD2!BI$4,'[1]INTERNAL PARAMETERS-1'!$B$5:$J$44,8,FALSE)*VLOOKUP(AEBYLD2!BI$4,'[1]INTERNAL PARAMETERS-1'!$B$5:$J$44,3,FALSE)</f>
        <v>0</v>
      </c>
      <c r="BJ233" s="50">
        <f>AEBYLD1!BJ233*VLOOKUP(AEBYLD2!BJ$4,'[1]INTERNAL PARAMETERS-1'!$B$5:$J$44,5,FALSE)*VLOOKUP(AEBYLD2!BJ$4,'[1]INTERNAL PARAMETERS-1'!$B$5:$J$44,6,FALSE)*VLOOKUP(AEBYLD2!BJ$4,'[1]INTERNAL PARAMETERS-1'!$B$5:$J$44,3,FALSE) + AEBYLD1!BJ233*(1-VLOOKUP(AEBYLD2!BJ$4,'[1]INTERNAL PARAMETERS-1'!$B$5:$J$44,5,FALSE))*VLOOKUP(AEBYLD2!BJ$4,'[1]INTERNAL PARAMETERS-1'!$B$5:$J$44,8,FALSE)*VLOOKUP(AEBYLD2!BJ$4,'[1]INTERNAL PARAMETERS-1'!$B$5:$J$44,3,FALSE)</f>
        <v>0</v>
      </c>
      <c r="BK233" s="50">
        <f>AEBYLD1!BK233*VLOOKUP(AEBYLD2!BK$4,'[1]INTERNAL PARAMETERS-1'!$B$5:$J$44,5,FALSE)*VLOOKUP(AEBYLD2!BK$4,'[1]INTERNAL PARAMETERS-1'!$B$5:$J$44,6,FALSE)*VLOOKUP(AEBYLD2!BK$4,'[1]INTERNAL PARAMETERS-1'!$B$5:$J$44,3,FALSE) + AEBYLD1!BK233*(1-VLOOKUP(AEBYLD2!BK$4,'[1]INTERNAL PARAMETERS-1'!$B$5:$J$44,5,FALSE))*VLOOKUP(AEBYLD2!BK$4,'[1]INTERNAL PARAMETERS-1'!$B$5:$J$44,8,FALSE)*VLOOKUP(AEBYLD2!BK$4,'[1]INTERNAL PARAMETERS-1'!$B$5:$J$44,3,FALSE)</f>
        <v>0</v>
      </c>
      <c r="BL233" s="50">
        <f>AEBYLD1!BL233*VLOOKUP(AEBYLD2!BL$4,'[1]INTERNAL PARAMETERS-1'!$B$5:$J$44,5,FALSE)*VLOOKUP(AEBYLD2!BL$4,'[1]INTERNAL PARAMETERS-1'!$B$5:$J$44,6,FALSE)*VLOOKUP(AEBYLD2!BL$4,'[1]INTERNAL PARAMETERS-1'!$B$5:$J$44,3,FALSE) + AEBYLD1!BL233*(1-VLOOKUP(AEBYLD2!BL$4,'[1]INTERNAL PARAMETERS-1'!$B$5:$J$44,5,FALSE))*VLOOKUP(AEBYLD2!BL$4,'[1]INTERNAL PARAMETERS-1'!$B$5:$J$44,8,FALSE)*VLOOKUP(AEBYLD2!BL$4,'[1]INTERNAL PARAMETERS-1'!$B$5:$J$44,3,FALSE)</f>
        <v>0</v>
      </c>
      <c r="BM233" s="50">
        <f>AEBYLD1!BM233*VLOOKUP(AEBYLD2!BM$4,'[1]INTERNAL PARAMETERS-1'!$B$5:$J$44,5,FALSE)*VLOOKUP(AEBYLD2!BM$4,'[1]INTERNAL PARAMETERS-1'!$B$5:$J$44,6,FALSE)*VLOOKUP(AEBYLD2!BM$4,'[1]INTERNAL PARAMETERS-1'!$B$5:$J$44,3,FALSE) + AEBYLD1!BM233*(1-VLOOKUP(AEBYLD2!BM$4,'[1]INTERNAL PARAMETERS-1'!$B$5:$J$44,5,FALSE))*VLOOKUP(AEBYLD2!BM$4,'[1]INTERNAL PARAMETERS-1'!$B$5:$J$44,8,FALSE)*VLOOKUP(AEBYLD2!BM$4,'[1]INTERNAL PARAMETERS-1'!$B$5:$J$44,3,FALSE)</f>
        <v>0</v>
      </c>
      <c r="BN233" s="50">
        <f>AEBYLD1!BN233*VLOOKUP(AEBYLD2!BN$4,'[1]INTERNAL PARAMETERS-1'!$B$5:$J$44,5,FALSE)*VLOOKUP(AEBYLD2!BN$4,'[1]INTERNAL PARAMETERS-1'!$B$5:$J$44,6,FALSE)*VLOOKUP(AEBYLD2!BN$4,'[1]INTERNAL PARAMETERS-1'!$B$5:$J$44,3,FALSE) + AEBYLD1!BN233*(1-VLOOKUP(AEBYLD2!BN$4,'[1]INTERNAL PARAMETERS-1'!$B$5:$J$44,5,FALSE))*VLOOKUP(AEBYLD2!BN$4,'[1]INTERNAL PARAMETERS-1'!$B$5:$J$44,8,FALSE)*VLOOKUP(AEBYLD2!BN$4,'[1]INTERNAL PARAMETERS-1'!$B$5:$J$44,3,FALSE)</f>
        <v>0</v>
      </c>
      <c r="BO233" s="50">
        <f>AEBYLD1!BO233*VLOOKUP(AEBYLD2!BO$4,'[1]INTERNAL PARAMETERS-1'!$B$5:$J$44,5,FALSE)*VLOOKUP(AEBYLD2!BO$4,'[1]INTERNAL PARAMETERS-1'!$B$5:$J$44,6,FALSE)*VLOOKUP(AEBYLD2!BO$4,'[1]INTERNAL PARAMETERS-1'!$B$5:$J$44,3,FALSE) + AEBYLD1!BO233*(1-VLOOKUP(AEBYLD2!BO$4,'[1]INTERNAL PARAMETERS-1'!$B$5:$J$44,5,FALSE))*VLOOKUP(AEBYLD2!BO$4,'[1]INTERNAL PARAMETERS-1'!$B$5:$J$44,8,FALSE)*VLOOKUP(AEBYLD2!BO$4,'[1]INTERNAL PARAMETERS-1'!$B$5:$J$44,3,FALSE)</f>
        <v>0</v>
      </c>
      <c r="BP233" s="50">
        <f>AEBYLD1!BP233*VLOOKUP(AEBYLD2!BP$4,'[1]INTERNAL PARAMETERS-1'!$B$5:$J$44,5,FALSE)*VLOOKUP(AEBYLD2!BP$4,'[1]INTERNAL PARAMETERS-1'!$B$5:$J$44,6,FALSE)*VLOOKUP(AEBYLD2!BP$4,'[1]INTERNAL PARAMETERS-1'!$B$5:$J$44,3,FALSE) + AEBYLD1!BP233*(1-VLOOKUP(AEBYLD2!BP$4,'[1]INTERNAL PARAMETERS-1'!$B$5:$J$44,5,FALSE))*VLOOKUP(AEBYLD2!BP$4,'[1]INTERNAL PARAMETERS-1'!$B$5:$J$44,8,FALSE)*VLOOKUP(AEBYLD2!BP$4,'[1]INTERNAL PARAMETERS-1'!$B$5:$J$44,3,FALSE)</f>
        <v>0</v>
      </c>
      <c r="BQ233" s="50">
        <f>AEBYLD1!BQ233*VLOOKUP(AEBYLD2!BQ$4,'[1]INTERNAL PARAMETERS-1'!$B$5:$J$44,5,FALSE)*VLOOKUP(AEBYLD2!BQ$4,'[1]INTERNAL PARAMETERS-1'!$B$5:$J$44,6,FALSE)*VLOOKUP(AEBYLD2!BQ$4,'[1]INTERNAL PARAMETERS-1'!$B$5:$J$44,3,FALSE) + AEBYLD1!BQ233*(1-VLOOKUP(AEBYLD2!BQ$4,'[1]INTERNAL PARAMETERS-1'!$B$5:$J$44,5,FALSE))*VLOOKUP(AEBYLD2!BQ$4,'[1]INTERNAL PARAMETERS-1'!$B$5:$J$44,8,FALSE)*VLOOKUP(AEBYLD2!BQ$4,'[1]INTERNAL PARAMETERS-1'!$B$5:$J$44,3,FALSE)</f>
        <v>0</v>
      </c>
      <c r="BR233" s="50">
        <f>AEBYLD1!BR233*VLOOKUP(AEBYLD2!BR$4,'[1]INTERNAL PARAMETERS-1'!$B$5:$J$44,5,FALSE)*VLOOKUP(AEBYLD2!BR$4,'[1]INTERNAL PARAMETERS-1'!$B$5:$J$44,6,FALSE)*VLOOKUP(AEBYLD2!BR$4,'[1]INTERNAL PARAMETERS-1'!$B$5:$J$44,3,FALSE) + AEBYLD1!BR233*(1-VLOOKUP(AEBYLD2!BR$4,'[1]INTERNAL PARAMETERS-1'!$B$5:$J$44,5,FALSE))*VLOOKUP(AEBYLD2!BR$4,'[1]INTERNAL PARAMETERS-1'!$B$5:$J$44,8,FALSE)*VLOOKUP(AEBYLD2!BR$4,'[1]INTERNAL PARAMETERS-1'!$B$5:$J$44,3,FALSE)</f>
        <v>0</v>
      </c>
      <c r="BS233" s="50">
        <f>AEBYLD1!BS233*VLOOKUP(AEBYLD2!BS$4,'[1]INTERNAL PARAMETERS-1'!$B$5:$J$44,5,FALSE)*VLOOKUP(AEBYLD2!BS$4,'[1]INTERNAL PARAMETERS-1'!$B$5:$J$44,6,FALSE)*VLOOKUP(AEBYLD2!BS$4,'[1]INTERNAL PARAMETERS-1'!$B$5:$J$44,3,FALSE) + AEBYLD1!BS233*(1-VLOOKUP(AEBYLD2!BS$4,'[1]INTERNAL PARAMETERS-1'!$B$5:$J$44,5,FALSE))*VLOOKUP(AEBYLD2!BS$4,'[1]INTERNAL PARAMETERS-1'!$B$5:$J$44,8,FALSE)*VLOOKUP(AEBYLD2!BS$4,'[1]INTERNAL PARAMETERS-1'!$B$5:$J$44,3,FALSE)</f>
        <v>0</v>
      </c>
      <c r="BT233" s="50">
        <f>AEBYLD1!BT233*VLOOKUP(AEBYLD2!BT$4,'[1]INTERNAL PARAMETERS-1'!$B$5:$J$44,5,FALSE)*VLOOKUP(AEBYLD2!BT$4,'[1]INTERNAL PARAMETERS-1'!$B$5:$J$44,6,FALSE)*VLOOKUP(AEBYLD2!BT$4,'[1]INTERNAL PARAMETERS-1'!$B$5:$J$44,3,FALSE) + AEBYLD1!BT233*(1-VLOOKUP(AEBYLD2!BT$4,'[1]INTERNAL PARAMETERS-1'!$B$5:$J$44,5,FALSE))*VLOOKUP(AEBYLD2!BT$4,'[1]INTERNAL PARAMETERS-1'!$B$5:$J$44,8,FALSE)*VLOOKUP(AEBYLD2!BT$4,'[1]INTERNAL PARAMETERS-1'!$B$5:$J$44,3,FALSE)</f>
        <v>0</v>
      </c>
      <c r="BU233" s="50">
        <f>AEBYLD1!BU233*VLOOKUP(AEBYLD2!BU$4,'[1]INTERNAL PARAMETERS-1'!$B$5:$J$44,5,FALSE)*VLOOKUP(AEBYLD2!BU$4,'[1]INTERNAL PARAMETERS-1'!$B$5:$J$44,6,FALSE)*VLOOKUP(AEBYLD2!BU$4,'[1]INTERNAL PARAMETERS-1'!$B$5:$J$44,3,FALSE) + AEBYLD1!BU233*(1-VLOOKUP(AEBYLD2!BU$4,'[1]INTERNAL PARAMETERS-1'!$B$5:$J$44,5,FALSE))*VLOOKUP(AEBYLD2!BU$4,'[1]INTERNAL PARAMETERS-1'!$B$5:$J$44,8,FALSE)*VLOOKUP(AEBYLD2!BU$4,'[1]INTERNAL PARAMETERS-1'!$B$5:$J$44,3,FALSE)</f>
        <v>0</v>
      </c>
      <c r="BV233" s="50">
        <f>AEBYLD1!BV233*VLOOKUP(AEBYLD2!BV$4,'[1]INTERNAL PARAMETERS-1'!$B$5:$J$44,5,FALSE)*VLOOKUP(AEBYLD2!BV$4,'[1]INTERNAL PARAMETERS-1'!$B$5:$J$44,6,FALSE)*VLOOKUP(AEBYLD2!BV$4,'[1]INTERNAL PARAMETERS-1'!$B$5:$J$44,3,FALSE) + AEBYLD1!BV233*(1-VLOOKUP(AEBYLD2!BV$4,'[1]INTERNAL PARAMETERS-1'!$B$5:$J$44,5,FALSE))*VLOOKUP(AEBYLD2!BV$4,'[1]INTERNAL PARAMETERS-1'!$B$5:$J$44,8,FALSE)*VLOOKUP(AEBYLD2!BV$4,'[1]INTERNAL PARAMETERS-1'!$B$5:$J$44,3,FALSE)</f>
        <v>0</v>
      </c>
      <c r="BW233" s="50">
        <f>AEBYLD1!BW233*VLOOKUP(AEBYLD2!BW$4,'[1]INTERNAL PARAMETERS-1'!$B$5:$J$44,5,FALSE)*VLOOKUP(AEBYLD2!BW$4,'[1]INTERNAL PARAMETERS-1'!$B$5:$J$44,6,FALSE)*VLOOKUP(AEBYLD2!BW$4,'[1]INTERNAL PARAMETERS-1'!$B$5:$J$44,3,FALSE) + AEBYLD1!BW233*(1-VLOOKUP(AEBYLD2!BW$4,'[1]INTERNAL PARAMETERS-1'!$B$5:$J$44,5,FALSE))*VLOOKUP(AEBYLD2!BW$4,'[1]INTERNAL PARAMETERS-1'!$B$5:$J$44,8,FALSE)*VLOOKUP(AEBYLD2!BW$4,'[1]INTERNAL PARAMETERS-1'!$B$5:$J$44,3,FALSE)</f>
        <v>0</v>
      </c>
      <c r="BX233" s="50">
        <f>AEBYLD1!BX233*VLOOKUP(AEBYLD2!BX$4,'[1]INTERNAL PARAMETERS-1'!$B$5:$J$44,5,FALSE)*VLOOKUP(AEBYLD2!BX$4,'[1]INTERNAL PARAMETERS-1'!$B$5:$J$44,6,FALSE)*VLOOKUP(AEBYLD2!BX$4,'[1]INTERNAL PARAMETERS-1'!$B$5:$J$44,3,FALSE) + AEBYLD1!BX233*(1-VLOOKUP(AEBYLD2!BX$4,'[1]INTERNAL PARAMETERS-1'!$B$5:$J$44,5,FALSE))*VLOOKUP(AEBYLD2!BX$4,'[1]INTERNAL PARAMETERS-1'!$B$5:$J$44,8,FALSE)*VLOOKUP(AEBYLD2!BX$4,'[1]INTERNAL PARAMETERS-1'!$B$5:$J$44,3,FALSE)</f>
        <v>0</v>
      </c>
      <c r="BY233" s="50">
        <f>AEBYLD1!BY233*VLOOKUP(AEBYLD2!BY$4,'[1]INTERNAL PARAMETERS-1'!$B$5:$J$44,5,FALSE)*VLOOKUP(AEBYLD2!BY$4,'[1]INTERNAL PARAMETERS-1'!$B$5:$J$44,6,FALSE)*VLOOKUP(AEBYLD2!BY$4,'[1]INTERNAL PARAMETERS-1'!$B$5:$J$44,3,FALSE) + AEBYLD1!BY233*(1-VLOOKUP(AEBYLD2!BY$4,'[1]INTERNAL PARAMETERS-1'!$B$5:$J$44,5,FALSE))*VLOOKUP(AEBYLD2!BY$4,'[1]INTERNAL PARAMETERS-1'!$B$5:$J$44,8,FALSE)*VLOOKUP(AEBYLD2!BY$4,'[1]INTERNAL PARAMETERS-1'!$B$5:$J$44,3,FALSE)</f>
        <v>0</v>
      </c>
      <c r="BZ233" s="50">
        <f>AEBYLD1!BZ233*VLOOKUP(AEBYLD2!BZ$4,'[1]INTERNAL PARAMETERS-1'!$B$5:$J$44,5,FALSE)*VLOOKUP(AEBYLD2!BZ$4,'[1]INTERNAL PARAMETERS-1'!$B$5:$J$44,6,FALSE)*VLOOKUP(AEBYLD2!BZ$4,'[1]INTERNAL PARAMETERS-1'!$B$5:$J$44,3,FALSE) + AEBYLD1!BZ233*(1-VLOOKUP(AEBYLD2!BZ$4,'[1]INTERNAL PARAMETERS-1'!$B$5:$J$44,5,FALSE))*VLOOKUP(AEBYLD2!BZ$4,'[1]INTERNAL PARAMETERS-1'!$B$5:$J$44,8,FALSE)*VLOOKUP(AEBYLD2!BZ$4,'[1]INTERNAL PARAMETERS-1'!$B$5:$J$44,3,FALSE)</f>
        <v>0</v>
      </c>
      <c r="CA233" s="50">
        <f>AEBYLD1!CA233*VLOOKUP(AEBYLD2!CA$4,'[1]INTERNAL PARAMETERS-1'!$B$5:$J$44,5,FALSE)*VLOOKUP(AEBYLD2!CA$4,'[1]INTERNAL PARAMETERS-1'!$B$5:$J$44,6,FALSE)*VLOOKUP(AEBYLD2!CA$4,'[1]INTERNAL PARAMETERS-1'!$B$5:$J$44,3,FALSE) + AEBYLD1!CA233*(1-VLOOKUP(AEBYLD2!CA$4,'[1]INTERNAL PARAMETERS-1'!$B$5:$J$44,5,FALSE))*VLOOKUP(AEBYLD2!CA$4,'[1]INTERNAL PARAMETERS-1'!$B$5:$J$44,8,FALSE)*VLOOKUP(AEBYLD2!CA$4,'[1]INTERNAL PARAMETERS-1'!$B$5:$J$44,3,FALSE)</f>
        <v>0</v>
      </c>
      <c r="CB233" s="50">
        <f>AEBYLD1!CB233*VLOOKUP(AEBYLD2!CB$4,'[1]INTERNAL PARAMETERS-1'!$B$5:$J$44,5,FALSE)*VLOOKUP(AEBYLD2!CB$4,'[1]INTERNAL PARAMETERS-1'!$B$5:$J$44,6,FALSE)*VLOOKUP(AEBYLD2!CB$4,'[1]INTERNAL PARAMETERS-1'!$B$5:$J$44,3,FALSE) + AEBYLD1!CB233*(1-VLOOKUP(AEBYLD2!CB$4,'[1]INTERNAL PARAMETERS-1'!$B$5:$J$44,5,FALSE))*VLOOKUP(AEBYLD2!CB$4,'[1]INTERNAL PARAMETERS-1'!$B$5:$J$44,8,FALSE)*VLOOKUP(AEBYLD2!CB$4,'[1]INTERNAL PARAMETERS-1'!$B$5:$J$44,3,FALSE)</f>
        <v>0</v>
      </c>
      <c r="CC233" s="50">
        <f>AEBYLD1!CC233*VLOOKUP(AEBYLD2!CC$4,'[1]INTERNAL PARAMETERS-1'!$B$5:$J$44,5,FALSE)*VLOOKUP(AEBYLD2!CC$4,'[1]INTERNAL PARAMETERS-1'!$B$5:$J$44,6,FALSE)*VLOOKUP(AEBYLD2!CC$4,'[1]INTERNAL PARAMETERS-1'!$B$5:$J$44,3,FALSE) + AEBYLD1!CC233*(1-VLOOKUP(AEBYLD2!CC$4,'[1]INTERNAL PARAMETERS-1'!$B$5:$J$44,5,FALSE))*VLOOKUP(AEBYLD2!CC$4,'[1]INTERNAL PARAMETERS-1'!$B$5:$J$44,8,FALSE)*VLOOKUP(AEBYLD2!CC$4,'[1]INTERNAL PARAMETERS-1'!$B$5:$J$44,3,FALSE)</f>
        <v>0</v>
      </c>
      <c r="CD233" s="50">
        <f>AEBYLD1!CD233*VLOOKUP(AEBYLD2!CD$4,'[1]INTERNAL PARAMETERS-1'!$B$5:$J$44,5,FALSE)*VLOOKUP(AEBYLD2!CD$4,'[1]INTERNAL PARAMETERS-1'!$B$5:$J$44,6,FALSE)*VLOOKUP(AEBYLD2!CD$4,'[1]INTERNAL PARAMETERS-1'!$B$5:$J$44,3,FALSE) + AEBYLD1!CD233*(1-VLOOKUP(AEBYLD2!CD$4,'[1]INTERNAL PARAMETERS-1'!$B$5:$J$44,5,FALSE))*VLOOKUP(AEBYLD2!CD$4,'[1]INTERNAL PARAMETERS-1'!$B$5:$J$44,8,FALSE)*VLOOKUP(AEBYLD2!CD$4,'[1]INTERNAL PARAMETERS-1'!$B$5:$J$44,3,FALSE)</f>
        <v>0</v>
      </c>
      <c r="CE233" s="50">
        <f>AEBYLD1!CE233*VLOOKUP(AEBYLD2!CE$4,'[1]INTERNAL PARAMETERS-1'!$B$5:$J$44,5,FALSE)*VLOOKUP(AEBYLD2!CE$4,'[1]INTERNAL PARAMETERS-1'!$B$5:$J$44,6,FALSE)*VLOOKUP(AEBYLD2!CE$4,'[1]INTERNAL PARAMETERS-1'!$B$5:$J$44,3,FALSE) + AEBYLD1!CE233*(1-VLOOKUP(AEBYLD2!CE$4,'[1]INTERNAL PARAMETERS-1'!$B$5:$J$44,5,FALSE))*VLOOKUP(AEBYLD2!CE$4,'[1]INTERNAL PARAMETERS-1'!$B$5:$J$44,8,FALSE)*VLOOKUP(AEBYLD2!CE$4,'[1]INTERNAL PARAMETERS-1'!$B$5:$J$44,3,FALSE)</f>
        <v>0</v>
      </c>
      <c r="CF233" s="50">
        <f>AEBYLD1!CF233*VLOOKUP(AEBYLD2!CF$4,'[1]INTERNAL PARAMETERS-1'!$B$5:$J$44,5,FALSE)*VLOOKUP(AEBYLD2!CF$4,'[1]INTERNAL PARAMETERS-1'!$B$5:$J$44,6,FALSE)*VLOOKUP(AEBYLD2!CF$4,'[1]INTERNAL PARAMETERS-1'!$B$5:$J$44,3,FALSE) + AEBYLD1!CF233*(1-VLOOKUP(AEBYLD2!CF$4,'[1]INTERNAL PARAMETERS-1'!$B$5:$J$44,5,FALSE))*VLOOKUP(AEBYLD2!CF$4,'[1]INTERNAL PARAMETERS-1'!$B$5:$J$44,8,FALSE)*VLOOKUP(AEBYLD2!CF$4,'[1]INTERNAL PARAMETERS-1'!$B$5:$J$44,3,FALSE)</f>
        <v>0</v>
      </c>
      <c r="CG233" s="50">
        <f>AEBYLD1!CG233*VLOOKUP(AEBYLD2!CG$4,'[1]INTERNAL PARAMETERS-1'!$B$5:$J$44,5,FALSE)*VLOOKUP(AEBYLD2!CG$4,'[1]INTERNAL PARAMETERS-1'!$B$5:$J$44,6,FALSE)*VLOOKUP(AEBYLD2!CG$4,'[1]INTERNAL PARAMETERS-1'!$B$5:$J$44,3,FALSE) + AEBYLD1!CG233*(1-VLOOKUP(AEBYLD2!CG$4,'[1]INTERNAL PARAMETERS-1'!$B$5:$J$44,5,FALSE))*VLOOKUP(AEBYLD2!CG$4,'[1]INTERNAL PARAMETERS-1'!$B$5:$J$44,8,FALSE)*VLOOKUP(AEBYLD2!CG$4,'[1]INTERNAL PARAMETERS-1'!$B$5:$J$44,3,FALSE)</f>
        <v>0</v>
      </c>
      <c r="CH233" s="49">
        <f>AEBYLD1!CH233*VLOOKUP(AEBYLD2!CH$4,'[1]INTERNAL PARAMETERS-1'!$B$5:$J$44,5,FALSE)*VLOOKUP(AEBYLD2!CH$4,'[1]INTERNAL PARAMETERS-1'!$B$5:$J$44,6,FALSE)*VLOOKUP(AEBYLD2!CH$4,'[1]INTERNAL PARAMETERS-1'!$B$5:$J$44,3,FALSE) + AEBYLD1!CH233*(1-VLOOKUP(AEBYLD2!CH$4,'[1]INTERNAL PARAMETERS-1'!$B$5:$J$44,5,FALSE))*VLOOKUP(AEBYLD2!CH$4,'[1]INTERNAL PARAMETERS-1'!$B$5:$J$44,8,FALSE)*VLOOKUP(AEBYLD2!CH$4,'[1]INTERNAL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 x14ac:dyDescent="0.4">
      <c r="B234" s="67" t="s">
        <v>6</v>
      </c>
      <c r="C234" s="66" t="s">
        <v>89</v>
      </c>
      <c r="D234" s="66" t="s">
        <v>75</v>
      </c>
      <c r="E234" s="147">
        <f>AEB!AF234</f>
        <v>0</v>
      </c>
      <c r="F234" s="65">
        <f>'[1]INTERNAL PARAMETERS-1'!M18</f>
        <v>21.115000000000002</v>
      </c>
      <c r="G234" s="51">
        <f>AEBYLD1!G234*VLOOKUP(AEBYLD2!G$4,'[1]INTERNAL PARAMETERS-1'!$B$5:$J$44,5,FALSE)*VLOOKUP(AEBYLD2!G$4,'[1]INTERNAL PARAMETERS-1'!$B$5:$J$44,7,FALSE)*AEBYLD2!$F234 + AEBYLD1!G234*(1-VLOOKUP(AEBYLD2!G$4,'[1]INTERNAL PARAMETERS-1'!$B$5:$J$44,5,FALSE))*VLOOKUP(AEBYLD2!G$4,'[1]INTERNAL PARAMETERS-1'!$B$5:$J$44,9,FALSE)*AEBYLD2!$F234</f>
        <v>0</v>
      </c>
      <c r="H234" s="50">
        <f>AEBYLD1!H234*VLOOKUP(AEBYLD2!H$4,'[1]INTERNAL PARAMETERS-1'!$B$5:$J$44,5,FALSE)*VLOOKUP(AEBYLD2!H$4,'[1]INTERNAL PARAMETERS-1'!$B$5:$J$44,7,FALSE)*AEBYLD2!$F234 + AEBYLD1!H234*(1-VLOOKUP(AEBYLD2!H$4,'[1]INTERNAL PARAMETERS-1'!$B$5:$J$44,5,FALSE))*VLOOKUP(AEBYLD2!H$4,'[1]INTERNAL PARAMETERS-1'!$B$5:$J$44,9,FALSE)*AEBYLD2!$F234</f>
        <v>0</v>
      </c>
      <c r="I234" s="50">
        <f>AEBYLD1!I234*VLOOKUP(AEBYLD2!I$4,'[1]INTERNAL PARAMETERS-1'!$B$5:$J$44,5,FALSE)*VLOOKUP(AEBYLD2!I$4,'[1]INTERNAL PARAMETERS-1'!$B$5:$J$44,7,FALSE)*AEBYLD2!$F234 + AEBYLD1!I234*(1-VLOOKUP(AEBYLD2!I$4,'[1]INTERNAL PARAMETERS-1'!$B$5:$J$44,5,FALSE))*VLOOKUP(AEBYLD2!I$4,'[1]INTERNAL PARAMETERS-1'!$B$5:$J$44,9,FALSE)*AEBYLD2!$F234</f>
        <v>0</v>
      </c>
      <c r="J234" s="50">
        <f>AEBYLD1!J234*VLOOKUP(AEBYLD2!J$4,'[1]INTERNAL PARAMETERS-1'!$B$5:$J$44,5,FALSE)*VLOOKUP(AEBYLD2!J$4,'[1]INTERNAL PARAMETERS-1'!$B$5:$J$44,7,FALSE)*AEBYLD2!$F234 + AEBYLD1!J234*(1-VLOOKUP(AEBYLD2!J$4,'[1]INTERNAL PARAMETERS-1'!$B$5:$J$44,5,FALSE))*VLOOKUP(AEBYLD2!J$4,'[1]INTERNAL PARAMETERS-1'!$B$5:$J$44,9,FALSE)*AEBYLD2!$F234</f>
        <v>0</v>
      </c>
      <c r="K234" s="50">
        <f>AEBYLD1!K234*VLOOKUP(AEBYLD2!K$4,'[1]INTERNAL PARAMETERS-1'!$B$5:$J$44,5,FALSE)*VLOOKUP(AEBYLD2!K$4,'[1]INTERNAL PARAMETERS-1'!$B$5:$J$44,7,FALSE)*AEBYLD2!$F234 + AEBYLD1!K234*(1-VLOOKUP(AEBYLD2!K$4,'[1]INTERNAL PARAMETERS-1'!$B$5:$J$44,5,FALSE))*VLOOKUP(AEBYLD2!K$4,'[1]INTERNAL PARAMETERS-1'!$B$5:$J$44,9,FALSE)*AEBYLD2!$F234</f>
        <v>0</v>
      </c>
      <c r="L234" s="50">
        <f>AEBYLD1!L234*VLOOKUP(AEBYLD2!L$4,'[1]INTERNAL PARAMETERS-1'!$B$5:$J$44,5,FALSE)*VLOOKUP(AEBYLD2!L$4,'[1]INTERNAL PARAMETERS-1'!$B$5:$J$44,7,FALSE)*AEBYLD2!$F234 + AEBYLD1!L234*(1-VLOOKUP(AEBYLD2!L$4,'[1]INTERNAL PARAMETERS-1'!$B$5:$J$44,5,FALSE))*VLOOKUP(AEBYLD2!L$4,'[1]INTERNAL PARAMETERS-1'!$B$5:$J$44,9,FALSE)*AEBYLD2!$F234</f>
        <v>0</v>
      </c>
      <c r="M234" s="50">
        <f>AEBYLD1!M234*VLOOKUP(AEBYLD2!M$4,'[1]INTERNAL PARAMETERS-1'!$B$5:$J$44,5,FALSE)*VLOOKUP(AEBYLD2!M$4,'[1]INTERNAL PARAMETERS-1'!$B$5:$J$44,7,FALSE)*AEBYLD2!$F234 + AEBYLD1!M234*(1-VLOOKUP(AEBYLD2!M$4,'[1]INTERNAL PARAMETERS-1'!$B$5:$J$44,5,FALSE))*VLOOKUP(AEBYLD2!M$4,'[1]INTERNAL PARAMETERS-1'!$B$5:$J$44,9,FALSE)*AEBYLD2!$F234</f>
        <v>0</v>
      </c>
      <c r="N234" s="50">
        <f>AEBYLD1!N234*VLOOKUP(AEBYLD2!N$4,'[1]INTERNAL PARAMETERS-1'!$B$5:$J$44,5,FALSE)*VLOOKUP(AEBYLD2!N$4,'[1]INTERNAL PARAMETERS-1'!$B$5:$J$44,7,FALSE)*AEBYLD2!$F234 + AEBYLD1!N234*(1-VLOOKUP(AEBYLD2!N$4,'[1]INTERNAL PARAMETERS-1'!$B$5:$J$44,5,FALSE))*VLOOKUP(AEBYLD2!N$4,'[1]INTERNAL PARAMETERS-1'!$B$5:$J$44,9,FALSE)*AEBYLD2!$F234</f>
        <v>0</v>
      </c>
      <c r="O234" s="50">
        <f>AEBYLD1!O234*VLOOKUP(AEBYLD2!O$4,'[1]INTERNAL PARAMETERS-1'!$B$5:$J$44,5,FALSE)*VLOOKUP(AEBYLD2!O$4,'[1]INTERNAL PARAMETERS-1'!$B$5:$J$44,7,FALSE)*AEBYLD2!$F234 + AEBYLD1!O234*(1-VLOOKUP(AEBYLD2!O$4,'[1]INTERNAL PARAMETERS-1'!$B$5:$J$44,5,FALSE))*VLOOKUP(AEBYLD2!O$4,'[1]INTERNAL PARAMETERS-1'!$B$5:$J$44,9,FALSE)*AEBYLD2!$F234</f>
        <v>0</v>
      </c>
      <c r="P234" s="50">
        <f>AEBYLD1!P234*VLOOKUP(AEBYLD2!P$4,'[1]INTERNAL PARAMETERS-1'!$B$5:$J$44,5,FALSE)*VLOOKUP(AEBYLD2!P$4,'[1]INTERNAL PARAMETERS-1'!$B$5:$J$44,7,FALSE)*AEBYLD2!$F234 + AEBYLD1!P234*(1-VLOOKUP(AEBYLD2!P$4,'[1]INTERNAL PARAMETERS-1'!$B$5:$J$44,5,FALSE))*VLOOKUP(AEBYLD2!P$4,'[1]INTERNAL PARAMETERS-1'!$B$5:$J$44,9,FALSE)*AEBYLD2!$F234</f>
        <v>0</v>
      </c>
      <c r="Q234" s="50">
        <f>AEBYLD1!Q234*VLOOKUP(AEBYLD2!Q$4,'[1]INTERNAL PARAMETERS-1'!$B$5:$J$44,5,FALSE)*VLOOKUP(AEBYLD2!Q$4,'[1]INTERNAL PARAMETERS-1'!$B$5:$J$44,7,FALSE)*AEBYLD2!$F234 + AEBYLD1!Q234*(1-VLOOKUP(AEBYLD2!Q$4,'[1]INTERNAL PARAMETERS-1'!$B$5:$J$44,5,FALSE))*VLOOKUP(AEBYLD2!Q$4,'[1]INTERNAL PARAMETERS-1'!$B$5:$J$44,9,FALSE)*AEBYLD2!$F234</f>
        <v>0</v>
      </c>
      <c r="R234" s="50">
        <f>AEBYLD1!R234*VLOOKUP(AEBYLD2!R$4,'[1]INTERNAL PARAMETERS-1'!$B$5:$J$44,5,FALSE)*VLOOKUP(AEBYLD2!R$4,'[1]INTERNAL PARAMETERS-1'!$B$5:$J$44,7,FALSE)*AEBYLD2!$F234 + AEBYLD1!R234*(1-VLOOKUP(AEBYLD2!R$4,'[1]INTERNAL PARAMETERS-1'!$B$5:$J$44,5,FALSE))*VLOOKUP(AEBYLD2!R$4,'[1]INTERNAL PARAMETERS-1'!$B$5:$J$44,9,FALSE)*AEBYLD2!$F234</f>
        <v>0</v>
      </c>
      <c r="S234" s="50">
        <f>AEBYLD1!S234*VLOOKUP(AEBYLD2!S$4,'[1]INTERNAL PARAMETERS-1'!$B$5:$J$44,5,FALSE)*VLOOKUP(AEBYLD2!S$4,'[1]INTERNAL PARAMETERS-1'!$B$5:$J$44,7,FALSE)*AEBYLD2!$F234 + AEBYLD1!S234*(1-VLOOKUP(AEBYLD2!S$4,'[1]INTERNAL PARAMETERS-1'!$B$5:$J$44,5,FALSE))*VLOOKUP(AEBYLD2!S$4,'[1]INTERNAL PARAMETERS-1'!$B$5:$J$44,9,FALSE)*AEBYLD2!$F234</f>
        <v>0</v>
      </c>
      <c r="T234" s="50">
        <f>AEBYLD1!T234*VLOOKUP(AEBYLD2!T$4,'[1]INTERNAL PARAMETERS-1'!$B$5:$J$44,5,FALSE)*VLOOKUP(AEBYLD2!T$4,'[1]INTERNAL PARAMETERS-1'!$B$5:$J$44,7,FALSE)*AEBYLD2!$F234 + AEBYLD1!T234*(1-VLOOKUP(AEBYLD2!T$4,'[1]INTERNAL PARAMETERS-1'!$B$5:$J$44,5,FALSE))*VLOOKUP(AEBYLD2!T$4,'[1]INTERNAL PARAMETERS-1'!$B$5:$J$44,9,FALSE)*AEBYLD2!$F234</f>
        <v>0</v>
      </c>
      <c r="U234" s="50">
        <f>AEBYLD1!U234*VLOOKUP(AEBYLD2!U$4,'[1]INTERNAL PARAMETERS-1'!$B$5:$J$44,5,FALSE)*VLOOKUP(AEBYLD2!U$4,'[1]INTERNAL PARAMETERS-1'!$B$5:$J$44,7,FALSE)*AEBYLD2!$F234 + AEBYLD1!U234*(1-VLOOKUP(AEBYLD2!U$4,'[1]INTERNAL PARAMETERS-1'!$B$5:$J$44,5,FALSE))*VLOOKUP(AEBYLD2!U$4,'[1]INTERNAL PARAMETERS-1'!$B$5:$J$44,9,FALSE)*AEBYLD2!$F234</f>
        <v>0</v>
      </c>
      <c r="V234" s="50">
        <f>AEBYLD1!V234*VLOOKUP(AEBYLD2!V$4,'[1]INTERNAL PARAMETERS-1'!$B$5:$J$44,5,FALSE)*VLOOKUP(AEBYLD2!V$4,'[1]INTERNAL PARAMETERS-1'!$B$5:$J$44,7,FALSE)*AEBYLD2!$F234 + AEBYLD1!V234*(1-VLOOKUP(AEBYLD2!V$4,'[1]INTERNAL PARAMETERS-1'!$B$5:$J$44,5,FALSE))*VLOOKUP(AEBYLD2!V$4,'[1]INTERNAL PARAMETERS-1'!$B$5:$J$44,9,FALSE)*AEBYLD2!$F234</f>
        <v>0</v>
      </c>
      <c r="W234" s="50">
        <f>AEBYLD1!W234*VLOOKUP(AEBYLD2!W$4,'[1]INTERNAL PARAMETERS-1'!$B$5:$J$44,5,FALSE)*VLOOKUP(AEBYLD2!W$4,'[1]INTERNAL PARAMETERS-1'!$B$5:$J$44,7,FALSE)*AEBYLD2!$F234 + AEBYLD1!W234*(1-VLOOKUP(AEBYLD2!W$4,'[1]INTERNAL PARAMETERS-1'!$B$5:$J$44,5,FALSE))*VLOOKUP(AEBYLD2!W$4,'[1]INTERNAL PARAMETERS-1'!$B$5:$J$44,9,FALSE)*AEBYLD2!$F234</f>
        <v>0</v>
      </c>
      <c r="X234" s="50">
        <f>AEBYLD1!X234*VLOOKUP(AEBYLD2!X$4,'[1]INTERNAL PARAMETERS-1'!$B$5:$J$44,5,FALSE)*VLOOKUP(AEBYLD2!X$4,'[1]INTERNAL PARAMETERS-1'!$B$5:$J$44,7,FALSE)*AEBYLD2!$F234 + AEBYLD1!X234*(1-VLOOKUP(AEBYLD2!X$4,'[1]INTERNAL PARAMETERS-1'!$B$5:$J$44,5,FALSE))*VLOOKUP(AEBYLD2!X$4,'[1]INTERNAL PARAMETERS-1'!$B$5:$J$44,9,FALSE)*AEBYLD2!$F234</f>
        <v>0</v>
      </c>
      <c r="Y234" s="50">
        <f>AEBYLD1!Y234*VLOOKUP(AEBYLD2!Y$4,'[1]INTERNAL PARAMETERS-1'!$B$5:$J$44,5,FALSE)*VLOOKUP(AEBYLD2!Y$4,'[1]INTERNAL PARAMETERS-1'!$B$5:$J$44,7,FALSE)*AEBYLD2!$F234 + AEBYLD1!Y234*(1-VLOOKUP(AEBYLD2!Y$4,'[1]INTERNAL PARAMETERS-1'!$B$5:$J$44,5,FALSE))*VLOOKUP(AEBYLD2!Y$4,'[1]INTERNAL PARAMETERS-1'!$B$5:$J$44,9,FALSE)*AEBYLD2!$F234</f>
        <v>0</v>
      </c>
      <c r="Z234" s="50">
        <f>AEBYLD1!Z234*VLOOKUP(AEBYLD2!Z$4,'[1]INTERNAL PARAMETERS-1'!$B$5:$J$44,5,FALSE)*VLOOKUP(AEBYLD2!Z$4,'[1]INTERNAL PARAMETERS-1'!$B$5:$J$44,7,FALSE)*AEBYLD2!$F234 + AEBYLD1!Z234*(1-VLOOKUP(AEBYLD2!Z$4,'[1]INTERNAL PARAMETERS-1'!$B$5:$J$44,5,FALSE))*VLOOKUP(AEBYLD2!Z$4,'[1]INTERNAL PARAMETERS-1'!$B$5:$J$44,9,FALSE)*AEBYLD2!$F234</f>
        <v>0</v>
      </c>
      <c r="AA234" s="50">
        <f>AEBYLD1!AA234*VLOOKUP(AEBYLD2!AA$4,'[1]INTERNAL PARAMETERS-1'!$B$5:$J$44,5,FALSE)*VLOOKUP(AEBYLD2!AA$4,'[1]INTERNAL PARAMETERS-1'!$B$5:$J$44,7,FALSE)*AEBYLD2!$F234 + AEBYLD1!AA234*(1-VLOOKUP(AEBYLD2!AA$4,'[1]INTERNAL PARAMETERS-1'!$B$5:$J$44,5,FALSE))*VLOOKUP(AEBYLD2!AA$4,'[1]INTERNAL PARAMETERS-1'!$B$5:$J$44,9,FALSE)*AEBYLD2!$F234</f>
        <v>0</v>
      </c>
      <c r="AB234" s="50">
        <f>AEBYLD1!AB234*VLOOKUP(AEBYLD2!AB$4,'[1]INTERNAL PARAMETERS-1'!$B$5:$J$44,5,FALSE)*VLOOKUP(AEBYLD2!AB$4,'[1]INTERNAL PARAMETERS-1'!$B$5:$J$44,7,FALSE)*AEBYLD2!$F234 + AEBYLD1!AB234*(1-VLOOKUP(AEBYLD2!AB$4,'[1]INTERNAL PARAMETERS-1'!$B$5:$J$44,5,FALSE))*VLOOKUP(AEBYLD2!AB$4,'[1]INTERNAL PARAMETERS-1'!$B$5:$J$44,9,FALSE)*AEBYLD2!$F234</f>
        <v>0</v>
      </c>
      <c r="AC234" s="50">
        <f>AEBYLD1!AC234*VLOOKUP(AEBYLD2!AC$4,'[1]INTERNAL PARAMETERS-1'!$B$5:$J$44,5,FALSE)*VLOOKUP(AEBYLD2!AC$4,'[1]INTERNAL PARAMETERS-1'!$B$5:$J$44,7,FALSE)*AEBYLD2!$F234 + AEBYLD1!AC234*(1-VLOOKUP(AEBYLD2!AC$4,'[1]INTERNAL PARAMETERS-1'!$B$5:$J$44,5,FALSE))*VLOOKUP(AEBYLD2!AC$4,'[1]INTERNAL PARAMETERS-1'!$B$5:$J$44,9,FALSE)*AEBYLD2!$F234</f>
        <v>0</v>
      </c>
      <c r="AD234" s="50">
        <f>AEBYLD1!AD234*VLOOKUP(AEBYLD2!AD$4,'[1]INTERNAL PARAMETERS-1'!$B$5:$J$44,5,FALSE)*VLOOKUP(AEBYLD2!AD$4,'[1]INTERNAL PARAMETERS-1'!$B$5:$J$44,7,FALSE)*AEBYLD2!$F234 + AEBYLD1!AD234*(1-VLOOKUP(AEBYLD2!AD$4,'[1]INTERNAL PARAMETERS-1'!$B$5:$J$44,5,FALSE))*VLOOKUP(AEBYLD2!AD$4,'[1]INTERNAL PARAMETERS-1'!$B$5:$J$44,9,FALSE)*AEBYLD2!$F234</f>
        <v>0</v>
      </c>
      <c r="AE234" s="50">
        <f>AEBYLD1!AE234*VLOOKUP(AEBYLD2!AE$4,'[1]INTERNAL PARAMETERS-1'!$B$5:$J$44,5,FALSE)*VLOOKUP(AEBYLD2!AE$4,'[1]INTERNAL PARAMETERS-1'!$B$5:$J$44,7,FALSE)*AEBYLD2!$F234 + AEBYLD1!AE234*(1-VLOOKUP(AEBYLD2!AE$4,'[1]INTERNAL PARAMETERS-1'!$B$5:$J$44,5,FALSE))*VLOOKUP(AEBYLD2!AE$4,'[1]INTERNAL PARAMETERS-1'!$B$5:$J$44,9,FALSE)*AEBYLD2!$F234</f>
        <v>0</v>
      </c>
      <c r="AF234" s="50">
        <f>AEBYLD1!AF234*VLOOKUP(AEBYLD2!AF$4,'[1]INTERNAL PARAMETERS-1'!$B$5:$J$44,5,FALSE)*VLOOKUP(AEBYLD2!AF$4,'[1]INTERNAL PARAMETERS-1'!$B$5:$J$44,7,FALSE)*AEBYLD2!$F234 + AEBYLD1!AF234*(1-VLOOKUP(AEBYLD2!AF$4,'[1]INTERNAL PARAMETERS-1'!$B$5:$J$44,5,FALSE))*VLOOKUP(AEBYLD2!AF$4,'[1]INTERNAL PARAMETERS-1'!$B$5:$J$44,9,FALSE)*AEBYLD2!$F234</f>
        <v>0</v>
      </c>
      <c r="AG234" s="50">
        <f>AEBYLD1!AG234*VLOOKUP(AEBYLD2!AG$4,'[1]INTERNAL PARAMETERS-1'!$B$5:$J$44,5,FALSE)*VLOOKUP(AEBYLD2!AG$4,'[1]INTERNAL PARAMETERS-1'!$B$5:$J$44,7,FALSE)*AEBYLD2!$F234 + AEBYLD1!AG234*(1-VLOOKUP(AEBYLD2!AG$4,'[1]INTERNAL PARAMETERS-1'!$B$5:$J$44,5,FALSE))*VLOOKUP(AEBYLD2!AG$4,'[1]INTERNAL PARAMETERS-1'!$B$5:$J$44,9,FALSE)*AEBYLD2!$F234</f>
        <v>0</v>
      </c>
      <c r="AH234" s="50">
        <f>AEBYLD1!AH234*VLOOKUP(AEBYLD2!AH$4,'[1]INTERNAL PARAMETERS-1'!$B$5:$J$44,5,FALSE)*VLOOKUP(AEBYLD2!AH$4,'[1]INTERNAL PARAMETERS-1'!$B$5:$J$44,7,FALSE)*AEBYLD2!$F234 + AEBYLD1!AH234*(1-VLOOKUP(AEBYLD2!AH$4,'[1]INTERNAL PARAMETERS-1'!$B$5:$J$44,5,FALSE))*VLOOKUP(AEBYLD2!AH$4,'[1]INTERNAL PARAMETERS-1'!$B$5:$J$44,9,FALSE)*AEBYLD2!$F234</f>
        <v>0</v>
      </c>
      <c r="AI234" s="50">
        <f>AEBYLD1!AI234*VLOOKUP(AEBYLD2!AI$4,'[1]INTERNAL PARAMETERS-1'!$B$5:$J$44,5,FALSE)*VLOOKUP(AEBYLD2!AI$4,'[1]INTERNAL PARAMETERS-1'!$B$5:$J$44,7,FALSE)*AEBYLD2!$F234 + AEBYLD1!AI234*(1-VLOOKUP(AEBYLD2!AI$4,'[1]INTERNAL PARAMETERS-1'!$B$5:$J$44,5,FALSE))*VLOOKUP(AEBYLD2!AI$4,'[1]INTERNAL PARAMETERS-1'!$B$5:$J$44,9,FALSE)*AEBYLD2!$F234</f>
        <v>0</v>
      </c>
      <c r="AJ234" s="50">
        <f>AEBYLD1!AJ234*VLOOKUP(AEBYLD2!AJ$4,'[1]INTERNAL PARAMETERS-1'!$B$5:$J$44,5,FALSE)*VLOOKUP(AEBYLD2!AJ$4,'[1]INTERNAL PARAMETERS-1'!$B$5:$J$44,7,FALSE)*AEBYLD2!$F234 + AEBYLD1!AJ234*(1-VLOOKUP(AEBYLD2!AJ$4,'[1]INTERNAL PARAMETERS-1'!$B$5:$J$44,5,FALSE))*VLOOKUP(AEBYLD2!AJ$4,'[1]INTERNAL PARAMETERS-1'!$B$5:$J$44,9,FALSE)*AEBYLD2!$F234</f>
        <v>0</v>
      </c>
      <c r="AK234" s="50">
        <f>AEBYLD1!AK234*VLOOKUP(AEBYLD2!AK$4,'[1]INTERNAL PARAMETERS-1'!$B$5:$J$44,5,FALSE)*VLOOKUP(AEBYLD2!AK$4,'[1]INTERNAL PARAMETERS-1'!$B$5:$J$44,7,FALSE)*AEBYLD2!$F234 + AEBYLD1!AK234*(1-VLOOKUP(AEBYLD2!AK$4,'[1]INTERNAL PARAMETERS-1'!$B$5:$J$44,5,FALSE))*VLOOKUP(AEBYLD2!AK$4,'[1]INTERNAL PARAMETERS-1'!$B$5:$J$44,9,FALSE)*AEBYLD2!$F234</f>
        <v>0</v>
      </c>
      <c r="AL234" s="50">
        <f>AEBYLD1!AL234*VLOOKUP(AEBYLD2!AL$4,'[1]INTERNAL PARAMETERS-1'!$B$5:$J$44,5,FALSE)*VLOOKUP(AEBYLD2!AL$4,'[1]INTERNAL PARAMETERS-1'!$B$5:$J$44,7,FALSE)*AEBYLD2!$F234 + AEBYLD1!AL234*(1-VLOOKUP(AEBYLD2!AL$4,'[1]INTERNAL PARAMETERS-1'!$B$5:$J$44,5,FALSE))*VLOOKUP(AEBYLD2!AL$4,'[1]INTERNAL PARAMETERS-1'!$B$5:$J$44,9,FALSE)*AEBYLD2!$F234</f>
        <v>0</v>
      </c>
      <c r="AM234" s="50">
        <f>AEBYLD1!AM234*VLOOKUP(AEBYLD2!AM$4,'[1]INTERNAL PARAMETERS-1'!$B$5:$J$44,5,FALSE)*VLOOKUP(AEBYLD2!AM$4,'[1]INTERNAL PARAMETERS-1'!$B$5:$J$44,7,FALSE)*AEBYLD2!$F234 + AEBYLD1!AM234*(1-VLOOKUP(AEBYLD2!AM$4,'[1]INTERNAL PARAMETERS-1'!$B$5:$J$44,5,FALSE))*VLOOKUP(AEBYLD2!AM$4,'[1]INTERNAL PARAMETERS-1'!$B$5:$J$44,9,FALSE)*AEBYLD2!$F234</f>
        <v>0</v>
      </c>
      <c r="AN234" s="50">
        <f>AEBYLD1!AN234*VLOOKUP(AEBYLD2!AN$4,'[1]INTERNAL PARAMETERS-1'!$B$5:$J$44,5,FALSE)*VLOOKUP(AEBYLD2!AN$4,'[1]INTERNAL PARAMETERS-1'!$B$5:$J$44,7,FALSE)*AEBYLD2!$F234 + AEBYLD1!AN234*(1-VLOOKUP(AEBYLD2!AN$4,'[1]INTERNAL PARAMETERS-1'!$B$5:$J$44,5,FALSE))*VLOOKUP(AEBYLD2!AN$4,'[1]INTERNAL PARAMETERS-1'!$B$5:$J$44,9,FALSE)*AEBYLD2!$F234</f>
        <v>0</v>
      </c>
      <c r="AO234" s="50">
        <f>AEBYLD1!AO234*VLOOKUP(AEBYLD2!AO$4,'[1]INTERNAL PARAMETERS-1'!$B$5:$J$44,5,FALSE)*VLOOKUP(AEBYLD2!AO$4,'[1]INTERNAL PARAMETERS-1'!$B$5:$J$44,7,FALSE)*AEBYLD2!$F234 + AEBYLD1!AO234*(1-VLOOKUP(AEBYLD2!AO$4,'[1]INTERNAL PARAMETERS-1'!$B$5:$J$44,5,FALSE))*VLOOKUP(AEBYLD2!AO$4,'[1]INTERNAL PARAMETERS-1'!$B$5:$J$44,9,FALSE)*AEBYLD2!$F234</f>
        <v>0</v>
      </c>
      <c r="AP234" s="50">
        <f>AEBYLD1!AP234*VLOOKUP(AEBYLD2!AP$4,'[1]INTERNAL PARAMETERS-1'!$B$5:$J$44,5,FALSE)*VLOOKUP(AEBYLD2!AP$4,'[1]INTERNAL PARAMETERS-1'!$B$5:$J$44,7,FALSE)*AEBYLD2!$F234 + AEBYLD1!AP234*(1-VLOOKUP(AEBYLD2!AP$4,'[1]INTERNAL PARAMETERS-1'!$B$5:$J$44,5,FALSE))*VLOOKUP(AEBYLD2!AP$4,'[1]INTERNAL PARAMETERS-1'!$B$5:$J$44,9,FALSE)*AEBYLD2!$F234</f>
        <v>0</v>
      </c>
      <c r="AQ234" s="50">
        <f>AEBYLD1!AQ234*VLOOKUP(AEBYLD2!AQ$4,'[1]INTERNAL PARAMETERS-1'!$B$5:$J$44,5,FALSE)*VLOOKUP(AEBYLD2!AQ$4,'[1]INTERNAL PARAMETERS-1'!$B$5:$J$44,7,FALSE)*AEBYLD2!$F234 + AEBYLD1!AQ234*(1-VLOOKUP(AEBYLD2!AQ$4,'[1]INTERNAL PARAMETERS-1'!$B$5:$J$44,5,FALSE))*VLOOKUP(AEBYLD2!AQ$4,'[1]INTERNAL PARAMETERS-1'!$B$5:$J$44,9,FALSE)*AEBYLD2!$F234</f>
        <v>0</v>
      </c>
      <c r="AR234" s="50">
        <f>AEBYLD1!AR234*VLOOKUP(AEBYLD2!AR$4,'[1]INTERNAL PARAMETERS-1'!$B$5:$J$44,5,FALSE)*VLOOKUP(AEBYLD2!AR$4,'[1]INTERNAL PARAMETERS-1'!$B$5:$J$44,7,FALSE)*AEBYLD2!$F234 + AEBYLD1!AR234*(1-VLOOKUP(AEBYLD2!AR$4,'[1]INTERNAL PARAMETERS-1'!$B$5:$J$44,5,FALSE))*VLOOKUP(AEBYLD2!AR$4,'[1]INTERNAL PARAMETERS-1'!$B$5:$J$44,9,FALSE)*AEBYLD2!$F234</f>
        <v>0</v>
      </c>
      <c r="AS234" s="50">
        <f>AEBYLD1!AS234*VLOOKUP(AEBYLD2!AS$4,'[1]INTERNAL PARAMETERS-1'!$B$5:$J$44,5,FALSE)*VLOOKUP(AEBYLD2!AS$4,'[1]INTERNAL PARAMETERS-1'!$B$5:$J$44,7,FALSE)*AEBYLD2!$F234 + AEBYLD1!AS234*(1-VLOOKUP(AEBYLD2!AS$4,'[1]INTERNAL PARAMETERS-1'!$B$5:$J$44,5,FALSE))*VLOOKUP(AEBYLD2!AS$4,'[1]INTERNAL PARAMETERS-1'!$B$5:$J$44,9,FALSE)*AEBYLD2!$F234</f>
        <v>0</v>
      </c>
      <c r="AT234" s="49">
        <f>AEBYLD1!AT234*VLOOKUP(AEBYLD2!AT$4,'[1]INTERNAL PARAMETERS-1'!$B$5:$J$44,5,FALSE)*VLOOKUP(AEBYLD2!AT$4,'[1]INTERNAL PARAMETERS-1'!$B$5:$J$44,7,FALSE)*AEBYLD2!$F234 + AEBYLD1!AT234*(1-VLOOKUP(AEBYLD2!AT$4,'[1]INTERNAL PARAMETERS-1'!$B$5:$J$44,5,FALSE))*VLOOKUP(AEBYLD2!AT$4,'[1]INTERNAL PARAMETERS-1'!$B$5:$J$44,9,FALSE)*AEBYLD2!$F234</f>
        <v>0</v>
      </c>
      <c r="AU234" s="51">
        <f>AEBYLD1!AU234*VLOOKUP(AEBYLD2!AU$4,'[1]INTERNAL PARAMETERS-1'!$B$5:$J$44,5,FALSE)*VLOOKUP(AEBYLD2!AU$4,'[1]INTERNAL PARAMETERS-1'!$B$5:$J$44,6,FALSE)*VLOOKUP(AEBYLD2!AU$4,'[1]INTERNAL PARAMETERS-1'!$B$5:$J$44,3,FALSE) + AEBYLD1!AU234*(1-VLOOKUP(AEBYLD2!AU$4,'[1]INTERNAL PARAMETERS-1'!$B$5:$J$44,5,FALSE))*VLOOKUP(AEBYLD2!AU$4,'[1]INTERNAL PARAMETERS-1'!$B$5:$J$44,8,FALSE)*VLOOKUP(AEBYLD2!AU$4,'[1]INTERNAL PARAMETERS-1'!$B$5:$J$44,3,FALSE)</f>
        <v>0</v>
      </c>
      <c r="AV234" s="50">
        <f>AEBYLD1!AV234*VLOOKUP(AEBYLD2!AV$4,'[1]INTERNAL PARAMETERS-1'!$B$5:$J$44,5,FALSE)*VLOOKUP(AEBYLD2!AV$4,'[1]INTERNAL PARAMETERS-1'!$B$5:$J$44,6,FALSE)*VLOOKUP(AEBYLD2!AV$4,'[1]INTERNAL PARAMETERS-1'!$B$5:$J$44,3,FALSE) + AEBYLD1!AV234*(1-VLOOKUP(AEBYLD2!AV$4,'[1]INTERNAL PARAMETERS-1'!$B$5:$J$44,5,FALSE))*VLOOKUP(AEBYLD2!AV$4,'[1]INTERNAL PARAMETERS-1'!$B$5:$J$44,8,FALSE)*VLOOKUP(AEBYLD2!AV$4,'[1]INTERNAL PARAMETERS-1'!$B$5:$J$44,3,FALSE)</f>
        <v>0</v>
      </c>
      <c r="AW234" s="50">
        <f>AEBYLD1!AW234*VLOOKUP(AEBYLD2!AW$4,'[1]INTERNAL PARAMETERS-1'!$B$5:$J$44,5,FALSE)*VLOOKUP(AEBYLD2!AW$4,'[1]INTERNAL PARAMETERS-1'!$B$5:$J$44,6,FALSE)*VLOOKUP(AEBYLD2!AW$4,'[1]INTERNAL PARAMETERS-1'!$B$5:$J$44,3,FALSE) + AEBYLD1!AW234*(1-VLOOKUP(AEBYLD2!AW$4,'[1]INTERNAL PARAMETERS-1'!$B$5:$J$44,5,FALSE))*VLOOKUP(AEBYLD2!AW$4,'[1]INTERNAL PARAMETERS-1'!$B$5:$J$44,8,FALSE)*VLOOKUP(AEBYLD2!AW$4,'[1]INTERNAL PARAMETERS-1'!$B$5:$J$44,3,FALSE)</f>
        <v>0</v>
      </c>
      <c r="AX234" s="50">
        <f>AEBYLD1!AX234*VLOOKUP(AEBYLD2!AX$4,'[1]INTERNAL PARAMETERS-1'!$B$5:$J$44,5,FALSE)*VLOOKUP(AEBYLD2!AX$4,'[1]INTERNAL PARAMETERS-1'!$B$5:$J$44,6,FALSE)*VLOOKUP(AEBYLD2!AX$4,'[1]INTERNAL PARAMETERS-1'!$B$5:$J$44,3,FALSE) + AEBYLD1!AX234*(1-VLOOKUP(AEBYLD2!AX$4,'[1]INTERNAL PARAMETERS-1'!$B$5:$J$44,5,FALSE))*VLOOKUP(AEBYLD2!AX$4,'[1]INTERNAL PARAMETERS-1'!$B$5:$J$44,8,FALSE)*VLOOKUP(AEBYLD2!AX$4,'[1]INTERNAL PARAMETERS-1'!$B$5:$J$44,3,FALSE)</f>
        <v>0</v>
      </c>
      <c r="AY234" s="50">
        <f>AEBYLD1!AY234*VLOOKUP(AEBYLD2!AY$4,'[1]INTERNAL PARAMETERS-1'!$B$5:$J$44,5,FALSE)*VLOOKUP(AEBYLD2!AY$4,'[1]INTERNAL PARAMETERS-1'!$B$5:$J$44,6,FALSE)*VLOOKUP(AEBYLD2!AY$4,'[1]INTERNAL PARAMETERS-1'!$B$5:$J$44,3,FALSE) + AEBYLD1!AY234*(1-VLOOKUP(AEBYLD2!AY$4,'[1]INTERNAL PARAMETERS-1'!$B$5:$J$44,5,FALSE))*VLOOKUP(AEBYLD2!AY$4,'[1]INTERNAL PARAMETERS-1'!$B$5:$J$44,8,FALSE)*VLOOKUP(AEBYLD2!AY$4,'[1]INTERNAL PARAMETERS-1'!$B$5:$J$44,3,FALSE)</f>
        <v>0</v>
      </c>
      <c r="AZ234" s="50">
        <f>AEBYLD1!AZ234*VLOOKUP(AEBYLD2!AZ$4,'[1]INTERNAL PARAMETERS-1'!$B$5:$J$44,5,FALSE)*VLOOKUP(AEBYLD2!AZ$4,'[1]INTERNAL PARAMETERS-1'!$B$5:$J$44,6,FALSE)*VLOOKUP(AEBYLD2!AZ$4,'[1]INTERNAL PARAMETERS-1'!$B$5:$J$44,3,FALSE) + AEBYLD1!AZ234*(1-VLOOKUP(AEBYLD2!AZ$4,'[1]INTERNAL PARAMETERS-1'!$B$5:$J$44,5,FALSE))*VLOOKUP(AEBYLD2!AZ$4,'[1]INTERNAL PARAMETERS-1'!$B$5:$J$44,8,FALSE)*VLOOKUP(AEBYLD2!AZ$4,'[1]INTERNAL PARAMETERS-1'!$B$5:$J$44,3,FALSE)</f>
        <v>0</v>
      </c>
      <c r="BA234" s="50">
        <f>AEBYLD1!BA234*VLOOKUP(AEBYLD2!BA$4,'[1]INTERNAL PARAMETERS-1'!$B$5:$J$44,5,FALSE)*VLOOKUP(AEBYLD2!BA$4,'[1]INTERNAL PARAMETERS-1'!$B$5:$J$44,6,FALSE)*VLOOKUP(AEBYLD2!BA$4,'[1]INTERNAL PARAMETERS-1'!$B$5:$J$44,3,FALSE) + AEBYLD1!BA234*(1-VLOOKUP(AEBYLD2!BA$4,'[1]INTERNAL PARAMETERS-1'!$B$5:$J$44,5,FALSE))*VLOOKUP(AEBYLD2!BA$4,'[1]INTERNAL PARAMETERS-1'!$B$5:$J$44,8,FALSE)*VLOOKUP(AEBYLD2!BA$4,'[1]INTERNAL PARAMETERS-1'!$B$5:$J$44,3,FALSE)</f>
        <v>0</v>
      </c>
      <c r="BB234" s="50">
        <f>AEBYLD1!BB234*VLOOKUP(AEBYLD2!BB$4,'[1]INTERNAL PARAMETERS-1'!$B$5:$J$44,5,FALSE)*VLOOKUP(AEBYLD2!BB$4,'[1]INTERNAL PARAMETERS-1'!$B$5:$J$44,6,FALSE)*VLOOKUP(AEBYLD2!BB$4,'[1]INTERNAL PARAMETERS-1'!$B$5:$J$44,3,FALSE) + AEBYLD1!BB234*(1-VLOOKUP(AEBYLD2!BB$4,'[1]INTERNAL PARAMETERS-1'!$B$5:$J$44,5,FALSE))*VLOOKUP(AEBYLD2!BB$4,'[1]INTERNAL PARAMETERS-1'!$B$5:$J$44,8,FALSE)*VLOOKUP(AEBYLD2!BB$4,'[1]INTERNAL PARAMETERS-1'!$B$5:$J$44,3,FALSE)</f>
        <v>0</v>
      </c>
      <c r="BC234" s="50">
        <f>AEBYLD1!BC234*VLOOKUP(AEBYLD2!BC$4,'[1]INTERNAL PARAMETERS-1'!$B$5:$J$44,5,FALSE)*VLOOKUP(AEBYLD2!BC$4,'[1]INTERNAL PARAMETERS-1'!$B$5:$J$44,6,FALSE)*VLOOKUP(AEBYLD2!BC$4,'[1]INTERNAL PARAMETERS-1'!$B$5:$J$44,3,FALSE) + AEBYLD1!BC234*(1-VLOOKUP(AEBYLD2!BC$4,'[1]INTERNAL PARAMETERS-1'!$B$5:$J$44,5,FALSE))*VLOOKUP(AEBYLD2!BC$4,'[1]INTERNAL PARAMETERS-1'!$B$5:$J$44,8,FALSE)*VLOOKUP(AEBYLD2!BC$4,'[1]INTERNAL PARAMETERS-1'!$B$5:$J$44,3,FALSE)</f>
        <v>0</v>
      </c>
      <c r="BD234" s="50">
        <f>AEBYLD1!BD234*VLOOKUP(AEBYLD2!BD$4,'[1]INTERNAL PARAMETERS-1'!$B$5:$J$44,5,FALSE)*VLOOKUP(AEBYLD2!BD$4,'[1]INTERNAL PARAMETERS-1'!$B$5:$J$44,6,FALSE)*VLOOKUP(AEBYLD2!BD$4,'[1]INTERNAL PARAMETERS-1'!$B$5:$J$44,3,FALSE) + AEBYLD1!BD234*(1-VLOOKUP(AEBYLD2!BD$4,'[1]INTERNAL PARAMETERS-1'!$B$5:$J$44,5,FALSE))*VLOOKUP(AEBYLD2!BD$4,'[1]INTERNAL PARAMETERS-1'!$B$5:$J$44,8,FALSE)*VLOOKUP(AEBYLD2!BD$4,'[1]INTERNAL PARAMETERS-1'!$B$5:$J$44,3,FALSE)</f>
        <v>0</v>
      </c>
      <c r="BE234" s="50">
        <f>AEBYLD1!BE234*VLOOKUP(AEBYLD2!BE$4,'[1]INTERNAL PARAMETERS-1'!$B$5:$J$44,5,FALSE)*VLOOKUP(AEBYLD2!BE$4,'[1]INTERNAL PARAMETERS-1'!$B$5:$J$44,6,FALSE)*VLOOKUP(AEBYLD2!BE$4,'[1]INTERNAL PARAMETERS-1'!$B$5:$J$44,3,FALSE) + AEBYLD1!BE234*(1-VLOOKUP(AEBYLD2!BE$4,'[1]INTERNAL PARAMETERS-1'!$B$5:$J$44,5,FALSE))*VLOOKUP(AEBYLD2!BE$4,'[1]INTERNAL PARAMETERS-1'!$B$5:$J$44,8,FALSE)*VLOOKUP(AEBYLD2!BE$4,'[1]INTERNAL PARAMETERS-1'!$B$5:$J$44,3,FALSE)</f>
        <v>0</v>
      </c>
      <c r="BF234" s="50">
        <f>AEBYLD1!BF234*VLOOKUP(AEBYLD2!BF$4,'[1]INTERNAL PARAMETERS-1'!$B$5:$J$44,5,FALSE)*VLOOKUP(AEBYLD2!BF$4,'[1]INTERNAL PARAMETERS-1'!$B$5:$J$44,6,FALSE)*VLOOKUP(AEBYLD2!BF$4,'[1]INTERNAL PARAMETERS-1'!$B$5:$J$44,3,FALSE) + AEBYLD1!BF234*(1-VLOOKUP(AEBYLD2!BF$4,'[1]INTERNAL PARAMETERS-1'!$B$5:$J$44,5,FALSE))*VLOOKUP(AEBYLD2!BF$4,'[1]INTERNAL PARAMETERS-1'!$B$5:$J$44,8,FALSE)*VLOOKUP(AEBYLD2!BF$4,'[1]INTERNAL PARAMETERS-1'!$B$5:$J$44,3,FALSE)</f>
        <v>0</v>
      </c>
      <c r="BG234" s="50">
        <f>AEBYLD1!BG234*VLOOKUP(AEBYLD2!BG$4,'[1]INTERNAL PARAMETERS-1'!$B$5:$J$44,5,FALSE)*VLOOKUP(AEBYLD2!BG$4,'[1]INTERNAL PARAMETERS-1'!$B$5:$J$44,6,FALSE)*VLOOKUP(AEBYLD2!BG$4,'[1]INTERNAL PARAMETERS-1'!$B$5:$J$44,3,FALSE) + AEBYLD1!BG234*(1-VLOOKUP(AEBYLD2!BG$4,'[1]INTERNAL PARAMETERS-1'!$B$5:$J$44,5,FALSE))*VLOOKUP(AEBYLD2!BG$4,'[1]INTERNAL PARAMETERS-1'!$B$5:$J$44,8,FALSE)*VLOOKUP(AEBYLD2!BG$4,'[1]INTERNAL PARAMETERS-1'!$B$5:$J$44,3,FALSE)</f>
        <v>0</v>
      </c>
      <c r="BH234" s="50">
        <f>AEBYLD1!BH234*VLOOKUP(AEBYLD2!BH$4,'[1]INTERNAL PARAMETERS-1'!$B$5:$J$44,5,FALSE)*VLOOKUP(AEBYLD2!BH$4,'[1]INTERNAL PARAMETERS-1'!$B$5:$J$44,6,FALSE)*VLOOKUP(AEBYLD2!BH$4,'[1]INTERNAL PARAMETERS-1'!$B$5:$J$44,3,FALSE) + AEBYLD1!BH234*(1-VLOOKUP(AEBYLD2!BH$4,'[1]INTERNAL PARAMETERS-1'!$B$5:$J$44,5,FALSE))*VLOOKUP(AEBYLD2!BH$4,'[1]INTERNAL PARAMETERS-1'!$B$5:$J$44,8,FALSE)*VLOOKUP(AEBYLD2!BH$4,'[1]INTERNAL PARAMETERS-1'!$B$5:$J$44,3,FALSE)</f>
        <v>0</v>
      </c>
      <c r="BI234" s="50">
        <f>AEBYLD1!BI234*VLOOKUP(AEBYLD2!BI$4,'[1]INTERNAL PARAMETERS-1'!$B$5:$J$44,5,FALSE)*VLOOKUP(AEBYLD2!BI$4,'[1]INTERNAL PARAMETERS-1'!$B$5:$J$44,6,FALSE)*VLOOKUP(AEBYLD2!BI$4,'[1]INTERNAL PARAMETERS-1'!$B$5:$J$44,3,FALSE) + AEBYLD1!BI234*(1-VLOOKUP(AEBYLD2!BI$4,'[1]INTERNAL PARAMETERS-1'!$B$5:$J$44,5,FALSE))*VLOOKUP(AEBYLD2!BI$4,'[1]INTERNAL PARAMETERS-1'!$B$5:$J$44,8,FALSE)*VLOOKUP(AEBYLD2!BI$4,'[1]INTERNAL PARAMETERS-1'!$B$5:$J$44,3,FALSE)</f>
        <v>0</v>
      </c>
      <c r="BJ234" s="50">
        <f>AEBYLD1!BJ234*VLOOKUP(AEBYLD2!BJ$4,'[1]INTERNAL PARAMETERS-1'!$B$5:$J$44,5,FALSE)*VLOOKUP(AEBYLD2!BJ$4,'[1]INTERNAL PARAMETERS-1'!$B$5:$J$44,6,FALSE)*VLOOKUP(AEBYLD2!BJ$4,'[1]INTERNAL PARAMETERS-1'!$B$5:$J$44,3,FALSE) + AEBYLD1!BJ234*(1-VLOOKUP(AEBYLD2!BJ$4,'[1]INTERNAL PARAMETERS-1'!$B$5:$J$44,5,FALSE))*VLOOKUP(AEBYLD2!BJ$4,'[1]INTERNAL PARAMETERS-1'!$B$5:$J$44,8,FALSE)*VLOOKUP(AEBYLD2!BJ$4,'[1]INTERNAL PARAMETERS-1'!$B$5:$J$44,3,FALSE)</f>
        <v>0</v>
      </c>
      <c r="BK234" s="50">
        <f>AEBYLD1!BK234*VLOOKUP(AEBYLD2!BK$4,'[1]INTERNAL PARAMETERS-1'!$B$5:$J$44,5,FALSE)*VLOOKUP(AEBYLD2!BK$4,'[1]INTERNAL PARAMETERS-1'!$B$5:$J$44,6,FALSE)*VLOOKUP(AEBYLD2!BK$4,'[1]INTERNAL PARAMETERS-1'!$B$5:$J$44,3,FALSE) + AEBYLD1!BK234*(1-VLOOKUP(AEBYLD2!BK$4,'[1]INTERNAL PARAMETERS-1'!$B$5:$J$44,5,FALSE))*VLOOKUP(AEBYLD2!BK$4,'[1]INTERNAL PARAMETERS-1'!$B$5:$J$44,8,FALSE)*VLOOKUP(AEBYLD2!BK$4,'[1]INTERNAL PARAMETERS-1'!$B$5:$J$44,3,FALSE)</f>
        <v>0</v>
      </c>
      <c r="BL234" s="50">
        <f>AEBYLD1!BL234*VLOOKUP(AEBYLD2!BL$4,'[1]INTERNAL PARAMETERS-1'!$B$5:$J$44,5,FALSE)*VLOOKUP(AEBYLD2!BL$4,'[1]INTERNAL PARAMETERS-1'!$B$5:$J$44,6,FALSE)*VLOOKUP(AEBYLD2!BL$4,'[1]INTERNAL PARAMETERS-1'!$B$5:$J$44,3,FALSE) + AEBYLD1!BL234*(1-VLOOKUP(AEBYLD2!BL$4,'[1]INTERNAL PARAMETERS-1'!$B$5:$J$44,5,FALSE))*VLOOKUP(AEBYLD2!BL$4,'[1]INTERNAL PARAMETERS-1'!$B$5:$J$44,8,FALSE)*VLOOKUP(AEBYLD2!BL$4,'[1]INTERNAL PARAMETERS-1'!$B$5:$J$44,3,FALSE)</f>
        <v>0</v>
      </c>
      <c r="BM234" s="50">
        <f>AEBYLD1!BM234*VLOOKUP(AEBYLD2!BM$4,'[1]INTERNAL PARAMETERS-1'!$B$5:$J$44,5,FALSE)*VLOOKUP(AEBYLD2!BM$4,'[1]INTERNAL PARAMETERS-1'!$B$5:$J$44,6,FALSE)*VLOOKUP(AEBYLD2!BM$4,'[1]INTERNAL PARAMETERS-1'!$B$5:$J$44,3,FALSE) + AEBYLD1!BM234*(1-VLOOKUP(AEBYLD2!BM$4,'[1]INTERNAL PARAMETERS-1'!$B$5:$J$44,5,FALSE))*VLOOKUP(AEBYLD2!BM$4,'[1]INTERNAL PARAMETERS-1'!$B$5:$J$44,8,FALSE)*VLOOKUP(AEBYLD2!BM$4,'[1]INTERNAL PARAMETERS-1'!$B$5:$J$44,3,FALSE)</f>
        <v>0</v>
      </c>
      <c r="BN234" s="50">
        <f>AEBYLD1!BN234*VLOOKUP(AEBYLD2!BN$4,'[1]INTERNAL PARAMETERS-1'!$B$5:$J$44,5,FALSE)*VLOOKUP(AEBYLD2!BN$4,'[1]INTERNAL PARAMETERS-1'!$B$5:$J$44,6,FALSE)*VLOOKUP(AEBYLD2!BN$4,'[1]INTERNAL PARAMETERS-1'!$B$5:$J$44,3,FALSE) + AEBYLD1!BN234*(1-VLOOKUP(AEBYLD2!BN$4,'[1]INTERNAL PARAMETERS-1'!$B$5:$J$44,5,FALSE))*VLOOKUP(AEBYLD2!BN$4,'[1]INTERNAL PARAMETERS-1'!$B$5:$J$44,8,FALSE)*VLOOKUP(AEBYLD2!BN$4,'[1]INTERNAL PARAMETERS-1'!$B$5:$J$44,3,FALSE)</f>
        <v>0</v>
      </c>
      <c r="BO234" s="50">
        <f>AEBYLD1!BO234*VLOOKUP(AEBYLD2!BO$4,'[1]INTERNAL PARAMETERS-1'!$B$5:$J$44,5,FALSE)*VLOOKUP(AEBYLD2!BO$4,'[1]INTERNAL PARAMETERS-1'!$B$5:$J$44,6,FALSE)*VLOOKUP(AEBYLD2!BO$4,'[1]INTERNAL PARAMETERS-1'!$B$5:$J$44,3,FALSE) + AEBYLD1!BO234*(1-VLOOKUP(AEBYLD2!BO$4,'[1]INTERNAL PARAMETERS-1'!$B$5:$J$44,5,FALSE))*VLOOKUP(AEBYLD2!BO$4,'[1]INTERNAL PARAMETERS-1'!$B$5:$J$44,8,FALSE)*VLOOKUP(AEBYLD2!BO$4,'[1]INTERNAL PARAMETERS-1'!$B$5:$J$44,3,FALSE)</f>
        <v>0</v>
      </c>
      <c r="BP234" s="50">
        <f>AEBYLD1!BP234*VLOOKUP(AEBYLD2!BP$4,'[1]INTERNAL PARAMETERS-1'!$B$5:$J$44,5,FALSE)*VLOOKUP(AEBYLD2!BP$4,'[1]INTERNAL PARAMETERS-1'!$B$5:$J$44,6,FALSE)*VLOOKUP(AEBYLD2!BP$4,'[1]INTERNAL PARAMETERS-1'!$B$5:$J$44,3,FALSE) + AEBYLD1!BP234*(1-VLOOKUP(AEBYLD2!BP$4,'[1]INTERNAL PARAMETERS-1'!$B$5:$J$44,5,FALSE))*VLOOKUP(AEBYLD2!BP$4,'[1]INTERNAL PARAMETERS-1'!$B$5:$J$44,8,FALSE)*VLOOKUP(AEBYLD2!BP$4,'[1]INTERNAL PARAMETERS-1'!$B$5:$J$44,3,FALSE)</f>
        <v>0</v>
      </c>
      <c r="BQ234" s="50">
        <f>AEBYLD1!BQ234*VLOOKUP(AEBYLD2!BQ$4,'[1]INTERNAL PARAMETERS-1'!$B$5:$J$44,5,FALSE)*VLOOKUP(AEBYLD2!BQ$4,'[1]INTERNAL PARAMETERS-1'!$B$5:$J$44,6,FALSE)*VLOOKUP(AEBYLD2!BQ$4,'[1]INTERNAL PARAMETERS-1'!$B$5:$J$44,3,FALSE) + AEBYLD1!BQ234*(1-VLOOKUP(AEBYLD2!BQ$4,'[1]INTERNAL PARAMETERS-1'!$B$5:$J$44,5,FALSE))*VLOOKUP(AEBYLD2!BQ$4,'[1]INTERNAL PARAMETERS-1'!$B$5:$J$44,8,FALSE)*VLOOKUP(AEBYLD2!BQ$4,'[1]INTERNAL PARAMETERS-1'!$B$5:$J$44,3,FALSE)</f>
        <v>0</v>
      </c>
      <c r="BR234" s="50">
        <f>AEBYLD1!BR234*VLOOKUP(AEBYLD2!BR$4,'[1]INTERNAL PARAMETERS-1'!$B$5:$J$44,5,FALSE)*VLOOKUP(AEBYLD2!BR$4,'[1]INTERNAL PARAMETERS-1'!$B$5:$J$44,6,FALSE)*VLOOKUP(AEBYLD2!BR$4,'[1]INTERNAL PARAMETERS-1'!$B$5:$J$44,3,FALSE) + AEBYLD1!BR234*(1-VLOOKUP(AEBYLD2!BR$4,'[1]INTERNAL PARAMETERS-1'!$B$5:$J$44,5,FALSE))*VLOOKUP(AEBYLD2!BR$4,'[1]INTERNAL PARAMETERS-1'!$B$5:$J$44,8,FALSE)*VLOOKUP(AEBYLD2!BR$4,'[1]INTERNAL PARAMETERS-1'!$B$5:$J$44,3,FALSE)</f>
        <v>0</v>
      </c>
      <c r="BS234" s="50">
        <f>AEBYLD1!BS234*VLOOKUP(AEBYLD2!BS$4,'[1]INTERNAL PARAMETERS-1'!$B$5:$J$44,5,FALSE)*VLOOKUP(AEBYLD2!BS$4,'[1]INTERNAL PARAMETERS-1'!$B$5:$J$44,6,FALSE)*VLOOKUP(AEBYLD2!BS$4,'[1]INTERNAL PARAMETERS-1'!$B$5:$J$44,3,FALSE) + AEBYLD1!BS234*(1-VLOOKUP(AEBYLD2!BS$4,'[1]INTERNAL PARAMETERS-1'!$B$5:$J$44,5,FALSE))*VLOOKUP(AEBYLD2!BS$4,'[1]INTERNAL PARAMETERS-1'!$B$5:$J$44,8,FALSE)*VLOOKUP(AEBYLD2!BS$4,'[1]INTERNAL PARAMETERS-1'!$B$5:$J$44,3,FALSE)</f>
        <v>0</v>
      </c>
      <c r="BT234" s="50">
        <f>AEBYLD1!BT234*VLOOKUP(AEBYLD2!BT$4,'[1]INTERNAL PARAMETERS-1'!$B$5:$J$44,5,FALSE)*VLOOKUP(AEBYLD2!BT$4,'[1]INTERNAL PARAMETERS-1'!$B$5:$J$44,6,FALSE)*VLOOKUP(AEBYLD2!BT$4,'[1]INTERNAL PARAMETERS-1'!$B$5:$J$44,3,FALSE) + AEBYLD1!BT234*(1-VLOOKUP(AEBYLD2!BT$4,'[1]INTERNAL PARAMETERS-1'!$B$5:$J$44,5,FALSE))*VLOOKUP(AEBYLD2!BT$4,'[1]INTERNAL PARAMETERS-1'!$B$5:$J$44,8,FALSE)*VLOOKUP(AEBYLD2!BT$4,'[1]INTERNAL PARAMETERS-1'!$B$5:$J$44,3,FALSE)</f>
        <v>0</v>
      </c>
      <c r="BU234" s="50">
        <f>AEBYLD1!BU234*VLOOKUP(AEBYLD2!BU$4,'[1]INTERNAL PARAMETERS-1'!$B$5:$J$44,5,FALSE)*VLOOKUP(AEBYLD2!BU$4,'[1]INTERNAL PARAMETERS-1'!$B$5:$J$44,6,FALSE)*VLOOKUP(AEBYLD2!BU$4,'[1]INTERNAL PARAMETERS-1'!$B$5:$J$44,3,FALSE) + AEBYLD1!BU234*(1-VLOOKUP(AEBYLD2!BU$4,'[1]INTERNAL PARAMETERS-1'!$B$5:$J$44,5,FALSE))*VLOOKUP(AEBYLD2!BU$4,'[1]INTERNAL PARAMETERS-1'!$B$5:$J$44,8,FALSE)*VLOOKUP(AEBYLD2!BU$4,'[1]INTERNAL PARAMETERS-1'!$B$5:$J$44,3,FALSE)</f>
        <v>0</v>
      </c>
      <c r="BV234" s="50">
        <f>AEBYLD1!BV234*VLOOKUP(AEBYLD2!BV$4,'[1]INTERNAL PARAMETERS-1'!$B$5:$J$44,5,FALSE)*VLOOKUP(AEBYLD2!BV$4,'[1]INTERNAL PARAMETERS-1'!$B$5:$J$44,6,FALSE)*VLOOKUP(AEBYLD2!BV$4,'[1]INTERNAL PARAMETERS-1'!$B$5:$J$44,3,FALSE) + AEBYLD1!BV234*(1-VLOOKUP(AEBYLD2!BV$4,'[1]INTERNAL PARAMETERS-1'!$B$5:$J$44,5,FALSE))*VLOOKUP(AEBYLD2!BV$4,'[1]INTERNAL PARAMETERS-1'!$B$5:$J$44,8,FALSE)*VLOOKUP(AEBYLD2!BV$4,'[1]INTERNAL PARAMETERS-1'!$B$5:$J$44,3,FALSE)</f>
        <v>0</v>
      </c>
      <c r="BW234" s="50">
        <f>AEBYLD1!BW234*VLOOKUP(AEBYLD2!BW$4,'[1]INTERNAL PARAMETERS-1'!$B$5:$J$44,5,FALSE)*VLOOKUP(AEBYLD2!BW$4,'[1]INTERNAL PARAMETERS-1'!$B$5:$J$44,6,FALSE)*VLOOKUP(AEBYLD2!BW$4,'[1]INTERNAL PARAMETERS-1'!$B$5:$J$44,3,FALSE) + AEBYLD1!BW234*(1-VLOOKUP(AEBYLD2!BW$4,'[1]INTERNAL PARAMETERS-1'!$B$5:$J$44,5,FALSE))*VLOOKUP(AEBYLD2!BW$4,'[1]INTERNAL PARAMETERS-1'!$B$5:$J$44,8,FALSE)*VLOOKUP(AEBYLD2!BW$4,'[1]INTERNAL PARAMETERS-1'!$B$5:$J$44,3,FALSE)</f>
        <v>0</v>
      </c>
      <c r="BX234" s="50">
        <f>AEBYLD1!BX234*VLOOKUP(AEBYLD2!BX$4,'[1]INTERNAL PARAMETERS-1'!$B$5:$J$44,5,FALSE)*VLOOKUP(AEBYLD2!BX$4,'[1]INTERNAL PARAMETERS-1'!$B$5:$J$44,6,FALSE)*VLOOKUP(AEBYLD2!BX$4,'[1]INTERNAL PARAMETERS-1'!$B$5:$J$44,3,FALSE) + AEBYLD1!BX234*(1-VLOOKUP(AEBYLD2!BX$4,'[1]INTERNAL PARAMETERS-1'!$B$5:$J$44,5,FALSE))*VLOOKUP(AEBYLD2!BX$4,'[1]INTERNAL PARAMETERS-1'!$B$5:$J$44,8,FALSE)*VLOOKUP(AEBYLD2!BX$4,'[1]INTERNAL PARAMETERS-1'!$B$5:$J$44,3,FALSE)</f>
        <v>0</v>
      </c>
      <c r="BY234" s="50">
        <f>AEBYLD1!BY234*VLOOKUP(AEBYLD2!BY$4,'[1]INTERNAL PARAMETERS-1'!$B$5:$J$44,5,FALSE)*VLOOKUP(AEBYLD2!BY$4,'[1]INTERNAL PARAMETERS-1'!$B$5:$J$44,6,FALSE)*VLOOKUP(AEBYLD2!BY$4,'[1]INTERNAL PARAMETERS-1'!$B$5:$J$44,3,FALSE) + AEBYLD1!BY234*(1-VLOOKUP(AEBYLD2!BY$4,'[1]INTERNAL PARAMETERS-1'!$B$5:$J$44,5,FALSE))*VLOOKUP(AEBYLD2!BY$4,'[1]INTERNAL PARAMETERS-1'!$B$5:$J$44,8,FALSE)*VLOOKUP(AEBYLD2!BY$4,'[1]INTERNAL PARAMETERS-1'!$B$5:$J$44,3,FALSE)</f>
        <v>0</v>
      </c>
      <c r="BZ234" s="50">
        <f>AEBYLD1!BZ234*VLOOKUP(AEBYLD2!BZ$4,'[1]INTERNAL PARAMETERS-1'!$B$5:$J$44,5,FALSE)*VLOOKUP(AEBYLD2!BZ$4,'[1]INTERNAL PARAMETERS-1'!$B$5:$J$44,6,FALSE)*VLOOKUP(AEBYLD2!BZ$4,'[1]INTERNAL PARAMETERS-1'!$B$5:$J$44,3,FALSE) + AEBYLD1!BZ234*(1-VLOOKUP(AEBYLD2!BZ$4,'[1]INTERNAL PARAMETERS-1'!$B$5:$J$44,5,FALSE))*VLOOKUP(AEBYLD2!BZ$4,'[1]INTERNAL PARAMETERS-1'!$B$5:$J$44,8,FALSE)*VLOOKUP(AEBYLD2!BZ$4,'[1]INTERNAL PARAMETERS-1'!$B$5:$J$44,3,FALSE)</f>
        <v>0</v>
      </c>
      <c r="CA234" s="50">
        <f>AEBYLD1!CA234*VLOOKUP(AEBYLD2!CA$4,'[1]INTERNAL PARAMETERS-1'!$B$5:$J$44,5,FALSE)*VLOOKUP(AEBYLD2!CA$4,'[1]INTERNAL PARAMETERS-1'!$B$5:$J$44,6,FALSE)*VLOOKUP(AEBYLD2!CA$4,'[1]INTERNAL PARAMETERS-1'!$B$5:$J$44,3,FALSE) + AEBYLD1!CA234*(1-VLOOKUP(AEBYLD2!CA$4,'[1]INTERNAL PARAMETERS-1'!$B$5:$J$44,5,FALSE))*VLOOKUP(AEBYLD2!CA$4,'[1]INTERNAL PARAMETERS-1'!$B$5:$J$44,8,FALSE)*VLOOKUP(AEBYLD2!CA$4,'[1]INTERNAL PARAMETERS-1'!$B$5:$J$44,3,FALSE)</f>
        <v>0</v>
      </c>
      <c r="CB234" s="50">
        <f>AEBYLD1!CB234*VLOOKUP(AEBYLD2!CB$4,'[1]INTERNAL PARAMETERS-1'!$B$5:$J$44,5,FALSE)*VLOOKUP(AEBYLD2!CB$4,'[1]INTERNAL PARAMETERS-1'!$B$5:$J$44,6,FALSE)*VLOOKUP(AEBYLD2!CB$4,'[1]INTERNAL PARAMETERS-1'!$B$5:$J$44,3,FALSE) + AEBYLD1!CB234*(1-VLOOKUP(AEBYLD2!CB$4,'[1]INTERNAL PARAMETERS-1'!$B$5:$J$44,5,FALSE))*VLOOKUP(AEBYLD2!CB$4,'[1]INTERNAL PARAMETERS-1'!$B$5:$J$44,8,FALSE)*VLOOKUP(AEBYLD2!CB$4,'[1]INTERNAL PARAMETERS-1'!$B$5:$J$44,3,FALSE)</f>
        <v>0</v>
      </c>
      <c r="CC234" s="50">
        <f>AEBYLD1!CC234*VLOOKUP(AEBYLD2!CC$4,'[1]INTERNAL PARAMETERS-1'!$B$5:$J$44,5,FALSE)*VLOOKUP(AEBYLD2!CC$4,'[1]INTERNAL PARAMETERS-1'!$B$5:$J$44,6,FALSE)*VLOOKUP(AEBYLD2!CC$4,'[1]INTERNAL PARAMETERS-1'!$B$5:$J$44,3,FALSE) + AEBYLD1!CC234*(1-VLOOKUP(AEBYLD2!CC$4,'[1]INTERNAL PARAMETERS-1'!$B$5:$J$44,5,FALSE))*VLOOKUP(AEBYLD2!CC$4,'[1]INTERNAL PARAMETERS-1'!$B$5:$J$44,8,FALSE)*VLOOKUP(AEBYLD2!CC$4,'[1]INTERNAL PARAMETERS-1'!$B$5:$J$44,3,FALSE)</f>
        <v>0</v>
      </c>
      <c r="CD234" s="50">
        <f>AEBYLD1!CD234*VLOOKUP(AEBYLD2!CD$4,'[1]INTERNAL PARAMETERS-1'!$B$5:$J$44,5,FALSE)*VLOOKUP(AEBYLD2!CD$4,'[1]INTERNAL PARAMETERS-1'!$B$5:$J$44,6,FALSE)*VLOOKUP(AEBYLD2!CD$4,'[1]INTERNAL PARAMETERS-1'!$B$5:$J$44,3,FALSE) + AEBYLD1!CD234*(1-VLOOKUP(AEBYLD2!CD$4,'[1]INTERNAL PARAMETERS-1'!$B$5:$J$44,5,FALSE))*VLOOKUP(AEBYLD2!CD$4,'[1]INTERNAL PARAMETERS-1'!$B$5:$J$44,8,FALSE)*VLOOKUP(AEBYLD2!CD$4,'[1]INTERNAL PARAMETERS-1'!$B$5:$J$44,3,FALSE)</f>
        <v>0</v>
      </c>
      <c r="CE234" s="50">
        <f>AEBYLD1!CE234*VLOOKUP(AEBYLD2!CE$4,'[1]INTERNAL PARAMETERS-1'!$B$5:$J$44,5,FALSE)*VLOOKUP(AEBYLD2!CE$4,'[1]INTERNAL PARAMETERS-1'!$B$5:$J$44,6,FALSE)*VLOOKUP(AEBYLD2!CE$4,'[1]INTERNAL PARAMETERS-1'!$B$5:$J$44,3,FALSE) + AEBYLD1!CE234*(1-VLOOKUP(AEBYLD2!CE$4,'[1]INTERNAL PARAMETERS-1'!$B$5:$J$44,5,FALSE))*VLOOKUP(AEBYLD2!CE$4,'[1]INTERNAL PARAMETERS-1'!$B$5:$J$44,8,FALSE)*VLOOKUP(AEBYLD2!CE$4,'[1]INTERNAL PARAMETERS-1'!$B$5:$J$44,3,FALSE)</f>
        <v>0</v>
      </c>
      <c r="CF234" s="50">
        <f>AEBYLD1!CF234*VLOOKUP(AEBYLD2!CF$4,'[1]INTERNAL PARAMETERS-1'!$B$5:$J$44,5,FALSE)*VLOOKUP(AEBYLD2!CF$4,'[1]INTERNAL PARAMETERS-1'!$B$5:$J$44,6,FALSE)*VLOOKUP(AEBYLD2!CF$4,'[1]INTERNAL PARAMETERS-1'!$B$5:$J$44,3,FALSE) + AEBYLD1!CF234*(1-VLOOKUP(AEBYLD2!CF$4,'[1]INTERNAL PARAMETERS-1'!$B$5:$J$44,5,FALSE))*VLOOKUP(AEBYLD2!CF$4,'[1]INTERNAL PARAMETERS-1'!$B$5:$J$44,8,FALSE)*VLOOKUP(AEBYLD2!CF$4,'[1]INTERNAL PARAMETERS-1'!$B$5:$J$44,3,FALSE)</f>
        <v>0</v>
      </c>
      <c r="CG234" s="50">
        <f>AEBYLD1!CG234*VLOOKUP(AEBYLD2!CG$4,'[1]INTERNAL PARAMETERS-1'!$B$5:$J$44,5,FALSE)*VLOOKUP(AEBYLD2!CG$4,'[1]INTERNAL PARAMETERS-1'!$B$5:$J$44,6,FALSE)*VLOOKUP(AEBYLD2!CG$4,'[1]INTERNAL PARAMETERS-1'!$B$5:$J$44,3,FALSE) + AEBYLD1!CG234*(1-VLOOKUP(AEBYLD2!CG$4,'[1]INTERNAL PARAMETERS-1'!$B$5:$J$44,5,FALSE))*VLOOKUP(AEBYLD2!CG$4,'[1]INTERNAL PARAMETERS-1'!$B$5:$J$44,8,FALSE)*VLOOKUP(AEBYLD2!CG$4,'[1]INTERNAL PARAMETERS-1'!$B$5:$J$44,3,FALSE)</f>
        <v>0</v>
      </c>
      <c r="CH234" s="49">
        <f>AEBYLD1!CH234*VLOOKUP(AEBYLD2!CH$4,'[1]INTERNAL PARAMETERS-1'!$B$5:$J$44,5,FALSE)*VLOOKUP(AEBYLD2!CH$4,'[1]INTERNAL PARAMETERS-1'!$B$5:$J$44,6,FALSE)*VLOOKUP(AEBYLD2!CH$4,'[1]INTERNAL PARAMETERS-1'!$B$5:$J$44,3,FALSE) + AEBYLD1!CH234*(1-VLOOKUP(AEBYLD2!CH$4,'[1]INTERNAL PARAMETERS-1'!$B$5:$J$44,5,FALSE))*VLOOKUP(AEBYLD2!CH$4,'[1]INTERNAL PARAMETERS-1'!$B$5:$J$44,8,FALSE)*VLOOKUP(AEBYLD2!CH$4,'[1]INTERNAL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 x14ac:dyDescent="0.4">
      <c r="B235" s="67" t="s">
        <v>6</v>
      </c>
      <c r="C235" s="66" t="s">
        <v>89</v>
      </c>
      <c r="D235" s="66" t="s">
        <v>74</v>
      </c>
      <c r="E235" s="147">
        <f>AEB!AF235</f>
        <v>0</v>
      </c>
      <c r="F235" s="65">
        <f>'[1]INTERNAL PARAMETERS-1'!M19</f>
        <v>16.865000000000002</v>
      </c>
      <c r="G235" s="51">
        <f>AEBYLD1!G235*VLOOKUP(AEBYLD2!G$4,'[1]INTERNAL PARAMETERS-1'!$B$5:$J$44,5,FALSE)*VLOOKUP(AEBYLD2!G$4,'[1]INTERNAL PARAMETERS-1'!$B$5:$J$44,7,FALSE)*AEBYLD2!$F235 + AEBYLD1!G235*(1-VLOOKUP(AEBYLD2!G$4,'[1]INTERNAL PARAMETERS-1'!$B$5:$J$44,5,FALSE))*VLOOKUP(AEBYLD2!G$4,'[1]INTERNAL PARAMETERS-1'!$B$5:$J$44,9,FALSE)*AEBYLD2!$F235</f>
        <v>0</v>
      </c>
      <c r="H235" s="50">
        <f>AEBYLD1!H235*VLOOKUP(AEBYLD2!H$4,'[1]INTERNAL PARAMETERS-1'!$B$5:$J$44,5,FALSE)*VLOOKUP(AEBYLD2!H$4,'[1]INTERNAL PARAMETERS-1'!$B$5:$J$44,7,FALSE)*AEBYLD2!$F235 + AEBYLD1!H235*(1-VLOOKUP(AEBYLD2!H$4,'[1]INTERNAL PARAMETERS-1'!$B$5:$J$44,5,FALSE))*VLOOKUP(AEBYLD2!H$4,'[1]INTERNAL PARAMETERS-1'!$B$5:$J$44,9,FALSE)*AEBYLD2!$F235</f>
        <v>0</v>
      </c>
      <c r="I235" s="50">
        <f>AEBYLD1!I235*VLOOKUP(AEBYLD2!I$4,'[1]INTERNAL PARAMETERS-1'!$B$5:$J$44,5,FALSE)*VLOOKUP(AEBYLD2!I$4,'[1]INTERNAL PARAMETERS-1'!$B$5:$J$44,7,FALSE)*AEBYLD2!$F235 + AEBYLD1!I235*(1-VLOOKUP(AEBYLD2!I$4,'[1]INTERNAL PARAMETERS-1'!$B$5:$J$44,5,FALSE))*VLOOKUP(AEBYLD2!I$4,'[1]INTERNAL PARAMETERS-1'!$B$5:$J$44,9,FALSE)*AEBYLD2!$F235</f>
        <v>0</v>
      </c>
      <c r="J235" s="50">
        <f>AEBYLD1!J235*VLOOKUP(AEBYLD2!J$4,'[1]INTERNAL PARAMETERS-1'!$B$5:$J$44,5,FALSE)*VLOOKUP(AEBYLD2!J$4,'[1]INTERNAL PARAMETERS-1'!$B$5:$J$44,7,FALSE)*AEBYLD2!$F235 + AEBYLD1!J235*(1-VLOOKUP(AEBYLD2!J$4,'[1]INTERNAL PARAMETERS-1'!$B$5:$J$44,5,FALSE))*VLOOKUP(AEBYLD2!J$4,'[1]INTERNAL PARAMETERS-1'!$B$5:$J$44,9,FALSE)*AEBYLD2!$F235</f>
        <v>0</v>
      </c>
      <c r="K235" s="50">
        <f>AEBYLD1!K235*VLOOKUP(AEBYLD2!K$4,'[1]INTERNAL PARAMETERS-1'!$B$5:$J$44,5,FALSE)*VLOOKUP(AEBYLD2!K$4,'[1]INTERNAL PARAMETERS-1'!$B$5:$J$44,7,FALSE)*AEBYLD2!$F235 + AEBYLD1!K235*(1-VLOOKUP(AEBYLD2!K$4,'[1]INTERNAL PARAMETERS-1'!$B$5:$J$44,5,FALSE))*VLOOKUP(AEBYLD2!K$4,'[1]INTERNAL PARAMETERS-1'!$B$5:$J$44,9,FALSE)*AEBYLD2!$F235</f>
        <v>0</v>
      </c>
      <c r="L235" s="50">
        <f>AEBYLD1!L235*VLOOKUP(AEBYLD2!L$4,'[1]INTERNAL PARAMETERS-1'!$B$5:$J$44,5,FALSE)*VLOOKUP(AEBYLD2!L$4,'[1]INTERNAL PARAMETERS-1'!$B$5:$J$44,7,FALSE)*AEBYLD2!$F235 + AEBYLD1!L235*(1-VLOOKUP(AEBYLD2!L$4,'[1]INTERNAL PARAMETERS-1'!$B$5:$J$44,5,FALSE))*VLOOKUP(AEBYLD2!L$4,'[1]INTERNAL PARAMETERS-1'!$B$5:$J$44,9,FALSE)*AEBYLD2!$F235</f>
        <v>0</v>
      </c>
      <c r="M235" s="50">
        <f>AEBYLD1!M235*VLOOKUP(AEBYLD2!M$4,'[1]INTERNAL PARAMETERS-1'!$B$5:$J$44,5,FALSE)*VLOOKUP(AEBYLD2!M$4,'[1]INTERNAL PARAMETERS-1'!$B$5:$J$44,7,FALSE)*AEBYLD2!$F235 + AEBYLD1!M235*(1-VLOOKUP(AEBYLD2!M$4,'[1]INTERNAL PARAMETERS-1'!$B$5:$J$44,5,FALSE))*VLOOKUP(AEBYLD2!M$4,'[1]INTERNAL PARAMETERS-1'!$B$5:$J$44,9,FALSE)*AEBYLD2!$F235</f>
        <v>0</v>
      </c>
      <c r="N235" s="50">
        <f>AEBYLD1!N235*VLOOKUP(AEBYLD2!N$4,'[1]INTERNAL PARAMETERS-1'!$B$5:$J$44,5,FALSE)*VLOOKUP(AEBYLD2!N$4,'[1]INTERNAL PARAMETERS-1'!$B$5:$J$44,7,FALSE)*AEBYLD2!$F235 + AEBYLD1!N235*(1-VLOOKUP(AEBYLD2!N$4,'[1]INTERNAL PARAMETERS-1'!$B$5:$J$44,5,FALSE))*VLOOKUP(AEBYLD2!N$4,'[1]INTERNAL PARAMETERS-1'!$B$5:$J$44,9,FALSE)*AEBYLD2!$F235</f>
        <v>0</v>
      </c>
      <c r="O235" s="50">
        <f>AEBYLD1!O235*VLOOKUP(AEBYLD2!O$4,'[1]INTERNAL PARAMETERS-1'!$B$5:$J$44,5,FALSE)*VLOOKUP(AEBYLD2!O$4,'[1]INTERNAL PARAMETERS-1'!$B$5:$J$44,7,FALSE)*AEBYLD2!$F235 + AEBYLD1!O235*(1-VLOOKUP(AEBYLD2!O$4,'[1]INTERNAL PARAMETERS-1'!$B$5:$J$44,5,FALSE))*VLOOKUP(AEBYLD2!O$4,'[1]INTERNAL PARAMETERS-1'!$B$5:$J$44,9,FALSE)*AEBYLD2!$F235</f>
        <v>0</v>
      </c>
      <c r="P235" s="50">
        <f>AEBYLD1!P235*VLOOKUP(AEBYLD2!P$4,'[1]INTERNAL PARAMETERS-1'!$B$5:$J$44,5,FALSE)*VLOOKUP(AEBYLD2!P$4,'[1]INTERNAL PARAMETERS-1'!$B$5:$J$44,7,FALSE)*AEBYLD2!$F235 + AEBYLD1!P235*(1-VLOOKUP(AEBYLD2!P$4,'[1]INTERNAL PARAMETERS-1'!$B$5:$J$44,5,FALSE))*VLOOKUP(AEBYLD2!P$4,'[1]INTERNAL PARAMETERS-1'!$B$5:$J$44,9,FALSE)*AEBYLD2!$F235</f>
        <v>0</v>
      </c>
      <c r="Q235" s="50">
        <f>AEBYLD1!Q235*VLOOKUP(AEBYLD2!Q$4,'[1]INTERNAL PARAMETERS-1'!$B$5:$J$44,5,FALSE)*VLOOKUP(AEBYLD2!Q$4,'[1]INTERNAL PARAMETERS-1'!$B$5:$J$44,7,FALSE)*AEBYLD2!$F235 + AEBYLD1!Q235*(1-VLOOKUP(AEBYLD2!Q$4,'[1]INTERNAL PARAMETERS-1'!$B$5:$J$44,5,FALSE))*VLOOKUP(AEBYLD2!Q$4,'[1]INTERNAL PARAMETERS-1'!$B$5:$J$44,9,FALSE)*AEBYLD2!$F235</f>
        <v>0</v>
      </c>
      <c r="R235" s="50">
        <f>AEBYLD1!R235*VLOOKUP(AEBYLD2!R$4,'[1]INTERNAL PARAMETERS-1'!$B$5:$J$44,5,FALSE)*VLOOKUP(AEBYLD2!R$4,'[1]INTERNAL PARAMETERS-1'!$B$5:$J$44,7,FALSE)*AEBYLD2!$F235 + AEBYLD1!R235*(1-VLOOKUP(AEBYLD2!R$4,'[1]INTERNAL PARAMETERS-1'!$B$5:$J$44,5,FALSE))*VLOOKUP(AEBYLD2!R$4,'[1]INTERNAL PARAMETERS-1'!$B$5:$J$44,9,FALSE)*AEBYLD2!$F235</f>
        <v>0</v>
      </c>
      <c r="S235" s="50">
        <f>AEBYLD1!S235*VLOOKUP(AEBYLD2!S$4,'[1]INTERNAL PARAMETERS-1'!$B$5:$J$44,5,FALSE)*VLOOKUP(AEBYLD2!S$4,'[1]INTERNAL PARAMETERS-1'!$B$5:$J$44,7,FALSE)*AEBYLD2!$F235 + AEBYLD1!S235*(1-VLOOKUP(AEBYLD2!S$4,'[1]INTERNAL PARAMETERS-1'!$B$5:$J$44,5,FALSE))*VLOOKUP(AEBYLD2!S$4,'[1]INTERNAL PARAMETERS-1'!$B$5:$J$44,9,FALSE)*AEBYLD2!$F235</f>
        <v>0</v>
      </c>
      <c r="T235" s="50">
        <f>AEBYLD1!T235*VLOOKUP(AEBYLD2!T$4,'[1]INTERNAL PARAMETERS-1'!$B$5:$J$44,5,FALSE)*VLOOKUP(AEBYLD2!T$4,'[1]INTERNAL PARAMETERS-1'!$B$5:$J$44,7,FALSE)*AEBYLD2!$F235 + AEBYLD1!T235*(1-VLOOKUP(AEBYLD2!T$4,'[1]INTERNAL PARAMETERS-1'!$B$5:$J$44,5,FALSE))*VLOOKUP(AEBYLD2!T$4,'[1]INTERNAL PARAMETERS-1'!$B$5:$J$44,9,FALSE)*AEBYLD2!$F235</f>
        <v>0</v>
      </c>
      <c r="U235" s="50">
        <f>AEBYLD1!U235*VLOOKUP(AEBYLD2!U$4,'[1]INTERNAL PARAMETERS-1'!$B$5:$J$44,5,FALSE)*VLOOKUP(AEBYLD2!U$4,'[1]INTERNAL PARAMETERS-1'!$B$5:$J$44,7,FALSE)*AEBYLD2!$F235 + AEBYLD1!U235*(1-VLOOKUP(AEBYLD2!U$4,'[1]INTERNAL PARAMETERS-1'!$B$5:$J$44,5,FALSE))*VLOOKUP(AEBYLD2!U$4,'[1]INTERNAL PARAMETERS-1'!$B$5:$J$44,9,FALSE)*AEBYLD2!$F235</f>
        <v>0</v>
      </c>
      <c r="V235" s="50">
        <f>AEBYLD1!V235*VLOOKUP(AEBYLD2!V$4,'[1]INTERNAL PARAMETERS-1'!$B$5:$J$44,5,FALSE)*VLOOKUP(AEBYLD2!V$4,'[1]INTERNAL PARAMETERS-1'!$B$5:$J$44,7,FALSE)*AEBYLD2!$F235 + AEBYLD1!V235*(1-VLOOKUP(AEBYLD2!V$4,'[1]INTERNAL PARAMETERS-1'!$B$5:$J$44,5,FALSE))*VLOOKUP(AEBYLD2!V$4,'[1]INTERNAL PARAMETERS-1'!$B$5:$J$44,9,FALSE)*AEBYLD2!$F235</f>
        <v>0</v>
      </c>
      <c r="W235" s="50">
        <f>AEBYLD1!W235*VLOOKUP(AEBYLD2!W$4,'[1]INTERNAL PARAMETERS-1'!$B$5:$J$44,5,FALSE)*VLOOKUP(AEBYLD2!W$4,'[1]INTERNAL PARAMETERS-1'!$B$5:$J$44,7,FALSE)*AEBYLD2!$F235 + AEBYLD1!W235*(1-VLOOKUP(AEBYLD2!W$4,'[1]INTERNAL PARAMETERS-1'!$B$5:$J$44,5,FALSE))*VLOOKUP(AEBYLD2!W$4,'[1]INTERNAL PARAMETERS-1'!$B$5:$J$44,9,FALSE)*AEBYLD2!$F235</f>
        <v>0</v>
      </c>
      <c r="X235" s="50">
        <f>AEBYLD1!X235*VLOOKUP(AEBYLD2!X$4,'[1]INTERNAL PARAMETERS-1'!$B$5:$J$44,5,FALSE)*VLOOKUP(AEBYLD2!X$4,'[1]INTERNAL PARAMETERS-1'!$B$5:$J$44,7,FALSE)*AEBYLD2!$F235 + AEBYLD1!X235*(1-VLOOKUP(AEBYLD2!X$4,'[1]INTERNAL PARAMETERS-1'!$B$5:$J$44,5,FALSE))*VLOOKUP(AEBYLD2!X$4,'[1]INTERNAL PARAMETERS-1'!$B$5:$J$44,9,FALSE)*AEBYLD2!$F235</f>
        <v>0</v>
      </c>
      <c r="Y235" s="50">
        <f>AEBYLD1!Y235*VLOOKUP(AEBYLD2!Y$4,'[1]INTERNAL PARAMETERS-1'!$B$5:$J$44,5,FALSE)*VLOOKUP(AEBYLD2!Y$4,'[1]INTERNAL PARAMETERS-1'!$B$5:$J$44,7,FALSE)*AEBYLD2!$F235 + AEBYLD1!Y235*(1-VLOOKUP(AEBYLD2!Y$4,'[1]INTERNAL PARAMETERS-1'!$B$5:$J$44,5,FALSE))*VLOOKUP(AEBYLD2!Y$4,'[1]INTERNAL PARAMETERS-1'!$B$5:$J$44,9,FALSE)*AEBYLD2!$F235</f>
        <v>0</v>
      </c>
      <c r="Z235" s="50">
        <f>AEBYLD1!Z235*VLOOKUP(AEBYLD2!Z$4,'[1]INTERNAL PARAMETERS-1'!$B$5:$J$44,5,FALSE)*VLOOKUP(AEBYLD2!Z$4,'[1]INTERNAL PARAMETERS-1'!$B$5:$J$44,7,FALSE)*AEBYLD2!$F235 + AEBYLD1!Z235*(1-VLOOKUP(AEBYLD2!Z$4,'[1]INTERNAL PARAMETERS-1'!$B$5:$J$44,5,FALSE))*VLOOKUP(AEBYLD2!Z$4,'[1]INTERNAL PARAMETERS-1'!$B$5:$J$44,9,FALSE)*AEBYLD2!$F235</f>
        <v>0</v>
      </c>
      <c r="AA235" s="50">
        <f>AEBYLD1!AA235*VLOOKUP(AEBYLD2!AA$4,'[1]INTERNAL PARAMETERS-1'!$B$5:$J$44,5,FALSE)*VLOOKUP(AEBYLD2!AA$4,'[1]INTERNAL PARAMETERS-1'!$B$5:$J$44,7,FALSE)*AEBYLD2!$F235 + AEBYLD1!AA235*(1-VLOOKUP(AEBYLD2!AA$4,'[1]INTERNAL PARAMETERS-1'!$B$5:$J$44,5,FALSE))*VLOOKUP(AEBYLD2!AA$4,'[1]INTERNAL PARAMETERS-1'!$B$5:$J$44,9,FALSE)*AEBYLD2!$F235</f>
        <v>0</v>
      </c>
      <c r="AB235" s="50">
        <f>AEBYLD1!AB235*VLOOKUP(AEBYLD2!AB$4,'[1]INTERNAL PARAMETERS-1'!$B$5:$J$44,5,FALSE)*VLOOKUP(AEBYLD2!AB$4,'[1]INTERNAL PARAMETERS-1'!$B$5:$J$44,7,FALSE)*AEBYLD2!$F235 + AEBYLD1!AB235*(1-VLOOKUP(AEBYLD2!AB$4,'[1]INTERNAL PARAMETERS-1'!$B$5:$J$44,5,FALSE))*VLOOKUP(AEBYLD2!AB$4,'[1]INTERNAL PARAMETERS-1'!$B$5:$J$44,9,FALSE)*AEBYLD2!$F235</f>
        <v>0</v>
      </c>
      <c r="AC235" s="50">
        <f>AEBYLD1!AC235*VLOOKUP(AEBYLD2!AC$4,'[1]INTERNAL PARAMETERS-1'!$B$5:$J$44,5,FALSE)*VLOOKUP(AEBYLD2!AC$4,'[1]INTERNAL PARAMETERS-1'!$B$5:$J$44,7,FALSE)*AEBYLD2!$F235 + AEBYLD1!AC235*(1-VLOOKUP(AEBYLD2!AC$4,'[1]INTERNAL PARAMETERS-1'!$B$5:$J$44,5,FALSE))*VLOOKUP(AEBYLD2!AC$4,'[1]INTERNAL PARAMETERS-1'!$B$5:$J$44,9,FALSE)*AEBYLD2!$F235</f>
        <v>0</v>
      </c>
      <c r="AD235" s="50">
        <f>AEBYLD1!AD235*VLOOKUP(AEBYLD2!AD$4,'[1]INTERNAL PARAMETERS-1'!$B$5:$J$44,5,FALSE)*VLOOKUP(AEBYLD2!AD$4,'[1]INTERNAL PARAMETERS-1'!$B$5:$J$44,7,FALSE)*AEBYLD2!$F235 + AEBYLD1!AD235*(1-VLOOKUP(AEBYLD2!AD$4,'[1]INTERNAL PARAMETERS-1'!$B$5:$J$44,5,FALSE))*VLOOKUP(AEBYLD2!AD$4,'[1]INTERNAL PARAMETERS-1'!$B$5:$J$44,9,FALSE)*AEBYLD2!$F235</f>
        <v>0</v>
      </c>
      <c r="AE235" s="50">
        <f>AEBYLD1!AE235*VLOOKUP(AEBYLD2!AE$4,'[1]INTERNAL PARAMETERS-1'!$B$5:$J$44,5,FALSE)*VLOOKUP(AEBYLD2!AE$4,'[1]INTERNAL PARAMETERS-1'!$B$5:$J$44,7,FALSE)*AEBYLD2!$F235 + AEBYLD1!AE235*(1-VLOOKUP(AEBYLD2!AE$4,'[1]INTERNAL PARAMETERS-1'!$B$5:$J$44,5,FALSE))*VLOOKUP(AEBYLD2!AE$4,'[1]INTERNAL PARAMETERS-1'!$B$5:$J$44,9,FALSE)*AEBYLD2!$F235</f>
        <v>0</v>
      </c>
      <c r="AF235" s="50">
        <f>AEBYLD1!AF235*VLOOKUP(AEBYLD2!AF$4,'[1]INTERNAL PARAMETERS-1'!$B$5:$J$44,5,FALSE)*VLOOKUP(AEBYLD2!AF$4,'[1]INTERNAL PARAMETERS-1'!$B$5:$J$44,7,FALSE)*AEBYLD2!$F235 + AEBYLD1!AF235*(1-VLOOKUP(AEBYLD2!AF$4,'[1]INTERNAL PARAMETERS-1'!$B$5:$J$44,5,FALSE))*VLOOKUP(AEBYLD2!AF$4,'[1]INTERNAL PARAMETERS-1'!$B$5:$J$44,9,FALSE)*AEBYLD2!$F235</f>
        <v>0</v>
      </c>
      <c r="AG235" s="50">
        <f>AEBYLD1!AG235*VLOOKUP(AEBYLD2!AG$4,'[1]INTERNAL PARAMETERS-1'!$B$5:$J$44,5,FALSE)*VLOOKUP(AEBYLD2!AG$4,'[1]INTERNAL PARAMETERS-1'!$B$5:$J$44,7,FALSE)*AEBYLD2!$F235 + AEBYLD1!AG235*(1-VLOOKUP(AEBYLD2!AG$4,'[1]INTERNAL PARAMETERS-1'!$B$5:$J$44,5,FALSE))*VLOOKUP(AEBYLD2!AG$4,'[1]INTERNAL PARAMETERS-1'!$B$5:$J$44,9,FALSE)*AEBYLD2!$F235</f>
        <v>0</v>
      </c>
      <c r="AH235" s="50">
        <f>AEBYLD1!AH235*VLOOKUP(AEBYLD2!AH$4,'[1]INTERNAL PARAMETERS-1'!$B$5:$J$44,5,FALSE)*VLOOKUP(AEBYLD2!AH$4,'[1]INTERNAL PARAMETERS-1'!$B$5:$J$44,7,FALSE)*AEBYLD2!$F235 + AEBYLD1!AH235*(1-VLOOKUP(AEBYLD2!AH$4,'[1]INTERNAL PARAMETERS-1'!$B$5:$J$44,5,FALSE))*VLOOKUP(AEBYLD2!AH$4,'[1]INTERNAL PARAMETERS-1'!$B$5:$J$44,9,FALSE)*AEBYLD2!$F235</f>
        <v>0</v>
      </c>
      <c r="AI235" s="50">
        <f>AEBYLD1!AI235*VLOOKUP(AEBYLD2!AI$4,'[1]INTERNAL PARAMETERS-1'!$B$5:$J$44,5,FALSE)*VLOOKUP(AEBYLD2!AI$4,'[1]INTERNAL PARAMETERS-1'!$B$5:$J$44,7,FALSE)*AEBYLD2!$F235 + AEBYLD1!AI235*(1-VLOOKUP(AEBYLD2!AI$4,'[1]INTERNAL PARAMETERS-1'!$B$5:$J$44,5,FALSE))*VLOOKUP(AEBYLD2!AI$4,'[1]INTERNAL PARAMETERS-1'!$B$5:$J$44,9,FALSE)*AEBYLD2!$F235</f>
        <v>0</v>
      </c>
      <c r="AJ235" s="50">
        <f>AEBYLD1!AJ235*VLOOKUP(AEBYLD2!AJ$4,'[1]INTERNAL PARAMETERS-1'!$B$5:$J$44,5,FALSE)*VLOOKUP(AEBYLD2!AJ$4,'[1]INTERNAL PARAMETERS-1'!$B$5:$J$44,7,FALSE)*AEBYLD2!$F235 + AEBYLD1!AJ235*(1-VLOOKUP(AEBYLD2!AJ$4,'[1]INTERNAL PARAMETERS-1'!$B$5:$J$44,5,FALSE))*VLOOKUP(AEBYLD2!AJ$4,'[1]INTERNAL PARAMETERS-1'!$B$5:$J$44,9,FALSE)*AEBYLD2!$F235</f>
        <v>0</v>
      </c>
      <c r="AK235" s="50">
        <f>AEBYLD1!AK235*VLOOKUP(AEBYLD2!AK$4,'[1]INTERNAL PARAMETERS-1'!$B$5:$J$44,5,FALSE)*VLOOKUP(AEBYLD2!AK$4,'[1]INTERNAL PARAMETERS-1'!$B$5:$J$44,7,FALSE)*AEBYLD2!$F235 + AEBYLD1!AK235*(1-VLOOKUP(AEBYLD2!AK$4,'[1]INTERNAL PARAMETERS-1'!$B$5:$J$44,5,FALSE))*VLOOKUP(AEBYLD2!AK$4,'[1]INTERNAL PARAMETERS-1'!$B$5:$J$44,9,FALSE)*AEBYLD2!$F235</f>
        <v>0</v>
      </c>
      <c r="AL235" s="50">
        <f>AEBYLD1!AL235*VLOOKUP(AEBYLD2!AL$4,'[1]INTERNAL PARAMETERS-1'!$B$5:$J$44,5,FALSE)*VLOOKUP(AEBYLD2!AL$4,'[1]INTERNAL PARAMETERS-1'!$B$5:$J$44,7,FALSE)*AEBYLD2!$F235 + AEBYLD1!AL235*(1-VLOOKUP(AEBYLD2!AL$4,'[1]INTERNAL PARAMETERS-1'!$B$5:$J$44,5,FALSE))*VLOOKUP(AEBYLD2!AL$4,'[1]INTERNAL PARAMETERS-1'!$B$5:$J$44,9,FALSE)*AEBYLD2!$F235</f>
        <v>0</v>
      </c>
      <c r="AM235" s="50">
        <f>AEBYLD1!AM235*VLOOKUP(AEBYLD2!AM$4,'[1]INTERNAL PARAMETERS-1'!$B$5:$J$44,5,FALSE)*VLOOKUP(AEBYLD2!AM$4,'[1]INTERNAL PARAMETERS-1'!$B$5:$J$44,7,FALSE)*AEBYLD2!$F235 + AEBYLD1!AM235*(1-VLOOKUP(AEBYLD2!AM$4,'[1]INTERNAL PARAMETERS-1'!$B$5:$J$44,5,FALSE))*VLOOKUP(AEBYLD2!AM$4,'[1]INTERNAL PARAMETERS-1'!$B$5:$J$44,9,FALSE)*AEBYLD2!$F235</f>
        <v>0</v>
      </c>
      <c r="AN235" s="50">
        <f>AEBYLD1!AN235*VLOOKUP(AEBYLD2!AN$4,'[1]INTERNAL PARAMETERS-1'!$B$5:$J$44,5,FALSE)*VLOOKUP(AEBYLD2!AN$4,'[1]INTERNAL PARAMETERS-1'!$B$5:$J$44,7,FALSE)*AEBYLD2!$F235 + AEBYLD1!AN235*(1-VLOOKUP(AEBYLD2!AN$4,'[1]INTERNAL PARAMETERS-1'!$B$5:$J$44,5,FALSE))*VLOOKUP(AEBYLD2!AN$4,'[1]INTERNAL PARAMETERS-1'!$B$5:$J$44,9,FALSE)*AEBYLD2!$F235</f>
        <v>0</v>
      </c>
      <c r="AO235" s="50">
        <f>AEBYLD1!AO235*VLOOKUP(AEBYLD2!AO$4,'[1]INTERNAL PARAMETERS-1'!$B$5:$J$44,5,FALSE)*VLOOKUP(AEBYLD2!AO$4,'[1]INTERNAL PARAMETERS-1'!$B$5:$J$44,7,FALSE)*AEBYLD2!$F235 + AEBYLD1!AO235*(1-VLOOKUP(AEBYLD2!AO$4,'[1]INTERNAL PARAMETERS-1'!$B$5:$J$44,5,FALSE))*VLOOKUP(AEBYLD2!AO$4,'[1]INTERNAL PARAMETERS-1'!$B$5:$J$44,9,FALSE)*AEBYLD2!$F235</f>
        <v>0</v>
      </c>
      <c r="AP235" s="50">
        <f>AEBYLD1!AP235*VLOOKUP(AEBYLD2!AP$4,'[1]INTERNAL PARAMETERS-1'!$B$5:$J$44,5,FALSE)*VLOOKUP(AEBYLD2!AP$4,'[1]INTERNAL PARAMETERS-1'!$B$5:$J$44,7,FALSE)*AEBYLD2!$F235 + AEBYLD1!AP235*(1-VLOOKUP(AEBYLD2!AP$4,'[1]INTERNAL PARAMETERS-1'!$B$5:$J$44,5,FALSE))*VLOOKUP(AEBYLD2!AP$4,'[1]INTERNAL PARAMETERS-1'!$B$5:$J$44,9,FALSE)*AEBYLD2!$F235</f>
        <v>0</v>
      </c>
      <c r="AQ235" s="50">
        <f>AEBYLD1!AQ235*VLOOKUP(AEBYLD2!AQ$4,'[1]INTERNAL PARAMETERS-1'!$B$5:$J$44,5,FALSE)*VLOOKUP(AEBYLD2!AQ$4,'[1]INTERNAL PARAMETERS-1'!$B$5:$J$44,7,FALSE)*AEBYLD2!$F235 + AEBYLD1!AQ235*(1-VLOOKUP(AEBYLD2!AQ$4,'[1]INTERNAL PARAMETERS-1'!$B$5:$J$44,5,FALSE))*VLOOKUP(AEBYLD2!AQ$4,'[1]INTERNAL PARAMETERS-1'!$B$5:$J$44,9,FALSE)*AEBYLD2!$F235</f>
        <v>0</v>
      </c>
      <c r="AR235" s="50">
        <f>AEBYLD1!AR235*VLOOKUP(AEBYLD2!AR$4,'[1]INTERNAL PARAMETERS-1'!$B$5:$J$44,5,FALSE)*VLOOKUP(AEBYLD2!AR$4,'[1]INTERNAL PARAMETERS-1'!$B$5:$J$44,7,FALSE)*AEBYLD2!$F235 + AEBYLD1!AR235*(1-VLOOKUP(AEBYLD2!AR$4,'[1]INTERNAL PARAMETERS-1'!$B$5:$J$44,5,FALSE))*VLOOKUP(AEBYLD2!AR$4,'[1]INTERNAL PARAMETERS-1'!$B$5:$J$44,9,FALSE)*AEBYLD2!$F235</f>
        <v>0</v>
      </c>
      <c r="AS235" s="50">
        <f>AEBYLD1!AS235*VLOOKUP(AEBYLD2!AS$4,'[1]INTERNAL PARAMETERS-1'!$B$5:$J$44,5,FALSE)*VLOOKUP(AEBYLD2!AS$4,'[1]INTERNAL PARAMETERS-1'!$B$5:$J$44,7,FALSE)*AEBYLD2!$F235 + AEBYLD1!AS235*(1-VLOOKUP(AEBYLD2!AS$4,'[1]INTERNAL PARAMETERS-1'!$B$5:$J$44,5,FALSE))*VLOOKUP(AEBYLD2!AS$4,'[1]INTERNAL PARAMETERS-1'!$B$5:$J$44,9,FALSE)*AEBYLD2!$F235</f>
        <v>0</v>
      </c>
      <c r="AT235" s="49">
        <f>AEBYLD1!AT235*VLOOKUP(AEBYLD2!AT$4,'[1]INTERNAL PARAMETERS-1'!$B$5:$J$44,5,FALSE)*VLOOKUP(AEBYLD2!AT$4,'[1]INTERNAL PARAMETERS-1'!$B$5:$J$44,7,FALSE)*AEBYLD2!$F235 + AEBYLD1!AT235*(1-VLOOKUP(AEBYLD2!AT$4,'[1]INTERNAL PARAMETERS-1'!$B$5:$J$44,5,FALSE))*VLOOKUP(AEBYLD2!AT$4,'[1]INTERNAL PARAMETERS-1'!$B$5:$J$44,9,FALSE)*AEBYLD2!$F235</f>
        <v>0</v>
      </c>
      <c r="AU235" s="51">
        <f>AEBYLD1!AU235*VLOOKUP(AEBYLD2!AU$4,'[1]INTERNAL PARAMETERS-1'!$B$5:$J$44,5,FALSE)*VLOOKUP(AEBYLD2!AU$4,'[1]INTERNAL PARAMETERS-1'!$B$5:$J$44,6,FALSE)*VLOOKUP(AEBYLD2!AU$4,'[1]INTERNAL PARAMETERS-1'!$B$5:$J$44,3,FALSE) + AEBYLD1!AU235*(1-VLOOKUP(AEBYLD2!AU$4,'[1]INTERNAL PARAMETERS-1'!$B$5:$J$44,5,FALSE))*VLOOKUP(AEBYLD2!AU$4,'[1]INTERNAL PARAMETERS-1'!$B$5:$J$44,8,FALSE)*VLOOKUP(AEBYLD2!AU$4,'[1]INTERNAL PARAMETERS-1'!$B$5:$J$44,3,FALSE)</f>
        <v>0</v>
      </c>
      <c r="AV235" s="50">
        <f>AEBYLD1!AV235*VLOOKUP(AEBYLD2!AV$4,'[1]INTERNAL PARAMETERS-1'!$B$5:$J$44,5,FALSE)*VLOOKUP(AEBYLD2!AV$4,'[1]INTERNAL PARAMETERS-1'!$B$5:$J$44,6,FALSE)*VLOOKUP(AEBYLD2!AV$4,'[1]INTERNAL PARAMETERS-1'!$B$5:$J$44,3,FALSE) + AEBYLD1!AV235*(1-VLOOKUP(AEBYLD2!AV$4,'[1]INTERNAL PARAMETERS-1'!$B$5:$J$44,5,FALSE))*VLOOKUP(AEBYLD2!AV$4,'[1]INTERNAL PARAMETERS-1'!$B$5:$J$44,8,FALSE)*VLOOKUP(AEBYLD2!AV$4,'[1]INTERNAL PARAMETERS-1'!$B$5:$J$44,3,FALSE)</f>
        <v>0</v>
      </c>
      <c r="AW235" s="50">
        <f>AEBYLD1!AW235*VLOOKUP(AEBYLD2!AW$4,'[1]INTERNAL PARAMETERS-1'!$B$5:$J$44,5,FALSE)*VLOOKUP(AEBYLD2!AW$4,'[1]INTERNAL PARAMETERS-1'!$B$5:$J$44,6,FALSE)*VLOOKUP(AEBYLD2!AW$4,'[1]INTERNAL PARAMETERS-1'!$B$5:$J$44,3,FALSE) + AEBYLD1!AW235*(1-VLOOKUP(AEBYLD2!AW$4,'[1]INTERNAL PARAMETERS-1'!$B$5:$J$44,5,FALSE))*VLOOKUP(AEBYLD2!AW$4,'[1]INTERNAL PARAMETERS-1'!$B$5:$J$44,8,FALSE)*VLOOKUP(AEBYLD2!AW$4,'[1]INTERNAL PARAMETERS-1'!$B$5:$J$44,3,FALSE)</f>
        <v>0</v>
      </c>
      <c r="AX235" s="50">
        <f>AEBYLD1!AX235*VLOOKUP(AEBYLD2!AX$4,'[1]INTERNAL PARAMETERS-1'!$B$5:$J$44,5,FALSE)*VLOOKUP(AEBYLD2!AX$4,'[1]INTERNAL PARAMETERS-1'!$B$5:$J$44,6,FALSE)*VLOOKUP(AEBYLD2!AX$4,'[1]INTERNAL PARAMETERS-1'!$B$5:$J$44,3,FALSE) + AEBYLD1!AX235*(1-VLOOKUP(AEBYLD2!AX$4,'[1]INTERNAL PARAMETERS-1'!$B$5:$J$44,5,FALSE))*VLOOKUP(AEBYLD2!AX$4,'[1]INTERNAL PARAMETERS-1'!$B$5:$J$44,8,FALSE)*VLOOKUP(AEBYLD2!AX$4,'[1]INTERNAL PARAMETERS-1'!$B$5:$J$44,3,FALSE)</f>
        <v>0</v>
      </c>
      <c r="AY235" s="50">
        <f>AEBYLD1!AY235*VLOOKUP(AEBYLD2!AY$4,'[1]INTERNAL PARAMETERS-1'!$B$5:$J$44,5,FALSE)*VLOOKUP(AEBYLD2!AY$4,'[1]INTERNAL PARAMETERS-1'!$B$5:$J$44,6,FALSE)*VLOOKUP(AEBYLD2!AY$4,'[1]INTERNAL PARAMETERS-1'!$B$5:$J$44,3,FALSE) + AEBYLD1!AY235*(1-VLOOKUP(AEBYLD2!AY$4,'[1]INTERNAL PARAMETERS-1'!$B$5:$J$44,5,FALSE))*VLOOKUP(AEBYLD2!AY$4,'[1]INTERNAL PARAMETERS-1'!$B$5:$J$44,8,FALSE)*VLOOKUP(AEBYLD2!AY$4,'[1]INTERNAL PARAMETERS-1'!$B$5:$J$44,3,FALSE)</f>
        <v>0</v>
      </c>
      <c r="AZ235" s="50">
        <f>AEBYLD1!AZ235*VLOOKUP(AEBYLD2!AZ$4,'[1]INTERNAL PARAMETERS-1'!$B$5:$J$44,5,FALSE)*VLOOKUP(AEBYLD2!AZ$4,'[1]INTERNAL PARAMETERS-1'!$B$5:$J$44,6,FALSE)*VLOOKUP(AEBYLD2!AZ$4,'[1]INTERNAL PARAMETERS-1'!$B$5:$J$44,3,FALSE) + AEBYLD1!AZ235*(1-VLOOKUP(AEBYLD2!AZ$4,'[1]INTERNAL PARAMETERS-1'!$B$5:$J$44,5,FALSE))*VLOOKUP(AEBYLD2!AZ$4,'[1]INTERNAL PARAMETERS-1'!$B$5:$J$44,8,FALSE)*VLOOKUP(AEBYLD2!AZ$4,'[1]INTERNAL PARAMETERS-1'!$B$5:$J$44,3,FALSE)</f>
        <v>0</v>
      </c>
      <c r="BA235" s="50">
        <f>AEBYLD1!BA235*VLOOKUP(AEBYLD2!BA$4,'[1]INTERNAL PARAMETERS-1'!$B$5:$J$44,5,FALSE)*VLOOKUP(AEBYLD2!BA$4,'[1]INTERNAL PARAMETERS-1'!$B$5:$J$44,6,FALSE)*VLOOKUP(AEBYLD2!BA$4,'[1]INTERNAL PARAMETERS-1'!$B$5:$J$44,3,FALSE) + AEBYLD1!BA235*(1-VLOOKUP(AEBYLD2!BA$4,'[1]INTERNAL PARAMETERS-1'!$B$5:$J$44,5,FALSE))*VLOOKUP(AEBYLD2!BA$4,'[1]INTERNAL PARAMETERS-1'!$B$5:$J$44,8,FALSE)*VLOOKUP(AEBYLD2!BA$4,'[1]INTERNAL PARAMETERS-1'!$B$5:$J$44,3,FALSE)</f>
        <v>0</v>
      </c>
      <c r="BB235" s="50">
        <f>AEBYLD1!BB235*VLOOKUP(AEBYLD2!BB$4,'[1]INTERNAL PARAMETERS-1'!$B$5:$J$44,5,FALSE)*VLOOKUP(AEBYLD2!BB$4,'[1]INTERNAL PARAMETERS-1'!$B$5:$J$44,6,FALSE)*VLOOKUP(AEBYLD2!BB$4,'[1]INTERNAL PARAMETERS-1'!$B$5:$J$44,3,FALSE) + AEBYLD1!BB235*(1-VLOOKUP(AEBYLD2!BB$4,'[1]INTERNAL PARAMETERS-1'!$B$5:$J$44,5,FALSE))*VLOOKUP(AEBYLD2!BB$4,'[1]INTERNAL PARAMETERS-1'!$B$5:$J$44,8,FALSE)*VLOOKUP(AEBYLD2!BB$4,'[1]INTERNAL PARAMETERS-1'!$B$5:$J$44,3,FALSE)</f>
        <v>0</v>
      </c>
      <c r="BC235" s="50">
        <f>AEBYLD1!BC235*VLOOKUP(AEBYLD2!BC$4,'[1]INTERNAL PARAMETERS-1'!$B$5:$J$44,5,FALSE)*VLOOKUP(AEBYLD2!BC$4,'[1]INTERNAL PARAMETERS-1'!$B$5:$J$44,6,FALSE)*VLOOKUP(AEBYLD2!BC$4,'[1]INTERNAL PARAMETERS-1'!$B$5:$J$44,3,FALSE) + AEBYLD1!BC235*(1-VLOOKUP(AEBYLD2!BC$4,'[1]INTERNAL PARAMETERS-1'!$B$5:$J$44,5,FALSE))*VLOOKUP(AEBYLD2!BC$4,'[1]INTERNAL PARAMETERS-1'!$B$5:$J$44,8,FALSE)*VLOOKUP(AEBYLD2!BC$4,'[1]INTERNAL PARAMETERS-1'!$B$5:$J$44,3,FALSE)</f>
        <v>0</v>
      </c>
      <c r="BD235" s="50">
        <f>AEBYLD1!BD235*VLOOKUP(AEBYLD2!BD$4,'[1]INTERNAL PARAMETERS-1'!$B$5:$J$44,5,FALSE)*VLOOKUP(AEBYLD2!BD$4,'[1]INTERNAL PARAMETERS-1'!$B$5:$J$44,6,FALSE)*VLOOKUP(AEBYLD2!BD$4,'[1]INTERNAL PARAMETERS-1'!$B$5:$J$44,3,FALSE) + AEBYLD1!BD235*(1-VLOOKUP(AEBYLD2!BD$4,'[1]INTERNAL PARAMETERS-1'!$B$5:$J$44,5,FALSE))*VLOOKUP(AEBYLD2!BD$4,'[1]INTERNAL PARAMETERS-1'!$B$5:$J$44,8,FALSE)*VLOOKUP(AEBYLD2!BD$4,'[1]INTERNAL PARAMETERS-1'!$B$5:$J$44,3,FALSE)</f>
        <v>0</v>
      </c>
      <c r="BE235" s="50">
        <f>AEBYLD1!BE235*VLOOKUP(AEBYLD2!BE$4,'[1]INTERNAL PARAMETERS-1'!$B$5:$J$44,5,FALSE)*VLOOKUP(AEBYLD2!BE$4,'[1]INTERNAL PARAMETERS-1'!$B$5:$J$44,6,FALSE)*VLOOKUP(AEBYLD2!BE$4,'[1]INTERNAL PARAMETERS-1'!$B$5:$J$44,3,FALSE) + AEBYLD1!BE235*(1-VLOOKUP(AEBYLD2!BE$4,'[1]INTERNAL PARAMETERS-1'!$B$5:$J$44,5,FALSE))*VLOOKUP(AEBYLD2!BE$4,'[1]INTERNAL PARAMETERS-1'!$B$5:$J$44,8,FALSE)*VLOOKUP(AEBYLD2!BE$4,'[1]INTERNAL PARAMETERS-1'!$B$5:$J$44,3,FALSE)</f>
        <v>0</v>
      </c>
      <c r="BF235" s="50">
        <f>AEBYLD1!BF235*VLOOKUP(AEBYLD2!BF$4,'[1]INTERNAL PARAMETERS-1'!$B$5:$J$44,5,FALSE)*VLOOKUP(AEBYLD2!BF$4,'[1]INTERNAL PARAMETERS-1'!$B$5:$J$44,6,FALSE)*VLOOKUP(AEBYLD2!BF$4,'[1]INTERNAL PARAMETERS-1'!$B$5:$J$44,3,FALSE) + AEBYLD1!BF235*(1-VLOOKUP(AEBYLD2!BF$4,'[1]INTERNAL PARAMETERS-1'!$B$5:$J$44,5,FALSE))*VLOOKUP(AEBYLD2!BF$4,'[1]INTERNAL PARAMETERS-1'!$B$5:$J$44,8,FALSE)*VLOOKUP(AEBYLD2!BF$4,'[1]INTERNAL PARAMETERS-1'!$B$5:$J$44,3,FALSE)</f>
        <v>0</v>
      </c>
      <c r="BG235" s="50">
        <f>AEBYLD1!BG235*VLOOKUP(AEBYLD2!BG$4,'[1]INTERNAL PARAMETERS-1'!$B$5:$J$44,5,FALSE)*VLOOKUP(AEBYLD2!BG$4,'[1]INTERNAL PARAMETERS-1'!$B$5:$J$44,6,FALSE)*VLOOKUP(AEBYLD2!BG$4,'[1]INTERNAL PARAMETERS-1'!$B$5:$J$44,3,FALSE) + AEBYLD1!BG235*(1-VLOOKUP(AEBYLD2!BG$4,'[1]INTERNAL PARAMETERS-1'!$B$5:$J$44,5,FALSE))*VLOOKUP(AEBYLD2!BG$4,'[1]INTERNAL PARAMETERS-1'!$B$5:$J$44,8,FALSE)*VLOOKUP(AEBYLD2!BG$4,'[1]INTERNAL PARAMETERS-1'!$B$5:$J$44,3,FALSE)</f>
        <v>0</v>
      </c>
      <c r="BH235" s="50">
        <f>AEBYLD1!BH235*VLOOKUP(AEBYLD2!BH$4,'[1]INTERNAL PARAMETERS-1'!$B$5:$J$44,5,FALSE)*VLOOKUP(AEBYLD2!BH$4,'[1]INTERNAL PARAMETERS-1'!$B$5:$J$44,6,FALSE)*VLOOKUP(AEBYLD2!BH$4,'[1]INTERNAL PARAMETERS-1'!$B$5:$J$44,3,FALSE) + AEBYLD1!BH235*(1-VLOOKUP(AEBYLD2!BH$4,'[1]INTERNAL PARAMETERS-1'!$B$5:$J$44,5,FALSE))*VLOOKUP(AEBYLD2!BH$4,'[1]INTERNAL PARAMETERS-1'!$B$5:$J$44,8,FALSE)*VLOOKUP(AEBYLD2!BH$4,'[1]INTERNAL PARAMETERS-1'!$B$5:$J$44,3,FALSE)</f>
        <v>0</v>
      </c>
      <c r="BI235" s="50">
        <f>AEBYLD1!BI235*VLOOKUP(AEBYLD2!BI$4,'[1]INTERNAL PARAMETERS-1'!$B$5:$J$44,5,FALSE)*VLOOKUP(AEBYLD2!BI$4,'[1]INTERNAL PARAMETERS-1'!$B$5:$J$44,6,FALSE)*VLOOKUP(AEBYLD2!BI$4,'[1]INTERNAL PARAMETERS-1'!$B$5:$J$44,3,FALSE) + AEBYLD1!BI235*(1-VLOOKUP(AEBYLD2!BI$4,'[1]INTERNAL PARAMETERS-1'!$B$5:$J$44,5,FALSE))*VLOOKUP(AEBYLD2!BI$4,'[1]INTERNAL PARAMETERS-1'!$B$5:$J$44,8,FALSE)*VLOOKUP(AEBYLD2!BI$4,'[1]INTERNAL PARAMETERS-1'!$B$5:$J$44,3,FALSE)</f>
        <v>0</v>
      </c>
      <c r="BJ235" s="50">
        <f>AEBYLD1!BJ235*VLOOKUP(AEBYLD2!BJ$4,'[1]INTERNAL PARAMETERS-1'!$B$5:$J$44,5,FALSE)*VLOOKUP(AEBYLD2!BJ$4,'[1]INTERNAL PARAMETERS-1'!$B$5:$J$44,6,FALSE)*VLOOKUP(AEBYLD2!BJ$4,'[1]INTERNAL PARAMETERS-1'!$B$5:$J$44,3,FALSE) + AEBYLD1!BJ235*(1-VLOOKUP(AEBYLD2!BJ$4,'[1]INTERNAL PARAMETERS-1'!$B$5:$J$44,5,FALSE))*VLOOKUP(AEBYLD2!BJ$4,'[1]INTERNAL PARAMETERS-1'!$B$5:$J$44,8,FALSE)*VLOOKUP(AEBYLD2!BJ$4,'[1]INTERNAL PARAMETERS-1'!$B$5:$J$44,3,FALSE)</f>
        <v>0</v>
      </c>
      <c r="BK235" s="50">
        <f>AEBYLD1!BK235*VLOOKUP(AEBYLD2!BK$4,'[1]INTERNAL PARAMETERS-1'!$B$5:$J$44,5,FALSE)*VLOOKUP(AEBYLD2!BK$4,'[1]INTERNAL PARAMETERS-1'!$B$5:$J$44,6,FALSE)*VLOOKUP(AEBYLD2!BK$4,'[1]INTERNAL PARAMETERS-1'!$B$5:$J$44,3,FALSE) + AEBYLD1!BK235*(1-VLOOKUP(AEBYLD2!BK$4,'[1]INTERNAL PARAMETERS-1'!$B$5:$J$44,5,FALSE))*VLOOKUP(AEBYLD2!BK$4,'[1]INTERNAL PARAMETERS-1'!$B$5:$J$44,8,FALSE)*VLOOKUP(AEBYLD2!BK$4,'[1]INTERNAL PARAMETERS-1'!$B$5:$J$44,3,FALSE)</f>
        <v>0</v>
      </c>
      <c r="BL235" s="50">
        <f>AEBYLD1!BL235*VLOOKUP(AEBYLD2!BL$4,'[1]INTERNAL PARAMETERS-1'!$B$5:$J$44,5,FALSE)*VLOOKUP(AEBYLD2!BL$4,'[1]INTERNAL PARAMETERS-1'!$B$5:$J$44,6,FALSE)*VLOOKUP(AEBYLD2!BL$4,'[1]INTERNAL PARAMETERS-1'!$B$5:$J$44,3,FALSE) + AEBYLD1!BL235*(1-VLOOKUP(AEBYLD2!BL$4,'[1]INTERNAL PARAMETERS-1'!$B$5:$J$44,5,FALSE))*VLOOKUP(AEBYLD2!BL$4,'[1]INTERNAL PARAMETERS-1'!$B$5:$J$44,8,FALSE)*VLOOKUP(AEBYLD2!BL$4,'[1]INTERNAL PARAMETERS-1'!$B$5:$J$44,3,FALSE)</f>
        <v>0</v>
      </c>
      <c r="BM235" s="50">
        <f>AEBYLD1!BM235*VLOOKUP(AEBYLD2!BM$4,'[1]INTERNAL PARAMETERS-1'!$B$5:$J$44,5,FALSE)*VLOOKUP(AEBYLD2!BM$4,'[1]INTERNAL PARAMETERS-1'!$B$5:$J$44,6,FALSE)*VLOOKUP(AEBYLD2!BM$4,'[1]INTERNAL PARAMETERS-1'!$B$5:$J$44,3,FALSE) + AEBYLD1!BM235*(1-VLOOKUP(AEBYLD2!BM$4,'[1]INTERNAL PARAMETERS-1'!$B$5:$J$44,5,FALSE))*VLOOKUP(AEBYLD2!BM$4,'[1]INTERNAL PARAMETERS-1'!$B$5:$J$44,8,FALSE)*VLOOKUP(AEBYLD2!BM$4,'[1]INTERNAL PARAMETERS-1'!$B$5:$J$44,3,FALSE)</f>
        <v>0</v>
      </c>
      <c r="BN235" s="50">
        <f>AEBYLD1!BN235*VLOOKUP(AEBYLD2!BN$4,'[1]INTERNAL PARAMETERS-1'!$B$5:$J$44,5,FALSE)*VLOOKUP(AEBYLD2!BN$4,'[1]INTERNAL PARAMETERS-1'!$B$5:$J$44,6,FALSE)*VLOOKUP(AEBYLD2!BN$4,'[1]INTERNAL PARAMETERS-1'!$B$5:$J$44,3,FALSE) + AEBYLD1!BN235*(1-VLOOKUP(AEBYLD2!BN$4,'[1]INTERNAL PARAMETERS-1'!$B$5:$J$44,5,FALSE))*VLOOKUP(AEBYLD2!BN$4,'[1]INTERNAL PARAMETERS-1'!$B$5:$J$44,8,FALSE)*VLOOKUP(AEBYLD2!BN$4,'[1]INTERNAL PARAMETERS-1'!$B$5:$J$44,3,FALSE)</f>
        <v>0</v>
      </c>
      <c r="BO235" s="50">
        <f>AEBYLD1!BO235*VLOOKUP(AEBYLD2!BO$4,'[1]INTERNAL PARAMETERS-1'!$B$5:$J$44,5,FALSE)*VLOOKUP(AEBYLD2!BO$4,'[1]INTERNAL PARAMETERS-1'!$B$5:$J$44,6,FALSE)*VLOOKUP(AEBYLD2!BO$4,'[1]INTERNAL PARAMETERS-1'!$B$5:$J$44,3,FALSE) + AEBYLD1!BO235*(1-VLOOKUP(AEBYLD2!BO$4,'[1]INTERNAL PARAMETERS-1'!$B$5:$J$44,5,FALSE))*VLOOKUP(AEBYLD2!BO$4,'[1]INTERNAL PARAMETERS-1'!$B$5:$J$44,8,FALSE)*VLOOKUP(AEBYLD2!BO$4,'[1]INTERNAL PARAMETERS-1'!$B$5:$J$44,3,FALSE)</f>
        <v>0</v>
      </c>
      <c r="BP235" s="50">
        <f>AEBYLD1!BP235*VLOOKUP(AEBYLD2!BP$4,'[1]INTERNAL PARAMETERS-1'!$B$5:$J$44,5,FALSE)*VLOOKUP(AEBYLD2!BP$4,'[1]INTERNAL PARAMETERS-1'!$B$5:$J$44,6,FALSE)*VLOOKUP(AEBYLD2!BP$4,'[1]INTERNAL PARAMETERS-1'!$B$5:$J$44,3,FALSE) + AEBYLD1!BP235*(1-VLOOKUP(AEBYLD2!BP$4,'[1]INTERNAL PARAMETERS-1'!$B$5:$J$44,5,FALSE))*VLOOKUP(AEBYLD2!BP$4,'[1]INTERNAL PARAMETERS-1'!$B$5:$J$44,8,FALSE)*VLOOKUP(AEBYLD2!BP$4,'[1]INTERNAL PARAMETERS-1'!$B$5:$J$44,3,FALSE)</f>
        <v>0</v>
      </c>
      <c r="BQ235" s="50">
        <f>AEBYLD1!BQ235*VLOOKUP(AEBYLD2!BQ$4,'[1]INTERNAL PARAMETERS-1'!$B$5:$J$44,5,FALSE)*VLOOKUP(AEBYLD2!BQ$4,'[1]INTERNAL PARAMETERS-1'!$B$5:$J$44,6,FALSE)*VLOOKUP(AEBYLD2!BQ$4,'[1]INTERNAL PARAMETERS-1'!$B$5:$J$44,3,FALSE) + AEBYLD1!BQ235*(1-VLOOKUP(AEBYLD2!BQ$4,'[1]INTERNAL PARAMETERS-1'!$B$5:$J$44,5,FALSE))*VLOOKUP(AEBYLD2!BQ$4,'[1]INTERNAL PARAMETERS-1'!$B$5:$J$44,8,FALSE)*VLOOKUP(AEBYLD2!BQ$4,'[1]INTERNAL PARAMETERS-1'!$B$5:$J$44,3,FALSE)</f>
        <v>0</v>
      </c>
      <c r="BR235" s="50">
        <f>AEBYLD1!BR235*VLOOKUP(AEBYLD2!BR$4,'[1]INTERNAL PARAMETERS-1'!$B$5:$J$44,5,FALSE)*VLOOKUP(AEBYLD2!BR$4,'[1]INTERNAL PARAMETERS-1'!$B$5:$J$44,6,FALSE)*VLOOKUP(AEBYLD2!BR$4,'[1]INTERNAL PARAMETERS-1'!$B$5:$J$44,3,FALSE) + AEBYLD1!BR235*(1-VLOOKUP(AEBYLD2!BR$4,'[1]INTERNAL PARAMETERS-1'!$B$5:$J$44,5,FALSE))*VLOOKUP(AEBYLD2!BR$4,'[1]INTERNAL PARAMETERS-1'!$B$5:$J$44,8,FALSE)*VLOOKUP(AEBYLD2!BR$4,'[1]INTERNAL PARAMETERS-1'!$B$5:$J$44,3,FALSE)</f>
        <v>0</v>
      </c>
      <c r="BS235" s="50">
        <f>AEBYLD1!BS235*VLOOKUP(AEBYLD2!BS$4,'[1]INTERNAL PARAMETERS-1'!$B$5:$J$44,5,FALSE)*VLOOKUP(AEBYLD2!BS$4,'[1]INTERNAL PARAMETERS-1'!$B$5:$J$44,6,FALSE)*VLOOKUP(AEBYLD2!BS$4,'[1]INTERNAL PARAMETERS-1'!$B$5:$J$44,3,FALSE) + AEBYLD1!BS235*(1-VLOOKUP(AEBYLD2!BS$4,'[1]INTERNAL PARAMETERS-1'!$B$5:$J$44,5,FALSE))*VLOOKUP(AEBYLD2!BS$4,'[1]INTERNAL PARAMETERS-1'!$B$5:$J$44,8,FALSE)*VLOOKUP(AEBYLD2!BS$4,'[1]INTERNAL PARAMETERS-1'!$B$5:$J$44,3,FALSE)</f>
        <v>0</v>
      </c>
      <c r="BT235" s="50">
        <f>AEBYLD1!BT235*VLOOKUP(AEBYLD2!BT$4,'[1]INTERNAL PARAMETERS-1'!$B$5:$J$44,5,FALSE)*VLOOKUP(AEBYLD2!BT$4,'[1]INTERNAL PARAMETERS-1'!$B$5:$J$44,6,FALSE)*VLOOKUP(AEBYLD2!BT$4,'[1]INTERNAL PARAMETERS-1'!$B$5:$J$44,3,FALSE) + AEBYLD1!BT235*(1-VLOOKUP(AEBYLD2!BT$4,'[1]INTERNAL PARAMETERS-1'!$B$5:$J$44,5,FALSE))*VLOOKUP(AEBYLD2!BT$4,'[1]INTERNAL PARAMETERS-1'!$B$5:$J$44,8,FALSE)*VLOOKUP(AEBYLD2!BT$4,'[1]INTERNAL PARAMETERS-1'!$B$5:$J$44,3,FALSE)</f>
        <v>0</v>
      </c>
      <c r="BU235" s="50">
        <f>AEBYLD1!BU235*VLOOKUP(AEBYLD2!BU$4,'[1]INTERNAL PARAMETERS-1'!$B$5:$J$44,5,FALSE)*VLOOKUP(AEBYLD2!BU$4,'[1]INTERNAL PARAMETERS-1'!$B$5:$J$44,6,FALSE)*VLOOKUP(AEBYLD2!BU$4,'[1]INTERNAL PARAMETERS-1'!$B$5:$J$44,3,FALSE) + AEBYLD1!BU235*(1-VLOOKUP(AEBYLD2!BU$4,'[1]INTERNAL PARAMETERS-1'!$B$5:$J$44,5,FALSE))*VLOOKUP(AEBYLD2!BU$4,'[1]INTERNAL PARAMETERS-1'!$B$5:$J$44,8,FALSE)*VLOOKUP(AEBYLD2!BU$4,'[1]INTERNAL PARAMETERS-1'!$B$5:$J$44,3,FALSE)</f>
        <v>0</v>
      </c>
      <c r="BV235" s="50">
        <f>AEBYLD1!BV235*VLOOKUP(AEBYLD2!BV$4,'[1]INTERNAL PARAMETERS-1'!$B$5:$J$44,5,FALSE)*VLOOKUP(AEBYLD2!BV$4,'[1]INTERNAL PARAMETERS-1'!$B$5:$J$44,6,FALSE)*VLOOKUP(AEBYLD2!BV$4,'[1]INTERNAL PARAMETERS-1'!$B$5:$J$44,3,FALSE) + AEBYLD1!BV235*(1-VLOOKUP(AEBYLD2!BV$4,'[1]INTERNAL PARAMETERS-1'!$B$5:$J$44,5,FALSE))*VLOOKUP(AEBYLD2!BV$4,'[1]INTERNAL PARAMETERS-1'!$B$5:$J$44,8,FALSE)*VLOOKUP(AEBYLD2!BV$4,'[1]INTERNAL PARAMETERS-1'!$B$5:$J$44,3,FALSE)</f>
        <v>0</v>
      </c>
      <c r="BW235" s="50">
        <f>AEBYLD1!BW235*VLOOKUP(AEBYLD2!BW$4,'[1]INTERNAL PARAMETERS-1'!$B$5:$J$44,5,FALSE)*VLOOKUP(AEBYLD2!BW$4,'[1]INTERNAL PARAMETERS-1'!$B$5:$J$44,6,FALSE)*VLOOKUP(AEBYLD2!BW$4,'[1]INTERNAL PARAMETERS-1'!$B$5:$J$44,3,FALSE) + AEBYLD1!BW235*(1-VLOOKUP(AEBYLD2!BW$4,'[1]INTERNAL PARAMETERS-1'!$B$5:$J$44,5,FALSE))*VLOOKUP(AEBYLD2!BW$4,'[1]INTERNAL PARAMETERS-1'!$B$5:$J$44,8,FALSE)*VLOOKUP(AEBYLD2!BW$4,'[1]INTERNAL PARAMETERS-1'!$B$5:$J$44,3,FALSE)</f>
        <v>0</v>
      </c>
      <c r="BX235" s="50">
        <f>AEBYLD1!BX235*VLOOKUP(AEBYLD2!BX$4,'[1]INTERNAL PARAMETERS-1'!$B$5:$J$44,5,FALSE)*VLOOKUP(AEBYLD2!BX$4,'[1]INTERNAL PARAMETERS-1'!$B$5:$J$44,6,FALSE)*VLOOKUP(AEBYLD2!BX$4,'[1]INTERNAL PARAMETERS-1'!$B$5:$J$44,3,FALSE) + AEBYLD1!BX235*(1-VLOOKUP(AEBYLD2!BX$4,'[1]INTERNAL PARAMETERS-1'!$B$5:$J$44,5,FALSE))*VLOOKUP(AEBYLD2!BX$4,'[1]INTERNAL PARAMETERS-1'!$B$5:$J$44,8,FALSE)*VLOOKUP(AEBYLD2!BX$4,'[1]INTERNAL PARAMETERS-1'!$B$5:$J$44,3,FALSE)</f>
        <v>0</v>
      </c>
      <c r="BY235" s="50">
        <f>AEBYLD1!BY235*VLOOKUP(AEBYLD2!BY$4,'[1]INTERNAL PARAMETERS-1'!$B$5:$J$44,5,FALSE)*VLOOKUP(AEBYLD2!BY$4,'[1]INTERNAL PARAMETERS-1'!$B$5:$J$44,6,FALSE)*VLOOKUP(AEBYLD2!BY$4,'[1]INTERNAL PARAMETERS-1'!$B$5:$J$44,3,FALSE) + AEBYLD1!BY235*(1-VLOOKUP(AEBYLD2!BY$4,'[1]INTERNAL PARAMETERS-1'!$B$5:$J$44,5,FALSE))*VLOOKUP(AEBYLD2!BY$4,'[1]INTERNAL PARAMETERS-1'!$B$5:$J$44,8,FALSE)*VLOOKUP(AEBYLD2!BY$4,'[1]INTERNAL PARAMETERS-1'!$B$5:$J$44,3,FALSE)</f>
        <v>0</v>
      </c>
      <c r="BZ235" s="50">
        <f>AEBYLD1!BZ235*VLOOKUP(AEBYLD2!BZ$4,'[1]INTERNAL PARAMETERS-1'!$B$5:$J$44,5,FALSE)*VLOOKUP(AEBYLD2!BZ$4,'[1]INTERNAL PARAMETERS-1'!$B$5:$J$44,6,FALSE)*VLOOKUP(AEBYLD2!BZ$4,'[1]INTERNAL PARAMETERS-1'!$B$5:$J$44,3,FALSE) + AEBYLD1!BZ235*(1-VLOOKUP(AEBYLD2!BZ$4,'[1]INTERNAL PARAMETERS-1'!$B$5:$J$44,5,FALSE))*VLOOKUP(AEBYLD2!BZ$4,'[1]INTERNAL PARAMETERS-1'!$B$5:$J$44,8,FALSE)*VLOOKUP(AEBYLD2!BZ$4,'[1]INTERNAL PARAMETERS-1'!$B$5:$J$44,3,FALSE)</f>
        <v>0</v>
      </c>
      <c r="CA235" s="50">
        <f>AEBYLD1!CA235*VLOOKUP(AEBYLD2!CA$4,'[1]INTERNAL PARAMETERS-1'!$B$5:$J$44,5,FALSE)*VLOOKUP(AEBYLD2!CA$4,'[1]INTERNAL PARAMETERS-1'!$B$5:$J$44,6,FALSE)*VLOOKUP(AEBYLD2!CA$4,'[1]INTERNAL PARAMETERS-1'!$B$5:$J$44,3,FALSE) + AEBYLD1!CA235*(1-VLOOKUP(AEBYLD2!CA$4,'[1]INTERNAL PARAMETERS-1'!$B$5:$J$44,5,FALSE))*VLOOKUP(AEBYLD2!CA$4,'[1]INTERNAL PARAMETERS-1'!$B$5:$J$44,8,FALSE)*VLOOKUP(AEBYLD2!CA$4,'[1]INTERNAL PARAMETERS-1'!$B$5:$J$44,3,FALSE)</f>
        <v>0</v>
      </c>
      <c r="CB235" s="50">
        <f>AEBYLD1!CB235*VLOOKUP(AEBYLD2!CB$4,'[1]INTERNAL PARAMETERS-1'!$B$5:$J$44,5,FALSE)*VLOOKUP(AEBYLD2!CB$4,'[1]INTERNAL PARAMETERS-1'!$B$5:$J$44,6,FALSE)*VLOOKUP(AEBYLD2!CB$4,'[1]INTERNAL PARAMETERS-1'!$B$5:$J$44,3,FALSE) + AEBYLD1!CB235*(1-VLOOKUP(AEBYLD2!CB$4,'[1]INTERNAL PARAMETERS-1'!$B$5:$J$44,5,FALSE))*VLOOKUP(AEBYLD2!CB$4,'[1]INTERNAL PARAMETERS-1'!$B$5:$J$44,8,FALSE)*VLOOKUP(AEBYLD2!CB$4,'[1]INTERNAL PARAMETERS-1'!$B$5:$J$44,3,FALSE)</f>
        <v>0</v>
      </c>
      <c r="CC235" s="50">
        <f>AEBYLD1!CC235*VLOOKUP(AEBYLD2!CC$4,'[1]INTERNAL PARAMETERS-1'!$B$5:$J$44,5,FALSE)*VLOOKUP(AEBYLD2!CC$4,'[1]INTERNAL PARAMETERS-1'!$B$5:$J$44,6,FALSE)*VLOOKUP(AEBYLD2!CC$4,'[1]INTERNAL PARAMETERS-1'!$B$5:$J$44,3,FALSE) + AEBYLD1!CC235*(1-VLOOKUP(AEBYLD2!CC$4,'[1]INTERNAL PARAMETERS-1'!$B$5:$J$44,5,FALSE))*VLOOKUP(AEBYLD2!CC$4,'[1]INTERNAL PARAMETERS-1'!$B$5:$J$44,8,FALSE)*VLOOKUP(AEBYLD2!CC$4,'[1]INTERNAL PARAMETERS-1'!$B$5:$J$44,3,FALSE)</f>
        <v>0</v>
      </c>
      <c r="CD235" s="50">
        <f>AEBYLD1!CD235*VLOOKUP(AEBYLD2!CD$4,'[1]INTERNAL PARAMETERS-1'!$B$5:$J$44,5,FALSE)*VLOOKUP(AEBYLD2!CD$4,'[1]INTERNAL PARAMETERS-1'!$B$5:$J$44,6,FALSE)*VLOOKUP(AEBYLD2!CD$4,'[1]INTERNAL PARAMETERS-1'!$B$5:$J$44,3,FALSE) + AEBYLD1!CD235*(1-VLOOKUP(AEBYLD2!CD$4,'[1]INTERNAL PARAMETERS-1'!$B$5:$J$44,5,FALSE))*VLOOKUP(AEBYLD2!CD$4,'[1]INTERNAL PARAMETERS-1'!$B$5:$J$44,8,FALSE)*VLOOKUP(AEBYLD2!CD$4,'[1]INTERNAL PARAMETERS-1'!$B$5:$J$44,3,FALSE)</f>
        <v>0</v>
      </c>
      <c r="CE235" s="50">
        <f>AEBYLD1!CE235*VLOOKUP(AEBYLD2!CE$4,'[1]INTERNAL PARAMETERS-1'!$B$5:$J$44,5,FALSE)*VLOOKUP(AEBYLD2!CE$4,'[1]INTERNAL PARAMETERS-1'!$B$5:$J$44,6,FALSE)*VLOOKUP(AEBYLD2!CE$4,'[1]INTERNAL PARAMETERS-1'!$B$5:$J$44,3,FALSE) + AEBYLD1!CE235*(1-VLOOKUP(AEBYLD2!CE$4,'[1]INTERNAL PARAMETERS-1'!$B$5:$J$44,5,FALSE))*VLOOKUP(AEBYLD2!CE$4,'[1]INTERNAL PARAMETERS-1'!$B$5:$J$44,8,FALSE)*VLOOKUP(AEBYLD2!CE$4,'[1]INTERNAL PARAMETERS-1'!$B$5:$J$44,3,FALSE)</f>
        <v>0</v>
      </c>
      <c r="CF235" s="50">
        <f>AEBYLD1!CF235*VLOOKUP(AEBYLD2!CF$4,'[1]INTERNAL PARAMETERS-1'!$B$5:$J$44,5,FALSE)*VLOOKUP(AEBYLD2!CF$4,'[1]INTERNAL PARAMETERS-1'!$B$5:$J$44,6,FALSE)*VLOOKUP(AEBYLD2!CF$4,'[1]INTERNAL PARAMETERS-1'!$B$5:$J$44,3,FALSE) + AEBYLD1!CF235*(1-VLOOKUP(AEBYLD2!CF$4,'[1]INTERNAL PARAMETERS-1'!$B$5:$J$44,5,FALSE))*VLOOKUP(AEBYLD2!CF$4,'[1]INTERNAL PARAMETERS-1'!$B$5:$J$44,8,FALSE)*VLOOKUP(AEBYLD2!CF$4,'[1]INTERNAL PARAMETERS-1'!$B$5:$J$44,3,FALSE)</f>
        <v>0</v>
      </c>
      <c r="CG235" s="50">
        <f>AEBYLD1!CG235*VLOOKUP(AEBYLD2!CG$4,'[1]INTERNAL PARAMETERS-1'!$B$5:$J$44,5,FALSE)*VLOOKUP(AEBYLD2!CG$4,'[1]INTERNAL PARAMETERS-1'!$B$5:$J$44,6,FALSE)*VLOOKUP(AEBYLD2!CG$4,'[1]INTERNAL PARAMETERS-1'!$B$5:$J$44,3,FALSE) + AEBYLD1!CG235*(1-VLOOKUP(AEBYLD2!CG$4,'[1]INTERNAL PARAMETERS-1'!$B$5:$J$44,5,FALSE))*VLOOKUP(AEBYLD2!CG$4,'[1]INTERNAL PARAMETERS-1'!$B$5:$J$44,8,FALSE)*VLOOKUP(AEBYLD2!CG$4,'[1]INTERNAL PARAMETERS-1'!$B$5:$J$44,3,FALSE)</f>
        <v>0</v>
      </c>
      <c r="CH235" s="49">
        <f>AEBYLD1!CH235*VLOOKUP(AEBYLD2!CH$4,'[1]INTERNAL PARAMETERS-1'!$B$5:$J$44,5,FALSE)*VLOOKUP(AEBYLD2!CH$4,'[1]INTERNAL PARAMETERS-1'!$B$5:$J$44,6,FALSE)*VLOOKUP(AEBYLD2!CH$4,'[1]INTERNAL PARAMETERS-1'!$B$5:$J$44,3,FALSE) + AEBYLD1!CH235*(1-VLOOKUP(AEBYLD2!CH$4,'[1]INTERNAL PARAMETERS-1'!$B$5:$J$44,5,FALSE))*VLOOKUP(AEBYLD2!CH$4,'[1]INTERNAL PARAMETERS-1'!$B$5:$J$44,8,FALSE)*VLOOKUP(AEBYLD2!CH$4,'[1]INTERNAL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 x14ac:dyDescent="0.4">
      <c r="B236" s="67" t="s">
        <v>6</v>
      </c>
      <c r="C236" s="66" t="s">
        <v>89</v>
      </c>
      <c r="D236" s="66" t="s">
        <v>73</v>
      </c>
      <c r="E236" s="147">
        <f>AEB!AF236</f>
        <v>0</v>
      </c>
      <c r="F236" s="65">
        <f>'[1]INTERNAL PARAMETERS-1'!M20</f>
        <v>12.89</v>
      </c>
      <c r="G236" s="51">
        <f>AEBYLD1!G236*VLOOKUP(AEBYLD2!G$4,'[1]INTERNAL PARAMETERS-1'!$B$5:$J$44,5,FALSE)*VLOOKUP(AEBYLD2!G$4,'[1]INTERNAL PARAMETERS-1'!$B$5:$J$44,7,FALSE)*AEBYLD2!$F236 + AEBYLD1!G236*(1-VLOOKUP(AEBYLD2!G$4,'[1]INTERNAL PARAMETERS-1'!$B$5:$J$44,5,FALSE))*VLOOKUP(AEBYLD2!G$4,'[1]INTERNAL PARAMETERS-1'!$B$5:$J$44,9,FALSE)*AEBYLD2!$F236</f>
        <v>0</v>
      </c>
      <c r="H236" s="50">
        <f>AEBYLD1!H236*VLOOKUP(AEBYLD2!H$4,'[1]INTERNAL PARAMETERS-1'!$B$5:$J$44,5,FALSE)*VLOOKUP(AEBYLD2!H$4,'[1]INTERNAL PARAMETERS-1'!$B$5:$J$44,7,FALSE)*AEBYLD2!$F236 + AEBYLD1!H236*(1-VLOOKUP(AEBYLD2!H$4,'[1]INTERNAL PARAMETERS-1'!$B$5:$J$44,5,FALSE))*VLOOKUP(AEBYLD2!H$4,'[1]INTERNAL PARAMETERS-1'!$B$5:$J$44,9,FALSE)*AEBYLD2!$F236</f>
        <v>0</v>
      </c>
      <c r="I236" s="50">
        <f>AEBYLD1!I236*VLOOKUP(AEBYLD2!I$4,'[1]INTERNAL PARAMETERS-1'!$B$5:$J$44,5,FALSE)*VLOOKUP(AEBYLD2!I$4,'[1]INTERNAL PARAMETERS-1'!$B$5:$J$44,7,FALSE)*AEBYLD2!$F236 + AEBYLD1!I236*(1-VLOOKUP(AEBYLD2!I$4,'[1]INTERNAL PARAMETERS-1'!$B$5:$J$44,5,FALSE))*VLOOKUP(AEBYLD2!I$4,'[1]INTERNAL PARAMETERS-1'!$B$5:$J$44,9,FALSE)*AEBYLD2!$F236</f>
        <v>0</v>
      </c>
      <c r="J236" s="50">
        <f>AEBYLD1!J236*VLOOKUP(AEBYLD2!J$4,'[1]INTERNAL PARAMETERS-1'!$B$5:$J$44,5,FALSE)*VLOOKUP(AEBYLD2!J$4,'[1]INTERNAL PARAMETERS-1'!$B$5:$J$44,7,FALSE)*AEBYLD2!$F236 + AEBYLD1!J236*(1-VLOOKUP(AEBYLD2!J$4,'[1]INTERNAL PARAMETERS-1'!$B$5:$J$44,5,FALSE))*VLOOKUP(AEBYLD2!J$4,'[1]INTERNAL PARAMETERS-1'!$B$5:$J$44,9,FALSE)*AEBYLD2!$F236</f>
        <v>0</v>
      </c>
      <c r="K236" s="50">
        <f>AEBYLD1!K236*VLOOKUP(AEBYLD2!K$4,'[1]INTERNAL PARAMETERS-1'!$B$5:$J$44,5,FALSE)*VLOOKUP(AEBYLD2!K$4,'[1]INTERNAL PARAMETERS-1'!$B$5:$J$44,7,FALSE)*AEBYLD2!$F236 + AEBYLD1!K236*(1-VLOOKUP(AEBYLD2!K$4,'[1]INTERNAL PARAMETERS-1'!$B$5:$J$44,5,FALSE))*VLOOKUP(AEBYLD2!K$4,'[1]INTERNAL PARAMETERS-1'!$B$5:$J$44,9,FALSE)*AEBYLD2!$F236</f>
        <v>0</v>
      </c>
      <c r="L236" s="50">
        <f>AEBYLD1!L236*VLOOKUP(AEBYLD2!L$4,'[1]INTERNAL PARAMETERS-1'!$B$5:$J$44,5,FALSE)*VLOOKUP(AEBYLD2!L$4,'[1]INTERNAL PARAMETERS-1'!$B$5:$J$44,7,FALSE)*AEBYLD2!$F236 + AEBYLD1!L236*(1-VLOOKUP(AEBYLD2!L$4,'[1]INTERNAL PARAMETERS-1'!$B$5:$J$44,5,FALSE))*VLOOKUP(AEBYLD2!L$4,'[1]INTERNAL PARAMETERS-1'!$B$5:$J$44,9,FALSE)*AEBYLD2!$F236</f>
        <v>0</v>
      </c>
      <c r="M236" s="50">
        <f>AEBYLD1!M236*VLOOKUP(AEBYLD2!M$4,'[1]INTERNAL PARAMETERS-1'!$B$5:$J$44,5,FALSE)*VLOOKUP(AEBYLD2!M$4,'[1]INTERNAL PARAMETERS-1'!$B$5:$J$44,7,FALSE)*AEBYLD2!$F236 + AEBYLD1!M236*(1-VLOOKUP(AEBYLD2!M$4,'[1]INTERNAL PARAMETERS-1'!$B$5:$J$44,5,FALSE))*VLOOKUP(AEBYLD2!M$4,'[1]INTERNAL PARAMETERS-1'!$B$5:$J$44,9,FALSE)*AEBYLD2!$F236</f>
        <v>0</v>
      </c>
      <c r="N236" s="50">
        <f>AEBYLD1!N236*VLOOKUP(AEBYLD2!N$4,'[1]INTERNAL PARAMETERS-1'!$B$5:$J$44,5,FALSE)*VLOOKUP(AEBYLD2!N$4,'[1]INTERNAL PARAMETERS-1'!$B$5:$J$44,7,FALSE)*AEBYLD2!$F236 + AEBYLD1!N236*(1-VLOOKUP(AEBYLD2!N$4,'[1]INTERNAL PARAMETERS-1'!$B$5:$J$44,5,FALSE))*VLOOKUP(AEBYLD2!N$4,'[1]INTERNAL PARAMETERS-1'!$B$5:$J$44,9,FALSE)*AEBYLD2!$F236</f>
        <v>0</v>
      </c>
      <c r="O236" s="50">
        <f>AEBYLD1!O236*VLOOKUP(AEBYLD2!O$4,'[1]INTERNAL PARAMETERS-1'!$B$5:$J$44,5,FALSE)*VLOOKUP(AEBYLD2!O$4,'[1]INTERNAL PARAMETERS-1'!$B$5:$J$44,7,FALSE)*AEBYLD2!$F236 + AEBYLD1!O236*(1-VLOOKUP(AEBYLD2!O$4,'[1]INTERNAL PARAMETERS-1'!$B$5:$J$44,5,FALSE))*VLOOKUP(AEBYLD2!O$4,'[1]INTERNAL PARAMETERS-1'!$B$5:$J$44,9,FALSE)*AEBYLD2!$F236</f>
        <v>0</v>
      </c>
      <c r="P236" s="50">
        <f>AEBYLD1!P236*VLOOKUP(AEBYLD2!P$4,'[1]INTERNAL PARAMETERS-1'!$B$5:$J$44,5,FALSE)*VLOOKUP(AEBYLD2!P$4,'[1]INTERNAL PARAMETERS-1'!$B$5:$J$44,7,FALSE)*AEBYLD2!$F236 + AEBYLD1!P236*(1-VLOOKUP(AEBYLD2!P$4,'[1]INTERNAL PARAMETERS-1'!$B$5:$J$44,5,FALSE))*VLOOKUP(AEBYLD2!P$4,'[1]INTERNAL PARAMETERS-1'!$B$5:$J$44,9,FALSE)*AEBYLD2!$F236</f>
        <v>0</v>
      </c>
      <c r="Q236" s="50">
        <f>AEBYLD1!Q236*VLOOKUP(AEBYLD2!Q$4,'[1]INTERNAL PARAMETERS-1'!$B$5:$J$44,5,FALSE)*VLOOKUP(AEBYLD2!Q$4,'[1]INTERNAL PARAMETERS-1'!$B$5:$J$44,7,FALSE)*AEBYLD2!$F236 + AEBYLD1!Q236*(1-VLOOKUP(AEBYLD2!Q$4,'[1]INTERNAL PARAMETERS-1'!$B$5:$J$44,5,FALSE))*VLOOKUP(AEBYLD2!Q$4,'[1]INTERNAL PARAMETERS-1'!$B$5:$J$44,9,FALSE)*AEBYLD2!$F236</f>
        <v>0</v>
      </c>
      <c r="R236" s="50">
        <f>AEBYLD1!R236*VLOOKUP(AEBYLD2!R$4,'[1]INTERNAL PARAMETERS-1'!$B$5:$J$44,5,FALSE)*VLOOKUP(AEBYLD2!R$4,'[1]INTERNAL PARAMETERS-1'!$B$5:$J$44,7,FALSE)*AEBYLD2!$F236 + AEBYLD1!R236*(1-VLOOKUP(AEBYLD2!R$4,'[1]INTERNAL PARAMETERS-1'!$B$5:$J$44,5,FALSE))*VLOOKUP(AEBYLD2!R$4,'[1]INTERNAL PARAMETERS-1'!$B$5:$J$44,9,FALSE)*AEBYLD2!$F236</f>
        <v>0</v>
      </c>
      <c r="S236" s="50">
        <f>AEBYLD1!S236*VLOOKUP(AEBYLD2!S$4,'[1]INTERNAL PARAMETERS-1'!$B$5:$J$44,5,FALSE)*VLOOKUP(AEBYLD2!S$4,'[1]INTERNAL PARAMETERS-1'!$B$5:$J$44,7,FALSE)*AEBYLD2!$F236 + AEBYLD1!S236*(1-VLOOKUP(AEBYLD2!S$4,'[1]INTERNAL PARAMETERS-1'!$B$5:$J$44,5,FALSE))*VLOOKUP(AEBYLD2!S$4,'[1]INTERNAL PARAMETERS-1'!$B$5:$J$44,9,FALSE)*AEBYLD2!$F236</f>
        <v>0</v>
      </c>
      <c r="T236" s="50">
        <f>AEBYLD1!T236*VLOOKUP(AEBYLD2!T$4,'[1]INTERNAL PARAMETERS-1'!$B$5:$J$44,5,FALSE)*VLOOKUP(AEBYLD2!T$4,'[1]INTERNAL PARAMETERS-1'!$B$5:$J$44,7,FALSE)*AEBYLD2!$F236 + AEBYLD1!T236*(1-VLOOKUP(AEBYLD2!T$4,'[1]INTERNAL PARAMETERS-1'!$B$5:$J$44,5,FALSE))*VLOOKUP(AEBYLD2!T$4,'[1]INTERNAL PARAMETERS-1'!$B$5:$J$44,9,FALSE)*AEBYLD2!$F236</f>
        <v>0</v>
      </c>
      <c r="U236" s="50">
        <f>AEBYLD1!U236*VLOOKUP(AEBYLD2!U$4,'[1]INTERNAL PARAMETERS-1'!$B$5:$J$44,5,FALSE)*VLOOKUP(AEBYLD2!U$4,'[1]INTERNAL PARAMETERS-1'!$B$5:$J$44,7,FALSE)*AEBYLD2!$F236 + AEBYLD1!U236*(1-VLOOKUP(AEBYLD2!U$4,'[1]INTERNAL PARAMETERS-1'!$B$5:$J$44,5,FALSE))*VLOOKUP(AEBYLD2!U$4,'[1]INTERNAL PARAMETERS-1'!$B$5:$J$44,9,FALSE)*AEBYLD2!$F236</f>
        <v>0</v>
      </c>
      <c r="V236" s="50">
        <f>AEBYLD1!V236*VLOOKUP(AEBYLD2!V$4,'[1]INTERNAL PARAMETERS-1'!$B$5:$J$44,5,FALSE)*VLOOKUP(AEBYLD2!V$4,'[1]INTERNAL PARAMETERS-1'!$B$5:$J$44,7,FALSE)*AEBYLD2!$F236 + AEBYLD1!V236*(1-VLOOKUP(AEBYLD2!V$4,'[1]INTERNAL PARAMETERS-1'!$B$5:$J$44,5,FALSE))*VLOOKUP(AEBYLD2!V$4,'[1]INTERNAL PARAMETERS-1'!$B$5:$J$44,9,FALSE)*AEBYLD2!$F236</f>
        <v>0</v>
      </c>
      <c r="W236" s="50">
        <f>AEBYLD1!W236*VLOOKUP(AEBYLD2!W$4,'[1]INTERNAL PARAMETERS-1'!$B$5:$J$44,5,FALSE)*VLOOKUP(AEBYLD2!W$4,'[1]INTERNAL PARAMETERS-1'!$B$5:$J$44,7,FALSE)*AEBYLD2!$F236 + AEBYLD1!W236*(1-VLOOKUP(AEBYLD2!W$4,'[1]INTERNAL PARAMETERS-1'!$B$5:$J$44,5,FALSE))*VLOOKUP(AEBYLD2!W$4,'[1]INTERNAL PARAMETERS-1'!$B$5:$J$44,9,FALSE)*AEBYLD2!$F236</f>
        <v>0</v>
      </c>
      <c r="X236" s="50">
        <f>AEBYLD1!X236*VLOOKUP(AEBYLD2!X$4,'[1]INTERNAL PARAMETERS-1'!$B$5:$J$44,5,FALSE)*VLOOKUP(AEBYLD2!X$4,'[1]INTERNAL PARAMETERS-1'!$B$5:$J$44,7,FALSE)*AEBYLD2!$F236 + AEBYLD1!X236*(1-VLOOKUP(AEBYLD2!X$4,'[1]INTERNAL PARAMETERS-1'!$B$5:$J$44,5,FALSE))*VLOOKUP(AEBYLD2!X$4,'[1]INTERNAL PARAMETERS-1'!$B$5:$J$44,9,FALSE)*AEBYLD2!$F236</f>
        <v>0</v>
      </c>
      <c r="Y236" s="50">
        <f>AEBYLD1!Y236*VLOOKUP(AEBYLD2!Y$4,'[1]INTERNAL PARAMETERS-1'!$B$5:$J$44,5,FALSE)*VLOOKUP(AEBYLD2!Y$4,'[1]INTERNAL PARAMETERS-1'!$B$5:$J$44,7,FALSE)*AEBYLD2!$F236 + AEBYLD1!Y236*(1-VLOOKUP(AEBYLD2!Y$4,'[1]INTERNAL PARAMETERS-1'!$B$5:$J$44,5,FALSE))*VLOOKUP(AEBYLD2!Y$4,'[1]INTERNAL PARAMETERS-1'!$B$5:$J$44,9,FALSE)*AEBYLD2!$F236</f>
        <v>0</v>
      </c>
      <c r="Z236" s="50">
        <f>AEBYLD1!Z236*VLOOKUP(AEBYLD2!Z$4,'[1]INTERNAL PARAMETERS-1'!$B$5:$J$44,5,FALSE)*VLOOKUP(AEBYLD2!Z$4,'[1]INTERNAL PARAMETERS-1'!$B$5:$J$44,7,FALSE)*AEBYLD2!$F236 + AEBYLD1!Z236*(1-VLOOKUP(AEBYLD2!Z$4,'[1]INTERNAL PARAMETERS-1'!$B$5:$J$44,5,FALSE))*VLOOKUP(AEBYLD2!Z$4,'[1]INTERNAL PARAMETERS-1'!$B$5:$J$44,9,FALSE)*AEBYLD2!$F236</f>
        <v>0</v>
      </c>
      <c r="AA236" s="50">
        <f>AEBYLD1!AA236*VLOOKUP(AEBYLD2!AA$4,'[1]INTERNAL PARAMETERS-1'!$B$5:$J$44,5,FALSE)*VLOOKUP(AEBYLD2!AA$4,'[1]INTERNAL PARAMETERS-1'!$B$5:$J$44,7,FALSE)*AEBYLD2!$F236 + AEBYLD1!AA236*(1-VLOOKUP(AEBYLD2!AA$4,'[1]INTERNAL PARAMETERS-1'!$B$5:$J$44,5,FALSE))*VLOOKUP(AEBYLD2!AA$4,'[1]INTERNAL PARAMETERS-1'!$B$5:$J$44,9,FALSE)*AEBYLD2!$F236</f>
        <v>0</v>
      </c>
      <c r="AB236" s="50">
        <f>AEBYLD1!AB236*VLOOKUP(AEBYLD2!AB$4,'[1]INTERNAL PARAMETERS-1'!$B$5:$J$44,5,FALSE)*VLOOKUP(AEBYLD2!AB$4,'[1]INTERNAL PARAMETERS-1'!$B$5:$J$44,7,FALSE)*AEBYLD2!$F236 + AEBYLD1!AB236*(1-VLOOKUP(AEBYLD2!AB$4,'[1]INTERNAL PARAMETERS-1'!$B$5:$J$44,5,FALSE))*VLOOKUP(AEBYLD2!AB$4,'[1]INTERNAL PARAMETERS-1'!$B$5:$J$44,9,FALSE)*AEBYLD2!$F236</f>
        <v>0</v>
      </c>
      <c r="AC236" s="50">
        <f>AEBYLD1!AC236*VLOOKUP(AEBYLD2!AC$4,'[1]INTERNAL PARAMETERS-1'!$B$5:$J$44,5,FALSE)*VLOOKUP(AEBYLD2!AC$4,'[1]INTERNAL PARAMETERS-1'!$B$5:$J$44,7,FALSE)*AEBYLD2!$F236 + AEBYLD1!AC236*(1-VLOOKUP(AEBYLD2!AC$4,'[1]INTERNAL PARAMETERS-1'!$B$5:$J$44,5,FALSE))*VLOOKUP(AEBYLD2!AC$4,'[1]INTERNAL PARAMETERS-1'!$B$5:$J$44,9,FALSE)*AEBYLD2!$F236</f>
        <v>0</v>
      </c>
      <c r="AD236" s="50">
        <f>AEBYLD1!AD236*VLOOKUP(AEBYLD2!AD$4,'[1]INTERNAL PARAMETERS-1'!$B$5:$J$44,5,FALSE)*VLOOKUP(AEBYLD2!AD$4,'[1]INTERNAL PARAMETERS-1'!$B$5:$J$44,7,FALSE)*AEBYLD2!$F236 + AEBYLD1!AD236*(1-VLOOKUP(AEBYLD2!AD$4,'[1]INTERNAL PARAMETERS-1'!$B$5:$J$44,5,FALSE))*VLOOKUP(AEBYLD2!AD$4,'[1]INTERNAL PARAMETERS-1'!$B$5:$J$44,9,FALSE)*AEBYLD2!$F236</f>
        <v>0</v>
      </c>
      <c r="AE236" s="50">
        <f>AEBYLD1!AE236*VLOOKUP(AEBYLD2!AE$4,'[1]INTERNAL PARAMETERS-1'!$B$5:$J$44,5,FALSE)*VLOOKUP(AEBYLD2!AE$4,'[1]INTERNAL PARAMETERS-1'!$B$5:$J$44,7,FALSE)*AEBYLD2!$F236 + AEBYLD1!AE236*(1-VLOOKUP(AEBYLD2!AE$4,'[1]INTERNAL PARAMETERS-1'!$B$5:$J$44,5,FALSE))*VLOOKUP(AEBYLD2!AE$4,'[1]INTERNAL PARAMETERS-1'!$B$5:$J$44,9,FALSE)*AEBYLD2!$F236</f>
        <v>0</v>
      </c>
      <c r="AF236" s="50">
        <f>AEBYLD1!AF236*VLOOKUP(AEBYLD2!AF$4,'[1]INTERNAL PARAMETERS-1'!$B$5:$J$44,5,FALSE)*VLOOKUP(AEBYLD2!AF$4,'[1]INTERNAL PARAMETERS-1'!$B$5:$J$44,7,FALSE)*AEBYLD2!$F236 + AEBYLD1!AF236*(1-VLOOKUP(AEBYLD2!AF$4,'[1]INTERNAL PARAMETERS-1'!$B$5:$J$44,5,FALSE))*VLOOKUP(AEBYLD2!AF$4,'[1]INTERNAL PARAMETERS-1'!$B$5:$J$44,9,FALSE)*AEBYLD2!$F236</f>
        <v>0</v>
      </c>
      <c r="AG236" s="50">
        <f>AEBYLD1!AG236*VLOOKUP(AEBYLD2!AG$4,'[1]INTERNAL PARAMETERS-1'!$B$5:$J$44,5,FALSE)*VLOOKUP(AEBYLD2!AG$4,'[1]INTERNAL PARAMETERS-1'!$B$5:$J$44,7,FALSE)*AEBYLD2!$F236 + AEBYLD1!AG236*(1-VLOOKUP(AEBYLD2!AG$4,'[1]INTERNAL PARAMETERS-1'!$B$5:$J$44,5,FALSE))*VLOOKUP(AEBYLD2!AG$4,'[1]INTERNAL PARAMETERS-1'!$B$5:$J$44,9,FALSE)*AEBYLD2!$F236</f>
        <v>0</v>
      </c>
      <c r="AH236" s="50">
        <f>AEBYLD1!AH236*VLOOKUP(AEBYLD2!AH$4,'[1]INTERNAL PARAMETERS-1'!$B$5:$J$44,5,FALSE)*VLOOKUP(AEBYLD2!AH$4,'[1]INTERNAL PARAMETERS-1'!$B$5:$J$44,7,FALSE)*AEBYLD2!$F236 + AEBYLD1!AH236*(1-VLOOKUP(AEBYLD2!AH$4,'[1]INTERNAL PARAMETERS-1'!$B$5:$J$44,5,FALSE))*VLOOKUP(AEBYLD2!AH$4,'[1]INTERNAL PARAMETERS-1'!$B$5:$J$44,9,FALSE)*AEBYLD2!$F236</f>
        <v>0</v>
      </c>
      <c r="AI236" s="50">
        <f>AEBYLD1!AI236*VLOOKUP(AEBYLD2!AI$4,'[1]INTERNAL PARAMETERS-1'!$B$5:$J$44,5,FALSE)*VLOOKUP(AEBYLD2!AI$4,'[1]INTERNAL PARAMETERS-1'!$B$5:$J$44,7,FALSE)*AEBYLD2!$F236 + AEBYLD1!AI236*(1-VLOOKUP(AEBYLD2!AI$4,'[1]INTERNAL PARAMETERS-1'!$B$5:$J$44,5,FALSE))*VLOOKUP(AEBYLD2!AI$4,'[1]INTERNAL PARAMETERS-1'!$B$5:$J$44,9,FALSE)*AEBYLD2!$F236</f>
        <v>0</v>
      </c>
      <c r="AJ236" s="50">
        <f>AEBYLD1!AJ236*VLOOKUP(AEBYLD2!AJ$4,'[1]INTERNAL PARAMETERS-1'!$B$5:$J$44,5,FALSE)*VLOOKUP(AEBYLD2!AJ$4,'[1]INTERNAL PARAMETERS-1'!$B$5:$J$44,7,FALSE)*AEBYLD2!$F236 + AEBYLD1!AJ236*(1-VLOOKUP(AEBYLD2!AJ$4,'[1]INTERNAL PARAMETERS-1'!$B$5:$J$44,5,FALSE))*VLOOKUP(AEBYLD2!AJ$4,'[1]INTERNAL PARAMETERS-1'!$B$5:$J$44,9,FALSE)*AEBYLD2!$F236</f>
        <v>0</v>
      </c>
      <c r="AK236" s="50">
        <f>AEBYLD1!AK236*VLOOKUP(AEBYLD2!AK$4,'[1]INTERNAL PARAMETERS-1'!$B$5:$J$44,5,FALSE)*VLOOKUP(AEBYLD2!AK$4,'[1]INTERNAL PARAMETERS-1'!$B$5:$J$44,7,FALSE)*AEBYLD2!$F236 + AEBYLD1!AK236*(1-VLOOKUP(AEBYLD2!AK$4,'[1]INTERNAL PARAMETERS-1'!$B$5:$J$44,5,FALSE))*VLOOKUP(AEBYLD2!AK$4,'[1]INTERNAL PARAMETERS-1'!$B$5:$J$44,9,FALSE)*AEBYLD2!$F236</f>
        <v>0</v>
      </c>
      <c r="AL236" s="50">
        <f>AEBYLD1!AL236*VLOOKUP(AEBYLD2!AL$4,'[1]INTERNAL PARAMETERS-1'!$B$5:$J$44,5,FALSE)*VLOOKUP(AEBYLD2!AL$4,'[1]INTERNAL PARAMETERS-1'!$B$5:$J$44,7,FALSE)*AEBYLD2!$F236 + AEBYLD1!AL236*(1-VLOOKUP(AEBYLD2!AL$4,'[1]INTERNAL PARAMETERS-1'!$B$5:$J$44,5,FALSE))*VLOOKUP(AEBYLD2!AL$4,'[1]INTERNAL PARAMETERS-1'!$B$5:$J$44,9,FALSE)*AEBYLD2!$F236</f>
        <v>0</v>
      </c>
      <c r="AM236" s="50">
        <f>AEBYLD1!AM236*VLOOKUP(AEBYLD2!AM$4,'[1]INTERNAL PARAMETERS-1'!$B$5:$J$44,5,FALSE)*VLOOKUP(AEBYLD2!AM$4,'[1]INTERNAL PARAMETERS-1'!$B$5:$J$44,7,FALSE)*AEBYLD2!$F236 + AEBYLD1!AM236*(1-VLOOKUP(AEBYLD2!AM$4,'[1]INTERNAL PARAMETERS-1'!$B$5:$J$44,5,FALSE))*VLOOKUP(AEBYLD2!AM$4,'[1]INTERNAL PARAMETERS-1'!$B$5:$J$44,9,FALSE)*AEBYLD2!$F236</f>
        <v>0</v>
      </c>
      <c r="AN236" s="50">
        <f>AEBYLD1!AN236*VLOOKUP(AEBYLD2!AN$4,'[1]INTERNAL PARAMETERS-1'!$B$5:$J$44,5,FALSE)*VLOOKUP(AEBYLD2!AN$4,'[1]INTERNAL PARAMETERS-1'!$B$5:$J$44,7,FALSE)*AEBYLD2!$F236 + AEBYLD1!AN236*(1-VLOOKUP(AEBYLD2!AN$4,'[1]INTERNAL PARAMETERS-1'!$B$5:$J$44,5,FALSE))*VLOOKUP(AEBYLD2!AN$4,'[1]INTERNAL PARAMETERS-1'!$B$5:$J$44,9,FALSE)*AEBYLD2!$F236</f>
        <v>0</v>
      </c>
      <c r="AO236" s="50">
        <f>AEBYLD1!AO236*VLOOKUP(AEBYLD2!AO$4,'[1]INTERNAL PARAMETERS-1'!$B$5:$J$44,5,FALSE)*VLOOKUP(AEBYLD2!AO$4,'[1]INTERNAL PARAMETERS-1'!$B$5:$J$44,7,FALSE)*AEBYLD2!$F236 + AEBYLD1!AO236*(1-VLOOKUP(AEBYLD2!AO$4,'[1]INTERNAL PARAMETERS-1'!$B$5:$J$44,5,FALSE))*VLOOKUP(AEBYLD2!AO$4,'[1]INTERNAL PARAMETERS-1'!$B$5:$J$44,9,FALSE)*AEBYLD2!$F236</f>
        <v>0</v>
      </c>
      <c r="AP236" s="50">
        <f>AEBYLD1!AP236*VLOOKUP(AEBYLD2!AP$4,'[1]INTERNAL PARAMETERS-1'!$B$5:$J$44,5,FALSE)*VLOOKUP(AEBYLD2!AP$4,'[1]INTERNAL PARAMETERS-1'!$B$5:$J$44,7,FALSE)*AEBYLD2!$F236 + AEBYLD1!AP236*(1-VLOOKUP(AEBYLD2!AP$4,'[1]INTERNAL PARAMETERS-1'!$B$5:$J$44,5,FALSE))*VLOOKUP(AEBYLD2!AP$4,'[1]INTERNAL PARAMETERS-1'!$B$5:$J$44,9,FALSE)*AEBYLD2!$F236</f>
        <v>0</v>
      </c>
      <c r="AQ236" s="50">
        <f>AEBYLD1!AQ236*VLOOKUP(AEBYLD2!AQ$4,'[1]INTERNAL PARAMETERS-1'!$B$5:$J$44,5,FALSE)*VLOOKUP(AEBYLD2!AQ$4,'[1]INTERNAL PARAMETERS-1'!$B$5:$J$44,7,FALSE)*AEBYLD2!$F236 + AEBYLD1!AQ236*(1-VLOOKUP(AEBYLD2!AQ$4,'[1]INTERNAL PARAMETERS-1'!$B$5:$J$44,5,FALSE))*VLOOKUP(AEBYLD2!AQ$4,'[1]INTERNAL PARAMETERS-1'!$B$5:$J$44,9,FALSE)*AEBYLD2!$F236</f>
        <v>0</v>
      </c>
      <c r="AR236" s="50">
        <f>AEBYLD1!AR236*VLOOKUP(AEBYLD2!AR$4,'[1]INTERNAL PARAMETERS-1'!$B$5:$J$44,5,FALSE)*VLOOKUP(AEBYLD2!AR$4,'[1]INTERNAL PARAMETERS-1'!$B$5:$J$44,7,FALSE)*AEBYLD2!$F236 + AEBYLD1!AR236*(1-VLOOKUP(AEBYLD2!AR$4,'[1]INTERNAL PARAMETERS-1'!$B$5:$J$44,5,FALSE))*VLOOKUP(AEBYLD2!AR$4,'[1]INTERNAL PARAMETERS-1'!$B$5:$J$44,9,FALSE)*AEBYLD2!$F236</f>
        <v>0</v>
      </c>
      <c r="AS236" s="50">
        <f>AEBYLD1!AS236*VLOOKUP(AEBYLD2!AS$4,'[1]INTERNAL PARAMETERS-1'!$B$5:$J$44,5,FALSE)*VLOOKUP(AEBYLD2!AS$4,'[1]INTERNAL PARAMETERS-1'!$B$5:$J$44,7,FALSE)*AEBYLD2!$F236 + AEBYLD1!AS236*(1-VLOOKUP(AEBYLD2!AS$4,'[1]INTERNAL PARAMETERS-1'!$B$5:$J$44,5,FALSE))*VLOOKUP(AEBYLD2!AS$4,'[1]INTERNAL PARAMETERS-1'!$B$5:$J$44,9,FALSE)*AEBYLD2!$F236</f>
        <v>0</v>
      </c>
      <c r="AT236" s="49">
        <f>AEBYLD1!AT236*VLOOKUP(AEBYLD2!AT$4,'[1]INTERNAL PARAMETERS-1'!$B$5:$J$44,5,FALSE)*VLOOKUP(AEBYLD2!AT$4,'[1]INTERNAL PARAMETERS-1'!$B$5:$J$44,7,FALSE)*AEBYLD2!$F236 + AEBYLD1!AT236*(1-VLOOKUP(AEBYLD2!AT$4,'[1]INTERNAL PARAMETERS-1'!$B$5:$J$44,5,FALSE))*VLOOKUP(AEBYLD2!AT$4,'[1]INTERNAL PARAMETERS-1'!$B$5:$J$44,9,FALSE)*AEBYLD2!$F236</f>
        <v>0</v>
      </c>
      <c r="AU236" s="51">
        <f>AEBYLD1!AU236*VLOOKUP(AEBYLD2!AU$4,'[1]INTERNAL PARAMETERS-1'!$B$5:$J$44,5,FALSE)*VLOOKUP(AEBYLD2!AU$4,'[1]INTERNAL PARAMETERS-1'!$B$5:$J$44,6,FALSE)*VLOOKUP(AEBYLD2!AU$4,'[1]INTERNAL PARAMETERS-1'!$B$5:$J$44,3,FALSE) + AEBYLD1!AU236*(1-VLOOKUP(AEBYLD2!AU$4,'[1]INTERNAL PARAMETERS-1'!$B$5:$J$44,5,FALSE))*VLOOKUP(AEBYLD2!AU$4,'[1]INTERNAL PARAMETERS-1'!$B$5:$J$44,8,FALSE)*VLOOKUP(AEBYLD2!AU$4,'[1]INTERNAL PARAMETERS-1'!$B$5:$J$44,3,FALSE)</f>
        <v>0</v>
      </c>
      <c r="AV236" s="50">
        <f>AEBYLD1!AV236*VLOOKUP(AEBYLD2!AV$4,'[1]INTERNAL PARAMETERS-1'!$B$5:$J$44,5,FALSE)*VLOOKUP(AEBYLD2!AV$4,'[1]INTERNAL PARAMETERS-1'!$B$5:$J$44,6,FALSE)*VLOOKUP(AEBYLD2!AV$4,'[1]INTERNAL PARAMETERS-1'!$B$5:$J$44,3,FALSE) + AEBYLD1!AV236*(1-VLOOKUP(AEBYLD2!AV$4,'[1]INTERNAL PARAMETERS-1'!$B$5:$J$44,5,FALSE))*VLOOKUP(AEBYLD2!AV$4,'[1]INTERNAL PARAMETERS-1'!$B$5:$J$44,8,FALSE)*VLOOKUP(AEBYLD2!AV$4,'[1]INTERNAL PARAMETERS-1'!$B$5:$J$44,3,FALSE)</f>
        <v>0</v>
      </c>
      <c r="AW236" s="50">
        <f>AEBYLD1!AW236*VLOOKUP(AEBYLD2!AW$4,'[1]INTERNAL PARAMETERS-1'!$B$5:$J$44,5,FALSE)*VLOOKUP(AEBYLD2!AW$4,'[1]INTERNAL PARAMETERS-1'!$B$5:$J$44,6,FALSE)*VLOOKUP(AEBYLD2!AW$4,'[1]INTERNAL PARAMETERS-1'!$B$5:$J$44,3,FALSE) + AEBYLD1!AW236*(1-VLOOKUP(AEBYLD2!AW$4,'[1]INTERNAL PARAMETERS-1'!$B$5:$J$44,5,FALSE))*VLOOKUP(AEBYLD2!AW$4,'[1]INTERNAL PARAMETERS-1'!$B$5:$J$44,8,FALSE)*VLOOKUP(AEBYLD2!AW$4,'[1]INTERNAL PARAMETERS-1'!$B$5:$J$44,3,FALSE)</f>
        <v>0</v>
      </c>
      <c r="AX236" s="50">
        <f>AEBYLD1!AX236*VLOOKUP(AEBYLD2!AX$4,'[1]INTERNAL PARAMETERS-1'!$B$5:$J$44,5,FALSE)*VLOOKUP(AEBYLD2!AX$4,'[1]INTERNAL PARAMETERS-1'!$B$5:$J$44,6,FALSE)*VLOOKUP(AEBYLD2!AX$4,'[1]INTERNAL PARAMETERS-1'!$B$5:$J$44,3,FALSE) + AEBYLD1!AX236*(1-VLOOKUP(AEBYLD2!AX$4,'[1]INTERNAL PARAMETERS-1'!$B$5:$J$44,5,FALSE))*VLOOKUP(AEBYLD2!AX$4,'[1]INTERNAL PARAMETERS-1'!$B$5:$J$44,8,FALSE)*VLOOKUP(AEBYLD2!AX$4,'[1]INTERNAL PARAMETERS-1'!$B$5:$J$44,3,FALSE)</f>
        <v>0</v>
      </c>
      <c r="AY236" s="50">
        <f>AEBYLD1!AY236*VLOOKUP(AEBYLD2!AY$4,'[1]INTERNAL PARAMETERS-1'!$B$5:$J$44,5,FALSE)*VLOOKUP(AEBYLD2!AY$4,'[1]INTERNAL PARAMETERS-1'!$B$5:$J$44,6,FALSE)*VLOOKUP(AEBYLD2!AY$4,'[1]INTERNAL PARAMETERS-1'!$B$5:$J$44,3,FALSE) + AEBYLD1!AY236*(1-VLOOKUP(AEBYLD2!AY$4,'[1]INTERNAL PARAMETERS-1'!$B$5:$J$44,5,FALSE))*VLOOKUP(AEBYLD2!AY$4,'[1]INTERNAL PARAMETERS-1'!$B$5:$J$44,8,FALSE)*VLOOKUP(AEBYLD2!AY$4,'[1]INTERNAL PARAMETERS-1'!$B$5:$J$44,3,FALSE)</f>
        <v>0</v>
      </c>
      <c r="AZ236" s="50">
        <f>AEBYLD1!AZ236*VLOOKUP(AEBYLD2!AZ$4,'[1]INTERNAL PARAMETERS-1'!$B$5:$J$44,5,FALSE)*VLOOKUP(AEBYLD2!AZ$4,'[1]INTERNAL PARAMETERS-1'!$B$5:$J$44,6,FALSE)*VLOOKUP(AEBYLD2!AZ$4,'[1]INTERNAL PARAMETERS-1'!$B$5:$J$44,3,FALSE) + AEBYLD1!AZ236*(1-VLOOKUP(AEBYLD2!AZ$4,'[1]INTERNAL PARAMETERS-1'!$B$5:$J$44,5,FALSE))*VLOOKUP(AEBYLD2!AZ$4,'[1]INTERNAL PARAMETERS-1'!$B$5:$J$44,8,FALSE)*VLOOKUP(AEBYLD2!AZ$4,'[1]INTERNAL PARAMETERS-1'!$B$5:$J$44,3,FALSE)</f>
        <v>0</v>
      </c>
      <c r="BA236" s="50">
        <f>AEBYLD1!BA236*VLOOKUP(AEBYLD2!BA$4,'[1]INTERNAL PARAMETERS-1'!$B$5:$J$44,5,FALSE)*VLOOKUP(AEBYLD2!BA$4,'[1]INTERNAL PARAMETERS-1'!$B$5:$J$44,6,FALSE)*VLOOKUP(AEBYLD2!BA$4,'[1]INTERNAL PARAMETERS-1'!$B$5:$J$44,3,FALSE) + AEBYLD1!BA236*(1-VLOOKUP(AEBYLD2!BA$4,'[1]INTERNAL PARAMETERS-1'!$B$5:$J$44,5,FALSE))*VLOOKUP(AEBYLD2!BA$4,'[1]INTERNAL PARAMETERS-1'!$B$5:$J$44,8,FALSE)*VLOOKUP(AEBYLD2!BA$4,'[1]INTERNAL PARAMETERS-1'!$B$5:$J$44,3,FALSE)</f>
        <v>0</v>
      </c>
      <c r="BB236" s="50">
        <f>AEBYLD1!BB236*VLOOKUP(AEBYLD2!BB$4,'[1]INTERNAL PARAMETERS-1'!$B$5:$J$44,5,FALSE)*VLOOKUP(AEBYLD2!BB$4,'[1]INTERNAL PARAMETERS-1'!$B$5:$J$44,6,FALSE)*VLOOKUP(AEBYLD2!BB$4,'[1]INTERNAL PARAMETERS-1'!$B$5:$J$44,3,FALSE) + AEBYLD1!BB236*(1-VLOOKUP(AEBYLD2!BB$4,'[1]INTERNAL PARAMETERS-1'!$B$5:$J$44,5,FALSE))*VLOOKUP(AEBYLD2!BB$4,'[1]INTERNAL PARAMETERS-1'!$B$5:$J$44,8,FALSE)*VLOOKUP(AEBYLD2!BB$4,'[1]INTERNAL PARAMETERS-1'!$B$5:$J$44,3,FALSE)</f>
        <v>0</v>
      </c>
      <c r="BC236" s="50">
        <f>AEBYLD1!BC236*VLOOKUP(AEBYLD2!BC$4,'[1]INTERNAL PARAMETERS-1'!$B$5:$J$44,5,FALSE)*VLOOKUP(AEBYLD2!BC$4,'[1]INTERNAL PARAMETERS-1'!$B$5:$J$44,6,FALSE)*VLOOKUP(AEBYLD2!BC$4,'[1]INTERNAL PARAMETERS-1'!$B$5:$J$44,3,FALSE) + AEBYLD1!BC236*(1-VLOOKUP(AEBYLD2!BC$4,'[1]INTERNAL PARAMETERS-1'!$B$5:$J$44,5,FALSE))*VLOOKUP(AEBYLD2!BC$4,'[1]INTERNAL PARAMETERS-1'!$B$5:$J$44,8,FALSE)*VLOOKUP(AEBYLD2!BC$4,'[1]INTERNAL PARAMETERS-1'!$B$5:$J$44,3,FALSE)</f>
        <v>0</v>
      </c>
      <c r="BD236" s="50">
        <f>AEBYLD1!BD236*VLOOKUP(AEBYLD2!BD$4,'[1]INTERNAL PARAMETERS-1'!$B$5:$J$44,5,FALSE)*VLOOKUP(AEBYLD2!BD$4,'[1]INTERNAL PARAMETERS-1'!$B$5:$J$44,6,FALSE)*VLOOKUP(AEBYLD2!BD$4,'[1]INTERNAL PARAMETERS-1'!$B$5:$J$44,3,FALSE) + AEBYLD1!BD236*(1-VLOOKUP(AEBYLD2!BD$4,'[1]INTERNAL PARAMETERS-1'!$B$5:$J$44,5,FALSE))*VLOOKUP(AEBYLD2!BD$4,'[1]INTERNAL PARAMETERS-1'!$B$5:$J$44,8,FALSE)*VLOOKUP(AEBYLD2!BD$4,'[1]INTERNAL PARAMETERS-1'!$B$5:$J$44,3,FALSE)</f>
        <v>0</v>
      </c>
      <c r="BE236" s="50">
        <f>AEBYLD1!BE236*VLOOKUP(AEBYLD2!BE$4,'[1]INTERNAL PARAMETERS-1'!$B$5:$J$44,5,FALSE)*VLOOKUP(AEBYLD2!BE$4,'[1]INTERNAL PARAMETERS-1'!$B$5:$J$44,6,FALSE)*VLOOKUP(AEBYLD2!BE$4,'[1]INTERNAL PARAMETERS-1'!$B$5:$J$44,3,FALSE) + AEBYLD1!BE236*(1-VLOOKUP(AEBYLD2!BE$4,'[1]INTERNAL PARAMETERS-1'!$B$5:$J$44,5,FALSE))*VLOOKUP(AEBYLD2!BE$4,'[1]INTERNAL PARAMETERS-1'!$B$5:$J$44,8,FALSE)*VLOOKUP(AEBYLD2!BE$4,'[1]INTERNAL PARAMETERS-1'!$B$5:$J$44,3,FALSE)</f>
        <v>0</v>
      </c>
      <c r="BF236" s="50">
        <f>AEBYLD1!BF236*VLOOKUP(AEBYLD2!BF$4,'[1]INTERNAL PARAMETERS-1'!$B$5:$J$44,5,FALSE)*VLOOKUP(AEBYLD2!BF$4,'[1]INTERNAL PARAMETERS-1'!$B$5:$J$44,6,FALSE)*VLOOKUP(AEBYLD2!BF$4,'[1]INTERNAL PARAMETERS-1'!$B$5:$J$44,3,FALSE) + AEBYLD1!BF236*(1-VLOOKUP(AEBYLD2!BF$4,'[1]INTERNAL PARAMETERS-1'!$B$5:$J$44,5,FALSE))*VLOOKUP(AEBYLD2!BF$4,'[1]INTERNAL PARAMETERS-1'!$B$5:$J$44,8,FALSE)*VLOOKUP(AEBYLD2!BF$4,'[1]INTERNAL PARAMETERS-1'!$B$5:$J$44,3,FALSE)</f>
        <v>0</v>
      </c>
      <c r="BG236" s="50">
        <f>AEBYLD1!BG236*VLOOKUP(AEBYLD2!BG$4,'[1]INTERNAL PARAMETERS-1'!$B$5:$J$44,5,FALSE)*VLOOKUP(AEBYLD2!BG$4,'[1]INTERNAL PARAMETERS-1'!$B$5:$J$44,6,FALSE)*VLOOKUP(AEBYLD2!BG$4,'[1]INTERNAL PARAMETERS-1'!$B$5:$J$44,3,FALSE) + AEBYLD1!BG236*(1-VLOOKUP(AEBYLD2!BG$4,'[1]INTERNAL PARAMETERS-1'!$B$5:$J$44,5,FALSE))*VLOOKUP(AEBYLD2!BG$4,'[1]INTERNAL PARAMETERS-1'!$B$5:$J$44,8,FALSE)*VLOOKUP(AEBYLD2!BG$4,'[1]INTERNAL PARAMETERS-1'!$B$5:$J$44,3,FALSE)</f>
        <v>0</v>
      </c>
      <c r="BH236" s="50">
        <f>AEBYLD1!BH236*VLOOKUP(AEBYLD2!BH$4,'[1]INTERNAL PARAMETERS-1'!$B$5:$J$44,5,FALSE)*VLOOKUP(AEBYLD2!BH$4,'[1]INTERNAL PARAMETERS-1'!$B$5:$J$44,6,FALSE)*VLOOKUP(AEBYLD2!BH$4,'[1]INTERNAL PARAMETERS-1'!$B$5:$J$44,3,FALSE) + AEBYLD1!BH236*(1-VLOOKUP(AEBYLD2!BH$4,'[1]INTERNAL PARAMETERS-1'!$B$5:$J$44,5,FALSE))*VLOOKUP(AEBYLD2!BH$4,'[1]INTERNAL PARAMETERS-1'!$B$5:$J$44,8,FALSE)*VLOOKUP(AEBYLD2!BH$4,'[1]INTERNAL PARAMETERS-1'!$B$5:$J$44,3,FALSE)</f>
        <v>0</v>
      </c>
      <c r="BI236" s="50">
        <f>AEBYLD1!BI236*VLOOKUP(AEBYLD2!BI$4,'[1]INTERNAL PARAMETERS-1'!$B$5:$J$44,5,FALSE)*VLOOKUP(AEBYLD2!BI$4,'[1]INTERNAL PARAMETERS-1'!$B$5:$J$44,6,FALSE)*VLOOKUP(AEBYLD2!BI$4,'[1]INTERNAL PARAMETERS-1'!$B$5:$J$44,3,FALSE) + AEBYLD1!BI236*(1-VLOOKUP(AEBYLD2!BI$4,'[1]INTERNAL PARAMETERS-1'!$B$5:$J$44,5,FALSE))*VLOOKUP(AEBYLD2!BI$4,'[1]INTERNAL PARAMETERS-1'!$B$5:$J$44,8,FALSE)*VLOOKUP(AEBYLD2!BI$4,'[1]INTERNAL PARAMETERS-1'!$B$5:$J$44,3,FALSE)</f>
        <v>0</v>
      </c>
      <c r="BJ236" s="50">
        <f>AEBYLD1!BJ236*VLOOKUP(AEBYLD2!BJ$4,'[1]INTERNAL PARAMETERS-1'!$B$5:$J$44,5,FALSE)*VLOOKUP(AEBYLD2!BJ$4,'[1]INTERNAL PARAMETERS-1'!$B$5:$J$44,6,FALSE)*VLOOKUP(AEBYLD2!BJ$4,'[1]INTERNAL PARAMETERS-1'!$B$5:$J$44,3,FALSE) + AEBYLD1!BJ236*(1-VLOOKUP(AEBYLD2!BJ$4,'[1]INTERNAL PARAMETERS-1'!$B$5:$J$44,5,FALSE))*VLOOKUP(AEBYLD2!BJ$4,'[1]INTERNAL PARAMETERS-1'!$B$5:$J$44,8,FALSE)*VLOOKUP(AEBYLD2!BJ$4,'[1]INTERNAL PARAMETERS-1'!$B$5:$J$44,3,FALSE)</f>
        <v>0</v>
      </c>
      <c r="BK236" s="50">
        <f>AEBYLD1!BK236*VLOOKUP(AEBYLD2!BK$4,'[1]INTERNAL PARAMETERS-1'!$B$5:$J$44,5,FALSE)*VLOOKUP(AEBYLD2!BK$4,'[1]INTERNAL PARAMETERS-1'!$B$5:$J$44,6,FALSE)*VLOOKUP(AEBYLD2!BK$4,'[1]INTERNAL PARAMETERS-1'!$B$5:$J$44,3,FALSE) + AEBYLD1!BK236*(1-VLOOKUP(AEBYLD2!BK$4,'[1]INTERNAL PARAMETERS-1'!$B$5:$J$44,5,FALSE))*VLOOKUP(AEBYLD2!BK$4,'[1]INTERNAL PARAMETERS-1'!$B$5:$J$44,8,FALSE)*VLOOKUP(AEBYLD2!BK$4,'[1]INTERNAL PARAMETERS-1'!$B$5:$J$44,3,FALSE)</f>
        <v>0</v>
      </c>
      <c r="BL236" s="50">
        <f>AEBYLD1!BL236*VLOOKUP(AEBYLD2!BL$4,'[1]INTERNAL PARAMETERS-1'!$B$5:$J$44,5,FALSE)*VLOOKUP(AEBYLD2!BL$4,'[1]INTERNAL PARAMETERS-1'!$B$5:$J$44,6,FALSE)*VLOOKUP(AEBYLD2!BL$4,'[1]INTERNAL PARAMETERS-1'!$B$5:$J$44,3,FALSE) + AEBYLD1!BL236*(1-VLOOKUP(AEBYLD2!BL$4,'[1]INTERNAL PARAMETERS-1'!$B$5:$J$44,5,FALSE))*VLOOKUP(AEBYLD2!BL$4,'[1]INTERNAL PARAMETERS-1'!$B$5:$J$44,8,FALSE)*VLOOKUP(AEBYLD2!BL$4,'[1]INTERNAL PARAMETERS-1'!$B$5:$J$44,3,FALSE)</f>
        <v>0</v>
      </c>
      <c r="BM236" s="50">
        <f>AEBYLD1!BM236*VLOOKUP(AEBYLD2!BM$4,'[1]INTERNAL PARAMETERS-1'!$B$5:$J$44,5,FALSE)*VLOOKUP(AEBYLD2!BM$4,'[1]INTERNAL PARAMETERS-1'!$B$5:$J$44,6,FALSE)*VLOOKUP(AEBYLD2!BM$4,'[1]INTERNAL PARAMETERS-1'!$B$5:$J$44,3,FALSE) + AEBYLD1!BM236*(1-VLOOKUP(AEBYLD2!BM$4,'[1]INTERNAL PARAMETERS-1'!$B$5:$J$44,5,FALSE))*VLOOKUP(AEBYLD2!BM$4,'[1]INTERNAL PARAMETERS-1'!$B$5:$J$44,8,FALSE)*VLOOKUP(AEBYLD2!BM$4,'[1]INTERNAL PARAMETERS-1'!$B$5:$J$44,3,FALSE)</f>
        <v>0</v>
      </c>
      <c r="BN236" s="50">
        <f>AEBYLD1!BN236*VLOOKUP(AEBYLD2!BN$4,'[1]INTERNAL PARAMETERS-1'!$B$5:$J$44,5,FALSE)*VLOOKUP(AEBYLD2!BN$4,'[1]INTERNAL PARAMETERS-1'!$B$5:$J$44,6,FALSE)*VLOOKUP(AEBYLD2!BN$4,'[1]INTERNAL PARAMETERS-1'!$B$5:$J$44,3,FALSE) + AEBYLD1!BN236*(1-VLOOKUP(AEBYLD2!BN$4,'[1]INTERNAL PARAMETERS-1'!$B$5:$J$44,5,FALSE))*VLOOKUP(AEBYLD2!BN$4,'[1]INTERNAL PARAMETERS-1'!$B$5:$J$44,8,FALSE)*VLOOKUP(AEBYLD2!BN$4,'[1]INTERNAL PARAMETERS-1'!$B$5:$J$44,3,FALSE)</f>
        <v>0</v>
      </c>
      <c r="BO236" s="50">
        <f>AEBYLD1!BO236*VLOOKUP(AEBYLD2!BO$4,'[1]INTERNAL PARAMETERS-1'!$B$5:$J$44,5,FALSE)*VLOOKUP(AEBYLD2!BO$4,'[1]INTERNAL PARAMETERS-1'!$B$5:$J$44,6,FALSE)*VLOOKUP(AEBYLD2!BO$4,'[1]INTERNAL PARAMETERS-1'!$B$5:$J$44,3,FALSE) + AEBYLD1!BO236*(1-VLOOKUP(AEBYLD2!BO$4,'[1]INTERNAL PARAMETERS-1'!$B$5:$J$44,5,FALSE))*VLOOKUP(AEBYLD2!BO$4,'[1]INTERNAL PARAMETERS-1'!$B$5:$J$44,8,FALSE)*VLOOKUP(AEBYLD2!BO$4,'[1]INTERNAL PARAMETERS-1'!$B$5:$J$44,3,FALSE)</f>
        <v>0</v>
      </c>
      <c r="BP236" s="50">
        <f>AEBYLD1!BP236*VLOOKUP(AEBYLD2!BP$4,'[1]INTERNAL PARAMETERS-1'!$B$5:$J$44,5,FALSE)*VLOOKUP(AEBYLD2!BP$4,'[1]INTERNAL PARAMETERS-1'!$B$5:$J$44,6,FALSE)*VLOOKUP(AEBYLD2!BP$4,'[1]INTERNAL PARAMETERS-1'!$B$5:$J$44,3,FALSE) + AEBYLD1!BP236*(1-VLOOKUP(AEBYLD2!BP$4,'[1]INTERNAL PARAMETERS-1'!$B$5:$J$44,5,FALSE))*VLOOKUP(AEBYLD2!BP$4,'[1]INTERNAL PARAMETERS-1'!$B$5:$J$44,8,FALSE)*VLOOKUP(AEBYLD2!BP$4,'[1]INTERNAL PARAMETERS-1'!$B$5:$J$44,3,FALSE)</f>
        <v>0</v>
      </c>
      <c r="BQ236" s="50">
        <f>AEBYLD1!BQ236*VLOOKUP(AEBYLD2!BQ$4,'[1]INTERNAL PARAMETERS-1'!$B$5:$J$44,5,FALSE)*VLOOKUP(AEBYLD2!BQ$4,'[1]INTERNAL PARAMETERS-1'!$B$5:$J$44,6,FALSE)*VLOOKUP(AEBYLD2!BQ$4,'[1]INTERNAL PARAMETERS-1'!$B$5:$J$44,3,FALSE) + AEBYLD1!BQ236*(1-VLOOKUP(AEBYLD2!BQ$4,'[1]INTERNAL PARAMETERS-1'!$B$5:$J$44,5,FALSE))*VLOOKUP(AEBYLD2!BQ$4,'[1]INTERNAL PARAMETERS-1'!$B$5:$J$44,8,FALSE)*VLOOKUP(AEBYLD2!BQ$4,'[1]INTERNAL PARAMETERS-1'!$B$5:$J$44,3,FALSE)</f>
        <v>0</v>
      </c>
      <c r="BR236" s="50">
        <f>AEBYLD1!BR236*VLOOKUP(AEBYLD2!BR$4,'[1]INTERNAL PARAMETERS-1'!$B$5:$J$44,5,FALSE)*VLOOKUP(AEBYLD2!BR$4,'[1]INTERNAL PARAMETERS-1'!$B$5:$J$44,6,FALSE)*VLOOKUP(AEBYLD2!BR$4,'[1]INTERNAL PARAMETERS-1'!$B$5:$J$44,3,FALSE) + AEBYLD1!BR236*(1-VLOOKUP(AEBYLD2!BR$4,'[1]INTERNAL PARAMETERS-1'!$B$5:$J$44,5,FALSE))*VLOOKUP(AEBYLD2!BR$4,'[1]INTERNAL PARAMETERS-1'!$B$5:$J$44,8,FALSE)*VLOOKUP(AEBYLD2!BR$4,'[1]INTERNAL PARAMETERS-1'!$B$5:$J$44,3,FALSE)</f>
        <v>0</v>
      </c>
      <c r="BS236" s="50">
        <f>AEBYLD1!BS236*VLOOKUP(AEBYLD2!BS$4,'[1]INTERNAL PARAMETERS-1'!$B$5:$J$44,5,FALSE)*VLOOKUP(AEBYLD2!BS$4,'[1]INTERNAL PARAMETERS-1'!$B$5:$J$44,6,FALSE)*VLOOKUP(AEBYLD2!BS$4,'[1]INTERNAL PARAMETERS-1'!$B$5:$J$44,3,FALSE) + AEBYLD1!BS236*(1-VLOOKUP(AEBYLD2!BS$4,'[1]INTERNAL PARAMETERS-1'!$B$5:$J$44,5,FALSE))*VLOOKUP(AEBYLD2!BS$4,'[1]INTERNAL PARAMETERS-1'!$B$5:$J$44,8,FALSE)*VLOOKUP(AEBYLD2!BS$4,'[1]INTERNAL PARAMETERS-1'!$B$5:$J$44,3,FALSE)</f>
        <v>0</v>
      </c>
      <c r="BT236" s="50">
        <f>AEBYLD1!BT236*VLOOKUP(AEBYLD2!BT$4,'[1]INTERNAL PARAMETERS-1'!$B$5:$J$44,5,FALSE)*VLOOKUP(AEBYLD2!BT$4,'[1]INTERNAL PARAMETERS-1'!$B$5:$J$44,6,FALSE)*VLOOKUP(AEBYLD2!BT$4,'[1]INTERNAL PARAMETERS-1'!$B$5:$J$44,3,FALSE) + AEBYLD1!BT236*(1-VLOOKUP(AEBYLD2!BT$4,'[1]INTERNAL PARAMETERS-1'!$B$5:$J$44,5,FALSE))*VLOOKUP(AEBYLD2!BT$4,'[1]INTERNAL PARAMETERS-1'!$B$5:$J$44,8,FALSE)*VLOOKUP(AEBYLD2!BT$4,'[1]INTERNAL PARAMETERS-1'!$B$5:$J$44,3,FALSE)</f>
        <v>0</v>
      </c>
      <c r="BU236" s="50">
        <f>AEBYLD1!BU236*VLOOKUP(AEBYLD2!BU$4,'[1]INTERNAL PARAMETERS-1'!$B$5:$J$44,5,FALSE)*VLOOKUP(AEBYLD2!BU$4,'[1]INTERNAL PARAMETERS-1'!$B$5:$J$44,6,FALSE)*VLOOKUP(AEBYLD2!BU$4,'[1]INTERNAL PARAMETERS-1'!$B$5:$J$44,3,FALSE) + AEBYLD1!BU236*(1-VLOOKUP(AEBYLD2!BU$4,'[1]INTERNAL PARAMETERS-1'!$B$5:$J$44,5,FALSE))*VLOOKUP(AEBYLD2!BU$4,'[1]INTERNAL PARAMETERS-1'!$B$5:$J$44,8,FALSE)*VLOOKUP(AEBYLD2!BU$4,'[1]INTERNAL PARAMETERS-1'!$B$5:$J$44,3,FALSE)</f>
        <v>0</v>
      </c>
      <c r="BV236" s="50">
        <f>AEBYLD1!BV236*VLOOKUP(AEBYLD2!BV$4,'[1]INTERNAL PARAMETERS-1'!$B$5:$J$44,5,FALSE)*VLOOKUP(AEBYLD2!BV$4,'[1]INTERNAL PARAMETERS-1'!$B$5:$J$44,6,FALSE)*VLOOKUP(AEBYLD2!BV$4,'[1]INTERNAL PARAMETERS-1'!$B$5:$J$44,3,FALSE) + AEBYLD1!BV236*(1-VLOOKUP(AEBYLD2!BV$4,'[1]INTERNAL PARAMETERS-1'!$B$5:$J$44,5,FALSE))*VLOOKUP(AEBYLD2!BV$4,'[1]INTERNAL PARAMETERS-1'!$B$5:$J$44,8,FALSE)*VLOOKUP(AEBYLD2!BV$4,'[1]INTERNAL PARAMETERS-1'!$B$5:$J$44,3,FALSE)</f>
        <v>0</v>
      </c>
      <c r="BW236" s="50">
        <f>AEBYLD1!BW236*VLOOKUP(AEBYLD2!BW$4,'[1]INTERNAL PARAMETERS-1'!$B$5:$J$44,5,FALSE)*VLOOKUP(AEBYLD2!BW$4,'[1]INTERNAL PARAMETERS-1'!$B$5:$J$44,6,FALSE)*VLOOKUP(AEBYLD2!BW$4,'[1]INTERNAL PARAMETERS-1'!$B$5:$J$44,3,FALSE) + AEBYLD1!BW236*(1-VLOOKUP(AEBYLD2!BW$4,'[1]INTERNAL PARAMETERS-1'!$B$5:$J$44,5,FALSE))*VLOOKUP(AEBYLD2!BW$4,'[1]INTERNAL PARAMETERS-1'!$B$5:$J$44,8,FALSE)*VLOOKUP(AEBYLD2!BW$4,'[1]INTERNAL PARAMETERS-1'!$B$5:$J$44,3,FALSE)</f>
        <v>0</v>
      </c>
      <c r="BX236" s="50">
        <f>AEBYLD1!BX236*VLOOKUP(AEBYLD2!BX$4,'[1]INTERNAL PARAMETERS-1'!$B$5:$J$44,5,FALSE)*VLOOKUP(AEBYLD2!BX$4,'[1]INTERNAL PARAMETERS-1'!$B$5:$J$44,6,FALSE)*VLOOKUP(AEBYLD2!BX$4,'[1]INTERNAL PARAMETERS-1'!$B$5:$J$44,3,FALSE) + AEBYLD1!BX236*(1-VLOOKUP(AEBYLD2!BX$4,'[1]INTERNAL PARAMETERS-1'!$B$5:$J$44,5,FALSE))*VLOOKUP(AEBYLD2!BX$4,'[1]INTERNAL PARAMETERS-1'!$B$5:$J$44,8,FALSE)*VLOOKUP(AEBYLD2!BX$4,'[1]INTERNAL PARAMETERS-1'!$B$5:$J$44,3,FALSE)</f>
        <v>0</v>
      </c>
      <c r="BY236" s="50">
        <f>AEBYLD1!BY236*VLOOKUP(AEBYLD2!BY$4,'[1]INTERNAL PARAMETERS-1'!$B$5:$J$44,5,FALSE)*VLOOKUP(AEBYLD2!BY$4,'[1]INTERNAL PARAMETERS-1'!$B$5:$J$44,6,FALSE)*VLOOKUP(AEBYLD2!BY$4,'[1]INTERNAL PARAMETERS-1'!$B$5:$J$44,3,FALSE) + AEBYLD1!BY236*(1-VLOOKUP(AEBYLD2!BY$4,'[1]INTERNAL PARAMETERS-1'!$B$5:$J$44,5,FALSE))*VLOOKUP(AEBYLD2!BY$4,'[1]INTERNAL PARAMETERS-1'!$B$5:$J$44,8,FALSE)*VLOOKUP(AEBYLD2!BY$4,'[1]INTERNAL PARAMETERS-1'!$B$5:$J$44,3,FALSE)</f>
        <v>0</v>
      </c>
      <c r="BZ236" s="50">
        <f>AEBYLD1!BZ236*VLOOKUP(AEBYLD2!BZ$4,'[1]INTERNAL PARAMETERS-1'!$B$5:$J$44,5,FALSE)*VLOOKUP(AEBYLD2!BZ$4,'[1]INTERNAL PARAMETERS-1'!$B$5:$J$44,6,FALSE)*VLOOKUP(AEBYLD2!BZ$4,'[1]INTERNAL PARAMETERS-1'!$B$5:$J$44,3,FALSE) + AEBYLD1!BZ236*(1-VLOOKUP(AEBYLD2!BZ$4,'[1]INTERNAL PARAMETERS-1'!$B$5:$J$44,5,FALSE))*VLOOKUP(AEBYLD2!BZ$4,'[1]INTERNAL PARAMETERS-1'!$B$5:$J$44,8,FALSE)*VLOOKUP(AEBYLD2!BZ$4,'[1]INTERNAL PARAMETERS-1'!$B$5:$J$44,3,FALSE)</f>
        <v>0</v>
      </c>
      <c r="CA236" s="50">
        <f>AEBYLD1!CA236*VLOOKUP(AEBYLD2!CA$4,'[1]INTERNAL PARAMETERS-1'!$B$5:$J$44,5,FALSE)*VLOOKUP(AEBYLD2!CA$4,'[1]INTERNAL PARAMETERS-1'!$B$5:$J$44,6,FALSE)*VLOOKUP(AEBYLD2!CA$4,'[1]INTERNAL PARAMETERS-1'!$B$5:$J$44,3,FALSE) + AEBYLD1!CA236*(1-VLOOKUP(AEBYLD2!CA$4,'[1]INTERNAL PARAMETERS-1'!$B$5:$J$44,5,FALSE))*VLOOKUP(AEBYLD2!CA$4,'[1]INTERNAL PARAMETERS-1'!$B$5:$J$44,8,FALSE)*VLOOKUP(AEBYLD2!CA$4,'[1]INTERNAL PARAMETERS-1'!$B$5:$J$44,3,FALSE)</f>
        <v>0</v>
      </c>
      <c r="CB236" s="50">
        <f>AEBYLD1!CB236*VLOOKUP(AEBYLD2!CB$4,'[1]INTERNAL PARAMETERS-1'!$B$5:$J$44,5,FALSE)*VLOOKUP(AEBYLD2!CB$4,'[1]INTERNAL PARAMETERS-1'!$B$5:$J$44,6,FALSE)*VLOOKUP(AEBYLD2!CB$4,'[1]INTERNAL PARAMETERS-1'!$B$5:$J$44,3,FALSE) + AEBYLD1!CB236*(1-VLOOKUP(AEBYLD2!CB$4,'[1]INTERNAL PARAMETERS-1'!$B$5:$J$44,5,FALSE))*VLOOKUP(AEBYLD2!CB$4,'[1]INTERNAL PARAMETERS-1'!$B$5:$J$44,8,FALSE)*VLOOKUP(AEBYLD2!CB$4,'[1]INTERNAL PARAMETERS-1'!$B$5:$J$44,3,FALSE)</f>
        <v>0</v>
      </c>
      <c r="CC236" s="50">
        <f>AEBYLD1!CC236*VLOOKUP(AEBYLD2!CC$4,'[1]INTERNAL PARAMETERS-1'!$B$5:$J$44,5,FALSE)*VLOOKUP(AEBYLD2!CC$4,'[1]INTERNAL PARAMETERS-1'!$B$5:$J$44,6,FALSE)*VLOOKUP(AEBYLD2!CC$4,'[1]INTERNAL PARAMETERS-1'!$B$5:$J$44,3,FALSE) + AEBYLD1!CC236*(1-VLOOKUP(AEBYLD2!CC$4,'[1]INTERNAL PARAMETERS-1'!$B$5:$J$44,5,FALSE))*VLOOKUP(AEBYLD2!CC$4,'[1]INTERNAL PARAMETERS-1'!$B$5:$J$44,8,FALSE)*VLOOKUP(AEBYLD2!CC$4,'[1]INTERNAL PARAMETERS-1'!$B$5:$J$44,3,FALSE)</f>
        <v>0</v>
      </c>
      <c r="CD236" s="50">
        <f>AEBYLD1!CD236*VLOOKUP(AEBYLD2!CD$4,'[1]INTERNAL PARAMETERS-1'!$B$5:$J$44,5,FALSE)*VLOOKUP(AEBYLD2!CD$4,'[1]INTERNAL PARAMETERS-1'!$B$5:$J$44,6,FALSE)*VLOOKUP(AEBYLD2!CD$4,'[1]INTERNAL PARAMETERS-1'!$B$5:$J$44,3,FALSE) + AEBYLD1!CD236*(1-VLOOKUP(AEBYLD2!CD$4,'[1]INTERNAL PARAMETERS-1'!$B$5:$J$44,5,FALSE))*VLOOKUP(AEBYLD2!CD$4,'[1]INTERNAL PARAMETERS-1'!$B$5:$J$44,8,FALSE)*VLOOKUP(AEBYLD2!CD$4,'[1]INTERNAL PARAMETERS-1'!$B$5:$J$44,3,FALSE)</f>
        <v>0</v>
      </c>
      <c r="CE236" s="50">
        <f>AEBYLD1!CE236*VLOOKUP(AEBYLD2!CE$4,'[1]INTERNAL PARAMETERS-1'!$B$5:$J$44,5,FALSE)*VLOOKUP(AEBYLD2!CE$4,'[1]INTERNAL PARAMETERS-1'!$B$5:$J$44,6,FALSE)*VLOOKUP(AEBYLD2!CE$4,'[1]INTERNAL PARAMETERS-1'!$B$5:$J$44,3,FALSE) + AEBYLD1!CE236*(1-VLOOKUP(AEBYLD2!CE$4,'[1]INTERNAL PARAMETERS-1'!$B$5:$J$44,5,FALSE))*VLOOKUP(AEBYLD2!CE$4,'[1]INTERNAL PARAMETERS-1'!$B$5:$J$44,8,FALSE)*VLOOKUP(AEBYLD2!CE$4,'[1]INTERNAL PARAMETERS-1'!$B$5:$J$44,3,FALSE)</f>
        <v>0</v>
      </c>
      <c r="CF236" s="50">
        <f>AEBYLD1!CF236*VLOOKUP(AEBYLD2!CF$4,'[1]INTERNAL PARAMETERS-1'!$B$5:$J$44,5,FALSE)*VLOOKUP(AEBYLD2!CF$4,'[1]INTERNAL PARAMETERS-1'!$B$5:$J$44,6,FALSE)*VLOOKUP(AEBYLD2!CF$4,'[1]INTERNAL PARAMETERS-1'!$B$5:$J$44,3,FALSE) + AEBYLD1!CF236*(1-VLOOKUP(AEBYLD2!CF$4,'[1]INTERNAL PARAMETERS-1'!$B$5:$J$44,5,FALSE))*VLOOKUP(AEBYLD2!CF$4,'[1]INTERNAL PARAMETERS-1'!$B$5:$J$44,8,FALSE)*VLOOKUP(AEBYLD2!CF$4,'[1]INTERNAL PARAMETERS-1'!$B$5:$J$44,3,FALSE)</f>
        <v>0</v>
      </c>
      <c r="CG236" s="50">
        <f>AEBYLD1!CG236*VLOOKUP(AEBYLD2!CG$4,'[1]INTERNAL PARAMETERS-1'!$B$5:$J$44,5,FALSE)*VLOOKUP(AEBYLD2!CG$4,'[1]INTERNAL PARAMETERS-1'!$B$5:$J$44,6,FALSE)*VLOOKUP(AEBYLD2!CG$4,'[1]INTERNAL PARAMETERS-1'!$B$5:$J$44,3,FALSE) + AEBYLD1!CG236*(1-VLOOKUP(AEBYLD2!CG$4,'[1]INTERNAL PARAMETERS-1'!$B$5:$J$44,5,FALSE))*VLOOKUP(AEBYLD2!CG$4,'[1]INTERNAL PARAMETERS-1'!$B$5:$J$44,8,FALSE)*VLOOKUP(AEBYLD2!CG$4,'[1]INTERNAL PARAMETERS-1'!$B$5:$J$44,3,FALSE)</f>
        <v>0</v>
      </c>
      <c r="CH236" s="49">
        <f>AEBYLD1!CH236*VLOOKUP(AEBYLD2!CH$4,'[1]INTERNAL PARAMETERS-1'!$B$5:$J$44,5,FALSE)*VLOOKUP(AEBYLD2!CH$4,'[1]INTERNAL PARAMETERS-1'!$B$5:$J$44,6,FALSE)*VLOOKUP(AEBYLD2!CH$4,'[1]INTERNAL PARAMETERS-1'!$B$5:$J$44,3,FALSE) + AEBYLD1!CH236*(1-VLOOKUP(AEBYLD2!CH$4,'[1]INTERNAL PARAMETERS-1'!$B$5:$J$44,5,FALSE))*VLOOKUP(AEBYLD2!CH$4,'[1]INTERNAL PARAMETERS-1'!$B$5:$J$44,8,FALSE)*VLOOKUP(AEBYLD2!CH$4,'[1]INTERNAL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 x14ac:dyDescent="0.4">
      <c r="B237" s="67" t="s">
        <v>6</v>
      </c>
      <c r="C237" s="66" t="s">
        <v>89</v>
      </c>
      <c r="D237" s="66" t="s">
        <v>72</v>
      </c>
      <c r="E237" s="147">
        <f>AEB!AF237</f>
        <v>0</v>
      </c>
      <c r="F237" s="65">
        <f>'[1]INTERNAL PARAMETERS-1'!M21</f>
        <v>9.3150000000000013</v>
      </c>
      <c r="G237" s="51">
        <f>AEBYLD1!G237*VLOOKUP(AEBYLD2!G$4,'[1]INTERNAL PARAMETERS-1'!$B$5:$J$44,5,FALSE)*VLOOKUP(AEBYLD2!G$4,'[1]INTERNAL PARAMETERS-1'!$B$5:$J$44,7,FALSE)*AEBYLD2!$F237 + AEBYLD1!G237*(1-VLOOKUP(AEBYLD2!G$4,'[1]INTERNAL PARAMETERS-1'!$B$5:$J$44,5,FALSE))*VLOOKUP(AEBYLD2!G$4,'[1]INTERNAL PARAMETERS-1'!$B$5:$J$44,9,FALSE)*AEBYLD2!$F237</f>
        <v>0</v>
      </c>
      <c r="H237" s="50">
        <f>AEBYLD1!H237*VLOOKUP(AEBYLD2!H$4,'[1]INTERNAL PARAMETERS-1'!$B$5:$J$44,5,FALSE)*VLOOKUP(AEBYLD2!H$4,'[1]INTERNAL PARAMETERS-1'!$B$5:$J$44,7,FALSE)*AEBYLD2!$F237 + AEBYLD1!H237*(1-VLOOKUP(AEBYLD2!H$4,'[1]INTERNAL PARAMETERS-1'!$B$5:$J$44,5,FALSE))*VLOOKUP(AEBYLD2!H$4,'[1]INTERNAL PARAMETERS-1'!$B$5:$J$44,9,FALSE)*AEBYLD2!$F237</f>
        <v>0</v>
      </c>
      <c r="I237" s="50">
        <f>AEBYLD1!I237*VLOOKUP(AEBYLD2!I$4,'[1]INTERNAL PARAMETERS-1'!$B$5:$J$44,5,FALSE)*VLOOKUP(AEBYLD2!I$4,'[1]INTERNAL PARAMETERS-1'!$B$5:$J$44,7,FALSE)*AEBYLD2!$F237 + AEBYLD1!I237*(1-VLOOKUP(AEBYLD2!I$4,'[1]INTERNAL PARAMETERS-1'!$B$5:$J$44,5,FALSE))*VLOOKUP(AEBYLD2!I$4,'[1]INTERNAL PARAMETERS-1'!$B$5:$J$44,9,FALSE)*AEBYLD2!$F237</f>
        <v>0</v>
      </c>
      <c r="J237" s="50">
        <f>AEBYLD1!J237*VLOOKUP(AEBYLD2!J$4,'[1]INTERNAL PARAMETERS-1'!$B$5:$J$44,5,FALSE)*VLOOKUP(AEBYLD2!J$4,'[1]INTERNAL PARAMETERS-1'!$B$5:$J$44,7,FALSE)*AEBYLD2!$F237 + AEBYLD1!J237*(1-VLOOKUP(AEBYLD2!J$4,'[1]INTERNAL PARAMETERS-1'!$B$5:$J$44,5,FALSE))*VLOOKUP(AEBYLD2!J$4,'[1]INTERNAL PARAMETERS-1'!$B$5:$J$44,9,FALSE)*AEBYLD2!$F237</f>
        <v>0</v>
      </c>
      <c r="K237" s="50">
        <f>AEBYLD1!K237*VLOOKUP(AEBYLD2!K$4,'[1]INTERNAL PARAMETERS-1'!$B$5:$J$44,5,FALSE)*VLOOKUP(AEBYLD2!K$4,'[1]INTERNAL PARAMETERS-1'!$B$5:$J$44,7,FALSE)*AEBYLD2!$F237 + AEBYLD1!K237*(1-VLOOKUP(AEBYLD2!K$4,'[1]INTERNAL PARAMETERS-1'!$B$5:$J$44,5,FALSE))*VLOOKUP(AEBYLD2!K$4,'[1]INTERNAL PARAMETERS-1'!$B$5:$J$44,9,FALSE)*AEBYLD2!$F237</f>
        <v>0</v>
      </c>
      <c r="L237" s="50">
        <f>AEBYLD1!L237*VLOOKUP(AEBYLD2!L$4,'[1]INTERNAL PARAMETERS-1'!$B$5:$J$44,5,FALSE)*VLOOKUP(AEBYLD2!L$4,'[1]INTERNAL PARAMETERS-1'!$B$5:$J$44,7,FALSE)*AEBYLD2!$F237 + AEBYLD1!L237*(1-VLOOKUP(AEBYLD2!L$4,'[1]INTERNAL PARAMETERS-1'!$B$5:$J$44,5,FALSE))*VLOOKUP(AEBYLD2!L$4,'[1]INTERNAL PARAMETERS-1'!$B$5:$J$44,9,FALSE)*AEBYLD2!$F237</f>
        <v>0</v>
      </c>
      <c r="M237" s="50">
        <f>AEBYLD1!M237*VLOOKUP(AEBYLD2!M$4,'[1]INTERNAL PARAMETERS-1'!$B$5:$J$44,5,FALSE)*VLOOKUP(AEBYLD2!M$4,'[1]INTERNAL PARAMETERS-1'!$B$5:$J$44,7,FALSE)*AEBYLD2!$F237 + AEBYLD1!M237*(1-VLOOKUP(AEBYLD2!M$4,'[1]INTERNAL PARAMETERS-1'!$B$5:$J$44,5,FALSE))*VLOOKUP(AEBYLD2!M$4,'[1]INTERNAL PARAMETERS-1'!$B$5:$J$44,9,FALSE)*AEBYLD2!$F237</f>
        <v>0</v>
      </c>
      <c r="N237" s="50">
        <f>AEBYLD1!N237*VLOOKUP(AEBYLD2!N$4,'[1]INTERNAL PARAMETERS-1'!$B$5:$J$44,5,FALSE)*VLOOKUP(AEBYLD2!N$4,'[1]INTERNAL PARAMETERS-1'!$B$5:$J$44,7,FALSE)*AEBYLD2!$F237 + AEBYLD1!N237*(1-VLOOKUP(AEBYLD2!N$4,'[1]INTERNAL PARAMETERS-1'!$B$5:$J$44,5,FALSE))*VLOOKUP(AEBYLD2!N$4,'[1]INTERNAL PARAMETERS-1'!$B$5:$J$44,9,FALSE)*AEBYLD2!$F237</f>
        <v>0</v>
      </c>
      <c r="O237" s="50">
        <f>AEBYLD1!O237*VLOOKUP(AEBYLD2!O$4,'[1]INTERNAL PARAMETERS-1'!$B$5:$J$44,5,FALSE)*VLOOKUP(AEBYLD2!O$4,'[1]INTERNAL PARAMETERS-1'!$B$5:$J$44,7,FALSE)*AEBYLD2!$F237 + AEBYLD1!O237*(1-VLOOKUP(AEBYLD2!O$4,'[1]INTERNAL PARAMETERS-1'!$B$5:$J$44,5,FALSE))*VLOOKUP(AEBYLD2!O$4,'[1]INTERNAL PARAMETERS-1'!$B$5:$J$44,9,FALSE)*AEBYLD2!$F237</f>
        <v>0</v>
      </c>
      <c r="P237" s="50">
        <f>AEBYLD1!P237*VLOOKUP(AEBYLD2!P$4,'[1]INTERNAL PARAMETERS-1'!$B$5:$J$44,5,FALSE)*VLOOKUP(AEBYLD2!P$4,'[1]INTERNAL PARAMETERS-1'!$B$5:$J$44,7,FALSE)*AEBYLD2!$F237 + AEBYLD1!P237*(1-VLOOKUP(AEBYLD2!P$4,'[1]INTERNAL PARAMETERS-1'!$B$5:$J$44,5,FALSE))*VLOOKUP(AEBYLD2!P$4,'[1]INTERNAL PARAMETERS-1'!$B$5:$J$44,9,FALSE)*AEBYLD2!$F237</f>
        <v>0</v>
      </c>
      <c r="Q237" s="50">
        <f>AEBYLD1!Q237*VLOOKUP(AEBYLD2!Q$4,'[1]INTERNAL PARAMETERS-1'!$B$5:$J$44,5,FALSE)*VLOOKUP(AEBYLD2!Q$4,'[1]INTERNAL PARAMETERS-1'!$B$5:$J$44,7,FALSE)*AEBYLD2!$F237 + AEBYLD1!Q237*(1-VLOOKUP(AEBYLD2!Q$4,'[1]INTERNAL PARAMETERS-1'!$B$5:$J$44,5,FALSE))*VLOOKUP(AEBYLD2!Q$4,'[1]INTERNAL PARAMETERS-1'!$B$5:$J$44,9,FALSE)*AEBYLD2!$F237</f>
        <v>0</v>
      </c>
      <c r="R237" s="50">
        <f>AEBYLD1!R237*VLOOKUP(AEBYLD2!R$4,'[1]INTERNAL PARAMETERS-1'!$B$5:$J$44,5,FALSE)*VLOOKUP(AEBYLD2!R$4,'[1]INTERNAL PARAMETERS-1'!$B$5:$J$44,7,FALSE)*AEBYLD2!$F237 + AEBYLD1!R237*(1-VLOOKUP(AEBYLD2!R$4,'[1]INTERNAL PARAMETERS-1'!$B$5:$J$44,5,FALSE))*VLOOKUP(AEBYLD2!R$4,'[1]INTERNAL PARAMETERS-1'!$B$5:$J$44,9,FALSE)*AEBYLD2!$F237</f>
        <v>0</v>
      </c>
      <c r="S237" s="50">
        <f>AEBYLD1!S237*VLOOKUP(AEBYLD2!S$4,'[1]INTERNAL PARAMETERS-1'!$B$5:$J$44,5,FALSE)*VLOOKUP(AEBYLD2!S$4,'[1]INTERNAL PARAMETERS-1'!$B$5:$J$44,7,FALSE)*AEBYLD2!$F237 + AEBYLD1!S237*(1-VLOOKUP(AEBYLD2!S$4,'[1]INTERNAL PARAMETERS-1'!$B$5:$J$44,5,FALSE))*VLOOKUP(AEBYLD2!S$4,'[1]INTERNAL PARAMETERS-1'!$B$5:$J$44,9,FALSE)*AEBYLD2!$F237</f>
        <v>0</v>
      </c>
      <c r="T237" s="50">
        <f>AEBYLD1!T237*VLOOKUP(AEBYLD2!T$4,'[1]INTERNAL PARAMETERS-1'!$B$5:$J$44,5,FALSE)*VLOOKUP(AEBYLD2!T$4,'[1]INTERNAL PARAMETERS-1'!$B$5:$J$44,7,FALSE)*AEBYLD2!$F237 + AEBYLD1!T237*(1-VLOOKUP(AEBYLD2!T$4,'[1]INTERNAL PARAMETERS-1'!$B$5:$J$44,5,FALSE))*VLOOKUP(AEBYLD2!T$4,'[1]INTERNAL PARAMETERS-1'!$B$5:$J$44,9,FALSE)*AEBYLD2!$F237</f>
        <v>0</v>
      </c>
      <c r="U237" s="50">
        <f>AEBYLD1!U237*VLOOKUP(AEBYLD2!U$4,'[1]INTERNAL PARAMETERS-1'!$B$5:$J$44,5,FALSE)*VLOOKUP(AEBYLD2!U$4,'[1]INTERNAL PARAMETERS-1'!$B$5:$J$44,7,FALSE)*AEBYLD2!$F237 + AEBYLD1!U237*(1-VLOOKUP(AEBYLD2!U$4,'[1]INTERNAL PARAMETERS-1'!$B$5:$J$44,5,FALSE))*VLOOKUP(AEBYLD2!U$4,'[1]INTERNAL PARAMETERS-1'!$B$5:$J$44,9,FALSE)*AEBYLD2!$F237</f>
        <v>0</v>
      </c>
      <c r="V237" s="50">
        <f>AEBYLD1!V237*VLOOKUP(AEBYLD2!V$4,'[1]INTERNAL PARAMETERS-1'!$B$5:$J$44,5,FALSE)*VLOOKUP(AEBYLD2!V$4,'[1]INTERNAL PARAMETERS-1'!$B$5:$J$44,7,FALSE)*AEBYLD2!$F237 + AEBYLD1!V237*(1-VLOOKUP(AEBYLD2!V$4,'[1]INTERNAL PARAMETERS-1'!$B$5:$J$44,5,FALSE))*VLOOKUP(AEBYLD2!V$4,'[1]INTERNAL PARAMETERS-1'!$B$5:$J$44,9,FALSE)*AEBYLD2!$F237</f>
        <v>0</v>
      </c>
      <c r="W237" s="50">
        <f>AEBYLD1!W237*VLOOKUP(AEBYLD2!W$4,'[1]INTERNAL PARAMETERS-1'!$B$5:$J$44,5,FALSE)*VLOOKUP(AEBYLD2!W$4,'[1]INTERNAL PARAMETERS-1'!$B$5:$J$44,7,FALSE)*AEBYLD2!$F237 + AEBYLD1!W237*(1-VLOOKUP(AEBYLD2!W$4,'[1]INTERNAL PARAMETERS-1'!$B$5:$J$44,5,FALSE))*VLOOKUP(AEBYLD2!W$4,'[1]INTERNAL PARAMETERS-1'!$B$5:$J$44,9,FALSE)*AEBYLD2!$F237</f>
        <v>0</v>
      </c>
      <c r="X237" s="50">
        <f>AEBYLD1!X237*VLOOKUP(AEBYLD2!X$4,'[1]INTERNAL PARAMETERS-1'!$B$5:$J$44,5,FALSE)*VLOOKUP(AEBYLD2!X$4,'[1]INTERNAL PARAMETERS-1'!$B$5:$J$44,7,FALSE)*AEBYLD2!$F237 + AEBYLD1!X237*(1-VLOOKUP(AEBYLD2!X$4,'[1]INTERNAL PARAMETERS-1'!$B$5:$J$44,5,FALSE))*VLOOKUP(AEBYLD2!X$4,'[1]INTERNAL PARAMETERS-1'!$B$5:$J$44,9,FALSE)*AEBYLD2!$F237</f>
        <v>0</v>
      </c>
      <c r="Y237" s="50">
        <f>AEBYLD1!Y237*VLOOKUP(AEBYLD2!Y$4,'[1]INTERNAL PARAMETERS-1'!$B$5:$J$44,5,FALSE)*VLOOKUP(AEBYLD2!Y$4,'[1]INTERNAL PARAMETERS-1'!$B$5:$J$44,7,FALSE)*AEBYLD2!$F237 + AEBYLD1!Y237*(1-VLOOKUP(AEBYLD2!Y$4,'[1]INTERNAL PARAMETERS-1'!$B$5:$J$44,5,FALSE))*VLOOKUP(AEBYLD2!Y$4,'[1]INTERNAL PARAMETERS-1'!$B$5:$J$44,9,FALSE)*AEBYLD2!$F237</f>
        <v>0</v>
      </c>
      <c r="Z237" s="50">
        <f>AEBYLD1!Z237*VLOOKUP(AEBYLD2!Z$4,'[1]INTERNAL PARAMETERS-1'!$B$5:$J$44,5,FALSE)*VLOOKUP(AEBYLD2!Z$4,'[1]INTERNAL PARAMETERS-1'!$B$5:$J$44,7,FALSE)*AEBYLD2!$F237 + AEBYLD1!Z237*(1-VLOOKUP(AEBYLD2!Z$4,'[1]INTERNAL PARAMETERS-1'!$B$5:$J$44,5,FALSE))*VLOOKUP(AEBYLD2!Z$4,'[1]INTERNAL PARAMETERS-1'!$B$5:$J$44,9,FALSE)*AEBYLD2!$F237</f>
        <v>0</v>
      </c>
      <c r="AA237" s="50">
        <f>AEBYLD1!AA237*VLOOKUP(AEBYLD2!AA$4,'[1]INTERNAL PARAMETERS-1'!$B$5:$J$44,5,FALSE)*VLOOKUP(AEBYLD2!AA$4,'[1]INTERNAL PARAMETERS-1'!$B$5:$J$44,7,FALSE)*AEBYLD2!$F237 + AEBYLD1!AA237*(1-VLOOKUP(AEBYLD2!AA$4,'[1]INTERNAL PARAMETERS-1'!$B$5:$J$44,5,FALSE))*VLOOKUP(AEBYLD2!AA$4,'[1]INTERNAL PARAMETERS-1'!$B$5:$J$44,9,FALSE)*AEBYLD2!$F237</f>
        <v>0</v>
      </c>
      <c r="AB237" s="50">
        <f>AEBYLD1!AB237*VLOOKUP(AEBYLD2!AB$4,'[1]INTERNAL PARAMETERS-1'!$B$5:$J$44,5,FALSE)*VLOOKUP(AEBYLD2!AB$4,'[1]INTERNAL PARAMETERS-1'!$B$5:$J$44,7,FALSE)*AEBYLD2!$F237 + AEBYLD1!AB237*(1-VLOOKUP(AEBYLD2!AB$4,'[1]INTERNAL PARAMETERS-1'!$B$5:$J$44,5,FALSE))*VLOOKUP(AEBYLD2!AB$4,'[1]INTERNAL PARAMETERS-1'!$B$5:$J$44,9,FALSE)*AEBYLD2!$F237</f>
        <v>0</v>
      </c>
      <c r="AC237" s="50">
        <f>AEBYLD1!AC237*VLOOKUP(AEBYLD2!AC$4,'[1]INTERNAL PARAMETERS-1'!$B$5:$J$44,5,FALSE)*VLOOKUP(AEBYLD2!AC$4,'[1]INTERNAL PARAMETERS-1'!$B$5:$J$44,7,FALSE)*AEBYLD2!$F237 + AEBYLD1!AC237*(1-VLOOKUP(AEBYLD2!AC$4,'[1]INTERNAL PARAMETERS-1'!$B$5:$J$44,5,FALSE))*VLOOKUP(AEBYLD2!AC$4,'[1]INTERNAL PARAMETERS-1'!$B$5:$J$44,9,FALSE)*AEBYLD2!$F237</f>
        <v>0</v>
      </c>
      <c r="AD237" s="50">
        <f>AEBYLD1!AD237*VLOOKUP(AEBYLD2!AD$4,'[1]INTERNAL PARAMETERS-1'!$B$5:$J$44,5,FALSE)*VLOOKUP(AEBYLD2!AD$4,'[1]INTERNAL PARAMETERS-1'!$B$5:$J$44,7,FALSE)*AEBYLD2!$F237 + AEBYLD1!AD237*(1-VLOOKUP(AEBYLD2!AD$4,'[1]INTERNAL PARAMETERS-1'!$B$5:$J$44,5,FALSE))*VLOOKUP(AEBYLD2!AD$4,'[1]INTERNAL PARAMETERS-1'!$B$5:$J$44,9,FALSE)*AEBYLD2!$F237</f>
        <v>0</v>
      </c>
      <c r="AE237" s="50">
        <f>AEBYLD1!AE237*VLOOKUP(AEBYLD2!AE$4,'[1]INTERNAL PARAMETERS-1'!$B$5:$J$44,5,FALSE)*VLOOKUP(AEBYLD2!AE$4,'[1]INTERNAL PARAMETERS-1'!$B$5:$J$44,7,FALSE)*AEBYLD2!$F237 + AEBYLD1!AE237*(1-VLOOKUP(AEBYLD2!AE$4,'[1]INTERNAL PARAMETERS-1'!$B$5:$J$44,5,FALSE))*VLOOKUP(AEBYLD2!AE$4,'[1]INTERNAL PARAMETERS-1'!$B$5:$J$44,9,FALSE)*AEBYLD2!$F237</f>
        <v>0</v>
      </c>
      <c r="AF237" s="50">
        <f>AEBYLD1!AF237*VLOOKUP(AEBYLD2!AF$4,'[1]INTERNAL PARAMETERS-1'!$B$5:$J$44,5,FALSE)*VLOOKUP(AEBYLD2!AF$4,'[1]INTERNAL PARAMETERS-1'!$B$5:$J$44,7,FALSE)*AEBYLD2!$F237 + AEBYLD1!AF237*(1-VLOOKUP(AEBYLD2!AF$4,'[1]INTERNAL PARAMETERS-1'!$B$5:$J$44,5,FALSE))*VLOOKUP(AEBYLD2!AF$4,'[1]INTERNAL PARAMETERS-1'!$B$5:$J$44,9,FALSE)*AEBYLD2!$F237</f>
        <v>0</v>
      </c>
      <c r="AG237" s="50">
        <f>AEBYLD1!AG237*VLOOKUP(AEBYLD2!AG$4,'[1]INTERNAL PARAMETERS-1'!$B$5:$J$44,5,FALSE)*VLOOKUP(AEBYLD2!AG$4,'[1]INTERNAL PARAMETERS-1'!$B$5:$J$44,7,FALSE)*AEBYLD2!$F237 + AEBYLD1!AG237*(1-VLOOKUP(AEBYLD2!AG$4,'[1]INTERNAL PARAMETERS-1'!$B$5:$J$44,5,FALSE))*VLOOKUP(AEBYLD2!AG$4,'[1]INTERNAL PARAMETERS-1'!$B$5:$J$44,9,FALSE)*AEBYLD2!$F237</f>
        <v>0</v>
      </c>
      <c r="AH237" s="50">
        <f>AEBYLD1!AH237*VLOOKUP(AEBYLD2!AH$4,'[1]INTERNAL PARAMETERS-1'!$B$5:$J$44,5,FALSE)*VLOOKUP(AEBYLD2!AH$4,'[1]INTERNAL PARAMETERS-1'!$B$5:$J$44,7,FALSE)*AEBYLD2!$F237 + AEBYLD1!AH237*(1-VLOOKUP(AEBYLD2!AH$4,'[1]INTERNAL PARAMETERS-1'!$B$5:$J$44,5,FALSE))*VLOOKUP(AEBYLD2!AH$4,'[1]INTERNAL PARAMETERS-1'!$B$5:$J$44,9,FALSE)*AEBYLD2!$F237</f>
        <v>0</v>
      </c>
      <c r="AI237" s="50">
        <f>AEBYLD1!AI237*VLOOKUP(AEBYLD2!AI$4,'[1]INTERNAL PARAMETERS-1'!$B$5:$J$44,5,FALSE)*VLOOKUP(AEBYLD2!AI$4,'[1]INTERNAL PARAMETERS-1'!$B$5:$J$44,7,FALSE)*AEBYLD2!$F237 + AEBYLD1!AI237*(1-VLOOKUP(AEBYLD2!AI$4,'[1]INTERNAL PARAMETERS-1'!$B$5:$J$44,5,FALSE))*VLOOKUP(AEBYLD2!AI$4,'[1]INTERNAL PARAMETERS-1'!$B$5:$J$44,9,FALSE)*AEBYLD2!$F237</f>
        <v>0</v>
      </c>
      <c r="AJ237" s="50">
        <f>AEBYLD1!AJ237*VLOOKUP(AEBYLD2!AJ$4,'[1]INTERNAL PARAMETERS-1'!$B$5:$J$44,5,FALSE)*VLOOKUP(AEBYLD2!AJ$4,'[1]INTERNAL PARAMETERS-1'!$B$5:$J$44,7,FALSE)*AEBYLD2!$F237 + AEBYLD1!AJ237*(1-VLOOKUP(AEBYLD2!AJ$4,'[1]INTERNAL PARAMETERS-1'!$B$5:$J$44,5,FALSE))*VLOOKUP(AEBYLD2!AJ$4,'[1]INTERNAL PARAMETERS-1'!$B$5:$J$44,9,FALSE)*AEBYLD2!$F237</f>
        <v>0</v>
      </c>
      <c r="AK237" s="50">
        <f>AEBYLD1!AK237*VLOOKUP(AEBYLD2!AK$4,'[1]INTERNAL PARAMETERS-1'!$B$5:$J$44,5,FALSE)*VLOOKUP(AEBYLD2!AK$4,'[1]INTERNAL PARAMETERS-1'!$B$5:$J$44,7,FALSE)*AEBYLD2!$F237 + AEBYLD1!AK237*(1-VLOOKUP(AEBYLD2!AK$4,'[1]INTERNAL PARAMETERS-1'!$B$5:$J$44,5,FALSE))*VLOOKUP(AEBYLD2!AK$4,'[1]INTERNAL PARAMETERS-1'!$B$5:$J$44,9,FALSE)*AEBYLD2!$F237</f>
        <v>0</v>
      </c>
      <c r="AL237" s="50">
        <f>AEBYLD1!AL237*VLOOKUP(AEBYLD2!AL$4,'[1]INTERNAL PARAMETERS-1'!$B$5:$J$44,5,FALSE)*VLOOKUP(AEBYLD2!AL$4,'[1]INTERNAL PARAMETERS-1'!$B$5:$J$44,7,FALSE)*AEBYLD2!$F237 + AEBYLD1!AL237*(1-VLOOKUP(AEBYLD2!AL$4,'[1]INTERNAL PARAMETERS-1'!$B$5:$J$44,5,FALSE))*VLOOKUP(AEBYLD2!AL$4,'[1]INTERNAL PARAMETERS-1'!$B$5:$J$44,9,FALSE)*AEBYLD2!$F237</f>
        <v>0</v>
      </c>
      <c r="AM237" s="50">
        <f>AEBYLD1!AM237*VLOOKUP(AEBYLD2!AM$4,'[1]INTERNAL PARAMETERS-1'!$B$5:$J$44,5,FALSE)*VLOOKUP(AEBYLD2!AM$4,'[1]INTERNAL PARAMETERS-1'!$B$5:$J$44,7,FALSE)*AEBYLD2!$F237 + AEBYLD1!AM237*(1-VLOOKUP(AEBYLD2!AM$4,'[1]INTERNAL PARAMETERS-1'!$B$5:$J$44,5,FALSE))*VLOOKUP(AEBYLD2!AM$4,'[1]INTERNAL PARAMETERS-1'!$B$5:$J$44,9,FALSE)*AEBYLD2!$F237</f>
        <v>0</v>
      </c>
      <c r="AN237" s="50">
        <f>AEBYLD1!AN237*VLOOKUP(AEBYLD2!AN$4,'[1]INTERNAL PARAMETERS-1'!$B$5:$J$44,5,FALSE)*VLOOKUP(AEBYLD2!AN$4,'[1]INTERNAL PARAMETERS-1'!$B$5:$J$44,7,FALSE)*AEBYLD2!$F237 + AEBYLD1!AN237*(1-VLOOKUP(AEBYLD2!AN$4,'[1]INTERNAL PARAMETERS-1'!$B$5:$J$44,5,FALSE))*VLOOKUP(AEBYLD2!AN$4,'[1]INTERNAL PARAMETERS-1'!$B$5:$J$44,9,FALSE)*AEBYLD2!$F237</f>
        <v>0</v>
      </c>
      <c r="AO237" s="50">
        <f>AEBYLD1!AO237*VLOOKUP(AEBYLD2!AO$4,'[1]INTERNAL PARAMETERS-1'!$B$5:$J$44,5,FALSE)*VLOOKUP(AEBYLD2!AO$4,'[1]INTERNAL PARAMETERS-1'!$B$5:$J$44,7,FALSE)*AEBYLD2!$F237 + AEBYLD1!AO237*(1-VLOOKUP(AEBYLD2!AO$4,'[1]INTERNAL PARAMETERS-1'!$B$5:$J$44,5,FALSE))*VLOOKUP(AEBYLD2!AO$4,'[1]INTERNAL PARAMETERS-1'!$B$5:$J$44,9,FALSE)*AEBYLD2!$F237</f>
        <v>0</v>
      </c>
      <c r="AP237" s="50">
        <f>AEBYLD1!AP237*VLOOKUP(AEBYLD2!AP$4,'[1]INTERNAL PARAMETERS-1'!$B$5:$J$44,5,FALSE)*VLOOKUP(AEBYLD2!AP$4,'[1]INTERNAL PARAMETERS-1'!$B$5:$J$44,7,FALSE)*AEBYLD2!$F237 + AEBYLD1!AP237*(1-VLOOKUP(AEBYLD2!AP$4,'[1]INTERNAL PARAMETERS-1'!$B$5:$J$44,5,FALSE))*VLOOKUP(AEBYLD2!AP$4,'[1]INTERNAL PARAMETERS-1'!$B$5:$J$44,9,FALSE)*AEBYLD2!$F237</f>
        <v>0</v>
      </c>
      <c r="AQ237" s="50">
        <f>AEBYLD1!AQ237*VLOOKUP(AEBYLD2!AQ$4,'[1]INTERNAL PARAMETERS-1'!$B$5:$J$44,5,FALSE)*VLOOKUP(AEBYLD2!AQ$4,'[1]INTERNAL PARAMETERS-1'!$B$5:$J$44,7,FALSE)*AEBYLD2!$F237 + AEBYLD1!AQ237*(1-VLOOKUP(AEBYLD2!AQ$4,'[1]INTERNAL PARAMETERS-1'!$B$5:$J$44,5,FALSE))*VLOOKUP(AEBYLD2!AQ$4,'[1]INTERNAL PARAMETERS-1'!$B$5:$J$44,9,FALSE)*AEBYLD2!$F237</f>
        <v>0</v>
      </c>
      <c r="AR237" s="50">
        <f>AEBYLD1!AR237*VLOOKUP(AEBYLD2!AR$4,'[1]INTERNAL PARAMETERS-1'!$B$5:$J$44,5,FALSE)*VLOOKUP(AEBYLD2!AR$4,'[1]INTERNAL PARAMETERS-1'!$B$5:$J$44,7,FALSE)*AEBYLD2!$F237 + AEBYLD1!AR237*(1-VLOOKUP(AEBYLD2!AR$4,'[1]INTERNAL PARAMETERS-1'!$B$5:$J$44,5,FALSE))*VLOOKUP(AEBYLD2!AR$4,'[1]INTERNAL PARAMETERS-1'!$B$5:$J$44,9,FALSE)*AEBYLD2!$F237</f>
        <v>0</v>
      </c>
      <c r="AS237" s="50">
        <f>AEBYLD1!AS237*VLOOKUP(AEBYLD2!AS$4,'[1]INTERNAL PARAMETERS-1'!$B$5:$J$44,5,FALSE)*VLOOKUP(AEBYLD2!AS$4,'[1]INTERNAL PARAMETERS-1'!$B$5:$J$44,7,FALSE)*AEBYLD2!$F237 + AEBYLD1!AS237*(1-VLOOKUP(AEBYLD2!AS$4,'[1]INTERNAL PARAMETERS-1'!$B$5:$J$44,5,FALSE))*VLOOKUP(AEBYLD2!AS$4,'[1]INTERNAL PARAMETERS-1'!$B$5:$J$44,9,FALSE)*AEBYLD2!$F237</f>
        <v>0</v>
      </c>
      <c r="AT237" s="49">
        <f>AEBYLD1!AT237*VLOOKUP(AEBYLD2!AT$4,'[1]INTERNAL PARAMETERS-1'!$B$5:$J$44,5,FALSE)*VLOOKUP(AEBYLD2!AT$4,'[1]INTERNAL PARAMETERS-1'!$B$5:$J$44,7,FALSE)*AEBYLD2!$F237 + AEBYLD1!AT237*(1-VLOOKUP(AEBYLD2!AT$4,'[1]INTERNAL PARAMETERS-1'!$B$5:$J$44,5,FALSE))*VLOOKUP(AEBYLD2!AT$4,'[1]INTERNAL PARAMETERS-1'!$B$5:$J$44,9,FALSE)*AEBYLD2!$F237</f>
        <v>0</v>
      </c>
      <c r="AU237" s="51">
        <f>AEBYLD1!AU237*VLOOKUP(AEBYLD2!AU$4,'[1]INTERNAL PARAMETERS-1'!$B$5:$J$44,5,FALSE)*VLOOKUP(AEBYLD2!AU$4,'[1]INTERNAL PARAMETERS-1'!$B$5:$J$44,6,FALSE)*VLOOKUP(AEBYLD2!AU$4,'[1]INTERNAL PARAMETERS-1'!$B$5:$J$44,3,FALSE) + AEBYLD1!AU237*(1-VLOOKUP(AEBYLD2!AU$4,'[1]INTERNAL PARAMETERS-1'!$B$5:$J$44,5,FALSE))*VLOOKUP(AEBYLD2!AU$4,'[1]INTERNAL PARAMETERS-1'!$B$5:$J$44,8,FALSE)*VLOOKUP(AEBYLD2!AU$4,'[1]INTERNAL PARAMETERS-1'!$B$5:$J$44,3,FALSE)</f>
        <v>0</v>
      </c>
      <c r="AV237" s="50">
        <f>AEBYLD1!AV237*VLOOKUP(AEBYLD2!AV$4,'[1]INTERNAL PARAMETERS-1'!$B$5:$J$44,5,FALSE)*VLOOKUP(AEBYLD2!AV$4,'[1]INTERNAL PARAMETERS-1'!$B$5:$J$44,6,FALSE)*VLOOKUP(AEBYLD2!AV$4,'[1]INTERNAL PARAMETERS-1'!$B$5:$J$44,3,FALSE) + AEBYLD1!AV237*(1-VLOOKUP(AEBYLD2!AV$4,'[1]INTERNAL PARAMETERS-1'!$B$5:$J$44,5,FALSE))*VLOOKUP(AEBYLD2!AV$4,'[1]INTERNAL PARAMETERS-1'!$B$5:$J$44,8,FALSE)*VLOOKUP(AEBYLD2!AV$4,'[1]INTERNAL PARAMETERS-1'!$B$5:$J$44,3,FALSE)</f>
        <v>0</v>
      </c>
      <c r="AW237" s="50">
        <f>AEBYLD1!AW237*VLOOKUP(AEBYLD2!AW$4,'[1]INTERNAL PARAMETERS-1'!$B$5:$J$44,5,FALSE)*VLOOKUP(AEBYLD2!AW$4,'[1]INTERNAL PARAMETERS-1'!$B$5:$J$44,6,FALSE)*VLOOKUP(AEBYLD2!AW$4,'[1]INTERNAL PARAMETERS-1'!$B$5:$J$44,3,FALSE) + AEBYLD1!AW237*(1-VLOOKUP(AEBYLD2!AW$4,'[1]INTERNAL PARAMETERS-1'!$B$5:$J$44,5,FALSE))*VLOOKUP(AEBYLD2!AW$4,'[1]INTERNAL PARAMETERS-1'!$B$5:$J$44,8,FALSE)*VLOOKUP(AEBYLD2!AW$4,'[1]INTERNAL PARAMETERS-1'!$B$5:$J$44,3,FALSE)</f>
        <v>0</v>
      </c>
      <c r="AX237" s="50">
        <f>AEBYLD1!AX237*VLOOKUP(AEBYLD2!AX$4,'[1]INTERNAL PARAMETERS-1'!$B$5:$J$44,5,FALSE)*VLOOKUP(AEBYLD2!AX$4,'[1]INTERNAL PARAMETERS-1'!$B$5:$J$44,6,FALSE)*VLOOKUP(AEBYLD2!AX$4,'[1]INTERNAL PARAMETERS-1'!$B$5:$J$44,3,FALSE) + AEBYLD1!AX237*(1-VLOOKUP(AEBYLD2!AX$4,'[1]INTERNAL PARAMETERS-1'!$B$5:$J$44,5,FALSE))*VLOOKUP(AEBYLD2!AX$4,'[1]INTERNAL PARAMETERS-1'!$B$5:$J$44,8,FALSE)*VLOOKUP(AEBYLD2!AX$4,'[1]INTERNAL PARAMETERS-1'!$B$5:$J$44,3,FALSE)</f>
        <v>0</v>
      </c>
      <c r="AY237" s="50">
        <f>AEBYLD1!AY237*VLOOKUP(AEBYLD2!AY$4,'[1]INTERNAL PARAMETERS-1'!$B$5:$J$44,5,FALSE)*VLOOKUP(AEBYLD2!AY$4,'[1]INTERNAL PARAMETERS-1'!$B$5:$J$44,6,FALSE)*VLOOKUP(AEBYLD2!AY$4,'[1]INTERNAL PARAMETERS-1'!$B$5:$J$44,3,FALSE) + AEBYLD1!AY237*(1-VLOOKUP(AEBYLD2!AY$4,'[1]INTERNAL PARAMETERS-1'!$B$5:$J$44,5,FALSE))*VLOOKUP(AEBYLD2!AY$4,'[1]INTERNAL PARAMETERS-1'!$B$5:$J$44,8,FALSE)*VLOOKUP(AEBYLD2!AY$4,'[1]INTERNAL PARAMETERS-1'!$B$5:$J$44,3,FALSE)</f>
        <v>0</v>
      </c>
      <c r="AZ237" s="50">
        <f>AEBYLD1!AZ237*VLOOKUP(AEBYLD2!AZ$4,'[1]INTERNAL PARAMETERS-1'!$B$5:$J$44,5,FALSE)*VLOOKUP(AEBYLD2!AZ$4,'[1]INTERNAL PARAMETERS-1'!$B$5:$J$44,6,FALSE)*VLOOKUP(AEBYLD2!AZ$4,'[1]INTERNAL PARAMETERS-1'!$B$5:$J$44,3,FALSE) + AEBYLD1!AZ237*(1-VLOOKUP(AEBYLD2!AZ$4,'[1]INTERNAL PARAMETERS-1'!$B$5:$J$44,5,FALSE))*VLOOKUP(AEBYLD2!AZ$4,'[1]INTERNAL PARAMETERS-1'!$B$5:$J$44,8,FALSE)*VLOOKUP(AEBYLD2!AZ$4,'[1]INTERNAL PARAMETERS-1'!$B$5:$J$44,3,FALSE)</f>
        <v>0</v>
      </c>
      <c r="BA237" s="50">
        <f>AEBYLD1!BA237*VLOOKUP(AEBYLD2!BA$4,'[1]INTERNAL PARAMETERS-1'!$B$5:$J$44,5,FALSE)*VLOOKUP(AEBYLD2!BA$4,'[1]INTERNAL PARAMETERS-1'!$B$5:$J$44,6,FALSE)*VLOOKUP(AEBYLD2!BA$4,'[1]INTERNAL PARAMETERS-1'!$B$5:$J$44,3,FALSE) + AEBYLD1!BA237*(1-VLOOKUP(AEBYLD2!BA$4,'[1]INTERNAL PARAMETERS-1'!$B$5:$J$44,5,FALSE))*VLOOKUP(AEBYLD2!BA$4,'[1]INTERNAL PARAMETERS-1'!$B$5:$J$44,8,FALSE)*VLOOKUP(AEBYLD2!BA$4,'[1]INTERNAL PARAMETERS-1'!$B$5:$J$44,3,FALSE)</f>
        <v>0</v>
      </c>
      <c r="BB237" s="50">
        <f>AEBYLD1!BB237*VLOOKUP(AEBYLD2!BB$4,'[1]INTERNAL PARAMETERS-1'!$B$5:$J$44,5,FALSE)*VLOOKUP(AEBYLD2!BB$4,'[1]INTERNAL PARAMETERS-1'!$B$5:$J$44,6,FALSE)*VLOOKUP(AEBYLD2!BB$4,'[1]INTERNAL PARAMETERS-1'!$B$5:$J$44,3,FALSE) + AEBYLD1!BB237*(1-VLOOKUP(AEBYLD2!BB$4,'[1]INTERNAL PARAMETERS-1'!$B$5:$J$44,5,FALSE))*VLOOKUP(AEBYLD2!BB$4,'[1]INTERNAL PARAMETERS-1'!$B$5:$J$44,8,FALSE)*VLOOKUP(AEBYLD2!BB$4,'[1]INTERNAL PARAMETERS-1'!$B$5:$J$44,3,FALSE)</f>
        <v>0</v>
      </c>
      <c r="BC237" s="50">
        <f>AEBYLD1!BC237*VLOOKUP(AEBYLD2!BC$4,'[1]INTERNAL PARAMETERS-1'!$B$5:$J$44,5,FALSE)*VLOOKUP(AEBYLD2!BC$4,'[1]INTERNAL PARAMETERS-1'!$B$5:$J$44,6,FALSE)*VLOOKUP(AEBYLD2!BC$4,'[1]INTERNAL PARAMETERS-1'!$B$5:$J$44,3,FALSE) + AEBYLD1!BC237*(1-VLOOKUP(AEBYLD2!BC$4,'[1]INTERNAL PARAMETERS-1'!$B$5:$J$44,5,FALSE))*VLOOKUP(AEBYLD2!BC$4,'[1]INTERNAL PARAMETERS-1'!$B$5:$J$44,8,FALSE)*VLOOKUP(AEBYLD2!BC$4,'[1]INTERNAL PARAMETERS-1'!$B$5:$J$44,3,FALSE)</f>
        <v>0</v>
      </c>
      <c r="BD237" s="50">
        <f>AEBYLD1!BD237*VLOOKUP(AEBYLD2!BD$4,'[1]INTERNAL PARAMETERS-1'!$B$5:$J$44,5,FALSE)*VLOOKUP(AEBYLD2!BD$4,'[1]INTERNAL PARAMETERS-1'!$B$5:$J$44,6,FALSE)*VLOOKUP(AEBYLD2!BD$4,'[1]INTERNAL PARAMETERS-1'!$B$5:$J$44,3,FALSE) + AEBYLD1!BD237*(1-VLOOKUP(AEBYLD2!BD$4,'[1]INTERNAL PARAMETERS-1'!$B$5:$J$44,5,FALSE))*VLOOKUP(AEBYLD2!BD$4,'[1]INTERNAL PARAMETERS-1'!$B$5:$J$44,8,FALSE)*VLOOKUP(AEBYLD2!BD$4,'[1]INTERNAL PARAMETERS-1'!$B$5:$J$44,3,FALSE)</f>
        <v>0</v>
      </c>
      <c r="BE237" s="50">
        <f>AEBYLD1!BE237*VLOOKUP(AEBYLD2!BE$4,'[1]INTERNAL PARAMETERS-1'!$B$5:$J$44,5,FALSE)*VLOOKUP(AEBYLD2!BE$4,'[1]INTERNAL PARAMETERS-1'!$B$5:$J$44,6,FALSE)*VLOOKUP(AEBYLD2!BE$4,'[1]INTERNAL PARAMETERS-1'!$B$5:$J$44,3,FALSE) + AEBYLD1!BE237*(1-VLOOKUP(AEBYLD2!BE$4,'[1]INTERNAL PARAMETERS-1'!$B$5:$J$44,5,FALSE))*VLOOKUP(AEBYLD2!BE$4,'[1]INTERNAL PARAMETERS-1'!$B$5:$J$44,8,FALSE)*VLOOKUP(AEBYLD2!BE$4,'[1]INTERNAL PARAMETERS-1'!$B$5:$J$44,3,FALSE)</f>
        <v>0</v>
      </c>
      <c r="BF237" s="50">
        <f>AEBYLD1!BF237*VLOOKUP(AEBYLD2!BF$4,'[1]INTERNAL PARAMETERS-1'!$B$5:$J$44,5,FALSE)*VLOOKUP(AEBYLD2!BF$4,'[1]INTERNAL PARAMETERS-1'!$B$5:$J$44,6,FALSE)*VLOOKUP(AEBYLD2!BF$4,'[1]INTERNAL PARAMETERS-1'!$B$5:$J$44,3,FALSE) + AEBYLD1!BF237*(1-VLOOKUP(AEBYLD2!BF$4,'[1]INTERNAL PARAMETERS-1'!$B$5:$J$44,5,FALSE))*VLOOKUP(AEBYLD2!BF$4,'[1]INTERNAL PARAMETERS-1'!$B$5:$J$44,8,FALSE)*VLOOKUP(AEBYLD2!BF$4,'[1]INTERNAL PARAMETERS-1'!$B$5:$J$44,3,FALSE)</f>
        <v>0</v>
      </c>
      <c r="BG237" s="50">
        <f>AEBYLD1!BG237*VLOOKUP(AEBYLD2!BG$4,'[1]INTERNAL PARAMETERS-1'!$B$5:$J$44,5,FALSE)*VLOOKUP(AEBYLD2!BG$4,'[1]INTERNAL PARAMETERS-1'!$B$5:$J$44,6,FALSE)*VLOOKUP(AEBYLD2!BG$4,'[1]INTERNAL PARAMETERS-1'!$B$5:$J$44,3,FALSE) + AEBYLD1!BG237*(1-VLOOKUP(AEBYLD2!BG$4,'[1]INTERNAL PARAMETERS-1'!$B$5:$J$44,5,FALSE))*VLOOKUP(AEBYLD2!BG$4,'[1]INTERNAL PARAMETERS-1'!$B$5:$J$44,8,FALSE)*VLOOKUP(AEBYLD2!BG$4,'[1]INTERNAL PARAMETERS-1'!$B$5:$J$44,3,FALSE)</f>
        <v>0</v>
      </c>
      <c r="BH237" s="50">
        <f>AEBYLD1!BH237*VLOOKUP(AEBYLD2!BH$4,'[1]INTERNAL PARAMETERS-1'!$B$5:$J$44,5,FALSE)*VLOOKUP(AEBYLD2!BH$4,'[1]INTERNAL PARAMETERS-1'!$B$5:$J$44,6,FALSE)*VLOOKUP(AEBYLD2!BH$4,'[1]INTERNAL PARAMETERS-1'!$B$5:$J$44,3,FALSE) + AEBYLD1!BH237*(1-VLOOKUP(AEBYLD2!BH$4,'[1]INTERNAL PARAMETERS-1'!$B$5:$J$44,5,FALSE))*VLOOKUP(AEBYLD2!BH$4,'[1]INTERNAL PARAMETERS-1'!$B$5:$J$44,8,FALSE)*VLOOKUP(AEBYLD2!BH$4,'[1]INTERNAL PARAMETERS-1'!$B$5:$J$44,3,FALSE)</f>
        <v>0</v>
      </c>
      <c r="BI237" s="50">
        <f>AEBYLD1!BI237*VLOOKUP(AEBYLD2!BI$4,'[1]INTERNAL PARAMETERS-1'!$B$5:$J$44,5,FALSE)*VLOOKUP(AEBYLD2!BI$4,'[1]INTERNAL PARAMETERS-1'!$B$5:$J$44,6,FALSE)*VLOOKUP(AEBYLD2!BI$4,'[1]INTERNAL PARAMETERS-1'!$B$5:$J$44,3,FALSE) + AEBYLD1!BI237*(1-VLOOKUP(AEBYLD2!BI$4,'[1]INTERNAL PARAMETERS-1'!$B$5:$J$44,5,FALSE))*VLOOKUP(AEBYLD2!BI$4,'[1]INTERNAL PARAMETERS-1'!$B$5:$J$44,8,FALSE)*VLOOKUP(AEBYLD2!BI$4,'[1]INTERNAL PARAMETERS-1'!$B$5:$J$44,3,FALSE)</f>
        <v>0</v>
      </c>
      <c r="BJ237" s="50">
        <f>AEBYLD1!BJ237*VLOOKUP(AEBYLD2!BJ$4,'[1]INTERNAL PARAMETERS-1'!$B$5:$J$44,5,FALSE)*VLOOKUP(AEBYLD2!BJ$4,'[1]INTERNAL PARAMETERS-1'!$B$5:$J$44,6,FALSE)*VLOOKUP(AEBYLD2!BJ$4,'[1]INTERNAL PARAMETERS-1'!$B$5:$J$44,3,FALSE) + AEBYLD1!BJ237*(1-VLOOKUP(AEBYLD2!BJ$4,'[1]INTERNAL PARAMETERS-1'!$B$5:$J$44,5,FALSE))*VLOOKUP(AEBYLD2!BJ$4,'[1]INTERNAL PARAMETERS-1'!$B$5:$J$44,8,FALSE)*VLOOKUP(AEBYLD2!BJ$4,'[1]INTERNAL PARAMETERS-1'!$B$5:$J$44,3,FALSE)</f>
        <v>0</v>
      </c>
      <c r="BK237" s="50">
        <f>AEBYLD1!BK237*VLOOKUP(AEBYLD2!BK$4,'[1]INTERNAL PARAMETERS-1'!$B$5:$J$44,5,FALSE)*VLOOKUP(AEBYLD2!BK$4,'[1]INTERNAL PARAMETERS-1'!$B$5:$J$44,6,FALSE)*VLOOKUP(AEBYLD2!BK$4,'[1]INTERNAL PARAMETERS-1'!$B$5:$J$44,3,FALSE) + AEBYLD1!BK237*(1-VLOOKUP(AEBYLD2!BK$4,'[1]INTERNAL PARAMETERS-1'!$B$5:$J$44,5,FALSE))*VLOOKUP(AEBYLD2!BK$4,'[1]INTERNAL PARAMETERS-1'!$B$5:$J$44,8,FALSE)*VLOOKUP(AEBYLD2!BK$4,'[1]INTERNAL PARAMETERS-1'!$B$5:$J$44,3,FALSE)</f>
        <v>0</v>
      </c>
      <c r="BL237" s="50">
        <f>AEBYLD1!BL237*VLOOKUP(AEBYLD2!BL$4,'[1]INTERNAL PARAMETERS-1'!$B$5:$J$44,5,FALSE)*VLOOKUP(AEBYLD2!BL$4,'[1]INTERNAL PARAMETERS-1'!$B$5:$J$44,6,FALSE)*VLOOKUP(AEBYLD2!BL$4,'[1]INTERNAL PARAMETERS-1'!$B$5:$J$44,3,FALSE) + AEBYLD1!BL237*(1-VLOOKUP(AEBYLD2!BL$4,'[1]INTERNAL PARAMETERS-1'!$B$5:$J$44,5,FALSE))*VLOOKUP(AEBYLD2!BL$4,'[1]INTERNAL PARAMETERS-1'!$B$5:$J$44,8,FALSE)*VLOOKUP(AEBYLD2!BL$4,'[1]INTERNAL PARAMETERS-1'!$B$5:$J$44,3,FALSE)</f>
        <v>0</v>
      </c>
      <c r="BM237" s="50">
        <f>AEBYLD1!BM237*VLOOKUP(AEBYLD2!BM$4,'[1]INTERNAL PARAMETERS-1'!$B$5:$J$44,5,FALSE)*VLOOKUP(AEBYLD2!BM$4,'[1]INTERNAL PARAMETERS-1'!$B$5:$J$44,6,FALSE)*VLOOKUP(AEBYLD2!BM$4,'[1]INTERNAL PARAMETERS-1'!$B$5:$J$44,3,FALSE) + AEBYLD1!BM237*(1-VLOOKUP(AEBYLD2!BM$4,'[1]INTERNAL PARAMETERS-1'!$B$5:$J$44,5,FALSE))*VLOOKUP(AEBYLD2!BM$4,'[1]INTERNAL PARAMETERS-1'!$B$5:$J$44,8,FALSE)*VLOOKUP(AEBYLD2!BM$4,'[1]INTERNAL PARAMETERS-1'!$B$5:$J$44,3,FALSE)</f>
        <v>0</v>
      </c>
      <c r="BN237" s="50">
        <f>AEBYLD1!BN237*VLOOKUP(AEBYLD2!BN$4,'[1]INTERNAL PARAMETERS-1'!$B$5:$J$44,5,FALSE)*VLOOKUP(AEBYLD2!BN$4,'[1]INTERNAL PARAMETERS-1'!$B$5:$J$44,6,FALSE)*VLOOKUP(AEBYLD2!BN$4,'[1]INTERNAL PARAMETERS-1'!$B$5:$J$44,3,FALSE) + AEBYLD1!BN237*(1-VLOOKUP(AEBYLD2!BN$4,'[1]INTERNAL PARAMETERS-1'!$B$5:$J$44,5,FALSE))*VLOOKUP(AEBYLD2!BN$4,'[1]INTERNAL PARAMETERS-1'!$B$5:$J$44,8,FALSE)*VLOOKUP(AEBYLD2!BN$4,'[1]INTERNAL PARAMETERS-1'!$B$5:$J$44,3,FALSE)</f>
        <v>0</v>
      </c>
      <c r="BO237" s="50">
        <f>AEBYLD1!BO237*VLOOKUP(AEBYLD2!BO$4,'[1]INTERNAL PARAMETERS-1'!$B$5:$J$44,5,FALSE)*VLOOKUP(AEBYLD2!BO$4,'[1]INTERNAL PARAMETERS-1'!$B$5:$J$44,6,FALSE)*VLOOKUP(AEBYLD2!BO$4,'[1]INTERNAL PARAMETERS-1'!$B$5:$J$44,3,FALSE) + AEBYLD1!BO237*(1-VLOOKUP(AEBYLD2!BO$4,'[1]INTERNAL PARAMETERS-1'!$B$5:$J$44,5,FALSE))*VLOOKUP(AEBYLD2!BO$4,'[1]INTERNAL PARAMETERS-1'!$B$5:$J$44,8,FALSE)*VLOOKUP(AEBYLD2!BO$4,'[1]INTERNAL PARAMETERS-1'!$B$5:$J$44,3,FALSE)</f>
        <v>0</v>
      </c>
      <c r="BP237" s="50">
        <f>AEBYLD1!BP237*VLOOKUP(AEBYLD2!BP$4,'[1]INTERNAL PARAMETERS-1'!$B$5:$J$44,5,FALSE)*VLOOKUP(AEBYLD2!BP$4,'[1]INTERNAL PARAMETERS-1'!$B$5:$J$44,6,FALSE)*VLOOKUP(AEBYLD2!BP$4,'[1]INTERNAL PARAMETERS-1'!$B$5:$J$44,3,FALSE) + AEBYLD1!BP237*(1-VLOOKUP(AEBYLD2!BP$4,'[1]INTERNAL PARAMETERS-1'!$B$5:$J$44,5,FALSE))*VLOOKUP(AEBYLD2!BP$4,'[1]INTERNAL PARAMETERS-1'!$B$5:$J$44,8,FALSE)*VLOOKUP(AEBYLD2!BP$4,'[1]INTERNAL PARAMETERS-1'!$B$5:$J$44,3,FALSE)</f>
        <v>0</v>
      </c>
      <c r="BQ237" s="50">
        <f>AEBYLD1!BQ237*VLOOKUP(AEBYLD2!BQ$4,'[1]INTERNAL PARAMETERS-1'!$B$5:$J$44,5,FALSE)*VLOOKUP(AEBYLD2!BQ$4,'[1]INTERNAL PARAMETERS-1'!$B$5:$J$44,6,FALSE)*VLOOKUP(AEBYLD2!BQ$4,'[1]INTERNAL PARAMETERS-1'!$B$5:$J$44,3,FALSE) + AEBYLD1!BQ237*(1-VLOOKUP(AEBYLD2!BQ$4,'[1]INTERNAL PARAMETERS-1'!$B$5:$J$44,5,FALSE))*VLOOKUP(AEBYLD2!BQ$4,'[1]INTERNAL PARAMETERS-1'!$B$5:$J$44,8,FALSE)*VLOOKUP(AEBYLD2!BQ$4,'[1]INTERNAL PARAMETERS-1'!$B$5:$J$44,3,FALSE)</f>
        <v>0</v>
      </c>
      <c r="BR237" s="50">
        <f>AEBYLD1!BR237*VLOOKUP(AEBYLD2!BR$4,'[1]INTERNAL PARAMETERS-1'!$B$5:$J$44,5,FALSE)*VLOOKUP(AEBYLD2!BR$4,'[1]INTERNAL PARAMETERS-1'!$B$5:$J$44,6,FALSE)*VLOOKUP(AEBYLD2!BR$4,'[1]INTERNAL PARAMETERS-1'!$B$5:$J$44,3,FALSE) + AEBYLD1!BR237*(1-VLOOKUP(AEBYLD2!BR$4,'[1]INTERNAL PARAMETERS-1'!$B$5:$J$44,5,FALSE))*VLOOKUP(AEBYLD2!BR$4,'[1]INTERNAL PARAMETERS-1'!$B$5:$J$44,8,FALSE)*VLOOKUP(AEBYLD2!BR$4,'[1]INTERNAL PARAMETERS-1'!$B$5:$J$44,3,FALSE)</f>
        <v>0</v>
      </c>
      <c r="BS237" s="50">
        <f>AEBYLD1!BS237*VLOOKUP(AEBYLD2!BS$4,'[1]INTERNAL PARAMETERS-1'!$B$5:$J$44,5,FALSE)*VLOOKUP(AEBYLD2!BS$4,'[1]INTERNAL PARAMETERS-1'!$B$5:$J$44,6,FALSE)*VLOOKUP(AEBYLD2!BS$4,'[1]INTERNAL PARAMETERS-1'!$B$5:$J$44,3,FALSE) + AEBYLD1!BS237*(1-VLOOKUP(AEBYLD2!BS$4,'[1]INTERNAL PARAMETERS-1'!$B$5:$J$44,5,FALSE))*VLOOKUP(AEBYLD2!BS$4,'[1]INTERNAL PARAMETERS-1'!$B$5:$J$44,8,FALSE)*VLOOKUP(AEBYLD2!BS$4,'[1]INTERNAL PARAMETERS-1'!$B$5:$J$44,3,FALSE)</f>
        <v>0</v>
      </c>
      <c r="BT237" s="50">
        <f>AEBYLD1!BT237*VLOOKUP(AEBYLD2!BT$4,'[1]INTERNAL PARAMETERS-1'!$B$5:$J$44,5,FALSE)*VLOOKUP(AEBYLD2!BT$4,'[1]INTERNAL PARAMETERS-1'!$B$5:$J$44,6,FALSE)*VLOOKUP(AEBYLD2!BT$4,'[1]INTERNAL PARAMETERS-1'!$B$5:$J$44,3,FALSE) + AEBYLD1!BT237*(1-VLOOKUP(AEBYLD2!BT$4,'[1]INTERNAL PARAMETERS-1'!$B$5:$J$44,5,FALSE))*VLOOKUP(AEBYLD2!BT$4,'[1]INTERNAL PARAMETERS-1'!$B$5:$J$44,8,FALSE)*VLOOKUP(AEBYLD2!BT$4,'[1]INTERNAL PARAMETERS-1'!$B$5:$J$44,3,FALSE)</f>
        <v>0</v>
      </c>
      <c r="BU237" s="50">
        <f>AEBYLD1!BU237*VLOOKUP(AEBYLD2!BU$4,'[1]INTERNAL PARAMETERS-1'!$B$5:$J$44,5,FALSE)*VLOOKUP(AEBYLD2!BU$4,'[1]INTERNAL PARAMETERS-1'!$B$5:$J$44,6,FALSE)*VLOOKUP(AEBYLD2!BU$4,'[1]INTERNAL PARAMETERS-1'!$B$5:$J$44,3,FALSE) + AEBYLD1!BU237*(1-VLOOKUP(AEBYLD2!BU$4,'[1]INTERNAL PARAMETERS-1'!$B$5:$J$44,5,FALSE))*VLOOKUP(AEBYLD2!BU$4,'[1]INTERNAL PARAMETERS-1'!$B$5:$J$44,8,FALSE)*VLOOKUP(AEBYLD2!BU$4,'[1]INTERNAL PARAMETERS-1'!$B$5:$J$44,3,FALSE)</f>
        <v>0</v>
      </c>
      <c r="BV237" s="50">
        <f>AEBYLD1!BV237*VLOOKUP(AEBYLD2!BV$4,'[1]INTERNAL PARAMETERS-1'!$B$5:$J$44,5,FALSE)*VLOOKUP(AEBYLD2!BV$4,'[1]INTERNAL PARAMETERS-1'!$B$5:$J$44,6,FALSE)*VLOOKUP(AEBYLD2!BV$4,'[1]INTERNAL PARAMETERS-1'!$B$5:$J$44,3,FALSE) + AEBYLD1!BV237*(1-VLOOKUP(AEBYLD2!BV$4,'[1]INTERNAL PARAMETERS-1'!$B$5:$J$44,5,FALSE))*VLOOKUP(AEBYLD2!BV$4,'[1]INTERNAL PARAMETERS-1'!$B$5:$J$44,8,FALSE)*VLOOKUP(AEBYLD2!BV$4,'[1]INTERNAL PARAMETERS-1'!$B$5:$J$44,3,FALSE)</f>
        <v>0</v>
      </c>
      <c r="BW237" s="50">
        <f>AEBYLD1!BW237*VLOOKUP(AEBYLD2!BW$4,'[1]INTERNAL PARAMETERS-1'!$B$5:$J$44,5,FALSE)*VLOOKUP(AEBYLD2!BW$4,'[1]INTERNAL PARAMETERS-1'!$B$5:$J$44,6,FALSE)*VLOOKUP(AEBYLD2!BW$4,'[1]INTERNAL PARAMETERS-1'!$B$5:$J$44,3,FALSE) + AEBYLD1!BW237*(1-VLOOKUP(AEBYLD2!BW$4,'[1]INTERNAL PARAMETERS-1'!$B$5:$J$44,5,FALSE))*VLOOKUP(AEBYLD2!BW$4,'[1]INTERNAL PARAMETERS-1'!$B$5:$J$44,8,FALSE)*VLOOKUP(AEBYLD2!BW$4,'[1]INTERNAL PARAMETERS-1'!$B$5:$J$44,3,FALSE)</f>
        <v>0</v>
      </c>
      <c r="BX237" s="50">
        <f>AEBYLD1!BX237*VLOOKUP(AEBYLD2!BX$4,'[1]INTERNAL PARAMETERS-1'!$B$5:$J$44,5,FALSE)*VLOOKUP(AEBYLD2!BX$4,'[1]INTERNAL PARAMETERS-1'!$B$5:$J$44,6,FALSE)*VLOOKUP(AEBYLD2!BX$4,'[1]INTERNAL PARAMETERS-1'!$B$5:$J$44,3,FALSE) + AEBYLD1!BX237*(1-VLOOKUP(AEBYLD2!BX$4,'[1]INTERNAL PARAMETERS-1'!$B$5:$J$44,5,FALSE))*VLOOKUP(AEBYLD2!BX$4,'[1]INTERNAL PARAMETERS-1'!$B$5:$J$44,8,FALSE)*VLOOKUP(AEBYLD2!BX$4,'[1]INTERNAL PARAMETERS-1'!$B$5:$J$44,3,FALSE)</f>
        <v>0</v>
      </c>
      <c r="BY237" s="50">
        <f>AEBYLD1!BY237*VLOOKUP(AEBYLD2!BY$4,'[1]INTERNAL PARAMETERS-1'!$B$5:$J$44,5,FALSE)*VLOOKUP(AEBYLD2!BY$4,'[1]INTERNAL PARAMETERS-1'!$B$5:$J$44,6,FALSE)*VLOOKUP(AEBYLD2!BY$4,'[1]INTERNAL PARAMETERS-1'!$B$5:$J$44,3,FALSE) + AEBYLD1!BY237*(1-VLOOKUP(AEBYLD2!BY$4,'[1]INTERNAL PARAMETERS-1'!$B$5:$J$44,5,FALSE))*VLOOKUP(AEBYLD2!BY$4,'[1]INTERNAL PARAMETERS-1'!$B$5:$J$44,8,FALSE)*VLOOKUP(AEBYLD2!BY$4,'[1]INTERNAL PARAMETERS-1'!$B$5:$J$44,3,FALSE)</f>
        <v>0</v>
      </c>
      <c r="BZ237" s="50">
        <f>AEBYLD1!BZ237*VLOOKUP(AEBYLD2!BZ$4,'[1]INTERNAL PARAMETERS-1'!$B$5:$J$44,5,FALSE)*VLOOKUP(AEBYLD2!BZ$4,'[1]INTERNAL PARAMETERS-1'!$B$5:$J$44,6,FALSE)*VLOOKUP(AEBYLD2!BZ$4,'[1]INTERNAL PARAMETERS-1'!$B$5:$J$44,3,FALSE) + AEBYLD1!BZ237*(1-VLOOKUP(AEBYLD2!BZ$4,'[1]INTERNAL PARAMETERS-1'!$B$5:$J$44,5,FALSE))*VLOOKUP(AEBYLD2!BZ$4,'[1]INTERNAL PARAMETERS-1'!$B$5:$J$44,8,FALSE)*VLOOKUP(AEBYLD2!BZ$4,'[1]INTERNAL PARAMETERS-1'!$B$5:$J$44,3,FALSE)</f>
        <v>0</v>
      </c>
      <c r="CA237" s="50">
        <f>AEBYLD1!CA237*VLOOKUP(AEBYLD2!CA$4,'[1]INTERNAL PARAMETERS-1'!$B$5:$J$44,5,FALSE)*VLOOKUP(AEBYLD2!CA$4,'[1]INTERNAL PARAMETERS-1'!$B$5:$J$44,6,FALSE)*VLOOKUP(AEBYLD2!CA$4,'[1]INTERNAL PARAMETERS-1'!$B$5:$J$44,3,FALSE) + AEBYLD1!CA237*(1-VLOOKUP(AEBYLD2!CA$4,'[1]INTERNAL PARAMETERS-1'!$B$5:$J$44,5,FALSE))*VLOOKUP(AEBYLD2!CA$4,'[1]INTERNAL PARAMETERS-1'!$B$5:$J$44,8,FALSE)*VLOOKUP(AEBYLD2!CA$4,'[1]INTERNAL PARAMETERS-1'!$B$5:$J$44,3,FALSE)</f>
        <v>0</v>
      </c>
      <c r="CB237" s="50">
        <f>AEBYLD1!CB237*VLOOKUP(AEBYLD2!CB$4,'[1]INTERNAL PARAMETERS-1'!$B$5:$J$44,5,FALSE)*VLOOKUP(AEBYLD2!CB$4,'[1]INTERNAL PARAMETERS-1'!$B$5:$J$44,6,FALSE)*VLOOKUP(AEBYLD2!CB$4,'[1]INTERNAL PARAMETERS-1'!$B$5:$J$44,3,FALSE) + AEBYLD1!CB237*(1-VLOOKUP(AEBYLD2!CB$4,'[1]INTERNAL PARAMETERS-1'!$B$5:$J$44,5,FALSE))*VLOOKUP(AEBYLD2!CB$4,'[1]INTERNAL PARAMETERS-1'!$B$5:$J$44,8,FALSE)*VLOOKUP(AEBYLD2!CB$4,'[1]INTERNAL PARAMETERS-1'!$B$5:$J$44,3,FALSE)</f>
        <v>0</v>
      </c>
      <c r="CC237" s="50">
        <f>AEBYLD1!CC237*VLOOKUP(AEBYLD2!CC$4,'[1]INTERNAL PARAMETERS-1'!$B$5:$J$44,5,FALSE)*VLOOKUP(AEBYLD2!CC$4,'[1]INTERNAL PARAMETERS-1'!$B$5:$J$44,6,FALSE)*VLOOKUP(AEBYLD2!CC$4,'[1]INTERNAL PARAMETERS-1'!$B$5:$J$44,3,FALSE) + AEBYLD1!CC237*(1-VLOOKUP(AEBYLD2!CC$4,'[1]INTERNAL PARAMETERS-1'!$B$5:$J$44,5,FALSE))*VLOOKUP(AEBYLD2!CC$4,'[1]INTERNAL PARAMETERS-1'!$B$5:$J$44,8,FALSE)*VLOOKUP(AEBYLD2!CC$4,'[1]INTERNAL PARAMETERS-1'!$B$5:$J$44,3,FALSE)</f>
        <v>0</v>
      </c>
      <c r="CD237" s="50">
        <f>AEBYLD1!CD237*VLOOKUP(AEBYLD2!CD$4,'[1]INTERNAL PARAMETERS-1'!$B$5:$J$44,5,FALSE)*VLOOKUP(AEBYLD2!CD$4,'[1]INTERNAL PARAMETERS-1'!$B$5:$J$44,6,FALSE)*VLOOKUP(AEBYLD2!CD$4,'[1]INTERNAL PARAMETERS-1'!$B$5:$J$44,3,FALSE) + AEBYLD1!CD237*(1-VLOOKUP(AEBYLD2!CD$4,'[1]INTERNAL PARAMETERS-1'!$B$5:$J$44,5,FALSE))*VLOOKUP(AEBYLD2!CD$4,'[1]INTERNAL PARAMETERS-1'!$B$5:$J$44,8,FALSE)*VLOOKUP(AEBYLD2!CD$4,'[1]INTERNAL PARAMETERS-1'!$B$5:$J$44,3,FALSE)</f>
        <v>0</v>
      </c>
      <c r="CE237" s="50">
        <f>AEBYLD1!CE237*VLOOKUP(AEBYLD2!CE$4,'[1]INTERNAL PARAMETERS-1'!$B$5:$J$44,5,FALSE)*VLOOKUP(AEBYLD2!CE$4,'[1]INTERNAL PARAMETERS-1'!$B$5:$J$44,6,FALSE)*VLOOKUP(AEBYLD2!CE$4,'[1]INTERNAL PARAMETERS-1'!$B$5:$J$44,3,FALSE) + AEBYLD1!CE237*(1-VLOOKUP(AEBYLD2!CE$4,'[1]INTERNAL PARAMETERS-1'!$B$5:$J$44,5,FALSE))*VLOOKUP(AEBYLD2!CE$4,'[1]INTERNAL PARAMETERS-1'!$B$5:$J$44,8,FALSE)*VLOOKUP(AEBYLD2!CE$4,'[1]INTERNAL PARAMETERS-1'!$B$5:$J$44,3,FALSE)</f>
        <v>0</v>
      </c>
      <c r="CF237" s="50">
        <f>AEBYLD1!CF237*VLOOKUP(AEBYLD2!CF$4,'[1]INTERNAL PARAMETERS-1'!$B$5:$J$44,5,FALSE)*VLOOKUP(AEBYLD2!CF$4,'[1]INTERNAL PARAMETERS-1'!$B$5:$J$44,6,FALSE)*VLOOKUP(AEBYLD2!CF$4,'[1]INTERNAL PARAMETERS-1'!$B$5:$J$44,3,FALSE) + AEBYLD1!CF237*(1-VLOOKUP(AEBYLD2!CF$4,'[1]INTERNAL PARAMETERS-1'!$B$5:$J$44,5,FALSE))*VLOOKUP(AEBYLD2!CF$4,'[1]INTERNAL PARAMETERS-1'!$B$5:$J$44,8,FALSE)*VLOOKUP(AEBYLD2!CF$4,'[1]INTERNAL PARAMETERS-1'!$B$5:$J$44,3,FALSE)</f>
        <v>0</v>
      </c>
      <c r="CG237" s="50">
        <f>AEBYLD1!CG237*VLOOKUP(AEBYLD2!CG$4,'[1]INTERNAL PARAMETERS-1'!$B$5:$J$44,5,FALSE)*VLOOKUP(AEBYLD2!CG$4,'[1]INTERNAL PARAMETERS-1'!$B$5:$J$44,6,FALSE)*VLOOKUP(AEBYLD2!CG$4,'[1]INTERNAL PARAMETERS-1'!$B$5:$J$44,3,FALSE) + AEBYLD1!CG237*(1-VLOOKUP(AEBYLD2!CG$4,'[1]INTERNAL PARAMETERS-1'!$B$5:$J$44,5,FALSE))*VLOOKUP(AEBYLD2!CG$4,'[1]INTERNAL PARAMETERS-1'!$B$5:$J$44,8,FALSE)*VLOOKUP(AEBYLD2!CG$4,'[1]INTERNAL PARAMETERS-1'!$B$5:$J$44,3,FALSE)</f>
        <v>0</v>
      </c>
      <c r="CH237" s="49">
        <f>AEBYLD1!CH237*VLOOKUP(AEBYLD2!CH$4,'[1]INTERNAL PARAMETERS-1'!$B$5:$J$44,5,FALSE)*VLOOKUP(AEBYLD2!CH$4,'[1]INTERNAL PARAMETERS-1'!$B$5:$J$44,6,FALSE)*VLOOKUP(AEBYLD2!CH$4,'[1]INTERNAL PARAMETERS-1'!$B$5:$J$44,3,FALSE) + AEBYLD1!CH237*(1-VLOOKUP(AEBYLD2!CH$4,'[1]INTERNAL PARAMETERS-1'!$B$5:$J$44,5,FALSE))*VLOOKUP(AEBYLD2!CH$4,'[1]INTERNAL PARAMETERS-1'!$B$5:$J$44,8,FALSE)*VLOOKUP(AEBYLD2!CH$4,'[1]INTERNAL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 x14ac:dyDescent="0.4">
      <c r="B238" s="67" t="s">
        <v>6</v>
      </c>
      <c r="C238" s="66" t="s">
        <v>89</v>
      </c>
      <c r="D238" s="66" t="s">
        <v>70</v>
      </c>
      <c r="E238" s="147">
        <f>AEB!AF238</f>
        <v>0</v>
      </c>
      <c r="F238" s="65">
        <f>'[1]INTERNAL PARAMETERS-1'!M22</f>
        <v>5.05</v>
      </c>
      <c r="G238" s="51">
        <f>AEBYLD1!G238*VLOOKUP(AEBYLD2!G$4,'[1]INTERNAL PARAMETERS-1'!$B$5:$J$44,5,FALSE)*VLOOKUP(AEBYLD2!G$4,'[1]INTERNAL PARAMETERS-1'!$B$5:$J$44,7,FALSE)*AEBYLD2!$F238 + AEBYLD1!G238*(1-VLOOKUP(AEBYLD2!G$4,'[1]INTERNAL PARAMETERS-1'!$B$5:$J$44,5,FALSE))*VLOOKUP(AEBYLD2!G$4,'[1]INTERNAL PARAMETERS-1'!$B$5:$J$44,9,FALSE)*AEBYLD2!$F238</f>
        <v>0</v>
      </c>
      <c r="H238" s="50">
        <f>AEBYLD1!H238*VLOOKUP(AEBYLD2!H$4,'[1]INTERNAL PARAMETERS-1'!$B$5:$J$44,5,FALSE)*VLOOKUP(AEBYLD2!H$4,'[1]INTERNAL PARAMETERS-1'!$B$5:$J$44,7,FALSE)*AEBYLD2!$F238 + AEBYLD1!H238*(1-VLOOKUP(AEBYLD2!H$4,'[1]INTERNAL PARAMETERS-1'!$B$5:$J$44,5,FALSE))*VLOOKUP(AEBYLD2!H$4,'[1]INTERNAL PARAMETERS-1'!$B$5:$J$44,9,FALSE)*AEBYLD2!$F238</f>
        <v>0</v>
      </c>
      <c r="I238" s="50">
        <f>AEBYLD1!I238*VLOOKUP(AEBYLD2!I$4,'[1]INTERNAL PARAMETERS-1'!$B$5:$J$44,5,FALSE)*VLOOKUP(AEBYLD2!I$4,'[1]INTERNAL PARAMETERS-1'!$B$5:$J$44,7,FALSE)*AEBYLD2!$F238 + AEBYLD1!I238*(1-VLOOKUP(AEBYLD2!I$4,'[1]INTERNAL PARAMETERS-1'!$B$5:$J$44,5,FALSE))*VLOOKUP(AEBYLD2!I$4,'[1]INTERNAL PARAMETERS-1'!$B$5:$J$44,9,FALSE)*AEBYLD2!$F238</f>
        <v>0</v>
      </c>
      <c r="J238" s="50">
        <f>AEBYLD1!J238*VLOOKUP(AEBYLD2!J$4,'[1]INTERNAL PARAMETERS-1'!$B$5:$J$44,5,FALSE)*VLOOKUP(AEBYLD2!J$4,'[1]INTERNAL PARAMETERS-1'!$B$5:$J$44,7,FALSE)*AEBYLD2!$F238 + AEBYLD1!J238*(1-VLOOKUP(AEBYLD2!J$4,'[1]INTERNAL PARAMETERS-1'!$B$5:$J$44,5,FALSE))*VLOOKUP(AEBYLD2!J$4,'[1]INTERNAL PARAMETERS-1'!$B$5:$J$44,9,FALSE)*AEBYLD2!$F238</f>
        <v>0</v>
      </c>
      <c r="K238" s="50">
        <f>AEBYLD1!K238*VLOOKUP(AEBYLD2!K$4,'[1]INTERNAL PARAMETERS-1'!$B$5:$J$44,5,FALSE)*VLOOKUP(AEBYLD2!K$4,'[1]INTERNAL PARAMETERS-1'!$B$5:$J$44,7,FALSE)*AEBYLD2!$F238 + AEBYLD1!K238*(1-VLOOKUP(AEBYLD2!K$4,'[1]INTERNAL PARAMETERS-1'!$B$5:$J$44,5,FALSE))*VLOOKUP(AEBYLD2!K$4,'[1]INTERNAL PARAMETERS-1'!$B$5:$J$44,9,FALSE)*AEBYLD2!$F238</f>
        <v>0</v>
      </c>
      <c r="L238" s="50">
        <f>AEBYLD1!L238*VLOOKUP(AEBYLD2!L$4,'[1]INTERNAL PARAMETERS-1'!$B$5:$J$44,5,FALSE)*VLOOKUP(AEBYLD2!L$4,'[1]INTERNAL PARAMETERS-1'!$B$5:$J$44,7,FALSE)*AEBYLD2!$F238 + AEBYLD1!L238*(1-VLOOKUP(AEBYLD2!L$4,'[1]INTERNAL PARAMETERS-1'!$B$5:$J$44,5,FALSE))*VLOOKUP(AEBYLD2!L$4,'[1]INTERNAL PARAMETERS-1'!$B$5:$J$44,9,FALSE)*AEBYLD2!$F238</f>
        <v>0</v>
      </c>
      <c r="M238" s="50">
        <f>AEBYLD1!M238*VLOOKUP(AEBYLD2!M$4,'[1]INTERNAL PARAMETERS-1'!$B$5:$J$44,5,FALSE)*VLOOKUP(AEBYLD2!M$4,'[1]INTERNAL PARAMETERS-1'!$B$5:$J$44,7,FALSE)*AEBYLD2!$F238 + AEBYLD1!M238*(1-VLOOKUP(AEBYLD2!M$4,'[1]INTERNAL PARAMETERS-1'!$B$5:$J$44,5,FALSE))*VLOOKUP(AEBYLD2!M$4,'[1]INTERNAL PARAMETERS-1'!$B$5:$J$44,9,FALSE)*AEBYLD2!$F238</f>
        <v>0</v>
      </c>
      <c r="N238" s="50">
        <f>AEBYLD1!N238*VLOOKUP(AEBYLD2!N$4,'[1]INTERNAL PARAMETERS-1'!$B$5:$J$44,5,FALSE)*VLOOKUP(AEBYLD2!N$4,'[1]INTERNAL PARAMETERS-1'!$B$5:$J$44,7,FALSE)*AEBYLD2!$F238 + AEBYLD1!N238*(1-VLOOKUP(AEBYLD2!N$4,'[1]INTERNAL PARAMETERS-1'!$B$5:$J$44,5,FALSE))*VLOOKUP(AEBYLD2!N$4,'[1]INTERNAL PARAMETERS-1'!$B$5:$J$44,9,FALSE)*AEBYLD2!$F238</f>
        <v>0</v>
      </c>
      <c r="O238" s="50">
        <f>AEBYLD1!O238*VLOOKUP(AEBYLD2!O$4,'[1]INTERNAL PARAMETERS-1'!$B$5:$J$44,5,FALSE)*VLOOKUP(AEBYLD2!O$4,'[1]INTERNAL PARAMETERS-1'!$B$5:$J$44,7,FALSE)*AEBYLD2!$F238 + AEBYLD1!O238*(1-VLOOKUP(AEBYLD2!O$4,'[1]INTERNAL PARAMETERS-1'!$B$5:$J$44,5,FALSE))*VLOOKUP(AEBYLD2!O$4,'[1]INTERNAL PARAMETERS-1'!$B$5:$J$44,9,FALSE)*AEBYLD2!$F238</f>
        <v>0</v>
      </c>
      <c r="P238" s="50">
        <f>AEBYLD1!P238*VLOOKUP(AEBYLD2!P$4,'[1]INTERNAL PARAMETERS-1'!$B$5:$J$44,5,FALSE)*VLOOKUP(AEBYLD2!P$4,'[1]INTERNAL PARAMETERS-1'!$B$5:$J$44,7,FALSE)*AEBYLD2!$F238 + AEBYLD1!P238*(1-VLOOKUP(AEBYLD2!P$4,'[1]INTERNAL PARAMETERS-1'!$B$5:$J$44,5,FALSE))*VLOOKUP(AEBYLD2!P$4,'[1]INTERNAL PARAMETERS-1'!$B$5:$J$44,9,FALSE)*AEBYLD2!$F238</f>
        <v>0</v>
      </c>
      <c r="Q238" s="50">
        <f>AEBYLD1!Q238*VLOOKUP(AEBYLD2!Q$4,'[1]INTERNAL PARAMETERS-1'!$B$5:$J$44,5,FALSE)*VLOOKUP(AEBYLD2!Q$4,'[1]INTERNAL PARAMETERS-1'!$B$5:$J$44,7,FALSE)*AEBYLD2!$F238 + AEBYLD1!Q238*(1-VLOOKUP(AEBYLD2!Q$4,'[1]INTERNAL PARAMETERS-1'!$B$5:$J$44,5,FALSE))*VLOOKUP(AEBYLD2!Q$4,'[1]INTERNAL PARAMETERS-1'!$B$5:$J$44,9,FALSE)*AEBYLD2!$F238</f>
        <v>0</v>
      </c>
      <c r="R238" s="50">
        <f>AEBYLD1!R238*VLOOKUP(AEBYLD2!R$4,'[1]INTERNAL PARAMETERS-1'!$B$5:$J$44,5,FALSE)*VLOOKUP(AEBYLD2!R$4,'[1]INTERNAL PARAMETERS-1'!$B$5:$J$44,7,FALSE)*AEBYLD2!$F238 + AEBYLD1!R238*(1-VLOOKUP(AEBYLD2!R$4,'[1]INTERNAL PARAMETERS-1'!$B$5:$J$44,5,FALSE))*VLOOKUP(AEBYLD2!R$4,'[1]INTERNAL PARAMETERS-1'!$B$5:$J$44,9,FALSE)*AEBYLD2!$F238</f>
        <v>0</v>
      </c>
      <c r="S238" s="50">
        <f>AEBYLD1!S238*VLOOKUP(AEBYLD2!S$4,'[1]INTERNAL PARAMETERS-1'!$B$5:$J$44,5,FALSE)*VLOOKUP(AEBYLD2!S$4,'[1]INTERNAL PARAMETERS-1'!$B$5:$J$44,7,FALSE)*AEBYLD2!$F238 + AEBYLD1!S238*(1-VLOOKUP(AEBYLD2!S$4,'[1]INTERNAL PARAMETERS-1'!$B$5:$J$44,5,FALSE))*VLOOKUP(AEBYLD2!S$4,'[1]INTERNAL PARAMETERS-1'!$B$5:$J$44,9,FALSE)*AEBYLD2!$F238</f>
        <v>0</v>
      </c>
      <c r="T238" s="50">
        <f>AEBYLD1!T238*VLOOKUP(AEBYLD2!T$4,'[1]INTERNAL PARAMETERS-1'!$B$5:$J$44,5,FALSE)*VLOOKUP(AEBYLD2!T$4,'[1]INTERNAL PARAMETERS-1'!$B$5:$J$44,7,FALSE)*AEBYLD2!$F238 + AEBYLD1!T238*(1-VLOOKUP(AEBYLD2!T$4,'[1]INTERNAL PARAMETERS-1'!$B$5:$J$44,5,FALSE))*VLOOKUP(AEBYLD2!T$4,'[1]INTERNAL PARAMETERS-1'!$B$5:$J$44,9,FALSE)*AEBYLD2!$F238</f>
        <v>0</v>
      </c>
      <c r="U238" s="50">
        <f>AEBYLD1!U238*VLOOKUP(AEBYLD2!U$4,'[1]INTERNAL PARAMETERS-1'!$B$5:$J$44,5,FALSE)*VLOOKUP(AEBYLD2!U$4,'[1]INTERNAL PARAMETERS-1'!$B$5:$J$44,7,FALSE)*AEBYLD2!$F238 + AEBYLD1!U238*(1-VLOOKUP(AEBYLD2!U$4,'[1]INTERNAL PARAMETERS-1'!$B$5:$J$44,5,FALSE))*VLOOKUP(AEBYLD2!U$4,'[1]INTERNAL PARAMETERS-1'!$B$5:$J$44,9,FALSE)*AEBYLD2!$F238</f>
        <v>0</v>
      </c>
      <c r="V238" s="50">
        <f>AEBYLD1!V238*VLOOKUP(AEBYLD2!V$4,'[1]INTERNAL PARAMETERS-1'!$B$5:$J$44,5,FALSE)*VLOOKUP(AEBYLD2!V$4,'[1]INTERNAL PARAMETERS-1'!$B$5:$J$44,7,FALSE)*AEBYLD2!$F238 + AEBYLD1!V238*(1-VLOOKUP(AEBYLD2!V$4,'[1]INTERNAL PARAMETERS-1'!$B$5:$J$44,5,FALSE))*VLOOKUP(AEBYLD2!V$4,'[1]INTERNAL PARAMETERS-1'!$B$5:$J$44,9,FALSE)*AEBYLD2!$F238</f>
        <v>0</v>
      </c>
      <c r="W238" s="50">
        <f>AEBYLD1!W238*VLOOKUP(AEBYLD2!W$4,'[1]INTERNAL PARAMETERS-1'!$B$5:$J$44,5,FALSE)*VLOOKUP(AEBYLD2!W$4,'[1]INTERNAL PARAMETERS-1'!$B$5:$J$44,7,FALSE)*AEBYLD2!$F238 + AEBYLD1!W238*(1-VLOOKUP(AEBYLD2!W$4,'[1]INTERNAL PARAMETERS-1'!$B$5:$J$44,5,FALSE))*VLOOKUP(AEBYLD2!W$4,'[1]INTERNAL PARAMETERS-1'!$B$5:$J$44,9,FALSE)*AEBYLD2!$F238</f>
        <v>0</v>
      </c>
      <c r="X238" s="50">
        <f>AEBYLD1!X238*VLOOKUP(AEBYLD2!X$4,'[1]INTERNAL PARAMETERS-1'!$B$5:$J$44,5,FALSE)*VLOOKUP(AEBYLD2!X$4,'[1]INTERNAL PARAMETERS-1'!$B$5:$J$44,7,FALSE)*AEBYLD2!$F238 + AEBYLD1!X238*(1-VLOOKUP(AEBYLD2!X$4,'[1]INTERNAL PARAMETERS-1'!$B$5:$J$44,5,FALSE))*VLOOKUP(AEBYLD2!X$4,'[1]INTERNAL PARAMETERS-1'!$B$5:$J$44,9,FALSE)*AEBYLD2!$F238</f>
        <v>0</v>
      </c>
      <c r="Y238" s="50">
        <f>AEBYLD1!Y238*VLOOKUP(AEBYLD2!Y$4,'[1]INTERNAL PARAMETERS-1'!$B$5:$J$44,5,FALSE)*VLOOKUP(AEBYLD2!Y$4,'[1]INTERNAL PARAMETERS-1'!$B$5:$J$44,7,FALSE)*AEBYLD2!$F238 + AEBYLD1!Y238*(1-VLOOKUP(AEBYLD2!Y$4,'[1]INTERNAL PARAMETERS-1'!$B$5:$J$44,5,FALSE))*VLOOKUP(AEBYLD2!Y$4,'[1]INTERNAL PARAMETERS-1'!$B$5:$J$44,9,FALSE)*AEBYLD2!$F238</f>
        <v>0</v>
      </c>
      <c r="Z238" s="50">
        <f>AEBYLD1!Z238*VLOOKUP(AEBYLD2!Z$4,'[1]INTERNAL PARAMETERS-1'!$B$5:$J$44,5,FALSE)*VLOOKUP(AEBYLD2!Z$4,'[1]INTERNAL PARAMETERS-1'!$B$5:$J$44,7,FALSE)*AEBYLD2!$F238 + AEBYLD1!Z238*(1-VLOOKUP(AEBYLD2!Z$4,'[1]INTERNAL PARAMETERS-1'!$B$5:$J$44,5,FALSE))*VLOOKUP(AEBYLD2!Z$4,'[1]INTERNAL PARAMETERS-1'!$B$5:$J$44,9,FALSE)*AEBYLD2!$F238</f>
        <v>0</v>
      </c>
      <c r="AA238" s="50">
        <f>AEBYLD1!AA238*VLOOKUP(AEBYLD2!AA$4,'[1]INTERNAL PARAMETERS-1'!$B$5:$J$44,5,FALSE)*VLOOKUP(AEBYLD2!AA$4,'[1]INTERNAL PARAMETERS-1'!$B$5:$J$44,7,FALSE)*AEBYLD2!$F238 + AEBYLD1!AA238*(1-VLOOKUP(AEBYLD2!AA$4,'[1]INTERNAL PARAMETERS-1'!$B$5:$J$44,5,FALSE))*VLOOKUP(AEBYLD2!AA$4,'[1]INTERNAL PARAMETERS-1'!$B$5:$J$44,9,FALSE)*AEBYLD2!$F238</f>
        <v>0</v>
      </c>
      <c r="AB238" s="50">
        <f>AEBYLD1!AB238*VLOOKUP(AEBYLD2!AB$4,'[1]INTERNAL PARAMETERS-1'!$B$5:$J$44,5,FALSE)*VLOOKUP(AEBYLD2!AB$4,'[1]INTERNAL PARAMETERS-1'!$B$5:$J$44,7,FALSE)*AEBYLD2!$F238 + AEBYLD1!AB238*(1-VLOOKUP(AEBYLD2!AB$4,'[1]INTERNAL PARAMETERS-1'!$B$5:$J$44,5,FALSE))*VLOOKUP(AEBYLD2!AB$4,'[1]INTERNAL PARAMETERS-1'!$B$5:$J$44,9,FALSE)*AEBYLD2!$F238</f>
        <v>0</v>
      </c>
      <c r="AC238" s="50">
        <f>AEBYLD1!AC238*VLOOKUP(AEBYLD2!AC$4,'[1]INTERNAL PARAMETERS-1'!$B$5:$J$44,5,FALSE)*VLOOKUP(AEBYLD2!AC$4,'[1]INTERNAL PARAMETERS-1'!$B$5:$J$44,7,FALSE)*AEBYLD2!$F238 + AEBYLD1!AC238*(1-VLOOKUP(AEBYLD2!AC$4,'[1]INTERNAL PARAMETERS-1'!$B$5:$J$44,5,FALSE))*VLOOKUP(AEBYLD2!AC$4,'[1]INTERNAL PARAMETERS-1'!$B$5:$J$44,9,FALSE)*AEBYLD2!$F238</f>
        <v>0</v>
      </c>
      <c r="AD238" s="50">
        <f>AEBYLD1!AD238*VLOOKUP(AEBYLD2!AD$4,'[1]INTERNAL PARAMETERS-1'!$B$5:$J$44,5,FALSE)*VLOOKUP(AEBYLD2!AD$4,'[1]INTERNAL PARAMETERS-1'!$B$5:$J$44,7,FALSE)*AEBYLD2!$F238 + AEBYLD1!AD238*(1-VLOOKUP(AEBYLD2!AD$4,'[1]INTERNAL PARAMETERS-1'!$B$5:$J$44,5,FALSE))*VLOOKUP(AEBYLD2!AD$4,'[1]INTERNAL PARAMETERS-1'!$B$5:$J$44,9,FALSE)*AEBYLD2!$F238</f>
        <v>0</v>
      </c>
      <c r="AE238" s="50">
        <f>AEBYLD1!AE238*VLOOKUP(AEBYLD2!AE$4,'[1]INTERNAL PARAMETERS-1'!$B$5:$J$44,5,FALSE)*VLOOKUP(AEBYLD2!AE$4,'[1]INTERNAL PARAMETERS-1'!$B$5:$J$44,7,FALSE)*AEBYLD2!$F238 + AEBYLD1!AE238*(1-VLOOKUP(AEBYLD2!AE$4,'[1]INTERNAL PARAMETERS-1'!$B$5:$J$44,5,FALSE))*VLOOKUP(AEBYLD2!AE$4,'[1]INTERNAL PARAMETERS-1'!$B$5:$J$44,9,FALSE)*AEBYLD2!$F238</f>
        <v>0</v>
      </c>
      <c r="AF238" s="50">
        <f>AEBYLD1!AF238*VLOOKUP(AEBYLD2!AF$4,'[1]INTERNAL PARAMETERS-1'!$B$5:$J$44,5,FALSE)*VLOOKUP(AEBYLD2!AF$4,'[1]INTERNAL PARAMETERS-1'!$B$5:$J$44,7,FALSE)*AEBYLD2!$F238 + AEBYLD1!AF238*(1-VLOOKUP(AEBYLD2!AF$4,'[1]INTERNAL PARAMETERS-1'!$B$5:$J$44,5,FALSE))*VLOOKUP(AEBYLD2!AF$4,'[1]INTERNAL PARAMETERS-1'!$B$5:$J$44,9,FALSE)*AEBYLD2!$F238</f>
        <v>0</v>
      </c>
      <c r="AG238" s="50">
        <f>AEBYLD1!AG238*VLOOKUP(AEBYLD2!AG$4,'[1]INTERNAL PARAMETERS-1'!$B$5:$J$44,5,FALSE)*VLOOKUP(AEBYLD2!AG$4,'[1]INTERNAL PARAMETERS-1'!$B$5:$J$44,7,FALSE)*AEBYLD2!$F238 + AEBYLD1!AG238*(1-VLOOKUP(AEBYLD2!AG$4,'[1]INTERNAL PARAMETERS-1'!$B$5:$J$44,5,FALSE))*VLOOKUP(AEBYLD2!AG$4,'[1]INTERNAL PARAMETERS-1'!$B$5:$J$44,9,FALSE)*AEBYLD2!$F238</f>
        <v>0</v>
      </c>
      <c r="AH238" s="50">
        <f>AEBYLD1!AH238*VLOOKUP(AEBYLD2!AH$4,'[1]INTERNAL PARAMETERS-1'!$B$5:$J$44,5,FALSE)*VLOOKUP(AEBYLD2!AH$4,'[1]INTERNAL PARAMETERS-1'!$B$5:$J$44,7,FALSE)*AEBYLD2!$F238 + AEBYLD1!AH238*(1-VLOOKUP(AEBYLD2!AH$4,'[1]INTERNAL PARAMETERS-1'!$B$5:$J$44,5,FALSE))*VLOOKUP(AEBYLD2!AH$4,'[1]INTERNAL PARAMETERS-1'!$B$5:$J$44,9,FALSE)*AEBYLD2!$F238</f>
        <v>0</v>
      </c>
      <c r="AI238" s="50">
        <f>AEBYLD1!AI238*VLOOKUP(AEBYLD2!AI$4,'[1]INTERNAL PARAMETERS-1'!$B$5:$J$44,5,FALSE)*VLOOKUP(AEBYLD2!AI$4,'[1]INTERNAL PARAMETERS-1'!$B$5:$J$44,7,FALSE)*AEBYLD2!$F238 + AEBYLD1!AI238*(1-VLOOKUP(AEBYLD2!AI$4,'[1]INTERNAL PARAMETERS-1'!$B$5:$J$44,5,FALSE))*VLOOKUP(AEBYLD2!AI$4,'[1]INTERNAL PARAMETERS-1'!$B$5:$J$44,9,FALSE)*AEBYLD2!$F238</f>
        <v>0</v>
      </c>
      <c r="AJ238" s="50">
        <f>AEBYLD1!AJ238*VLOOKUP(AEBYLD2!AJ$4,'[1]INTERNAL PARAMETERS-1'!$B$5:$J$44,5,FALSE)*VLOOKUP(AEBYLD2!AJ$4,'[1]INTERNAL PARAMETERS-1'!$B$5:$J$44,7,FALSE)*AEBYLD2!$F238 + AEBYLD1!AJ238*(1-VLOOKUP(AEBYLD2!AJ$4,'[1]INTERNAL PARAMETERS-1'!$B$5:$J$44,5,FALSE))*VLOOKUP(AEBYLD2!AJ$4,'[1]INTERNAL PARAMETERS-1'!$B$5:$J$44,9,FALSE)*AEBYLD2!$F238</f>
        <v>0</v>
      </c>
      <c r="AK238" s="50">
        <f>AEBYLD1!AK238*VLOOKUP(AEBYLD2!AK$4,'[1]INTERNAL PARAMETERS-1'!$B$5:$J$44,5,FALSE)*VLOOKUP(AEBYLD2!AK$4,'[1]INTERNAL PARAMETERS-1'!$B$5:$J$44,7,FALSE)*AEBYLD2!$F238 + AEBYLD1!AK238*(1-VLOOKUP(AEBYLD2!AK$4,'[1]INTERNAL PARAMETERS-1'!$B$5:$J$44,5,FALSE))*VLOOKUP(AEBYLD2!AK$4,'[1]INTERNAL PARAMETERS-1'!$B$5:$J$44,9,FALSE)*AEBYLD2!$F238</f>
        <v>0</v>
      </c>
      <c r="AL238" s="50">
        <f>AEBYLD1!AL238*VLOOKUP(AEBYLD2!AL$4,'[1]INTERNAL PARAMETERS-1'!$B$5:$J$44,5,FALSE)*VLOOKUP(AEBYLD2!AL$4,'[1]INTERNAL PARAMETERS-1'!$B$5:$J$44,7,FALSE)*AEBYLD2!$F238 + AEBYLD1!AL238*(1-VLOOKUP(AEBYLD2!AL$4,'[1]INTERNAL PARAMETERS-1'!$B$5:$J$44,5,FALSE))*VLOOKUP(AEBYLD2!AL$4,'[1]INTERNAL PARAMETERS-1'!$B$5:$J$44,9,FALSE)*AEBYLD2!$F238</f>
        <v>0</v>
      </c>
      <c r="AM238" s="50">
        <f>AEBYLD1!AM238*VLOOKUP(AEBYLD2!AM$4,'[1]INTERNAL PARAMETERS-1'!$B$5:$J$44,5,FALSE)*VLOOKUP(AEBYLD2!AM$4,'[1]INTERNAL PARAMETERS-1'!$B$5:$J$44,7,FALSE)*AEBYLD2!$F238 + AEBYLD1!AM238*(1-VLOOKUP(AEBYLD2!AM$4,'[1]INTERNAL PARAMETERS-1'!$B$5:$J$44,5,FALSE))*VLOOKUP(AEBYLD2!AM$4,'[1]INTERNAL PARAMETERS-1'!$B$5:$J$44,9,FALSE)*AEBYLD2!$F238</f>
        <v>0</v>
      </c>
      <c r="AN238" s="50">
        <f>AEBYLD1!AN238*VLOOKUP(AEBYLD2!AN$4,'[1]INTERNAL PARAMETERS-1'!$B$5:$J$44,5,FALSE)*VLOOKUP(AEBYLD2!AN$4,'[1]INTERNAL PARAMETERS-1'!$B$5:$J$44,7,FALSE)*AEBYLD2!$F238 + AEBYLD1!AN238*(1-VLOOKUP(AEBYLD2!AN$4,'[1]INTERNAL PARAMETERS-1'!$B$5:$J$44,5,FALSE))*VLOOKUP(AEBYLD2!AN$4,'[1]INTERNAL PARAMETERS-1'!$B$5:$J$44,9,FALSE)*AEBYLD2!$F238</f>
        <v>0</v>
      </c>
      <c r="AO238" s="50">
        <f>AEBYLD1!AO238*VLOOKUP(AEBYLD2!AO$4,'[1]INTERNAL PARAMETERS-1'!$B$5:$J$44,5,FALSE)*VLOOKUP(AEBYLD2!AO$4,'[1]INTERNAL PARAMETERS-1'!$B$5:$J$44,7,FALSE)*AEBYLD2!$F238 + AEBYLD1!AO238*(1-VLOOKUP(AEBYLD2!AO$4,'[1]INTERNAL PARAMETERS-1'!$B$5:$J$44,5,FALSE))*VLOOKUP(AEBYLD2!AO$4,'[1]INTERNAL PARAMETERS-1'!$B$5:$J$44,9,FALSE)*AEBYLD2!$F238</f>
        <v>0</v>
      </c>
      <c r="AP238" s="50">
        <f>AEBYLD1!AP238*VLOOKUP(AEBYLD2!AP$4,'[1]INTERNAL PARAMETERS-1'!$B$5:$J$44,5,FALSE)*VLOOKUP(AEBYLD2!AP$4,'[1]INTERNAL PARAMETERS-1'!$B$5:$J$44,7,FALSE)*AEBYLD2!$F238 + AEBYLD1!AP238*(1-VLOOKUP(AEBYLD2!AP$4,'[1]INTERNAL PARAMETERS-1'!$B$5:$J$44,5,FALSE))*VLOOKUP(AEBYLD2!AP$4,'[1]INTERNAL PARAMETERS-1'!$B$5:$J$44,9,FALSE)*AEBYLD2!$F238</f>
        <v>0</v>
      </c>
      <c r="AQ238" s="50">
        <f>AEBYLD1!AQ238*VLOOKUP(AEBYLD2!AQ$4,'[1]INTERNAL PARAMETERS-1'!$B$5:$J$44,5,FALSE)*VLOOKUP(AEBYLD2!AQ$4,'[1]INTERNAL PARAMETERS-1'!$B$5:$J$44,7,FALSE)*AEBYLD2!$F238 + AEBYLD1!AQ238*(1-VLOOKUP(AEBYLD2!AQ$4,'[1]INTERNAL PARAMETERS-1'!$B$5:$J$44,5,FALSE))*VLOOKUP(AEBYLD2!AQ$4,'[1]INTERNAL PARAMETERS-1'!$B$5:$J$44,9,FALSE)*AEBYLD2!$F238</f>
        <v>0</v>
      </c>
      <c r="AR238" s="50">
        <f>AEBYLD1!AR238*VLOOKUP(AEBYLD2!AR$4,'[1]INTERNAL PARAMETERS-1'!$B$5:$J$44,5,FALSE)*VLOOKUP(AEBYLD2!AR$4,'[1]INTERNAL PARAMETERS-1'!$B$5:$J$44,7,FALSE)*AEBYLD2!$F238 + AEBYLD1!AR238*(1-VLOOKUP(AEBYLD2!AR$4,'[1]INTERNAL PARAMETERS-1'!$B$5:$J$44,5,FALSE))*VLOOKUP(AEBYLD2!AR$4,'[1]INTERNAL PARAMETERS-1'!$B$5:$J$44,9,FALSE)*AEBYLD2!$F238</f>
        <v>0</v>
      </c>
      <c r="AS238" s="50">
        <f>AEBYLD1!AS238*VLOOKUP(AEBYLD2!AS$4,'[1]INTERNAL PARAMETERS-1'!$B$5:$J$44,5,FALSE)*VLOOKUP(AEBYLD2!AS$4,'[1]INTERNAL PARAMETERS-1'!$B$5:$J$44,7,FALSE)*AEBYLD2!$F238 + AEBYLD1!AS238*(1-VLOOKUP(AEBYLD2!AS$4,'[1]INTERNAL PARAMETERS-1'!$B$5:$J$44,5,FALSE))*VLOOKUP(AEBYLD2!AS$4,'[1]INTERNAL PARAMETERS-1'!$B$5:$J$44,9,FALSE)*AEBYLD2!$F238</f>
        <v>0</v>
      </c>
      <c r="AT238" s="49">
        <f>AEBYLD1!AT238*VLOOKUP(AEBYLD2!AT$4,'[1]INTERNAL PARAMETERS-1'!$B$5:$J$44,5,FALSE)*VLOOKUP(AEBYLD2!AT$4,'[1]INTERNAL PARAMETERS-1'!$B$5:$J$44,7,FALSE)*AEBYLD2!$F238 + AEBYLD1!AT238*(1-VLOOKUP(AEBYLD2!AT$4,'[1]INTERNAL PARAMETERS-1'!$B$5:$J$44,5,FALSE))*VLOOKUP(AEBYLD2!AT$4,'[1]INTERNAL PARAMETERS-1'!$B$5:$J$44,9,FALSE)*AEBYLD2!$F238</f>
        <v>0</v>
      </c>
      <c r="AU238" s="51">
        <f>AEBYLD1!AU238*VLOOKUP(AEBYLD2!AU$4,'[1]INTERNAL PARAMETERS-1'!$B$5:$J$44,5,FALSE)*VLOOKUP(AEBYLD2!AU$4,'[1]INTERNAL PARAMETERS-1'!$B$5:$J$44,6,FALSE)*VLOOKUP(AEBYLD2!AU$4,'[1]INTERNAL PARAMETERS-1'!$B$5:$J$44,3,FALSE) + AEBYLD1!AU238*(1-VLOOKUP(AEBYLD2!AU$4,'[1]INTERNAL PARAMETERS-1'!$B$5:$J$44,5,FALSE))*VLOOKUP(AEBYLD2!AU$4,'[1]INTERNAL PARAMETERS-1'!$B$5:$J$44,8,FALSE)*VLOOKUP(AEBYLD2!AU$4,'[1]INTERNAL PARAMETERS-1'!$B$5:$J$44,3,FALSE)</f>
        <v>0</v>
      </c>
      <c r="AV238" s="50">
        <f>AEBYLD1!AV238*VLOOKUP(AEBYLD2!AV$4,'[1]INTERNAL PARAMETERS-1'!$B$5:$J$44,5,FALSE)*VLOOKUP(AEBYLD2!AV$4,'[1]INTERNAL PARAMETERS-1'!$B$5:$J$44,6,FALSE)*VLOOKUP(AEBYLD2!AV$4,'[1]INTERNAL PARAMETERS-1'!$B$5:$J$44,3,FALSE) + AEBYLD1!AV238*(1-VLOOKUP(AEBYLD2!AV$4,'[1]INTERNAL PARAMETERS-1'!$B$5:$J$44,5,FALSE))*VLOOKUP(AEBYLD2!AV$4,'[1]INTERNAL PARAMETERS-1'!$B$5:$J$44,8,FALSE)*VLOOKUP(AEBYLD2!AV$4,'[1]INTERNAL PARAMETERS-1'!$B$5:$J$44,3,FALSE)</f>
        <v>0</v>
      </c>
      <c r="AW238" s="50">
        <f>AEBYLD1!AW238*VLOOKUP(AEBYLD2!AW$4,'[1]INTERNAL PARAMETERS-1'!$B$5:$J$44,5,FALSE)*VLOOKUP(AEBYLD2!AW$4,'[1]INTERNAL PARAMETERS-1'!$B$5:$J$44,6,FALSE)*VLOOKUP(AEBYLD2!AW$4,'[1]INTERNAL PARAMETERS-1'!$B$5:$J$44,3,FALSE) + AEBYLD1!AW238*(1-VLOOKUP(AEBYLD2!AW$4,'[1]INTERNAL PARAMETERS-1'!$B$5:$J$44,5,FALSE))*VLOOKUP(AEBYLD2!AW$4,'[1]INTERNAL PARAMETERS-1'!$B$5:$J$44,8,FALSE)*VLOOKUP(AEBYLD2!AW$4,'[1]INTERNAL PARAMETERS-1'!$B$5:$J$44,3,FALSE)</f>
        <v>0</v>
      </c>
      <c r="AX238" s="50">
        <f>AEBYLD1!AX238*VLOOKUP(AEBYLD2!AX$4,'[1]INTERNAL PARAMETERS-1'!$B$5:$J$44,5,FALSE)*VLOOKUP(AEBYLD2!AX$4,'[1]INTERNAL PARAMETERS-1'!$B$5:$J$44,6,FALSE)*VLOOKUP(AEBYLD2!AX$4,'[1]INTERNAL PARAMETERS-1'!$B$5:$J$44,3,FALSE) + AEBYLD1!AX238*(1-VLOOKUP(AEBYLD2!AX$4,'[1]INTERNAL PARAMETERS-1'!$B$5:$J$44,5,FALSE))*VLOOKUP(AEBYLD2!AX$4,'[1]INTERNAL PARAMETERS-1'!$B$5:$J$44,8,FALSE)*VLOOKUP(AEBYLD2!AX$4,'[1]INTERNAL PARAMETERS-1'!$B$5:$J$44,3,FALSE)</f>
        <v>0</v>
      </c>
      <c r="AY238" s="50">
        <f>AEBYLD1!AY238*VLOOKUP(AEBYLD2!AY$4,'[1]INTERNAL PARAMETERS-1'!$B$5:$J$44,5,FALSE)*VLOOKUP(AEBYLD2!AY$4,'[1]INTERNAL PARAMETERS-1'!$B$5:$J$44,6,FALSE)*VLOOKUP(AEBYLD2!AY$4,'[1]INTERNAL PARAMETERS-1'!$B$5:$J$44,3,FALSE) + AEBYLD1!AY238*(1-VLOOKUP(AEBYLD2!AY$4,'[1]INTERNAL PARAMETERS-1'!$B$5:$J$44,5,FALSE))*VLOOKUP(AEBYLD2!AY$4,'[1]INTERNAL PARAMETERS-1'!$B$5:$J$44,8,FALSE)*VLOOKUP(AEBYLD2!AY$4,'[1]INTERNAL PARAMETERS-1'!$B$5:$J$44,3,FALSE)</f>
        <v>0</v>
      </c>
      <c r="AZ238" s="50">
        <f>AEBYLD1!AZ238*VLOOKUP(AEBYLD2!AZ$4,'[1]INTERNAL PARAMETERS-1'!$B$5:$J$44,5,FALSE)*VLOOKUP(AEBYLD2!AZ$4,'[1]INTERNAL PARAMETERS-1'!$B$5:$J$44,6,FALSE)*VLOOKUP(AEBYLD2!AZ$4,'[1]INTERNAL PARAMETERS-1'!$B$5:$J$44,3,FALSE) + AEBYLD1!AZ238*(1-VLOOKUP(AEBYLD2!AZ$4,'[1]INTERNAL PARAMETERS-1'!$B$5:$J$44,5,FALSE))*VLOOKUP(AEBYLD2!AZ$4,'[1]INTERNAL PARAMETERS-1'!$B$5:$J$44,8,FALSE)*VLOOKUP(AEBYLD2!AZ$4,'[1]INTERNAL PARAMETERS-1'!$B$5:$J$44,3,FALSE)</f>
        <v>0</v>
      </c>
      <c r="BA238" s="50">
        <f>AEBYLD1!BA238*VLOOKUP(AEBYLD2!BA$4,'[1]INTERNAL PARAMETERS-1'!$B$5:$J$44,5,FALSE)*VLOOKUP(AEBYLD2!BA$4,'[1]INTERNAL PARAMETERS-1'!$B$5:$J$44,6,FALSE)*VLOOKUP(AEBYLD2!BA$4,'[1]INTERNAL PARAMETERS-1'!$B$5:$J$44,3,FALSE) + AEBYLD1!BA238*(1-VLOOKUP(AEBYLD2!BA$4,'[1]INTERNAL PARAMETERS-1'!$B$5:$J$44,5,FALSE))*VLOOKUP(AEBYLD2!BA$4,'[1]INTERNAL PARAMETERS-1'!$B$5:$J$44,8,FALSE)*VLOOKUP(AEBYLD2!BA$4,'[1]INTERNAL PARAMETERS-1'!$B$5:$J$44,3,FALSE)</f>
        <v>0</v>
      </c>
      <c r="BB238" s="50">
        <f>AEBYLD1!BB238*VLOOKUP(AEBYLD2!BB$4,'[1]INTERNAL PARAMETERS-1'!$B$5:$J$44,5,FALSE)*VLOOKUP(AEBYLD2!BB$4,'[1]INTERNAL PARAMETERS-1'!$B$5:$J$44,6,FALSE)*VLOOKUP(AEBYLD2!BB$4,'[1]INTERNAL PARAMETERS-1'!$B$5:$J$44,3,FALSE) + AEBYLD1!BB238*(1-VLOOKUP(AEBYLD2!BB$4,'[1]INTERNAL PARAMETERS-1'!$B$5:$J$44,5,FALSE))*VLOOKUP(AEBYLD2!BB$4,'[1]INTERNAL PARAMETERS-1'!$B$5:$J$44,8,FALSE)*VLOOKUP(AEBYLD2!BB$4,'[1]INTERNAL PARAMETERS-1'!$B$5:$J$44,3,FALSE)</f>
        <v>0</v>
      </c>
      <c r="BC238" s="50">
        <f>AEBYLD1!BC238*VLOOKUP(AEBYLD2!BC$4,'[1]INTERNAL PARAMETERS-1'!$B$5:$J$44,5,FALSE)*VLOOKUP(AEBYLD2!BC$4,'[1]INTERNAL PARAMETERS-1'!$B$5:$J$44,6,FALSE)*VLOOKUP(AEBYLD2!BC$4,'[1]INTERNAL PARAMETERS-1'!$B$5:$J$44,3,FALSE) + AEBYLD1!BC238*(1-VLOOKUP(AEBYLD2!BC$4,'[1]INTERNAL PARAMETERS-1'!$B$5:$J$44,5,FALSE))*VLOOKUP(AEBYLD2!BC$4,'[1]INTERNAL PARAMETERS-1'!$B$5:$J$44,8,FALSE)*VLOOKUP(AEBYLD2!BC$4,'[1]INTERNAL PARAMETERS-1'!$B$5:$J$44,3,FALSE)</f>
        <v>0</v>
      </c>
      <c r="BD238" s="50">
        <f>AEBYLD1!BD238*VLOOKUP(AEBYLD2!BD$4,'[1]INTERNAL PARAMETERS-1'!$B$5:$J$44,5,FALSE)*VLOOKUP(AEBYLD2!BD$4,'[1]INTERNAL PARAMETERS-1'!$B$5:$J$44,6,FALSE)*VLOOKUP(AEBYLD2!BD$4,'[1]INTERNAL PARAMETERS-1'!$B$5:$J$44,3,FALSE) + AEBYLD1!BD238*(1-VLOOKUP(AEBYLD2!BD$4,'[1]INTERNAL PARAMETERS-1'!$B$5:$J$44,5,FALSE))*VLOOKUP(AEBYLD2!BD$4,'[1]INTERNAL PARAMETERS-1'!$B$5:$J$44,8,FALSE)*VLOOKUP(AEBYLD2!BD$4,'[1]INTERNAL PARAMETERS-1'!$B$5:$J$44,3,FALSE)</f>
        <v>0</v>
      </c>
      <c r="BE238" s="50">
        <f>AEBYLD1!BE238*VLOOKUP(AEBYLD2!BE$4,'[1]INTERNAL PARAMETERS-1'!$B$5:$J$44,5,FALSE)*VLOOKUP(AEBYLD2!BE$4,'[1]INTERNAL PARAMETERS-1'!$B$5:$J$44,6,FALSE)*VLOOKUP(AEBYLD2!BE$4,'[1]INTERNAL PARAMETERS-1'!$B$5:$J$44,3,FALSE) + AEBYLD1!BE238*(1-VLOOKUP(AEBYLD2!BE$4,'[1]INTERNAL PARAMETERS-1'!$B$5:$J$44,5,FALSE))*VLOOKUP(AEBYLD2!BE$4,'[1]INTERNAL PARAMETERS-1'!$B$5:$J$44,8,FALSE)*VLOOKUP(AEBYLD2!BE$4,'[1]INTERNAL PARAMETERS-1'!$B$5:$J$44,3,FALSE)</f>
        <v>0</v>
      </c>
      <c r="BF238" s="50">
        <f>AEBYLD1!BF238*VLOOKUP(AEBYLD2!BF$4,'[1]INTERNAL PARAMETERS-1'!$B$5:$J$44,5,FALSE)*VLOOKUP(AEBYLD2!BF$4,'[1]INTERNAL PARAMETERS-1'!$B$5:$J$44,6,FALSE)*VLOOKUP(AEBYLD2!BF$4,'[1]INTERNAL PARAMETERS-1'!$B$5:$J$44,3,FALSE) + AEBYLD1!BF238*(1-VLOOKUP(AEBYLD2!BF$4,'[1]INTERNAL PARAMETERS-1'!$B$5:$J$44,5,FALSE))*VLOOKUP(AEBYLD2!BF$4,'[1]INTERNAL PARAMETERS-1'!$B$5:$J$44,8,FALSE)*VLOOKUP(AEBYLD2!BF$4,'[1]INTERNAL PARAMETERS-1'!$B$5:$J$44,3,FALSE)</f>
        <v>0</v>
      </c>
      <c r="BG238" s="50">
        <f>AEBYLD1!BG238*VLOOKUP(AEBYLD2!BG$4,'[1]INTERNAL PARAMETERS-1'!$B$5:$J$44,5,FALSE)*VLOOKUP(AEBYLD2!BG$4,'[1]INTERNAL PARAMETERS-1'!$B$5:$J$44,6,FALSE)*VLOOKUP(AEBYLD2!BG$4,'[1]INTERNAL PARAMETERS-1'!$B$5:$J$44,3,FALSE) + AEBYLD1!BG238*(1-VLOOKUP(AEBYLD2!BG$4,'[1]INTERNAL PARAMETERS-1'!$B$5:$J$44,5,FALSE))*VLOOKUP(AEBYLD2!BG$4,'[1]INTERNAL PARAMETERS-1'!$B$5:$J$44,8,FALSE)*VLOOKUP(AEBYLD2!BG$4,'[1]INTERNAL PARAMETERS-1'!$B$5:$J$44,3,FALSE)</f>
        <v>0</v>
      </c>
      <c r="BH238" s="50">
        <f>AEBYLD1!BH238*VLOOKUP(AEBYLD2!BH$4,'[1]INTERNAL PARAMETERS-1'!$B$5:$J$44,5,FALSE)*VLOOKUP(AEBYLD2!BH$4,'[1]INTERNAL PARAMETERS-1'!$B$5:$J$44,6,FALSE)*VLOOKUP(AEBYLD2!BH$4,'[1]INTERNAL PARAMETERS-1'!$B$5:$J$44,3,FALSE) + AEBYLD1!BH238*(1-VLOOKUP(AEBYLD2!BH$4,'[1]INTERNAL PARAMETERS-1'!$B$5:$J$44,5,FALSE))*VLOOKUP(AEBYLD2!BH$4,'[1]INTERNAL PARAMETERS-1'!$B$5:$J$44,8,FALSE)*VLOOKUP(AEBYLD2!BH$4,'[1]INTERNAL PARAMETERS-1'!$B$5:$J$44,3,FALSE)</f>
        <v>0</v>
      </c>
      <c r="BI238" s="50">
        <f>AEBYLD1!BI238*VLOOKUP(AEBYLD2!BI$4,'[1]INTERNAL PARAMETERS-1'!$B$5:$J$44,5,FALSE)*VLOOKUP(AEBYLD2!BI$4,'[1]INTERNAL PARAMETERS-1'!$B$5:$J$44,6,FALSE)*VLOOKUP(AEBYLD2!BI$4,'[1]INTERNAL PARAMETERS-1'!$B$5:$J$44,3,FALSE) + AEBYLD1!BI238*(1-VLOOKUP(AEBYLD2!BI$4,'[1]INTERNAL PARAMETERS-1'!$B$5:$J$44,5,FALSE))*VLOOKUP(AEBYLD2!BI$4,'[1]INTERNAL PARAMETERS-1'!$B$5:$J$44,8,FALSE)*VLOOKUP(AEBYLD2!BI$4,'[1]INTERNAL PARAMETERS-1'!$B$5:$J$44,3,FALSE)</f>
        <v>0</v>
      </c>
      <c r="BJ238" s="50">
        <f>AEBYLD1!BJ238*VLOOKUP(AEBYLD2!BJ$4,'[1]INTERNAL PARAMETERS-1'!$B$5:$J$44,5,FALSE)*VLOOKUP(AEBYLD2!BJ$4,'[1]INTERNAL PARAMETERS-1'!$B$5:$J$44,6,FALSE)*VLOOKUP(AEBYLD2!BJ$4,'[1]INTERNAL PARAMETERS-1'!$B$5:$J$44,3,FALSE) + AEBYLD1!BJ238*(1-VLOOKUP(AEBYLD2!BJ$4,'[1]INTERNAL PARAMETERS-1'!$B$5:$J$44,5,FALSE))*VLOOKUP(AEBYLD2!BJ$4,'[1]INTERNAL PARAMETERS-1'!$B$5:$J$44,8,FALSE)*VLOOKUP(AEBYLD2!BJ$4,'[1]INTERNAL PARAMETERS-1'!$B$5:$J$44,3,FALSE)</f>
        <v>0</v>
      </c>
      <c r="BK238" s="50">
        <f>AEBYLD1!BK238*VLOOKUP(AEBYLD2!BK$4,'[1]INTERNAL PARAMETERS-1'!$B$5:$J$44,5,FALSE)*VLOOKUP(AEBYLD2!BK$4,'[1]INTERNAL PARAMETERS-1'!$B$5:$J$44,6,FALSE)*VLOOKUP(AEBYLD2!BK$4,'[1]INTERNAL PARAMETERS-1'!$B$5:$J$44,3,FALSE) + AEBYLD1!BK238*(1-VLOOKUP(AEBYLD2!BK$4,'[1]INTERNAL PARAMETERS-1'!$B$5:$J$44,5,FALSE))*VLOOKUP(AEBYLD2!BK$4,'[1]INTERNAL PARAMETERS-1'!$B$5:$J$44,8,FALSE)*VLOOKUP(AEBYLD2!BK$4,'[1]INTERNAL PARAMETERS-1'!$B$5:$J$44,3,FALSE)</f>
        <v>0</v>
      </c>
      <c r="BL238" s="50">
        <f>AEBYLD1!BL238*VLOOKUP(AEBYLD2!BL$4,'[1]INTERNAL PARAMETERS-1'!$B$5:$J$44,5,FALSE)*VLOOKUP(AEBYLD2!BL$4,'[1]INTERNAL PARAMETERS-1'!$B$5:$J$44,6,FALSE)*VLOOKUP(AEBYLD2!BL$4,'[1]INTERNAL PARAMETERS-1'!$B$5:$J$44,3,FALSE) + AEBYLD1!BL238*(1-VLOOKUP(AEBYLD2!BL$4,'[1]INTERNAL PARAMETERS-1'!$B$5:$J$44,5,FALSE))*VLOOKUP(AEBYLD2!BL$4,'[1]INTERNAL PARAMETERS-1'!$B$5:$J$44,8,FALSE)*VLOOKUP(AEBYLD2!BL$4,'[1]INTERNAL PARAMETERS-1'!$B$5:$J$44,3,FALSE)</f>
        <v>0</v>
      </c>
      <c r="BM238" s="50">
        <f>AEBYLD1!BM238*VLOOKUP(AEBYLD2!BM$4,'[1]INTERNAL PARAMETERS-1'!$B$5:$J$44,5,FALSE)*VLOOKUP(AEBYLD2!BM$4,'[1]INTERNAL PARAMETERS-1'!$B$5:$J$44,6,FALSE)*VLOOKUP(AEBYLD2!BM$4,'[1]INTERNAL PARAMETERS-1'!$B$5:$J$44,3,FALSE) + AEBYLD1!BM238*(1-VLOOKUP(AEBYLD2!BM$4,'[1]INTERNAL PARAMETERS-1'!$B$5:$J$44,5,FALSE))*VLOOKUP(AEBYLD2!BM$4,'[1]INTERNAL PARAMETERS-1'!$B$5:$J$44,8,FALSE)*VLOOKUP(AEBYLD2!BM$4,'[1]INTERNAL PARAMETERS-1'!$B$5:$J$44,3,FALSE)</f>
        <v>0</v>
      </c>
      <c r="BN238" s="50">
        <f>AEBYLD1!BN238*VLOOKUP(AEBYLD2!BN$4,'[1]INTERNAL PARAMETERS-1'!$B$5:$J$44,5,FALSE)*VLOOKUP(AEBYLD2!BN$4,'[1]INTERNAL PARAMETERS-1'!$B$5:$J$44,6,FALSE)*VLOOKUP(AEBYLD2!BN$4,'[1]INTERNAL PARAMETERS-1'!$B$5:$J$44,3,FALSE) + AEBYLD1!BN238*(1-VLOOKUP(AEBYLD2!BN$4,'[1]INTERNAL PARAMETERS-1'!$B$5:$J$44,5,FALSE))*VLOOKUP(AEBYLD2!BN$4,'[1]INTERNAL PARAMETERS-1'!$B$5:$J$44,8,FALSE)*VLOOKUP(AEBYLD2!BN$4,'[1]INTERNAL PARAMETERS-1'!$B$5:$J$44,3,FALSE)</f>
        <v>0</v>
      </c>
      <c r="BO238" s="50">
        <f>AEBYLD1!BO238*VLOOKUP(AEBYLD2!BO$4,'[1]INTERNAL PARAMETERS-1'!$B$5:$J$44,5,FALSE)*VLOOKUP(AEBYLD2!BO$4,'[1]INTERNAL PARAMETERS-1'!$B$5:$J$44,6,FALSE)*VLOOKUP(AEBYLD2!BO$4,'[1]INTERNAL PARAMETERS-1'!$B$5:$J$44,3,FALSE) + AEBYLD1!BO238*(1-VLOOKUP(AEBYLD2!BO$4,'[1]INTERNAL PARAMETERS-1'!$B$5:$J$44,5,FALSE))*VLOOKUP(AEBYLD2!BO$4,'[1]INTERNAL PARAMETERS-1'!$B$5:$J$44,8,FALSE)*VLOOKUP(AEBYLD2!BO$4,'[1]INTERNAL PARAMETERS-1'!$B$5:$J$44,3,FALSE)</f>
        <v>0</v>
      </c>
      <c r="BP238" s="50">
        <f>AEBYLD1!BP238*VLOOKUP(AEBYLD2!BP$4,'[1]INTERNAL PARAMETERS-1'!$B$5:$J$44,5,FALSE)*VLOOKUP(AEBYLD2!BP$4,'[1]INTERNAL PARAMETERS-1'!$B$5:$J$44,6,FALSE)*VLOOKUP(AEBYLD2!BP$4,'[1]INTERNAL PARAMETERS-1'!$B$5:$J$44,3,FALSE) + AEBYLD1!BP238*(1-VLOOKUP(AEBYLD2!BP$4,'[1]INTERNAL PARAMETERS-1'!$B$5:$J$44,5,FALSE))*VLOOKUP(AEBYLD2!BP$4,'[1]INTERNAL PARAMETERS-1'!$B$5:$J$44,8,FALSE)*VLOOKUP(AEBYLD2!BP$4,'[1]INTERNAL PARAMETERS-1'!$B$5:$J$44,3,FALSE)</f>
        <v>0</v>
      </c>
      <c r="BQ238" s="50">
        <f>AEBYLD1!BQ238*VLOOKUP(AEBYLD2!BQ$4,'[1]INTERNAL PARAMETERS-1'!$B$5:$J$44,5,FALSE)*VLOOKUP(AEBYLD2!BQ$4,'[1]INTERNAL PARAMETERS-1'!$B$5:$J$44,6,FALSE)*VLOOKUP(AEBYLD2!BQ$4,'[1]INTERNAL PARAMETERS-1'!$B$5:$J$44,3,FALSE) + AEBYLD1!BQ238*(1-VLOOKUP(AEBYLD2!BQ$4,'[1]INTERNAL PARAMETERS-1'!$B$5:$J$44,5,FALSE))*VLOOKUP(AEBYLD2!BQ$4,'[1]INTERNAL PARAMETERS-1'!$B$5:$J$44,8,FALSE)*VLOOKUP(AEBYLD2!BQ$4,'[1]INTERNAL PARAMETERS-1'!$B$5:$J$44,3,FALSE)</f>
        <v>0</v>
      </c>
      <c r="BR238" s="50">
        <f>AEBYLD1!BR238*VLOOKUP(AEBYLD2!BR$4,'[1]INTERNAL PARAMETERS-1'!$B$5:$J$44,5,FALSE)*VLOOKUP(AEBYLD2!BR$4,'[1]INTERNAL PARAMETERS-1'!$B$5:$J$44,6,FALSE)*VLOOKUP(AEBYLD2!BR$4,'[1]INTERNAL PARAMETERS-1'!$B$5:$J$44,3,FALSE) + AEBYLD1!BR238*(1-VLOOKUP(AEBYLD2!BR$4,'[1]INTERNAL PARAMETERS-1'!$B$5:$J$44,5,FALSE))*VLOOKUP(AEBYLD2!BR$4,'[1]INTERNAL PARAMETERS-1'!$B$5:$J$44,8,FALSE)*VLOOKUP(AEBYLD2!BR$4,'[1]INTERNAL PARAMETERS-1'!$B$5:$J$44,3,FALSE)</f>
        <v>0</v>
      </c>
      <c r="BS238" s="50">
        <f>AEBYLD1!BS238*VLOOKUP(AEBYLD2!BS$4,'[1]INTERNAL PARAMETERS-1'!$B$5:$J$44,5,FALSE)*VLOOKUP(AEBYLD2!BS$4,'[1]INTERNAL PARAMETERS-1'!$B$5:$J$44,6,FALSE)*VLOOKUP(AEBYLD2!BS$4,'[1]INTERNAL PARAMETERS-1'!$B$5:$J$44,3,FALSE) + AEBYLD1!BS238*(1-VLOOKUP(AEBYLD2!BS$4,'[1]INTERNAL PARAMETERS-1'!$B$5:$J$44,5,FALSE))*VLOOKUP(AEBYLD2!BS$4,'[1]INTERNAL PARAMETERS-1'!$B$5:$J$44,8,FALSE)*VLOOKUP(AEBYLD2!BS$4,'[1]INTERNAL PARAMETERS-1'!$B$5:$J$44,3,FALSE)</f>
        <v>0</v>
      </c>
      <c r="BT238" s="50">
        <f>AEBYLD1!BT238*VLOOKUP(AEBYLD2!BT$4,'[1]INTERNAL PARAMETERS-1'!$B$5:$J$44,5,FALSE)*VLOOKUP(AEBYLD2!BT$4,'[1]INTERNAL PARAMETERS-1'!$B$5:$J$44,6,FALSE)*VLOOKUP(AEBYLD2!BT$4,'[1]INTERNAL PARAMETERS-1'!$B$5:$J$44,3,FALSE) + AEBYLD1!BT238*(1-VLOOKUP(AEBYLD2!BT$4,'[1]INTERNAL PARAMETERS-1'!$B$5:$J$44,5,FALSE))*VLOOKUP(AEBYLD2!BT$4,'[1]INTERNAL PARAMETERS-1'!$B$5:$J$44,8,FALSE)*VLOOKUP(AEBYLD2!BT$4,'[1]INTERNAL PARAMETERS-1'!$B$5:$J$44,3,FALSE)</f>
        <v>0</v>
      </c>
      <c r="BU238" s="50">
        <f>AEBYLD1!BU238*VLOOKUP(AEBYLD2!BU$4,'[1]INTERNAL PARAMETERS-1'!$B$5:$J$44,5,FALSE)*VLOOKUP(AEBYLD2!BU$4,'[1]INTERNAL PARAMETERS-1'!$B$5:$J$44,6,FALSE)*VLOOKUP(AEBYLD2!BU$4,'[1]INTERNAL PARAMETERS-1'!$B$5:$J$44,3,FALSE) + AEBYLD1!BU238*(1-VLOOKUP(AEBYLD2!BU$4,'[1]INTERNAL PARAMETERS-1'!$B$5:$J$44,5,FALSE))*VLOOKUP(AEBYLD2!BU$4,'[1]INTERNAL PARAMETERS-1'!$B$5:$J$44,8,FALSE)*VLOOKUP(AEBYLD2!BU$4,'[1]INTERNAL PARAMETERS-1'!$B$5:$J$44,3,FALSE)</f>
        <v>0</v>
      </c>
      <c r="BV238" s="50">
        <f>AEBYLD1!BV238*VLOOKUP(AEBYLD2!BV$4,'[1]INTERNAL PARAMETERS-1'!$B$5:$J$44,5,FALSE)*VLOOKUP(AEBYLD2!BV$4,'[1]INTERNAL PARAMETERS-1'!$B$5:$J$44,6,FALSE)*VLOOKUP(AEBYLD2!BV$4,'[1]INTERNAL PARAMETERS-1'!$B$5:$J$44,3,FALSE) + AEBYLD1!BV238*(1-VLOOKUP(AEBYLD2!BV$4,'[1]INTERNAL PARAMETERS-1'!$B$5:$J$44,5,FALSE))*VLOOKUP(AEBYLD2!BV$4,'[1]INTERNAL PARAMETERS-1'!$B$5:$J$44,8,FALSE)*VLOOKUP(AEBYLD2!BV$4,'[1]INTERNAL PARAMETERS-1'!$B$5:$J$44,3,FALSE)</f>
        <v>0</v>
      </c>
      <c r="BW238" s="50">
        <f>AEBYLD1!BW238*VLOOKUP(AEBYLD2!BW$4,'[1]INTERNAL PARAMETERS-1'!$B$5:$J$44,5,FALSE)*VLOOKUP(AEBYLD2!BW$4,'[1]INTERNAL PARAMETERS-1'!$B$5:$J$44,6,FALSE)*VLOOKUP(AEBYLD2!BW$4,'[1]INTERNAL PARAMETERS-1'!$B$5:$J$44,3,FALSE) + AEBYLD1!BW238*(1-VLOOKUP(AEBYLD2!BW$4,'[1]INTERNAL PARAMETERS-1'!$B$5:$J$44,5,FALSE))*VLOOKUP(AEBYLD2!BW$4,'[1]INTERNAL PARAMETERS-1'!$B$5:$J$44,8,FALSE)*VLOOKUP(AEBYLD2!BW$4,'[1]INTERNAL PARAMETERS-1'!$B$5:$J$44,3,FALSE)</f>
        <v>0</v>
      </c>
      <c r="BX238" s="50">
        <f>AEBYLD1!BX238*VLOOKUP(AEBYLD2!BX$4,'[1]INTERNAL PARAMETERS-1'!$B$5:$J$44,5,FALSE)*VLOOKUP(AEBYLD2!BX$4,'[1]INTERNAL PARAMETERS-1'!$B$5:$J$44,6,FALSE)*VLOOKUP(AEBYLD2!BX$4,'[1]INTERNAL PARAMETERS-1'!$B$5:$J$44,3,FALSE) + AEBYLD1!BX238*(1-VLOOKUP(AEBYLD2!BX$4,'[1]INTERNAL PARAMETERS-1'!$B$5:$J$44,5,FALSE))*VLOOKUP(AEBYLD2!BX$4,'[1]INTERNAL PARAMETERS-1'!$B$5:$J$44,8,FALSE)*VLOOKUP(AEBYLD2!BX$4,'[1]INTERNAL PARAMETERS-1'!$B$5:$J$44,3,FALSE)</f>
        <v>0</v>
      </c>
      <c r="BY238" s="50">
        <f>AEBYLD1!BY238*VLOOKUP(AEBYLD2!BY$4,'[1]INTERNAL PARAMETERS-1'!$B$5:$J$44,5,FALSE)*VLOOKUP(AEBYLD2!BY$4,'[1]INTERNAL PARAMETERS-1'!$B$5:$J$44,6,FALSE)*VLOOKUP(AEBYLD2!BY$4,'[1]INTERNAL PARAMETERS-1'!$B$5:$J$44,3,FALSE) + AEBYLD1!BY238*(1-VLOOKUP(AEBYLD2!BY$4,'[1]INTERNAL PARAMETERS-1'!$B$5:$J$44,5,FALSE))*VLOOKUP(AEBYLD2!BY$4,'[1]INTERNAL PARAMETERS-1'!$B$5:$J$44,8,FALSE)*VLOOKUP(AEBYLD2!BY$4,'[1]INTERNAL PARAMETERS-1'!$B$5:$J$44,3,FALSE)</f>
        <v>0</v>
      </c>
      <c r="BZ238" s="50">
        <f>AEBYLD1!BZ238*VLOOKUP(AEBYLD2!BZ$4,'[1]INTERNAL PARAMETERS-1'!$B$5:$J$44,5,FALSE)*VLOOKUP(AEBYLD2!BZ$4,'[1]INTERNAL PARAMETERS-1'!$B$5:$J$44,6,FALSE)*VLOOKUP(AEBYLD2!BZ$4,'[1]INTERNAL PARAMETERS-1'!$B$5:$J$44,3,FALSE) + AEBYLD1!BZ238*(1-VLOOKUP(AEBYLD2!BZ$4,'[1]INTERNAL PARAMETERS-1'!$B$5:$J$44,5,FALSE))*VLOOKUP(AEBYLD2!BZ$4,'[1]INTERNAL PARAMETERS-1'!$B$5:$J$44,8,FALSE)*VLOOKUP(AEBYLD2!BZ$4,'[1]INTERNAL PARAMETERS-1'!$B$5:$J$44,3,FALSE)</f>
        <v>0</v>
      </c>
      <c r="CA238" s="50">
        <f>AEBYLD1!CA238*VLOOKUP(AEBYLD2!CA$4,'[1]INTERNAL PARAMETERS-1'!$B$5:$J$44,5,FALSE)*VLOOKUP(AEBYLD2!CA$4,'[1]INTERNAL PARAMETERS-1'!$B$5:$J$44,6,FALSE)*VLOOKUP(AEBYLD2!CA$4,'[1]INTERNAL PARAMETERS-1'!$B$5:$J$44,3,FALSE) + AEBYLD1!CA238*(1-VLOOKUP(AEBYLD2!CA$4,'[1]INTERNAL PARAMETERS-1'!$B$5:$J$44,5,FALSE))*VLOOKUP(AEBYLD2!CA$4,'[1]INTERNAL PARAMETERS-1'!$B$5:$J$44,8,FALSE)*VLOOKUP(AEBYLD2!CA$4,'[1]INTERNAL PARAMETERS-1'!$B$5:$J$44,3,FALSE)</f>
        <v>0</v>
      </c>
      <c r="CB238" s="50">
        <f>AEBYLD1!CB238*VLOOKUP(AEBYLD2!CB$4,'[1]INTERNAL PARAMETERS-1'!$B$5:$J$44,5,FALSE)*VLOOKUP(AEBYLD2!CB$4,'[1]INTERNAL PARAMETERS-1'!$B$5:$J$44,6,FALSE)*VLOOKUP(AEBYLD2!CB$4,'[1]INTERNAL PARAMETERS-1'!$B$5:$J$44,3,FALSE) + AEBYLD1!CB238*(1-VLOOKUP(AEBYLD2!CB$4,'[1]INTERNAL PARAMETERS-1'!$B$5:$J$44,5,FALSE))*VLOOKUP(AEBYLD2!CB$4,'[1]INTERNAL PARAMETERS-1'!$B$5:$J$44,8,FALSE)*VLOOKUP(AEBYLD2!CB$4,'[1]INTERNAL PARAMETERS-1'!$B$5:$J$44,3,FALSE)</f>
        <v>0</v>
      </c>
      <c r="CC238" s="50">
        <f>AEBYLD1!CC238*VLOOKUP(AEBYLD2!CC$4,'[1]INTERNAL PARAMETERS-1'!$B$5:$J$44,5,FALSE)*VLOOKUP(AEBYLD2!CC$4,'[1]INTERNAL PARAMETERS-1'!$B$5:$J$44,6,FALSE)*VLOOKUP(AEBYLD2!CC$4,'[1]INTERNAL PARAMETERS-1'!$B$5:$J$44,3,FALSE) + AEBYLD1!CC238*(1-VLOOKUP(AEBYLD2!CC$4,'[1]INTERNAL PARAMETERS-1'!$B$5:$J$44,5,FALSE))*VLOOKUP(AEBYLD2!CC$4,'[1]INTERNAL PARAMETERS-1'!$B$5:$J$44,8,FALSE)*VLOOKUP(AEBYLD2!CC$4,'[1]INTERNAL PARAMETERS-1'!$B$5:$J$44,3,FALSE)</f>
        <v>0</v>
      </c>
      <c r="CD238" s="50">
        <f>AEBYLD1!CD238*VLOOKUP(AEBYLD2!CD$4,'[1]INTERNAL PARAMETERS-1'!$B$5:$J$44,5,FALSE)*VLOOKUP(AEBYLD2!CD$4,'[1]INTERNAL PARAMETERS-1'!$B$5:$J$44,6,FALSE)*VLOOKUP(AEBYLD2!CD$4,'[1]INTERNAL PARAMETERS-1'!$B$5:$J$44,3,FALSE) + AEBYLD1!CD238*(1-VLOOKUP(AEBYLD2!CD$4,'[1]INTERNAL PARAMETERS-1'!$B$5:$J$44,5,FALSE))*VLOOKUP(AEBYLD2!CD$4,'[1]INTERNAL PARAMETERS-1'!$B$5:$J$44,8,FALSE)*VLOOKUP(AEBYLD2!CD$4,'[1]INTERNAL PARAMETERS-1'!$B$5:$J$44,3,FALSE)</f>
        <v>0</v>
      </c>
      <c r="CE238" s="50">
        <f>AEBYLD1!CE238*VLOOKUP(AEBYLD2!CE$4,'[1]INTERNAL PARAMETERS-1'!$B$5:$J$44,5,FALSE)*VLOOKUP(AEBYLD2!CE$4,'[1]INTERNAL PARAMETERS-1'!$B$5:$J$44,6,FALSE)*VLOOKUP(AEBYLD2!CE$4,'[1]INTERNAL PARAMETERS-1'!$B$5:$J$44,3,FALSE) + AEBYLD1!CE238*(1-VLOOKUP(AEBYLD2!CE$4,'[1]INTERNAL PARAMETERS-1'!$B$5:$J$44,5,FALSE))*VLOOKUP(AEBYLD2!CE$4,'[1]INTERNAL PARAMETERS-1'!$B$5:$J$44,8,FALSE)*VLOOKUP(AEBYLD2!CE$4,'[1]INTERNAL PARAMETERS-1'!$B$5:$J$44,3,FALSE)</f>
        <v>0</v>
      </c>
      <c r="CF238" s="50">
        <f>AEBYLD1!CF238*VLOOKUP(AEBYLD2!CF$4,'[1]INTERNAL PARAMETERS-1'!$B$5:$J$44,5,FALSE)*VLOOKUP(AEBYLD2!CF$4,'[1]INTERNAL PARAMETERS-1'!$B$5:$J$44,6,FALSE)*VLOOKUP(AEBYLD2!CF$4,'[1]INTERNAL PARAMETERS-1'!$B$5:$J$44,3,FALSE) + AEBYLD1!CF238*(1-VLOOKUP(AEBYLD2!CF$4,'[1]INTERNAL PARAMETERS-1'!$B$5:$J$44,5,FALSE))*VLOOKUP(AEBYLD2!CF$4,'[1]INTERNAL PARAMETERS-1'!$B$5:$J$44,8,FALSE)*VLOOKUP(AEBYLD2!CF$4,'[1]INTERNAL PARAMETERS-1'!$B$5:$J$44,3,FALSE)</f>
        <v>0</v>
      </c>
      <c r="CG238" s="50">
        <f>AEBYLD1!CG238*VLOOKUP(AEBYLD2!CG$4,'[1]INTERNAL PARAMETERS-1'!$B$5:$J$44,5,FALSE)*VLOOKUP(AEBYLD2!CG$4,'[1]INTERNAL PARAMETERS-1'!$B$5:$J$44,6,FALSE)*VLOOKUP(AEBYLD2!CG$4,'[1]INTERNAL PARAMETERS-1'!$B$5:$J$44,3,FALSE) + AEBYLD1!CG238*(1-VLOOKUP(AEBYLD2!CG$4,'[1]INTERNAL PARAMETERS-1'!$B$5:$J$44,5,FALSE))*VLOOKUP(AEBYLD2!CG$4,'[1]INTERNAL PARAMETERS-1'!$B$5:$J$44,8,FALSE)*VLOOKUP(AEBYLD2!CG$4,'[1]INTERNAL PARAMETERS-1'!$B$5:$J$44,3,FALSE)</f>
        <v>0</v>
      </c>
      <c r="CH238" s="49">
        <f>AEBYLD1!CH238*VLOOKUP(AEBYLD2!CH$4,'[1]INTERNAL PARAMETERS-1'!$B$5:$J$44,5,FALSE)*VLOOKUP(AEBYLD2!CH$4,'[1]INTERNAL PARAMETERS-1'!$B$5:$J$44,6,FALSE)*VLOOKUP(AEBYLD2!CH$4,'[1]INTERNAL PARAMETERS-1'!$B$5:$J$44,3,FALSE) + AEBYLD1!CH238*(1-VLOOKUP(AEBYLD2!CH$4,'[1]INTERNAL PARAMETERS-1'!$B$5:$J$44,5,FALSE))*VLOOKUP(AEBYLD2!CH$4,'[1]INTERNAL PARAMETERS-1'!$B$5:$J$44,8,FALSE)*VLOOKUP(AEBYLD2!CH$4,'[1]INTERNAL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 x14ac:dyDescent="0.4">
      <c r="B239" s="67" t="s">
        <v>6</v>
      </c>
      <c r="C239" s="66" t="s">
        <v>71</v>
      </c>
      <c r="D239" s="66" t="s">
        <v>88</v>
      </c>
      <c r="E239" s="147">
        <f>AEB!AF239</f>
        <v>0</v>
      </c>
      <c r="F239" s="62">
        <f>'[1]INTERNAL PARAMETERS-1'!M5</f>
        <v>85.012</v>
      </c>
      <c r="G239" s="51">
        <f>AEBYLD1!G239*VLOOKUP(AEBYLD2!G$4,'[1]INTERNAL PARAMETERS-1'!$B$5:$J$44,5,FALSE)*VLOOKUP(AEBYLD2!G$4,'[1]INTERNAL PARAMETERS-1'!$B$5:$J$44,7,FALSE)*AEBYLD2!$F239 + AEBYLD1!G239*(1-VLOOKUP(AEBYLD2!G$4,'[1]INTERNAL PARAMETERS-1'!$B$5:$J$44,5,FALSE))*VLOOKUP(AEBYLD2!G$4,'[1]INTERNAL PARAMETERS-1'!$B$5:$J$44,9,FALSE)*AEBYLD2!$F239</f>
        <v>0</v>
      </c>
      <c r="H239" s="50">
        <f>AEBYLD1!H239*VLOOKUP(AEBYLD2!H$4,'[1]INTERNAL PARAMETERS-1'!$B$5:$J$44,5,FALSE)*VLOOKUP(AEBYLD2!H$4,'[1]INTERNAL PARAMETERS-1'!$B$5:$J$44,7,FALSE)*AEBYLD2!$F239 + AEBYLD1!H239*(1-VLOOKUP(AEBYLD2!H$4,'[1]INTERNAL PARAMETERS-1'!$B$5:$J$44,5,FALSE))*VLOOKUP(AEBYLD2!H$4,'[1]INTERNAL PARAMETERS-1'!$B$5:$J$44,9,FALSE)*AEBYLD2!$F239</f>
        <v>0</v>
      </c>
      <c r="I239" s="50">
        <f>AEBYLD1!I239*VLOOKUP(AEBYLD2!I$4,'[1]INTERNAL PARAMETERS-1'!$B$5:$J$44,5,FALSE)*VLOOKUP(AEBYLD2!I$4,'[1]INTERNAL PARAMETERS-1'!$B$5:$J$44,7,FALSE)*AEBYLD2!$F239 + AEBYLD1!I239*(1-VLOOKUP(AEBYLD2!I$4,'[1]INTERNAL PARAMETERS-1'!$B$5:$J$44,5,FALSE))*VLOOKUP(AEBYLD2!I$4,'[1]INTERNAL PARAMETERS-1'!$B$5:$J$44,9,FALSE)*AEBYLD2!$F239</f>
        <v>0</v>
      </c>
      <c r="J239" s="50">
        <f>AEBYLD1!J239*VLOOKUP(AEBYLD2!J$4,'[1]INTERNAL PARAMETERS-1'!$B$5:$J$44,5,FALSE)*VLOOKUP(AEBYLD2!J$4,'[1]INTERNAL PARAMETERS-1'!$B$5:$J$44,7,FALSE)*AEBYLD2!$F239 + AEBYLD1!J239*(1-VLOOKUP(AEBYLD2!J$4,'[1]INTERNAL PARAMETERS-1'!$B$5:$J$44,5,FALSE))*VLOOKUP(AEBYLD2!J$4,'[1]INTERNAL PARAMETERS-1'!$B$5:$J$44,9,FALSE)*AEBYLD2!$F239</f>
        <v>0</v>
      </c>
      <c r="K239" s="50">
        <f>AEBYLD1!K239*VLOOKUP(AEBYLD2!K$4,'[1]INTERNAL PARAMETERS-1'!$B$5:$J$44,5,FALSE)*VLOOKUP(AEBYLD2!K$4,'[1]INTERNAL PARAMETERS-1'!$B$5:$J$44,7,FALSE)*AEBYLD2!$F239 + AEBYLD1!K239*(1-VLOOKUP(AEBYLD2!K$4,'[1]INTERNAL PARAMETERS-1'!$B$5:$J$44,5,FALSE))*VLOOKUP(AEBYLD2!K$4,'[1]INTERNAL PARAMETERS-1'!$B$5:$J$44,9,FALSE)*AEBYLD2!$F239</f>
        <v>0</v>
      </c>
      <c r="L239" s="50">
        <f>AEBYLD1!L239*VLOOKUP(AEBYLD2!L$4,'[1]INTERNAL PARAMETERS-1'!$B$5:$J$44,5,FALSE)*VLOOKUP(AEBYLD2!L$4,'[1]INTERNAL PARAMETERS-1'!$B$5:$J$44,7,FALSE)*AEBYLD2!$F239 + AEBYLD1!L239*(1-VLOOKUP(AEBYLD2!L$4,'[1]INTERNAL PARAMETERS-1'!$B$5:$J$44,5,FALSE))*VLOOKUP(AEBYLD2!L$4,'[1]INTERNAL PARAMETERS-1'!$B$5:$J$44,9,FALSE)*AEBYLD2!$F239</f>
        <v>0</v>
      </c>
      <c r="M239" s="50">
        <f>AEBYLD1!M239*VLOOKUP(AEBYLD2!M$4,'[1]INTERNAL PARAMETERS-1'!$B$5:$J$44,5,FALSE)*VLOOKUP(AEBYLD2!M$4,'[1]INTERNAL PARAMETERS-1'!$B$5:$J$44,7,FALSE)*AEBYLD2!$F239 + AEBYLD1!M239*(1-VLOOKUP(AEBYLD2!M$4,'[1]INTERNAL PARAMETERS-1'!$B$5:$J$44,5,FALSE))*VLOOKUP(AEBYLD2!M$4,'[1]INTERNAL PARAMETERS-1'!$B$5:$J$44,9,FALSE)*AEBYLD2!$F239</f>
        <v>0</v>
      </c>
      <c r="N239" s="50">
        <f>AEBYLD1!N239*VLOOKUP(AEBYLD2!N$4,'[1]INTERNAL PARAMETERS-1'!$B$5:$J$44,5,FALSE)*VLOOKUP(AEBYLD2!N$4,'[1]INTERNAL PARAMETERS-1'!$B$5:$J$44,7,FALSE)*AEBYLD2!$F239 + AEBYLD1!N239*(1-VLOOKUP(AEBYLD2!N$4,'[1]INTERNAL PARAMETERS-1'!$B$5:$J$44,5,FALSE))*VLOOKUP(AEBYLD2!N$4,'[1]INTERNAL PARAMETERS-1'!$B$5:$J$44,9,FALSE)*AEBYLD2!$F239</f>
        <v>0</v>
      </c>
      <c r="O239" s="50">
        <f>AEBYLD1!O239*VLOOKUP(AEBYLD2!O$4,'[1]INTERNAL PARAMETERS-1'!$B$5:$J$44,5,FALSE)*VLOOKUP(AEBYLD2!O$4,'[1]INTERNAL PARAMETERS-1'!$B$5:$J$44,7,FALSE)*AEBYLD2!$F239 + AEBYLD1!O239*(1-VLOOKUP(AEBYLD2!O$4,'[1]INTERNAL PARAMETERS-1'!$B$5:$J$44,5,FALSE))*VLOOKUP(AEBYLD2!O$4,'[1]INTERNAL PARAMETERS-1'!$B$5:$J$44,9,FALSE)*AEBYLD2!$F239</f>
        <v>0</v>
      </c>
      <c r="P239" s="50">
        <f>AEBYLD1!P239*VLOOKUP(AEBYLD2!P$4,'[1]INTERNAL PARAMETERS-1'!$B$5:$J$44,5,FALSE)*VLOOKUP(AEBYLD2!P$4,'[1]INTERNAL PARAMETERS-1'!$B$5:$J$44,7,FALSE)*AEBYLD2!$F239 + AEBYLD1!P239*(1-VLOOKUP(AEBYLD2!P$4,'[1]INTERNAL PARAMETERS-1'!$B$5:$J$44,5,FALSE))*VLOOKUP(AEBYLD2!P$4,'[1]INTERNAL PARAMETERS-1'!$B$5:$J$44,9,FALSE)*AEBYLD2!$F239</f>
        <v>0</v>
      </c>
      <c r="Q239" s="50">
        <f>AEBYLD1!Q239*VLOOKUP(AEBYLD2!Q$4,'[1]INTERNAL PARAMETERS-1'!$B$5:$J$44,5,FALSE)*VLOOKUP(AEBYLD2!Q$4,'[1]INTERNAL PARAMETERS-1'!$B$5:$J$44,7,FALSE)*AEBYLD2!$F239 + AEBYLD1!Q239*(1-VLOOKUP(AEBYLD2!Q$4,'[1]INTERNAL PARAMETERS-1'!$B$5:$J$44,5,FALSE))*VLOOKUP(AEBYLD2!Q$4,'[1]INTERNAL PARAMETERS-1'!$B$5:$J$44,9,FALSE)*AEBYLD2!$F239</f>
        <v>0</v>
      </c>
      <c r="R239" s="50">
        <f>AEBYLD1!R239*VLOOKUP(AEBYLD2!R$4,'[1]INTERNAL PARAMETERS-1'!$B$5:$J$44,5,FALSE)*VLOOKUP(AEBYLD2!R$4,'[1]INTERNAL PARAMETERS-1'!$B$5:$J$44,7,FALSE)*AEBYLD2!$F239 + AEBYLD1!R239*(1-VLOOKUP(AEBYLD2!R$4,'[1]INTERNAL PARAMETERS-1'!$B$5:$J$44,5,FALSE))*VLOOKUP(AEBYLD2!R$4,'[1]INTERNAL PARAMETERS-1'!$B$5:$J$44,9,FALSE)*AEBYLD2!$F239</f>
        <v>0</v>
      </c>
      <c r="S239" s="50">
        <f>AEBYLD1!S239*VLOOKUP(AEBYLD2!S$4,'[1]INTERNAL PARAMETERS-1'!$B$5:$J$44,5,FALSE)*VLOOKUP(AEBYLD2!S$4,'[1]INTERNAL PARAMETERS-1'!$B$5:$J$44,7,FALSE)*AEBYLD2!$F239 + AEBYLD1!S239*(1-VLOOKUP(AEBYLD2!S$4,'[1]INTERNAL PARAMETERS-1'!$B$5:$J$44,5,FALSE))*VLOOKUP(AEBYLD2!S$4,'[1]INTERNAL PARAMETERS-1'!$B$5:$J$44,9,FALSE)*AEBYLD2!$F239</f>
        <v>0</v>
      </c>
      <c r="T239" s="50">
        <f>AEBYLD1!T239*VLOOKUP(AEBYLD2!T$4,'[1]INTERNAL PARAMETERS-1'!$B$5:$J$44,5,FALSE)*VLOOKUP(AEBYLD2!T$4,'[1]INTERNAL PARAMETERS-1'!$B$5:$J$44,7,FALSE)*AEBYLD2!$F239 + AEBYLD1!T239*(1-VLOOKUP(AEBYLD2!T$4,'[1]INTERNAL PARAMETERS-1'!$B$5:$J$44,5,FALSE))*VLOOKUP(AEBYLD2!T$4,'[1]INTERNAL PARAMETERS-1'!$B$5:$J$44,9,FALSE)*AEBYLD2!$F239</f>
        <v>0</v>
      </c>
      <c r="U239" s="50">
        <f>AEBYLD1!U239*VLOOKUP(AEBYLD2!U$4,'[1]INTERNAL PARAMETERS-1'!$B$5:$J$44,5,FALSE)*VLOOKUP(AEBYLD2!U$4,'[1]INTERNAL PARAMETERS-1'!$B$5:$J$44,7,FALSE)*AEBYLD2!$F239 + AEBYLD1!U239*(1-VLOOKUP(AEBYLD2!U$4,'[1]INTERNAL PARAMETERS-1'!$B$5:$J$44,5,FALSE))*VLOOKUP(AEBYLD2!U$4,'[1]INTERNAL PARAMETERS-1'!$B$5:$J$44,9,FALSE)*AEBYLD2!$F239</f>
        <v>0</v>
      </c>
      <c r="V239" s="50">
        <f>AEBYLD1!V239*VLOOKUP(AEBYLD2!V$4,'[1]INTERNAL PARAMETERS-1'!$B$5:$J$44,5,FALSE)*VLOOKUP(AEBYLD2!V$4,'[1]INTERNAL PARAMETERS-1'!$B$5:$J$44,7,FALSE)*AEBYLD2!$F239 + AEBYLD1!V239*(1-VLOOKUP(AEBYLD2!V$4,'[1]INTERNAL PARAMETERS-1'!$B$5:$J$44,5,FALSE))*VLOOKUP(AEBYLD2!V$4,'[1]INTERNAL PARAMETERS-1'!$B$5:$J$44,9,FALSE)*AEBYLD2!$F239</f>
        <v>0</v>
      </c>
      <c r="W239" s="50">
        <f>AEBYLD1!W239*VLOOKUP(AEBYLD2!W$4,'[1]INTERNAL PARAMETERS-1'!$B$5:$J$44,5,FALSE)*VLOOKUP(AEBYLD2!W$4,'[1]INTERNAL PARAMETERS-1'!$B$5:$J$44,7,FALSE)*AEBYLD2!$F239 + AEBYLD1!W239*(1-VLOOKUP(AEBYLD2!W$4,'[1]INTERNAL PARAMETERS-1'!$B$5:$J$44,5,FALSE))*VLOOKUP(AEBYLD2!W$4,'[1]INTERNAL PARAMETERS-1'!$B$5:$J$44,9,FALSE)*AEBYLD2!$F239</f>
        <v>0</v>
      </c>
      <c r="X239" s="50">
        <f>AEBYLD1!X239*VLOOKUP(AEBYLD2!X$4,'[1]INTERNAL PARAMETERS-1'!$B$5:$J$44,5,FALSE)*VLOOKUP(AEBYLD2!X$4,'[1]INTERNAL PARAMETERS-1'!$B$5:$J$44,7,FALSE)*AEBYLD2!$F239 + AEBYLD1!X239*(1-VLOOKUP(AEBYLD2!X$4,'[1]INTERNAL PARAMETERS-1'!$B$5:$J$44,5,FALSE))*VLOOKUP(AEBYLD2!X$4,'[1]INTERNAL PARAMETERS-1'!$B$5:$J$44,9,FALSE)*AEBYLD2!$F239</f>
        <v>0</v>
      </c>
      <c r="Y239" s="50">
        <f>AEBYLD1!Y239*VLOOKUP(AEBYLD2!Y$4,'[1]INTERNAL PARAMETERS-1'!$B$5:$J$44,5,FALSE)*VLOOKUP(AEBYLD2!Y$4,'[1]INTERNAL PARAMETERS-1'!$B$5:$J$44,7,FALSE)*AEBYLD2!$F239 + AEBYLD1!Y239*(1-VLOOKUP(AEBYLD2!Y$4,'[1]INTERNAL PARAMETERS-1'!$B$5:$J$44,5,FALSE))*VLOOKUP(AEBYLD2!Y$4,'[1]INTERNAL PARAMETERS-1'!$B$5:$J$44,9,FALSE)*AEBYLD2!$F239</f>
        <v>0</v>
      </c>
      <c r="Z239" s="50">
        <f>AEBYLD1!Z239*VLOOKUP(AEBYLD2!Z$4,'[1]INTERNAL PARAMETERS-1'!$B$5:$J$44,5,FALSE)*VLOOKUP(AEBYLD2!Z$4,'[1]INTERNAL PARAMETERS-1'!$B$5:$J$44,7,FALSE)*AEBYLD2!$F239 + AEBYLD1!Z239*(1-VLOOKUP(AEBYLD2!Z$4,'[1]INTERNAL PARAMETERS-1'!$B$5:$J$44,5,FALSE))*VLOOKUP(AEBYLD2!Z$4,'[1]INTERNAL PARAMETERS-1'!$B$5:$J$44,9,FALSE)*AEBYLD2!$F239</f>
        <v>0</v>
      </c>
      <c r="AA239" s="50">
        <f>AEBYLD1!AA239*VLOOKUP(AEBYLD2!AA$4,'[1]INTERNAL PARAMETERS-1'!$B$5:$J$44,5,FALSE)*VLOOKUP(AEBYLD2!AA$4,'[1]INTERNAL PARAMETERS-1'!$B$5:$J$44,7,FALSE)*AEBYLD2!$F239 + AEBYLD1!AA239*(1-VLOOKUP(AEBYLD2!AA$4,'[1]INTERNAL PARAMETERS-1'!$B$5:$J$44,5,FALSE))*VLOOKUP(AEBYLD2!AA$4,'[1]INTERNAL PARAMETERS-1'!$B$5:$J$44,9,FALSE)*AEBYLD2!$F239</f>
        <v>0</v>
      </c>
      <c r="AB239" s="50">
        <f>AEBYLD1!AB239*VLOOKUP(AEBYLD2!AB$4,'[1]INTERNAL PARAMETERS-1'!$B$5:$J$44,5,FALSE)*VLOOKUP(AEBYLD2!AB$4,'[1]INTERNAL PARAMETERS-1'!$B$5:$J$44,7,FALSE)*AEBYLD2!$F239 + AEBYLD1!AB239*(1-VLOOKUP(AEBYLD2!AB$4,'[1]INTERNAL PARAMETERS-1'!$B$5:$J$44,5,FALSE))*VLOOKUP(AEBYLD2!AB$4,'[1]INTERNAL PARAMETERS-1'!$B$5:$J$44,9,FALSE)*AEBYLD2!$F239</f>
        <v>0</v>
      </c>
      <c r="AC239" s="50">
        <f>AEBYLD1!AC239*VLOOKUP(AEBYLD2!AC$4,'[1]INTERNAL PARAMETERS-1'!$B$5:$J$44,5,FALSE)*VLOOKUP(AEBYLD2!AC$4,'[1]INTERNAL PARAMETERS-1'!$B$5:$J$44,7,FALSE)*AEBYLD2!$F239 + AEBYLD1!AC239*(1-VLOOKUP(AEBYLD2!AC$4,'[1]INTERNAL PARAMETERS-1'!$B$5:$J$44,5,FALSE))*VLOOKUP(AEBYLD2!AC$4,'[1]INTERNAL PARAMETERS-1'!$B$5:$J$44,9,FALSE)*AEBYLD2!$F239</f>
        <v>0</v>
      </c>
      <c r="AD239" s="50">
        <f>AEBYLD1!AD239*VLOOKUP(AEBYLD2!AD$4,'[1]INTERNAL PARAMETERS-1'!$B$5:$J$44,5,FALSE)*VLOOKUP(AEBYLD2!AD$4,'[1]INTERNAL PARAMETERS-1'!$B$5:$J$44,7,FALSE)*AEBYLD2!$F239 + AEBYLD1!AD239*(1-VLOOKUP(AEBYLD2!AD$4,'[1]INTERNAL PARAMETERS-1'!$B$5:$J$44,5,FALSE))*VLOOKUP(AEBYLD2!AD$4,'[1]INTERNAL PARAMETERS-1'!$B$5:$J$44,9,FALSE)*AEBYLD2!$F239</f>
        <v>0</v>
      </c>
      <c r="AE239" s="50">
        <f>AEBYLD1!AE239*VLOOKUP(AEBYLD2!AE$4,'[1]INTERNAL PARAMETERS-1'!$B$5:$J$44,5,FALSE)*VLOOKUP(AEBYLD2!AE$4,'[1]INTERNAL PARAMETERS-1'!$B$5:$J$44,7,FALSE)*AEBYLD2!$F239 + AEBYLD1!AE239*(1-VLOOKUP(AEBYLD2!AE$4,'[1]INTERNAL PARAMETERS-1'!$B$5:$J$44,5,FALSE))*VLOOKUP(AEBYLD2!AE$4,'[1]INTERNAL PARAMETERS-1'!$B$5:$J$44,9,FALSE)*AEBYLD2!$F239</f>
        <v>0</v>
      </c>
      <c r="AF239" s="50">
        <f>AEBYLD1!AF239*VLOOKUP(AEBYLD2!AF$4,'[1]INTERNAL PARAMETERS-1'!$B$5:$J$44,5,FALSE)*VLOOKUP(AEBYLD2!AF$4,'[1]INTERNAL PARAMETERS-1'!$B$5:$J$44,7,FALSE)*AEBYLD2!$F239 + AEBYLD1!AF239*(1-VLOOKUP(AEBYLD2!AF$4,'[1]INTERNAL PARAMETERS-1'!$B$5:$J$44,5,FALSE))*VLOOKUP(AEBYLD2!AF$4,'[1]INTERNAL PARAMETERS-1'!$B$5:$J$44,9,FALSE)*AEBYLD2!$F239</f>
        <v>0</v>
      </c>
      <c r="AG239" s="50">
        <f>AEBYLD1!AG239*VLOOKUP(AEBYLD2!AG$4,'[1]INTERNAL PARAMETERS-1'!$B$5:$J$44,5,FALSE)*VLOOKUP(AEBYLD2!AG$4,'[1]INTERNAL PARAMETERS-1'!$B$5:$J$44,7,FALSE)*AEBYLD2!$F239 + AEBYLD1!AG239*(1-VLOOKUP(AEBYLD2!AG$4,'[1]INTERNAL PARAMETERS-1'!$B$5:$J$44,5,FALSE))*VLOOKUP(AEBYLD2!AG$4,'[1]INTERNAL PARAMETERS-1'!$B$5:$J$44,9,FALSE)*AEBYLD2!$F239</f>
        <v>0</v>
      </c>
      <c r="AH239" s="50">
        <f>AEBYLD1!AH239*VLOOKUP(AEBYLD2!AH$4,'[1]INTERNAL PARAMETERS-1'!$B$5:$J$44,5,FALSE)*VLOOKUP(AEBYLD2!AH$4,'[1]INTERNAL PARAMETERS-1'!$B$5:$J$44,7,FALSE)*AEBYLD2!$F239 + AEBYLD1!AH239*(1-VLOOKUP(AEBYLD2!AH$4,'[1]INTERNAL PARAMETERS-1'!$B$5:$J$44,5,FALSE))*VLOOKUP(AEBYLD2!AH$4,'[1]INTERNAL PARAMETERS-1'!$B$5:$J$44,9,FALSE)*AEBYLD2!$F239</f>
        <v>0</v>
      </c>
      <c r="AI239" s="50">
        <f>AEBYLD1!AI239*VLOOKUP(AEBYLD2!AI$4,'[1]INTERNAL PARAMETERS-1'!$B$5:$J$44,5,FALSE)*VLOOKUP(AEBYLD2!AI$4,'[1]INTERNAL PARAMETERS-1'!$B$5:$J$44,7,FALSE)*AEBYLD2!$F239 + AEBYLD1!AI239*(1-VLOOKUP(AEBYLD2!AI$4,'[1]INTERNAL PARAMETERS-1'!$B$5:$J$44,5,FALSE))*VLOOKUP(AEBYLD2!AI$4,'[1]INTERNAL PARAMETERS-1'!$B$5:$J$44,9,FALSE)*AEBYLD2!$F239</f>
        <v>0</v>
      </c>
      <c r="AJ239" s="50">
        <f>AEBYLD1!AJ239*VLOOKUP(AEBYLD2!AJ$4,'[1]INTERNAL PARAMETERS-1'!$B$5:$J$44,5,FALSE)*VLOOKUP(AEBYLD2!AJ$4,'[1]INTERNAL PARAMETERS-1'!$B$5:$J$44,7,FALSE)*AEBYLD2!$F239 + AEBYLD1!AJ239*(1-VLOOKUP(AEBYLD2!AJ$4,'[1]INTERNAL PARAMETERS-1'!$B$5:$J$44,5,FALSE))*VLOOKUP(AEBYLD2!AJ$4,'[1]INTERNAL PARAMETERS-1'!$B$5:$J$44,9,FALSE)*AEBYLD2!$F239</f>
        <v>0</v>
      </c>
      <c r="AK239" s="50">
        <f>AEBYLD1!AK239*VLOOKUP(AEBYLD2!AK$4,'[1]INTERNAL PARAMETERS-1'!$B$5:$J$44,5,FALSE)*VLOOKUP(AEBYLD2!AK$4,'[1]INTERNAL PARAMETERS-1'!$B$5:$J$44,7,FALSE)*AEBYLD2!$F239 + AEBYLD1!AK239*(1-VLOOKUP(AEBYLD2!AK$4,'[1]INTERNAL PARAMETERS-1'!$B$5:$J$44,5,FALSE))*VLOOKUP(AEBYLD2!AK$4,'[1]INTERNAL PARAMETERS-1'!$B$5:$J$44,9,FALSE)*AEBYLD2!$F239</f>
        <v>0</v>
      </c>
      <c r="AL239" s="50">
        <f>AEBYLD1!AL239*VLOOKUP(AEBYLD2!AL$4,'[1]INTERNAL PARAMETERS-1'!$B$5:$J$44,5,FALSE)*VLOOKUP(AEBYLD2!AL$4,'[1]INTERNAL PARAMETERS-1'!$B$5:$J$44,7,FALSE)*AEBYLD2!$F239 + AEBYLD1!AL239*(1-VLOOKUP(AEBYLD2!AL$4,'[1]INTERNAL PARAMETERS-1'!$B$5:$J$44,5,FALSE))*VLOOKUP(AEBYLD2!AL$4,'[1]INTERNAL PARAMETERS-1'!$B$5:$J$44,9,FALSE)*AEBYLD2!$F239</f>
        <v>0</v>
      </c>
      <c r="AM239" s="50">
        <f>AEBYLD1!AM239*VLOOKUP(AEBYLD2!AM$4,'[1]INTERNAL PARAMETERS-1'!$B$5:$J$44,5,FALSE)*VLOOKUP(AEBYLD2!AM$4,'[1]INTERNAL PARAMETERS-1'!$B$5:$J$44,7,FALSE)*AEBYLD2!$F239 + AEBYLD1!AM239*(1-VLOOKUP(AEBYLD2!AM$4,'[1]INTERNAL PARAMETERS-1'!$B$5:$J$44,5,FALSE))*VLOOKUP(AEBYLD2!AM$4,'[1]INTERNAL PARAMETERS-1'!$B$5:$J$44,9,FALSE)*AEBYLD2!$F239</f>
        <v>0</v>
      </c>
      <c r="AN239" s="50">
        <f>AEBYLD1!AN239*VLOOKUP(AEBYLD2!AN$4,'[1]INTERNAL PARAMETERS-1'!$B$5:$J$44,5,FALSE)*VLOOKUP(AEBYLD2!AN$4,'[1]INTERNAL PARAMETERS-1'!$B$5:$J$44,7,FALSE)*AEBYLD2!$F239 + AEBYLD1!AN239*(1-VLOOKUP(AEBYLD2!AN$4,'[1]INTERNAL PARAMETERS-1'!$B$5:$J$44,5,FALSE))*VLOOKUP(AEBYLD2!AN$4,'[1]INTERNAL PARAMETERS-1'!$B$5:$J$44,9,FALSE)*AEBYLD2!$F239</f>
        <v>0</v>
      </c>
      <c r="AO239" s="50">
        <f>AEBYLD1!AO239*VLOOKUP(AEBYLD2!AO$4,'[1]INTERNAL PARAMETERS-1'!$B$5:$J$44,5,FALSE)*VLOOKUP(AEBYLD2!AO$4,'[1]INTERNAL PARAMETERS-1'!$B$5:$J$44,7,FALSE)*AEBYLD2!$F239 + AEBYLD1!AO239*(1-VLOOKUP(AEBYLD2!AO$4,'[1]INTERNAL PARAMETERS-1'!$B$5:$J$44,5,FALSE))*VLOOKUP(AEBYLD2!AO$4,'[1]INTERNAL PARAMETERS-1'!$B$5:$J$44,9,FALSE)*AEBYLD2!$F239</f>
        <v>0</v>
      </c>
      <c r="AP239" s="50">
        <f>AEBYLD1!AP239*VLOOKUP(AEBYLD2!AP$4,'[1]INTERNAL PARAMETERS-1'!$B$5:$J$44,5,FALSE)*VLOOKUP(AEBYLD2!AP$4,'[1]INTERNAL PARAMETERS-1'!$B$5:$J$44,7,FALSE)*AEBYLD2!$F239 + AEBYLD1!AP239*(1-VLOOKUP(AEBYLD2!AP$4,'[1]INTERNAL PARAMETERS-1'!$B$5:$J$44,5,FALSE))*VLOOKUP(AEBYLD2!AP$4,'[1]INTERNAL PARAMETERS-1'!$B$5:$J$44,9,FALSE)*AEBYLD2!$F239</f>
        <v>0</v>
      </c>
      <c r="AQ239" s="50">
        <f>AEBYLD1!AQ239*VLOOKUP(AEBYLD2!AQ$4,'[1]INTERNAL PARAMETERS-1'!$B$5:$J$44,5,FALSE)*VLOOKUP(AEBYLD2!AQ$4,'[1]INTERNAL PARAMETERS-1'!$B$5:$J$44,7,FALSE)*AEBYLD2!$F239 + AEBYLD1!AQ239*(1-VLOOKUP(AEBYLD2!AQ$4,'[1]INTERNAL PARAMETERS-1'!$B$5:$J$44,5,FALSE))*VLOOKUP(AEBYLD2!AQ$4,'[1]INTERNAL PARAMETERS-1'!$B$5:$J$44,9,FALSE)*AEBYLD2!$F239</f>
        <v>0</v>
      </c>
      <c r="AR239" s="50">
        <f>AEBYLD1!AR239*VLOOKUP(AEBYLD2!AR$4,'[1]INTERNAL PARAMETERS-1'!$B$5:$J$44,5,FALSE)*VLOOKUP(AEBYLD2!AR$4,'[1]INTERNAL PARAMETERS-1'!$B$5:$J$44,7,FALSE)*AEBYLD2!$F239 + AEBYLD1!AR239*(1-VLOOKUP(AEBYLD2!AR$4,'[1]INTERNAL PARAMETERS-1'!$B$5:$J$44,5,FALSE))*VLOOKUP(AEBYLD2!AR$4,'[1]INTERNAL PARAMETERS-1'!$B$5:$J$44,9,FALSE)*AEBYLD2!$F239</f>
        <v>0</v>
      </c>
      <c r="AS239" s="50">
        <f>AEBYLD1!AS239*VLOOKUP(AEBYLD2!AS$4,'[1]INTERNAL PARAMETERS-1'!$B$5:$J$44,5,FALSE)*VLOOKUP(AEBYLD2!AS$4,'[1]INTERNAL PARAMETERS-1'!$B$5:$J$44,7,FALSE)*AEBYLD2!$F239 + AEBYLD1!AS239*(1-VLOOKUP(AEBYLD2!AS$4,'[1]INTERNAL PARAMETERS-1'!$B$5:$J$44,5,FALSE))*VLOOKUP(AEBYLD2!AS$4,'[1]INTERNAL PARAMETERS-1'!$B$5:$J$44,9,FALSE)*AEBYLD2!$F239</f>
        <v>0</v>
      </c>
      <c r="AT239" s="49">
        <f>AEBYLD1!AT239*VLOOKUP(AEBYLD2!AT$4,'[1]INTERNAL PARAMETERS-1'!$B$5:$J$44,5,FALSE)*VLOOKUP(AEBYLD2!AT$4,'[1]INTERNAL PARAMETERS-1'!$B$5:$J$44,7,FALSE)*AEBYLD2!$F239 + AEBYLD1!AT239*(1-VLOOKUP(AEBYLD2!AT$4,'[1]INTERNAL PARAMETERS-1'!$B$5:$J$44,5,FALSE))*VLOOKUP(AEBYLD2!AT$4,'[1]INTERNAL PARAMETERS-1'!$B$5:$J$44,9,FALSE)*AEBYLD2!$F239</f>
        <v>0</v>
      </c>
      <c r="AU239" s="51">
        <f>AEBYLD1!AU239*VLOOKUP(AEBYLD2!AU$4,'[1]INTERNAL PARAMETERS-1'!$B$5:$J$44,5,FALSE)*VLOOKUP(AEBYLD2!AU$4,'[1]INTERNAL PARAMETERS-1'!$B$5:$J$44,6,FALSE)*VLOOKUP(AEBYLD2!AU$4,'[1]INTERNAL PARAMETERS-1'!$B$5:$J$44,3,FALSE) + AEBYLD1!AU239*(1-VLOOKUP(AEBYLD2!AU$4,'[1]INTERNAL PARAMETERS-1'!$B$5:$J$44,5,FALSE))*VLOOKUP(AEBYLD2!AU$4,'[1]INTERNAL PARAMETERS-1'!$B$5:$J$44,8,FALSE)*VLOOKUP(AEBYLD2!AU$4,'[1]INTERNAL PARAMETERS-1'!$B$5:$J$44,3,FALSE)</f>
        <v>0</v>
      </c>
      <c r="AV239" s="50">
        <f>AEBYLD1!AV239*VLOOKUP(AEBYLD2!AV$4,'[1]INTERNAL PARAMETERS-1'!$B$5:$J$44,5,FALSE)*VLOOKUP(AEBYLD2!AV$4,'[1]INTERNAL PARAMETERS-1'!$B$5:$J$44,6,FALSE)*VLOOKUP(AEBYLD2!AV$4,'[1]INTERNAL PARAMETERS-1'!$B$5:$J$44,3,FALSE) + AEBYLD1!AV239*(1-VLOOKUP(AEBYLD2!AV$4,'[1]INTERNAL PARAMETERS-1'!$B$5:$J$44,5,FALSE))*VLOOKUP(AEBYLD2!AV$4,'[1]INTERNAL PARAMETERS-1'!$B$5:$J$44,8,FALSE)*VLOOKUP(AEBYLD2!AV$4,'[1]INTERNAL PARAMETERS-1'!$B$5:$J$44,3,FALSE)</f>
        <v>0</v>
      </c>
      <c r="AW239" s="50">
        <f>AEBYLD1!AW239*VLOOKUP(AEBYLD2!AW$4,'[1]INTERNAL PARAMETERS-1'!$B$5:$J$44,5,FALSE)*VLOOKUP(AEBYLD2!AW$4,'[1]INTERNAL PARAMETERS-1'!$B$5:$J$44,6,FALSE)*VLOOKUP(AEBYLD2!AW$4,'[1]INTERNAL PARAMETERS-1'!$B$5:$J$44,3,FALSE) + AEBYLD1!AW239*(1-VLOOKUP(AEBYLD2!AW$4,'[1]INTERNAL PARAMETERS-1'!$B$5:$J$44,5,FALSE))*VLOOKUP(AEBYLD2!AW$4,'[1]INTERNAL PARAMETERS-1'!$B$5:$J$44,8,FALSE)*VLOOKUP(AEBYLD2!AW$4,'[1]INTERNAL PARAMETERS-1'!$B$5:$J$44,3,FALSE)</f>
        <v>0</v>
      </c>
      <c r="AX239" s="50">
        <f>AEBYLD1!AX239*VLOOKUP(AEBYLD2!AX$4,'[1]INTERNAL PARAMETERS-1'!$B$5:$J$44,5,FALSE)*VLOOKUP(AEBYLD2!AX$4,'[1]INTERNAL PARAMETERS-1'!$B$5:$J$44,6,FALSE)*VLOOKUP(AEBYLD2!AX$4,'[1]INTERNAL PARAMETERS-1'!$B$5:$J$44,3,FALSE) + AEBYLD1!AX239*(1-VLOOKUP(AEBYLD2!AX$4,'[1]INTERNAL PARAMETERS-1'!$B$5:$J$44,5,FALSE))*VLOOKUP(AEBYLD2!AX$4,'[1]INTERNAL PARAMETERS-1'!$B$5:$J$44,8,FALSE)*VLOOKUP(AEBYLD2!AX$4,'[1]INTERNAL PARAMETERS-1'!$B$5:$J$44,3,FALSE)</f>
        <v>0</v>
      </c>
      <c r="AY239" s="50">
        <f>AEBYLD1!AY239*VLOOKUP(AEBYLD2!AY$4,'[1]INTERNAL PARAMETERS-1'!$B$5:$J$44,5,FALSE)*VLOOKUP(AEBYLD2!AY$4,'[1]INTERNAL PARAMETERS-1'!$B$5:$J$44,6,FALSE)*VLOOKUP(AEBYLD2!AY$4,'[1]INTERNAL PARAMETERS-1'!$B$5:$J$44,3,FALSE) + AEBYLD1!AY239*(1-VLOOKUP(AEBYLD2!AY$4,'[1]INTERNAL PARAMETERS-1'!$B$5:$J$44,5,FALSE))*VLOOKUP(AEBYLD2!AY$4,'[1]INTERNAL PARAMETERS-1'!$B$5:$J$44,8,FALSE)*VLOOKUP(AEBYLD2!AY$4,'[1]INTERNAL PARAMETERS-1'!$B$5:$J$44,3,FALSE)</f>
        <v>0</v>
      </c>
      <c r="AZ239" s="50">
        <f>AEBYLD1!AZ239*VLOOKUP(AEBYLD2!AZ$4,'[1]INTERNAL PARAMETERS-1'!$B$5:$J$44,5,FALSE)*VLOOKUP(AEBYLD2!AZ$4,'[1]INTERNAL PARAMETERS-1'!$B$5:$J$44,6,FALSE)*VLOOKUP(AEBYLD2!AZ$4,'[1]INTERNAL PARAMETERS-1'!$B$5:$J$44,3,FALSE) + AEBYLD1!AZ239*(1-VLOOKUP(AEBYLD2!AZ$4,'[1]INTERNAL PARAMETERS-1'!$B$5:$J$44,5,FALSE))*VLOOKUP(AEBYLD2!AZ$4,'[1]INTERNAL PARAMETERS-1'!$B$5:$J$44,8,FALSE)*VLOOKUP(AEBYLD2!AZ$4,'[1]INTERNAL PARAMETERS-1'!$B$5:$J$44,3,FALSE)</f>
        <v>0</v>
      </c>
      <c r="BA239" s="50">
        <f>AEBYLD1!BA239*VLOOKUP(AEBYLD2!BA$4,'[1]INTERNAL PARAMETERS-1'!$B$5:$J$44,5,FALSE)*VLOOKUP(AEBYLD2!BA$4,'[1]INTERNAL PARAMETERS-1'!$B$5:$J$44,6,FALSE)*VLOOKUP(AEBYLD2!BA$4,'[1]INTERNAL PARAMETERS-1'!$B$5:$J$44,3,FALSE) + AEBYLD1!BA239*(1-VLOOKUP(AEBYLD2!BA$4,'[1]INTERNAL PARAMETERS-1'!$B$5:$J$44,5,FALSE))*VLOOKUP(AEBYLD2!BA$4,'[1]INTERNAL PARAMETERS-1'!$B$5:$J$44,8,FALSE)*VLOOKUP(AEBYLD2!BA$4,'[1]INTERNAL PARAMETERS-1'!$B$5:$J$44,3,FALSE)</f>
        <v>0</v>
      </c>
      <c r="BB239" s="50">
        <f>AEBYLD1!BB239*VLOOKUP(AEBYLD2!BB$4,'[1]INTERNAL PARAMETERS-1'!$B$5:$J$44,5,FALSE)*VLOOKUP(AEBYLD2!BB$4,'[1]INTERNAL PARAMETERS-1'!$B$5:$J$44,6,FALSE)*VLOOKUP(AEBYLD2!BB$4,'[1]INTERNAL PARAMETERS-1'!$B$5:$J$44,3,FALSE) + AEBYLD1!BB239*(1-VLOOKUP(AEBYLD2!BB$4,'[1]INTERNAL PARAMETERS-1'!$B$5:$J$44,5,FALSE))*VLOOKUP(AEBYLD2!BB$4,'[1]INTERNAL PARAMETERS-1'!$B$5:$J$44,8,FALSE)*VLOOKUP(AEBYLD2!BB$4,'[1]INTERNAL PARAMETERS-1'!$B$5:$J$44,3,FALSE)</f>
        <v>0</v>
      </c>
      <c r="BC239" s="50">
        <f>AEBYLD1!BC239*VLOOKUP(AEBYLD2!BC$4,'[1]INTERNAL PARAMETERS-1'!$B$5:$J$44,5,FALSE)*VLOOKUP(AEBYLD2!BC$4,'[1]INTERNAL PARAMETERS-1'!$B$5:$J$44,6,FALSE)*VLOOKUP(AEBYLD2!BC$4,'[1]INTERNAL PARAMETERS-1'!$B$5:$J$44,3,FALSE) + AEBYLD1!BC239*(1-VLOOKUP(AEBYLD2!BC$4,'[1]INTERNAL PARAMETERS-1'!$B$5:$J$44,5,FALSE))*VLOOKUP(AEBYLD2!BC$4,'[1]INTERNAL PARAMETERS-1'!$B$5:$J$44,8,FALSE)*VLOOKUP(AEBYLD2!BC$4,'[1]INTERNAL PARAMETERS-1'!$B$5:$J$44,3,FALSE)</f>
        <v>0</v>
      </c>
      <c r="BD239" s="50">
        <f>AEBYLD1!BD239*VLOOKUP(AEBYLD2!BD$4,'[1]INTERNAL PARAMETERS-1'!$B$5:$J$44,5,FALSE)*VLOOKUP(AEBYLD2!BD$4,'[1]INTERNAL PARAMETERS-1'!$B$5:$J$44,6,FALSE)*VLOOKUP(AEBYLD2!BD$4,'[1]INTERNAL PARAMETERS-1'!$B$5:$J$44,3,FALSE) + AEBYLD1!BD239*(1-VLOOKUP(AEBYLD2!BD$4,'[1]INTERNAL PARAMETERS-1'!$B$5:$J$44,5,FALSE))*VLOOKUP(AEBYLD2!BD$4,'[1]INTERNAL PARAMETERS-1'!$B$5:$J$44,8,FALSE)*VLOOKUP(AEBYLD2!BD$4,'[1]INTERNAL PARAMETERS-1'!$B$5:$J$44,3,FALSE)</f>
        <v>0</v>
      </c>
      <c r="BE239" s="50">
        <f>AEBYLD1!BE239*VLOOKUP(AEBYLD2!BE$4,'[1]INTERNAL PARAMETERS-1'!$B$5:$J$44,5,FALSE)*VLOOKUP(AEBYLD2!BE$4,'[1]INTERNAL PARAMETERS-1'!$B$5:$J$44,6,FALSE)*VLOOKUP(AEBYLD2!BE$4,'[1]INTERNAL PARAMETERS-1'!$B$5:$J$44,3,FALSE) + AEBYLD1!BE239*(1-VLOOKUP(AEBYLD2!BE$4,'[1]INTERNAL PARAMETERS-1'!$B$5:$J$44,5,FALSE))*VLOOKUP(AEBYLD2!BE$4,'[1]INTERNAL PARAMETERS-1'!$B$5:$J$44,8,FALSE)*VLOOKUP(AEBYLD2!BE$4,'[1]INTERNAL PARAMETERS-1'!$B$5:$J$44,3,FALSE)</f>
        <v>0</v>
      </c>
      <c r="BF239" s="50">
        <f>AEBYLD1!BF239*VLOOKUP(AEBYLD2!BF$4,'[1]INTERNAL PARAMETERS-1'!$B$5:$J$44,5,FALSE)*VLOOKUP(AEBYLD2!BF$4,'[1]INTERNAL PARAMETERS-1'!$B$5:$J$44,6,FALSE)*VLOOKUP(AEBYLD2!BF$4,'[1]INTERNAL PARAMETERS-1'!$B$5:$J$44,3,FALSE) + AEBYLD1!BF239*(1-VLOOKUP(AEBYLD2!BF$4,'[1]INTERNAL PARAMETERS-1'!$B$5:$J$44,5,FALSE))*VLOOKUP(AEBYLD2!BF$4,'[1]INTERNAL PARAMETERS-1'!$B$5:$J$44,8,FALSE)*VLOOKUP(AEBYLD2!BF$4,'[1]INTERNAL PARAMETERS-1'!$B$5:$J$44,3,FALSE)</f>
        <v>0</v>
      </c>
      <c r="BG239" s="50">
        <f>AEBYLD1!BG239*VLOOKUP(AEBYLD2!BG$4,'[1]INTERNAL PARAMETERS-1'!$B$5:$J$44,5,FALSE)*VLOOKUP(AEBYLD2!BG$4,'[1]INTERNAL PARAMETERS-1'!$B$5:$J$44,6,FALSE)*VLOOKUP(AEBYLD2!BG$4,'[1]INTERNAL PARAMETERS-1'!$B$5:$J$44,3,FALSE) + AEBYLD1!BG239*(1-VLOOKUP(AEBYLD2!BG$4,'[1]INTERNAL PARAMETERS-1'!$B$5:$J$44,5,FALSE))*VLOOKUP(AEBYLD2!BG$4,'[1]INTERNAL PARAMETERS-1'!$B$5:$J$44,8,FALSE)*VLOOKUP(AEBYLD2!BG$4,'[1]INTERNAL PARAMETERS-1'!$B$5:$J$44,3,FALSE)</f>
        <v>0</v>
      </c>
      <c r="BH239" s="50">
        <f>AEBYLD1!BH239*VLOOKUP(AEBYLD2!BH$4,'[1]INTERNAL PARAMETERS-1'!$B$5:$J$44,5,FALSE)*VLOOKUP(AEBYLD2!BH$4,'[1]INTERNAL PARAMETERS-1'!$B$5:$J$44,6,FALSE)*VLOOKUP(AEBYLD2!BH$4,'[1]INTERNAL PARAMETERS-1'!$B$5:$J$44,3,FALSE) + AEBYLD1!BH239*(1-VLOOKUP(AEBYLD2!BH$4,'[1]INTERNAL PARAMETERS-1'!$B$5:$J$44,5,FALSE))*VLOOKUP(AEBYLD2!BH$4,'[1]INTERNAL PARAMETERS-1'!$B$5:$J$44,8,FALSE)*VLOOKUP(AEBYLD2!BH$4,'[1]INTERNAL PARAMETERS-1'!$B$5:$J$44,3,FALSE)</f>
        <v>0</v>
      </c>
      <c r="BI239" s="50">
        <f>AEBYLD1!BI239*VLOOKUP(AEBYLD2!BI$4,'[1]INTERNAL PARAMETERS-1'!$B$5:$J$44,5,FALSE)*VLOOKUP(AEBYLD2!BI$4,'[1]INTERNAL PARAMETERS-1'!$B$5:$J$44,6,FALSE)*VLOOKUP(AEBYLD2!BI$4,'[1]INTERNAL PARAMETERS-1'!$B$5:$J$44,3,FALSE) + AEBYLD1!BI239*(1-VLOOKUP(AEBYLD2!BI$4,'[1]INTERNAL PARAMETERS-1'!$B$5:$J$44,5,FALSE))*VLOOKUP(AEBYLD2!BI$4,'[1]INTERNAL PARAMETERS-1'!$B$5:$J$44,8,FALSE)*VLOOKUP(AEBYLD2!BI$4,'[1]INTERNAL PARAMETERS-1'!$B$5:$J$44,3,FALSE)</f>
        <v>0</v>
      </c>
      <c r="BJ239" s="50">
        <f>AEBYLD1!BJ239*VLOOKUP(AEBYLD2!BJ$4,'[1]INTERNAL PARAMETERS-1'!$B$5:$J$44,5,FALSE)*VLOOKUP(AEBYLD2!BJ$4,'[1]INTERNAL PARAMETERS-1'!$B$5:$J$44,6,FALSE)*VLOOKUP(AEBYLD2!BJ$4,'[1]INTERNAL PARAMETERS-1'!$B$5:$J$44,3,FALSE) + AEBYLD1!BJ239*(1-VLOOKUP(AEBYLD2!BJ$4,'[1]INTERNAL PARAMETERS-1'!$B$5:$J$44,5,FALSE))*VLOOKUP(AEBYLD2!BJ$4,'[1]INTERNAL PARAMETERS-1'!$B$5:$J$44,8,FALSE)*VLOOKUP(AEBYLD2!BJ$4,'[1]INTERNAL PARAMETERS-1'!$B$5:$J$44,3,FALSE)</f>
        <v>0</v>
      </c>
      <c r="BK239" s="50">
        <f>AEBYLD1!BK239*VLOOKUP(AEBYLD2!BK$4,'[1]INTERNAL PARAMETERS-1'!$B$5:$J$44,5,FALSE)*VLOOKUP(AEBYLD2!BK$4,'[1]INTERNAL PARAMETERS-1'!$B$5:$J$44,6,FALSE)*VLOOKUP(AEBYLD2!BK$4,'[1]INTERNAL PARAMETERS-1'!$B$5:$J$44,3,FALSE) + AEBYLD1!BK239*(1-VLOOKUP(AEBYLD2!BK$4,'[1]INTERNAL PARAMETERS-1'!$B$5:$J$44,5,FALSE))*VLOOKUP(AEBYLD2!BK$4,'[1]INTERNAL PARAMETERS-1'!$B$5:$J$44,8,FALSE)*VLOOKUP(AEBYLD2!BK$4,'[1]INTERNAL PARAMETERS-1'!$B$5:$J$44,3,FALSE)</f>
        <v>0</v>
      </c>
      <c r="BL239" s="50">
        <f>AEBYLD1!BL239*VLOOKUP(AEBYLD2!BL$4,'[1]INTERNAL PARAMETERS-1'!$B$5:$J$44,5,FALSE)*VLOOKUP(AEBYLD2!BL$4,'[1]INTERNAL PARAMETERS-1'!$B$5:$J$44,6,FALSE)*VLOOKUP(AEBYLD2!BL$4,'[1]INTERNAL PARAMETERS-1'!$B$5:$J$44,3,FALSE) + AEBYLD1!BL239*(1-VLOOKUP(AEBYLD2!BL$4,'[1]INTERNAL PARAMETERS-1'!$B$5:$J$44,5,FALSE))*VLOOKUP(AEBYLD2!BL$4,'[1]INTERNAL PARAMETERS-1'!$B$5:$J$44,8,FALSE)*VLOOKUP(AEBYLD2!BL$4,'[1]INTERNAL PARAMETERS-1'!$B$5:$J$44,3,FALSE)</f>
        <v>0</v>
      </c>
      <c r="BM239" s="50">
        <f>AEBYLD1!BM239*VLOOKUP(AEBYLD2!BM$4,'[1]INTERNAL PARAMETERS-1'!$B$5:$J$44,5,FALSE)*VLOOKUP(AEBYLD2!BM$4,'[1]INTERNAL PARAMETERS-1'!$B$5:$J$44,6,FALSE)*VLOOKUP(AEBYLD2!BM$4,'[1]INTERNAL PARAMETERS-1'!$B$5:$J$44,3,FALSE) + AEBYLD1!BM239*(1-VLOOKUP(AEBYLD2!BM$4,'[1]INTERNAL PARAMETERS-1'!$B$5:$J$44,5,FALSE))*VLOOKUP(AEBYLD2!BM$4,'[1]INTERNAL PARAMETERS-1'!$B$5:$J$44,8,FALSE)*VLOOKUP(AEBYLD2!BM$4,'[1]INTERNAL PARAMETERS-1'!$B$5:$J$44,3,FALSE)</f>
        <v>0</v>
      </c>
      <c r="BN239" s="50">
        <f>AEBYLD1!BN239*VLOOKUP(AEBYLD2!BN$4,'[1]INTERNAL PARAMETERS-1'!$B$5:$J$44,5,FALSE)*VLOOKUP(AEBYLD2!BN$4,'[1]INTERNAL PARAMETERS-1'!$B$5:$J$44,6,FALSE)*VLOOKUP(AEBYLD2!BN$4,'[1]INTERNAL PARAMETERS-1'!$B$5:$J$44,3,FALSE) + AEBYLD1!BN239*(1-VLOOKUP(AEBYLD2!BN$4,'[1]INTERNAL PARAMETERS-1'!$B$5:$J$44,5,FALSE))*VLOOKUP(AEBYLD2!BN$4,'[1]INTERNAL PARAMETERS-1'!$B$5:$J$44,8,FALSE)*VLOOKUP(AEBYLD2!BN$4,'[1]INTERNAL PARAMETERS-1'!$B$5:$J$44,3,FALSE)</f>
        <v>0</v>
      </c>
      <c r="BO239" s="50">
        <f>AEBYLD1!BO239*VLOOKUP(AEBYLD2!BO$4,'[1]INTERNAL PARAMETERS-1'!$B$5:$J$44,5,FALSE)*VLOOKUP(AEBYLD2!BO$4,'[1]INTERNAL PARAMETERS-1'!$B$5:$J$44,6,FALSE)*VLOOKUP(AEBYLD2!BO$4,'[1]INTERNAL PARAMETERS-1'!$B$5:$J$44,3,FALSE) + AEBYLD1!BO239*(1-VLOOKUP(AEBYLD2!BO$4,'[1]INTERNAL PARAMETERS-1'!$B$5:$J$44,5,FALSE))*VLOOKUP(AEBYLD2!BO$4,'[1]INTERNAL PARAMETERS-1'!$B$5:$J$44,8,FALSE)*VLOOKUP(AEBYLD2!BO$4,'[1]INTERNAL PARAMETERS-1'!$B$5:$J$44,3,FALSE)</f>
        <v>0</v>
      </c>
      <c r="BP239" s="50">
        <f>AEBYLD1!BP239*VLOOKUP(AEBYLD2!BP$4,'[1]INTERNAL PARAMETERS-1'!$B$5:$J$44,5,FALSE)*VLOOKUP(AEBYLD2!BP$4,'[1]INTERNAL PARAMETERS-1'!$B$5:$J$44,6,FALSE)*VLOOKUP(AEBYLD2!BP$4,'[1]INTERNAL PARAMETERS-1'!$B$5:$J$44,3,FALSE) + AEBYLD1!BP239*(1-VLOOKUP(AEBYLD2!BP$4,'[1]INTERNAL PARAMETERS-1'!$B$5:$J$44,5,FALSE))*VLOOKUP(AEBYLD2!BP$4,'[1]INTERNAL PARAMETERS-1'!$B$5:$J$44,8,FALSE)*VLOOKUP(AEBYLD2!BP$4,'[1]INTERNAL PARAMETERS-1'!$B$5:$J$44,3,FALSE)</f>
        <v>0</v>
      </c>
      <c r="BQ239" s="50">
        <f>AEBYLD1!BQ239*VLOOKUP(AEBYLD2!BQ$4,'[1]INTERNAL PARAMETERS-1'!$B$5:$J$44,5,FALSE)*VLOOKUP(AEBYLD2!BQ$4,'[1]INTERNAL PARAMETERS-1'!$B$5:$J$44,6,FALSE)*VLOOKUP(AEBYLD2!BQ$4,'[1]INTERNAL PARAMETERS-1'!$B$5:$J$44,3,FALSE) + AEBYLD1!BQ239*(1-VLOOKUP(AEBYLD2!BQ$4,'[1]INTERNAL PARAMETERS-1'!$B$5:$J$44,5,FALSE))*VLOOKUP(AEBYLD2!BQ$4,'[1]INTERNAL PARAMETERS-1'!$B$5:$J$44,8,FALSE)*VLOOKUP(AEBYLD2!BQ$4,'[1]INTERNAL PARAMETERS-1'!$B$5:$J$44,3,FALSE)</f>
        <v>0</v>
      </c>
      <c r="BR239" s="50">
        <f>AEBYLD1!BR239*VLOOKUP(AEBYLD2!BR$4,'[1]INTERNAL PARAMETERS-1'!$B$5:$J$44,5,FALSE)*VLOOKUP(AEBYLD2!BR$4,'[1]INTERNAL PARAMETERS-1'!$B$5:$J$44,6,FALSE)*VLOOKUP(AEBYLD2!BR$4,'[1]INTERNAL PARAMETERS-1'!$B$5:$J$44,3,FALSE) + AEBYLD1!BR239*(1-VLOOKUP(AEBYLD2!BR$4,'[1]INTERNAL PARAMETERS-1'!$B$5:$J$44,5,FALSE))*VLOOKUP(AEBYLD2!BR$4,'[1]INTERNAL PARAMETERS-1'!$B$5:$J$44,8,FALSE)*VLOOKUP(AEBYLD2!BR$4,'[1]INTERNAL PARAMETERS-1'!$B$5:$J$44,3,FALSE)</f>
        <v>0</v>
      </c>
      <c r="BS239" s="50">
        <f>AEBYLD1!BS239*VLOOKUP(AEBYLD2!BS$4,'[1]INTERNAL PARAMETERS-1'!$B$5:$J$44,5,FALSE)*VLOOKUP(AEBYLD2!BS$4,'[1]INTERNAL PARAMETERS-1'!$B$5:$J$44,6,FALSE)*VLOOKUP(AEBYLD2!BS$4,'[1]INTERNAL PARAMETERS-1'!$B$5:$J$44,3,FALSE) + AEBYLD1!BS239*(1-VLOOKUP(AEBYLD2!BS$4,'[1]INTERNAL PARAMETERS-1'!$B$5:$J$44,5,FALSE))*VLOOKUP(AEBYLD2!BS$4,'[1]INTERNAL PARAMETERS-1'!$B$5:$J$44,8,FALSE)*VLOOKUP(AEBYLD2!BS$4,'[1]INTERNAL PARAMETERS-1'!$B$5:$J$44,3,FALSE)</f>
        <v>0</v>
      </c>
      <c r="BT239" s="50">
        <f>AEBYLD1!BT239*VLOOKUP(AEBYLD2!BT$4,'[1]INTERNAL PARAMETERS-1'!$B$5:$J$44,5,FALSE)*VLOOKUP(AEBYLD2!BT$4,'[1]INTERNAL PARAMETERS-1'!$B$5:$J$44,6,FALSE)*VLOOKUP(AEBYLD2!BT$4,'[1]INTERNAL PARAMETERS-1'!$B$5:$J$44,3,FALSE) + AEBYLD1!BT239*(1-VLOOKUP(AEBYLD2!BT$4,'[1]INTERNAL PARAMETERS-1'!$B$5:$J$44,5,FALSE))*VLOOKUP(AEBYLD2!BT$4,'[1]INTERNAL PARAMETERS-1'!$B$5:$J$44,8,FALSE)*VLOOKUP(AEBYLD2!BT$4,'[1]INTERNAL PARAMETERS-1'!$B$5:$J$44,3,FALSE)</f>
        <v>0</v>
      </c>
      <c r="BU239" s="50">
        <f>AEBYLD1!BU239*VLOOKUP(AEBYLD2!BU$4,'[1]INTERNAL PARAMETERS-1'!$B$5:$J$44,5,FALSE)*VLOOKUP(AEBYLD2!BU$4,'[1]INTERNAL PARAMETERS-1'!$B$5:$J$44,6,FALSE)*VLOOKUP(AEBYLD2!BU$4,'[1]INTERNAL PARAMETERS-1'!$B$5:$J$44,3,FALSE) + AEBYLD1!BU239*(1-VLOOKUP(AEBYLD2!BU$4,'[1]INTERNAL PARAMETERS-1'!$B$5:$J$44,5,FALSE))*VLOOKUP(AEBYLD2!BU$4,'[1]INTERNAL PARAMETERS-1'!$B$5:$J$44,8,FALSE)*VLOOKUP(AEBYLD2!BU$4,'[1]INTERNAL PARAMETERS-1'!$B$5:$J$44,3,FALSE)</f>
        <v>0</v>
      </c>
      <c r="BV239" s="50">
        <f>AEBYLD1!BV239*VLOOKUP(AEBYLD2!BV$4,'[1]INTERNAL PARAMETERS-1'!$B$5:$J$44,5,FALSE)*VLOOKUP(AEBYLD2!BV$4,'[1]INTERNAL PARAMETERS-1'!$B$5:$J$44,6,FALSE)*VLOOKUP(AEBYLD2!BV$4,'[1]INTERNAL PARAMETERS-1'!$B$5:$J$44,3,FALSE) + AEBYLD1!BV239*(1-VLOOKUP(AEBYLD2!BV$4,'[1]INTERNAL PARAMETERS-1'!$B$5:$J$44,5,FALSE))*VLOOKUP(AEBYLD2!BV$4,'[1]INTERNAL PARAMETERS-1'!$B$5:$J$44,8,FALSE)*VLOOKUP(AEBYLD2!BV$4,'[1]INTERNAL PARAMETERS-1'!$B$5:$J$44,3,FALSE)</f>
        <v>0</v>
      </c>
      <c r="BW239" s="50">
        <f>AEBYLD1!BW239*VLOOKUP(AEBYLD2!BW$4,'[1]INTERNAL PARAMETERS-1'!$B$5:$J$44,5,FALSE)*VLOOKUP(AEBYLD2!BW$4,'[1]INTERNAL PARAMETERS-1'!$B$5:$J$44,6,FALSE)*VLOOKUP(AEBYLD2!BW$4,'[1]INTERNAL PARAMETERS-1'!$B$5:$J$44,3,FALSE) + AEBYLD1!BW239*(1-VLOOKUP(AEBYLD2!BW$4,'[1]INTERNAL PARAMETERS-1'!$B$5:$J$44,5,FALSE))*VLOOKUP(AEBYLD2!BW$4,'[1]INTERNAL PARAMETERS-1'!$B$5:$J$44,8,FALSE)*VLOOKUP(AEBYLD2!BW$4,'[1]INTERNAL PARAMETERS-1'!$B$5:$J$44,3,FALSE)</f>
        <v>0</v>
      </c>
      <c r="BX239" s="50">
        <f>AEBYLD1!BX239*VLOOKUP(AEBYLD2!BX$4,'[1]INTERNAL PARAMETERS-1'!$B$5:$J$44,5,FALSE)*VLOOKUP(AEBYLD2!BX$4,'[1]INTERNAL PARAMETERS-1'!$B$5:$J$44,6,FALSE)*VLOOKUP(AEBYLD2!BX$4,'[1]INTERNAL PARAMETERS-1'!$B$5:$J$44,3,FALSE) + AEBYLD1!BX239*(1-VLOOKUP(AEBYLD2!BX$4,'[1]INTERNAL PARAMETERS-1'!$B$5:$J$44,5,FALSE))*VLOOKUP(AEBYLD2!BX$4,'[1]INTERNAL PARAMETERS-1'!$B$5:$J$44,8,FALSE)*VLOOKUP(AEBYLD2!BX$4,'[1]INTERNAL PARAMETERS-1'!$B$5:$J$44,3,FALSE)</f>
        <v>0</v>
      </c>
      <c r="BY239" s="50">
        <f>AEBYLD1!BY239*VLOOKUP(AEBYLD2!BY$4,'[1]INTERNAL PARAMETERS-1'!$B$5:$J$44,5,FALSE)*VLOOKUP(AEBYLD2!BY$4,'[1]INTERNAL PARAMETERS-1'!$B$5:$J$44,6,FALSE)*VLOOKUP(AEBYLD2!BY$4,'[1]INTERNAL PARAMETERS-1'!$B$5:$J$44,3,FALSE) + AEBYLD1!BY239*(1-VLOOKUP(AEBYLD2!BY$4,'[1]INTERNAL PARAMETERS-1'!$B$5:$J$44,5,FALSE))*VLOOKUP(AEBYLD2!BY$4,'[1]INTERNAL PARAMETERS-1'!$B$5:$J$44,8,FALSE)*VLOOKUP(AEBYLD2!BY$4,'[1]INTERNAL PARAMETERS-1'!$B$5:$J$44,3,FALSE)</f>
        <v>0</v>
      </c>
      <c r="BZ239" s="50">
        <f>AEBYLD1!BZ239*VLOOKUP(AEBYLD2!BZ$4,'[1]INTERNAL PARAMETERS-1'!$B$5:$J$44,5,FALSE)*VLOOKUP(AEBYLD2!BZ$4,'[1]INTERNAL PARAMETERS-1'!$B$5:$J$44,6,FALSE)*VLOOKUP(AEBYLD2!BZ$4,'[1]INTERNAL PARAMETERS-1'!$B$5:$J$44,3,FALSE) + AEBYLD1!BZ239*(1-VLOOKUP(AEBYLD2!BZ$4,'[1]INTERNAL PARAMETERS-1'!$B$5:$J$44,5,FALSE))*VLOOKUP(AEBYLD2!BZ$4,'[1]INTERNAL PARAMETERS-1'!$B$5:$J$44,8,FALSE)*VLOOKUP(AEBYLD2!BZ$4,'[1]INTERNAL PARAMETERS-1'!$B$5:$J$44,3,FALSE)</f>
        <v>0</v>
      </c>
      <c r="CA239" s="50">
        <f>AEBYLD1!CA239*VLOOKUP(AEBYLD2!CA$4,'[1]INTERNAL PARAMETERS-1'!$B$5:$J$44,5,FALSE)*VLOOKUP(AEBYLD2!CA$4,'[1]INTERNAL PARAMETERS-1'!$B$5:$J$44,6,FALSE)*VLOOKUP(AEBYLD2!CA$4,'[1]INTERNAL PARAMETERS-1'!$B$5:$J$44,3,FALSE) + AEBYLD1!CA239*(1-VLOOKUP(AEBYLD2!CA$4,'[1]INTERNAL PARAMETERS-1'!$B$5:$J$44,5,FALSE))*VLOOKUP(AEBYLD2!CA$4,'[1]INTERNAL PARAMETERS-1'!$B$5:$J$44,8,FALSE)*VLOOKUP(AEBYLD2!CA$4,'[1]INTERNAL PARAMETERS-1'!$B$5:$J$44,3,FALSE)</f>
        <v>0</v>
      </c>
      <c r="CB239" s="50">
        <f>AEBYLD1!CB239*VLOOKUP(AEBYLD2!CB$4,'[1]INTERNAL PARAMETERS-1'!$B$5:$J$44,5,FALSE)*VLOOKUP(AEBYLD2!CB$4,'[1]INTERNAL PARAMETERS-1'!$B$5:$J$44,6,FALSE)*VLOOKUP(AEBYLD2!CB$4,'[1]INTERNAL PARAMETERS-1'!$B$5:$J$44,3,FALSE) + AEBYLD1!CB239*(1-VLOOKUP(AEBYLD2!CB$4,'[1]INTERNAL PARAMETERS-1'!$B$5:$J$44,5,FALSE))*VLOOKUP(AEBYLD2!CB$4,'[1]INTERNAL PARAMETERS-1'!$B$5:$J$44,8,FALSE)*VLOOKUP(AEBYLD2!CB$4,'[1]INTERNAL PARAMETERS-1'!$B$5:$J$44,3,FALSE)</f>
        <v>0</v>
      </c>
      <c r="CC239" s="50">
        <f>AEBYLD1!CC239*VLOOKUP(AEBYLD2!CC$4,'[1]INTERNAL PARAMETERS-1'!$B$5:$J$44,5,FALSE)*VLOOKUP(AEBYLD2!CC$4,'[1]INTERNAL PARAMETERS-1'!$B$5:$J$44,6,FALSE)*VLOOKUP(AEBYLD2!CC$4,'[1]INTERNAL PARAMETERS-1'!$B$5:$J$44,3,FALSE) + AEBYLD1!CC239*(1-VLOOKUP(AEBYLD2!CC$4,'[1]INTERNAL PARAMETERS-1'!$B$5:$J$44,5,FALSE))*VLOOKUP(AEBYLD2!CC$4,'[1]INTERNAL PARAMETERS-1'!$B$5:$J$44,8,FALSE)*VLOOKUP(AEBYLD2!CC$4,'[1]INTERNAL PARAMETERS-1'!$B$5:$J$44,3,FALSE)</f>
        <v>0</v>
      </c>
      <c r="CD239" s="50">
        <f>AEBYLD1!CD239*VLOOKUP(AEBYLD2!CD$4,'[1]INTERNAL PARAMETERS-1'!$B$5:$J$44,5,FALSE)*VLOOKUP(AEBYLD2!CD$4,'[1]INTERNAL PARAMETERS-1'!$B$5:$J$44,6,FALSE)*VLOOKUP(AEBYLD2!CD$4,'[1]INTERNAL PARAMETERS-1'!$B$5:$J$44,3,FALSE) + AEBYLD1!CD239*(1-VLOOKUP(AEBYLD2!CD$4,'[1]INTERNAL PARAMETERS-1'!$B$5:$J$44,5,FALSE))*VLOOKUP(AEBYLD2!CD$4,'[1]INTERNAL PARAMETERS-1'!$B$5:$J$44,8,FALSE)*VLOOKUP(AEBYLD2!CD$4,'[1]INTERNAL PARAMETERS-1'!$B$5:$J$44,3,FALSE)</f>
        <v>0</v>
      </c>
      <c r="CE239" s="50">
        <f>AEBYLD1!CE239*VLOOKUP(AEBYLD2!CE$4,'[1]INTERNAL PARAMETERS-1'!$B$5:$J$44,5,FALSE)*VLOOKUP(AEBYLD2!CE$4,'[1]INTERNAL PARAMETERS-1'!$B$5:$J$44,6,FALSE)*VLOOKUP(AEBYLD2!CE$4,'[1]INTERNAL PARAMETERS-1'!$B$5:$J$44,3,FALSE) + AEBYLD1!CE239*(1-VLOOKUP(AEBYLD2!CE$4,'[1]INTERNAL PARAMETERS-1'!$B$5:$J$44,5,FALSE))*VLOOKUP(AEBYLD2!CE$4,'[1]INTERNAL PARAMETERS-1'!$B$5:$J$44,8,FALSE)*VLOOKUP(AEBYLD2!CE$4,'[1]INTERNAL PARAMETERS-1'!$B$5:$J$44,3,FALSE)</f>
        <v>0</v>
      </c>
      <c r="CF239" s="50">
        <f>AEBYLD1!CF239*VLOOKUP(AEBYLD2!CF$4,'[1]INTERNAL PARAMETERS-1'!$B$5:$J$44,5,FALSE)*VLOOKUP(AEBYLD2!CF$4,'[1]INTERNAL PARAMETERS-1'!$B$5:$J$44,6,FALSE)*VLOOKUP(AEBYLD2!CF$4,'[1]INTERNAL PARAMETERS-1'!$B$5:$J$44,3,FALSE) + AEBYLD1!CF239*(1-VLOOKUP(AEBYLD2!CF$4,'[1]INTERNAL PARAMETERS-1'!$B$5:$J$44,5,FALSE))*VLOOKUP(AEBYLD2!CF$4,'[1]INTERNAL PARAMETERS-1'!$B$5:$J$44,8,FALSE)*VLOOKUP(AEBYLD2!CF$4,'[1]INTERNAL PARAMETERS-1'!$B$5:$J$44,3,FALSE)</f>
        <v>0</v>
      </c>
      <c r="CG239" s="50">
        <f>AEBYLD1!CG239*VLOOKUP(AEBYLD2!CG$4,'[1]INTERNAL PARAMETERS-1'!$B$5:$J$44,5,FALSE)*VLOOKUP(AEBYLD2!CG$4,'[1]INTERNAL PARAMETERS-1'!$B$5:$J$44,6,FALSE)*VLOOKUP(AEBYLD2!CG$4,'[1]INTERNAL PARAMETERS-1'!$B$5:$J$44,3,FALSE) + AEBYLD1!CG239*(1-VLOOKUP(AEBYLD2!CG$4,'[1]INTERNAL PARAMETERS-1'!$B$5:$J$44,5,FALSE))*VLOOKUP(AEBYLD2!CG$4,'[1]INTERNAL PARAMETERS-1'!$B$5:$J$44,8,FALSE)*VLOOKUP(AEBYLD2!CG$4,'[1]INTERNAL PARAMETERS-1'!$B$5:$J$44,3,FALSE)</f>
        <v>0</v>
      </c>
      <c r="CH239" s="49">
        <f>AEBYLD1!CH239*VLOOKUP(AEBYLD2!CH$4,'[1]INTERNAL PARAMETERS-1'!$B$5:$J$44,5,FALSE)*VLOOKUP(AEBYLD2!CH$4,'[1]INTERNAL PARAMETERS-1'!$B$5:$J$44,6,FALSE)*VLOOKUP(AEBYLD2!CH$4,'[1]INTERNAL PARAMETERS-1'!$B$5:$J$44,3,FALSE) + AEBYLD1!CH239*(1-VLOOKUP(AEBYLD2!CH$4,'[1]INTERNAL PARAMETERS-1'!$B$5:$J$44,5,FALSE))*VLOOKUP(AEBYLD2!CH$4,'[1]INTERNAL PARAMETERS-1'!$B$5:$J$44,8,FALSE)*VLOOKUP(AEBYLD2!CH$4,'[1]INTERNAL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 x14ac:dyDescent="0.4">
      <c r="B240" s="67" t="s">
        <v>6</v>
      </c>
      <c r="C240" s="66" t="s">
        <v>71</v>
      </c>
      <c r="D240" s="66" t="s">
        <v>87</v>
      </c>
      <c r="E240" s="147">
        <f>AEB!AF240</f>
        <v>0</v>
      </c>
      <c r="F240" s="62">
        <f>'[1]INTERNAL PARAMETERS-1'!M6</f>
        <v>78.760000000000005</v>
      </c>
      <c r="G240" s="51">
        <f>AEBYLD1!G240*VLOOKUP(AEBYLD2!G$4,'[1]INTERNAL PARAMETERS-1'!$B$5:$J$44,5,FALSE)*VLOOKUP(AEBYLD2!G$4,'[1]INTERNAL PARAMETERS-1'!$B$5:$J$44,7,FALSE)*AEBYLD2!$F240 + AEBYLD1!G240*(1-VLOOKUP(AEBYLD2!G$4,'[1]INTERNAL PARAMETERS-1'!$B$5:$J$44,5,FALSE))*VLOOKUP(AEBYLD2!G$4,'[1]INTERNAL PARAMETERS-1'!$B$5:$J$44,9,FALSE)*AEBYLD2!$F240</f>
        <v>0</v>
      </c>
      <c r="H240" s="50">
        <f>AEBYLD1!H240*VLOOKUP(AEBYLD2!H$4,'[1]INTERNAL PARAMETERS-1'!$B$5:$J$44,5,FALSE)*VLOOKUP(AEBYLD2!H$4,'[1]INTERNAL PARAMETERS-1'!$B$5:$J$44,7,FALSE)*AEBYLD2!$F240 + AEBYLD1!H240*(1-VLOOKUP(AEBYLD2!H$4,'[1]INTERNAL PARAMETERS-1'!$B$5:$J$44,5,FALSE))*VLOOKUP(AEBYLD2!H$4,'[1]INTERNAL PARAMETERS-1'!$B$5:$J$44,9,FALSE)*AEBYLD2!$F240</f>
        <v>0</v>
      </c>
      <c r="I240" s="50">
        <f>AEBYLD1!I240*VLOOKUP(AEBYLD2!I$4,'[1]INTERNAL PARAMETERS-1'!$B$5:$J$44,5,FALSE)*VLOOKUP(AEBYLD2!I$4,'[1]INTERNAL PARAMETERS-1'!$B$5:$J$44,7,FALSE)*AEBYLD2!$F240 + AEBYLD1!I240*(1-VLOOKUP(AEBYLD2!I$4,'[1]INTERNAL PARAMETERS-1'!$B$5:$J$44,5,FALSE))*VLOOKUP(AEBYLD2!I$4,'[1]INTERNAL PARAMETERS-1'!$B$5:$J$44,9,FALSE)*AEBYLD2!$F240</f>
        <v>0</v>
      </c>
      <c r="J240" s="50">
        <f>AEBYLD1!J240*VLOOKUP(AEBYLD2!J$4,'[1]INTERNAL PARAMETERS-1'!$B$5:$J$44,5,FALSE)*VLOOKUP(AEBYLD2!J$4,'[1]INTERNAL PARAMETERS-1'!$B$5:$J$44,7,FALSE)*AEBYLD2!$F240 + AEBYLD1!J240*(1-VLOOKUP(AEBYLD2!J$4,'[1]INTERNAL PARAMETERS-1'!$B$5:$J$44,5,FALSE))*VLOOKUP(AEBYLD2!J$4,'[1]INTERNAL PARAMETERS-1'!$B$5:$J$44,9,FALSE)*AEBYLD2!$F240</f>
        <v>0</v>
      </c>
      <c r="K240" s="50">
        <f>AEBYLD1!K240*VLOOKUP(AEBYLD2!K$4,'[1]INTERNAL PARAMETERS-1'!$B$5:$J$44,5,FALSE)*VLOOKUP(AEBYLD2!K$4,'[1]INTERNAL PARAMETERS-1'!$B$5:$J$44,7,FALSE)*AEBYLD2!$F240 + AEBYLD1!K240*(1-VLOOKUP(AEBYLD2!K$4,'[1]INTERNAL PARAMETERS-1'!$B$5:$J$44,5,FALSE))*VLOOKUP(AEBYLD2!K$4,'[1]INTERNAL PARAMETERS-1'!$B$5:$J$44,9,FALSE)*AEBYLD2!$F240</f>
        <v>0</v>
      </c>
      <c r="L240" s="50">
        <f>AEBYLD1!L240*VLOOKUP(AEBYLD2!L$4,'[1]INTERNAL PARAMETERS-1'!$B$5:$J$44,5,FALSE)*VLOOKUP(AEBYLD2!L$4,'[1]INTERNAL PARAMETERS-1'!$B$5:$J$44,7,FALSE)*AEBYLD2!$F240 + AEBYLD1!L240*(1-VLOOKUP(AEBYLD2!L$4,'[1]INTERNAL PARAMETERS-1'!$B$5:$J$44,5,FALSE))*VLOOKUP(AEBYLD2!L$4,'[1]INTERNAL PARAMETERS-1'!$B$5:$J$44,9,FALSE)*AEBYLD2!$F240</f>
        <v>0</v>
      </c>
      <c r="M240" s="50">
        <f>AEBYLD1!M240*VLOOKUP(AEBYLD2!M$4,'[1]INTERNAL PARAMETERS-1'!$B$5:$J$44,5,FALSE)*VLOOKUP(AEBYLD2!M$4,'[1]INTERNAL PARAMETERS-1'!$B$5:$J$44,7,FALSE)*AEBYLD2!$F240 + AEBYLD1!M240*(1-VLOOKUP(AEBYLD2!M$4,'[1]INTERNAL PARAMETERS-1'!$B$5:$J$44,5,FALSE))*VLOOKUP(AEBYLD2!M$4,'[1]INTERNAL PARAMETERS-1'!$B$5:$J$44,9,FALSE)*AEBYLD2!$F240</f>
        <v>0</v>
      </c>
      <c r="N240" s="50">
        <f>AEBYLD1!N240*VLOOKUP(AEBYLD2!N$4,'[1]INTERNAL PARAMETERS-1'!$B$5:$J$44,5,FALSE)*VLOOKUP(AEBYLD2!N$4,'[1]INTERNAL PARAMETERS-1'!$B$5:$J$44,7,FALSE)*AEBYLD2!$F240 + AEBYLD1!N240*(1-VLOOKUP(AEBYLD2!N$4,'[1]INTERNAL PARAMETERS-1'!$B$5:$J$44,5,FALSE))*VLOOKUP(AEBYLD2!N$4,'[1]INTERNAL PARAMETERS-1'!$B$5:$J$44,9,FALSE)*AEBYLD2!$F240</f>
        <v>0</v>
      </c>
      <c r="O240" s="50">
        <f>AEBYLD1!O240*VLOOKUP(AEBYLD2!O$4,'[1]INTERNAL PARAMETERS-1'!$B$5:$J$44,5,FALSE)*VLOOKUP(AEBYLD2!O$4,'[1]INTERNAL PARAMETERS-1'!$B$5:$J$44,7,FALSE)*AEBYLD2!$F240 + AEBYLD1!O240*(1-VLOOKUP(AEBYLD2!O$4,'[1]INTERNAL PARAMETERS-1'!$B$5:$J$44,5,FALSE))*VLOOKUP(AEBYLD2!O$4,'[1]INTERNAL PARAMETERS-1'!$B$5:$J$44,9,FALSE)*AEBYLD2!$F240</f>
        <v>0</v>
      </c>
      <c r="P240" s="50">
        <f>AEBYLD1!P240*VLOOKUP(AEBYLD2!P$4,'[1]INTERNAL PARAMETERS-1'!$B$5:$J$44,5,FALSE)*VLOOKUP(AEBYLD2!P$4,'[1]INTERNAL PARAMETERS-1'!$B$5:$J$44,7,FALSE)*AEBYLD2!$F240 + AEBYLD1!P240*(1-VLOOKUP(AEBYLD2!P$4,'[1]INTERNAL PARAMETERS-1'!$B$5:$J$44,5,FALSE))*VLOOKUP(AEBYLD2!P$4,'[1]INTERNAL PARAMETERS-1'!$B$5:$J$44,9,FALSE)*AEBYLD2!$F240</f>
        <v>0</v>
      </c>
      <c r="Q240" s="50">
        <f>AEBYLD1!Q240*VLOOKUP(AEBYLD2!Q$4,'[1]INTERNAL PARAMETERS-1'!$B$5:$J$44,5,FALSE)*VLOOKUP(AEBYLD2!Q$4,'[1]INTERNAL PARAMETERS-1'!$B$5:$J$44,7,FALSE)*AEBYLD2!$F240 + AEBYLD1!Q240*(1-VLOOKUP(AEBYLD2!Q$4,'[1]INTERNAL PARAMETERS-1'!$B$5:$J$44,5,FALSE))*VLOOKUP(AEBYLD2!Q$4,'[1]INTERNAL PARAMETERS-1'!$B$5:$J$44,9,FALSE)*AEBYLD2!$F240</f>
        <v>0</v>
      </c>
      <c r="R240" s="50">
        <f>AEBYLD1!R240*VLOOKUP(AEBYLD2!R$4,'[1]INTERNAL PARAMETERS-1'!$B$5:$J$44,5,FALSE)*VLOOKUP(AEBYLD2!R$4,'[1]INTERNAL PARAMETERS-1'!$B$5:$J$44,7,FALSE)*AEBYLD2!$F240 + AEBYLD1!R240*(1-VLOOKUP(AEBYLD2!R$4,'[1]INTERNAL PARAMETERS-1'!$B$5:$J$44,5,FALSE))*VLOOKUP(AEBYLD2!R$4,'[1]INTERNAL PARAMETERS-1'!$B$5:$J$44,9,FALSE)*AEBYLD2!$F240</f>
        <v>0</v>
      </c>
      <c r="S240" s="50">
        <f>AEBYLD1!S240*VLOOKUP(AEBYLD2!S$4,'[1]INTERNAL PARAMETERS-1'!$B$5:$J$44,5,FALSE)*VLOOKUP(AEBYLD2!S$4,'[1]INTERNAL PARAMETERS-1'!$B$5:$J$44,7,FALSE)*AEBYLD2!$F240 + AEBYLD1!S240*(1-VLOOKUP(AEBYLD2!S$4,'[1]INTERNAL PARAMETERS-1'!$B$5:$J$44,5,FALSE))*VLOOKUP(AEBYLD2!S$4,'[1]INTERNAL PARAMETERS-1'!$B$5:$J$44,9,FALSE)*AEBYLD2!$F240</f>
        <v>0</v>
      </c>
      <c r="T240" s="50">
        <f>AEBYLD1!T240*VLOOKUP(AEBYLD2!T$4,'[1]INTERNAL PARAMETERS-1'!$B$5:$J$44,5,FALSE)*VLOOKUP(AEBYLD2!T$4,'[1]INTERNAL PARAMETERS-1'!$B$5:$J$44,7,FALSE)*AEBYLD2!$F240 + AEBYLD1!T240*(1-VLOOKUP(AEBYLD2!T$4,'[1]INTERNAL PARAMETERS-1'!$B$5:$J$44,5,FALSE))*VLOOKUP(AEBYLD2!T$4,'[1]INTERNAL PARAMETERS-1'!$B$5:$J$44,9,FALSE)*AEBYLD2!$F240</f>
        <v>0</v>
      </c>
      <c r="U240" s="50">
        <f>AEBYLD1!U240*VLOOKUP(AEBYLD2!U$4,'[1]INTERNAL PARAMETERS-1'!$B$5:$J$44,5,FALSE)*VLOOKUP(AEBYLD2!U$4,'[1]INTERNAL PARAMETERS-1'!$B$5:$J$44,7,FALSE)*AEBYLD2!$F240 + AEBYLD1!U240*(1-VLOOKUP(AEBYLD2!U$4,'[1]INTERNAL PARAMETERS-1'!$B$5:$J$44,5,FALSE))*VLOOKUP(AEBYLD2!U$4,'[1]INTERNAL PARAMETERS-1'!$B$5:$J$44,9,FALSE)*AEBYLD2!$F240</f>
        <v>0</v>
      </c>
      <c r="V240" s="50">
        <f>AEBYLD1!V240*VLOOKUP(AEBYLD2!V$4,'[1]INTERNAL PARAMETERS-1'!$B$5:$J$44,5,FALSE)*VLOOKUP(AEBYLD2!V$4,'[1]INTERNAL PARAMETERS-1'!$B$5:$J$44,7,FALSE)*AEBYLD2!$F240 + AEBYLD1!V240*(1-VLOOKUP(AEBYLD2!V$4,'[1]INTERNAL PARAMETERS-1'!$B$5:$J$44,5,FALSE))*VLOOKUP(AEBYLD2!V$4,'[1]INTERNAL PARAMETERS-1'!$B$5:$J$44,9,FALSE)*AEBYLD2!$F240</f>
        <v>0</v>
      </c>
      <c r="W240" s="50">
        <f>AEBYLD1!W240*VLOOKUP(AEBYLD2!W$4,'[1]INTERNAL PARAMETERS-1'!$B$5:$J$44,5,FALSE)*VLOOKUP(AEBYLD2!W$4,'[1]INTERNAL PARAMETERS-1'!$B$5:$J$44,7,FALSE)*AEBYLD2!$F240 + AEBYLD1!W240*(1-VLOOKUP(AEBYLD2!W$4,'[1]INTERNAL PARAMETERS-1'!$B$5:$J$44,5,FALSE))*VLOOKUP(AEBYLD2!W$4,'[1]INTERNAL PARAMETERS-1'!$B$5:$J$44,9,FALSE)*AEBYLD2!$F240</f>
        <v>0</v>
      </c>
      <c r="X240" s="50">
        <f>AEBYLD1!X240*VLOOKUP(AEBYLD2!X$4,'[1]INTERNAL PARAMETERS-1'!$B$5:$J$44,5,FALSE)*VLOOKUP(AEBYLD2!X$4,'[1]INTERNAL PARAMETERS-1'!$B$5:$J$44,7,FALSE)*AEBYLD2!$F240 + AEBYLD1!X240*(1-VLOOKUP(AEBYLD2!X$4,'[1]INTERNAL PARAMETERS-1'!$B$5:$J$44,5,FALSE))*VLOOKUP(AEBYLD2!X$4,'[1]INTERNAL PARAMETERS-1'!$B$5:$J$44,9,FALSE)*AEBYLD2!$F240</f>
        <v>0</v>
      </c>
      <c r="Y240" s="50">
        <f>AEBYLD1!Y240*VLOOKUP(AEBYLD2!Y$4,'[1]INTERNAL PARAMETERS-1'!$B$5:$J$44,5,FALSE)*VLOOKUP(AEBYLD2!Y$4,'[1]INTERNAL PARAMETERS-1'!$B$5:$J$44,7,FALSE)*AEBYLD2!$F240 + AEBYLD1!Y240*(1-VLOOKUP(AEBYLD2!Y$4,'[1]INTERNAL PARAMETERS-1'!$B$5:$J$44,5,FALSE))*VLOOKUP(AEBYLD2!Y$4,'[1]INTERNAL PARAMETERS-1'!$B$5:$J$44,9,FALSE)*AEBYLD2!$F240</f>
        <v>0</v>
      </c>
      <c r="Z240" s="50">
        <f>AEBYLD1!Z240*VLOOKUP(AEBYLD2!Z$4,'[1]INTERNAL PARAMETERS-1'!$B$5:$J$44,5,FALSE)*VLOOKUP(AEBYLD2!Z$4,'[1]INTERNAL PARAMETERS-1'!$B$5:$J$44,7,FALSE)*AEBYLD2!$F240 + AEBYLD1!Z240*(1-VLOOKUP(AEBYLD2!Z$4,'[1]INTERNAL PARAMETERS-1'!$B$5:$J$44,5,FALSE))*VLOOKUP(AEBYLD2!Z$4,'[1]INTERNAL PARAMETERS-1'!$B$5:$J$44,9,FALSE)*AEBYLD2!$F240</f>
        <v>0</v>
      </c>
      <c r="AA240" s="50">
        <f>AEBYLD1!AA240*VLOOKUP(AEBYLD2!AA$4,'[1]INTERNAL PARAMETERS-1'!$B$5:$J$44,5,FALSE)*VLOOKUP(AEBYLD2!AA$4,'[1]INTERNAL PARAMETERS-1'!$B$5:$J$44,7,FALSE)*AEBYLD2!$F240 + AEBYLD1!AA240*(1-VLOOKUP(AEBYLD2!AA$4,'[1]INTERNAL PARAMETERS-1'!$B$5:$J$44,5,FALSE))*VLOOKUP(AEBYLD2!AA$4,'[1]INTERNAL PARAMETERS-1'!$B$5:$J$44,9,FALSE)*AEBYLD2!$F240</f>
        <v>0</v>
      </c>
      <c r="AB240" s="50">
        <f>AEBYLD1!AB240*VLOOKUP(AEBYLD2!AB$4,'[1]INTERNAL PARAMETERS-1'!$B$5:$J$44,5,FALSE)*VLOOKUP(AEBYLD2!AB$4,'[1]INTERNAL PARAMETERS-1'!$B$5:$J$44,7,FALSE)*AEBYLD2!$F240 + AEBYLD1!AB240*(1-VLOOKUP(AEBYLD2!AB$4,'[1]INTERNAL PARAMETERS-1'!$B$5:$J$44,5,FALSE))*VLOOKUP(AEBYLD2!AB$4,'[1]INTERNAL PARAMETERS-1'!$B$5:$J$44,9,FALSE)*AEBYLD2!$F240</f>
        <v>0</v>
      </c>
      <c r="AC240" s="50">
        <f>AEBYLD1!AC240*VLOOKUP(AEBYLD2!AC$4,'[1]INTERNAL PARAMETERS-1'!$B$5:$J$44,5,FALSE)*VLOOKUP(AEBYLD2!AC$4,'[1]INTERNAL PARAMETERS-1'!$B$5:$J$44,7,FALSE)*AEBYLD2!$F240 + AEBYLD1!AC240*(1-VLOOKUP(AEBYLD2!AC$4,'[1]INTERNAL PARAMETERS-1'!$B$5:$J$44,5,FALSE))*VLOOKUP(AEBYLD2!AC$4,'[1]INTERNAL PARAMETERS-1'!$B$5:$J$44,9,FALSE)*AEBYLD2!$F240</f>
        <v>0</v>
      </c>
      <c r="AD240" s="50">
        <f>AEBYLD1!AD240*VLOOKUP(AEBYLD2!AD$4,'[1]INTERNAL PARAMETERS-1'!$B$5:$J$44,5,FALSE)*VLOOKUP(AEBYLD2!AD$4,'[1]INTERNAL PARAMETERS-1'!$B$5:$J$44,7,FALSE)*AEBYLD2!$F240 + AEBYLD1!AD240*(1-VLOOKUP(AEBYLD2!AD$4,'[1]INTERNAL PARAMETERS-1'!$B$5:$J$44,5,FALSE))*VLOOKUP(AEBYLD2!AD$4,'[1]INTERNAL PARAMETERS-1'!$B$5:$J$44,9,FALSE)*AEBYLD2!$F240</f>
        <v>0</v>
      </c>
      <c r="AE240" s="50">
        <f>AEBYLD1!AE240*VLOOKUP(AEBYLD2!AE$4,'[1]INTERNAL PARAMETERS-1'!$B$5:$J$44,5,FALSE)*VLOOKUP(AEBYLD2!AE$4,'[1]INTERNAL PARAMETERS-1'!$B$5:$J$44,7,FALSE)*AEBYLD2!$F240 + AEBYLD1!AE240*(1-VLOOKUP(AEBYLD2!AE$4,'[1]INTERNAL PARAMETERS-1'!$B$5:$J$44,5,FALSE))*VLOOKUP(AEBYLD2!AE$4,'[1]INTERNAL PARAMETERS-1'!$B$5:$J$44,9,FALSE)*AEBYLD2!$F240</f>
        <v>0</v>
      </c>
      <c r="AF240" s="50">
        <f>AEBYLD1!AF240*VLOOKUP(AEBYLD2!AF$4,'[1]INTERNAL PARAMETERS-1'!$B$5:$J$44,5,FALSE)*VLOOKUP(AEBYLD2!AF$4,'[1]INTERNAL PARAMETERS-1'!$B$5:$J$44,7,FALSE)*AEBYLD2!$F240 + AEBYLD1!AF240*(1-VLOOKUP(AEBYLD2!AF$4,'[1]INTERNAL PARAMETERS-1'!$B$5:$J$44,5,FALSE))*VLOOKUP(AEBYLD2!AF$4,'[1]INTERNAL PARAMETERS-1'!$B$5:$J$44,9,FALSE)*AEBYLD2!$F240</f>
        <v>0</v>
      </c>
      <c r="AG240" s="50">
        <f>AEBYLD1!AG240*VLOOKUP(AEBYLD2!AG$4,'[1]INTERNAL PARAMETERS-1'!$B$5:$J$44,5,FALSE)*VLOOKUP(AEBYLD2!AG$4,'[1]INTERNAL PARAMETERS-1'!$B$5:$J$44,7,FALSE)*AEBYLD2!$F240 + AEBYLD1!AG240*(1-VLOOKUP(AEBYLD2!AG$4,'[1]INTERNAL PARAMETERS-1'!$B$5:$J$44,5,FALSE))*VLOOKUP(AEBYLD2!AG$4,'[1]INTERNAL PARAMETERS-1'!$B$5:$J$44,9,FALSE)*AEBYLD2!$F240</f>
        <v>0</v>
      </c>
      <c r="AH240" s="50">
        <f>AEBYLD1!AH240*VLOOKUP(AEBYLD2!AH$4,'[1]INTERNAL PARAMETERS-1'!$B$5:$J$44,5,FALSE)*VLOOKUP(AEBYLD2!AH$4,'[1]INTERNAL PARAMETERS-1'!$B$5:$J$44,7,FALSE)*AEBYLD2!$F240 + AEBYLD1!AH240*(1-VLOOKUP(AEBYLD2!AH$4,'[1]INTERNAL PARAMETERS-1'!$B$5:$J$44,5,FALSE))*VLOOKUP(AEBYLD2!AH$4,'[1]INTERNAL PARAMETERS-1'!$B$5:$J$44,9,FALSE)*AEBYLD2!$F240</f>
        <v>0</v>
      </c>
      <c r="AI240" s="50">
        <f>AEBYLD1!AI240*VLOOKUP(AEBYLD2!AI$4,'[1]INTERNAL PARAMETERS-1'!$B$5:$J$44,5,FALSE)*VLOOKUP(AEBYLD2!AI$4,'[1]INTERNAL PARAMETERS-1'!$B$5:$J$44,7,FALSE)*AEBYLD2!$F240 + AEBYLD1!AI240*(1-VLOOKUP(AEBYLD2!AI$4,'[1]INTERNAL PARAMETERS-1'!$B$5:$J$44,5,FALSE))*VLOOKUP(AEBYLD2!AI$4,'[1]INTERNAL PARAMETERS-1'!$B$5:$J$44,9,FALSE)*AEBYLD2!$F240</f>
        <v>0</v>
      </c>
      <c r="AJ240" s="50">
        <f>AEBYLD1!AJ240*VLOOKUP(AEBYLD2!AJ$4,'[1]INTERNAL PARAMETERS-1'!$B$5:$J$44,5,FALSE)*VLOOKUP(AEBYLD2!AJ$4,'[1]INTERNAL PARAMETERS-1'!$B$5:$J$44,7,FALSE)*AEBYLD2!$F240 + AEBYLD1!AJ240*(1-VLOOKUP(AEBYLD2!AJ$4,'[1]INTERNAL PARAMETERS-1'!$B$5:$J$44,5,FALSE))*VLOOKUP(AEBYLD2!AJ$4,'[1]INTERNAL PARAMETERS-1'!$B$5:$J$44,9,FALSE)*AEBYLD2!$F240</f>
        <v>0</v>
      </c>
      <c r="AK240" s="50">
        <f>AEBYLD1!AK240*VLOOKUP(AEBYLD2!AK$4,'[1]INTERNAL PARAMETERS-1'!$B$5:$J$44,5,FALSE)*VLOOKUP(AEBYLD2!AK$4,'[1]INTERNAL PARAMETERS-1'!$B$5:$J$44,7,FALSE)*AEBYLD2!$F240 + AEBYLD1!AK240*(1-VLOOKUP(AEBYLD2!AK$4,'[1]INTERNAL PARAMETERS-1'!$B$5:$J$44,5,FALSE))*VLOOKUP(AEBYLD2!AK$4,'[1]INTERNAL PARAMETERS-1'!$B$5:$J$44,9,FALSE)*AEBYLD2!$F240</f>
        <v>0</v>
      </c>
      <c r="AL240" s="50">
        <f>AEBYLD1!AL240*VLOOKUP(AEBYLD2!AL$4,'[1]INTERNAL PARAMETERS-1'!$B$5:$J$44,5,FALSE)*VLOOKUP(AEBYLD2!AL$4,'[1]INTERNAL PARAMETERS-1'!$B$5:$J$44,7,FALSE)*AEBYLD2!$F240 + AEBYLD1!AL240*(1-VLOOKUP(AEBYLD2!AL$4,'[1]INTERNAL PARAMETERS-1'!$B$5:$J$44,5,FALSE))*VLOOKUP(AEBYLD2!AL$4,'[1]INTERNAL PARAMETERS-1'!$B$5:$J$44,9,FALSE)*AEBYLD2!$F240</f>
        <v>0</v>
      </c>
      <c r="AM240" s="50">
        <f>AEBYLD1!AM240*VLOOKUP(AEBYLD2!AM$4,'[1]INTERNAL PARAMETERS-1'!$B$5:$J$44,5,FALSE)*VLOOKUP(AEBYLD2!AM$4,'[1]INTERNAL PARAMETERS-1'!$B$5:$J$44,7,FALSE)*AEBYLD2!$F240 + AEBYLD1!AM240*(1-VLOOKUP(AEBYLD2!AM$4,'[1]INTERNAL PARAMETERS-1'!$B$5:$J$44,5,FALSE))*VLOOKUP(AEBYLD2!AM$4,'[1]INTERNAL PARAMETERS-1'!$B$5:$J$44,9,FALSE)*AEBYLD2!$F240</f>
        <v>0</v>
      </c>
      <c r="AN240" s="50">
        <f>AEBYLD1!AN240*VLOOKUP(AEBYLD2!AN$4,'[1]INTERNAL PARAMETERS-1'!$B$5:$J$44,5,FALSE)*VLOOKUP(AEBYLD2!AN$4,'[1]INTERNAL PARAMETERS-1'!$B$5:$J$44,7,FALSE)*AEBYLD2!$F240 + AEBYLD1!AN240*(1-VLOOKUP(AEBYLD2!AN$4,'[1]INTERNAL PARAMETERS-1'!$B$5:$J$44,5,FALSE))*VLOOKUP(AEBYLD2!AN$4,'[1]INTERNAL PARAMETERS-1'!$B$5:$J$44,9,FALSE)*AEBYLD2!$F240</f>
        <v>0</v>
      </c>
      <c r="AO240" s="50">
        <f>AEBYLD1!AO240*VLOOKUP(AEBYLD2!AO$4,'[1]INTERNAL PARAMETERS-1'!$B$5:$J$44,5,FALSE)*VLOOKUP(AEBYLD2!AO$4,'[1]INTERNAL PARAMETERS-1'!$B$5:$J$44,7,FALSE)*AEBYLD2!$F240 + AEBYLD1!AO240*(1-VLOOKUP(AEBYLD2!AO$4,'[1]INTERNAL PARAMETERS-1'!$B$5:$J$44,5,FALSE))*VLOOKUP(AEBYLD2!AO$4,'[1]INTERNAL PARAMETERS-1'!$B$5:$J$44,9,FALSE)*AEBYLD2!$F240</f>
        <v>0</v>
      </c>
      <c r="AP240" s="50">
        <f>AEBYLD1!AP240*VLOOKUP(AEBYLD2!AP$4,'[1]INTERNAL PARAMETERS-1'!$B$5:$J$44,5,FALSE)*VLOOKUP(AEBYLD2!AP$4,'[1]INTERNAL PARAMETERS-1'!$B$5:$J$44,7,FALSE)*AEBYLD2!$F240 + AEBYLD1!AP240*(1-VLOOKUP(AEBYLD2!AP$4,'[1]INTERNAL PARAMETERS-1'!$B$5:$J$44,5,FALSE))*VLOOKUP(AEBYLD2!AP$4,'[1]INTERNAL PARAMETERS-1'!$B$5:$J$44,9,FALSE)*AEBYLD2!$F240</f>
        <v>0</v>
      </c>
      <c r="AQ240" s="50">
        <f>AEBYLD1!AQ240*VLOOKUP(AEBYLD2!AQ$4,'[1]INTERNAL PARAMETERS-1'!$B$5:$J$44,5,FALSE)*VLOOKUP(AEBYLD2!AQ$4,'[1]INTERNAL PARAMETERS-1'!$B$5:$J$44,7,FALSE)*AEBYLD2!$F240 + AEBYLD1!AQ240*(1-VLOOKUP(AEBYLD2!AQ$4,'[1]INTERNAL PARAMETERS-1'!$B$5:$J$44,5,FALSE))*VLOOKUP(AEBYLD2!AQ$4,'[1]INTERNAL PARAMETERS-1'!$B$5:$J$44,9,FALSE)*AEBYLD2!$F240</f>
        <v>0</v>
      </c>
      <c r="AR240" s="50">
        <f>AEBYLD1!AR240*VLOOKUP(AEBYLD2!AR$4,'[1]INTERNAL PARAMETERS-1'!$B$5:$J$44,5,FALSE)*VLOOKUP(AEBYLD2!AR$4,'[1]INTERNAL PARAMETERS-1'!$B$5:$J$44,7,FALSE)*AEBYLD2!$F240 + AEBYLD1!AR240*(1-VLOOKUP(AEBYLD2!AR$4,'[1]INTERNAL PARAMETERS-1'!$B$5:$J$44,5,FALSE))*VLOOKUP(AEBYLD2!AR$4,'[1]INTERNAL PARAMETERS-1'!$B$5:$J$44,9,FALSE)*AEBYLD2!$F240</f>
        <v>0</v>
      </c>
      <c r="AS240" s="50">
        <f>AEBYLD1!AS240*VLOOKUP(AEBYLD2!AS$4,'[1]INTERNAL PARAMETERS-1'!$B$5:$J$44,5,FALSE)*VLOOKUP(AEBYLD2!AS$4,'[1]INTERNAL PARAMETERS-1'!$B$5:$J$44,7,FALSE)*AEBYLD2!$F240 + AEBYLD1!AS240*(1-VLOOKUP(AEBYLD2!AS$4,'[1]INTERNAL PARAMETERS-1'!$B$5:$J$44,5,FALSE))*VLOOKUP(AEBYLD2!AS$4,'[1]INTERNAL PARAMETERS-1'!$B$5:$J$44,9,FALSE)*AEBYLD2!$F240</f>
        <v>0</v>
      </c>
      <c r="AT240" s="49">
        <f>AEBYLD1!AT240*VLOOKUP(AEBYLD2!AT$4,'[1]INTERNAL PARAMETERS-1'!$B$5:$J$44,5,FALSE)*VLOOKUP(AEBYLD2!AT$4,'[1]INTERNAL PARAMETERS-1'!$B$5:$J$44,7,FALSE)*AEBYLD2!$F240 + AEBYLD1!AT240*(1-VLOOKUP(AEBYLD2!AT$4,'[1]INTERNAL PARAMETERS-1'!$B$5:$J$44,5,FALSE))*VLOOKUP(AEBYLD2!AT$4,'[1]INTERNAL PARAMETERS-1'!$B$5:$J$44,9,FALSE)*AEBYLD2!$F240</f>
        <v>0</v>
      </c>
      <c r="AU240" s="51">
        <f>AEBYLD1!AU240*VLOOKUP(AEBYLD2!AU$4,'[1]INTERNAL PARAMETERS-1'!$B$5:$J$44,5,FALSE)*VLOOKUP(AEBYLD2!AU$4,'[1]INTERNAL PARAMETERS-1'!$B$5:$J$44,6,FALSE)*VLOOKUP(AEBYLD2!AU$4,'[1]INTERNAL PARAMETERS-1'!$B$5:$J$44,3,FALSE) + AEBYLD1!AU240*(1-VLOOKUP(AEBYLD2!AU$4,'[1]INTERNAL PARAMETERS-1'!$B$5:$J$44,5,FALSE))*VLOOKUP(AEBYLD2!AU$4,'[1]INTERNAL PARAMETERS-1'!$B$5:$J$44,8,FALSE)*VLOOKUP(AEBYLD2!AU$4,'[1]INTERNAL PARAMETERS-1'!$B$5:$J$44,3,FALSE)</f>
        <v>0</v>
      </c>
      <c r="AV240" s="50">
        <f>AEBYLD1!AV240*VLOOKUP(AEBYLD2!AV$4,'[1]INTERNAL PARAMETERS-1'!$B$5:$J$44,5,FALSE)*VLOOKUP(AEBYLD2!AV$4,'[1]INTERNAL PARAMETERS-1'!$B$5:$J$44,6,FALSE)*VLOOKUP(AEBYLD2!AV$4,'[1]INTERNAL PARAMETERS-1'!$B$5:$J$44,3,FALSE) + AEBYLD1!AV240*(1-VLOOKUP(AEBYLD2!AV$4,'[1]INTERNAL PARAMETERS-1'!$B$5:$J$44,5,FALSE))*VLOOKUP(AEBYLD2!AV$4,'[1]INTERNAL PARAMETERS-1'!$B$5:$J$44,8,FALSE)*VLOOKUP(AEBYLD2!AV$4,'[1]INTERNAL PARAMETERS-1'!$B$5:$J$44,3,FALSE)</f>
        <v>0</v>
      </c>
      <c r="AW240" s="50">
        <f>AEBYLD1!AW240*VLOOKUP(AEBYLD2!AW$4,'[1]INTERNAL PARAMETERS-1'!$B$5:$J$44,5,FALSE)*VLOOKUP(AEBYLD2!AW$4,'[1]INTERNAL PARAMETERS-1'!$B$5:$J$44,6,FALSE)*VLOOKUP(AEBYLD2!AW$4,'[1]INTERNAL PARAMETERS-1'!$B$5:$J$44,3,FALSE) + AEBYLD1!AW240*(1-VLOOKUP(AEBYLD2!AW$4,'[1]INTERNAL PARAMETERS-1'!$B$5:$J$44,5,FALSE))*VLOOKUP(AEBYLD2!AW$4,'[1]INTERNAL PARAMETERS-1'!$B$5:$J$44,8,FALSE)*VLOOKUP(AEBYLD2!AW$4,'[1]INTERNAL PARAMETERS-1'!$B$5:$J$44,3,FALSE)</f>
        <v>0</v>
      </c>
      <c r="AX240" s="50">
        <f>AEBYLD1!AX240*VLOOKUP(AEBYLD2!AX$4,'[1]INTERNAL PARAMETERS-1'!$B$5:$J$44,5,FALSE)*VLOOKUP(AEBYLD2!AX$4,'[1]INTERNAL PARAMETERS-1'!$B$5:$J$44,6,FALSE)*VLOOKUP(AEBYLD2!AX$4,'[1]INTERNAL PARAMETERS-1'!$B$5:$J$44,3,FALSE) + AEBYLD1!AX240*(1-VLOOKUP(AEBYLD2!AX$4,'[1]INTERNAL PARAMETERS-1'!$B$5:$J$44,5,FALSE))*VLOOKUP(AEBYLD2!AX$4,'[1]INTERNAL PARAMETERS-1'!$B$5:$J$44,8,FALSE)*VLOOKUP(AEBYLD2!AX$4,'[1]INTERNAL PARAMETERS-1'!$B$5:$J$44,3,FALSE)</f>
        <v>0</v>
      </c>
      <c r="AY240" s="50">
        <f>AEBYLD1!AY240*VLOOKUP(AEBYLD2!AY$4,'[1]INTERNAL PARAMETERS-1'!$B$5:$J$44,5,FALSE)*VLOOKUP(AEBYLD2!AY$4,'[1]INTERNAL PARAMETERS-1'!$B$5:$J$44,6,FALSE)*VLOOKUP(AEBYLD2!AY$4,'[1]INTERNAL PARAMETERS-1'!$B$5:$J$44,3,FALSE) + AEBYLD1!AY240*(1-VLOOKUP(AEBYLD2!AY$4,'[1]INTERNAL PARAMETERS-1'!$B$5:$J$44,5,FALSE))*VLOOKUP(AEBYLD2!AY$4,'[1]INTERNAL PARAMETERS-1'!$B$5:$J$44,8,FALSE)*VLOOKUP(AEBYLD2!AY$4,'[1]INTERNAL PARAMETERS-1'!$B$5:$J$44,3,FALSE)</f>
        <v>0</v>
      </c>
      <c r="AZ240" s="50">
        <f>AEBYLD1!AZ240*VLOOKUP(AEBYLD2!AZ$4,'[1]INTERNAL PARAMETERS-1'!$B$5:$J$44,5,FALSE)*VLOOKUP(AEBYLD2!AZ$4,'[1]INTERNAL PARAMETERS-1'!$B$5:$J$44,6,FALSE)*VLOOKUP(AEBYLD2!AZ$4,'[1]INTERNAL PARAMETERS-1'!$B$5:$J$44,3,FALSE) + AEBYLD1!AZ240*(1-VLOOKUP(AEBYLD2!AZ$4,'[1]INTERNAL PARAMETERS-1'!$B$5:$J$44,5,FALSE))*VLOOKUP(AEBYLD2!AZ$4,'[1]INTERNAL PARAMETERS-1'!$B$5:$J$44,8,FALSE)*VLOOKUP(AEBYLD2!AZ$4,'[1]INTERNAL PARAMETERS-1'!$B$5:$J$44,3,FALSE)</f>
        <v>0</v>
      </c>
      <c r="BA240" s="50">
        <f>AEBYLD1!BA240*VLOOKUP(AEBYLD2!BA$4,'[1]INTERNAL PARAMETERS-1'!$B$5:$J$44,5,FALSE)*VLOOKUP(AEBYLD2!BA$4,'[1]INTERNAL PARAMETERS-1'!$B$5:$J$44,6,FALSE)*VLOOKUP(AEBYLD2!BA$4,'[1]INTERNAL PARAMETERS-1'!$B$5:$J$44,3,FALSE) + AEBYLD1!BA240*(1-VLOOKUP(AEBYLD2!BA$4,'[1]INTERNAL PARAMETERS-1'!$B$5:$J$44,5,FALSE))*VLOOKUP(AEBYLD2!BA$4,'[1]INTERNAL PARAMETERS-1'!$B$5:$J$44,8,FALSE)*VLOOKUP(AEBYLD2!BA$4,'[1]INTERNAL PARAMETERS-1'!$B$5:$J$44,3,FALSE)</f>
        <v>0</v>
      </c>
      <c r="BB240" s="50">
        <f>AEBYLD1!BB240*VLOOKUP(AEBYLD2!BB$4,'[1]INTERNAL PARAMETERS-1'!$B$5:$J$44,5,FALSE)*VLOOKUP(AEBYLD2!BB$4,'[1]INTERNAL PARAMETERS-1'!$B$5:$J$44,6,FALSE)*VLOOKUP(AEBYLD2!BB$4,'[1]INTERNAL PARAMETERS-1'!$B$5:$J$44,3,FALSE) + AEBYLD1!BB240*(1-VLOOKUP(AEBYLD2!BB$4,'[1]INTERNAL PARAMETERS-1'!$B$5:$J$44,5,FALSE))*VLOOKUP(AEBYLD2!BB$4,'[1]INTERNAL PARAMETERS-1'!$B$5:$J$44,8,FALSE)*VLOOKUP(AEBYLD2!BB$4,'[1]INTERNAL PARAMETERS-1'!$B$5:$J$44,3,FALSE)</f>
        <v>0</v>
      </c>
      <c r="BC240" s="50">
        <f>AEBYLD1!BC240*VLOOKUP(AEBYLD2!BC$4,'[1]INTERNAL PARAMETERS-1'!$B$5:$J$44,5,FALSE)*VLOOKUP(AEBYLD2!BC$4,'[1]INTERNAL PARAMETERS-1'!$B$5:$J$44,6,FALSE)*VLOOKUP(AEBYLD2!BC$4,'[1]INTERNAL PARAMETERS-1'!$B$5:$J$44,3,FALSE) + AEBYLD1!BC240*(1-VLOOKUP(AEBYLD2!BC$4,'[1]INTERNAL PARAMETERS-1'!$B$5:$J$44,5,FALSE))*VLOOKUP(AEBYLD2!BC$4,'[1]INTERNAL PARAMETERS-1'!$B$5:$J$44,8,FALSE)*VLOOKUP(AEBYLD2!BC$4,'[1]INTERNAL PARAMETERS-1'!$B$5:$J$44,3,FALSE)</f>
        <v>0</v>
      </c>
      <c r="BD240" s="50">
        <f>AEBYLD1!BD240*VLOOKUP(AEBYLD2!BD$4,'[1]INTERNAL PARAMETERS-1'!$B$5:$J$44,5,FALSE)*VLOOKUP(AEBYLD2!BD$4,'[1]INTERNAL PARAMETERS-1'!$B$5:$J$44,6,FALSE)*VLOOKUP(AEBYLD2!BD$4,'[1]INTERNAL PARAMETERS-1'!$B$5:$J$44,3,FALSE) + AEBYLD1!BD240*(1-VLOOKUP(AEBYLD2!BD$4,'[1]INTERNAL PARAMETERS-1'!$B$5:$J$44,5,FALSE))*VLOOKUP(AEBYLD2!BD$4,'[1]INTERNAL PARAMETERS-1'!$B$5:$J$44,8,FALSE)*VLOOKUP(AEBYLD2!BD$4,'[1]INTERNAL PARAMETERS-1'!$B$5:$J$44,3,FALSE)</f>
        <v>0</v>
      </c>
      <c r="BE240" s="50">
        <f>AEBYLD1!BE240*VLOOKUP(AEBYLD2!BE$4,'[1]INTERNAL PARAMETERS-1'!$B$5:$J$44,5,FALSE)*VLOOKUP(AEBYLD2!BE$4,'[1]INTERNAL PARAMETERS-1'!$B$5:$J$44,6,FALSE)*VLOOKUP(AEBYLD2!BE$4,'[1]INTERNAL PARAMETERS-1'!$B$5:$J$44,3,FALSE) + AEBYLD1!BE240*(1-VLOOKUP(AEBYLD2!BE$4,'[1]INTERNAL PARAMETERS-1'!$B$5:$J$44,5,FALSE))*VLOOKUP(AEBYLD2!BE$4,'[1]INTERNAL PARAMETERS-1'!$B$5:$J$44,8,FALSE)*VLOOKUP(AEBYLD2!BE$4,'[1]INTERNAL PARAMETERS-1'!$B$5:$J$44,3,FALSE)</f>
        <v>0</v>
      </c>
      <c r="BF240" s="50">
        <f>AEBYLD1!BF240*VLOOKUP(AEBYLD2!BF$4,'[1]INTERNAL PARAMETERS-1'!$B$5:$J$44,5,FALSE)*VLOOKUP(AEBYLD2!BF$4,'[1]INTERNAL PARAMETERS-1'!$B$5:$J$44,6,FALSE)*VLOOKUP(AEBYLD2!BF$4,'[1]INTERNAL PARAMETERS-1'!$B$5:$J$44,3,FALSE) + AEBYLD1!BF240*(1-VLOOKUP(AEBYLD2!BF$4,'[1]INTERNAL PARAMETERS-1'!$B$5:$J$44,5,FALSE))*VLOOKUP(AEBYLD2!BF$4,'[1]INTERNAL PARAMETERS-1'!$B$5:$J$44,8,FALSE)*VLOOKUP(AEBYLD2!BF$4,'[1]INTERNAL PARAMETERS-1'!$B$5:$J$44,3,FALSE)</f>
        <v>0</v>
      </c>
      <c r="BG240" s="50">
        <f>AEBYLD1!BG240*VLOOKUP(AEBYLD2!BG$4,'[1]INTERNAL PARAMETERS-1'!$B$5:$J$44,5,FALSE)*VLOOKUP(AEBYLD2!BG$4,'[1]INTERNAL PARAMETERS-1'!$B$5:$J$44,6,FALSE)*VLOOKUP(AEBYLD2!BG$4,'[1]INTERNAL PARAMETERS-1'!$B$5:$J$44,3,FALSE) + AEBYLD1!BG240*(1-VLOOKUP(AEBYLD2!BG$4,'[1]INTERNAL PARAMETERS-1'!$B$5:$J$44,5,FALSE))*VLOOKUP(AEBYLD2!BG$4,'[1]INTERNAL PARAMETERS-1'!$B$5:$J$44,8,FALSE)*VLOOKUP(AEBYLD2!BG$4,'[1]INTERNAL PARAMETERS-1'!$B$5:$J$44,3,FALSE)</f>
        <v>0</v>
      </c>
      <c r="BH240" s="50">
        <f>AEBYLD1!BH240*VLOOKUP(AEBYLD2!BH$4,'[1]INTERNAL PARAMETERS-1'!$B$5:$J$44,5,FALSE)*VLOOKUP(AEBYLD2!BH$4,'[1]INTERNAL PARAMETERS-1'!$B$5:$J$44,6,FALSE)*VLOOKUP(AEBYLD2!BH$4,'[1]INTERNAL PARAMETERS-1'!$B$5:$J$44,3,FALSE) + AEBYLD1!BH240*(1-VLOOKUP(AEBYLD2!BH$4,'[1]INTERNAL PARAMETERS-1'!$B$5:$J$44,5,FALSE))*VLOOKUP(AEBYLD2!BH$4,'[1]INTERNAL PARAMETERS-1'!$B$5:$J$44,8,FALSE)*VLOOKUP(AEBYLD2!BH$4,'[1]INTERNAL PARAMETERS-1'!$B$5:$J$44,3,FALSE)</f>
        <v>0</v>
      </c>
      <c r="BI240" s="50">
        <f>AEBYLD1!BI240*VLOOKUP(AEBYLD2!BI$4,'[1]INTERNAL PARAMETERS-1'!$B$5:$J$44,5,FALSE)*VLOOKUP(AEBYLD2!BI$4,'[1]INTERNAL PARAMETERS-1'!$B$5:$J$44,6,FALSE)*VLOOKUP(AEBYLD2!BI$4,'[1]INTERNAL PARAMETERS-1'!$B$5:$J$44,3,FALSE) + AEBYLD1!BI240*(1-VLOOKUP(AEBYLD2!BI$4,'[1]INTERNAL PARAMETERS-1'!$B$5:$J$44,5,FALSE))*VLOOKUP(AEBYLD2!BI$4,'[1]INTERNAL PARAMETERS-1'!$B$5:$J$44,8,FALSE)*VLOOKUP(AEBYLD2!BI$4,'[1]INTERNAL PARAMETERS-1'!$B$5:$J$44,3,FALSE)</f>
        <v>0</v>
      </c>
      <c r="BJ240" s="50">
        <f>AEBYLD1!BJ240*VLOOKUP(AEBYLD2!BJ$4,'[1]INTERNAL PARAMETERS-1'!$B$5:$J$44,5,FALSE)*VLOOKUP(AEBYLD2!BJ$4,'[1]INTERNAL PARAMETERS-1'!$B$5:$J$44,6,FALSE)*VLOOKUP(AEBYLD2!BJ$4,'[1]INTERNAL PARAMETERS-1'!$B$5:$J$44,3,FALSE) + AEBYLD1!BJ240*(1-VLOOKUP(AEBYLD2!BJ$4,'[1]INTERNAL PARAMETERS-1'!$B$5:$J$44,5,FALSE))*VLOOKUP(AEBYLD2!BJ$4,'[1]INTERNAL PARAMETERS-1'!$B$5:$J$44,8,FALSE)*VLOOKUP(AEBYLD2!BJ$4,'[1]INTERNAL PARAMETERS-1'!$B$5:$J$44,3,FALSE)</f>
        <v>0</v>
      </c>
      <c r="BK240" s="50">
        <f>AEBYLD1!BK240*VLOOKUP(AEBYLD2!BK$4,'[1]INTERNAL PARAMETERS-1'!$B$5:$J$44,5,FALSE)*VLOOKUP(AEBYLD2!BK$4,'[1]INTERNAL PARAMETERS-1'!$B$5:$J$44,6,FALSE)*VLOOKUP(AEBYLD2!BK$4,'[1]INTERNAL PARAMETERS-1'!$B$5:$J$44,3,FALSE) + AEBYLD1!BK240*(1-VLOOKUP(AEBYLD2!BK$4,'[1]INTERNAL PARAMETERS-1'!$B$5:$J$44,5,FALSE))*VLOOKUP(AEBYLD2!BK$4,'[1]INTERNAL PARAMETERS-1'!$B$5:$J$44,8,FALSE)*VLOOKUP(AEBYLD2!BK$4,'[1]INTERNAL PARAMETERS-1'!$B$5:$J$44,3,FALSE)</f>
        <v>0</v>
      </c>
      <c r="BL240" s="50">
        <f>AEBYLD1!BL240*VLOOKUP(AEBYLD2!BL$4,'[1]INTERNAL PARAMETERS-1'!$B$5:$J$44,5,FALSE)*VLOOKUP(AEBYLD2!BL$4,'[1]INTERNAL PARAMETERS-1'!$B$5:$J$44,6,FALSE)*VLOOKUP(AEBYLD2!BL$4,'[1]INTERNAL PARAMETERS-1'!$B$5:$J$44,3,FALSE) + AEBYLD1!BL240*(1-VLOOKUP(AEBYLD2!BL$4,'[1]INTERNAL PARAMETERS-1'!$B$5:$J$44,5,FALSE))*VLOOKUP(AEBYLD2!BL$4,'[1]INTERNAL PARAMETERS-1'!$B$5:$J$44,8,FALSE)*VLOOKUP(AEBYLD2!BL$4,'[1]INTERNAL PARAMETERS-1'!$B$5:$J$44,3,FALSE)</f>
        <v>0</v>
      </c>
      <c r="BM240" s="50">
        <f>AEBYLD1!BM240*VLOOKUP(AEBYLD2!BM$4,'[1]INTERNAL PARAMETERS-1'!$B$5:$J$44,5,FALSE)*VLOOKUP(AEBYLD2!BM$4,'[1]INTERNAL PARAMETERS-1'!$B$5:$J$44,6,FALSE)*VLOOKUP(AEBYLD2!BM$4,'[1]INTERNAL PARAMETERS-1'!$B$5:$J$44,3,FALSE) + AEBYLD1!BM240*(1-VLOOKUP(AEBYLD2!BM$4,'[1]INTERNAL PARAMETERS-1'!$B$5:$J$44,5,FALSE))*VLOOKUP(AEBYLD2!BM$4,'[1]INTERNAL PARAMETERS-1'!$B$5:$J$44,8,FALSE)*VLOOKUP(AEBYLD2!BM$4,'[1]INTERNAL PARAMETERS-1'!$B$5:$J$44,3,FALSE)</f>
        <v>0</v>
      </c>
      <c r="BN240" s="50">
        <f>AEBYLD1!BN240*VLOOKUP(AEBYLD2!BN$4,'[1]INTERNAL PARAMETERS-1'!$B$5:$J$44,5,FALSE)*VLOOKUP(AEBYLD2!BN$4,'[1]INTERNAL PARAMETERS-1'!$B$5:$J$44,6,FALSE)*VLOOKUP(AEBYLD2!BN$4,'[1]INTERNAL PARAMETERS-1'!$B$5:$J$44,3,FALSE) + AEBYLD1!BN240*(1-VLOOKUP(AEBYLD2!BN$4,'[1]INTERNAL PARAMETERS-1'!$B$5:$J$44,5,FALSE))*VLOOKUP(AEBYLD2!BN$4,'[1]INTERNAL PARAMETERS-1'!$B$5:$J$44,8,FALSE)*VLOOKUP(AEBYLD2!BN$4,'[1]INTERNAL PARAMETERS-1'!$B$5:$J$44,3,FALSE)</f>
        <v>0</v>
      </c>
      <c r="BO240" s="50">
        <f>AEBYLD1!BO240*VLOOKUP(AEBYLD2!BO$4,'[1]INTERNAL PARAMETERS-1'!$B$5:$J$44,5,FALSE)*VLOOKUP(AEBYLD2!BO$4,'[1]INTERNAL PARAMETERS-1'!$B$5:$J$44,6,FALSE)*VLOOKUP(AEBYLD2!BO$4,'[1]INTERNAL PARAMETERS-1'!$B$5:$J$44,3,FALSE) + AEBYLD1!BO240*(1-VLOOKUP(AEBYLD2!BO$4,'[1]INTERNAL PARAMETERS-1'!$B$5:$J$44,5,FALSE))*VLOOKUP(AEBYLD2!BO$4,'[1]INTERNAL PARAMETERS-1'!$B$5:$J$44,8,FALSE)*VLOOKUP(AEBYLD2!BO$4,'[1]INTERNAL PARAMETERS-1'!$B$5:$J$44,3,FALSE)</f>
        <v>0</v>
      </c>
      <c r="BP240" s="50">
        <f>AEBYLD1!BP240*VLOOKUP(AEBYLD2!BP$4,'[1]INTERNAL PARAMETERS-1'!$B$5:$J$44,5,FALSE)*VLOOKUP(AEBYLD2!BP$4,'[1]INTERNAL PARAMETERS-1'!$B$5:$J$44,6,FALSE)*VLOOKUP(AEBYLD2!BP$4,'[1]INTERNAL PARAMETERS-1'!$B$5:$J$44,3,FALSE) + AEBYLD1!BP240*(1-VLOOKUP(AEBYLD2!BP$4,'[1]INTERNAL PARAMETERS-1'!$B$5:$J$44,5,FALSE))*VLOOKUP(AEBYLD2!BP$4,'[1]INTERNAL PARAMETERS-1'!$B$5:$J$44,8,FALSE)*VLOOKUP(AEBYLD2!BP$4,'[1]INTERNAL PARAMETERS-1'!$B$5:$J$44,3,FALSE)</f>
        <v>0</v>
      </c>
      <c r="BQ240" s="50">
        <f>AEBYLD1!BQ240*VLOOKUP(AEBYLD2!BQ$4,'[1]INTERNAL PARAMETERS-1'!$B$5:$J$44,5,FALSE)*VLOOKUP(AEBYLD2!BQ$4,'[1]INTERNAL PARAMETERS-1'!$B$5:$J$44,6,FALSE)*VLOOKUP(AEBYLD2!BQ$4,'[1]INTERNAL PARAMETERS-1'!$B$5:$J$44,3,FALSE) + AEBYLD1!BQ240*(1-VLOOKUP(AEBYLD2!BQ$4,'[1]INTERNAL PARAMETERS-1'!$B$5:$J$44,5,FALSE))*VLOOKUP(AEBYLD2!BQ$4,'[1]INTERNAL PARAMETERS-1'!$B$5:$J$44,8,FALSE)*VLOOKUP(AEBYLD2!BQ$4,'[1]INTERNAL PARAMETERS-1'!$B$5:$J$44,3,FALSE)</f>
        <v>0</v>
      </c>
      <c r="BR240" s="50">
        <f>AEBYLD1!BR240*VLOOKUP(AEBYLD2!BR$4,'[1]INTERNAL PARAMETERS-1'!$B$5:$J$44,5,FALSE)*VLOOKUP(AEBYLD2!BR$4,'[1]INTERNAL PARAMETERS-1'!$B$5:$J$44,6,FALSE)*VLOOKUP(AEBYLD2!BR$4,'[1]INTERNAL PARAMETERS-1'!$B$5:$J$44,3,FALSE) + AEBYLD1!BR240*(1-VLOOKUP(AEBYLD2!BR$4,'[1]INTERNAL PARAMETERS-1'!$B$5:$J$44,5,FALSE))*VLOOKUP(AEBYLD2!BR$4,'[1]INTERNAL PARAMETERS-1'!$B$5:$J$44,8,FALSE)*VLOOKUP(AEBYLD2!BR$4,'[1]INTERNAL PARAMETERS-1'!$B$5:$J$44,3,FALSE)</f>
        <v>0</v>
      </c>
      <c r="BS240" s="50">
        <f>AEBYLD1!BS240*VLOOKUP(AEBYLD2!BS$4,'[1]INTERNAL PARAMETERS-1'!$B$5:$J$44,5,FALSE)*VLOOKUP(AEBYLD2!BS$4,'[1]INTERNAL PARAMETERS-1'!$B$5:$J$44,6,FALSE)*VLOOKUP(AEBYLD2!BS$4,'[1]INTERNAL PARAMETERS-1'!$B$5:$J$44,3,FALSE) + AEBYLD1!BS240*(1-VLOOKUP(AEBYLD2!BS$4,'[1]INTERNAL PARAMETERS-1'!$B$5:$J$44,5,FALSE))*VLOOKUP(AEBYLD2!BS$4,'[1]INTERNAL PARAMETERS-1'!$B$5:$J$44,8,FALSE)*VLOOKUP(AEBYLD2!BS$4,'[1]INTERNAL PARAMETERS-1'!$B$5:$J$44,3,FALSE)</f>
        <v>0</v>
      </c>
      <c r="BT240" s="50">
        <f>AEBYLD1!BT240*VLOOKUP(AEBYLD2!BT$4,'[1]INTERNAL PARAMETERS-1'!$B$5:$J$44,5,FALSE)*VLOOKUP(AEBYLD2!BT$4,'[1]INTERNAL PARAMETERS-1'!$B$5:$J$44,6,FALSE)*VLOOKUP(AEBYLD2!BT$4,'[1]INTERNAL PARAMETERS-1'!$B$5:$J$44,3,FALSE) + AEBYLD1!BT240*(1-VLOOKUP(AEBYLD2!BT$4,'[1]INTERNAL PARAMETERS-1'!$B$5:$J$44,5,FALSE))*VLOOKUP(AEBYLD2!BT$4,'[1]INTERNAL PARAMETERS-1'!$B$5:$J$44,8,FALSE)*VLOOKUP(AEBYLD2!BT$4,'[1]INTERNAL PARAMETERS-1'!$B$5:$J$44,3,FALSE)</f>
        <v>0</v>
      </c>
      <c r="BU240" s="50">
        <f>AEBYLD1!BU240*VLOOKUP(AEBYLD2!BU$4,'[1]INTERNAL PARAMETERS-1'!$B$5:$J$44,5,FALSE)*VLOOKUP(AEBYLD2!BU$4,'[1]INTERNAL PARAMETERS-1'!$B$5:$J$44,6,FALSE)*VLOOKUP(AEBYLD2!BU$4,'[1]INTERNAL PARAMETERS-1'!$B$5:$J$44,3,FALSE) + AEBYLD1!BU240*(1-VLOOKUP(AEBYLD2!BU$4,'[1]INTERNAL PARAMETERS-1'!$B$5:$J$44,5,FALSE))*VLOOKUP(AEBYLD2!BU$4,'[1]INTERNAL PARAMETERS-1'!$B$5:$J$44,8,FALSE)*VLOOKUP(AEBYLD2!BU$4,'[1]INTERNAL PARAMETERS-1'!$B$5:$J$44,3,FALSE)</f>
        <v>0</v>
      </c>
      <c r="BV240" s="50">
        <f>AEBYLD1!BV240*VLOOKUP(AEBYLD2!BV$4,'[1]INTERNAL PARAMETERS-1'!$B$5:$J$44,5,FALSE)*VLOOKUP(AEBYLD2!BV$4,'[1]INTERNAL PARAMETERS-1'!$B$5:$J$44,6,FALSE)*VLOOKUP(AEBYLD2!BV$4,'[1]INTERNAL PARAMETERS-1'!$B$5:$J$44,3,FALSE) + AEBYLD1!BV240*(1-VLOOKUP(AEBYLD2!BV$4,'[1]INTERNAL PARAMETERS-1'!$B$5:$J$44,5,FALSE))*VLOOKUP(AEBYLD2!BV$4,'[1]INTERNAL PARAMETERS-1'!$B$5:$J$44,8,FALSE)*VLOOKUP(AEBYLD2!BV$4,'[1]INTERNAL PARAMETERS-1'!$B$5:$J$44,3,FALSE)</f>
        <v>0</v>
      </c>
      <c r="BW240" s="50">
        <f>AEBYLD1!BW240*VLOOKUP(AEBYLD2!BW$4,'[1]INTERNAL PARAMETERS-1'!$B$5:$J$44,5,FALSE)*VLOOKUP(AEBYLD2!BW$4,'[1]INTERNAL PARAMETERS-1'!$B$5:$J$44,6,FALSE)*VLOOKUP(AEBYLD2!BW$4,'[1]INTERNAL PARAMETERS-1'!$B$5:$J$44,3,FALSE) + AEBYLD1!BW240*(1-VLOOKUP(AEBYLD2!BW$4,'[1]INTERNAL PARAMETERS-1'!$B$5:$J$44,5,FALSE))*VLOOKUP(AEBYLD2!BW$4,'[1]INTERNAL PARAMETERS-1'!$B$5:$J$44,8,FALSE)*VLOOKUP(AEBYLD2!BW$4,'[1]INTERNAL PARAMETERS-1'!$B$5:$J$44,3,FALSE)</f>
        <v>0</v>
      </c>
      <c r="BX240" s="50">
        <f>AEBYLD1!BX240*VLOOKUP(AEBYLD2!BX$4,'[1]INTERNAL PARAMETERS-1'!$B$5:$J$44,5,FALSE)*VLOOKUP(AEBYLD2!BX$4,'[1]INTERNAL PARAMETERS-1'!$B$5:$J$44,6,FALSE)*VLOOKUP(AEBYLD2!BX$4,'[1]INTERNAL PARAMETERS-1'!$B$5:$J$44,3,FALSE) + AEBYLD1!BX240*(1-VLOOKUP(AEBYLD2!BX$4,'[1]INTERNAL PARAMETERS-1'!$B$5:$J$44,5,FALSE))*VLOOKUP(AEBYLD2!BX$4,'[1]INTERNAL PARAMETERS-1'!$B$5:$J$44,8,FALSE)*VLOOKUP(AEBYLD2!BX$4,'[1]INTERNAL PARAMETERS-1'!$B$5:$J$44,3,FALSE)</f>
        <v>0</v>
      </c>
      <c r="BY240" s="50">
        <f>AEBYLD1!BY240*VLOOKUP(AEBYLD2!BY$4,'[1]INTERNAL PARAMETERS-1'!$B$5:$J$44,5,FALSE)*VLOOKUP(AEBYLD2!BY$4,'[1]INTERNAL PARAMETERS-1'!$B$5:$J$44,6,FALSE)*VLOOKUP(AEBYLD2!BY$4,'[1]INTERNAL PARAMETERS-1'!$B$5:$J$44,3,FALSE) + AEBYLD1!BY240*(1-VLOOKUP(AEBYLD2!BY$4,'[1]INTERNAL PARAMETERS-1'!$B$5:$J$44,5,FALSE))*VLOOKUP(AEBYLD2!BY$4,'[1]INTERNAL PARAMETERS-1'!$B$5:$J$44,8,FALSE)*VLOOKUP(AEBYLD2!BY$4,'[1]INTERNAL PARAMETERS-1'!$B$5:$J$44,3,FALSE)</f>
        <v>0</v>
      </c>
      <c r="BZ240" s="50">
        <f>AEBYLD1!BZ240*VLOOKUP(AEBYLD2!BZ$4,'[1]INTERNAL PARAMETERS-1'!$B$5:$J$44,5,FALSE)*VLOOKUP(AEBYLD2!BZ$4,'[1]INTERNAL PARAMETERS-1'!$B$5:$J$44,6,FALSE)*VLOOKUP(AEBYLD2!BZ$4,'[1]INTERNAL PARAMETERS-1'!$B$5:$J$44,3,FALSE) + AEBYLD1!BZ240*(1-VLOOKUP(AEBYLD2!BZ$4,'[1]INTERNAL PARAMETERS-1'!$B$5:$J$44,5,FALSE))*VLOOKUP(AEBYLD2!BZ$4,'[1]INTERNAL PARAMETERS-1'!$B$5:$J$44,8,FALSE)*VLOOKUP(AEBYLD2!BZ$4,'[1]INTERNAL PARAMETERS-1'!$B$5:$J$44,3,FALSE)</f>
        <v>0</v>
      </c>
      <c r="CA240" s="50">
        <f>AEBYLD1!CA240*VLOOKUP(AEBYLD2!CA$4,'[1]INTERNAL PARAMETERS-1'!$B$5:$J$44,5,FALSE)*VLOOKUP(AEBYLD2!CA$4,'[1]INTERNAL PARAMETERS-1'!$B$5:$J$44,6,FALSE)*VLOOKUP(AEBYLD2!CA$4,'[1]INTERNAL PARAMETERS-1'!$B$5:$J$44,3,FALSE) + AEBYLD1!CA240*(1-VLOOKUP(AEBYLD2!CA$4,'[1]INTERNAL PARAMETERS-1'!$B$5:$J$44,5,FALSE))*VLOOKUP(AEBYLD2!CA$4,'[1]INTERNAL PARAMETERS-1'!$B$5:$J$44,8,FALSE)*VLOOKUP(AEBYLD2!CA$4,'[1]INTERNAL PARAMETERS-1'!$B$5:$J$44,3,FALSE)</f>
        <v>0</v>
      </c>
      <c r="CB240" s="50">
        <f>AEBYLD1!CB240*VLOOKUP(AEBYLD2!CB$4,'[1]INTERNAL PARAMETERS-1'!$B$5:$J$44,5,FALSE)*VLOOKUP(AEBYLD2!CB$4,'[1]INTERNAL PARAMETERS-1'!$B$5:$J$44,6,FALSE)*VLOOKUP(AEBYLD2!CB$4,'[1]INTERNAL PARAMETERS-1'!$B$5:$J$44,3,FALSE) + AEBYLD1!CB240*(1-VLOOKUP(AEBYLD2!CB$4,'[1]INTERNAL PARAMETERS-1'!$B$5:$J$44,5,FALSE))*VLOOKUP(AEBYLD2!CB$4,'[1]INTERNAL PARAMETERS-1'!$B$5:$J$44,8,FALSE)*VLOOKUP(AEBYLD2!CB$4,'[1]INTERNAL PARAMETERS-1'!$B$5:$J$44,3,FALSE)</f>
        <v>0</v>
      </c>
      <c r="CC240" s="50">
        <f>AEBYLD1!CC240*VLOOKUP(AEBYLD2!CC$4,'[1]INTERNAL PARAMETERS-1'!$B$5:$J$44,5,FALSE)*VLOOKUP(AEBYLD2!CC$4,'[1]INTERNAL PARAMETERS-1'!$B$5:$J$44,6,FALSE)*VLOOKUP(AEBYLD2!CC$4,'[1]INTERNAL PARAMETERS-1'!$B$5:$J$44,3,FALSE) + AEBYLD1!CC240*(1-VLOOKUP(AEBYLD2!CC$4,'[1]INTERNAL PARAMETERS-1'!$B$5:$J$44,5,FALSE))*VLOOKUP(AEBYLD2!CC$4,'[1]INTERNAL PARAMETERS-1'!$B$5:$J$44,8,FALSE)*VLOOKUP(AEBYLD2!CC$4,'[1]INTERNAL PARAMETERS-1'!$B$5:$J$44,3,FALSE)</f>
        <v>0</v>
      </c>
      <c r="CD240" s="50">
        <f>AEBYLD1!CD240*VLOOKUP(AEBYLD2!CD$4,'[1]INTERNAL PARAMETERS-1'!$B$5:$J$44,5,FALSE)*VLOOKUP(AEBYLD2!CD$4,'[1]INTERNAL PARAMETERS-1'!$B$5:$J$44,6,FALSE)*VLOOKUP(AEBYLD2!CD$4,'[1]INTERNAL PARAMETERS-1'!$B$5:$J$44,3,FALSE) + AEBYLD1!CD240*(1-VLOOKUP(AEBYLD2!CD$4,'[1]INTERNAL PARAMETERS-1'!$B$5:$J$44,5,FALSE))*VLOOKUP(AEBYLD2!CD$4,'[1]INTERNAL PARAMETERS-1'!$B$5:$J$44,8,FALSE)*VLOOKUP(AEBYLD2!CD$4,'[1]INTERNAL PARAMETERS-1'!$B$5:$J$44,3,FALSE)</f>
        <v>0</v>
      </c>
      <c r="CE240" s="50">
        <f>AEBYLD1!CE240*VLOOKUP(AEBYLD2!CE$4,'[1]INTERNAL PARAMETERS-1'!$B$5:$J$44,5,FALSE)*VLOOKUP(AEBYLD2!CE$4,'[1]INTERNAL PARAMETERS-1'!$B$5:$J$44,6,FALSE)*VLOOKUP(AEBYLD2!CE$4,'[1]INTERNAL PARAMETERS-1'!$B$5:$J$44,3,FALSE) + AEBYLD1!CE240*(1-VLOOKUP(AEBYLD2!CE$4,'[1]INTERNAL PARAMETERS-1'!$B$5:$J$44,5,FALSE))*VLOOKUP(AEBYLD2!CE$4,'[1]INTERNAL PARAMETERS-1'!$B$5:$J$44,8,FALSE)*VLOOKUP(AEBYLD2!CE$4,'[1]INTERNAL PARAMETERS-1'!$B$5:$J$44,3,FALSE)</f>
        <v>0</v>
      </c>
      <c r="CF240" s="50">
        <f>AEBYLD1!CF240*VLOOKUP(AEBYLD2!CF$4,'[1]INTERNAL PARAMETERS-1'!$B$5:$J$44,5,FALSE)*VLOOKUP(AEBYLD2!CF$4,'[1]INTERNAL PARAMETERS-1'!$B$5:$J$44,6,FALSE)*VLOOKUP(AEBYLD2!CF$4,'[1]INTERNAL PARAMETERS-1'!$B$5:$J$44,3,FALSE) + AEBYLD1!CF240*(1-VLOOKUP(AEBYLD2!CF$4,'[1]INTERNAL PARAMETERS-1'!$B$5:$J$44,5,FALSE))*VLOOKUP(AEBYLD2!CF$4,'[1]INTERNAL PARAMETERS-1'!$B$5:$J$44,8,FALSE)*VLOOKUP(AEBYLD2!CF$4,'[1]INTERNAL PARAMETERS-1'!$B$5:$J$44,3,FALSE)</f>
        <v>0</v>
      </c>
      <c r="CG240" s="50">
        <f>AEBYLD1!CG240*VLOOKUP(AEBYLD2!CG$4,'[1]INTERNAL PARAMETERS-1'!$B$5:$J$44,5,FALSE)*VLOOKUP(AEBYLD2!CG$4,'[1]INTERNAL PARAMETERS-1'!$B$5:$J$44,6,FALSE)*VLOOKUP(AEBYLD2!CG$4,'[1]INTERNAL PARAMETERS-1'!$B$5:$J$44,3,FALSE) + AEBYLD1!CG240*(1-VLOOKUP(AEBYLD2!CG$4,'[1]INTERNAL PARAMETERS-1'!$B$5:$J$44,5,FALSE))*VLOOKUP(AEBYLD2!CG$4,'[1]INTERNAL PARAMETERS-1'!$B$5:$J$44,8,FALSE)*VLOOKUP(AEBYLD2!CG$4,'[1]INTERNAL PARAMETERS-1'!$B$5:$J$44,3,FALSE)</f>
        <v>0</v>
      </c>
      <c r="CH240" s="49">
        <f>AEBYLD1!CH240*VLOOKUP(AEBYLD2!CH$4,'[1]INTERNAL PARAMETERS-1'!$B$5:$J$44,5,FALSE)*VLOOKUP(AEBYLD2!CH$4,'[1]INTERNAL PARAMETERS-1'!$B$5:$J$44,6,FALSE)*VLOOKUP(AEBYLD2!CH$4,'[1]INTERNAL PARAMETERS-1'!$B$5:$J$44,3,FALSE) + AEBYLD1!CH240*(1-VLOOKUP(AEBYLD2!CH$4,'[1]INTERNAL PARAMETERS-1'!$B$5:$J$44,5,FALSE))*VLOOKUP(AEBYLD2!CH$4,'[1]INTERNAL PARAMETERS-1'!$B$5:$J$44,8,FALSE)*VLOOKUP(AEBYLD2!CH$4,'[1]INTERNAL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 x14ac:dyDescent="0.4">
      <c r="B241" s="67" t="s">
        <v>6</v>
      </c>
      <c r="C241" s="66" t="s">
        <v>71</v>
      </c>
      <c r="D241" s="66" t="s">
        <v>86</v>
      </c>
      <c r="E241" s="147">
        <f>AEB!AF241</f>
        <v>0</v>
      </c>
      <c r="F241" s="62">
        <f>'[1]INTERNAL PARAMETERS-1'!M7</f>
        <v>73.784999999999997</v>
      </c>
      <c r="G241" s="51">
        <f>AEBYLD1!G241*VLOOKUP(AEBYLD2!G$4,'[1]INTERNAL PARAMETERS-1'!$B$5:$J$44,5,FALSE)*VLOOKUP(AEBYLD2!G$4,'[1]INTERNAL PARAMETERS-1'!$B$5:$J$44,7,FALSE)*AEBYLD2!$F241 + AEBYLD1!G241*(1-VLOOKUP(AEBYLD2!G$4,'[1]INTERNAL PARAMETERS-1'!$B$5:$J$44,5,FALSE))*VLOOKUP(AEBYLD2!G$4,'[1]INTERNAL PARAMETERS-1'!$B$5:$J$44,9,FALSE)*AEBYLD2!$F241</f>
        <v>0</v>
      </c>
      <c r="H241" s="50">
        <f>AEBYLD1!H241*VLOOKUP(AEBYLD2!H$4,'[1]INTERNAL PARAMETERS-1'!$B$5:$J$44,5,FALSE)*VLOOKUP(AEBYLD2!H$4,'[1]INTERNAL PARAMETERS-1'!$B$5:$J$44,7,FALSE)*AEBYLD2!$F241 + AEBYLD1!H241*(1-VLOOKUP(AEBYLD2!H$4,'[1]INTERNAL PARAMETERS-1'!$B$5:$J$44,5,FALSE))*VLOOKUP(AEBYLD2!H$4,'[1]INTERNAL PARAMETERS-1'!$B$5:$J$44,9,FALSE)*AEBYLD2!$F241</f>
        <v>0</v>
      </c>
      <c r="I241" s="50">
        <f>AEBYLD1!I241*VLOOKUP(AEBYLD2!I$4,'[1]INTERNAL PARAMETERS-1'!$B$5:$J$44,5,FALSE)*VLOOKUP(AEBYLD2!I$4,'[1]INTERNAL PARAMETERS-1'!$B$5:$J$44,7,FALSE)*AEBYLD2!$F241 + AEBYLD1!I241*(1-VLOOKUP(AEBYLD2!I$4,'[1]INTERNAL PARAMETERS-1'!$B$5:$J$44,5,FALSE))*VLOOKUP(AEBYLD2!I$4,'[1]INTERNAL PARAMETERS-1'!$B$5:$J$44,9,FALSE)*AEBYLD2!$F241</f>
        <v>0</v>
      </c>
      <c r="J241" s="50">
        <f>AEBYLD1!J241*VLOOKUP(AEBYLD2!J$4,'[1]INTERNAL PARAMETERS-1'!$B$5:$J$44,5,FALSE)*VLOOKUP(AEBYLD2!J$4,'[1]INTERNAL PARAMETERS-1'!$B$5:$J$44,7,FALSE)*AEBYLD2!$F241 + AEBYLD1!J241*(1-VLOOKUP(AEBYLD2!J$4,'[1]INTERNAL PARAMETERS-1'!$B$5:$J$44,5,FALSE))*VLOOKUP(AEBYLD2!J$4,'[1]INTERNAL PARAMETERS-1'!$B$5:$J$44,9,FALSE)*AEBYLD2!$F241</f>
        <v>0</v>
      </c>
      <c r="K241" s="50">
        <f>AEBYLD1!K241*VLOOKUP(AEBYLD2!K$4,'[1]INTERNAL PARAMETERS-1'!$B$5:$J$44,5,FALSE)*VLOOKUP(AEBYLD2!K$4,'[1]INTERNAL PARAMETERS-1'!$B$5:$J$44,7,FALSE)*AEBYLD2!$F241 + AEBYLD1!K241*(1-VLOOKUP(AEBYLD2!K$4,'[1]INTERNAL PARAMETERS-1'!$B$5:$J$44,5,FALSE))*VLOOKUP(AEBYLD2!K$4,'[1]INTERNAL PARAMETERS-1'!$B$5:$J$44,9,FALSE)*AEBYLD2!$F241</f>
        <v>0</v>
      </c>
      <c r="L241" s="50">
        <f>AEBYLD1!L241*VLOOKUP(AEBYLD2!L$4,'[1]INTERNAL PARAMETERS-1'!$B$5:$J$44,5,FALSE)*VLOOKUP(AEBYLD2!L$4,'[1]INTERNAL PARAMETERS-1'!$B$5:$J$44,7,FALSE)*AEBYLD2!$F241 + AEBYLD1!L241*(1-VLOOKUP(AEBYLD2!L$4,'[1]INTERNAL PARAMETERS-1'!$B$5:$J$44,5,FALSE))*VLOOKUP(AEBYLD2!L$4,'[1]INTERNAL PARAMETERS-1'!$B$5:$J$44,9,FALSE)*AEBYLD2!$F241</f>
        <v>0</v>
      </c>
      <c r="M241" s="50">
        <f>AEBYLD1!M241*VLOOKUP(AEBYLD2!M$4,'[1]INTERNAL PARAMETERS-1'!$B$5:$J$44,5,FALSE)*VLOOKUP(AEBYLD2!M$4,'[1]INTERNAL PARAMETERS-1'!$B$5:$J$44,7,FALSE)*AEBYLD2!$F241 + AEBYLD1!M241*(1-VLOOKUP(AEBYLD2!M$4,'[1]INTERNAL PARAMETERS-1'!$B$5:$J$44,5,FALSE))*VLOOKUP(AEBYLD2!M$4,'[1]INTERNAL PARAMETERS-1'!$B$5:$J$44,9,FALSE)*AEBYLD2!$F241</f>
        <v>0</v>
      </c>
      <c r="N241" s="50">
        <f>AEBYLD1!N241*VLOOKUP(AEBYLD2!N$4,'[1]INTERNAL PARAMETERS-1'!$B$5:$J$44,5,FALSE)*VLOOKUP(AEBYLD2!N$4,'[1]INTERNAL PARAMETERS-1'!$B$5:$J$44,7,FALSE)*AEBYLD2!$F241 + AEBYLD1!N241*(1-VLOOKUP(AEBYLD2!N$4,'[1]INTERNAL PARAMETERS-1'!$B$5:$J$44,5,FALSE))*VLOOKUP(AEBYLD2!N$4,'[1]INTERNAL PARAMETERS-1'!$B$5:$J$44,9,FALSE)*AEBYLD2!$F241</f>
        <v>0</v>
      </c>
      <c r="O241" s="50">
        <f>AEBYLD1!O241*VLOOKUP(AEBYLD2!O$4,'[1]INTERNAL PARAMETERS-1'!$B$5:$J$44,5,FALSE)*VLOOKUP(AEBYLD2!O$4,'[1]INTERNAL PARAMETERS-1'!$B$5:$J$44,7,FALSE)*AEBYLD2!$F241 + AEBYLD1!O241*(1-VLOOKUP(AEBYLD2!O$4,'[1]INTERNAL PARAMETERS-1'!$B$5:$J$44,5,FALSE))*VLOOKUP(AEBYLD2!O$4,'[1]INTERNAL PARAMETERS-1'!$B$5:$J$44,9,FALSE)*AEBYLD2!$F241</f>
        <v>0</v>
      </c>
      <c r="P241" s="50">
        <f>AEBYLD1!P241*VLOOKUP(AEBYLD2!P$4,'[1]INTERNAL PARAMETERS-1'!$B$5:$J$44,5,FALSE)*VLOOKUP(AEBYLD2!P$4,'[1]INTERNAL PARAMETERS-1'!$B$5:$J$44,7,FALSE)*AEBYLD2!$F241 + AEBYLD1!P241*(1-VLOOKUP(AEBYLD2!P$4,'[1]INTERNAL PARAMETERS-1'!$B$5:$J$44,5,FALSE))*VLOOKUP(AEBYLD2!P$4,'[1]INTERNAL PARAMETERS-1'!$B$5:$J$44,9,FALSE)*AEBYLD2!$F241</f>
        <v>0</v>
      </c>
      <c r="Q241" s="50">
        <f>AEBYLD1!Q241*VLOOKUP(AEBYLD2!Q$4,'[1]INTERNAL PARAMETERS-1'!$B$5:$J$44,5,FALSE)*VLOOKUP(AEBYLD2!Q$4,'[1]INTERNAL PARAMETERS-1'!$B$5:$J$44,7,FALSE)*AEBYLD2!$F241 + AEBYLD1!Q241*(1-VLOOKUP(AEBYLD2!Q$4,'[1]INTERNAL PARAMETERS-1'!$B$5:$J$44,5,FALSE))*VLOOKUP(AEBYLD2!Q$4,'[1]INTERNAL PARAMETERS-1'!$B$5:$J$44,9,FALSE)*AEBYLD2!$F241</f>
        <v>0</v>
      </c>
      <c r="R241" s="50">
        <f>AEBYLD1!R241*VLOOKUP(AEBYLD2!R$4,'[1]INTERNAL PARAMETERS-1'!$B$5:$J$44,5,FALSE)*VLOOKUP(AEBYLD2!R$4,'[1]INTERNAL PARAMETERS-1'!$B$5:$J$44,7,FALSE)*AEBYLD2!$F241 + AEBYLD1!R241*(1-VLOOKUP(AEBYLD2!R$4,'[1]INTERNAL PARAMETERS-1'!$B$5:$J$44,5,FALSE))*VLOOKUP(AEBYLD2!R$4,'[1]INTERNAL PARAMETERS-1'!$B$5:$J$44,9,FALSE)*AEBYLD2!$F241</f>
        <v>0</v>
      </c>
      <c r="S241" s="50">
        <f>AEBYLD1!S241*VLOOKUP(AEBYLD2!S$4,'[1]INTERNAL PARAMETERS-1'!$B$5:$J$44,5,FALSE)*VLOOKUP(AEBYLD2!S$4,'[1]INTERNAL PARAMETERS-1'!$B$5:$J$44,7,FALSE)*AEBYLD2!$F241 + AEBYLD1!S241*(1-VLOOKUP(AEBYLD2!S$4,'[1]INTERNAL PARAMETERS-1'!$B$5:$J$44,5,FALSE))*VLOOKUP(AEBYLD2!S$4,'[1]INTERNAL PARAMETERS-1'!$B$5:$J$44,9,FALSE)*AEBYLD2!$F241</f>
        <v>0</v>
      </c>
      <c r="T241" s="50">
        <f>AEBYLD1!T241*VLOOKUP(AEBYLD2!T$4,'[1]INTERNAL PARAMETERS-1'!$B$5:$J$44,5,FALSE)*VLOOKUP(AEBYLD2!T$4,'[1]INTERNAL PARAMETERS-1'!$B$5:$J$44,7,FALSE)*AEBYLD2!$F241 + AEBYLD1!T241*(1-VLOOKUP(AEBYLD2!T$4,'[1]INTERNAL PARAMETERS-1'!$B$5:$J$44,5,FALSE))*VLOOKUP(AEBYLD2!T$4,'[1]INTERNAL PARAMETERS-1'!$B$5:$J$44,9,FALSE)*AEBYLD2!$F241</f>
        <v>0</v>
      </c>
      <c r="U241" s="50">
        <f>AEBYLD1!U241*VLOOKUP(AEBYLD2!U$4,'[1]INTERNAL PARAMETERS-1'!$B$5:$J$44,5,FALSE)*VLOOKUP(AEBYLD2!U$4,'[1]INTERNAL PARAMETERS-1'!$B$5:$J$44,7,FALSE)*AEBYLD2!$F241 + AEBYLD1!U241*(1-VLOOKUP(AEBYLD2!U$4,'[1]INTERNAL PARAMETERS-1'!$B$5:$J$44,5,FALSE))*VLOOKUP(AEBYLD2!U$4,'[1]INTERNAL PARAMETERS-1'!$B$5:$J$44,9,FALSE)*AEBYLD2!$F241</f>
        <v>0</v>
      </c>
      <c r="V241" s="50">
        <f>AEBYLD1!V241*VLOOKUP(AEBYLD2!V$4,'[1]INTERNAL PARAMETERS-1'!$B$5:$J$44,5,FALSE)*VLOOKUP(AEBYLD2!V$4,'[1]INTERNAL PARAMETERS-1'!$B$5:$J$44,7,FALSE)*AEBYLD2!$F241 + AEBYLD1!V241*(1-VLOOKUP(AEBYLD2!V$4,'[1]INTERNAL PARAMETERS-1'!$B$5:$J$44,5,FALSE))*VLOOKUP(AEBYLD2!V$4,'[1]INTERNAL PARAMETERS-1'!$B$5:$J$44,9,FALSE)*AEBYLD2!$F241</f>
        <v>0</v>
      </c>
      <c r="W241" s="50">
        <f>AEBYLD1!W241*VLOOKUP(AEBYLD2!W$4,'[1]INTERNAL PARAMETERS-1'!$B$5:$J$44,5,FALSE)*VLOOKUP(AEBYLD2!W$4,'[1]INTERNAL PARAMETERS-1'!$B$5:$J$44,7,FALSE)*AEBYLD2!$F241 + AEBYLD1!W241*(1-VLOOKUP(AEBYLD2!W$4,'[1]INTERNAL PARAMETERS-1'!$B$5:$J$44,5,FALSE))*VLOOKUP(AEBYLD2!W$4,'[1]INTERNAL PARAMETERS-1'!$B$5:$J$44,9,FALSE)*AEBYLD2!$F241</f>
        <v>0</v>
      </c>
      <c r="X241" s="50">
        <f>AEBYLD1!X241*VLOOKUP(AEBYLD2!X$4,'[1]INTERNAL PARAMETERS-1'!$B$5:$J$44,5,FALSE)*VLOOKUP(AEBYLD2!X$4,'[1]INTERNAL PARAMETERS-1'!$B$5:$J$44,7,FALSE)*AEBYLD2!$F241 + AEBYLD1!X241*(1-VLOOKUP(AEBYLD2!X$4,'[1]INTERNAL PARAMETERS-1'!$B$5:$J$44,5,FALSE))*VLOOKUP(AEBYLD2!X$4,'[1]INTERNAL PARAMETERS-1'!$B$5:$J$44,9,FALSE)*AEBYLD2!$F241</f>
        <v>0</v>
      </c>
      <c r="Y241" s="50">
        <f>AEBYLD1!Y241*VLOOKUP(AEBYLD2!Y$4,'[1]INTERNAL PARAMETERS-1'!$B$5:$J$44,5,FALSE)*VLOOKUP(AEBYLD2!Y$4,'[1]INTERNAL PARAMETERS-1'!$B$5:$J$44,7,FALSE)*AEBYLD2!$F241 + AEBYLD1!Y241*(1-VLOOKUP(AEBYLD2!Y$4,'[1]INTERNAL PARAMETERS-1'!$B$5:$J$44,5,FALSE))*VLOOKUP(AEBYLD2!Y$4,'[1]INTERNAL PARAMETERS-1'!$B$5:$J$44,9,FALSE)*AEBYLD2!$F241</f>
        <v>0</v>
      </c>
      <c r="Z241" s="50">
        <f>AEBYLD1!Z241*VLOOKUP(AEBYLD2!Z$4,'[1]INTERNAL PARAMETERS-1'!$B$5:$J$44,5,FALSE)*VLOOKUP(AEBYLD2!Z$4,'[1]INTERNAL PARAMETERS-1'!$B$5:$J$44,7,FALSE)*AEBYLD2!$F241 + AEBYLD1!Z241*(1-VLOOKUP(AEBYLD2!Z$4,'[1]INTERNAL PARAMETERS-1'!$B$5:$J$44,5,FALSE))*VLOOKUP(AEBYLD2!Z$4,'[1]INTERNAL PARAMETERS-1'!$B$5:$J$44,9,FALSE)*AEBYLD2!$F241</f>
        <v>0</v>
      </c>
      <c r="AA241" s="50">
        <f>AEBYLD1!AA241*VLOOKUP(AEBYLD2!AA$4,'[1]INTERNAL PARAMETERS-1'!$B$5:$J$44,5,FALSE)*VLOOKUP(AEBYLD2!AA$4,'[1]INTERNAL PARAMETERS-1'!$B$5:$J$44,7,FALSE)*AEBYLD2!$F241 + AEBYLD1!AA241*(1-VLOOKUP(AEBYLD2!AA$4,'[1]INTERNAL PARAMETERS-1'!$B$5:$J$44,5,FALSE))*VLOOKUP(AEBYLD2!AA$4,'[1]INTERNAL PARAMETERS-1'!$B$5:$J$44,9,FALSE)*AEBYLD2!$F241</f>
        <v>0</v>
      </c>
      <c r="AB241" s="50">
        <f>AEBYLD1!AB241*VLOOKUP(AEBYLD2!AB$4,'[1]INTERNAL PARAMETERS-1'!$B$5:$J$44,5,FALSE)*VLOOKUP(AEBYLD2!AB$4,'[1]INTERNAL PARAMETERS-1'!$B$5:$J$44,7,FALSE)*AEBYLD2!$F241 + AEBYLD1!AB241*(1-VLOOKUP(AEBYLD2!AB$4,'[1]INTERNAL PARAMETERS-1'!$B$5:$J$44,5,FALSE))*VLOOKUP(AEBYLD2!AB$4,'[1]INTERNAL PARAMETERS-1'!$B$5:$J$44,9,FALSE)*AEBYLD2!$F241</f>
        <v>0</v>
      </c>
      <c r="AC241" s="50">
        <f>AEBYLD1!AC241*VLOOKUP(AEBYLD2!AC$4,'[1]INTERNAL PARAMETERS-1'!$B$5:$J$44,5,FALSE)*VLOOKUP(AEBYLD2!AC$4,'[1]INTERNAL PARAMETERS-1'!$B$5:$J$44,7,FALSE)*AEBYLD2!$F241 + AEBYLD1!AC241*(1-VLOOKUP(AEBYLD2!AC$4,'[1]INTERNAL PARAMETERS-1'!$B$5:$J$44,5,FALSE))*VLOOKUP(AEBYLD2!AC$4,'[1]INTERNAL PARAMETERS-1'!$B$5:$J$44,9,FALSE)*AEBYLD2!$F241</f>
        <v>0</v>
      </c>
      <c r="AD241" s="50">
        <f>AEBYLD1!AD241*VLOOKUP(AEBYLD2!AD$4,'[1]INTERNAL PARAMETERS-1'!$B$5:$J$44,5,FALSE)*VLOOKUP(AEBYLD2!AD$4,'[1]INTERNAL PARAMETERS-1'!$B$5:$J$44,7,FALSE)*AEBYLD2!$F241 + AEBYLD1!AD241*(1-VLOOKUP(AEBYLD2!AD$4,'[1]INTERNAL PARAMETERS-1'!$B$5:$J$44,5,FALSE))*VLOOKUP(AEBYLD2!AD$4,'[1]INTERNAL PARAMETERS-1'!$B$5:$J$44,9,FALSE)*AEBYLD2!$F241</f>
        <v>0</v>
      </c>
      <c r="AE241" s="50">
        <f>AEBYLD1!AE241*VLOOKUP(AEBYLD2!AE$4,'[1]INTERNAL PARAMETERS-1'!$B$5:$J$44,5,FALSE)*VLOOKUP(AEBYLD2!AE$4,'[1]INTERNAL PARAMETERS-1'!$B$5:$J$44,7,FALSE)*AEBYLD2!$F241 + AEBYLD1!AE241*(1-VLOOKUP(AEBYLD2!AE$4,'[1]INTERNAL PARAMETERS-1'!$B$5:$J$44,5,FALSE))*VLOOKUP(AEBYLD2!AE$4,'[1]INTERNAL PARAMETERS-1'!$B$5:$J$44,9,FALSE)*AEBYLD2!$F241</f>
        <v>0</v>
      </c>
      <c r="AF241" s="50">
        <f>AEBYLD1!AF241*VLOOKUP(AEBYLD2!AF$4,'[1]INTERNAL PARAMETERS-1'!$B$5:$J$44,5,FALSE)*VLOOKUP(AEBYLD2!AF$4,'[1]INTERNAL PARAMETERS-1'!$B$5:$J$44,7,FALSE)*AEBYLD2!$F241 + AEBYLD1!AF241*(1-VLOOKUP(AEBYLD2!AF$4,'[1]INTERNAL PARAMETERS-1'!$B$5:$J$44,5,FALSE))*VLOOKUP(AEBYLD2!AF$4,'[1]INTERNAL PARAMETERS-1'!$B$5:$J$44,9,FALSE)*AEBYLD2!$F241</f>
        <v>0</v>
      </c>
      <c r="AG241" s="50">
        <f>AEBYLD1!AG241*VLOOKUP(AEBYLD2!AG$4,'[1]INTERNAL PARAMETERS-1'!$B$5:$J$44,5,FALSE)*VLOOKUP(AEBYLD2!AG$4,'[1]INTERNAL PARAMETERS-1'!$B$5:$J$44,7,FALSE)*AEBYLD2!$F241 + AEBYLD1!AG241*(1-VLOOKUP(AEBYLD2!AG$4,'[1]INTERNAL PARAMETERS-1'!$B$5:$J$44,5,FALSE))*VLOOKUP(AEBYLD2!AG$4,'[1]INTERNAL PARAMETERS-1'!$B$5:$J$44,9,FALSE)*AEBYLD2!$F241</f>
        <v>0</v>
      </c>
      <c r="AH241" s="50">
        <f>AEBYLD1!AH241*VLOOKUP(AEBYLD2!AH$4,'[1]INTERNAL PARAMETERS-1'!$B$5:$J$44,5,FALSE)*VLOOKUP(AEBYLD2!AH$4,'[1]INTERNAL PARAMETERS-1'!$B$5:$J$44,7,FALSE)*AEBYLD2!$F241 + AEBYLD1!AH241*(1-VLOOKUP(AEBYLD2!AH$4,'[1]INTERNAL PARAMETERS-1'!$B$5:$J$44,5,FALSE))*VLOOKUP(AEBYLD2!AH$4,'[1]INTERNAL PARAMETERS-1'!$B$5:$J$44,9,FALSE)*AEBYLD2!$F241</f>
        <v>0</v>
      </c>
      <c r="AI241" s="50">
        <f>AEBYLD1!AI241*VLOOKUP(AEBYLD2!AI$4,'[1]INTERNAL PARAMETERS-1'!$B$5:$J$44,5,FALSE)*VLOOKUP(AEBYLD2!AI$4,'[1]INTERNAL PARAMETERS-1'!$B$5:$J$44,7,FALSE)*AEBYLD2!$F241 + AEBYLD1!AI241*(1-VLOOKUP(AEBYLD2!AI$4,'[1]INTERNAL PARAMETERS-1'!$B$5:$J$44,5,FALSE))*VLOOKUP(AEBYLD2!AI$4,'[1]INTERNAL PARAMETERS-1'!$B$5:$J$44,9,FALSE)*AEBYLD2!$F241</f>
        <v>0</v>
      </c>
      <c r="AJ241" s="50">
        <f>AEBYLD1!AJ241*VLOOKUP(AEBYLD2!AJ$4,'[1]INTERNAL PARAMETERS-1'!$B$5:$J$44,5,FALSE)*VLOOKUP(AEBYLD2!AJ$4,'[1]INTERNAL PARAMETERS-1'!$B$5:$J$44,7,FALSE)*AEBYLD2!$F241 + AEBYLD1!AJ241*(1-VLOOKUP(AEBYLD2!AJ$4,'[1]INTERNAL PARAMETERS-1'!$B$5:$J$44,5,FALSE))*VLOOKUP(AEBYLD2!AJ$4,'[1]INTERNAL PARAMETERS-1'!$B$5:$J$44,9,FALSE)*AEBYLD2!$F241</f>
        <v>0</v>
      </c>
      <c r="AK241" s="50">
        <f>AEBYLD1!AK241*VLOOKUP(AEBYLD2!AK$4,'[1]INTERNAL PARAMETERS-1'!$B$5:$J$44,5,FALSE)*VLOOKUP(AEBYLD2!AK$4,'[1]INTERNAL PARAMETERS-1'!$B$5:$J$44,7,FALSE)*AEBYLD2!$F241 + AEBYLD1!AK241*(1-VLOOKUP(AEBYLD2!AK$4,'[1]INTERNAL PARAMETERS-1'!$B$5:$J$44,5,FALSE))*VLOOKUP(AEBYLD2!AK$4,'[1]INTERNAL PARAMETERS-1'!$B$5:$J$44,9,FALSE)*AEBYLD2!$F241</f>
        <v>0</v>
      </c>
      <c r="AL241" s="50">
        <f>AEBYLD1!AL241*VLOOKUP(AEBYLD2!AL$4,'[1]INTERNAL PARAMETERS-1'!$B$5:$J$44,5,FALSE)*VLOOKUP(AEBYLD2!AL$4,'[1]INTERNAL PARAMETERS-1'!$B$5:$J$44,7,FALSE)*AEBYLD2!$F241 + AEBYLD1!AL241*(1-VLOOKUP(AEBYLD2!AL$4,'[1]INTERNAL PARAMETERS-1'!$B$5:$J$44,5,FALSE))*VLOOKUP(AEBYLD2!AL$4,'[1]INTERNAL PARAMETERS-1'!$B$5:$J$44,9,FALSE)*AEBYLD2!$F241</f>
        <v>0</v>
      </c>
      <c r="AM241" s="50">
        <f>AEBYLD1!AM241*VLOOKUP(AEBYLD2!AM$4,'[1]INTERNAL PARAMETERS-1'!$B$5:$J$44,5,FALSE)*VLOOKUP(AEBYLD2!AM$4,'[1]INTERNAL PARAMETERS-1'!$B$5:$J$44,7,FALSE)*AEBYLD2!$F241 + AEBYLD1!AM241*(1-VLOOKUP(AEBYLD2!AM$4,'[1]INTERNAL PARAMETERS-1'!$B$5:$J$44,5,FALSE))*VLOOKUP(AEBYLD2!AM$4,'[1]INTERNAL PARAMETERS-1'!$B$5:$J$44,9,FALSE)*AEBYLD2!$F241</f>
        <v>0</v>
      </c>
      <c r="AN241" s="50">
        <f>AEBYLD1!AN241*VLOOKUP(AEBYLD2!AN$4,'[1]INTERNAL PARAMETERS-1'!$B$5:$J$44,5,FALSE)*VLOOKUP(AEBYLD2!AN$4,'[1]INTERNAL PARAMETERS-1'!$B$5:$J$44,7,FALSE)*AEBYLD2!$F241 + AEBYLD1!AN241*(1-VLOOKUP(AEBYLD2!AN$4,'[1]INTERNAL PARAMETERS-1'!$B$5:$J$44,5,FALSE))*VLOOKUP(AEBYLD2!AN$4,'[1]INTERNAL PARAMETERS-1'!$B$5:$J$44,9,FALSE)*AEBYLD2!$F241</f>
        <v>0</v>
      </c>
      <c r="AO241" s="50">
        <f>AEBYLD1!AO241*VLOOKUP(AEBYLD2!AO$4,'[1]INTERNAL PARAMETERS-1'!$B$5:$J$44,5,FALSE)*VLOOKUP(AEBYLD2!AO$4,'[1]INTERNAL PARAMETERS-1'!$B$5:$J$44,7,FALSE)*AEBYLD2!$F241 + AEBYLD1!AO241*(1-VLOOKUP(AEBYLD2!AO$4,'[1]INTERNAL PARAMETERS-1'!$B$5:$J$44,5,FALSE))*VLOOKUP(AEBYLD2!AO$4,'[1]INTERNAL PARAMETERS-1'!$B$5:$J$44,9,FALSE)*AEBYLD2!$F241</f>
        <v>0</v>
      </c>
      <c r="AP241" s="50">
        <f>AEBYLD1!AP241*VLOOKUP(AEBYLD2!AP$4,'[1]INTERNAL PARAMETERS-1'!$B$5:$J$44,5,FALSE)*VLOOKUP(AEBYLD2!AP$4,'[1]INTERNAL PARAMETERS-1'!$B$5:$J$44,7,FALSE)*AEBYLD2!$F241 + AEBYLD1!AP241*(1-VLOOKUP(AEBYLD2!AP$4,'[1]INTERNAL PARAMETERS-1'!$B$5:$J$44,5,FALSE))*VLOOKUP(AEBYLD2!AP$4,'[1]INTERNAL PARAMETERS-1'!$B$5:$J$44,9,FALSE)*AEBYLD2!$F241</f>
        <v>0</v>
      </c>
      <c r="AQ241" s="50">
        <f>AEBYLD1!AQ241*VLOOKUP(AEBYLD2!AQ$4,'[1]INTERNAL PARAMETERS-1'!$B$5:$J$44,5,FALSE)*VLOOKUP(AEBYLD2!AQ$4,'[1]INTERNAL PARAMETERS-1'!$B$5:$J$44,7,FALSE)*AEBYLD2!$F241 + AEBYLD1!AQ241*(1-VLOOKUP(AEBYLD2!AQ$4,'[1]INTERNAL PARAMETERS-1'!$B$5:$J$44,5,FALSE))*VLOOKUP(AEBYLD2!AQ$4,'[1]INTERNAL PARAMETERS-1'!$B$5:$J$44,9,FALSE)*AEBYLD2!$F241</f>
        <v>0</v>
      </c>
      <c r="AR241" s="50">
        <f>AEBYLD1!AR241*VLOOKUP(AEBYLD2!AR$4,'[1]INTERNAL PARAMETERS-1'!$B$5:$J$44,5,FALSE)*VLOOKUP(AEBYLD2!AR$4,'[1]INTERNAL PARAMETERS-1'!$B$5:$J$44,7,FALSE)*AEBYLD2!$F241 + AEBYLD1!AR241*(1-VLOOKUP(AEBYLD2!AR$4,'[1]INTERNAL PARAMETERS-1'!$B$5:$J$44,5,FALSE))*VLOOKUP(AEBYLD2!AR$4,'[1]INTERNAL PARAMETERS-1'!$B$5:$J$44,9,FALSE)*AEBYLD2!$F241</f>
        <v>0</v>
      </c>
      <c r="AS241" s="50">
        <f>AEBYLD1!AS241*VLOOKUP(AEBYLD2!AS$4,'[1]INTERNAL PARAMETERS-1'!$B$5:$J$44,5,FALSE)*VLOOKUP(AEBYLD2!AS$4,'[1]INTERNAL PARAMETERS-1'!$B$5:$J$44,7,FALSE)*AEBYLD2!$F241 + AEBYLD1!AS241*(1-VLOOKUP(AEBYLD2!AS$4,'[1]INTERNAL PARAMETERS-1'!$B$5:$J$44,5,FALSE))*VLOOKUP(AEBYLD2!AS$4,'[1]INTERNAL PARAMETERS-1'!$B$5:$J$44,9,FALSE)*AEBYLD2!$F241</f>
        <v>0</v>
      </c>
      <c r="AT241" s="49">
        <f>AEBYLD1!AT241*VLOOKUP(AEBYLD2!AT$4,'[1]INTERNAL PARAMETERS-1'!$B$5:$J$44,5,FALSE)*VLOOKUP(AEBYLD2!AT$4,'[1]INTERNAL PARAMETERS-1'!$B$5:$J$44,7,FALSE)*AEBYLD2!$F241 + AEBYLD1!AT241*(1-VLOOKUP(AEBYLD2!AT$4,'[1]INTERNAL PARAMETERS-1'!$B$5:$J$44,5,FALSE))*VLOOKUP(AEBYLD2!AT$4,'[1]INTERNAL PARAMETERS-1'!$B$5:$J$44,9,FALSE)*AEBYLD2!$F241</f>
        <v>0</v>
      </c>
      <c r="AU241" s="51">
        <f>AEBYLD1!AU241*VLOOKUP(AEBYLD2!AU$4,'[1]INTERNAL PARAMETERS-1'!$B$5:$J$44,5,FALSE)*VLOOKUP(AEBYLD2!AU$4,'[1]INTERNAL PARAMETERS-1'!$B$5:$J$44,6,FALSE)*VLOOKUP(AEBYLD2!AU$4,'[1]INTERNAL PARAMETERS-1'!$B$5:$J$44,3,FALSE) + AEBYLD1!AU241*(1-VLOOKUP(AEBYLD2!AU$4,'[1]INTERNAL PARAMETERS-1'!$B$5:$J$44,5,FALSE))*VLOOKUP(AEBYLD2!AU$4,'[1]INTERNAL PARAMETERS-1'!$B$5:$J$44,8,FALSE)*VLOOKUP(AEBYLD2!AU$4,'[1]INTERNAL PARAMETERS-1'!$B$5:$J$44,3,FALSE)</f>
        <v>0</v>
      </c>
      <c r="AV241" s="50">
        <f>AEBYLD1!AV241*VLOOKUP(AEBYLD2!AV$4,'[1]INTERNAL PARAMETERS-1'!$B$5:$J$44,5,FALSE)*VLOOKUP(AEBYLD2!AV$4,'[1]INTERNAL PARAMETERS-1'!$B$5:$J$44,6,FALSE)*VLOOKUP(AEBYLD2!AV$4,'[1]INTERNAL PARAMETERS-1'!$B$5:$J$44,3,FALSE) + AEBYLD1!AV241*(1-VLOOKUP(AEBYLD2!AV$4,'[1]INTERNAL PARAMETERS-1'!$B$5:$J$44,5,FALSE))*VLOOKUP(AEBYLD2!AV$4,'[1]INTERNAL PARAMETERS-1'!$B$5:$J$44,8,FALSE)*VLOOKUP(AEBYLD2!AV$4,'[1]INTERNAL PARAMETERS-1'!$B$5:$J$44,3,FALSE)</f>
        <v>0</v>
      </c>
      <c r="AW241" s="50">
        <f>AEBYLD1!AW241*VLOOKUP(AEBYLD2!AW$4,'[1]INTERNAL PARAMETERS-1'!$B$5:$J$44,5,FALSE)*VLOOKUP(AEBYLD2!AW$4,'[1]INTERNAL PARAMETERS-1'!$B$5:$J$44,6,FALSE)*VLOOKUP(AEBYLD2!AW$4,'[1]INTERNAL PARAMETERS-1'!$B$5:$J$44,3,FALSE) + AEBYLD1!AW241*(1-VLOOKUP(AEBYLD2!AW$4,'[1]INTERNAL PARAMETERS-1'!$B$5:$J$44,5,FALSE))*VLOOKUP(AEBYLD2!AW$4,'[1]INTERNAL PARAMETERS-1'!$B$5:$J$44,8,FALSE)*VLOOKUP(AEBYLD2!AW$4,'[1]INTERNAL PARAMETERS-1'!$B$5:$J$44,3,FALSE)</f>
        <v>0</v>
      </c>
      <c r="AX241" s="50">
        <f>AEBYLD1!AX241*VLOOKUP(AEBYLD2!AX$4,'[1]INTERNAL PARAMETERS-1'!$B$5:$J$44,5,FALSE)*VLOOKUP(AEBYLD2!AX$4,'[1]INTERNAL PARAMETERS-1'!$B$5:$J$44,6,FALSE)*VLOOKUP(AEBYLD2!AX$4,'[1]INTERNAL PARAMETERS-1'!$B$5:$J$44,3,FALSE) + AEBYLD1!AX241*(1-VLOOKUP(AEBYLD2!AX$4,'[1]INTERNAL PARAMETERS-1'!$B$5:$J$44,5,FALSE))*VLOOKUP(AEBYLD2!AX$4,'[1]INTERNAL PARAMETERS-1'!$B$5:$J$44,8,FALSE)*VLOOKUP(AEBYLD2!AX$4,'[1]INTERNAL PARAMETERS-1'!$B$5:$J$44,3,FALSE)</f>
        <v>0</v>
      </c>
      <c r="AY241" s="50">
        <f>AEBYLD1!AY241*VLOOKUP(AEBYLD2!AY$4,'[1]INTERNAL PARAMETERS-1'!$B$5:$J$44,5,FALSE)*VLOOKUP(AEBYLD2!AY$4,'[1]INTERNAL PARAMETERS-1'!$B$5:$J$44,6,FALSE)*VLOOKUP(AEBYLD2!AY$4,'[1]INTERNAL PARAMETERS-1'!$B$5:$J$44,3,FALSE) + AEBYLD1!AY241*(1-VLOOKUP(AEBYLD2!AY$4,'[1]INTERNAL PARAMETERS-1'!$B$5:$J$44,5,FALSE))*VLOOKUP(AEBYLD2!AY$4,'[1]INTERNAL PARAMETERS-1'!$B$5:$J$44,8,FALSE)*VLOOKUP(AEBYLD2!AY$4,'[1]INTERNAL PARAMETERS-1'!$B$5:$J$44,3,FALSE)</f>
        <v>0</v>
      </c>
      <c r="AZ241" s="50">
        <f>AEBYLD1!AZ241*VLOOKUP(AEBYLD2!AZ$4,'[1]INTERNAL PARAMETERS-1'!$B$5:$J$44,5,FALSE)*VLOOKUP(AEBYLD2!AZ$4,'[1]INTERNAL PARAMETERS-1'!$B$5:$J$44,6,FALSE)*VLOOKUP(AEBYLD2!AZ$4,'[1]INTERNAL PARAMETERS-1'!$B$5:$J$44,3,FALSE) + AEBYLD1!AZ241*(1-VLOOKUP(AEBYLD2!AZ$4,'[1]INTERNAL PARAMETERS-1'!$B$5:$J$44,5,FALSE))*VLOOKUP(AEBYLD2!AZ$4,'[1]INTERNAL PARAMETERS-1'!$B$5:$J$44,8,FALSE)*VLOOKUP(AEBYLD2!AZ$4,'[1]INTERNAL PARAMETERS-1'!$B$5:$J$44,3,FALSE)</f>
        <v>0</v>
      </c>
      <c r="BA241" s="50">
        <f>AEBYLD1!BA241*VLOOKUP(AEBYLD2!BA$4,'[1]INTERNAL PARAMETERS-1'!$B$5:$J$44,5,FALSE)*VLOOKUP(AEBYLD2!BA$4,'[1]INTERNAL PARAMETERS-1'!$B$5:$J$44,6,FALSE)*VLOOKUP(AEBYLD2!BA$4,'[1]INTERNAL PARAMETERS-1'!$B$5:$J$44,3,FALSE) + AEBYLD1!BA241*(1-VLOOKUP(AEBYLD2!BA$4,'[1]INTERNAL PARAMETERS-1'!$B$5:$J$44,5,FALSE))*VLOOKUP(AEBYLD2!BA$4,'[1]INTERNAL PARAMETERS-1'!$B$5:$J$44,8,FALSE)*VLOOKUP(AEBYLD2!BA$4,'[1]INTERNAL PARAMETERS-1'!$B$5:$J$44,3,FALSE)</f>
        <v>0</v>
      </c>
      <c r="BB241" s="50">
        <f>AEBYLD1!BB241*VLOOKUP(AEBYLD2!BB$4,'[1]INTERNAL PARAMETERS-1'!$B$5:$J$44,5,FALSE)*VLOOKUP(AEBYLD2!BB$4,'[1]INTERNAL PARAMETERS-1'!$B$5:$J$44,6,FALSE)*VLOOKUP(AEBYLD2!BB$4,'[1]INTERNAL PARAMETERS-1'!$B$5:$J$44,3,FALSE) + AEBYLD1!BB241*(1-VLOOKUP(AEBYLD2!BB$4,'[1]INTERNAL PARAMETERS-1'!$B$5:$J$44,5,FALSE))*VLOOKUP(AEBYLD2!BB$4,'[1]INTERNAL PARAMETERS-1'!$B$5:$J$44,8,FALSE)*VLOOKUP(AEBYLD2!BB$4,'[1]INTERNAL PARAMETERS-1'!$B$5:$J$44,3,FALSE)</f>
        <v>0</v>
      </c>
      <c r="BC241" s="50">
        <f>AEBYLD1!BC241*VLOOKUP(AEBYLD2!BC$4,'[1]INTERNAL PARAMETERS-1'!$B$5:$J$44,5,FALSE)*VLOOKUP(AEBYLD2!BC$4,'[1]INTERNAL PARAMETERS-1'!$B$5:$J$44,6,FALSE)*VLOOKUP(AEBYLD2!BC$4,'[1]INTERNAL PARAMETERS-1'!$B$5:$J$44,3,FALSE) + AEBYLD1!BC241*(1-VLOOKUP(AEBYLD2!BC$4,'[1]INTERNAL PARAMETERS-1'!$B$5:$J$44,5,FALSE))*VLOOKUP(AEBYLD2!BC$4,'[1]INTERNAL PARAMETERS-1'!$B$5:$J$44,8,FALSE)*VLOOKUP(AEBYLD2!BC$4,'[1]INTERNAL PARAMETERS-1'!$B$5:$J$44,3,FALSE)</f>
        <v>0</v>
      </c>
      <c r="BD241" s="50">
        <f>AEBYLD1!BD241*VLOOKUP(AEBYLD2!BD$4,'[1]INTERNAL PARAMETERS-1'!$B$5:$J$44,5,FALSE)*VLOOKUP(AEBYLD2!BD$4,'[1]INTERNAL PARAMETERS-1'!$B$5:$J$44,6,FALSE)*VLOOKUP(AEBYLD2!BD$4,'[1]INTERNAL PARAMETERS-1'!$B$5:$J$44,3,FALSE) + AEBYLD1!BD241*(1-VLOOKUP(AEBYLD2!BD$4,'[1]INTERNAL PARAMETERS-1'!$B$5:$J$44,5,FALSE))*VLOOKUP(AEBYLD2!BD$4,'[1]INTERNAL PARAMETERS-1'!$B$5:$J$44,8,FALSE)*VLOOKUP(AEBYLD2!BD$4,'[1]INTERNAL PARAMETERS-1'!$B$5:$J$44,3,FALSE)</f>
        <v>0</v>
      </c>
      <c r="BE241" s="50">
        <f>AEBYLD1!BE241*VLOOKUP(AEBYLD2!BE$4,'[1]INTERNAL PARAMETERS-1'!$B$5:$J$44,5,FALSE)*VLOOKUP(AEBYLD2!BE$4,'[1]INTERNAL PARAMETERS-1'!$B$5:$J$44,6,FALSE)*VLOOKUP(AEBYLD2!BE$4,'[1]INTERNAL PARAMETERS-1'!$B$5:$J$44,3,FALSE) + AEBYLD1!BE241*(1-VLOOKUP(AEBYLD2!BE$4,'[1]INTERNAL PARAMETERS-1'!$B$5:$J$44,5,FALSE))*VLOOKUP(AEBYLD2!BE$4,'[1]INTERNAL PARAMETERS-1'!$B$5:$J$44,8,FALSE)*VLOOKUP(AEBYLD2!BE$4,'[1]INTERNAL PARAMETERS-1'!$B$5:$J$44,3,FALSE)</f>
        <v>0</v>
      </c>
      <c r="BF241" s="50">
        <f>AEBYLD1!BF241*VLOOKUP(AEBYLD2!BF$4,'[1]INTERNAL PARAMETERS-1'!$B$5:$J$44,5,FALSE)*VLOOKUP(AEBYLD2!BF$4,'[1]INTERNAL PARAMETERS-1'!$B$5:$J$44,6,FALSE)*VLOOKUP(AEBYLD2!BF$4,'[1]INTERNAL PARAMETERS-1'!$B$5:$J$44,3,FALSE) + AEBYLD1!BF241*(1-VLOOKUP(AEBYLD2!BF$4,'[1]INTERNAL PARAMETERS-1'!$B$5:$J$44,5,FALSE))*VLOOKUP(AEBYLD2!BF$4,'[1]INTERNAL PARAMETERS-1'!$B$5:$J$44,8,FALSE)*VLOOKUP(AEBYLD2!BF$4,'[1]INTERNAL PARAMETERS-1'!$B$5:$J$44,3,FALSE)</f>
        <v>0</v>
      </c>
      <c r="BG241" s="50">
        <f>AEBYLD1!BG241*VLOOKUP(AEBYLD2!BG$4,'[1]INTERNAL PARAMETERS-1'!$B$5:$J$44,5,FALSE)*VLOOKUP(AEBYLD2!BG$4,'[1]INTERNAL PARAMETERS-1'!$B$5:$J$44,6,FALSE)*VLOOKUP(AEBYLD2!BG$4,'[1]INTERNAL PARAMETERS-1'!$B$5:$J$44,3,FALSE) + AEBYLD1!BG241*(1-VLOOKUP(AEBYLD2!BG$4,'[1]INTERNAL PARAMETERS-1'!$B$5:$J$44,5,FALSE))*VLOOKUP(AEBYLD2!BG$4,'[1]INTERNAL PARAMETERS-1'!$B$5:$J$44,8,FALSE)*VLOOKUP(AEBYLD2!BG$4,'[1]INTERNAL PARAMETERS-1'!$B$5:$J$44,3,FALSE)</f>
        <v>0</v>
      </c>
      <c r="BH241" s="50">
        <f>AEBYLD1!BH241*VLOOKUP(AEBYLD2!BH$4,'[1]INTERNAL PARAMETERS-1'!$B$5:$J$44,5,FALSE)*VLOOKUP(AEBYLD2!BH$4,'[1]INTERNAL PARAMETERS-1'!$B$5:$J$44,6,FALSE)*VLOOKUP(AEBYLD2!BH$4,'[1]INTERNAL PARAMETERS-1'!$B$5:$J$44,3,FALSE) + AEBYLD1!BH241*(1-VLOOKUP(AEBYLD2!BH$4,'[1]INTERNAL PARAMETERS-1'!$B$5:$J$44,5,FALSE))*VLOOKUP(AEBYLD2!BH$4,'[1]INTERNAL PARAMETERS-1'!$B$5:$J$44,8,FALSE)*VLOOKUP(AEBYLD2!BH$4,'[1]INTERNAL PARAMETERS-1'!$B$5:$J$44,3,FALSE)</f>
        <v>0</v>
      </c>
      <c r="BI241" s="50">
        <f>AEBYLD1!BI241*VLOOKUP(AEBYLD2!BI$4,'[1]INTERNAL PARAMETERS-1'!$B$5:$J$44,5,FALSE)*VLOOKUP(AEBYLD2!BI$4,'[1]INTERNAL PARAMETERS-1'!$B$5:$J$44,6,FALSE)*VLOOKUP(AEBYLD2!BI$4,'[1]INTERNAL PARAMETERS-1'!$B$5:$J$44,3,FALSE) + AEBYLD1!BI241*(1-VLOOKUP(AEBYLD2!BI$4,'[1]INTERNAL PARAMETERS-1'!$B$5:$J$44,5,FALSE))*VLOOKUP(AEBYLD2!BI$4,'[1]INTERNAL PARAMETERS-1'!$B$5:$J$44,8,FALSE)*VLOOKUP(AEBYLD2!BI$4,'[1]INTERNAL PARAMETERS-1'!$B$5:$J$44,3,FALSE)</f>
        <v>0</v>
      </c>
      <c r="BJ241" s="50">
        <f>AEBYLD1!BJ241*VLOOKUP(AEBYLD2!BJ$4,'[1]INTERNAL PARAMETERS-1'!$B$5:$J$44,5,FALSE)*VLOOKUP(AEBYLD2!BJ$4,'[1]INTERNAL PARAMETERS-1'!$B$5:$J$44,6,FALSE)*VLOOKUP(AEBYLD2!BJ$4,'[1]INTERNAL PARAMETERS-1'!$B$5:$J$44,3,FALSE) + AEBYLD1!BJ241*(1-VLOOKUP(AEBYLD2!BJ$4,'[1]INTERNAL PARAMETERS-1'!$B$5:$J$44,5,FALSE))*VLOOKUP(AEBYLD2!BJ$4,'[1]INTERNAL PARAMETERS-1'!$B$5:$J$44,8,FALSE)*VLOOKUP(AEBYLD2!BJ$4,'[1]INTERNAL PARAMETERS-1'!$B$5:$J$44,3,FALSE)</f>
        <v>0</v>
      </c>
      <c r="BK241" s="50">
        <f>AEBYLD1!BK241*VLOOKUP(AEBYLD2!BK$4,'[1]INTERNAL PARAMETERS-1'!$B$5:$J$44,5,FALSE)*VLOOKUP(AEBYLD2!BK$4,'[1]INTERNAL PARAMETERS-1'!$B$5:$J$44,6,FALSE)*VLOOKUP(AEBYLD2!BK$4,'[1]INTERNAL PARAMETERS-1'!$B$5:$J$44,3,FALSE) + AEBYLD1!BK241*(1-VLOOKUP(AEBYLD2!BK$4,'[1]INTERNAL PARAMETERS-1'!$B$5:$J$44,5,FALSE))*VLOOKUP(AEBYLD2!BK$4,'[1]INTERNAL PARAMETERS-1'!$B$5:$J$44,8,FALSE)*VLOOKUP(AEBYLD2!BK$4,'[1]INTERNAL PARAMETERS-1'!$B$5:$J$44,3,FALSE)</f>
        <v>0</v>
      </c>
      <c r="BL241" s="50">
        <f>AEBYLD1!BL241*VLOOKUP(AEBYLD2!BL$4,'[1]INTERNAL PARAMETERS-1'!$B$5:$J$44,5,FALSE)*VLOOKUP(AEBYLD2!BL$4,'[1]INTERNAL PARAMETERS-1'!$B$5:$J$44,6,FALSE)*VLOOKUP(AEBYLD2!BL$4,'[1]INTERNAL PARAMETERS-1'!$B$5:$J$44,3,FALSE) + AEBYLD1!BL241*(1-VLOOKUP(AEBYLD2!BL$4,'[1]INTERNAL PARAMETERS-1'!$B$5:$J$44,5,FALSE))*VLOOKUP(AEBYLD2!BL$4,'[1]INTERNAL PARAMETERS-1'!$B$5:$J$44,8,FALSE)*VLOOKUP(AEBYLD2!BL$4,'[1]INTERNAL PARAMETERS-1'!$B$5:$J$44,3,FALSE)</f>
        <v>0</v>
      </c>
      <c r="BM241" s="50">
        <f>AEBYLD1!BM241*VLOOKUP(AEBYLD2!BM$4,'[1]INTERNAL PARAMETERS-1'!$B$5:$J$44,5,FALSE)*VLOOKUP(AEBYLD2!BM$4,'[1]INTERNAL PARAMETERS-1'!$B$5:$J$44,6,FALSE)*VLOOKUP(AEBYLD2!BM$4,'[1]INTERNAL PARAMETERS-1'!$B$5:$J$44,3,FALSE) + AEBYLD1!BM241*(1-VLOOKUP(AEBYLD2!BM$4,'[1]INTERNAL PARAMETERS-1'!$B$5:$J$44,5,FALSE))*VLOOKUP(AEBYLD2!BM$4,'[1]INTERNAL PARAMETERS-1'!$B$5:$J$44,8,FALSE)*VLOOKUP(AEBYLD2!BM$4,'[1]INTERNAL PARAMETERS-1'!$B$5:$J$44,3,FALSE)</f>
        <v>0</v>
      </c>
      <c r="BN241" s="50">
        <f>AEBYLD1!BN241*VLOOKUP(AEBYLD2!BN$4,'[1]INTERNAL PARAMETERS-1'!$B$5:$J$44,5,FALSE)*VLOOKUP(AEBYLD2!BN$4,'[1]INTERNAL PARAMETERS-1'!$B$5:$J$44,6,FALSE)*VLOOKUP(AEBYLD2!BN$4,'[1]INTERNAL PARAMETERS-1'!$B$5:$J$44,3,FALSE) + AEBYLD1!BN241*(1-VLOOKUP(AEBYLD2!BN$4,'[1]INTERNAL PARAMETERS-1'!$B$5:$J$44,5,FALSE))*VLOOKUP(AEBYLD2!BN$4,'[1]INTERNAL PARAMETERS-1'!$B$5:$J$44,8,FALSE)*VLOOKUP(AEBYLD2!BN$4,'[1]INTERNAL PARAMETERS-1'!$B$5:$J$44,3,FALSE)</f>
        <v>0</v>
      </c>
      <c r="BO241" s="50">
        <f>AEBYLD1!BO241*VLOOKUP(AEBYLD2!BO$4,'[1]INTERNAL PARAMETERS-1'!$B$5:$J$44,5,FALSE)*VLOOKUP(AEBYLD2!BO$4,'[1]INTERNAL PARAMETERS-1'!$B$5:$J$44,6,FALSE)*VLOOKUP(AEBYLD2!BO$4,'[1]INTERNAL PARAMETERS-1'!$B$5:$J$44,3,FALSE) + AEBYLD1!BO241*(1-VLOOKUP(AEBYLD2!BO$4,'[1]INTERNAL PARAMETERS-1'!$B$5:$J$44,5,FALSE))*VLOOKUP(AEBYLD2!BO$4,'[1]INTERNAL PARAMETERS-1'!$B$5:$J$44,8,FALSE)*VLOOKUP(AEBYLD2!BO$4,'[1]INTERNAL PARAMETERS-1'!$B$5:$J$44,3,FALSE)</f>
        <v>0</v>
      </c>
      <c r="BP241" s="50">
        <f>AEBYLD1!BP241*VLOOKUP(AEBYLD2!BP$4,'[1]INTERNAL PARAMETERS-1'!$B$5:$J$44,5,FALSE)*VLOOKUP(AEBYLD2!BP$4,'[1]INTERNAL PARAMETERS-1'!$B$5:$J$44,6,FALSE)*VLOOKUP(AEBYLD2!BP$4,'[1]INTERNAL PARAMETERS-1'!$B$5:$J$44,3,FALSE) + AEBYLD1!BP241*(1-VLOOKUP(AEBYLD2!BP$4,'[1]INTERNAL PARAMETERS-1'!$B$5:$J$44,5,FALSE))*VLOOKUP(AEBYLD2!BP$4,'[1]INTERNAL PARAMETERS-1'!$B$5:$J$44,8,FALSE)*VLOOKUP(AEBYLD2!BP$4,'[1]INTERNAL PARAMETERS-1'!$B$5:$J$44,3,FALSE)</f>
        <v>0</v>
      </c>
      <c r="BQ241" s="50">
        <f>AEBYLD1!BQ241*VLOOKUP(AEBYLD2!BQ$4,'[1]INTERNAL PARAMETERS-1'!$B$5:$J$44,5,FALSE)*VLOOKUP(AEBYLD2!BQ$4,'[1]INTERNAL PARAMETERS-1'!$B$5:$J$44,6,FALSE)*VLOOKUP(AEBYLD2!BQ$4,'[1]INTERNAL PARAMETERS-1'!$B$5:$J$44,3,FALSE) + AEBYLD1!BQ241*(1-VLOOKUP(AEBYLD2!BQ$4,'[1]INTERNAL PARAMETERS-1'!$B$5:$J$44,5,FALSE))*VLOOKUP(AEBYLD2!BQ$4,'[1]INTERNAL PARAMETERS-1'!$B$5:$J$44,8,FALSE)*VLOOKUP(AEBYLD2!BQ$4,'[1]INTERNAL PARAMETERS-1'!$B$5:$J$44,3,FALSE)</f>
        <v>0</v>
      </c>
      <c r="BR241" s="50">
        <f>AEBYLD1!BR241*VLOOKUP(AEBYLD2!BR$4,'[1]INTERNAL PARAMETERS-1'!$B$5:$J$44,5,FALSE)*VLOOKUP(AEBYLD2!BR$4,'[1]INTERNAL PARAMETERS-1'!$B$5:$J$44,6,FALSE)*VLOOKUP(AEBYLD2!BR$4,'[1]INTERNAL PARAMETERS-1'!$B$5:$J$44,3,FALSE) + AEBYLD1!BR241*(1-VLOOKUP(AEBYLD2!BR$4,'[1]INTERNAL PARAMETERS-1'!$B$5:$J$44,5,FALSE))*VLOOKUP(AEBYLD2!BR$4,'[1]INTERNAL PARAMETERS-1'!$B$5:$J$44,8,FALSE)*VLOOKUP(AEBYLD2!BR$4,'[1]INTERNAL PARAMETERS-1'!$B$5:$J$44,3,FALSE)</f>
        <v>0</v>
      </c>
      <c r="BS241" s="50">
        <f>AEBYLD1!BS241*VLOOKUP(AEBYLD2!BS$4,'[1]INTERNAL PARAMETERS-1'!$B$5:$J$44,5,FALSE)*VLOOKUP(AEBYLD2!BS$4,'[1]INTERNAL PARAMETERS-1'!$B$5:$J$44,6,FALSE)*VLOOKUP(AEBYLD2!BS$4,'[1]INTERNAL PARAMETERS-1'!$B$5:$J$44,3,FALSE) + AEBYLD1!BS241*(1-VLOOKUP(AEBYLD2!BS$4,'[1]INTERNAL PARAMETERS-1'!$B$5:$J$44,5,FALSE))*VLOOKUP(AEBYLD2!BS$4,'[1]INTERNAL PARAMETERS-1'!$B$5:$J$44,8,FALSE)*VLOOKUP(AEBYLD2!BS$4,'[1]INTERNAL PARAMETERS-1'!$B$5:$J$44,3,FALSE)</f>
        <v>0</v>
      </c>
      <c r="BT241" s="50">
        <f>AEBYLD1!BT241*VLOOKUP(AEBYLD2!BT$4,'[1]INTERNAL PARAMETERS-1'!$B$5:$J$44,5,FALSE)*VLOOKUP(AEBYLD2!BT$4,'[1]INTERNAL PARAMETERS-1'!$B$5:$J$44,6,FALSE)*VLOOKUP(AEBYLD2!BT$4,'[1]INTERNAL PARAMETERS-1'!$B$5:$J$44,3,FALSE) + AEBYLD1!BT241*(1-VLOOKUP(AEBYLD2!BT$4,'[1]INTERNAL PARAMETERS-1'!$B$5:$J$44,5,FALSE))*VLOOKUP(AEBYLD2!BT$4,'[1]INTERNAL PARAMETERS-1'!$B$5:$J$44,8,FALSE)*VLOOKUP(AEBYLD2!BT$4,'[1]INTERNAL PARAMETERS-1'!$B$5:$J$44,3,FALSE)</f>
        <v>0</v>
      </c>
      <c r="BU241" s="50">
        <f>AEBYLD1!BU241*VLOOKUP(AEBYLD2!BU$4,'[1]INTERNAL PARAMETERS-1'!$B$5:$J$44,5,FALSE)*VLOOKUP(AEBYLD2!BU$4,'[1]INTERNAL PARAMETERS-1'!$B$5:$J$44,6,FALSE)*VLOOKUP(AEBYLD2!BU$4,'[1]INTERNAL PARAMETERS-1'!$B$5:$J$44,3,FALSE) + AEBYLD1!BU241*(1-VLOOKUP(AEBYLD2!BU$4,'[1]INTERNAL PARAMETERS-1'!$B$5:$J$44,5,FALSE))*VLOOKUP(AEBYLD2!BU$4,'[1]INTERNAL PARAMETERS-1'!$B$5:$J$44,8,FALSE)*VLOOKUP(AEBYLD2!BU$4,'[1]INTERNAL PARAMETERS-1'!$B$5:$J$44,3,FALSE)</f>
        <v>0</v>
      </c>
      <c r="BV241" s="50">
        <f>AEBYLD1!BV241*VLOOKUP(AEBYLD2!BV$4,'[1]INTERNAL PARAMETERS-1'!$B$5:$J$44,5,FALSE)*VLOOKUP(AEBYLD2!BV$4,'[1]INTERNAL PARAMETERS-1'!$B$5:$J$44,6,FALSE)*VLOOKUP(AEBYLD2!BV$4,'[1]INTERNAL PARAMETERS-1'!$B$5:$J$44,3,FALSE) + AEBYLD1!BV241*(1-VLOOKUP(AEBYLD2!BV$4,'[1]INTERNAL PARAMETERS-1'!$B$5:$J$44,5,FALSE))*VLOOKUP(AEBYLD2!BV$4,'[1]INTERNAL PARAMETERS-1'!$B$5:$J$44,8,FALSE)*VLOOKUP(AEBYLD2!BV$4,'[1]INTERNAL PARAMETERS-1'!$B$5:$J$44,3,FALSE)</f>
        <v>0</v>
      </c>
      <c r="BW241" s="50">
        <f>AEBYLD1!BW241*VLOOKUP(AEBYLD2!BW$4,'[1]INTERNAL PARAMETERS-1'!$B$5:$J$44,5,FALSE)*VLOOKUP(AEBYLD2!BW$4,'[1]INTERNAL PARAMETERS-1'!$B$5:$J$44,6,FALSE)*VLOOKUP(AEBYLD2!BW$4,'[1]INTERNAL PARAMETERS-1'!$B$5:$J$44,3,FALSE) + AEBYLD1!BW241*(1-VLOOKUP(AEBYLD2!BW$4,'[1]INTERNAL PARAMETERS-1'!$B$5:$J$44,5,FALSE))*VLOOKUP(AEBYLD2!BW$4,'[1]INTERNAL PARAMETERS-1'!$B$5:$J$44,8,FALSE)*VLOOKUP(AEBYLD2!BW$4,'[1]INTERNAL PARAMETERS-1'!$B$5:$J$44,3,FALSE)</f>
        <v>0</v>
      </c>
      <c r="BX241" s="50">
        <f>AEBYLD1!BX241*VLOOKUP(AEBYLD2!BX$4,'[1]INTERNAL PARAMETERS-1'!$B$5:$J$44,5,FALSE)*VLOOKUP(AEBYLD2!BX$4,'[1]INTERNAL PARAMETERS-1'!$B$5:$J$44,6,FALSE)*VLOOKUP(AEBYLD2!BX$4,'[1]INTERNAL PARAMETERS-1'!$B$5:$J$44,3,FALSE) + AEBYLD1!BX241*(1-VLOOKUP(AEBYLD2!BX$4,'[1]INTERNAL PARAMETERS-1'!$B$5:$J$44,5,FALSE))*VLOOKUP(AEBYLD2!BX$4,'[1]INTERNAL PARAMETERS-1'!$B$5:$J$44,8,FALSE)*VLOOKUP(AEBYLD2!BX$4,'[1]INTERNAL PARAMETERS-1'!$B$5:$J$44,3,FALSE)</f>
        <v>0</v>
      </c>
      <c r="BY241" s="50">
        <f>AEBYLD1!BY241*VLOOKUP(AEBYLD2!BY$4,'[1]INTERNAL PARAMETERS-1'!$B$5:$J$44,5,FALSE)*VLOOKUP(AEBYLD2!BY$4,'[1]INTERNAL PARAMETERS-1'!$B$5:$J$44,6,FALSE)*VLOOKUP(AEBYLD2!BY$4,'[1]INTERNAL PARAMETERS-1'!$B$5:$J$44,3,FALSE) + AEBYLD1!BY241*(1-VLOOKUP(AEBYLD2!BY$4,'[1]INTERNAL PARAMETERS-1'!$B$5:$J$44,5,FALSE))*VLOOKUP(AEBYLD2!BY$4,'[1]INTERNAL PARAMETERS-1'!$B$5:$J$44,8,FALSE)*VLOOKUP(AEBYLD2!BY$4,'[1]INTERNAL PARAMETERS-1'!$B$5:$J$44,3,FALSE)</f>
        <v>0</v>
      </c>
      <c r="BZ241" s="50">
        <f>AEBYLD1!BZ241*VLOOKUP(AEBYLD2!BZ$4,'[1]INTERNAL PARAMETERS-1'!$B$5:$J$44,5,FALSE)*VLOOKUP(AEBYLD2!BZ$4,'[1]INTERNAL PARAMETERS-1'!$B$5:$J$44,6,FALSE)*VLOOKUP(AEBYLD2!BZ$4,'[1]INTERNAL PARAMETERS-1'!$B$5:$J$44,3,FALSE) + AEBYLD1!BZ241*(1-VLOOKUP(AEBYLD2!BZ$4,'[1]INTERNAL PARAMETERS-1'!$B$5:$J$44,5,FALSE))*VLOOKUP(AEBYLD2!BZ$4,'[1]INTERNAL PARAMETERS-1'!$B$5:$J$44,8,FALSE)*VLOOKUP(AEBYLD2!BZ$4,'[1]INTERNAL PARAMETERS-1'!$B$5:$J$44,3,FALSE)</f>
        <v>0</v>
      </c>
      <c r="CA241" s="50">
        <f>AEBYLD1!CA241*VLOOKUP(AEBYLD2!CA$4,'[1]INTERNAL PARAMETERS-1'!$B$5:$J$44,5,FALSE)*VLOOKUP(AEBYLD2!CA$4,'[1]INTERNAL PARAMETERS-1'!$B$5:$J$44,6,FALSE)*VLOOKUP(AEBYLD2!CA$4,'[1]INTERNAL PARAMETERS-1'!$B$5:$J$44,3,FALSE) + AEBYLD1!CA241*(1-VLOOKUP(AEBYLD2!CA$4,'[1]INTERNAL PARAMETERS-1'!$B$5:$J$44,5,FALSE))*VLOOKUP(AEBYLD2!CA$4,'[1]INTERNAL PARAMETERS-1'!$B$5:$J$44,8,FALSE)*VLOOKUP(AEBYLD2!CA$4,'[1]INTERNAL PARAMETERS-1'!$B$5:$J$44,3,FALSE)</f>
        <v>0</v>
      </c>
      <c r="CB241" s="50">
        <f>AEBYLD1!CB241*VLOOKUP(AEBYLD2!CB$4,'[1]INTERNAL PARAMETERS-1'!$B$5:$J$44,5,FALSE)*VLOOKUP(AEBYLD2!CB$4,'[1]INTERNAL PARAMETERS-1'!$B$5:$J$44,6,FALSE)*VLOOKUP(AEBYLD2!CB$4,'[1]INTERNAL PARAMETERS-1'!$B$5:$J$44,3,FALSE) + AEBYLD1!CB241*(1-VLOOKUP(AEBYLD2!CB$4,'[1]INTERNAL PARAMETERS-1'!$B$5:$J$44,5,FALSE))*VLOOKUP(AEBYLD2!CB$4,'[1]INTERNAL PARAMETERS-1'!$B$5:$J$44,8,FALSE)*VLOOKUP(AEBYLD2!CB$4,'[1]INTERNAL PARAMETERS-1'!$B$5:$J$44,3,FALSE)</f>
        <v>0</v>
      </c>
      <c r="CC241" s="50">
        <f>AEBYLD1!CC241*VLOOKUP(AEBYLD2!CC$4,'[1]INTERNAL PARAMETERS-1'!$B$5:$J$44,5,FALSE)*VLOOKUP(AEBYLD2!CC$4,'[1]INTERNAL PARAMETERS-1'!$B$5:$J$44,6,FALSE)*VLOOKUP(AEBYLD2!CC$4,'[1]INTERNAL PARAMETERS-1'!$B$5:$J$44,3,FALSE) + AEBYLD1!CC241*(1-VLOOKUP(AEBYLD2!CC$4,'[1]INTERNAL PARAMETERS-1'!$B$5:$J$44,5,FALSE))*VLOOKUP(AEBYLD2!CC$4,'[1]INTERNAL PARAMETERS-1'!$B$5:$J$44,8,FALSE)*VLOOKUP(AEBYLD2!CC$4,'[1]INTERNAL PARAMETERS-1'!$B$5:$J$44,3,FALSE)</f>
        <v>0</v>
      </c>
      <c r="CD241" s="50">
        <f>AEBYLD1!CD241*VLOOKUP(AEBYLD2!CD$4,'[1]INTERNAL PARAMETERS-1'!$B$5:$J$44,5,FALSE)*VLOOKUP(AEBYLD2!CD$4,'[1]INTERNAL PARAMETERS-1'!$B$5:$J$44,6,FALSE)*VLOOKUP(AEBYLD2!CD$4,'[1]INTERNAL PARAMETERS-1'!$B$5:$J$44,3,FALSE) + AEBYLD1!CD241*(1-VLOOKUP(AEBYLD2!CD$4,'[1]INTERNAL PARAMETERS-1'!$B$5:$J$44,5,FALSE))*VLOOKUP(AEBYLD2!CD$4,'[1]INTERNAL PARAMETERS-1'!$B$5:$J$44,8,FALSE)*VLOOKUP(AEBYLD2!CD$4,'[1]INTERNAL PARAMETERS-1'!$B$5:$J$44,3,FALSE)</f>
        <v>0</v>
      </c>
      <c r="CE241" s="50">
        <f>AEBYLD1!CE241*VLOOKUP(AEBYLD2!CE$4,'[1]INTERNAL PARAMETERS-1'!$B$5:$J$44,5,FALSE)*VLOOKUP(AEBYLD2!CE$4,'[1]INTERNAL PARAMETERS-1'!$B$5:$J$44,6,FALSE)*VLOOKUP(AEBYLD2!CE$4,'[1]INTERNAL PARAMETERS-1'!$B$5:$J$44,3,FALSE) + AEBYLD1!CE241*(1-VLOOKUP(AEBYLD2!CE$4,'[1]INTERNAL PARAMETERS-1'!$B$5:$J$44,5,FALSE))*VLOOKUP(AEBYLD2!CE$4,'[1]INTERNAL PARAMETERS-1'!$B$5:$J$44,8,FALSE)*VLOOKUP(AEBYLD2!CE$4,'[1]INTERNAL PARAMETERS-1'!$B$5:$J$44,3,FALSE)</f>
        <v>0</v>
      </c>
      <c r="CF241" s="50">
        <f>AEBYLD1!CF241*VLOOKUP(AEBYLD2!CF$4,'[1]INTERNAL PARAMETERS-1'!$B$5:$J$44,5,FALSE)*VLOOKUP(AEBYLD2!CF$4,'[1]INTERNAL PARAMETERS-1'!$B$5:$J$44,6,FALSE)*VLOOKUP(AEBYLD2!CF$4,'[1]INTERNAL PARAMETERS-1'!$B$5:$J$44,3,FALSE) + AEBYLD1!CF241*(1-VLOOKUP(AEBYLD2!CF$4,'[1]INTERNAL PARAMETERS-1'!$B$5:$J$44,5,FALSE))*VLOOKUP(AEBYLD2!CF$4,'[1]INTERNAL PARAMETERS-1'!$B$5:$J$44,8,FALSE)*VLOOKUP(AEBYLD2!CF$4,'[1]INTERNAL PARAMETERS-1'!$B$5:$J$44,3,FALSE)</f>
        <v>0</v>
      </c>
      <c r="CG241" s="50">
        <f>AEBYLD1!CG241*VLOOKUP(AEBYLD2!CG$4,'[1]INTERNAL PARAMETERS-1'!$B$5:$J$44,5,FALSE)*VLOOKUP(AEBYLD2!CG$4,'[1]INTERNAL PARAMETERS-1'!$B$5:$J$44,6,FALSE)*VLOOKUP(AEBYLD2!CG$4,'[1]INTERNAL PARAMETERS-1'!$B$5:$J$44,3,FALSE) + AEBYLD1!CG241*(1-VLOOKUP(AEBYLD2!CG$4,'[1]INTERNAL PARAMETERS-1'!$B$5:$J$44,5,FALSE))*VLOOKUP(AEBYLD2!CG$4,'[1]INTERNAL PARAMETERS-1'!$B$5:$J$44,8,FALSE)*VLOOKUP(AEBYLD2!CG$4,'[1]INTERNAL PARAMETERS-1'!$B$5:$J$44,3,FALSE)</f>
        <v>0</v>
      </c>
      <c r="CH241" s="49">
        <f>AEBYLD1!CH241*VLOOKUP(AEBYLD2!CH$4,'[1]INTERNAL PARAMETERS-1'!$B$5:$J$44,5,FALSE)*VLOOKUP(AEBYLD2!CH$4,'[1]INTERNAL PARAMETERS-1'!$B$5:$J$44,6,FALSE)*VLOOKUP(AEBYLD2!CH$4,'[1]INTERNAL PARAMETERS-1'!$B$5:$J$44,3,FALSE) + AEBYLD1!CH241*(1-VLOOKUP(AEBYLD2!CH$4,'[1]INTERNAL PARAMETERS-1'!$B$5:$J$44,5,FALSE))*VLOOKUP(AEBYLD2!CH$4,'[1]INTERNAL PARAMETERS-1'!$B$5:$J$44,8,FALSE)*VLOOKUP(AEBYLD2!CH$4,'[1]INTERNAL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 x14ac:dyDescent="0.4">
      <c r="B242" s="67" t="s">
        <v>6</v>
      </c>
      <c r="C242" s="66" t="s">
        <v>71</v>
      </c>
      <c r="D242" s="66" t="s">
        <v>85</v>
      </c>
      <c r="E242" s="147">
        <f>AEB!AF242</f>
        <v>0</v>
      </c>
      <c r="F242" s="62">
        <f>'[1]INTERNAL PARAMETERS-1'!M8</f>
        <v>68.824999999999989</v>
      </c>
      <c r="G242" s="51">
        <f>AEBYLD1!G242*VLOOKUP(AEBYLD2!G$4,'[1]INTERNAL PARAMETERS-1'!$B$5:$J$44,5,FALSE)*VLOOKUP(AEBYLD2!G$4,'[1]INTERNAL PARAMETERS-1'!$B$5:$J$44,7,FALSE)*AEBYLD2!$F242 + AEBYLD1!G242*(1-VLOOKUP(AEBYLD2!G$4,'[1]INTERNAL PARAMETERS-1'!$B$5:$J$44,5,FALSE))*VLOOKUP(AEBYLD2!G$4,'[1]INTERNAL PARAMETERS-1'!$B$5:$J$44,9,FALSE)*AEBYLD2!$F242</f>
        <v>0</v>
      </c>
      <c r="H242" s="50">
        <f>AEBYLD1!H242*VLOOKUP(AEBYLD2!H$4,'[1]INTERNAL PARAMETERS-1'!$B$5:$J$44,5,FALSE)*VLOOKUP(AEBYLD2!H$4,'[1]INTERNAL PARAMETERS-1'!$B$5:$J$44,7,FALSE)*AEBYLD2!$F242 + AEBYLD1!H242*(1-VLOOKUP(AEBYLD2!H$4,'[1]INTERNAL PARAMETERS-1'!$B$5:$J$44,5,FALSE))*VLOOKUP(AEBYLD2!H$4,'[1]INTERNAL PARAMETERS-1'!$B$5:$J$44,9,FALSE)*AEBYLD2!$F242</f>
        <v>0</v>
      </c>
      <c r="I242" s="50">
        <f>AEBYLD1!I242*VLOOKUP(AEBYLD2!I$4,'[1]INTERNAL PARAMETERS-1'!$B$5:$J$44,5,FALSE)*VLOOKUP(AEBYLD2!I$4,'[1]INTERNAL PARAMETERS-1'!$B$5:$J$44,7,FALSE)*AEBYLD2!$F242 + AEBYLD1!I242*(1-VLOOKUP(AEBYLD2!I$4,'[1]INTERNAL PARAMETERS-1'!$B$5:$J$44,5,FALSE))*VLOOKUP(AEBYLD2!I$4,'[1]INTERNAL PARAMETERS-1'!$B$5:$J$44,9,FALSE)*AEBYLD2!$F242</f>
        <v>0</v>
      </c>
      <c r="J242" s="50">
        <f>AEBYLD1!J242*VLOOKUP(AEBYLD2!J$4,'[1]INTERNAL PARAMETERS-1'!$B$5:$J$44,5,FALSE)*VLOOKUP(AEBYLD2!J$4,'[1]INTERNAL PARAMETERS-1'!$B$5:$J$44,7,FALSE)*AEBYLD2!$F242 + AEBYLD1!J242*(1-VLOOKUP(AEBYLD2!J$4,'[1]INTERNAL PARAMETERS-1'!$B$5:$J$44,5,FALSE))*VLOOKUP(AEBYLD2!J$4,'[1]INTERNAL PARAMETERS-1'!$B$5:$J$44,9,FALSE)*AEBYLD2!$F242</f>
        <v>0</v>
      </c>
      <c r="K242" s="50">
        <f>AEBYLD1!K242*VLOOKUP(AEBYLD2!K$4,'[1]INTERNAL PARAMETERS-1'!$B$5:$J$44,5,FALSE)*VLOOKUP(AEBYLD2!K$4,'[1]INTERNAL PARAMETERS-1'!$B$5:$J$44,7,FALSE)*AEBYLD2!$F242 + AEBYLD1!K242*(1-VLOOKUP(AEBYLD2!K$4,'[1]INTERNAL PARAMETERS-1'!$B$5:$J$44,5,FALSE))*VLOOKUP(AEBYLD2!K$4,'[1]INTERNAL PARAMETERS-1'!$B$5:$J$44,9,FALSE)*AEBYLD2!$F242</f>
        <v>0</v>
      </c>
      <c r="L242" s="50">
        <f>AEBYLD1!L242*VLOOKUP(AEBYLD2!L$4,'[1]INTERNAL PARAMETERS-1'!$B$5:$J$44,5,FALSE)*VLOOKUP(AEBYLD2!L$4,'[1]INTERNAL PARAMETERS-1'!$B$5:$J$44,7,FALSE)*AEBYLD2!$F242 + AEBYLD1!L242*(1-VLOOKUP(AEBYLD2!L$4,'[1]INTERNAL PARAMETERS-1'!$B$5:$J$44,5,FALSE))*VLOOKUP(AEBYLD2!L$4,'[1]INTERNAL PARAMETERS-1'!$B$5:$J$44,9,FALSE)*AEBYLD2!$F242</f>
        <v>0</v>
      </c>
      <c r="M242" s="50">
        <f>AEBYLD1!M242*VLOOKUP(AEBYLD2!M$4,'[1]INTERNAL PARAMETERS-1'!$B$5:$J$44,5,FALSE)*VLOOKUP(AEBYLD2!M$4,'[1]INTERNAL PARAMETERS-1'!$B$5:$J$44,7,FALSE)*AEBYLD2!$F242 + AEBYLD1!M242*(1-VLOOKUP(AEBYLD2!M$4,'[1]INTERNAL PARAMETERS-1'!$B$5:$J$44,5,FALSE))*VLOOKUP(AEBYLD2!M$4,'[1]INTERNAL PARAMETERS-1'!$B$5:$J$44,9,FALSE)*AEBYLD2!$F242</f>
        <v>0</v>
      </c>
      <c r="N242" s="50">
        <f>AEBYLD1!N242*VLOOKUP(AEBYLD2!N$4,'[1]INTERNAL PARAMETERS-1'!$B$5:$J$44,5,FALSE)*VLOOKUP(AEBYLD2!N$4,'[1]INTERNAL PARAMETERS-1'!$B$5:$J$44,7,FALSE)*AEBYLD2!$F242 + AEBYLD1!N242*(1-VLOOKUP(AEBYLD2!N$4,'[1]INTERNAL PARAMETERS-1'!$B$5:$J$44,5,FALSE))*VLOOKUP(AEBYLD2!N$4,'[1]INTERNAL PARAMETERS-1'!$B$5:$J$44,9,FALSE)*AEBYLD2!$F242</f>
        <v>0</v>
      </c>
      <c r="O242" s="50">
        <f>AEBYLD1!O242*VLOOKUP(AEBYLD2!O$4,'[1]INTERNAL PARAMETERS-1'!$B$5:$J$44,5,FALSE)*VLOOKUP(AEBYLD2!O$4,'[1]INTERNAL PARAMETERS-1'!$B$5:$J$44,7,FALSE)*AEBYLD2!$F242 + AEBYLD1!O242*(1-VLOOKUP(AEBYLD2!O$4,'[1]INTERNAL PARAMETERS-1'!$B$5:$J$44,5,FALSE))*VLOOKUP(AEBYLD2!O$4,'[1]INTERNAL PARAMETERS-1'!$B$5:$J$44,9,FALSE)*AEBYLD2!$F242</f>
        <v>0</v>
      </c>
      <c r="P242" s="50">
        <f>AEBYLD1!P242*VLOOKUP(AEBYLD2!P$4,'[1]INTERNAL PARAMETERS-1'!$B$5:$J$44,5,FALSE)*VLOOKUP(AEBYLD2!P$4,'[1]INTERNAL PARAMETERS-1'!$B$5:$J$44,7,FALSE)*AEBYLD2!$F242 + AEBYLD1!P242*(1-VLOOKUP(AEBYLD2!P$4,'[1]INTERNAL PARAMETERS-1'!$B$5:$J$44,5,FALSE))*VLOOKUP(AEBYLD2!P$4,'[1]INTERNAL PARAMETERS-1'!$B$5:$J$44,9,FALSE)*AEBYLD2!$F242</f>
        <v>0</v>
      </c>
      <c r="Q242" s="50">
        <f>AEBYLD1!Q242*VLOOKUP(AEBYLD2!Q$4,'[1]INTERNAL PARAMETERS-1'!$B$5:$J$44,5,FALSE)*VLOOKUP(AEBYLD2!Q$4,'[1]INTERNAL PARAMETERS-1'!$B$5:$J$44,7,FALSE)*AEBYLD2!$F242 + AEBYLD1!Q242*(1-VLOOKUP(AEBYLD2!Q$4,'[1]INTERNAL PARAMETERS-1'!$B$5:$J$44,5,FALSE))*VLOOKUP(AEBYLD2!Q$4,'[1]INTERNAL PARAMETERS-1'!$B$5:$J$44,9,FALSE)*AEBYLD2!$F242</f>
        <v>0</v>
      </c>
      <c r="R242" s="50">
        <f>AEBYLD1!R242*VLOOKUP(AEBYLD2!R$4,'[1]INTERNAL PARAMETERS-1'!$B$5:$J$44,5,FALSE)*VLOOKUP(AEBYLD2!R$4,'[1]INTERNAL PARAMETERS-1'!$B$5:$J$44,7,FALSE)*AEBYLD2!$F242 + AEBYLD1!R242*(1-VLOOKUP(AEBYLD2!R$4,'[1]INTERNAL PARAMETERS-1'!$B$5:$J$44,5,FALSE))*VLOOKUP(AEBYLD2!R$4,'[1]INTERNAL PARAMETERS-1'!$B$5:$J$44,9,FALSE)*AEBYLD2!$F242</f>
        <v>0</v>
      </c>
      <c r="S242" s="50">
        <f>AEBYLD1!S242*VLOOKUP(AEBYLD2!S$4,'[1]INTERNAL PARAMETERS-1'!$B$5:$J$44,5,FALSE)*VLOOKUP(AEBYLD2!S$4,'[1]INTERNAL PARAMETERS-1'!$B$5:$J$44,7,FALSE)*AEBYLD2!$F242 + AEBYLD1!S242*(1-VLOOKUP(AEBYLD2!S$4,'[1]INTERNAL PARAMETERS-1'!$B$5:$J$44,5,FALSE))*VLOOKUP(AEBYLD2!S$4,'[1]INTERNAL PARAMETERS-1'!$B$5:$J$44,9,FALSE)*AEBYLD2!$F242</f>
        <v>0</v>
      </c>
      <c r="T242" s="50">
        <f>AEBYLD1!T242*VLOOKUP(AEBYLD2!T$4,'[1]INTERNAL PARAMETERS-1'!$B$5:$J$44,5,FALSE)*VLOOKUP(AEBYLD2!T$4,'[1]INTERNAL PARAMETERS-1'!$B$5:$J$44,7,FALSE)*AEBYLD2!$F242 + AEBYLD1!T242*(1-VLOOKUP(AEBYLD2!T$4,'[1]INTERNAL PARAMETERS-1'!$B$5:$J$44,5,FALSE))*VLOOKUP(AEBYLD2!T$4,'[1]INTERNAL PARAMETERS-1'!$B$5:$J$44,9,FALSE)*AEBYLD2!$F242</f>
        <v>0</v>
      </c>
      <c r="U242" s="50">
        <f>AEBYLD1!U242*VLOOKUP(AEBYLD2!U$4,'[1]INTERNAL PARAMETERS-1'!$B$5:$J$44,5,FALSE)*VLOOKUP(AEBYLD2!U$4,'[1]INTERNAL PARAMETERS-1'!$B$5:$J$44,7,FALSE)*AEBYLD2!$F242 + AEBYLD1!U242*(1-VLOOKUP(AEBYLD2!U$4,'[1]INTERNAL PARAMETERS-1'!$B$5:$J$44,5,FALSE))*VLOOKUP(AEBYLD2!U$4,'[1]INTERNAL PARAMETERS-1'!$B$5:$J$44,9,FALSE)*AEBYLD2!$F242</f>
        <v>0</v>
      </c>
      <c r="V242" s="50">
        <f>AEBYLD1!V242*VLOOKUP(AEBYLD2!V$4,'[1]INTERNAL PARAMETERS-1'!$B$5:$J$44,5,FALSE)*VLOOKUP(AEBYLD2!V$4,'[1]INTERNAL PARAMETERS-1'!$B$5:$J$44,7,FALSE)*AEBYLD2!$F242 + AEBYLD1!V242*(1-VLOOKUP(AEBYLD2!V$4,'[1]INTERNAL PARAMETERS-1'!$B$5:$J$44,5,FALSE))*VLOOKUP(AEBYLD2!V$4,'[1]INTERNAL PARAMETERS-1'!$B$5:$J$44,9,FALSE)*AEBYLD2!$F242</f>
        <v>0</v>
      </c>
      <c r="W242" s="50">
        <f>AEBYLD1!W242*VLOOKUP(AEBYLD2!W$4,'[1]INTERNAL PARAMETERS-1'!$B$5:$J$44,5,FALSE)*VLOOKUP(AEBYLD2!W$4,'[1]INTERNAL PARAMETERS-1'!$B$5:$J$44,7,FALSE)*AEBYLD2!$F242 + AEBYLD1!W242*(1-VLOOKUP(AEBYLD2!W$4,'[1]INTERNAL PARAMETERS-1'!$B$5:$J$44,5,FALSE))*VLOOKUP(AEBYLD2!W$4,'[1]INTERNAL PARAMETERS-1'!$B$5:$J$44,9,FALSE)*AEBYLD2!$F242</f>
        <v>0</v>
      </c>
      <c r="X242" s="50">
        <f>AEBYLD1!X242*VLOOKUP(AEBYLD2!X$4,'[1]INTERNAL PARAMETERS-1'!$B$5:$J$44,5,FALSE)*VLOOKUP(AEBYLD2!X$4,'[1]INTERNAL PARAMETERS-1'!$B$5:$J$44,7,FALSE)*AEBYLD2!$F242 + AEBYLD1!X242*(1-VLOOKUP(AEBYLD2!X$4,'[1]INTERNAL PARAMETERS-1'!$B$5:$J$44,5,FALSE))*VLOOKUP(AEBYLD2!X$4,'[1]INTERNAL PARAMETERS-1'!$B$5:$J$44,9,FALSE)*AEBYLD2!$F242</f>
        <v>0</v>
      </c>
      <c r="Y242" s="50">
        <f>AEBYLD1!Y242*VLOOKUP(AEBYLD2!Y$4,'[1]INTERNAL PARAMETERS-1'!$B$5:$J$44,5,FALSE)*VLOOKUP(AEBYLD2!Y$4,'[1]INTERNAL PARAMETERS-1'!$B$5:$J$44,7,FALSE)*AEBYLD2!$F242 + AEBYLD1!Y242*(1-VLOOKUP(AEBYLD2!Y$4,'[1]INTERNAL PARAMETERS-1'!$B$5:$J$44,5,FALSE))*VLOOKUP(AEBYLD2!Y$4,'[1]INTERNAL PARAMETERS-1'!$B$5:$J$44,9,FALSE)*AEBYLD2!$F242</f>
        <v>0</v>
      </c>
      <c r="Z242" s="50">
        <f>AEBYLD1!Z242*VLOOKUP(AEBYLD2!Z$4,'[1]INTERNAL PARAMETERS-1'!$B$5:$J$44,5,FALSE)*VLOOKUP(AEBYLD2!Z$4,'[1]INTERNAL PARAMETERS-1'!$B$5:$J$44,7,FALSE)*AEBYLD2!$F242 + AEBYLD1!Z242*(1-VLOOKUP(AEBYLD2!Z$4,'[1]INTERNAL PARAMETERS-1'!$B$5:$J$44,5,FALSE))*VLOOKUP(AEBYLD2!Z$4,'[1]INTERNAL PARAMETERS-1'!$B$5:$J$44,9,FALSE)*AEBYLD2!$F242</f>
        <v>0</v>
      </c>
      <c r="AA242" s="50">
        <f>AEBYLD1!AA242*VLOOKUP(AEBYLD2!AA$4,'[1]INTERNAL PARAMETERS-1'!$B$5:$J$44,5,FALSE)*VLOOKUP(AEBYLD2!AA$4,'[1]INTERNAL PARAMETERS-1'!$B$5:$J$44,7,FALSE)*AEBYLD2!$F242 + AEBYLD1!AA242*(1-VLOOKUP(AEBYLD2!AA$4,'[1]INTERNAL PARAMETERS-1'!$B$5:$J$44,5,FALSE))*VLOOKUP(AEBYLD2!AA$4,'[1]INTERNAL PARAMETERS-1'!$B$5:$J$44,9,FALSE)*AEBYLD2!$F242</f>
        <v>0</v>
      </c>
      <c r="AB242" s="50">
        <f>AEBYLD1!AB242*VLOOKUP(AEBYLD2!AB$4,'[1]INTERNAL PARAMETERS-1'!$B$5:$J$44,5,FALSE)*VLOOKUP(AEBYLD2!AB$4,'[1]INTERNAL PARAMETERS-1'!$B$5:$J$44,7,FALSE)*AEBYLD2!$F242 + AEBYLD1!AB242*(1-VLOOKUP(AEBYLD2!AB$4,'[1]INTERNAL PARAMETERS-1'!$B$5:$J$44,5,FALSE))*VLOOKUP(AEBYLD2!AB$4,'[1]INTERNAL PARAMETERS-1'!$B$5:$J$44,9,FALSE)*AEBYLD2!$F242</f>
        <v>0</v>
      </c>
      <c r="AC242" s="50">
        <f>AEBYLD1!AC242*VLOOKUP(AEBYLD2!AC$4,'[1]INTERNAL PARAMETERS-1'!$B$5:$J$44,5,FALSE)*VLOOKUP(AEBYLD2!AC$4,'[1]INTERNAL PARAMETERS-1'!$B$5:$J$44,7,FALSE)*AEBYLD2!$F242 + AEBYLD1!AC242*(1-VLOOKUP(AEBYLD2!AC$4,'[1]INTERNAL PARAMETERS-1'!$B$5:$J$44,5,FALSE))*VLOOKUP(AEBYLD2!AC$4,'[1]INTERNAL PARAMETERS-1'!$B$5:$J$44,9,FALSE)*AEBYLD2!$F242</f>
        <v>0</v>
      </c>
      <c r="AD242" s="50">
        <f>AEBYLD1!AD242*VLOOKUP(AEBYLD2!AD$4,'[1]INTERNAL PARAMETERS-1'!$B$5:$J$44,5,FALSE)*VLOOKUP(AEBYLD2!AD$4,'[1]INTERNAL PARAMETERS-1'!$B$5:$J$44,7,FALSE)*AEBYLD2!$F242 + AEBYLD1!AD242*(1-VLOOKUP(AEBYLD2!AD$4,'[1]INTERNAL PARAMETERS-1'!$B$5:$J$44,5,FALSE))*VLOOKUP(AEBYLD2!AD$4,'[1]INTERNAL PARAMETERS-1'!$B$5:$J$44,9,FALSE)*AEBYLD2!$F242</f>
        <v>0</v>
      </c>
      <c r="AE242" s="50">
        <f>AEBYLD1!AE242*VLOOKUP(AEBYLD2!AE$4,'[1]INTERNAL PARAMETERS-1'!$B$5:$J$44,5,FALSE)*VLOOKUP(AEBYLD2!AE$4,'[1]INTERNAL PARAMETERS-1'!$B$5:$J$44,7,FALSE)*AEBYLD2!$F242 + AEBYLD1!AE242*(1-VLOOKUP(AEBYLD2!AE$4,'[1]INTERNAL PARAMETERS-1'!$B$5:$J$44,5,FALSE))*VLOOKUP(AEBYLD2!AE$4,'[1]INTERNAL PARAMETERS-1'!$B$5:$J$44,9,FALSE)*AEBYLD2!$F242</f>
        <v>0</v>
      </c>
      <c r="AF242" s="50">
        <f>AEBYLD1!AF242*VLOOKUP(AEBYLD2!AF$4,'[1]INTERNAL PARAMETERS-1'!$B$5:$J$44,5,FALSE)*VLOOKUP(AEBYLD2!AF$4,'[1]INTERNAL PARAMETERS-1'!$B$5:$J$44,7,FALSE)*AEBYLD2!$F242 + AEBYLD1!AF242*(1-VLOOKUP(AEBYLD2!AF$4,'[1]INTERNAL PARAMETERS-1'!$B$5:$J$44,5,FALSE))*VLOOKUP(AEBYLD2!AF$4,'[1]INTERNAL PARAMETERS-1'!$B$5:$J$44,9,FALSE)*AEBYLD2!$F242</f>
        <v>0</v>
      </c>
      <c r="AG242" s="50">
        <f>AEBYLD1!AG242*VLOOKUP(AEBYLD2!AG$4,'[1]INTERNAL PARAMETERS-1'!$B$5:$J$44,5,FALSE)*VLOOKUP(AEBYLD2!AG$4,'[1]INTERNAL PARAMETERS-1'!$B$5:$J$44,7,FALSE)*AEBYLD2!$F242 + AEBYLD1!AG242*(1-VLOOKUP(AEBYLD2!AG$4,'[1]INTERNAL PARAMETERS-1'!$B$5:$J$44,5,FALSE))*VLOOKUP(AEBYLD2!AG$4,'[1]INTERNAL PARAMETERS-1'!$B$5:$J$44,9,FALSE)*AEBYLD2!$F242</f>
        <v>0</v>
      </c>
      <c r="AH242" s="50">
        <f>AEBYLD1!AH242*VLOOKUP(AEBYLD2!AH$4,'[1]INTERNAL PARAMETERS-1'!$B$5:$J$44,5,FALSE)*VLOOKUP(AEBYLD2!AH$4,'[1]INTERNAL PARAMETERS-1'!$B$5:$J$44,7,FALSE)*AEBYLD2!$F242 + AEBYLD1!AH242*(1-VLOOKUP(AEBYLD2!AH$4,'[1]INTERNAL PARAMETERS-1'!$B$5:$J$44,5,FALSE))*VLOOKUP(AEBYLD2!AH$4,'[1]INTERNAL PARAMETERS-1'!$B$5:$J$44,9,FALSE)*AEBYLD2!$F242</f>
        <v>0</v>
      </c>
      <c r="AI242" s="50">
        <f>AEBYLD1!AI242*VLOOKUP(AEBYLD2!AI$4,'[1]INTERNAL PARAMETERS-1'!$B$5:$J$44,5,FALSE)*VLOOKUP(AEBYLD2!AI$4,'[1]INTERNAL PARAMETERS-1'!$B$5:$J$44,7,FALSE)*AEBYLD2!$F242 + AEBYLD1!AI242*(1-VLOOKUP(AEBYLD2!AI$4,'[1]INTERNAL PARAMETERS-1'!$B$5:$J$44,5,FALSE))*VLOOKUP(AEBYLD2!AI$4,'[1]INTERNAL PARAMETERS-1'!$B$5:$J$44,9,FALSE)*AEBYLD2!$F242</f>
        <v>0</v>
      </c>
      <c r="AJ242" s="50">
        <f>AEBYLD1!AJ242*VLOOKUP(AEBYLD2!AJ$4,'[1]INTERNAL PARAMETERS-1'!$B$5:$J$44,5,FALSE)*VLOOKUP(AEBYLD2!AJ$4,'[1]INTERNAL PARAMETERS-1'!$B$5:$J$44,7,FALSE)*AEBYLD2!$F242 + AEBYLD1!AJ242*(1-VLOOKUP(AEBYLD2!AJ$4,'[1]INTERNAL PARAMETERS-1'!$B$5:$J$44,5,FALSE))*VLOOKUP(AEBYLD2!AJ$4,'[1]INTERNAL PARAMETERS-1'!$B$5:$J$44,9,FALSE)*AEBYLD2!$F242</f>
        <v>0</v>
      </c>
      <c r="AK242" s="50">
        <f>AEBYLD1!AK242*VLOOKUP(AEBYLD2!AK$4,'[1]INTERNAL PARAMETERS-1'!$B$5:$J$44,5,FALSE)*VLOOKUP(AEBYLD2!AK$4,'[1]INTERNAL PARAMETERS-1'!$B$5:$J$44,7,FALSE)*AEBYLD2!$F242 + AEBYLD1!AK242*(1-VLOOKUP(AEBYLD2!AK$4,'[1]INTERNAL PARAMETERS-1'!$B$5:$J$44,5,FALSE))*VLOOKUP(AEBYLD2!AK$4,'[1]INTERNAL PARAMETERS-1'!$B$5:$J$44,9,FALSE)*AEBYLD2!$F242</f>
        <v>0</v>
      </c>
      <c r="AL242" s="50">
        <f>AEBYLD1!AL242*VLOOKUP(AEBYLD2!AL$4,'[1]INTERNAL PARAMETERS-1'!$B$5:$J$44,5,FALSE)*VLOOKUP(AEBYLD2!AL$4,'[1]INTERNAL PARAMETERS-1'!$B$5:$J$44,7,FALSE)*AEBYLD2!$F242 + AEBYLD1!AL242*(1-VLOOKUP(AEBYLD2!AL$4,'[1]INTERNAL PARAMETERS-1'!$B$5:$J$44,5,FALSE))*VLOOKUP(AEBYLD2!AL$4,'[1]INTERNAL PARAMETERS-1'!$B$5:$J$44,9,FALSE)*AEBYLD2!$F242</f>
        <v>0</v>
      </c>
      <c r="AM242" s="50">
        <f>AEBYLD1!AM242*VLOOKUP(AEBYLD2!AM$4,'[1]INTERNAL PARAMETERS-1'!$B$5:$J$44,5,FALSE)*VLOOKUP(AEBYLD2!AM$4,'[1]INTERNAL PARAMETERS-1'!$B$5:$J$44,7,FALSE)*AEBYLD2!$F242 + AEBYLD1!AM242*(1-VLOOKUP(AEBYLD2!AM$4,'[1]INTERNAL PARAMETERS-1'!$B$5:$J$44,5,FALSE))*VLOOKUP(AEBYLD2!AM$4,'[1]INTERNAL PARAMETERS-1'!$B$5:$J$44,9,FALSE)*AEBYLD2!$F242</f>
        <v>0</v>
      </c>
      <c r="AN242" s="50">
        <f>AEBYLD1!AN242*VLOOKUP(AEBYLD2!AN$4,'[1]INTERNAL PARAMETERS-1'!$B$5:$J$44,5,FALSE)*VLOOKUP(AEBYLD2!AN$4,'[1]INTERNAL PARAMETERS-1'!$B$5:$J$44,7,FALSE)*AEBYLD2!$F242 + AEBYLD1!AN242*(1-VLOOKUP(AEBYLD2!AN$4,'[1]INTERNAL PARAMETERS-1'!$B$5:$J$44,5,FALSE))*VLOOKUP(AEBYLD2!AN$4,'[1]INTERNAL PARAMETERS-1'!$B$5:$J$44,9,FALSE)*AEBYLD2!$F242</f>
        <v>0</v>
      </c>
      <c r="AO242" s="50">
        <f>AEBYLD1!AO242*VLOOKUP(AEBYLD2!AO$4,'[1]INTERNAL PARAMETERS-1'!$B$5:$J$44,5,FALSE)*VLOOKUP(AEBYLD2!AO$4,'[1]INTERNAL PARAMETERS-1'!$B$5:$J$44,7,FALSE)*AEBYLD2!$F242 + AEBYLD1!AO242*(1-VLOOKUP(AEBYLD2!AO$4,'[1]INTERNAL PARAMETERS-1'!$B$5:$J$44,5,FALSE))*VLOOKUP(AEBYLD2!AO$4,'[1]INTERNAL PARAMETERS-1'!$B$5:$J$44,9,FALSE)*AEBYLD2!$F242</f>
        <v>0</v>
      </c>
      <c r="AP242" s="50">
        <f>AEBYLD1!AP242*VLOOKUP(AEBYLD2!AP$4,'[1]INTERNAL PARAMETERS-1'!$B$5:$J$44,5,FALSE)*VLOOKUP(AEBYLD2!AP$4,'[1]INTERNAL PARAMETERS-1'!$B$5:$J$44,7,FALSE)*AEBYLD2!$F242 + AEBYLD1!AP242*(1-VLOOKUP(AEBYLD2!AP$4,'[1]INTERNAL PARAMETERS-1'!$B$5:$J$44,5,FALSE))*VLOOKUP(AEBYLD2!AP$4,'[1]INTERNAL PARAMETERS-1'!$B$5:$J$44,9,FALSE)*AEBYLD2!$F242</f>
        <v>0</v>
      </c>
      <c r="AQ242" s="50">
        <f>AEBYLD1!AQ242*VLOOKUP(AEBYLD2!AQ$4,'[1]INTERNAL PARAMETERS-1'!$B$5:$J$44,5,FALSE)*VLOOKUP(AEBYLD2!AQ$4,'[1]INTERNAL PARAMETERS-1'!$B$5:$J$44,7,FALSE)*AEBYLD2!$F242 + AEBYLD1!AQ242*(1-VLOOKUP(AEBYLD2!AQ$4,'[1]INTERNAL PARAMETERS-1'!$B$5:$J$44,5,FALSE))*VLOOKUP(AEBYLD2!AQ$4,'[1]INTERNAL PARAMETERS-1'!$B$5:$J$44,9,FALSE)*AEBYLD2!$F242</f>
        <v>0</v>
      </c>
      <c r="AR242" s="50">
        <f>AEBYLD1!AR242*VLOOKUP(AEBYLD2!AR$4,'[1]INTERNAL PARAMETERS-1'!$B$5:$J$44,5,FALSE)*VLOOKUP(AEBYLD2!AR$4,'[1]INTERNAL PARAMETERS-1'!$B$5:$J$44,7,FALSE)*AEBYLD2!$F242 + AEBYLD1!AR242*(1-VLOOKUP(AEBYLD2!AR$4,'[1]INTERNAL PARAMETERS-1'!$B$5:$J$44,5,FALSE))*VLOOKUP(AEBYLD2!AR$4,'[1]INTERNAL PARAMETERS-1'!$B$5:$J$44,9,FALSE)*AEBYLD2!$F242</f>
        <v>0</v>
      </c>
      <c r="AS242" s="50">
        <f>AEBYLD1!AS242*VLOOKUP(AEBYLD2!AS$4,'[1]INTERNAL PARAMETERS-1'!$B$5:$J$44,5,FALSE)*VLOOKUP(AEBYLD2!AS$4,'[1]INTERNAL PARAMETERS-1'!$B$5:$J$44,7,FALSE)*AEBYLD2!$F242 + AEBYLD1!AS242*(1-VLOOKUP(AEBYLD2!AS$4,'[1]INTERNAL PARAMETERS-1'!$B$5:$J$44,5,FALSE))*VLOOKUP(AEBYLD2!AS$4,'[1]INTERNAL PARAMETERS-1'!$B$5:$J$44,9,FALSE)*AEBYLD2!$F242</f>
        <v>0</v>
      </c>
      <c r="AT242" s="49">
        <f>AEBYLD1!AT242*VLOOKUP(AEBYLD2!AT$4,'[1]INTERNAL PARAMETERS-1'!$B$5:$J$44,5,FALSE)*VLOOKUP(AEBYLD2!AT$4,'[1]INTERNAL PARAMETERS-1'!$B$5:$J$44,7,FALSE)*AEBYLD2!$F242 + AEBYLD1!AT242*(1-VLOOKUP(AEBYLD2!AT$4,'[1]INTERNAL PARAMETERS-1'!$B$5:$J$44,5,FALSE))*VLOOKUP(AEBYLD2!AT$4,'[1]INTERNAL PARAMETERS-1'!$B$5:$J$44,9,FALSE)*AEBYLD2!$F242</f>
        <v>0</v>
      </c>
      <c r="AU242" s="51">
        <f>AEBYLD1!AU242*VLOOKUP(AEBYLD2!AU$4,'[1]INTERNAL PARAMETERS-1'!$B$5:$J$44,5,FALSE)*VLOOKUP(AEBYLD2!AU$4,'[1]INTERNAL PARAMETERS-1'!$B$5:$J$44,6,FALSE)*VLOOKUP(AEBYLD2!AU$4,'[1]INTERNAL PARAMETERS-1'!$B$5:$J$44,3,FALSE) + AEBYLD1!AU242*(1-VLOOKUP(AEBYLD2!AU$4,'[1]INTERNAL PARAMETERS-1'!$B$5:$J$44,5,FALSE))*VLOOKUP(AEBYLD2!AU$4,'[1]INTERNAL PARAMETERS-1'!$B$5:$J$44,8,FALSE)*VLOOKUP(AEBYLD2!AU$4,'[1]INTERNAL PARAMETERS-1'!$B$5:$J$44,3,FALSE)</f>
        <v>0</v>
      </c>
      <c r="AV242" s="50">
        <f>AEBYLD1!AV242*VLOOKUP(AEBYLD2!AV$4,'[1]INTERNAL PARAMETERS-1'!$B$5:$J$44,5,FALSE)*VLOOKUP(AEBYLD2!AV$4,'[1]INTERNAL PARAMETERS-1'!$B$5:$J$44,6,FALSE)*VLOOKUP(AEBYLD2!AV$4,'[1]INTERNAL PARAMETERS-1'!$B$5:$J$44,3,FALSE) + AEBYLD1!AV242*(1-VLOOKUP(AEBYLD2!AV$4,'[1]INTERNAL PARAMETERS-1'!$B$5:$J$44,5,FALSE))*VLOOKUP(AEBYLD2!AV$4,'[1]INTERNAL PARAMETERS-1'!$B$5:$J$44,8,FALSE)*VLOOKUP(AEBYLD2!AV$4,'[1]INTERNAL PARAMETERS-1'!$B$5:$J$44,3,FALSE)</f>
        <v>0</v>
      </c>
      <c r="AW242" s="50">
        <f>AEBYLD1!AW242*VLOOKUP(AEBYLD2!AW$4,'[1]INTERNAL PARAMETERS-1'!$B$5:$J$44,5,FALSE)*VLOOKUP(AEBYLD2!AW$4,'[1]INTERNAL PARAMETERS-1'!$B$5:$J$44,6,FALSE)*VLOOKUP(AEBYLD2!AW$4,'[1]INTERNAL PARAMETERS-1'!$B$5:$J$44,3,FALSE) + AEBYLD1!AW242*(1-VLOOKUP(AEBYLD2!AW$4,'[1]INTERNAL PARAMETERS-1'!$B$5:$J$44,5,FALSE))*VLOOKUP(AEBYLD2!AW$4,'[1]INTERNAL PARAMETERS-1'!$B$5:$J$44,8,FALSE)*VLOOKUP(AEBYLD2!AW$4,'[1]INTERNAL PARAMETERS-1'!$B$5:$J$44,3,FALSE)</f>
        <v>0</v>
      </c>
      <c r="AX242" s="50">
        <f>AEBYLD1!AX242*VLOOKUP(AEBYLD2!AX$4,'[1]INTERNAL PARAMETERS-1'!$B$5:$J$44,5,FALSE)*VLOOKUP(AEBYLD2!AX$4,'[1]INTERNAL PARAMETERS-1'!$B$5:$J$44,6,FALSE)*VLOOKUP(AEBYLD2!AX$4,'[1]INTERNAL PARAMETERS-1'!$B$5:$J$44,3,FALSE) + AEBYLD1!AX242*(1-VLOOKUP(AEBYLD2!AX$4,'[1]INTERNAL PARAMETERS-1'!$B$5:$J$44,5,FALSE))*VLOOKUP(AEBYLD2!AX$4,'[1]INTERNAL PARAMETERS-1'!$B$5:$J$44,8,FALSE)*VLOOKUP(AEBYLD2!AX$4,'[1]INTERNAL PARAMETERS-1'!$B$5:$J$44,3,FALSE)</f>
        <v>0</v>
      </c>
      <c r="AY242" s="50">
        <f>AEBYLD1!AY242*VLOOKUP(AEBYLD2!AY$4,'[1]INTERNAL PARAMETERS-1'!$B$5:$J$44,5,FALSE)*VLOOKUP(AEBYLD2!AY$4,'[1]INTERNAL PARAMETERS-1'!$B$5:$J$44,6,FALSE)*VLOOKUP(AEBYLD2!AY$4,'[1]INTERNAL PARAMETERS-1'!$B$5:$J$44,3,FALSE) + AEBYLD1!AY242*(1-VLOOKUP(AEBYLD2!AY$4,'[1]INTERNAL PARAMETERS-1'!$B$5:$J$44,5,FALSE))*VLOOKUP(AEBYLD2!AY$4,'[1]INTERNAL PARAMETERS-1'!$B$5:$J$44,8,FALSE)*VLOOKUP(AEBYLD2!AY$4,'[1]INTERNAL PARAMETERS-1'!$B$5:$J$44,3,FALSE)</f>
        <v>0</v>
      </c>
      <c r="AZ242" s="50">
        <f>AEBYLD1!AZ242*VLOOKUP(AEBYLD2!AZ$4,'[1]INTERNAL PARAMETERS-1'!$B$5:$J$44,5,FALSE)*VLOOKUP(AEBYLD2!AZ$4,'[1]INTERNAL PARAMETERS-1'!$B$5:$J$44,6,FALSE)*VLOOKUP(AEBYLD2!AZ$4,'[1]INTERNAL PARAMETERS-1'!$B$5:$J$44,3,FALSE) + AEBYLD1!AZ242*(1-VLOOKUP(AEBYLD2!AZ$4,'[1]INTERNAL PARAMETERS-1'!$B$5:$J$44,5,FALSE))*VLOOKUP(AEBYLD2!AZ$4,'[1]INTERNAL PARAMETERS-1'!$B$5:$J$44,8,FALSE)*VLOOKUP(AEBYLD2!AZ$4,'[1]INTERNAL PARAMETERS-1'!$B$5:$J$44,3,FALSE)</f>
        <v>0</v>
      </c>
      <c r="BA242" s="50">
        <f>AEBYLD1!BA242*VLOOKUP(AEBYLD2!BA$4,'[1]INTERNAL PARAMETERS-1'!$B$5:$J$44,5,FALSE)*VLOOKUP(AEBYLD2!BA$4,'[1]INTERNAL PARAMETERS-1'!$B$5:$J$44,6,FALSE)*VLOOKUP(AEBYLD2!BA$4,'[1]INTERNAL PARAMETERS-1'!$B$5:$J$44,3,FALSE) + AEBYLD1!BA242*(1-VLOOKUP(AEBYLD2!BA$4,'[1]INTERNAL PARAMETERS-1'!$B$5:$J$44,5,FALSE))*VLOOKUP(AEBYLD2!BA$4,'[1]INTERNAL PARAMETERS-1'!$B$5:$J$44,8,FALSE)*VLOOKUP(AEBYLD2!BA$4,'[1]INTERNAL PARAMETERS-1'!$B$5:$J$44,3,FALSE)</f>
        <v>0</v>
      </c>
      <c r="BB242" s="50">
        <f>AEBYLD1!BB242*VLOOKUP(AEBYLD2!BB$4,'[1]INTERNAL PARAMETERS-1'!$B$5:$J$44,5,FALSE)*VLOOKUP(AEBYLD2!BB$4,'[1]INTERNAL PARAMETERS-1'!$B$5:$J$44,6,FALSE)*VLOOKUP(AEBYLD2!BB$4,'[1]INTERNAL PARAMETERS-1'!$B$5:$J$44,3,FALSE) + AEBYLD1!BB242*(1-VLOOKUP(AEBYLD2!BB$4,'[1]INTERNAL PARAMETERS-1'!$B$5:$J$44,5,FALSE))*VLOOKUP(AEBYLD2!BB$4,'[1]INTERNAL PARAMETERS-1'!$B$5:$J$44,8,FALSE)*VLOOKUP(AEBYLD2!BB$4,'[1]INTERNAL PARAMETERS-1'!$B$5:$J$44,3,FALSE)</f>
        <v>0</v>
      </c>
      <c r="BC242" s="50">
        <f>AEBYLD1!BC242*VLOOKUP(AEBYLD2!BC$4,'[1]INTERNAL PARAMETERS-1'!$B$5:$J$44,5,FALSE)*VLOOKUP(AEBYLD2!BC$4,'[1]INTERNAL PARAMETERS-1'!$B$5:$J$44,6,FALSE)*VLOOKUP(AEBYLD2!BC$4,'[1]INTERNAL PARAMETERS-1'!$B$5:$J$44,3,FALSE) + AEBYLD1!BC242*(1-VLOOKUP(AEBYLD2!BC$4,'[1]INTERNAL PARAMETERS-1'!$B$5:$J$44,5,FALSE))*VLOOKUP(AEBYLD2!BC$4,'[1]INTERNAL PARAMETERS-1'!$B$5:$J$44,8,FALSE)*VLOOKUP(AEBYLD2!BC$4,'[1]INTERNAL PARAMETERS-1'!$B$5:$J$44,3,FALSE)</f>
        <v>0</v>
      </c>
      <c r="BD242" s="50">
        <f>AEBYLD1!BD242*VLOOKUP(AEBYLD2!BD$4,'[1]INTERNAL PARAMETERS-1'!$B$5:$J$44,5,FALSE)*VLOOKUP(AEBYLD2!BD$4,'[1]INTERNAL PARAMETERS-1'!$B$5:$J$44,6,FALSE)*VLOOKUP(AEBYLD2!BD$4,'[1]INTERNAL PARAMETERS-1'!$B$5:$J$44,3,FALSE) + AEBYLD1!BD242*(1-VLOOKUP(AEBYLD2!BD$4,'[1]INTERNAL PARAMETERS-1'!$B$5:$J$44,5,FALSE))*VLOOKUP(AEBYLD2!BD$4,'[1]INTERNAL PARAMETERS-1'!$B$5:$J$44,8,FALSE)*VLOOKUP(AEBYLD2!BD$4,'[1]INTERNAL PARAMETERS-1'!$B$5:$J$44,3,FALSE)</f>
        <v>0</v>
      </c>
      <c r="BE242" s="50">
        <f>AEBYLD1!BE242*VLOOKUP(AEBYLD2!BE$4,'[1]INTERNAL PARAMETERS-1'!$B$5:$J$44,5,FALSE)*VLOOKUP(AEBYLD2!BE$4,'[1]INTERNAL PARAMETERS-1'!$B$5:$J$44,6,FALSE)*VLOOKUP(AEBYLD2!BE$4,'[1]INTERNAL PARAMETERS-1'!$B$5:$J$44,3,FALSE) + AEBYLD1!BE242*(1-VLOOKUP(AEBYLD2!BE$4,'[1]INTERNAL PARAMETERS-1'!$B$5:$J$44,5,FALSE))*VLOOKUP(AEBYLD2!BE$4,'[1]INTERNAL PARAMETERS-1'!$B$5:$J$44,8,FALSE)*VLOOKUP(AEBYLD2!BE$4,'[1]INTERNAL PARAMETERS-1'!$B$5:$J$44,3,FALSE)</f>
        <v>0</v>
      </c>
      <c r="BF242" s="50">
        <f>AEBYLD1!BF242*VLOOKUP(AEBYLD2!BF$4,'[1]INTERNAL PARAMETERS-1'!$B$5:$J$44,5,FALSE)*VLOOKUP(AEBYLD2!BF$4,'[1]INTERNAL PARAMETERS-1'!$B$5:$J$44,6,FALSE)*VLOOKUP(AEBYLD2!BF$4,'[1]INTERNAL PARAMETERS-1'!$B$5:$J$44,3,FALSE) + AEBYLD1!BF242*(1-VLOOKUP(AEBYLD2!BF$4,'[1]INTERNAL PARAMETERS-1'!$B$5:$J$44,5,FALSE))*VLOOKUP(AEBYLD2!BF$4,'[1]INTERNAL PARAMETERS-1'!$B$5:$J$44,8,FALSE)*VLOOKUP(AEBYLD2!BF$4,'[1]INTERNAL PARAMETERS-1'!$B$5:$J$44,3,FALSE)</f>
        <v>0</v>
      </c>
      <c r="BG242" s="50">
        <f>AEBYLD1!BG242*VLOOKUP(AEBYLD2!BG$4,'[1]INTERNAL PARAMETERS-1'!$B$5:$J$44,5,FALSE)*VLOOKUP(AEBYLD2!BG$4,'[1]INTERNAL PARAMETERS-1'!$B$5:$J$44,6,FALSE)*VLOOKUP(AEBYLD2!BG$4,'[1]INTERNAL PARAMETERS-1'!$B$5:$J$44,3,FALSE) + AEBYLD1!BG242*(1-VLOOKUP(AEBYLD2!BG$4,'[1]INTERNAL PARAMETERS-1'!$B$5:$J$44,5,FALSE))*VLOOKUP(AEBYLD2!BG$4,'[1]INTERNAL PARAMETERS-1'!$B$5:$J$44,8,FALSE)*VLOOKUP(AEBYLD2!BG$4,'[1]INTERNAL PARAMETERS-1'!$B$5:$J$44,3,FALSE)</f>
        <v>0</v>
      </c>
      <c r="BH242" s="50">
        <f>AEBYLD1!BH242*VLOOKUP(AEBYLD2!BH$4,'[1]INTERNAL PARAMETERS-1'!$B$5:$J$44,5,FALSE)*VLOOKUP(AEBYLD2!BH$4,'[1]INTERNAL PARAMETERS-1'!$B$5:$J$44,6,FALSE)*VLOOKUP(AEBYLD2!BH$4,'[1]INTERNAL PARAMETERS-1'!$B$5:$J$44,3,FALSE) + AEBYLD1!BH242*(1-VLOOKUP(AEBYLD2!BH$4,'[1]INTERNAL PARAMETERS-1'!$B$5:$J$44,5,FALSE))*VLOOKUP(AEBYLD2!BH$4,'[1]INTERNAL PARAMETERS-1'!$B$5:$J$44,8,FALSE)*VLOOKUP(AEBYLD2!BH$4,'[1]INTERNAL PARAMETERS-1'!$B$5:$J$44,3,FALSE)</f>
        <v>0</v>
      </c>
      <c r="BI242" s="50">
        <f>AEBYLD1!BI242*VLOOKUP(AEBYLD2!BI$4,'[1]INTERNAL PARAMETERS-1'!$B$5:$J$44,5,FALSE)*VLOOKUP(AEBYLD2!BI$4,'[1]INTERNAL PARAMETERS-1'!$B$5:$J$44,6,FALSE)*VLOOKUP(AEBYLD2!BI$4,'[1]INTERNAL PARAMETERS-1'!$B$5:$J$44,3,FALSE) + AEBYLD1!BI242*(1-VLOOKUP(AEBYLD2!BI$4,'[1]INTERNAL PARAMETERS-1'!$B$5:$J$44,5,FALSE))*VLOOKUP(AEBYLD2!BI$4,'[1]INTERNAL PARAMETERS-1'!$B$5:$J$44,8,FALSE)*VLOOKUP(AEBYLD2!BI$4,'[1]INTERNAL PARAMETERS-1'!$B$5:$J$44,3,FALSE)</f>
        <v>0</v>
      </c>
      <c r="BJ242" s="50">
        <f>AEBYLD1!BJ242*VLOOKUP(AEBYLD2!BJ$4,'[1]INTERNAL PARAMETERS-1'!$B$5:$J$44,5,FALSE)*VLOOKUP(AEBYLD2!BJ$4,'[1]INTERNAL PARAMETERS-1'!$B$5:$J$44,6,FALSE)*VLOOKUP(AEBYLD2!BJ$4,'[1]INTERNAL PARAMETERS-1'!$B$5:$J$44,3,FALSE) + AEBYLD1!BJ242*(1-VLOOKUP(AEBYLD2!BJ$4,'[1]INTERNAL PARAMETERS-1'!$B$5:$J$44,5,FALSE))*VLOOKUP(AEBYLD2!BJ$4,'[1]INTERNAL PARAMETERS-1'!$B$5:$J$44,8,FALSE)*VLOOKUP(AEBYLD2!BJ$4,'[1]INTERNAL PARAMETERS-1'!$B$5:$J$44,3,FALSE)</f>
        <v>0</v>
      </c>
      <c r="BK242" s="50">
        <f>AEBYLD1!BK242*VLOOKUP(AEBYLD2!BK$4,'[1]INTERNAL PARAMETERS-1'!$B$5:$J$44,5,FALSE)*VLOOKUP(AEBYLD2!BK$4,'[1]INTERNAL PARAMETERS-1'!$B$5:$J$44,6,FALSE)*VLOOKUP(AEBYLD2!BK$4,'[1]INTERNAL PARAMETERS-1'!$B$5:$J$44,3,FALSE) + AEBYLD1!BK242*(1-VLOOKUP(AEBYLD2!BK$4,'[1]INTERNAL PARAMETERS-1'!$B$5:$J$44,5,FALSE))*VLOOKUP(AEBYLD2!BK$4,'[1]INTERNAL PARAMETERS-1'!$B$5:$J$44,8,FALSE)*VLOOKUP(AEBYLD2!BK$4,'[1]INTERNAL PARAMETERS-1'!$B$5:$J$44,3,FALSE)</f>
        <v>0</v>
      </c>
      <c r="BL242" s="50">
        <f>AEBYLD1!BL242*VLOOKUP(AEBYLD2!BL$4,'[1]INTERNAL PARAMETERS-1'!$B$5:$J$44,5,FALSE)*VLOOKUP(AEBYLD2!BL$4,'[1]INTERNAL PARAMETERS-1'!$B$5:$J$44,6,FALSE)*VLOOKUP(AEBYLD2!BL$4,'[1]INTERNAL PARAMETERS-1'!$B$5:$J$44,3,FALSE) + AEBYLD1!BL242*(1-VLOOKUP(AEBYLD2!BL$4,'[1]INTERNAL PARAMETERS-1'!$B$5:$J$44,5,FALSE))*VLOOKUP(AEBYLD2!BL$4,'[1]INTERNAL PARAMETERS-1'!$B$5:$J$44,8,FALSE)*VLOOKUP(AEBYLD2!BL$4,'[1]INTERNAL PARAMETERS-1'!$B$5:$J$44,3,FALSE)</f>
        <v>0</v>
      </c>
      <c r="BM242" s="50">
        <f>AEBYLD1!BM242*VLOOKUP(AEBYLD2!BM$4,'[1]INTERNAL PARAMETERS-1'!$B$5:$J$44,5,FALSE)*VLOOKUP(AEBYLD2!BM$4,'[1]INTERNAL PARAMETERS-1'!$B$5:$J$44,6,FALSE)*VLOOKUP(AEBYLD2!BM$4,'[1]INTERNAL PARAMETERS-1'!$B$5:$J$44,3,FALSE) + AEBYLD1!BM242*(1-VLOOKUP(AEBYLD2!BM$4,'[1]INTERNAL PARAMETERS-1'!$B$5:$J$44,5,FALSE))*VLOOKUP(AEBYLD2!BM$4,'[1]INTERNAL PARAMETERS-1'!$B$5:$J$44,8,FALSE)*VLOOKUP(AEBYLD2!BM$4,'[1]INTERNAL PARAMETERS-1'!$B$5:$J$44,3,FALSE)</f>
        <v>0</v>
      </c>
      <c r="BN242" s="50">
        <f>AEBYLD1!BN242*VLOOKUP(AEBYLD2!BN$4,'[1]INTERNAL PARAMETERS-1'!$B$5:$J$44,5,FALSE)*VLOOKUP(AEBYLD2!BN$4,'[1]INTERNAL PARAMETERS-1'!$B$5:$J$44,6,FALSE)*VLOOKUP(AEBYLD2!BN$4,'[1]INTERNAL PARAMETERS-1'!$B$5:$J$44,3,FALSE) + AEBYLD1!BN242*(1-VLOOKUP(AEBYLD2!BN$4,'[1]INTERNAL PARAMETERS-1'!$B$5:$J$44,5,FALSE))*VLOOKUP(AEBYLD2!BN$4,'[1]INTERNAL PARAMETERS-1'!$B$5:$J$44,8,FALSE)*VLOOKUP(AEBYLD2!BN$4,'[1]INTERNAL PARAMETERS-1'!$B$5:$J$44,3,FALSE)</f>
        <v>0</v>
      </c>
      <c r="BO242" s="50">
        <f>AEBYLD1!BO242*VLOOKUP(AEBYLD2!BO$4,'[1]INTERNAL PARAMETERS-1'!$B$5:$J$44,5,FALSE)*VLOOKUP(AEBYLD2!BO$4,'[1]INTERNAL PARAMETERS-1'!$B$5:$J$44,6,FALSE)*VLOOKUP(AEBYLD2!BO$4,'[1]INTERNAL PARAMETERS-1'!$B$5:$J$44,3,FALSE) + AEBYLD1!BO242*(1-VLOOKUP(AEBYLD2!BO$4,'[1]INTERNAL PARAMETERS-1'!$B$5:$J$44,5,FALSE))*VLOOKUP(AEBYLD2!BO$4,'[1]INTERNAL PARAMETERS-1'!$B$5:$J$44,8,FALSE)*VLOOKUP(AEBYLD2!BO$4,'[1]INTERNAL PARAMETERS-1'!$B$5:$J$44,3,FALSE)</f>
        <v>0</v>
      </c>
      <c r="BP242" s="50">
        <f>AEBYLD1!BP242*VLOOKUP(AEBYLD2!BP$4,'[1]INTERNAL PARAMETERS-1'!$B$5:$J$44,5,FALSE)*VLOOKUP(AEBYLD2!BP$4,'[1]INTERNAL PARAMETERS-1'!$B$5:$J$44,6,FALSE)*VLOOKUP(AEBYLD2!BP$4,'[1]INTERNAL PARAMETERS-1'!$B$5:$J$44,3,FALSE) + AEBYLD1!BP242*(1-VLOOKUP(AEBYLD2!BP$4,'[1]INTERNAL PARAMETERS-1'!$B$5:$J$44,5,FALSE))*VLOOKUP(AEBYLD2!BP$4,'[1]INTERNAL PARAMETERS-1'!$B$5:$J$44,8,FALSE)*VLOOKUP(AEBYLD2!BP$4,'[1]INTERNAL PARAMETERS-1'!$B$5:$J$44,3,FALSE)</f>
        <v>0</v>
      </c>
      <c r="BQ242" s="50">
        <f>AEBYLD1!BQ242*VLOOKUP(AEBYLD2!BQ$4,'[1]INTERNAL PARAMETERS-1'!$B$5:$J$44,5,FALSE)*VLOOKUP(AEBYLD2!BQ$4,'[1]INTERNAL PARAMETERS-1'!$B$5:$J$44,6,FALSE)*VLOOKUP(AEBYLD2!BQ$4,'[1]INTERNAL PARAMETERS-1'!$B$5:$J$44,3,FALSE) + AEBYLD1!BQ242*(1-VLOOKUP(AEBYLD2!BQ$4,'[1]INTERNAL PARAMETERS-1'!$B$5:$J$44,5,FALSE))*VLOOKUP(AEBYLD2!BQ$4,'[1]INTERNAL PARAMETERS-1'!$B$5:$J$44,8,FALSE)*VLOOKUP(AEBYLD2!BQ$4,'[1]INTERNAL PARAMETERS-1'!$B$5:$J$44,3,FALSE)</f>
        <v>0</v>
      </c>
      <c r="BR242" s="50">
        <f>AEBYLD1!BR242*VLOOKUP(AEBYLD2!BR$4,'[1]INTERNAL PARAMETERS-1'!$B$5:$J$44,5,FALSE)*VLOOKUP(AEBYLD2!BR$4,'[1]INTERNAL PARAMETERS-1'!$B$5:$J$44,6,FALSE)*VLOOKUP(AEBYLD2!BR$4,'[1]INTERNAL PARAMETERS-1'!$B$5:$J$44,3,FALSE) + AEBYLD1!BR242*(1-VLOOKUP(AEBYLD2!BR$4,'[1]INTERNAL PARAMETERS-1'!$B$5:$J$44,5,FALSE))*VLOOKUP(AEBYLD2!BR$4,'[1]INTERNAL PARAMETERS-1'!$B$5:$J$44,8,FALSE)*VLOOKUP(AEBYLD2!BR$4,'[1]INTERNAL PARAMETERS-1'!$B$5:$J$44,3,FALSE)</f>
        <v>0</v>
      </c>
      <c r="BS242" s="50">
        <f>AEBYLD1!BS242*VLOOKUP(AEBYLD2!BS$4,'[1]INTERNAL PARAMETERS-1'!$B$5:$J$44,5,FALSE)*VLOOKUP(AEBYLD2!BS$4,'[1]INTERNAL PARAMETERS-1'!$B$5:$J$44,6,FALSE)*VLOOKUP(AEBYLD2!BS$4,'[1]INTERNAL PARAMETERS-1'!$B$5:$J$44,3,FALSE) + AEBYLD1!BS242*(1-VLOOKUP(AEBYLD2!BS$4,'[1]INTERNAL PARAMETERS-1'!$B$5:$J$44,5,FALSE))*VLOOKUP(AEBYLD2!BS$4,'[1]INTERNAL PARAMETERS-1'!$B$5:$J$44,8,FALSE)*VLOOKUP(AEBYLD2!BS$4,'[1]INTERNAL PARAMETERS-1'!$B$5:$J$44,3,FALSE)</f>
        <v>0</v>
      </c>
      <c r="BT242" s="50">
        <f>AEBYLD1!BT242*VLOOKUP(AEBYLD2!BT$4,'[1]INTERNAL PARAMETERS-1'!$B$5:$J$44,5,FALSE)*VLOOKUP(AEBYLD2!BT$4,'[1]INTERNAL PARAMETERS-1'!$B$5:$J$44,6,FALSE)*VLOOKUP(AEBYLD2!BT$4,'[1]INTERNAL PARAMETERS-1'!$B$5:$J$44,3,FALSE) + AEBYLD1!BT242*(1-VLOOKUP(AEBYLD2!BT$4,'[1]INTERNAL PARAMETERS-1'!$B$5:$J$44,5,FALSE))*VLOOKUP(AEBYLD2!BT$4,'[1]INTERNAL PARAMETERS-1'!$B$5:$J$44,8,FALSE)*VLOOKUP(AEBYLD2!BT$4,'[1]INTERNAL PARAMETERS-1'!$B$5:$J$44,3,FALSE)</f>
        <v>0</v>
      </c>
      <c r="BU242" s="50">
        <f>AEBYLD1!BU242*VLOOKUP(AEBYLD2!BU$4,'[1]INTERNAL PARAMETERS-1'!$B$5:$J$44,5,FALSE)*VLOOKUP(AEBYLD2!BU$4,'[1]INTERNAL PARAMETERS-1'!$B$5:$J$44,6,FALSE)*VLOOKUP(AEBYLD2!BU$4,'[1]INTERNAL PARAMETERS-1'!$B$5:$J$44,3,FALSE) + AEBYLD1!BU242*(1-VLOOKUP(AEBYLD2!BU$4,'[1]INTERNAL PARAMETERS-1'!$B$5:$J$44,5,FALSE))*VLOOKUP(AEBYLD2!BU$4,'[1]INTERNAL PARAMETERS-1'!$B$5:$J$44,8,FALSE)*VLOOKUP(AEBYLD2!BU$4,'[1]INTERNAL PARAMETERS-1'!$B$5:$J$44,3,FALSE)</f>
        <v>0</v>
      </c>
      <c r="BV242" s="50">
        <f>AEBYLD1!BV242*VLOOKUP(AEBYLD2!BV$4,'[1]INTERNAL PARAMETERS-1'!$B$5:$J$44,5,FALSE)*VLOOKUP(AEBYLD2!BV$4,'[1]INTERNAL PARAMETERS-1'!$B$5:$J$44,6,FALSE)*VLOOKUP(AEBYLD2!BV$4,'[1]INTERNAL PARAMETERS-1'!$B$5:$J$44,3,FALSE) + AEBYLD1!BV242*(1-VLOOKUP(AEBYLD2!BV$4,'[1]INTERNAL PARAMETERS-1'!$B$5:$J$44,5,FALSE))*VLOOKUP(AEBYLD2!BV$4,'[1]INTERNAL PARAMETERS-1'!$B$5:$J$44,8,FALSE)*VLOOKUP(AEBYLD2!BV$4,'[1]INTERNAL PARAMETERS-1'!$B$5:$J$44,3,FALSE)</f>
        <v>0</v>
      </c>
      <c r="BW242" s="50">
        <f>AEBYLD1!BW242*VLOOKUP(AEBYLD2!BW$4,'[1]INTERNAL PARAMETERS-1'!$B$5:$J$44,5,FALSE)*VLOOKUP(AEBYLD2!BW$4,'[1]INTERNAL PARAMETERS-1'!$B$5:$J$44,6,FALSE)*VLOOKUP(AEBYLD2!BW$4,'[1]INTERNAL PARAMETERS-1'!$B$5:$J$44,3,FALSE) + AEBYLD1!BW242*(1-VLOOKUP(AEBYLD2!BW$4,'[1]INTERNAL PARAMETERS-1'!$B$5:$J$44,5,FALSE))*VLOOKUP(AEBYLD2!BW$4,'[1]INTERNAL PARAMETERS-1'!$B$5:$J$44,8,FALSE)*VLOOKUP(AEBYLD2!BW$4,'[1]INTERNAL PARAMETERS-1'!$B$5:$J$44,3,FALSE)</f>
        <v>0</v>
      </c>
      <c r="BX242" s="50">
        <f>AEBYLD1!BX242*VLOOKUP(AEBYLD2!BX$4,'[1]INTERNAL PARAMETERS-1'!$B$5:$J$44,5,FALSE)*VLOOKUP(AEBYLD2!BX$4,'[1]INTERNAL PARAMETERS-1'!$B$5:$J$44,6,FALSE)*VLOOKUP(AEBYLD2!BX$4,'[1]INTERNAL PARAMETERS-1'!$B$5:$J$44,3,FALSE) + AEBYLD1!BX242*(1-VLOOKUP(AEBYLD2!BX$4,'[1]INTERNAL PARAMETERS-1'!$B$5:$J$44,5,FALSE))*VLOOKUP(AEBYLD2!BX$4,'[1]INTERNAL PARAMETERS-1'!$B$5:$J$44,8,FALSE)*VLOOKUP(AEBYLD2!BX$4,'[1]INTERNAL PARAMETERS-1'!$B$5:$J$44,3,FALSE)</f>
        <v>0</v>
      </c>
      <c r="BY242" s="50">
        <f>AEBYLD1!BY242*VLOOKUP(AEBYLD2!BY$4,'[1]INTERNAL PARAMETERS-1'!$B$5:$J$44,5,FALSE)*VLOOKUP(AEBYLD2!BY$4,'[1]INTERNAL PARAMETERS-1'!$B$5:$J$44,6,FALSE)*VLOOKUP(AEBYLD2!BY$4,'[1]INTERNAL PARAMETERS-1'!$B$5:$J$44,3,FALSE) + AEBYLD1!BY242*(1-VLOOKUP(AEBYLD2!BY$4,'[1]INTERNAL PARAMETERS-1'!$B$5:$J$44,5,FALSE))*VLOOKUP(AEBYLD2!BY$4,'[1]INTERNAL PARAMETERS-1'!$B$5:$J$44,8,FALSE)*VLOOKUP(AEBYLD2!BY$4,'[1]INTERNAL PARAMETERS-1'!$B$5:$J$44,3,FALSE)</f>
        <v>0</v>
      </c>
      <c r="BZ242" s="50">
        <f>AEBYLD1!BZ242*VLOOKUP(AEBYLD2!BZ$4,'[1]INTERNAL PARAMETERS-1'!$B$5:$J$44,5,FALSE)*VLOOKUP(AEBYLD2!BZ$4,'[1]INTERNAL PARAMETERS-1'!$B$5:$J$44,6,FALSE)*VLOOKUP(AEBYLD2!BZ$4,'[1]INTERNAL PARAMETERS-1'!$B$5:$J$44,3,FALSE) + AEBYLD1!BZ242*(1-VLOOKUP(AEBYLD2!BZ$4,'[1]INTERNAL PARAMETERS-1'!$B$5:$J$44,5,FALSE))*VLOOKUP(AEBYLD2!BZ$4,'[1]INTERNAL PARAMETERS-1'!$B$5:$J$44,8,FALSE)*VLOOKUP(AEBYLD2!BZ$4,'[1]INTERNAL PARAMETERS-1'!$B$5:$J$44,3,FALSE)</f>
        <v>0</v>
      </c>
      <c r="CA242" s="50">
        <f>AEBYLD1!CA242*VLOOKUP(AEBYLD2!CA$4,'[1]INTERNAL PARAMETERS-1'!$B$5:$J$44,5,FALSE)*VLOOKUP(AEBYLD2!CA$4,'[1]INTERNAL PARAMETERS-1'!$B$5:$J$44,6,FALSE)*VLOOKUP(AEBYLD2!CA$4,'[1]INTERNAL PARAMETERS-1'!$B$5:$J$44,3,FALSE) + AEBYLD1!CA242*(1-VLOOKUP(AEBYLD2!CA$4,'[1]INTERNAL PARAMETERS-1'!$B$5:$J$44,5,FALSE))*VLOOKUP(AEBYLD2!CA$4,'[1]INTERNAL PARAMETERS-1'!$B$5:$J$44,8,FALSE)*VLOOKUP(AEBYLD2!CA$4,'[1]INTERNAL PARAMETERS-1'!$B$5:$J$44,3,FALSE)</f>
        <v>0</v>
      </c>
      <c r="CB242" s="50">
        <f>AEBYLD1!CB242*VLOOKUP(AEBYLD2!CB$4,'[1]INTERNAL PARAMETERS-1'!$B$5:$J$44,5,FALSE)*VLOOKUP(AEBYLD2!CB$4,'[1]INTERNAL PARAMETERS-1'!$B$5:$J$44,6,FALSE)*VLOOKUP(AEBYLD2!CB$4,'[1]INTERNAL PARAMETERS-1'!$B$5:$J$44,3,FALSE) + AEBYLD1!CB242*(1-VLOOKUP(AEBYLD2!CB$4,'[1]INTERNAL PARAMETERS-1'!$B$5:$J$44,5,FALSE))*VLOOKUP(AEBYLD2!CB$4,'[1]INTERNAL PARAMETERS-1'!$B$5:$J$44,8,FALSE)*VLOOKUP(AEBYLD2!CB$4,'[1]INTERNAL PARAMETERS-1'!$B$5:$J$44,3,FALSE)</f>
        <v>0</v>
      </c>
      <c r="CC242" s="50">
        <f>AEBYLD1!CC242*VLOOKUP(AEBYLD2!CC$4,'[1]INTERNAL PARAMETERS-1'!$B$5:$J$44,5,FALSE)*VLOOKUP(AEBYLD2!CC$4,'[1]INTERNAL PARAMETERS-1'!$B$5:$J$44,6,FALSE)*VLOOKUP(AEBYLD2!CC$4,'[1]INTERNAL PARAMETERS-1'!$B$5:$J$44,3,FALSE) + AEBYLD1!CC242*(1-VLOOKUP(AEBYLD2!CC$4,'[1]INTERNAL PARAMETERS-1'!$B$5:$J$44,5,FALSE))*VLOOKUP(AEBYLD2!CC$4,'[1]INTERNAL PARAMETERS-1'!$B$5:$J$44,8,FALSE)*VLOOKUP(AEBYLD2!CC$4,'[1]INTERNAL PARAMETERS-1'!$B$5:$J$44,3,FALSE)</f>
        <v>0</v>
      </c>
      <c r="CD242" s="50">
        <f>AEBYLD1!CD242*VLOOKUP(AEBYLD2!CD$4,'[1]INTERNAL PARAMETERS-1'!$B$5:$J$44,5,FALSE)*VLOOKUP(AEBYLD2!CD$4,'[1]INTERNAL PARAMETERS-1'!$B$5:$J$44,6,FALSE)*VLOOKUP(AEBYLD2!CD$4,'[1]INTERNAL PARAMETERS-1'!$B$5:$J$44,3,FALSE) + AEBYLD1!CD242*(1-VLOOKUP(AEBYLD2!CD$4,'[1]INTERNAL PARAMETERS-1'!$B$5:$J$44,5,FALSE))*VLOOKUP(AEBYLD2!CD$4,'[1]INTERNAL PARAMETERS-1'!$B$5:$J$44,8,FALSE)*VLOOKUP(AEBYLD2!CD$4,'[1]INTERNAL PARAMETERS-1'!$B$5:$J$44,3,FALSE)</f>
        <v>0</v>
      </c>
      <c r="CE242" s="50">
        <f>AEBYLD1!CE242*VLOOKUP(AEBYLD2!CE$4,'[1]INTERNAL PARAMETERS-1'!$B$5:$J$44,5,FALSE)*VLOOKUP(AEBYLD2!CE$4,'[1]INTERNAL PARAMETERS-1'!$B$5:$J$44,6,FALSE)*VLOOKUP(AEBYLD2!CE$4,'[1]INTERNAL PARAMETERS-1'!$B$5:$J$44,3,FALSE) + AEBYLD1!CE242*(1-VLOOKUP(AEBYLD2!CE$4,'[1]INTERNAL PARAMETERS-1'!$B$5:$J$44,5,FALSE))*VLOOKUP(AEBYLD2!CE$4,'[1]INTERNAL PARAMETERS-1'!$B$5:$J$44,8,FALSE)*VLOOKUP(AEBYLD2!CE$4,'[1]INTERNAL PARAMETERS-1'!$B$5:$J$44,3,FALSE)</f>
        <v>0</v>
      </c>
      <c r="CF242" s="50">
        <f>AEBYLD1!CF242*VLOOKUP(AEBYLD2!CF$4,'[1]INTERNAL PARAMETERS-1'!$B$5:$J$44,5,FALSE)*VLOOKUP(AEBYLD2!CF$4,'[1]INTERNAL PARAMETERS-1'!$B$5:$J$44,6,FALSE)*VLOOKUP(AEBYLD2!CF$4,'[1]INTERNAL PARAMETERS-1'!$B$5:$J$44,3,FALSE) + AEBYLD1!CF242*(1-VLOOKUP(AEBYLD2!CF$4,'[1]INTERNAL PARAMETERS-1'!$B$5:$J$44,5,FALSE))*VLOOKUP(AEBYLD2!CF$4,'[1]INTERNAL PARAMETERS-1'!$B$5:$J$44,8,FALSE)*VLOOKUP(AEBYLD2!CF$4,'[1]INTERNAL PARAMETERS-1'!$B$5:$J$44,3,FALSE)</f>
        <v>0</v>
      </c>
      <c r="CG242" s="50">
        <f>AEBYLD1!CG242*VLOOKUP(AEBYLD2!CG$4,'[1]INTERNAL PARAMETERS-1'!$B$5:$J$44,5,FALSE)*VLOOKUP(AEBYLD2!CG$4,'[1]INTERNAL PARAMETERS-1'!$B$5:$J$44,6,FALSE)*VLOOKUP(AEBYLD2!CG$4,'[1]INTERNAL PARAMETERS-1'!$B$5:$J$44,3,FALSE) + AEBYLD1!CG242*(1-VLOOKUP(AEBYLD2!CG$4,'[1]INTERNAL PARAMETERS-1'!$B$5:$J$44,5,FALSE))*VLOOKUP(AEBYLD2!CG$4,'[1]INTERNAL PARAMETERS-1'!$B$5:$J$44,8,FALSE)*VLOOKUP(AEBYLD2!CG$4,'[1]INTERNAL PARAMETERS-1'!$B$5:$J$44,3,FALSE)</f>
        <v>0</v>
      </c>
      <c r="CH242" s="49">
        <f>AEBYLD1!CH242*VLOOKUP(AEBYLD2!CH$4,'[1]INTERNAL PARAMETERS-1'!$B$5:$J$44,5,FALSE)*VLOOKUP(AEBYLD2!CH$4,'[1]INTERNAL PARAMETERS-1'!$B$5:$J$44,6,FALSE)*VLOOKUP(AEBYLD2!CH$4,'[1]INTERNAL PARAMETERS-1'!$B$5:$J$44,3,FALSE) + AEBYLD1!CH242*(1-VLOOKUP(AEBYLD2!CH$4,'[1]INTERNAL PARAMETERS-1'!$B$5:$J$44,5,FALSE))*VLOOKUP(AEBYLD2!CH$4,'[1]INTERNAL PARAMETERS-1'!$B$5:$J$44,8,FALSE)*VLOOKUP(AEBYLD2!CH$4,'[1]INTERNAL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 x14ac:dyDescent="0.4">
      <c r="B243" s="67" t="s">
        <v>6</v>
      </c>
      <c r="C243" s="66" t="s">
        <v>71</v>
      </c>
      <c r="D243" s="66" t="s">
        <v>84</v>
      </c>
      <c r="E243" s="147">
        <f>AEB!AF243</f>
        <v>0</v>
      </c>
      <c r="F243" s="62">
        <f>'[1]INTERNAL PARAMETERS-1'!M9</f>
        <v>63.875</v>
      </c>
      <c r="G243" s="51">
        <f>AEBYLD1!G243*VLOOKUP(AEBYLD2!G$4,'[1]INTERNAL PARAMETERS-1'!$B$5:$J$44,5,FALSE)*VLOOKUP(AEBYLD2!G$4,'[1]INTERNAL PARAMETERS-1'!$B$5:$J$44,7,FALSE)*AEBYLD2!$F243 + AEBYLD1!G243*(1-VLOOKUP(AEBYLD2!G$4,'[1]INTERNAL PARAMETERS-1'!$B$5:$J$44,5,FALSE))*VLOOKUP(AEBYLD2!G$4,'[1]INTERNAL PARAMETERS-1'!$B$5:$J$44,9,FALSE)*AEBYLD2!$F243</f>
        <v>0</v>
      </c>
      <c r="H243" s="50">
        <f>AEBYLD1!H243*VLOOKUP(AEBYLD2!H$4,'[1]INTERNAL PARAMETERS-1'!$B$5:$J$44,5,FALSE)*VLOOKUP(AEBYLD2!H$4,'[1]INTERNAL PARAMETERS-1'!$B$5:$J$44,7,FALSE)*AEBYLD2!$F243 + AEBYLD1!H243*(1-VLOOKUP(AEBYLD2!H$4,'[1]INTERNAL PARAMETERS-1'!$B$5:$J$44,5,FALSE))*VLOOKUP(AEBYLD2!H$4,'[1]INTERNAL PARAMETERS-1'!$B$5:$J$44,9,FALSE)*AEBYLD2!$F243</f>
        <v>0</v>
      </c>
      <c r="I243" s="50">
        <f>AEBYLD1!I243*VLOOKUP(AEBYLD2!I$4,'[1]INTERNAL PARAMETERS-1'!$B$5:$J$44,5,FALSE)*VLOOKUP(AEBYLD2!I$4,'[1]INTERNAL PARAMETERS-1'!$B$5:$J$44,7,FALSE)*AEBYLD2!$F243 + AEBYLD1!I243*(1-VLOOKUP(AEBYLD2!I$4,'[1]INTERNAL PARAMETERS-1'!$B$5:$J$44,5,FALSE))*VLOOKUP(AEBYLD2!I$4,'[1]INTERNAL PARAMETERS-1'!$B$5:$J$44,9,FALSE)*AEBYLD2!$F243</f>
        <v>0</v>
      </c>
      <c r="J243" s="50">
        <f>AEBYLD1!J243*VLOOKUP(AEBYLD2!J$4,'[1]INTERNAL PARAMETERS-1'!$B$5:$J$44,5,FALSE)*VLOOKUP(AEBYLD2!J$4,'[1]INTERNAL PARAMETERS-1'!$B$5:$J$44,7,FALSE)*AEBYLD2!$F243 + AEBYLD1!J243*(1-VLOOKUP(AEBYLD2!J$4,'[1]INTERNAL PARAMETERS-1'!$B$5:$J$44,5,FALSE))*VLOOKUP(AEBYLD2!J$4,'[1]INTERNAL PARAMETERS-1'!$B$5:$J$44,9,FALSE)*AEBYLD2!$F243</f>
        <v>0</v>
      </c>
      <c r="K243" s="50">
        <f>AEBYLD1!K243*VLOOKUP(AEBYLD2!K$4,'[1]INTERNAL PARAMETERS-1'!$B$5:$J$44,5,FALSE)*VLOOKUP(AEBYLD2!K$4,'[1]INTERNAL PARAMETERS-1'!$B$5:$J$44,7,FALSE)*AEBYLD2!$F243 + AEBYLD1!K243*(1-VLOOKUP(AEBYLD2!K$4,'[1]INTERNAL PARAMETERS-1'!$B$5:$J$44,5,FALSE))*VLOOKUP(AEBYLD2!K$4,'[1]INTERNAL PARAMETERS-1'!$B$5:$J$44,9,FALSE)*AEBYLD2!$F243</f>
        <v>0</v>
      </c>
      <c r="L243" s="50">
        <f>AEBYLD1!L243*VLOOKUP(AEBYLD2!L$4,'[1]INTERNAL PARAMETERS-1'!$B$5:$J$44,5,FALSE)*VLOOKUP(AEBYLD2!L$4,'[1]INTERNAL PARAMETERS-1'!$B$5:$J$44,7,FALSE)*AEBYLD2!$F243 + AEBYLD1!L243*(1-VLOOKUP(AEBYLD2!L$4,'[1]INTERNAL PARAMETERS-1'!$B$5:$J$44,5,FALSE))*VLOOKUP(AEBYLD2!L$4,'[1]INTERNAL PARAMETERS-1'!$B$5:$J$44,9,FALSE)*AEBYLD2!$F243</f>
        <v>0</v>
      </c>
      <c r="M243" s="50">
        <f>AEBYLD1!M243*VLOOKUP(AEBYLD2!M$4,'[1]INTERNAL PARAMETERS-1'!$B$5:$J$44,5,FALSE)*VLOOKUP(AEBYLD2!M$4,'[1]INTERNAL PARAMETERS-1'!$B$5:$J$44,7,FALSE)*AEBYLD2!$F243 + AEBYLD1!M243*(1-VLOOKUP(AEBYLD2!M$4,'[1]INTERNAL PARAMETERS-1'!$B$5:$J$44,5,FALSE))*VLOOKUP(AEBYLD2!M$4,'[1]INTERNAL PARAMETERS-1'!$B$5:$J$44,9,FALSE)*AEBYLD2!$F243</f>
        <v>0</v>
      </c>
      <c r="N243" s="50">
        <f>AEBYLD1!N243*VLOOKUP(AEBYLD2!N$4,'[1]INTERNAL PARAMETERS-1'!$B$5:$J$44,5,FALSE)*VLOOKUP(AEBYLD2!N$4,'[1]INTERNAL PARAMETERS-1'!$B$5:$J$44,7,FALSE)*AEBYLD2!$F243 + AEBYLD1!N243*(1-VLOOKUP(AEBYLD2!N$4,'[1]INTERNAL PARAMETERS-1'!$B$5:$J$44,5,FALSE))*VLOOKUP(AEBYLD2!N$4,'[1]INTERNAL PARAMETERS-1'!$B$5:$J$44,9,FALSE)*AEBYLD2!$F243</f>
        <v>0</v>
      </c>
      <c r="O243" s="50">
        <f>AEBYLD1!O243*VLOOKUP(AEBYLD2!O$4,'[1]INTERNAL PARAMETERS-1'!$B$5:$J$44,5,FALSE)*VLOOKUP(AEBYLD2!O$4,'[1]INTERNAL PARAMETERS-1'!$B$5:$J$44,7,FALSE)*AEBYLD2!$F243 + AEBYLD1!O243*(1-VLOOKUP(AEBYLD2!O$4,'[1]INTERNAL PARAMETERS-1'!$B$5:$J$44,5,FALSE))*VLOOKUP(AEBYLD2!O$4,'[1]INTERNAL PARAMETERS-1'!$B$5:$J$44,9,FALSE)*AEBYLD2!$F243</f>
        <v>0</v>
      </c>
      <c r="P243" s="50">
        <f>AEBYLD1!P243*VLOOKUP(AEBYLD2!P$4,'[1]INTERNAL PARAMETERS-1'!$B$5:$J$44,5,FALSE)*VLOOKUP(AEBYLD2!P$4,'[1]INTERNAL PARAMETERS-1'!$B$5:$J$44,7,FALSE)*AEBYLD2!$F243 + AEBYLD1!P243*(1-VLOOKUP(AEBYLD2!P$4,'[1]INTERNAL PARAMETERS-1'!$B$5:$J$44,5,FALSE))*VLOOKUP(AEBYLD2!P$4,'[1]INTERNAL PARAMETERS-1'!$B$5:$J$44,9,FALSE)*AEBYLD2!$F243</f>
        <v>0</v>
      </c>
      <c r="Q243" s="50">
        <f>AEBYLD1!Q243*VLOOKUP(AEBYLD2!Q$4,'[1]INTERNAL PARAMETERS-1'!$B$5:$J$44,5,FALSE)*VLOOKUP(AEBYLD2!Q$4,'[1]INTERNAL PARAMETERS-1'!$B$5:$J$44,7,FALSE)*AEBYLD2!$F243 + AEBYLD1!Q243*(1-VLOOKUP(AEBYLD2!Q$4,'[1]INTERNAL PARAMETERS-1'!$B$5:$J$44,5,FALSE))*VLOOKUP(AEBYLD2!Q$4,'[1]INTERNAL PARAMETERS-1'!$B$5:$J$44,9,FALSE)*AEBYLD2!$F243</f>
        <v>0</v>
      </c>
      <c r="R243" s="50">
        <f>AEBYLD1!R243*VLOOKUP(AEBYLD2!R$4,'[1]INTERNAL PARAMETERS-1'!$B$5:$J$44,5,FALSE)*VLOOKUP(AEBYLD2!R$4,'[1]INTERNAL PARAMETERS-1'!$B$5:$J$44,7,FALSE)*AEBYLD2!$F243 + AEBYLD1!R243*(1-VLOOKUP(AEBYLD2!R$4,'[1]INTERNAL PARAMETERS-1'!$B$5:$J$44,5,FALSE))*VLOOKUP(AEBYLD2!R$4,'[1]INTERNAL PARAMETERS-1'!$B$5:$J$44,9,FALSE)*AEBYLD2!$F243</f>
        <v>0</v>
      </c>
      <c r="S243" s="50">
        <f>AEBYLD1!S243*VLOOKUP(AEBYLD2!S$4,'[1]INTERNAL PARAMETERS-1'!$B$5:$J$44,5,FALSE)*VLOOKUP(AEBYLD2!S$4,'[1]INTERNAL PARAMETERS-1'!$B$5:$J$44,7,FALSE)*AEBYLD2!$F243 + AEBYLD1!S243*(1-VLOOKUP(AEBYLD2!S$4,'[1]INTERNAL PARAMETERS-1'!$B$5:$J$44,5,FALSE))*VLOOKUP(AEBYLD2!S$4,'[1]INTERNAL PARAMETERS-1'!$B$5:$J$44,9,FALSE)*AEBYLD2!$F243</f>
        <v>0</v>
      </c>
      <c r="T243" s="50">
        <f>AEBYLD1!T243*VLOOKUP(AEBYLD2!T$4,'[1]INTERNAL PARAMETERS-1'!$B$5:$J$44,5,FALSE)*VLOOKUP(AEBYLD2!T$4,'[1]INTERNAL PARAMETERS-1'!$B$5:$J$44,7,FALSE)*AEBYLD2!$F243 + AEBYLD1!T243*(1-VLOOKUP(AEBYLD2!T$4,'[1]INTERNAL PARAMETERS-1'!$B$5:$J$44,5,FALSE))*VLOOKUP(AEBYLD2!T$4,'[1]INTERNAL PARAMETERS-1'!$B$5:$J$44,9,FALSE)*AEBYLD2!$F243</f>
        <v>0</v>
      </c>
      <c r="U243" s="50">
        <f>AEBYLD1!U243*VLOOKUP(AEBYLD2!U$4,'[1]INTERNAL PARAMETERS-1'!$B$5:$J$44,5,FALSE)*VLOOKUP(AEBYLD2!U$4,'[1]INTERNAL PARAMETERS-1'!$B$5:$J$44,7,FALSE)*AEBYLD2!$F243 + AEBYLD1!U243*(1-VLOOKUP(AEBYLD2!U$4,'[1]INTERNAL PARAMETERS-1'!$B$5:$J$44,5,FALSE))*VLOOKUP(AEBYLD2!U$4,'[1]INTERNAL PARAMETERS-1'!$B$5:$J$44,9,FALSE)*AEBYLD2!$F243</f>
        <v>0</v>
      </c>
      <c r="V243" s="50">
        <f>AEBYLD1!V243*VLOOKUP(AEBYLD2!V$4,'[1]INTERNAL PARAMETERS-1'!$B$5:$J$44,5,FALSE)*VLOOKUP(AEBYLD2!V$4,'[1]INTERNAL PARAMETERS-1'!$B$5:$J$44,7,FALSE)*AEBYLD2!$F243 + AEBYLD1!V243*(1-VLOOKUP(AEBYLD2!V$4,'[1]INTERNAL PARAMETERS-1'!$B$5:$J$44,5,FALSE))*VLOOKUP(AEBYLD2!V$4,'[1]INTERNAL PARAMETERS-1'!$B$5:$J$44,9,FALSE)*AEBYLD2!$F243</f>
        <v>0</v>
      </c>
      <c r="W243" s="50">
        <f>AEBYLD1!W243*VLOOKUP(AEBYLD2!W$4,'[1]INTERNAL PARAMETERS-1'!$B$5:$J$44,5,FALSE)*VLOOKUP(AEBYLD2!W$4,'[1]INTERNAL PARAMETERS-1'!$B$5:$J$44,7,FALSE)*AEBYLD2!$F243 + AEBYLD1!W243*(1-VLOOKUP(AEBYLD2!W$4,'[1]INTERNAL PARAMETERS-1'!$B$5:$J$44,5,FALSE))*VLOOKUP(AEBYLD2!W$4,'[1]INTERNAL PARAMETERS-1'!$B$5:$J$44,9,FALSE)*AEBYLD2!$F243</f>
        <v>0</v>
      </c>
      <c r="X243" s="50">
        <f>AEBYLD1!X243*VLOOKUP(AEBYLD2!X$4,'[1]INTERNAL PARAMETERS-1'!$B$5:$J$44,5,FALSE)*VLOOKUP(AEBYLD2!X$4,'[1]INTERNAL PARAMETERS-1'!$B$5:$J$44,7,FALSE)*AEBYLD2!$F243 + AEBYLD1!X243*(1-VLOOKUP(AEBYLD2!X$4,'[1]INTERNAL PARAMETERS-1'!$B$5:$J$44,5,FALSE))*VLOOKUP(AEBYLD2!X$4,'[1]INTERNAL PARAMETERS-1'!$B$5:$J$44,9,FALSE)*AEBYLD2!$F243</f>
        <v>0</v>
      </c>
      <c r="Y243" s="50">
        <f>AEBYLD1!Y243*VLOOKUP(AEBYLD2!Y$4,'[1]INTERNAL PARAMETERS-1'!$B$5:$J$44,5,FALSE)*VLOOKUP(AEBYLD2!Y$4,'[1]INTERNAL PARAMETERS-1'!$B$5:$J$44,7,FALSE)*AEBYLD2!$F243 + AEBYLD1!Y243*(1-VLOOKUP(AEBYLD2!Y$4,'[1]INTERNAL PARAMETERS-1'!$B$5:$J$44,5,FALSE))*VLOOKUP(AEBYLD2!Y$4,'[1]INTERNAL PARAMETERS-1'!$B$5:$J$44,9,FALSE)*AEBYLD2!$F243</f>
        <v>0</v>
      </c>
      <c r="Z243" s="50">
        <f>AEBYLD1!Z243*VLOOKUP(AEBYLD2!Z$4,'[1]INTERNAL PARAMETERS-1'!$B$5:$J$44,5,FALSE)*VLOOKUP(AEBYLD2!Z$4,'[1]INTERNAL PARAMETERS-1'!$B$5:$J$44,7,FALSE)*AEBYLD2!$F243 + AEBYLD1!Z243*(1-VLOOKUP(AEBYLD2!Z$4,'[1]INTERNAL PARAMETERS-1'!$B$5:$J$44,5,FALSE))*VLOOKUP(AEBYLD2!Z$4,'[1]INTERNAL PARAMETERS-1'!$B$5:$J$44,9,FALSE)*AEBYLD2!$F243</f>
        <v>0</v>
      </c>
      <c r="AA243" s="50">
        <f>AEBYLD1!AA243*VLOOKUP(AEBYLD2!AA$4,'[1]INTERNAL PARAMETERS-1'!$B$5:$J$44,5,FALSE)*VLOOKUP(AEBYLD2!AA$4,'[1]INTERNAL PARAMETERS-1'!$B$5:$J$44,7,FALSE)*AEBYLD2!$F243 + AEBYLD1!AA243*(1-VLOOKUP(AEBYLD2!AA$4,'[1]INTERNAL PARAMETERS-1'!$B$5:$J$44,5,FALSE))*VLOOKUP(AEBYLD2!AA$4,'[1]INTERNAL PARAMETERS-1'!$B$5:$J$44,9,FALSE)*AEBYLD2!$F243</f>
        <v>0</v>
      </c>
      <c r="AB243" s="50">
        <f>AEBYLD1!AB243*VLOOKUP(AEBYLD2!AB$4,'[1]INTERNAL PARAMETERS-1'!$B$5:$J$44,5,FALSE)*VLOOKUP(AEBYLD2!AB$4,'[1]INTERNAL PARAMETERS-1'!$B$5:$J$44,7,FALSE)*AEBYLD2!$F243 + AEBYLD1!AB243*(1-VLOOKUP(AEBYLD2!AB$4,'[1]INTERNAL PARAMETERS-1'!$B$5:$J$44,5,FALSE))*VLOOKUP(AEBYLD2!AB$4,'[1]INTERNAL PARAMETERS-1'!$B$5:$J$44,9,FALSE)*AEBYLD2!$F243</f>
        <v>0</v>
      </c>
      <c r="AC243" s="50">
        <f>AEBYLD1!AC243*VLOOKUP(AEBYLD2!AC$4,'[1]INTERNAL PARAMETERS-1'!$B$5:$J$44,5,FALSE)*VLOOKUP(AEBYLD2!AC$4,'[1]INTERNAL PARAMETERS-1'!$B$5:$J$44,7,FALSE)*AEBYLD2!$F243 + AEBYLD1!AC243*(1-VLOOKUP(AEBYLD2!AC$4,'[1]INTERNAL PARAMETERS-1'!$B$5:$J$44,5,FALSE))*VLOOKUP(AEBYLD2!AC$4,'[1]INTERNAL PARAMETERS-1'!$B$5:$J$44,9,FALSE)*AEBYLD2!$F243</f>
        <v>0</v>
      </c>
      <c r="AD243" s="50">
        <f>AEBYLD1!AD243*VLOOKUP(AEBYLD2!AD$4,'[1]INTERNAL PARAMETERS-1'!$B$5:$J$44,5,FALSE)*VLOOKUP(AEBYLD2!AD$4,'[1]INTERNAL PARAMETERS-1'!$B$5:$J$44,7,FALSE)*AEBYLD2!$F243 + AEBYLD1!AD243*(1-VLOOKUP(AEBYLD2!AD$4,'[1]INTERNAL PARAMETERS-1'!$B$5:$J$44,5,FALSE))*VLOOKUP(AEBYLD2!AD$4,'[1]INTERNAL PARAMETERS-1'!$B$5:$J$44,9,FALSE)*AEBYLD2!$F243</f>
        <v>0</v>
      </c>
      <c r="AE243" s="50">
        <f>AEBYLD1!AE243*VLOOKUP(AEBYLD2!AE$4,'[1]INTERNAL PARAMETERS-1'!$B$5:$J$44,5,FALSE)*VLOOKUP(AEBYLD2!AE$4,'[1]INTERNAL PARAMETERS-1'!$B$5:$J$44,7,FALSE)*AEBYLD2!$F243 + AEBYLD1!AE243*(1-VLOOKUP(AEBYLD2!AE$4,'[1]INTERNAL PARAMETERS-1'!$B$5:$J$44,5,FALSE))*VLOOKUP(AEBYLD2!AE$4,'[1]INTERNAL PARAMETERS-1'!$B$5:$J$44,9,FALSE)*AEBYLD2!$F243</f>
        <v>0</v>
      </c>
      <c r="AF243" s="50">
        <f>AEBYLD1!AF243*VLOOKUP(AEBYLD2!AF$4,'[1]INTERNAL PARAMETERS-1'!$B$5:$J$44,5,FALSE)*VLOOKUP(AEBYLD2!AF$4,'[1]INTERNAL PARAMETERS-1'!$B$5:$J$44,7,FALSE)*AEBYLD2!$F243 + AEBYLD1!AF243*(1-VLOOKUP(AEBYLD2!AF$4,'[1]INTERNAL PARAMETERS-1'!$B$5:$J$44,5,FALSE))*VLOOKUP(AEBYLD2!AF$4,'[1]INTERNAL PARAMETERS-1'!$B$5:$J$44,9,FALSE)*AEBYLD2!$F243</f>
        <v>0</v>
      </c>
      <c r="AG243" s="50">
        <f>AEBYLD1!AG243*VLOOKUP(AEBYLD2!AG$4,'[1]INTERNAL PARAMETERS-1'!$B$5:$J$44,5,FALSE)*VLOOKUP(AEBYLD2!AG$4,'[1]INTERNAL PARAMETERS-1'!$B$5:$J$44,7,FALSE)*AEBYLD2!$F243 + AEBYLD1!AG243*(1-VLOOKUP(AEBYLD2!AG$4,'[1]INTERNAL PARAMETERS-1'!$B$5:$J$44,5,FALSE))*VLOOKUP(AEBYLD2!AG$4,'[1]INTERNAL PARAMETERS-1'!$B$5:$J$44,9,FALSE)*AEBYLD2!$F243</f>
        <v>0</v>
      </c>
      <c r="AH243" s="50">
        <f>AEBYLD1!AH243*VLOOKUP(AEBYLD2!AH$4,'[1]INTERNAL PARAMETERS-1'!$B$5:$J$44,5,FALSE)*VLOOKUP(AEBYLD2!AH$4,'[1]INTERNAL PARAMETERS-1'!$B$5:$J$44,7,FALSE)*AEBYLD2!$F243 + AEBYLD1!AH243*(1-VLOOKUP(AEBYLD2!AH$4,'[1]INTERNAL PARAMETERS-1'!$B$5:$J$44,5,FALSE))*VLOOKUP(AEBYLD2!AH$4,'[1]INTERNAL PARAMETERS-1'!$B$5:$J$44,9,FALSE)*AEBYLD2!$F243</f>
        <v>0</v>
      </c>
      <c r="AI243" s="50">
        <f>AEBYLD1!AI243*VLOOKUP(AEBYLD2!AI$4,'[1]INTERNAL PARAMETERS-1'!$B$5:$J$44,5,FALSE)*VLOOKUP(AEBYLD2!AI$4,'[1]INTERNAL PARAMETERS-1'!$B$5:$J$44,7,FALSE)*AEBYLD2!$F243 + AEBYLD1!AI243*(1-VLOOKUP(AEBYLD2!AI$4,'[1]INTERNAL PARAMETERS-1'!$B$5:$J$44,5,FALSE))*VLOOKUP(AEBYLD2!AI$4,'[1]INTERNAL PARAMETERS-1'!$B$5:$J$44,9,FALSE)*AEBYLD2!$F243</f>
        <v>0</v>
      </c>
      <c r="AJ243" s="50">
        <f>AEBYLD1!AJ243*VLOOKUP(AEBYLD2!AJ$4,'[1]INTERNAL PARAMETERS-1'!$B$5:$J$44,5,FALSE)*VLOOKUP(AEBYLD2!AJ$4,'[1]INTERNAL PARAMETERS-1'!$B$5:$J$44,7,FALSE)*AEBYLD2!$F243 + AEBYLD1!AJ243*(1-VLOOKUP(AEBYLD2!AJ$4,'[1]INTERNAL PARAMETERS-1'!$B$5:$J$44,5,FALSE))*VLOOKUP(AEBYLD2!AJ$4,'[1]INTERNAL PARAMETERS-1'!$B$5:$J$44,9,FALSE)*AEBYLD2!$F243</f>
        <v>0</v>
      </c>
      <c r="AK243" s="50">
        <f>AEBYLD1!AK243*VLOOKUP(AEBYLD2!AK$4,'[1]INTERNAL PARAMETERS-1'!$B$5:$J$44,5,FALSE)*VLOOKUP(AEBYLD2!AK$4,'[1]INTERNAL PARAMETERS-1'!$B$5:$J$44,7,FALSE)*AEBYLD2!$F243 + AEBYLD1!AK243*(1-VLOOKUP(AEBYLD2!AK$4,'[1]INTERNAL PARAMETERS-1'!$B$5:$J$44,5,FALSE))*VLOOKUP(AEBYLD2!AK$4,'[1]INTERNAL PARAMETERS-1'!$B$5:$J$44,9,FALSE)*AEBYLD2!$F243</f>
        <v>0</v>
      </c>
      <c r="AL243" s="50">
        <f>AEBYLD1!AL243*VLOOKUP(AEBYLD2!AL$4,'[1]INTERNAL PARAMETERS-1'!$B$5:$J$44,5,FALSE)*VLOOKUP(AEBYLD2!AL$4,'[1]INTERNAL PARAMETERS-1'!$B$5:$J$44,7,FALSE)*AEBYLD2!$F243 + AEBYLD1!AL243*(1-VLOOKUP(AEBYLD2!AL$4,'[1]INTERNAL PARAMETERS-1'!$B$5:$J$44,5,FALSE))*VLOOKUP(AEBYLD2!AL$4,'[1]INTERNAL PARAMETERS-1'!$B$5:$J$44,9,FALSE)*AEBYLD2!$F243</f>
        <v>0</v>
      </c>
      <c r="AM243" s="50">
        <f>AEBYLD1!AM243*VLOOKUP(AEBYLD2!AM$4,'[1]INTERNAL PARAMETERS-1'!$B$5:$J$44,5,FALSE)*VLOOKUP(AEBYLD2!AM$4,'[1]INTERNAL PARAMETERS-1'!$B$5:$J$44,7,FALSE)*AEBYLD2!$F243 + AEBYLD1!AM243*(1-VLOOKUP(AEBYLD2!AM$4,'[1]INTERNAL PARAMETERS-1'!$B$5:$J$44,5,FALSE))*VLOOKUP(AEBYLD2!AM$4,'[1]INTERNAL PARAMETERS-1'!$B$5:$J$44,9,FALSE)*AEBYLD2!$F243</f>
        <v>0</v>
      </c>
      <c r="AN243" s="50">
        <f>AEBYLD1!AN243*VLOOKUP(AEBYLD2!AN$4,'[1]INTERNAL PARAMETERS-1'!$B$5:$J$44,5,FALSE)*VLOOKUP(AEBYLD2!AN$4,'[1]INTERNAL PARAMETERS-1'!$B$5:$J$44,7,FALSE)*AEBYLD2!$F243 + AEBYLD1!AN243*(1-VLOOKUP(AEBYLD2!AN$4,'[1]INTERNAL PARAMETERS-1'!$B$5:$J$44,5,FALSE))*VLOOKUP(AEBYLD2!AN$4,'[1]INTERNAL PARAMETERS-1'!$B$5:$J$44,9,FALSE)*AEBYLD2!$F243</f>
        <v>0</v>
      </c>
      <c r="AO243" s="50">
        <f>AEBYLD1!AO243*VLOOKUP(AEBYLD2!AO$4,'[1]INTERNAL PARAMETERS-1'!$B$5:$J$44,5,FALSE)*VLOOKUP(AEBYLD2!AO$4,'[1]INTERNAL PARAMETERS-1'!$B$5:$J$44,7,FALSE)*AEBYLD2!$F243 + AEBYLD1!AO243*(1-VLOOKUP(AEBYLD2!AO$4,'[1]INTERNAL PARAMETERS-1'!$B$5:$J$44,5,FALSE))*VLOOKUP(AEBYLD2!AO$4,'[1]INTERNAL PARAMETERS-1'!$B$5:$J$44,9,FALSE)*AEBYLD2!$F243</f>
        <v>0</v>
      </c>
      <c r="AP243" s="50">
        <f>AEBYLD1!AP243*VLOOKUP(AEBYLD2!AP$4,'[1]INTERNAL PARAMETERS-1'!$B$5:$J$44,5,FALSE)*VLOOKUP(AEBYLD2!AP$4,'[1]INTERNAL PARAMETERS-1'!$B$5:$J$44,7,FALSE)*AEBYLD2!$F243 + AEBYLD1!AP243*(1-VLOOKUP(AEBYLD2!AP$4,'[1]INTERNAL PARAMETERS-1'!$B$5:$J$44,5,FALSE))*VLOOKUP(AEBYLD2!AP$4,'[1]INTERNAL PARAMETERS-1'!$B$5:$J$44,9,FALSE)*AEBYLD2!$F243</f>
        <v>0</v>
      </c>
      <c r="AQ243" s="50">
        <f>AEBYLD1!AQ243*VLOOKUP(AEBYLD2!AQ$4,'[1]INTERNAL PARAMETERS-1'!$B$5:$J$44,5,FALSE)*VLOOKUP(AEBYLD2!AQ$4,'[1]INTERNAL PARAMETERS-1'!$B$5:$J$44,7,FALSE)*AEBYLD2!$F243 + AEBYLD1!AQ243*(1-VLOOKUP(AEBYLD2!AQ$4,'[1]INTERNAL PARAMETERS-1'!$B$5:$J$44,5,FALSE))*VLOOKUP(AEBYLD2!AQ$4,'[1]INTERNAL PARAMETERS-1'!$B$5:$J$44,9,FALSE)*AEBYLD2!$F243</f>
        <v>0</v>
      </c>
      <c r="AR243" s="50">
        <f>AEBYLD1!AR243*VLOOKUP(AEBYLD2!AR$4,'[1]INTERNAL PARAMETERS-1'!$B$5:$J$44,5,FALSE)*VLOOKUP(AEBYLD2!AR$4,'[1]INTERNAL PARAMETERS-1'!$B$5:$J$44,7,FALSE)*AEBYLD2!$F243 + AEBYLD1!AR243*(1-VLOOKUP(AEBYLD2!AR$4,'[1]INTERNAL PARAMETERS-1'!$B$5:$J$44,5,FALSE))*VLOOKUP(AEBYLD2!AR$4,'[1]INTERNAL PARAMETERS-1'!$B$5:$J$44,9,FALSE)*AEBYLD2!$F243</f>
        <v>0</v>
      </c>
      <c r="AS243" s="50">
        <f>AEBYLD1!AS243*VLOOKUP(AEBYLD2!AS$4,'[1]INTERNAL PARAMETERS-1'!$B$5:$J$44,5,FALSE)*VLOOKUP(AEBYLD2!AS$4,'[1]INTERNAL PARAMETERS-1'!$B$5:$J$44,7,FALSE)*AEBYLD2!$F243 + AEBYLD1!AS243*(1-VLOOKUP(AEBYLD2!AS$4,'[1]INTERNAL PARAMETERS-1'!$B$5:$J$44,5,FALSE))*VLOOKUP(AEBYLD2!AS$4,'[1]INTERNAL PARAMETERS-1'!$B$5:$J$44,9,FALSE)*AEBYLD2!$F243</f>
        <v>0</v>
      </c>
      <c r="AT243" s="49">
        <f>AEBYLD1!AT243*VLOOKUP(AEBYLD2!AT$4,'[1]INTERNAL PARAMETERS-1'!$B$5:$J$44,5,FALSE)*VLOOKUP(AEBYLD2!AT$4,'[1]INTERNAL PARAMETERS-1'!$B$5:$J$44,7,FALSE)*AEBYLD2!$F243 + AEBYLD1!AT243*(1-VLOOKUP(AEBYLD2!AT$4,'[1]INTERNAL PARAMETERS-1'!$B$5:$J$44,5,FALSE))*VLOOKUP(AEBYLD2!AT$4,'[1]INTERNAL PARAMETERS-1'!$B$5:$J$44,9,FALSE)*AEBYLD2!$F243</f>
        <v>0</v>
      </c>
      <c r="AU243" s="51">
        <f>AEBYLD1!AU243*VLOOKUP(AEBYLD2!AU$4,'[1]INTERNAL PARAMETERS-1'!$B$5:$J$44,5,FALSE)*VLOOKUP(AEBYLD2!AU$4,'[1]INTERNAL PARAMETERS-1'!$B$5:$J$44,6,FALSE)*VLOOKUP(AEBYLD2!AU$4,'[1]INTERNAL PARAMETERS-1'!$B$5:$J$44,3,FALSE) + AEBYLD1!AU243*(1-VLOOKUP(AEBYLD2!AU$4,'[1]INTERNAL PARAMETERS-1'!$B$5:$J$44,5,FALSE))*VLOOKUP(AEBYLD2!AU$4,'[1]INTERNAL PARAMETERS-1'!$B$5:$J$44,8,FALSE)*VLOOKUP(AEBYLD2!AU$4,'[1]INTERNAL PARAMETERS-1'!$B$5:$J$44,3,FALSE)</f>
        <v>0</v>
      </c>
      <c r="AV243" s="50">
        <f>AEBYLD1!AV243*VLOOKUP(AEBYLD2!AV$4,'[1]INTERNAL PARAMETERS-1'!$B$5:$J$44,5,FALSE)*VLOOKUP(AEBYLD2!AV$4,'[1]INTERNAL PARAMETERS-1'!$B$5:$J$44,6,FALSE)*VLOOKUP(AEBYLD2!AV$4,'[1]INTERNAL PARAMETERS-1'!$B$5:$J$44,3,FALSE) + AEBYLD1!AV243*(1-VLOOKUP(AEBYLD2!AV$4,'[1]INTERNAL PARAMETERS-1'!$B$5:$J$44,5,FALSE))*VLOOKUP(AEBYLD2!AV$4,'[1]INTERNAL PARAMETERS-1'!$B$5:$J$44,8,FALSE)*VLOOKUP(AEBYLD2!AV$4,'[1]INTERNAL PARAMETERS-1'!$B$5:$J$44,3,FALSE)</f>
        <v>0</v>
      </c>
      <c r="AW243" s="50">
        <f>AEBYLD1!AW243*VLOOKUP(AEBYLD2!AW$4,'[1]INTERNAL PARAMETERS-1'!$B$5:$J$44,5,FALSE)*VLOOKUP(AEBYLD2!AW$4,'[1]INTERNAL PARAMETERS-1'!$B$5:$J$44,6,FALSE)*VLOOKUP(AEBYLD2!AW$4,'[1]INTERNAL PARAMETERS-1'!$B$5:$J$44,3,FALSE) + AEBYLD1!AW243*(1-VLOOKUP(AEBYLD2!AW$4,'[1]INTERNAL PARAMETERS-1'!$B$5:$J$44,5,FALSE))*VLOOKUP(AEBYLD2!AW$4,'[1]INTERNAL PARAMETERS-1'!$B$5:$J$44,8,FALSE)*VLOOKUP(AEBYLD2!AW$4,'[1]INTERNAL PARAMETERS-1'!$B$5:$J$44,3,FALSE)</f>
        <v>0</v>
      </c>
      <c r="AX243" s="50">
        <f>AEBYLD1!AX243*VLOOKUP(AEBYLD2!AX$4,'[1]INTERNAL PARAMETERS-1'!$B$5:$J$44,5,FALSE)*VLOOKUP(AEBYLD2!AX$4,'[1]INTERNAL PARAMETERS-1'!$B$5:$J$44,6,FALSE)*VLOOKUP(AEBYLD2!AX$4,'[1]INTERNAL PARAMETERS-1'!$B$5:$J$44,3,FALSE) + AEBYLD1!AX243*(1-VLOOKUP(AEBYLD2!AX$4,'[1]INTERNAL PARAMETERS-1'!$B$5:$J$44,5,FALSE))*VLOOKUP(AEBYLD2!AX$4,'[1]INTERNAL PARAMETERS-1'!$B$5:$J$44,8,FALSE)*VLOOKUP(AEBYLD2!AX$4,'[1]INTERNAL PARAMETERS-1'!$B$5:$J$44,3,FALSE)</f>
        <v>0</v>
      </c>
      <c r="AY243" s="50">
        <f>AEBYLD1!AY243*VLOOKUP(AEBYLD2!AY$4,'[1]INTERNAL PARAMETERS-1'!$B$5:$J$44,5,FALSE)*VLOOKUP(AEBYLD2!AY$4,'[1]INTERNAL PARAMETERS-1'!$B$5:$J$44,6,FALSE)*VLOOKUP(AEBYLD2!AY$4,'[1]INTERNAL PARAMETERS-1'!$B$5:$J$44,3,FALSE) + AEBYLD1!AY243*(1-VLOOKUP(AEBYLD2!AY$4,'[1]INTERNAL PARAMETERS-1'!$B$5:$J$44,5,FALSE))*VLOOKUP(AEBYLD2!AY$4,'[1]INTERNAL PARAMETERS-1'!$B$5:$J$44,8,FALSE)*VLOOKUP(AEBYLD2!AY$4,'[1]INTERNAL PARAMETERS-1'!$B$5:$J$44,3,FALSE)</f>
        <v>0</v>
      </c>
      <c r="AZ243" s="50">
        <f>AEBYLD1!AZ243*VLOOKUP(AEBYLD2!AZ$4,'[1]INTERNAL PARAMETERS-1'!$B$5:$J$44,5,FALSE)*VLOOKUP(AEBYLD2!AZ$4,'[1]INTERNAL PARAMETERS-1'!$B$5:$J$44,6,FALSE)*VLOOKUP(AEBYLD2!AZ$4,'[1]INTERNAL PARAMETERS-1'!$B$5:$J$44,3,FALSE) + AEBYLD1!AZ243*(1-VLOOKUP(AEBYLD2!AZ$4,'[1]INTERNAL PARAMETERS-1'!$B$5:$J$44,5,FALSE))*VLOOKUP(AEBYLD2!AZ$4,'[1]INTERNAL PARAMETERS-1'!$B$5:$J$44,8,FALSE)*VLOOKUP(AEBYLD2!AZ$4,'[1]INTERNAL PARAMETERS-1'!$B$5:$J$44,3,FALSE)</f>
        <v>0</v>
      </c>
      <c r="BA243" s="50">
        <f>AEBYLD1!BA243*VLOOKUP(AEBYLD2!BA$4,'[1]INTERNAL PARAMETERS-1'!$B$5:$J$44,5,FALSE)*VLOOKUP(AEBYLD2!BA$4,'[1]INTERNAL PARAMETERS-1'!$B$5:$J$44,6,FALSE)*VLOOKUP(AEBYLD2!BA$4,'[1]INTERNAL PARAMETERS-1'!$B$5:$J$44,3,FALSE) + AEBYLD1!BA243*(1-VLOOKUP(AEBYLD2!BA$4,'[1]INTERNAL PARAMETERS-1'!$B$5:$J$44,5,FALSE))*VLOOKUP(AEBYLD2!BA$4,'[1]INTERNAL PARAMETERS-1'!$B$5:$J$44,8,FALSE)*VLOOKUP(AEBYLD2!BA$4,'[1]INTERNAL PARAMETERS-1'!$B$5:$J$44,3,FALSE)</f>
        <v>0</v>
      </c>
      <c r="BB243" s="50">
        <f>AEBYLD1!BB243*VLOOKUP(AEBYLD2!BB$4,'[1]INTERNAL PARAMETERS-1'!$B$5:$J$44,5,FALSE)*VLOOKUP(AEBYLD2!BB$4,'[1]INTERNAL PARAMETERS-1'!$B$5:$J$44,6,FALSE)*VLOOKUP(AEBYLD2!BB$4,'[1]INTERNAL PARAMETERS-1'!$B$5:$J$44,3,FALSE) + AEBYLD1!BB243*(1-VLOOKUP(AEBYLD2!BB$4,'[1]INTERNAL PARAMETERS-1'!$B$5:$J$44,5,FALSE))*VLOOKUP(AEBYLD2!BB$4,'[1]INTERNAL PARAMETERS-1'!$B$5:$J$44,8,FALSE)*VLOOKUP(AEBYLD2!BB$4,'[1]INTERNAL PARAMETERS-1'!$B$5:$J$44,3,FALSE)</f>
        <v>0</v>
      </c>
      <c r="BC243" s="50">
        <f>AEBYLD1!BC243*VLOOKUP(AEBYLD2!BC$4,'[1]INTERNAL PARAMETERS-1'!$B$5:$J$44,5,FALSE)*VLOOKUP(AEBYLD2!BC$4,'[1]INTERNAL PARAMETERS-1'!$B$5:$J$44,6,FALSE)*VLOOKUP(AEBYLD2!BC$4,'[1]INTERNAL PARAMETERS-1'!$B$5:$J$44,3,FALSE) + AEBYLD1!BC243*(1-VLOOKUP(AEBYLD2!BC$4,'[1]INTERNAL PARAMETERS-1'!$B$5:$J$44,5,FALSE))*VLOOKUP(AEBYLD2!BC$4,'[1]INTERNAL PARAMETERS-1'!$B$5:$J$44,8,FALSE)*VLOOKUP(AEBYLD2!BC$4,'[1]INTERNAL PARAMETERS-1'!$B$5:$J$44,3,FALSE)</f>
        <v>0</v>
      </c>
      <c r="BD243" s="50">
        <f>AEBYLD1!BD243*VLOOKUP(AEBYLD2!BD$4,'[1]INTERNAL PARAMETERS-1'!$B$5:$J$44,5,FALSE)*VLOOKUP(AEBYLD2!BD$4,'[1]INTERNAL PARAMETERS-1'!$B$5:$J$44,6,FALSE)*VLOOKUP(AEBYLD2!BD$4,'[1]INTERNAL PARAMETERS-1'!$B$5:$J$44,3,FALSE) + AEBYLD1!BD243*(1-VLOOKUP(AEBYLD2!BD$4,'[1]INTERNAL PARAMETERS-1'!$B$5:$J$44,5,FALSE))*VLOOKUP(AEBYLD2!BD$4,'[1]INTERNAL PARAMETERS-1'!$B$5:$J$44,8,FALSE)*VLOOKUP(AEBYLD2!BD$4,'[1]INTERNAL PARAMETERS-1'!$B$5:$J$44,3,FALSE)</f>
        <v>0</v>
      </c>
      <c r="BE243" s="50">
        <f>AEBYLD1!BE243*VLOOKUP(AEBYLD2!BE$4,'[1]INTERNAL PARAMETERS-1'!$B$5:$J$44,5,FALSE)*VLOOKUP(AEBYLD2!BE$4,'[1]INTERNAL PARAMETERS-1'!$B$5:$J$44,6,FALSE)*VLOOKUP(AEBYLD2!BE$4,'[1]INTERNAL PARAMETERS-1'!$B$5:$J$44,3,FALSE) + AEBYLD1!BE243*(1-VLOOKUP(AEBYLD2!BE$4,'[1]INTERNAL PARAMETERS-1'!$B$5:$J$44,5,FALSE))*VLOOKUP(AEBYLD2!BE$4,'[1]INTERNAL PARAMETERS-1'!$B$5:$J$44,8,FALSE)*VLOOKUP(AEBYLD2!BE$4,'[1]INTERNAL PARAMETERS-1'!$B$5:$J$44,3,FALSE)</f>
        <v>0</v>
      </c>
      <c r="BF243" s="50">
        <f>AEBYLD1!BF243*VLOOKUP(AEBYLD2!BF$4,'[1]INTERNAL PARAMETERS-1'!$B$5:$J$44,5,FALSE)*VLOOKUP(AEBYLD2!BF$4,'[1]INTERNAL PARAMETERS-1'!$B$5:$J$44,6,FALSE)*VLOOKUP(AEBYLD2!BF$4,'[1]INTERNAL PARAMETERS-1'!$B$5:$J$44,3,FALSE) + AEBYLD1!BF243*(1-VLOOKUP(AEBYLD2!BF$4,'[1]INTERNAL PARAMETERS-1'!$B$5:$J$44,5,FALSE))*VLOOKUP(AEBYLD2!BF$4,'[1]INTERNAL PARAMETERS-1'!$B$5:$J$44,8,FALSE)*VLOOKUP(AEBYLD2!BF$4,'[1]INTERNAL PARAMETERS-1'!$B$5:$J$44,3,FALSE)</f>
        <v>0</v>
      </c>
      <c r="BG243" s="50">
        <f>AEBYLD1!BG243*VLOOKUP(AEBYLD2!BG$4,'[1]INTERNAL PARAMETERS-1'!$B$5:$J$44,5,FALSE)*VLOOKUP(AEBYLD2!BG$4,'[1]INTERNAL PARAMETERS-1'!$B$5:$J$44,6,FALSE)*VLOOKUP(AEBYLD2!BG$4,'[1]INTERNAL PARAMETERS-1'!$B$5:$J$44,3,FALSE) + AEBYLD1!BG243*(1-VLOOKUP(AEBYLD2!BG$4,'[1]INTERNAL PARAMETERS-1'!$B$5:$J$44,5,FALSE))*VLOOKUP(AEBYLD2!BG$4,'[1]INTERNAL PARAMETERS-1'!$B$5:$J$44,8,FALSE)*VLOOKUP(AEBYLD2!BG$4,'[1]INTERNAL PARAMETERS-1'!$B$5:$J$44,3,FALSE)</f>
        <v>0</v>
      </c>
      <c r="BH243" s="50">
        <f>AEBYLD1!BH243*VLOOKUP(AEBYLD2!BH$4,'[1]INTERNAL PARAMETERS-1'!$B$5:$J$44,5,FALSE)*VLOOKUP(AEBYLD2!BH$4,'[1]INTERNAL PARAMETERS-1'!$B$5:$J$44,6,FALSE)*VLOOKUP(AEBYLD2!BH$4,'[1]INTERNAL PARAMETERS-1'!$B$5:$J$44,3,FALSE) + AEBYLD1!BH243*(1-VLOOKUP(AEBYLD2!BH$4,'[1]INTERNAL PARAMETERS-1'!$B$5:$J$44,5,FALSE))*VLOOKUP(AEBYLD2!BH$4,'[1]INTERNAL PARAMETERS-1'!$B$5:$J$44,8,FALSE)*VLOOKUP(AEBYLD2!BH$4,'[1]INTERNAL PARAMETERS-1'!$B$5:$J$44,3,FALSE)</f>
        <v>0</v>
      </c>
      <c r="BI243" s="50">
        <f>AEBYLD1!BI243*VLOOKUP(AEBYLD2!BI$4,'[1]INTERNAL PARAMETERS-1'!$B$5:$J$44,5,FALSE)*VLOOKUP(AEBYLD2!BI$4,'[1]INTERNAL PARAMETERS-1'!$B$5:$J$44,6,FALSE)*VLOOKUP(AEBYLD2!BI$4,'[1]INTERNAL PARAMETERS-1'!$B$5:$J$44,3,FALSE) + AEBYLD1!BI243*(1-VLOOKUP(AEBYLD2!BI$4,'[1]INTERNAL PARAMETERS-1'!$B$5:$J$44,5,FALSE))*VLOOKUP(AEBYLD2!BI$4,'[1]INTERNAL PARAMETERS-1'!$B$5:$J$44,8,FALSE)*VLOOKUP(AEBYLD2!BI$4,'[1]INTERNAL PARAMETERS-1'!$B$5:$J$44,3,FALSE)</f>
        <v>0</v>
      </c>
      <c r="BJ243" s="50">
        <f>AEBYLD1!BJ243*VLOOKUP(AEBYLD2!BJ$4,'[1]INTERNAL PARAMETERS-1'!$B$5:$J$44,5,FALSE)*VLOOKUP(AEBYLD2!BJ$4,'[1]INTERNAL PARAMETERS-1'!$B$5:$J$44,6,FALSE)*VLOOKUP(AEBYLD2!BJ$4,'[1]INTERNAL PARAMETERS-1'!$B$5:$J$44,3,FALSE) + AEBYLD1!BJ243*(1-VLOOKUP(AEBYLD2!BJ$4,'[1]INTERNAL PARAMETERS-1'!$B$5:$J$44,5,FALSE))*VLOOKUP(AEBYLD2!BJ$4,'[1]INTERNAL PARAMETERS-1'!$B$5:$J$44,8,FALSE)*VLOOKUP(AEBYLD2!BJ$4,'[1]INTERNAL PARAMETERS-1'!$B$5:$J$44,3,FALSE)</f>
        <v>0</v>
      </c>
      <c r="BK243" s="50">
        <f>AEBYLD1!BK243*VLOOKUP(AEBYLD2!BK$4,'[1]INTERNAL PARAMETERS-1'!$B$5:$J$44,5,FALSE)*VLOOKUP(AEBYLD2!BK$4,'[1]INTERNAL PARAMETERS-1'!$B$5:$J$44,6,FALSE)*VLOOKUP(AEBYLD2!BK$4,'[1]INTERNAL PARAMETERS-1'!$B$5:$J$44,3,FALSE) + AEBYLD1!BK243*(1-VLOOKUP(AEBYLD2!BK$4,'[1]INTERNAL PARAMETERS-1'!$B$5:$J$44,5,FALSE))*VLOOKUP(AEBYLD2!BK$4,'[1]INTERNAL PARAMETERS-1'!$B$5:$J$44,8,FALSE)*VLOOKUP(AEBYLD2!BK$4,'[1]INTERNAL PARAMETERS-1'!$B$5:$J$44,3,FALSE)</f>
        <v>0</v>
      </c>
      <c r="BL243" s="50">
        <f>AEBYLD1!BL243*VLOOKUP(AEBYLD2!BL$4,'[1]INTERNAL PARAMETERS-1'!$B$5:$J$44,5,FALSE)*VLOOKUP(AEBYLD2!BL$4,'[1]INTERNAL PARAMETERS-1'!$B$5:$J$44,6,FALSE)*VLOOKUP(AEBYLD2!BL$4,'[1]INTERNAL PARAMETERS-1'!$B$5:$J$44,3,FALSE) + AEBYLD1!BL243*(1-VLOOKUP(AEBYLD2!BL$4,'[1]INTERNAL PARAMETERS-1'!$B$5:$J$44,5,FALSE))*VLOOKUP(AEBYLD2!BL$4,'[1]INTERNAL PARAMETERS-1'!$B$5:$J$44,8,FALSE)*VLOOKUP(AEBYLD2!BL$4,'[1]INTERNAL PARAMETERS-1'!$B$5:$J$44,3,FALSE)</f>
        <v>0</v>
      </c>
      <c r="BM243" s="50">
        <f>AEBYLD1!BM243*VLOOKUP(AEBYLD2!BM$4,'[1]INTERNAL PARAMETERS-1'!$B$5:$J$44,5,FALSE)*VLOOKUP(AEBYLD2!BM$4,'[1]INTERNAL PARAMETERS-1'!$B$5:$J$44,6,FALSE)*VLOOKUP(AEBYLD2!BM$4,'[1]INTERNAL PARAMETERS-1'!$B$5:$J$44,3,FALSE) + AEBYLD1!BM243*(1-VLOOKUP(AEBYLD2!BM$4,'[1]INTERNAL PARAMETERS-1'!$B$5:$J$44,5,FALSE))*VLOOKUP(AEBYLD2!BM$4,'[1]INTERNAL PARAMETERS-1'!$B$5:$J$44,8,FALSE)*VLOOKUP(AEBYLD2!BM$4,'[1]INTERNAL PARAMETERS-1'!$B$5:$J$44,3,FALSE)</f>
        <v>0</v>
      </c>
      <c r="BN243" s="50">
        <f>AEBYLD1!BN243*VLOOKUP(AEBYLD2!BN$4,'[1]INTERNAL PARAMETERS-1'!$B$5:$J$44,5,FALSE)*VLOOKUP(AEBYLD2!BN$4,'[1]INTERNAL PARAMETERS-1'!$B$5:$J$44,6,FALSE)*VLOOKUP(AEBYLD2!BN$4,'[1]INTERNAL PARAMETERS-1'!$B$5:$J$44,3,FALSE) + AEBYLD1!BN243*(1-VLOOKUP(AEBYLD2!BN$4,'[1]INTERNAL PARAMETERS-1'!$B$5:$J$44,5,FALSE))*VLOOKUP(AEBYLD2!BN$4,'[1]INTERNAL PARAMETERS-1'!$B$5:$J$44,8,FALSE)*VLOOKUP(AEBYLD2!BN$4,'[1]INTERNAL PARAMETERS-1'!$B$5:$J$44,3,FALSE)</f>
        <v>0</v>
      </c>
      <c r="BO243" s="50">
        <f>AEBYLD1!BO243*VLOOKUP(AEBYLD2!BO$4,'[1]INTERNAL PARAMETERS-1'!$B$5:$J$44,5,FALSE)*VLOOKUP(AEBYLD2!BO$4,'[1]INTERNAL PARAMETERS-1'!$B$5:$J$44,6,FALSE)*VLOOKUP(AEBYLD2!BO$4,'[1]INTERNAL PARAMETERS-1'!$B$5:$J$44,3,FALSE) + AEBYLD1!BO243*(1-VLOOKUP(AEBYLD2!BO$4,'[1]INTERNAL PARAMETERS-1'!$B$5:$J$44,5,FALSE))*VLOOKUP(AEBYLD2!BO$4,'[1]INTERNAL PARAMETERS-1'!$B$5:$J$44,8,FALSE)*VLOOKUP(AEBYLD2!BO$4,'[1]INTERNAL PARAMETERS-1'!$B$5:$J$44,3,FALSE)</f>
        <v>0</v>
      </c>
      <c r="BP243" s="50">
        <f>AEBYLD1!BP243*VLOOKUP(AEBYLD2!BP$4,'[1]INTERNAL PARAMETERS-1'!$B$5:$J$44,5,FALSE)*VLOOKUP(AEBYLD2!BP$4,'[1]INTERNAL PARAMETERS-1'!$B$5:$J$44,6,FALSE)*VLOOKUP(AEBYLD2!BP$4,'[1]INTERNAL PARAMETERS-1'!$B$5:$J$44,3,FALSE) + AEBYLD1!BP243*(1-VLOOKUP(AEBYLD2!BP$4,'[1]INTERNAL PARAMETERS-1'!$B$5:$J$44,5,FALSE))*VLOOKUP(AEBYLD2!BP$4,'[1]INTERNAL PARAMETERS-1'!$B$5:$J$44,8,FALSE)*VLOOKUP(AEBYLD2!BP$4,'[1]INTERNAL PARAMETERS-1'!$B$5:$J$44,3,FALSE)</f>
        <v>0</v>
      </c>
      <c r="BQ243" s="50">
        <f>AEBYLD1!BQ243*VLOOKUP(AEBYLD2!BQ$4,'[1]INTERNAL PARAMETERS-1'!$B$5:$J$44,5,FALSE)*VLOOKUP(AEBYLD2!BQ$4,'[1]INTERNAL PARAMETERS-1'!$B$5:$J$44,6,FALSE)*VLOOKUP(AEBYLD2!BQ$4,'[1]INTERNAL PARAMETERS-1'!$B$5:$J$44,3,FALSE) + AEBYLD1!BQ243*(1-VLOOKUP(AEBYLD2!BQ$4,'[1]INTERNAL PARAMETERS-1'!$B$5:$J$44,5,FALSE))*VLOOKUP(AEBYLD2!BQ$4,'[1]INTERNAL PARAMETERS-1'!$B$5:$J$44,8,FALSE)*VLOOKUP(AEBYLD2!BQ$4,'[1]INTERNAL PARAMETERS-1'!$B$5:$J$44,3,FALSE)</f>
        <v>0</v>
      </c>
      <c r="BR243" s="50">
        <f>AEBYLD1!BR243*VLOOKUP(AEBYLD2!BR$4,'[1]INTERNAL PARAMETERS-1'!$B$5:$J$44,5,FALSE)*VLOOKUP(AEBYLD2!BR$4,'[1]INTERNAL PARAMETERS-1'!$B$5:$J$44,6,FALSE)*VLOOKUP(AEBYLD2!BR$4,'[1]INTERNAL PARAMETERS-1'!$B$5:$J$44,3,FALSE) + AEBYLD1!BR243*(1-VLOOKUP(AEBYLD2!BR$4,'[1]INTERNAL PARAMETERS-1'!$B$5:$J$44,5,FALSE))*VLOOKUP(AEBYLD2!BR$4,'[1]INTERNAL PARAMETERS-1'!$B$5:$J$44,8,FALSE)*VLOOKUP(AEBYLD2!BR$4,'[1]INTERNAL PARAMETERS-1'!$B$5:$J$44,3,FALSE)</f>
        <v>0</v>
      </c>
      <c r="BS243" s="50">
        <f>AEBYLD1!BS243*VLOOKUP(AEBYLD2!BS$4,'[1]INTERNAL PARAMETERS-1'!$B$5:$J$44,5,FALSE)*VLOOKUP(AEBYLD2!BS$4,'[1]INTERNAL PARAMETERS-1'!$B$5:$J$44,6,FALSE)*VLOOKUP(AEBYLD2!BS$4,'[1]INTERNAL PARAMETERS-1'!$B$5:$J$44,3,FALSE) + AEBYLD1!BS243*(1-VLOOKUP(AEBYLD2!BS$4,'[1]INTERNAL PARAMETERS-1'!$B$5:$J$44,5,FALSE))*VLOOKUP(AEBYLD2!BS$4,'[1]INTERNAL PARAMETERS-1'!$B$5:$J$44,8,FALSE)*VLOOKUP(AEBYLD2!BS$4,'[1]INTERNAL PARAMETERS-1'!$B$5:$J$44,3,FALSE)</f>
        <v>0</v>
      </c>
      <c r="BT243" s="50">
        <f>AEBYLD1!BT243*VLOOKUP(AEBYLD2!BT$4,'[1]INTERNAL PARAMETERS-1'!$B$5:$J$44,5,FALSE)*VLOOKUP(AEBYLD2!BT$4,'[1]INTERNAL PARAMETERS-1'!$B$5:$J$44,6,FALSE)*VLOOKUP(AEBYLD2!BT$4,'[1]INTERNAL PARAMETERS-1'!$B$5:$J$44,3,FALSE) + AEBYLD1!BT243*(1-VLOOKUP(AEBYLD2!BT$4,'[1]INTERNAL PARAMETERS-1'!$B$5:$J$44,5,FALSE))*VLOOKUP(AEBYLD2!BT$4,'[1]INTERNAL PARAMETERS-1'!$B$5:$J$44,8,FALSE)*VLOOKUP(AEBYLD2!BT$4,'[1]INTERNAL PARAMETERS-1'!$B$5:$J$44,3,FALSE)</f>
        <v>0</v>
      </c>
      <c r="BU243" s="50">
        <f>AEBYLD1!BU243*VLOOKUP(AEBYLD2!BU$4,'[1]INTERNAL PARAMETERS-1'!$B$5:$J$44,5,FALSE)*VLOOKUP(AEBYLD2!BU$4,'[1]INTERNAL PARAMETERS-1'!$B$5:$J$44,6,FALSE)*VLOOKUP(AEBYLD2!BU$4,'[1]INTERNAL PARAMETERS-1'!$B$5:$J$44,3,FALSE) + AEBYLD1!BU243*(1-VLOOKUP(AEBYLD2!BU$4,'[1]INTERNAL PARAMETERS-1'!$B$5:$J$44,5,FALSE))*VLOOKUP(AEBYLD2!BU$4,'[1]INTERNAL PARAMETERS-1'!$B$5:$J$44,8,FALSE)*VLOOKUP(AEBYLD2!BU$4,'[1]INTERNAL PARAMETERS-1'!$B$5:$J$44,3,FALSE)</f>
        <v>0</v>
      </c>
      <c r="BV243" s="50">
        <f>AEBYLD1!BV243*VLOOKUP(AEBYLD2!BV$4,'[1]INTERNAL PARAMETERS-1'!$B$5:$J$44,5,FALSE)*VLOOKUP(AEBYLD2!BV$4,'[1]INTERNAL PARAMETERS-1'!$B$5:$J$44,6,FALSE)*VLOOKUP(AEBYLD2!BV$4,'[1]INTERNAL PARAMETERS-1'!$B$5:$J$44,3,FALSE) + AEBYLD1!BV243*(1-VLOOKUP(AEBYLD2!BV$4,'[1]INTERNAL PARAMETERS-1'!$B$5:$J$44,5,FALSE))*VLOOKUP(AEBYLD2!BV$4,'[1]INTERNAL PARAMETERS-1'!$B$5:$J$44,8,FALSE)*VLOOKUP(AEBYLD2!BV$4,'[1]INTERNAL PARAMETERS-1'!$B$5:$J$44,3,FALSE)</f>
        <v>0</v>
      </c>
      <c r="BW243" s="50">
        <f>AEBYLD1!BW243*VLOOKUP(AEBYLD2!BW$4,'[1]INTERNAL PARAMETERS-1'!$B$5:$J$44,5,FALSE)*VLOOKUP(AEBYLD2!BW$4,'[1]INTERNAL PARAMETERS-1'!$B$5:$J$44,6,FALSE)*VLOOKUP(AEBYLD2!BW$4,'[1]INTERNAL PARAMETERS-1'!$B$5:$J$44,3,FALSE) + AEBYLD1!BW243*(1-VLOOKUP(AEBYLD2!BW$4,'[1]INTERNAL PARAMETERS-1'!$B$5:$J$44,5,FALSE))*VLOOKUP(AEBYLD2!BW$4,'[1]INTERNAL PARAMETERS-1'!$B$5:$J$44,8,FALSE)*VLOOKUP(AEBYLD2!BW$4,'[1]INTERNAL PARAMETERS-1'!$B$5:$J$44,3,FALSE)</f>
        <v>0</v>
      </c>
      <c r="BX243" s="50">
        <f>AEBYLD1!BX243*VLOOKUP(AEBYLD2!BX$4,'[1]INTERNAL PARAMETERS-1'!$B$5:$J$44,5,FALSE)*VLOOKUP(AEBYLD2!BX$4,'[1]INTERNAL PARAMETERS-1'!$B$5:$J$44,6,FALSE)*VLOOKUP(AEBYLD2!BX$4,'[1]INTERNAL PARAMETERS-1'!$B$5:$J$44,3,FALSE) + AEBYLD1!BX243*(1-VLOOKUP(AEBYLD2!BX$4,'[1]INTERNAL PARAMETERS-1'!$B$5:$J$44,5,FALSE))*VLOOKUP(AEBYLD2!BX$4,'[1]INTERNAL PARAMETERS-1'!$B$5:$J$44,8,FALSE)*VLOOKUP(AEBYLD2!BX$4,'[1]INTERNAL PARAMETERS-1'!$B$5:$J$44,3,FALSE)</f>
        <v>0</v>
      </c>
      <c r="BY243" s="50">
        <f>AEBYLD1!BY243*VLOOKUP(AEBYLD2!BY$4,'[1]INTERNAL PARAMETERS-1'!$B$5:$J$44,5,FALSE)*VLOOKUP(AEBYLD2!BY$4,'[1]INTERNAL PARAMETERS-1'!$B$5:$J$44,6,FALSE)*VLOOKUP(AEBYLD2!BY$4,'[1]INTERNAL PARAMETERS-1'!$B$5:$J$44,3,FALSE) + AEBYLD1!BY243*(1-VLOOKUP(AEBYLD2!BY$4,'[1]INTERNAL PARAMETERS-1'!$B$5:$J$44,5,FALSE))*VLOOKUP(AEBYLD2!BY$4,'[1]INTERNAL PARAMETERS-1'!$B$5:$J$44,8,FALSE)*VLOOKUP(AEBYLD2!BY$4,'[1]INTERNAL PARAMETERS-1'!$B$5:$J$44,3,FALSE)</f>
        <v>0</v>
      </c>
      <c r="BZ243" s="50">
        <f>AEBYLD1!BZ243*VLOOKUP(AEBYLD2!BZ$4,'[1]INTERNAL PARAMETERS-1'!$B$5:$J$44,5,FALSE)*VLOOKUP(AEBYLD2!BZ$4,'[1]INTERNAL PARAMETERS-1'!$B$5:$J$44,6,FALSE)*VLOOKUP(AEBYLD2!BZ$4,'[1]INTERNAL PARAMETERS-1'!$B$5:$J$44,3,FALSE) + AEBYLD1!BZ243*(1-VLOOKUP(AEBYLD2!BZ$4,'[1]INTERNAL PARAMETERS-1'!$B$5:$J$44,5,FALSE))*VLOOKUP(AEBYLD2!BZ$4,'[1]INTERNAL PARAMETERS-1'!$B$5:$J$44,8,FALSE)*VLOOKUP(AEBYLD2!BZ$4,'[1]INTERNAL PARAMETERS-1'!$B$5:$J$44,3,FALSE)</f>
        <v>0</v>
      </c>
      <c r="CA243" s="50">
        <f>AEBYLD1!CA243*VLOOKUP(AEBYLD2!CA$4,'[1]INTERNAL PARAMETERS-1'!$B$5:$J$44,5,FALSE)*VLOOKUP(AEBYLD2!CA$4,'[1]INTERNAL PARAMETERS-1'!$B$5:$J$44,6,FALSE)*VLOOKUP(AEBYLD2!CA$4,'[1]INTERNAL PARAMETERS-1'!$B$5:$J$44,3,FALSE) + AEBYLD1!CA243*(1-VLOOKUP(AEBYLD2!CA$4,'[1]INTERNAL PARAMETERS-1'!$B$5:$J$44,5,FALSE))*VLOOKUP(AEBYLD2!CA$4,'[1]INTERNAL PARAMETERS-1'!$B$5:$J$44,8,FALSE)*VLOOKUP(AEBYLD2!CA$4,'[1]INTERNAL PARAMETERS-1'!$B$5:$J$44,3,FALSE)</f>
        <v>0</v>
      </c>
      <c r="CB243" s="50">
        <f>AEBYLD1!CB243*VLOOKUP(AEBYLD2!CB$4,'[1]INTERNAL PARAMETERS-1'!$B$5:$J$44,5,FALSE)*VLOOKUP(AEBYLD2!CB$4,'[1]INTERNAL PARAMETERS-1'!$B$5:$J$44,6,FALSE)*VLOOKUP(AEBYLD2!CB$4,'[1]INTERNAL PARAMETERS-1'!$B$5:$J$44,3,FALSE) + AEBYLD1!CB243*(1-VLOOKUP(AEBYLD2!CB$4,'[1]INTERNAL PARAMETERS-1'!$B$5:$J$44,5,FALSE))*VLOOKUP(AEBYLD2!CB$4,'[1]INTERNAL PARAMETERS-1'!$B$5:$J$44,8,FALSE)*VLOOKUP(AEBYLD2!CB$4,'[1]INTERNAL PARAMETERS-1'!$B$5:$J$44,3,FALSE)</f>
        <v>0</v>
      </c>
      <c r="CC243" s="50">
        <f>AEBYLD1!CC243*VLOOKUP(AEBYLD2!CC$4,'[1]INTERNAL PARAMETERS-1'!$B$5:$J$44,5,FALSE)*VLOOKUP(AEBYLD2!CC$4,'[1]INTERNAL PARAMETERS-1'!$B$5:$J$44,6,FALSE)*VLOOKUP(AEBYLD2!CC$4,'[1]INTERNAL PARAMETERS-1'!$B$5:$J$44,3,FALSE) + AEBYLD1!CC243*(1-VLOOKUP(AEBYLD2!CC$4,'[1]INTERNAL PARAMETERS-1'!$B$5:$J$44,5,FALSE))*VLOOKUP(AEBYLD2!CC$4,'[1]INTERNAL PARAMETERS-1'!$B$5:$J$44,8,FALSE)*VLOOKUP(AEBYLD2!CC$4,'[1]INTERNAL PARAMETERS-1'!$B$5:$J$44,3,FALSE)</f>
        <v>0</v>
      </c>
      <c r="CD243" s="50">
        <f>AEBYLD1!CD243*VLOOKUP(AEBYLD2!CD$4,'[1]INTERNAL PARAMETERS-1'!$B$5:$J$44,5,FALSE)*VLOOKUP(AEBYLD2!CD$4,'[1]INTERNAL PARAMETERS-1'!$B$5:$J$44,6,FALSE)*VLOOKUP(AEBYLD2!CD$4,'[1]INTERNAL PARAMETERS-1'!$B$5:$J$44,3,FALSE) + AEBYLD1!CD243*(1-VLOOKUP(AEBYLD2!CD$4,'[1]INTERNAL PARAMETERS-1'!$B$5:$J$44,5,FALSE))*VLOOKUP(AEBYLD2!CD$4,'[1]INTERNAL PARAMETERS-1'!$B$5:$J$44,8,FALSE)*VLOOKUP(AEBYLD2!CD$4,'[1]INTERNAL PARAMETERS-1'!$B$5:$J$44,3,FALSE)</f>
        <v>0</v>
      </c>
      <c r="CE243" s="50">
        <f>AEBYLD1!CE243*VLOOKUP(AEBYLD2!CE$4,'[1]INTERNAL PARAMETERS-1'!$B$5:$J$44,5,FALSE)*VLOOKUP(AEBYLD2!CE$4,'[1]INTERNAL PARAMETERS-1'!$B$5:$J$44,6,FALSE)*VLOOKUP(AEBYLD2!CE$4,'[1]INTERNAL PARAMETERS-1'!$B$5:$J$44,3,FALSE) + AEBYLD1!CE243*(1-VLOOKUP(AEBYLD2!CE$4,'[1]INTERNAL PARAMETERS-1'!$B$5:$J$44,5,FALSE))*VLOOKUP(AEBYLD2!CE$4,'[1]INTERNAL PARAMETERS-1'!$B$5:$J$44,8,FALSE)*VLOOKUP(AEBYLD2!CE$4,'[1]INTERNAL PARAMETERS-1'!$B$5:$J$44,3,FALSE)</f>
        <v>0</v>
      </c>
      <c r="CF243" s="50">
        <f>AEBYLD1!CF243*VLOOKUP(AEBYLD2!CF$4,'[1]INTERNAL PARAMETERS-1'!$B$5:$J$44,5,FALSE)*VLOOKUP(AEBYLD2!CF$4,'[1]INTERNAL PARAMETERS-1'!$B$5:$J$44,6,FALSE)*VLOOKUP(AEBYLD2!CF$4,'[1]INTERNAL PARAMETERS-1'!$B$5:$J$44,3,FALSE) + AEBYLD1!CF243*(1-VLOOKUP(AEBYLD2!CF$4,'[1]INTERNAL PARAMETERS-1'!$B$5:$J$44,5,FALSE))*VLOOKUP(AEBYLD2!CF$4,'[1]INTERNAL PARAMETERS-1'!$B$5:$J$44,8,FALSE)*VLOOKUP(AEBYLD2!CF$4,'[1]INTERNAL PARAMETERS-1'!$B$5:$J$44,3,FALSE)</f>
        <v>0</v>
      </c>
      <c r="CG243" s="50">
        <f>AEBYLD1!CG243*VLOOKUP(AEBYLD2!CG$4,'[1]INTERNAL PARAMETERS-1'!$B$5:$J$44,5,FALSE)*VLOOKUP(AEBYLD2!CG$4,'[1]INTERNAL PARAMETERS-1'!$B$5:$J$44,6,FALSE)*VLOOKUP(AEBYLD2!CG$4,'[1]INTERNAL PARAMETERS-1'!$B$5:$J$44,3,FALSE) + AEBYLD1!CG243*(1-VLOOKUP(AEBYLD2!CG$4,'[1]INTERNAL PARAMETERS-1'!$B$5:$J$44,5,FALSE))*VLOOKUP(AEBYLD2!CG$4,'[1]INTERNAL PARAMETERS-1'!$B$5:$J$44,8,FALSE)*VLOOKUP(AEBYLD2!CG$4,'[1]INTERNAL PARAMETERS-1'!$B$5:$J$44,3,FALSE)</f>
        <v>0</v>
      </c>
      <c r="CH243" s="49">
        <f>AEBYLD1!CH243*VLOOKUP(AEBYLD2!CH$4,'[1]INTERNAL PARAMETERS-1'!$B$5:$J$44,5,FALSE)*VLOOKUP(AEBYLD2!CH$4,'[1]INTERNAL PARAMETERS-1'!$B$5:$J$44,6,FALSE)*VLOOKUP(AEBYLD2!CH$4,'[1]INTERNAL PARAMETERS-1'!$B$5:$J$44,3,FALSE) + AEBYLD1!CH243*(1-VLOOKUP(AEBYLD2!CH$4,'[1]INTERNAL PARAMETERS-1'!$B$5:$J$44,5,FALSE))*VLOOKUP(AEBYLD2!CH$4,'[1]INTERNAL PARAMETERS-1'!$B$5:$J$44,8,FALSE)*VLOOKUP(AEBYLD2!CH$4,'[1]INTERNAL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 x14ac:dyDescent="0.4">
      <c r="B244" s="67" t="s">
        <v>6</v>
      </c>
      <c r="C244" s="66" t="s">
        <v>71</v>
      </c>
      <c r="D244" s="66" t="s">
        <v>83</v>
      </c>
      <c r="E244" s="147">
        <f>AEB!AF244</f>
        <v>0</v>
      </c>
      <c r="F244" s="62">
        <f>'[1]INTERNAL PARAMETERS-1'!M10</f>
        <v>58.935000000000002</v>
      </c>
      <c r="G244" s="51">
        <f>AEBYLD1!G244*VLOOKUP(AEBYLD2!G$4,'[1]INTERNAL PARAMETERS-1'!$B$5:$J$44,5,FALSE)*VLOOKUP(AEBYLD2!G$4,'[1]INTERNAL PARAMETERS-1'!$B$5:$J$44,7,FALSE)*AEBYLD2!$F244 + AEBYLD1!G244*(1-VLOOKUP(AEBYLD2!G$4,'[1]INTERNAL PARAMETERS-1'!$B$5:$J$44,5,FALSE))*VLOOKUP(AEBYLD2!G$4,'[1]INTERNAL PARAMETERS-1'!$B$5:$J$44,9,FALSE)*AEBYLD2!$F244</f>
        <v>0</v>
      </c>
      <c r="H244" s="50">
        <f>AEBYLD1!H244*VLOOKUP(AEBYLD2!H$4,'[1]INTERNAL PARAMETERS-1'!$B$5:$J$44,5,FALSE)*VLOOKUP(AEBYLD2!H$4,'[1]INTERNAL PARAMETERS-1'!$B$5:$J$44,7,FALSE)*AEBYLD2!$F244 + AEBYLD1!H244*(1-VLOOKUP(AEBYLD2!H$4,'[1]INTERNAL PARAMETERS-1'!$B$5:$J$44,5,FALSE))*VLOOKUP(AEBYLD2!H$4,'[1]INTERNAL PARAMETERS-1'!$B$5:$J$44,9,FALSE)*AEBYLD2!$F244</f>
        <v>0</v>
      </c>
      <c r="I244" s="50">
        <f>AEBYLD1!I244*VLOOKUP(AEBYLD2!I$4,'[1]INTERNAL PARAMETERS-1'!$B$5:$J$44,5,FALSE)*VLOOKUP(AEBYLD2!I$4,'[1]INTERNAL PARAMETERS-1'!$B$5:$J$44,7,FALSE)*AEBYLD2!$F244 + AEBYLD1!I244*(1-VLOOKUP(AEBYLD2!I$4,'[1]INTERNAL PARAMETERS-1'!$B$5:$J$44,5,FALSE))*VLOOKUP(AEBYLD2!I$4,'[1]INTERNAL PARAMETERS-1'!$B$5:$J$44,9,FALSE)*AEBYLD2!$F244</f>
        <v>0</v>
      </c>
      <c r="J244" s="50">
        <f>AEBYLD1!J244*VLOOKUP(AEBYLD2!J$4,'[1]INTERNAL PARAMETERS-1'!$B$5:$J$44,5,FALSE)*VLOOKUP(AEBYLD2!J$4,'[1]INTERNAL PARAMETERS-1'!$B$5:$J$44,7,FALSE)*AEBYLD2!$F244 + AEBYLD1!J244*(1-VLOOKUP(AEBYLD2!J$4,'[1]INTERNAL PARAMETERS-1'!$B$5:$J$44,5,FALSE))*VLOOKUP(AEBYLD2!J$4,'[1]INTERNAL PARAMETERS-1'!$B$5:$J$44,9,FALSE)*AEBYLD2!$F244</f>
        <v>0</v>
      </c>
      <c r="K244" s="50">
        <f>AEBYLD1!K244*VLOOKUP(AEBYLD2!K$4,'[1]INTERNAL PARAMETERS-1'!$B$5:$J$44,5,FALSE)*VLOOKUP(AEBYLD2!K$4,'[1]INTERNAL PARAMETERS-1'!$B$5:$J$44,7,FALSE)*AEBYLD2!$F244 + AEBYLD1!K244*(1-VLOOKUP(AEBYLD2!K$4,'[1]INTERNAL PARAMETERS-1'!$B$5:$J$44,5,FALSE))*VLOOKUP(AEBYLD2!K$4,'[1]INTERNAL PARAMETERS-1'!$B$5:$J$44,9,FALSE)*AEBYLD2!$F244</f>
        <v>0</v>
      </c>
      <c r="L244" s="50">
        <f>AEBYLD1!L244*VLOOKUP(AEBYLD2!L$4,'[1]INTERNAL PARAMETERS-1'!$B$5:$J$44,5,FALSE)*VLOOKUP(AEBYLD2!L$4,'[1]INTERNAL PARAMETERS-1'!$B$5:$J$44,7,FALSE)*AEBYLD2!$F244 + AEBYLD1!L244*(1-VLOOKUP(AEBYLD2!L$4,'[1]INTERNAL PARAMETERS-1'!$B$5:$J$44,5,FALSE))*VLOOKUP(AEBYLD2!L$4,'[1]INTERNAL PARAMETERS-1'!$B$5:$J$44,9,FALSE)*AEBYLD2!$F244</f>
        <v>0</v>
      </c>
      <c r="M244" s="50">
        <f>AEBYLD1!M244*VLOOKUP(AEBYLD2!M$4,'[1]INTERNAL PARAMETERS-1'!$B$5:$J$44,5,FALSE)*VLOOKUP(AEBYLD2!M$4,'[1]INTERNAL PARAMETERS-1'!$B$5:$J$44,7,FALSE)*AEBYLD2!$F244 + AEBYLD1!M244*(1-VLOOKUP(AEBYLD2!M$4,'[1]INTERNAL PARAMETERS-1'!$B$5:$J$44,5,FALSE))*VLOOKUP(AEBYLD2!M$4,'[1]INTERNAL PARAMETERS-1'!$B$5:$J$44,9,FALSE)*AEBYLD2!$F244</f>
        <v>0</v>
      </c>
      <c r="N244" s="50">
        <f>AEBYLD1!N244*VLOOKUP(AEBYLD2!N$4,'[1]INTERNAL PARAMETERS-1'!$B$5:$J$44,5,FALSE)*VLOOKUP(AEBYLD2!N$4,'[1]INTERNAL PARAMETERS-1'!$B$5:$J$44,7,FALSE)*AEBYLD2!$F244 + AEBYLD1!N244*(1-VLOOKUP(AEBYLD2!N$4,'[1]INTERNAL PARAMETERS-1'!$B$5:$J$44,5,FALSE))*VLOOKUP(AEBYLD2!N$4,'[1]INTERNAL PARAMETERS-1'!$B$5:$J$44,9,FALSE)*AEBYLD2!$F244</f>
        <v>0</v>
      </c>
      <c r="O244" s="50">
        <f>AEBYLD1!O244*VLOOKUP(AEBYLD2!O$4,'[1]INTERNAL PARAMETERS-1'!$B$5:$J$44,5,FALSE)*VLOOKUP(AEBYLD2!O$4,'[1]INTERNAL PARAMETERS-1'!$B$5:$J$44,7,FALSE)*AEBYLD2!$F244 + AEBYLD1!O244*(1-VLOOKUP(AEBYLD2!O$4,'[1]INTERNAL PARAMETERS-1'!$B$5:$J$44,5,FALSE))*VLOOKUP(AEBYLD2!O$4,'[1]INTERNAL PARAMETERS-1'!$B$5:$J$44,9,FALSE)*AEBYLD2!$F244</f>
        <v>0</v>
      </c>
      <c r="P244" s="50">
        <f>AEBYLD1!P244*VLOOKUP(AEBYLD2!P$4,'[1]INTERNAL PARAMETERS-1'!$B$5:$J$44,5,FALSE)*VLOOKUP(AEBYLD2!P$4,'[1]INTERNAL PARAMETERS-1'!$B$5:$J$44,7,FALSE)*AEBYLD2!$F244 + AEBYLD1!P244*(1-VLOOKUP(AEBYLD2!P$4,'[1]INTERNAL PARAMETERS-1'!$B$5:$J$44,5,FALSE))*VLOOKUP(AEBYLD2!P$4,'[1]INTERNAL PARAMETERS-1'!$B$5:$J$44,9,FALSE)*AEBYLD2!$F244</f>
        <v>0</v>
      </c>
      <c r="Q244" s="50">
        <f>AEBYLD1!Q244*VLOOKUP(AEBYLD2!Q$4,'[1]INTERNAL PARAMETERS-1'!$B$5:$J$44,5,FALSE)*VLOOKUP(AEBYLD2!Q$4,'[1]INTERNAL PARAMETERS-1'!$B$5:$J$44,7,FALSE)*AEBYLD2!$F244 + AEBYLD1!Q244*(1-VLOOKUP(AEBYLD2!Q$4,'[1]INTERNAL PARAMETERS-1'!$B$5:$J$44,5,FALSE))*VLOOKUP(AEBYLD2!Q$4,'[1]INTERNAL PARAMETERS-1'!$B$5:$J$44,9,FALSE)*AEBYLD2!$F244</f>
        <v>0</v>
      </c>
      <c r="R244" s="50">
        <f>AEBYLD1!R244*VLOOKUP(AEBYLD2!R$4,'[1]INTERNAL PARAMETERS-1'!$B$5:$J$44,5,FALSE)*VLOOKUP(AEBYLD2!R$4,'[1]INTERNAL PARAMETERS-1'!$B$5:$J$44,7,FALSE)*AEBYLD2!$F244 + AEBYLD1!R244*(1-VLOOKUP(AEBYLD2!R$4,'[1]INTERNAL PARAMETERS-1'!$B$5:$J$44,5,FALSE))*VLOOKUP(AEBYLD2!R$4,'[1]INTERNAL PARAMETERS-1'!$B$5:$J$44,9,FALSE)*AEBYLD2!$F244</f>
        <v>0</v>
      </c>
      <c r="S244" s="50">
        <f>AEBYLD1!S244*VLOOKUP(AEBYLD2!S$4,'[1]INTERNAL PARAMETERS-1'!$B$5:$J$44,5,FALSE)*VLOOKUP(AEBYLD2!S$4,'[1]INTERNAL PARAMETERS-1'!$B$5:$J$44,7,FALSE)*AEBYLD2!$F244 + AEBYLD1!S244*(1-VLOOKUP(AEBYLD2!S$4,'[1]INTERNAL PARAMETERS-1'!$B$5:$J$44,5,FALSE))*VLOOKUP(AEBYLD2!S$4,'[1]INTERNAL PARAMETERS-1'!$B$5:$J$44,9,FALSE)*AEBYLD2!$F244</f>
        <v>0</v>
      </c>
      <c r="T244" s="50">
        <f>AEBYLD1!T244*VLOOKUP(AEBYLD2!T$4,'[1]INTERNAL PARAMETERS-1'!$B$5:$J$44,5,FALSE)*VLOOKUP(AEBYLD2!T$4,'[1]INTERNAL PARAMETERS-1'!$B$5:$J$44,7,FALSE)*AEBYLD2!$F244 + AEBYLD1!T244*(1-VLOOKUP(AEBYLD2!T$4,'[1]INTERNAL PARAMETERS-1'!$B$5:$J$44,5,FALSE))*VLOOKUP(AEBYLD2!T$4,'[1]INTERNAL PARAMETERS-1'!$B$5:$J$44,9,FALSE)*AEBYLD2!$F244</f>
        <v>0</v>
      </c>
      <c r="U244" s="50">
        <f>AEBYLD1!U244*VLOOKUP(AEBYLD2!U$4,'[1]INTERNAL PARAMETERS-1'!$B$5:$J$44,5,FALSE)*VLOOKUP(AEBYLD2!U$4,'[1]INTERNAL PARAMETERS-1'!$B$5:$J$44,7,FALSE)*AEBYLD2!$F244 + AEBYLD1!U244*(1-VLOOKUP(AEBYLD2!U$4,'[1]INTERNAL PARAMETERS-1'!$B$5:$J$44,5,FALSE))*VLOOKUP(AEBYLD2!U$4,'[1]INTERNAL PARAMETERS-1'!$B$5:$J$44,9,FALSE)*AEBYLD2!$F244</f>
        <v>0</v>
      </c>
      <c r="V244" s="50">
        <f>AEBYLD1!V244*VLOOKUP(AEBYLD2!V$4,'[1]INTERNAL PARAMETERS-1'!$B$5:$J$44,5,FALSE)*VLOOKUP(AEBYLD2!V$4,'[1]INTERNAL PARAMETERS-1'!$B$5:$J$44,7,FALSE)*AEBYLD2!$F244 + AEBYLD1!V244*(1-VLOOKUP(AEBYLD2!V$4,'[1]INTERNAL PARAMETERS-1'!$B$5:$J$44,5,FALSE))*VLOOKUP(AEBYLD2!V$4,'[1]INTERNAL PARAMETERS-1'!$B$5:$J$44,9,FALSE)*AEBYLD2!$F244</f>
        <v>0</v>
      </c>
      <c r="W244" s="50">
        <f>AEBYLD1!W244*VLOOKUP(AEBYLD2!W$4,'[1]INTERNAL PARAMETERS-1'!$B$5:$J$44,5,FALSE)*VLOOKUP(AEBYLD2!W$4,'[1]INTERNAL PARAMETERS-1'!$B$5:$J$44,7,FALSE)*AEBYLD2!$F244 + AEBYLD1!W244*(1-VLOOKUP(AEBYLD2!W$4,'[1]INTERNAL PARAMETERS-1'!$B$5:$J$44,5,FALSE))*VLOOKUP(AEBYLD2!W$4,'[1]INTERNAL PARAMETERS-1'!$B$5:$J$44,9,FALSE)*AEBYLD2!$F244</f>
        <v>0</v>
      </c>
      <c r="X244" s="50">
        <f>AEBYLD1!X244*VLOOKUP(AEBYLD2!X$4,'[1]INTERNAL PARAMETERS-1'!$B$5:$J$44,5,FALSE)*VLOOKUP(AEBYLD2!X$4,'[1]INTERNAL PARAMETERS-1'!$B$5:$J$44,7,FALSE)*AEBYLD2!$F244 + AEBYLD1!X244*(1-VLOOKUP(AEBYLD2!X$4,'[1]INTERNAL PARAMETERS-1'!$B$5:$J$44,5,FALSE))*VLOOKUP(AEBYLD2!X$4,'[1]INTERNAL PARAMETERS-1'!$B$5:$J$44,9,FALSE)*AEBYLD2!$F244</f>
        <v>0</v>
      </c>
      <c r="Y244" s="50">
        <f>AEBYLD1!Y244*VLOOKUP(AEBYLD2!Y$4,'[1]INTERNAL PARAMETERS-1'!$B$5:$J$44,5,FALSE)*VLOOKUP(AEBYLD2!Y$4,'[1]INTERNAL PARAMETERS-1'!$B$5:$J$44,7,FALSE)*AEBYLD2!$F244 + AEBYLD1!Y244*(1-VLOOKUP(AEBYLD2!Y$4,'[1]INTERNAL PARAMETERS-1'!$B$5:$J$44,5,FALSE))*VLOOKUP(AEBYLD2!Y$4,'[1]INTERNAL PARAMETERS-1'!$B$5:$J$44,9,FALSE)*AEBYLD2!$F244</f>
        <v>0</v>
      </c>
      <c r="Z244" s="50">
        <f>AEBYLD1!Z244*VLOOKUP(AEBYLD2!Z$4,'[1]INTERNAL PARAMETERS-1'!$B$5:$J$44,5,FALSE)*VLOOKUP(AEBYLD2!Z$4,'[1]INTERNAL PARAMETERS-1'!$B$5:$J$44,7,FALSE)*AEBYLD2!$F244 + AEBYLD1!Z244*(1-VLOOKUP(AEBYLD2!Z$4,'[1]INTERNAL PARAMETERS-1'!$B$5:$J$44,5,FALSE))*VLOOKUP(AEBYLD2!Z$4,'[1]INTERNAL PARAMETERS-1'!$B$5:$J$44,9,FALSE)*AEBYLD2!$F244</f>
        <v>0</v>
      </c>
      <c r="AA244" s="50">
        <f>AEBYLD1!AA244*VLOOKUP(AEBYLD2!AA$4,'[1]INTERNAL PARAMETERS-1'!$B$5:$J$44,5,FALSE)*VLOOKUP(AEBYLD2!AA$4,'[1]INTERNAL PARAMETERS-1'!$B$5:$J$44,7,FALSE)*AEBYLD2!$F244 + AEBYLD1!AA244*(1-VLOOKUP(AEBYLD2!AA$4,'[1]INTERNAL PARAMETERS-1'!$B$5:$J$44,5,FALSE))*VLOOKUP(AEBYLD2!AA$4,'[1]INTERNAL PARAMETERS-1'!$B$5:$J$44,9,FALSE)*AEBYLD2!$F244</f>
        <v>0</v>
      </c>
      <c r="AB244" s="50">
        <f>AEBYLD1!AB244*VLOOKUP(AEBYLD2!AB$4,'[1]INTERNAL PARAMETERS-1'!$B$5:$J$44,5,FALSE)*VLOOKUP(AEBYLD2!AB$4,'[1]INTERNAL PARAMETERS-1'!$B$5:$J$44,7,FALSE)*AEBYLD2!$F244 + AEBYLD1!AB244*(1-VLOOKUP(AEBYLD2!AB$4,'[1]INTERNAL PARAMETERS-1'!$B$5:$J$44,5,FALSE))*VLOOKUP(AEBYLD2!AB$4,'[1]INTERNAL PARAMETERS-1'!$B$5:$J$44,9,FALSE)*AEBYLD2!$F244</f>
        <v>0</v>
      </c>
      <c r="AC244" s="50">
        <f>AEBYLD1!AC244*VLOOKUP(AEBYLD2!AC$4,'[1]INTERNAL PARAMETERS-1'!$B$5:$J$44,5,FALSE)*VLOOKUP(AEBYLD2!AC$4,'[1]INTERNAL PARAMETERS-1'!$B$5:$J$44,7,FALSE)*AEBYLD2!$F244 + AEBYLD1!AC244*(1-VLOOKUP(AEBYLD2!AC$4,'[1]INTERNAL PARAMETERS-1'!$B$5:$J$44,5,FALSE))*VLOOKUP(AEBYLD2!AC$4,'[1]INTERNAL PARAMETERS-1'!$B$5:$J$44,9,FALSE)*AEBYLD2!$F244</f>
        <v>0</v>
      </c>
      <c r="AD244" s="50">
        <f>AEBYLD1!AD244*VLOOKUP(AEBYLD2!AD$4,'[1]INTERNAL PARAMETERS-1'!$B$5:$J$44,5,FALSE)*VLOOKUP(AEBYLD2!AD$4,'[1]INTERNAL PARAMETERS-1'!$B$5:$J$44,7,FALSE)*AEBYLD2!$F244 + AEBYLD1!AD244*(1-VLOOKUP(AEBYLD2!AD$4,'[1]INTERNAL PARAMETERS-1'!$B$5:$J$44,5,FALSE))*VLOOKUP(AEBYLD2!AD$4,'[1]INTERNAL PARAMETERS-1'!$B$5:$J$44,9,FALSE)*AEBYLD2!$F244</f>
        <v>0</v>
      </c>
      <c r="AE244" s="50">
        <f>AEBYLD1!AE244*VLOOKUP(AEBYLD2!AE$4,'[1]INTERNAL PARAMETERS-1'!$B$5:$J$44,5,FALSE)*VLOOKUP(AEBYLD2!AE$4,'[1]INTERNAL PARAMETERS-1'!$B$5:$J$44,7,FALSE)*AEBYLD2!$F244 + AEBYLD1!AE244*(1-VLOOKUP(AEBYLD2!AE$4,'[1]INTERNAL PARAMETERS-1'!$B$5:$J$44,5,FALSE))*VLOOKUP(AEBYLD2!AE$4,'[1]INTERNAL PARAMETERS-1'!$B$5:$J$44,9,FALSE)*AEBYLD2!$F244</f>
        <v>0</v>
      </c>
      <c r="AF244" s="50">
        <f>AEBYLD1!AF244*VLOOKUP(AEBYLD2!AF$4,'[1]INTERNAL PARAMETERS-1'!$B$5:$J$44,5,FALSE)*VLOOKUP(AEBYLD2!AF$4,'[1]INTERNAL PARAMETERS-1'!$B$5:$J$44,7,FALSE)*AEBYLD2!$F244 + AEBYLD1!AF244*(1-VLOOKUP(AEBYLD2!AF$4,'[1]INTERNAL PARAMETERS-1'!$B$5:$J$44,5,FALSE))*VLOOKUP(AEBYLD2!AF$4,'[1]INTERNAL PARAMETERS-1'!$B$5:$J$44,9,FALSE)*AEBYLD2!$F244</f>
        <v>0</v>
      </c>
      <c r="AG244" s="50">
        <f>AEBYLD1!AG244*VLOOKUP(AEBYLD2!AG$4,'[1]INTERNAL PARAMETERS-1'!$B$5:$J$44,5,FALSE)*VLOOKUP(AEBYLD2!AG$4,'[1]INTERNAL PARAMETERS-1'!$B$5:$J$44,7,FALSE)*AEBYLD2!$F244 + AEBYLD1!AG244*(1-VLOOKUP(AEBYLD2!AG$4,'[1]INTERNAL PARAMETERS-1'!$B$5:$J$44,5,FALSE))*VLOOKUP(AEBYLD2!AG$4,'[1]INTERNAL PARAMETERS-1'!$B$5:$J$44,9,FALSE)*AEBYLD2!$F244</f>
        <v>0</v>
      </c>
      <c r="AH244" s="50">
        <f>AEBYLD1!AH244*VLOOKUP(AEBYLD2!AH$4,'[1]INTERNAL PARAMETERS-1'!$B$5:$J$44,5,FALSE)*VLOOKUP(AEBYLD2!AH$4,'[1]INTERNAL PARAMETERS-1'!$B$5:$J$44,7,FALSE)*AEBYLD2!$F244 + AEBYLD1!AH244*(1-VLOOKUP(AEBYLD2!AH$4,'[1]INTERNAL PARAMETERS-1'!$B$5:$J$44,5,FALSE))*VLOOKUP(AEBYLD2!AH$4,'[1]INTERNAL PARAMETERS-1'!$B$5:$J$44,9,FALSE)*AEBYLD2!$F244</f>
        <v>0</v>
      </c>
      <c r="AI244" s="50">
        <f>AEBYLD1!AI244*VLOOKUP(AEBYLD2!AI$4,'[1]INTERNAL PARAMETERS-1'!$B$5:$J$44,5,FALSE)*VLOOKUP(AEBYLD2!AI$4,'[1]INTERNAL PARAMETERS-1'!$B$5:$J$44,7,FALSE)*AEBYLD2!$F244 + AEBYLD1!AI244*(1-VLOOKUP(AEBYLD2!AI$4,'[1]INTERNAL PARAMETERS-1'!$B$5:$J$44,5,FALSE))*VLOOKUP(AEBYLD2!AI$4,'[1]INTERNAL PARAMETERS-1'!$B$5:$J$44,9,FALSE)*AEBYLD2!$F244</f>
        <v>0</v>
      </c>
      <c r="AJ244" s="50">
        <f>AEBYLD1!AJ244*VLOOKUP(AEBYLD2!AJ$4,'[1]INTERNAL PARAMETERS-1'!$B$5:$J$44,5,FALSE)*VLOOKUP(AEBYLD2!AJ$4,'[1]INTERNAL PARAMETERS-1'!$B$5:$J$44,7,FALSE)*AEBYLD2!$F244 + AEBYLD1!AJ244*(1-VLOOKUP(AEBYLD2!AJ$4,'[1]INTERNAL PARAMETERS-1'!$B$5:$J$44,5,FALSE))*VLOOKUP(AEBYLD2!AJ$4,'[1]INTERNAL PARAMETERS-1'!$B$5:$J$44,9,FALSE)*AEBYLD2!$F244</f>
        <v>0</v>
      </c>
      <c r="AK244" s="50">
        <f>AEBYLD1!AK244*VLOOKUP(AEBYLD2!AK$4,'[1]INTERNAL PARAMETERS-1'!$B$5:$J$44,5,FALSE)*VLOOKUP(AEBYLD2!AK$4,'[1]INTERNAL PARAMETERS-1'!$B$5:$J$44,7,FALSE)*AEBYLD2!$F244 + AEBYLD1!AK244*(1-VLOOKUP(AEBYLD2!AK$4,'[1]INTERNAL PARAMETERS-1'!$B$5:$J$44,5,FALSE))*VLOOKUP(AEBYLD2!AK$4,'[1]INTERNAL PARAMETERS-1'!$B$5:$J$44,9,FALSE)*AEBYLD2!$F244</f>
        <v>0</v>
      </c>
      <c r="AL244" s="50">
        <f>AEBYLD1!AL244*VLOOKUP(AEBYLD2!AL$4,'[1]INTERNAL PARAMETERS-1'!$B$5:$J$44,5,FALSE)*VLOOKUP(AEBYLD2!AL$4,'[1]INTERNAL PARAMETERS-1'!$B$5:$J$44,7,FALSE)*AEBYLD2!$F244 + AEBYLD1!AL244*(1-VLOOKUP(AEBYLD2!AL$4,'[1]INTERNAL PARAMETERS-1'!$B$5:$J$44,5,FALSE))*VLOOKUP(AEBYLD2!AL$4,'[1]INTERNAL PARAMETERS-1'!$B$5:$J$44,9,FALSE)*AEBYLD2!$F244</f>
        <v>0</v>
      </c>
      <c r="AM244" s="50">
        <f>AEBYLD1!AM244*VLOOKUP(AEBYLD2!AM$4,'[1]INTERNAL PARAMETERS-1'!$B$5:$J$44,5,FALSE)*VLOOKUP(AEBYLD2!AM$4,'[1]INTERNAL PARAMETERS-1'!$B$5:$J$44,7,FALSE)*AEBYLD2!$F244 + AEBYLD1!AM244*(1-VLOOKUP(AEBYLD2!AM$4,'[1]INTERNAL PARAMETERS-1'!$B$5:$J$44,5,FALSE))*VLOOKUP(AEBYLD2!AM$4,'[1]INTERNAL PARAMETERS-1'!$B$5:$J$44,9,FALSE)*AEBYLD2!$F244</f>
        <v>0</v>
      </c>
      <c r="AN244" s="50">
        <f>AEBYLD1!AN244*VLOOKUP(AEBYLD2!AN$4,'[1]INTERNAL PARAMETERS-1'!$B$5:$J$44,5,FALSE)*VLOOKUP(AEBYLD2!AN$4,'[1]INTERNAL PARAMETERS-1'!$B$5:$J$44,7,FALSE)*AEBYLD2!$F244 + AEBYLD1!AN244*(1-VLOOKUP(AEBYLD2!AN$4,'[1]INTERNAL PARAMETERS-1'!$B$5:$J$44,5,FALSE))*VLOOKUP(AEBYLD2!AN$4,'[1]INTERNAL PARAMETERS-1'!$B$5:$J$44,9,FALSE)*AEBYLD2!$F244</f>
        <v>0</v>
      </c>
      <c r="AO244" s="50">
        <f>AEBYLD1!AO244*VLOOKUP(AEBYLD2!AO$4,'[1]INTERNAL PARAMETERS-1'!$B$5:$J$44,5,FALSE)*VLOOKUP(AEBYLD2!AO$4,'[1]INTERNAL PARAMETERS-1'!$B$5:$J$44,7,FALSE)*AEBYLD2!$F244 + AEBYLD1!AO244*(1-VLOOKUP(AEBYLD2!AO$4,'[1]INTERNAL PARAMETERS-1'!$B$5:$J$44,5,FALSE))*VLOOKUP(AEBYLD2!AO$4,'[1]INTERNAL PARAMETERS-1'!$B$5:$J$44,9,FALSE)*AEBYLD2!$F244</f>
        <v>0</v>
      </c>
      <c r="AP244" s="50">
        <f>AEBYLD1!AP244*VLOOKUP(AEBYLD2!AP$4,'[1]INTERNAL PARAMETERS-1'!$B$5:$J$44,5,FALSE)*VLOOKUP(AEBYLD2!AP$4,'[1]INTERNAL PARAMETERS-1'!$B$5:$J$44,7,FALSE)*AEBYLD2!$F244 + AEBYLD1!AP244*(1-VLOOKUP(AEBYLD2!AP$4,'[1]INTERNAL PARAMETERS-1'!$B$5:$J$44,5,FALSE))*VLOOKUP(AEBYLD2!AP$4,'[1]INTERNAL PARAMETERS-1'!$B$5:$J$44,9,FALSE)*AEBYLD2!$F244</f>
        <v>0</v>
      </c>
      <c r="AQ244" s="50">
        <f>AEBYLD1!AQ244*VLOOKUP(AEBYLD2!AQ$4,'[1]INTERNAL PARAMETERS-1'!$B$5:$J$44,5,FALSE)*VLOOKUP(AEBYLD2!AQ$4,'[1]INTERNAL PARAMETERS-1'!$B$5:$J$44,7,FALSE)*AEBYLD2!$F244 + AEBYLD1!AQ244*(1-VLOOKUP(AEBYLD2!AQ$4,'[1]INTERNAL PARAMETERS-1'!$B$5:$J$44,5,FALSE))*VLOOKUP(AEBYLD2!AQ$4,'[1]INTERNAL PARAMETERS-1'!$B$5:$J$44,9,FALSE)*AEBYLD2!$F244</f>
        <v>0</v>
      </c>
      <c r="AR244" s="50">
        <f>AEBYLD1!AR244*VLOOKUP(AEBYLD2!AR$4,'[1]INTERNAL PARAMETERS-1'!$B$5:$J$44,5,FALSE)*VLOOKUP(AEBYLD2!AR$4,'[1]INTERNAL PARAMETERS-1'!$B$5:$J$44,7,FALSE)*AEBYLD2!$F244 + AEBYLD1!AR244*(1-VLOOKUP(AEBYLD2!AR$4,'[1]INTERNAL PARAMETERS-1'!$B$5:$J$44,5,FALSE))*VLOOKUP(AEBYLD2!AR$4,'[1]INTERNAL PARAMETERS-1'!$B$5:$J$44,9,FALSE)*AEBYLD2!$F244</f>
        <v>0</v>
      </c>
      <c r="AS244" s="50">
        <f>AEBYLD1!AS244*VLOOKUP(AEBYLD2!AS$4,'[1]INTERNAL PARAMETERS-1'!$B$5:$J$44,5,FALSE)*VLOOKUP(AEBYLD2!AS$4,'[1]INTERNAL PARAMETERS-1'!$B$5:$J$44,7,FALSE)*AEBYLD2!$F244 + AEBYLD1!AS244*(1-VLOOKUP(AEBYLD2!AS$4,'[1]INTERNAL PARAMETERS-1'!$B$5:$J$44,5,FALSE))*VLOOKUP(AEBYLD2!AS$4,'[1]INTERNAL PARAMETERS-1'!$B$5:$J$44,9,FALSE)*AEBYLD2!$F244</f>
        <v>0</v>
      </c>
      <c r="AT244" s="49">
        <f>AEBYLD1!AT244*VLOOKUP(AEBYLD2!AT$4,'[1]INTERNAL PARAMETERS-1'!$B$5:$J$44,5,FALSE)*VLOOKUP(AEBYLD2!AT$4,'[1]INTERNAL PARAMETERS-1'!$B$5:$J$44,7,FALSE)*AEBYLD2!$F244 + AEBYLD1!AT244*(1-VLOOKUP(AEBYLD2!AT$4,'[1]INTERNAL PARAMETERS-1'!$B$5:$J$44,5,FALSE))*VLOOKUP(AEBYLD2!AT$4,'[1]INTERNAL PARAMETERS-1'!$B$5:$J$44,9,FALSE)*AEBYLD2!$F244</f>
        <v>0</v>
      </c>
      <c r="AU244" s="51">
        <f>AEBYLD1!AU244*VLOOKUP(AEBYLD2!AU$4,'[1]INTERNAL PARAMETERS-1'!$B$5:$J$44,5,FALSE)*VLOOKUP(AEBYLD2!AU$4,'[1]INTERNAL PARAMETERS-1'!$B$5:$J$44,6,FALSE)*VLOOKUP(AEBYLD2!AU$4,'[1]INTERNAL PARAMETERS-1'!$B$5:$J$44,3,FALSE) + AEBYLD1!AU244*(1-VLOOKUP(AEBYLD2!AU$4,'[1]INTERNAL PARAMETERS-1'!$B$5:$J$44,5,FALSE))*VLOOKUP(AEBYLD2!AU$4,'[1]INTERNAL PARAMETERS-1'!$B$5:$J$44,8,FALSE)*VLOOKUP(AEBYLD2!AU$4,'[1]INTERNAL PARAMETERS-1'!$B$5:$J$44,3,FALSE)</f>
        <v>0</v>
      </c>
      <c r="AV244" s="50">
        <f>AEBYLD1!AV244*VLOOKUP(AEBYLD2!AV$4,'[1]INTERNAL PARAMETERS-1'!$B$5:$J$44,5,FALSE)*VLOOKUP(AEBYLD2!AV$4,'[1]INTERNAL PARAMETERS-1'!$B$5:$J$44,6,FALSE)*VLOOKUP(AEBYLD2!AV$4,'[1]INTERNAL PARAMETERS-1'!$B$5:$J$44,3,FALSE) + AEBYLD1!AV244*(1-VLOOKUP(AEBYLD2!AV$4,'[1]INTERNAL PARAMETERS-1'!$B$5:$J$44,5,FALSE))*VLOOKUP(AEBYLD2!AV$4,'[1]INTERNAL PARAMETERS-1'!$B$5:$J$44,8,FALSE)*VLOOKUP(AEBYLD2!AV$4,'[1]INTERNAL PARAMETERS-1'!$B$5:$J$44,3,FALSE)</f>
        <v>0</v>
      </c>
      <c r="AW244" s="50">
        <f>AEBYLD1!AW244*VLOOKUP(AEBYLD2!AW$4,'[1]INTERNAL PARAMETERS-1'!$B$5:$J$44,5,FALSE)*VLOOKUP(AEBYLD2!AW$4,'[1]INTERNAL PARAMETERS-1'!$B$5:$J$44,6,FALSE)*VLOOKUP(AEBYLD2!AW$4,'[1]INTERNAL PARAMETERS-1'!$B$5:$J$44,3,FALSE) + AEBYLD1!AW244*(1-VLOOKUP(AEBYLD2!AW$4,'[1]INTERNAL PARAMETERS-1'!$B$5:$J$44,5,FALSE))*VLOOKUP(AEBYLD2!AW$4,'[1]INTERNAL PARAMETERS-1'!$B$5:$J$44,8,FALSE)*VLOOKUP(AEBYLD2!AW$4,'[1]INTERNAL PARAMETERS-1'!$B$5:$J$44,3,FALSE)</f>
        <v>0</v>
      </c>
      <c r="AX244" s="50">
        <f>AEBYLD1!AX244*VLOOKUP(AEBYLD2!AX$4,'[1]INTERNAL PARAMETERS-1'!$B$5:$J$44,5,FALSE)*VLOOKUP(AEBYLD2!AX$4,'[1]INTERNAL PARAMETERS-1'!$B$5:$J$44,6,FALSE)*VLOOKUP(AEBYLD2!AX$4,'[1]INTERNAL PARAMETERS-1'!$B$5:$J$44,3,FALSE) + AEBYLD1!AX244*(1-VLOOKUP(AEBYLD2!AX$4,'[1]INTERNAL PARAMETERS-1'!$B$5:$J$44,5,FALSE))*VLOOKUP(AEBYLD2!AX$4,'[1]INTERNAL PARAMETERS-1'!$B$5:$J$44,8,FALSE)*VLOOKUP(AEBYLD2!AX$4,'[1]INTERNAL PARAMETERS-1'!$B$5:$J$44,3,FALSE)</f>
        <v>0</v>
      </c>
      <c r="AY244" s="50">
        <f>AEBYLD1!AY244*VLOOKUP(AEBYLD2!AY$4,'[1]INTERNAL PARAMETERS-1'!$B$5:$J$44,5,FALSE)*VLOOKUP(AEBYLD2!AY$4,'[1]INTERNAL PARAMETERS-1'!$B$5:$J$44,6,FALSE)*VLOOKUP(AEBYLD2!AY$4,'[1]INTERNAL PARAMETERS-1'!$B$5:$J$44,3,FALSE) + AEBYLD1!AY244*(1-VLOOKUP(AEBYLD2!AY$4,'[1]INTERNAL PARAMETERS-1'!$B$5:$J$44,5,FALSE))*VLOOKUP(AEBYLD2!AY$4,'[1]INTERNAL PARAMETERS-1'!$B$5:$J$44,8,FALSE)*VLOOKUP(AEBYLD2!AY$4,'[1]INTERNAL PARAMETERS-1'!$B$5:$J$44,3,FALSE)</f>
        <v>0</v>
      </c>
      <c r="AZ244" s="50">
        <f>AEBYLD1!AZ244*VLOOKUP(AEBYLD2!AZ$4,'[1]INTERNAL PARAMETERS-1'!$B$5:$J$44,5,FALSE)*VLOOKUP(AEBYLD2!AZ$4,'[1]INTERNAL PARAMETERS-1'!$B$5:$J$44,6,FALSE)*VLOOKUP(AEBYLD2!AZ$4,'[1]INTERNAL PARAMETERS-1'!$B$5:$J$44,3,FALSE) + AEBYLD1!AZ244*(1-VLOOKUP(AEBYLD2!AZ$4,'[1]INTERNAL PARAMETERS-1'!$B$5:$J$44,5,FALSE))*VLOOKUP(AEBYLD2!AZ$4,'[1]INTERNAL PARAMETERS-1'!$B$5:$J$44,8,FALSE)*VLOOKUP(AEBYLD2!AZ$4,'[1]INTERNAL PARAMETERS-1'!$B$5:$J$44,3,FALSE)</f>
        <v>0</v>
      </c>
      <c r="BA244" s="50">
        <f>AEBYLD1!BA244*VLOOKUP(AEBYLD2!BA$4,'[1]INTERNAL PARAMETERS-1'!$B$5:$J$44,5,FALSE)*VLOOKUP(AEBYLD2!BA$4,'[1]INTERNAL PARAMETERS-1'!$B$5:$J$44,6,FALSE)*VLOOKUP(AEBYLD2!BA$4,'[1]INTERNAL PARAMETERS-1'!$B$5:$J$44,3,FALSE) + AEBYLD1!BA244*(1-VLOOKUP(AEBYLD2!BA$4,'[1]INTERNAL PARAMETERS-1'!$B$5:$J$44,5,FALSE))*VLOOKUP(AEBYLD2!BA$4,'[1]INTERNAL PARAMETERS-1'!$B$5:$J$44,8,FALSE)*VLOOKUP(AEBYLD2!BA$4,'[1]INTERNAL PARAMETERS-1'!$B$5:$J$44,3,FALSE)</f>
        <v>0</v>
      </c>
      <c r="BB244" s="50">
        <f>AEBYLD1!BB244*VLOOKUP(AEBYLD2!BB$4,'[1]INTERNAL PARAMETERS-1'!$B$5:$J$44,5,FALSE)*VLOOKUP(AEBYLD2!BB$4,'[1]INTERNAL PARAMETERS-1'!$B$5:$J$44,6,FALSE)*VLOOKUP(AEBYLD2!BB$4,'[1]INTERNAL PARAMETERS-1'!$B$5:$J$44,3,FALSE) + AEBYLD1!BB244*(1-VLOOKUP(AEBYLD2!BB$4,'[1]INTERNAL PARAMETERS-1'!$B$5:$J$44,5,FALSE))*VLOOKUP(AEBYLD2!BB$4,'[1]INTERNAL PARAMETERS-1'!$B$5:$J$44,8,FALSE)*VLOOKUP(AEBYLD2!BB$4,'[1]INTERNAL PARAMETERS-1'!$B$5:$J$44,3,FALSE)</f>
        <v>0</v>
      </c>
      <c r="BC244" s="50">
        <f>AEBYLD1!BC244*VLOOKUP(AEBYLD2!BC$4,'[1]INTERNAL PARAMETERS-1'!$B$5:$J$44,5,FALSE)*VLOOKUP(AEBYLD2!BC$4,'[1]INTERNAL PARAMETERS-1'!$B$5:$J$44,6,FALSE)*VLOOKUP(AEBYLD2!BC$4,'[1]INTERNAL PARAMETERS-1'!$B$5:$J$44,3,FALSE) + AEBYLD1!BC244*(1-VLOOKUP(AEBYLD2!BC$4,'[1]INTERNAL PARAMETERS-1'!$B$5:$J$44,5,FALSE))*VLOOKUP(AEBYLD2!BC$4,'[1]INTERNAL PARAMETERS-1'!$B$5:$J$44,8,FALSE)*VLOOKUP(AEBYLD2!BC$4,'[1]INTERNAL PARAMETERS-1'!$B$5:$J$44,3,FALSE)</f>
        <v>0</v>
      </c>
      <c r="BD244" s="50">
        <f>AEBYLD1!BD244*VLOOKUP(AEBYLD2!BD$4,'[1]INTERNAL PARAMETERS-1'!$B$5:$J$44,5,FALSE)*VLOOKUP(AEBYLD2!BD$4,'[1]INTERNAL PARAMETERS-1'!$B$5:$J$44,6,FALSE)*VLOOKUP(AEBYLD2!BD$4,'[1]INTERNAL PARAMETERS-1'!$B$5:$J$44,3,FALSE) + AEBYLD1!BD244*(1-VLOOKUP(AEBYLD2!BD$4,'[1]INTERNAL PARAMETERS-1'!$B$5:$J$44,5,FALSE))*VLOOKUP(AEBYLD2!BD$4,'[1]INTERNAL PARAMETERS-1'!$B$5:$J$44,8,FALSE)*VLOOKUP(AEBYLD2!BD$4,'[1]INTERNAL PARAMETERS-1'!$B$5:$J$44,3,FALSE)</f>
        <v>0</v>
      </c>
      <c r="BE244" s="50">
        <f>AEBYLD1!BE244*VLOOKUP(AEBYLD2!BE$4,'[1]INTERNAL PARAMETERS-1'!$B$5:$J$44,5,FALSE)*VLOOKUP(AEBYLD2!BE$4,'[1]INTERNAL PARAMETERS-1'!$B$5:$J$44,6,FALSE)*VLOOKUP(AEBYLD2!BE$4,'[1]INTERNAL PARAMETERS-1'!$B$5:$J$44,3,FALSE) + AEBYLD1!BE244*(1-VLOOKUP(AEBYLD2!BE$4,'[1]INTERNAL PARAMETERS-1'!$B$5:$J$44,5,FALSE))*VLOOKUP(AEBYLD2!BE$4,'[1]INTERNAL PARAMETERS-1'!$B$5:$J$44,8,FALSE)*VLOOKUP(AEBYLD2!BE$4,'[1]INTERNAL PARAMETERS-1'!$B$5:$J$44,3,FALSE)</f>
        <v>0</v>
      </c>
      <c r="BF244" s="50">
        <f>AEBYLD1!BF244*VLOOKUP(AEBYLD2!BF$4,'[1]INTERNAL PARAMETERS-1'!$B$5:$J$44,5,FALSE)*VLOOKUP(AEBYLD2!BF$4,'[1]INTERNAL PARAMETERS-1'!$B$5:$J$44,6,FALSE)*VLOOKUP(AEBYLD2!BF$4,'[1]INTERNAL PARAMETERS-1'!$B$5:$J$44,3,FALSE) + AEBYLD1!BF244*(1-VLOOKUP(AEBYLD2!BF$4,'[1]INTERNAL PARAMETERS-1'!$B$5:$J$44,5,FALSE))*VLOOKUP(AEBYLD2!BF$4,'[1]INTERNAL PARAMETERS-1'!$B$5:$J$44,8,FALSE)*VLOOKUP(AEBYLD2!BF$4,'[1]INTERNAL PARAMETERS-1'!$B$5:$J$44,3,FALSE)</f>
        <v>0</v>
      </c>
      <c r="BG244" s="50">
        <f>AEBYLD1!BG244*VLOOKUP(AEBYLD2!BG$4,'[1]INTERNAL PARAMETERS-1'!$B$5:$J$44,5,FALSE)*VLOOKUP(AEBYLD2!BG$4,'[1]INTERNAL PARAMETERS-1'!$B$5:$J$44,6,FALSE)*VLOOKUP(AEBYLD2!BG$4,'[1]INTERNAL PARAMETERS-1'!$B$5:$J$44,3,FALSE) + AEBYLD1!BG244*(1-VLOOKUP(AEBYLD2!BG$4,'[1]INTERNAL PARAMETERS-1'!$B$5:$J$44,5,FALSE))*VLOOKUP(AEBYLD2!BG$4,'[1]INTERNAL PARAMETERS-1'!$B$5:$J$44,8,FALSE)*VLOOKUP(AEBYLD2!BG$4,'[1]INTERNAL PARAMETERS-1'!$B$5:$J$44,3,FALSE)</f>
        <v>0</v>
      </c>
      <c r="BH244" s="50">
        <f>AEBYLD1!BH244*VLOOKUP(AEBYLD2!BH$4,'[1]INTERNAL PARAMETERS-1'!$B$5:$J$44,5,FALSE)*VLOOKUP(AEBYLD2!BH$4,'[1]INTERNAL PARAMETERS-1'!$B$5:$J$44,6,FALSE)*VLOOKUP(AEBYLD2!BH$4,'[1]INTERNAL PARAMETERS-1'!$B$5:$J$44,3,FALSE) + AEBYLD1!BH244*(1-VLOOKUP(AEBYLD2!BH$4,'[1]INTERNAL PARAMETERS-1'!$B$5:$J$44,5,FALSE))*VLOOKUP(AEBYLD2!BH$4,'[1]INTERNAL PARAMETERS-1'!$B$5:$J$44,8,FALSE)*VLOOKUP(AEBYLD2!BH$4,'[1]INTERNAL PARAMETERS-1'!$B$5:$J$44,3,FALSE)</f>
        <v>0</v>
      </c>
      <c r="BI244" s="50">
        <f>AEBYLD1!BI244*VLOOKUP(AEBYLD2!BI$4,'[1]INTERNAL PARAMETERS-1'!$B$5:$J$44,5,FALSE)*VLOOKUP(AEBYLD2!BI$4,'[1]INTERNAL PARAMETERS-1'!$B$5:$J$44,6,FALSE)*VLOOKUP(AEBYLD2!BI$4,'[1]INTERNAL PARAMETERS-1'!$B$5:$J$44,3,FALSE) + AEBYLD1!BI244*(1-VLOOKUP(AEBYLD2!BI$4,'[1]INTERNAL PARAMETERS-1'!$B$5:$J$44,5,FALSE))*VLOOKUP(AEBYLD2!BI$4,'[1]INTERNAL PARAMETERS-1'!$B$5:$J$44,8,FALSE)*VLOOKUP(AEBYLD2!BI$4,'[1]INTERNAL PARAMETERS-1'!$B$5:$J$44,3,FALSE)</f>
        <v>0</v>
      </c>
      <c r="BJ244" s="50">
        <f>AEBYLD1!BJ244*VLOOKUP(AEBYLD2!BJ$4,'[1]INTERNAL PARAMETERS-1'!$B$5:$J$44,5,FALSE)*VLOOKUP(AEBYLD2!BJ$4,'[1]INTERNAL PARAMETERS-1'!$B$5:$J$44,6,FALSE)*VLOOKUP(AEBYLD2!BJ$4,'[1]INTERNAL PARAMETERS-1'!$B$5:$J$44,3,FALSE) + AEBYLD1!BJ244*(1-VLOOKUP(AEBYLD2!BJ$4,'[1]INTERNAL PARAMETERS-1'!$B$5:$J$44,5,FALSE))*VLOOKUP(AEBYLD2!BJ$4,'[1]INTERNAL PARAMETERS-1'!$B$5:$J$44,8,FALSE)*VLOOKUP(AEBYLD2!BJ$4,'[1]INTERNAL PARAMETERS-1'!$B$5:$J$44,3,FALSE)</f>
        <v>0</v>
      </c>
      <c r="BK244" s="50">
        <f>AEBYLD1!BK244*VLOOKUP(AEBYLD2!BK$4,'[1]INTERNAL PARAMETERS-1'!$B$5:$J$44,5,FALSE)*VLOOKUP(AEBYLD2!BK$4,'[1]INTERNAL PARAMETERS-1'!$B$5:$J$44,6,FALSE)*VLOOKUP(AEBYLD2!BK$4,'[1]INTERNAL PARAMETERS-1'!$B$5:$J$44,3,FALSE) + AEBYLD1!BK244*(1-VLOOKUP(AEBYLD2!BK$4,'[1]INTERNAL PARAMETERS-1'!$B$5:$J$44,5,FALSE))*VLOOKUP(AEBYLD2!BK$4,'[1]INTERNAL PARAMETERS-1'!$B$5:$J$44,8,FALSE)*VLOOKUP(AEBYLD2!BK$4,'[1]INTERNAL PARAMETERS-1'!$B$5:$J$44,3,FALSE)</f>
        <v>0</v>
      </c>
      <c r="BL244" s="50">
        <f>AEBYLD1!BL244*VLOOKUP(AEBYLD2!BL$4,'[1]INTERNAL PARAMETERS-1'!$B$5:$J$44,5,FALSE)*VLOOKUP(AEBYLD2!BL$4,'[1]INTERNAL PARAMETERS-1'!$B$5:$J$44,6,FALSE)*VLOOKUP(AEBYLD2!BL$4,'[1]INTERNAL PARAMETERS-1'!$B$5:$J$44,3,FALSE) + AEBYLD1!BL244*(1-VLOOKUP(AEBYLD2!BL$4,'[1]INTERNAL PARAMETERS-1'!$B$5:$J$44,5,FALSE))*VLOOKUP(AEBYLD2!BL$4,'[1]INTERNAL PARAMETERS-1'!$B$5:$J$44,8,FALSE)*VLOOKUP(AEBYLD2!BL$4,'[1]INTERNAL PARAMETERS-1'!$B$5:$J$44,3,FALSE)</f>
        <v>0</v>
      </c>
      <c r="BM244" s="50">
        <f>AEBYLD1!BM244*VLOOKUP(AEBYLD2!BM$4,'[1]INTERNAL PARAMETERS-1'!$B$5:$J$44,5,FALSE)*VLOOKUP(AEBYLD2!BM$4,'[1]INTERNAL PARAMETERS-1'!$B$5:$J$44,6,FALSE)*VLOOKUP(AEBYLD2!BM$4,'[1]INTERNAL PARAMETERS-1'!$B$5:$J$44,3,FALSE) + AEBYLD1!BM244*(1-VLOOKUP(AEBYLD2!BM$4,'[1]INTERNAL PARAMETERS-1'!$B$5:$J$44,5,FALSE))*VLOOKUP(AEBYLD2!BM$4,'[1]INTERNAL PARAMETERS-1'!$B$5:$J$44,8,FALSE)*VLOOKUP(AEBYLD2!BM$4,'[1]INTERNAL PARAMETERS-1'!$B$5:$J$44,3,FALSE)</f>
        <v>0</v>
      </c>
      <c r="BN244" s="50">
        <f>AEBYLD1!BN244*VLOOKUP(AEBYLD2!BN$4,'[1]INTERNAL PARAMETERS-1'!$B$5:$J$44,5,FALSE)*VLOOKUP(AEBYLD2!BN$4,'[1]INTERNAL PARAMETERS-1'!$B$5:$J$44,6,FALSE)*VLOOKUP(AEBYLD2!BN$4,'[1]INTERNAL PARAMETERS-1'!$B$5:$J$44,3,FALSE) + AEBYLD1!BN244*(1-VLOOKUP(AEBYLD2!BN$4,'[1]INTERNAL PARAMETERS-1'!$B$5:$J$44,5,FALSE))*VLOOKUP(AEBYLD2!BN$4,'[1]INTERNAL PARAMETERS-1'!$B$5:$J$44,8,FALSE)*VLOOKUP(AEBYLD2!BN$4,'[1]INTERNAL PARAMETERS-1'!$B$5:$J$44,3,FALSE)</f>
        <v>0</v>
      </c>
      <c r="BO244" s="50">
        <f>AEBYLD1!BO244*VLOOKUP(AEBYLD2!BO$4,'[1]INTERNAL PARAMETERS-1'!$B$5:$J$44,5,FALSE)*VLOOKUP(AEBYLD2!BO$4,'[1]INTERNAL PARAMETERS-1'!$B$5:$J$44,6,FALSE)*VLOOKUP(AEBYLD2!BO$4,'[1]INTERNAL PARAMETERS-1'!$B$5:$J$44,3,FALSE) + AEBYLD1!BO244*(1-VLOOKUP(AEBYLD2!BO$4,'[1]INTERNAL PARAMETERS-1'!$B$5:$J$44,5,FALSE))*VLOOKUP(AEBYLD2!BO$4,'[1]INTERNAL PARAMETERS-1'!$B$5:$J$44,8,FALSE)*VLOOKUP(AEBYLD2!BO$4,'[1]INTERNAL PARAMETERS-1'!$B$5:$J$44,3,FALSE)</f>
        <v>0</v>
      </c>
      <c r="BP244" s="50">
        <f>AEBYLD1!BP244*VLOOKUP(AEBYLD2!BP$4,'[1]INTERNAL PARAMETERS-1'!$B$5:$J$44,5,FALSE)*VLOOKUP(AEBYLD2!BP$4,'[1]INTERNAL PARAMETERS-1'!$B$5:$J$44,6,FALSE)*VLOOKUP(AEBYLD2!BP$4,'[1]INTERNAL PARAMETERS-1'!$B$5:$J$44,3,FALSE) + AEBYLD1!BP244*(1-VLOOKUP(AEBYLD2!BP$4,'[1]INTERNAL PARAMETERS-1'!$B$5:$J$44,5,FALSE))*VLOOKUP(AEBYLD2!BP$4,'[1]INTERNAL PARAMETERS-1'!$B$5:$J$44,8,FALSE)*VLOOKUP(AEBYLD2!BP$4,'[1]INTERNAL PARAMETERS-1'!$B$5:$J$44,3,FALSE)</f>
        <v>0</v>
      </c>
      <c r="BQ244" s="50">
        <f>AEBYLD1!BQ244*VLOOKUP(AEBYLD2!BQ$4,'[1]INTERNAL PARAMETERS-1'!$B$5:$J$44,5,FALSE)*VLOOKUP(AEBYLD2!BQ$4,'[1]INTERNAL PARAMETERS-1'!$B$5:$J$44,6,FALSE)*VLOOKUP(AEBYLD2!BQ$4,'[1]INTERNAL PARAMETERS-1'!$B$5:$J$44,3,FALSE) + AEBYLD1!BQ244*(1-VLOOKUP(AEBYLD2!BQ$4,'[1]INTERNAL PARAMETERS-1'!$B$5:$J$44,5,FALSE))*VLOOKUP(AEBYLD2!BQ$4,'[1]INTERNAL PARAMETERS-1'!$B$5:$J$44,8,FALSE)*VLOOKUP(AEBYLD2!BQ$4,'[1]INTERNAL PARAMETERS-1'!$B$5:$J$44,3,FALSE)</f>
        <v>0</v>
      </c>
      <c r="BR244" s="50">
        <f>AEBYLD1!BR244*VLOOKUP(AEBYLD2!BR$4,'[1]INTERNAL PARAMETERS-1'!$B$5:$J$44,5,FALSE)*VLOOKUP(AEBYLD2!BR$4,'[1]INTERNAL PARAMETERS-1'!$B$5:$J$44,6,FALSE)*VLOOKUP(AEBYLD2!BR$4,'[1]INTERNAL PARAMETERS-1'!$B$5:$J$44,3,FALSE) + AEBYLD1!BR244*(1-VLOOKUP(AEBYLD2!BR$4,'[1]INTERNAL PARAMETERS-1'!$B$5:$J$44,5,FALSE))*VLOOKUP(AEBYLD2!BR$4,'[1]INTERNAL PARAMETERS-1'!$B$5:$J$44,8,FALSE)*VLOOKUP(AEBYLD2!BR$4,'[1]INTERNAL PARAMETERS-1'!$B$5:$J$44,3,FALSE)</f>
        <v>0</v>
      </c>
      <c r="BS244" s="50">
        <f>AEBYLD1!BS244*VLOOKUP(AEBYLD2!BS$4,'[1]INTERNAL PARAMETERS-1'!$B$5:$J$44,5,FALSE)*VLOOKUP(AEBYLD2!BS$4,'[1]INTERNAL PARAMETERS-1'!$B$5:$J$44,6,FALSE)*VLOOKUP(AEBYLD2!BS$4,'[1]INTERNAL PARAMETERS-1'!$B$5:$J$44,3,FALSE) + AEBYLD1!BS244*(1-VLOOKUP(AEBYLD2!BS$4,'[1]INTERNAL PARAMETERS-1'!$B$5:$J$44,5,FALSE))*VLOOKUP(AEBYLD2!BS$4,'[1]INTERNAL PARAMETERS-1'!$B$5:$J$44,8,FALSE)*VLOOKUP(AEBYLD2!BS$4,'[1]INTERNAL PARAMETERS-1'!$B$5:$J$44,3,FALSE)</f>
        <v>0</v>
      </c>
      <c r="BT244" s="50">
        <f>AEBYLD1!BT244*VLOOKUP(AEBYLD2!BT$4,'[1]INTERNAL PARAMETERS-1'!$B$5:$J$44,5,FALSE)*VLOOKUP(AEBYLD2!BT$4,'[1]INTERNAL PARAMETERS-1'!$B$5:$J$44,6,FALSE)*VLOOKUP(AEBYLD2!BT$4,'[1]INTERNAL PARAMETERS-1'!$B$5:$J$44,3,FALSE) + AEBYLD1!BT244*(1-VLOOKUP(AEBYLD2!BT$4,'[1]INTERNAL PARAMETERS-1'!$B$5:$J$44,5,FALSE))*VLOOKUP(AEBYLD2!BT$4,'[1]INTERNAL PARAMETERS-1'!$B$5:$J$44,8,FALSE)*VLOOKUP(AEBYLD2!BT$4,'[1]INTERNAL PARAMETERS-1'!$B$5:$J$44,3,FALSE)</f>
        <v>0</v>
      </c>
      <c r="BU244" s="50">
        <f>AEBYLD1!BU244*VLOOKUP(AEBYLD2!BU$4,'[1]INTERNAL PARAMETERS-1'!$B$5:$J$44,5,FALSE)*VLOOKUP(AEBYLD2!BU$4,'[1]INTERNAL PARAMETERS-1'!$B$5:$J$44,6,FALSE)*VLOOKUP(AEBYLD2!BU$4,'[1]INTERNAL PARAMETERS-1'!$B$5:$J$44,3,FALSE) + AEBYLD1!BU244*(1-VLOOKUP(AEBYLD2!BU$4,'[1]INTERNAL PARAMETERS-1'!$B$5:$J$44,5,FALSE))*VLOOKUP(AEBYLD2!BU$4,'[1]INTERNAL PARAMETERS-1'!$B$5:$J$44,8,FALSE)*VLOOKUP(AEBYLD2!BU$4,'[1]INTERNAL PARAMETERS-1'!$B$5:$J$44,3,FALSE)</f>
        <v>0</v>
      </c>
      <c r="BV244" s="50">
        <f>AEBYLD1!BV244*VLOOKUP(AEBYLD2!BV$4,'[1]INTERNAL PARAMETERS-1'!$B$5:$J$44,5,FALSE)*VLOOKUP(AEBYLD2!BV$4,'[1]INTERNAL PARAMETERS-1'!$B$5:$J$44,6,FALSE)*VLOOKUP(AEBYLD2!BV$4,'[1]INTERNAL PARAMETERS-1'!$B$5:$J$44,3,FALSE) + AEBYLD1!BV244*(1-VLOOKUP(AEBYLD2!BV$4,'[1]INTERNAL PARAMETERS-1'!$B$5:$J$44,5,FALSE))*VLOOKUP(AEBYLD2!BV$4,'[1]INTERNAL PARAMETERS-1'!$B$5:$J$44,8,FALSE)*VLOOKUP(AEBYLD2!BV$4,'[1]INTERNAL PARAMETERS-1'!$B$5:$J$44,3,FALSE)</f>
        <v>0</v>
      </c>
      <c r="BW244" s="50">
        <f>AEBYLD1!BW244*VLOOKUP(AEBYLD2!BW$4,'[1]INTERNAL PARAMETERS-1'!$B$5:$J$44,5,FALSE)*VLOOKUP(AEBYLD2!BW$4,'[1]INTERNAL PARAMETERS-1'!$B$5:$J$44,6,FALSE)*VLOOKUP(AEBYLD2!BW$4,'[1]INTERNAL PARAMETERS-1'!$B$5:$J$44,3,FALSE) + AEBYLD1!BW244*(1-VLOOKUP(AEBYLD2!BW$4,'[1]INTERNAL PARAMETERS-1'!$B$5:$J$44,5,FALSE))*VLOOKUP(AEBYLD2!BW$4,'[1]INTERNAL PARAMETERS-1'!$B$5:$J$44,8,FALSE)*VLOOKUP(AEBYLD2!BW$4,'[1]INTERNAL PARAMETERS-1'!$B$5:$J$44,3,FALSE)</f>
        <v>0</v>
      </c>
      <c r="BX244" s="50">
        <f>AEBYLD1!BX244*VLOOKUP(AEBYLD2!BX$4,'[1]INTERNAL PARAMETERS-1'!$B$5:$J$44,5,FALSE)*VLOOKUP(AEBYLD2!BX$4,'[1]INTERNAL PARAMETERS-1'!$B$5:$J$44,6,FALSE)*VLOOKUP(AEBYLD2!BX$4,'[1]INTERNAL PARAMETERS-1'!$B$5:$J$44,3,FALSE) + AEBYLD1!BX244*(1-VLOOKUP(AEBYLD2!BX$4,'[1]INTERNAL PARAMETERS-1'!$B$5:$J$44,5,FALSE))*VLOOKUP(AEBYLD2!BX$4,'[1]INTERNAL PARAMETERS-1'!$B$5:$J$44,8,FALSE)*VLOOKUP(AEBYLD2!BX$4,'[1]INTERNAL PARAMETERS-1'!$B$5:$J$44,3,FALSE)</f>
        <v>0</v>
      </c>
      <c r="BY244" s="50">
        <f>AEBYLD1!BY244*VLOOKUP(AEBYLD2!BY$4,'[1]INTERNAL PARAMETERS-1'!$B$5:$J$44,5,FALSE)*VLOOKUP(AEBYLD2!BY$4,'[1]INTERNAL PARAMETERS-1'!$B$5:$J$44,6,FALSE)*VLOOKUP(AEBYLD2!BY$4,'[1]INTERNAL PARAMETERS-1'!$B$5:$J$44,3,FALSE) + AEBYLD1!BY244*(1-VLOOKUP(AEBYLD2!BY$4,'[1]INTERNAL PARAMETERS-1'!$B$5:$J$44,5,FALSE))*VLOOKUP(AEBYLD2!BY$4,'[1]INTERNAL PARAMETERS-1'!$B$5:$J$44,8,FALSE)*VLOOKUP(AEBYLD2!BY$4,'[1]INTERNAL PARAMETERS-1'!$B$5:$J$44,3,FALSE)</f>
        <v>0</v>
      </c>
      <c r="BZ244" s="50">
        <f>AEBYLD1!BZ244*VLOOKUP(AEBYLD2!BZ$4,'[1]INTERNAL PARAMETERS-1'!$B$5:$J$44,5,FALSE)*VLOOKUP(AEBYLD2!BZ$4,'[1]INTERNAL PARAMETERS-1'!$B$5:$J$44,6,FALSE)*VLOOKUP(AEBYLD2!BZ$4,'[1]INTERNAL PARAMETERS-1'!$B$5:$J$44,3,FALSE) + AEBYLD1!BZ244*(1-VLOOKUP(AEBYLD2!BZ$4,'[1]INTERNAL PARAMETERS-1'!$B$5:$J$44,5,FALSE))*VLOOKUP(AEBYLD2!BZ$4,'[1]INTERNAL PARAMETERS-1'!$B$5:$J$44,8,FALSE)*VLOOKUP(AEBYLD2!BZ$4,'[1]INTERNAL PARAMETERS-1'!$B$5:$J$44,3,FALSE)</f>
        <v>0</v>
      </c>
      <c r="CA244" s="50">
        <f>AEBYLD1!CA244*VLOOKUP(AEBYLD2!CA$4,'[1]INTERNAL PARAMETERS-1'!$B$5:$J$44,5,FALSE)*VLOOKUP(AEBYLD2!CA$4,'[1]INTERNAL PARAMETERS-1'!$B$5:$J$44,6,FALSE)*VLOOKUP(AEBYLD2!CA$4,'[1]INTERNAL PARAMETERS-1'!$B$5:$J$44,3,FALSE) + AEBYLD1!CA244*(1-VLOOKUP(AEBYLD2!CA$4,'[1]INTERNAL PARAMETERS-1'!$B$5:$J$44,5,FALSE))*VLOOKUP(AEBYLD2!CA$4,'[1]INTERNAL PARAMETERS-1'!$B$5:$J$44,8,FALSE)*VLOOKUP(AEBYLD2!CA$4,'[1]INTERNAL PARAMETERS-1'!$B$5:$J$44,3,FALSE)</f>
        <v>0</v>
      </c>
      <c r="CB244" s="50">
        <f>AEBYLD1!CB244*VLOOKUP(AEBYLD2!CB$4,'[1]INTERNAL PARAMETERS-1'!$B$5:$J$44,5,FALSE)*VLOOKUP(AEBYLD2!CB$4,'[1]INTERNAL PARAMETERS-1'!$B$5:$J$44,6,FALSE)*VLOOKUP(AEBYLD2!CB$4,'[1]INTERNAL PARAMETERS-1'!$B$5:$J$44,3,FALSE) + AEBYLD1!CB244*(1-VLOOKUP(AEBYLD2!CB$4,'[1]INTERNAL PARAMETERS-1'!$B$5:$J$44,5,FALSE))*VLOOKUP(AEBYLD2!CB$4,'[1]INTERNAL PARAMETERS-1'!$B$5:$J$44,8,FALSE)*VLOOKUP(AEBYLD2!CB$4,'[1]INTERNAL PARAMETERS-1'!$B$5:$J$44,3,FALSE)</f>
        <v>0</v>
      </c>
      <c r="CC244" s="50">
        <f>AEBYLD1!CC244*VLOOKUP(AEBYLD2!CC$4,'[1]INTERNAL PARAMETERS-1'!$B$5:$J$44,5,FALSE)*VLOOKUP(AEBYLD2!CC$4,'[1]INTERNAL PARAMETERS-1'!$B$5:$J$44,6,FALSE)*VLOOKUP(AEBYLD2!CC$4,'[1]INTERNAL PARAMETERS-1'!$B$5:$J$44,3,FALSE) + AEBYLD1!CC244*(1-VLOOKUP(AEBYLD2!CC$4,'[1]INTERNAL PARAMETERS-1'!$B$5:$J$44,5,FALSE))*VLOOKUP(AEBYLD2!CC$4,'[1]INTERNAL PARAMETERS-1'!$B$5:$J$44,8,FALSE)*VLOOKUP(AEBYLD2!CC$4,'[1]INTERNAL PARAMETERS-1'!$B$5:$J$44,3,FALSE)</f>
        <v>0</v>
      </c>
      <c r="CD244" s="50">
        <f>AEBYLD1!CD244*VLOOKUP(AEBYLD2!CD$4,'[1]INTERNAL PARAMETERS-1'!$B$5:$J$44,5,FALSE)*VLOOKUP(AEBYLD2!CD$4,'[1]INTERNAL PARAMETERS-1'!$B$5:$J$44,6,FALSE)*VLOOKUP(AEBYLD2!CD$4,'[1]INTERNAL PARAMETERS-1'!$B$5:$J$44,3,FALSE) + AEBYLD1!CD244*(1-VLOOKUP(AEBYLD2!CD$4,'[1]INTERNAL PARAMETERS-1'!$B$5:$J$44,5,FALSE))*VLOOKUP(AEBYLD2!CD$4,'[1]INTERNAL PARAMETERS-1'!$B$5:$J$44,8,FALSE)*VLOOKUP(AEBYLD2!CD$4,'[1]INTERNAL PARAMETERS-1'!$B$5:$J$44,3,FALSE)</f>
        <v>0</v>
      </c>
      <c r="CE244" s="50">
        <f>AEBYLD1!CE244*VLOOKUP(AEBYLD2!CE$4,'[1]INTERNAL PARAMETERS-1'!$B$5:$J$44,5,FALSE)*VLOOKUP(AEBYLD2!CE$4,'[1]INTERNAL PARAMETERS-1'!$B$5:$J$44,6,FALSE)*VLOOKUP(AEBYLD2!CE$4,'[1]INTERNAL PARAMETERS-1'!$B$5:$J$44,3,FALSE) + AEBYLD1!CE244*(1-VLOOKUP(AEBYLD2!CE$4,'[1]INTERNAL PARAMETERS-1'!$B$5:$J$44,5,FALSE))*VLOOKUP(AEBYLD2!CE$4,'[1]INTERNAL PARAMETERS-1'!$B$5:$J$44,8,FALSE)*VLOOKUP(AEBYLD2!CE$4,'[1]INTERNAL PARAMETERS-1'!$B$5:$J$44,3,FALSE)</f>
        <v>0</v>
      </c>
      <c r="CF244" s="50">
        <f>AEBYLD1!CF244*VLOOKUP(AEBYLD2!CF$4,'[1]INTERNAL PARAMETERS-1'!$B$5:$J$44,5,FALSE)*VLOOKUP(AEBYLD2!CF$4,'[1]INTERNAL PARAMETERS-1'!$B$5:$J$44,6,FALSE)*VLOOKUP(AEBYLD2!CF$4,'[1]INTERNAL PARAMETERS-1'!$B$5:$J$44,3,FALSE) + AEBYLD1!CF244*(1-VLOOKUP(AEBYLD2!CF$4,'[1]INTERNAL PARAMETERS-1'!$B$5:$J$44,5,FALSE))*VLOOKUP(AEBYLD2!CF$4,'[1]INTERNAL PARAMETERS-1'!$B$5:$J$44,8,FALSE)*VLOOKUP(AEBYLD2!CF$4,'[1]INTERNAL PARAMETERS-1'!$B$5:$J$44,3,FALSE)</f>
        <v>0</v>
      </c>
      <c r="CG244" s="50">
        <f>AEBYLD1!CG244*VLOOKUP(AEBYLD2!CG$4,'[1]INTERNAL PARAMETERS-1'!$B$5:$J$44,5,FALSE)*VLOOKUP(AEBYLD2!CG$4,'[1]INTERNAL PARAMETERS-1'!$B$5:$J$44,6,FALSE)*VLOOKUP(AEBYLD2!CG$4,'[1]INTERNAL PARAMETERS-1'!$B$5:$J$44,3,FALSE) + AEBYLD1!CG244*(1-VLOOKUP(AEBYLD2!CG$4,'[1]INTERNAL PARAMETERS-1'!$B$5:$J$44,5,FALSE))*VLOOKUP(AEBYLD2!CG$4,'[1]INTERNAL PARAMETERS-1'!$B$5:$J$44,8,FALSE)*VLOOKUP(AEBYLD2!CG$4,'[1]INTERNAL PARAMETERS-1'!$B$5:$J$44,3,FALSE)</f>
        <v>0</v>
      </c>
      <c r="CH244" s="49">
        <f>AEBYLD1!CH244*VLOOKUP(AEBYLD2!CH$4,'[1]INTERNAL PARAMETERS-1'!$B$5:$J$44,5,FALSE)*VLOOKUP(AEBYLD2!CH$4,'[1]INTERNAL PARAMETERS-1'!$B$5:$J$44,6,FALSE)*VLOOKUP(AEBYLD2!CH$4,'[1]INTERNAL PARAMETERS-1'!$B$5:$J$44,3,FALSE) + AEBYLD1!CH244*(1-VLOOKUP(AEBYLD2!CH$4,'[1]INTERNAL PARAMETERS-1'!$B$5:$J$44,5,FALSE))*VLOOKUP(AEBYLD2!CH$4,'[1]INTERNAL PARAMETERS-1'!$B$5:$J$44,8,FALSE)*VLOOKUP(AEBYLD2!CH$4,'[1]INTERNAL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 x14ac:dyDescent="0.4">
      <c r="B245" s="67" t="s">
        <v>6</v>
      </c>
      <c r="C245" s="66" t="s">
        <v>71</v>
      </c>
      <c r="D245" s="66" t="s">
        <v>82</v>
      </c>
      <c r="E245" s="147">
        <f>AEB!AF245</f>
        <v>0</v>
      </c>
      <c r="F245" s="62">
        <f>'[1]INTERNAL PARAMETERS-1'!M11</f>
        <v>53.995000000000005</v>
      </c>
      <c r="G245" s="51">
        <f>AEBYLD1!G245*VLOOKUP(AEBYLD2!G$4,'[1]INTERNAL PARAMETERS-1'!$B$5:$J$44,5,FALSE)*VLOOKUP(AEBYLD2!G$4,'[1]INTERNAL PARAMETERS-1'!$B$5:$J$44,7,FALSE)*AEBYLD2!$F245 + AEBYLD1!G245*(1-VLOOKUP(AEBYLD2!G$4,'[1]INTERNAL PARAMETERS-1'!$B$5:$J$44,5,FALSE))*VLOOKUP(AEBYLD2!G$4,'[1]INTERNAL PARAMETERS-1'!$B$5:$J$44,9,FALSE)*AEBYLD2!$F245</f>
        <v>0</v>
      </c>
      <c r="H245" s="50">
        <f>AEBYLD1!H245*VLOOKUP(AEBYLD2!H$4,'[1]INTERNAL PARAMETERS-1'!$B$5:$J$44,5,FALSE)*VLOOKUP(AEBYLD2!H$4,'[1]INTERNAL PARAMETERS-1'!$B$5:$J$44,7,FALSE)*AEBYLD2!$F245 + AEBYLD1!H245*(1-VLOOKUP(AEBYLD2!H$4,'[1]INTERNAL PARAMETERS-1'!$B$5:$J$44,5,FALSE))*VLOOKUP(AEBYLD2!H$4,'[1]INTERNAL PARAMETERS-1'!$B$5:$J$44,9,FALSE)*AEBYLD2!$F245</f>
        <v>0</v>
      </c>
      <c r="I245" s="50">
        <f>AEBYLD1!I245*VLOOKUP(AEBYLD2!I$4,'[1]INTERNAL PARAMETERS-1'!$B$5:$J$44,5,FALSE)*VLOOKUP(AEBYLD2!I$4,'[1]INTERNAL PARAMETERS-1'!$B$5:$J$44,7,FALSE)*AEBYLD2!$F245 + AEBYLD1!I245*(1-VLOOKUP(AEBYLD2!I$4,'[1]INTERNAL PARAMETERS-1'!$B$5:$J$44,5,FALSE))*VLOOKUP(AEBYLD2!I$4,'[1]INTERNAL PARAMETERS-1'!$B$5:$J$44,9,FALSE)*AEBYLD2!$F245</f>
        <v>0</v>
      </c>
      <c r="J245" s="50">
        <f>AEBYLD1!J245*VLOOKUP(AEBYLD2!J$4,'[1]INTERNAL PARAMETERS-1'!$B$5:$J$44,5,FALSE)*VLOOKUP(AEBYLD2!J$4,'[1]INTERNAL PARAMETERS-1'!$B$5:$J$44,7,FALSE)*AEBYLD2!$F245 + AEBYLD1!J245*(1-VLOOKUP(AEBYLD2!J$4,'[1]INTERNAL PARAMETERS-1'!$B$5:$J$44,5,FALSE))*VLOOKUP(AEBYLD2!J$4,'[1]INTERNAL PARAMETERS-1'!$B$5:$J$44,9,FALSE)*AEBYLD2!$F245</f>
        <v>0</v>
      </c>
      <c r="K245" s="50">
        <f>AEBYLD1!K245*VLOOKUP(AEBYLD2!K$4,'[1]INTERNAL PARAMETERS-1'!$B$5:$J$44,5,FALSE)*VLOOKUP(AEBYLD2!K$4,'[1]INTERNAL PARAMETERS-1'!$B$5:$J$44,7,FALSE)*AEBYLD2!$F245 + AEBYLD1!K245*(1-VLOOKUP(AEBYLD2!K$4,'[1]INTERNAL PARAMETERS-1'!$B$5:$J$44,5,FALSE))*VLOOKUP(AEBYLD2!K$4,'[1]INTERNAL PARAMETERS-1'!$B$5:$J$44,9,FALSE)*AEBYLD2!$F245</f>
        <v>0</v>
      </c>
      <c r="L245" s="50">
        <f>AEBYLD1!L245*VLOOKUP(AEBYLD2!L$4,'[1]INTERNAL PARAMETERS-1'!$B$5:$J$44,5,FALSE)*VLOOKUP(AEBYLD2!L$4,'[1]INTERNAL PARAMETERS-1'!$B$5:$J$44,7,FALSE)*AEBYLD2!$F245 + AEBYLD1!L245*(1-VLOOKUP(AEBYLD2!L$4,'[1]INTERNAL PARAMETERS-1'!$B$5:$J$44,5,FALSE))*VLOOKUP(AEBYLD2!L$4,'[1]INTERNAL PARAMETERS-1'!$B$5:$J$44,9,FALSE)*AEBYLD2!$F245</f>
        <v>0</v>
      </c>
      <c r="M245" s="50">
        <f>AEBYLD1!M245*VLOOKUP(AEBYLD2!M$4,'[1]INTERNAL PARAMETERS-1'!$B$5:$J$44,5,FALSE)*VLOOKUP(AEBYLD2!M$4,'[1]INTERNAL PARAMETERS-1'!$B$5:$J$44,7,FALSE)*AEBYLD2!$F245 + AEBYLD1!M245*(1-VLOOKUP(AEBYLD2!M$4,'[1]INTERNAL PARAMETERS-1'!$B$5:$J$44,5,FALSE))*VLOOKUP(AEBYLD2!M$4,'[1]INTERNAL PARAMETERS-1'!$B$5:$J$44,9,FALSE)*AEBYLD2!$F245</f>
        <v>0</v>
      </c>
      <c r="N245" s="50">
        <f>AEBYLD1!N245*VLOOKUP(AEBYLD2!N$4,'[1]INTERNAL PARAMETERS-1'!$B$5:$J$44,5,FALSE)*VLOOKUP(AEBYLD2!N$4,'[1]INTERNAL PARAMETERS-1'!$B$5:$J$44,7,FALSE)*AEBYLD2!$F245 + AEBYLD1!N245*(1-VLOOKUP(AEBYLD2!N$4,'[1]INTERNAL PARAMETERS-1'!$B$5:$J$44,5,FALSE))*VLOOKUP(AEBYLD2!N$4,'[1]INTERNAL PARAMETERS-1'!$B$5:$J$44,9,FALSE)*AEBYLD2!$F245</f>
        <v>0</v>
      </c>
      <c r="O245" s="50">
        <f>AEBYLD1!O245*VLOOKUP(AEBYLD2!O$4,'[1]INTERNAL PARAMETERS-1'!$B$5:$J$44,5,FALSE)*VLOOKUP(AEBYLD2!O$4,'[1]INTERNAL PARAMETERS-1'!$B$5:$J$44,7,FALSE)*AEBYLD2!$F245 + AEBYLD1!O245*(1-VLOOKUP(AEBYLD2!O$4,'[1]INTERNAL PARAMETERS-1'!$B$5:$J$44,5,FALSE))*VLOOKUP(AEBYLD2!O$4,'[1]INTERNAL PARAMETERS-1'!$B$5:$J$44,9,FALSE)*AEBYLD2!$F245</f>
        <v>0</v>
      </c>
      <c r="P245" s="50">
        <f>AEBYLD1!P245*VLOOKUP(AEBYLD2!P$4,'[1]INTERNAL PARAMETERS-1'!$B$5:$J$44,5,FALSE)*VLOOKUP(AEBYLD2!P$4,'[1]INTERNAL PARAMETERS-1'!$B$5:$J$44,7,FALSE)*AEBYLD2!$F245 + AEBYLD1!P245*(1-VLOOKUP(AEBYLD2!P$4,'[1]INTERNAL PARAMETERS-1'!$B$5:$J$44,5,FALSE))*VLOOKUP(AEBYLD2!P$4,'[1]INTERNAL PARAMETERS-1'!$B$5:$J$44,9,FALSE)*AEBYLD2!$F245</f>
        <v>0</v>
      </c>
      <c r="Q245" s="50">
        <f>AEBYLD1!Q245*VLOOKUP(AEBYLD2!Q$4,'[1]INTERNAL PARAMETERS-1'!$B$5:$J$44,5,FALSE)*VLOOKUP(AEBYLD2!Q$4,'[1]INTERNAL PARAMETERS-1'!$B$5:$J$44,7,FALSE)*AEBYLD2!$F245 + AEBYLD1!Q245*(1-VLOOKUP(AEBYLD2!Q$4,'[1]INTERNAL PARAMETERS-1'!$B$5:$J$44,5,FALSE))*VLOOKUP(AEBYLD2!Q$4,'[1]INTERNAL PARAMETERS-1'!$B$5:$J$44,9,FALSE)*AEBYLD2!$F245</f>
        <v>0</v>
      </c>
      <c r="R245" s="50">
        <f>AEBYLD1!R245*VLOOKUP(AEBYLD2!R$4,'[1]INTERNAL PARAMETERS-1'!$B$5:$J$44,5,FALSE)*VLOOKUP(AEBYLD2!R$4,'[1]INTERNAL PARAMETERS-1'!$B$5:$J$44,7,FALSE)*AEBYLD2!$F245 + AEBYLD1!R245*(1-VLOOKUP(AEBYLD2!R$4,'[1]INTERNAL PARAMETERS-1'!$B$5:$J$44,5,FALSE))*VLOOKUP(AEBYLD2!R$4,'[1]INTERNAL PARAMETERS-1'!$B$5:$J$44,9,FALSE)*AEBYLD2!$F245</f>
        <v>0</v>
      </c>
      <c r="S245" s="50">
        <f>AEBYLD1!S245*VLOOKUP(AEBYLD2!S$4,'[1]INTERNAL PARAMETERS-1'!$B$5:$J$44,5,FALSE)*VLOOKUP(AEBYLD2!S$4,'[1]INTERNAL PARAMETERS-1'!$B$5:$J$44,7,FALSE)*AEBYLD2!$F245 + AEBYLD1!S245*(1-VLOOKUP(AEBYLD2!S$4,'[1]INTERNAL PARAMETERS-1'!$B$5:$J$44,5,FALSE))*VLOOKUP(AEBYLD2!S$4,'[1]INTERNAL PARAMETERS-1'!$B$5:$J$44,9,FALSE)*AEBYLD2!$F245</f>
        <v>0</v>
      </c>
      <c r="T245" s="50">
        <f>AEBYLD1!T245*VLOOKUP(AEBYLD2!T$4,'[1]INTERNAL PARAMETERS-1'!$B$5:$J$44,5,FALSE)*VLOOKUP(AEBYLD2!T$4,'[1]INTERNAL PARAMETERS-1'!$B$5:$J$44,7,FALSE)*AEBYLD2!$F245 + AEBYLD1!T245*(1-VLOOKUP(AEBYLD2!T$4,'[1]INTERNAL PARAMETERS-1'!$B$5:$J$44,5,FALSE))*VLOOKUP(AEBYLD2!T$4,'[1]INTERNAL PARAMETERS-1'!$B$5:$J$44,9,FALSE)*AEBYLD2!$F245</f>
        <v>0</v>
      </c>
      <c r="U245" s="50">
        <f>AEBYLD1!U245*VLOOKUP(AEBYLD2!U$4,'[1]INTERNAL PARAMETERS-1'!$B$5:$J$44,5,FALSE)*VLOOKUP(AEBYLD2!U$4,'[1]INTERNAL PARAMETERS-1'!$B$5:$J$44,7,FALSE)*AEBYLD2!$F245 + AEBYLD1!U245*(1-VLOOKUP(AEBYLD2!U$4,'[1]INTERNAL PARAMETERS-1'!$B$5:$J$44,5,FALSE))*VLOOKUP(AEBYLD2!U$4,'[1]INTERNAL PARAMETERS-1'!$B$5:$J$44,9,FALSE)*AEBYLD2!$F245</f>
        <v>0</v>
      </c>
      <c r="V245" s="50">
        <f>AEBYLD1!V245*VLOOKUP(AEBYLD2!V$4,'[1]INTERNAL PARAMETERS-1'!$B$5:$J$44,5,FALSE)*VLOOKUP(AEBYLD2!V$4,'[1]INTERNAL PARAMETERS-1'!$B$5:$J$44,7,FALSE)*AEBYLD2!$F245 + AEBYLD1!V245*(1-VLOOKUP(AEBYLD2!V$4,'[1]INTERNAL PARAMETERS-1'!$B$5:$J$44,5,FALSE))*VLOOKUP(AEBYLD2!V$4,'[1]INTERNAL PARAMETERS-1'!$B$5:$J$44,9,FALSE)*AEBYLD2!$F245</f>
        <v>0</v>
      </c>
      <c r="W245" s="50">
        <f>AEBYLD1!W245*VLOOKUP(AEBYLD2!W$4,'[1]INTERNAL PARAMETERS-1'!$B$5:$J$44,5,FALSE)*VLOOKUP(AEBYLD2!W$4,'[1]INTERNAL PARAMETERS-1'!$B$5:$J$44,7,FALSE)*AEBYLD2!$F245 + AEBYLD1!W245*(1-VLOOKUP(AEBYLD2!W$4,'[1]INTERNAL PARAMETERS-1'!$B$5:$J$44,5,FALSE))*VLOOKUP(AEBYLD2!W$4,'[1]INTERNAL PARAMETERS-1'!$B$5:$J$44,9,FALSE)*AEBYLD2!$F245</f>
        <v>0</v>
      </c>
      <c r="X245" s="50">
        <f>AEBYLD1!X245*VLOOKUP(AEBYLD2!X$4,'[1]INTERNAL PARAMETERS-1'!$B$5:$J$44,5,FALSE)*VLOOKUP(AEBYLD2!X$4,'[1]INTERNAL PARAMETERS-1'!$B$5:$J$44,7,FALSE)*AEBYLD2!$F245 + AEBYLD1!X245*(1-VLOOKUP(AEBYLD2!X$4,'[1]INTERNAL PARAMETERS-1'!$B$5:$J$44,5,FALSE))*VLOOKUP(AEBYLD2!X$4,'[1]INTERNAL PARAMETERS-1'!$B$5:$J$44,9,FALSE)*AEBYLD2!$F245</f>
        <v>0</v>
      </c>
      <c r="Y245" s="50">
        <f>AEBYLD1!Y245*VLOOKUP(AEBYLD2!Y$4,'[1]INTERNAL PARAMETERS-1'!$B$5:$J$44,5,FALSE)*VLOOKUP(AEBYLD2!Y$4,'[1]INTERNAL PARAMETERS-1'!$B$5:$J$44,7,FALSE)*AEBYLD2!$F245 + AEBYLD1!Y245*(1-VLOOKUP(AEBYLD2!Y$4,'[1]INTERNAL PARAMETERS-1'!$B$5:$J$44,5,FALSE))*VLOOKUP(AEBYLD2!Y$4,'[1]INTERNAL PARAMETERS-1'!$B$5:$J$44,9,FALSE)*AEBYLD2!$F245</f>
        <v>0</v>
      </c>
      <c r="Z245" s="50">
        <f>AEBYLD1!Z245*VLOOKUP(AEBYLD2!Z$4,'[1]INTERNAL PARAMETERS-1'!$B$5:$J$44,5,FALSE)*VLOOKUP(AEBYLD2!Z$4,'[1]INTERNAL PARAMETERS-1'!$B$5:$J$44,7,FALSE)*AEBYLD2!$F245 + AEBYLD1!Z245*(1-VLOOKUP(AEBYLD2!Z$4,'[1]INTERNAL PARAMETERS-1'!$B$5:$J$44,5,FALSE))*VLOOKUP(AEBYLD2!Z$4,'[1]INTERNAL PARAMETERS-1'!$B$5:$J$44,9,FALSE)*AEBYLD2!$F245</f>
        <v>0</v>
      </c>
      <c r="AA245" s="50">
        <f>AEBYLD1!AA245*VLOOKUP(AEBYLD2!AA$4,'[1]INTERNAL PARAMETERS-1'!$B$5:$J$44,5,FALSE)*VLOOKUP(AEBYLD2!AA$4,'[1]INTERNAL PARAMETERS-1'!$B$5:$J$44,7,FALSE)*AEBYLD2!$F245 + AEBYLD1!AA245*(1-VLOOKUP(AEBYLD2!AA$4,'[1]INTERNAL PARAMETERS-1'!$B$5:$J$44,5,FALSE))*VLOOKUP(AEBYLD2!AA$4,'[1]INTERNAL PARAMETERS-1'!$B$5:$J$44,9,FALSE)*AEBYLD2!$F245</f>
        <v>0</v>
      </c>
      <c r="AB245" s="50">
        <f>AEBYLD1!AB245*VLOOKUP(AEBYLD2!AB$4,'[1]INTERNAL PARAMETERS-1'!$B$5:$J$44,5,FALSE)*VLOOKUP(AEBYLD2!AB$4,'[1]INTERNAL PARAMETERS-1'!$B$5:$J$44,7,FALSE)*AEBYLD2!$F245 + AEBYLD1!AB245*(1-VLOOKUP(AEBYLD2!AB$4,'[1]INTERNAL PARAMETERS-1'!$B$5:$J$44,5,FALSE))*VLOOKUP(AEBYLD2!AB$4,'[1]INTERNAL PARAMETERS-1'!$B$5:$J$44,9,FALSE)*AEBYLD2!$F245</f>
        <v>0</v>
      </c>
      <c r="AC245" s="50">
        <f>AEBYLD1!AC245*VLOOKUP(AEBYLD2!AC$4,'[1]INTERNAL PARAMETERS-1'!$B$5:$J$44,5,FALSE)*VLOOKUP(AEBYLD2!AC$4,'[1]INTERNAL PARAMETERS-1'!$B$5:$J$44,7,FALSE)*AEBYLD2!$F245 + AEBYLD1!AC245*(1-VLOOKUP(AEBYLD2!AC$4,'[1]INTERNAL PARAMETERS-1'!$B$5:$J$44,5,FALSE))*VLOOKUP(AEBYLD2!AC$4,'[1]INTERNAL PARAMETERS-1'!$B$5:$J$44,9,FALSE)*AEBYLD2!$F245</f>
        <v>0</v>
      </c>
      <c r="AD245" s="50">
        <f>AEBYLD1!AD245*VLOOKUP(AEBYLD2!AD$4,'[1]INTERNAL PARAMETERS-1'!$B$5:$J$44,5,FALSE)*VLOOKUP(AEBYLD2!AD$4,'[1]INTERNAL PARAMETERS-1'!$B$5:$J$44,7,FALSE)*AEBYLD2!$F245 + AEBYLD1!AD245*(1-VLOOKUP(AEBYLD2!AD$4,'[1]INTERNAL PARAMETERS-1'!$B$5:$J$44,5,FALSE))*VLOOKUP(AEBYLD2!AD$4,'[1]INTERNAL PARAMETERS-1'!$B$5:$J$44,9,FALSE)*AEBYLD2!$F245</f>
        <v>0</v>
      </c>
      <c r="AE245" s="50">
        <f>AEBYLD1!AE245*VLOOKUP(AEBYLD2!AE$4,'[1]INTERNAL PARAMETERS-1'!$B$5:$J$44,5,FALSE)*VLOOKUP(AEBYLD2!AE$4,'[1]INTERNAL PARAMETERS-1'!$B$5:$J$44,7,FALSE)*AEBYLD2!$F245 + AEBYLD1!AE245*(1-VLOOKUP(AEBYLD2!AE$4,'[1]INTERNAL PARAMETERS-1'!$B$5:$J$44,5,FALSE))*VLOOKUP(AEBYLD2!AE$4,'[1]INTERNAL PARAMETERS-1'!$B$5:$J$44,9,FALSE)*AEBYLD2!$F245</f>
        <v>0</v>
      </c>
      <c r="AF245" s="50">
        <f>AEBYLD1!AF245*VLOOKUP(AEBYLD2!AF$4,'[1]INTERNAL PARAMETERS-1'!$B$5:$J$44,5,FALSE)*VLOOKUP(AEBYLD2!AF$4,'[1]INTERNAL PARAMETERS-1'!$B$5:$J$44,7,FALSE)*AEBYLD2!$F245 + AEBYLD1!AF245*(1-VLOOKUP(AEBYLD2!AF$4,'[1]INTERNAL PARAMETERS-1'!$B$5:$J$44,5,FALSE))*VLOOKUP(AEBYLD2!AF$4,'[1]INTERNAL PARAMETERS-1'!$B$5:$J$44,9,FALSE)*AEBYLD2!$F245</f>
        <v>0</v>
      </c>
      <c r="AG245" s="50">
        <f>AEBYLD1!AG245*VLOOKUP(AEBYLD2!AG$4,'[1]INTERNAL PARAMETERS-1'!$B$5:$J$44,5,FALSE)*VLOOKUP(AEBYLD2!AG$4,'[1]INTERNAL PARAMETERS-1'!$B$5:$J$44,7,FALSE)*AEBYLD2!$F245 + AEBYLD1!AG245*(1-VLOOKUP(AEBYLD2!AG$4,'[1]INTERNAL PARAMETERS-1'!$B$5:$J$44,5,FALSE))*VLOOKUP(AEBYLD2!AG$4,'[1]INTERNAL PARAMETERS-1'!$B$5:$J$44,9,FALSE)*AEBYLD2!$F245</f>
        <v>0</v>
      </c>
      <c r="AH245" s="50">
        <f>AEBYLD1!AH245*VLOOKUP(AEBYLD2!AH$4,'[1]INTERNAL PARAMETERS-1'!$B$5:$J$44,5,FALSE)*VLOOKUP(AEBYLD2!AH$4,'[1]INTERNAL PARAMETERS-1'!$B$5:$J$44,7,FALSE)*AEBYLD2!$F245 + AEBYLD1!AH245*(1-VLOOKUP(AEBYLD2!AH$4,'[1]INTERNAL PARAMETERS-1'!$B$5:$J$44,5,FALSE))*VLOOKUP(AEBYLD2!AH$4,'[1]INTERNAL PARAMETERS-1'!$B$5:$J$44,9,FALSE)*AEBYLD2!$F245</f>
        <v>0</v>
      </c>
      <c r="AI245" s="50">
        <f>AEBYLD1!AI245*VLOOKUP(AEBYLD2!AI$4,'[1]INTERNAL PARAMETERS-1'!$B$5:$J$44,5,FALSE)*VLOOKUP(AEBYLD2!AI$4,'[1]INTERNAL PARAMETERS-1'!$B$5:$J$44,7,FALSE)*AEBYLD2!$F245 + AEBYLD1!AI245*(1-VLOOKUP(AEBYLD2!AI$4,'[1]INTERNAL PARAMETERS-1'!$B$5:$J$44,5,FALSE))*VLOOKUP(AEBYLD2!AI$4,'[1]INTERNAL PARAMETERS-1'!$B$5:$J$44,9,FALSE)*AEBYLD2!$F245</f>
        <v>0</v>
      </c>
      <c r="AJ245" s="50">
        <f>AEBYLD1!AJ245*VLOOKUP(AEBYLD2!AJ$4,'[1]INTERNAL PARAMETERS-1'!$B$5:$J$44,5,FALSE)*VLOOKUP(AEBYLD2!AJ$4,'[1]INTERNAL PARAMETERS-1'!$B$5:$J$44,7,FALSE)*AEBYLD2!$F245 + AEBYLD1!AJ245*(1-VLOOKUP(AEBYLD2!AJ$4,'[1]INTERNAL PARAMETERS-1'!$B$5:$J$44,5,FALSE))*VLOOKUP(AEBYLD2!AJ$4,'[1]INTERNAL PARAMETERS-1'!$B$5:$J$44,9,FALSE)*AEBYLD2!$F245</f>
        <v>0</v>
      </c>
      <c r="AK245" s="50">
        <f>AEBYLD1!AK245*VLOOKUP(AEBYLD2!AK$4,'[1]INTERNAL PARAMETERS-1'!$B$5:$J$44,5,FALSE)*VLOOKUP(AEBYLD2!AK$4,'[1]INTERNAL PARAMETERS-1'!$B$5:$J$44,7,FALSE)*AEBYLD2!$F245 + AEBYLD1!AK245*(1-VLOOKUP(AEBYLD2!AK$4,'[1]INTERNAL PARAMETERS-1'!$B$5:$J$44,5,FALSE))*VLOOKUP(AEBYLD2!AK$4,'[1]INTERNAL PARAMETERS-1'!$B$5:$J$44,9,FALSE)*AEBYLD2!$F245</f>
        <v>0</v>
      </c>
      <c r="AL245" s="50">
        <f>AEBYLD1!AL245*VLOOKUP(AEBYLD2!AL$4,'[1]INTERNAL PARAMETERS-1'!$B$5:$J$44,5,FALSE)*VLOOKUP(AEBYLD2!AL$4,'[1]INTERNAL PARAMETERS-1'!$B$5:$J$44,7,FALSE)*AEBYLD2!$F245 + AEBYLD1!AL245*(1-VLOOKUP(AEBYLD2!AL$4,'[1]INTERNAL PARAMETERS-1'!$B$5:$J$44,5,FALSE))*VLOOKUP(AEBYLD2!AL$4,'[1]INTERNAL PARAMETERS-1'!$B$5:$J$44,9,FALSE)*AEBYLD2!$F245</f>
        <v>0</v>
      </c>
      <c r="AM245" s="50">
        <f>AEBYLD1!AM245*VLOOKUP(AEBYLD2!AM$4,'[1]INTERNAL PARAMETERS-1'!$B$5:$J$44,5,FALSE)*VLOOKUP(AEBYLD2!AM$4,'[1]INTERNAL PARAMETERS-1'!$B$5:$J$44,7,FALSE)*AEBYLD2!$F245 + AEBYLD1!AM245*(1-VLOOKUP(AEBYLD2!AM$4,'[1]INTERNAL PARAMETERS-1'!$B$5:$J$44,5,FALSE))*VLOOKUP(AEBYLD2!AM$4,'[1]INTERNAL PARAMETERS-1'!$B$5:$J$44,9,FALSE)*AEBYLD2!$F245</f>
        <v>0</v>
      </c>
      <c r="AN245" s="50">
        <f>AEBYLD1!AN245*VLOOKUP(AEBYLD2!AN$4,'[1]INTERNAL PARAMETERS-1'!$B$5:$J$44,5,FALSE)*VLOOKUP(AEBYLD2!AN$4,'[1]INTERNAL PARAMETERS-1'!$B$5:$J$44,7,FALSE)*AEBYLD2!$F245 + AEBYLD1!AN245*(1-VLOOKUP(AEBYLD2!AN$4,'[1]INTERNAL PARAMETERS-1'!$B$5:$J$44,5,FALSE))*VLOOKUP(AEBYLD2!AN$4,'[1]INTERNAL PARAMETERS-1'!$B$5:$J$44,9,FALSE)*AEBYLD2!$F245</f>
        <v>0</v>
      </c>
      <c r="AO245" s="50">
        <f>AEBYLD1!AO245*VLOOKUP(AEBYLD2!AO$4,'[1]INTERNAL PARAMETERS-1'!$B$5:$J$44,5,FALSE)*VLOOKUP(AEBYLD2!AO$4,'[1]INTERNAL PARAMETERS-1'!$B$5:$J$44,7,FALSE)*AEBYLD2!$F245 + AEBYLD1!AO245*(1-VLOOKUP(AEBYLD2!AO$4,'[1]INTERNAL PARAMETERS-1'!$B$5:$J$44,5,FALSE))*VLOOKUP(AEBYLD2!AO$4,'[1]INTERNAL PARAMETERS-1'!$B$5:$J$44,9,FALSE)*AEBYLD2!$F245</f>
        <v>0</v>
      </c>
      <c r="AP245" s="50">
        <f>AEBYLD1!AP245*VLOOKUP(AEBYLD2!AP$4,'[1]INTERNAL PARAMETERS-1'!$B$5:$J$44,5,FALSE)*VLOOKUP(AEBYLD2!AP$4,'[1]INTERNAL PARAMETERS-1'!$B$5:$J$44,7,FALSE)*AEBYLD2!$F245 + AEBYLD1!AP245*(1-VLOOKUP(AEBYLD2!AP$4,'[1]INTERNAL PARAMETERS-1'!$B$5:$J$44,5,FALSE))*VLOOKUP(AEBYLD2!AP$4,'[1]INTERNAL PARAMETERS-1'!$B$5:$J$44,9,FALSE)*AEBYLD2!$F245</f>
        <v>0</v>
      </c>
      <c r="AQ245" s="50">
        <f>AEBYLD1!AQ245*VLOOKUP(AEBYLD2!AQ$4,'[1]INTERNAL PARAMETERS-1'!$B$5:$J$44,5,FALSE)*VLOOKUP(AEBYLD2!AQ$4,'[1]INTERNAL PARAMETERS-1'!$B$5:$J$44,7,FALSE)*AEBYLD2!$F245 + AEBYLD1!AQ245*(1-VLOOKUP(AEBYLD2!AQ$4,'[1]INTERNAL PARAMETERS-1'!$B$5:$J$44,5,FALSE))*VLOOKUP(AEBYLD2!AQ$4,'[1]INTERNAL PARAMETERS-1'!$B$5:$J$44,9,FALSE)*AEBYLD2!$F245</f>
        <v>0</v>
      </c>
      <c r="AR245" s="50">
        <f>AEBYLD1!AR245*VLOOKUP(AEBYLD2!AR$4,'[1]INTERNAL PARAMETERS-1'!$B$5:$J$44,5,FALSE)*VLOOKUP(AEBYLD2!AR$4,'[1]INTERNAL PARAMETERS-1'!$B$5:$J$44,7,FALSE)*AEBYLD2!$F245 + AEBYLD1!AR245*(1-VLOOKUP(AEBYLD2!AR$4,'[1]INTERNAL PARAMETERS-1'!$B$5:$J$44,5,FALSE))*VLOOKUP(AEBYLD2!AR$4,'[1]INTERNAL PARAMETERS-1'!$B$5:$J$44,9,FALSE)*AEBYLD2!$F245</f>
        <v>0</v>
      </c>
      <c r="AS245" s="50">
        <f>AEBYLD1!AS245*VLOOKUP(AEBYLD2!AS$4,'[1]INTERNAL PARAMETERS-1'!$B$5:$J$44,5,FALSE)*VLOOKUP(AEBYLD2!AS$4,'[1]INTERNAL PARAMETERS-1'!$B$5:$J$44,7,FALSE)*AEBYLD2!$F245 + AEBYLD1!AS245*(1-VLOOKUP(AEBYLD2!AS$4,'[1]INTERNAL PARAMETERS-1'!$B$5:$J$44,5,FALSE))*VLOOKUP(AEBYLD2!AS$4,'[1]INTERNAL PARAMETERS-1'!$B$5:$J$44,9,FALSE)*AEBYLD2!$F245</f>
        <v>0</v>
      </c>
      <c r="AT245" s="49">
        <f>AEBYLD1!AT245*VLOOKUP(AEBYLD2!AT$4,'[1]INTERNAL PARAMETERS-1'!$B$5:$J$44,5,FALSE)*VLOOKUP(AEBYLD2!AT$4,'[1]INTERNAL PARAMETERS-1'!$B$5:$J$44,7,FALSE)*AEBYLD2!$F245 + AEBYLD1!AT245*(1-VLOOKUP(AEBYLD2!AT$4,'[1]INTERNAL PARAMETERS-1'!$B$5:$J$44,5,FALSE))*VLOOKUP(AEBYLD2!AT$4,'[1]INTERNAL PARAMETERS-1'!$B$5:$J$44,9,FALSE)*AEBYLD2!$F245</f>
        <v>0</v>
      </c>
      <c r="AU245" s="51">
        <f>AEBYLD1!AU245*VLOOKUP(AEBYLD2!AU$4,'[1]INTERNAL PARAMETERS-1'!$B$5:$J$44,5,FALSE)*VLOOKUP(AEBYLD2!AU$4,'[1]INTERNAL PARAMETERS-1'!$B$5:$J$44,6,FALSE)*VLOOKUP(AEBYLD2!AU$4,'[1]INTERNAL PARAMETERS-1'!$B$5:$J$44,3,FALSE) + AEBYLD1!AU245*(1-VLOOKUP(AEBYLD2!AU$4,'[1]INTERNAL PARAMETERS-1'!$B$5:$J$44,5,FALSE))*VLOOKUP(AEBYLD2!AU$4,'[1]INTERNAL PARAMETERS-1'!$B$5:$J$44,8,FALSE)*VLOOKUP(AEBYLD2!AU$4,'[1]INTERNAL PARAMETERS-1'!$B$5:$J$44,3,FALSE)</f>
        <v>0</v>
      </c>
      <c r="AV245" s="50">
        <f>AEBYLD1!AV245*VLOOKUP(AEBYLD2!AV$4,'[1]INTERNAL PARAMETERS-1'!$B$5:$J$44,5,FALSE)*VLOOKUP(AEBYLD2!AV$4,'[1]INTERNAL PARAMETERS-1'!$B$5:$J$44,6,FALSE)*VLOOKUP(AEBYLD2!AV$4,'[1]INTERNAL PARAMETERS-1'!$B$5:$J$44,3,FALSE) + AEBYLD1!AV245*(1-VLOOKUP(AEBYLD2!AV$4,'[1]INTERNAL PARAMETERS-1'!$B$5:$J$44,5,FALSE))*VLOOKUP(AEBYLD2!AV$4,'[1]INTERNAL PARAMETERS-1'!$B$5:$J$44,8,FALSE)*VLOOKUP(AEBYLD2!AV$4,'[1]INTERNAL PARAMETERS-1'!$B$5:$J$44,3,FALSE)</f>
        <v>0</v>
      </c>
      <c r="AW245" s="50">
        <f>AEBYLD1!AW245*VLOOKUP(AEBYLD2!AW$4,'[1]INTERNAL PARAMETERS-1'!$B$5:$J$44,5,FALSE)*VLOOKUP(AEBYLD2!AW$4,'[1]INTERNAL PARAMETERS-1'!$B$5:$J$44,6,FALSE)*VLOOKUP(AEBYLD2!AW$4,'[1]INTERNAL PARAMETERS-1'!$B$5:$J$44,3,FALSE) + AEBYLD1!AW245*(1-VLOOKUP(AEBYLD2!AW$4,'[1]INTERNAL PARAMETERS-1'!$B$5:$J$44,5,FALSE))*VLOOKUP(AEBYLD2!AW$4,'[1]INTERNAL PARAMETERS-1'!$B$5:$J$44,8,FALSE)*VLOOKUP(AEBYLD2!AW$4,'[1]INTERNAL PARAMETERS-1'!$B$5:$J$44,3,FALSE)</f>
        <v>0</v>
      </c>
      <c r="AX245" s="50">
        <f>AEBYLD1!AX245*VLOOKUP(AEBYLD2!AX$4,'[1]INTERNAL PARAMETERS-1'!$B$5:$J$44,5,FALSE)*VLOOKUP(AEBYLD2!AX$4,'[1]INTERNAL PARAMETERS-1'!$B$5:$J$44,6,FALSE)*VLOOKUP(AEBYLD2!AX$4,'[1]INTERNAL PARAMETERS-1'!$B$5:$J$44,3,FALSE) + AEBYLD1!AX245*(1-VLOOKUP(AEBYLD2!AX$4,'[1]INTERNAL PARAMETERS-1'!$B$5:$J$44,5,FALSE))*VLOOKUP(AEBYLD2!AX$4,'[1]INTERNAL PARAMETERS-1'!$B$5:$J$44,8,FALSE)*VLOOKUP(AEBYLD2!AX$4,'[1]INTERNAL PARAMETERS-1'!$B$5:$J$44,3,FALSE)</f>
        <v>0</v>
      </c>
      <c r="AY245" s="50">
        <f>AEBYLD1!AY245*VLOOKUP(AEBYLD2!AY$4,'[1]INTERNAL PARAMETERS-1'!$B$5:$J$44,5,FALSE)*VLOOKUP(AEBYLD2!AY$4,'[1]INTERNAL PARAMETERS-1'!$B$5:$J$44,6,FALSE)*VLOOKUP(AEBYLD2!AY$4,'[1]INTERNAL PARAMETERS-1'!$B$5:$J$44,3,FALSE) + AEBYLD1!AY245*(1-VLOOKUP(AEBYLD2!AY$4,'[1]INTERNAL PARAMETERS-1'!$B$5:$J$44,5,FALSE))*VLOOKUP(AEBYLD2!AY$4,'[1]INTERNAL PARAMETERS-1'!$B$5:$J$44,8,FALSE)*VLOOKUP(AEBYLD2!AY$4,'[1]INTERNAL PARAMETERS-1'!$B$5:$J$44,3,FALSE)</f>
        <v>0</v>
      </c>
      <c r="AZ245" s="50">
        <f>AEBYLD1!AZ245*VLOOKUP(AEBYLD2!AZ$4,'[1]INTERNAL PARAMETERS-1'!$B$5:$J$44,5,FALSE)*VLOOKUP(AEBYLD2!AZ$4,'[1]INTERNAL PARAMETERS-1'!$B$5:$J$44,6,FALSE)*VLOOKUP(AEBYLD2!AZ$4,'[1]INTERNAL PARAMETERS-1'!$B$5:$J$44,3,FALSE) + AEBYLD1!AZ245*(1-VLOOKUP(AEBYLD2!AZ$4,'[1]INTERNAL PARAMETERS-1'!$B$5:$J$44,5,FALSE))*VLOOKUP(AEBYLD2!AZ$4,'[1]INTERNAL PARAMETERS-1'!$B$5:$J$44,8,FALSE)*VLOOKUP(AEBYLD2!AZ$4,'[1]INTERNAL PARAMETERS-1'!$B$5:$J$44,3,FALSE)</f>
        <v>0</v>
      </c>
      <c r="BA245" s="50">
        <f>AEBYLD1!BA245*VLOOKUP(AEBYLD2!BA$4,'[1]INTERNAL PARAMETERS-1'!$B$5:$J$44,5,FALSE)*VLOOKUP(AEBYLD2!BA$4,'[1]INTERNAL PARAMETERS-1'!$B$5:$J$44,6,FALSE)*VLOOKUP(AEBYLD2!BA$4,'[1]INTERNAL PARAMETERS-1'!$B$5:$J$44,3,FALSE) + AEBYLD1!BA245*(1-VLOOKUP(AEBYLD2!BA$4,'[1]INTERNAL PARAMETERS-1'!$B$5:$J$44,5,FALSE))*VLOOKUP(AEBYLD2!BA$4,'[1]INTERNAL PARAMETERS-1'!$B$5:$J$44,8,FALSE)*VLOOKUP(AEBYLD2!BA$4,'[1]INTERNAL PARAMETERS-1'!$B$5:$J$44,3,FALSE)</f>
        <v>0</v>
      </c>
      <c r="BB245" s="50">
        <f>AEBYLD1!BB245*VLOOKUP(AEBYLD2!BB$4,'[1]INTERNAL PARAMETERS-1'!$B$5:$J$44,5,FALSE)*VLOOKUP(AEBYLD2!BB$4,'[1]INTERNAL PARAMETERS-1'!$B$5:$J$44,6,FALSE)*VLOOKUP(AEBYLD2!BB$4,'[1]INTERNAL PARAMETERS-1'!$B$5:$J$44,3,FALSE) + AEBYLD1!BB245*(1-VLOOKUP(AEBYLD2!BB$4,'[1]INTERNAL PARAMETERS-1'!$B$5:$J$44,5,FALSE))*VLOOKUP(AEBYLD2!BB$4,'[1]INTERNAL PARAMETERS-1'!$B$5:$J$44,8,FALSE)*VLOOKUP(AEBYLD2!BB$4,'[1]INTERNAL PARAMETERS-1'!$B$5:$J$44,3,FALSE)</f>
        <v>0</v>
      </c>
      <c r="BC245" s="50">
        <f>AEBYLD1!BC245*VLOOKUP(AEBYLD2!BC$4,'[1]INTERNAL PARAMETERS-1'!$B$5:$J$44,5,FALSE)*VLOOKUP(AEBYLD2!BC$4,'[1]INTERNAL PARAMETERS-1'!$B$5:$J$44,6,FALSE)*VLOOKUP(AEBYLD2!BC$4,'[1]INTERNAL PARAMETERS-1'!$B$5:$J$44,3,FALSE) + AEBYLD1!BC245*(1-VLOOKUP(AEBYLD2!BC$4,'[1]INTERNAL PARAMETERS-1'!$B$5:$J$44,5,FALSE))*VLOOKUP(AEBYLD2!BC$4,'[1]INTERNAL PARAMETERS-1'!$B$5:$J$44,8,FALSE)*VLOOKUP(AEBYLD2!BC$4,'[1]INTERNAL PARAMETERS-1'!$B$5:$J$44,3,FALSE)</f>
        <v>0</v>
      </c>
      <c r="BD245" s="50">
        <f>AEBYLD1!BD245*VLOOKUP(AEBYLD2!BD$4,'[1]INTERNAL PARAMETERS-1'!$B$5:$J$44,5,FALSE)*VLOOKUP(AEBYLD2!BD$4,'[1]INTERNAL PARAMETERS-1'!$B$5:$J$44,6,FALSE)*VLOOKUP(AEBYLD2!BD$4,'[1]INTERNAL PARAMETERS-1'!$B$5:$J$44,3,FALSE) + AEBYLD1!BD245*(1-VLOOKUP(AEBYLD2!BD$4,'[1]INTERNAL PARAMETERS-1'!$B$5:$J$44,5,FALSE))*VLOOKUP(AEBYLD2!BD$4,'[1]INTERNAL PARAMETERS-1'!$B$5:$J$44,8,FALSE)*VLOOKUP(AEBYLD2!BD$4,'[1]INTERNAL PARAMETERS-1'!$B$5:$J$44,3,FALSE)</f>
        <v>0</v>
      </c>
      <c r="BE245" s="50">
        <f>AEBYLD1!BE245*VLOOKUP(AEBYLD2!BE$4,'[1]INTERNAL PARAMETERS-1'!$B$5:$J$44,5,FALSE)*VLOOKUP(AEBYLD2!BE$4,'[1]INTERNAL PARAMETERS-1'!$B$5:$J$44,6,FALSE)*VLOOKUP(AEBYLD2!BE$4,'[1]INTERNAL PARAMETERS-1'!$B$5:$J$44,3,FALSE) + AEBYLD1!BE245*(1-VLOOKUP(AEBYLD2!BE$4,'[1]INTERNAL PARAMETERS-1'!$B$5:$J$44,5,FALSE))*VLOOKUP(AEBYLD2!BE$4,'[1]INTERNAL PARAMETERS-1'!$B$5:$J$44,8,FALSE)*VLOOKUP(AEBYLD2!BE$4,'[1]INTERNAL PARAMETERS-1'!$B$5:$J$44,3,FALSE)</f>
        <v>0</v>
      </c>
      <c r="BF245" s="50">
        <f>AEBYLD1!BF245*VLOOKUP(AEBYLD2!BF$4,'[1]INTERNAL PARAMETERS-1'!$B$5:$J$44,5,FALSE)*VLOOKUP(AEBYLD2!BF$4,'[1]INTERNAL PARAMETERS-1'!$B$5:$J$44,6,FALSE)*VLOOKUP(AEBYLD2!BF$4,'[1]INTERNAL PARAMETERS-1'!$B$5:$J$44,3,FALSE) + AEBYLD1!BF245*(1-VLOOKUP(AEBYLD2!BF$4,'[1]INTERNAL PARAMETERS-1'!$B$5:$J$44,5,FALSE))*VLOOKUP(AEBYLD2!BF$4,'[1]INTERNAL PARAMETERS-1'!$B$5:$J$44,8,FALSE)*VLOOKUP(AEBYLD2!BF$4,'[1]INTERNAL PARAMETERS-1'!$B$5:$J$44,3,FALSE)</f>
        <v>0</v>
      </c>
      <c r="BG245" s="50">
        <f>AEBYLD1!BG245*VLOOKUP(AEBYLD2!BG$4,'[1]INTERNAL PARAMETERS-1'!$B$5:$J$44,5,FALSE)*VLOOKUP(AEBYLD2!BG$4,'[1]INTERNAL PARAMETERS-1'!$B$5:$J$44,6,FALSE)*VLOOKUP(AEBYLD2!BG$4,'[1]INTERNAL PARAMETERS-1'!$B$5:$J$44,3,FALSE) + AEBYLD1!BG245*(1-VLOOKUP(AEBYLD2!BG$4,'[1]INTERNAL PARAMETERS-1'!$B$5:$J$44,5,FALSE))*VLOOKUP(AEBYLD2!BG$4,'[1]INTERNAL PARAMETERS-1'!$B$5:$J$44,8,FALSE)*VLOOKUP(AEBYLD2!BG$4,'[1]INTERNAL PARAMETERS-1'!$B$5:$J$44,3,FALSE)</f>
        <v>0</v>
      </c>
      <c r="BH245" s="50">
        <f>AEBYLD1!BH245*VLOOKUP(AEBYLD2!BH$4,'[1]INTERNAL PARAMETERS-1'!$B$5:$J$44,5,FALSE)*VLOOKUP(AEBYLD2!BH$4,'[1]INTERNAL PARAMETERS-1'!$B$5:$J$44,6,FALSE)*VLOOKUP(AEBYLD2!BH$4,'[1]INTERNAL PARAMETERS-1'!$B$5:$J$44,3,FALSE) + AEBYLD1!BH245*(1-VLOOKUP(AEBYLD2!BH$4,'[1]INTERNAL PARAMETERS-1'!$B$5:$J$44,5,FALSE))*VLOOKUP(AEBYLD2!BH$4,'[1]INTERNAL PARAMETERS-1'!$B$5:$J$44,8,FALSE)*VLOOKUP(AEBYLD2!BH$4,'[1]INTERNAL PARAMETERS-1'!$B$5:$J$44,3,FALSE)</f>
        <v>0</v>
      </c>
      <c r="BI245" s="50">
        <f>AEBYLD1!BI245*VLOOKUP(AEBYLD2!BI$4,'[1]INTERNAL PARAMETERS-1'!$B$5:$J$44,5,FALSE)*VLOOKUP(AEBYLD2!BI$4,'[1]INTERNAL PARAMETERS-1'!$B$5:$J$44,6,FALSE)*VLOOKUP(AEBYLD2!BI$4,'[1]INTERNAL PARAMETERS-1'!$B$5:$J$44,3,FALSE) + AEBYLD1!BI245*(1-VLOOKUP(AEBYLD2!BI$4,'[1]INTERNAL PARAMETERS-1'!$B$5:$J$44,5,FALSE))*VLOOKUP(AEBYLD2!BI$4,'[1]INTERNAL PARAMETERS-1'!$B$5:$J$44,8,FALSE)*VLOOKUP(AEBYLD2!BI$4,'[1]INTERNAL PARAMETERS-1'!$B$5:$J$44,3,FALSE)</f>
        <v>0</v>
      </c>
      <c r="BJ245" s="50">
        <f>AEBYLD1!BJ245*VLOOKUP(AEBYLD2!BJ$4,'[1]INTERNAL PARAMETERS-1'!$B$5:$J$44,5,FALSE)*VLOOKUP(AEBYLD2!BJ$4,'[1]INTERNAL PARAMETERS-1'!$B$5:$J$44,6,FALSE)*VLOOKUP(AEBYLD2!BJ$4,'[1]INTERNAL PARAMETERS-1'!$B$5:$J$44,3,FALSE) + AEBYLD1!BJ245*(1-VLOOKUP(AEBYLD2!BJ$4,'[1]INTERNAL PARAMETERS-1'!$B$5:$J$44,5,FALSE))*VLOOKUP(AEBYLD2!BJ$4,'[1]INTERNAL PARAMETERS-1'!$B$5:$J$44,8,FALSE)*VLOOKUP(AEBYLD2!BJ$4,'[1]INTERNAL PARAMETERS-1'!$B$5:$J$44,3,FALSE)</f>
        <v>0</v>
      </c>
      <c r="BK245" s="50">
        <f>AEBYLD1!BK245*VLOOKUP(AEBYLD2!BK$4,'[1]INTERNAL PARAMETERS-1'!$B$5:$J$44,5,FALSE)*VLOOKUP(AEBYLD2!BK$4,'[1]INTERNAL PARAMETERS-1'!$B$5:$J$44,6,FALSE)*VLOOKUP(AEBYLD2!BK$4,'[1]INTERNAL PARAMETERS-1'!$B$5:$J$44,3,FALSE) + AEBYLD1!BK245*(1-VLOOKUP(AEBYLD2!BK$4,'[1]INTERNAL PARAMETERS-1'!$B$5:$J$44,5,FALSE))*VLOOKUP(AEBYLD2!BK$4,'[1]INTERNAL PARAMETERS-1'!$B$5:$J$44,8,FALSE)*VLOOKUP(AEBYLD2!BK$4,'[1]INTERNAL PARAMETERS-1'!$B$5:$J$44,3,FALSE)</f>
        <v>0</v>
      </c>
      <c r="BL245" s="50">
        <f>AEBYLD1!BL245*VLOOKUP(AEBYLD2!BL$4,'[1]INTERNAL PARAMETERS-1'!$B$5:$J$44,5,FALSE)*VLOOKUP(AEBYLD2!BL$4,'[1]INTERNAL PARAMETERS-1'!$B$5:$J$44,6,FALSE)*VLOOKUP(AEBYLD2!BL$4,'[1]INTERNAL PARAMETERS-1'!$B$5:$J$44,3,FALSE) + AEBYLD1!BL245*(1-VLOOKUP(AEBYLD2!BL$4,'[1]INTERNAL PARAMETERS-1'!$B$5:$J$44,5,FALSE))*VLOOKUP(AEBYLD2!BL$4,'[1]INTERNAL PARAMETERS-1'!$B$5:$J$44,8,FALSE)*VLOOKUP(AEBYLD2!BL$4,'[1]INTERNAL PARAMETERS-1'!$B$5:$J$44,3,FALSE)</f>
        <v>0</v>
      </c>
      <c r="BM245" s="50">
        <f>AEBYLD1!BM245*VLOOKUP(AEBYLD2!BM$4,'[1]INTERNAL PARAMETERS-1'!$B$5:$J$44,5,FALSE)*VLOOKUP(AEBYLD2!BM$4,'[1]INTERNAL PARAMETERS-1'!$B$5:$J$44,6,FALSE)*VLOOKUP(AEBYLD2!BM$4,'[1]INTERNAL PARAMETERS-1'!$B$5:$J$44,3,FALSE) + AEBYLD1!BM245*(1-VLOOKUP(AEBYLD2!BM$4,'[1]INTERNAL PARAMETERS-1'!$B$5:$J$44,5,FALSE))*VLOOKUP(AEBYLD2!BM$4,'[1]INTERNAL PARAMETERS-1'!$B$5:$J$44,8,FALSE)*VLOOKUP(AEBYLD2!BM$4,'[1]INTERNAL PARAMETERS-1'!$B$5:$J$44,3,FALSE)</f>
        <v>0</v>
      </c>
      <c r="BN245" s="50">
        <f>AEBYLD1!BN245*VLOOKUP(AEBYLD2!BN$4,'[1]INTERNAL PARAMETERS-1'!$B$5:$J$44,5,FALSE)*VLOOKUP(AEBYLD2!BN$4,'[1]INTERNAL PARAMETERS-1'!$B$5:$J$44,6,FALSE)*VLOOKUP(AEBYLD2!BN$4,'[1]INTERNAL PARAMETERS-1'!$B$5:$J$44,3,FALSE) + AEBYLD1!BN245*(1-VLOOKUP(AEBYLD2!BN$4,'[1]INTERNAL PARAMETERS-1'!$B$5:$J$44,5,FALSE))*VLOOKUP(AEBYLD2!BN$4,'[1]INTERNAL PARAMETERS-1'!$B$5:$J$44,8,FALSE)*VLOOKUP(AEBYLD2!BN$4,'[1]INTERNAL PARAMETERS-1'!$B$5:$J$44,3,FALSE)</f>
        <v>0</v>
      </c>
      <c r="BO245" s="50">
        <f>AEBYLD1!BO245*VLOOKUP(AEBYLD2!BO$4,'[1]INTERNAL PARAMETERS-1'!$B$5:$J$44,5,FALSE)*VLOOKUP(AEBYLD2!BO$4,'[1]INTERNAL PARAMETERS-1'!$B$5:$J$44,6,FALSE)*VLOOKUP(AEBYLD2!BO$4,'[1]INTERNAL PARAMETERS-1'!$B$5:$J$44,3,FALSE) + AEBYLD1!BO245*(1-VLOOKUP(AEBYLD2!BO$4,'[1]INTERNAL PARAMETERS-1'!$B$5:$J$44,5,FALSE))*VLOOKUP(AEBYLD2!BO$4,'[1]INTERNAL PARAMETERS-1'!$B$5:$J$44,8,FALSE)*VLOOKUP(AEBYLD2!BO$4,'[1]INTERNAL PARAMETERS-1'!$B$5:$J$44,3,FALSE)</f>
        <v>0</v>
      </c>
      <c r="BP245" s="50">
        <f>AEBYLD1!BP245*VLOOKUP(AEBYLD2!BP$4,'[1]INTERNAL PARAMETERS-1'!$B$5:$J$44,5,FALSE)*VLOOKUP(AEBYLD2!BP$4,'[1]INTERNAL PARAMETERS-1'!$B$5:$J$44,6,FALSE)*VLOOKUP(AEBYLD2!BP$4,'[1]INTERNAL PARAMETERS-1'!$B$5:$J$44,3,FALSE) + AEBYLD1!BP245*(1-VLOOKUP(AEBYLD2!BP$4,'[1]INTERNAL PARAMETERS-1'!$B$5:$J$44,5,FALSE))*VLOOKUP(AEBYLD2!BP$4,'[1]INTERNAL PARAMETERS-1'!$B$5:$J$44,8,FALSE)*VLOOKUP(AEBYLD2!BP$4,'[1]INTERNAL PARAMETERS-1'!$B$5:$J$44,3,FALSE)</f>
        <v>0</v>
      </c>
      <c r="BQ245" s="50">
        <f>AEBYLD1!BQ245*VLOOKUP(AEBYLD2!BQ$4,'[1]INTERNAL PARAMETERS-1'!$B$5:$J$44,5,FALSE)*VLOOKUP(AEBYLD2!BQ$4,'[1]INTERNAL PARAMETERS-1'!$B$5:$J$44,6,FALSE)*VLOOKUP(AEBYLD2!BQ$4,'[1]INTERNAL PARAMETERS-1'!$B$5:$J$44,3,FALSE) + AEBYLD1!BQ245*(1-VLOOKUP(AEBYLD2!BQ$4,'[1]INTERNAL PARAMETERS-1'!$B$5:$J$44,5,FALSE))*VLOOKUP(AEBYLD2!BQ$4,'[1]INTERNAL PARAMETERS-1'!$B$5:$J$44,8,FALSE)*VLOOKUP(AEBYLD2!BQ$4,'[1]INTERNAL PARAMETERS-1'!$B$5:$J$44,3,FALSE)</f>
        <v>0</v>
      </c>
      <c r="BR245" s="50">
        <f>AEBYLD1!BR245*VLOOKUP(AEBYLD2!BR$4,'[1]INTERNAL PARAMETERS-1'!$B$5:$J$44,5,FALSE)*VLOOKUP(AEBYLD2!BR$4,'[1]INTERNAL PARAMETERS-1'!$B$5:$J$44,6,FALSE)*VLOOKUP(AEBYLD2!BR$4,'[1]INTERNAL PARAMETERS-1'!$B$5:$J$44,3,FALSE) + AEBYLD1!BR245*(1-VLOOKUP(AEBYLD2!BR$4,'[1]INTERNAL PARAMETERS-1'!$B$5:$J$44,5,FALSE))*VLOOKUP(AEBYLD2!BR$4,'[1]INTERNAL PARAMETERS-1'!$B$5:$J$44,8,FALSE)*VLOOKUP(AEBYLD2!BR$4,'[1]INTERNAL PARAMETERS-1'!$B$5:$J$44,3,FALSE)</f>
        <v>0</v>
      </c>
      <c r="BS245" s="50">
        <f>AEBYLD1!BS245*VLOOKUP(AEBYLD2!BS$4,'[1]INTERNAL PARAMETERS-1'!$B$5:$J$44,5,FALSE)*VLOOKUP(AEBYLD2!BS$4,'[1]INTERNAL PARAMETERS-1'!$B$5:$J$44,6,FALSE)*VLOOKUP(AEBYLD2!BS$4,'[1]INTERNAL PARAMETERS-1'!$B$5:$J$44,3,FALSE) + AEBYLD1!BS245*(1-VLOOKUP(AEBYLD2!BS$4,'[1]INTERNAL PARAMETERS-1'!$B$5:$J$44,5,FALSE))*VLOOKUP(AEBYLD2!BS$4,'[1]INTERNAL PARAMETERS-1'!$B$5:$J$44,8,FALSE)*VLOOKUP(AEBYLD2!BS$4,'[1]INTERNAL PARAMETERS-1'!$B$5:$J$44,3,FALSE)</f>
        <v>0</v>
      </c>
      <c r="BT245" s="50">
        <f>AEBYLD1!BT245*VLOOKUP(AEBYLD2!BT$4,'[1]INTERNAL PARAMETERS-1'!$B$5:$J$44,5,FALSE)*VLOOKUP(AEBYLD2!BT$4,'[1]INTERNAL PARAMETERS-1'!$B$5:$J$44,6,FALSE)*VLOOKUP(AEBYLD2!BT$4,'[1]INTERNAL PARAMETERS-1'!$B$5:$J$44,3,FALSE) + AEBYLD1!BT245*(1-VLOOKUP(AEBYLD2!BT$4,'[1]INTERNAL PARAMETERS-1'!$B$5:$J$44,5,FALSE))*VLOOKUP(AEBYLD2!BT$4,'[1]INTERNAL PARAMETERS-1'!$B$5:$J$44,8,FALSE)*VLOOKUP(AEBYLD2!BT$4,'[1]INTERNAL PARAMETERS-1'!$B$5:$J$44,3,FALSE)</f>
        <v>0</v>
      </c>
      <c r="BU245" s="50">
        <f>AEBYLD1!BU245*VLOOKUP(AEBYLD2!BU$4,'[1]INTERNAL PARAMETERS-1'!$B$5:$J$44,5,FALSE)*VLOOKUP(AEBYLD2!BU$4,'[1]INTERNAL PARAMETERS-1'!$B$5:$J$44,6,FALSE)*VLOOKUP(AEBYLD2!BU$4,'[1]INTERNAL PARAMETERS-1'!$B$5:$J$44,3,FALSE) + AEBYLD1!BU245*(1-VLOOKUP(AEBYLD2!BU$4,'[1]INTERNAL PARAMETERS-1'!$B$5:$J$44,5,FALSE))*VLOOKUP(AEBYLD2!BU$4,'[1]INTERNAL PARAMETERS-1'!$B$5:$J$44,8,FALSE)*VLOOKUP(AEBYLD2!BU$4,'[1]INTERNAL PARAMETERS-1'!$B$5:$J$44,3,FALSE)</f>
        <v>0</v>
      </c>
      <c r="BV245" s="50">
        <f>AEBYLD1!BV245*VLOOKUP(AEBYLD2!BV$4,'[1]INTERNAL PARAMETERS-1'!$B$5:$J$44,5,FALSE)*VLOOKUP(AEBYLD2!BV$4,'[1]INTERNAL PARAMETERS-1'!$B$5:$J$44,6,FALSE)*VLOOKUP(AEBYLD2!BV$4,'[1]INTERNAL PARAMETERS-1'!$B$5:$J$44,3,FALSE) + AEBYLD1!BV245*(1-VLOOKUP(AEBYLD2!BV$4,'[1]INTERNAL PARAMETERS-1'!$B$5:$J$44,5,FALSE))*VLOOKUP(AEBYLD2!BV$4,'[1]INTERNAL PARAMETERS-1'!$B$5:$J$44,8,FALSE)*VLOOKUP(AEBYLD2!BV$4,'[1]INTERNAL PARAMETERS-1'!$B$5:$J$44,3,FALSE)</f>
        <v>0</v>
      </c>
      <c r="BW245" s="50">
        <f>AEBYLD1!BW245*VLOOKUP(AEBYLD2!BW$4,'[1]INTERNAL PARAMETERS-1'!$B$5:$J$44,5,FALSE)*VLOOKUP(AEBYLD2!BW$4,'[1]INTERNAL PARAMETERS-1'!$B$5:$J$44,6,FALSE)*VLOOKUP(AEBYLD2!BW$4,'[1]INTERNAL PARAMETERS-1'!$B$5:$J$44,3,FALSE) + AEBYLD1!BW245*(1-VLOOKUP(AEBYLD2!BW$4,'[1]INTERNAL PARAMETERS-1'!$B$5:$J$44,5,FALSE))*VLOOKUP(AEBYLD2!BW$4,'[1]INTERNAL PARAMETERS-1'!$B$5:$J$44,8,FALSE)*VLOOKUP(AEBYLD2!BW$4,'[1]INTERNAL PARAMETERS-1'!$B$5:$J$44,3,FALSE)</f>
        <v>0</v>
      </c>
      <c r="BX245" s="50">
        <f>AEBYLD1!BX245*VLOOKUP(AEBYLD2!BX$4,'[1]INTERNAL PARAMETERS-1'!$B$5:$J$44,5,FALSE)*VLOOKUP(AEBYLD2!BX$4,'[1]INTERNAL PARAMETERS-1'!$B$5:$J$44,6,FALSE)*VLOOKUP(AEBYLD2!BX$4,'[1]INTERNAL PARAMETERS-1'!$B$5:$J$44,3,FALSE) + AEBYLD1!BX245*(1-VLOOKUP(AEBYLD2!BX$4,'[1]INTERNAL PARAMETERS-1'!$B$5:$J$44,5,FALSE))*VLOOKUP(AEBYLD2!BX$4,'[1]INTERNAL PARAMETERS-1'!$B$5:$J$44,8,FALSE)*VLOOKUP(AEBYLD2!BX$4,'[1]INTERNAL PARAMETERS-1'!$B$5:$J$44,3,FALSE)</f>
        <v>0</v>
      </c>
      <c r="BY245" s="50">
        <f>AEBYLD1!BY245*VLOOKUP(AEBYLD2!BY$4,'[1]INTERNAL PARAMETERS-1'!$B$5:$J$44,5,FALSE)*VLOOKUP(AEBYLD2!BY$4,'[1]INTERNAL PARAMETERS-1'!$B$5:$J$44,6,FALSE)*VLOOKUP(AEBYLD2!BY$4,'[1]INTERNAL PARAMETERS-1'!$B$5:$J$44,3,FALSE) + AEBYLD1!BY245*(1-VLOOKUP(AEBYLD2!BY$4,'[1]INTERNAL PARAMETERS-1'!$B$5:$J$44,5,FALSE))*VLOOKUP(AEBYLD2!BY$4,'[1]INTERNAL PARAMETERS-1'!$B$5:$J$44,8,FALSE)*VLOOKUP(AEBYLD2!BY$4,'[1]INTERNAL PARAMETERS-1'!$B$5:$J$44,3,FALSE)</f>
        <v>0</v>
      </c>
      <c r="BZ245" s="50">
        <f>AEBYLD1!BZ245*VLOOKUP(AEBYLD2!BZ$4,'[1]INTERNAL PARAMETERS-1'!$B$5:$J$44,5,FALSE)*VLOOKUP(AEBYLD2!BZ$4,'[1]INTERNAL PARAMETERS-1'!$B$5:$J$44,6,FALSE)*VLOOKUP(AEBYLD2!BZ$4,'[1]INTERNAL PARAMETERS-1'!$B$5:$J$44,3,FALSE) + AEBYLD1!BZ245*(1-VLOOKUP(AEBYLD2!BZ$4,'[1]INTERNAL PARAMETERS-1'!$B$5:$J$44,5,FALSE))*VLOOKUP(AEBYLD2!BZ$4,'[1]INTERNAL PARAMETERS-1'!$B$5:$J$44,8,FALSE)*VLOOKUP(AEBYLD2!BZ$4,'[1]INTERNAL PARAMETERS-1'!$B$5:$J$44,3,FALSE)</f>
        <v>0</v>
      </c>
      <c r="CA245" s="50">
        <f>AEBYLD1!CA245*VLOOKUP(AEBYLD2!CA$4,'[1]INTERNAL PARAMETERS-1'!$B$5:$J$44,5,FALSE)*VLOOKUP(AEBYLD2!CA$4,'[1]INTERNAL PARAMETERS-1'!$B$5:$J$44,6,FALSE)*VLOOKUP(AEBYLD2!CA$4,'[1]INTERNAL PARAMETERS-1'!$B$5:$J$44,3,FALSE) + AEBYLD1!CA245*(1-VLOOKUP(AEBYLD2!CA$4,'[1]INTERNAL PARAMETERS-1'!$B$5:$J$44,5,FALSE))*VLOOKUP(AEBYLD2!CA$4,'[1]INTERNAL PARAMETERS-1'!$B$5:$J$44,8,FALSE)*VLOOKUP(AEBYLD2!CA$4,'[1]INTERNAL PARAMETERS-1'!$B$5:$J$44,3,FALSE)</f>
        <v>0</v>
      </c>
      <c r="CB245" s="50">
        <f>AEBYLD1!CB245*VLOOKUP(AEBYLD2!CB$4,'[1]INTERNAL PARAMETERS-1'!$B$5:$J$44,5,FALSE)*VLOOKUP(AEBYLD2!CB$4,'[1]INTERNAL PARAMETERS-1'!$B$5:$J$44,6,FALSE)*VLOOKUP(AEBYLD2!CB$4,'[1]INTERNAL PARAMETERS-1'!$B$5:$J$44,3,FALSE) + AEBYLD1!CB245*(1-VLOOKUP(AEBYLD2!CB$4,'[1]INTERNAL PARAMETERS-1'!$B$5:$J$44,5,FALSE))*VLOOKUP(AEBYLD2!CB$4,'[1]INTERNAL PARAMETERS-1'!$B$5:$J$44,8,FALSE)*VLOOKUP(AEBYLD2!CB$4,'[1]INTERNAL PARAMETERS-1'!$B$5:$J$44,3,FALSE)</f>
        <v>0</v>
      </c>
      <c r="CC245" s="50">
        <f>AEBYLD1!CC245*VLOOKUP(AEBYLD2!CC$4,'[1]INTERNAL PARAMETERS-1'!$B$5:$J$44,5,FALSE)*VLOOKUP(AEBYLD2!CC$4,'[1]INTERNAL PARAMETERS-1'!$B$5:$J$44,6,FALSE)*VLOOKUP(AEBYLD2!CC$4,'[1]INTERNAL PARAMETERS-1'!$B$5:$J$44,3,FALSE) + AEBYLD1!CC245*(1-VLOOKUP(AEBYLD2!CC$4,'[1]INTERNAL PARAMETERS-1'!$B$5:$J$44,5,FALSE))*VLOOKUP(AEBYLD2!CC$4,'[1]INTERNAL PARAMETERS-1'!$B$5:$J$44,8,FALSE)*VLOOKUP(AEBYLD2!CC$4,'[1]INTERNAL PARAMETERS-1'!$B$5:$J$44,3,FALSE)</f>
        <v>0</v>
      </c>
      <c r="CD245" s="50">
        <f>AEBYLD1!CD245*VLOOKUP(AEBYLD2!CD$4,'[1]INTERNAL PARAMETERS-1'!$B$5:$J$44,5,FALSE)*VLOOKUP(AEBYLD2!CD$4,'[1]INTERNAL PARAMETERS-1'!$B$5:$J$44,6,FALSE)*VLOOKUP(AEBYLD2!CD$4,'[1]INTERNAL PARAMETERS-1'!$B$5:$J$44,3,FALSE) + AEBYLD1!CD245*(1-VLOOKUP(AEBYLD2!CD$4,'[1]INTERNAL PARAMETERS-1'!$B$5:$J$44,5,FALSE))*VLOOKUP(AEBYLD2!CD$4,'[1]INTERNAL PARAMETERS-1'!$B$5:$J$44,8,FALSE)*VLOOKUP(AEBYLD2!CD$4,'[1]INTERNAL PARAMETERS-1'!$B$5:$J$44,3,FALSE)</f>
        <v>0</v>
      </c>
      <c r="CE245" s="50">
        <f>AEBYLD1!CE245*VLOOKUP(AEBYLD2!CE$4,'[1]INTERNAL PARAMETERS-1'!$B$5:$J$44,5,FALSE)*VLOOKUP(AEBYLD2!CE$4,'[1]INTERNAL PARAMETERS-1'!$B$5:$J$44,6,FALSE)*VLOOKUP(AEBYLD2!CE$4,'[1]INTERNAL PARAMETERS-1'!$B$5:$J$44,3,FALSE) + AEBYLD1!CE245*(1-VLOOKUP(AEBYLD2!CE$4,'[1]INTERNAL PARAMETERS-1'!$B$5:$J$44,5,FALSE))*VLOOKUP(AEBYLD2!CE$4,'[1]INTERNAL PARAMETERS-1'!$B$5:$J$44,8,FALSE)*VLOOKUP(AEBYLD2!CE$4,'[1]INTERNAL PARAMETERS-1'!$B$5:$J$44,3,FALSE)</f>
        <v>0</v>
      </c>
      <c r="CF245" s="50">
        <f>AEBYLD1!CF245*VLOOKUP(AEBYLD2!CF$4,'[1]INTERNAL PARAMETERS-1'!$B$5:$J$44,5,FALSE)*VLOOKUP(AEBYLD2!CF$4,'[1]INTERNAL PARAMETERS-1'!$B$5:$J$44,6,FALSE)*VLOOKUP(AEBYLD2!CF$4,'[1]INTERNAL PARAMETERS-1'!$B$5:$J$44,3,FALSE) + AEBYLD1!CF245*(1-VLOOKUP(AEBYLD2!CF$4,'[1]INTERNAL PARAMETERS-1'!$B$5:$J$44,5,FALSE))*VLOOKUP(AEBYLD2!CF$4,'[1]INTERNAL PARAMETERS-1'!$B$5:$J$44,8,FALSE)*VLOOKUP(AEBYLD2!CF$4,'[1]INTERNAL PARAMETERS-1'!$B$5:$J$44,3,FALSE)</f>
        <v>0</v>
      </c>
      <c r="CG245" s="50">
        <f>AEBYLD1!CG245*VLOOKUP(AEBYLD2!CG$4,'[1]INTERNAL PARAMETERS-1'!$B$5:$J$44,5,FALSE)*VLOOKUP(AEBYLD2!CG$4,'[1]INTERNAL PARAMETERS-1'!$B$5:$J$44,6,FALSE)*VLOOKUP(AEBYLD2!CG$4,'[1]INTERNAL PARAMETERS-1'!$B$5:$J$44,3,FALSE) + AEBYLD1!CG245*(1-VLOOKUP(AEBYLD2!CG$4,'[1]INTERNAL PARAMETERS-1'!$B$5:$J$44,5,FALSE))*VLOOKUP(AEBYLD2!CG$4,'[1]INTERNAL PARAMETERS-1'!$B$5:$J$44,8,FALSE)*VLOOKUP(AEBYLD2!CG$4,'[1]INTERNAL PARAMETERS-1'!$B$5:$J$44,3,FALSE)</f>
        <v>0</v>
      </c>
      <c r="CH245" s="49">
        <f>AEBYLD1!CH245*VLOOKUP(AEBYLD2!CH$4,'[1]INTERNAL PARAMETERS-1'!$B$5:$J$44,5,FALSE)*VLOOKUP(AEBYLD2!CH$4,'[1]INTERNAL PARAMETERS-1'!$B$5:$J$44,6,FALSE)*VLOOKUP(AEBYLD2!CH$4,'[1]INTERNAL PARAMETERS-1'!$B$5:$J$44,3,FALSE) + AEBYLD1!CH245*(1-VLOOKUP(AEBYLD2!CH$4,'[1]INTERNAL PARAMETERS-1'!$B$5:$J$44,5,FALSE))*VLOOKUP(AEBYLD2!CH$4,'[1]INTERNAL PARAMETERS-1'!$B$5:$J$44,8,FALSE)*VLOOKUP(AEBYLD2!CH$4,'[1]INTERNAL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 x14ac:dyDescent="0.4">
      <c r="B246" s="67" t="s">
        <v>6</v>
      </c>
      <c r="C246" s="66" t="s">
        <v>71</v>
      </c>
      <c r="D246" s="66" t="s">
        <v>81</v>
      </c>
      <c r="E246" s="147">
        <f>AEB!AF246</f>
        <v>0</v>
      </c>
      <c r="F246" s="62">
        <f>'[1]INTERNAL PARAMETERS-1'!M12</f>
        <v>49.09</v>
      </c>
      <c r="G246" s="51">
        <f>AEBYLD1!G246*VLOOKUP(AEBYLD2!G$4,'[1]INTERNAL PARAMETERS-1'!$B$5:$J$44,5,FALSE)*VLOOKUP(AEBYLD2!G$4,'[1]INTERNAL PARAMETERS-1'!$B$5:$J$44,7,FALSE)*AEBYLD2!$F246 + AEBYLD1!G246*(1-VLOOKUP(AEBYLD2!G$4,'[1]INTERNAL PARAMETERS-1'!$B$5:$J$44,5,FALSE))*VLOOKUP(AEBYLD2!G$4,'[1]INTERNAL PARAMETERS-1'!$B$5:$J$44,9,FALSE)*AEBYLD2!$F246</f>
        <v>0</v>
      </c>
      <c r="H246" s="50">
        <f>AEBYLD1!H246*VLOOKUP(AEBYLD2!H$4,'[1]INTERNAL PARAMETERS-1'!$B$5:$J$44,5,FALSE)*VLOOKUP(AEBYLD2!H$4,'[1]INTERNAL PARAMETERS-1'!$B$5:$J$44,7,FALSE)*AEBYLD2!$F246 + AEBYLD1!H246*(1-VLOOKUP(AEBYLD2!H$4,'[1]INTERNAL PARAMETERS-1'!$B$5:$J$44,5,FALSE))*VLOOKUP(AEBYLD2!H$4,'[1]INTERNAL PARAMETERS-1'!$B$5:$J$44,9,FALSE)*AEBYLD2!$F246</f>
        <v>0</v>
      </c>
      <c r="I246" s="50">
        <f>AEBYLD1!I246*VLOOKUP(AEBYLD2!I$4,'[1]INTERNAL PARAMETERS-1'!$B$5:$J$44,5,FALSE)*VLOOKUP(AEBYLD2!I$4,'[1]INTERNAL PARAMETERS-1'!$B$5:$J$44,7,FALSE)*AEBYLD2!$F246 + AEBYLD1!I246*(1-VLOOKUP(AEBYLD2!I$4,'[1]INTERNAL PARAMETERS-1'!$B$5:$J$44,5,FALSE))*VLOOKUP(AEBYLD2!I$4,'[1]INTERNAL PARAMETERS-1'!$B$5:$J$44,9,FALSE)*AEBYLD2!$F246</f>
        <v>0</v>
      </c>
      <c r="J246" s="50">
        <f>AEBYLD1!J246*VLOOKUP(AEBYLD2!J$4,'[1]INTERNAL PARAMETERS-1'!$B$5:$J$44,5,FALSE)*VLOOKUP(AEBYLD2!J$4,'[1]INTERNAL PARAMETERS-1'!$B$5:$J$44,7,FALSE)*AEBYLD2!$F246 + AEBYLD1!J246*(1-VLOOKUP(AEBYLD2!J$4,'[1]INTERNAL PARAMETERS-1'!$B$5:$J$44,5,FALSE))*VLOOKUP(AEBYLD2!J$4,'[1]INTERNAL PARAMETERS-1'!$B$5:$J$44,9,FALSE)*AEBYLD2!$F246</f>
        <v>0</v>
      </c>
      <c r="K246" s="50">
        <f>AEBYLD1!K246*VLOOKUP(AEBYLD2!K$4,'[1]INTERNAL PARAMETERS-1'!$B$5:$J$44,5,FALSE)*VLOOKUP(AEBYLD2!K$4,'[1]INTERNAL PARAMETERS-1'!$B$5:$J$44,7,FALSE)*AEBYLD2!$F246 + AEBYLD1!K246*(1-VLOOKUP(AEBYLD2!K$4,'[1]INTERNAL PARAMETERS-1'!$B$5:$J$44,5,FALSE))*VLOOKUP(AEBYLD2!K$4,'[1]INTERNAL PARAMETERS-1'!$B$5:$J$44,9,FALSE)*AEBYLD2!$F246</f>
        <v>0</v>
      </c>
      <c r="L246" s="50">
        <f>AEBYLD1!L246*VLOOKUP(AEBYLD2!L$4,'[1]INTERNAL PARAMETERS-1'!$B$5:$J$44,5,FALSE)*VLOOKUP(AEBYLD2!L$4,'[1]INTERNAL PARAMETERS-1'!$B$5:$J$44,7,FALSE)*AEBYLD2!$F246 + AEBYLD1!L246*(1-VLOOKUP(AEBYLD2!L$4,'[1]INTERNAL PARAMETERS-1'!$B$5:$J$44,5,FALSE))*VLOOKUP(AEBYLD2!L$4,'[1]INTERNAL PARAMETERS-1'!$B$5:$J$44,9,FALSE)*AEBYLD2!$F246</f>
        <v>0</v>
      </c>
      <c r="M246" s="50">
        <f>AEBYLD1!M246*VLOOKUP(AEBYLD2!M$4,'[1]INTERNAL PARAMETERS-1'!$B$5:$J$44,5,FALSE)*VLOOKUP(AEBYLD2!M$4,'[1]INTERNAL PARAMETERS-1'!$B$5:$J$44,7,FALSE)*AEBYLD2!$F246 + AEBYLD1!M246*(1-VLOOKUP(AEBYLD2!M$4,'[1]INTERNAL PARAMETERS-1'!$B$5:$J$44,5,FALSE))*VLOOKUP(AEBYLD2!M$4,'[1]INTERNAL PARAMETERS-1'!$B$5:$J$44,9,FALSE)*AEBYLD2!$F246</f>
        <v>0</v>
      </c>
      <c r="N246" s="50">
        <f>AEBYLD1!N246*VLOOKUP(AEBYLD2!N$4,'[1]INTERNAL PARAMETERS-1'!$B$5:$J$44,5,FALSE)*VLOOKUP(AEBYLD2!N$4,'[1]INTERNAL PARAMETERS-1'!$B$5:$J$44,7,FALSE)*AEBYLD2!$F246 + AEBYLD1!N246*(1-VLOOKUP(AEBYLD2!N$4,'[1]INTERNAL PARAMETERS-1'!$B$5:$J$44,5,FALSE))*VLOOKUP(AEBYLD2!N$4,'[1]INTERNAL PARAMETERS-1'!$B$5:$J$44,9,FALSE)*AEBYLD2!$F246</f>
        <v>0</v>
      </c>
      <c r="O246" s="50">
        <f>AEBYLD1!O246*VLOOKUP(AEBYLD2!O$4,'[1]INTERNAL PARAMETERS-1'!$B$5:$J$44,5,FALSE)*VLOOKUP(AEBYLD2!O$4,'[1]INTERNAL PARAMETERS-1'!$B$5:$J$44,7,FALSE)*AEBYLD2!$F246 + AEBYLD1!O246*(1-VLOOKUP(AEBYLD2!O$4,'[1]INTERNAL PARAMETERS-1'!$B$5:$J$44,5,FALSE))*VLOOKUP(AEBYLD2!O$4,'[1]INTERNAL PARAMETERS-1'!$B$5:$J$44,9,FALSE)*AEBYLD2!$F246</f>
        <v>0</v>
      </c>
      <c r="P246" s="50">
        <f>AEBYLD1!P246*VLOOKUP(AEBYLD2!P$4,'[1]INTERNAL PARAMETERS-1'!$B$5:$J$44,5,FALSE)*VLOOKUP(AEBYLD2!P$4,'[1]INTERNAL PARAMETERS-1'!$B$5:$J$44,7,FALSE)*AEBYLD2!$F246 + AEBYLD1!P246*(1-VLOOKUP(AEBYLD2!P$4,'[1]INTERNAL PARAMETERS-1'!$B$5:$J$44,5,FALSE))*VLOOKUP(AEBYLD2!P$4,'[1]INTERNAL PARAMETERS-1'!$B$5:$J$44,9,FALSE)*AEBYLD2!$F246</f>
        <v>0</v>
      </c>
      <c r="Q246" s="50">
        <f>AEBYLD1!Q246*VLOOKUP(AEBYLD2!Q$4,'[1]INTERNAL PARAMETERS-1'!$B$5:$J$44,5,FALSE)*VLOOKUP(AEBYLD2!Q$4,'[1]INTERNAL PARAMETERS-1'!$B$5:$J$44,7,FALSE)*AEBYLD2!$F246 + AEBYLD1!Q246*(1-VLOOKUP(AEBYLD2!Q$4,'[1]INTERNAL PARAMETERS-1'!$B$5:$J$44,5,FALSE))*VLOOKUP(AEBYLD2!Q$4,'[1]INTERNAL PARAMETERS-1'!$B$5:$J$44,9,FALSE)*AEBYLD2!$F246</f>
        <v>0</v>
      </c>
      <c r="R246" s="50">
        <f>AEBYLD1!R246*VLOOKUP(AEBYLD2!R$4,'[1]INTERNAL PARAMETERS-1'!$B$5:$J$44,5,FALSE)*VLOOKUP(AEBYLD2!R$4,'[1]INTERNAL PARAMETERS-1'!$B$5:$J$44,7,FALSE)*AEBYLD2!$F246 + AEBYLD1!R246*(1-VLOOKUP(AEBYLD2!R$4,'[1]INTERNAL PARAMETERS-1'!$B$5:$J$44,5,FALSE))*VLOOKUP(AEBYLD2!R$4,'[1]INTERNAL PARAMETERS-1'!$B$5:$J$44,9,FALSE)*AEBYLD2!$F246</f>
        <v>0</v>
      </c>
      <c r="S246" s="50">
        <f>AEBYLD1!S246*VLOOKUP(AEBYLD2!S$4,'[1]INTERNAL PARAMETERS-1'!$B$5:$J$44,5,FALSE)*VLOOKUP(AEBYLD2!S$4,'[1]INTERNAL PARAMETERS-1'!$B$5:$J$44,7,FALSE)*AEBYLD2!$F246 + AEBYLD1!S246*(1-VLOOKUP(AEBYLD2!S$4,'[1]INTERNAL PARAMETERS-1'!$B$5:$J$44,5,FALSE))*VLOOKUP(AEBYLD2!S$4,'[1]INTERNAL PARAMETERS-1'!$B$5:$J$44,9,FALSE)*AEBYLD2!$F246</f>
        <v>0</v>
      </c>
      <c r="T246" s="50">
        <f>AEBYLD1!T246*VLOOKUP(AEBYLD2!T$4,'[1]INTERNAL PARAMETERS-1'!$B$5:$J$44,5,FALSE)*VLOOKUP(AEBYLD2!T$4,'[1]INTERNAL PARAMETERS-1'!$B$5:$J$44,7,FALSE)*AEBYLD2!$F246 + AEBYLD1!T246*(1-VLOOKUP(AEBYLD2!T$4,'[1]INTERNAL PARAMETERS-1'!$B$5:$J$44,5,FALSE))*VLOOKUP(AEBYLD2!T$4,'[1]INTERNAL PARAMETERS-1'!$B$5:$J$44,9,FALSE)*AEBYLD2!$F246</f>
        <v>0</v>
      </c>
      <c r="U246" s="50">
        <f>AEBYLD1!U246*VLOOKUP(AEBYLD2!U$4,'[1]INTERNAL PARAMETERS-1'!$B$5:$J$44,5,FALSE)*VLOOKUP(AEBYLD2!U$4,'[1]INTERNAL PARAMETERS-1'!$B$5:$J$44,7,FALSE)*AEBYLD2!$F246 + AEBYLD1!U246*(1-VLOOKUP(AEBYLD2!U$4,'[1]INTERNAL PARAMETERS-1'!$B$5:$J$44,5,FALSE))*VLOOKUP(AEBYLD2!U$4,'[1]INTERNAL PARAMETERS-1'!$B$5:$J$44,9,FALSE)*AEBYLD2!$F246</f>
        <v>0</v>
      </c>
      <c r="V246" s="50">
        <f>AEBYLD1!V246*VLOOKUP(AEBYLD2!V$4,'[1]INTERNAL PARAMETERS-1'!$B$5:$J$44,5,FALSE)*VLOOKUP(AEBYLD2!V$4,'[1]INTERNAL PARAMETERS-1'!$B$5:$J$44,7,FALSE)*AEBYLD2!$F246 + AEBYLD1!V246*(1-VLOOKUP(AEBYLD2!V$4,'[1]INTERNAL PARAMETERS-1'!$B$5:$J$44,5,FALSE))*VLOOKUP(AEBYLD2!V$4,'[1]INTERNAL PARAMETERS-1'!$B$5:$J$44,9,FALSE)*AEBYLD2!$F246</f>
        <v>0</v>
      </c>
      <c r="W246" s="50">
        <f>AEBYLD1!W246*VLOOKUP(AEBYLD2!W$4,'[1]INTERNAL PARAMETERS-1'!$B$5:$J$44,5,FALSE)*VLOOKUP(AEBYLD2!W$4,'[1]INTERNAL PARAMETERS-1'!$B$5:$J$44,7,FALSE)*AEBYLD2!$F246 + AEBYLD1!W246*(1-VLOOKUP(AEBYLD2!W$4,'[1]INTERNAL PARAMETERS-1'!$B$5:$J$44,5,FALSE))*VLOOKUP(AEBYLD2!W$4,'[1]INTERNAL PARAMETERS-1'!$B$5:$J$44,9,FALSE)*AEBYLD2!$F246</f>
        <v>0</v>
      </c>
      <c r="X246" s="50">
        <f>AEBYLD1!X246*VLOOKUP(AEBYLD2!X$4,'[1]INTERNAL PARAMETERS-1'!$B$5:$J$44,5,FALSE)*VLOOKUP(AEBYLD2!X$4,'[1]INTERNAL PARAMETERS-1'!$B$5:$J$44,7,FALSE)*AEBYLD2!$F246 + AEBYLD1!X246*(1-VLOOKUP(AEBYLD2!X$4,'[1]INTERNAL PARAMETERS-1'!$B$5:$J$44,5,FALSE))*VLOOKUP(AEBYLD2!X$4,'[1]INTERNAL PARAMETERS-1'!$B$5:$J$44,9,FALSE)*AEBYLD2!$F246</f>
        <v>0</v>
      </c>
      <c r="Y246" s="50">
        <f>AEBYLD1!Y246*VLOOKUP(AEBYLD2!Y$4,'[1]INTERNAL PARAMETERS-1'!$B$5:$J$44,5,FALSE)*VLOOKUP(AEBYLD2!Y$4,'[1]INTERNAL PARAMETERS-1'!$B$5:$J$44,7,FALSE)*AEBYLD2!$F246 + AEBYLD1!Y246*(1-VLOOKUP(AEBYLD2!Y$4,'[1]INTERNAL PARAMETERS-1'!$B$5:$J$44,5,FALSE))*VLOOKUP(AEBYLD2!Y$4,'[1]INTERNAL PARAMETERS-1'!$B$5:$J$44,9,FALSE)*AEBYLD2!$F246</f>
        <v>0</v>
      </c>
      <c r="Z246" s="50">
        <f>AEBYLD1!Z246*VLOOKUP(AEBYLD2!Z$4,'[1]INTERNAL PARAMETERS-1'!$B$5:$J$44,5,FALSE)*VLOOKUP(AEBYLD2!Z$4,'[1]INTERNAL PARAMETERS-1'!$B$5:$J$44,7,FALSE)*AEBYLD2!$F246 + AEBYLD1!Z246*(1-VLOOKUP(AEBYLD2!Z$4,'[1]INTERNAL PARAMETERS-1'!$B$5:$J$44,5,FALSE))*VLOOKUP(AEBYLD2!Z$4,'[1]INTERNAL PARAMETERS-1'!$B$5:$J$44,9,FALSE)*AEBYLD2!$F246</f>
        <v>0</v>
      </c>
      <c r="AA246" s="50">
        <f>AEBYLD1!AA246*VLOOKUP(AEBYLD2!AA$4,'[1]INTERNAL PARAMETERS-1'!$B$5:$J$44,5,FALSE)*VLOOKUP(AEBYLD2!AA$4,'[1]INTERNAL PARAMETERS-1'!$B$5:$J$44,7,FALSE)*AEBYLD2!$F246 + AEBYLD1!AA246*(1-VLOOKUP(AEBYLD2!AA$4,'[1]INTERNAL PARAMETERS-1'!$B$5:$J$44,5,FALSE))*VLOOKUP(AEBYLD2!AA$4,'[1]INTERNAL PARAMETERS-1'!$B$5:$J$44,9,FALSE)*AEBYLD2!$F246</f>
        <v>0</v>
      </c>
      <c r="AB246" s="50">
        <f>AEBYLD1!AB246*VLOOKUP(AEBYLD2!AB$4,'[1]INTERNAL PARAMETERS-1'!$B$5:$J$44,5,FALSE)*VLOOKUP(AEBYLD2!AB$4,'[1]INTERNAL PARAMETERS-1'!$B$5:$J$44,7,FALSE)*AEBYLD2!$F246 + AEBYLD1!AB246*(1-VLOOKUP(AEBYLD2!AB$4,'[1]INTERNAL PARAMETERS-1'!$B$5:$J$44,5,FALSE))*VLOOKUP(AEBYLD2!AB$4,'[1]INTERNAL PARAMETERS-1'!$B$5:$J$44,9,FALSE)*AEBYLD2!$F246</f>
        <v>0</v>
      </c>
      <c r="AC246" s="50">
        <f>AEBYLD1!AC246*VLOOKUP(AEBYLD2!AC$4,'[1]INTERNAL PARAMETERS-1'!$B$5:$J$44,5,FALSE)*VLOOKUP(AEBYLD2!AC$4,'[1]INTERNAL PARAMETERS-1'!$B$5:$J$44,7,FALSE)*AEBYLD2!$F246 + AEBYLD1!AC246*(1-VLOOKUP(AEBYLD2!AC$4,'[1]INTERNAL PARAMETERS-1'!$B$5:$J$44,5,FALSE))*VLOOKUP(AEBYLD2!AC$4,'[1]INTERNAL PARAMETERS-1'!$B$5:$J$44,9,FALSE)*AEBYLD2!$F246</f>
        <v>0</v>
      </c>
      <c r="AD246" s="50">
        <f>AEBYLD1!AD246*VLOOKUP(AEBYLD2!AD$4,'[1]INTERNAL PARAMETERS-1'!$B$5:$J$44,5,FALSE)*VLOOKUP(AEBYLD2!AD$4,'[1]INTERNAL PARAMETERS-1'!$B$5:$J$44,7,FALSE)*AEBYLD2!$F246 + AEBYLD1!AD246*(1-VLOOKUP(AEBYLD2!AD$4,'[1]INTERNAL PARAMETERS-1'!$B$5:$J$44,5,FALSE))*VLOOKUP(AEBYLD2!AD$4,'[1]INTERNAL PARAMETERS-1'!$B$5:$J$44,9,FALSE)*AEBYLD2!$F246</f>
        <v>0</v>
      </c>
      <c r="AE246" s="50">
        <f>AEBYLD1!AE246*VLOOKUP(AEBYLD2!AE$4,'[1]INTERNAL PARAMETERS-1'!$B$5:$J$44,5,FALSE)*VLOOKUP(AEBYLD2!AE$4,'[1]INTERNAL PARAMETERS-1'!$B$5:$J$44,7,FALSE)*AEBYLD2!$F246 + AEBYLD1!AE246*(1-VLOOKUP(AEBYLD2!AE$4,'[1]INTERNAL PARAMETERS-1'!$B$5:$J$44,5,FALSE))*VLOOKUP(AEBYLD2!AE$4,'[1]INTERNAL PARAMETERS-1'!$B$5:$J$44,9,FALSE)*AEBYLD2!$F246</f>
        <v>0</v>
      </c>
      <c r="AF246" s="50">
        <f>AEBYLD1!AF246*VLOOKUP(AEBYLD2!AF$4,'[1]INTERNAL PARAMETERS-1'!$B$5:$J$44,5,FALSE)*VLOOKUP(AEBYLD2!AF$4,'[1]INTERNAL PARAMETERS-1'!$B$5:$J$44,7,FALSE)*AEBYLD2!$F246 + AEBYLD1!AF246*(1-VLOOKUP(AEBYLD2!AF$4,'[1]INTERNAL PARAMETERS-1'!$B$5:$J$44,5,FALSE))*VLOOKUP(AEBYLD2!AF$4,'[1]INTERNAL PARAMETERS-1'!$B$5:$J$44,9,FALSE)*AEBYLD2!$F246</f>
        <v>0</v>
      </c>
      <c r="AG246" s="50">
        <f>AEBYLD1!AG246*VLOOKUP(AEBYLD2!AG$4,'[1]INTERNAL PARAMETERS-1'!$B$5:$J$44,5,FALSE)*VLOOKUP(AEBYLD2!AG$4,'[1]INTERNAL PARAMETERS-1'!$B$5:$J$44,7,FALSE)*AEBYLD2!$F246 + AEBYLD1!AG246*(1-VLOOKUP(AEBYLD2!AG$4,'[1]INTERNAL PARAMETERS-1'!$B$5:$J$44,5,FALSE))*VLOOKUP(AEBYLD2!AG$4,'[1]INTERNAL PARAMETERS-1'!$B$5:$J$44,9,FALSE)*AEBYLD2!$F246</f>
        <v>0</v>
      </c>
      <c r="AH246" s="50">
        <f>AEBYLD1!AH246*VLOOKUP(AEBYLD2!AH$4,'[1]INTERNAL PARAMETERS-1'!$B$5:$J$44,5,FALSE)*VLOOKUP(AEBYLD2!AH$4,'[1]INTERNAL PARAMETERS-1'!$B$5:$J$44,7,FALSE)*AEBYLD2!$F246 + AEBYLD1!AH246*(1-VLOOKUP(AEBYLD2!AH$4,'[1]INTERNAL PARAMETERS-1'!$B$5:$J$44,5,FALSE))*VLOOKUP(AEBYLD2!AH$4,'[1]INTERNAL PARAMETERS-1'!$B$5:$J$44,9,FALSE)*AEBYLD2!$F246</f>
        <v>0</v>
      </c>
      <c r="AI246" s="50">
        <f>AEBYLD1!AI246*VLOOKUP(AEBYLD2!AI$4,'[1]INTERNAL PARAMETERS-1'!$B$5:$J$44,5,FALSE)*VLOOKUP(AEBYLD2!AI$4,'[1]INTERNAL PARAMETERS-1'!$B$5:$J$44,7,FALSE)*AEBYLD2!$F246 + AEBYLD1!AI246*(1-VLOOKUP(AEBYLD2!AI$4,'[1]INTERNAL PARAMETERS-1'!$B$5:$J$44,5,FALSE))*VLOOKUP(AEBYLD2!AI$4,'[1]INTERNAL PARAMETERS-1'!$B$5:$J$44,9,FALSE)*AEBYLD2!$F246</f>
        <v>0</v>
      </c>
      <c r="AJ246" s="50">
        <f>AEBYLD1!AJ246*VLOOKUP(AEBYLD2!AJ$4,'[1]INTERNAL PARAMETERS-1'!$B$5:$J$44,5,FALSE)*VLOOKUP(AEBYLD2!AJ$4,'[1]INTERNAL PARAMETERS-1'!$B$5:$J$44,7,FALSE)*AEBYLD2!$F246 + AEBYLD1!AJ246*(1-VLOOKUP(AEBYLD2!AJ$4,'[1]INTERNAL PARAMETERS-1'!$B$5:$J$44,5,FALSE))*VLOOKUP(AEBYLD2!AJ$4,'[1]INTERNAL PARAMETERS-1'!$B$5:$J$44,9,FALSE)*AEBYLD2!$F246</f>
        <v>0</v>
      </c>
      <c r="AK246" s="50">
        <f>AEBYLD1!AK246*VLOOKUP(AEBYLD2!AK$4,'[1]INTERNAL PARAMETERS-1'!$B$5:$J$44,5,FALSE)*VLOOKUP(AEBYLD2!AK$4,'[1]INTERNAL PARAMETERS-1'!$B$5:$J$44,7,FALSE)*AEBYLD2!$F246 + AEBYLD1!AK246*(1-VLOOKUP(AEBYLD2!AK$4,'[1]INTERNAL PARAMETERS-1'!$B$5:$J$44,5,FALSE))*VLOOKUP(AEBYLD2!AK$4,'[1]INTERNAL PARAMETERS-1'!$B$5:$J$44,9,FALSE)*AEBYLD2!$F246</f>
        <v>0</v>
      </c>
      <c r="AL246" s="50">
        <f>AEBYLD1!AL246*VLOOKUP(AEBYLD2!AL$4,'[1]INTERNAL PARAMETERS-1'!$B$5:$J$44,5,FALSE)*VLOOKUP(AEBYLD2!AL$4,'[1]INTERNAL PARAMETERS-1'!$B$5:$J$44,7,FALSE)*AEBYLD2!$F246 + AEBYLD1!AL246*(1-VLOOKUP(AEBYLD2!AL$4,'[1]INTERNAL PARAMETERS-1'!$B$5:$J$44,5,FALSE))*VLOOKUP(AEBYLD2!AL$4,'[1]INTERNAL PARAMETERS-1'!$B$5:$J$44,9,FALSE)*AEBYLD2!$F246</f>
        <v>0</v>
      </c>
      <c r="AM246" s="50">
        <f>AEBYLD1!AM246*VLOOKUP(AEBYLD2!AM$4,'[1]INTERNAL PARAMETERS-1'!$B$5:$J$44,5,FALSE)*VLOOKUP(AEBYLD2!AM$4,'[1]INTERNAL PARAMETERS-1'!$B$5:$J$44,7,FALSE)*AEBYLD2!$F246 + AEBYLD1!AM246*(1-VLOOKUP(AEBYLD2!AM$4,'[1]INTERNAL PARAMETERS-1'!$B$5:$J$44,5,FALSE))*VLOOKUP(AEBYLD2!AM$4,'[1]INTERNAL PARAMETERS-1'!$B$5:$J$44,9,FALSE)*AEBYLD2!$F246</f>
        <v>0</v>
      </c>
      <c r="AN246" s="50">
        <f>AEBYLD1!AN246*VLOOKUP(AEBYLD2!AN$4,'[1]INTERNAL PARAMETERS-1'!$B$5:$J$44,5,FALSE)*VLOOKUP(AEBYLD2!AN$4,'[1]INTERNAL PARAMETERS-1'!$B$5:$J$44,7,FALSE)*AEBYLD2!$F246 + AEBYLD1!AN246*(1-VLOOKUP(AEBYLD2!AN$4,'[1]INTERNAL PARAMETERS-1'!$B$5:$J$44,5,FALSE))*VLOOKUP(AEBYLD2!AN$4,'[1]INTERNAL PARAMETERS-1'!$B$5:$J$44,9,FALSE)*AEBYLD2!$F246</f>
        <v>0</v>
      </c>
      <c r="AO246" s="50">
        <f>AEBYLD1!AO246*VLOOKUP(AEBYLD2!AO$4,'[1]INTERNAL PARAMETERS-1'!$B$5:$J$44,5,FALSE)*VLOOKUP(AEBYLD2!AO$4,'[1]INTERNAL PARAMETERS-1'!$B$5:$J$44,7,FALSE)*AEBYLD2!$F246 + AEBYLD1!AO246*(1-VLOOKUP(AEBYLD2!AO$4,'[1]INTERNAL PARAMETERS-1'!$B$5:$J$44,5,FALSE))*VLOOKUP(AEBYLD2!AO$4,'[1]INTERNAL PARAMETERS-1'!$B$5:$J$44,9,FALSE)*AEBYLD2!$F246</f>
        <v>0</v>
      </c>
      <c r="AP246" s="50">
        <f>AEBYLD1!AP246*VLOOKUP(AEBYLD2!AP$4,'[1]INTERNAL PARAMETERS-1'!$B$5:$J$44,5,FALSE)*VLOOKUP(AEBYLD2!AP$4,'[1]INTERNAL PARAMETERS-1'!$B$5:$J$44,7,FALSE)*AEBYLD2!$F246 + AEBYLD1!AP246*(1-VLOOKUP(AEBYLD2!AP$4,'[1]INTERNAL PARAMETERS-1'!$B$5:$J$44,5,FALSE))*VLOOKUP(AEBYLD2!AP$4,'[1]INTERNAL PARAMETERS-1'!$B$5:$J$44,9,FALSE)*AEBYLD2!$F246</f>
        <v>0</v>
      </c>
      <c r="AQ246" s="50">
        <f>AEBYLD1!AQ246*VLOOKUP(AEBYLD2!AQ$4,'[1]INTERNAL PARAMETERS-1'!$B$5:$J$44,5,FALSE)*VLOOKUP(AEBYLD2!AQ$4,'[1]INTERNAL PARAMETERS-1'!$B$5:$J$44,7,FALSE)*AEBYLD2!$F246 + AEBYLD1!AQ246*(1-VLOOKUP(AEBYLD2!AQ$4,'[1]INTERNAL PARAMETERS-1'!$B$5:$J$44,5,FALSE))*VLOOKUP(AEBYLD2!AQ$4,'[1]INTERNAL PARAMETERS-1'!$B$5:$J$44,9,FALSE)*AEBYLD2!$F246</f>
        <v>0</v>
      </c>
      <c r="AR246" s="50">
        <f>AEBYLD1!AR246*VLOOKUP(AEBYLD2!AR$4,'[1]INTERNAL PARAMETERS-1'!$B$5:$J$44,5,FALSE)*VLOOKUP(AEBYLD2!AR$4,'[1]INTERNAL PARAMETERS-1'!$B$5:$J$44,7,FALSE)*AEBYLD2!$F246 + AEBYLD1!AR246*(1-VLOOKUP(AEBYLD2!AR$4,'[1]INTERNAL PARAMETERS-1'!$B$5:$J$44,5,FALSE))*VLOOKUP(AEBYLD2!AR$4,'[1]INTERNAL PARAMETERS-1'!$B$5:$J$44,9,FALSE)*AEBYLD2!$F246</f>
        <v>0</v>
      </c>
      <c r="AS246" s="50">
        <f>AEBYLD1!AS246*VLOOKUP(AEBYLD2!AS$4,'[1]INTERNAL PARAMETERS-1'!$B$5:$J$44,5,FALSE)*VLOOKUP(AEBYLD2!AS$4,'[1]INTERNAL PARAMETERS-1'!$B$5:$J$44,7,FALSE)*AEBYLD2!$F246 + AEBYLD1!AS246*(1-VLOOKUP(AEBYLD2!AS$4,'[1]INTERNAL PARAMETERS-1'!$B$5:$J$44,5,FALSE))*VLOOKUP(AEBYLD2!AS$4,'[1]INTERNAL PARAMETERS-1'!$B$5:$J$44,9,FALSE)*AEBYLD2!$F246</f>
        <v>0</v>
      </c>
      <c r="AT246" s="49">
        <f>AEBYLD1!AT246*VLOOKUP(AEBYLD2!AT$4,'[1]INTERNAL PARAMETERS-1'!$B$5:$J$44,5,FALSE)*VLOOKUP(AEBYLD2!AT$4,'[1]INTERNAL PARAMETERS-1'!$B$5:$J$44,7,FALSE)*AEBYLD2!$F246 + AEBYLD1!AT246*(1-VLOOKUP(AEBYLD2!AT$4,'[1]INTERNAL PARAMETERS-1'!$B$5:$J$44,5,FALSE))*VLOOKUP(AEBYLD2!AT$4,'[1]INTERNAL PARAMETERS-1'!$B$5:$J$44,9,FALSE)*AEBYLD2!$F246</f>
        <v>0</v>
      </c>
      <c r="AU246" s="51">
        <f>AEBYLD1!AU246*VLOOKUP(AEBYLD2!AU$4,'[1]INTERNAL PARAMETERS-1'!$B$5:$J$44,5,FALSE)*VLOOKUP(AEBYLD2!AU$4,'[1]INTERNAL PARAMETERS-1'!$B$5:$J$44,6,FALSE)*VLOOKUP(AEBYLD2!AU$4,'[1]INTERNAL PARAMETERS-1'!$B$5:$J$44,3,FALSE) + AEBYLD1!AU246*(1-VLOOKUP(AEBYLD2!AU$4,'[1]INTERNAL PARAMETERS-1'!$B$5:$J$44,5,FALSE))*VLOOKUP(AEBYLD2!AU$4,'[1]INTERNAL PARAMETERS-1'!$B$5:$J$44,8,FALSE)*VLOOKUP(AEBYLD2!AU$4,'[1]INTERNAL PARAMETERS-1'!$B$5:$J$44,3,FALSE)</f>
        <v>0</v>
      </c>
      <c r="AV246" s="50">
        <f>AEBYLD1!AV246*VLOOKUP(AEBYLD2!AV$4,'[1]INTERNAL PARAMETERS-1'!$B$5:$J$44,5,FALSE)*VLOOKUP(AEBYLD2!AV$4,'[1]INTERNAL PARAMETERS-1'!$B$5:$J$44,6,FALSE)*VLOOKUP(AEBYLD2!AV$4,'[1]INTERNAL PARAMETERS-1'!$B$5:$J$44,3,FALSE) + AEBYLD1!AV246*(1-VLOOKUP(AEBYLD2!AV$4,'[1]INTERNAL PARAMETERS-1'!$B$5:$J$44,5,FALSE))*VLOOKUP(AEBYLD2!AV$4,'[1]INTERNAL PARAMETERS-1'!$B$5:$J$44,8,FALSE)*VLOOKUP(AEBYLD2!AV$4,'[1]INTERNAL PARAMETERS-1'!$B$5:$J$44,3,FALSE)</f>
        <v>0</v>
      </c>
      <c r="AW246" s="50">
        <f>AEBYLD1!AW246*VLOOKUP(AEBYLD2!AW$4,'[1]INTERNAL PARAMETERS-1'!$B$5:$J$44,5,FALSE)*VLOOKUP(AEBYLD2!AW$4,'[1]INTERNAL PARAMETERS-1'!$B$5:$J$44,6,FALSE)*VLOOKUP(AEBYLD2!AW$4,'[1]INTERNAL PARAMETERS-1'!$B$5:$J$44,3,FALSE) + AEBYLD1!AW246*(1-VLOOKUP(AEBYLD2!AW$4,'[1]INTERNAL PARAMETERS-1'!$B$5:$J$44,5,FALSE))*VLOOKUP(AEBYLD2!AW$4,'[1]INTERNAL PARAMETERS-1'!$B$5:$J$44,8,FALSE)*VLOOKUP(AEBYLD2!AW$4,'[1]INTERNAL PARAMETERS-1'!$B$5:$J$44,3,FALSE)</f>
        <v>0</v>
      </c>
      <c r="AX246" s="50">
        <f>AEBYLD1!AX246*VLOOKUP(AEBYLD2!AX$4,'[1]INTERNAL PARAMETERS-1'!$B$5:$J$44,5,FALSE)*VLOOKUP(AEBYLD2!AX$4,'[1]INTERNAL PARAMETERS-1'!$B$5:$J$44,6,FALSE)*VLOOKUP(AEBYLD2!AX$4,'[1]INTERNAL PARAMETERS-1'!$B$5:$J$44,3,FALSE) + AEBYLD1!AX246*(1-VLOOKUP(AEBYLD2!AX$4,'[1]INTERNAL PARAMETERS-1'!$B$5:$J$44,5,FALSE))*VLOOKUP(AEBYLD2!AX$4,'[1]INTERNAL PARAMETERS-1'!$B$5:$J$44,8,FALSE)*VLOOKUP(AEBYLD2!AX$4,'[1]INTERNAL PARAMETERS-1'!$B$5:$J$44,3,FALSE)</f>
        <v>0</v>
      </c>
      <c r="AY246" s="50">
        <f>AEBYLD1!AY246*VLOOKUP(AEBYLD2!AY$4,'[1]INTERNAL PARAMETERS-1'!$B$5:$J$44,5,FALSE)*VLOOKUP(AEBYLD2!AY$4,'[1]INTERNAL PARAMETERS-1'!$B$5:$J$44,6,FALSE)*VLOOKUP(AEBYLD2!AY$4,'[1]INTERNAL PARAMETERS-1'!$B$5:$J$44,3,FALSE) + AEBYLD1!AY246*(1-VLOOKUP(AEBYLD2!AY$4,'[1]INTERNAL PARAMETERS-1'!$B$5:$J$44,5,FALSE))*VLOOKUP(AEBYLD2!AY$4,'[1]INTERNAL PARAMETERS-1'!$B$5:$J$44,8,FALSE)*VLOOKUP(AEBYLD2!AY$4,'[1]INTERNAL PARAMETERS-1'!$B$5:$J$44,3,FALSE)</f>
        <v>0</v>
      </c>
      <c r="AZ246" s="50">
        <f>AEBYLD1!AZ246*VLOOKUP(AEBYLD2!AZ$4,'[1]INTERNAL PARAMETERS-1'!$B$5:$J$44,5,FALSE)*VLOOKUP(AEBYLD2!AZ$4,'[1]INTERNAL PARAMETERS-1'!$B$5:$J$44,6,FALSE)*VLOOKUP(AEBYLD2!AZ$4,'[1]INTERNAL PARAMETERS-1'!$B$5:$J$44,3,FALSE) + AEBYLD1!AZ246*(1-VLOOKUP(AEBYLD2!AZ$4,'[1]INTERNAL PARAMETERS-1'!$B$5:$J$44,5,FALSE))*VLOOKUP(AEBYLD2!AZ$4,'[1]INTERNAL PARAMETERS-1'!$B$5:$J$44,8,FALSE)*VLOOKUP(AEBYLD2!AZ$4,'[1]INTERNAL PARAMETERS-1'!$B$5:$J$44,3,FALSE)</f>
        <v>0</v>
      </c>
      <c r="BA246" s="50">
        <f>AEBYLD1!BA246*VLOOKUP(AEBYLD2!BA$4,'[1]INTERNAL PARAMETERS-1'!$B$5:$J$44,5,FALSE)*VLOOKUP(AEBYLD2!BA$4,'[1]INTERNAL PARAMETERS-1'!$B$5:$J$44,6,FALSE)*VLOOKUP(AEBYLD2!BA$4,'[1]INTERNAL PARAMETERS-1'!$B$5:$J$44,3,FALSE) + AEBYLD1!BA246*(1-VLOOKUP(AEBYLD2!BA$4,'[1]INTERNAL PARAMETERS-1'!$B$5:$J$44,5,FALSE))*VLOOKUP(AEBYLD2!BA$4,'[1]INTERNAL PARAMETERS-1'!$B$5:$J$44,8,FALSE)*VLOOKUP(AEBYLD2!BA$4,'[1]INTERNAL PARAMETERS-1'!$B$5:$J$44,3,FALSE)</f>
        <v>0</v>
      </c>
      <c r="BB246" s="50">
        <f>AEBYLD1!BB246*VLOOKUP(AEBYLD2!BB$4,'[1]INTERNAL PARAMETERS-1'!$B$5:$J$44,5,FALSE)*VLOOKUP(AEBYLD2!BB$4,'[1]INTERNAL PARAMETERS-1'!$B$5:$J$44,6,FALSE)*VLOOKUP(AEBYLD2!BB$4,'[1]INTERNAL PARAMETERS-1'!$B$5:$J$44,3,FALSE) + AEBYLD1!BB246*(1-VLOOKUP(AEBYLD2!BB$4,'[1]INTERNAL PARAMETERS-1'!$B$5:$J$44,5,FALSE))*VLOOKUP(AEBYLD2!BB$4,'[1]INTERNAL PARAMETERS-1'!$B$5:$J$44,8,FALSE)*VLOOKUP(AEBYLD2!BB$4,'[1]INTERNAL PARAMETERS-1'!$B$5:$J$44,3,FALSE)</f>
        <v>0</v>
      </c>
      <c r="BC246" s="50">
        <f>AEBYLD1!BC246*VLOOKUP(AEBYLD2!BC$4,'[1]INTERNAL PARAMETERS-1'!$B$5:$J$44,5,FALSE)*VLOOKUP(AEBYLD2!BC$4,'[1]INTERNAL PARAMETERS-1'!$B$5:$J$44,6,FALSE)*VLOOKUP(AEBYLD2!BC$4,'[1]INTERNAL PARAMETERS-1'!$B$5:$J$44,3,FALSE) + AEBYLD1!BC246*(1-VLOOKUP(AEBYLD2!BC$4,'[1]INTERNAL PARAMETERS-1'!$B$5:$J$44,5,FALSE))*VLOOKUP(AEBYLD2!BC$4,'[1]INTERNAL PARAMETERS-1'!$B$5:$J$44,8,FALSE)*VLOOKUP(AEBYLD2!BC$4,'[1]INTERNAL PARAMETERS-1'!$B$5:$J$44,3,FALSE)</f>
        <v>0</v>
      </c>
      <c r="BD246" s="50">
        <f>AEBYLD1!BD246*VLOOKUP(AEBYLD2!BD$4,'[1]INTERNAL PARAMETERS-1'!$B$5:$J$44,5,FALSE)*VLOOKUP(AEBYLD2!BD$4,'[1]INTERNAL PARAMETERS-1'!$B$5:$J$44,6,FALSE)*VLOOKUP(AEBYLD2!BD$4,'[1]INTERNAL PARAMETERS-1'!$B$5:$J$44,3,FALSE) + AEBYLD1!BD246*(1-VLOOKUP(AEBYLD2!BD$4,'[1]INTERNAL PARAMETERS-1'!$B$5:$J$44,5,FALSE))*VLOOKUP(AEBYLD2!BD$4,'[1]INTERNAL PARAMETERS-1'!$B$5:$J$44,8,FALSE)*VLOOKUP(AEBYLD2!BD$4,'[1]INTERNAL PARAMETERS-1'!$B$5:$J$44,3,FALSE)</f>
        <v>0</v>
      </c>
      <c r="BE246" s="50">
        <f>AEBYLD1!BE246*VLOOKUP(AEBYLD2!BE$4,'[1]INTERNAL PARAMETERS-1'!$B$5:$J$44,5,FALSE)*VLOOKUP(AEBYLD2!BE$4,'[1]INTERNAL PARAMETERS-1'!$B$5:$J$44,6,FALSE)*VLOOKUP(AEBYLD2!BE$4,'[1]INTERNAL PARAMETERS-1'!$B$5:$J$44,3,FALSE) + AEBYLD1!BE246*(1-VLOOKUP(AEBYLD2!BE$4,'[1]INTERNAL PARAMETERS-1'!$B$5:$J$44,5,FALSE))*VLOOKUP(AEBYLD2!BE$4,'[1]INTERNAL PARAMETERS-1'!$B$5:$J$44,8,FALSE)*VLOOKUP(AEBYLD2!BE$4,'[1]INTERNAL PARAMETERS-1'!$B$5:$J$44,3,FALSE)</f>
        <v>0</v>
      </c>
      <c r="BF246" s="50">
        <f>AEBYLD1!BF246*VLOOKUP(AEBYLD2!BF$4,'[1]INTERNAL PARAMETERS-1'!$B$5:$J$44,5,FALSE)*VLOOKUP(AEBYLD2!BF$4,'[1]INTERNAL PARAMETERS-1'!$B$5:$J$44,6,FALSE)*VLOOKUP(AEBYLD2!BF$4,'[1]INTERNAL PARAMETERS-1'!$B$5:$J$44,3,FALSE) + AEBYLD1!BF246*(1-VLOOKUP(AEBYLD2!BF$4,'[1]INTERNAL PARAMETERS-1'!$B$5:$J$44,5,FALSE))*VLOOKUP(AEBYLD2!BF$4,'[1]INTERNAL PARAMETERS-1'!$B$5:$J$44,8,FALSE)*VLOOKUP(AEBYLD2!BF$4,'[1]INTERNAL PARAMETERS-1'!$B$5:$J$44,3,FALSE)</f>
        <v>0</v>
      </c>
      <c r="BG246" s="50">
        <f>AEBYLD1!BG246*VLOOKUP(AEBYLD2!BG$4,'[1]INTERNAL PARAMETERS-1'!$B$5:$J$44,5,FALSE)*VLOOKUP(AEBYLD2!BG$4,'[1]INTERNAL PARAMETERS-1'!$B$5:$J$44,6,FALSE)*VLOOKUP(AEBYLD2!BG$4,'[1]INTERNAL PARAMETERS-1'!$B$5:$J$44,3,FALSE) + AEBYLD1!BG246*(1-VLOOKUP(AEBYLD2!BG$4,'[1]INTERNAL PARAMETERS-1'!$B$5:$J$44,5,FALSE))*VLOOKUP(AEBYLD2!BG$4,'[1]INTERNAL PARAMETERS-1'!$B$5:$J$44,8,FALSE)*VLOOKUP(AEBYLD2!BG$4,'[1]INTERNAL PARAMETERS-1'!$B$5:$J$44,3,FALSE)</f>
        <v>0</v>
      </c>
      <c r="BH246" s="50">
        <f>AEBYLD1!BH246*VLOOKUP(AEBYLD2!BH$4,'[1]INTERNAL PARAMETERS-1'!$B$5:$J$44,5,FALSE)*VLOOKUP(AEBYLD2!BH$4,'[1]INTERNAL PARAMETERS-1'!$B$5:$J$44,6,FALSE)*VLOOKUP(AEBYLD2!BH$4,'[1]INTERNAL PARAMETERS-1'!$B$5:$J$44,3,FALSE) + AEBYLD1!BH246*(1-VLOOKUP(AEBYLD2!BH$4,'[1]INTERNAL PARAMETERS-1'!$B$5:$J$44,5,FALSE))*VLOOKUP(AEBYLD2!BH$4,'[1]INTERNAL PARAMETERS-1'!$B$5:$J$44,8,FALSE)*VLOOKUP(AEBYLD2!BH$4,'[1]INTERNAL PARAMETERS-1'!$B$5:$J$44,3,FALSE)</f>
        <v>0</v>
      </c>
      <c r="BI246" s="50">
        <f>AEBYLD1!BI246*VLOOKUP(AEBYLD2!BI$4,'[1]INTERNAL PARAMETERS-1'!$B$5:$J$44,5,FALSE)*VLOOKUP(AEBYLD2!BI$4,'[1]INTERNAL PARAMETERS-1'!$B$5:$J$44,6,FALSE)*VLOOKUP(AEBYLD2!BI$4,'[1]INTERNAL PARAMETERS-1'!$B$5:$J$44,3,FALSE) + AEBYLD1!BI246*(1-VLOOKUP(AEBYLD2!BI$4,'[1]INTERNAL PARAMETERS-1'!$B$5:$J$44,5,FALSE))*VLOOKUP(AEBYLD2!BI$4,'[1]INTERNAL PARAMETERS-1'!$B$5:$J$44,8,FALSE)*VLOOKUP(AEBYLD2!BI$4,'[1]INTERNAL PARAMETERS-1'!$B$5:$J$44,3,FALSE)</f>
        <v>0</v>
      </c>
      <c r="BJ246" s="50">
        <f>AEBYLD1!BJ246*VLOOKUP(AEBYLD2!BJ$4,'[1]INTERNAL PARAMETERS-1'!$B$5:$J$44,5,FALSE)*VLOOKUP(AEBYLD2!BJ$4,'[1]INTERNAL PARAMETERS-1'!$B$5:$J$44,6,FALSE)*VLOOKUP(AEBYLD2!BJ$4,'[1]INTERNAL PARAMETERS-1'!$B$5:$J$44,3,FALSE) + AEBYLD1!BJ246*(1-VLOOKUP(AEBYLD2!BJ$4,'[1]INTERNAL PARAMETERS-1'!$B$5:$J$44,5,FALSE))*VLOOKUP(AEBYLD2!BJ$4,'[1]INTERNAL PARAMETERS-1'!$B$5:$J$44,8,FALSE)*VLOOKUP(AEBYLD2!BJ$4,'[1]INTERNAL PARAMETERS-1'!$B$5:$J$44,3,FALSE)</f>
        <v>0</v>
      </c>
      <c r="BK246" s="50">
        <f>AEBYLD1!BK246*VLOOKUP(AEBYLD2!BK$4,'[1]INTERNAL PARAMETERS-1'!$B$5:$J$44,5,FALSE)*VLOOKUP(AEBYLD2!BK$4,'[1]INTERNAL PARAMETERS-1'!$B$5:$J$44,6,FALSE)*VLOOKUP(AEBYLD2!BK$4,'[1]INTERNAL PARAMETERS-1'!$B$5:$J$44,3,FALSE) + AEBYLD1!BK246*(1-VLOOKUP(AEBYLD2!BK$4,'[1]INTERNAL PARAMETERS-1'!$B$5:$J$44,5,FALSE))*VLOOKUP(AEBYLD2!BK$4,'[1]INTERNAL PARAMETERS-1'!$B$5:$J$44,8,FALSE)*VLOOKUP(AEBYLD2!BK$4,'[1]INTERNAL PARAMETERS-1'!$B$5:$J$44,3,FALSE)</f>
        <v>0</v>
      </c>
      <c r="BL246" s="50">
        <f>AEBYLD1!BL246*VLOOKUP(AEBYLD2!BL$4,'[1]INTERNAL PARAMETERS-1'!$B$5:$J$44,5,FALSE)*VLOOKUP(AEBYLD2!BL$4,'[1]INTERNAL PARAMETERS-1'!$B$5:$J$44,6,FALSE)*VLOOKUP(AEBYLD2!BL$4,'[1]INTERNAL PARAMETERS-1'!$B$5:$J$44,3,FALSE) + AEBYLD1!BL246*(1-VLOOKUP(AEBYLD2!BL$4,'[1]INTERNAL PARAMETERS-1'!$B$5:$J$44,5,FALSE))*VLOOKUP(AEBYLD2!BL$4,'[1]INTERNAL PARAMETERS-1'!$B$5:$J$44,8,FALSE)*VLOOKUP(AEBYLD2!BL$4,'[1]INTERNAL PARAMETERS-1'!$B$5:$J$44,3,FALSE)</f>
        <v>0</v>
      </c>
      <c r="BM246" s="50">
        <f>AEBYLD1!BM246*VLOOKUP(AEBYLD2!BM$4,'[1]INTERNAL PARAMETERS-1'!$B$5:$J$44,5,FALSE)*VLOOKUP(AEBYLD2!BM$4,'[1]INTERNAL PARAMETERS-1'!$B$5:$J$44,6,FALSE)*VLOOKUP(AEBYLD2!BM$4,'[1]INTERNAL PARAMETERS-1'!$B$5:$J$44,3,FALSE) + AEBYLD1!BM246*(1-VLOOKUP(AEBYLD2!BM$4,'[1]INTERNAL PARAMETERS-1'!$B$5:$J$44,5,FALSE))*VLOOKUP(AEBYLD2!BM$4,'[1]INTERNAL PARAMETERS-1'!$B$5:$J$44,8,FALSE)*VLOOKUP(AEBYLD2!BM$4,'[1]INTERNAL PARAMETERS-1'!$B$5:$J$44,3,FALSE)</f>
        <v>0</v>
      </c>
      <c r="BN246" s="50">
        <f>AEBYLD1!BN246*VLOOKUP(AEBYLD2!BN$4,'[1]INTERNAL PARAMETERS-1'!$B$5:$J$44,5,FALSE)*VLOOKUP(AEBYLD2!BN$4,'[1]INTERNAL PARAMETERS-1'!$B$5:$J$44,6,FALSE)*VLOOKUP(AEBYLD2!BN$4,'[1]INTERNAL PARAMETERS-1'!$B$5:$J$44,3,FALSE) + AEBYLD1!BN246*(1-VLOOKUP(AEBYLD2!BN$4,'[1]INTERNAL PARAMETERS-1'!$B$5:$J$44,5,FALSE))*VLOOKUP(AEBYLD2!BN$4,'[1]INTERNAL PARAMETERS-1'!$B$5:$J$44,8,FALSE)*VLOOKUP(AEBYLD2!BN$4,'[1]INTERNAL PARAMETERS-1'!$B$5:$J$44,3,FALSE)</f>
        <v>0</v>
      </c>
      <c r="BO246" s="50">
        <f>AEBYLD1!BO246*VLOOKUP(AEBYLD2!BO$4,'[1]INTERNAL PARAMETERS-1'!$B$5:$J$44,5,FALSE)*VLOOKUP(AEBYLD2!BO$4,'[1]INTERNAL PARAMETERS-1'!$B$5:$J$44,6,FALSE)*VLOOKUP(AEBYLD2!BO$4,'[1]INTERNAL PARAMETERS-1'!$B$5:$J$44,3,FALSE) + AEBYLD1!BO246*(1-VLOOKUP(AEBYLD2!BO$4,'[1]INTERNAL PARAMETERS-1'!$B$5:$J$44,5,FALSE))*VLOOKUP(AEBYLD2!BO$4,'[1]INTERNAL PARAMETERS-1'!$B$5:$J$44,8,FALSE)*VLOOKUP(AEBYLD2!BO$4,'[1]INTERNAL PARAMETERS-1'!$B$5:$J$44,3,FALSE)</f>
        <v>0</v>
      </c>
      <c r="BP246" s="50">
        <f>AEBYLD1!BP246*VLOOKUP(AEBYLD2!BP$4,'[1]INTERNAL PARAMETERS-1'!$B$5:$J$44,5,FALSE)*VLOOKUP(AEBYLD2!BP$4,'[1]INTERNAL PARAMETERS-1'!$B$5:$J$44,6,FALSE)*VLOOKUP(AEBYLD2!BP$4,'[1]INTERNAL PARAMETERS-1'!$B$5:$J$44,3,FALSE) + AEBYLD1!BP246*(1-VLOOKUP(AEBYLD2!BP$4,'[1]INTERNAL PARAMETERS-1'!$B$5:$J$44,5,FALSE))*VLOOKUP(AEBYLD2!BP$4,'[1]INTERNAL PARAMETERS-1'!$B$5:$J$44,8,FALSE)*VLOOKUP(AEBYLD2!BP$4,'[1]INTERNAL PARAMETERS-1'!$B$5:$J$44,3,FALSE)</f>
        <v>0</v>
      </c>
      <c r="BQ246" s="50">
        <f>AEBYLD1!BQ246*VLOOKUP(AEBYLD2!BQ$4,'[1]INTERNAL PARAMETERS-1'!$B$5:$J$44,5,FALSE)*VLOOKUP(AEBYLD2!BQ$4,'[1]INTERNAL PARAMETERS-1'!$B$5:$J$44,6,FALSE)*VLOOKUP(AEBYLD2!BQ$4,'[1]INTERNAL PARAMETERS-1'!$B$5:$J$44,3,FALSE) + AEBYLD1!BQ246*(1-VLOOKUP(AEBYLD2!BQ$4,'[1]INTERNAL PARAMETERS-1'!$B$5:$J$44,5,FALSE))*VLOOKUP(AEBYLD2!BQ$4,'[1]INTERNAL PARAMETERS-1'!$B$5:$J$44,8,FALSE)*VLOOKUP(AEBYLD2!BQ$4,'[1]INTERNAL PARAMETERS-1'!$B$5:$J$44,3,FALSE)</f>
        <v>0</v>
      </c>
      <c r="BR246" s="50">
        <f>AEBYLD1!BR246*VLOOKUP(AEBYLD2!BR$4,'[1]INTERNAL PARAMETERS-1'!$B$5:$J$44,5,FALSE)*VLOOKUP(AEBYLD2!BR$4,'[1]INTERNAL PARAMETERS-1'!$B$5:$J$44,6,FALSE)*VLOOKUP(AEBYLD2!BR$4,'[1]INTERNAL PARAMETERS-1'!$B$5:$J$44,3,FALSE) + AEBYLD1!BR246*(1-VLOOKUP(AEBYLD2!BR$4,'[1]INTERNAL PARAMETERS-1'!$B$5:$J$44,5,FALSE))*VLOOKUP(AEBYLD2!BR$4,'[1]INTERNAL PARAMETERS-1'!$B$5:$J$44,8,FALSE)*VLOOKUP(AEBYLD2!BR$4,'[1]INTERNAL PARAMETERS-1'!$B$5:$J$44,3,FALSE)</f>
        <v>0</v>
      </c>
      <c r="BS246" s="50">
        <f>AEBYLD1!BS246*VLOOKUP(AEBYLD2!BS$4,'[1]INTERNAL PARAMETERS-1'!$B$5:$J$44,5,FALSE)*VLOOKUP(AEBYLD2!BS$4,'[1]INTERNAL PARAMETERS-1'!$B$5:$J$44,6,FALSE)*VLOOKUP(AEBYLD2!BS$4,'[1]INTERNAL PARAMETERS-1'!$B$5:$J$44,3,FALSE) + AEBYLD1!BS246*(1-VLOOKUP(AEBYLD2!BS$4,'[1]INTERNAL PARAMETERS-1'!$B$5:$J$44,5,FALSE))*VLOOKUP(AEBYLD2!BS$4,'[1]INTERNAL PARAMETERS-1'!$B$5:$J$44,8,FALSE)*VLOOKUP(AEBYLD2!BS$4,'[1]INTERNAL PARAMETERS-1'!$B$5:$J$44,3,FALSE)</f>
        <v>0</v>
      </c>
      <c r="BT246" s="50">
        <f>AEBYLD1!BT246*VLOOKUP(AEBYLD2!BT$4,'[1]INTERNAL PARAMETERS-1'!$B$5:$J$44,5,FALSE)*VLOOKUP(AEBYLD2!BT$4,'[1]INTERNAL PARAMETERS-1'!$B$5:$J$44,6,FALSE)*VLOOKUP(AEBYLD2!BT$4,'[1]INTERNAL PARAMETERS-1'!$B$5:$J$44,3,FALSE) + AEBYLD1!BT246*(1-VLOOKUP(AEBYLD2!BT$4,'[1]INTERNAL PARAMETERS-1'!$B$5:$J$44,5,FALSE))*VLOOKUP(AEBYLD2!BT$4,'[1]INTERNAL PARAMETERS-1'!$B$5:$J$44,8,FALSE)*VLOOKUP(AEBYLD2!BT$4,'[1]INTERNAL PARAMETERS-1'!$B$5:$J$44,3,FALSE)</f>
        <v>0</v>
      </c>
      <c r="BU246" s="50">
        <f>AEBYLD1!BU246*VLOOKUP(AEBYLD2!BU$4,'[1]INTERNAL PARAMETERS-1'!$B$5:$J$44,5,FALSE)*VLOOKUP(AEBYLD2!BU$4,'[1]INTERNAL PARAMETERS-1'!$B$5:$J$44,6,FALSE)*VLOOKUP(AEBYLD2!BU$4,'[1]INTERNAL PARAMETERS-1'!$B$5:$J$44,3,FALSE) + AEBYLD1!BU246*(1-VLOOKUP(AEBYLD2!BU$4,'[1]INTERNAL PARAMETERS-1'!$B$5:$J$44,5,FALSE))*VLOOKUP(AEBYLD2!BU$4,'[1]INTERNAL PARAMETERS-1'!$B$5:$J$44,8,FALSE)*VLOOKUP(AEBYLD2!BU$4,'[1]INTERNAL PARAMETERS-1'!$B$5:$J$44,3,FALSE)</f>
        <v>0</v>
      </c>
      <c r="BV246" s="50">
        <f>AEBYLD1!BV246*VLOOKUP(AEBYLD2!BV$4,'[1]INTERNAL PARAMETERS-1'!$B$5:$J$44,5,FALSE)*VLOOKUP(AEBYLD2!BV$4,'[1]INTERNAL PARAMETERS-1'!$B$5:$J$44,6,FALSE)*VLOOKUP(AEBYLD2!BV$4,'[1]INTERNAL PARAMETERS-1'!$B$5:$J$44,3,FALSE) + AEBYLD1!BV246*(1-VLOOKUP(AEBYLD2!BV$4,'[1]INTERNAL PARAMETERS-1'!$B$5:$J$44,5,FALSE))*VLOOKUP(AEBYLD2!BV$4,'[1]INTERNAL PARAMETERS-1'!$B$5:$J$44,8,FALSE)*VLOOKUP(AEBYLD2!BV$4,'[1]INTERNAL PARAMETERS-1'!$B$5:$J$44,3,FALSE)</f>
        <v>0</v>
      </c>
      <c r="BW246" s="50">
        <f>AEBYLD1!BW246*VLOOKUP(AEBYLD2!BW$4,'[1]INTERNAL PARAMETERS-1'!$B$5:$J$44,5,FALSE)*VLOOKUP(AEBYLD2!BW$4,'[1]INTERNAL PARAMETERS-1'!$B$5:$J$44,6,FALSE)*VLOOKUP(AEBYLD2!BW$4,'[1]INTERNAL PARAMETERS-1'!$B$5:$J$44,3,FALSE) + AEBYLD1!BW246*(1-VLOOKUP(AEBYLD2!BW$4,'[1]INTERNAL PARAMETERS-1'!$B$5:$J$44,5,FALSE))*VLOOKUP(AEBYLD2!BW$4,'[1]INTERNAL PARAMETERS-1'!$B$5:$J$44,8,FALSE)*VLOOKUP(AEBYLD2!BW$4,'[1]INTERNAL PARAMETERS-1'!$B$5:$J$44,3,FALSE)</f>
        <v>0</v>
      </c>
      <c r="BX246" s="50">
        <f>AEBYLD1!BX246*VLOOKUP(AEBYLD2!BX$4,'[1]INTERNAL PARAMETERS-1'!$B$5:$J$44,5,FALSE)*VLOOKUP(AEBYLD2!BX$4,'[1]INTERNAL PARAMETERS-1'!$B$5:$J$44,6,FALSE)*VLOOKUP(AEBYLD2!BX$4,'[1]INTERNAL PARAMETERS-1'!$B$5:$J$44,3,FALSE) + AEBYLD1!BX246*(1-VLOOKUP(AEBYLD2!BX$4,'[1]INTERNAL PARAMETERS-1'!$B$5:$J$44,5,FALSE))*VLOOKUP(AEBYLD2!BX$4,'[1]INTERNAL PARAMETERS-1'!$B$5:$J$44,8,FALSE)*VLOOKUP(AEBYLD2!BX$4,'[1]INTERNAL PARAMETERS-1'!$B$5:$J$44,3,FALSE)</f>
        <v>0</v>
      </c>
      <c r="BY246" s="50">
        <f>AEBYLD1!BY246*VLOOKUP(AEBYLD2!BY$4,'[1]INTERNAL PARAMETERS-1'!$B$5:$J$44,5,FALSE)*VLOOKUP(AEBYLD2!BY$4,'[1]INTERNAL PARAMETERS-1'!$B$5:$J$44,6,FALSE)*VLOOKUP(AEBYLD2!BY$4,'[1]INTERNAL PARAMETERS-1'!$B$5:$J$44,3,FALSE) + AEBYLD1!BY246*(1-VLOOKUP(AEBYLD2!BY$4,'[1]INTERNAL PARAMETERS-1'!$B$5:$J$44,5,FALSE))*VLOOKUP(AEBYLD2!BY$4,'[1]INTERNAL PARAMETERS-1'!$B$5:$J$44,8,FALSE)*VLOOKUP(AEBYLD2!BY$4,'[1]INTERNAL PARAMETERS-1'!$B$5:$J$44,3,FALSE)</f>
        <v>0</v>
      </c>
      <c r="BZ246" s="50">
        <f>AEBYLD1!BZ246*VLOOKUP(AEBYLD2!BZ$4,'[1]INTERNAL PARAMETERS-1'!$B$5:$J$44,5,FALSE)*VLOOKUP(AEBYLD2!BZ$4,'[1]INTERNAL PARAMETERS-1'!$B$5:$J$44,6,FALSE)*VLOOKUP(AEBYLD2!BZ$4,'[1]INTERNAL PARAMETERS-1'!$B$5:$J$44,3,FALSE) + AEBYLD1!BZ246*(1-VLOOKUP(AEBYLD2!BZ$4,'[1]INTERNAL PARAMETERS-1'!$B$5:$J$44,5,FALSE))*VLOOKUP(AEBYLD2!BZ$4,'[1]INTERNAL PARAMETERS-1'!$B$5:$J$44,8,FALSE)*VLOOKUP(AEBYLD2!BZ$4,'[1]INTERNAL PARAMETERS-1'!$B$5:$J$44,3,FALSE)</f>
        <v>0</v>
      </c>
      <c r="CA246" s="50">
        <f>AEBYLD1!CA246*VLOOKUP(AEBYLD2!CA$4,'[1]INTERNAL PARAMETERS-1'!$B$5:$J$44,5,FALSE)*VLOOKUP(AEBYLD2!CA$4,'[1]INTERNAL PARAMETERS-1'!$B$5:$J$44,6,FALSE)*VLOOKUP(AEBYLD2!CA$4,'[1]INTERNAL PARAMETERS-1'!$B$5:$J$44,3,FALSE) + AEBYLD1!CA246*(1-VLOOKUP(AEBYLD2!CA$4,'[1]INTERNAL PARAMETERS-1'!$B$5:$J$44,5,FALSE))*VLOOKUP(AEBYLD2!CA$4,'[1]INTERNAL PARAMETERS-1'!$B$5:$J$44,8,FALSE)*VLOOKUP(AEBYLD2!CA$4,'[1]INTERNAL PARAMETERS-1'!$B$5:$J$44,3,FALSE)</f>
        <v>0</v>
      </c>
      <c r="CB246" s="50">
        <f>AEBYLD1!CB246*VLOOKUP(AEBYLD2!CB$4,'[1]INTERNAL PARAMETERS-1'!$B$5:$J$44,5,FALSE)*VLOOKUP(AEBYLD2!CB$4,'[1]INTERNAL PARAMETERS-1'!$B$5:$J$44,6,FALSE)*VLOOKUP(AEBYLD2!CB$4,'[1]INTERNAL PARAMETERS-1'!$B$5:$J$44,3,FALSE) + AEBYLD1!CB246*(1-VLOOKUP(AEBYLD2!CB$4,'[1]INTERNAL PARAMETERS-1'!$B$5:$J$44,5,FALSE))*VLOOKUP(AEBYLD2!CB$4,'[1]INTERNAL PARAMETERS-1'!$B$5:$J$44,8,FALSE)*VLOOKUP(AEBYLD2!CB$4,'[1]INTERNAL PARAMETERS-1'!$B$5:$J$44,3,FALSE)</f>
        <v>0</v>
      </c>
      <c r="CC246" s="50">
        <f>AEBYLD1!CC246*VLOOKUP(AEBYLD2!CC$4,'[1]INTERNAL PARAMETERS-1'!$B$5:$J$44,5,FALSE)*VLOOKUP(AEBYLD2!CC$4,'[1]INTERNAL PARAMETERS-1'!$B$5:$J$44,6,FALSE)*VLOOKUP(AEBYLD2!CC$4,'[1]INTERNAL PARAMETERS-1'!$B$5:$J$44,3,FALSE) + AEBYLD1!CC246*(1-VLOOKUP(AEBYLD2!CC$4,'[1]INTERNAL PARAMETERS-1'!$B$5:$J$44,5,FALSE))*VLOOKUP(AEBYLD2!CC$4,'[1]INTERNAL PARAMETERS-1'!$B$5:$J$44,8,FALSE)*VLOOKUP(AEBYLD2!CC$4,'[1]INTERNAL PARAMETERS-1'!$B$5:$J$44,3,FALSE)</f>
        <v>0</v>
      </c>
      <c r="CD246" s="50">
        <f>AEBYLD1!CD246*VLOOKUP(AEBYLD2!CD$4,'[1]INTERNAL PARAMETERS-1'!$B$5:$J$44,5,FALSE)*VLOOKUP(AEBYLD2!CD$4,'[1]INTERNAL PARAMETERS-1'!$B$5:$J$44,6,FALSE)*VLOOKUP(AEBYLD2!CD$4,'[1]INTERNAL PARAMETERS-1'!$B$5:$J$44,3,FALSE) + AEBYLD1!CD246*(1-VLOOKUP(AEBYLD2!CD$4,'[1]INTERNAL PARAMETERS-1'!$B$5:$J$44,5,FALSE))*VLOOKUP(AEBYLD2!CD$4,'[1]INTERNAL PARAMETERS-1'!$B$5:$J$44,8,FALSE)*VLOOKUP(AEBYLD2!CD$4,'[1]INTERNAL PARAMETERS-1'!$B$5:$J$44,3,FALSE)</f>
        <v>0</v>
      </c>
      <c r="CE246" s="50">
        <f>AEBYLD1!CE246*VLOOKUP(AEBYLD2!CE$4,'[1]INTERNAL PARAMETERS-1'!$B$5:$J$44,5,FALSE)*VLOOKUP(AEBYLD2!CE$4,'[1]INTERNAL PARAMETERS-1'!$B$5:$J$44,6,FALSE)*VLOOKUP(AEBYLD2!CE$4,'[1]INTERNAL PARAMETERS-1'!$B$5:$J$44,3,FALSE) + AEBYLD1!CE246*(1-VLOOKUP(AEBYLD2!CE$4,'[1]INTERNAL PARAMETERS-1'!$B$5:$J$44,5,FALSE))*VLOOKUP(AEBYLD2!CE$4,'[1]INTERNAL PARAMETERS-1'!$B$5:$J$44,8,FALSE)*VLOOKUP(AEBYLD2!CE$4,'[1]INTERNAL PARAMETERS-1'!$B$5:$J$44,3,FALSE)</f>
        <v>0</v>
      </c>
      <c r="CF246" s="50">
        <f>AEBYLD1!CF246*VLOOKUP(AEBYLD2!CF$4,'[1]INTERNAL PARAMETERS-1'!$B$5:$J$44,5,FALSE)*VLOOKUP(AEBYLD2!CF$4,'[1]INTERNAL PARAMETERS-1'!$B$5:$J$44,6,FALSE)*VLOOKUP(AEBYLD2!CF$4,'[1]INTERNAL PARAMETERS-1'!$B$5:$J$44,3,FALSE) + AEBYLD1!CF246*(1-VLOOKUP(AEBYLD2!CF$4,'[1]INTERNAL PARAMETERS-1'!$B$5:$J$44,5,FALSE))*VLOOKUP(AEBYLD2!CF$4,'[1]INTERNAL PARAMETERS-1'!$B$5:$J$44,8,FALSE)*VLOOKUP(AEBYLD2!CF$4,'[1]INTERNAL PARAMETERS-1'!$B$5:$J$44,3,FALSE)</f>
        <v>0</v>
      </c>
      <c r="CG246" s="50">
        <f>AEBYLD1!CG246*VLOOKUP(AEBYLD2!CG$4,'[1]INTERNAL PARAMETERS-1'!$B$5:$J$44,5,FALSE)*VLOOKUP(AEBYLD2!CG$4,'[1]INTERNAL PARAMETERS-1'!$B$5:$J$44,6,FALSE)*VLOOKUP(AEBYLD2!CG$4,'[1]INTERNAL PARAMETERS-1'!$B$5:$J$44,3,FALSE) + AEBYLD1!CG246*(1-VLOOKUP(AEBYLD2!CG$4,'[1]INTERNAL PARAMETERS-1'!$B$5:$J$44,5,FALSE))*VLOOKUP(AEBYLD2!CG$4,'[1]INTERNAL PARAMETERS-1'!$B$5:$J$44,8,FALSE)*VLOOKUP(AEBYLD2!CG$4,'[1]INTERNAL PARAMETERS-1'!$B$5:$J$44,3,FALSE)</f>
        <v>0</v>
      </c>
      <c r="CH246" s="49">
        <f>AEBYLD1!CH246*VLOOKUP(AEBYLD2!CH$4,'[1]INTERNAL PARAMETERS-1'!$B$5:$J$44,5,FALSE)*VLOOKUP(AEBYLD2!CH$4,'[1]INTERNAL PARAMETERS-1'!$B$5:$J$44,6,FALSE)*VLOOKUP(AEBYLD2!CH$4,'[1]INTERNAL PARAMETERS-1'!$B$5:$J$44,3,FALSE) + AEBYLD1!CH246*(1-VLOOKUP(AEBYLD2!CH$4,'[1]INTERNAL PARAMETERS-1'!$B$5:$J$44,5,FALSE))*VLOOKUP(AEBYLD2!CH$4,'[1]INTERNAL PARAMETERS-1'!$B$5:$J$44,8,FALSE)*VLOOKUP(AEBYLD2!CH$4,'[1]INTERNAL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 x14ac:dyDescent="0.4">
      <c r="B247" s="67" t="s">
        <v>6</v>
      </c>
      <c r="C247" s="66" t="s">
        <v>71</v>
      </c>
      <c r="D247" s="66" t="s">
        <v>80</v>
      </c>
      <c r="E247" s="147">
        <f>AEB!AF247</f>
        <v>0</v>
      </c>
      <c r="F247" s="62">
        <f>'[1]INTERNAL PARAMETERS-1'!M13</f>
        <v>44.225000000000001</v>
      </c>
      <c r="G247" s="51">
        <f>AEBYLD1!G247*VLOOKUP(AEBYLD2!G$4,'[1]INTERNAL PARAMETERS-1'!$B$5:$J$44,5,FALSE)*VLOOKUP(AEBYLD2!G$4,'[1]INTERNAL PARAMETERS-1'!$B$5:$J$44,7,FALSE)*AEBYLD2!$F247 + AEBYLD1!G247*(1-VLOOKUP(AEBYLD2!G$4,'[1]INTERNAL PARAMETERS-1'!$B$5:$J$44,5,FALSE))*VLOOKUP(AEBYLD2!G$4,'[1]INTERNAL PARAMETERS-1'!$B$5:$J$44,9,FALSE)*AEBYLD2!$F247</f>
        <v>0</v>
      </c>
      <c r="H247" s="50">
        <f>AEBYLD1!H247*VLOOKUP(AEBYLD2!H$4,'[1]INTERNAL PARAMETERS-1'!$B$5:$J$44,5,FALSE)*VLOOKUP(AEBYLD2!H$4,'[1]INTERNAL PARAMETERS-1'!$B$5:$J$44,7,FALSE)*AEBYLD2!$F247 + AEBYLD1!H247*(1-VLOOKUP(AEBYLD2!H$4,'[1]INTERNAL PARAMETERS-1'!$B$5:$J$44,5,FALSE))*VLOOKUP(AEBYLD2!H$4,'[1]INTERNAL PARAMETERS-1'!$B$5:$J$44,9,FALSE)*AEBYLD2!$F247</f>
        <v>0</v>
      </c>
      <c r="I247" s="50">
        <f>AEBYLD1!I247*VLOOKUP(AEBYLD2!I$4,'[1]INTERNAL PARAMETERS-1'!$B$5:$J$44,5,FALSE)*VLOOKUP(AEBYLD2!I$4,'[1]INTERNAL PARAMETERS-1'!$B$5:$J$44,7,FALSE)*AEBYLD2!$F247 + AEBYLD1!I247*(1-VLOOKUP(AEBYLD2!I$4,'[1]INTERNAL PARAMETERS-1'!$B$5:$J$44,5,FALSE))*VLOOKUP(AEBYLD2!I$4,'[1]INTERNAL PARAMETERS-1'!$B$5:$J$44,9,FALSE)*AEBYLD2!$F247</f>
        <v>0</v>
      </c>
      <c r="J247" s="50">
        <f>AEBYLD1!J247*VLOOKUP(AEBYLD2!J$4,'[1]INTERNAL PARAMETERS-1'!$B$5:$J$44,5,FALSE)*VLOOKUP(AEBYLD2!J$4,'[1]INTERNAL PARAMETERS-1'!$B$5:$J$44,7,FALSE)*AEBYLD2!$F247 + AEBYLD1!J247*(1-VLOOKUP(AEBYLD2!J$4,'[1]INTERNAL PARAMETERS-1'!$B$5:$J$44,5,FALSE))*VLOOKUP(AEBYLD2!J$4,'[1]INTERNAL PARAMETERS-1'!$B$5:$J$44,9,FALSE)*AEBYLD2!$F247</f>
        <v>0</v>
      </c>
      <c r="K247" s="50">
        <f>AEBYLD1!K247*VLOOKUP(AEBYLD2!K$4,'[1]INTERNAL PARAMETERS-1'!$B$5:$J$44,5,FALSE)*VLOOKUP(AEBYLD2!K$4,'[1]INTERNAL PARAMETERS-1'!$B$5:$J$44,7,FALSE)*AEBYLD2!$F247 + AEBYLD1!K247*(1-VLOOKUP(AEBYLD2!K$4,'[1]INTERNAL PARAMETERS-1'!$B$5:$J$44,5,FALSE))*VLOOKUP(AEBYLD2!K$4,'[1]INTERNAL PARAMETERS-1'!$B$5:$J$44,9,FALSE)*AEBYLD2!$F247</f>
        <v>0</v>
      </c>
      <c r="L247" s="50">
        <f>AEBYLD1!L247*VLOOKUP(AEBYLD2!L$4,'[1]INTERNAL PARAMETERS-1'!$B$5:$J$44,5,FALSE)*VLOOKUP(AEBYLD2!L$4,'[1]INTERNAL PARAMETERS-1'!$B$5:$J$44,7,FALSE)*AEBYLD2!$F247 + AEBYLD1!L247*(1-VLOOKUP(AEBYLD2!L$4,'[1]INTERNAL PARAMETERS-1'!$B$5:$J$44,5,FALSE))*VLOOKUP(AEBYLD2!L$4,'[1]INTERNAL PARAMETERS-1'!$B$5:$J$44,9,FALSE)*AEBYLD2!$F247</f>
        <v>0</v>
      </c>
      <c r="M247" s="50">
        <f>AEBYLD1!M247*VLOOKUP(AEBYLD2!M$4,'[1]INTERNAL PARAMETERS-1'!$B$5:$J$44,5,FALSE)*VLOOKUP(AEBYLD2!M$4,'[1]INTERNAL PARAMETERS-1'!$B$5:$J$44,7,FALSE)*AEBYLD2!$F247 + AEBYLD1!M247*(1-VLOOKUP(AEBYLD2!M$4,'[1]INTERNAL PARAMETERS-1'!$B$5:$J$44,5,FALSE))*VLOOKUP(AEBYLD2!M$4,'[1]INTERNAL PARAMETERS-1'!$B$5:$J$44,9,FALSE)*AEBYLD2!$F247</f>
        <v>0</v>
      </c>
      <c r="N247" s="50">
        <f>AEBYLD1!N247*VLOOKUP(AEBYLD2!N$4,'[1]INTERNAL PARAMETERS-1'!$B$5:$J$44,5,FALSE)*VLOOKUP(AEBYLD2!N$4,'[1]INTERNAL PARAMETERS-1'!$B$5:$J$44,7,FALSE)*AEBYLD2!$F247 + AEBYLD1!N247*(1-VLOOKUP(AEBYLD2!N$4,'[1]INTERNAL PARAMETERS-1'!$B$5:$J$44,5,FALSE))*VLOOKUP(AEBYLD2!N$4,'[1]INTERNAL PARAMETERS-1'!$B$5:$J$44,9,FALSE)*AEBYLD2!$F247</f>
        <v>0</v>
      </c>
      <c r="O247" s="50">
        <f>AEBYLD1!O247*VLOOKUP(AEBYLD2!O$4,'[1]INTERNAL PARAMETERS-1'!$B$5:$J$44,5,FALSE)*VLOOKUP(AEBYLD2!O$4,'[1]INTERNAL PARAMETERS-1'!$B$5:$J$44,7,FALSE)*AEBYLD2!$F247 + AEBYLD1!O247*(1-VLOOKUP(AEBYLD2!O$4,'[1]INTERNAL PARAMETERS-1'!$B$5:$J$44,5,FALSE))*VLOOKUP(AEBYLD2!O$4,'[1]INTERNAL PARAMETERS-1'!$B$5:$J$44,9,FALSE)*AEBYLD2!$F247</f>
        <v>0</v>
      </c>
      <c r="P247" s="50">
        <f>AEBYLD1!P247*VLOOKUP(AEBYLD2!P$4,'[1]INTERNAL PARAMETERS-1'!$B$5:$J$44,5,FALSE)*VLOOKUP(AEBYLD2!P$4,'[1]INTERNAL PARAMETERS-1'!$B$5:$J$44,7,FALSE)*AEBYLD2!$F247 + AEBYLD1!P247*(1-VLOOKUP(AEBYLD2!P$4,'[1]INTERNAL PARAMETERS-1'!$B$5:$J$44,5,FALSE))*VLOOKUP(AEBYLD2!P$4,'[1]INTERNAL PARAMETERS-1'!$B$5:$J$44,9,FALSE)*AEBYLD2!$F247</f>
        <v>0</v>
      </c>
      <c r="Q247" s="50">
        <f>AEBYLD1!Q247*VLOOKUP(AEBYLD2!Q$4,'[1]INTERNAL PARAMETERS-1'!$B$5:$J$44,5,FALSE)*VLOOKUP(AEBYLD2!Q$4,'[1]INTERNAL PARAMETERS-1'!$B$5:$J$44,7,FALSE)*AEBYLD2!$F247 + AEBYLD1!Q247*(1-VLOOKUP(AEBYLD2!Q$4,'[1]INTERNAL PARAMETERS-1'!$B$5:$J$44,5,FALSE))*VLOOKUP(AEBYLD2!Q$4,'[1]INTERNAL PARAMETERS-1'!$B$5:$J$44,9,FALSE)*AEBYLD2!$F247</f>
        <v>0</v>
      </c>
      <c r="R247" s="50">
        <f>AEBYLD1!R247*VLOOKUP(AEBYLD2!R$4,'[1]INTERNAL PARAMETERS-1'!$B$5:$J$44,5,FALSE)*VLOOKUP(AEBYLD2!R$4,'[1]INTERNAL PARAMETERS-1'!$B$5:$J$44,7,FALSE)*AEBYLD2!$F247 + AEBYLD1!R247*(1-VLOOKUP(AEBYLD2!R$4,'[1]INTERNAL PARAMETERS-1'!$B$5:$J$44,5,FALSE))*VLOOKUP(AEBYLD2!R$4,'[1]INTERNAL PARAMETERS-1'!$B$5:$J$44,9,FALSE)*AEBYLD2!$F247</f>
        <v>0</v>
      </c>
      <c r="S247" s="50">
        <f>AEBYLD1!S247*VLOOKUP(AEBYLD2!S$4,'[1]INTERNAL PARAMETERS-1'!$B$5:$J$44,5,FALSE)*VLOOKUP(AEBYLD2!S$4,'[1]INTERNAL PARAMETERS-1'!$B$5:$J$44,7,FALSE)*AEBYLD2!$F247 + AEBYLD1!S247*(1-VLOOKUP(AEBYLD2!S$4,'[1]INTERNAL PARAMETERS-1'!$B$5:$J$44,5,FALSE))*VLOOKUP(AEBYLD2!S$4,'[1]INTERNAL PARAMETERS-1'!$B$5:$J$44,9,FALSE)*AEBYLD2!$F247</f>
        <v>0</v>
      </c>
      <c r="T247" s="50">
        <f>AEBYLD1!T247*VLOOKUP(AEBYLD2!T$4,'[1]INTERNAL PARAMETERS-1'!$B$5:$J$44,5,FALSE)*VLOOKUP(AEBYLD2!T$4,'[1]INTERNAL PARAMETERS-1'!$B$5:$J$44,7,FALSE)*AEBYLD2!$F247 + AEBYLD1!T247*(1-VLOOKUP(AEBYLD2!T$4,'[1]INTERNAL PARAMETERS-1'!$B$5:$J$44,5,FALSE))*VLOOKUP(AEBYLD2!T$4,'[1]INTERNAL PARAMETERS-1'!$B$5:$J$44,9,FALSE)*AEBYLD2!$F247</f>
        <v>0</v>
      </c>
      <c r="U247" s="50">
        <f>AEBYLD1!U247*VLOOKUP(AEBYLD2!U$4,'[1]INTERNAL PARAMETERS-1'!$B$5:$J$44,5,FALSE)*VLOOKUP(AEBYLD2!U$4,'[1]INTERNAL PARAMETERS-1'!$B$5:$J$44,7,FALSE)*AEBYLD2!$F247 + AEBYLD1!U247*(1-VLOOKUP(AEBYLD2!U$4,'[1]INTERNAL PARAMETERS-1'!$B$5:$J$44,5,FALSE))*VLOOKUP(AEBYLD2!U$4,'[1]INTERNAL PARAMETERS-1'!$B$5:$J$44,9,FALSE)*AEBYLD2!$F247</f>
        <v>0</v>
      </c>
      <c r="V247" s="50">
        <f>AEBYLD1!V247*VLOOKUP(AEBYLD2!V$4,'[1]INTERNAL PARAMETERS-1'!$B$5:$J$44,5,FALSE)*VLOOKUP(AEBYLD2!V$4,'[1]INTERNAL PARAMETERS-1'!$B$5:$J$44,7,FALSE)*AEBYLD2!$F247 + AEBYLD1!V247*(1-VLOOKUP(AEBYLD2!V$4,'[1]INTERNAL PARAMETERS-1'!$B$5:$J$44,5,FALSE))*VLOOKUP(AEBYLD2!V$4,'[1]INTERNAL PARAMETERS-1'!$B$5:$J$44,9,FALSE)*AEBYLD2!$F247</f>
        <v>0</v>
      </c>
      <c r="W247" s="50">
        <f>AEBYLD1!W247*VLOOKUP(AEBYLD2!W$4,'[1]INTERNAL PARAMETERS-1'!$B$5:$J$44,5,FALSE)*VLOOKUP(AEBYLD2!W$4,'[1]INTERNAL PARAMETERS-1'!$B$5:$J$44,7,FALSE)*AEBYLD2!$F247 + AEBYLD1!W247*(1-VLOOKUP(AEBYLD2!W$4,'[1]INTERNAL PARAMETERS-1'!$B$5:$J$44,5,FALSE))*VLOOKUP(AEBYLD2!W$4,'[1]INTERNAL PARAMETERS-1'!$B$5:$J$44,9,FALSE)*AEBYLD2!$F247</f>
        <v>0</v>
      </c>
      <c r="X247" s="50">
        <f>AEBYLD1!X247*VLOOKUP(AEBYLD2!X$4,'[1]INTERNAL PARAMETERS-1'!$B$5:$J$44,5,FALSE)*VLOOKUP(AEBYLD2!X$4,'[1]INTERNAL PARAMETERS-1'!$B$5:$J$44,7,FALSE)*AEBYLD2!$F247 + AEBYLD1!X247*(1-VLOOKUP(AEBYLD2!X$4,'[1]INTERNAL PARAMETERS-1'!$B$5:$J$44,5,FALSE))*VLOOKUP(AEBYLD2!X$4,'[1]INTERNAL PARAMETERS-1'!$B$5:$J$44,9,FALSE)*AEBYLD2!$F247</f>
        <v>0</v>
      </c>
      <c r="Y247" s="50">
        <f>AEBYLD1!Y247*VLOOKUP(AEBYLD2!Y$4,'[1]INTERNAL PARAMETERS-1'!$B$5:$J$44,5,FALSE)*VLOOKUP(AEBYLD2!Y$4,'[1]INTERNAL PARAMETERS-1'!$B$5:$J$44,7,FALSE)*AEBYLD2!$F247 + AEBYLD1!Y247*(1-VLOOKUP(AEBYLD2!Y$4,'[1]INTERNAL PARAMETERS-1'!$B$5:$J$44,5,FALSE))*VLOOKUP(AEBYLD2!Y$4,'[1]INTERNAL PARAMETERS-1'!$B$5:$J$44,9,FALSE)*AEBYLD2!$F247</f>
        <v>0</v>
      </c>
      <c r="Z247" s="50">
        <f>AEBYLD1!Z247*VLOOKUP(AEBYLD2!Z$4,'[1]INTERNAL PARAMETERS-1'!$B$5:$J$44,5,FALSE)*VLOOKUP(AEBYLD2!Z$4,'[1]INTERNAL PARAMETERS-1'!$B$5:$J$44,7,FALSE)*AEBYLD2!$F247 + AEBYLD1!Z247*(1-VLOOKUP(AEBYLD2!Z$4,'[1]INTERNAL PARAMETERS-1'!$B$5:$J$44,5,FALSE))*VLOOKUP(AEBYLD2!Z$4,'[1]INTERNAL PARAMETERS-1'!$B$5:$J$44,9,FALSE)*AEBYLD2!$F247</f>
        <v>0</v>
      </c>
      <c r="AA247" s="50">
        <f>AEBYLD1!AA247*VLOOKUP(AEBYLD2!AA$4,'[1]INTERNAL PARAMETERS-1'!$B$5:$J$44,5,FALSE)*VLOOKUP(AEBYLD2!AA$4,'[1]INTERNAL PARAMETERS-1'!$B$5:$J$44,7,FALSE)*AEBYLD2!$F247 + AEBYLD1!AA247*(1-VLOOKUP(AEBYLD2!AA$4,'[1]INTERNAL PARAMETERS-1'!$B$5:$J$44,5,FALSE))*VLOOKUP(AEBYLD2!AA$4,'[1]INTERNAL PARAMETERS-1'!$B$5:$J$44,9,FALSE)*AEBYLD2!$F247</f>
        <v>0</v>
      </c>
      <c r="AB247" s="50">
        <f>AEBYLD1!AB247*VLOOKUP(AEBYLD2!AB$4,'[1]INTERNAL PARAMETERS-1'!$B$5:$J$44,5,FALSE)*VLOOKUP(AEBYLD2!AB$4,'[1]INTERNAL PARAMETERS-1'!$B$5:$J$44,7,FALSE)*AEBYLD2!$F247 + AEBYLD1!AB247*(1-VLOOKUP(AEBYLD2!AB$4,'[1]INTERNAL PARAMETERS-1'!$B$5:$J$44,5,FALSE))*VLOOKUP(AEBYLD2!AB$4,'[1]INTERNAL PARAMETERS-1'!$B$5:$J$44,9,FALSE)*AEBYLD2!$F247</f>
        <v>0</v>
      </c>
      <c r="AC247" s="50">
        <f>AEBYLD1!AC247*VLOOKUP(AEBYLD2!AC$4,'[1]INTERNAL PARAMETERS-1'!$B$5:$J$44,5,FALSE)*VLOOKUP(AEBYLD2!AC$4,'[1]INTERNAL PARAMETERS-1'!$B$5:$J$44,7,FALSE)*AEBYLD2!$F247 + AEBYLD1!AC247*(1-VLOOKUP(AEBYLD2!AC$4,'[1]INTERNAL PARAMETERS-1'!$B$5:$J$44,5,FALSE))*VLOOKUP(AEBYLD2!AC$4,'[1]INTERNAL PARAMETERS-1'!$B$5:$J$44,9,FALSE)*AEBYLD2!$F247</f>
        <v>0</v>
      </c>
      <c r="AD247" s="50">
        <f>AEBYLD1!AD247*VLOOKUP(AEBYLD2!AD$4,'[1]INTERNAL PARAMETERS-1'!$B$5:$J$44,5,FALSE)*VLOOKUP(AEBYLD2!AD$4,'[1]INTERNAL PARAMETERS-1'!$B$5:$J$44,7,FALSE)*AEBYLD2!$F247 + AEBYLD1!AD247*(1-VLOOKUP(AEBYLD2!AD$4,'[1]INTERNAL PARAMETERS-1'!$B$5:$J$44,5,FALSE))*VLOOKUP(AEBYLD2!AD$4,'[1]INTERNAL PARAMETERS-1'!$B$5:$J$44,9,FALSE)*AEBYLD2!$F247</f>
        <v>0</v>
      </c>
      <c r="AE247" s="50">
        <f>AEBYLD1!AE247*VLOOKUP(AEBYLD2!AE$4,'[1]INTERNAL PARAMETERS-1'!$B$5:$J$44,5,FALSE)*VLOOKUP(AEBYLD2!AE$4,'[1]INTERNAL PARAMETERS-1'!$B$5:$J$44,7,FALSE)*AEBYLD2!$F247 + AEBYLD1!AE247*(1-VLOOKUP(AEBYLD2!AE$4,'[1]INTERNAL PARAMETERS-1'!$B$5:$J$44,5,FALSE))*VLOOKUP(AEBYLD2!AE$4,'[1]INTERNAL PARAMETERS-1'!$B$5:$J$44,9,FALSE)*AEBYLD2!$F247</f>
        <v>0</v>
      </c>
      <c r="AF247" s="50">
        <f>AEBYLD1!AF247*VLOOKUP(AEBYLD2!AF$4,'[1]INTERNAL PARAMETERS-1'!$B$5:$J$44,5,FALSE)*VLOOKUP(AEBYLD2!AF$4,'[1]INTERNAL PARAMETERS-1'!$B$5:$J$44,7,FALSE)*AEBYLD2!$F247 + AEBYLD1!AF247*(1-VLOOKUP(AEBYLD2!AF$4,'[1]INTERNAL PARAMETERS-1'!$B$5:$J$44,5,FALSE))*VLOOKUP(AEBYLD2!AF$4,'[1]INTERNAL PARAMETERS-1'!$B$5:$J$44,9,FALSE)*AEBYLD2!$F247</f>
        <v>0</v>
      </c>
      <c r="AG247" s="50">
        <f>AEBYLD1!AG247*VLOOKUP(AEBYLD2!AG$4,'[1]INTERNAL PARAMETERS-1'!$B$5:$J$44,5,FALSE)*VLOOKUP(AEBYLD2!AG$4,'[1]INTERNAL PARAMETERS-1'!$B$5:$J$44,7,FALSE)*AEBYLD2!$F247 + AEBYLD1!AG247*(1-VLOOKUP(AEBYLD2!AG$4,'[1]INTERNAL PARAMETERS-1'!$B$5:$J$44,5,FALSE))*VLOOKUP(AEBYLD2!AG$4,'[1]INTERNAL PARAMETERS-1'!$B$5:$J$44,9,FALSE)*AEBYLD2!$F247</f>
        <v>0</v>
      </c>
      <c r="AH247" s="50">
        <f>AEBYLD1!AH247*VLOOKUP(AEBYLD2!AH$4,'[1]INTERNAL PARAMETERS-1'!$B$5:$J$44,5,FALSE)*VLOOKUP(AEBYLD2!AH$4,'[1]INTERNAL PARAMETERS-1'!$B$5:$J$44,7,FALSE)*AEBYLD2!$F247 + AEBYLD1!AH247*(1-VLOOKUP(AEBYLD2!AH$4,'[1]INTERNAL PARAMETERS-1'!$B$5:$J$44,5,FALSE))*VLOOKUP(AEBYLD2!AH$4,'[1]INTERNAL PARAMETERS-1'!$B$5:$J$44,9,FALSE)*AEBYLD2!$F247</f>
        <v>0</v>
      </c>
      <c r="AI247" s="50">
        <f>AEBYLD1!AI247*VLOOKUP(AEBYLD2!AI$4,'[1]INTERNAL PARAMETERS-1'!$B$5:$J$44,5,FALSE)*VLOOKUP(AEBYLD2!AI$4,'[1]INTERNAL PARAMETERS-1'!$B$5:$J$44,7,FALSE)*AEBYLD2!$F247 + AEBYLD1!AI247*(1-VLOOKUP(AEBYLD2!AI$4,'[1]INTERNAL PARAMETERS-1'!$B$5:$J$44,5,FALSE))*VLOOKUP(AEBYLD2!AI$4,'[1]INTERNAL PARAMETERS-1'!$B$5:$J$44,9,FALSE)*AEBYLD2!$F247</f>
        <v>0</v>
      </c>
      <c r="AJ247" s="50">
        <f>AEBYLD1!AJ247*VLOOKUP(AEBYLD2!AJ$4,'[1]INTERNAL PARAMETERS-1'!$B$5:$J$44,5,FALSE)*VLOOKUP(AEBYLD2!AJ$4,'[1]INTERNAL PARAMETERS-1'!$B$5:$J$44,7,FALSE)*AEBYLD2!$F247 + AEBYLD1!AJ247*(1-VLOOKUP(AEBYLD2!AJ$4,'[1]INTERNAL PARAMETERS-1'!$B$5:$J$44,5,FALSE))*VLOOKUP(AEBYLD2!AJ$4,'[1]INTERNAL PARAMETERS-1'!$B$5:$J$44,9,FALSE)*AEBYLD2!$F247</f>
        <v>0</v>
      </c>
      <c r="AK247" s="50">
        <f>AEBYLD1!AK247*VLOOKUP(AEBYLD2!AK$4,'[1]INTERNAL PARAMETERS-1'!$B$5:$J$44,5,FALSE)*VLOOKUP(AEBYLD2!AK$4,'[1]INTERNAL PARAMETERS-1'!$B$5:$J$44,7,FALSE)*AEBYLD2!$F247 + AEBYLD1!AK247*(1-VLOOKUP(AEBYLD2!AK$4,'[1]INTERNAL PARAMETERS-1'!$B$5:$J$44,5,FALSE))*VLOOKUP(AEBYLD2!AK$4,'[1]INTERNAL PARAMETERS-1'!$B$5:$J$44,9,FALSE)*AEBYLD2!$F247</f>
        <v>0</v>
      </c>
      <c r="AL247" s="50">
        <f>AEBYLD1!AL247*VLOOKUP(AEBYLD2!AL$4,'[1]INTERNAL PARAMETERS-1'!$B$5:$J$44,5,FALSE)*VLOOKUP(AEBYLD2!AL$4,'[1]INTERNAL PARAMETERS-1'!$B$5:$J$44,7,FALSE)*AEBYLD2!$F247 + AEBYLD1!AL247*(1-VLOOKUP(AEBYLD2!AL$4,'[1]INTERNAL PARAMETERS-1'!$B$5:$J$44,5,FALSE))*VLOOKUP(AEBYLD2!AL$4,'[1]INTERNAL PARAMETERS-1'!$B$5:$J$44,9,FALSE)*AEBYLD2!$F247</f>
        <v>0</v>
      </c>
      <c r="AM247" s="50">
        <f>AEBYLD1!AM247*VLOOKUP(AEBYLD2!AM$4,'[1]INTERNAL PARAMETERS-1'!$B$5:$J$44,5,FALSE)*VLOOKUP(AEBYLD2!AM$4,'[1]INTERNAL PARAMETERS-1'!$B$5:$J$44,7,FALSE)*AEBYLD2!$F247 + AEBYLD1!AM247*(1-VLOOKUP(AEBYLD2!AM$4,'[1]INTERNAL PARAMETERS-1'!$B$5:$J$44,5,FALSE))*VLOOKUP(AEBYLD2!AM$4,'[1]INTERNAL PARAMETERS-1'!$B$5:$J$44,9,FALSE)*AEBYLD2!$F247</f>
        <v>0</v>
      </c>
      <c r="AN247" s="50">
        <f>AEBYLD1!AN247*VLOOKUP(AEBYLD2!AN$4,'[1]INTERNAL PARAMETERS-1'!$B$5:$J$44,5,FALSE)*VLOOKUP(AEBYLD2!AN$4,'[1]INTERNAL PARAMETERS-1'!$B$5:$J$44,7,FALSE)*AEBYLD2!$F247 + AEBYLD1!AN247*(1-VLOOKUP(AEBYLD2!AN$4,'[1]INTERNAL PARAMETERS-1'!$B$5:$J$44,5,FALSE))*VLOOKUP(AEBYLD2!AN$4,'[1]INTERNAL PARAMETERS-1'!$B$5:$J$44,9,FALSE)*AEBYLD2!$F247</f>
        <v>0</v>
      </c>
      <c r="AO247" s="50">
        <f>AEBYLD1!AO247*VLOOKUP(AEBYLD2!AO$4,'[1]INTERNAL PARAMETERS-1'!$B$5:$J$44,5,FALSE)*VLOOKUP(AEBYLD2!AO$4,'[1]INTERNAL PARAMETERS-1'!$B$5:$J$44,7,FALSE)*AEBYLD2!$F247 + AEBYLD1!AO247*(1-VLOOKUP(AEBYLD2!AO$4,'[1]INTERNAL PARAMETERS-1'!$B$5:$J$44,5,FALSE))*VLOOKUP(AEBYLD2!AO$4,'[1]INTERNAL PARAMETERS-1'!$B$5:$J$44,9,FALSE)*AEBYLD2!$F247</f>
        <v>0</v>
      </c>
      <c r="AP247" s="50">
        <f>AEBYLD1!AP247*VLOOKUP(AEBYLD2!AP$4,'[1]INTERNAL PARAMETERS-1'!$B$5:$J$44,5,FALSE)*VLOOKUP(AEBYLD2!AP$4,'[1]INTERNAL PARAMETERS-1'!$B$5:$J$44,7,FALSE)*AEBYLD2!$F247 + AEBYLD1!AP247*(1-VLOOKUP(AEBYLD2!AP$4,'[1]INTERNAL PARAMETERS-1'!$B$5:$J$44,5,FALSE))*VLOOKUP(AEBYLD2!AP$4,'[1]INTERNAL PARAMETERS-1'!$B$5:$J$44,9,FALSE)*AEBYLD2!$F247</f>
        <v>0</v>
      </c>
      <c r="AQ247" s="50">
        <f>AEBYLD1!AQ247*VLOOKUP(AEBYLD2!AQ$4,'[1]INTERNAL PARAMETERS-1'!$B$5:$J$44,5,FALSE)*VLOOKUP(AEBYLD2!AQ$4,'[1]INTERNAL PARAMETERS-1'!$B$5:$J$44,7,FALSE)*AEBYLD2!$F247 + AEBYLD1!AQ247*(1-VLOOKUP(AEBYLD2!AQ$4,'[1]INTERNAL PARAMETERS-1'!$B$5:$J$44,5,FALSE))*VLOOKUP(AEBYLD2!AQ$4,'[1]INTERNAL PARAMETERS-1'!$B$5:$J$44,9,FALSE)*AEBYLD2!$F247</f>
        <v>0</v>
      </c>
      <c r="AR247" s="50">
        <f>AEBYLD1!AR247*VLOOKUP(AEBYLD2!AR$4,'[1]INTERNAL PARAMETERS-1'!$B$5:$J$44,5,FALSE)*VLOOKUP(AEBYLD2!AR$4,'[1]INTERNAL PARAMETERS-1'!$B$5:$J$44,7,FALSE)*AEBYLD2!$F247 + AEBYLD1!AR247*(1-VLOOKUP(AEBYLD2!AR$4,'[1]INTERNAL PARAMETERS-1'!$B$5:$J$44,5,FALSE))*VLOOKUP(AEBYLD2!AR$4,'[1]INTERNAL PARAMETERS-1'!$B$5:$J$44,9,FALSE)*AEBYLD2!$F247</f>
        <v>0</v>
      </c>
      <c r="AS247" s="50">
        <f>AEBYLD1!AS247*VLOOKUP(AEBYLD2!AS$4,'[1]INTERNAL PARAMETERS-1'!$B$5:$J$44,5,FALSE)*VLOOKUP(AEBYLD2!AS$4,'[1]INTERNAL PARAMETERS-1'!$B$5:$J$44,7,FALSE)*AEBYLD2!$F247 + AEBYLD1!AS247*(1-VLOOKUP(AEBYLD2!AS$4,'[1]INTERNAL PARAMETERS-1'!$B$5:$J$44,5,FALSE))*VLOOKUP(AEBYLD2!AS$4,'[1]INTERNAL PARAMETERS-1'!$B$5:$J$44,9,FALSE)*AEBYLD2!$F247</f>
        <v>0</v>
      </c>
      <c r="AT247" s="49">
        <f>AEBYLD1!AT247*VLOOKUP(AEBYLD2!AT$4,'[1]INTERNAL PARAMETERS-1'!$B$5:$J$44,5,FALSE)*VLOOKUP(AEBYLD2!AT$4,'[1]INTERNAL PARAMETERS-1'!$B$5:$J$44,7,FALSE)*AEBYLD2!$F247 + AEBYLD1!AT247*(1-VLOOKUP(AEBYLD2!AT$4,'[1]INTERNAL PARAMETERS-1'!$B$5:$J$44,5,FALSE))*VLOOKUP(AEBYLD2!AT$4,'[1]INTERNAL PARAMETERS-1'!$B$5:$J$44,9,FALSE)*AEBYLD2!$F247</f>
        <v>0</v>
      </c>
      <c r="AU247" s="51">
        <f>AEBYLD1!AU247*VLOOKUP(AEBYLD2!AU$4,'[1]INTERNAL PARAMETERS-1'!$B$5:$J$44,5,FALSE)*VLOOKUP(AEBYLD2!AU$4,'[1]INTERNAL PARAMETERS-1'!$B$5:$J$44,6,FALSE)*VLOOKUP(AEBYLD2!AU$4,'[1]INTERNAL PARAMETERS-1'!$B$5:$J$44,3,FALSE) + AEBYLD1!AU247*(1-VLOOKUP(AEBYLD2!AU$4,'[1]INTERNAL PARAMETERS-1'!$B$5:$J$44,5,FALSE))*VLOOKUP(AEBYLD2!AU$4,'[1]INTERNAL PARAMETERS-1'!$B$5:$J$44,8,FALSE)*VLOOKUP(AEBYLD2!AU$4,'[1]INTERNAL PARAMETERS-1'!$B$5:$J$44,3,FALSE)</f>
        <v>0</v>
      </c>
      <c r="AV247" s="50">
        <f>AEBYLD1!AV247*VLOOKUP(AEBYLD2!AV$4,'[1]INTERNAL PARAMETERS-1'!$B$5:$J$44,5,FALSE)*VLOOKUP(AEBYLD2!AV$4,'[1]INTERNAL PARAMETERS-1'!$B$5:$J$44,6,FALSE)*VLOOKUP(AEBYLD2!AV$4,'[1]INTERNAL PARAMETERS-1'!$B$5:$J$44,3,FALSE) + AEBYLD1!AV247*(1-VLOOKUP(AEBYLD2!AV$4,'[1]INTERNAL PARAMETERS-1'!$B$5:$J$44,5,FALSE))*VLOOKUP(AEBYLD2!AV$4,'[1]INTERNAL PARAMETERS-1'!$B$5:$J$44,8,FALSE)*VLOOKUP(AEBYLD2!AV$4,'[1]INTERNAL PARAMETERS-1'!$B$5:$J$44,3,FALSE)</f>
        <v>0</v>
      </c>
      <c r="AW247" s="50">
        <f>AEBYLD1!AW247*VLOOKUP(AEBYLD2!AW$4,'[1]INTERNAL PARAMETERS-1'!$B$5:$J$44,5,FALSE)*VLOOKUP(AEBYLD2!AW$4,'[1]INTERNAL PARAMETERS-1'!$B$5:$J$44,6,FALSE)*VLOOKUP(AEBYLD2!AW$4,'[1]INTERNAL PARAMETERS-1'!$B$5:$J$44,3,FALSE) + AEBYLD1!AW247*(1-VLOOKUP(AEBYLD2!AW$4,'[1]INTERNAL PARAMETERS-1'!$B$5:$J$44,5,FALSE))*VLOOKUP(AEBYLD2!AW$4,'[1]INTERNAL PARAMETERS-1'!$B$5:$J$44,8,FALSE)*VLOOKUP(AEBYLD2!AW$4,'[1]INTERNAL PARAMETERS-1'!$B$5:$J$44,3,FALSE)</f>
        <v>0</v>
      </c>
      <c r="AX247" s="50">
        <f>AEBYLD1!AX247*VLOOKUP(AEBYLD2!AX$4,'[1]INTERNAL PARAMETERS-1'!$B$5:$J$44,5,FALSE)*VLOOKUP(AEBYLD2!AX$4,'[1]INTERNAL PARAMETERS-1'!$B$5:$J$44,6,FALSE)*VLOOKUP(AEBYLD2!AX$4,'[1]INTERNAL PARAMETERS-1'!$B$5:$J$44,3,FALSE) + AEBYLD1!AX247*(1-VLOOKUP(AEBYLD2!AX$4,'[1]INTERNAL PARAMETERS-1'!$B$5:$J$44,5,FALSE))*VLOOKUP(AEBYLD2!AX$4,'[1]INTERNAL PARAMETERS-1'!$B$5:$J$44,8,FALSE)*VLOOKUP(AEBYLD2!AX$4,'[1]INTERNAL PARAMETERS-1'!$B$5:$J$44,3,FALSE)</f>
        <v>0</v>
      </c>
      <c r="AY247" s="50">
        <f>AEBYLD1!AY247*VLOOKUP(AEBYLD2!AY$4,'[1]INTERNAL PARAMETERS-1'!$B$5:$J$44,5,FALSE)*VLOOKUP(AEBYLD2!AY$4,'[1]INTERNAL PARAMETERS-1'!$B$5:$J$44,6,FALSE)*VLOOKUP(AEBYLD2!AY$4,'[1]INTERNAL PARAMETERS-1'!$B$5:$J$44,3,FALSE) + AEBYLD1!AY247*(1-VLOOKUP(AEBYLD2!AY$4,'[1]INTERNAL PARAMETERS-1'!$B$5:$J$44,5,FALSE))*VLOOKUP(AEBYLD2!AY$4,'[1]INTERNAL PARAMETERS-1'!$B$5:$J$44,8,FALSE)*VLOOKUP(AEBYLD2!AY$4,'[1]INTERNAL PARAMETERS-1'!$B$5:$J$44,3,FALSE)</f>
        <v>0</v>
      </c>
      <c r="AZ247" s="50">
        <f>AEBYLD1!AZ247*VLOOKUP(AEBYLD2!AZ$4,'[1]INTERNAL PARAMETERS-1'!$B$5:$J$44,5,FALSE)*VLOOKUP(AEBYLD2!AZ$4,'[1]INTERNAL PARAMETERS-1'!$B$5:$J$44,6,FALSE)*VLOOKUP(AEBYLD2!AZ$4,'[1]INTERNAL PARAMETERS-1'!$B$5:$J$44,3,FALSE) + AEBYLD1!AZ247*(1-VLOOKUP(AEBYLD2!AZ$4,'[1]INTERNAL PARAMETERS-1'!$B$5:$J$44,5,FALSE))*VLOOKUP(AEBYLD2!AZ$4,'[1]INTERNAL PARAMETERS-1'!$B$5:$J$44,8,FALSE)*VLOOKUP(AEBYLD2!AZ$4,'[1]INTERNAL PARAMETERS-1'!$B$5:$J$44,3,FALSE)</f>
        <v>0</v>
      </c>
      <c r="BA247" s="50">
        <f>AEBYLD1!BA247*VLOOKUP(AEBYLD2!BA$4,'[1]INTERNAL PARAMETERS-1'!$B$5:$J$44,5,FALSE)*VLOOKUP(AEBYLD2!BA$4,'[1]INTERNAL PARAMETERS-1'!$B$5:$J$44,6,FALSE)*VLOOKUP(AEBYLD2!BA$4,'[1]INTERNAL PARAMETERS-1'!$B$5:$J$44,3,FALSE) + AEBYLD1!BA247*(1-VLOOKUP(AEBYLD2!BA$4,'[1]INTERNAL PARAMETERS-1'!$B$5:$J$44,5,FALSE))*VLOOKUP(AEBYLD2!BA$4,'[1]INTERNAL PARAMETERS-1'!$B$5:$J$44,8,FALSE)*VLOOKUP(AEBYLD2!BA$4,'[1]INTERNAL PARAMETERS-1'!$B$5:$J$44,3,FALSE)</f>
        <v>0</v>
      </c>
      <c r="BB247" s="50">
        <f>AEBYLD1!BB247*VLOOKUP(AEBYLD2!BB$4,'[1]INTERNAL PARAMETERS-1'!$B$5:$J$44,5,FALSE)*VLOOKUP(AEBYLD2!BB$4,'[1]INTERNAL PARAMETERS-1'!$B$5:$J$44,6,FALSE)*VLOOKUP(AEBYLD2!BB$4,'[1]INTERNAL PARAMETERS-1'!$B$5:$J$44,3,FALSE) + AEBYLD1!BB247*(1-VLOOKUP(AEBYLD2!BB$4,'[1]INTERNAL PARAMETERS-1'!$B$5:$J$44,5,FALSE))*VLOOKUP(AEBYLD2!BB$4,'[1]INTERNAL PARAMETERS-1'!$B$5:$J$44,8,FALSE)*VLOOKUP(AEBYLD2!BB$4,'[1]INTERNAL PARAMETERS-1'!$B$5:$J$44,3,FALSE)</f>
        <v>0</v>
      </c>
      <c r="BC247" s="50">
        <f>AEBYLD1!BC247*VLOOKUP(AEBYLD2!BC$4,'[1]INTERNAL PARAMETERS-1'!$B$5:$J$44,5,FALSE)*VLOOKUP(AEBYLD2!BC$4,'[1]INTERNAL PARAMETERS-1'!$B$5:$J$44,6,FALSE)*VLOOKUP(AEBYLD2!BC$4,'[1]INTERNAL PARAMETERS-1'!$B$5:$J$44,3,FALSE) + AEBYLD1!BC247*(1-VLOOKUP(AEBYLD2!BC$4,'[1]INTERNAL PARAMETERS-1'!$B$5:$J$44,5,FALSE))*VLOOKUP(AEBYLD2!BC$4,'[1]INTERNAL PARAMETERS-1'!$B$5:$J$44,8,FALSE)*VLOOKUP(AEBYLD2!BC$4,'[1]INTERNAL PARAMETERS-1'!$B$5:$J$44,3,FALSE)</f>
        <v>0</v>
      </c>
      <c r="BD247" s="50">
        <f>AEBYLD1!BD247*VLOOKUP(AEBYLD2!BD$4,'[1]INTERNAL PARAMETERS-1'!$B$5:$J$44,5,FALSE)*VLOOKUP(AEBYLD2!BD$4,'[1]INTERNAL PARAMETERS-1'!$B$5:$J$44,6,FALSE)*VLOOKUP(AEBYLD2!BD$4,'[1]INTERNAL PARAMETERS-1'!$B$5:$J$44,3,FALSE) + AEBYLD1!BD247*(1-VLOOKUP(AEBYLD2!BD$4,'[1]INTERNAL PARAMETERS-1'!$B$5:$J$44,5,FALSE))*VLOOKUP(AEBYLD2!BD$4,'[1]INTERNAL PARAMETERS-1'!$B$5:$J$44,8,FALSE)*VLOOKUP(AEBYLD2!BD$4,'[1]INTERNAL PARAMETERS-1'!$B$5:$J$44,3,FALSE)</f>
        <v>0</v>
      </c>
      <c r="BE247" s="50">
        <f>AEBYLD1!BE247*VLOOKUP(AEBYLD2!BE$4,'[1]INTERNAL PARAMETERS-1'!$B$5:$J$44,5,FALSE)*VLOOKUP(AEBYLD2!BE$4,'[1]INTERNAL PARAMETERS-1'!$B$5:$J$44,6,FALSE)*VLOOKUP(AEBYLD2!BE$4,'[1]INTERNAL PARAMETERS-1'!$B$5:$J$44,3,FALSE) + AEBYLD1!BE247*(1-VLOOKUP(AEBYLD2!BE$4,'[1]INTERNAL PARAMETERS-1'!$B$5:$J$44,5,FALSE))*VLOOKUP(AEBYLD2!BE$4,'[1]INTERNAL PARAMETERS-1'!$B$5:$J$44,8,FALSE)*VLOOKUP(AEBYLD2!BE$4,'[1]INTERNAL PARAMETERS-1'!$B$5:$J$44,3,FALSE)</f>
        <v>0</v>
      </c>
      <c r="BF247" s="50">
        <f>AEBYLD1!BF247*VLOOKUP(AEBYLD2!BF$4,'[1]INTERNAL PARAMETERS-1'!$B$5:$J$44,5,FALSE)*VLOOKUP(AEBYLD2!BF$4,'[1]INTERNAL PARAMETERS-1'!$B$5:$J$44,6,FALSE)*VLOOKUP(AEBYLD2!BF$4,'[1]INTERNAL PARAMETERS-1'!$B$5:$J$44,3,FALSE) + AEBYLD1!BF247*(1-VLOOKUP(AEBYLD2!BF$4,'[1]INTERNAL PARAMETERS-1'!$B$5:$J$44,5,FALSE))*VLOOKUP(AEBYLD2!BF$4,'[1]INTERNAL PARAMETERS-1'!$B$5:$J$44,8,FALSE)*VLOOKUP(AEBYLD2!BF$4,'[1]INTERNAL PARAMETERS-1'!$B$5:$J$44,3,FALSE)</f>
        <v>0</v>
      </c>
      <c r="BG247" s="50">
        <f>AEBYLD1!BG247*VLOOKUP(AEBYLD2!BG$4,'[1]INTERNAL PARAMETERS-1'!$B$5:$J$44,5,FALSE)*VLOOKUP(AEBYLD2!BG$4,'[1]INTERNAL PARAMETERS-1'!$B$5:$J$44,6,FALSE)*VLOOKUP(AEBYLD2!BG$4,'[1]INTERNAL PARAMETERS-1'!$B$5:$J$44,3,FALSE) + AEBYLD1!BG247*(1-VLOOKUP(AEBYLD2!BG$4,'[1]INTERNAL PARAMETERS-1'!$B$5:$J$44,5,FALSE))*VLOOKUP(AEBYLD2!BG$4,'[1]INTERNAL PARAMETERS-1'!$B$5:$J$44,8,FALSE)*VLOOKUP(AEBYLD2!BG$4,'[1]INTERNAL PARAMETERS-1'!$B$5:$J$44,3,FALSE)</f>
        <v>0</v>
      </c>
      <c r="BH247" s="50">
        <f>AEBYLD1!BH247*VLOOKUP(AEBYLD2!BH$4,'[1]INTERNAL PARAMETERS-1'!$B$5:$J$44,5,FALSE)*VLOOKUP(AEBYLD2!BH$4,'[1]INTERNAL PARAMETERS-1'!$B$5:$J$44,6,FALSE)*VLOOKUP(AEBYLD2!BH$4,'[1]INTERNAL PARAMETERS-1'!$B$5:$J$44,3,FALSE) + AEBYLD1!BH247*(1-VLOOKUP(AEBYLD2!BH$4,'[1]INTERNAL PARAMETERS-1'!$B$5:$J$44,5,FALSE))*VLOOKUP(AEBYLD2!BH$4,'[1]INTERNAL PARAMETERS-1'!$B$5:$J$44,8,FALSE)*VLOOKUP(AEBYLD2!BH$4,'[1]INTERNAL PARAMETERS-1'!$B$5:$J$44,3,FALSE)</f>
        <v>0</v>
      </c>
      <c r="BI247" s="50">
        <f>AEBYLD1!BI247*VLOOKUP(AEBYLD2!BI$4,'[1]INTERNAL PARAMETERS-1'!$B$5:$J$44,5,FALSE)*VLOOKUP(AEBYLD2!BI$4,'[1]INTERNAL PARAMETERS-1'!$B$5:$J$44,6,FALSE)*VLOOKUP(AEBYLD2!BI$4,'[1]INTERNAL PARAMETERS-1'!$B$5:$J$44,3,FALSE) + AEBYLD1!BI247*(1-VLOOKUP(AEBYLD2!BI$4,'[1]INTERNAL PARAMETERS-1'!$B$5:$J$44,5,FALSE))*VLOOKUP(AEBYLD2!BI$4,'[1]INTERNAL PARAMETERS-1'!$B$5:$J$44,8,FALSE)*VLOOKUP(AEBYLD2!BI$4,'[1]INTERNAL PARAMETERS-1'!$B$5:$J$44,3,FALSE)</f>
        <v>0</v>
      </c>
      <c r="BJ247" s="50">
        <f>AEBYLD1!BJ247*VLOOKUP(AEBYLD2!BJ$4,'[1]INTERNAL PARAMETERS-1'!$B$5:$J$44,5,FALSE)*VLOOKUP(AEBYLD2!BJ$4,'[1]INTERNAL PARAMETERS-1'!$B$5:$J$44,6,FALSE)*VLOOKUP(AEBYLD2!BJ$4,'[1]INTERNAL PARAMETERS-1'!$B$5:$J$44,3,FALSE) + AEBYLD1!BJ247*(1-VLOOKUP(AEBYLD2!BJ$4,'[1]INTERNAL PARAMETERS-1'!$B$5:$J$44,5,FALSE))*VLOOKUP(AEBYLD2!BJ$4,'[1]INTERNAL PARAMETERS-1'!$B$5:$J$44,8,FALSE)*VLOOKUP(AEBYLD2!BJ$4,'[1]INTERNAL PARAMETERS-1'!$B$5:$J$44,3,FALSE)</f>
        <v>0</v>
      </c>
      <c r="BK247" s="50">
        <f>AEBYLD1!BK247*VLOOKUP(AEBYLD2!BK$4,'[1]INTERNAL PARAMETERS-1'!$B$5:$J$44,5,FALSE)*VLOOKUP(AEBYLD2!BK$4,'[1]INTERNAL PARAMETERS-1'!$B$5:$J$44,6,FALSE)*VLOOKUP(AEBYLD2!BK$4,'[1]INTERNAL PARAMETERS-1'!$B$5:$J$44,3,FALSE) + AEBYLD1!BK247*(1-VLOOKUP(AEBYLD2!BK$4,'[1]INTERNAL PARAMETERS-1'!$B$5:$J$44,5,FALSE))*VLOOKUP(AEBYLD2!BK$4,'[1]INTERNAL PARAMETERS-1'!$B$5:$J$44,8,FALSE)*VLOOKUP(AEBYLD2!BK$4,'[1]INTERNAL PARAMETERS-1'!$B$5:$J$44,3,FALSE)</f>
        <v>0</v>
      </c>
      <c r="BL247" s="50">
        <f>AEBYLD1!BL247*VLOOKUP(AEBYLD2!BL$4,'[1]INTERNAL PARAMETERS-1'!$B$5:$J$44,5,FALSE)*VLOOKUP(AEBYLD2!BL$4,'[1]INTERNAL PARAMETERS-1'!$B$5:$J$44,6,FALSE)*VLOOKUP(AEBYLD2!BL$4,'[1]INTERNAL PARAMETERS-1'!$B$5:$J$44,3,FALSE) + AEBYLD1!BL247*(1-VLOOKUP(AEBYLD2!BL$4,'[1]INTERNAL PARAMETERS-1'!$B$5:$J$44,5,FALSE))*VLOOKUP(AEBYLD2!BL$4,'[1]INTERNAL PARAMETERS-1'!$B$5:$J$44,8,FALSE)*VLOOKUP(AEBYLD2!BL$4,'[1]INTERNAL PARAMETERS-1'!$B$5:$J$44,3,FALSE)</f>
        <v>0</v>
      </c>
      <c r="BM247" s="50">
        <f>AEBYLD1!BM247*VLOOKUP(AEBYLD2!BM$4,'[1]INTERNAL PARAMETERS-1'!$B$5:$J$44,5,FALSE)*VLOOKUP(AEBYLD2!BM$4,'[1]INTERNAL PARAMETERS-1'!$B$5:$J$44,6,FALSE)*VLOOKUP(AEBYLD2!BM$4,'[1]INTERNAL PARAMETERS-1'!$B$5:$J$44,3,FALSE) + AEBYLD1!BM247*(1-VLOOKUP(AEBYLD2!BM$4,'[1]INTERNAL PARAMETERS-1'!$B$5:$J$44,5,FALSE))*VLOOKUP(AEBYLD2!BM$4,'[1]INTERNAL PARAMETERS-1'!$B$5:$J$44,8,FALSE)*VLOOKUP(AEBYLD2!BM$4,'[1]INTERNAL PARAMETERS-1'!$B$5:$J$44,3,FALSE)</f>
        <v>0</v>
      </c>
      <c r="BN247" s="50">
        <f>AEBYLD1!BN247*VLOOKUP(AEBYLD2!BN$4,'[1]INTERNAL PARAMETERS-1'!$B$5:$J$44,5,FALSE)*VLOOKUP(AEBYLD2!BN$4,'[1]INTERNAL PARAMETERS-1'!$B$5:$J$44,6,FALSE)*VLOOKUP(AEBYLD2!BN$4,'[1]INTERNAL PARAMETERS-1'!$B$5:$J$44,3,FALSE) + AEBYLD1!BN247*(1-VLOOKUP(AEBYLD2!BN$4,'[1]INTERNAL PARAMETERS-1'!$B$5:$J$44,5,FALSE))*VLOOKUP(AEBYLD2!BN$4,'[1]INTERNAL PARAMETERS-1'!$B$5:$J$44,8,FALSE)*VLOOKUP(AEBYLD2!BN$4,'[1]INTERNAL PARAMETERS-1'!$B$5:$J$44,3,FALSE)</f>
        <v>0</v>
      </c>
      <c r="BO247" s="50">
        <f>AEBYLD1!BO247*VLOOKUP(AEBYLD2!BO$4,'[1]INTERNAL PARAMETERS-1'!$B$5:$J$44,5,FALSE)*VLOOKUP(AEBYLD2!BO$4,'[1]INTERNAL PARAMETERS-1'!$B$5:$J$44,6,FALSE)*VLOOKUP(AEBYLD2!BO$4,'[1]INTERNAL PARAMETERS-1'!$B$5:$J$44,3,FALSE) + AEBYLD1!BO247*(1-VLOOKUP(AEBYLD2!BO$4,'[1]INTERNAL PARAMETERS-1'!$B$5:$J$44,5,FALSE))*VLOOKUP(AEBYLD2!BO$4,'[1]INTERNAL PARAMETERS-1'!$B$5:$J$44,8,FALSE)*VLOOKUP(AEBYLD2!BO$4,'[1]INTERNAL PARAMETERS-1'!$B$5:$J$44,3,FALSE)</f>
        <v>0</v>
      </c>
      <c r="BP247" s="50">
        <f>AEBYLD1!BP247*VLOOKUP(AEBYLD2!BP$4,'[1]INTERNAL PARAMETERS-1'!$B$5:$J$44,5,FALSE)*VLOOKUP(AEBYLD2!BP$4,'[1]INTERNAL PARAMETERS-1'!$B$5:$J$44,6,FALSE)*VLOOKUP(AEBYLD2!BP$4,'[1]INTERNAL PARAMETERS-1'!$B$5:$J$44,3,FALSE) + AEBYLD1!BP247*(1-VLOOKUP(AEBYLD2!BP$4,'[1]INTERNAL PARAMETERS-1'!$B$5:$J$44,5,FALSE))*VLOOKUP(AEBYLD2!BP$4,'[1]INTERNAL PARAMETERS-1'!$B$5:$J$44,8,FALSE)*VLOOKUP(AEBYLD2!BP$4,'[1]INTERNAL PARAMETERS-1'!$B$5:$J$44,3,FALSE)</f>
        <v>0</v>
      </c>
      <c r="BQ247" s="50">
        <f>AEBYLD1!BQ247*VLOOKUP(AEBYLD2!BQ$4,'[1]INTERNAL PARAMETERS-1'!$B$5:$J$44,5,FALSE)*VLOOKUP(AEBYLD2!BQ$4,'[1]INTERNAL PARAMETERS-1'!$B$5:$J$44,6,FALSE)*VLOOKUP(AEBYLD2!BQ$4,'[1]INTERNAL PARAMETERS-1'!$B$5:$J$44,3,FALSE) + AEBYLD1!BQ247*(1-VLOOKUP(AEBYLD2!BQ$4,'[1]INTERNAL PARAMETERS-1'!$B$5:$J$44,5,FALSE))*VLOOKUP(AEBYLD2!BQ$4,'[1]INTERNAL PARAMETERS-1'!$B$5:$J$44,8,FALSE)*VLOOKUP(AEBYLD2!BQ$4,'[1]INTERNAL PARAMETERS-1'!$B$5:$J$44,3,FALSE)</f>
        <v>0</v>
      </c>
      <c r="BR247" s="50">
        <f>AEBYLD1!BR247*VLOOKUP(AEBYLD2!BR$4,'[1]INTERNAL PARAMETERS-1'!$B$5:$J$44,5,FALSE)*VLOOKUP(AEBYLD2!BR$4,'[1]INTERNAL PARAMETERS-1'!$B$5:$J$44,6,FALSE)*VLOOKUP(AEBYLD2!BR$4,'[1]INTERNAL PARAMETERS-1'!$B$5:$J$44,3,FALSE) + AEBYLD1!BR247*(1-VLOOKUP(AEBYLD2!BR$4,'[1]INTERNAL PARAMETERS-1'!$B$5:$J$44,5,FALSE))*VLOOKUP(AEBYLD2!BR$4,'[1]INTERNAL PARAMETERS-1'!$B$5:$J$44,8,FALSE)*VLOOKUP(AEBYLD2!BR$4,'[1]INTERNAL PARAMETERS-1'!$B$5:$J$44,3,FALSE)</f>
        <v>0</v>
      </c>
      <c r="BS247" s="50">
        <f>AEBYLD1!BS247*VLOOKUP(AEBYLD2!BS$4,'[1]INTERNAL PARAMETERS-1'!$B$5:$J$44,5,FALSE)*VLOOKUP(AEBYLD2!BS$4,'[1]INTERNAL PARAMETERS-1'!$B$5:$J$44,6,FALSE)*VLOOKUP(AEBYLD2!BS$4,'[1]INTERNAL PARAMETERS-1'!$B$5:$J$44,3,FALSE) + AEBYLD1!BS247*(1-VLOOKUP(AEBYLD2!BS$4,'[1]INTERNAL PARAMETERS-1'!$B$5:$J$44,5,FALSE))*VLOOKUP(AEBYLD2!BS$4,'[1]INTERNAL PARAMETERS-1'!$B$5:$J$44,8,FALSE)*VLOOKUP(AEBYLD2!BS$4,'[1]INTERNAL PARAMETERS-1'!$B$5:$J$44,3,FALSE)</f>
        <v>0</v>
      </c>
      <c r="BT247" s="50">
        <f>AEBYLD1!BT247*VLOOKUP(AEBYLD2!BT$4,'[1]INTERNAL PARAMETERS-1'!$B$5:$J$44,5,FALSE)*VLOOKUP(AEBYLD2!BT$4,'[1]INTERNAL PARAMETERS-1'!$B$5:$J$44,6,FALSE)*VLOOKUP(AEBYLD2!BT$4,'[1]INTERNAL PARAMETERS-1'!$B$5:$J$44,3,FALSE) + AEBYLD1!BT247*(1-VLOOKUP(AEBYLD2!BT$4,'[1]INTERNAL PARAMETERS-1'!$B$5:$J$44,5,FALSE))*VLOOKUP(AEBYLD2!BT$4,'[1]INTERNAL PARAMETERS-1'!$B$5:$J$44,8,FALSE)*VLOOKUP(AEBYLD2!BT$4,'[1]INTERNAL PARAMETERS-1'!$B$5:$J$44,3,FALSE)</f>
        <v>0</v>
      </c>
      <c r="BU247" s="50">
        <f>AEBYLD1!BU247*VLOOKUP(AEBYLD2!BU$4,'[1]INTERNAL PARAMETERS-1'!$B$5:$J$44,5,FALSE)*VLOOKUP(AEBYLD2!BU$4,'[1]INTERNAL PARAMETERS-1'!$B$5:$J$44,6,FALSE)*VLOOKUP(AEBYLD2!BU$4,'[1]INTERNAL PARAMETERS-1'!$B$5:$J$44,3,FALSE) + AEBYLD1!BU247*(1-VLOOKUP(AEBYLD2!BU$4,'[1]INTERNAL PARAMETERS-1'!$B$5:$J$44,5,FALSE))*VLOOKUP(AEBYLD2!BU$4,'[1]INTERNAL PARAMETERS-1'!$B$5:$J$44,8,FALSE)*VLOOKUP(AEBYLD2!BU$4,'[1]INTERNAL PARAMETERS-1'!$B$5:$J$44,3,FALSE)</f>
        <v>0</v>
      </c>
      <c r="BV247" s="50">
        <f>AEBYLD1!BV247*VLOOKUP(AEBYLD2!BV$4,'[1]INTERNAL PARAMETERS-1'!$B$5:$J$44,5,FALSE)*VLOOKUP(AEBYLD2!BV$4,'[1]INTERNAL PARAMETERS-1'!$B$5:$J$44,6,FALSE)*VLOOKUP(AEBYLD2!BV$4,'[1]INTERNAL PARAMETERS-1'!$B$5:$J$44,3,FALSE) + AEBYLD1!BV247*(1-VLOOKUP(AEBYLD2!BV$4,'[1]INTERNAL PARAMETERS-1'!$B$5:$J$44,5,FALSE))*VLOOKUP(AEBYLD2!BV$4,'[1]INTERNAL PARAMETERS-1'!$B$5:$J$44,8,FALSE)*VLOOKUP(AEBYLD2!BV$4,'[1]INTERNAL PARAMETERS-1'!$B$5:$J$44,3,FALSE)</f>
        <v>0</v>
      </c>
      <c r="BW247" s="50">
        <f>AEBYLD1!BW247*VLOOKUP(AEBYLD2!BW$4,'[1]INTERNAL PARAMETERS-1'!$B$5:$J$44,5,FALSE)*VLOOKUP(AEBYLD2!BW$4,'[1]INTERNAL PARAMETERS-1'!$B$5:$J$44,6,FALSE)*VLOOKUP(AEBYLD2!BW$4,'[1]INTERNAL PARAMETERS-1'!$B$5:$J$44,3,FALSE) + AEBYLD1!BW247*(1-VLOOKUP(AEBYLD2!BW$4,'[1]INTERNAL PARAMETERS-1'!$B$5:$J$44,5,FALSE))*VLOOKUP(AEBYLD2!BW$4,'[1]INTERNAL PARAMETERS-1'!$B$5:$J$44,8,FALSE)*VLOOKUP(AEBYLD2!BW$4,'[1]INTERNAL PARAMETERS-1'!$B$5:$J$44,3,FALSE)</f>
        <v>0</v>
      </c>
      <c r="BX247" s="50">
        <f>AEBYLD1!BX247*VLOOKUP(AEBYLD2!BX$4,'[1]INTERNAL PARAMETERS-1'!$B$5:$J$44,5,FALSE)*VLOOKUP(AEBYLD2!BX$4,'[1]INTERNAL PARAMETERS-1'!$B$5:$J$44,6,FALSE)*VLOOKUP(AEBYLD2!BX$4,'[1]INTERNAL PARAMETERS-1'!$B$5:$J$44,3,FALSE) + AEBYLD1!BX247*(1-VLOOKUP(AEBYLD2!BX$4,'[1]INTERNAL PARAMETERS-1'!$B$5:$J$44,5,FALSE))*VLOOKUP(AEBYLD2!BX$4,'[1]INTERNAL PARAMETERS-1'!$B$5:$J$44,8,FALSE)*VLOOKUP(AEBYLD2!BX$4,'[1]INTERNAL PARAMETERS-1'!$B$5:$J$44,3,FALSE)</f>
        <v>0</v>
      </c>
      <c r="BY247" s="50">
        <f>AEBYLD1!BY247*VLOOKUP(AEBYLD2!BY$4,'[1]INTERNAL PARAMETERS-1'!$B$5:$J$44,5,FALSE)*VLOOKUP(AEBYLD2!BY$4,'[1]INTERNAL PARAMETERS-1'!$B$5:$J$44,6,FALSE)*VLOOKUP(AEBYLD2!BY$4,'[1]INTERNAL PARAMETERS-1'!$B$5:$J$44,3,FALSE) + AEBYLD1!BY247*(1-VLOOKUP(AEBYLD2!BY$4,'[1]INTERNAL PARAMETERS-1'!$B$5:$J$44,5,FALSE))*VLOOKUP(AEBYLD2!BY$4,'[1]INTERNAL PARAMETERS-1'!$B$5:$J$44,8,FALSE)*VLOOKUP(AEBYLD2!BY$4,'[1]INTERNAL PARAMETERS-1'!$B$5:$J$44,3,FALSE)</f>
        <v>0</v>
      </c>
      <c r="BZ247" s="50">
        <f>AEBYLD1!BZ247*VLOOKUP(AEBYLD2!BZ$4,'[1]INTERNAL PARAMETERS-1'!$B$5:$J$44,5,FALSE)*VLOOKUP(AEBYLD2!BZ$4,'[1]INTERNAL PARAMETERS-1'!$B$5:$J$44,6,FALSE)*VLOOKUP(AEBYLD2!BZ$4,'[1]INTERNAL PARAMETERS-1'!$B$5:$J$44,3,FALSE) + AEBYLD1!BZ247*(1-VLOOKUP(AEBYLD2!BZ$4,'[1]INTERNAL PARAMETERS-1'!$B$5:$J$44,5,FALSE))*VLOOKUP(AEBYLD2!BZ$4,'[1]INTERNAL PARAMETERS-1'!$B$5:$J$44,8,FALSE)*VLOOKUP(AEBYLD2!BZ$4,'[1]INTERNAL PARAMETERS-1'!$B$5:$J$44,3,FALSE)</f>
        <v>0</v>
      </c>
      <c r="CA247" s="50">
        <f>AEBYLD1!CA247*VLOOKUP(AEBYLD2!CA$4,'[1]INTERNAL PARAMETERS-1'!$B$5:$J$44,5,FALSE)*VLOOKUP(AEBYLD2!CA$4,'[1]INTERNAL PARAMETERS-1'!$B$5:$J$44,6,FALSE)*VLOOKUP(AEBYLD2!CA$4,'[1]INTERNAL PARAMETERS-1'!$B$5:$J$44,3,FALSE) + AEBYLD1!CA247*(1-VLOOKUP(AEBYLD2!CA$4,'[1]INTERNAL PARAMETERS-1'!$B$5:$J$44,5,FALSE))*VLOOKUP(AEBYLD2!CA$4,'[1]INTERNAL PARAMETERS-1'!$B$5:$J$44,8,FALSE)*VLOOKUP(AEBYLD2!CA$4,'[1]INTERNAL PARAMETERS-1'!$B$5:$J$44,3,FALSE)</f>
        <v>0</v>
      </c>
      <c r="CB247" s="50">
        <f>AEBYLD1!CB247*VLOOKUP(AEBYLD2!CB$4,'[1]INTERNAL PARAMETERS-1'!$B$5:$J$44,5,FALSE)*VLOOKUP(AEBYLD2!CB$4,'[1]INTERNAL PARAMETERS-1'!$B$5:$J$44,6,FALSE)*VLOOKUP(AEBYLD2!CB$4,'[1]INTERNAL PARAMETERS-1'!$B$5:$J$44,3,FALSE) + AEBYLD1!CB247*(1-VLOOKUP(AEBYLD2!CB$4,'[1]INTERNAL PARAMETERS-1'!$B$5:$J$44,5,FALSE))*VLOOKUP(AEBYLD2!CB$4,'[1]INTERNAL PARAMETERS-1'!$B$5:$J$44,8,FALSE)*VLOOKUP(AEBYLD2!CB$4,'[1]INTERNAL PARAMETERS-1'!$B$5:$J$44,3,FALSE)</f>
        <v>0</v>
      </c>
      <c r="CC247" s="50">
        <f>AEBYLD1!CC247*VLOOKUP(AEBYLD2!CC$4,'[1]INTERNAL PARAMETERS-1'!$B$5:$J$44,5,FALSE)*VLOOKUP(AEBYLD2!CC$4,'[1]INTERNAL PARAMETERS-1'!$B$5:$J$44,6,FALSE)*VLOOKUP(AEBYLD2!CC$4,'[1]INTERNAL PARAMETERS-1'!$B$5:$J$44,3,FALSE) + AEBYLD1!CC247*(1-VLOOKUP(AEBYLD2!CC$4,'[1]INTERNAL PARAMETERS-1'!$B$5:$J$44,5,FALSE))*VLOOKUP(AEBYLD2!CC$4,'[1]INTERNAL PARAMETERS-1'!$B$5:$J$44,8,FALSE)*VLOOKUP(AEBYLD2!CC$4,'[1]INTERNAL PARAMETERS-1'!$B$5:$J$44,3,FALSE)</f>
        <v>0</v>
      </c>
      <c r="CD247" s="50">
        <f>AEBYLD1!CD247*VLOOKUP(AEBYLD2!CD$4,'[1]INTERNAL PARAMETERS-1'!$B$5:$J$44,5,FALSE)*VLOOKUP(AEBYLD2!CD$4,'[1]INTERNAL PARAMETERS-1'!$B$5:$J$44,6,FALSE)*VLOOKUP(AEBYLD2!CD$4,'[1]INTERNAL PARAMETERS-1'!$B$5:$J$44,3,FALSE) + AEBYLD1!CD247*(1-VLOOKUP(AEBYLD2!CD$4,'[1]INTERNAL PARAMETERS-1'!$B$5:$J$44,5,FALSE))*VLOOKUP(AEBYLD2!CD$4,'[1]INTERNAL PARAMETERS-1'!$B$5:$J$44,8,FALSE)*VLOOKUP(AEBYLD2!CD$4,'[1]INTERNAL PARAMETERS-1'!$B$5:$J$44,3,FALSE)</f>
        <v>0</v>
      </c>
      <c r="CE247" s="50">
        <f>AEBYLD1!CE247*VLOOKUP(AEBYLD2!CE$4,'[1]INTERNAL PARAMETERS-1'!$B$5:$J$44,5,FALSE)*VLOOKUP(AEBYLD2!CE$4,'[1]INTERNAL PARAMETERS-1'!$B$5:$J$44,6,FALSE)*VLOOKUP(AEBYLD2!CE$4,'[1]INTERNAL PARAMETERS-1'!$B$5:$J$44,3,FALSE) + AEBYLD1!CE247*(1-VLOOKUP(AEBYLD2!CE$4,'[1]INTERNAL PARAMETERS-1'!$B$5:$J$44,5,FALSE))*VLOOKUP(AEBYLD2!CE$4,'[1]INTERNAL PARAMETERS-1'!$B$5:$J$44,8,FALSE)*VLOOKUP(AEBYLD2!CE$4,'[1]INTERNAL PARAMETERS-1'!$B$5:$J$44,3,FALSE)</f>
        <v>0</v>
      </c>
      <c r="CF247" s="50">
        <f>AEBYLD1!CF247*VLOOKUP(AEBYLD2!CF$4,'[1]INTERNAL PARAMETERS-1'!$B$5:$J$44,5,FALSE)*VLOOKUP(AEBYLD2!CF$4,'[1]INTERNAL PARAMETERS-1'!$B$5:$J$44,6,FALSE)*VLOOKUP(AEBYLD2!CF$4,'[1]INTERNAL PARAMETERS-1'!$B$5:$J$44,3,FALSE) + AEBYLD1!CF247*(1-VLOOKUP(AEBYLD2!CF$4,'[1]INTERNAL PARAMETERS-1'!$B$5:$J$44,5,FALSE))*VLOOKUP(AEBYLD2!CF$4,'[1]INTERNAL PARAMETERS-1'!$B$5:$J$44,8,FALSE)*VLOOKUP(AEBYLD2!CF$4,'[1]INTERNAL PARAMETERS-1'!$B$5:$J$44,3,FALSE)</f>
        <v>0</v>
      </c>
      <c r="CG247" s="50">
        <f>AEBYLD1!CG247*VLOOKUP(AEBYLD2!CG$4,'[1]INTERNAL PARAMETERS-1'!$B$5:$J$44,5,FALSE)*VLOOKUP(AEBYLD2!CG$4,'[1]INTERNAL PARAMETERS-1'!$B$5:$J$44,6,FALSE)*VLOOKUP(AEBYLD2!CG$4,'[1]INTERNAL PARAMETERS-1'!$B$5:$J$44,3,FALSE) + AEBYLD1!CG247*(1-VLOOKUP(AEBYLD2!CG$4,'[1]INTERNAL PARAMETERS-1'!$B$5:$J$44,5,FALSE))*VLOOKUP(AEBYLD2!CG$4,'[1]INTERNAL PARAMETERS-1'!$B$5:$J$44,8,FALSE)*VLOOKUP(AEBYLD2!CG$4,'[1]INTERNAL PARAMETERS-1'!$B$5:$J$44,3,FALSE)</f>
        <v>0</v>
      </c>
      <c r="CH247" s="49">
        <f>AEBYLD1!CH247*VLOOKUP(AEBYLD2!CH$4,'[1]INTERNAL PARAMETERS-1'!$B$5:$J$44,5,FALSE)*VLOOKUP(AEBYLD2!CH$4,'[1]INTERNAL PARAMETERS-1'!$B$5:$J$44,6,FALSE)*VLOOKUP(AEBYLD2!CH$4,'[1]INTERNAL PARAMETERS-1'!$B$5:$J$44,3,FALSE) + AEBYLD1!CH247*(1-VLOOKUP(AEBYLD2!CH$4,'[1]INTERNAL PARAMETERS-1'!$B$5:$J$44,5,FALSE))*VLOOKUP(AEBYLD2!CH$4,'[1]INTERNAL PARAMETERS-1'!$B$5:$J$44,8,FALSE)*VLOOKUP(AEBYLD2!CH$4,'[1]INTERNAL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 x14ac:dyDescent="0.4">
      <c r="B248" s="67" t="s">
        <v>6</v>
      </c>
      <c r="C248" s="66" t="s">
        <v>71</v>
      </c>
      <c r="D248" s="66" t="s">
        <v>79</v>
      </c>
      <c r="E248" s="147">
        <f>AEB!AF248</f>
        <v>0</v>
      </c>
      <c r="F248" s="62">
        <f>'[1]INTERNAL PARAMETERS-1'!M14</f>
        <v>39.424999999999997</v>
      </c>
      <c r="G248" s="51">
        <f>AEBYLD1!G248*VLOOKUP(AEBYLD2!G$4,'[1]INTERNAL PARAMETERS-1'!$B$5:$J$44,5,FALSE)*VLOOKUP(AEBYLD2!G$4,'[1]INTERNAL PARAMETERS-1'!$B$5:$J$44,7,FALSE)*AEBYLD2!$F248 + AEBYLD1!G248*(1-VLOOKUP(AEBYLD2!G$4,'[1]INTERNAL PARAMETERS-1'!$B$5:$J$44,5,FALSE))*VLOOKUP(AEBYLD2!G$4,'[1]INTERNAL PARAMETERS-1'!$B$5:$J$44,9,FALSE)*AEBYLD2!$F248</f>
        <v>0</v>
      </c>
      <c r="H248" s="50">
        <f>AEBYLD1!H248*VLOOKUP(AEBYLD2!H$4,'[1]INTERNAL PARAMETERS-1'!$B$5:$J$44,5,FALSE)*VLOOKUP(AEBYLD2!H$4,'[1]INTERNAL PARAMETERS-1'!$B$5:$J$44,7,FALSE)*AEBYLD2!$F248 + AEBYLD1!H248*(1-VLOOKUP(AEBYLD2!H$4,'[1]INTERNAL PARAMETERS-1'!$B$5:$J$44,5,FALSE))*VLOOKUP(AEBYLD2!H$4,'[1]INTERNAL PARAMETERS-1'!$B$5:$J$44,9,FALSE)*AEBYLD2!$F248</f>
        <v>0</v>
      </c>
      <c r="I248" s="50">
        <f>AEBYLD1!I248*VLOOKUP(AEBYLD2!I$4,'[1]INTERNAL PARAMETERS-1'!$B$5:$J$44,5,FALSE)*VLOOKUP(AEBYLD2!I$4,'[1]INTERNAL PARAMETERS-1'!$B$5:$J$44,7,FALSE)*AEBYLD2!$F248 + AEBYLD1!I248*(1-VLOOKUP(AEBYLD2!I$4,'[1]INTERNAL PARAMETERS-1'!$B$5:$J$44,5,FALSE))*VLOOKUP(AEBYLD2!I$4,'[1]INTERNAL PARAMETERS-1'!$B$5:$J$44,9,FALSE)*AEBYLD2!$F248</f>
        <v>0</v>
      </c>
      <c r="J248" s="50">
        <f>AEBYLD1!J248*VLOOKUP(AEBYLD2!J$4,'[1]INTERNAL PARAMETERS-1'!$B$5:$J$44,5,FALSE)*VLOOKUP(AEBYLD2!J$4,'[1]INTERNAL PARAMETERS-1'!$B$5:$J$44,7,FALSE)*AEBYLD2!$F248 + AEBYLD1!J248*(1-VLOOKUP(AEBYLD2!J$4,'[1]INTERNAL PARAMETERS-1'!$B$5:$J$44,5,FALSE))*VLOOKUP(AEBYLD2!J$4,'[1]INTERNAL PARAMETERS-1'!$B$5:$J$44,9,FALSE)*AEBYLD2!$F248</f>
        <v>0</v>
      </c>
      <c r="K248" s="50">
        <f>AEBYLD1!K248*VLOOKUP(AEBYLD2!K$4,'[1]INTERNAL PARAMETERS-1'!$B$5:$J$44,5,FALSE)*VLOOKUP(AEBYLD2!K$4,'[1]INTERNAL PARAMETERS-1'!$B$5:$J$44,7,FALSE)*AEBYLD2!$F248 + AEBYLD1!K248*(1-VLOOKUP(AEBYLD2!K$4,'[1]INTERNAL PARAMETERS-1'!$B$5:$J$44,5,FALSE))*VLOOKUP(AEBYLD2!K$4,'[1]INTERNAL PARAMETERS-1'!$B$5:$J$44,9,FALSE)*AEBYLD2!$F248</f>
        <v>0</v>
      </c>
      <c r="L248" s="50">
        <f>AEBYLD1!L248*VLOOKUP(AEBYLD2!L$4,'[1]INTERNAL PARAMETERS-1'!$B$5:$J$44,5,FALSE)*VLOOKUP(AEBYLD2!L$4,'[1]INTERNAL PARAMETERS-1'!$B$5:$J$44,7,FALSE)*AEBYLD2!$F248 + AEBYLD1!L248*(1-VLOOKUP(AEBYLD2!L$4,'[1]INTERNAL PARAMETERS-1'!$B$5:$J$44,5,FALSE))*VLOOKUP(AEBYLD2!L$4,'[1]INTERNAL PARAMETERS-1'!$B$5:$J$44,9,FALSE)*AEBYLD2!$F248</f>
        <v>0</v>
      </c>
      <c r="M248" s="50">
        <f>AEBYLD1!M248*VLOOKUP(AEBYLD2!M$4,'[1]INTERNAL PARAMETERS-1'!$B$5:$J$44,5,FALSE)*VLOOKUP(AEBYLD2!M$4,'[1]INTERNAL PARAMETERS-1'!$B$5:$J$44,7,FALSE)*AEBYLD2!$F248 + AEBYLD1!M248*(1-VLOOKUP(AEBYLD2!M$4,'[1]INTERNAL PARAMETERS-1'!$B$5:$J$44,5,FALSE))*VLOOKUP(AEBYLD2!M$4,'[1]INTERNAL PARAMETERS-1'!$B$5:$J$44,9,FALSE)*AEBYLD2!$F248</f>
        <v>0</v>
      </c>
      <c r="N248" s="50">
        <f>AEBYLD1!N248*VLOOKUP(AEBYLD2!N$4,'[1]INTERNAL PARAMETERS-1'!$B$5:$J$44,5,FALSE)*VLOOKUP(AEBYLD2!N$4,'[1]INTERNAL PARAMETERS-1'!$B$5:$J$44,7,FALSE)*AEBYLD2!$F248 + AEBYLD1!N248*(1-VLOOKUP(AEBYLD2!N$4,'[1]INTERNAL PARAMETERS-1'!$B$5:$J$44,5,FALSE))*VLOOKUP(AEBYLD2!N$4,'[1]INTERNAL PARAMETERS-1'!$B$5:$J$44,9,FALSE)*AEBYLD2!$F248</f>
        <v>0</v>
      </c>
      <c r="O248" s="50">
        <f>AEBYLD1!O248*VLOOKUP(AEBYLD2!O$4,'[1]INTERNAL PARAMETERS-1'!$B$5:$J$44,5,FALSE)*VLOOKUP(AEBYLD2!O$4,'[1]INTERNAL PARAMETERS-1'!$B$5:$J$44,7,FALSE)*AEBYLD2!$F248 + AEBYLD1!O248*(1-VLOOKUP(AEBYLD2!O$4,'[1]INTERNAL PARAMETERS-1'!$B$5:$J$44,5,FALSE))*VLOOKUP(AEBYLD2!O$4,'[1]INTERNAL PARAMETERS-1'!$B$5:$J$44,9,FALSE)*AEBYLD2!$F248</f>
        <v>0</v>
      </c>
      <c r="P248" s="50">
        <f>AEBYLD1!P248*VLOOKUP(AEBYLD2!P$4,'[1]INTERNAL PARAMETERS-1'!$B$5:$J$44,5,FALSE)*VLOOKUP(AEBYLD2!P$4,'[1]INTERNAL PARAMETERS-1'!$B$5:$J$44,7,FALSE)*AEBYLD2!$F248 + AEBYLD1!P248*(1-VLOOKUP(AEBYLD2!P$4,'[1]INTERNAL PARAMETERS-1'!$B$5:$J$44,5,FALSE))*VLOOKUP(AEBYLD2!P$4,'[1]INTERNAL PARAMETERS-1'!$B$5:$J$44,9,FALSE)*AEBYLD2!$F248</f>
        <v>0</v>
      </c>
      <c r="Q248" s="50">
        <f>AEBYLD1!Q248*VLOOKUP(AEBYLD2!Q$4,'[1]INTERNAL PARAMETERS-1'!$B$5:$J$44,5,FALSE)*VLOOKUP(AEBYLD2!Q$4,'[1]INTERNAL PARAMETERS-1'!$B$5:$J$44,7,FALSE)*AEBYLD2!$F248 + AEBYLD1!Q248*(1-VLOOKUP(AEBYLD2!Q$4,'[1]INTERNAL PARAMETERS-1'!$B$5:$J$44,5,FALSE))*VLOOKUP(AEBYLD2!Q$4,'[1]INTERNAL PARAMETERS-1'!$B$5:$J$44,9,FALSE)*AEBYLD2!$F248</f>
        <v>0</v>
      </c>
      <c r="R248" s="50">
        <f>AEBYLD1!R248*VLOOKUP(AEBYLD2!R$4,'[1]INTERNAL PARAMETERS-1'!$B$5:$J$44,5,FALSE)*VLOOKUP(AEBYLD2!R$4,'[1]INTERNAL PARAMETERS-1'!$B$5:$J$44,7,FALSE)*AEBYLD2!$F248 + AEBYLD1!R248*(1-VLOOKUP(AEBYLD2!R$4,'[1]INTERNAL PARAMETERS-1'!$B$5:$J$44,5,FALSE))*VLOOKUP(AEBYLD2!R$4,'[1]INTERNAL PARAMETERS-1'!$B$5:$J$44,9,FALSE)*AEBYLD2!$F248</f>
        <v>0</v>
      </c>
      <c r="S248" s="50">
        <f>AEBYLD1!S248*VLOOKUP(AEBYLD2!S$4,'[1]INTERNAL PARAMETERS-1'!$B$5:$J$44,5,FALSE)*VLOOKUP(AEBYLD2!S$4,'[1]INTERNAL PARAMETERS-1'!$B$5:$J$44,7,FALSE)*AEBYLD2!$F248 + AEBYLD1!S248*(1-VLOOKUP(AEBYLD2!S$4,'[1]INTERNAL PARAMETERS-1'!$B$5:$J$44,5,FALSE))*VLOOKUP(AEBYLD2!S$4,'[1]INTERNAL PARAMETERS-1'!$B$5:$J$44,9,FALSE)*AEBYLD2!$F248</f>
        <v>0</v>
      </c>
      <c r="T248" s="50">
        <f>AEBYLD1!T248*VLOOKUP(AEBYLD2!T$4,'[1]INTERNAL PARAMETERS-1'!$B$5:$J$44,5,FALSE)*VLOOKUP(AEBYLD2!T$4,'[1]INTERNAL PARAMETERS-1'!$B$5:$J$44,7,FALSE)*AEBYLD2!$F248 + AEBYLD1!T248*(1-VLOOKUP(AEBYLD2!T$4,'[1]INTERNAL PARAMETERS-1'!$B$5:$J$44,5,FALSE))*VLOOKUP(AEBYLD2!T$4,'[1]INTERNAL PARAMETERS-1'!$B$5:$J$44,9,FALSE)*AEBYLD2!$F248</f>
        <v>0</v>
      </c>
      <c r="U248" s="50">
        <f>AEBYLD1!U248*VLOOKUP(AEBYLD2!U$4,'[1]INTERNAL PARAMETERS-1'!$B$5:$J$44,5,FALSE)*VLOOKUP(AEBYLD2!U$4,'[1]INTERNAL PARAMETERS-1'!$B$5:$J$44,7,FALSE)*AEBYLD2!$F248 + AEBYLD1!U248*(1-VLOOKUP(AEBYLD2!U$4,'[1]INTERNAL PARAMETERS-1'!$B$5:$J$44,5,FALSE))*VLOOKUP(AEBYLD2!U$4,'[1]INTERNAL PARAMETERS-1'!$B$5:$J$44,9,FALSE)*AEBYLD2!$F248</f>
        <v>0</v>
      </c>
      <c r="V248" s="50">
        <f>AEBYLD1!V248*VLOOKUP(AEBYLD2!V$4,'[1]INTERNAL PARAMETERS-1'!$B$5:$J$44,5,FALSE)*VLOOKUP(AEBYLD2!V$4,'[1]INTERNAL PARAMETERS-1'!$B$5:$J$44,7,FALSE)*AEBYLD2!$F248 + AEBYLD1!V248*(1-VLOOKUP(AEBYLD2!V$4,'[1]INTERNAL PARAMETERS-1'!$B$5:$J$44,5,FALSE))*VLOOKUP(AEBYLD2!V$4,'[1]INTERNAL PARAMETERS-1'!$B$5:$J$44,9,FALSE)*AEBYLD2!$F248</f>
        <v>0</v>
      </c>
      <c r="W248" s="50">
        <f>AEBYLD1!W248*VLOOKUP(AEBYLD2!W$4,'[1]INTERNAL PARAMETERS-1'!$B$5:$J$44,5,FALSE)*VLOOKUP(AEBYLD2!W$4,'[1]INTERNAL PARAMETERS-1'!$B$5:$J$44,7,FALSE)*AEBYLD2!$F248 + AEBYLD1!W248*(1-VLOOKUP(AEBYLD2!W$4,'[1]INTERNAL PARAMETERS-1'!$B$5:$J$44,5,FALSE))*VLOOKUP(AEBYLD2!W$4,'[1]INTERNAL PARAMETERS-1'!$B$5:$J$44,9,FALSE)*AEBYLD2!$F248</f>
        <v>0</v>
      </c>
      <c r="X248" s="50">
        <f>AEBYLD1!X248*VLOOKUP(AEBYLD2!X$4,'[1]INTERNAL PARAMETERS-1'!$B$5:$J$44,5,FALSE)*VLOOKUP(AEBYLD2!X$4,'[1]INTERNAL PARAMETERS-1'!$B$5:$J$44,7,FALSE)*AEBYLD2!$F248 + AEBYLD1!X248*(1-VLOOKUP(AEBYLD2!X$4,'[1]INTERNAL PARAMETERS-1'!$B$5:$J$44,5,FALSE))*VLOOKUP(AEBYLD2!X$4,'[1]INTERNAL PARAMETERS-1'!$B$5:$J$44,9,FALSE)*AEBYLD2!$F248</f>
        <v>0</v>
      </c>
      <c r="Y248" s="50">
        <f>AEBYLD1!Y248*VLOOKUP(AEBYLD2!Y$4,'[1]INTERNAL PARAMETERS-1'!$B$5:$J$44,5,FALSE)*VLOOKUP(AEBYLD2!Y$4,'[1]INTERNAL PARAMETERS-1'!$B$5:$J$44,7,FALSE)*AEBYLD2!$F248 + AEBYLD1!Y248*(1-VLOOKUP(AEBYLD2!Y$4,'[1]INTERNAL PARAMETERS-1'!$B$5:$J$44,5,FALSE))*VLOOKUP(AEBYLD2!Y$4,'[1]INTERNAL PARAMETERS-1'!$B$5:$J$44,9,FALSE)*AEBYLD2!$F248</f>
        <v>0</v>
      </c>
      <c r="Z248" s="50">
        <f>AEBYLD1!Z248*VLOOKUP(AEBYLD2!Z$4,'[1]INTERNAL PARAMETERS-1'!$B$5:$J$44,5,FALSE)*VLOOKUP(AEBYLD2!Z$4,'[1]INTERNAL PARAMETERS-1'!$B$5:$J$44,7,FALSE)*AEBYLD2!$F248 + AEBYLD1!Z248*(1-VLOOKUP(AEBYLD2!Z$4,'[1]INTERNAL PARAMETERS-1'!$B$5:$J$44,5,FALSE))*VLOOKUP(AEBYLD2!Z$4,'[1]INTERNAL PARAMETERS-1'!$B$5:$J$44,9,FALSE)*AEBYLD2!$F248</f>
        <v>0</v>
      </c>
      <c r="AA248" s="50">
        <f>AEBYLD1!AA248*VLOOKUP(AEBYLD2!AA$4,'[1]INTERNAL PARAMETERS-1'!$B$5:$J$44,5,FALSE)*VLOOKUP(AEBYLD2!AA$4,'[1]INTERNAL PARAMETERS-1'!$B$5:$J$44,7,FALSE)*AEBYLD2!$F248 + AEBYLD1!AA248*(1-VLOOKUP(AEBYLD2!AA$4,'[1]INTERNAL PARAMETERS-1'!$B$5:$J$44,5,FALSE))*VLOOKUP(AEBYLD2!AA$4,'[1]INTERNAL PARAMETERS-1'!$B$5:$J$44,9,FALSE)*AEBYLD2!$F248</f>
        <v>0</v>
      </c>
      <c r="AB248" s="50">
        <f>AEBYLD1!AB248*VLOOKUP(AEBYLD2!AB$4,'[1]INTERNAL PARAMETERS-1'!$B$5:$J$44,5,FALSE)*VLOOKUP(AEBYLD2!AB$4,'[1]INTERNAL PARAMETERS-1'!$B$5:$J$44,7,FALSE)*AEBYLD2!$F248 + AEBYLD1!AB248*(1-VLOOKUP(AEBYLD2!AB$4,'[1]INTERNAL PARAMETERS-1'!$B$5:$J$44,5,FALSE))*VLOOKUP(AEBYLD2!AB$4,'[1]INTERNAL PARAMETERS-1'!$B$5:$J$44,9,FALSE)*AEBYLD2!$F248</f>
        <v>0</v>
      </c>
      <c r="AC248" s="50">
        <f>AEBYLD1!AC248*VLOOKUP(AEBYLD2!AC$4,'[1]INTERNAL PARAMETERS-1'!$B$5:$J$44,5,FALSE)*VLOOKUP(AEBYLD2!AC$4,'[1]INTERNAL PARAMETERS-1'!$B$5:$J$44,7,FALSE)*AEBYLD2!$F248 + AEBYLD1!AC248*(1-VLOOKUP(AEBYLD2!AC$4,'[1]INTERNAL PARAMETERS-1'!$B$5:$J$44,5,FALSE))*VLOOKUP(AEBYLD2!AC$4,'[1]INTERNAL PARAMETERS-1'!$B$5:$J$44,9,FALSE)*AEBYLD2!$F248</f>
        <v>0</v>
      </c>
      <c r="AD248" s="50">
        <f>AEBYLD1!AD248*VLOOKUP(AEBYLD2!AD$4,'[1]INTERNAL PARAMETERS-1'!$B$5:$J$44,5,FALSE)*VLOOKUP(AEBYLD2!AD$4,'[1]INTERNAL PARAMETERS-1'!$B$5:$J$44,7,FALSE)*AEBYLD2!$F248 + AEBYLD1!AD248*(1-VLOOKUP(AEBYLD2!AD$4,'[1]INTERNAL PARAMETERS-1'!$B$5:$J$44,5,FALSE))*VLOOKUP(AEBYLD2!AD$4,'[1]INTERNAL PARAMETERS-1'!$B$5:$J$44,9,FALSE)*AEBYLD2!$F248</f>
        <v>0</v>
      </c>
      <c r="AE248" s="50">
        <f>AEBYLD1!AE248*VLOOKUP(AEBYLD2!AE$4,'[1]INTERNAL PARAMETERS-1'!$B$5:$J$44,5,FALSE)*VLOOKUP(AEBYLD2!AE$4,'[1]INTERNAL PARAMETERS-1'!$B$5:$J$44,7,FALSE)*AEBYLD2!$F248 + AEBYLD1!AE248*(1-VLOOKUP(AEBYLD2!AE$4,'[1]INTERNAL PARAMETERS-1'!$B$5:$J$44,5,FALSE))*VLOOKUP(AEBYLD2!AE$4,'[1]INTERNAL PARAMETERS-1'!$B$5:$J$44,9,FALSE)*AEBYLD2!$F248</f>
        <v>0</v>
      </c>
      <c r="AF248" s="50">
        <f>AEBYLD1!AF248*VLOOKUP(AEBYLD2!AF$4,'[1]INTERNAL PARAMETERS-1'!$B$5:$J$44,5,FALSE)*VLOOKUP(AEBYLD2!AF$4,'[1]INTERNAL PARAMETERS-1'!$B$5:$J$44,7,FALSE)*AEBYLD2!$F248 + AEBYLD1!AF248*(1-VLOOKUP(AEBYLD2!AF$4,'[1]INTERNAL PARAMETERS-1'!$B$5:$J$44,5,FALSE))*VLOOKUP(AEBYLD2!AF$4,'[1]INTERNAL PARAMETERS-1'!$B$5:$J$44,9,FALSE)*AEBYLD2!$F248</f>
        <v>0</v>
      </c>
      <c r="AG248" s="50">
        <f>AEBYLD1!AG248*VLOOKUP(AEBYLD2!AG$4,'[1]INTERNAL PARAMETERS-1'!$B$5:$J$44,5,FALSE)*VLOOKUP(AEBYLD2!AG$4,'[1]INTERNAL PARAMETERS-1'!$B$5:$J$44,7,FALSE)*AEBYLD2!$F248 + AEBYLD1!AG248*(1-VLOOKUP(AEBYLD2!AG$4,'[1]INTERNAL PARAMETERS-1'!$B$5:$J$44,5,FALSE))*VLOOKUP(AEBYLD2!AG$4,'[1]INTERNAL PARAMETERS-1'!$B$5:$J$44,9,FALSE)*AEBYLD2!$F248</f>
        <v>0</v>
      </c>
      <c r="AH248" s="50">
        <f>AEBYLD1!AH248*VLOOKUP(AEBYLD2!AH$4,'[1]INTERNAL PARAMETERS-1'!$B$5:$J$44,5,FALSE)*VLOOKUP(AEBYLD2!AH$4,'[1]INTERNAL PARAMETERS-1'!$B$5:$J$44,7,FALSE)*AEBYLD2!$F248 + AEBYLD1!AH248*(1-VLOOKUP(AEBYLD2!AH$4,'[1]INTERNAL PARAMETERS-1'!$B$5:$J$44,5,FALSE))*VLOOKUP(AEBYLD2!AH$4,'[1]INTERNAL PARAMETERS-1'!$B$5:$J$44,9,FALSE)*AEBYLD2!$F248</f>
        <v>0</v>
      </c>
      <c r="AI248" s="50">
        <f>AEBYLD1!AI248*VLOOKUP(AEBYLD2!AI$4,'[1]INTERNAL PARAMETERS-1'!$B$5:$J$44,5,FALSE)*VLOOKUP(AEBYLD2!AI$4,'[1]INTERNAL PARAMETERS-1'!$B$5:$J$44,7,FALSE)*AEBYLD2!$F248 + AEBYLD1!AI248*(1-VLOOKUP(AEBYLD2!AI$4,'[1]INTERNAL PARAMETERS-1'!$B$5:$J$44,5,FALSE))*VLOOKUP(AEBYLD2!AI$4,'[1]INTERNAL PARAMETERS-1'!$B$5:$J$44,9,FALSE)*AEBYLD2!$F248</f>
        <v>0</v>
      </c>
      <c r="AJ248" s="50">
        <f>AEBYLD1!AJ248*VLOOKUP(AEBYLD2!AJ$4,'[1]INTERNAL PARAMETERS-1'!$B$5:$J$44,5,FALSE)*VLOOKUP(AEBYLD2!AJ$4,'[1]INTERNAL PARAMETERS-1'!$B$5:$J$44,7,FALSE)*AEBYLD2!$F248 + AEBYLD1!AJ248*(1-VLOOKUP(AEBYLD2!AJ$4,'[1]INTERNAL PARAMETERS-1'!$B$5:$J$44,5,FALSE))*VLOOKUP(AEBYLD2!AJ$4,'[1]INTERNAL PARAMETERS-1'!$B$5:$J$44,9,FALSE)*AEBYLD2!$F248</f>
        <v>0</v>
      </c>
      <c r="AK248" s="50">
        <f>AEBYLD1!AK248*VLOOKUP(AEBYLD2!AK$4,'[1]INTERNAL PARAMETERS-1'!$B$5:$J$44,5,FALSE)*VLOOKUP(AEBYLD2!AK$4,'[1]INTERNAL PARAMETERS-1'!$B$5:$J$44,7,FALSE)*AEBYLD2!$F248 + AEBYLD1!AK248*(1-VLOOKUP(AEBYLD2!AK$4,'[1]INTERNAL PARAMETERS-1'!$B$5:$J$44,5,FALSE))*VLOOKUP(AEBYLD2!AK$4,'[1]INTERNAL PARAMETERS-1'!$B$5:$J$44,9,FALSE)*AEBYLD2!$F248</f>
        <v>0</v>
      </c>
      <c r="AL248" s="50">
        <f>AEBYLD1!AL248*VLOOKUP(AEBYLD2!AL$4,'[1]INTERNAL PARAMETERS-1'!$B$5:$J$44,5,FALSE)*VLOOKUP(AEBYLD2!AL$4,'[1]INTERNAL PARAMETERS-1'!$B$5:$J$44,7,FALSE)*AEBYLD2!$F248 + AEBYLD1!AL248*(1-VLOOKUP(AEBYLD2!AL$4,'[1]INTERNAL PARAMETERS-1'!$B$5:$J$44,5,FALSE))*VLOOKUP(AEBYLD2!AL$4,'[1]INTERNAL PARAMETERS-1'!$B$5:$J$44,9,FALSE)*AEBYLD2!$F248</f>
        <v>0</v>
      </c>
      <c r="AM248" s="50">
        <f>AEBYLD1!AM248*VLOOKUP(AEBYLD2!AM$4,'[1]INTERNAL PARAMETERS-1'!$B$5:$J$44,5,FALSE)*VLOOKUP(AEBYLD2!AM$4,'[1]INTERNAL PARAMETERS-1'!$B$5:$J$44,7,FALSE)*AEBYLD2!$F248 + AEBYLD1!AM248*(1-VLOOKUP(AEBYLD2!AM$4,'[1]INTERNAL PARAMETERS-1'!$B$5:$J$44,5,FALSE))*VLOOKUP(AEBYLD2!AM$4,'[1]INTERNAL PARAMETERS-1'!$B$5:$J$44,9,FALSE)*AEBYLD2!$F248</f>
        <v>0</v>
      </c>
      <c r="AN248" s="50">
        <f>AEBYLD1!AN248*VLOOKUP(AEBYLD2!AN$4,'[1]INTERNAL PARAMETERS-1'!$B$5:$J$44,5,FALSE)*VLOOKUP(AEBYLD2!AN$4,'[1]INTERNAL PARAMETERS-1'!$B$5:$J$44,7,FALSE)*AEBYLD2!$F248 + AEBYLD1!AN248*(1-VLOOKUP(AEBYLD2!AN$4,'[1]INTERNAL PARAMETERS-1'!$B$5:$J$44,5,FALSE))*VLOOKUP(AEBYLD2!AN$4,'[1]INTERNAL PARAMETERS-1'!$B$5:$J$44,9,FALSE)*AEBYLD2!$F248</f>
        <v>0</v>
      </c>
      <c r="AO248" s="50">
        <f>AEBYLD1!AO248*VLOOKUP(AEBYLD2!AO$4,'[1]INTERNAL PARAMETERS-1'!$B$5:$J$44,5,FALSE)*VLOOKUP(AEBYLD2!AO$4,'[1]INTERNAL PARAMETERS-1'!$B$5:$J$44,7,FALSE)*AEBYLD2!$F248 + AEBYLD1!AO248*(1-VLOOKUP(AEBYLD2!AO$4,'[1]INTERNAL PARAMETERS-1'!$B$5:$J$44,5,FALSE))*VLOOKUP(AEBYLD2!AO$4,'[1]INTERNAL PARAMETERS-1'!$B$5:$J$44,9,FALSE)*AEBYLD2!$F248</f>
        <v>0</v>
      </c>
      <c r="AP248" s="50">
        <f>AEBYLD1!AP248*VLOOKUP(AEBYLD2!AP$4,'[1]INTERNAL PARAMETERS-1'!$B$5:$J$44,5,FALSE)*VLOOKUP(AEBYLD2!AP$4,'[1]INTERNAL PARAMETERS-1'!$B$5:$J$44,7,FALSE)*AEBYLD2!$F248 + AEBYLD1!AP248*(1-VLOOKUP(AEBYLD2!AP$4,'[1]INTERNAL PARAMETERS-1'!$B$5:$J$44,5,FALSE))*VLOOKUP(AEBYLD2!AP$4,'[1]INTERNAL PARAMETERS-1'!$B$5:$J$44,9,FALSE)*AEBYLD2!$F248</f>
        <v>0</v>
      </c>
      <c r="AQ248" s="50">
        <f>AEBYLD1!AQ248*VLOOKUP(AEBYLD2!AQ$4,'[1]INTERNAL PARAMETERS-1'!$B$5:$J$44,5,FALSE)*VLOOKUP(AEBYLD2!AQ$4,'[1]INTERNAL PARAMETERS-1'!$B$5:$J$44,7,FALSE)*AEBYLD2!$F248 + AEBYLD1!AQ248*(1-VLOOKUP(AEBYLD2!AQ$4,'[1]INTERNAL PARAMETERS-1'!$B$5:$J$44,5,FALSE))*VLOOKUP(AEBYLD2!AQ$4,'[1]INTERNAL PARAMETERS-1'!$B$5:$J$44,9,FALSE)*AEBYLD2!$F248</f>
        <v>0</v>
      </c>
      <c r="AR248" s="50">
        <f>AEBYLD1!AR248*VLOOKUP(AEBYLD2!AR$4,'[1]INTERNAL PARAMETERS-1'!$B$5:$J$44,5,FALSE)*VLOOKUP(AEBYLD2!AR$4,'[1]INTERNAL PARAMETERS-1'!$B$5:$J$44,7,FALSE)*AEBYLD2!$F248 + AEBYLD1!AR248*(1-VLOOKUP(AEBYLD2!AR$4,'[1]INTERNAL PARAMETERS-1'!$B$5:$J$44,5,FALSE))*VLOOKUP(AEBYLD2!AR$4,'[1]INTERNAL PARAMETERS-1'!$B$5:$J$44,9,FALSE)*AEBYLD2!$F248</f>
        <v>0</v>
      </c>
      <c r="AS248" s="50">
        <f>AEBYLD1!AS248*VLOOKUP(AEBYLD2!AS$4,'[1]INTERNAL PARAMETERS-1'!$B$5:$J$44,5,FALSE)*VLOOKUP(AEBYLD2!AS$4,'[1]INTERNAL PARAMETERS-1'!$B$5:$J$44,7,FALSE)*AEBYLD2!$F248 + AEBYLD1!AS248*(1-VLOOKUP(AEBYLD2!AS$4,'[1]INTERNAL PARAMETERS-1'!$B$5:$J$44,5,FALSE))*VLOOKUP(AEBYLD2!AS$4,'[1]INTERNAL PARAMETERS-1'!$B$5:$J$44,9,FALSE)*AEBYLD2!$F248</f>
        <v>0</v>
      </c>
      <c r="AT248" s="49">
        <f>AEBYLD1!AT248*VLOOKUP(AEBYLD2!AT$4,'[1]INTERNAL PARAMETERS-1'!$B$5:$J$44,5,FALSE)*VLOOKUP(AEBYLD2!AT$4,'[1]INTERNAL PARAMETERS-1'!$B$5:$J$44,7,FALSE)*AEBYLD2!$F248 + AEBYLD1!AT248*(1-VLOOKUP(AEBYLD2!AT$4,'[1]INTERNAL PARAMETERS-1'!$B$5:$J$44,5,FALSE))*VLOOKUP(AEBYLD2!AT$4,'[1]INTERNAL PARAMETERS-1'!$B$5:$J$44,9,FALSE)*AEBYLD2!$F248</f>
        <v>0</v>
      </c>
      <c r="AU248" s="51">
        <f>AEBYLD1!AU248*VLOOKUP(AEBYLD2!AU$4,'[1]INTERNAL PARAMETERS-1'!$B$5:$J$44,5,FALSE)*VLOOKUP(AEBYLD2!AU$4,'[1]INTERNAL PARAMETERS-1'!$B$5:$J$44,6,FALSE)*VLOOKUP(AEBYLD2!AU$4,'[1]INTERNAL PARAMETERS-1'!$B$5:$J$44,3,FALSE) + AEBYLD1!AU248*(1-VLOOKUP(AEBYLD2!AU$4,'[1]INTERNAL PARAMETERS-1'!$B$5:$J$44,5,FALSE))*VLOOKUP(AEBYLD2!AU$4,'[1]INTERNAL PARAMETERS-1'!$B$5:$J$44,8,FALSE)*VLOOKUP(AEBYLD2!AU$4,'[1]INTERNAL PARAMETERS-1'!$B$5:$J$44,3,FALSE)</f>
        <v>0</v>
      </c>
      <c r="AV248" s="50">
        <f>AEBYLD1!AV248*VLOOKUP(AEBYLD2!AV$4,'[1]INTERNAL PARAMETERS-1'!$B$5:$J$44,5,FALSE)*VLOOKUP(AEBYLD2!AV$4,'[1]INTERNAL PARAMETERS-1'!$B$5:$J$44,6,FALSE)*VLOOKUP(AEBYLD2!AV$4,'[1]INTERNAL PARAMETERS-1'!$B$5:$J$44,3,FALSE) + AEBYLD1!AV248*(1-VLOOKUP(AEBYLD2!AV$4,'[1]INTERNAL PARAMETERS-1'!$B$5:$J$44,5,FALSE))*VLOOKUP(AEBYLD2!AV$4,'[1]INTERNAL PARAMETERS-1'!$B$5:$J$44,8,FALSE)*VLOOKUP(AEBYLD2!AV$4,'[1]INTERNAL PARAMETERS-1'!$B$5:$J$44,3,FALSE)</f>
        <v>0</v>
      </c>
      <c r="AW248" s="50">
        <f>AEBYLD1!AW248*VLOOKUP(AEBYLD2!AW$4,'[1]INTERNAL PARAMETERS-1'!$B$5:$J$44,5,FALSE)*VLOOKUP(AEBYLD2!AW$4,'[1]INTERNAL PARAMETERS-1'!$B$5:$J$44,6,FALSE)*VLOOKUP(AEBYLD2!AW$4,'[1]INTERNAL PARAMETERS-1'!$B$5:$J$44,3,FALSE) + AEBYLD1!AW248*(1-VLOOKUP(AEBYLD2!AW$4,'[1]INTERNAL PARAMETERS-1'!$B$5:$J$44,5,FALSE))*VLOOKUP(AEBYLD2!AW$4,'[1]INTERNAL PARAMETERS-1'!$B$5:$J$44,8,FALSE)*VLOOKUP(AEBYLD2!AW$4,'[1]INTERNAL PARAMETERS-1'!$B$5:$J$44,3,FALSE)</f>
        <v>0</v>
      </c>
      <c r="AX248" s="50">
        <f>AEBYLD1!AX248*VLOOKUP(AEBYLD2!AX$4,'[1]INTERNAL PARAMETERS-1'!$B$5:$J$44,5,FALSE)*VLOOKUP(AEBYLD2!AX$4,'[1]INTERNAL PARAMETERS-1'!$B$5:$J$44,6,FALSE)*VLOOKUP(AEBYLD2!AX$4,'[1]INTERNAL PARAMETERS-1'!$B$5:$J$44,3,FALSE) + AEBYLD1!AX248*(1-VLOOKUP(AEBYLD2!AX$4,'[1]INTERNAL PARAMETERS-1'!$B$5:$J$44,5,FALSE))*VLOOKUP(AEBYLD2!AX$4,'[1]INTERNAL PARAMETERS-1'!$B$5:$J$44,8,FALSE)*VLOOKUP(AEBYLD2!AX$4,'[1]INTERNAL PARAMETERS-1'!$B$5:$J$44,3,FALSE)</f>
        <v>0</v>
      </c>
      <c r="AY248" s="50">
        <f>AEBYLD1!AY248*VLOOKUP(AEBYLD2!AY$4,'[1]INTERNAL PARAMETERS-1'!$B$5:$J$44,5,FALSE)*VLOOKUP(AEBYLD2!AY$4,'[1]INTERNAL PARAMETERS-1'!$B$5:$J$44,6,FALSE)*VLOOKUP(AEBYLD2!AY$4,'[1]INTERNAL PARAMETERS-1'!$B$5:$J$44,3,FALSE) + AEBYLD1!AY248*(1-VLOOKUP(AEBYLD2!AY$4,'[1]INTERNAL PARAMETERS-1'!$B$5:$J$44,5,FALSE))*VLOOKUP(AEBYLD2!AY$4,'[1]INTERNAL PARAMETERS-1'!$B$5:$J$44,8,FALSE)*VLOOKUP(AEBYLD2!AY$4,'[1]INTERNAL PARAMETERS-1'!$B$5:$J$44,3,FALSE)</f>
        <v>0</v>
      </c>
      <c r="AZ248" s="50">
        <f>AEBYLD1!AZ248*VLOOKUP(AEBYLD2!AZ$4,'[1]INTERNAL PARAMETERS-1'!$B$5:$J$44,5,FALSE)*VLOOKUP(AEBYLD2!AZ$4,'[1]INTERNAL PARAMETERS-1'!$B$5:$J$44,6,FALSE)*VLOOKUP(AEBYLD2!AZ$4,'[1]INTERNAL PARAMETERS-1'!$B$5:$J$44,3,FALSE) + AEBYLD1!AZ248*(1-VLOOKUP(AEBYLD2!AZ$4,'[1]INTERNAL PARAMETERS-1'!$B$5:$J$44,5,FALSE))*VLOOKUP(AEBYLD2!AZ$4,'[1]INTERNAL PARAMETERS-1'!$B$5:$J$44,8,FALSE)*VLOOKUP(AEBYLD2!AZ$4,'[1]INTERNAL PARAMETERS-1'!$B$5:$J$44,3,FALSE)</f>
        <v>0</v>
      </c>
      <c r="BA248" s="50">
        <f>AEBYLD1!BA248*VLOOKUP(AEBYLD2!BA$4,'[1]INTERNAL PARAMETERS-1'!$B$5:$J$44,5,FALSE)*VLOOKUP(AEBYLD2!BA$4,'[1]INTERNAL PARAMETERS-1'!$B$5:$J$44,6,FALSE)*VLOOKUP(AEBYLD2!BA$4,'[1]INTERNAL PARAMETERS-1'!$B$5:$J$44,3,FALSE) + AEBYLD1!BA248*(1-VLOOKUP(AEBYLD2!BA$4,'[1]INTERNAL PARAMETERS-1'!$B$5:$J$44,5,FALSE))*VLOOKUP(AEBYLD2!BA$4,'[1]INTERNAL PARAMETERS-1'!$B$5:$J$44,8,FALSE)*VLOOKUP(AEBYLD2!BA$4,'[1]INTERNAL PARAMETERS-1'!$B$5:$J$44,3,FALSE)</f>
        <v>0</v>
      </c>
      <c r="BB248" s="50">
        <f>AEBYLD1!BB248*VLOOKUP(AEBYLD2!BB$4,'[1]INTERNAL PARAMETERS-1'!$B$5:$J$44,5,FALSE)*VLOOKUP(AEBYLD2!BB$4,'[1]INTERNAL PARAMETERS-1'!$B$5:$J$44,6,FALSE)*VLOOKUP(AEBYLD2!BB$4,'[1]INTERNAL PARAMETERS-1'!$B$5:$J$44,3,FALSE) + AEBYLD1!BB248*(1-VLOOKUP(AEBYLD2!BB$4,'[1]INTERNAL PARAMETERS-1'!$B$5:$J$44,5,FALSE))*VLOOKUP(AEBYLD2!BB$4,'[1]INTERNAL PARAMETERS-1'!$B$5:$J$44,8,FALSE)*VLOOKUP(AEBYLD2!BB$4,'[1]INTERNAL PARAMETERS-1'!$B$5:$J$44,3,FALSE)</f>
        <v>0</v>
      </c>
      <c r="BC248" s="50">
        <f>AEBYLD1!BC248*VLOOKUP(AEBYLD2!BC$4,'[1]INTERNAL PARAMETERS-1'!$B$5:$J$44,5,FALSE)*VLOOKUP(AEBYLD2!BC$4,'[1]INTERNAL PARAMETERS-1'!$B$5:$J$44,6,FALSE)*VLOOKUP(AEBYLD2!BC$4,'[1]INTERNAL PARAMETERS-1'!$B$5:$J$44,3,FALSE) + AEBYLD1!BC248*(1-VLOOKUP(AEBYLD2!BC$4,'[1]INTERNAL PARAMETERS-1'!$B$5:$J$44,5,FALSE))*VLOOKUP(AEBYLD2!BC$4,'[1]INTERNAL PARAMETERS-1'!$B$5:$J$44,8,FALSE)*VLOOKUP(AEBYLD2!BC$4,'[1]INTERNAL PARAMETERS-1'!$B$5:$J$44,3,FALSE)</f>
        <v>0</v>
      </c>
      <c r="BD248" s="50">
        <f>AEBYLD1!BD248*VLOOKUP(AEBYLD2!BD$4,'[1]INTERNAL PARAMETERS-1'!$B$5:$J$44,5,FALSE)*VLOOKUP(AEBYLD2!BD$4,'[1]INTERNAL PARAMETERS-1'!$B$5:$J$44,6,FALSE)*VLOOKUP(AEBYLD2!BD$4,'[1]INTERNAL PARAMETERS-1'!$B$5:$J$44,3,FALSE) + AEBYLD1!BD248*(1-VLOOKUP(AEBYLD2!BD$4,'[1]INTERNAL PARAMETERS-1'!$B$5:$J$44,5,FALSE))*VLOOKUP(AEBYLD2!BD$4,'[1]INTERNAL PARAMETERS-1'!$B$5:$J$44,8,FALSE)*VLOOKUP(AEBYLD2!BD$4,'[1]INTERNAL PARAMETERS-1'!$B$5:$J$44,3,FALSE)</f>
        <v>0</v>
      </c>
      <c r="BE248" s="50">
        <f>AEBYLD1!BE248*VLOOKUP(AEBYLD2!BE$4,'[1]INTERNAL PARAMETERS-1'!$B$5:$J$44,5,FALSE)*VLOOKUP(AEBYLD2!BE$4,'[1]INTERNAL PARAMETERS-1'!$B$5:$J$44,6,FALSE)*VLOOKUP(AEBYLD2!BE$4,'[1]INTERNAL PARAMETERS-1'!$B$5:$J$44,3,FALSE) + AEBYLD1!BE248*(1-VLOOKUP(AEBYLD2!BE$4,'[1]INTERNAL PARAMETERS-1'!$B$5:$J$44,5,FALSE))*VLOOKUP(AEBYLD2!BE$4,'[1]INTERNAL PARAMETERS-1'!$B$5:$J$44,8,FALSE)*VLOOKUP(AEBYLD2!BE$4,'[1]INTERNAL PARAMETERS-1'!$B$5:$J$44,3,FALSE)</f>
        <v>0</v>
      </c>
      <c r="BF248" s="50">
        <f>AEBYLD1!BF248*VLOOKUP(AEBYLD2!BF$4,'[1]INTERNAL PARAMETERS-1'!$B$5:$J$44,5,FALSE)*VLOOKUP(AEBYLD2!BF$4,'[1]INTERNAL PARAMETERS-1'!$B$5:$J$44,6,FALSE)*VLOOKUP(AEBYLD2!BF$4,'[1]INTERNAL PARAMETERS-1'!$B$5:$J$44,3,FALSE) + AEBYLD1!BF248*(1-VLOOKUP(AEBYLD2!BF$4,'[1]INTERNAL PARAMETERS-1'!$B$5:$J$44,5,FALSE))*VLOOKUP(AEBYLD2!BF$4,'[1]INTERNAL PARAMETERS-1'!$B$5:$J$44,8,FALSE)*VLOOKUP(AEBYLD2!BF$4,'[1]INTERNAL PARAMETERS-1'!$B$5:$J$44,3,FALSE)</f>
        <v>0</v>
      </c>
      <c r="BG248" s="50">
        <f>AEBYLD1!BG248*VLOOKUP(AEBYLD2!BG$4,'[1]INTERNAL PARAMETERS-1'!$B$5:$J$44,5,FALSE)*VLOOKUP(AEBYLD2!BG$4,'[1]INTERNAL PARAMETERS-1'!$B$5:$J$44,6,FALSE)*VLOOKUP(AEBYLD2!BG$4,'[1]INTERNAL PARAMETERS-1'!$B$5:$J$44,3,FALSE) + AEBYLD1!BG248*(1-VLOOKUP(AEBYLD2!BG$4,'[1]INTERNAL PARAMETERS-1'!$B$5:$J$44,5,FALSE))*VLOOKUP(AEBYLD2!BG$4,'[1]INTERNAL PARAMETERS-1'!$B$5:$J$44,8,FALSE)*VLOOKUP(AEBYLD2!BG$4,'[1]INTERNAL PARAMETERS-1'!$B$5:$J$44,3,FALSE)</f>
        <v>0</v>
      </c>
      <c r="BH248" s="50">
        <f>AEBYLD1!BH248*VLOOKUP(AEBYLD2!BH$4,'[1]INTERNAL PARAMETERS-1'!$B$5:$J$44,5,FALSE)*VLOOKUP(AEBYLD2!BH$4,'[1]INTERNAL PARAMETERS-1'!$B$5:$J$44,6,FALSE)*VLOOKUP(AEBYLD2!BH$4,'[1]INTERNAL PARAMETERS-1'!$B$5:$J$44,3,FALSE) + AEBYLD1!BH248*(1-VLOOKUP(AEBYLD2!BH$4,'[1]INTERNAL PARAMETERS-1'!$B$5:$J$44,5,FALSE))*VLOOKUP(AEBYLD2!BH$4,'[1]INTERNAL PARAMETERS-1'!$B$5:$J$44,8,FALSE)*VLOOKUP(AEBYLD2!BH$4,'[1]INTERNAL PARAMETERS-1'!$B$5:$J$44,3,FALSE)</f>
        <v>0</v>
      </c>
      <c r="BI248" s="50">
        <f>AEBYLD1!BI248*VLOOKUP(AEBYLD2!BI$4,'[1]INTERNAL PARAMETERS-1'!$B$5:$J$44,5,FALSE)*VLOOKUP(AEBYLD2!BI$4,'[1]INTERNAL PARAMETERS-1'!$B$5:$J$44,6,FALSE)*VLOOKUP(AEBYLD2!BI$4,'[1]INTERNAL PARAMETERS-1'!$B$5:$J$44,3,FALSE) + AEBYLD1!BI248*(1-VLOOKUP(AEBYLD2!BI$4,'[1]INTERNAL PARAMETERS-1'!$B$5:$J$44,5,FALSE))*VLOOKUP(AEBYLD2!BI$4,'[1]INTERNAL PARAMETERS-1'!$B$5:$J$44,8,FALSE)*VLOOKUP(AEBYLD2!BI$4,'[1]INTERNAL PARAMETERS-1'!$B$5:$J$44,3,FALSE)</f>
        <v>0</v>
      </c>
      <c r="BJ248" s="50">
        <f>AEBYLD1!BJ248*VLOOKUP(AEBYLD2!BJ$4,'[1]INTERNAL PARAMETERS-1'!$B$5:$J$44,5,FALSE)*VLOOKUP(AEBYLD2!BJ$4,'[1]INTERNAL PARAMETERS-1'!$B$5:$J$44,6,FALSE)*VLOOKUP(AEBYLD2!BJ$4,'[1]INTERNAL PARAMETERS-1'!$B$5:$J$44,3,FALSE) + AEBYLD1!BJ248*(1-VLOOKUP(AEBYLD2!BJ$4,'[1]INTERNAL PARAMETERS-1'!$B$5:$J$44,5,FALSE))*VLOOKUP(AEBYLD2!BJ$4,'[1]INTERNAL PARAMETERS-1'!$B$5:$J$44,8,FALSE)*VLOOKUP(AEBYLD2!BJ$4,'[1]INTERNAL PARAMETERS-1'!$B$5:$J$44,3,FALSE)</f>
        <v>0</v>
      </c>
      <c r="BK248" s="50">
        <f>AEBYLD1!BK248*VLOOKUP(AEBYLD2!BK$4,'[1]INTERNAL PARAMETERS-1'!$B$5:$J$44,5,FALSE)*VLOOKUP(AEBYLD2!BK$4,'[1]INTERNAL PARAMETERS-1'!$B$5:$J$44,6,FALSE)*VLOOKUP(AEBYLD2!BK$4,'[1]INTERNAL PARAMETERS-1'!$B$5:$J$44,3,FALSE) + AEBYLD1!BK248*(1-VLOOKUP(AEBYLD2!BK$4,'[1]INTERNAL PARAMETERS-1'!$B$5:$J$44,5,FALSE))*VLOOKUP(AEBYLD2!BK$4,'[1]INTERNAL PARAMETERS-1'!$B$5:$J$44,8,FALSE)*VLOOKUP(AEBYLD2!BK$4,'[1]INTERNAL PARAMETERS-1'!$B$5:$J$44,3,FALSE)</f>
        <v>0</v>
      </c>
      <c r="BL248" s="50">
        <f>AEBYLD1!BL248*VLOOKUP(AEBYLD2!BL$4,'[1]INTERNAL PARAMETERS-1'!$B$5:$J$44,5,FALSE)*VLOOKUP(AEBYLD2!BL$4,'[1]INTERNAL PARAMETERS-1'!$B$5:$J$44,6,FALSE)*VLOOKUP(AEBYLD2!BL$4,'[1]INTERNAL PARAMETERS-1'!$B$5:$J$44,3,FALSE) + AEBYLD1!BL248*(1-VLOOKUP(AEBYLD2!BL$4,'[1]INTERNAL PARAMETERS-1'!$B$5:$J$44,5,FALSE))*VLOOKUP(AEBYLD2!BL$4,'[1]INTERNAL PARAMETERS-1'!$B$5:$J$44,8,FALSE)*VLOOKUP(AEBYLD2!BL$4,'[1]INTERNAL PARAMETERS-1'!$B$5:$J$44,3,FALSE)</f>
        <v>0</v>
      </c>
      <c r="BM248" s="50">
        <f>AEBYLD1!BM248*VLOOKUP(AEBYLD2!BM$4,'[1]INTERNAL PARAMETERS-1'!$B$5:$J$44,5,FALSE)*VLOOKUP(AEBYLD2!BM$4,'[1]INTERNAL PARAMETERS-1'!$B$5:$J$44,6,FALSE)*VLOOKUP(AEBYLD2!BM$4,'[1]INTERNAL PARAMETERS-1'!$B$5:$J$44,3,FALSE) + AEBYLD1!BM248*(1-VLOOKUP(AEBYLD2!BM$4,'[1]INTERNAL PARAMETERS-1'!$B$5:$J$44,5,FALSE))*VLOOKUP(AEBYLD2!BM$4,'[1]INTERNAL PARAMETERS-1'!$B$5:$J$44,8,FALSE)*VLOOKUP(AEBYLD2!BM$4,'[1]INTERNAL PARAMETERS-1'!$B$5:$J$44,3,FALSE)</f>
        <v>0</v>
      </c>
      <c r="BN248" s="50">
        <f>AEBYLD1!BN248*VLOOKUP(AEBYLD2!BN$4,'[1]INTERNAL PARAMETERS-1'!$B$5:$J$44,5,FALSE)*VLOOKUP(AEBYLD2!BN$4,'[1]INTERNAL PARAMETERS-1'!$B$5:$J$44,6,FALSE)*VLOOKUP(AEBYLD2!BN$4,'[1]INTERNAL PARAMETERS-1'!$B$5:$J$44,3,FALSE) + AEBYLD1!BN248*(1-VLOOKUP(AEBYLD2!BN$4,'[1]INTERNAL PARAMETERS-1'!$B$5:$J$44,5,FALSE))*VLOOKUP(AEBYLD2!BN$4,'[1]INTERNAL PARAMETERS-1'!$B$5:$J$44,8,FALSE)*VLOOKUP(AEBYLD2!BN$4,'[1]INTERNAL PARAMETERS-1'!$B$5:$J$44,3,FALSE)</f>
        <v>0</v>
      </c>
      <c r="BO248" s="50">
        <f>AEBYLD1!BO248*VLOOKUP(AEBYLD2!BO$4,'[1]INTERNAL PARAMETERS-1'!$B$5:$J$44,5,FALSE)*VLOOKUP(AEBYLD2!BO$4,'[1]INTERNAL PARAMETERS-1'!$B$5:$J$44,6,FALSE)*VLOOKUP(AEBYLD2!BO$4,'[1]INTERNAL PARAMETERS-1'!$B$5:$J$44,3,FALSE) + AEBYLD1!BO248*(1-VLOOKUP(AEBYLD2!BO$4,'[1]INTERNAL PARAMETERS-1'!$B$5:$J$44,5,FALSE))*VLOOKUP(AEBYLD2!BO$4,'[1]INTERNAL PARAMETERS-1'!$B$5:$J$44,8,FALSE)*VLOOKUP(AEBYLD2!BO$4,'[1]INTERNAL PARAMETERS-1'!$B$5:$J$44,3,FALSE)</f>
        <v>0</v>
      </c>
      <c r="BP248" s="50">
        <f>AEBYLD1!BP248*VLOOKUP(AEBYLD2!BP$4,'[1]INTERNAL PARAMETERS-1'!$B$5:$J$44,5,FALSE)*VLOOKUP(AEBYLD2!BP$4,'[1]INTERNAL PARAMETERS-1'!$B$5:$J$44,6,FALSE)*VLOOKUP(AEBYLD2!BP$4,'[1]INTERNAL PARAMETERS-1'!$B$5:$J$44,3,FALSE) + AEBYLD1!BP248*(1-VLOOKUP(AEBYLD2!BP$4,'[1]INTERNAL PARAMETERS-1'!$B$5:$J$44,5,FALSE))*VLOOKUP(AEBYLD2!BP$4,'[1]INTERNAL PARAMETERS-1'!$B$5:$J$44,8,FALSE)*VLOOKUP(AEBYLD2!BP$4,'[1]INTERNAL PARAMETERS-1'!$B$5:$J$44,3,FALSE)</f>
        <v>0</v>
      </c>
      <c r="BQ248" s="50">
        <f>AEBYLD1!BQ248*VLOOKUP(AEBYLD2!BQ$4,'[1]INTERNAL PARAMETERS-1'!$B$5:$J$44,5,FALSE)*VLOOKUP(AEBYLD2!BQ$4,'[1]INTERNAL PARAMETERS-1'!$B$5:$J$44,6,FALSE)*VLOOKUP(AEBYLD2!BQ$4,'[1]INTERNAL PARAMETERS-1'!$B$5:$J$44,3,FALSE) + AEBYLD1!BQ248*(1-VLOOKUP(AEBYLD2!BQ$4,'[1]INTERNAL PARAMETERS-1'!$B$5:$J$44,5,FALSE))*VLOOKUP(AEBYLD2!BQ$4,'[1]INTERNAL PARAMETERS-1'!$B$5:$J$44,8,FALSE)*VLOOKUP(AEBYLD2!BQ$4,'[1]INTERNAL PARAMETERS-1'!$B$5:$J$44,3,FALSE)</f>
        <v>0</v>
      </c>
      <c r="BR248" s="50">
        <f>AEBYLD1!BR248*VLOOKUP(AEBYLD2!BR$4,'[1]INTERNAL PARAMETERS-1'!$B$5:$J$44,5,FALSE)*VLOOKUP(AEBYLD2!BR$4,'[1]INTERNAL PARAMETERS-1'!$B$5:$J$44,6,FALSE)*VLOOKUP(AEBYLD2!BR$4,'[1]INTERNAL PARAMETERS-1'!$B$5:$J$44,3,FALSE) + AEBYLD1!BR248*(1-VLOOKUP(AEBYLD2!BR$4,'[1]INTERNAL PARAMETERS-1'!$B$5:$J$44,5,FALSE))*VLOOKUP(AEBYLD2!BR$4,'[1]INTERNAL PARAMETERS-1'!$B$5:$J$44,8,FALSE)*VLOOKUP(AEBYLD2!BR$4,'[1]INTERNAL PARAMETERS-1'!$B$5:$J$44,3,FALSE)</f>
        <v>0</v>
      </c>
      <c r="BS248" s="50">
        <f>AEBYLD1!BS248*VLOOKUP(AEBYLD2!BS$4,'[1]INTERNAL PARAMETERS-1'!$B$5:$J$44,5,FALSE)*VLOOKUP(AEBYLD2!BS$4,'[1]INTERNAL PARAMETERS-1'!$B$5:$J$44,6,FALSE)*VLOOKUP(AEBYLD2!BS$4,'[1]INTERNAL PARAMETERS-1'!$B$5:$J$44,3,FALSE) + AEBYLD1!BS248*(1-VLOOKUP(AEBYLD2!BS$4,'[1]INTERNAL PARAMETERS-1'!$B$5:$J$44,5,FALSE))*VLOOKUP(AEBYLD2!BS$4,'[1]INTERNAL PARAMETERS-1'!$B$5:$J$44,8,FALSE)*VLOOKUP(AEBYLD2!BS$4,'[1]INTERNAL PARAMETERS-1'!$B$5:$J$44,3,FALSE)</f>
        <v>0</v>
      </c>
      <c r="BT248" s="50">
        <f>AEBYLD1!BT248*VLOOKUP(AEBYLD2!BT$4,'[1]INTERNAL PARAMETERS-1'!$B$5:$J$44,5,FALSE)*VLOOKUP(AEBYLD2!BT$4,'[1]INTERNAL PARAMETERS-1'!$B$5:$J$44,6,FALSE)*VLOOKUP(AEBYLD2!BT$4,'[1]INTERNAL PARAMETERS-1'!$B$5:$J$44,3,FALSE) + AEBYLD1!BT248*(1-VLOOKUP(AEBYLD2!BT$4,'[1]INTERNAL PARAMETERS-1'!$B$5:$J$44,5,FALSE))*VLOOKUP(AEBYLD2!BT$4,'[1]INTERNAL PARAMETERS-1'!$B$5:$J$44,8,FALSE)*VLOOKUP(AEBYLD2!BT$4,'[1]INTERNAL PARAMETERS-1'!$B$5:$J$44,3,FALSE)</f>
        <v>0</v>
      </c>
      <c r="BU248" s="50">
        <f>AEBYLD1!BU248*VLOOKUP(AEBYLD2!BU$4,'[1]INTERNAL PARAMETERS-1'!$B$5:$J$44,5,FALSE)*VLOOKUP(AEBYLD2!BU$4,'[1]INTERNAL PARAMETERS-1'!$B$5:$J$44,6,FALSE)*VLOOKUP(AEBYLD2!BU$4,'[1]INTERNAL PARAMETERS-1'!$B$5:$J$44,3,FALSE) + AEBYLD1!BU248*(1-VLOOKUP(AEBYLD2!BU$4,'[1]INTERNAL PARAMETERS-1'!$B$5:$J$44,5,FALSE))*VLOOKUP(AEBYLD2!BU$4,'[1]INTERNAL PARAMETERS-1'!$B$5:$J$44,8,FALSE)*VLOOKUP(AEBYLD2!BU$4,'[1]INTERNAL PARAMETERS-1'!$B$5:$J$44,3,FALSE)</f>
        <v>0</v>
      </c>
      <c r="BV248" s="50">
        <f>AEBYLD1!BV248*VLOOKUP(AEBYLD2!BV$4,'[1]INTERNAL PARAMETERS-1'!$B$5:$J$44,5,FALSE)*VLOOKUP(AEBYLD2!BV$4,'[1]INTERNAL PARAMETERS-1'!$B$5:$J$44,6,FALSE)*VLOOKUP(AEBYLD2!BV$4,'[1]INTERNAL PARAMETERS-1'!$B$5:$J$44,3,FALSE) + AEBYLD1!BV248*(1-VLOOKUP(AEBYLD2!BV$4,'[1]INTERNAL PARAMETERS-1'!$B$5:$J$44,5,FALSE))*VLOOKUP(AEBYLD2!BV$4,'[1]INTERNAL PARAMETERS-1'!$B$5:$J$44,8,FALSE)*VLOOKUP(AEBYLD2!BV$4,'[1]INTERNAL PARAMETERS-1'!$B$5:$J$44,3,FALSE)</f>
        <v>0</v>
      </c>
      <c r="BW248" s="50">
        <f>AEBYLD1!BW248*VLOOKUP(AEBYLD2!BW$4,'[1]INTERNAL PARAMETERS-1'!$B$5:$J$44,5,FALSE)*VLOOKUP(AEBYLD2!BW$4,'[1]INTERNAL PARAMETERS-1'!$B$5:$J$44,6,FALSE)*VLOOKUP(AEBYLD2!BW$4,'[1]INTERNAL PARAMETERS-1'!$B$5:$J$44,3,FALSE) + AEBYLD1!BW248*(1-VLOOKUP(AEBYLD2!BW$4,'[1]INTERNAL PARAMETERS-1'!$B$5:$J$44,5,FALSE))*VLOOKUP(AEBYLD2!BW$4,'[1]INTERNAL PARAMETERS-1'!$B$5:$J$44,8,FALSE)*VLOOKUP(AEBYLD2!BW$4,'[1]INTERNAL PARAMETERS-1'!$B$5:$J$44,3,FALSE)</f>
        <v>0</v>
      </c>
      <c r="BX248" s="50">
        <f>AEBYLD1!BX248*VLOOKUP(AEBYLD2!BX$4,'[1]INTERNAL PARAMETERS-1'!$B$5:$J$44,5,FALSE)*VLOOKUP(AEBYLD2!BX$4,'[1]INTERNAL PARAMETERS-1'!$B$5:$J$44,6,FALSE)*VLOOKUP(AEBYLD2!BX$4,'[1]INTERNAL PARAMETERS-1'!$B$5:$J$44,3,FALSE) + AEBYLD1!BX248*(1-VLOOKUP(AEBYLD2!BX$4,'[1]INTERNAL PARAMETERS-1'!$B$5:$J$44,5,FALSE))*VLOOKUP(AEBYLD2!BX$4,'[1]INTERNAL PARAMETERS-1'!$B$5:$J$44,8,FALSE)*VLOOKUP(AEBYLD2!BX$4,'[1]INTERNAL PARAMETERS-1'!$B$5:$J$44,3,FALSE)</f>
        <v>0</v>
      </c>
      <c r="BY248" s="50">
        <f>AEBYLD1!BY248*VLOOKUP(AEBYLD2!BY$4,'[1]INTERNAL PARAMETERS-1'!$B$5:$J$44,5,FALSE)*VLOOKUP(AEBYLD2!BY$4,'[1]INTERNAL PARAMETERS-1'!$B$5:$J$44,6,FALSE)*VLOOKUP(AEBYLD2!BY$4,'[1]INTERNAL PARAMETERS-1'!$B$5:$J$44,3,FALSE) + AEBYLD1!BY248*(1-VLOOKUP(AEBYLD2!BY$4,'[1]INTERNAL PARAMETERS-1'!$B$5:$J$44,5,FALSE))*VLOOKUP(AEBYLD2!BY$4,'[1]INTERNAL PARAMETERS-1'!$B$5:$J$44,8,FALSE)*VLOOKUP(AEBYLD2!BY$4,'[1]INTERNAL PARAMETERS-1'!$B$5:$J$44,3,FALSE)</f>
        <v>0</v>
      </c>
      <c r="BZ248" s="50">
        <f>AEBYLD1!BZ248*VLOOKUP(AEBYLD2!BZ$4,'[1]INTERNAL PARAMETERS-1'!$B$5:$J$44,5,FALSE)*VLOOKUP(AEBYLD2!BZ$4,'[1]INTERNAL PARAMETERS-1'!$B$5:$J$44,6,FALSE)*VLOOKUP(AEBYLD2!BZ$4,'[1]INTERNAL PARAMETERS-1'!$B$5:$J$44,3,FALSE) + AEBYLD1!BZ248*(1-VLOOKUP(AEBYLD2!BZ$4,'[1]INTERNAL PARAMETERS-1'!$B$5:$J$44,5,FALSE))*VLOOKUP(AEBYLD2!BZ$4,'[1]INTERNAL PARAMETERS-1'!$B$5:$J$44,8,FALSE)*VLOOKUP(AEBYLD2!BZ$4,'[1]INTERNAL PARAMETERS-1'!$B$5:$J$44,3,FALSE)</f>
        <v>0</v>
      </c>
      <c r="CA248" s="50">
        <f>AEBYLD1!CA248*VLOOKUP(AEBYLD2!CA$4,'[1]INTERNAL PARAMETERS-1'!$B$5:$J$44,5,FALSE)*VLOOKUP(AEBYLD2!CA$4,'[1]INTERNAL PARAMETERS-1'!$B$5:$J$44,6,FALSE)*VLOOKUP(AEBYLD2!CA$4,'[1]INTERNAL PARAMETERS-1'!$B$5:$J$44,3,FALSE) + AEBYLD1!CA248*(1-VLOOKUP(AEBYLD2!CA$4,'[1]INTERNAL PARAMETERS-1'!$B$5:$J$44,5,FALSE))*VLOOKUP(AEBYLD2!CA$4,'[1]INTERNAL PARAMETERS-1'!$B$5:$J$44,8,FALSE)*VLOOKUP(AEBYLD2!CA$4,'[1]INTERNAL PARAMETERS-1'!$B$5:$J$44,3,FALSE)</f>
        <v>0</v>
      </c>
      <c r="CB248" s="50">
        <f>AEBYLD1!CB248*VLOOKUP(AEBYLD2!CB$4,'[1]INTERNAL PARAMETERS-1'!$B$5:$J$44,5,FALSE)*VLOOKUP(AEBYLD2!CB$4,'[1]INTERNAL PARAMETERS-1'!$B$5:$J$44,6,FALSE)*VLOOKUP(AEBYLD2!CB$4,'[1]INTERNAL PARAMETERS-1'!$B$5:$J$44,3,FALSE) + AEBYLD1!CB248*(1-VLOOKUP(AEBYLD2!CB$4,'[1]INTERNAL PARAMETERS-1'!$B$5:$J$44,5,FALSE))*VLOOKUP(AEBYLD2!CB$4,'[1]INTERNAL PARAMETERS-1'!$B$5:$J$44,8,FALSE)*VLOOKUP(AEBYLD2!CB$4,'[1]INTERNAL PARAMETERS-1'!$B$5:$J$44,3,FALSE)</f>
        <v>0</v>
      </c>
      <c r="CC248" s="50">
        <f>AEBYLD1!CC248*VLOOKUP(AEBYLD2!CC$4,'[1]INTERNAL PARAMETERS-1'!$B$5:$J$44,5,FALSE)*VLOOKUP(AEBYLD2!CC$4,'[1]INTERNAL PARAMETERS-1'!$B$5:$J$44,6,FALSE)*VLOOKUP(AEBYLD2!CC$4,'[1]INTERNAL PARAMETERS-1'!$B$5:$J$44,3,FALSE) + AEBYLD1!CC248*(1-VLOOKUP(AEBYLD2!CC$4,'[1]INTERNAL PARAMETERS-1'!$B$5:$J$44,5,FALSE))*VLOOKUP(AEBYLD2!CC$4,'[1]INTERNAL PARAMETERS-1'!$B$5:$J$44,8,FALSE)*VLOOKUP(AEBYLD2!CC$4,'[1]INTERNAL PARAMETERS-1'!$B$5:$J$44,3,FALSE)</f>
        <v>0</v>
      </c>
      <c r="CD248" s="50">
        <f>AEBYLD1!CD248*VLOOKUP(AEBYLD2!CD$4,'[1]INTERNAL PARAMETERS-1'!$B$5:$J$44,5,FALSE)*VLOOKUP(AEBYLD2!CD$4,'[1]INTERNAL PARAMETERS-1'!$B$5:$J$44,6,FALSE)*VLOOKUP(AEBYLD2!CD$4,'[1]INTERNAL PARAMETERS-1'!$B$5:$J$44,3,FALSE) + AEBYLD1!CD248*(1-VLOOKUP(AEBYLD2!CD$4,'[1]INTERNAL PARAMETERS-1'!$B$5:$J$44,5,FALSE))*VLOOKUP(AEBYLD2!CD$4,'[1]INTERNAL PARAMETERS-1'!$B$5:$J$44,8,FALSE)*VLOOKUP(AEBYLD2!CD$4,'[1]INTERNAL PARAMETERS-1'!$B$5:$J$44,3,FALSE)</f>
        <v>0</v>
      </c>
      <c r="CE248" s="50">
        <f>AEBYLD1!CE248*VLOOKUP(AEBYLD2!CE$4,'[1]INTERNAL PARAMETERS-1'!$B$5:$J$44,5,FALSE)*VLOOKUP(AEBYLD2!CE$4,'[1]INTERNAL PARAMETERS-1'!$B$5:$J$44,6,FALSE)*VLOOKUP(AEBYLD2!CE$4,'[1]INTERNAL PARAMETERS-1'!$B$5:$J$44,3,FALSE) + AEBYLD1!CE248*(1-VLOOKUP(AEBYLD2!CE$4,'[1]INTERNAL PARAMETERS-1'!$B$5:$J$44,5,FALSE))*VLOOKUP(AEBYLD2!CE$4,'[1]INTERNAL PARAMETERS-1'!$B$5:$J$44,8,FALSE)*VLOOKUP(AEBYLD2!CE$4,'[1]INTERNAL PARAMETERS-1'!$B$5:$J$44,3,FALSE)</f>
        <v>0</v>
      </c>
      <c r="CF248" s="50">
        <f>AEBYLD1!CF248*VLOOKUP(AEBYLD2!CF$4,'[1]INTERNAL PARAMETERS-1'!$B$5:$J$44,5,FALSE)*VLOOKUP(AEBYLD2!CF$4,'[1]INTERNAL PARAMETERS-1'!$B$5:$J$44,6,FALSE)*VLOOKUP(AEBYLD2!CF$4,'[1]INTERNAL PARAMETERS-1'!$B$5:$J$44,3,FALSE) + AEBYLD1!CF248*(1-VLOOKUP(AEBYLD2!CF$4,'[1]INTERNAL PARAMETERS-1'!$B$5:$J$44,5,FALSE))*VLOOKUP(AEBYLD2!CF$4,'[1]INTERNAL PARAMETERS-1'!$B$5:$J$44,8,FALSE)*VLOOKUP(AEBYLD2!CF$4,'[1]INTERNAL PARAMETERS-1'!$B$5:$J$44,3,FALSE)</f>
        <v>0</v>
      </c>
      <c r="CG248" s="50">
        <f>AEBYLD1!CG248*VLOOKUP(AEBYLD2!CG$4,'[1]INTERNAL PARAMETERS-1'!$B$5:$J$44,5,FALSE)*VLOOKUP(AEBYLD2!CG$4,'[1]INTERNAL PARAMETERS-1'!$B$5:$J$44,6,FALSE)*VLOOKUP(AEBYLD2!CG$4,'[1]INTERNAL PARAMETERS-1'!$B$5:$J$44,3,FALSE) + AEBYLD1!CG248*(1-VLOOKUP(AEBYLD2!CG$4,'[1]INTERNAL PARAMETERS-1'!$B$5:$J$44,5,FALSE))*VLOOKUP(AEBYLD2!CG$4,'[1]INTERNAL PARAMETERS-1'!$B$5:$J$44,8,FALSE)*VLOOKUP(AEBYLD2!CG$4,'[1]INTERNAL PARAMETERS-1'!$B$5:$J$44,3,FALSE)</f>
        <v>0</v>
      </c>
      <c r="CH248" s="49">
        <f>AEBYLD1!CH248*VLOOKUP(AEBYLD2!CH$4,'[1]INTERNAL PARAMETERS-1'!$B$5:$J$44,5,FALSE)*VLOOKUP(AEBYLD2!CH$4,'[1]INTERNAL PARAMETERS-1'!$B$5:$J$44,6,FALSE)*VLOOKUP(AEBYLD2!CH$4,'[1]INTERNAL PARAMETERS-1'!$B$5:$J$44,3,FALSE) + AEBYLD1!CH248*(1-VLOOKUP(AEBYLD2!CH$4,'[1]INTERNAL PARAMETERS-1'!$B$5:$J$44,5,FALSE))*VLOOKUP(AEBYLD2!CH$4,'[1]INTERNAL PARAMETERS-1'!$B$5:$J$44,8,FALSE)*VLOOKUP(AEBYLD2!CH$4,'[1]INTERNAL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 x14ac:dyDescent="0.4">
      <c r="B249" s="67" t="s">
        <v>6</v>
      </c>
      <c r="C249" s="66" t="s">
        <v>71</v>
      </c>
      <c r="D249" s="66" t="s">
        <v>78</v>
      </c>
      <c r="E249" s="147">
        <f>AEB!AF249</f>
        <v>0</v>
      </c>
      <c r="F249" s="62">
        <f>'[1]INTERNAL PARAMETERS-1'!M15</f>
        <v>34.72</v>
      </c>
      <c r="G249" s="51">
        <f>AEBYLD1!G249*VLOOKUP(AEBYLD2!G$4,'[1]INTERNAL PARAMETERS-1'!$B$5:$J$44,5,FALSE)*VLOOKUP(AEBYLD2!G$4,'[1]INTERNAL PARAMETERS-1'!$B$5:$J$44,7,FALSE)*AEBYLD2!$F249 + AEBYLD1!G249*(1-VLOOKUP(AEBYLD2!G$4,'[1]INTERNAL PARAMETERS-1'!$B$5:$J$44,5,FALSE))*VLOOKUP(AEBYLD2!G$4,'[1]INTERNAL PARAMETERS-1'!$B$5:$J$44,9,FALSE)*AEBYLD2!$F249</f>
        <v>0</v>
      </c>
      <c r="H249" s="50">
        <f>AEBYLD1!H249*VLOOKUP(AEBYLD2!H$4,'[1]INTERNAL PARAMETERS-1'!$B$5:$J$44,5,FALSE)*VLOOKUP(AEBYLD2!H$4,'[1]INTERNAL PARAMETERS-1'!$B$5:$J$44,7,FALSE)*AEBYLD2!$F249 + AEBYLD1!H249*(1-VLOOKUP(AEBYLD2!H$4,'[1]INTERNAL PARAMETERS-1'!$B$5:$J$44,5,FALSE))*VLOOKUP(AEBYLD2!H$4,'[1]INTERNAL PARAMETERS-1'!$B$5:$J$44,9,FALSE)*AEBYLD2!$F249</f>
        <v>0</v>
      </c>
      <c r="I249" s="50">
        <f>AEBYLD1!I249*VLOOKUP(AEBYLD2!I$4,'[1]INTERNAL PARAMETERS-1'!$B$5:$J$44,5,FALSE)*VLOOKUP(AEBYLD2!I$4,'[1]INTERNAL PARAMETERS-1'!$B$5:$J$44,7,FALSE)*AEBYLD2!$F249 + AEBYLD1!I249*(1-VLOOKUP(AEBYLD2!I$4,'[1]INTERNAL PARAMETERS-1'!$B$5:$J$44,5,FALSE))*VLOOKUP(AEBYLD2!I$4,'[1]INTERNAL PARAMETERS-1'!$B$5:$J$44,9,FALSE)*AEBYLD2!$F249</f>
        <v>0</v>
      </c>
      <c r="J249" s="50">
        <f>AEBYLD1!J249*VLOOKUP(AEBYLD2!J$4,'[1]INTERNAL PARAMETERS-1'!$B$5:$J$44,5,FALSE)*VLOOKUP(AEBYLD2!J$4,'[1]INTERNAL PARAMETERS-1'!$B$5:$J$44,7,FALSE)*AEBYLD2!$F249 + AEBYLD1!J249*(1-VLOOKUP(AEBYLD2!J$4,'[1]INTERNAL PARAMETERS-1'!$B$5:$J$44,5,FALSE))*VLOOKUP(AEBYLD2!J$4,'[1]INTERNAL PARAMETERS-1'!$B$5:$J$44,9,FALSE)*AEBYLD2!$F249</f>
        <v>0</v>
      </c>
      <c r="K249" s="50">
        <f>AEBYLD1!K249*VLOOKUP(AEBYLD2!K$4,'[1]INTERNAL PARAMETERS-1'!$B$5:$J$44,5,FALSE)*VLOOKUP(AEBYLD2!K$4,'[1]INTERNAL PARAMETERS-1'!$B$5:$J$44,7,FALSE)*AEBYLD2!$F249 + AEBYLD1!K249*(1-VLOOKUP(AEBYLD2!K$4,'[1]INTERNAL PARAMETERS-1'!$B$5:$J$44,5,FALSE))*VLOOKUP(AEBYLD2!K$4,'[1]INTERNAL PARAMETERS-1'!$B$5:$J$44,9,FALSE)*AEBYLD2!$F249</f>
        <v>0</v>
      </c>
      <c r="L249" s="50">
        <f>AEBYLD1!L249*VLOOKUP(AEBYLD2!L$4,'[1]INTERNAL PARAMETERS-1'!$B$5:$J$44,5,FALSE)*VLOOKUP(AEBYLD2!L$4,'[1]INTERNAL PARAMETERS-1'!$B$5:$J$44,7,FALSE)*AEBYLD2!$F249 + AEBYLD1!L249*(1-VLOOKUP(AEBYLD2!L$4,'[1]INTERNAL PARAMETERS-1'!$B$5:$J$44,5,FALSE))*VLOOKUP(AEBYLD2!L$4,'[1]INTERNAL PARAMETERS-1'!$B$5:$J$44,9,FALSE)*AEBYLD2!$F249</f>
        <v>0</v>
      </c>
      <c r="M249" s="50">
        <f>AEBYLD1!M249*VLOOKUP(AEBYLD2!M$4,'[1]INTERNAL PARAMETERS-1'!$B$5:$J$44,5,FALSE)*VLOOKUP(AEBYLD2!M$4,'[1]INTERNAL PARAMETERS-1'!$B$5:$J$44,7,FALSE)*AEBYLD2!$F249 + AEBYLD1!M249*(1-VLOOKUP(AEBYLD2!M$4,'[1]INTERNAL PARAMETERS-1'!$B$5:$J$44,5,FALSE))*VLOOKUP(AEBYLD2!M$4,'[1]INTERNAL PARAMETERS-1'!$B$5:$J$44,9,FALSE)*AEBYLD2!$F249</f>
        <v>0</v>
      </c>
      <c r="N249" s="50">
        <f>AEBYLD1!N249*VLOOKUP(AEBYLD2!N$4,'[1]INTERNAL PARAMETERS-1'!$B$5:$J$44,5,FALSE)*VLOOKUP(AEBYLD2!N$4,'[1]INTERNAL PARAMETERS-1'!$B$5:$J$44,7,FALSE)*AEBYLD2!$F249 + AEBYLD1!N249*(1-VLOOKUP(AEBYLD2!N$4,'[1]INTERNAL PARAMETERS-1'!$B$5:$J$44,5,FALSE))*VLOOKUP(AEBYLD2!N$4,'[1]INTERNAL PARAMETERS-1'!$B$5:$J$44,9,FALSE)*AEBYLD2!$F249</f>
        <v>0</v>
      </c>
      <c r="O249" s="50">
        <f>AEBYLD1!O249*VLOOKUP(AEBYLD2!O$4,'[1]INTERNAL PARAMETERS-1'!$B$5:$J$44,5,FALSE)*VLOOKUP(AEBYLD2!O$4,'[1]INTERNAL PARAMETERS-1'!$B$5:$J$44,7,FALSE)*AEBYLD2!$F249 + AEBYLD1!O249*(1-VLOOKUP(AEBYLD2!O$4,'[1]INTERNAL PARAMETERS-1'!$B$5:$J$44,5,FALSE))*VLOOKUP(AEBYLD2!O$4,'[1]INTERNAL PARAMETERS-1'!$B$5:$J$44,9,FALSE)*AEBYLD2!$F249</f>
        <v>0</v>
      </c>
      <c r="P249" s="50">
        <f>AEBYLD1!P249*VLOOKUP(AEBYLD2!P$4,'[1]INTERNAL PARAMETERS-1'!$B$5:$J$44,5,FALSE)*VLOOKUP(AEBYLD2!P$4,'[1]INTERNAL PARAMETERS-1'!$B$5:$J$44,7,FALSE)*AEBYLD2!$F249 + AEBYLD1!P249*(1-VLOOKUP(AEBYLD2!P$4,'[1]INTERNAL PARAMETERS-1'!$B$5:$J$44,5,FALSE))*VLOOKUP(AEBYLD2!P$4,'[1]INTERNAL PARAMETERS-1'!$B$5:$J$44,9,FALSE)*AEBYLD2!$F249</f>
        <v>0</v>
      </c>
      <c r="Q249" s="50">
        <f>AEBYLD1!Q249*VLOOKUP(AEBYLD2!Q$4,'[1]INTERNAL PARAMETERS-1'!$B$5:$J$44,5,FALSE)*VLOOKUP(AEBYLD2!Q$4,'[1]INTERNAL PARAMETERS-1'!$B$5:$J$44,7,FALSE)*AEBYLD2!$F249 + AEBYLD1!Q249*(1-VLOOKUP(AEBYLD2!Q$4,'[1]INTERNAL PARAMETERS-1'!$B$5:$J$44,5,FALSE))*VLOOKUP(AEBYLD2!Q$4,'[1]INTERNAL PARAMETERS-1'!$B$5:$J$44,9,FALSE)*AEBYLD2!$F249</f>
        <v>0</v>
      </c>
      <c r="R249" s="50">
        <f>AEBYLD1!R249*VLOOKUP(AEBYLD2!R$4,'[1]INTERNAL PARAMETERS-1'!$B$5:$J$44,5,FALSE)*VLOOKUP(AEBYLD2!R$4,'[1]INTERNAL PARAMETERS-1'!$B$5:$J$44,7,FALSE)*AEBYLD2!$F249 + AEBYLD1!R249*(1-VLOOKUP(AEBYLD2!R$4,'[1]INTERNAL PARAMETERS-1'!$B$5:$J$44,5,FALSE))*VLOOKUP(AEBYLD2!R$4,'[1]INTERNAL PARAMETERS-1'!$B$5:$J$44,9,FALSE)*AEBYLD2!$F249</f>
        <v>0</v>
      </c>
      <c r="S249" s="50">
        <f>AEBYLD1!S249*VLOOKUP(AEBYLD2!S$4,'[1]INTERNAL PARAMETERS-1'!$B$5:$J$44,5,FALSE)*VLOOKUP(AEBYLD2!S$4,'[1]INTERNAL PARAMETERS-1'!$B$5:$J$44,7,FALSE)*AEBYLD2!$F249 + AEBYLD1!S249*(1-VLOOKUP(AEBYLD2!S$4,'[1]INTERNAL PARAMETERS-1'!$B$5:$J$44,5,FALSE))*VLOOKUP(AEBYLD2!S$4,'[1]INTERNAL PARAMETERS-1'!$B$5:$J$44,9,FALSE)*AEBYLD2!$F249</f>
        <v>0</v>
      </c>
      <c r="T249" s="50">
        <f>AEBYLD1!T249*VLOOKUP(AEBYLD2!T$4,'[1]INTERNAL PARAMETERS-1'!$B$5:$J$44,5,FALSE)*VLOOKUP(AEBYLD2!T$4,'[1]INTERNAL PARAMETERS-1'!$B$5:$J$44,7,FALSE)*AEBYLD2!$F249 + AEBYLD1!T249*(1-VLOOKUP(AEBYLD2!T$4,'[1]INTERNAL PARAMETERS-1'!$B$5:$J$44,5,FALSE))*VLOOKUP(AEBYLD2!T$4,'[1]INTERNAL PARAMETERS-1'!$B$5:$J$44,9,FALSE)*AEBYLD2!$F249</f>
        <v>0</v>
      </c>
      <c r="U249" s="50">
        <f>AEBYLD1!U249*VLOOKUP(AEBYLD2!U$4,'[1]INTERNAL PARAMETERS-1'!$B$5:$J$44,5,FALSE)*VLOOKUP(AEBYLD2!U$4,'[1]INTERNAL PARAMETERS-1'!$B$5:$J$44,7,FALSE)*AEBYLD2!$F249 + AEBYLD1!U249*(1-VLOOKUP(AEBYLD2!U$4,'[1]INTERNAL PARAMETERS-1'!$B$5:$J$44,5,FALSE))*VLOOKUP(AEBYLD2!U$4,'[1]INTERNAL PARAMETERS-1'!$B$5:$J$44,9,FALSE)*AEBYLD2!$F249</f>
        <v>0</v>
      </c>
      <c r="V249" s="50">
        <f>AEBYLD1!V249*VLOOKUP(AEBYLD2!V$4,'[1]INTERNAL PARAMETERS-1'!$B$5:$J$44,5,FALSE)*VLOOKUP(AEBYLD2!V$4,'[1]INTERNAL PARAMETERS-1'!$B$5:$J$44,7,FALSE)*AEBYLD2!$F249 + AEBYLD1!V249*(1-VLOOKUP(AEBYLD2!V$4,'[1]INTERNAL PARAMETERS-1'!$B$5:$J$44,5,FALSE))*VLOOKUP(AEBYLD2!V$4,'[1]INTERNAL PARAMETERS-1'!$B$5:$J$44,9,FALSE)*AEBYLD2!$F249</f>
        <v>0</v>
      </c>
      <c r="W249" s="50">
        <f>AEBYLD1!W249*VLOOKUP(AEBYLD2!W$4,'[1]INTERNAL PARAMETERS-1'!$B$5:$J$44,5,FALSE)*VLOOKUP(AEBYLD2!W$4,'[1]INTERNAL PARAMETERS-1'!$B$5:$J$44,7,FALSE)*AEBYLD2!$F249 + AEBYLD1!W249*(1-VLOOKUP(AEBYLD2!W$4,'[1]INTERNAL PARAMETERS-1'!$B$5:$J$44,5,FALSE))*VLOOKUP(AEBYLD2!W$4,'[1]INTERNAL PARAMETERS-1'!$B$5:$J$44,9,FALSE)*AEBYLD2!$F249</f>
        <v>0</v>
      </c>
      <c r="X249" s="50">
        <f>AEBYLD1!X249*VLOOKUP(AEBYLD2!X$4,'[1]INTERNAL PARAMETERS-1'!$B$5:$J$44,5,FALSE)*VLOOKUP(AEBYLD2!X$4,'[1]INTERNAL PARAMETERS-1'!$B$5:$J$44,7,FALSE)*AEBYLD2!$F249 + AEBYLD1!X249*(1-VLOOKUP(AEBYLD2!X$4,'[1]INTERNAL PARAMETERS-1'!$B$5:$J$44,5,FALSE))*VLOOKUP(AEBYLD2!X$4,'[1]INTERNAL PARAMETERS-1'!$B$5:$J$44,9,FALSE)*AEBYLD2!$F249</f>
        <v>0</v>
      </c>
      <c r="Y249" s="50">
        <f>AEBYLD1!Y249*VLOOKUP(AEBYLD2!Y$4,'[1]INTERNAL PARAMETERS-1'!$B$5:$J$44,5,FALSE)*VLOOKUP(AEBYLD2!Y$4,'[1]INTERNAL PARAMETERS-1'!$B$5:$J$44,7,FALSE)*AEBYLD2!$F249 + AEBYLD1!Y249*(1-VLOOKUP(AEBYLD2!Y$4,'[1]INTERNAL PARAMETERS-1'!$B$5:$J$44,5,FALSE))*VLOOKUP(AEBYLD2!Y$4,'[1]INTERNAL PARAMETERS-1'!$B$5:$J$44,9,FALSE)*AEBYLD2!$F249</f>
        <v>0</v>
      </c>
      <c r="Z249" s="50">
        <f>AEBYLD1!Z249*VLOOKUP(AEBYLD2!Z$4,'[1]INTERNAL PARAMETERS-1'!$B$5:$J$44,5,FALSE)*VLOOKUP(AEBYLD2!Z$4,'[1]INTERNAL PARAMETERS-1'!$B$5:$J$44,7,FALSE)*AEBYLD2!$F249 + AEBYLD1!Z249*(1-VLOOKUP(AEBYLD2!Z$4,'[1]INTERNAL PARAMETERS-1'!$B$5:$J$44,5,FALSE))*VLOOKUP(AEBYLD2!Z$4,'[1]INTERNAL PARAMETERS-1'!$B$5:$J$44,9,FALSE)*AEBYLD2!$F249</f>
        <v>0</v>
      </c>
      <c r="AA249" s="50">
        <f>AEBYLD1!AA249*VLOOKUP(AEBYLD2!AA$4,'[1]INTERNAL PARAMETERS-1'!$B$5:$J$44,5,FALSE)*VLOOKUP(AEBYLD2!AA$4,'[1]INTERNAL PARAMETERS-1'!$B$5:$J$44,7,FALSE)*AEBYLD2!$F249 + AEBYLD1!AA249*(1-VLOOKUP(AEBYLD2!AA$4,'[1]INTERNAL PARAMETERS-1'!$B$5:$J$44,5,FALSE))*VLOOKUP(AEBYLD2!AA$4,'[1]INTERNAL PARAMETERS-1'!$B$5:$J$44,9,FALSE)*AEBYLD2!$F249</f>
        <v>0</v>
      </c>
      <c r="AB249" s="50">
        <f>AEBYLD1!AB249*VLOOKUP(AEBYLD2!AB$4,'[1]INTERNAL PARAMETERS-1'!$B$5:$J$44,5,FALSE)*VLOOKUP(AEBYLD2!AB$4,'[1]INTERNAL PARAMETERS-1'!$B$5:$J$44,7,FALSE)*AEBYLD2!$F249 + AEBYLD1!AB249*(1-VLOOKUP(AEBYLD2!AB$4,'[1]INTERNAL PARAMETERS-1'!$B$5:$J$44,5,FALSE))*VLOOKUP(AEBYLD2!AB$4,'[1]INTERNAL PARAMETERS-1'!$B$5:$J$44,9,FALSE)*AEBYLD2!$F249</f>
        <v>0</v>
      </c>
      <c r="AC249" s="50">
        <f>AEBYLD1!AC249*VLOOKUP(AEBYLD2!AC$4,'[1]INTERNAL PARAMETERS-1'!$B$5:$J$44,5,FALSE)*VLOOKUP(AEBYLD2!AC$4,'[1]INTERNAL PARAMETERS-1'!$B$5:$J$44,7,FALSE)*AEBYLD2!$F249 + AEBYLD1!AC249*(1-VLOOKUP(AEBYLD2!AC$4,'[1]INTERNAL PARAMETERS-1'!$B$5:$J$44,5,FALSE))*VLOOKUP(AEBYLD2!AC$4,'[1]INTERNAL PARAMETERS-1'!$B$5:$J$44,9,FALSE)*AEBYLD2!$F249</f>
        <v>0</v>
      </c>
      <c r="AD249" s="50">
        <f>AEBYLD1!AD249*VLOOKUP(AEBYLD2!AD$4,'[1]INTERNAL PARAMETERS-1'!$B$5:$J$44,5,FALSE)*VLOOKUP(AEBYLD2!AD$4,'[1]INTERNAL PARAMETERS-1'!$B$5:$J$44,7,FALSE)*AEBYLD2!$F249 + AEBYLD1!AD249*(1-VLOOKUP(AEBYLD2!AD$4,'[1]INTERNAL PARAMETERS-1'!$B$5:$J$44,5,FALSE))*VLOOKUP(AEBYLD2!AD$4,'[1]INTERNAL PARAMETERS-1'!$B$5:$J$44,9,FALSE)*AEBYLD2!$F249</f>
        <v>0</v>
      </c>
      <c r="AE249" s="50">
        <f>AEBYLD1!AE249*VLOOKUP(AEBYLD2!AE$4,'[1]INTERNAL PARAMETERS-1'!$B$5:$J$44,5,FALSE)*VLOOKUP(AEBYLD2!AE$4,'[1]INTERNAL PARAMETERS-1'!$B$5:$J$44,7,FALSE)*AEBYLD2!$F249 + AEBYLD1!AE249*(1-VLOOKUP(AEBYLD2!AE$4,'[1]INTERNAL PARAMETERS-1'!$B$5:$J$44,5,FALSE))*VLOOKUP(AEBYLD2!AE$4,'[1]INTERNAL PARAMETERS-1'!$B$5:$J$44,9,FALSE)*AEBYLD2!$F249</f>
        <v>0</v>
      </c>
      <c r="AF249" s="50">
        <f>AEBYLD1!AF249*VLOOKUP(AEBYLD2!AF$4,'[1]INTERNAL PARAMETERS-1'!$B$5:$J$44,5,FALSE)*VLOOKUP(AEBYLD2!AF$4,'[1]INTERNAL PARAMETERS-1'!$B$5:$J$44,7,FALSE)*AEBYLD2!$F249 + AEBYLD1!AF249*(1-VLOOKUP(AEBYLD2!AF$4,'[1]INTERNAL PARAMETERS-1'!$B$5:$J$44,5,FALSE))*VLOOKUP(AEBYLD2!AF$4,'[1]INTERNAL PARAMETERS-1'!$B$5:$J$44,9,FALSE)*AEBYLD2!$F249</f>
        <v>0</v>
      </c>
      <c r="AG249" s="50">
        <f>AEBYLD1!AG249*VLOOKUP(AEBYLD2!AG$4,'[1]INTERNAL PARAMETERS-1'!$B$5:$J$44,5,FALSE)*VLOOKUP(AEBYLD2!AG$4,'[1]INTERNAL PARAMETERS-1'!$B$5:$J$44,7,FALSE)*AEBYLD2!$F249 + AEBYLD1!AG249*(1-VLOOKUP(AEBYLD2!AG$4,'[1]INTERNAL PARAMETERS-1'!$B$5:$J$44,5,FALSE))*VLOOKUP(AEBYLD2!AG$4,'[1]INTERNAL PARAMETERS-1'!$B$5:$J$44,9,FALSE)*AEBYLD2!$F249</f>
        <v>0</v>
      </c>
      <c r="AH249" s="50">
        <f>AEBYLD1!AH249*VLOOKUP(AEBYLD2!AH$4,'[1]INTERNAL PARAMETERS-1'!$B$5:$J$44,5,FALSE)*VLOOKUP(AEBYLD2!AH$4,'[1]INTERNAL PARAMETERS-1'!$B$5:$J$44,7,FALSE)*AEBYLD2!$F249 + AEBYLD1!AH249*(1-VLOOKUP(AEBYLD2!AH$4,'[1]INTERNAL PARAMETERS-1'!$B$5:$J$44,5,FALSE))*VLOOKUP(AEBYLD2!AH$4,'[1]INTERNAL PARAMETERS-1'!$B$5:$J$44,9,FALSE)*AEBYLD2!$F249</f>
        <v>0</v>
      </c>
      <c r="AI249" s="50">
        <f>AEBYLD1!AI249*VLOOKUP(AEBYLD2!AI$4,'[1]INTERNAL PARAMETERS-1'!$B$5:$J$44,5,FALSE)*VLOOKUP(AEBYLD2!AI$4,'[1]INTERNAL PARAMETERS-1'!$B$5:$J$44,7,FALSE)*AEBYLD2!$F249 + AEBYLD1!AI249*(1-VLOOKUP(AEBYLD2!AI$4,'[1]INTERNAL PARAMETERS-1'!$B$5:$J$44,5,FALSE))*VLOOKUP(AEBYLD2!AI$4,'[1]INTERNAL PARAMETERS-1'!$B$5:$J$44,9,FALSE)*AEBYLD2!$F249</f>
        <v>0</v>
      </c>
      <c r="AJ249" s="50">
        <f>AEBYLD1!AJ249*VLOOKUP(AEBYLD2!AJ$4,'[1]INTERNAL PARAMETERS-1'!$B$5:$J$44,5,FALSE)*VLOOKUP(AEBYLD2!AJ$4,'[1]INTERNAL PARAMETERS-1'!$B$5:$J$44,7,FALSE)*AEBYLD2!$F249 + AEBYLD1!AJ249*(1-VLOOKUP(AEBYLD2!AJ$4,'[1]INTERNAL PARAMETERS-1'!$B$5:$J$44,5,FALSE))*VLOOKUP(AEBYLD2!AJ$4,'[1]INTERNAL PARAMETERS-1'!$B$5:$J$44,9,FALSE)*AEBYLD2!$F249</f>
        <v>0</v>
      </c>
      <c r="AK249" s="50">
        <f>AEBYLD1!AK249*VLOOKUP(AEBYLD2!AK$4,'[1]INTERNAL PARAMETERS-1'!$B$5:$J$44,5,FALSE)*VLOOKUP(AEBYLD2!AK$4,'[1]INTERNAL PARAMETERS-1'!$B$5:$J$44,7,FALSE)*AEBYLD2!$F249 + AEBYLD1!AK249*(1-VLOOKUP(AEBYLD2!AK$4,'[1]INTERNAL PARAMETERS-1'!$B$5:$J$44,5,FALSE))*VLOOKUP(AEBYLD2!AK$4,'[1]INTERNAL PARAMETERS-1'!$B$5:$J$44,9,FALSE)*AEBYLD2!$F249</f>
        <v>0</v>
      </c>
      <c r="AL249" s="50">
        <f>AEBYLD1!AL249*VLOOKUP(AEBYLD2!AL$4,'[1]INTERNAL PARAMETERS-1'!$B$5:$J$44,5,FALSE)*VLOOKUP(AEBYLD2!AL$4,'[1]INTERNAL PARAMETERS-1'!$B$5:$J$44,7,FALSE)*AEBYLD2!$F249 + AEBYLD1!AL249*(1-VLOOKUP(AEBYLD2!AL$4,'[1]INTERNAL PARAMETERS-1'!$B$5:$J$44,5,FALSE))*VLOOKUP(AEBYLD2!AL$4,'[1]INTERNAL PARAMETERS-1'!$B$5:$J$44,9,FALSE)*AEBYLD2!$F249</f>
        <v>0</v>
      </c>
      <c r="AM249" s="50">
        <f>AEBYLD1!AM249*VLOOKUP(AEBYLD2!AM$4,'[1]INTERNAL PARAMETERS-1'!$B$5:$J$44,5,FALSE)*VLOOKUP(AEBYLD2!AM$4,'[1]INTERNAL PARAMETERS-1'!$B$5:$J$44,7,FALSE)*AEBYLD2!$F249 + AEBYLD1!AM249*(1-VLOOKUP(AEBYLD2!AM$4,'[1]INTERNAL PARAMETERS-1'!$B$5:$J$44,5,FALSE))*VLOOKUP(AEBYLD2!AM$4,'[1]INTERNAL PARAMETERS-1'!$B$5:$J$44,9,FALSE)*AEBYLD2!$F249</f>
        <v>0</v>
      </c>
      <c r="AN249" s="50">
        <f>AEBYLD1!AN249*VLOOKUP(AEBYLD2!AN$4,'[1]INTERNAL PARAMETERS-1'!$B$5:$J$44,5,FALSE)*VLOOKUP(AEBYLD2!AN$4,'[1]INTERNAL PARAMETERS-1'!$B$5:$J$44,7,FALSE)*AEBYLD2!$F249 + AEBYLD1!AN249*(1-VLOOKUP(AEBYLD2!AN$4,'[1]INTERNAL PARAMETERS-1'!$B$5:$J$44,5,FALSE))*VLOOKUP(AEBYLD2!AN$4,'[1]INTERNAL PARAMETERS-1'!$B$5:$J$44,9,FALSE)*AEBYLD2!$F249</f>
        <v>0</v>
      </c>
      <c r="AO249" s="50">
        <f>AEBYLD1!AO249*VLOOKUP(AEBYLD2!AO$4,'[1]INTERNAL PARAMETERS-1'!$B$5:$J$44,5,FALSE)*VLOOKUP(AEBYLD2!AO$4,'[1]INTERNAL PARAMETERS-1'!$B$5:$J$44,7,FALSE)*AEBYLD2!$F249 + AEBYLD1!AO249*(1-VLOOKUP(AEBYLD2!AO$4,'[1]INTERNAL PARAMETERS-1'!$B$5:$J$44,5,FALSE))*VLOOKUP(AEBYLD2!AO$4,'[1]INTERNAL PARAMETERS-1'!$B$5:$J$44,9,FALSE)*AEBYLD2!$F249</f>
        <v>0</v>
      </c>
      <c r="AP249" s="50">
        <f>AEBYLD1!AP249*VLOOKUP(AEBYLD2!AP$4,'[1]INTERNAL PARAMETERS-1'!$B$5:$J$44,5,FALSE)*VLOOKUP(AEBYLD2!AP$4,'[1]INTERNAL PARAMETERS-1'!$B$5:$J$44,7,FALSE)*AEBYLD2!$F249 + AEBYLD1!AP249*(1-VLOOKUP(AEBYLD2!AP$4,'[1]INTERNAL PARAMETERS-1'!$B$5:$J$44,5,FALSE))*VLOOKUP(AEBYLD2!AP$4,'[1]INTERNAL PARAMETERS-1'!$B$5:$J$44,9,FALSE)*AEBYLD2!$F249</f>
        <v>0</v>
      </c>
      <c r="AQ249" s="50">
        <f>AEBYLD1!AQ249*VLOOKUP(AEBYLD2!AQ$4,'[1]INTERNAL PARAMETERS-1'!$B$5:$J$44,5,FALSE)*VLOOKUP(AEBYLD2!AQ$4,'[1]INTERNAL PARAMETERS-1'!$B$5:$J$44,7,FALSE)*AEBYLD2!$F249 + AEBYLD1!AQ249*(1-VLOOKUP(AEBYLD2!AQ$4,'[1]INTERNAL PARAMETERS-1'!$B$5:$J$44,5,FALSE))*VLOOKUP(AEBYLD2!AQ$4,'[1]INTERNAL PARAMETERS-1'!$B$5:$J$44,9,FALSE)*AEBYLD2!$F249</f>
        <v>0</v>
      </c>
      <c r="AR249" s="50">
        <f>AEBYLD1!AR249*VLOOKUP(AEBYLD2!AR$4,'[1]INTERNAL PARAMETERS-1'!$B$5:$J$44,5,FALSE)*VLOOKUP(AEBYLD2!AR$4,'[1]INTERNAL PARAMETERS-1'!$B$5:$J$44,7,FALSE)*AEBYLD2!$F249 + AEBYLD1!AR249*(1-VLOOKUP(AEBYLD2!AR$4,'[1]INTERNAL PARAMETERS-1'!$B$5:$J$44,5,FALSE))*VLOOKUP(AEBYLD2!AR$4,'[1]INTERNAL PARAMETERS-1'!$B$5:$J$44,9,FALSE)*AEBYLD2!$F249</f>
        <v>0</v>
      </c>
      <c r="AS249" s="50">
        <f>AEBYLD1!AS249*VLOOKUP(AEBYLD2!AS$4,'[1]INTERNAL PARAMETERS-1'!$B$5:$J$44,5,FALSE)*VLOOKUP(AEBYLD2!AS$4,'[1]INTERNAL PARAMETERS-1'!$B$5:$J$44,7,FALSE)*AEBYLD2!$F249 + AEBYLD1!AS249*(1-VLOOKUP(AEBYLD2!AS$4,'[1]INTERNAL PARAMETERS-1'!$B$5:$J$44,5,FALSE))*VLOOKUP(AEBYLD2!AS$4,'[1]INTERNAL PARAMETERS-1'!$B$5:$J$44,9,FALSE)*AEBYLD2!$F249</f>
        <v>0</v>
      </c>
      <c r="AT249" s="49">
        <f>AEBYLD1!AT249*VLOOKUP(AEBYLD2!AT$4,'[1]INTERNAL PARAMETERS-1'!$B$5:$J$44,5,FALSE)*VLOOKUP(AEBYLD2!AT$4,'[1]INTERNAL PARAMETERS-1'!$B$5:$J$44,7,FALSE)*AEBYLD2!$F249 + AEBYLD1!AT249*(1-VLOOKUP(AEBYLD2!AT$4,'[1]INTERNAL PARAMETERS-1'!$B$5:$J$44,5,FALSE))*VLOOKUP(AEBYLD2!AT$4,'[1]INTERNAL PARAMETERS-1'!$B$5:$J$44,9,FALSE)*AEBYLD2!$F249</f>
        <v>0</v>
      </c>
      <c r="AU249" s="51">
        <f>AEBYLD1!AU249*VLOOKUP(AEBYLD2!AU$4,'[1]INTERNAL PARAMETERS-1'!$B$5:$J$44,5,FALSE)*VLOOKUP(AEBYLD2!AU$4,'[1]INTERNAL PARAMETERS-1'!$B$5:$J$44,6,FALSE)*VLOOKUP(AEBYLD2!AU$4,'[1]INTERNAL PARAMETERS-1'!$B$5:$J$44,3,FALSE) + AEBYLD1!AU249*(1-VLOOKUP(AEBYLD2!AU$4,'[1]INTERNAL PARAMETERS-1'!$B$5:$J$44,5,FALSE))*VLOOKUP(AEBYLD2!AU$4,'[1]INTERNAL PARAMETERS-1'!$B$5:$J$44,8,FALSE)*VLOOKUP(AEBYLD2!AU$4,'[1]INTERNAL PARAMETERS-1'!$B$5:$J$44,3,FALSE)</f>
        <v>0</v>
      </c>
      <c r="AV249" s="50">
        <f>AEBYLD1!AV249*VLOOKUP(AEBYLD2!AV$4,'[1]INTERNAL PARAMETERS-1'!$B$5:$J$44,5,FALSE)*VLOOKUP(AEBYLD2!AV$4,'[1]INTERNAL PARAMETERS-1'!$B$5:$J$44,6,FALSE)*VLOOKUP(AEBYLD2!AV$4,'[1]INTERNAL PARAMETERS-1'!$B$5:$J$44,3,FALSE) + AEBYLD1!AV249*(1-VLOOKUP(AEBYLD2!AV$4,'[1]INTERNAL PARAMETERS-1'!$B$5:$J$44,5,FALSE))*VLOOKUP(AEBYLD2!AV$4,'[1]INTERNAL PARAMETERS-1'!$B$5:$J$44,8,FALSE)*VLOOKUP(AEBYLD2!AV$4,'[1]INTERNAL PARAMETERS-1'!$B$5:$J$44,3,FALSE)</f>
        <v>0</v>
      </c>
      <c r="AW249" s="50">
        <f>AEBYLD1!AW249*VLOOKUP(AEBYLD2!AW$4,'[1]INTERNAL PARAMETERS-1'!$B$5:$J$44,5,FALSE)*VLOOKUP(AEBYLD2!AW$4,'[1]INTERNAL PARAMETERS-1'!$B$5:$J$44,6,FALSE)*VLOOKUP(AEBYLD2!AW$4,'[1]INTERNAL PARAMETERS-1'!$B$5:$J$44,3,FALSE) + AEBYLD1!AW249*(1-VLOOKUP(AEBYLD2!AW$4,'[1]INTERNAL PARAMETERS-1'!$B$5:$J$44,5,FALSE))*VLOOKUP(AEBYLD2!AW$4,'[1]INTERNAL PARAMETERS-1'!$B$5:$J$44,8,FALSE)*VLOOKUP(AEBYLD2!AW$4,'[1]INTERNAL PARAMETERS-1'!$B$5:$J$44,3,FALSE)</f>
        <v>0</v>
      </c>
      <c r="AX249" s="50">
        <f>AEBYLD1!AX249*VLOOKUP(AEBYLD2!AX$4,'[1]INTERNAL PARAMETERS-1'!$B$5:$J$44,5,FALSE)*VLOOKUP(AEBYLD2!AX$4,'[1]INTERNAL PARAMETERS-1'!$B$5:$J$44,6,FALSE)*VLOOKUP(AEBYLD2!AX$4,'[1]INTERNAL PARAMETERS-1'!$B$5:$J$44,3,FALSE) + AEBYLD1!AX249*(1-VLOOKUP(AEBYLD2!AX$4,'[1]INTERNAL PARAMETERS-1'!$B$5:$J$44,5,FALSE))*VLOOKUP(AEBYLD2!AX$4,'[1]INTERNAL PARAMETERS-1'!$B$5:$J$44,8,FALSE)*VLOOKUP(AEBYLD2!AX$4,'[1]INTERNAL PARAMETERS-1'!$B$5:$J$44,3,FALSE)</f>
        <v>0</v>
      </c>
      <c r="AY249" s="50">
        <f>AEBYLD1!AY249*VLOOKUP(AEBYLD2!AY$4,'[1]INTERNAL PARAMETERS-1'!$B$5:$J$44,5,FALSE)*VLOOKUP(AEBYLD2!AY$4,'[1]INTERNAL PARAMETERS-1'!$B$5:$J$44,6,FALSE)*VLOOKUP(AEBYLD2!AY$4,'[1]INTERNAL PARAMETERS-1'!$B$5:$J$44,3,FALSE) + AEBYLD1!AY249*(1-VLOOKUP(AEBYLD2!AY$4,'[1]INTERNAL PARAMETERS-1'!$B$5:$J$44,5,FALSE))*VLOOKUP(AEBYLD2!AY$4,'[1]INTERNAL PARAMETERS-1'!$B$5:$J$44,8,FALSE)*VLOOKUP(AEBYLD2!AY$4,'[1]INTERNAL PARAMETERS-1'!$B$5:$J$44,3,FALSE)</f>
        <v>0</v>
      </c>
      <c r="AZ249" s="50">
        <f>AEBYLD1!AZ249*VLOOKUP(AEBYLD2!AZ$4,'[1]INTERNAL PARAMETERS-1'!$B$5:$J$44,5,FALSE)*VLOOKUP(AEBYLD2!AZ$4,'[1]INTERNAL PARAMETERS-1'!$B$5:$J$44,6,FALSE)*VLOOKUP(AEBYLD2!AZ$4,'[1]INTERNAL PARAMETERS-1'!$B$5:$J$44,3,FALSE) + AEBYLD1!AZ249*(1-VLOOKUP(AEBYLD2!AZ$4,'[1]INTERNAL PARAMETERS-1'!$B$5:$J$44,5,FALSE))*VLOOKUP(AEBYLD2!AZ$4,'[1]INTERNAL PARAMETERS-1'!$B$5:$J$44,8,FALSE)*VLOOKUP(AEBYLD2!AZ$4,'[1]INTERNAL PARAMETERS-1'!$B$5:$J$44,3,FALSE)</f>
        <v>0</v>
      </c>
      <c r="BA249" s="50">
        <f>AEBYLD1!BA249*VLOOKUP(AEBYLD2!BA$4,'[1]INTERNAL PARAMETERS-1'!$B$5:$J$44,5,FALSE)*VLOOKUP(AEBYLD2!BA$4,'[1]INTERNAL PARAMETERS-1'!$B$5:$J$44,6,FALSE)*VLOOKUP(AEBYLD2!BA$4,'[1]INTERNAL PARAMETERS-1'!$B$5:$J$44,3,FALSE) + AEBYLD1!BA249*(1-VLOOKUP(AEBYLD2!BA$4,'[1]INTERNAL PARAMETERS-1'!$B$5:$J$44,5,FALSE))*VLOOKUP(AEBYLD2!BA$4,'[1]INTERNAL PARAMETERS-1'!$B$5:$J$44,8,FALSE)*VLOOKUP(AEBYLD2!BA$4,'[1]INTERNAL PARAMETERS-1'!$B$5:$J$44,3,FALSE)</f>
        <v>0</v>
      </c>
      <c r="BB249" s="50">
        <f>AEBYLD1!BB249*VLOOKUP(AEBYLD2!BB$4,'[1]INTERNAL PARAMETERS-1'!$B$5:$J$44,5,FALSE)*VLOOKUP(AEBYLD2!BB$4,'[1]INTERNAL PARAMETERS-1'!$B$5:$J$44,6,FALSE)*VLOOKUP(AEBYLD2!BB$4,'[1]INTERNAL PARAMETERS-1'!$B$5:$J$44,3,FALSE) + AEBYLD1!BB249*(1-VLOOKUP(AEBYLD2!BB$4,'[1]INTERNAL PARAMETERS-1'!$B$5:$J$44,5,FALSE))*VLOOKUP(AEBYLD2!BB$4,'[1]INTERNAL PARAMETERS-1'!$B$5:$J$44,8,FALSE)*VLOOKUP(AEBYLD2!BB$4,'[1]INTERNAL PARAMETERS-1'!$B$5:$J$44,3,FALSE)</f>
        <v>0</v>
      </c>
      <c r="BC249" s="50">
        <f>AEBYLD1!BC249*VLOOKUP(AEBYLD2!BC$4,'[1]INTERNAL PARAMETERS-1'!$B$5:$J$44,5,FALSE)*VLOOKUP(AEBYLD2!BC$4,'[1]INTERNAL PARAMETERS-1'!$B$5:$J$44,6,FALSE)*VLOOKUP(AEBYLD2!BC$4,'[1]INTERNAL PARAMETERS-1'!$B$5:$J$44,3,FALSE) + AEBYLD1!BC249*(1-VLOOKUP(AEBYLD2!BC$4,'[1]INTERNAL PARAMETERS-1'!$B$5:$J$44,5,FALSE))*VLOOKUP(AEBYLD2!BC$4,'[1]INTERNAL PARAMETERS-1'!$B$5:$J$44,8,FALSE)*VLOOKUP(AEBYLD2!BC$4,'[1]INTERNAL PARAMETERS-1'!$B$5:$J$44,3,FALSE)</f>
        <v>0</v>
      </c>
      <c r="BD249" s="50">
        <f>AEBYLD1!BD249*VLOOKUP(AEBYLD2!BD$4,'[1]INTERNAL PARAMETERS-1'!$B$5:$J$44,5,FALSE)*VLOOKUP(AEBYLD2!BD$4,'[1]INTERNAL PARAMETERS-1'!$B$5:$J$44,6,FALSE)*VLOOKUP(AEBYLD2!BD$4,'[1]INTERNAL PARAMETERS-1'!$B$5:$J$44,3,FALSE) + AEBYLD1!BD249*(1-VLOOKUP(AEBYLD2!BD$4,'[1]INTERNAL PARAMETERS-1'!$B$5:$J$44,5,FALSE))*VLOOKUP(AEBYLD2!BD$4,'[1]INTERNAL PARAMETERS-1'!$B$5:$J$44,8,FALSE)*VLOOKUP(AEBYLD2!BD$4,'[1]INTERNAL PARAMETERS-1'!$B$5:$J$44,3,FALSE)</f>
        <v>0</v>
      </c>
      <c r="BE249" s="50">
        <f>AEBYLD1!BE249*VLOOKUP(AEBYLD2!BE$4,'[1]INTERNAL PARAMETERS-1'!$B$5:$J$44,5,FALSE)*VLOOKUP(AEBYLD2!BE$4,'[1]INTERNAL PARAMETERS-1'!$B$5:$J$44,6,FALSE)*VLOOKUP(AEBYLD2!BE$4,'[1]INTERNAL PARAMETERS-1'!$B$5:$J$44,3,FALSE) + AEBYLD1!BE249*(1-VLOOKUP(AEBYLD2!BE$4,'[1]INTERNAL PARAMETERS-1'!$B$5:$J$44,5,FALSE))*VLOOKUP(AEBYLD2!BE$4,'[1]INTERNAL PARAMETERS-1'!$B$5:$J$44,8,FALSE)*VLOOKUP(AEBYLD2!BE$4,'[1]INTERNAL PARAMETERS-1'!$B$5:$J$44,3,FALSE)</f>
        <v>0</v>
      </c>
      <c r="BF249" s="50">
        <f>AEBYLD1!BF249*VLOOKUP(AEBYLD2!BF$4,'[1]INTERNAL PARAMETERS-1'!$B$5:$J$44,5,FALSE)*VLOOKUP(AEBYLD2!BF$4,'[1]INTERNAL PARAMETERS-1'!$B$5:$J$44,6,FALSE)*VLOOKUP(AEBYLD2!BF$4,'[1]INTERNAL PARAMETERS-1'!$B$5:$J$44,3,FALSE) + AEBYLD1!BF249*(1-VLOOKUP(AEBYLD2!BF$4,'[1]INTERNAL PARAMETERS-1'!$B$5:$J$44,5,FALSE))*VLOOKUP(AEBYLD2!BF$4,'[1]INTERNAL PARAMETERS-1'!$B$5:$J$44,8,FALSE)*VLOOKUP(AEBYLD2!BF$4,'[1]INTERNAL PARAMETERS-1'!$B$5:$J$44,3,FALSE)</f>
        <v>0</v>
      </c>
      <c r="BG249" s="50">
        <f>AEBYLD1!BG249*VLOOKUP(AEBYLD2!BG$4,'[1]INTERNAL PARAMETERS-1'!$B$5:$J$44,5,FALSE)*VLOOKUP(AEBYLD2!BG$4,'[1]INTERNAL PARAMETERS-1'!$B$5:$J$44,6,FALSE)*VLOOKUP(AEBYLD2!BG$4,'[1]INTERNAL PARAMETERS-1'!$B$5:$J$44,3,FALSE) + AEBYLD1!BG249*(1-VLOOKUP(AEBYLD2!BG$4,'[1]INTERNAL PARAMETERS-1'!$B$5:$J$44,5,FALSE))*VLOOKUP(AEBYLD2!BG$4,'[1]INTERNAL PARAMETERS-1'!$B$5:$J$44,8,FALSE)*VLOOKUP(AEBYLD2!BG$4,'[1]INTERNAL PARAMETERS-1'!$B$5:$J$44,3,FALSE)</f>
        <v>0</v>
      </c>
      <c r="BH249" s="50">
        <f>AEBYLD1!BH249*VLOOKUP(AEBYLD2!BH$4,'[1]INTERNAL PARAMETERS-1'!$B$5:$J$44,5,FALSE)*VLOOKUP(AEBYLD2!BH$4,'[1]INTERNAL PARAMETERS-1'!$B$5:$J$44,6,FALSE)*VLOOKUP(AEBYLD2!BH$4,'[1]INTERNAL PARAMETERS-1'!$B$5:$J$44,3,FALSE) + AEBYLD1!BH249*(1-VLOOKUP(AEBYLD2!BH$4,'[1]INTERNAL PARAMETERS-1'!$B$5:$J$44,5,FALSE))*VLOOKUP(AEBYLD2!BH$4,'[1]INTERNAL PARAMETERS-1'!$B$5:$J$44,8,FALSE)*VLOOKUP(AEBYLD2!BH$4,'[1]INTERNAL PARAMETERS-1'!$B$5:$J$44,3,FALSE)</f>
        <v>0</v>
      </c>
      <c r="BI249" s="50">
        <f>AEBYLD1!BI249*VLOOKUP(AEBYLD2!BI$4,'[1]INTERNAL PARAMETERS-1'!$B$5:$J$44,5,FALSE)*VLOOKUP(AEBYLD2!BI$4,'[1]INTERNAL PARAMETERS-1'!$B$5:$J$44,6,FALSE)*VLOOKUP(AEBYLD2!BI$4,'[1]INTERNAL PARAMETERS-1'!$B$5:$J$44,3,FALSE) + AEBYLD1!BI249*(1-VLOOKUP(AEBYLD2!BI$4,'[1]INTERNAL PARAMETERS-1'!$B$5:$J$44,5,FALSE))*VLOOKUP(AEBYLD2!BI$4,'[1]INTERNAL PARAMETERS-1'!$B$5:$J$44,8,FALSE)*VLOOKUP(AEBYLD2!BI$4,'[1]INTERNAL PARAMETERS-1'!$B$5:$J$44,3,FALSE)</f>
        <v>0</v>
      </c>
      <c r="BJ249" s="50">
        <f>AEBYLD1!BJ249*VLOOKUP(AEBYLD2!BJ$4,'[1]INTERNAL PARAMETERS-1'!$B$5:$J$44,5,FALSE)*VLOOKUP(AEBYLD2!BJ$4,'[1]INTERNAL PARAMETERS-1'!$B$5:$J$44,6,FALSE)*VLOOKUP(AEBYLD2!BJ$4,'[1]INTERNAL PARAMETERS-1'!$B$5:$J$44,3,FALSE) + AEBYLD1!BJ249*(1-VLOOKUP(AEBYLD2!BJ$4,'[1]INTERNAL PARAMETERS-1'!$B$5:$J$44,5,FALSE))*VLOOKUP(AEBYLD2!BJ$4,'[1]INTERNAL PARAMETERS-1'!$B$5:$J$44,8,FALSE)*VLOOKUP(AEBYLD2!BJ$4,'[1]INTERNAL PARAMETERS-1'!$B$5:$J$44,3,FALSE)</f>
        <v>0</v>
      </c>
      <c r="BK249" s="50">
        <f>AEBYLD1!BK249*VLOOKUP(AEBYLD2!BK$4,'[1]INTERNAL PARAMETERS-1'!$B$5:$J$44,5,FALSE)*VLOOKUP(AEBYLD2!BK$4,'[1]INTERNAL PARAMETERS-1'!$B$5:$J$44,6,FALSE)*VLOOKUP(AEBYLD2!BK$4,'[1]INTERNAL PARAMETERS-1'!$B$5:$J$44,3,FALSE) + AEBYLD1!BK249*(1-VLOOKUP(AEBYLD2!BK$4,'[1]INTERNAL PARAMETERS-1'!$B$5:$J$44,5,FALSE))*VLOOKUP(AEBYLD2!BK$4,'[1]INTERNAL PARAMETERS-1'!$B$5:$J$44,8,FALSE)*VLOOKUP(AEBYLD2!BK$4,'[1]INTERNAL PARAMETERS-1'!$B$5:$J$44,3,FALSE)</f>
        <v>0</v>
      </c>
      <c r="BL249" s="50">
        <f>AEBYLD1!BL249*VLOOKUP(AEBYLD2!BL$4,'[1]INTERNAL PARAMETERS-1'!$B$5:$J$44,5,FALSE)*VLOOKUP(AEBYLD2!BL$4,'[1]INTERNAL PARAMETERS-1'!$B$5:$J$44,6,FALSE)*VLOOKUP(AEBYLD2!BL$4,'[1]INTERNAL PARAMETERS-1'!$B$5:$J$44,3,FALSE) + AEBYLD1!BL249*(1-VLOOKUP(AEBYLD2!BL$4,'[1]INTERNAL PARAMETERS-1'!$B$5:$J$44,5,FALSE))*VLOOKUP(AEBYLD2!BL$4,'[1]INTERNAL PARAMETERS-1'!$B$5:$J$44,8,FALSE)*VLOOKUP(AEBYLD2!BL$4,'[1]INTERNAL PARAMETERS-1'!$B$5:$J$44,3,FALSE)</f>
        <v>0</v>
      </c>
      <c r="BM249" s="50">
        <f>AEBYLD1!BM249*VLOOKUP(AEBYLD2!BM$4,'[1]INTERNAL PARAMETERS-1'!$B$5:$J$44,5,FALSE)*VLOOKUP(AEBYLD2!BM$4,'[1]INTERNAL PARAMETERS-1'!$B$5:$J$44,6,FALSE)*VLOOKUP(AEBYLD2!BM$4,'[1]INTERNAL PARAMETERS-1'!$B$5:$J$44,3,FALSE) + AEBYLD1!BM249*(1-VLOOKUP(AEBYLD2!BM$4,'[1]INTERNAL PARAMETERS-1'!$B$5:$J$44,5,FALSE))*VLOOKUP(AEBYLD2!BM$4,'[1]INTERNAL PARAMETERS-1'!$B$5:$J$44,8,FALSE)*VLOOKUP(AEBYLD2!BM$4,'[1]INTERNAL PARAMETERS-1'!$B$5:$J$44,3,FALSE)</f>
        <v>0</v>
      </c>
      <c r="BN249" s="50">
        <f>AEBYLD1!BN249*VLOOKUP(AEBYLD2!BN$4,'[1]INTERNAL PARAMETERS-1'!$B$5:$J$44,5,FALSE)*VLOOKUP(AEBYLD2!BN$4,'[1]INTERNAL PARAMETERS-1'!$B$5:$J$44,6,FALSE)*VLOOKUP(AEBYLD2!BN$4,'[1]INTERNAL PARAMETERS-1'!$B$5:$J$44,3,FALSE) + AEBYLD1!BN249*(1-VLOOKUP(AEBYLD2!BN$4,'[1]INTERNAL PARAMETERS-1'!$B$5:$J$44,5,FALSE))*VLOOKUP(AEBYLD2!BN$4,'[1]INTERNAL PARAMETERS-1'!$B$5:$J$44,8,FALSE)*VLOOKUP(AEBYLD2!BN$4,'[1]INTERNAL PARAMETERS-1'!$B$5:$J$44,3,FALSE)</f>
        <v>0</v>
      </c>
      <c r="BO249" s="50">
        <f>AEBYLD1!BO249*VLOOKUP(AEBYLD2!BO$4,'[1]INTERNAL PARAMETERS-1'!$B$5:$J$44,5,FALSE)*VLOOKUP(AEBYLD2!BO$4,'[1]INTERNAL PARAMETERS-1'!$B$5:$J$44,6,FALSE)*VLOOKUP(AEBYLD2!BO$4,'[1]INTERNAL PARAMETERS-1'!$B$5:$J$44,3,FALSE) + AEBYLD1!BO249*(1-VLOOKUP(AEBYLD2!BO$4,'[1]INTERNAL PARAMETERS-1'!$B$5:$J$44,5,FALSE))*VLOOKUP(AEBYLD2!BO$4,'[1]INTERNAL PARAMETERS-1'!$B$5:$J$44,8,FALSE)*VLOOKUP(AEBYLD2!BO$4,'[1]INTERNAL PARAMETERS-1'!$B$5:$J$44,3,FALSE)</f>
        <v>0</v>
      </c>
      <c r="BP249" s="50">
        <f>AEBYLD1!BP249*VLOOKUP(AEBYLD2!BP$4,'[1]INTERNAL PARAMETERS-1'!$B$5:$J$44,5,FALSE)*VLOOKUP(AEBYLD2!BP$4,'[1]INTERNAL PARAMETERS-1'!$B$5:$J$44,6,FALSE)*VLOOKUP(AEBYLD2!BP$4,'[1]INTERNAL PARAMETERS-1'!$B$5:$J$44,3,FALSE) + AEBYLD1!BP249*(1-VLOOKUP(AEBYLD2!BP$4,'[1]INTERNAL PARAMETERS-1'!$B$5:$J$44,5,FALSE))*VLOOKUP(AEBYLD2!BP$4,'[1]INTERNAL PARAMETERS-1'!$B$5:$J$44,8,FALSE)*VLOOKUP(AEBYLD2!BP$4,'[1]INTERNAL PARAMETERS-1'!$B$5:$J$44,3,FALSE)</f>
        <v>0</v>
      </c>
      <c r="BQ249" s="50">
        <f>AEBYLD1!BQ249*VLOOKUP(AEBYLD2!BQ$4,'[1]INTERNAL PARAMETERS-1'!$B$5:$J$44,5,FALSE)*VLOOKUP(AEBYLD2!BQ$4,'[1]INTERNAL PARAMETERS-1'!$B$5:$J$44,6,FALSE)*VLOOKUP(AEBYLD2!BQ$4,'[1]INTERNAL PARAMETERS-1'!$B$5:$J$44,3,FALSE) + AEBYLD1!BQ249*(1-VLOOKUP(AEBYLD2!BQ$4,'[1]INTERNAL PARAMETERS-1'!$B$5:$J$44,5,FALSE))*VLOOKUP(AEBYLD2!BQ$4,'[1]INTERNAL PARAMETERS-1'!$B$5:$J$44,8,FALSE)*VLOOKUP(AEBYLD2!BQ$4,'[1]INTERNAL PARAMETERS-1'!$B$5:$J$44,3,FALSE)</f>
        <v>0</v>
      </c>
      <c r="BR249" s="50">
        <f>AEBYLD1!BR249*VLOOKUP(AEBYLD2!BR$4,'[1]INTERNAL PARAMETERS-1'!$B$5:$J$44,5,FALSE)*VLOOKUP(AEBYLD2!BR$4,'[1]INTERNAL PARAMETERS-1'!$B$5:$J$44,6,FALSE)*VLOOKUP(AEBYLD2!BR$4,'[1]INTERNAL PARAMETERS-1'!$B$5:$J$44,3,FALSE) + AEBYLD1!BR249*(1-VLOOKUP(AEBYLD2!BR$4,'[1]INTERNAL PARAMETERS-1'!$B$5:$J$44,5,FALSE))*VLOOKUP(AEBYLD2!BR$4,'[1]INTERNAL PARAMETERS-1'!$B$5:$J$44,8,FALSE)*VLOOKUP(AEBYLD2!BR$4,'[1]INTERNAL PARAMETERS-1'!$B$5:$J$44,3,FALSE)</f>
        <v>0</v>
      </c>
      <c r="BS249" s="50">
        <f>AEBYLD1!BS249*VLOOKUP(AEBYLD2!BS$4,'[1]INTERNAL PARAMETERS-1'!$B$5:$J$44,5,FALSE)*VLOOKUP(AEBYLD2!BS$4,'[1]INTERNAL PARAMETERS-1'!$B$5:$J$44,6,FALSE)*VLOOKUP(AEBYLD2!BS$4,'[1]INTERNAL PARAMETERS-1'!$B$5:$J$44,3,FALSE) + AEBYLD1!BS249*(1-VLOOKUP(AEBYLD2!BS$4,'[1]INTERNAL PARAMETERS-1'!$B$5:$J$44,5,FALSE))*VLOOKUP(AEBYLD2!BS$4,'[1]INTERNAL PARAMETERS-1'!$B$5:$J$44,8,FALSE)*VLOOKUP(AEBYLD2!BS$4,'[1]INTERNAL PARAMETERS-1'!$B$5:$J$44,3,FALSE)</f>
        <v>0</v>
      </c>
      <c r="BT249" s="50">
        <f>AEBYLD1!BT249*VLOOKUP(AEBYLD2!BT$4,'[1]INTERNAL PARAMETERS-1'!$B$5:$J$44,5,FALSE)*VLOOKUP(AEBYLD2!BT$4,'[1]INTERNAL PARAMETERS-1'!$B$5:$J$44,6,FALSE)*VLOOKUP(AEBYLD2!BT$4,'[1]INTERNAL PARAMETERS-1'!$B$5:$J$44,3,FALSE) + AEBYLD1!BT249*(1-VLOOKUP(AEBYLD2!BT$4,'[1]INTERNAL PARAMETERS-1'!$B$5:$J$44,5,FALSE))*VLOOKUP(AEBYLD2!BT$4,'[1]INTERNAL PARAMETERS-1'!$B$5:$J$44,8,FALSE)*VLOOKUP(AEBYLD2!BT$4,'[1]INTERNAL PARAMETERS-1'!$B$5:$J$44,3,FALSE)</f>
        <v>0</v>
      </c>
      <c r="BU249" s="50">
        <f>AEBYLD1!BU249*VLOOKUP(AEBYLD2!BU$4,'[1]INTERNAL PARAMETERS-1'!$B$5:$J$44,5,FALSE)*VLOOKUP(AEBYLD2!BU$4,'[1]INTERNAL PARAMETERS-1'!$B$5:$J$44,6,FALSE)*VLOOKUP(AEBYLD2!BU$4,'[1]INTERNAL PARAMETERS-1'!$B$5:$J$44,3,FALSE) + AEBYLD1!BU249*(1-VLOOKUP(AEBYLD2!BU$4,'[1]INTERNAL PARAMETERS-1'!$B$5:$J$44,5,FALSE))*VLOOKUP(AEBYLD2!BU$4,'[1]INTERNAL PARAMETERS-1'!$B$5:$J$44,8,FALSE)*VLOOKUP(AEBYLD2!BU$4,'[1]INTERNAL PARAMETERS-1'!$B$5:$J$44,3,FALSE)</f>
        <v>0</v>
      </c>
      <c r="BV249" s="50">
        <f>AEBYLD1!BV249*VLOOKUP(AEBYLD2!BV$4,'[1]INTERNAL PARAMETERS-1'!$B$5:$J$44,5,FALSE)*VLOOKUP(AEBYLD2!BV$4,'[1]INTERNAL PARAMETERS-1'!$B$5:$J$44,6,FALSE)*VLOOKUP(AEBYLD2!BV$4,'[1]INTERNAL PARAMETERS-1'!$B$5:$J$44,3,FALSE) + AEBYLD1!BV249*(1-VLOOKUP(AEBYLD2!BV$4,'[1]INTERNAL PARAMETERS-1'!$B$5:$J$44,5,FALSE))*VLOOKUP(AEBYLD2!BV$4,'[1]INTERNAL PARAMETERS-1'!$B$5:$J$44,8,FALSE)*VLOOKUP(AEBYLD2!BV$4,'[1]INTERNAL PARAMETERS-1'!$B$5:$J$44,3,FALSE)</f>
        <v>0</v>
      </c>
      <c r="BW249" s="50">
        <f>AEBYLD1!BW249*VLOOKUP(AEBYLD2!BW$4,'[1]INTERNAL PARAMETERS-1'!$B$5:$J$44,5,FALSE)*VLOOKUP(AEBYLD2!BW$4,'[1]INTERNAL PARAMETERS-1'!$B$5:$J$44,6,FALSE)*VLOOKUP(AEBYLD2!BW$4,'[1]INTERNAL PARAMETERS-1'!$B$5:$J$44,3,FALSE) + AEBYLD1!BW249*(1-VLOOKUP(AEBYLD2!BW$4,'[1]INTERNAL PARAMETERS-1'!$B$5:$J$44,5,FALSE))*VLOOKUP(AEBYLD2!BW$4,'[1]INTERNAL PARAMETERS-1'!$B$5:$J$44,8,FALSE)*VLOOKUP(AEBYLD2!BW$4,'[1]INTERNAL PARAMETERS-1'!$B$5:$J$44,3,FALSE)</f>
        <v>0</v>
      </c>
      <c r="BX249" s="50">
        <f>AEBYLD1!BX249*VLOOKUP(AEBYLD2!BX$4,'[1]INTERNAL PARAMETERS-1'!$B$5:$J$44,5,FALSE)*VLOOKUP(AEBYLD2!BX$4,'[1]INTERNAL PARAMETERS-1'!$B$5:$J$44,6,FALSE)*VLOOKUP(AEBYLD2!BX$4,'[1]INTERNAL PARAMETERS-1'!$B$5:$J$44,3,FALSE) + AEBYLD1!BX249*(1-VLOOKUP(AEBYLD2!BX$4,'[1]INTERNAL PARAMETERS-1'!$B$5:$J$44,5,FALSE))*VLOOKUP(AEBYLD2!BX$4,'[1]INTERNAL PARAMETERS-1'!$B$5:$J$44,8,FALSE)*VLOOKUP(AEBYLD2!BX$4,'[1]INTERNAL PARAMETERS-1'!$B$5:$J$44,3,FALSE)</f>
        <v>0</v>
      </c>
      <c r="BY249" s="50">
        <f>AEBYLD1!BY249*VLOOKUP(AEBYLD2!BY$4,'[1]INTERNAL PARAMETERS-1'!$B$5:$J$44,5,FALSE)*VLOOKUP(AEBYLD2!BY$4,'[1]INTERNAL PARAMETERS-1'!$B$5:$J$44,6,FALSE)*VLOOKUP(AEBYLD2!BY$4,'[1]INTERNAL PARAMETERS-1'!$B$5:$J$44,3,FALSE) + AEBYLD1!BY249*(1-VLOOKUP(AEBYLD2!BY$4,'[1]INTERNAL PARAMETERS-1'!$B$5:$J$44,5,FALSE))*VLOOKUP(AEBYLD2!BY$4,'[1]INTERNAL PARAMETERS-1'!$B$5:$J$44,8,FALSE)*VLOOKUP(AEBYLD2!BY$4,'[1]INTERNAL PARAMETERS-1'!$B$5:$J$44,3,FALSE)</f>
        <v>0</v>
      </c>
      <c r="BZ249" s="50">
        <f>AEBYLD1!BZ249*VLOOKUP(AEBYLD2!BZ$4,'[1]INTERNAL PARAMETERS-1'!$B$5:$J$44,5,FALSE)*VLOOKUP(AEBYLD2!BZ$4,'[1]INTERNAL PARAMETERS-1'!$B$5:$J$44,6,FALSE)*VLOOKUP(AEBYLD2!BZ$4,'[1]INTERNAL PARAMETERS-1'!$B$5:$J$44,3,FALSE) + AEBYLD1!BZ249*(1-VLOOKUP(AEBYLD2!BZ$4,'[1]INTERNAL PARAMETERS-1'!$B$5:$J$44,5,FALSE))*VLOOKUP(AEBYLD2!BZ$4,'[1]INTERNAL PARAMETERS-1'!$B$5:$J$44,8,FALSE)*VLOOKUP(AEBYLD2!BZ$4,'[1]INTERNAL PARAMETERS-1'!$B$5:$J$44,3,FALSE)</f>
        <v>0</v>
      </c>
      <c r="CA249" s="50">
        <f>AEBYLD1!CA249*VLOOKUP(AEBYLD2!CA$4,'[1]INTERNAL PARAMETERS-1'!$B$5:$J$44,5,FALSE)*VLOOKUP(AEBYLD2!CA$4,'[1]INTERNAL PARAMETERS-1'!$B$5:$J$44,6,FALSE)*VLOOKUP(AEBYLD2!CA$4,'[1]INTERNAL PARAMETERS-1'!$B$5:$J$44,3,FALSE) + AEBYLD1!CA249*(1-VLOOKUP(AEBYLD2!CA$4,'[1]INTERNAL PARAMETERS-1'!$B$5:$J$44,5,FALSE))*VLOOKUP(AEBYLD2!CA$4,'[1]INTERNAL PARAMETERS-1'!$B$5:$J$44,8,FALSE)*VLOOKUP(AEBYLD2!CA$4,'[1]INTERNAL PARAMETERS-1'!$B$5:$J$44,3,FALSE)</f>
        <v>0</v>
      </c>
      <c r="CB249" s="50">
        <f>AEBYLD1!CB249*VLOOKUP(AEBYLD2!CB$4,'[1]INTERNAL PARAMETERS-1'!$B$5:$J$44,5,FALSE)*VLOOKUP(AEBYLD2!CB$4,'[1]INTERNAL PARAMETERS-1'!$B$5:$J$44,6,FALSE)*VLOOKUP(AEBYLD2!CB$4,'[1]INTERNAL PARAMETERS-1'!$B$5:$J$44,3,FALSE) + AEBYLD1!CB249*(1-VLOOKUP(AEBYLD2!CB$4,'[1]INTERNAL PARAMETERS-1'!$B$5:$J$44,5,FALSE))*VLOOKUP(AEBYLD2!CB$4,'[1]INTERNAL PARAMETERS-1'!$B$5:$J$44,8,FALSE)*VLOOKUP(AEBYLD2!CB$4,'[1]INTERNAL PARAMETERS-1'!$B$5:$J$44,3,FALSE)</f>
        <v>0</v>
      </c>
      <c r="CC249" s="50">
        <f>AEBYLD1!CC249*VLOOKUP(AEBYLD2!CC$4,'[1]INTERNAL PARAMETERS-1'!$B$5:$J$44,5,FALSE)*VLOOKUP(AEBYLD2!CC$4,'[1]INTERNAL PARAMETERS-1'!$B$5:$J$44,6,FALSE)*VLOOKUP(AEBYLD2!CC$4,'[1]INTERNAL PARAMETERS-1'!$B$5:$J$44,3,FALSE) + AEBYLD1!CC249*(1-VLOOKUP(AEBYLD2!CC$4,'[1]INTERNAL PARAMETERS-1'!$B$5:$J$44,5,FALSE))*VLOOKUP(AEBYLD2!CC$4,'[1]INTERNAL PARAMETERS-1'!$B$5:$J$44,8,FALSE)*VLOOKUP(AEBYLD2!CC$4,'[1]INTERNAL PARAMETERS-1'!$B$5:$J$44,3,FALSE)</f>
        <v>0</v>
      </c>
      <c r="CD249" s="50">
        <f>AEBYLD1!CD249*VLOOKUP(AEBYLD2!CD$4,'[1]INTERNAL PARAMETERS-1'!$B$5:$J$44,5,FALSE)*VLOOKUP(AEBYLD2!CD$4,'[1]INTERNAL PARAMETERS-1'!$B$5:$J$44,6,FALSE)*VLOOKUP(AEBYLD2!CD$4,'[1]INTERNAL PARAMETERS-1'!$B$5:$J$44,3,FALSE) + AEBYLD1!CD249*(1-VLOOKUP(AEBYLD2!CD$4,'[1]INTERNAL PARAMETERS-1'!$B$5:$J$44,5,FALSE))*VLOOKUP(AEBYLD2!CD$4,'[1]INTERNAL PARAMETERS-1'!$B$5:$J$44,8,FALSE)*VLOOKUP(AEBYLD2!CD$4,'[1]INTERNAL PARAMETERS-1'!$B$5:$J$44,3,FALSE)</f>
        <v>0</v>
      </c>
      <c r="CE249" s="50">
        <f>AEBYLD1!CE249*VLOOKUP(AEBYLD2!CE$4,'[1]INTERNAL PARAMETERS-1'!$B$5:$J$44,5,FALSE)*VLOOKUP(AEBYLD2!CE$4,'[1]INTERNAL PARAMETERS-1'!$B$5:$J$44,6,FALSE)*VLOOKUP(AEBYLD2!CE$4,'[1]INTERNAL PARAMETERS-1'!$B$5:$J$44,3,FALSE) + AEBYLD1!CE249*(1-VLOOKUP(AEBYLD2!CE$4,'[1]INTERNAL PARAMETERS-1'!$B$5:$J$44,5,FALSE))*VLOOKUP(AEBYLD2!CE$4,'[1]INTERNAL PARAMETERS-1'!$B$5:$J$44,8,FALSE)*VLOOKUP(AEBYLD2!CE$4,'[1]INTERNAL PARAMETERS-1'!$B$5:$J$44,3,FALSE)</f>
        <v>0</v>
      </c>
      <c r="CF249" s="50">
        <f>AEBYLD1!CF249*VLOOKUP(AEBYLD2!CF$4,'[1]INTERNAL PARAMETERS-1'!$B$5:$J$44,5,FALSE)*VLOOKUP(AEBYLD2!CF$4,'[1]INTERNAL PARAMETERS-1'!$B$5:$J$44,6,FALSE)*VLOOKUP(AEBYLD2!CF$4,'[1]INTERNAL PARAMETERS-1'!$B$5:$J$44,3,FALSE) + AEBYLD1!CF249*(1-VLOOKUP(AEBYLD2!CF$4,'[1]INTERNAL PARAMETERS-1'!$B$5:$J$44,5,FALSE))*VLOOKUP(AEBYLD2!CF$4,'[1]INTERNAL PARAMETERS-1'!$B$5:$J$44,8,FALSE)*VLOOKUP(AEBYLD2!CF$4,'[1]INTERNAL PARAMETERS-1'!$B$5:$J$44,3,FALSE)</f>
        <v>0</v>
      </c>
      <c r="CG249" s="50">
        <f>AEBYLD1!CG249*VLOOKUP(AEBYLD2!CG$4,'[1]INTERNAL PARAMETERS-1'!$B$5:$J$44,5,FALSE)*VLOOKUP(AEBYLD2!CG$4,'[1]INTERNAL PARAMETERS-1'!$B$5:$J$44,6,FALSE)*VLOOKUP(AEBYLD2!CG$4,'[1]INTERNAL PARAMETERS-1'!$B$5:$J$44,3,FALSE) + AEBYLD1!CG249*(1-VLOOKUP(AEBYLD2!CG$4,'[1]INTERNAL PARAMETERS-1'!$B$5:$J$44,5,FALSE))*VLOOKUP(AEBYLD2!CG$4,'[1]INTERNAL PARAMETERS-1'!$B$5:$J$44,8,FALSE)*VLOOKUP(AEBYLD2!CG$4,'[1]INTERNAL PARAMETERS-1'!$B$5:$J$44,3,FALSE)</f>
        <v>0</v>
      </c>
      <c r="CH249" s="49">
        <f>AEBYLD1!CH249*VLOOKUP(AEBYLD2!CH$4,'[1]INTERNAL PARAMETERS-1'!$B$5:$J$44,5,FALSE)*VLOOKUP(AEBYLD2!CH$4,'[1]INTERNAL PARAMETERS-1'!$B$5:$J$44,6,FALSE)*VLOOKUP(AEBYLD2!CH$4,'[1]INTERNAL PARAMETERS-1'!$B$5:$J$44,3,FALSE) + AEBYLD1!CH249*(1-VLOOKUP(AEBYLD2!CH$4,'[1]INTERNAL PARAMETERS-1'!$B$5:$J$44,5,FALSE))*VLOOKUP(AEBYLD2!CH$4,'[1]INTERNAL PARAMETERS-1'!$B$5:$J$44,8,FALSE)*VLOOKUP(AEBYLD2!CH$4,'[1]INTERNAL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 x14ac:dyDescent="0.4">
      <c r="B250" s="67" t="s">
        <v>6</v>
      </c>
      <c r="C250" s="66" t="s">
        <v>71</v>
      </c>
      <c r="D250" s="66" t="s">
        <v>77</v>
      </c>
      <c r="E250" s="147">
        <f>AEB!AF250</f>
        <v>0</v>
      </c>
      <c r="F250" s="62">
        <f>'[1]INTERNAL PARAMETERS-1'!M16</f>
        <v>30.094999999999999</v>
      </c>
      <c r="G250" s="51">
        <f>AEBYLD1!G250*VLOOKUP(AEBYLD2!G$4,'[1]INTERNAL PARAMETERS-1'!$B$5:$J$44,5,FALSE)*VLOOKUP(AEBYLD2!G$4,'[1]INTERNAL PARAMETERS-1'!$B$5:$J$44,7,FALSE)*AEBYLD2!$F250 + AEBYLD1!G250*(1-VLOOKUP(AEBYLD2!G$4,'[1]INTERNAL PARAMETERS-1'!$B$5:$J$44,5,FALSE))*VLOOKUP(AEBYLD2!G$4,'[1]INTERNAL PARAMETERS-1'!$B$5:$J$44,9,FALSE)*AEBYLD2!$F250</f>
        <v>0</v>
      </c>
      <c r="H250" s="50">
        <f>AEBYLD1!H250*VLOOKUP(AEBYLD2!H$4,'[1]INTERNAL PARAMETERS-1'!$B$5:$J$44,5,FALSE)*VLOOKUP(AEBYLD2!H$4,'[1]INTERNAL PARAMETERS-1'!$B$5:$J$44,7,FALSE)*AEBYLD2!$F250 + AEBYLD1!H250*(1-VLOOKUP(AEBYLD2!H$4,'[1]INTERNAL PARAMETERS-1'!$B$5:$J$44,5,FALSE))*VLOOKUP(AEBYLD2!H$4,'[1]INTERNAL PARAMETERS-1'!$B$5:$J$44,9,FALSE)*AEBYLD2!$F250</f>
        <v>0</v>
      </c>
      <c r="I250" s="50">
        <f>AEBYLD1!I250*VLOOKUP(AEBYLD2!I$4,'[1]INTERNAL PARAMETERS-1'!$B$5:$J$44,5,FALSE)*VLOOKUP(AEBYLD2!I$4,'[1]INTERNAL PARAMETERS-1'!$B$5:$J$44,7,FALSE)*AEBYLD2!$F250 + AEBYLD1!I250*(1-VLOOKUP(AEBYLD2!I$4,'[1]INTERNAL PARAMETERS-1'!$B$5:$J$44,5,FALSE))*VLOOKUP(AEBYLD2!I$4,'[1]INTERNAL PARAMETERS-1'!$B$5:$J$44,9,FALSE)*AEBYLD2!$F250</f>
        <v>0</v>
      </c>
      <c r="J250" s="50">
        <f>AEBYLD1!J250*VLOOKUP(AEBYLD2!J$4,'[1]INTERNAL PARAMETERS-1'!$B$5:$J$44,5,FALSE)*VLOOKUP(AEBYLD2!J$4,'[1]INTERNAL PARAMETERS-1'!$B$5:$J$44,7,FALSE)*AEBYLD2!$F250 + AEBYLD1!J250*(1-VLOOKUP(AEBYLD2!J$4,'[1]INTERNAL PARAMETERS-1'!$B$5:$J$44,5,FALSE))*VLOOKUP(AEBYLD2!J$4,'[1]INTERNAL PARAMETERS-1'!$B$5:$J$44,9,FALSE)*AEBYLD2!$F250</f>
        <v>0</v>
      </c>
      <c r="K250" s="50">
        <f>AEBYLD1!K250*VLOOKUP(AEBYLD2!K$4,'[1]INTERNAL PARAMETERS-1'!$B$5:$J$44,5,FALSE)*VLOOKUP(AEBYLD2!K$4,'[1]INTERNAL PARAMETERS-1'!$B$5:$J$44,7,FALSE)*AEBYLD2!$F250 + AEBYLD1!K250*(1-VLOOKUP(AEBYLD2!K$4,'[1]INTERNAL PARAMETERS-1'!$B$5:$J$44,5,FALSE))*VLOOKUP(AEBYLD2!K$4,'[1]INTERNAL PARAMETERS-1'!$B$5:$J$44,9,FALSE)*AEBYLD2!$F250</f>
        <v>0</v>
      </c>
      <c r="L250" s="50">
        <f>AEBYLD1!L250*VLOOKUP(AEBYLD2!L$4,'[1]INTERNAL PARAMETERS-1'!$B$5:$J$44,5,FALSE)*VLOOKUP(AEBYLD2!L$4,'[1]INTERNAL PARAMETERS-1'!$B$5:$J$44,7,FALSE)*AEBYLD2!$F250 + AEBYLD1!L250*(1-VLOOKUP(AEBYLD2!L$4,'[1]INTERNAL PARAMETERS-1'!$B$5:$J$44,5,FALSE))*VLOOKUP(AEBYLD2!L$4,'[1]INTERNAL PARAMETERS-1'!$B$5:$J$44,9,FALSE)*AEBYLD2!$F250</f>
        <v>0</v>
      </c>
      <c r="M250" s="50">
        <f>AEBYLD1!M250*VLOOKUP(AEBYLD2!M$4,'[1]INTERNAL PARAMETERS-1'!$B$5:$J$44,5,FALSE)*VLOOKUP(AEBYLD2!M$4,'[1]INTERNAL PARAMETERS-1'!$B$5:$J$44,7,FALSE)*AEBYLD2!$F250 + AEBYLD1!M250*(1-VLOOKUP(AEBYLD2!M$4,'[1]INTERNAL PARAMETERS-1'!$B$5:$J$44,5,FALSE))*VLOOKUP(AEBYLD2!M$4,'[1]INTERNAL PARAMETERS-1'!$B$5:$J$44,9,FALSE)*AEBYLD2!$F250</f>
        <v>0</v>
      </c>
      <c r="N250" s="50">
        <f>AEBYLD1!N250*VLOOKUP(AEBYLD2!N$4,'[1]INTERNAL PARAMETERS-1'!$B$5:$J$44,5,FALSE)*VLOOKUP(AEBYLD2!N$4,'[1]INTERNAL PARAMETERS-1'!$B$5:$J$44,7,FALSE)*AEBYLD2!$F250 + AEBYLD1!N250*(1-VLOOKUP(AEBYLD2!N$4,'[1]INTERNAL PARAMETERS-1'!$B$5:$J$44,5,FALSE))*VLOOKUP(AEBYLD2!N$4,'[1]INTERNAL PARAMETERS-1'!$B$5:$J$44,9,FALSE)*AEBYLD2!$F250</f>
        <v>0</v>
      </c>
      <c r="O250" s="50">
        <f>AEBYLD1!O250*VLOOKUP(AEBYLD2!O$4,'[1]INTERNAL PARAMETERS-1'!$B$5:$J$44,5,FALSE)*VLOOKUP(AEBYLD2!O$4,'[1]INTERNAL PARAMETERS-1'!$B$5:$J$44,7,FALSE)*AEBYLD2!$F250 + AEBYLD1!O250*(1-VLOOKUP(AEBYLD2!O$4,'[1]INTERNAL PARAMETERS-1'!$B$5:$J$44,5,FALSE))*VLOOKUP(AEBYLD2!O$4,'[1]INTERNAL PARAMETERS-1'!$B$5:$J$44,9,FALSE)*AEBYLD2!$F250</f>
        <v>0</v>
      </c>
      <c r="P250" s="50">
        <f>AEBYLD1!P250*VLOOKUP(AEBYLD2!P$4,'[1]INTERNAL PARAMETERS-1'!$B$5:$J$44,5,FALSE)*VLOOKUP(AEBYLD2!P$4,'[1]INTERNAL PARAMETERS-1'!$B$5:$J$44,7,FALSE)*AEBYLD2!$F250 + AEBYLD1!P250*(1-VLOOKUP(AEBYLD2!P$4,'[1]INTERNAL PARAMETERS-1'!$B$5:$J$44,5,FALSE))*VLOOKUP(AEBYLD2!P$4,'[1]INTERNAL PARAMETERS-1'!$B$5:$J$44,9,FALSE)*AEBYLD2!$F250</f>
        <v>0</v>
      </c>
      <c r="Q250" s="50">
        <f>AEBYLD1!Q250*VLOOKUP(AEBYLD2!Q$4,'[1]INTERNAL PARAMETERS-1'!$B$5:$J$44,5,FALSE)*VLOOKUP(AEBYLD2!Q$4,'[1]INTERNAL PARAMETERS-1'!$B$5:$J$44,7,FALSE)*AEBYLD2!$F250 + AEBYLD1!Q250*(1-VLOOKUP(AEBYLD2!Q$4,'[1]INTERNAL PARAMETERS-1'!$B$5:$J$44,5,FALSE))*VLOOKUP(AEBYLD2!Q$4,'[1]INTERNAL PARAMETERS-1'!$B$5:$J$44,9,FALSE)*AEBYLD2!$F250</f>
        <v>0</v>
      </c>
      <c r="R250" s="50">
        <f>AEBYLD1!R250*VLOOKUP(AEBYLD2!R$4,'[1]INTERNAL PARAMETERS-1'!$B$5:$J$44,5,FALSE)*VLOOKUP(AEBYLD2!R$4,'[1]INTERNAL PARAMETERS-1'!$B$5:$J$44,7,FALSE)*AEBYLD2!$F250 + AEBYLD1!R250*(1-VLOOKUP(AEBYLD2!R$4,'[1]INTERNAL PARAMETERS-1'!$B$5:$J$44,5,FALSE))*VLOOKUP(AEBYLD2!R$4,'[1]INTERNAL PARAMETERS-1'!$B$5:$J$44,9,FALSE)*AEBYLD2!$F250</f>
        <v>0</v>
      </c>
      <c r="S250" s="50">
        <f>AEBYLD1!S250*VLOOKUP(AEBYLD2!S$4,'[1]INTERNAL PARAMETERS-1'!$B$5:$J$44,5,FALSE)*VLOOKUP(AEBYLD2!S$4,'[1]INTERNAL PARAMETERS-1'!$B$5:$J$44,7,FALSE)*AEBYLD2!$F250 + AEBYLD1!S250*(1-VLOOKUP(AEBYLD2!S$4,'[1]INTERNAL PARAMETERS-1'!$B$5:$J$44,5,FALSE))*VLOOKUP(AEBYLD2!S$4,'[1]INTERNAL PARAMETERS-1'!$B$5:$J$44,9,FALSE)*AEBYLD2!$F250</f>
        <v>0</v>
      </c>
      <c r="T250" s="50">
        <f>AEBYLD1!T250*VLOOKUP(AEBYLD2!T$4,'[1]INTERNAL PARAMETERS-1'!$B$5:$J$44,5,FALSE)*VLOOKUP(AEBYLD2!T$4,'[1]INTERNAL PARAMETERS-1'!$B$5:$J$44,7,FALSE)*AEBYLD2!$F250 + AEBYLD1!T250*(1-VLOOKUP(AEBYLD2!T$4,'[1]INTERNAL PARAMETERS-1'!$B$5:$J$44,5,FALSE))*VLOOKUP(AEBYLD2!T$4,'[1]INTERNAL PARAMETERS-1'!$B$5:$J$44,9,FALSE)*AEBYLD2!$F250</f>
        <v>0</v>
      </c>
      <c r="U250" s="50">
        <f>AEBYLD1!U250*VLOOKUP(AEBYLD2!U$4,'[1]INTERNAL PARAMETERS-1'!$B$5:$J$44,5,FALSE)*VLOOKUP(AEBYLD2!U$4,'[1]INTERNAL PARAMETERS-1'!$B$5:$J$44,7,FALSE)*AEBYLD2!$F250 + AEBYLD1!U250*(1-VLOOKUP(AEBYLD2!U$4,'[1]INTERNAL PARAMETERS-1'!$B$5:$J$44,5,FALSE))*VLOOKUP(AEBYLD2!U$4,'[1]INTERNAL PARAMETERS-1'!$B$5:$J$44,9,FALSE)*AEBYLD2!$F250</f>
        <v>0</v>
      </c>
      <c r="V250" s="50">
        <f>AEBYLD1!V250*VLOOKUP(AEBYLD2!V$4,'[1]INTERNAL PARAMETERS-1'!$B$5:$J$44,5,FALSE)*VLOOKUP(AEBYLD2!V$4,'[1]INTERNAL PARAMETERS-1'!$B$5:$J$44,7,FALSE)*AEBYLD2!$F250 + AEBYLD1!V250*(1-VLOOKUP(AEBYLD2!V$4,'[1]INTERNAL PARAMETERS-1'!$B$5:$J$44,5,FALSE))*VLOOKUP(AEBYLD2!V$4,'[1]INTERNAL PARAMETERS-1'!$B$5:$J$44,9,FALSE)*AEBYLD2!$F250</f>
        <v>0</v>
      </c>
      <c r="W250" s="50">
        <f>AEBYLD1!W250*VLOOKUP(AEBYLD2!W$4,'[1]INTERNAL PARAMETERS-1'!$B$5:$J$44,5,FALSE)*VLOOKUP(AEBYLD2!W$4,'[1]INTERNAL PARAMETERS-1'!$B$5:$J$44,7,FALSE)*AEBYLD2!$F250 + AEBYLD1!W250*(1-VLOOKUP(AEBYLD2!W$4,'[1]INTERNAL PARAMETERS-1'!$B$5:$J$44,5,FALSE))*VLOOKUP(AEBYLD2!W$4,'[1]INTERNAL PARAMETERS-1'!$B$5:$J$44,9,FALSE)*AEBYLD2!$F250</f>
        <v>0</v>
      </c>
      <c r="X250" s="50">
        <f>AEBYLD1!X250*VLOOKUP(AEBYLD2!X$4,'[1]INTERNAL PARAMETERS-1'!$B$5:$J$44,5,FALSE)*VLOOKUP(AEBYLD2!X$4,'[1]INTERNAL PARAMETERS-1'!$B$5:$J$44,7,FALSE)*AEBYLD2!$F250 + AEBYLD1!X250*(1-VLOOKUP(AEBYLD2!X$4,'[1]INTERNAL PARAMETERS-1'!$B$5:$J$44,5,FALSE))*VLOOKUP(AEBYLD2!X$4,'[1]INTERNAL PARAMETERS-1'!$B$5:$J$44,9,FALSE)*AEBYLD2!$F250</f>
        <v>0</v>
      </c>
      <c r="Y250" s="50">
        <f>AEBYLD1!Y250*VLOOKUP(AEBYLD2!Y$4,'[1]INTERNAL PARAMETERS-1'!$B$5:$J$44,5,FALSE)*VLOOKUP(AEBYLD2!Y$4,'[1]INTERNAL PARAMETERS-1'!$B$5:$J$44,7,FALSE)*AEBYLD2!$F250 + AEBYLD1!Y250*(1-VLOOKUP(AEBYLD2!Y$4,'[1]INTERNAL PARAMETERS-1'!$B$5:$J$44,5,FALSE))*VLOOKUP(AEBYLD2!Y$4,'[1]INTERNAL PARAMETERS-1'!$B$5:$J$44,9,FALSE)*AEBYLD2!$F250</f>
        <v>0</v>
      </c>
      <c r="Z250" s="50">
        <f>AEBYLD1!Z250*VLOOKUP(AEBYLD2!Z$4,'[1]INTERNAL PARAMETERS-1'!$B$5:$J$44,5,FALSE)*VLOOKUP(AEBYLD2!Z$4,'[1]INTERNAL PARAMETERS-1'!$B$5:$J$44,7,FALSE)*AEBYLD2!$F250 + AEBYLD1!Z250*(1-VLOOKUP(AEBYLD2!Z$4,'[1]INTERNAL PARAMETERS-1'!$B$5:$J$44,5,FALSE))*VLOOKUP(AEBYLD2!Z$4,'[1]INTERNAL PARAMETERS-1'!$B$5:$J$44,9,FALSE)*AEBYLD2!$F250</f>
        <v>0</v>
      </c>
      <c r="AA250" s="50">
        <f>AEBYLD1!AA250*VLOOKUP(AEBYLD2!AA$4,'[1]INTERNAL PARAMETERS-1'!$B$5:$J$44,5,FALSE)*VLOOKUP(AEBYLD2!AA$4,'[1]INTERNAL PARAMETERS-1'!$B$5:$J$44,7,FALSE)*AEBYLD2!$F250 + AEBYLD1!AA250*(1-VLOOKUP(AEBYLD2!AA$4,'[1]INTERNAL PARAMETERS-1'!$B$5:$J$44,5,FALSE))*VLOOKUP(AEBYLD2!AA$4,'[1]INTERNAL PARAMETERS-1'!$B$5:$J$44,9,FALSE)*AEBYLD2!$F250</f>
        <v>0</v>
      </c>
      <c r="AB250" s="50">
        <f>AEBYLD1!AB250*VLOOKUP(AEBYLD2!AB$4,'[1]INTERNAL PARAMETERS-1'!$B$5:$J$44,5,FALSE)*VLOOKUP(AEBYLD2!AB$4,'[1]INTERNAL PARAMETERS-1'!$B$5:$J$44,7,FALSE)*AEBYLD2!$F250 + AEBYLD1!AB250*(1-VLOOKUP(AEBYLD2!AB$4,'[1]INTERNAL PARAMETERS-1'!$B$5:$J$44,5,FALSE))*VLOOKUP(AEBYLD2!AB$4,'[1]INTERNAL PARAMETERS-1'!$B$5:$J$44,9,FALSE)*AEBYLD2!$F250</f>
        <v>0</v>
      </c>
      <c r="AC250" s="50">
        <f>AEBYLD1!AC250*VLOOKUP(AEBYLD2!AC$4,'[1]INTERNAL PARAMETERS-1'!$B$5:$J$44,5,FALSE)*VLOOKUP(AEBYLD2!AC$4,'[1]INTERNAL PARAMETERS-1'!$B$5:$J$44,7,FALSE)*AEBYLD2!$F250 + AEBYLD1!AC250*(1-VLOOKUP(AEBYLD2!AC$4,'[1]INTERNAL PARAMETERS-1'!$B$5:$J$44,5,FALSE))*VLOOKUP(AEBYLD2!AC$4,'[1]INTERNAL PARAMETERS-1'!$B$5:$J$44,9,FALSE)*AEBYLD2!$F250</f>
        <v>0</v>
      </c>
      <c r="AD250" s="50">
        <f>AEBYLD1!AD250*VLOOKUP(AEBYLD2!AD$4,'[1]INTERNAL PARAMETERS-1'!$B$5:$J$44,5,FALSE)*VLOOKUP(AEBYLD2!AD$4,'[1]INTERNAL PARAMETERS-1'!$B$5:$J$44,7,FALSE)*AEBYLD2!$F250 + AEBYLD1!AD250*(1-VLOOKUP(AEBYLD2!AD$4,'[1]INTERNAL PARAMETERS-1'!$B$5:$J$44,5,FALSE))*VLOOKUP(AEBYLD2!AD$4,'[1]INTERNAL PARAMETERS-1'!$B$5:$J$44,9,FALSE)*AEBYLD2!$F250</f>
        <v>0</v>
      </c>
      <c r="AE250" s="50">
        <f>AEBYLD1!AE250*VLOOKUP(AEBYLD2!AE$4,'[1]INTERNAL PARAMETERS-1'!$B$5:$J$44,5,FALSE)*VLOOKUP(AEBYLD2!AE$4,'[1]INTERNAL PARAMETERS-1'!$B$5:$J$44,7,FALSE)*AEBYLD2!$F250 + AEBYLD1!AE250*(1-VLOOKUP(AEBYLD2!AE$4,'[1]INTERNAL PARAMETERS-1'!$B$5:$J$44,5,FALSE))*VLOOKUP(AEBYLD2!AE$4,'[1]INTERNAL PARAMETERS-1'!$B$5:$J$44,9,FALSE)*AEBYLD2!$F250</f>
        <v>0</v>
      </c>
      <c r="AF250" s="50">
        <f>AEBYLD1!AF250*VLOOKUP(AEBYLD2!AF$4,'[1]INTERNAL PARAMETERS-1'!$B$5:$J$44,5,FALSE)*VLOOKUP(AEBYLD2!AF$4,'[1]INTERNAL PARAMETERS-1'!$B$5:$J$44,7,FALSE)*AEBYLD2!$F250 + AEBYLD1!AF250*(1-VLOOKUP(AEBYLD2!AF$4,'[1]INTERNAL PARAMETERS-1'!$B$5:$J$44,5,FALSE))*VLOOKUP(AEBYLD2!AF$4,'[1]INTERNAL PARAMETERS-1'!$B$5:$J$44,9,FALSE)*AEBYLD2!$F250</f>
        <v>0</v>
      </c>
      <c r="AG250" s="50">
        <f>AEBYLD1!AG250*VLOOKUP(AEBYLD2!AG$4,'[1]INTERNAL PARAMETERS-1'!$B$5:$J$44,5,FALSE)*VLOOKUP(AEBYLD2!AG$4,'[1]INTERNAL PARAMETERS-1'!$B$5:$J$44,7,FALSE)*AEBYLD2!$F250 + AEBYLD1!AG250*(1-VLOOKUP(AEBYLD2!AG$4,'[1]INTERNAL PARAMETERS-1'!$B$5:$J$44,5,FALSE))*VLOOKUP(AEBYLD2!AG$4,'[1]INTERNAL PARAMETERS-1'!$B$5:$J$44,9,FALSE)*AEBYLD2!$F250</f>
        <v>0</v>
      </c>
      <c r="AH250" s="50">
        <f>AEBYLD1!AH250*VLOOKUP(AEBYLD2!AH$4,'[1]INTERNAL PARAMETERS-1'!$B$5:$J$44,5,FALSE)*VLOOKUP(AEBYLD2!AH$4,'[1]INTERNAL PARAMETERS-1'!$B$5:$J$44,7,FALSE)*AEBYLD2!$F250 + AEBYLD1!AH250*(1-VLOOKUP(AEBYLD2!AH$4,'[1]INTERNAL PARAMETERS-1'!$B$5:$J$44,5,FALSE))*VLOOKUP(AEBYLD2!AH$4,'[1]INTERNAL PARAMETERS-1'!$B$5:$J$44,9,FALSE)*AEBYLD2!$F250</f>
        <v>0</v>
      </c>
      <c r="AI250" s="50">
        <f>AEBYLD1!AI250*VLOOKUP(AEBYLD2!AI$4,'[1]INTERNAL PARAMETERS-1'!$B$5:$J$44,5,FALSE)*VLOOKUP(AEBYLD2!AI$4,'[1]INTERNAL PARAMETERS-1'!$B$5:$J$44,7,FALSE)*AEBYLD2!$F250 + AEBYLD1!AI250*(1-VLOOKUP(AEBYLD2!AI$4,'[1]INTERNAL PARAMETERS-1'!$B$5:$J$44,5,FALSE))*VLOOKUP(AEBYLD2!AI$4,'[1]INTERNAL PARAMETERS-1'!$B$5:$J$44,9,FALSE)*AEBYLD2!$F250</f>
        <v>0</v>
      </c>
      <c r="AJ250" s="50">
        <f>AEBYLD1!AJ250*VLOOKUP(AEBYLD2!AJ$4,'[1]INTERNAL PARAMETERS-1'!$B$5:$J$44,5,FALSE)*VLOOKUP(AEBYLD2!AJ$4,'[1]INTERNAL PARAMETERS-1'!$B$5:$J$44,7,FALSE)*AEBYLD2!$F250 + AEBYLD1!AJ250*(1-VLOOKUP(AEBYLD2!AJ$4,'[1]INTERNAL PARAMETERS-1'!$B$5:$J$44,5,FALSE))*VLOOKUP(AEBYLD2!AJ$4,'[1]INTERNAL PARAMETERS-1'!$B$5:$J$44,9,FALSE)*AEBYLD2!$F250</f>
        <v>0</v>
      </c>
      <c r="AK250" s="50">
        <f>AEBYLD1!AK250*VLOOKUP(AEBYLD2!AK$4,'[1]INTERNAL PARAMETERS-1'!$B$5:$J$44,5,FALSE)*VLOOKUP(AEBYLD2!AK$4,'[1]INTERNAL PARAMETERS-1'!$B$5:$J$44,7,FALSE)*AEBYLD2!$F250 + AEBYLD1!AK250*(1-VLOOKUP(AEBYLD2!AK$4,'[1]INTERNAL PARAMETERS-1'!$B$5:$J$44,5,FALSE))*VLOOKUP(AEBYLD2!AK$4,'[1]INTERNAL PARAMETERS-1'!$B$5:$J$44,9,FALSE)*AEBYLD2!$F250</f>
        <v>0</v>
      </c>
      <c r="AL250" s="50">
        <f>AEBYLD1!AL250*VLOOKUP(AEBYLD2!AL$4,'[1]INTERNAL PARAMETERS-1'!$B$5:$J$44,5,FALSE)*VLOOKUP(AEBYLD2!AL$4,'[1]INTERNAL PARAMETERS-1'!$B$5:$J$44,7,FALSE)*AEBYLD2!$F250 + AEBYLD1!AL250*(1-VLOOKUP(AEBYLD2!AL$4,'[1]INTERNAL PARAMETERS-1'!$B$5:$J$44,5,FALSE))*VLOOKUP(AEBYLD2!AL$4,'[1]INTERNAL PARAMETERS-1'!$B$5:$J$44,9,FALSE)*AEBYLD2!$F250</f>
        <v>0</v>
      </c>
      <c r="AM250" s="50">
        <f>AEBYLD1!AM250*VLOOKUP(AEBYLD2!AM$4,'[1]INTERNAL PARAMETERS-1'!$B$5:$J$44,5,FALSE)*VLOOKUP(AEBYLD2!AM$4,'[1]INTERNAL PARAMETERS-1'!$B$5:$J$44,7,FALSE)*AEBYLD2!$F250 + AEBYLD1!AM250*(1-VLOOKUP(AEBYLD2!AM$4,'[1]INTERNAL PARAMETERS-1'!$B$5:$J$44,5,FALSE))*VLOOKUP(AEBYLD2!AM$4,'[1]INTERNAL PARAMETERS-1'!$B$5:$J$44,9,FALSE)*AEBYLD2!$F250</f>
        <v>0</v>
      </c>
      <c r="AN250" s="50">
        <f>AEBYLD1!AN250*VLOOKUP(AEBYLD2!AN$4,'[1]INTERNAL PARAMETERS-1'!$B$5:$J$44,5,FALSE)*VLOOKUP(AEBYLD2!AN$4,'[1]INTERNAL PARAMETERS-1'!$B$5:$J$44,7,FALSE)*AEBYLD2!$F250 + AEBYLD1!AN250*(1-VLOOKUP(AEBYLD2!AN$4,'[1]INTERNAL PARAMETERS-1'!$B$5:$J$44,5,FALSE))*VLOOKUP(AEBYLD2!AN$4,'[1]INTERNAL PARAMETERS-1'!$B$5:$J$44,9,FALSE)*AEBYLD2!$F250</f>
        <v>0</v>
      </c>
      <c r="AO250" s="50">
        <f>AEBYLD1!AO250*VLOOKUP(AEBYLD2!AO$4,'[1]INTERNAL PARAMETERS-1'!$B$5:$J$44,5,FALSE)*VLOOKUP(AEBYLD2!AO$4,'[1]INTERNAL PARAMETERS-1'!$B$5:$J$44,7,FALSE)*AEBYLD2!$F250 + AEBYLD1!AO250*(1-VLOOKUP(AEBYLD2!AO$4,'[1]INTERNAL PARAMETERS-1'!$B$5:$J$44,5,FALSE))*VLOOKUP(AEBYLD2!AO$4,'[1]INTERNAL PARAMETERS-1'!$B$5:$J$44,9,FALSE)*AEBYLD2!$F250</f>
        <v>0</v>
      </c>
      <c r="AP250" s="50">
        <f>AEBYLD1!AP250*VLOOKUP(AEBYLD2!AP$4,'[1]INTERNAL PARAMETERS-1'!$B$5:$J$44,5,FALSE)*VLOOKUP(AEBYLD2!AP$4,'[1]INTERNAL PARAMETERS-1'!$B$5:$J$44,7,FALSE)*AEBYLD2!$F250 + AEBYLD1!AP250*(1-VLOOKUP(AEBYLD2!AP$4,'[1]INTERNAL PARAMETERS-1'!$B$5:$J$44,5,FALSE))*VLOOKUP(AEBYLD2!AP$4,'[1]INTERNAL PARAMETERS-1'!$B$5:$J$44,9,FALSE)*AEBYLD2!$F250</f>
        <v>0</v>
      </c>
      <c r="AQ250" s="50">
        <f>AEBYLD1!AQ250*VLOOKUP(AEBYLD2!AQ$4,'[1]INTERNAL PARAMETERS-1'!$B$5:$J$44,5,FALSE)*VLOOKUP(AEBYLD2!AQ$4,'[1]INTERNAL PARAMETERS-1'!$B$5:$J$44,7,FALSE)*AEBYLD2!$F250 + AEBYLD1!AQ250*(1-VLOOKUP(AEBYLD2!AQ$4,'[1]INTERNAL PARAMETERS-1'!$B$5:$J$44,5,FALSE))*VLOOKUP(AEBYLD2!AQ$4,'[1]INTERNAL PARAMETERS-1'!$B$5:$J$44,9,FALSE)*AEBYLD2!$F250</f>
        <v>0</v>
      </c>
      <c r="AR250" s="50">
        <f>AEBYLD1!AR250*VLOOKUP(AEBYLD2!AR$4,'[1]INTERNAL PARAMETERS-1'!$B$5:$J$44,5,FALSE)*VLOOKUP(AEBYLD2!AR$4,'[1]INTERNAL PARAMETERS-1'!$B$5:$J$44,7,FALSE)*AEBYLD2!$F250 + AEBYLD1!AR250*(1-VLOOKUP(AEBYLD2!AR$4,'[1]INTERNAL PARAMETERS-1'!$B$5:$J$44,5,FALSE))*VLOOKUP(AEBYLD2!AR$4,'[1]INTERNAL PARAMETERS-1'!$B$5:$J$44,9,FALSE)*AEBYLD2!$F250</f>
        <v>0</v>
      </c>
      <c r="AS250" s="50">
        <f>AEBYLD1!AS250*VLOOKUP(AEBYLD2!AS$4,'[1]INTERNAL PARAMETERS-1'!$B$5:$J$44,5,FALSE)*VLOOKUP(AEBYLD2!AS$4,'[1]INTERNAL PARAMETERS-1'!$B$5:$J$44,7,FALSE)*AEBYLD2!$F250 + AEBYLD1!AS250*(1-VLOOKUP(AEBYLD2!AS$4,'[1]INTERNAL PARAMETERS-1'!$B$5:$J$44,5,FALSE))*VLOOKUP(AEBYLD2!AS$4,'[1]INTERNAL PARAMETERS-1'!$B$5:$J$44,9,FALSE)*AEBYLD2!$F250</f>
        <v>0</v>
      </c>
      <c r="AT250" s="49">
        <f>AEBYLD1!AT250*VLOOKUP(AEBYLD2!AT$4,'[1]INTERNAL PARAMETERS-1'!$B$5:$J$44,5,FALSE)*VLOOKUP(AEBYLD2!AT$4,'[1]INTERNAL PARAMETERS-1'!$B$5:$J$44,7,FALSE)*AEBYLD2!$F250 + AEBYLD1!AT250*(1-VLOOKUP(AEBYLD2!AT$4,'[1]INTERNAL PARAMETERS-1'!$B$5:$J$44,5,FALSE))*VLOOKUP(AEBYLD2!AT$4,'[1]INTERNAL PARAMETERS-1'!$B$5:$J$44,9,FALSE)*AEBYLD2!$F250</f>
        <v>0</v>
      </c>
      <c r="AU250" s="51">
        <f>AEBYLD1!AU250*VLOOKUP(AEBYLD2!AU$4,'[1]INTERNAL PARAMETERS-1'!$B$5:$J$44,5,FALSE)*VLOOKUP(AEBYLD2!AU$4,'[1]INTERNAL PARAMETERS-1'!$B$5:$J$44,6,FALSE)*VLOOKUP(AEBYLD2!AU$4,'[1]INTERNAL PARAMETERS-1'!$B$5:$J$44,3,FALSE) + AEBYLD1!AU250*(1-VLOOKUP(AEBYLD2!AU$4,'[1]INTERNAL PARAMETERS-1'!$B$5:$J$44,5,FALSE))*VLOOKUP(AEBYLD2!AU$4,'[1]INTERNAL PARAMETERS-1'!$B$5:$J$44,8,FALSE)*VLOOKUP(AEBYLD2!AU$4,'[1]INTERNAL PARAMETERS-1'!$B$5:$J$44,3,FALSE)</f>
        <v>0</v>
      </c>
      <c r="AV250" s="50">
        <f>AEBYLD1!AV250*VLOOKUP(AEBYLD2!AV$4,'[1]INTERNAL PARAMETERS-1'!$B$5:$J$44,5,FALSE)*VLOOKUP(AEBYLD2!AV$4,'[1]INTERNAL PARAMETERS-1'!$B$5:$J$44,6,FALSE)*VLOOKUP(AEBYLD2!AV$4,'[1]INTERNAL PARAMETERS-1'!$B$5:$J$44,3,FALSE) + AEBYLD1!AV250*(1-VLOOKUP(AEBYLD2!AV$4,'[1]INTERNAL PARAMETERS-1'!$B$5:$J$44,5,FALSE))*VLOOKUP(AEBYLD2!AV$4,'[1]INTERNAL PARAMETERS-1'!$B$5:$J$44,8,FALSE)*VLOOKUP(AEBYLD2!AV$4,'[1]INTERNAL PARAMETERS-1'!$B$5:$J$44,3,FALSE)</f>
        <v>0</v>
      </c>
      <c r="AW250" s="50">
        <f>AEBYLD1!AW250*VLOOKUP(AEBYLD2!AW$4,'[1]INTERNAL PARAMETERS-1'!$B$5:$J$44,5,FALSE)*VLOOKUP(AEBYLD2!AW$4,'[1]INTERNAL PARAMETERS-1'!$B$5:$J$44,6,FALSE)*VLOOKUP(AEBYLD2!AW$4,'[1]INTERNAL PARAMETERS-1'!$B$5:$J$44,3,FALSE) + AEBYLD1!AW250*(1-VLOOKUP(AEBYLD2!AW$4,'[1]INTERNAL PARAMETERS-1'!$B$5:$J$44,5,FALSE))*VLOOKUP(AEBYLD2!AW$4,'[1]INTERNAL PARAMETERS-1'!$B$5:$J$44,8,FALSE)*VLOOKUP(AEBYLD2!AW$4,'[1]INTERNAL PARAMETERS-1'!$B$5:$J$44,3,FALSE)</f>
        <v>0</v>
      </c>
      <c r="AX250" s="50">
        <f>AEBYLD1!AX250*VLOOKUP(AEBYLD2!AX$4,'[1]INTERNAL PARAMETERS-1'!$B$5:$J$44,5,FALSE)*VLOOKUP(AEBYLD2!AX$4,'[1]INTERNAL PARAMETERS-1'!$B$5:$J$44,6,FALSE)*VLOOKUP(AEBYLD2!AX$4,'[1]INTERNAL PARAMETERS-1'!$B$5:$J$44,3,FALSE) + AEBYLD1!AX250*(1-VLOOKUP(AEBYLD2!AX$4,'[1]INTERNAL PARAMETERS-1'!$B$5:$J$44,5,FALSE))*VLOOKUP(AEBYLD2!AX$4,'[1]INTERNAL PARAMETERS-1'!$B$5:$J$44,8,FALSE)*VLOOKUP(AEBYLD2!AX$4,'[1]INTERNAL PARAMETERS-1'!$B$5:$J$44,3,FALSE)</f>
        <v>0</v>
      </c>
      <c r="AY250" s="50">
        <f>AEBYLD1!AY250*VLOOKUP(AEBYLD2!AY$4,'[1]INTERNAL PARAMETERS-1'!$B$5:$J$44,5,FALSE)*VLOOKUP(AEBYLD2!AY$4,'[1]INTERNAL PARAMETERS-1'!$B$5:$J$44,6,FALSE)*VLOOKUP(AEBYLD2!AY$4,'[1]INTERNAL PARAMETERS-1'!$B$5:$J$44,3,FALSE) + AEBYLD1!AY250*(1-VLOOKUP(AEBYLD2!AY$4,'[1]INTERNAL PARAMETERS-1'!$B$5:$J$44,5,FALSE))*VLOOKUP(AEBYLD2!AY$4,'[1]INTERNAL PARAMETERS-1'!$B$5:$J$44,8,FALSE)*VLOOKUP(AEBYLD2!AY$4,'[1]INTERNAL PARAMETERS-1'!$B$5:$J$44,3,FALSE)</f>
        <v>0</v>
      </c>
      <c r="AZ250" s="50">
        <f>AEBYLD1!AZ250*VLOOKUP(AEBYLD2!AZ$4,'[1]INTERNAL PARAMETERS-1'!$B$5:$J$44,5,FALSE)*VLOOKUP(AEBYLD2!AZ$4,'[1]INTERNAL PARAMETERS-1'!$B$5:$J$44,6,FALSE)*VLOOKUP(AEBYLD2!AZ$4,'[1]INTERNAL PARAMETERS-1'!$B$5:$J$44,3,FALSE) + AEBYLD1!AZ250*(1-VLOOKUP(AEBYLD2!AZ$4,'[1]INTERNAL PARAMETERS-1'!$B$5:$J$44,5,FALSE))*VLOOKUP(AEBYLD2!AZ$4,'[1]INTERNAL PARAMETERS-1'!$B$5:$J$44,8,FALSE)*VLOOKUP(AEBYLD2!AZ$4,'[1]INTERNAL PARAMETERS-1'!$B$5:$J$44,3,FALSE)</f>
        <v>0</v>
      </c>
      <c r="BA250" s="50">
        <f>AEBYLD1!BA250*VLOOKUP(AEBYLD2!BA$4,'[1]INTERNAL PARAMETERS-1'!$B$5:$J$44,5,FALSE)*VLOOKUP(AEBYLD2!BA$4,'[1]INTERNAL PARAMETERS-1'!$B$5:$J$44,6,FALSE)*VLOOKUP(AEBYLD2!BA$4,'[1]INTERNAL PARAMETERS-1'!$B$5:$J$44,3,FALSE) + AEBYLD1!BA250*(1-VLOOKUP(AEBYLD2!BA$4,'[1]INTERNAL PARAMETERS-1'!$B$5:$J$44,5,FALSE))*VLOOKUP(AEBYLD2!BA$4,'[1]INTERNAL PARAMETERS-1'!$B$5:$J$44,8,FALSE)*VLOOKUP(AEBYLD2!BA$4,'[1]INTERNAL PARAMETERS-1'!$B$5:$J$44,3,FALSE)</f>
        <v>0</v>
      </c>
      <c r="BB250" s="50">
        <f>AEBYLD1!BB250*VLOOKUP(AEBYLD2!BB$4,'[1]INTERNAL PARAMETERS-1'!$B$5:$J$44,5,FALSE)*VLOOKUP(AEBYLD2!BB$4,'[1]INTERNAL PARAMETERS-1'!$B$5:$J$44,6,FALSE)*VLOOKUP(AEBYLD2!BB$4,'[1]INTERNAL PARAMETERS-1'!$B$5:$J$44,3,FALSE) + AEBYLD1!BB250*(1-VLOOKUP(AEBYLD2!BB$4,'[1]INTERNAL PARAMETERS-1'!$B$5:$J$44,5,FALSE))*VLOOKUP(AEBYLD2!BB$4,'[1]INTERNAL PARAMETERS-1'!$B$5:$J$44,8,FALSE)*VLOOKUP(AEBYLD2!BB$4,'[1]INTERNAL PARAMETERS-1'!$B$5:$J$44,3,FALSE)</f>
        <v>0</v>
      </c>
      <c r="BC250" s="50">
        <f>AEBYLD1!BC250*VLOOKUP(AEBYLD2!BC$4,'[1]INTERNAL PARAMETERS-1'!$B$5:$J$44,5,FALSE)*VLOOKUP(AEBYLD2!BC$4,'[1]INTERNAL PARAMETERS-1'!$B$5:$J$44,6,FALSE)*VLOOKUP(AEBYLD2!BC$4,'[1]INTERNAL PARAMETERS-1'!$B$5:$J$44,3,FALSE) + AEBYLD1!BC250*(1-VLOOKUP(AEBYLD2!BC$4,'[1]INTERNAL PARAMETERS-1'!$B$5:$J$44,5,FALSE))*VLOOKUP(AEBYLD2!BC$4,'[1]INTERNAL PARAMETERS-1'!$B$5:$J$44,8,FALSE)*VLOOKUP(AEBYLD2!BC$4,'[1]INTERNAL PARAMETERS-1'!$B$5:$J$44,3,FALSE)</f>
        <v>0</v>
      </c>
      <c r="BD250" s="50">
        <f>AEBYLD1!BD250*VLOOKUP(AEBYLD2!BD$4,'[1]INTERNAL PARAMETERS-1'!$B$5:$J$44,5,FALSE)*VLOOKUP(AEBYLD2!BD$4,'[1]INTERNAL PARAMETERS-1'!$B$5:$J$44,6,FALSE)*VLOOKUP(AEBYLD2!BD$4,'[1]INTERNAL PARAMETERS-1'!$B$5:$J$44,3,FALSE) + AEBYLD1!BD250*(1-VLOOKUP(AEBYLD2!BD$4,'[1]INTERNAL PARAMETERS-1'!$B$5:$J$44,5,FALSE))*VLOOKUP(AEBYLD2!BD$4,'[1]INTERNAL PARAMETERS-1'!$B$5:$J$44,8,FALSE)*VLOOKUP(AEBYLD2!BD$4,'[1]INTERNAL PARAMETERS-1'!$B$5:$J$44,3,FALSE)</f>
        <v>0</v>
      </c>
      <c r="BE250" s="50">
        <f>AEBYLD1!BE250*VLOOKUP(AEBYLD2!BE$4,'[1]INTERNAL PARAMETERS-1'!$B$5:$J$44,5,FALSE)*VLOOKUP(AEBYLD2!BE$4,'[1]INTERNAL PARAMETERS-1'!$B$5:$J$44,6,FALSE)*VLOOKUP(AEBYLD2!BE$4,'[1]INTERNAL PARAMETERS-1'!$B$5:$J$44,3,FALSE) + AEBYLD1!BE250*(1-VLOOKUP(AEBYLD2!BE$4,'[1]INTERNAL PARAMETERS-1'!$B$5:$J$44,5,FALSE))*VLOOKUP(AEBYLD2!BE$4,'[1]INTERNAL PARAMETERS-1'!$B$5:$J$44,8,FALSE)*VLOOKUP(AEBYLD2!BE$4,'[1]INTERNAL PARAMETERS-1'!$B$5:$J$44,3,FALSE)</f>
        <v>0</v>
      </c>
      <c r="BF250" s="50">
        <f>AEBYLD1!BF250*VLOOKUP(AEBYLD2!BF$4,'[1]INTERNAL PARAMETERS-1'!$B$5:$J$44,5,FALSE)*VLOOKUP(AEBYLD2!BF$4,'[1]INTERNAL PARAMETERS-1'!$B$5:$J$44,6,FALSE)*VLOOKUP(AEBYLD2!BF$4,'[1]INTERNAL PARAMETERS-1'!$B$5:$J$44,3,FALSE) + AEBYLD1!BF250*(1-VLOOKUP(AEBYLD2!BF$4,'[1]INTERNAL PARAMETERS-1'!$B$5:$J$44,5,FALSE))*VLOOKUP(AEBYLD2!BF$4,'[1]INTERNAL PARAMETERS-1'!$B$5:$J$44,8,FALSE)*VLOOKUP(AEBYLD2!BF$4,'[1]INTERNAL PARAMETERS-1'!$B$5:$J$44,3,FALSE)</f>
        <v>0</v>
      </c>
      <c r="BG250" s="50">
        <f>AEBYLD1!BG250*VLOOKUP(AEBYLD2!BG$4,'[1]INTERNAL PARAMETERS-1'!$B$5:$J$44,5,FALSE)*VLOOKUP(AEBYLD2!BG$4,'[1]INTERNAL PARAMETERS-1'!$B$5:$J$44,6,FALSE)*VLOOKUP(AEBYLD2!BG$4,'[1]INTERNAL PARAMETERS-1'!$B$5:$J$44,3,FALSE) + AEBYLD1!BG250*(1-VLOOKUP(AEBYLD2!BG$4,'[1]INTERNAL PARAMETERS-1'!$B$5:$J$44,5,FALSE))*VLOOKUP(AEBYLD2!BG$4,'[1]INTERNAL PARAMETERS-1'!$B$5:$J$44,8,FALSE)*VLOOKUP(AEBYLD2!BG$4,'[1]INTERNAL PARAMETERS-1'!$B$5:$J$44,3,FALSE)</f>
        <v>0</v>
      </c>
      <c r="BH250" s="50">
        <f>AEBYLD1!BH250*VLOOKUP(AEBYLD2!BH$4,'[1]INTERNAL PARAMETERS-1'!$B$5:$J$44,5,FALSE)*VLOOKUP(AEBYLD2!BH$4,'[1]INTERNAL PARAMETERS-1'!$B$5:$J$44,6,FALSE)*VLOOKUP(AEBYLD2!BH$4,'[1]INTERNAL PARAMETERS-1'!$B$5:$J$44,3,FALSE) + AEBYLD1!BH250*(1-VLOOKUP(AEBYLD2!BH$4,'[1]INTERNAL PARAMETERS-1'!$B$5:$J$44,5,FALSE))*VLOOKUP(AEBYLD2!BH$4,'[1]INTERNAL PARAMETERS-1'!$B$5:$J$44,8,FALSE)*VLOOKUP(AEBYLD2!BH$4,'[1]INTERNAL PARAMETERS-1'!$B$5:$J$44,3,FALSE)</f>
        <v>0</v>
      </c>
      <c r="BI250" s="50">
        <f>AEBYLD1!BI250*VLOOKUP(AEBYLD2!BI$4,'[1]INTERNAL PARAMETERS-1'!$B$5:$J$44,5,FALSE)*VLOOKUP(AEBYLD2!BI$4,'[1]INTERNAL PARAMETERS-1'!$B$5:$J$44,6,FALSE)*VLOOKUP(AEBYLD2!BI$4,'[1]INTERNAL PARAMETERS-1'!$B$5:$J$44,3,FALSE) + AEBYLD1!BI250*(1-VLOOKUP(AEBYLD2!BI$4,'[1]INTERNAL PARAMETERS-1'!$B$5:$J$44,5,FALSE))*VLOOKUP(AEBYLD2!BI$4,'[1]INTERNAL PARAMETERS-1'!$B$5:$J$44,8,FALSE)*VLOOKUP(AEBYLD2!BI$4,'[1]INTERNAL PARAMETERS-1'!$B$5:$J$44,3,FALSE)</f>
        <v>0</v>
      </c>
      <c r="BJ250" s="50">
        <f>AEBYLD1!BJ250*VLOOKUP(AEBYLD2!BJ$4,'[1]INTERNAL PARAMETERS-1'!$B$5:$J$44,5,FALSE)*VLOOKUP(AEBYLD2!BJ$4,'[1]INTERNAL PARAMETERS-1'!$B$5:$J$44,6,FALSE)*VLOOKUP(AEBYLD2!BJ$4,'[1]INTERNAL PARAMETERS-1'!$B$5:$J$44,3,FALSE) + AEBYLD1!BJ250*(1-VLOOKUP(AEBYLD2!BJ$4,'[1]INTERNAL PARAMETERS-1'!$B$5:$J$44,5,FALSE))*VLOOKUP(AEBYLD2!BJ$4,'[1]INTERNAL PARAMETERS-1'!$B$5:$J$44,8,FALSE)*VLOOKUP(AEBYLD2!BJ$4,'[1]INTERNAL PARAMETERS-1'!$B$5:$J$44,3,FALSE)</f>
        <v>0</v>
      </c>
      <c r="BK250" s="50">
        <f>AEBYLD1!BK250*VLOOKUP(AEBYLD2!BK$4,'[1]INTERNAL PARAMETERS-1'!$B$5:$J$44,5,FALSE)*VLOOKUP(AEBYLD2!BK$4,'[1]INTERNAL PARAMETERS-1'!$B$5:$J$44,6,FALSE)*VLOOKUP(AEBYLD2!BK$4,'[1]INTERNAL PARAMETERS-1'!$B$5:$J$44,3,FALSE) + AEBYLD1!BK250*(1-VLOOKUP(AEBYLD2!BK$4,'[1]INTERNAL PARAMETERS-1'!$B$5:$J$44,5,FALSE))*VLOOKUP(AEBYLD2!BK$4,'[1]INTERNAL PARAMETERS-1'!$B$5:$J$44,8,FALSE)*VLOOKUP(AEBYLD2!BK$4,'[1]INTERNAL PARAMETERS-1'!$B$5:$J$44,3,FALSE)</f>
        <v>0</v>
      </c>
      <c r="BL250" s="50">
        <f>AEBYLD1!BL250*VLOOKUP(AEBYLD2!BL$4,'[1]INTERNAL PARAMETERS-1'!$B$5:$J$44,5,FALSE)*VLOOKUP(AEBYLD2!BL$4,'[1]INTERNAL PARAMETERS-1'!$B$5:$J$44,6,FALSE)*VLOOKUP(AEBYLD2!BL$4,'[1]INTERNAL PARAMETERS-1'!$B$5:$J$44,3,FALSE) + AEBYLD1!BL250*(1-VLOOKUP(AEBYLD2!BL$4,'[1]INTERNAL PARAMETERS-1'!$B$5:$J$44,5,FALSE))*VLOOKUP(AEBYLD2!BL$4,'[1]INTERNAL PARAMETERS-1'!$B$5:$J$44,8,FALSE)*VLOOKUP(AEBYLD2!BL$4,'[1]INTERNAL PARAMETERS-1'!$B$5:$J$44,3,FALSE)</f>
        <v>0</v>
      </c>
      <c r="BM250" s="50">
        <f>AEBYLD1!BM250*VLOOKUP(AEBYLD2!BM$4,'[1]INTERNAL PARAMETERS-1'!$B$5:$J$44,5,FALSE)*VLOOKUP(AEBYLD2!BM$4,'[1]INTERNAL PARAMETERS-1'!$B$5:$J$44,6,FALSE)*VLOOKUP(AEBYLD2!BM$4,'[1]INTERNAL PARAMETERS-1'!$B$5:$J$44,3,FALSE) + AEBYLD1!BM250*(1-VLOOKUP(AEBYLD2!BM$4,'[1]INTERNAL PARAMETERS-1'!$B$5:$J$44,5,FALSE))*VLOOKUP(AEBYLD2!BM$4,'[1]INTERNAL PARAMETERS-1'!$B$5:$J$44,8,FALSE)*VLOOKUP(AEBYLD2!BM$4,'[1]INTERNAL PARAMETERS-1'!$B$5:$J$44,3,FALSE)</f>
        <v>0</v>
      </c>
      <c r="BN250" s="50">
        <f>AEBYLD1!BN250*VLOOKUP(AEBYLD2!BN$4,'[1]INTERNAL PARAMETERS-1'!$B$5:$J$44,5,FALSE)*VLOOKUP(AEBYLD2!BN$4,'[1]INTERNAL PARAMETERS-1'!$B$5:$J$44,6,FALSE)*VLOOKUP(AEBYLD2!BN$4,'[1]INTERNAL PARAMETERS-1'!$B$5:$J$44,3,FALSE) + AEBYLD1!BN250*(1-VLOOKUP(AEBYLD2!BN$4,'[1]INTERNAL PARAMETERS-1'!$B$5:$J$44,5,FALSE))*VLOOKUP(AEBYLD2!BN$4,'[1]INTERNAL PARAMETERS-1'!$B$5:$J$44,8,FALSE)*VLOOKUP(AEBYLD2!BN$4,'[1]INTERNAL PARAMETERS-1'!$B$5:$J$44,3,FALSE)</f>
        <v>0</v>
      </c>
      <c r="BO250" s="50">
        <f>AEBYLD1!BO250*VLOOKUP(AEBYLD2!BO$4,'[1]INTERNAL PARAMETERS-1'!$B$5:$J$44,5,FALSE)*VLOOKUP(AEBYLD2!BO$4,'[1]INTERNAL PARAMETERS-1'!$B$5:$J$44,6,FALSE)*VLOOKUP(AEBYLD2!BO$4,'[1]INTERNAL PARAMETERS-1'!$B$5:$J$44,3,FALSE) + AEBYLD1!BO250*(1-VLOOKUP(AEBYLD2!BO$4,'[1]INTERNAL PARAMETERS-1'!$B$5:$J$44,5,FALSE))*VLOOKUP(AEBYLD2!BO$4,'[1]INTERNAL PARAMETERS-1'!$B$5:$J$44,8,FALSE)*VLOOKUP(AEBYLD2!BO$4,'[1]INTERNAL PARAMETERS-1'!$B$5:$J$44,3,FALSE)</f>
        <v>0</v>
      </c>
      <c r="BP250" s="50">
        <f>AEBYLD1!BP250*VLOOKUP(AEBYLD2!BP$4,'[1]INTERNAL PARAMETERS-1'!$B$5:$J$44,5,FALSE)*VLOOKUP(AEBYLD2!BP$4,'[1]INTERNAL PARAMETERS-1'!$B$5:$J$44,6,FALSE)*VLOOKUP(AEBYLD2!BP$4,'[1]INTERNAL PARAMETERS-1'!$B$5:$J$44,3,FALSE) + AEBYLD1!BP250*(1-VLOOKUP(AEBYLD2!BP$4,'[1]INTERNAL PARAMETERS-1'!$B$5:$J$44,5,FALSE))*VLOOKUP(AEBYLD2!BP$4,'[1]INTERNAL PARAMETERS-1'!$B$5:$J$44,8,FALSE)*VLOOKUP(AEBYLD2!BP$4,'[1]INTERNAL PARAMETERS-1'!$B$5:$J$44,3,FALSE)</f>
        <v>0</v>
      </c>
      <c r="BQ250" s="50">
        <f>AEBYLD1!BQ250*VLOOKUP(AEBYLD2!BQ$4,'[1]INTERNAL PARAMETERS-1'!$B$5:$J$44,5,FALSE)*VLOOKUP(AEBYLD2!BQ$4,'[1]INTERNAL PARAMETERS-1'!$B$5:$J$44,6,FALSE)*VLOOKUP(AEBYLD2!BQ$4,'[1]INTERNAL PARAMETERS-1'!$B$5:$J$44,3,FALSE) + AEBYLD1!BQ250*(1-VLOOKUP(AEBYLD2!BQ$4,'[1]INTERNAL PARAMETERS-1'!$B$5:$J$44,5,FALSE))*VLOOKUP(AEBYLD2!BQ$4,'[1]INTERNAL PARAMETERS-1'!$B$5:$J$44,8,FALSE)*VLOOKUP(AEBYLD2!BQ$4,'[1]INTERNAL PARAMETERS-1'!$B$5:$J$44,3,FALSE)</f>
        <v>0</v>
      </c>
      <c r="BR250" s="50">
        <f>AEBYLD1!BR250*VLOOKUP(AEBYLD2!BR$4,'[1]INTERNAL PARAMETERS-1'!$B$5:$J$44,5,FALSE)*VLOOKUP(AEBYLD2!BR$4,'[1]INTERNAL PARAMETERS-1'!$B$5:$J$44,6,FALSE)*VLOOKUP(AEBYLD2!BR$4,'[1]INTERNAL PARAMETERS-1'!$B$5:$J$44,3,FALSE) + AEBYLD1!BR250*(1-VLOOKUP(AEBYLD2!BR$4,'[1]INTERNAL PARAMETERS-1'!$B$5:$J$44,5,FALSE))*VLOOKUP(AEBYLD2!BR$4,'[1]INTERNAL PARAMETERS-1'!$B$5:$J$44,8,FALSE)*VLOOKUP(AEBYLD2!BR$4,'[1]INTERNAL PARAMETERS-1'!$B$5:$J$44,3,FALSE)</f>
        <v>0</v>
      </c>
      <c r="BS250" s="50">
        <f>AEBYLD1!BS250*VLOOKUP(AEBYLD2!BS$4,'[1]INTERNAL PARAMETERS-1'!$B$5:$J$44,5,FALSE)*VLOOKUP(AEBYLD2!BS$4,'[1]INTERNAL PARAMETERS-1'!$B$5:$J$44,6,FALSE)*VLOOKUP(AEBYLD2!BS$4,'[1]INTERNAL PARAMETERS-1'!$B$5:$J$44,3,FALSE) + AEBYLD1!BS250*(1-VLOOKUP(AEBYLD2!BS$4,'[1]INTERNAL PARAMETERS-1'!$B$5:$J$44,5,FALSE))*VLOOKUP(AEBYLD2!BS$4,'[1]INTERNAL PARAMETERS-1'!$B$5:$J$44,8,FALSE)*VLOOKUP(AEBYLD2!BS$4,'[1]INTERNAL PARAMETERS-1'!$B$5:$J$44,3,FALSE)</f>
        <v>0</v>
      </c>
      <c r="BT250" s="50">
        <f>AEBYLD1!BT250*VLOOKUP(AEBYLD2!BT$4,'[1]INTERNAL PARAMETERS-1'!$B$5:$J$44,5,FALSE)*VLOOKUP(AEBYLD2!BT$4,'[1]INTERNAL PARAMETERS-1'!$B$5:$J$44,6,FALSE)*VLOOKUP(AEBYLD2!BT$4,'[1]INTERNAL PARAMETERS-1'!$B$5:$J$44,3,FALSE) + AEBYLD1!BT250*(1-VLOOKUP(AEBYLD2!BT$4,'[1]INTERNAL PARAMETERS-1'!$B$5:$J$44,5,FALSE))*VLOOKUP(AEBYLD2!BT$4,'[1]INTERNAL PARAMETERS-1'!$B$5:$J$44,8,FALSE)*VLOOKUP(AEBYLD2!BT$4,'[1]INTERNAL PARAMETERS-1'!$B$5:$J$44,3,FALSE)</f>
        <v>0</v>
      </c>
      <c r="BU250" s="50">
        <f>AEBYLD1!BU250*VLOOKUP(AEBYLD2!BU$4,'[1]INTERNAL PARAMETERS-1'!$B$5:$J$44,5,FALSE)*VLOOKUP(AEBYLD2!BU$4,'[1]INTERNAL PARAMETERS-1'!$B$5:$J$44,6,FALSE)*VLOOKUP(AEBYLD2!BU$4,'[1]INTERNAL PARAMETERS-1'!$B$5:$J$44,3,FALSE) + AEBYLD1!BU250*(1-VLOOKUP(AEBYLD2!BU$4,'[1]INTERNAL PARAMETERS-1'!$B$5:$J$44,5,FALSE))*VLOOKUP(AEBYLD2!BU$4,'[1]INTERNAL PARAMETERS-1'!$B$5:$J$44,8,FALSE)*VLOOKUP(AEBYLD2!BU$4,'[1]INTERNAL PARAMETERS-1'!$B$5:$J$44,3,FALSE)</f>
        <v>0</v>
      </c>
      <c r="BV250" s="50">
        <f>AEBYLD1!BV250*VLOOKUP(AEBYLD2!BV$4,'[1]INTERNAL PARAMETERS-1'!$B$5:$J$44,5,FALSE)*VLOOKUP(AEBYLD2!BV$4,'[1]INTERNAL PARAMETERS-1'!$B$5:$J$44,6,FALSE)*VLOOKUP(AEBYLD2!BV$4,'[1]INTERNAL PARAMETERS-1'!$B$5:$J$44,3,FALSE) + AEBYLD1!BV250*(1-VLOOKUP(AEBYLD2!BV$4,'[1]INTERNAL PARAMETERS-1'!$B$5:$J$44,5,FALSE))*VLOOKUP(AEBYLD2!BV$4,'[1]INTERNAL PARAMETERS-1'!$B$5:$J$44,8,FALSE)*VLOOKUP(AEBYLD2!BV$4,'[1]INTERNAL PARAMETERS-1'!$B$5:$J$44,3,FALSE)</f>
        <v>0</v>
      </c>
      <c r="BW250" s="50">
        <f>AEBYLD1!BW250*VLOOKUP(AEBYLD2!BW$4,'[1]INTERNAL PARAMETERS-1'!$B$5:$J$44,5,FALSE)*VLOOKUP(AEBYLD2!BW$4,'[1]INTERNAL PARAMETERS-1'!$B$5:$J$44,6,FALSE)*VLOOKUP(AEBYLD2!BW$4,'[1]INTERNAL PARAMETERS-1'!$B$5:$J$44,3,FALSE) + AEBYLD1!BW250*(1-VLOOKUP(AEBYLD2!BW$4,'[1]INTERNAL PARAMETERS-1'!$B$5:$J$44,5,FALSE))*VLOOKUP(AEBYLD2!BW$4,'[1]INTERNAL PARAMETERS-1'!$B$5:$J$44,8,FALSE)*VLOOKUP(AEBYLD2!BW$4,'[1]INTERNAL PARAMETERS-1'!$B$5:$J$44,3,FALSE)</f>
        <v>0</v>
      </c>
      <c r="BX250" s="50">
        <f>AEBYLD1!BX250*VLOOKUP(AEBYLD2!BX$4,'[1]INTERNAL PARAMETERS-1'!$B$5:$J$44,5,FALSE)*VLOOKUP(AEBYLD2!BX$4,'[1]INTERNAL PARAMETERS-1'!$B$5:$J$44,6,FALSE)*VLOOKUP(AEBYLD2!BX$4,'[1]INTERNAL PARAMETERS-1'!$B$5:$J$44,3,FALSE) + AEBYLD1!BX250*(1-VLOOKUP(AEBYLD2!BX$4,'[1]INTERNAL PARAMETERS-1'!$B$5:$J$44,5,FALSE))*VLOOKUP(AEBYLD2!BX$4,'[1]INTERNAL PARAMETERS-1'!$B$5:$J$44,8,FALSE)*VLOOKUP(AEBYLD2!BX$4,'[1]INTERNAL PARAMETERS-1'!$B$5:$J$44,3,FALSE)</f>
        <v>0</v>
      </c>
      <c r="BY250" s="50">
        <f>AEBYLD1!BY250*VLOOKUP(AEBYLD2!BY$4,'[1]INTERNAL PARAMETERS-1'!$B$5:$J$44,5,FALSE)*VLOOKUP(AEBYLD2!BY$4,'[1]INTERNAL PARAMETERS-1'!$B$5:$J$44,6,FALSE)*VLOOKUP(AEBYLD2!BY$4,'[1]INTERNAL PARAMETERS-1'!$B$5:$J$44,3,FALSE) + AEBYLD1!BY250*(1-VLOOKUP(AEBYLD2!BY$4,'[1]INTERNAL PARAMETERS-1'!$B$5:$J$44,5,FALSE))*VLOOKUP(AEBYLD2!BY$4,'[1]INTERNAL PARAMETERS-1'!$B$5:$J$44,8,FALSE)*VLOOKUP(AEBYLD2!BY$4,'[1]INTERNAL PARAMETERS-1'!$B$5:$J$44,3,FALSE)</f>
        <v>0</v>
      </c>
      <c r="BZ250" s="50">
        <f>AEBYLD1!BZ250*VLOOKUP(AEBYLD2!BZ$4,'[1]INTERNAL PARAMETERS-1'!$B$5:$J$44,5,FALSE)*VLOOKUP(AEBYLD2!BZ$4,'[1]INTERNAL PARAMETERS-1'!$B$5:$J$44,6,FALSE)*VLOOKUP(AEBYLD2!BZ$4,'[1]INTERNAL PARAMETERS-1'!$B$5:$J$44,3,FALSE) + AEBYLD1!BZ250*(1-VLOOKUP(AEBYLD2!BZ$4,'[1]INTERNAL PARAMETERS-1'!$B$5:$J$44,5,FALSE))*VLOOKUP(AEBYLD2!BZ$4,'[1]INTERNAL PARAMETERS-1'!$B$5:$J$44,8,FALSE)*VLOOKUP(AEBYLD2!BZ$4,'[1]INTERNAL PARAMETERS-1'!$B$5:$J$44,3,FALSE)</f>
        <v>0</v>
      </c>
      <c r="CA250" s="50">
        <f>AEBYLD1!CA250*VLOOKUP(AEBYLD2!CA$4,'[1]INTERNAL PARAMETERS-1'!$B$5:$J$44,5,FALSE)*VLOOKUP(AEBYLD2!CA$4,'[1]INTERNAL PARAMETERS-1'!$B$5:$J$44,6,FALSE)*VLOOKUP(AEBYLD2!CA$4,'[1]INTERNAL PARAMETERS-1'!$B$5:$J$44,3,FALSE) + AEBYLD1!CA250*(1-VLOOKUP(AEBYLD2!CA$4,'[1]INTERNAL PARAMETERS-1'!$B$5:$J$44,5,FALSE))*VLOOKUP(AEBYLD2!CA$4,'[1]INTERNAL PARAMETERS-1'!$B$5:$J$44,8,FALSE)*VLOOKUP(AEBYLD2!CA$4,'[1]INTERNAL PARAMETERS-1'!$B$5:$J$44,3,FALSE)</f>
        <v>0</v>
      </c>
      <c r="CB250" s="50">
        <f>AEBYLD1!CB250*VLOOKUP(AEBYLD2!CB$4,'[1]INTERNAL PARAMETERS-1'!$B$5:$J$44,5,FALSE)*VLOOKUP(AEBYLD2!CB$4,'[1]INTERNAL PARAMETERS-1'!$B$5:$J$44,6,FALSE)*VLOOKUP(AEBYLD2!CB$4,'[1]INTERNAL PARAMETERS-1'!$B$5:$J$44,3,FALSE) + AEBYLD1!CB250*(1-VLOOKUP(AEBYLD2!CB$4,'[1]INTERNAL PARAMETERS-1'!$B$5:$J$44,5,FALSE))*VLOOKUP(AEBYLD2!CB$4,'[1]INTERNAL PARAMETERS-1'!$B$5:$J$44,8,FALSE)*VLOOKUP(AEBYLD2!CB$4,'[1]INTERNAL PARAMETERS-1'!$B$5:$J$44,3,FALSE)</f>
        <v>0</v>
      </c>
      <c r="CC250" s="50">
        <f>AEBYLD1!CC250*VLOOKUP(AEBYLD2!CC$4,'[1]INTERNAL PARAMETERS-1'!$B$5:$J$44,5,FALSE)*VLOOKUP(AEBYLD2!CC$4,'[1]INTERNAL PARAMETERS-1'!$B$5:$J$44,6,FALSE)*VLOOKUP(AEBYLD2!CC$4,'[1]INTERNAL PARAMETERS-1'!$B$5:$J$44,3,FALSE) + AEBYLD1!CC250*(1-VLOOKUP(AEBYLD2!CC$4,'[1]INTERNAL PARAMETERS-1'!$B$5:$J$44,5,FALSE))*VLOOKUP(AEBYLD2!CC$4,'[1]INTERNAL PARAMETERS-1'!$B$5:$J$44,8,FALSE)*VLOOKUP(AEBYLD2!CC$4,'[1]INTERNAL PARAMETERS-1'!$B$5:$J$44,3,FALSE)</f>
        <v>0</v>
      </c>
      <c r="CD250" s="50">
        <f>AEBYLD1!CD250*VLOOKUP(AEBYLD2!CD$4,'[1]INTERNAL PARAMETERS-1'!$B$5:$J$44,5,FALSE)*VLOOKUP(AEBYLD2!CD$4,'[1]INTERNAL PARAMETERS-1'!$B$5:$J$44,6,FALSE)*VLOOKUP(AEBYLD2!CD$4,'[1]INTERNAL PARAMETERS-1'!$B$5:$J$44,3,FALSE) + AEBYLD1!CD250*(1-VLOOKUP(AEBYLD2!CD$4,'[1]INTERNAL PARAMETERS-1'!$B$5:$J$44,5,FALSE))*VLOOKUP(AEBYLD2!CD$4,'[1]INTERNAL PARAMETERS-1'!$B$5:$J$44,8,FALSE)*VLOOKUP(AEBYLD2!CD$4,'[1]INTERNAL PARAMETERS-1'!$B$5:$J$44,3,FALSE)</f>
        <v>0</v>
      </c>
      <c r="CE250" s="50">
        <f>AEBYLD1!CE250*VLOOKUP(AEBYLD2!CE$4,'[1]INTERNAL PARAMETERS-1'!$B$5:$J$44,5,FALSE)*VLOOKUP(AEBYLD2!CE$4,'[1]INTERNAL PARAMETERS-1'!$B$5:$J$44,6,FALSE)*VLOOKUP(AEBYLD2!CE$4,'[1]INTERNAL PARAMETERS-1'!$B$5:$J$44,3,FALSE) + AEBYLD1!CE250*(1-VLOOKUP(AEBYLD2!CE$4,'[1]INTERNAL PARAMETERS-1'!$B$5:$J$44,5,FALSE))*VLOOKUP(AEBYLD2!CE$4,'[1]INTERNAL PARAMETERS-1'!$B$5:$J$44,8,FALSE)*VLOOKUP(AEBYLD2!CE$4,'[1]INTERNAL PARAMETERS-1'!$B$5:$J$44,3,FALSE)</f>
        <v>0</v>
      </c>
      <c r="CF250" s="50">
        <f>AEBYLD1!CF250*VLOOKUP(AEBYLD2!CF$4,'[1]INTERNAL PARAMETERS-1'!$B$5:$J$44,5,FALSE)*VLOOKUP(AEBYLD2!CF$4,'[1]INTERNAL PARAMETERS-1'!$B$5:$J$44,6,FALSE)*VLOOKUP(AEBYLD2!CF$4,'[1]INTERNAL PARAMETERS-1'!$B$5:$J$44,3,FALSE) + AEBYLD1!CF250*(1-VLOOKUP(AEBYLD2!CF$4,'[1]INTERNAL PARAMETERS-1'!$B$5:$J$44,5,FALSE))*VLOOKUP(AEBYLD2!CF$4,'[1]INTERNAL PARAMETERS-1'!$B$5:$J$44,8,FALSE)*VLOOKUP(AEBYLD2!CF$4,'[1]INTERNAL PARAMETERS-1'!$B$5:$J$44,3,FALSE)</f>
        <v>0</v>
      </c>
      <c r="CG250" s="50">
        <f>AEBYLD1!CG250*VLOOKUP(AEBYLD2!CG$4,'[1]INTERNAL PARAMETERS-1'!$B$5:$J$44,5,FALSE)*VLOOKUP(AEBYLD2!CG$4,'[1]INTERNAL PARAMETERS-1'!$B$5:$J$44,6,FALSE)*VLOOKUP(AEBYLD2!CG$4,'[1]INTERNAL PARAMETERS-1'!$B$5:$J$44,3,FALSE) + AEBYLD1!CG250*(1-VLOOKUP(AEBYLD2!CG$4,'[1]INTERNAL PARAMETERS-1'!$B$5:$J$44,5,FALSE))*VLOOKUP(AEBYLD2!CG$4,'[1]INTERNAL PARAMETERS-1'!$B$5:$J$44,8,FALSE)*VLOOKUP(AEBYLD2!CG$4,'[1]INTERNAL PARAMETERS-1'!$B$5:$J$44,3,FALSE)</f>
        <v>0</v>
      </c>
      <c r="CH250" s="49">
        <f>AEBYLD1!CH250*VLOOKUP(AEBYLD2!CH$4,'[1]INTERNAL PARAMETERS-1'!$B$5:$J$44,5,FALSE)*VLOOKUP(AEBYLD2!CH$4,'[1]INTERNAL PARAMETERS-1'!$B$5:$J$44,6,FALSE)*VLOOKUP(AEBYLD2!CH$4,'[1]INTERNAL PARAMETERS-1'!$B$5:$J$44,3,FALSE) + AEBYLD1!CH250*(1-VLOOKUP(AEBYLD2!CH$4,'[1]INTERNAL PARAMETERS-1'!$B$5:$J$44,5,FALSE))*VLOOKUP(AEBYLD2!CH$4,'[1]INTERNAL PARAMETERS-1'!$B$5:$J$44,8,FALSE)*VLOOKUP(AEBYLD2!CH$4,'[1]INTERNAL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 x14ac:dyDescent="0.4">
      <c r="B251" s="67" t="s">
        <v>6</v>
      </c>
      <c r="C251" s="66" t="s">
        <v>71</v>
      </c>
      <c r="D251" s="66" t="s">
        <v>76</v>
      </c>
      <c r="E251" s="147">
        <f>AEB!AF251</f>
        <v>0</v>
      </c>
      <c r="F251" s="62">
        <f>'[1]INTERNAL PARAMETERS-1'!M17</f>
        <v>25.55</v>
      </c>
      <c r="G251" s="51">
        <f>AEBYLD1!G251*VLOOKUP(AEBYLD2!G$4,'[1]INTERNAL PARAMETERS-1'!$B$5:$J$44,5,FALSE)*VLOOKUP(AEBYLD2!G$4,'[1]INTERNAL PARAMETERS-1'!$B$5:$J$44,7,FALSE)*AEBYLD2!$F251 + AEBYLD1!G251*(1-VLOOKUP(AEBYLD2!G$4,'[1]INTERNAL PARAMETERS-1'!$B$5:$J$44,5,FALSE))*VLOOKUP(AEBYLD2!G$4,'[1]INTERNAL PARAMETERS-1'!$B$5:$J$44,9,FALSE)*AEBYLD2!$F251</f>
        <v>0</v>
      </c>
      <c r="H251" s="50">
        <f>AEBYLD1!H251*VLOOKUP(AEBYLD2!H$4,'[1]INTERNAL PARAMETERS-1'!$B$5:$J$44,5,FALSE)*VLOOKUP(AEBYLD2!H$4,'[1]INTERNAL PARAMETERS-1'!$B$5:$J$44,7,FALSE)*AEBYLD2!$F251 + AEBYLD1!H251*(1-VLOOKUP(AEBYLD2!H$4,'[1]INTERNAL PARAMETERS-1'!$B$5:$J$44,5,FALSE))*VLOOKUP(AEBYLD2!H$4,'[1]INTERNAL PARAMETERS-1'!$B$5:$J$44,9,FALSE)*AEBYLD2!$F251</f>
        <v>0</v>
      </c>
      <c r="I251" s="50">
        <f>AEBYLD1!I251*VLOOKUP(AEBYLD2!I$4,'[1]INTERNAL PARAMETERS-1'!$B$5:$J$44,5,FALSE)*VLOOKUP(AEBYLD2!I$4,'[1]INTERNAL PARAMETERS-1'!$B$5:$J$44,7,FALSE)*AEBYLD2!$F251 + AEBYLD1!I251*(1-VLOOKUP(AEBYLD2!I$4,'[1]INTERNAL PARAMETERS-1'!$B$5:$J$44,5,FALSE))*VLOOKUP(AEBYLD2!I$4,'[1]INTERNAL PARAMETERS-1'!$B$5:$J$44,9,FALSE)*AEBYLD2!$F251</f>
        <v>0</v>
      </c>
      <c r="J251" s="50">
        <f>AEBYLD1!J251*VLOOKUP(AEBYLD2!J$4,'[1]INTERNAL PARAMETERS-1'!$B$5:$J$44,5,FALSE)*VLOOKUP(AEBYLD2!J$4,'[1]INTERNAL PARAMETERS-1'!$B$5:$J$44,7,FALSE)*AEBYLD2!$F251 + AEBYLD1!J251*(1-VLOOKUP(AEBYLD2!J$4,'[1]INTERNAL PARAMETERS-1'!$B$5:$J$44,5,FALSE))*VLOOKUP(AEBYLD2!J$4,'[1]INTERNAL PARAMETERS-1'!$B$5:$J$44,9,FALSE)*AEBYLD2!$F251</f>
        <v>0</v>
      </c>
      <c r="K251" s="50">
        <f>AEBYLD1!K251*VLOOKUP(AEBYLD2!K$4,'[1]INTERNAL PARAMETERS-1'!$B$5:$J$44,5,FALSE)*VLOOKUP(AEBYLD2!K$4,'[1]INTERNAL PARAMETERS-1'!$B$5:$J$44,7,FALSE)*AEBYLD2!$F251 + AEBYLD1!K251*(1-VLOOKUP(AEBYLD2!K$4,'[1]INTERNAL PARAMETERS-1'!$B$5:$J$44,5,FALSE))*VLOOKUP(AEBYLD2!K$4,'[1]INTERNAL PARAMETERS-1'!$B$5:$J$44,9,FALSE)*AEBYLD2!$F251</f>
        <v>0</v>
      </c>
      <c r="L251" s="50">
        <f>AEBYLD1!L251*VLOOKUP(AEBYLD2!L$4,'[1]INTERNAL PARAMETERS-1'!$B$5:$J$44,5,FALSE)*VLOOKUP(AEBYLD2!L$4,'[1]INTERNAL PARAMETERS-1'!$B$5:$J$44,7,FALSE)*AEBYLD2!$F251 + AEBYLD1!L251*(1-VLOOKUP(AEBYLD2!L$4,'[1]INTERNAL PARAMETERS-1'!$B$5:$J$44,5,FALSE))*VLOOKUP(AEBYLD2!L$4,'[1]INTERNAL PARAMETERS-1'!$B$5:$J$44,9,FALSE)*AEBYLD2!$F251</f>
        <v>0</v>
      </c>
      <c r="M251" s="50">
        <f>AEBYLD1!M251*VLOOKUP(AEBYLD2!M$4,'[1]INTERNAL PARAMETERS-1'!$B$5:$J$44,5,FALSE)*VLOOKUP(AEBYLD2!M$4,'[1]INTERNAL PARAMETERS-1'!$B$5:$J$44,7,FALSE)*AEBYLD2!$F251 + AEBYLD1!M251*(1-VLOOKUP(AEBYLD2!M$4,'[1]INTERNAL PARAMETERS-1'!$B$5:$J$44,5,FALSE))*VLOOKUP(AEBYLD2!M$4,'[1]INTERNAL PARAMETERS-1'!$B$5:$J$44,9,FALSE)*AEBYLD2!$F251</f>
        <v>0</v>
      </c>
      <c r="N251" s="50">
        <f>AEBYLD1!N251*VLOOKUP(AEBYLD2!N$4,'[1]INTERNAL PARAMETERS-1'!$B$5:$J$44,5,FALSE)*VLOOKUP(AEBYLD2!N$4,'[1]INTERNAL PARAMETERS-1'!$B$5:$J$44,7,FALSE)*AEBYLD2!$F251 + AEBYLD1!N251*(1-VLOOKUP(AEBYLD2!N$4,'[1]INTERNAL PARAMETERS-1'!$B$5:$J$44,5,FALSE))*VLOOKUP(AEBYLD2!N$4,'[1]INTERNAL PARAMETERS-1'!$B$5:$J$44,9,FALSE)*AEBYLD2!$F251</f>
        <v>0</v>
      </c>
      <c r="O251" s="50">
        <f>AEBYLD1!O251*VLOOKUP(AEBYLD2!O$4,'[1]INTERNAL PARAMETERS-1'!$B$5:$J$44,5,FALSE)*VLOOKUP(AEBYLD2!O$4,'[1]INTERNAL PARAMETERS-1'!$B$5:$J$44,7,FALSE)*AEBYLD2!$F251 + AEBYLD1!O251*(1-VLOOKUP(AEBYLD2!O$4,'[1]INTERNAL PARAMETERS-1'!$B$5:$J$44,5,FALSE))*VLOOKUP(AEBYLD2!O$4,'[1]INTERNAL PARAMETERS-1'!$B$5:$J$44,9,FALSE)*AEBYLD2!$F251</f>
        <v>0</v>
      </c>
      <c r="P251" s="50">
        <f>AEBYLD1!P251*VLOOKUP(AEBYLD2!P$4,'[1]INTERNAL PARAMETERS-1'!$B$5:$J$44,5,FALSE)*VLOOKUP(AEBYLD2!P$4,'[1]INTERNAL PARAMETERS-1'!$B$5:$J$44,7,FALSE)*AEBYLD2!$F251 + AEBYLD1!P251*(1-VLOOKUP(AEBYLD2!P$4,'[1]INTERNAL PARAMETERS-1'!$B$5:$J$44,5,FALSE))*VLOOKUP(AEBYLD2!P$4,'[1]INTERNAL PARAMETERS-1'!$B$5:$J$44,9,FALSE)*AEBYLD2!$F251</f>
        <v>0</v>
      </c>
      <c r="Q251" s="50">
        <f>AEBYLD1!Q251*VLOOKUP(AEBYLD2!Q$4,'[1]INTERNAL PARAMETERS-1'!$B$5:$J$44,5,FALSE)*VLOOKUP(AEBYLD2!Q$4,'[1]INTERNAL PARAMETERS-1'!$B$5:$J$44,7,FALSE)*AEBYLD2!$F251 + AEBYLD1!Q251*(1-VLOOKUP(AEBYLD2!Q$4,'[1]INTERNAL PARAMETERS-1'!$B$5:$J$44,5,FALSE))*VLOOKUP(AEBYLD2!Q$4,'[1]INTERNAL PARAMETERS-1'!$B$5:$J$44,9,FALSE)*AEBYLD2!$F251</f>
        <v>0</v>
      </c>
      <c r="R251" s="50">
        <f>AEBYLD1!R251*VLOOKUP(AEBYLD2!R$4,'[1]INTERNAL PARAMETERS-1'!$B$5:$J$44,5,FALSE)*VLOOKUP(AEBYLD2!R$4,'[1]INTERNAL PARAMETERS-1'!$B$5:$J$44,7,FALSE)*AEBYLD2!$F251 + AEBYLD1!R251*(1-VLOOKUP(AEBYLD2!R$4,'[1]INTERNAL PARAMETERS-1'!$B$5:$J$44,5,FALSE))*VLOOKUP(AEBYLD2!R$4,'[1]INTERNAL PARAMETERS-1'!$B$5:$J$44,9,FALSE)*AEBYLD2!$F251</f>
        <v>0</v>
      </c>
      <c r="S251" s="50">
        <f>AEBYLD1!S251*VLOOKUP(AEBYLD2!S$4,'[1]INTERNAL PARAMETERS-1'!$B$5:$J$44,5,FALSE)*VLOOKUP(AEBYLD2!S$4,'[1]INTERNAL PARAMETERS-1'!$B$5:$J$44,7,FALSE)*AEBYLD2!$F251 + AEBYLD1!S251*(1-VLOOKUP(AEBYLD2!S$4,'[1]INTERNAL PARAMETERS-1'!$B$5:$J$44,5,FALSE))*VLOOKUP(AEBYLD2!S$4,'[1]INTERNAL PARAMETERS-1'!$B$5:$J$44,9,FALSE)*AEBYLD2!$F251</f>
        <v>0</v>
      </c>
      <c r="T251" s="50">
        <f>AEBYLD1!T251*VLOOKUP(AEBYLD2!T$4,'[1]INTERNAL PARAMETERS-1'!$B$5:$J$44,5,FALSE)*VLOOKUP(AEBYLD2!T$4,'[1]INTERNAL PARAMETERS-1'!$B$5:$J$44,7,FALSE)*AEBYLD2!$F251 + AEBYLD1!T251*(1-VLOOKUP(AEBYLD2!T$4,'[1]INTERNAL PARAMETERS-1'!$B$5:$J$44,5,FALSE))*VLOOKUP(AEBYLD2!T$4,'[1]INTERNAL PARAMETERS-1'!$B$5:$J$44,9,FALSE)*AEBYLD2!$F251</f>
        <v>0</v>
      </c>
      <c r="U251" s="50">
        <f>AEBYLD1!U251*VLOOKUP(AEBYLD2!U$4,'[1]INTERNAL PARAMETERS-1'!$B$5:$J$44,5,FALSE)*VLOOKUP(AEBYLD2!U$4,'[1]INTERNAL PARAMETERS-1'!$B$5:$J$44,7,FALSE)*AEBYLD2!$F251 + AEBYLD1!U251*(1-VLOOKUP(AEBYLD2!U$4,'[1]INTERNAL PARAMETERS-1'!$B$5:$J$44,5,FALSE))*VLOOKUP(AEBYLD2!U$4,'[1]INTERNAL PARAMETERS-1'!$B$5:$J$44,9,FALSE)*AEBYLD2!$F251</f>
        <v>0</v>
      </c>
      <c r="V251" s="50">
        <f>AEBYLD1!V251*VLOOKUP(AEBYLD2!V$4,'[1]INTERNAL PARAMETERS-1'!$B$5:$J$44,5,FALSE)*VLOOKUP(AEBYLD2!V$4,'[1]INTERNAL PARAMETERS-1'!$B$5:$J$44,7,FALSE)*AEBYLD2!$F251 + AEBYLD1!V251*(1-VLOOKUP(AEBYLD2!V$4,'[1]INTERNAL PARAMETERS-1'!$B$5:$J$44,5,FALSE))*VLOOKUP(AEBYLD2!V$4,'[1]INTERNAL PARAMETERS-1'!$B$5:$J$44,9,FALSE)*AEBYLD2!$F251</f>
        <v>0</v>
      </c>
      <c r="W251" s="50">
        <f>AEBYLD1!W251*VLOOKUP(AEBYLD2!W$4,'[1]INTERNAL PARAMETERS-1'!$B$5:$J$44,5,FALSE)*VLOOKUP(AEBYLD2!W$4,'[1]INTERNAL PARAMETERS-1'!$B$5:$J$44,7,FALSE)*AEBYLD2!$F251 + AEBYLD1!W251*(1-VLOOKUP(AEBYLD2!W$4,'[1]INTERNAL PARAMETERS-1'!$B$5:$J$44,5,FALSE))*VLOOKUP(AEBYLD2!W$4,'[1]INTERNAL PARAMETERS-1'!$B$5:$J$44,9,FALSE)*AEBYLD2!$F251</f>
        <v>0</v>
      </c>
      <c r="X251" s="50">
        <f>AEBYLD1!X251*VLOOKUP(AEBYLD2!X$4,'[1]INTERNAL PARAMETERS-1'!$B$5:$J$44,5,FALSE)*VLOOKUP(AEBYLD2!X$4,'[1]INTERNAL PARAMETERS-1'!$B$5:$J$44,7,FALSE)*AEBYLD2!$F251 + AEBYLD1!X251*(1-VLOOKUP(AEBYLD2!X$4,'[1]INTERNAL PARAMETERS-1'!$B$5:$J$44,5,FALSE))*VLOOKUP(AEBYLD2!X$4,'[1]INTERNAL PARAMETERS-1'!$B$5:$J$44,9,FALSE)*AEBYLD2!$F251</f>
        <v>0</v>
      </c>
      <c r="Y251" s="50">
        <f>AEBYLD1!Y251*VLOOKUP(AEBYLD2!Y$4,'[1]INTERNAL PARAMETERS-1'!$B$5:$J$44,5,FALSE)*VLOOKUP(AEBYLD2!Y$4,'[1]INTERNAL PARAMETERS-1'!$B$5:$J$44,7,FALSE)*AEBYLD2!$F251 + AEBYLD1!Y251*(1-VLOOKUP(AEBYLD2!Y$4,'[1]INTERNAL PARAMETERS-1'!$B$5:$J$44,5,FALSE))*VLOOKUP(AEBYLD2!Y$4,'[1]INTERNAL PARAMETERS-1'!$B$5:$J$44,9,FALSE)*AEBYLD2!$F251</f>
        <v>0</v>
      </c>
      <c r="Z251" s="50">
        <f>AEBYLD1!Z251*VLOOKUP(AEBYLD2!Z$4,'[1]INTERNAL PARAMETERS-1'!$B$5:$J$44,5,FALSE)*VLOOKUP(AEBYLD2!Z$4,'[1]INTERNAL PARAMETERS-1'!$B$5:$J$44,7,FALSE)*AEBYLD2!$F251 + AEBYLD1!Z251*(1-VLOOKUP(AEBYLD2!Z$4,'[1]INTERNAL PARAMETERS-1'!$B$5:$J$44,5,FALSE))*VLOOKUP(AEBYLD2!Z$4,'[1]INTERNAL PARAMETERS-1'!$B$5:$J$44,9,FALSE)*AEBYLD2!$F251</f>
        <v>0</v>
      </c>
      <c r="AA251" s="50">
        <f>AEBYLD1!AA251*VLOOKUP(AEBYLD2!AA$4,'[1]INTERNAL PARAMETERS-1'!$B$5:$J$44,5,FALSE)*VLOOKUP(AEBYLD2!AA$4,'[1]INTERNAL PARAMETERS-1'!$B$5:$J$44,7,FALSE)*AEBYLD2!$F251 + AEBYLD1!AA251*(1-VLOOKUP(AEBYLD2!AA$4,'[1]INTERNAL PARAMETERS-1'!$B$5:$J$44,5,FALSE))*VLOOKUP(AEBYLD2!AA$4,'[1]INTERNAL PARAMETERS-1'!$B$5:$J$44,9,FALSE)*AEBYLD2!$F251</f>
        <v>0</v>
      </c>
      <c r="AB251" s="50">
        <f>AEBYLD1!AB251*VLOOKUP(AEBYLD2!AB$4,'[1]INTERNAL PARAMETERS-1'!$B$5:$J$44,5,FALSE)*VLOOKUP(AEBYLD2!AB$4,'[1]INTERNAL PARAMETERS-1'!$B$5:$J$44,7,FALSE)*AEBYLD2!$F251 + AEBYLD1!AB251*(1-VLOOKUP(AEBYLD2!AB$4,'[1]INTERNAL PARAMETERS-1'!$B$5:$J$44,5,FALSE))*VLOOKUP(AEBYLD2!AB$4,'[1]INTERNAL PARAMETERS-1'!$B$5:$J$44,9,FALSE)*AEBYLD2!$F251</f>
        <v>0</v>
      </c>
      <c r="AC251" s="50">
        <f>AEBYLD1!AC251*VLOOKUP(AEBYLD2!AC$4,'[1]INTERNAL PARAMETERS-1'!$B$5:$J$44,5,FALSE)*VLOOKUP(AEBYLD2!AC$4,'[1]INTERNAL PARAMETERS-1'!$B$5:$J$44,7,FALSE)*AEBYLD2!$F251 + AEBYLD1!AC251*(1-VLOOKUP(AEBYLD2!AC$4,'[1]INTERNAL PARAMETERS-1'!$B$5:$J$44,5,FALSE))*VLOOKUP(AEBYLD2!AC$4,'[1]INTERNAL PARAMETERS-1'!$B$5:$J$44,9,FALSE)*AEBYLD2!$F251</f>
        <v>0</v>
      </c>
      <c r="AD251" s="50">
        <f>AEBYLD1!AD251*VLOOKUP(AEBYLD2!AD$4,'[1]INTERNAL PARAMETERS-1'!$B$5:$J$44,5,FALSE)*VLOOKUP(AEBYLD2!AD$4,'[1]INTERNAL PARAMETERS-1'!$B$5:$J$44,7,FALSE)*AEBYLD2!$F251 + AEBYLD1!AD251*(1-VLOOKUP(AEBYLD2!AD$4,'[1]INTERNAL PARAMETERS-1'!$B$5:$J$44,5,FALSE))*VLOOKUP(AEBYLD2!AD$4,'[1]INTERNAL PARAMETERS-1'!$B$5:$J$44,9,FALSE)*AEBYLD2!$F251</f>
        <v>0</v>
      </c>
      <c r="AE251" s="50">
        <f>AEBYLD1!AE251*VLOOKUP(AEBYLD2!AE$4,'[1]INTERNAL PARAMETERS-1'!$B$5:$J$44,5,FALSE)*VLOOKUP(AEBYLD2!AE$4,'[1]INTERNAL PARAMETERS-1'!$B$5:$J$44,7,FALSE)*AEBYLD2!$F251 + AEBYLD1!AE251*(1-VLOOKUP(AEBYLD2!AE$4,'[1]INTERNAL PARAMETERS-1'!$B$5:$J$44,5,FALSE))*VLOOKUP(AEBYLD2!AE$4,'[1]INTERNAL PARAMETERS-1'!$B$5:$J$44,9,FALSE)*AEBYLD2!$F251</f>
        <v>0</v>
      </c>
      <c r="AF251" s="50">
        <f>AEBYLD1!AF251*VLOOKUP(AEBYLD2!AF$4,'[1]INTERNAL PARAMETERS-1'!$B$5:$J$44,5,FALSE)*VLOOKUP(AEBYLD2!AF$4,'[1]INTERNAL PARAMETERS-1'!$B$5:$J$44,7,FALSE)*AEBYLD2!$F251 + AEBYLD1!AF251*(1-VLOOKUP(AEBYLD2!AF$4,'[1]INTERNAL PARAMETERS-1'!$B$5:$J$44,5,FALSE))*VLOOKUP(AEBYLD2!AF$4,'[1]INTERNAL PARAMETERS-1'!$B$5:$J$44,9,FALSE)*AEBYLD2!$F251</f>
        <v>0</v>
      </c>
      <c r="AG251" s="50">
        <f>AEBYLD1!AG251*VLOOKUP(AEBYLD2!AG$4,'[1]INTERNAL PARAMETERS-1'!$B$5:$J$44,5,FALSE)*VLOOKUP(AEBYLD2!AG$4,'[1]INTERNAL PARAMETERS-1'!$B$5:$J$44,7,FALSE)*AEBYLD2!$F251 + AEBYLD1!AG251*(1-VLOOKUP(AEBYLD2!AG$4,'[1]INTERNAL PARAMETERS-1'!$B$5:$J$44,5,FALSE))*VLOOKUP(AEBYLD2!AG$4,'[1]INTERNAL PARAMETERS-1'!$B$5:$J$44,9,FALSE)*AEBYLD2!$F251</f>
        <v>0</v>
      </c>
      <c r="AH251" s="50">
        <f>AEBYLD1!AH251*VLOOKUP(AEBYLD2!AH$4,'[1]INTERNAL PARAMETERS-1'!$B$5:$J$44,5,FALSE)*VLOOKUP(AEBYLD2!AH$4,'[1]INTERNAL PARAMETERS-1'!$B$5:$J$44,7,FALSE)*AEBYLD2!$F251 + AEBYLD1!AH251*(1-VLOOKUP(AEBYLD2!AH$4,'[1]INTERNAL PARAMETERS-1'!$B$5:$J$44,5,FALSE))*VLOOKUP(AEBYLD2!AH$4,'[1]INTERNAL PARAMETERS-1'!$B$5:$J$44,9,FALSE)*AEBYLD2!$F251</f>
        <v>0</v>
      </c>
      <c r="AI251" s="50">
        <f>AEBYLD1!AI251*VLOOKUP(AEBYLD2!AI$4,'[1]INTERNAL PARAMETERS-1'!$B$5:$J$44,5,FALSE)*VLOOKUP(AEBYLD2!AI$4,'[1]INTERNAL PARAMETERS-1'!$B$5:$J$44,7,FALSE)*AEBYLD2!$F251 + AEBYLD1!AI251*(1-VLOOKUP(AEBYLD2!AI$4,'[1]INTERNAL PARAMETERS-1'!$B$5:$J$44,5,FALSE))*VLOOKUP(AEBYLD2!AI$4,'[1]INTERNAL PARAMETERS-1'!$B$5:$J$44,9,FALSE)*AEBYLD2!$F251</f>
        <v>0</v>
      </c>
      <c r="AJ251" s="50">
        <f>AEBYLD1!AJ251*VLOOKUP(AEBYLD2!AJ$4,'[1]INTERNAL PARAMETERS-1'!$B$5:$J$44,5,FALSE)*VLOOKUP(AEBYLD2!AJ$4,'[1]INTERNAL PARAMETERS-1'!$B$5:$J$44,7,FALSE)*AEBYLD2!$F251 + AEBYLD1!AJ251*(1-VLOOKUP(AEBYLD2!AJ$4,'[1]INTERNAL PARAMETERS-1'!$B$5:$J$44,5,FALSE))*VLOOKUP(AEBYLD2!AJ$4,'[1]INTERNAL PARAMETERS-1'!$B$5:$J$44,9,FALSE)*AEBYLD2!$F251</f>
        <v>0</v>
      </c>
      <c r="AK251" s="50">
        <f>AEBYLD1!AK251*VLOOKUP(AEBYLD2!AK$4,'[1]INTERNAL PARAMETERS-1'!$B$5:$J$44,5,FALSE)*VLOOKUP(AEBYLD2!AK$4,'[1]INTERNAL PARAMETERS-1'!$B$5:$J$44,7,FALSE)*AEBYLD2!$F251 + AEBYLD1!AK251*(1-VLOOKUP(AEBYLD2!AK$4,'[1]INTERNAL PARAMETERS-1'!$B$5:$J$44,5,FALSE))*VLOOKUP(AEBYLD2!AK$4,'[1]INTERNAL PARAMETERS-1'!$B$5:$J$44,9,FALSE)*AEBYLD2!$F251</f>
        <v>0</v>
      </c>
      <c r="AL251" s="50">
        <f>AEBYLD1!AL251*VLOOKUP(AEBYLD2!AL$4,'[1]INTERNAL PARAMETERS-1'!$B$5:$J$44,5,FALSE)*VLOOKUP(AEBYLD2!AL$4,'[1]INTERNAL PARAMETERS-1'!$B$5:$J$44,7,FALSE)*AEBYLD2!$F251 + AEBYLD1!AL251*(1-VLOOKUP(AEBYLD2!AL$4,'[1]INTERNAL PARAMETERS-1'!$B$5:$J$44,5,FALSE))*VLOOKUP(AEBYLD2!AL$4,'[1]INTERNAL PARAMETERS-1'!$B$5:$J$44,9,FALSE)*AEBYLD2!$F251</f>
        <v>0</v>
      </c>
      <c r="AM251" s="50">
        <f>AEBYLD1!AM251*VLOOKUP(AEBYLD2!AM$4,'[1]INTERNAL PARAMETERS-1'!$B$5:$J$44,5,FALSE)*VLOOKUP(AEBYLD2!AM$4,'[1]INTERNAL PARAMETERS-1'!$B$5:$J$44,7,FALSE)*AEBYLD2!$F251 + AEBYLD1!AM251*(1-VLOOKUP(AEBYLD2!AM$4,'[1]INTERNAL PARAMETERS-1'!$B$5:$J$44,5,FALSE))*VLOOKUP(AEBYLD2!AM$4,'[1]INTERNAL PARAMETERS-1'!$B$5:$J$44,9,FALSE)*AEBYLD2!$F251</f>
        <v>0</v>
      </c>
      <c r="AN251" s="50">
        <f>AEBYLD1!AN251*VLOOKUP(AEBYLD2!AN$4,'[1]INTERNAL PARAMETERS-1'!$B$5:$J$44,5,FALSE)*VLOOKUP(AEBYLD2!AN$4,'[1]INTERNAL PARAMETERS-1'!$B$5:$J$44,7,FALSE)*AEBYLD2!$F251 + AEBYLD1!AN251*(1-VLOOKUP(AEBYLD2!AN$4,'[1]INTERNAL PARAMETERS-1'!$B$5:$J$44,5,FALSE))*VLOOKUP(AEBYLD2!AN$4,'[1]INTERNAL PARAMETERS-1'!$B$5:$J$44,9,FALSE)*AEBYLD2!$F251</f>
        <v>0</v>
      </c>
      <c r="AO251" s="50">
        <f>AEBYLD1!AO251*VLOOKUP(AEBYLD2!AO$4,'[1]INTERNAL PARAMETERS-1'!$B$5:$J$44,5,FALSE)*VLOOKUP(AEBYLD2!AO$4,'[1]INTERNAL PARAMETERS-1'!$B$5:$J$44,7,FALSE)*AEBYLD2!$F251 + AEBYLD1!AO251*(1-VLOOKUP(AEBYLD2!AO$4,'[1]INTERNAL PARAMETERS-1'!$B$5:$J$44,5,FALSE))*VLOOKUP(AEBYLD2!AO$4,'[1]INTERNAL PARAMETERS-1'!$B$5:$J$44,9,FALSE)*AEBYLD2!$F251</f>
        <v>0</v>
      </c>
      <c r="AP251" s="50">
        <f>AEBYLD1!AP251*VLOOKUP(AEBYLD2!AP$4,'[1]INTERNAL PARAMETERS-1'!$B$5:$J$44,5,FALSE)*VLOOKUP(AEBYLD2!AP$4,'[1]INTERNAL PARAMETERS-1'!$B$5:$J$44,7,FALSE)*AEBYLD2!$F251 + AEBYLD1!AP251*(1-VLOOKUP(AEBYLD2!AP$4,'[1]INTERNAL PARAMETERS-1'!$B$5:$J$44,5,FALSE))*VLOOKUP(AEBYLD2!AP$4,'[1]INTERNAL PARAMETERS-1'!$B$5:$J$44,9,FALSE)*AEBYLD2!$F251</f>
        <v>0</v>
      </c>
      <c r="AQ251" s="50">
        <f>AEBYLD1!AQ251*VLOOKUP(AEBYLD2!AQ$4,'[1]INTERNAL PARAMETERS-1'!$B$5:$J$44,5,FALSE)*VLOOKUP(AEBYLD2!AQ$4,'[1]INTERNAL PARAMETERS-1'!$B$5:$J$44,7,FALSE)*AEBYLD2!$F251 + AEBYLD1!AQ251*(1-VLOOKUP(AEBYLD2!AQ$4,'[1]INTERNAL PARAMETERS-1'!$B$5:$J$44,5,FALSE))*VLOOKUP(AEBYLD2!AQ$4,'[1]INTERNAL PARAMETERS-1'!$B$5:$J$44,9,FALSE)*AEBYLD2!$F251</f>
        <v>0</v>
      </c>
      <c r="AR251" s="50">
        <f>AEBYLD1!AR251*VLOOKUP(AEBYLD2!AR$4,'[1]INTERNAL PARAMETERS-1'!$B$5:$J$44,5,FALSE)*VLOOKUP(AEBYLD2!AR$4,'[1]INTERNAL PARAMETERS-1'!$B$5:$J$44,7,FALSE)*AEBYLD2!$F251 + AEBYLD1!AR251*(1-VLOOKUP(AEBYLD2!AR$4,'[1]INTERNAL PARAMETERS-1'!$B$5:$J$44,5,FALSE))*VLOOKUP(AEBYLD2!AR$4,'[1]INTERNAL PARAMETERS-1'!$B$5:$J$44,9,FALSE)*AEBYLD2!$F251</f>
        <v>0</v>
      </c>
      <c r="AS251" s="50">
        <f>AEBYLD1!AS251*VLOOKUP(AEBYLD2!AS$4,'[1]INTERNAL PARAMETERS-1'!$B$5:$J$44,5,FALSE)*VLOOKUP(AEBYLD2!AS$4,'[1]INTERNAL PARAMETERS-1'!$B$5:$J$44,7,FALSE)*AEBYLD2!$F251 + AEBYLD1!AS251*(1-VLOOKUP(AEBYLD2!AS$4,'[1]INTERNAL PARAMETERS-1'!$B$5:$J$44,5,FALSE))*VLOOKUP(AEBYLD2!AS$4,'[1]INTERNAL PARAMETERS-1'!$B$5:$J$44,9,FALSE)*AEBYLD2!$F251</f>
        <v>0</v>
      </c>
      <c r="AT251" s="49">
        <f>AEBYLD1!AT251*VLOOKUP(AEBYLD2!AT$4,'[1]INTERNAL PARAMETERS-1'!$B$5:$J$44,5,FALSE)*VLOOKUP(AEBYLD2!AT$4,'[1]INTERNAL PARAMETERS-1'!$B$5:$J$44,7,FALSE)*AEBYLD2!$F251 + AEBYLD1!AT251*(1-VLOOKUP(AEBYLD2!AT$4,'[1]INTERNAL PARAMETERS-1'!$B$5:$J$44,5,FALSE))*VLOOKUP(AEBYLD2!AT$4,'[1]INTERNAL PARAMETERS-1'!$B$5:$J$44,9,FALSE)*AEBYLD2!$F251</f>
        <v>0</v>
      </c>
      <c r="AU251" s="51">
        <f>AEBYLD1!AU251*VLOOKUP(AEBYLD2!AU$4,'[1]INTERNAL PARAMETERS-1'!$B$5:$J$44,5,FALSE)*VLOOKUP(AEBYLD2!AU$4,'[1]INTERNAL PARAMETERS-1'!$B$5:$J$44,6,FALSE)*VLOOKUP(AEBYLD2!AU$4,'[1]INTERNAL PARAMETERS-1'!$B$5:$J$44,3,FALSE) + AEBYLD1!AU251*(1-VLOOKUP(AEBYLD2!AU$4,'[1]INTERNAL PARAMETERS-1'!$B$5:$J$44,5,FALSE))*VLOOKUP(AEBYLD2!AU$4,'[1]INTERNAL PARAMETERS-1'!$B$5:$J$44,8,FALSE)*VLOOKUP(AEBYLD2!AU$4,'[1]INTERNAL PARAMETERS-1'!$B$5:$J$44,3,FALSE)</f>
        <v>0</v>
      </c>
      <c r="AV251" s="50">
        <f>AEBYLD1!AV251*VLOOKUP(AEBYLD2!AV$4,'[1]INTERNAL PARAMETERS-1'!$B$5:$J$44,5,FALSE)*VLOOKUP(AEBYLD2!AV$4,'[1]INTERNAL PARAMETERS-1'!$B$5:$J$44,6,FALSE)*VLOOKUP(AEBYLD2!AV$4,'[1]INTERNAL PARAMETERS-1'!$B$5:$J$44,3,FALSE) + AEBYLD1!AV251*(1-VLOOKUP(AEBYLD2!AV$4,'[1]INTERNAL PARAMETERS-1'!$B$5:$J$44,5,FALSE))*VLOOKUP(AEBYLD2!AV$4,'[1]INTERNAL PARAMETERS-1'!$B$5:$J$44,8,FALSE)*VLOOKUP(AEBYLD2!AV$4,'[1]INTERNAL PARAMETERS-1'!$B$5:$J$44,3,FALSE)</f>
        <v>0</v>
      </c>
      <c r="AW251" s="50">
        <f>AEBYLD1!AW251*VLOOKUP(AEBYLD2!AW$4,'[1]INTERNAL PARAMETERS-1'!$B$5:$J$44,5,FALSE)*VLOOKUP(AEBYLD2!AW$4,'[1]INTERNAL PARAMETERS-1'!$B$5:$J$44,6,FALSE)*VLOOKUP(AEBYLD2!AW$4,'[1]INTERNAL PARAMETERS-1'!$B$5:$J$44,3,FALSE) + AEBYLD1!AW251*(1-VLOOKUP(AEBYLD2!AW$4,'[1]INTERNAL PARAMETERS-1'!$B$5:$J$44,5,FALSE))*VLOOKUP(AEBYLD2!AW$4,'[1]INTERNAL PARAMETERS-1'!$B$5:$J$44,8,FALSE)*VLOOKUP(AEBYLD2!AW$4,'[1]INTERNAL PARAMETERS-1'!$B$5:$J$44,3,FALSE)</f>
        <v>0</v>
      </c>
      <c r="AX251" s="50">
        <f>AEBYLD1!AX251*VLOOKUP(AEBYLD2!AX$4,'[1]INTERNAL PARAMETERS-1'!$B$5:$J$44,5,FALSE)*VLOOKUP(AEBYLD2!AX$4,'[1]INTERNAL PARAMETERS-1'!$B$5:$J$44,6,FALSE)*VLOOKUP(AEBYLD2!AX$4,'[1]INTERNAL PARAMETERS-1'!$B$5:$J$44,3,FALSE) + AEBYLD1!AX251*(1-VLOOKUP(AEBYLD2!AX$4,'[1]INTERNAL PARAMETERS-1'!$B$5:$J$44,5,FALSE))*VLOOKUP(AEBYLD2!AX$4,'[1]INTERNAL PARAMETERS-1'!$B$5:$J$44,8,FALSE)*VLOOKUP(AEBYLD2!AX$4,'[1]INTERNAL PARAMETERS-1'!$B$5:$J$44,3,FALSE)</f>
        <v>0</v>
      </c>
      <c r="AY251" s="50">
        <f>AEBYLD1!AY251*VLOOKUP(AEBYLD2!AY$4,'[1]INTERNAL PARAMETERS-1'!$B$5:$J$44,5,FALSE)*VLOOKUP(AEBYLD2!AY$4,'[1]INTERNAL PARAMETERS-1'!$B$5:$J$44,6,FALSE)*VLOOKUP(AEBYLD2!AY$4,'[1]INTERNAL PARAMETERS-1'!$B$5:$J$44,3,FALSE) + AEBYLD1!AY251*(1-VLOOKUP(AEBYLD2!AY$4,'[1]INTERNAL PARAMETERS-1'!$B$5:$J$44,5,FALSE))*VLOOKUP(AEBYLD2!AY$4,'[1]INTERNAL PARAMETERS-1'!$B$5:$J$44,8,FALSE)*VLOOKUP(AEBYLD2!AY$4,'[1]INTERNAL PARAMETERS-1'!$B$5:$J$44,3,FALSE)</f>
        <v>0</v>
      </c>
      <c r="AZ251" s="50">
        <f>AEBYLD1!AZ251*VLOOKUP(AEBYLD2!AZ$4,'[1]INTERNAL PARAMETERS-1'!$B$5:$J$44,5,FALSE)*VLOOKUP(AEBYLD2!AZ$4,'[1]INTERNAL PARAMETERS-1'!$B$5:$J$44,6,FALSE)*VLOOKUP(AEBYLD2!AZ$4,'[1]INTERNAL PARAMETERS-1'!$B$5:$J$44,3,FALSE) + AEBYLD1!AZ251*(1-VLOOKUP(AEBYLD2!AZ$4,'[1]INTERNAL PARAMETERS-1'!$B$5:$J$44,5,FALSE))*VLOOKUP(AEBYLD2!AZ$4,'[1]INTERNAL PARAMETERS-1'!$B$5:$J$44,8,FALSE)*VLOOKUP(AEBYLD2!AZ$4,'[1]INTERNAL PARAMETERS-1'!$B$5:$J$44,3,FALSE)</f>
        <v>0</v>
      </c>
      <c r="BA251" s="50">
        <f>AEBYLD1!BA251*VLOOKUP(AEBYLD2!BA$4,'[1]INTERNAL PARAMETERS-1'!$B$5:$J$44,5,FALSE)*VLOOKUP(AEBYLD2!BA$4,'[1]INTERNAL PARAMETERS-1'!$B$5:$J$44,6,FALSE)*VLOOKUP(AEBYLD2!BA$4,'[1]INTERNAL PARAMETERS-1'!$B$5:$J$44,3,FALSE) + AEBYLD1!BA251*(1-VLOOKUP(AEBYLD2!BA$4,'[1]INTERNAL PARAMETERS-1'!$B$5:$J$44,5,FALSE))*VLOOKUP(AEBYLD2!BA$4,'[1]INTERNAL PARAMETERS-1'!$B$5:$J$44,8,FALSE)*VLOOKUP(AEBYLD2!BA$4,'[1]INTERNAL PARAMETERS-1'!$B$5:$J$44,3,FALSE)</f>
        <v>0</v>
      </c>
      <c r="BB251" s="50">
        <f>AEBYLD1!BB251*VLOOKUP(AEBYLD2!BB$4,'[1]INTERNAL PARAMETERS-1'!$B$5:$J$44,5,FALSE)*VLOOKUP(AEBYLD2!BB$4,'[1]INTERNAL PARAMETERS-1'!$B$5:$J$44,6,FALSE)*VLOOKUP(AEBYLD2!BB$4,'[1]INTERNAL PARAMETERS-1'!$B$5:$J$44,3,FALSE) + AEBYLD1!BB251*(1-VLOOKUP(AEBYLD2!BB$4,'[1]INTERNAL PARAMETERS-1'!$B$5:$J$44,5,FALSE))*VLOOKUP(AEBYLD2!BB$4,'[1]INTERNAL PARAMETERS-1'!$B$5:$J$44,8,FALSE)*VLOOKUP(AEBYLD2!BB$4,'[1]INTERNAL PARAMETERS-1'!$B$5:$J$44,3,FALSE)</f>
        <v>0</v>
      </c>
      <c r="BC251" s="50">
        <f>AEBYLD1!BC251*VLOOKUP(AEBYLD2!BC$4,'[1]INTERNAL PARAMETERS-1'!$B$5:$J$44,5,FALSE)*VLOOKUP(AEBYLD2!BC$4,'[1]INTERNAL PARAMETERS-1'!$B$5:$J$44,6,FALSE)*VLOOKUP(AEBYLD2!BC$4,'[1]INTERNAL PARAMETERS-1'!$B$5:$J$44,3,FALSE) + AEBYLD1!BC251*(1-VLOOKUP(AEBYLD2!BC$4,'[1]INTERNAL PARAMETERS-1'!$B$5:$J$44,5,FALSE))*VLOOKUP(AEBYLD2!BC$4,'[1]INTERNAL PARAMETERS-1'!$B$5:$J$44,8,FALSE)*VLOOKUP(AEBYLD2!BC$4,'[1]INTERNAL PARAMETERS-1'!$B$5:$J$44,3,FALSE)</f>
        <v>0</v>
      </c>
      <c r="BD251" s="50">
        <f>AEBYLD1!BD251*VLOOKUP(AEBYLD2!BD$4,'[1]INTERNAL PARAMETERS-1'!$B$5:$J$44,5,FALSE)*VLOOKUP(AEBYLD2!BD$4,'[1]INTERNAL PARAMETERS-1'!$B$5:$J$44,6,FALSE)*VLOOKUP(AEBYLD2!BD$4,'[1]INTERNAL PARAMETERS-1'!$B$5:$J$44,3,FALSE) + AEBYLD1!BD251*(1-VLOOKUP(AEBYLD2!BD$4,'[1]INTERNAL PARAMETERS-1'!$B$5:$J$44,5,FALSE))*VLOOKUP(AEBYLD2!BD$4,'[1]INTERNAL PARAMETERS-1'!$B$5:$J$44,8,FALSE)*VLOOKUP(AEBYLD2!BD$4,'[1]INTERNAL PARAMETERS-1'!$B$5:$J$44,3,FALSE)</f>
        <v>0</v>
      </c>
      <c r="BE251" s="50">
        <f>AEBYLD1!BE251*VLOOKUP(AEBYLD2!BE$4,'[1]INTERNAL PARAMETERS-1'!$B$5:$J$44,5,FALSE)*VLOOKUP(AEBYLD2!BE$4,'[1]INTERNAL PARAMETERS-1'!$B$5:$J$44,6,FALSE)*VLOOKUP(AEBYLD2!BE$4,'[1]INTERNAL PARAMETERS-1'!$B$5:$J$44,3,FALSE) + AEBYLD1!BE251*(1-VLOOKUP(AEBYLD2!BE$4,'[1]INTERNAL PARAMETERS-1'!$B$5:$J$44,5,FALSE))*VLOOKUP(AEBYLD2!BE$4,'[1]INTERNAL PARAMETERS-1'!$B$5:$J$44,8,FALSE)*VLOOKUP(AEBYLD2!BE$4,'[1]INTERNAL PARAMETERS-1'!$B$5:$J$44,3,FALSE)</f>
        <v>0</v>
      </c>
      <c r="BF251" s="50">
        <f>AEBYLD1!BF251*VLOOKUP(AEBYLD2!BF$4,'[1]INTERNAL PARAMETERS-1'!$B$5:$J$44,5,FALSE)*VLOOKUP(AEBYLD2!BF$4,'[1]INTERNAL PARAMETERS-1'!$B$5:$J$44,6,FALSE)*VLOOKUP(AEBYLD2!BF$4,'[1]INTERNAL PARAMETERS-1'!$B$5:$J$44,3,FALSE) + AEBYLD1!BF251*(1-VLOOKUP(AEBYLD2!BF$4,'[1]INTERNAL PARAMETERS-1'!$B$5:$J$44,5,FALSE))*VLOOKUP(AEBYLD2!BF$4,'[1]INTERNAL PARAMETERS-1'!$B$5:$J$44,8,FALSE)*VLOOKUP(AEBYLD2!BF$4,'[1]INTERNAL PARAMETERS-1'!$B$5:$J$44,3,FALSE)</f>
        <v>0</v>
      </c>
      <c r="BG251" s="50">
        <f>AEBYLD1!BG251*VLOOKUP(AEBYLD2!BG$4,'[1]INTERNAL PARAMETERS-1'!$B$5:$J$44,5,FALSE)*VLOOKUP(AEBYLD2!BG$4,'[1]INTERNAL PARAMETERS-1'!$B$5:$J$44,6,FALSE)*VLOOKUP(AEBYLD2!BG$4,'[1]INTERNAL PARAMETERS-1'!$B$5:$J$44,3,FALSE) + AEBYLD1!BG251*(1-VLOOKUP(AEBYLD2!BG$4,'[1]INTERNAL PARAMETERS-1'!$B$5:$J$44,5,FALSE))*VLOOKUP(AEBYLD2!BG$4,'[1]INTERNAL PARAMETERS-1'!$B$5:$J$44,8,FALSE)*VLOOKUP(AEBYLD2!BG$4,'[1]INTERNAL PARAMETERS-1'!$B$5:$J$44,3,FALSE)</f>
        <v>0</v>
      </c>
      <c r="BH251" s="50">
        <f>AEBYLD1!BH251*VLOOKUP(AEBYLD2!BH$4,'[1]INTERNAL PARAMETERS-1'!$B$5:$J$44,5,FALSE)*VLOOKUP(AEBYLD2!BH$4,'[1]INTERNAL PARAMETERS-1'!$B$5:$J$44,6,FALSE)*VLOOKUP(AEBYLD2!BH$4,'[1]INTERNAL PARAMETERS-1'!$B$5:$J$44,3,FALSE) + AEBYLD1!BH251*(1-VLOOKUP(AEBYLD2!BH$4,'[1]INTERNAL PARAMETERS-1'!$B$5:$J$44,5,FALSE))*VLOOKUP(AEBYLD2!BH$4,'[1]INTERNAL PARAMETERS-1'!$B$5:$J$44,8,FALSE)*VLOOKUP(AEBYLD2!BH$4,'[1]INTERNAL PARAMETERS-1'!$B$5:$J$44,3,FALSE)</f>
        <v>0</v>
      </c>
      <c r="BI251" s="50">
        <f>AEBYLD1!BI251*VLOOKUP(AEBYLD2!BI$4,'[1]INTERNAL PARAMETERS-1'!$B$5:$J$44,5,FALSE)*VLOOKUP(AEBYLD2!BI$4,'[1]INTERNAL PARAMETERS-1'!$B$5:$J$44,6,FALSE)*VLOOKUP(AEBYLD2!BI$4,'[1]INTERNAL PARAMETERS-1'!$B$5:$J$44,3,FALSE) + AEBYLD1!BI251*(1-VLOOKUP(AEBYLD2!BI$4,'[1]INTERNAL PARAMETERS-1'!$B$5:$J$44,5,FALSE))*VLOOKUP(AEBYLD2!BI$4,'[1]INTERNAL PARAMETERS-1'!$B$5:$J$44,8,FALSE)*VLOOKUP(AEBYLD2!BI$4,'[1]INTERNAL PARAMETERS-1'!$B$5:$J$44,3,FALSE)</f>
        <v>0</v>
      </c>
      <c r="BJ251" s="50">
        <f>AEBYLD1!BJ251*VLOOKUP(AEBYLD2!BJ$4,'[1]INTERNAL PARAMETERS-1'!$B$5:$J$44,5,FALSE)*VLOOKUP(AEBYLD2!BJ$4,'[1]INTERNAL PARAMETERS-1'!$B$5:$J$44,6,FALSE)*VLOOKUP(AEBYLD2!BJ$4,'[1]INTERNAL PARAMETERS-1'!$B$5:$J$44,3,FALSE) + AEBYLD1!BJ251*(1-VLOOKUP(AEBYLD2!BJ$4,'[1]INTERNAL PARAMETERS-1'!$B$5:$J$44,5,FALSE))*VLOOKUP(AEBYLD2!BJ$4,'[1]INTERNAL PARAMETERS-1'!$B$5:$J$44,8,FALSE)*VLOOKUP(AEBYLD2!BJ$4,'[1]INTERNAL PARAMETERS-1'!$B$5:$J$44,3,FALSE)</f>
        <v>0</v>
      </c>
      <c r="BK251" s="50">
        <f>AEBYLD1!BK251*VLOOKUP(AEBYLD2!BK$4,'[1]INTERNAL PARAMETERS-1'!$B$5:$J$44,5,FALSE)*VLOOKUP(AEBYLD2!BK$4,'[1]INTERNAL PARAMETERS-1'!$B$5:$J$44,6,FALSE)*VLOOKUP(AEBYLD2!BK$4,'[1]INTERNAL PARAMETERS-1'!$B$5:$J$44,3,FALSE) + AEBYLD1!BK251*(1-VLOOKUP(AEBYLD2!BK$4,'[1]INTERNAL PARAMETERS-1'!$B$5:$J$44,5,FALSE))*VLOOKUP(AEBYLD2!BK$4,'[1]INTERNAL PARAMETERS-1'!$B$5:$J$44,8,FALSE)*VLOOKUP(AEBYLD2!BK$4,'[1]INTERNAL PARAMETERS-1'!$B$5:$J$44,3,FALSE)</f>
        <v>0</v>
      </c>
      <c r="BL251" s="50">
        <f>AEBYLD1!BL251*VLOOKUP(AEBYLD2!BL$4,'[1]INTERNAL PARAMETERS-1'!$B$5:$J$44,5,FALSE)*VLOOKUP(AEBYLD2!BL$4,'[1]INTERNAL PARAMETERS-1'!$B$5:$J$44,6,FALSE)*VLOOKUP(AEBYLD2!BL$4,'[1]INTERNAL PARAMETERS-1'!$B$5:$J$44,3,FALSE) + AEBYLD1!BL251*(1-VLOOKUP(AEBYLD2!BL$4,'[1]INTERNAL PARAMETERS-1'!$B$5:$J$44,5,FALSE))*VLOOKUP(AEBYLD2!BL$4,'[1]INTERNAL PARAMETERS-1'!$B$5:$J$44,8,FALSE)*VLOOKUP(AEBYLD2!BL$4,'[1]INTERNAL PARAMETERS-1'!$B$5:$J$44,3,FALSE)</f>
        <v>0</v>
      </c>
      <c r="BM251" s="50">
        <f>AEBYLD1!BM251*VLOOKUP(AEBYLD2!BM$4,'[1]INTERNAL PARAMETERS-1'!$B$5:$J$44,5,FALSE)*VLOOKUP(AEBYLD2!BM$4,'[1]INTERNAL PARAMETERS-1'!$B$5:$J$44,6,FALSE)*VLOOKUP(AEBYLD2!BM$4,'[1]INTERNAL PARAMETERS-1'!$B$5:$J$44,3,FALSE) + AEBYLD1!BM251*(1-VLOOKUP(AEBYLD2!BM$4,'[1]INTERNAL PARAMETERS-1'!$B$5:$J$44,5,FALSE))*VLOOKUP(AEBYLD2!BM$4,'[1]INTERNAL PARAMETERS-1'!$B$5:$J$44,8,FALSE)*VLOOKUP(AEBYLD2!BM$4,'[1]INTERNAL PARAMETERS-1'!$B$5:$J$44,3,FALSE)</f>
        <v>0</v>
      </c>
      <c r="BN251" s="50">
        <f>AEBYLD1!BN251*VLOOKUP(AEBYLD2!BN$4,'[1]INTERNAL PARAMETERS-1'!$B$5:$J$44,5,FALSE)*VLOOKUP(AEBYLD2!BN$4,'[1]INTERNAL PARAMETERS-1'!$B$5:$J$44,6,FALSE)*VLOOKUP(AEBYLD2!BN$4,'[1]INTERNAL PARAMETERS-1'!$B$5:$J$44,3,FALSE) + AEBYLD1!BN251*(1-VLOOKUP(AEBYLD2!BN$4,'[1]INTERNAL PARAMETERS-1'!$B$5:$J$44,5,FALSE))*VLOOKUP(AEBYLD2!BN$4,'[1]INTERNAL PARAMETERS-1'!$B$5:$J$44,8,FALSE)*VLOOKUP(AEBYLD2!BN$4,'[1]INTERNAL PARAMETERS-1'!$B$5:$J$44,3,FALSE)</f>
        <v>0</v>
      </c>
      <c r="BO251" s="50">
        <f>AEBYLD1!BO251*VLOOKUP(AEBYLD2!BO$4,'[1]INTERNAL PARAMETERS-1'!$B$5:$J$44,5,FALSE)*VLOOKUP(AEBYLD2!BO$4,'[1]INTERNAL PARAMETERS-1'!$B$5:$J$44,6,FALSE)*VLOOKUP(AEBYLD2!BO$4,'[1]INTERNAL PARAMETERS-1'!$B$5:$J$44,3,FALSE) + AEBYLD1!BO251*(1-VLOOKUP(AEBYLD2!BO$4,'[1]INTERNAL PARAMETERS-1'!$B$5:$J$44,5,FALSE))*VLOOKUP(AEBYLD2!BO$4,'[1]INTERNAL PARAMETERS-1'!$B$5:$J$44,8,FALSE)*VLOOKUP(AEBYLD2!BO$4,'[1]INTERNAL PARAMETERS-1'!$B$5:$J$44,3,FALSE)</f>
        <v>0</v>
      </c>
      <c r="BP251" s="50">
        <f>AEBYLD1!BP251*VLOOKUP(AEBYLD2!BP$4,'[1]INTERNAL PARAMETERS-1'!$B$5:$J$44,5,FALSE)*VLOOKUP(AEBYLD2!BP$4,'[1]INTERNAL PARAMETERS-1'!$B$5:$J$44,6,FALSE)*VLOOKUP(AEBYLD2!BP$4,'[1]INTERNAL PARAMETERS-1'!$B$5:$J$44,3,FALSE) + AEBYLD1!BP251*(1-VLOOKUP(AEBYLD2!BP$4,'[1]INTERNAL PARAMETERS-1'!$B$5:$J$44,5,FALSE))*VLOOKUP(AEBYLD2!BP$4,'[1]INTERNAL PARAMETERS-1'!$B$5:$J$44,8,FALSE)*VLOOKUP(AEBYLD2!BP$4,'[1]INTERNAL PARAMETERS-1'!$B$5:$J$44,3,FALSE)</f>
        <v>0</v>
      </c>
      <c r="BQ251" s="50">
        <f>AEBYLD1!BQ251*VLOOKUP(AEBYLD2!BQ$4,'[1]INTERNAL PARAMETERS-1'!$B$5:$J$44,5,FALSE)*VLOOKUP(AEBYLD2!BQ$4,'[1]INTERNAL PARAMETERS-1'!$B$5:$J$44,6,FALSE)*VLOOKUP(AEBYLD2!BQ$4,'[1]INTERNAL PARAMETERS-1'!$B$5:$J$44,3,FALSE) + AEBYLD1!BQ251*(1-VLOOKUP(AEBYLD2!BQ$4,'[1]INTERNAL PARAMETERS-1'!$B$5:$J$44,5,FALSE))*VLOOKUP(AEBYLD2!BQ$4,'[1]INTERNAL PARAMETERS-1'!$B$5:$J$44,8,FALSE)*VLOOKUP(AEBYLD2!BQ$4,'[1]INTERNAL PARAMETERS-1'!$B$5:$J$44,3,FALSE)</f>
        <v>0</v>
      </c>
      <c r="BR251" s="50">
        <f>AEBYLD1!BR251*VLOOKUP(AEBYLD2!BR$4,'[1]INTERNAL PARAMETERS-1'!$B$5:$J$44,5,FALSE)*VLOOKUP(AEBYLD2!BR$4,'[1]INTERNAL PARAMETERS-1'!$B$5:$J$44,6,FALSE)*VLOOKUP(AEBYLD2!BR$4,'[1]INTERNAL PARAMETERS-1'!$B$5:$J$44,3,FALSE) + AEBYLD1!BR251*(1-VLOOKUP(AEBYLD2!BR$4,'[1]INTERNAL PARAMETERS-1'!$B$5:$J$44,5,FALSE))*VLOOKUP(AEBYLD2!BR$4,'[1]INTERNAL PARAMETERS-1'!$B$5:$J$44,8,FALSE)*VLOOKUP(AEBYLD2!BR$4,'[1]INTERNAL PARAMETERS-1'!$B$5:$J$44,3,FALSE)</f>
        <v>0</v>
      </c>
      <c r="BS251" s="50">
        <f>AEBYLD1!BS251*VLOOKUP(AEBYLD2!BS$4,'[1]INTERNAL PARAMETERS-1'!$B$5:$J$44,5,FALSE)*VLOOKUP(AEBYLD2!BS$4,'[1]INTERNAL PARAMETERS-1'!$B$5:$J$44,6,FALSE)*VLOOKUP(AEBYLD2!BS$4,'[1]INTERNAL PARAMETERS-1'!$B$5:$J$44,3,FALSE) + AEBYLD1!BS251*(1-VLOOKUP(AEBYLD2!BS$4,'[1]INTERNAL PARAMETERS-1'!$B$5:$J$44,5,FALSE))*VLOOKUP(AEBYLD2!BS$4,'[1]INTERNAL PARAMETERS-1'!$B$5:$J$44,8,FALSE)*VLOOKUP(AEBYLD2!BS$4,'[1]INTERNAL PARAMETERS-1'!$B$5:$J$44,3,FALSE)</f>
        <v>0</v>
      </c>
      <c r="BT251" s="50">
        <f>AEBYLD1!BT251*VLOOKUP(AEBYLD2!BT$4,'[1]INTERNAL PARAMETERS-1'!$B$5:$J$44,5,FALSE)*VLOOKUP(AEBYLD2!BT$4,'[1]INTERNAL PARAMETERS-1'!$B$5:$J$44,6,FALSE)*VLOOKUP(AEBYLD2!BT$4,'[1]INTERNAL PARAMETERS-1'!$B$5:$J$44,3,FALSE) + AEBYLD1!BT251*(1-VLOOKUP(AEBYLD2!BT$4,'[1]INTERNAL PARAMETERS-1'!$B$5:$J$44,5,FALSE))*VLOOKUP(AEBYLD2!BT$4,'[1]INTERNAL PARAMETERS-1'!$B$5:$J$44,8,FALSE)*VLOOKUP(AEBYLD2!BT$4,'[1]INTERNAL PARAMETERS-1'!$B$5:$J$44,3,FALSE)</f>
        <v>0</v>
      </c>
      <c r="BU251" s="50">
        <f>AEBYLD1!BU251*VLOOKUP(AEBYLD2!BU$4,'[1]INTERNAL PARAMETERS-1'!$B$5:$J$44,5,FALSE)*VLOOKUP(AEBYLD2!BU$4,'[1]INTERNAL PARAMETERS-1'!$B$5:$J$44,6,FALSE)*VLOOKUP(AEBYLD2!BU$4,'[1]INTERNAL PARAMETERS-1'!$B$5:$J$44,3,FALSE) + AEBYLD1!BU251*(1-VLOOKUP(AEBYLD2!BU$4,'[1]INTERNAL PARAMETERS-1'!$B$5:$J$44,5,FALSE))*VLOOKUP(AEBYLD2!BU$4,'[1]INTERNAL PARAMETERS-1'!$B$5:$J$44,8,FALSE)*VLOOKUP(AEBYLD2!BU$4,'[1]INTERNAL PARAMETERS-1'!$B$5:$J$44,3,FALSE)</f>
        <v>0</v>
      </c>
      <c r="BV251" s="50">
        <f>AEBYLD1!BV251*VLOOKUP(AEBYLD2!BV$4,'[1]INTERNAL PARAMETERS-1'!$B$5:$J$44,5,FALSE)*VLOOKUP(AEBYLD2!BV$4,'[1]INTERNAL PARAMETERS-1'!$B$5:$J$44,6,FALSE)*VLOOKUP(AEBYLD2!BV$4,'[1]INTERNAL PARAMETERS-1'!$B$5:$J$44,3,FALSE) + AEBYLD1!BV251*(1-VLOOKUP(AEBYLD2!BV$4,'[1]INTERNAL PARAMETERS-1'!$B$5:$J$44,5,FALSE))*VLOOKUP(AEBYLD2!BV$4,'[1]INTERNAL PARAMETERS-1'!$B$5:$J$44,8,FALSE)*VLOOKUP(AEBYLD2!BV$4,'[1]INTERNAL PARAMETERS-1'!$B$5:$J$44,3,FALSE)</f>
        <v>0</v>
      </c>
      <c r="BW251" s="50">
        <f>AEBYLD1!BW251*VLOOKUP(AEBYLD2!BW$4,'[1]INTERNAL PARAMETERS-1'!$B$5:$J$44,5,FALSE)*VLOOKUP(AEBYLD2!BW$4,'[1]INTERNAL PARAMETERS-1'!$B$5:$J$44,6,FALSE)*VLOOKUP(AEBYLD2!BW$4,'[1]INTERNAL PARAMETERS-1'!$B$5:$J$44,3,FALSE) + AEBYLD1!BW251*(1-VLOOKUP(AEBYLD2!BW$4,'[1]INTERNAL PARAMETERS-1'!$B$5:$J$44,5,FALSE))*VLOOKUP(AEBYLD2!BW$4,'[1]INTERNAL PARAMETERS-1'!$B$5:$J$44,8,FALSE)*VLOOKUP(AEBYLD2!BW$4,'[1]INTERNAL PARAMETERS-1'!$B$5:$J$44,3,FALSE)</f>
        <v>0</v>
      </c>
      <c r="BX251" s="50">
        <f>AEBYLD1!BX251*VLOOKUP(AEBYLD2!BX$4,'[1]INTERNAL PARAMETERS-1'!$B$5:$J$44,5,FALSE)*VLOOKUP(AEBYLD2!BX$4,'[1]INTERNAL PARAMETERS-1'!$B$5:$J$44,6,FALSE)*VLOOKUP(AEBYLD2!BX$4,'[1]INTERNAL PARAMETERS-1'!$B$5:$J$44,3,FALSE) + AEBYLD1!BX251*(1-VLOOKUP(AEBYLD2!BX$4,'[1]INTERNAL PARAMETERS-1'!$B$5:$J$44,5,FALSE))*VLOOKUP(AEBYLD2!BX$4,'[1]INTERNAL PARAMETERS-1'!$B$5:$J$44,8,FALSE)*VLOOKUP(AEBYLD2!BX$4,'[1]INTERNAL PARAMETERS-1'!$B$5:$J$44,3,FALSE)</f>
        <v>0</v>
      </c>
      <c r="BY251" s="50">
        <f>AEBYLD1!BY251*VLOOKUP(AEBYLD2!BY$4,'[1]INTERNAL PARAMETERS-1'!$B$5:$J$44,5,FALSE)*VLOOKUP(AEBYLD2!BY$4,'[1]INTERNAL PARAMETERS-1'!$B$5:$J$44,6,FALSE)*VLOOKUP(AEBYLD2!BY$4,'[1]INTERNAL PARAMETERS-1'!$B$5:$J$44,3,FALSE) + AEBYLD1!BY251*(1-VLOOKUP(AEBYLD2!BY$4,'[1]INTERNAL PARAMETERS-1'!$B$5:$J$44,5,FALSE))*VLOOKUP(AEBYLD2!BY$4,'[1]INTERNAL PARAMETERS-1'!$B$5:$J$44,8,FALSE)*VLOOKUP(AEBYLD2!BY$4,'[1]INTERNAL PARAMETERS-1'!$B$5:$J$44,3,FALSE)</f>
        <v>0</v>
      </c>
      <c r="BZ251" s="50">
        <f>AEBYLD1!BZ251*VLOOKUP(AEBYLD2!BZ$4,'[1]INTERNAL PARAMETERS-1'!$B$5:$J$44,5,FALSE)*VLOOKUP(AEBYLD2!BZ$4,'[1]INTERNAL PARAMETERS-1'!$B$5:$J$44,6,FALSE)*VLOOKUP(AEBYLD2!BZ$4,'[1]INTERNAL PARAMETERS-1'!$B$5:$J$44,3,FALSE) + AEBYLD1!BZ251*(1-VLOOKUP(AEBYLD2!BZ$4,'[1]INTERNAL PARAMETERS-1'!$B$5:$J$44,5,FALSE))*VLOOKUP(AEBYLD2!BZ$4,'[1]INTERNAL PARAMETERS-1'!$B$5:$J$44,8,FALSE)*VLOOKUP(AEBYLD2!BZ$4,'[1]INTERNAL PARAMETERS-1'!$B$5:$J$44,3,FALSE)</f>
        <v>0</v>
      </c>
      <c r="CA251" s="50">
        <f>AEBYLD1!CA251*VLOOKUP(AEBYLD2!CA$4,'[1]INTERNAL PARAMETERS-1'!$B$5:$J$44,5,FALSE)*VLOOKUP(AEBYLD2!CA$4,'[1]INTERNAL PARAMETERS-1'!$B$5:$J$44,6,FALSE)*VLOOKUP(AEBYLD2!CA$4,'[1]INTERNAL PARAMETERS-1'!$B$5:$J$44,3,FALSE) + AEBYLD1!CA251*(1-VLOOKUP(AEBYLD2!CA$4,'[1]INTERNAL PARAMETERS-1'!$B$5:$J$44,5,FALSE))*VLOOKUP(AEBYLD2!CA$4,'[1]INTERNAL PARAMETERS-1'!$B$5:$J$44,8,FALSE)*VLOOKUP(AEBYLD2!CA$4,'[1]INTERNAL PARAMETERS-1'!$B$5:$J$44,3,FALSE)</f>
        <v>0</v>
      </c>
      <c r="CB251" s="50">
        <f>AEBYLD1!CB251*VLOOKUP(AEBYLD2!CB$4,'[1]INTERNAL PARAMETERS-1'!$B$5:$J$44,5,FALSE)*VLOOKUP(AEBYLD2!CB$4,'[1]INTERNAL PARAMETERS-1'!$B$5:$J$44,6,FALSE)*VLOOKUP(AEBYLD2!CB$4,'[1]INTERNAL PARAMETERS-1'!$B$5:$J$44,3,FALSE) + AEBYLD1!CB251*(1-VLOOKUP(AEBYLD2!CB$4,'[1]INTERNAL PARAMETERS-1'!$B$5:$J$44,5,FALSE))*VLOOKUP(AEBYLD2!CB$4,'[1]INTERNAL PARAMETERS-1'!$B$5:$J$44,8,FALSE)*VLOOKUP(AEBYLD2!CB$4,'[1]INTERNAL PARAMETERS-1'!$B$5:$J$44,3,FALSE)</f>
        <v>0</v>
      </c>
      <c r="CC251" s="50">
        <f>AEBYLD1!CC251*VLOOKUP(AEBYLD2!CC$4,'[1]INTERNAL PARAMETERS-1'!$B$5:$J$44,5,FALSE)*VLOOKUP(AEBYLD2!CC$4,'[1]INTERNAL PARAMETERS-1'!$B$5:$J$44,6,FALSE)*VLOOKUP(AEBYLD2!CC$4,'[1]INTERNAL PARAMETERS-1'!$B$5:$J$44,3,FALSE) + AEBYLD1!CC251*(1-VLOOKUP(AEBYLD2!CC$4,'[1]INTERNAL PARAMETERS-1'!$B$5:$J$44,5,FALSE))*VLOOKUP(AEBYLD2!CC$4,'[1]INTERNAL PARAMETERS-1'!$B$5:$J$44,8,FALSE)*VLOOKUP(AEBYLD2!CC$4,'[1]INTERNAL PARAMETERS-1'!$B$5:$J$44,3,FALSE)</f>
        <v>0</v>
      </c>
      <c r="CD251" s="50">
        <f>AEBYLD1!CD251*VLOOKUP(AEBYLD2!CD$4,'[1]INTERNAL PARAMETERS-1'!$B$5:$J$44,5,FALSE)*VLOOKUP(AEBYLD2!CD$4,'[1]INTERNAL PARAMETERS-1'!$B$5:$J$44,6,FALSE)*VLOOKUP(AEBYLD2!CD$4,'[1]INTERNAL PARAMETERS-1'!$B$5:$J$44,3,FALSE) + AEBYLD1!CD251*(1-VLOOKUP(AEBYLD2!CD$4,'[1]INTERNAL PARAMETERS-1'!$B$5:$J$44,5,FALSE))*VLOOKUP(AEBYLD2!CD$4,'[1]INTERNAL PARAMETERS-1'!$B$5:$J$44,8,FALSE)*VLOOKUP(AEBYLD2!CD$4,'[1]INTERNAL PARAMETERS-1'!$B$5:$J$44,3,FALSE)</f>
        <v>0</v>
      </c>
      <c r="CE251" s="50">
        <f>AEBYLD1!CE251*VLOOKUP(AEBYLD2!CE$4,'[1]INTERNAL PARAMETERS-1'!$B$5:$J$44,5,FALSE)*VLOOKUP(AEBYLD2!CE$4,'[1]INTERNAL PARAMETERS-1'!$B$5:$J$44,6,FALSE)*VLOOKUP(AEBYLD2!CE$4,'[1]INTERNAL PARAMETERS-1'!$B$5:$J$44,3,FALSE) + AEBYLD1!CE251*(1-VLOOKUP(AEBYLD2!CE$4,'[1]INTERNAL PARAMETERS-1'!$B$5:$J$44,5,FALSE))*VLOOKUP(AEBYLD2!CE$4,'[1]INTERNAL PARAMETERS-1'!$B$5:$J$44,8,FALSE)*VLOOKUP(AEBYLD2!CE$4,'[1]INTERNAL PARAMETERS-1'!$B$5:$J$44,3,FALSE)</f>
        <v>0</v>
      </c>
      <c r="CF251" s="50">
        <f>AEBYLD1!CF251*VLOOKUP(AEBYLD2!CF$4,'[1]INTERNAL PARAMETERS-1'!$B$5:$J$44,5,FALSE)*VLOOKUP(AEBYLD2!CF$4,'[1]INTERNAL PARAMETERS-1'!$B$5:$J$44,6,FALSE)*VLOOKUP(AEBYLD2!CF$4,'[1]INTERNAL PARAMETERS-1'!$B$5:$J$44,3,FALSE) + AEBYLD1!CF251*(1-VLOOKUP(AEBYLD2!CF$4,'[1]INTERNAL PARAMETERS-1'!$B$5:$J$44,5,FALSE))*VLOOKUP(AEBYLD2!CF$4,'[1]INTERNAL PARAMETERS-1'!$B$5:$J$44,8,FALSE)*VLOOKUP(AEBYLD2!CF$4,'[1]INTERNAL PARAMETERS-1'!$B$5:$J$44,3,FALSE)</f>
        <v>0</v>
      </c>
      <c r="CG251" s="50">
        <f>AEBYLD1!CG251*VLOOKUP(AEBYLD2!CG$4,'[1]INTERNAL PARAMETERS-1'!$B$5:$J$44,5,FALSE)*VLOOKUP(AEBYLD2!CG$4,'[1]INTERNAL PARAMETERS-1'!$B$5:$J$44,6,FALSE)*VLOOKUP(AEBYLD2!CG$4,'[1]INTERNAL PARAMETERS-1'!$B$5:$J$44,3,FALSE) + AEBYLD1!CG251*(1-VLOOKUP(AEBYLD2!CG$4,'[1]INTERNAL PARAMETERS-1'!$B$5:$J$44,5,FALSE))*VLOOKUP(AEBYLD2!CG$4,'[1]INTERNAL PARAMETERS-1'!$B$5:$J$44,8,FALSE)*VLOOKUP(AEBYLD2!CG$4,'[1]INTERNAL PARAMETERS-1'!$B$5:$J$44,3,FALSE)</f>
        <v>0</v>
      </c>
      <c r="CH251" s="49">
        <f>AEBYLD1!CH251*VLOOKUP(AEBYLD2!CH$4,'[1]INTERNAL PARAMETERS-1'!$B$5:$J$44,5,FALSE)*VLOOKUP(AEBYLD2!CH$4,'[1]INTERNAL PARAMETERS-1'!$B$5:$J$44,6,FALSE)*VLOOKUP(AEBYLD2!CH$4,'[1]INTERNAL PARAMETERS-1'!$B$5:$J$44,3,FALSE) + AEBYLD1!CH251*(1-VLOOKUP(AEBYLD2!CH$4,'[1]INTERNAL PARAMETERS-1'!$B$5:$J$44,5,FALSE))*VLOOKUP(AEBYLD2!CH$4,'[1]INTERNAL PARAMETERS-1'!$B$5:$J$44,8,FALSE)*VLOOKUP(AEBYLD2!CH$4,'[1]INTERNAL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 x14ac:dyDescent="0.4">
      <c r="B252" s="67" t="s">
        <v>6</v>
      </c>
      <c r="C252" s="66" t="s">
        <v>71</v>
      </c>
      <c r="D252" s="66" t="s">
        <v>75</v>
      </c>
      <c r="E252" s="147">
        <f>AEB!AF252</f>
        <v>0</v>
      </c>
      <c r="F252" s="62">
        <f>'[1]INTERNAL PARAMETERS-1'!M18</f>
        <v>21.115000000000002</v>
      </c>
      <c r="G252" s="51">
        <f>AEBYLD1!G252*VLOOKUP(AEBYLD2!G$4,'[1]INTERNAL PARAMETERS-1'!$B$5:$J$44,5,FALSE)*VLOOKUP(AEBYLD2!G$4,'[1]INTERNAL PARAMETERS-1'!$B$5:$J$44,7,FALSE)*AEBYLD2!$F252 + AEBYLD1!G252*(1-VLOOKUP(AEBYLD2!G$4,'[1]INTERNAL PARAMETERS-1'!$B$5:$J$44,5,FALSE))*VLOOKUP(AEBYLD2!G$4,'[1]INTERNAL PARAMETERS-1'!$B$5:$J$44,9,FALSE)*AEBYLD2!$F252</f>
        <v>0</v>
      </c>
      <c r="H252" s="50">
        <f>AEBYLD1!H252*VLOOKUP(AEBYLD2!H$4,'[1]INTERNAL PARAMETERS-1'!$B$5:$J$44,5,FALSE)*VLOOKUP(AEBYLD2!H$4,'[1]INTERNAL PARAMETERS-1'!$B$5:$J$44,7,FALSE)*AEBYLD2!$F252 + AEBYLD1!H252*(1-VLOOKUP(AEBYLD2!H$4,'[1]INTERNAL PARAMETERS-1'!$B$5:$J$44,5,FALSE))*VLOOKUP(AEBYLD2!H$4,'[1]INTERNAL PARAMETERS-1'!$B$5:$J$44,9,FALSE)*AEBYLD2!$F252</f>
        <v>0</v>
      </c>
      <c r="I252" s="50">
        <f>AEBYLD1!I252*VLOOKUP(AEBYLD2!I$4,'[1]INTERNAL PARAMETERS-1'!$B$5:$J$44,5,FALSE)*VLOOKUP(AEBYLD2!I$4,'[1]INTERNAL PARAMETERS-1'!$B$5:$J$44,7,FALSE)*AEBYLD2!$F252 + AEBYLD1!I252*(1-VLOOKUP(AEBYLD2!I$4,'[1]INTERNAL PARAMETERS-1'!$B$5:$J$44,5,FALSE))*VLOOKUP(AEBYLD2!I$4,'[1]INTERNAL PARAMETERS-1'!$B$5:$J$44,9,FALSE)*AEBYLD2!$F252</f>
        <v>0</v>
      </c>
      <c r="J252" s="50">
        <f>AEBYLD1!J252*VLOOKUP(AEBYLD2!J$4,'[1]INTERNAL PARAMETERS-1'!$B$5:$J$44,5,FALSE)*VLOOKUP(AEBYLD2!J$4,'[1]INTERNAL PARAMETERS-1'!$B$5:$J$44,7,FALSE)*AEBYLD2!$F252 + AEBYLD1!J252*(1-VLOOKUP(AEBYLD2!J$4,'[1]INTERNAL PARAMETERS-1'!$B$5:$J$44,5,FALSE))*VLOOKUP(AEBYLD2!J$4,'[1]INTERNAL PARAMETERS-1'!$B$5:$J$44,9,FALSE)*AEBYLD2!$F252</f>
        <v>0</v>
      </c>
      <c r="K252" s="50">
        <f>AEBYLD1!K252*VLOOKUP(AEBYLD2!K$4,'[1]INTERNAL PARAMETERS-1'!$B$5:$J$44,5,FALSE)*VLOOKUP(AEBYLD2!K$4,'[1]INTERNAL PARAMETERS-1'!$B$5:$J$44,7,FALSE)*AEBYLD2!$F252 + AEBYLD1!K252*(1-VLOOKUP(AEBYLD2!K$4,'[1]INTERNAL PARAMETERS-1'!$B$5:$J$44,5,FALSE))*VLOOKUP(AEBYLD2!K$4,'[1]INTERNAL PARAMETERS-1'!$B$5:$J$44,9,FALSE)*AEBYLD2!$F252</f>
        <v>0</v>
      </c>
      <c r="L252" s="50">
        <f>AEBYLD1!L252*VLOOKUP(AEBYLD2!L$4,'[1]INTERNAL PARAMETERS-1'!$B$5:$J$44,5,FALSE)*VLOOKUP(AEBYLD2!L$4,'[1]INTERNAL PARAMETERS-1'!$B$5:$J$44,7,FALSE)*AEBYLD2!$F252 + AEBYLD1!L252*(1-VLOOKUP(AEBYLD2!L$4,'[1]INTERNAL PARAMETERS-1'!$B$5:$J$44,5,FALSE))*VLOOKUP(AEBYLD2!L$4,'[1]INTERNAL PARAMETERS-1'!$B$5:$J$44,9,FALSE)*AEBYLD2!$F252</f>
        <v>0</v>
      </c>
      <c r="M252" s="50">
        <f>AEBYLD1!M252*VLOOKUP(AEBYLD2!M$4,'[1]INTERNAL PARAMETERS-1'!$B$5:$J$44,5,FALSE)*VLOOKUP(AEBYLD2!M$4,'[1]INTERNAL PARAMETERS-1'!$B$5:$J$44,7,FALSE)*AEBYLD2!$F252 + AEBYLD1!M252*(1-VLOOKUP(AEBYLD2!M$4,'[1]INTERNAL PARAMETERS-1'!$B$5:$J$44,5,FALSE))*VLOOKUP(AEBYLD2!M$4,'[1]INTERNAL PARAMETERS-1'!$B$5:$J$44,9,FALSE)*AEBYLD2!$F252</f>
        <v>0</v>
      </c>
      <c r="N252" s="50">
        <f>AEBYLD1!N252*VLOOKUP(AEBYLD2!N$4,'[1]INTERNAL PARAMETERS-1'!$B$5:$J$44,5,FALSE)*VLOOKUP(AEBYLD2!N$4,'[1]INTERNAL PARAMETERS-1'!$B$5:$J$44,7,FALSE)*AEBYLD2!$F252 + AEBYLD1!N252*(1-VLOOKUP(AEBYLD2!N$4,'[1]INTERNAL PARAMETERS-1'!$B$5:$J$44,5,FALSE))*VLOOKUP(AEBYLD2!N$4,'[1]INTERNAL PARAMETERS-1'!$B$5:$J$44,9,FALSE)*AEBYLD2!$F252</f>
        <v>0</v>
      </c>
      <c r="O252" s="50">
        <f>AEBYLD1!O252*VLOOKUP(AEBYLD2!O$4,'[1]INTERNAL PARAMETERS-1'!$B$5:$J$44,5,FALSE)*VLOOKUP(AEBYLD2!O$4,'[1]INTERNAL PARAMETERS-1'!$B$5:$J$44,7,FALSE)*AEBYLD2!$F252 + AEBYLD1!O252*(1-VLOOKUP(AEBYLD2!O$4,'[1]INTERNAL PARAMETERS-1'!$B$5:$J$44,5,FALSE))*VLOOKUP(AEBYLD2!O$4,'[1]INTERNAL PARAMETERS-1'!$B$5:$J$44,9,FALSE)*AEBYLD2!$F252</f>
        <v>0</v>
      </c>
      <c r="P252" s="50">
        <f>AEBYLD1!P252*VLOOKUP(AEBYLD2!P$4,'[1]INTERNAL PARAMETERS-1'!$B$5:$J$44,5,FALSE)*VLOOKUP(AEBYLD2!P$4,'[1]INTERNAL PARAMETERS-1'!$B$5:$J$44,7,FALSE)*AEBYLD2!$F252 + AEBYLD1!P252*(1-VLOOKUP(AEBYLD2!P$4,'[1]INTERNAL PARAMETERS-1'!$B$5:$J$44,5,FALSE))*VLOOKUP(AEBYLD2!P$4,'[1]INTERNAL PARAMETERS-1'!$B$5:$J$44,9,FALSE)*AEBYLD2!$F252</f>
        <v>0</v>
      </c>
      <c r="Q252" s="50">
        <f>AEBYLD1!Q252*VLOOKUP(AEBYLD2!Q$4,'[1]INTERNAL PARAMETERS-1'!$B$5:$J$44,5,FALSE)*VLOOKUP(AEBYLD2!Q$4,'[1]INTERNAL PARAMETERS-1'!$B$5:$J$44,7,FALSE)*AEBYLD2!$F252 + AEBYLD1!Q252*(1-VLOOKUP(AEBYLD2!Q$4,'[1]INTERNAL PARAMETERS-1'!$B$5:$J$44,5,FALSE))*VLOOKUP(AEBYLD2!Q$4,'[1]INTERNAL PARAMETERS-1'!$B$5:$J$44,9,FALSE)*AEBYLD2!$F252</f>
        <v>0</v>
      </c>
      <c r="R252" s="50">
        <f>AEBYLD1!R252*VLOOKUP(AEBYLD2!R$4,'[1]INTERNAL PARAMETERS-1'!$B$5:$J$44,5,FALSE)*VLOOKUP(AEBYLD2!R$4,'[1]INTERNAL PARAMETERS-1'!$B$5:$J$44,7,FALSE)*AEBYLD2!$F252 + AEBYLD1!R252*(1-VLOOKUP(AEBYLD2!R$4,'[1]INTERNAL PARAMETERS-1'!$B$5:$J$44,5,FALSE))*VLOOKUP(AEBYLD2!R$4,'[1]INTERNAL PARAMETERS-1'!$B$5:$J$44,9,FALSE)*AEBYLD2!$F252</f>
        <v>0</v>
      </c>
      <c r="S252" s="50">
        <f>AEBYLD1!S252*VLOOKUP(AEBYLD2!S$4,'[1]INTERNAL PARAMETERS-1'!$B$5:$J$44,5,FALSE)*VLOOKUP(AEBYLD2!S$4,'[1]INTERNAL PARAMETERS-1'!$B$5:$J$44,7,FALSE)*AEBYLD2!$F252 + AEBYLD1!S252*(1-VLOOKUP(AEBYLD2!S$4,'[1]INTERNAL PARAMETERS-1'!$B$5:$J$44,5,FALSE))*VLOOKUP(AEBYLD2!S$4,'[1]INTERNAL PARAMETERS-1'!$B$5:$J$44,9,FALSE)*AEBYLD2!$F252</f>
        <v>0</v>
      </c>
      <c r="T252" s="50">
        <f>AEBYLD1!T252*VLOOKUP(AEBYLD2!T$4,'[1]INTERNAL PARAMETERS-1'!$B$5:$J$44,5,FALSE)*VLOOKUP(AEBYLD2!T$4,'[1]INTERNAL PARAMETERS-1'!$B$5:$J$44,7,FALSE)*AEBYLD2!$F252 + AEBYLD1!T252*(1-VLOOKUP(AEBYLD2!T$4,'[1]INTERNAL PARAMETERS-1'!$B$5:$J$44,5,FALSE))*VLOOKUP(AEBYLD2!T$4,'[1]INTERNAL PARAMETERS-1'!$B$5:$J$44,9,FALSE)*AEBYLD2!$F252</f>
        <v>0</v>
      </c>
      <c r="U252" s="50">
        <f>AEBYLD1!U252*VLOOKUP(AEBYLD2!U$4,'[1]INTERNAL PARAMETERS-1'!$B$5:$J$44,5,FALSE)*VLOOKUP(AEBYLD2!U$4,'[1]INTERNAL PARAMETERS-1'!$B$5:$J$44,7,FALSE)*AEBYLD2!$F252 + AEBYLD1!U252*(1-VLOOKUP(AEBYLD2!U$4,'[1]INTERNAL PARAMETERS-1'!$B$5:$J$44,5,FALSE))*VLOOKUP(AEBYLD2!U$4,'[1]INTERNAL PARAMETERS-1'!$B$5:$J$44,9,FALSE)*AEBYLD2!$F252</f>
        <v>0</v>
      </c>
      <c r="V252" s="50">
        <f>AEBYLD1!V252*VLOOKUP(AEBYLD2!V$4,'[1]INTERNAL PARAMETERS-1'!$B$5:$J$44,5,FALSE)*VLOOKUP(AEBYLD2!V$4,'[1]INTERNAL PARAMETERS-1'!$B$5:$J$44,7,FALSE)*AEBYLD2!$F252 + AEBYLD1!V252*(1-VLOOKUP(AEBYLD2!V$4,'[1]INTERNAL PARAMETERS-1'!$B$5:$J$44,5,FALSE))*VLOOKUP(AEBYLD2!V$4,'[1]INTERNAL PARAMETERS-1'!$B$5:$J$44,9,FALSE)*AEBYLD2!$F252</f>
        <v>0</v>
      </c>
      <c r="W252" s="50">
        <f>AEBYLD1!W252*VLOOKUP(AEBYLD2!W$4,'[1]INTERNAL PARAMETERS-1'!$B$5:$J$44,5,FALSE)*VLOOKUP(AEBYLD2!W$4,'[1]INTERNAL PARAMETERS-1'!$B$5:$J$44,7,FALSE)*AEBYLD2!$F252 + AEBYLD1!W252*(1-VLOOKUP(AEBYLD2!W$4,'[1]INTERNAL PARAMETERS-1'!$B$5:$J$44,5,FALSE))*VLOOKUP(AEBYLD2!W$4,'[1]INTERNAL PARAMETERS-1'!$B$5:$J$44,9,FALSE)*AEBYLD2!$F252</f>
        <v>0</v>
      </c>
      <c r="X252" s="50">
        <f>AEBYLD1!X252*VLOOKUP(AEBYLD2!X$4,'[1]INTERNAL PARAMETERS-1'!$B$5:$J$44,5,FALSE)*VLOOKUP(AEBYLD2!X$4,'[1]INTERNAL PARAMETERS-1'!$B$5:$J$44,7,FALSE)*AEBYLD2!$F252 + AEBYLD1!X252*(1-VLOOKUP(AEBYLD2!X$4,'[1]INTERNAL PARAMETERS-1'!$B$5:$J$44,5,FALSE))*VLOOKUP(AEBYLD2!X$4,'[1]INTERNAL PARAMETERS-1'!$B$5:$J$44,9,FALSE)*AEBYLD2!$F252</f>
        <v>0</v>
      </c>
      <c r="Y252" s="50">
        <f>AEBYLD1!Y252*VLOOKUP(AEBYLD2!Y$4,'[1]INTERNAL PARAMETERS-1'!$B$5:$J$44,5,FALSE)*VLOOKUP(AEBYLD2!Y$4,'[1]INTERNAL PARAMETERS-1'!$B$5:$J$44,7,FALSE)*AEBYLD2!$F252 + AEBYLD1!Y252*(1-VLOOKUP(AEBYLD2!Y$4,'[1]INTERNAL PARAMETERS-1'!$B$5:$J$44,5,FALSE))*VLOOKUP(AEBYLD2!Y$4,'[1]INTERNAL PARAMETERS-1'!$B$5:$J$44,9,FALSE)*AEBYLD2!$F252</f>
        <v>0</v>
      </c>
      <c r="Z252" s="50">
        <f>AEBYLD1!Z252*VLOOKUP(AEBYLD2!Z$4,'[1]INTERNAL PARAMETERS-1'!$B$5:$J$44,5,FALSE)*VLOOKUP(AEBYLD2!Z$4,'[1]INTERNAL PARAMETERS-1'!$B$5:$J$44,7,FALSE)*AEBYLD2!$F252 + AEBYLD1!Z252*(1-VLOOKUP(AEBYLD2!Z$4,'[1]INTERNAL PARAMETERS-1'!$B$5:$J$44,5,FALSE))*VLOOKUP(AEBYLD2!Z$4,'[1]INTERNAL PARAMETERS-1'!$B$5:$J$44,9,FALSE)*AEBYLD2!$F252</f>
        <v>0</v>
      </c>
      <c r="AA252" s="50">
        <f>AEBYLD1!AA252*VLOOKUP(AEBYLD2!AA$4,'[1]INTERNAL PARAMETERS-1'!$B$5:$J$44,5,FALSE)*VLOOKUP(AEBYLD2!AA$4,'[1]INTERNAL PARAMETERS-1'!$B$5:$J$44,7,FALSE)*AEBYLD2!$F252 + AEBYLD1!AA252*(1-VLOOKUP(AEBYLD2!AA$4,'[1]INTERNAL PARAMETERS-1'!$B$5:$J$44,5,FALSE))*VLOOKUP(AEBYLD2!AA$4,'[1]INTERNAL PARAMETERS-1'!$B$5:$J$44,9,FALSE)*AEBYLD2!$F252</f>
        <v>0</v>
      </c>
      <c r="AB252" s="50">
        <f>AEBYLD1!AB252*VLOOKUP(AEBYLD2!AB$4,'[1]INTERNAL PARAMETERS-1'!$B$5:$J$44,5,FALSE)*VLOOKUP(AEBYLD2!AB$4,'[1]INTERNAL PARAMETERS-1'!$B$5:$J$44,7,FALSE)*AEBYLD2!$F252 + AEBYLD1!AB252*(1-VLOOKUP(AEBYLD2!AB$4,'[1]INTERNAL PARAMETERS-1'!$B$5:$J$44,5,FALSE))*VLOOKUP(AEBYLD2!AB$4,'[1]INTERNAL PARAMETERS-1'!$B$5:$J$44,9,FALSE)*AEBYLD2!$F252</f>
        <v>0</v>
      </c>
      <c r="AC252" s="50">
        <f>AEBYLD1!AC252*VLOOKUP(AEBYLD2!AC$4,'[1]INTERNAL PARAMETERS-1'!$B$5:$J$44,5,FALSE)*VLOOKUP(AEBYLD2!AC$4,'[1]INTERNAL PARAMETERS-1'!$B$5:$J$44,7,FALSE)*AEBYLD2!$F252 + AEBYLD1!AC252*(1-VLOOKUP(AEBYLD2!AC$4,'[1]INTERNAL PARAMETERS-1'!$B$5:$J$44,5,FALSE))*VLOOKUP(AEBYLD2!AC$4,'[1]INTERNAL PARAMETERS-1'!$B$5:$J$44,9,FALSE)*AEBYLD2!$F252</f>
        <v>0</v>
      </c>
      <c r="AD252" s="50">
        <f>AEBYLD1!AD252*VLOOKUP(AEBYLD2!AD$4,'[1]INTERNAL PARAMETERS-1'!$B$5:$J$44,5,FALSE)*VLOOKUP(AEBYLD2!AD$4,'[1]INTERNAL PARAMETERS-1'!$B$5:$J$44,7,FALSE)*AEBYLD2!$F252 + AEBYLD1!AD252*(1-VLOOKUP(AEBYLD2!AD$4,'[1]INTERNAL PARAMETERS-1'!$B$5:$J$44,5,FALSE))*VLOOKUP(AEBYLD2!AD$4,'[1]INTERNAL PARAMETERS-1'!$B$5:$J$44,9,FALSE)*AEBYLD2!$F252</f>
        <v>0</v>
      </c>
      <c r="AE252" s="50">
        <f>AEBYLD1!AE252*VLOOKUP(AEBYLD2!AE$4,'[1]INTERNAL PARAMETERS-1'!$B$5:$J$44,5,FALSE)*VLOOKUP(AEBYLD2!AE$4,'[1]INTERNAL PARAMETERS-1'!$B$5:$J$44,7,FALSE)*AEBYLD2!$F252 + AEBYLD1!AE252*(1-VLOOKUP(AEBYLD2!AE$4,'[1]INTERNAL PARAMETERS-1'!$B$5:$J$44,5,FALSE))*VLOOKUP(AEBYLD2!AE$4,'[1]INTERNAL PARAMETERS-1'!$B$5:$J$44,9,FALSE)*AEBYLD2!$F252</f>
        <v>0</v>
      </c>
      <c r="AF252" s="50">
        <f>AEBYLD1!AF252*VLOOKUP(AEBYLD2!AF$4,'[1]INTERNAL PARAMETERS-1'!$B$5:$J$44,5,FALSE)*VLOOKUP(AEBYLD2!AF$4,'[1]INTERNAL PARAMETERS-1'!$B$5:$J$44,7,FALSE)*AEBYLD2!$F252 + AEBYLD1!AF252*(1-VLOOKUP(AEBYLD2!AF$4,'[1]INTERNAL PARAMETERS-1'!$B$5:$J$44,5,FALSE))*VLOOKUP(AEBYLD2!AF$4,'[1]INTERNAL PARAMETERS-1'!$B$5:$J$44,9,FALSE)*AEBYLD2!$F252</f>
        <v>0</v>
      </c>
      <c r="AG252" s="50">
        <f>AEBYLD1!AG252*VLOOKUP(AEBYLD2!AG$4,'[1]INTERNAL PARAMETERS-1'!$B$5:$J$44,5,FALSE)*VLOOKUP(AEBYLD2!AG$4,'[1]INTERNAL PARAMETERS-1'!$B$5:$J$44,7,FALSE)*AEBYLD2!$F252 + AEBYLD1!AG252*(1-VLOOKUP(AEBYLD2!AG$4,'[1]INTERNAL PARAMETERS-1'!$B$5:$J$44,5,FALSE))*VLOOKUP(AEBYLD2!AG$4,'[1]INTERNAL PARAMETERS-1'!$B$5:$J$44,9,FALSE)*AEBYLD2!$F252</f>
        <v>0</v>
      </c>
      <c r="AH252" s="50">
        <f>AEBYLD1!AH252*VLOOKUP(AEBYLD2!AH$4,'[1]INTERNAL PARAMETERS-1'!$B$5:$J$44,5,FALSE)*VLOOKUP(AEBYLD2!AH$4,'[1]INTERNAL PARAMETERS-1'!$B$5:$J$44,7,FALSE)*AEBYLD2!$F252 + AEBYLD1!AH252*(1-VLOOKUP(AEBYLD2!AH$4,'[1]INTERNAL PARAMETERS-1'!$B$5:$J$44,5,FALSE))*VLOOKUP(AEBYLD2!AH$4,'[1]INTERNAL PARAMETERS-1'!$B$5:$J$44,9,FALSE)*AEBYLD2!$F252</f>
        <v>0</v>
      </c>
      <c r="AI252" s="50">
        <f>AEBYLD1!AI252*VLOOKUP(AEBYLD2!AI$4,'[1]INTERNAL PARAMETERS-1'!$B$5:$J$44,5,FALSE)*VLOOKUP(AEBYLD2!AI$4,'[1]INTERNAL PARAMETERS-1'!$B$5:$J$44,7,FALSE)*AEBYLD2!$F252 + AEBYLD1!AI252*(1-VLOOKUP(AEBYLD2!AI$4,'[1]INTERNAL PARAMETERS-1'!$B$5:$J$44,5,FALSE))*VLOOKUP(AEBYLD2!AI$4,'[1]INTERNAL PARAMETERS-1'!$B$5:$J$44,9,FALSE)*AEBYLD2!$F252</f>
        <v>0</v>
      </c>
      <c r="AJ252" s="50">
        <f>AEBYLD1!AJ252*VLOOKUP(AEBYLD2!AJ$4,'[1]INTERNAL PARAMETERS-1'!$B$5:$J$44,5,FALSE)*VLOOKUP(AEBYLD2!AJ$4,'[1]INTERNAL PARAMETERS-1'!$B$5:$J$44,7,FALSE)*AEBYLD2!$F252 + AEBYLD1!AJ252*(1-VLOOKUP(AEBYLD2!AJ$4,'[1]INTERNAL PARAMETERS-1'!$B$5:$J$44,5,FALSE))*VLOOKUP(AEBYLD2!AJ$4,'[1]INTERNAL PARAMETERS-1'!$B$5:$J$44,9,FALSE)*AEBYLD2!$F252</f>
        <v>0</v>
      </c>
      <c r="AK252" s="50">
        <f>AEBYLD1!AK252*VLOOKUP(AEBYLD2!AK$4,'[1]INTERNAL PARAMETERS-1'!$B$5:$J$44,5,FALSE)*VLOOKUP(AEBYLD2!AK$4,'[1]INTERNAL PARAMETERS-1'!$B$5:$J$44,7,FALSE)*AEBYLD2!$F252 + AEBYLD1!AK252*(1-VLOOKUP(AEBYLD2!AK$4,'[1]INTERNAL PARAMETERS-1'!$B$5:$J$44,5,FALSE))*VLOOKUP(AEBYLD2!AK$4,'[1]INTERNAL PARAMETERS-1'!$B$5:$J$44,9,FALSE)*AEBYLD2!$F252</f>
        <v>0</v>
      </c>
      <c r="AL252" s="50">
        <f>AEBYLD1!AL252*VLOOKUP(AEBYLD2!AL$4,'[1]INTERNAL PARAMETERS-1'!$B$5:$J$44,5,FALSE)*VLOOKUP(AEBYLD2!AL$4,'[1]INTERNAL PARAMETERS-1'!$B$5:$J$44,7,FALSE)*AEBYLD2!$F252 + AEBYLD1!AL252*(1-VLOOKUP(AEBYLD2!AL$4,'[1]INTERNAL PARAMETERS-1'!$B$5:$J$44,5,FALSE))*VLOOKUP(AEBYLD2!AL$4,'[1]INTERNAL PARAMETERS-1'!$B$5:$J$44,9,FALSE)*AEBYLD2!$F252</f>
        <v>0</v>
      </c>
      <c r="AM252" s="50">
        <f>AEBYLD1!AM252*VLOOKUP(AEBYLD2!AM$4,'[1]INTERNAL PARAMETERS-1'!$B$5:$J$44,5,FALSE)*VLOOKUP(AEBYLD2!AM$4,'[1]INTERNAL PARAMETERS-1'!$B$5:$J$44,7,FALSE)*AEBYLD2!$F252 + AEBYLD1!AM252*(1-VLOOKUP(AEBYLD2!AM$4,'[1]INTERNAL PARAMETERS-1'!$B$5:$J$44,5,FALSE))*VLOOKUP(AEBYLD2!AM$4,'[1]INTERNAL PARAMETERS-1'!$B$5:$J$44,9,FALSE)*AEBYLD2!$F252</f>
        <v>0</v>
      </c>
      <c r="AN252" s="50">
        <f>AEBYLD1!AN252*VLOOKUP(AEBYLD2!AN$4,'[1]INTERNAL PARAMETERS-1'!$B$5:$J$44,5,FALSE)*VLOOKUP(AEBYLD2!AN$4,'[1]INTERNAL PARAMETERS-1'!$B$5:$J$44,7,FALSE)*AEBYLD2!$F252 + AEBYLD1!AN252*(1-VLOOKUP(AEBYLD2!AN$4,'[1]INTERNAL PARAMETERS-1'!$B$5:$J$44,5,FALSE))*VLOOKUP(AEBYLD2!AN$4,'[1]INTERNAL PARAMETERS-1'!$B$5:$J$44,9,FALSE)*AEBYLD2!$F252</f>
        <v>0</v>
      </c>
      <c r="AO252" s="50">
        <f>AEBYLD1!AO252*VLOOKUP(AEBYLD2!AO$4,'[1]INTERNAL PARAMETERS-1'!$B$5:$J$44,5,FALSE)*VLOOKUP(AEBYLD2!AO$4,'[1]INTERNAL PARAMETERS-1'!$B$5:$J$44,7,FALSE)*AEBYLD2!$F252 + AEBYLD1!AO252*(1-VLOOKUP(AEBYLD2!AO$4,'[1]INTERNAL PARAMETERS-1'!$B$5:$J$44,5,FALSE))*VLOOKUP(AEBYLD2!AO$4,'[1]INTERNAL PARAMETERS-1'!$B$5:$J$44,9,FALSE)*AEBYLD2!$F252</f>
        <v>0</v>
      </c>
      <c r="AP252" s="50">
        <f>AEBYLD1!AP252*VLOOKUP(AEBYLD2!AP$4,'[1]INTERNAL PARAMETERS-1'!$B$5:$J$44,5,FALSE)*VLOOKUP(AEBYLD2!AP$4,'[1]INTERNAL PARAMETERS-1'!$B$5:$J$44,7,FALSE)*AEBYLD2!$F252 + AEBYLD1!AP252*(1-VLOOKUP(AEBYLD2!AP$4,'[1]INTERNAL PARAMETERS-1'!$B$5:$J$44,5,FALSE))*VLOOKUP(AEBYLD2!AP$4,'[1]INTERNAL PARAMETERS-1'!$B$5:$J$44,9,FALSE)*AEBYLD2!$F252</f>
        <v>0</v>
      </c>
      <c r="AQ252" s="50">
        <f>AEBYLD1!AQ252*VLOOKUP(AEBYLD2!AQ$4,'[1]INTERNAL PARAMETERS-1'!$B$5:$J$44,5,FALSE)*VLOOKUP(AEBYLD2!AQ$4,'[1]INTERNAL PARAMETERS-1'!$B$5:$J$44,7,FALSE)*AEBYLD2!$F252 + AEBYLD1!AQ252*(1-VLOOKUP(AEBYLD2!AQ$4,'[1]INTERNAL PARAMETERS-1'!$B$5:$J$44,5,FALSE))*VLOOKUP(AEBYLD2!AQ$4,'[1]INTERNAL PARAMETERS-1'!$B$5:$J$44,9,FALSE)*AEBYLD2!$F252</f>
        <v>0</v>
      </c>
      <c r="AR252" s="50">
        <f>AEBYLD1!AR252*VLOOKUP(AEBYLD2!AR$4,'[1]INTERNAL PARAMETERS-1'!$B$5:$J$44,5,FALSE)*VLOOKUP(AEBYLD2!AR$4,'[1]INTERNAL PARAMETERS-1'!$B$5:$J$44,7,FALSE)*AEBYLD2!$F252 + AEBYLD1!AR252*(1-VLOOKUP(AEBYLD2!AR$4,'[1]INTERNAL PARAMETERS-1'!$B$5:$J$44,5,FALSE))*VLOOKUP(AEBYLD2!AR$4,'[1]INTERNAL PARAMETERS-1'!$B$5:$J$44,9,FALSE)*AEBYLD2!$F252</f>
        <v>0</v>
      </c>
      <c r="AS252" s="50">
        <f>AEBYLD1!AS252*VLOOKUP(AEBYLD2!AS$4,'[1]INTERNAL PARAMETERS-1'!$B$5:$J$44,5,FALSE)*VLOOKUP(AEBYLD2!AS$4,'[1]INTERNAL PARAMETERS-1'!$B$5:$J$44,7,FALSE)*AEBYLD2!$F252 + AEBYLD1!AS252*(1-VLOOKUP(AEBYLD2!AS$4,'[1]INTERNAL PARAMETERS-1'!$B$5:$J$44,5,FALSE))*VLOOKUP(AEBYLD2!AS$4,'[1]INTERNAL PARAMETERS-1'!$B$5:$J$44,9,FALSE)*AEBYLD2!$F252</f>
        <v>0</v>
      </c>
      <c r="AT252" s="49">
        <f>AEBYLD1!AT252*VLOOKUP(AEBYLD2!AT$4,'[1]INTERNAL PARAMETERS-1'!$B$5:$J$44,5,FALSE)*VLOOKUP(AEBYLD2!AT$4,'[1]INTERNAL PARAMETERS-1'!$B$5:$J$44,7,FALSE)*AEBYLD2!$F252 + AEBYLD1!AT252*(1-VLOOKUP(AEBYLD2!AT$4,'[1]INTERNAL PARAMETERS-1'!$B$5:$J$44,5,FALSE))*VLOOKUP(AEBYLD2!AT$4,'[1]INTERNAL PARAMETERS-1'!$B$5:$J$44,9,FALSE)*AEBYLD2!$F252</f>
        <v>0</v>
      </c>
      <c r="AU252" s="51">
        <f>AEBYLD1!AU252*VLOOKUP(AEBYLD2!AU$4,'[1]INTERNAL PARAMETERS-1'!$B$5:$J$44,5,FALSE)*VLOOKUP(AEBYLD2!AU$4,'[1]INTERNAL PARAMETERS-1'!$B$5:$J$44,6,FALSE)*VLOOKUP(AEBYLD2!AU$4,'[1]INTERNAL PARAMETERS-1'!$B$5:$J$44,3,FALSE) + AEBYLD1!AU252*(1-VLOOKUP(AEBYLD2!AU$4,'[1]INTERNAL PARAMETERS-1'!$B$5:$J$44,5,FALSE))*VLOOKUP(AEBYLD2!AU$4,'[1]INTERNAL PARAMETERS-1'!$B$5:$J$44,8,FALSE)*VLOOKUP(AEBYLD2!AU$4,'[1]INTERNAL PARAMETERS-1'!$B$5:$J$44,3,FALSE)</f>
        <v>0</v>
      </c>
      <c r="AV252" s="50">
        <f>AEBYLD1!AV252*VLOOKUP(AEBYLD2!AV$4,'[1]INTERNAL PARAMETERS-1'!$B$5:$J$44,5,FALSE)*VLOOKUP(AEBYLD2!AV$4,'[1]INTERNAL PARAMETERS-1'!$B$5:$J$44,6,FALSE)*VLOOKUP(AEBYLD2!AV$4,'[1]INTERNAL PARAMETERS-1'!$B$5:$J$44,3,FALSE) + AEBYLD1!AV252*(1-VLOOKUP(AEBYLD2!AV$4,'[1]INTERNAL PARAMETERS-1'!$B$5:$J$44,5,FALSE))*VLOOKUP(AEBYLD2!AV$4,'[1]INTERNAL PARAMETERS-1'!$B$5:$J$44,8,FALSE)*VLOOKUP(AEBYLD2!AV$4,'[1]INTERNAL PARAMETERS-1'!$B$5:$J$44,3,FALSE)</f>
        <v>0</v>
      </c>
      <c r="AW252" s="50">
        <f>AEBYLD1!AW252*VLOOKUP(AEBYLD2!AW$4,'[1]INTERNAL PARAMETERS-1'!$B$5:$J$44,5,FALSE)*VLOOKUP(AEBYLD2!AW$4,'[1]INTERNAL PARAMETERS-1'!$B$5:$J$44,6,FALSE)*VLOOKUP(AEBYLD2!AW$4,'[1]INTERNAL PARAMETERS-1'!$B$5:$J$44,3,FALSE) + AEBYLD1!AW252*(1-VLOOKUP(AEBYLD2!AW$4,'[1]INTERNAL PARAMETERS-1'!$B$5:$J$44,5,FALSE))*VLOOKUP(AEBYLD2!AW$4,'[1]INTERNAL PARAMETERS-1'!$B$5:$J$44,8,FALSE)*VLOOKUP(AEBYLD2!AW$4,'[1]INTERNAL PARAMETERS-1'!$B$5:$J$44,3,FALSE)</f>
        <v>0</v>
      </c>
      <c r="AX252" s="50">
        <f>AEBYLD1!AX252*VLOOKUP(AEBYLD2!AX$4,'[1]INTERNAL PARAMETERS-1'!$B$5:$J$44,5,FALSE)*VLOOKUP(AEBYLD2!AX$4,'[1]INTERNAL PARAMETERS-1'!$B$5:$J$44,6,FALSE)*VLOOKUP(AEBYLD2!AX$4,'[1]INTERNAL PARAMETERS-1'!$B$5:$J$44,3,FALSE) + AEBYLD1!AX252*(1-VLOOKUP(AEBYLD2!AX$4,'[1]INTERNAL PARAMETERS-1'!$B$5:$J$44,5,FALSE))*VLOOKUP(AEBYLD2!AX$4,'[1]INTERNAL PARAMETERS-1'!$B$5:$J$44,8,FALSE)*VLOOKUP(AEBYLD2!AX$4,'[1]INTERNAL PARAMETERS-1'!$B$5:$J$44,3,FALSE)</f>
        <v>0</v>
      </c>
      <c r="AY252" s="50">
        <f>AEBYLD1!AY252*VLOOKUP(AEBYLD2!AY$4,'[1]INTERNAL PARAMETERS-1'!$B$5:$J$44,5,FALSE)*VLOOKUP(AEBYLD2!AY$4,'[1]INTERNAL PARAMETERS-1'!$B$5:$J$44,6,FALSE)*VLOOKUP(AEBYLD2!AY$4,'[1]INTERNAL PARAMETERS-1'!$B$5:$J$44,3,FALSE) + AEBYLD1!AY252*(1-VLOOKUP(AEBYLD2!AY$4,'[1]INTERNAL PARAMETERS-1'!$B$5:$J$44,5,FALSE))*VLOOKUP(AEBYLD2!AY$4,'[1]INTERNAL PARAMETERS-1'!$B$5:$J$44,8,FALSE)*VLOOKUP(AEBYLD2!AY$4,'[1]INTERNAL PARAMETERS-1'!$B$5:$J$44,3,FALSE)</f>
        <v>0</v>
      </c>
      <c r="AZ252" s="50">
        <f>AEBYLD1!AZ252*VLOOKUP(AEBYLD2!AZ$4,'[1]INTERNAL PARAMETERS-1'!$B$5:$J$44,5,FALSE)*VLOOKUP(AEBYLD2!AZ$4,'[1]INTERNAL PARAMETERS-1'!$B$5:$J$44,6,FALSE)*VLOOKUP(AEBYLD2!AZ$4,'[1]INTERNAL PARAMETERS-1'!$B$5:$J$44,3,FALSE) + AEBYLD1!AZ252*(1-VLOOKUP(AEBYLD2!AZ$4,'[1]INTERNAL PARAMETERS-1'!$B$5:$J$44,5,FALSE))*VLOOKUP(AEBYLD2!AZ$4,'[1]INTERNAL PARAMETERS-1'!$B$5:$J$44,8,FALSE)*VLOOKUP(AEBYLD2!AZ$4,'[1]INTERNAL PARAMETERS-1'!$B$5:$J$44,3,FALSE)</f>
        <v>0</v>
      </c>
      <c r="BA252" s="50">
        <f>AEBYLD1!BA252*VLOOKUP(AEBYLD2!BA$4,'[1]INTERNAL PARAMETERS-1'!$B$5:$J$44,5,FALSE)*VLOOKUP(AEBYLD2!BA$4,'[1]INTERNAL PARAMETERS-1'!$B$5:$J$44,6,FALSE)*VLOOKUP(AEBYLD2!BA$4,'[1]INTERNAL PARAMETERS-1'!$B$5:$J$44,3,FALSE) + AEBYLD1!BA252*(1-VLOOKUP(AEBYLD2!BA$4,'[1]INTERNAL PARAMETERS-1'!$B$5:$J$44,5,FALSE))*VLOOKUP(AEBYLD2!BA$4,'[1]INTERNAL PARAMETERS-1'!$B$5:$J$44,8,FALSE)*VLOOKUP(AEBYLD2!BA$4,'[1]INTERNAL PARAMETERS-1'!$B$5:$J$44,3,FALSE)</f>
        <v>0</v>
      </c>
      <c r="BB252" s="50">
        <f>AEBYLD1!BB252*VLOOKUP(AEBYLD2!BB$4,'[1]INTERNAL PARAMETERS-1'!$B$5:$J$44,5,FALSE)*VLOOKUP(AEBYLD2!BB$4,'[1]INTERNAL PARAMETERS-1'!$B$5:$J$44,6,FALSE)*VLOOKUP(AEBYLD2!BB$4,'[1]INTERNAL PARAMETERS-1'!$B$5:$J$44,3,FALSE) + AEBYLD1!BB252*(1-VLOOKUP(AEBYLD2!BB$4,'[1]INTERNAL PARAMETERS-1'!$B$5:$J$44,5,FALSE))*VLOOKUP(AEBYLD2!BB$4,'[1]INTERNAL PARAMETERS-1'!$B$5:$J$44,8,FALSE)*VLOOKUP(AEBYLD2!BB$4,'[1]INTERNAL PARAMETERS-1'!$B$5:$J$44,3,FALSE)</f>
        <v>0</v>
      </c>
      <c r="BC252" s="50">
        <f>AEBYLD1!BC252*VLOOKUP(AEBYLD2!BC$4,'[1]INTERNAL PARAMETERS-1'!$B$5:$J$44,5,FALSE)*VLOOKUP(AEBYLD2!BC$4,'[1]INTERNAL PARAMETERS-1'!$B$5:$J$44,6,FALSE)*VLOOKUP(AEBYLD2!BC$4,'[1]INTERNAL PARAMETERS-1'!$B$5:$J$44,3,FALSE) + AEBYLD1!BC252*(1-VLOOKUP(AEBYLD2!BC$4,'[1]INTERNAL PARAMETERS-1'!$B$5:$J$44,5,FALSE))*VLOOKUP(AEBYLD2!BC$4,'[1]INTERNAL PARAMETERS-1'!$B$5:$J$44,8,FALSE)*VLOOKUP(AEBYLD2!BC$4,'[1]INTERNAL PARAMETERS-1'!$B$5:$J$44,3,FALSE)</f>
        <v>0</v>
      </c>
      <c r="BD252" s="50">
        <f>AEBYLD1!BD252*VLOOKUP(AEBYLD2!BD$4,'[1]INTERNAL PARAMETERS-1'!$B$5:$J$44,5,FALSE)*VLOOKUP(AEBYLD2!BD$4,'[1]INTERNAL PARAMETERS-1'!$B$5:$J$44,6,FALSE)*VLOOKUP(AEBYLD2!BD$4,'[1]INTERNAL PARAMETERS-1'!$B$5:$J$44,3,FALSE) + AEBYLD1!BD252*(1-VLOOKUP(AEBYLD2!BD$4,'[1]INTERNAL PARAMETERS-1'!$B$5:$J$44,5,FALSE))*VLOOKUP(AEBYLD2!BD$4,'[1]INTERNAL PARAMETERS-1'!$B$5:$J$44,8,FALSE)*VLOOKUP(AEBYLD2!BD$4,'[1]INTERNAL PARAMETERS-1'!$B$5:$J$44,3,FALSE)</f>
        <v>0</v>
      </c>
      <c r="BE252" s="50">
        <f>AEBYLD1!BE252*VLOOKUP(AEBYLD2!BE$4,'[1]INTERNAL PARAMETERS-1'!$B$5:$J$44,5,FALSE)*VLOOKUP(AEBYLD2!BE$4,'[1]INTERNAL PARAMETERS-1'!$B$5:$J$44,6,FALSE)*VLOOKUP(AEBYLD2!BE$4,'[1]INTERNAL PARAMETERS-1'!$B$5:$J$44,3,FALSE) + AEBYLD1!BE252*(1-VLOOKUP(AEBYLD2!BE$4,'[1]INTERNAL PARAMETERS-1'!$B$5:$J$44,5,FALSE))*VLOOKUP(AEBYLD2!BE$4,'[1]INTERNAL PARAMETERS-1'!$B$5:$J$44,8,FALSE)*VLOOKUP(AEBYLD2!BE$4,'[1]INTERNAL PARAMETERS-1'!$B$5:$J$44,3,FALSE)</f>
        <v>0</v>
      </c>
      <c r="BF252" s="50">
        <f>AEBYLD1!BF252*VLOOKUP(AEBYLD2!BF$4,'[1]INTERNAL PARAMETERS-1'!$B$5:$J$44,5,FALSE)*VLOOKUP(AEBYLD2!BF$4,'[1]INTERNAL PARAMETERS-1'!$B$5:$J$44,6,FALSE)*VLOOKUP(AEBYLD2!BF$4,'[1]INTERNAL PARAMETERS-1'!$B$5:$J$44,3,FALSE) + AEBYLD1!BF252*(1-VLOOKUP(AEBYLD2!BF$4,'[1]INTERNAL PARAMETERS-1'!$B$5:$J$44,5,FALSE))*VLOOKUP(AEBYLD2!BF$4,'[1]INTERNAL PARAMETERS-1'!$B$5:$J$44,8,FALSE)*VLOOKUP(AEBYLD2!BF$4,'[1]INTERNAL PARAMETERS-1'!$B$5:$J$44,3,FALSE)</f>
        <v>0</v>
      </c>
      <c r="BG252" s="50">
        <f>AEBYLD1!BG252*VLOOKUP(AEBYLD2!BG$4,'[1]INTERNAL PARAMETERS-1'!$B$5:$J$44,5,FALSE)*VLOOKUP(AEBYLD2!BG$4,'[1]INTERNAL PARAMETERS-1'!$B$5:$J$44,6,FALSE)*VLOOKUP(AEBYLD2!BG$4,'[1]INTERNAL PARAMETERS-1'!$B$5:$J$44,3,FALSE) + AEBYLD1!BG252*(1-VLOOKUP(AEBYLD2!BG$4,'[1]INTERNAL PARAMETERS-1'!$B$5:$J$44,5,FALSE))*VLOOKUP(AEBYLD2!BG$4,'[1]INTERNAL PARAMETERS-1'!$B$5:$J$44,8,FALSE)*VLOOKUP(AEBYLD2!BG$4,'[1]INTERNAL PARAMETERS-1'!$B$5:$J$44,3,FALSE)</f>
        <v>0</v>
      </c>
      <c r="BH252" s="50">
        <f>AEBYLD1!BH252*VLOOKUP(AEBYLD2!BH$4,'[1]INTERNAL PARAMETERS-1'!$B$5:$J$44,5,FALSE)*VLOOKUP(AEBYLD2!BH$4,'[1]INTERNAL PARAMETERS-1'!$B$5:$J$44,6,FALSE)*VLOOKUP(AEBYLD2!BH$4,'[1]INTERNAL PARAMETERS-1'!$B$5:$J$44,3,FALSE) + AEBYLD1!BH252*(1-VLOOKUP(AEBYLD2!BH$4,'[1]INTERNAL PARAMETERS-1'!$B$5:$J$44,5,FALSE))*VLOOKUP(AEBYLD2!BH$4,'[1]INTERNAL PARAMETERS-1'!$B$5:$J$44,8,FALSE)*VLOOKUP(AEBYLD2!BH$4,'[1]INTERNAL PARAMETERS-1'!$B$5:$J$44,3,FALSE)</f>
        <v>0</v>
      </c>
      <c r="BI252" s="50">
        <f>AEBYLD1!BI252*VLOOKUP(AEBYLD2!BI$4,'[1]INTERNAL PARAMETERS-1'!$B$5:$J$44,5,FALSE)*VLOOKUP(AEBYLD2!BI$4,'[1]INTERNAL PARAMETERS-1'!$B$5:$J$44,6,FALSE)*VLOOKUP(AEBYLD2!BI$4,'[1]INTERNAL PARAMETERS-1'!$B$5:$J$44,3,FALSE) + AEBYLD1!BI252*(1-VLOOKUP(AEBYLD2!BI$4,'[1]INTERNAL PARAMETERS-1'!$B$5:$J$44,5,FALSE))*VLOOKUP(AEBYLD2!BI$4,'[1]INTERNAL PARAMETERS-1'!$B$5:$J$44,8,FALSE)*VLOOKUP(AEBYLD2!BI$4,'[1]INTERNAL PARAMETERS-1'!$B$5:$J$44,3,FALSE)</f>
        <v>0</v>
      </c>
      <c r="BJ252" s="50">
        <f>AEBYLD1!BJ252*VLOOKUP(AEBYLD2!BJ$4,'[1]INTERNAL PARAMETERS-1'!$B$5:$J$44,5,FALSE)*VLOOKUP(AEBYLD2!BJ$4,'[1]INTERNAL PARAMETERS-1'!$B$5:$J$44,6,FALSE)*VLOOKUP(AEBYLD2!BJ$4,'[1]INTERNAL PARAMETERS-1'!$B$5:$J$44,3,FALSE) + AEBYLD1!BJ252*(1-VLOOKUP(AEBYLD2!BJ$4,'[1]INTERNAL PARAMETERS-1'!$B$5:$J$44,5,FALSE))*VLOOKUP(AEBYLD2!BJ$4,'[1]INTERNAL PARAMETERS-1'!$B$5:$J$44,8,FALSE)*VLOOKUP(AEBYLD2!BJ$4,'[1]INTERNAL PARAMETERS-1'!$B$5:$J$44,3,FALSE)</f>
        <v>0</v>
      </c>
      <c r="BK252" s="50">
        <f>AEBYLD1!BK252*VLOOKUP(AEBYLD2!BK$4,'[1]INTERNAL PARAMETERS-1'!$B$5:$J$44,5,FALSE)*VLOOKUP(AEBYLD2!BK$4,'[1]INTERNAL PARAMETERS-1'!$B$5:$J$44,6,FALSE)*VLOOKUP(AEBYLD2!BK$4,'[1]INTERNAL PARAMETERS-1'!$B$5:$J$44,3,FALSE) + AEBYLD1!BK252*(1-VLOOKUP(AEBYLD2!BK$4,'[1]INTERNAL PARAMETERS-1'!$B$5:$J$44,5,FALSE))*VLOOKUP(AEBYLD2!BK$4,'[1]INTERNAL PARAMETERS-1'!$B$5:$J$44,8,FALSE)*VLOOKUP(AEBYLD2!BK$4,'[1]INTERNAL PARAMETERS-1'!$B$5:$J$44,3,FALSE)</f>
        <v>0</v>
      </c>
      <c r="BL252" s="50">
        <f>AEBYLD1!BL252*VLOOKUP(AEBYLD2!BL$4,'[1]INTERNAL PARAMETERS-1'!$B$5:$J$44,5,FALSE)*VLOOKUP(AEBYLD2!BL$4,'[1]INTERNAL PARAMETERS-1'!$B$5:$J$44,6,FALSE)*VLOOKUP(AEBYLD2!BL$4,'[1]INTERNAL PARAMETERS-1'!$B$5:$J$44,3,FALSE) + AEBYLD1!BL252*(1-VLOOKUP(AEBYLD2!BL$4,'[1]INTERNAL PARAMETERS-1'!$B$5:$J$44,5,FALSE))*VLOOKUP(AEBYLD2!BL$4,'[1]INTERNAL PARAMETERS-1'!$B$5:$J$44,8,FALSE)*VLOOKUP(AEBYLD2!BL$4,'[1]INTERNAL PARAMETERS-1'!$B$5:$J$44,3,FALSE)</f>
        <v>0</v>
      </c>
      <c r="BM252" s="50">
        <f>AEBYLD1!BM252*VLOOKUP(AEBYLD2!BM$4,'[1]INTERNAL PARAMETERS-1'!$B$5:$J$44,5,FALSE)*VLOOKUP(AEBYLD2!BM$4,'[1]INTERNAL PARAMETERS-1'!$B$5:$J$44,6,FALSE)*VLOOKUP(AEBYLD2!BM$4,'[1]INTERNAL PARAMETERS-1'!$B$5:$J$44,3,FALSE) + AEBYLD1!BM252*(1-VLOOKUP(AEBYLD2!BM$4,'[1]INTERNAL PARAMETERS-1'!$B$5:$J$44,5,FALSE))*VLOOKUP(AEBYLD2!BM$4,'[1]INTERNAL PARAMETERS-1'!$B$5:$J$44,8,FALSE)*VLOOKUP(AEBYLD2!BM$4,'[1]INTERNAL PARAMETERS-1'!$B$5:$J$44,3,FALSE)</f>
        <v>0</v>
      </c>
      <c r="BN252" s="50">
        <f>AEBYLD1!BN252*VLOOKUP(AEBYLD2!BN$4,'[1]INTERNAL PARAMETERS-1'!$B$5:$J$44,5,FALSE)*VLOOKUP(AEBYLD2!BN$4,'[1]INTERNAL PARAMETERS-1'!$B$5:$J$44,6,FALSE)*VLOOKUP(AEBYLD2!BN$4,'[1]INTERNAL PARAMETERS-1'!$B$5:$J$44,3,FALSE) + AEBYLD1!BN252*(1-VLOOKUP(AEBYLD2!BN$4,'[1]INTERNAL PARAMETERS-1'!$B$5:$J$44,5,FALSE))*VLOOKUP(AEBYLD2!BN$4,'[1]INTERNAL PARAMETERS-1'!$B$5:$J$44,8,FALSE)*VLOOKUP(AEBYLD2!BN$4,'[1]INTERNAL PARAMETERS-1'!$B$5:$J$44,3,FALSE)</f>
        <v>0</v>
      </c>
      <c r="BO252" s="50">
        <f>AEBYLD1!BO252*VLOOKUP(AEBYLD2!BO$4,'[1]INTERNAL PARAMETERS-1'!$B$5:$J$44,5,FALSE)*VLOOKUP(AEBYLD2!BO$4,'[1]INTERNAL PARAMETERS-1'!$B$5:$J$44,6,FALSE)*VLOOKUP(AEBYLD2!BO$4,'[1]INTERNAL PARAMETERS-1'!$B$5:$J$44,3,FALSE) + AEBYLD1!BO252*(1-VLOOKUP(AEBYLD2!BO$4,'[1]INTERNAL PARAMETERS-1'!$B$5:$J$44,5,FALSE))*VLOOKUP(AEBYLD2!BO$4,'[1]INTERNAL PARAMETERS-1'!$B$5:$J$44,8,FALSE)*VLOOKUP(AEBYLD2!BO$4,'[1]INTERNAL PARAMETERS-1'!$B$5:$J$44,3,FALSE)</f>
        <v>0</v>
      </c>
      <c r="BP252" s="50">
        <f>AEBYLD1!BP252*VLOOKUP(AEBYLD2!BP$4,'[1]INTERNAL PARAMETERS-1'!$B$5:$J$44,5,FALSE)*VLOOKUP(AEBYLD2!BP$4,'[1]INTERNAL PARAMETERS-1'!$B$5:$J$44,6,FALSE)*VLOOKUP(AEBYLD2!BP$4,'[1]INTERNAL PARAMETERS-1'!$B$5:$J$44,3,FALSE) + AEBYLD1!BP252*(1-VLOOKUP(AEBYLD2!BP$4,'[1]INTERNAL PARAMETERS-1'!$B$5:$J$44,5,FALSE))*VLOOKUP(AEBYLD2!BP$4,'[1]INTERNAL PARAMETERS-1'!$B$5:$J$44,8,FALSE)*VLOOKUP(AEBYLD2!BP$4,'[1]INTERNAL PARAMETERS-1'!$B$5:$J$44,3,FALSE)</f>
        <v>0</v>
      </c>
      <c r="BQ252" s="50">
        <f>AEBYLD1!BQ252*VLOOKUP(AEBYLD2!BQ$4,'[1]INTERNAL PARAMETERS-1'!$B$5:$J$44,5,FALSE)*VLOOKUP(AEBYLD2!BQ$4,'[1]INTERNAL PARAMETERS-1'!$B$5:$J$44,6,FALSE)*VLOOKUP(AEBYLD2!BQ$4,'[1]INTERNAL PARAMETERS-1'!$B$5:$J$44,3,FALSE) + AEBYLD1!BQ252*(1-VLOOKUP(AEBYLD2!BQ$4,'[1]INTERNAL PARAMETERS-1'!$B$5:$J$44,5,FALSE))*VLOOKUP(AEBYLD2!BQ$4,'[1]INTERNAL PARAMETERS-1'!$B$5:$J$44,8,FALSE)*VLOOKUP(AEBYLD2!BQ$4,'[1]INTERNAL PARAMETERS-1'!$B$5:$J$44,3,FALSE)</f>
        <v>0</v>
      </c>
      <c r="BR252" s="50">
        <f>AEBYLD1!BR252*VLOOKUP(AEBYLD2!BR$4,'[1]INTERNAL PARAMETERS-1'!$B$5:$J$44,5,FALSE)*VLOOKUP(AEBYLD2!BR$4,'[1]INTERNAL PARAMETERS-1'!$B$5:$J$44,6,FALSE)*VLOOKUP(AEBYLD2!BR$4,'[1]INTERNAL PARAMETERS-1'!$B$5:$J$44,3,FALSE) + AEBYLD1!BR252*(1-VLOOKUP(AEBYLD2!BR$4,'[1]INTERNAL PARAMETERS-1'!$B$5:$J$44,5,FALSE))*VLOOKUP(AEBYLD2!BR$4,'[1]INTERNAL PARAMETERS-1'!$B$5:$J$44,8,FALSE)*VLOOKUP(AEBYLD2!BR$4,'[1]INTERNAL PARAMETERS-1'!$B$5:$J$44,3,FALSE)</f>
        <v>0</v>
      </c>
      <c r="BS252" s="50">
        <f>AEBYLD1!BS252*VLOOKUP(AEBYLD2!BS$4,'[1]INTERNAL PARAMETERS-1'!$B$5:$J$44,5,FALSE)*VLOOKUP(AEBYLD2!BS$4,'[1]INTERNAL PARAMETERS-1'!$B$5:$J$44,6,FALSE)*VLOOKUP(AEBYLD2!BS$4,'[1]INTERNAL PARAMETERS-1'!$B$5:$J$44,3,FALSE) + AEBYLD1!BS252*(1-VLOOKUP(AEBYLD2!BS$4,'[1]INTERNAL PARAMETERS-1'!$B$5:$J$44,5,FALSE))*VLOOKUP(AEBYLD2!BS$4,'[1]INTERNAL PARAMETERS-1'!$B$5:$J$44,8,FALSE)*VLOOKUP(AEBYLD2!BS$4,'[1]INTERNAL PARAMETERS-1'!$B$5:$J$44,3,FALSE)</f>
        <v>0</v>
      </c>
      <c r="BT252" s="50">
        <f>AEBYLD1!BT252*VLOOKUP(AEBYLD2!BT$4,'[1]INTERNAL PARAMETERS-1'!$B$5:$J$44,5,FALSE)*VLOOKUP(AEBYLD2!BT$4,'[1]INTERNAL PARAMETERS-1'!$B$5:$J$44,6,FALSE)*VLOOKUP(AEBYLD2!BT$4,'[1]INTERNAL PARAMETERS-1'!$B$5:$J$44,3,FALSE) + AEBYLD1!BT252*(1-VLOOKUP(AEBYLD2!BT$4,'[1]INTERNAL PARAMETERS-1'!$B$5:$J$44,5,FALSE))*VLOOKUP(AEBYLD2!BT$4,'[1]INTERNAL PARAMETERS-1'!$B$5:$J$44,8,FALSE)*VLOOKUP(AEBYLD2!BT$4,'[1]INTERNAL PARAMETERS-1'!$B$5:$J$44,3,FALSE)</f>
        <v>0</v>
      </c>
      <c r="BU252" s="50">
        <f>AEBYLD1!BU252*VLOOKUP(AEBYLD2!BU$4,'[1]INTERNAL PARAMETERS-1'!$B$5:$J$44,5,FALSE)*VLOOKUP(AEBYLD2!BU$4,'[1]INTERNAL PARAMETERS-1'!$B$5:$J$44,6,FALSE)*VLOOKUP(AEBYLD2!BU$4,'[1]INTERNAL PARAMETERS-1'!$B$5:$J$44,3,FALSE) + AEBYLD1!BU252*(1-VLOOKUP(AEBYLD2!BU$4,'[1]INTERNAL PARAMETERS-1'!$B$5:$J$44,5,FALSE))*VLOOKUP(AEBYLD2!BU$4,'[1]INTERNAL PARAMETERS-1'!$B$5:$J$44,8,FALSE)*VLOOKUP(AEBYLD2!BU$4,'[1]INTERNAL PARAMETERS-1'!$B$5:$J$44,3,FALSE)</f>
        <v>0</v>
      </c>
      <c r="BV252" s="50">
        <f>AEBYLD1!BV252*VLOOKUP(AEBYLD2!BV$4,'[1]INTERNAL PARAMETERS-1'!$B$5:$J$44,5,FALSE)*VLOOKUP(AEBYLD2!BV$4,'[1]INTERNAL PARAMETERS-1'!$B$5:$J$44,6,FALSE)*VLOOKUP(AEBYLD2!BV$4,'[1]INTERNAL PARAMETERS-1'!$B$5:$J$44,3,FALSE) + AEBYLD1!BV252*(1-VLOOKUP(AEBYLD2!BV$4,'[1]INTERNAL PARAMETERS-1'!$B$5:$J$44,5,FALSE))*VLOOKUP(AEBYLD2!BV$4,'[1]INTERNAL PARAMETERS-1'!$B$5:$J$44,8,FALSE)*VLOOKUP(AEBYLD2!BV$4,'[1]INTERNAL PARAMETERS-1'!$B$5:$J$44,3,FALSE)</f>
        <v>0</v>
      </c>
      <c r="BW252" s="50">
        <f>AEBYLD1!BW252*VLOOKUP(AEBYLD2!BW$4,'[1]INTERNAL PARAMETERS-1'!$B$5:$J$44,5,FALSE)*VLOOKUP(AEBYLD2!BW$4,'[1]INTERNAL PARAMETERS-1'!$B$5:$J$44,6,FALSE)*VLOOKUP(AEBYLD2!BW$4,'[1]INTERNAL PARAMETERS-1'!$B$5:$J$44,3,FALSE) + AEBYLD1!BW252*(1-VLOOKUP(AEBYLD2!BW$4,'[1]INTERNAL PARAMETERS-1'!$B$5:$J$44,5,FALSE))*VLOOKUP(AEBYLD2!BW$4,'[1]INTERNAL PARAMETERS-1'!$B$5:$J$44,8,FALSE)*VLOOKUP(AEBYLD2!BW$4,'[1]INTERNAL PARAMETERS-1'!$B$5:$J$44,3,FALSE)</f>
        <v>0</v>
      </c>
      <c r="BX252" s="50">
        <f>AEBYLD1!BX252*VLOOKUP(AEBYLD2!BX$4,'[1]INTERNAL PARAMETERS-1'!$B$5:$J$44,5,FALSE)*VLOOKUP(AEBYLD2!BX$4,'[1]INTERNAL PARAMETERS-1'!$B$5:$J$44,6,FALSE)*VLOOKUP(AEBYLD2!BX$4,'[1]INTERNAL PARAMETERS-1'!$B$5:$J$44,3,FALSE) + AEBYLD1!BX252*(1-VLOOKUP(AEBYLD2!BX$4,'[1]INTERNAL PARAMETERS-1'!$B$5:$J$44,5,FALSE))*VLOOKUP(AEBYLD2!BX$4,'[1]INTERNAL PARAMETERS-1'!$B$5:$J$44,8,FALSE)*VLOOKUP(AEBYLD2!BX$4,'[1]INTERNAL PARAMETERS-1'!$B$5:$J$44,3,FALSE)</f>
        <v>0</v>
      </c>
      <c r="BY252" s="50">
        <f>AEBYLD1!BY252*VLOOKUP(AEBYLD2!BY$4,'[1]INTERNAL PARAMETERS-1'!$B$5:$J$44,5,FALSE)*VLOOKUP(AEBYLD2!BY$4,'[1]INTERNAL PARAMETERS-1'!$B$5:$J$44,6,FALSE)*VLOOKUP(AEBYLD2!BY$4,'[1]INTERNAL PARAMETERS-1'!$B$5:$J$44,3,FALSE) + AEBYLD1!BY252*(1-VLOOKUP(AEBYLD2!BY$4,'[1]INTERNAL PARAMETERS-1'!$B$5:$J$44,5,FALSE))*VLOOKUP(AEBYLD2!BY$4,'[1]INTERNAL PARAMETERS-1'!$B$5:$J$44,8,FALSE)*VLOOKUP(AEBYLD2!BY$4,'[1]INTERNAL PARAMETERS-1'!$B$5:$J$44,3,FALSE)</f>
        <v>0</v>
      </c>
      <c r="BZ252" s="50">
        <f>AEBYLD1!BZ252*VLOOKUP(AEBYLD2!BZ$4,'[1]INTERNAL PARAMETERS-1'!$B$5:$J$44,5,FALSE)*VLOOKUP(AEBYLD2!BZ$4,'[1]INTERNAL PARAMETERS-1'!$B$5:$J$44,6,FALSE)*VLOOKUP(AEBYLD2!BZ$4,'[1]INTERNAL PARAMETERS-1'!$B$5:$J$44,3,FALSE) + AEBYLD1!BZ252*(1-VLOOKUP(AEBYLD2!BZ$4,'[1]INTERNAL PARAMETERS-1'!$B$5:$J$44,5,FALSE))*VLOOKUP(AEBYLD2!BZ$4,'[1]INTERNAL PARAMETERS-1'!$B$5:$J$44,8,FALSE)*VLOOKUP(AEBYLD2!BZ$4,'[1]INTERNAL PARAMETERS-1'!$B$5:$J$44,3,FALSE)</f>
        <v>0</v>
      </c>
      <c r="CA252" s="50">
        <f>AEBYLD1!CA252*VLOOKUP(AEBYLD2!CA$4,'[1]INTERNAL PARAMETERS-1'!$B$5:$J$44,5,FALSE)*VLOOKUP(AEBYLD2!CA$4,'[1]INTERNAL PARAMETERS-1'!$B$5:$J$44,6,FALSE)*VLOOKUP(AEBYLD2!CA$4,'[1]INTERNAL PARAMETERS-1'!$B$5:$J$44,3,FALSE) + AEBYLD1!CA252*(1-VLOOKUP(AEBYLD2!CA$4,'[1]INTERNAL PARAMETERS-1'!$B$5:$J$44,5,FALSE))*VLOOKUP(AEBYLD2!CA$4,'[1]INTERNAL PARAMETERS-1'!$B$5:$J$44,8,FALSE)*VLOOKUP(AEBYLD2!CA$4,'[1]INTERNAL PARAMETERS-1'!$B$5:$J$44,3,FALSE)</f>
        <v>0</v>
      </c>
      <c r="CB252" s="50">
        <f>AEBYLD1!CB252*VLOOKUP(AEBYLD2!CB$4,'[1]INTERNAL PARAMETERS-1'!$B$5:$J$44,5,FALSE)*VLOOKUP(AEBYLD2!CB$4,'[1]INTERNAL PARAMETERS-1'!$B$5:$J$44,6,FALSE)*VLOOKUP(AEBYLD2!CB$4,'[1]INTERNAL PARAMETERS-1'!$B$5:$J$44,3,FALSE) + AEBYLD1!CB252*(1-VLOOKUP(AEBYLD2!CB$4,'[1]INTERNAL PARAMETERS-1'!$B$5:$J$44,5,FALSE))*VLOOKUP(AEBYLD2!CB$4,'[1]INTERNAL PARAMETERS-1'!$B$5:$J$44,8,FALSE)*VLOOKUP(AEBYLD2!CB$4,'[1]INTERNAL PARAMETERS-1'!$B$5:$J$44,3,FALSE)</f>
        <v>0</v>
      </c>
      <c r="CC252" s="50">
        <f>AEBYLD1!CC252*VLOOKUP(AEBYLD2!CC$4,'[1]INTERNAL PARAMETERS-1'!$B$5:$J$44,5,FALSE)*VLOOKUP(AEBYLD2!CC$4,'[1]INTERNAL PARAMETERS-1'!$B$5:$J$44,6,FALSE)*VLOOKUP(AEBYLD2!CC$4,'[1]INTERNAL PARAMETERS-1'!$B$5:$J$44,3,FALSE) + AEBYLD1!CC252*(1-VLOOKUP(AEBYLD2!CC$4,'[1]INTERNAL PARAMETERS-1'!$B$5:$J$44,5,FALSE))*VLOOKUP(AEBYLD2!CC$4,'[1]INTERNAL PARAMETERS-1'!$B$5:$J$44,8,FALSE)*VLOOKUP(AEBYLD2!CC$4,'[1]INTERNAL PARAMETERS-1'!$B$5:$J$44,3,FALSE)</f>
        <v>0</v>
      </c>
      <c r="CD252" s="50">
        <f>AEBYLD1!CD252*VLOOKUP(AEBYLD2!CD$4,'[1]INTERNAL PARAMETERS-1'!$B$5:$J$44,5,FALSE)*VLOOKUP(AEBYLD2!CD$4,'[1]INTERNAL PARAMETERS-1'!$B$5:$J$44,6,FALSE)*VLOOKUP(AEBYLD2!CD$4,'[1]INTERNAL PARAMETERS-1'!$B$5:$J$44,3,FALSE) + AEBYLD1!CD252*(1-VLOOKUP(AEBYLD2!CD$4,'[1]INTERNAL PARAMETERS-1'!$B$5:$J$44,5,FALSE))*VLOOKUP(AEBYLD2!CD$4,'[1]INTERNAL PARAMETERS-1'!$B$5:$J$44,8,FALSE)*VLOOKUP(AEBYLD2!CD$4,'[1]INTERNAL PARAMETERS-1'!$B$5:$J$44,3,FALSE)</f>
        <v>0</v>
      </c>
      <c r="CE252" s="50">
        <f>AEBYLD1!CE252*VLOOKUP(AEBYLD2!CE$4,'[1]INTERNAL PARAMETERS-1'!$B$5:$J$44,5,FALSE)*VLOOKUP(AEBYLD2!CE$4,'[1]INTERNAL PARAMETERS-1'!$B$5:$J$44,6,FALSE)*VLOOKUP(AEBYLD2!CE$4,'[1]INTERNAL PARAMETERS-1'!$B$5:$J$44,3,FALSE) + AEBYLD1!CE252*(1-VLOOKUP(AEBYLD2!CE$4,'[1]INTERNAL PARAMETERS-1'!$B$5:$J$44,5,FALSE))*VLOOKUP(AEBYLD2!CE$4,'[1]INTERNAL PARAMETERS-1'!$B$5:$J$44,8,FALSE)*VLOOKUP(AEBYLD2!CE$4,'[1]INTERNAL PARAMETERS-1'!$B$5:$J$44,3,FALSE)</f>
        <v>0</v>
      </c>
      <c r="CF252" s="50">
        <f>AEBYLD1!CF252*VLOOKUP(AEBYLD2!CF$4,'[1]INTERNAL PARAMETERS-1'!$B$5:$J$44,5,FALSE)*VLOOKUP(AEBYLD2!CF$4,'[1]INTERNAL PARAMETERS-1'!$B$5:$J$44,6,FALSE)*VLOOKUP(AEBYLD2!CF$4,'[1]INTERNAL PARAMETERS-1'!$B$5:$J$44,3,FALSE) + AEBYLD1!CF252*(1-VLOOKUP(AEBYLD2!CF$4,'[1]INTERNAL PARAMETERS-1'!$B$5:$J$44,5,FALSE))*VLOOKUP(AEBYLD2!CF$4,'[1]INTERNAL PARAMETERS-1'!$B$5:$J$44,8,FALSE)*VLOOKUP(AEBYLD2!CF$4,'[1]INTERNAL PARAMETERS-1'!$B$5:$J$44,3,FALSE)</f>
        <v>0</v>
      </c>
      <c r="CG252" s="50">
        <f>AEBYLD1!CG252*VLOOKUP(AEBYLD2!CG$4,'[1]INTERNAL PARAMETERS-1'!$B$5:$J$44,5,FALSE)*VLOOKUP(AEBYLD2!CG$4,'[1]INTERNAL PARAMETERS-1'!$B$5:$J$44,6,FALSE)*VLOOKUP(AEBYLD2!CG$4,'[1]INTERNAL PARAMETERS-1'!$B$5:$J$44,3,FALSE) + AEBYLD1!CG252*(1-VLOOKUP(AEBYLD2!CG$4,'[1]INTERNAL PARAMETERS-1'!$B$5:$J$44,5,FALSE))*VLOOKUP(AEBYLD2!CG$4,'[1]INTERNAL PARAMETERS-1'!$B$5:$J$44,8,FALSE)*VLOOKUP(AEBYLD2!CG$4,'[1]INTERNAL PARAMETERS-1'!$B$5:$J$44,3,FALSE)</f>
        <v>0</v>
      </c>
      <c r="CH252" s="49">
        <f>AEBYLD1!CH252*VLOOKUP(AEBYLD2!CH$4,'[1]INTERNAL PARAMETERS-1'!$B$5:$J$44,5,FALSE)*VLOOKUP(AEBYLD2!CH$4,'[1]INTERNAL PARAMETERS-1'!$B$5:$J$44,6,FALSE)*VLOOKUP(AEBYLD2!CH$4,'[1]INTERNAL PARAMETERS-1'!$B$5:$J$44,3,FALSE) + AEBYLD1!CH252*(1-VLOOKUP(AEBYLD2!CH$4,'[1]INTERNAL PARAMETERS-1'!$B$5:$J$44,5,FALSE))*VLOOKUP(AEBYLD2!CH$4,'[1]INTERNAL PARAMETERS-1'!$B$5:$J$44,8,FALSE)*VLOOKUP(AEBYLD2!CH$4,'[1]INTERNAL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 x14ac:dyDescent="0.4">
      <c r="B253" s="67" t="s">
        <v>6</v>
      </c>
      <c r="C253" s="66" t="s">
        <v>71</v>
      </c>
      <c r="D253" s="66" t="s">
        <v>74</v>
      </c>
      <c r="E253" s="147">
        <f>AEB!AF253</f>
        <v>0</v>
      </c>
      <c r="F253" s="62">
        <f>'[1]INTERNAL PARAMETERS-1'!M19</f>
        <v>16.865000000000002</v>
      </c>
      <c r="G253" s="51">
        <f>AEBYLD1!G253*VLOOKUP(AEBYLD2!G$4,'[1]INTERNAL PARAMETERS-1'!$B$5:$J$44,5,FALSE)*VLOOKUP(AEBYLD2!G$4,'[1]INTERNAL PARAMETERS-1'!$B$5:$J$44,7,FALSE)*AEBYLD2!$F253 + AEBYLD1!G253*(1-VLOOKUP(AEBYLD2!G$4,'[1]INTERNAL PARAMETERS-1'!$B$5:$J$44,5,FALSE))*VLOOKUP(AEBYLD2!G$4,'[1]INTERNAL PARAMETERS-1'!$B$5:$J$44,9,FALSE)*AEBYLD2!$F253</f>
        <v>0</v>
      </c>
      <c r="H253" s="50">
        <f>AEBYLD1!H253*VLOOKUP(AEBYLD2!H$4,'[1]INTERNAL PARAMETERS-1'!$B$5:$J$44,5,FALSE)*VLOOKUP(AEBYLD2!H$4,'[1]INTERNAL PARAMETERS-1'!$B$5:$J$44,7,FALSE)*AEBYLD2!$F253 + AEBYLD1!H253*(1-VLOOKUP(AEBYLD2!H$4,'[1]INTERNAL PARAMETERS-1'!$B$5:$J$44,5,FALSE))*VLOOKUP(AEBYLD2!H$4,'[1]INTERNAL PARAMETERS-1'!$B$5:$J$44,9,FALSE)*AEBYLD2!$F253</f>
        <v>0</v>
      </c>
      <c r="I253" s="50">
        <f>AEBYLD1!I253*VLOOKUP(AEBYLD2!I$4,'[1]INTERNAL PARAMETERS-1'!$B$5:$J$44,5,FALSE)*VLOOKUP(AEBYLD2!I$4,'[1]INTERNAL PARAMETERS-1'!$B$5:$J$44,7,FALSE)*AEBYLD2!$F253 + AEBYLD1!I253*(1-VLOOKUP(AEBYLD2!I$4,'[1]INTERNAL PARAMETERS-1'!$B$5:$J$44,5,FALSE))*VLOOKUP(AEBYLD2!I$4,'[1]INTERNAL PARAMETERS-1'!$B$5:$J$44,9,FALSE)*AEBYLD2!$F253</f>
        <v>0</v>
      </c>
      <c r="J253" s="50">
        <f>AEBYLD1!J253*VLOOKUP(AEBYLD2!J$4,'[1]INTERNAL PARAMETERS-1'!$B$5:$J$44,5,FALSE)*VLOOKUP(AEBYLD2!J$4,'[1]INTERNAL PARAMETERS-1'!$B$5:$J$44,7,FALSE)*AEBYLD2!$F253 + AEBYLD1!J253*(1-VLOOKUP(AEBYLD2!J$4,'[1]INTERNAL PARAMETERS-1'!$B$5:$J$44,5,FALSE))*VLOOKUP(AEBYLD2!J$4,'[1]INTERNAL PARAMETERS-1'!$B$5:$J$44,9,FALSE)*AEBYLD2!$F253</f>
        <v>0</v>
      </c>
      <c r="K253" s="50">
        <f>AEBYLD1!K253*VLOOKUP(AEBYLD2!K$4,'[1]INTERNAL PARAMETERS-1'!$B$5:$J$44,5,FALSE)*VLOOKUP(AEBYLD2!K$4,'[1]INTERNAL PARAMETERS-1'!$B$5:$J$44,7,FALSE)*AEBYLD2!$F253 + AEBYLD1!K253*(1-VLOOKUP(AEBYLD2!K$4,'[1]INTERNAL PARAMETERS-1'!$B$5:$J$44,5,FALSE))*VLOOKUP(AEBYLD2!K$4,'[1]INTERNAL PARAMETERS-1'!$B$5:$J$44,9,FALSE)*AEBYLD2!$F253</f>
        <v>0</v>
      </c>
      <c r="L253" s="50">
        <f>AEBYLD1!L253*VLOOKUP(AEBYLD2!L$4,'[1]INTERNAL PARAMETERS-1'!$B$5:$J$44,5,FALSE)*VLOOKUP(AEBYLD2!L$4,'[1]INTERNAL PARAMETERS-1'!$B$5:$J$44,7,FALSE)*AEBYLD2!$F253 + AEBYLD1!L253*(1-VLOOKUP(AEBYLD2!L$4,'[1]INTERNAL PARAMETERS-1'!$B$5:$J$44,5,FALSE))*VLOOKUP(AEBYLD2!L$4,'[1]INTERNAL PARAMETERS-1'!$B$5:$J$44,9,FALSE)*AEBYLD2!$F253</f>
        <v>0</v>
      </c>
      <c r="M253" s="50">
        <f>AEBYLD1!M253*VLOOKUP(AEBYLD2!M$4,'[1]INTERNAL PARAMETERS-1'!$B$5:$J$44,5,FALSE)*VLOOKUP(AEBYLD2!M$4,'[1]INTERNAL PARAMETERS-1'!$B$5:$J$44,7,FALSE)*AEBYLD2!$F253 + AEBYLD1!M253*(1-VLOOKUP(AEBYLD2!M$4,'[1]INTERNAL PARAMETERS-1'!$B$5:$J$44,5,FALSE))*VLOOKUP(AEBYLD2!M$4,'[1]INTERNAL PARAMETERS-1'!$B$5:$J$44,9,FALSE)*AEBYLD2!$F253</f>
        <v>0</v>
      </c>
      <c r="N253" s="50">
        <f>AEBYLD1!N253*VLOOKUP(AEBYLD2!N$4,'[1]INTERNAL PARAMETERS-1'!$B$5:$J$44,5,FALSE)*VLOOKUP(AEBYLD2!N$4,'[1]INTERNAL PARAMETERS-1'!$B$5:$J$44,7,FALSE)*AEBYLD2!$F253 + AEBYLD1!N253*(1-VLOOKUP(AEBYLD2!N$4,'[1]INTERNAL PARAMETERS-1'!$B$5:$J$44,5,FALSE))*VLOOKUP(AEBYLD2!N$4,'[1]INTERNAL PARAMETERS-1'!$B$5:$J$44,9,FALSE)*AEBYLD2!$F253</f>
        <v>0</v>
      </c>
      <c r="O253" s="50">
        <f>AEBYLD1!O253*VLOOKUP(AEBYLD2!O$4,'[1]INTERNAL PARAMETERS-1'!$B$5:$J$44,5,FALSE)*VLOOKUP(AEBYLD2!O$4,'[1]INTERNAL PARAMETERS-1'!$B$5:$J$44,7,FALSE)*AEBYLD2!$F253 + AEBYLD1!O253*(1-VLOOKUP(AEBYLD2!O$4,'[1]INTERNAL PARAMETERS-1'!$B$5:$J$44,5,FALSE))*VLOOKUP(AEBYLD2!O$4,'[1]INTERNAL PARAMETERS-1'!$B$5:$J$44,9,FALSE)*AEBYLD2!$F253</f>
        <v>0</v>
      </c>
      <c r="P253" s="50">
        <f>AEBYLD1!P253*VLOOKUP(AEBYLD2!P$4,'[1]INTERNAL PARAMETERS-1'!$B$5:$J$44,5,FALSE)*VLOOKUP(AEBYLD2!P$4,'[1]INTERNAL PARAMETERS-1'!$B$5:$J$44,7,FALSE)*AEBYLD2!$F253 + AEBYLD1!P253*(1-VLOOKUP(AEBYLD2!P$4,'[1]INTERNAL PARAMETERS-1'!$B$5:$J$44,5,FALSE))*VLOOKUP(AEBYLD2!P$4,'[1]INTERNAL PARAMETERS-1'!$B$5:$J$44,9,FALSE)*AEBYLD2!$F253</f>
        <v>0</v>
      </c>
      <c r="Q253" s="50">
        <f>AEBYLD1!Q253*VLOOKUP(AEBYLD2!Q$4,'[1]INTERNAL PARAMETERS-1'!$B$5:$J$44,5,FALSE)*VLOOKUP(AEBYLD2!Q$4,'[1]INTERNAL PARAMETERS-1'!$B$5:$J$44,7,FALSE)*AEBYLD2!$F253 + AEBYLD1!Q253*(1-VLOOKUP(AEBYLD2!Q$4,'[1]INTERNAL PARAMETERS-1'!$B$5:$J$44,5,FALSE))*VLOOKUP(AEBYLD2!Q$4,'[1]INTERNAL PARAMETERS-1'!$B$5:$J$44,9,FALSE)*AEBYLD2!$F253</f>
        <v>0</v>
      </c>
      <c r="R253" s="50">
        <f>AEBYLD1!R253*VLOOKUP(AEBYLD2!R$4,'[1]INTERNAL PARAMETERS-1'!$B$5:$J$44,5,FALSE)*VLOOKUP(AEBYLD2!R$4,'[1]INTERNAL PARAMETERS-1'!$B$5:$J$44,7,FALSE)*AEBYLD2!$F253 + AEBYLD1!R253*(1-VLOOKUP(AEBYLD2!R$4,'[1]INTERNAL PARAMETERS-1'!$B$5:$J$44,5,FALSE))*VLOOKUP(AEBYLD2!R$4,'[1]INTERNAL PARAMETERS-1'!$B$5:$J$44,9,FALSE)*AEBYLD2!$F253</f>
        <v>0</v>
      </c>
      <c r="S253" s="50">
        <f>AEBYLD1!S253*VLOOKUP(AEBYLD2!S$4,'[1]INTERNAL PARAMETERS-1'!$B$5:$J$44,5,FALSE)*VLOOKUP(AEBYLD2!S$4,'[1]INTERNAL PARAMETERS-1'!$B$5:$J$44,7,FALSE)*AEBYLD2!$F253 + AEBYLD1!S253*(1-VLOOKUP(AEBYLD2!S$4,'[1]INTERNAL PARAMETERS-1'!$B$5:$J$44,5,FALSE))*VLOOKUP(AEBYLD2!S$4,'[1]INTERNAL PARAMETERS-1'!$B$5:$J$44,9,FALSE)*AEBYLD2!$F253</f>
        <v>0</v>
      </c>
      <c r="T253" s="50">
        <f>AEBYLD1!T253*VLOOKUP(AEBYLD2!T$4,'[1]INTERNAL PARAMETERS-1'!$B$5:$J$44,5,FALSE)*VLOOKUP(AEBYLD2!T$4,'[1]INTERNAL PARAMETERS-1'!$B$5:$J$44,7,FALSE)*AEBYLD2!$F253 + AEBYLD1!T253*(1-VLOOKUP(AEBYLD2!T$4,'[1]INTERNAL PARAMETERS-1'!$B$5:$J$44,5,FALSE))*VLOOKUP(AEBYLD2!T$4,'[1]INTERNAL PARAMETERS-1'!$B$5:$J$44,9,FALSE)*AEBYLD2!$F253</f>
        <v>0</v>
      </c>
      <c r="U253" s="50">
        <f>AEBYLD1!U253*VLOOKUP(AEBYLD2!U$4,'[1]INTERNAL PARAMETERS-1'!$B$5:$J$44,5,FALSE)*VLOOKUP(AEBYLD2!U$4,'[1]INTERNAL PARAMETERS-1'!$B$5:$J$44,7,FALSE)*AEBYLD2!$F253 + AEBYLD1!U253*(1-VLOOKUP(AEBYLD2!U$4,'[1]INTERNAL PARAMETERS-1'!$B$5:$J$44,5,FALSE))*VLOOKUP(AEBYLD2!U$4,'[1]INTERNAL PARAMETERS-1'!$B$5:$J$44,9,FALSE)*AEBYLD2!$F253</f>
        <v>0</v>
      </c>
      <c r="V253" s="50">
        <f>AEBYLD1!V253*VLOOKUP(AEBYLD2!V$4,'[1]INTERNAL PARAMETERS-1'!$B$5:$J$44,5,FALSE)*VLOOKUP(AEBYLD2!V$4,'[1]INTERNAL PARAMETERS-1'!$B$5:$J$44,7,FALSE)*AEBYLD2!$F253 + AEBYLD1!V253*(1-VLOOKUP(AEBYLD2!V$4,'[1]INTERNAL PARAMETERS-1'!$B$5:$J$44,5,FALSE))*VLOOKUP(AEBYLD2!V$4,'[1]INTERNAL PARAMETERS-1'!$B$5:$J$44,9,FALSE)*AEBYLD2!$F253</f>
        <v>0</v>
      </c>
      <c r="W253" s="50">
        <f>AEBYLD1!W253*VLOOKUP(AEBYLD2!W$4,'[1]INTERNAL PARAMETERS-1'!$B$5:$J$44,5,FALSE)*VLOOKUP(AEBYLD2!W$4,'[1]INTERNAL PARAMETERS-1'!$B$5:$J$44,7,FALSE)*AEBYLD2!$F253 + AEBYLD1!W253*(1-VLOOKUP(AEBYLD2!W$4,'[1]INTERNAL PARAMETERS-1'!$B$5:$J$44,5,FALSE))*VLOOKUP(AEBYLD2!W$4,'[1]INTERNAL PARAMETERS-1'!$B$5:$J$44,9,FALSE)*AEBYLD2!$F253</f>
        <v>0</v>
      </c>
      <c r="X253" s="50">
        <f>AEBYLD1!X253*VLOOKUP(AEBYLD2!X$4,'[1]INTERNAL PARAMETERS-1'!$B$5:$J$44,5,FALSE)*VLOOKUP(AEBYLD2!X$4,'[1]INTERNAL PARAMETERS-1'!$B$5:$J$44,7,FALSE)*AEBYLD2!$F253 + AEBYLD1!X253*(1-VLOOKUP(AEBYLD2!X$4,'[1]INTERNAL PARAMETERS-1'!$B$5:$J$44,5,FALSE))*VLOOKUP(AEBYLD2!X$4,'[1]INTERNAL PARAMETERS-1'!$B$5:$J$44,9,FALSE)*AEBYLD2!$F253</f>
        <v>0</v>
      </c>
      <c r="Y253" s="50">
        <f>AEBYLD1!Y253*VLOOKUP(AEBYLD2!Y$4,'[1]INTERNAL PARAMETERS-1'!$B$5:$J$44,5,FALSE)*VLOOKUP(AEBYLD2!Y$4,'[1]INTERNAL PARAMETERS-1'!$B$5:$J$44,7,FALSE)*AEBYLD2!$F253 + AEBYLD1!Y253*(1-VLOOKUP(AEBYLD2!Y$4,'[1]INTERNAL PARAMETERS-1'!$B$5:$J$44,5,FALSE))*VLOOKUP(AEBYLD2!Y$4,'[1]INTERNAL PARAMETERS-1'!$B$5:$J$44,9,FALSE)*AEBYLD2!$F253</f>
        <v>0</v>
      </c>
      <c r="Z253" s="50">
        <f>AEBYLD1!Z253*VLOOKUP(AEBYLD2!Z$4,'[1]INTERNAL PARAMETERS-1'!$B$5:$J$44,5,FALSE)*VLOOKUP(AEBYLD2!Z$4,'[1]INTERNAL PARAMETERS-1'!$B$5:$J$44,7,FALSE)*AEBYLD2!$F253 + AEBYLD1!Z253*(1-VLOOKUP(AEBYLD2!Z$4,'[1]INTERNAL PARAMETERS-1'!$B$5:$J$44,5,FALSE))*VLOOKUP(AEBYLD2!Z$4,'[1]INTERNAL PARAMETERS-1'!$B$5:$J$44,9,FALSE)*AEBYLD2!$F253</f>
        <v>0</v>
      </c>
      <c r="AA253" s="50">
        <f>AEBYLD1!AA253*VLOOKUP(AEBYLD2!AA$4,'[1]INTERNAL PARAMETERS-1'!$B$5:$J$44,5,FALSE)*VLOOKUP(AEBYLD2!AA$4,'[1]INTERNAL PARAMETERS-1'!$B$5:$J$44,7,FALSE)*AEBYLD2!$F253 + AEBYLD1!AA253*(1-VLOOKUP(AEBYLD2!AA$4,'[1]INTERNAL PARAMETERS-1'!$B$5:$J$44,5,FALSE))*VLOOKUP(AEBYLD2!AA$4,'[1]INTERNAL PARAMETERS-1'!$B$5:$J$44,9,FALSE)*AEBYLD2!$F253</f>
        <v>0</v>
      </c>
      <c r="AB253" s="50">
        <f>AEBYLD1!AB253*VLOOKUP(AEBYLD2!AB$4,'[1]INTERNAL PARAMETERS-1'!$B$5:$J$44,5,FALSE)*VLOOKUP(AEBYLD2!AB$4,'[1]INTERNAL PARAMETERS-1'!$B$5:$J$44,7,FALSE)*AEBYLD2!$F253 + AEBYLD1!AB253*(1-VLOOKUP(AEBYLD2!AB$4,'[1]INTERNAL PARAMETERS-1'!$B$5:$J$44,5,FALSE))*VLOOKUP(AEBYLD2!AB$4,'[1]INTERNAL PARAMETERS-1'!$B$5:$J$44,9,FALSE)*AEBYLD2!$F253</f>
        <v>0</v>
      </c>
      <c r="AC253" s="50">
        <f>AEBYLD1!AC253*VLOOKUP(AEBYLD2!AC$4,'[1]INTERNAL PARAMETERS-1'!$B$5:$J$44,5,FALSE)*VLOOKUP(AEBYLD2!AC$4,'[1]INTERNAL PARAMETERS-1'!$B$5:$J$44,7,FALSE)*AEBYLD2!$F253 + AEBYLD1!AC253*(1-VLOOKUP(AEBYLD2!AC$4,'[1]INTERNAL PARAMETERS-1'!$B$5:$J$44,5,FALSE))*VLOOKUP(AEBYLD2!AC$4,'[1]INTERNAL PARAMETERS-1'!$B$5:$J$44,9,FALSE)*AEBYLD2!$F253</f>
        <v>0</v>
      </c>
      <c r="AD253" s="50">
        <f>AEBYLD1!AD253*VLOOKUP(AEBYLD2!AD$4,'[1]INTERNAL PARAMETERS-1'!$B$5:$J$44,5,FALSE)*VLOOKUP(AEBYLD2!AD$4,'[1]INTERNAL PARAMETERS-1'!$B$5:$J$44,7,FALSE)*AEBYLD2!$F253 + AEBYLD1!AD253*(1-VLOOKUP(AEBYLD2!AD$4,'[1]INTERNAL PARAMETERS-1'!$B$5:$J$44,5,FALSE))*VLOOKUP(AEBYLD2!AD$4,'[1]INTERNAL PARAMETERS-1'!$B$5:$J$44,9,FALSE)*AEBYLD2!$F253</f>
        <v>0</v>
      </c>
      <c r="AE253" s="50">
        <f>AEBYLD1!AE253*VLOOKUP(AEBYLD2!AE$4,'[1]INTERNAL PARAMETERS-1'!$B$5:$J$44,5,FALSE)*VLOOKUP(AEBYLD2!AE$4,'[1]INTERNAL PARAMETERS-1'!$B$5:$J$44,7,FALSE)*AEBYLD2!$F253 + AEBYLD1!AE253*(1-VLOOKUP(AEBYLD2!AE$4,'[1]INTERNAL PARAMETERS-1'!$B$5:$J$44,5,FALSE))*VLOOKUP(AEBYLD2!AE$4,'[1]INTERNAL PARAMETERS-1'!$B$5:$J$44,9,FALSE)*AEBYLD2!$F253</f>
        <v>0</v>
      </c>
      <c r="AF253" s="50">
        <f>AEBYLD1!AF253*VLOOKUP(AEBYLD2!AF$4,'[1]INTERNAL PARAMETERS-1'!$B$5:$J$44,5,FALSE)*VLOOKUP(AEBYLD2!AF$4,'[1]INTERNAL PARAMETERS-1'!$B$5:$J$44,7,FALSE)*AEBYLD2!$F253 + AEBYLD1!AF253*(1-VLOOKUP(AEBYLD2!AF$4,'[1]INTERNAL PARAMETERS-1'!$B$5:$J$44,5,FALSE))*VLOOKUP(AEBYLD2!AF$4,'[1]INTERNAL PARAMETERS-1'!$B$5:$J$44,9,FALSE)*AEBYLD2!$F253</f>
        <v>0</v>
      </c>
      <c r="AG253" s="50">
        <f>AEBYLD1!AG253*VLOOKUP(AEBYLD2!AG$4,'[1]INTERNAL PARAMETERS-1'!$B$5:$J$44,5,FALSE)*VLOOKUP(AEBYLD2!AG$4,'[1]INTERNAL PARAMETERS-1'!$B$5:$J$44,7,FALSE)*AEBYLD2!$F253 + AEBYLD1!AG253*(1-VLOOKUP(AEBYLD2!AG$4,'[1]INTERNAL PARAMETERS-1'!$B$5:$J$44,5,FALSE))*VLOOKUP(AEBYLD2!AG$4,'[1]INTERNAL PARAMETERS-1'!$B$5:$J$44,9,FALSE)*AEBYLD2!$F253</f>
        <v>0</v>
      </c>
      <c r="AH253" s="50">
        <f>AEBYLD1!AH253*VLOOKUP(AEBYLD2!AH$4,'[1]INTERNAL PARAMETERS-1'!$B$5:$J$44,5,FALSE)*VLOOKUP(AEBYLD2!AH$4,'[1]INTERNAL PARAMETERS-1'!$B$5:$J$44,7,FALSE)*AEBYLD2!$F253 + AEBYLD1!AH253*(1-VLOOKUP(AEBYLD2!AH$4,'[1]INTERNAL PARAMETERS-1'!$B$5:$J$44,5,FALSE))*VLOOKUP(AEBYLD2!AH$4,'[1]INTERNAL PARAMETERS-1'!$B$5:$J$44,9,FALSE)*AEBYLD2!$F253</f>
        <v>0</v>
      </c>
      <c r="AI253" s="50">
        <f>AEBYLD1!AI253*VLOOKUP(AEBYLD2!AI$4,'[1]INTERNAL PARAMETERS-1'!$B$5:$J$44,5,FALSE)*VLOOKUP(AEBYLD2!AI$4,'[1]INTERNAL PARAMETERS-1'!$B$5:$J$44,7,FALSE)*AEBYLD2!$F253 + AEBYLD1!AI253*(1-VLOOKUP(AEBYLD2!AI$4,'[1]INTERNAL PARAMETERS-1'!$B$5:$J$44,5,FALSE))*VLOOKUP(AEBYLD2!AI$4,'[1]INTERNAL PARAMETERS-1'!$B$5:$J$44,9,FALSE)*AEBYLD2!$F253</f>
        <v>0</v>
      </c>
      <c r="AJ253" s="50">
        <f>AEBYLD1!AJ253*VLOOKUP(AEBYLD2!AJ$4,'[1]INTERNAL PARAMETERS-1'!$B$5:$J$44,5,FALSE)*VLOOKUP(AEBYLD2!AJ$4,'[1]INTERNAL PARAMETERS-1'!$B$5:$J$44,7,FALSE)*AEBYLD2!$F253 + AEBYLD1!AJ253*(1-VLOOKUP(AEBYLD2!AJ$4,'[1]INTERNAL PARAMETERS-1'!$B$5:$J$44,5,FALSE))*VLOOKUP(AEBYLD2!AJ$4,'[1]INTERNAL PARAMETERS-1'!$B$5:$J$44,9,FALSE)*AEBYLD2!$F253</f>
        <v>0</v>
      </c>
      <c r="AK253" s="50">
        <f>AEBYLD1!AK253*VLOOKUP(AEBYLD2!AK$4,'[1]INTERNAL PARAMETERS-1'!$B$5:$J$44,5,FALSE)*VLOOKUP(AEBYLD2!AK$4,'[1]INTERNAL PARAMETERS-1'!$B$5:$J$44,7,FALSE)*AEBYLD2!$F253 + AEBYLD1!AK253*(1-VLOOKUP(AEBYLD2!AK$4,'[1]INTERNAL PARAMETERS-1'!$B$5:$J$44,5,FALSE))*VLOOKUP(AEBYLD2!AK$4,'[1]INTERNAL PARAMETERS-1'!$B$5:$J$44,9,FALSE)*AEBYLD2!$F253</f>
        <v>0</v>
      </c>
      <c r="AL253" s="50">
        <f>AEBYLD1!AL253*VLOOKUP(AEBYLD2!AL$4,'[1]INTERNAL PARAMETERS-1'!$B$5:$J$44,5,FALSE)*VLOOKUP(AEBYLD2!AL$4,'[1]INTERNAL PARAMETERS-1'!$B$5:$J$44,7,FALSE)*AEBYLD2!$F253 + AEBYLD1!AL253*(1-VLOOKUP(AEBYLD2!AL$4,'[1]INTERNAL PARAMETERS-1'!$B$5:$J$44,5,FALSE))*VLOOKUP(AEBYLD2!AL$4,'[1]INTERNAL PARAMETERS-1'!$B$5:$J$44,9,FALSE)*AEBYLD2!$F253</f>
        <v>0</v>
      </c>
      <c r="AM253" s="50">
        <f>AEBYLD1!AM253*VLOOKUP(AEBYLD2!AM$4,'[1]INTERNAL PARAMETERS-1'!$B$5:$J$44,5,FALSE)*VLOOKUP(AEBYLD2!AM$4,'[1]INTERNAL PARAMETERS-1'!$B$5:$J$44,7,FALSE)*AEBYLD2!$F253 + AEBYLD1!AM253*(1-VLOOKUP(AEBYLD2!AM$4,'[1]INTERNAL PARAMETERS-1'!$B$5:$J$44,5,FALSE))*VLOOKUP(AEBYLD2!AM$4,'[1]INTERNAL PARAMETERS-1'!$B$5:$J$44,9,FALSE)*AEBYLD2!$F253</f>
        <v>0</v>
      </c>
      <c r="AN253" s="50">
        <f>AEBYLD1!AN253*VLOOKUP(AEBYLD2!AN$4,'[1]INTERNAL PARAMETERS-1'!$B$5:$J$44,5,FALSE)*VLOOKUP(AEBYLD2!AN$4,'[1]INTERNAL PARAMETERS-1'!$B$5:$J$44,7,FALSE)*AEBYLD2!$F253 + AEBYLD1!AN253*(1-VLOOKUP(AEBYLD2!AN$4,'[1]INTERNAL PARAMETERS-1'!$B$5:$J$44,5,FALSE))*VLOOKUP(AEBYLD2!AN$4,'[1]INTERNAL PARAMETERS-1'!$B$5:$J$44,9,FALSE)*AEBYLD2!$F253</f>
        <v>0</v>
      </c>
      <c r="AO253" s="50">
        <f>AEBYLD1!AO253*VLOOKUP(AEBYLD2!AO$4,'[1]INTERNAL PARAMETERS-1'!$B$5:$J$44,5,FALSE)*VLOOKUP(AEBYLD2!AO$4,'[1]INTERNAL PARAMETERS-1'!$B$5:$J$44,7,FALSE)*AEBYLD2!$F253 + AEBYLD1!AO253*(1-VLOOKUP(AEBYLD2!AO$4,'[1]INTERNAL PARAMETERS-1'!$B$5:$J$44,5,FALSE))*VLOOKUP(AEBYLD2!AO$4,'[1]INTERNAL PARAMETERS-1'!$B$5:$J$44,9,FALSE)*AEBYLD2!$F253</f>
        <v>0</v>
      </c>
      <c r="AP253" s="50">
        <f>AEBYLD1!AP253*VLOOKUP(AEBYLD2!AP$4,'[1]INTERNAL PARAMETERS-1'!$B$5:$J$44,5,FALSE)*VLOOKUP(AEBYLD2!AP$4,'[1]INTERNAL PARAMETERS-1'!$B$5:$J$44,7,FALSE)*AEBYLD2!$F253 + AEBYLD1!AP253*(1-VLOOKUP(AEBYLD2!AP$4,'[1]INTERNAL PARAMETERS-1'!$B$5:$J$44,5,FALSE))*VLOOKUP(AEBYLD2!AP$4,'[1]INTERNAL PARAMETERS-1'!$B$5:$J$44,9,FALSE)*AEBYLD2!$F253</f>
        <v>0</v>
      </c>
      <c r="AQ253" s="50">
        <f>AEBYLD1!AQ253*VLOOKUP(AEBYLD2!AQ$4,'[1]INTERNAL PARAMETERS-1'!$B$5:$J$44,5,FALSE)*VLOOKUP(AEBYLD2!AQ$4,'[1]INTERNAL PARAMETERS-1'!$B$5:$J$44,7,FALSE)*AEBYLD2!$F253 + AEBYLD1!AQ253*(1-VLOOKUP(AEBYLD2!AQ$4,'[1]INTERNAL PARAMETERS-1'!$B$5:$J$44,5,FALSE))*VLOOKUP(AEBYLD2!AQ$4,'[1]INTERNAL PARAMETERS-1'!$B$5:$J$44,9,FALSE)*AEBYLD2!$F253</f>
        <v>0</v>
      </c>
      <c r="AR253" s="50">
        <f>AEBYLD1!AR253*VLOOKUP(AEBYLD2!AR$4,'[1]INTERNAL PARAMETERS-1'!$B$5:$J$44,5,FALSE)*VLOOKUP(AEBYLD2!AR$4,'[1]INTERNAL PARAMETERS-1'!$B$5:$J$44,7,FALSE)*AEBYLD2!$F253 + AEBYLD1!AR253*(1-VLOOKUP(AEBYLD2!AR$4,'[1]INTERNAL PARAMETERS-1'!$B$5:$J$44,5,FALSE))*VLOOKUP(AEBYLD2!AR$4,'[1]INTERNAL PARAMETERS-1'!$B$5:$J$44,9,FALSE)*AEBYLD2!$F253</f>
        <v>0</v>
      </c>
      <c r="AS253" s="50">
        <f>AEBYLD1!AS253*VLOOKUP(AEBYLD2!AS$4,'[1]INTERNAL PARAMETERS-1'!$B$5:$J$44,5,FALSE)*VLOOKUP(AEBYLD2!AS$4,'[1]INTERNAL PARAMETERS-1'!$B$5:$J$44,7,FALSE)*AEBYLD2!$F253 + AEBYLD1!AS253*(1-VLOOKUP(AEBYLD2!AS$4,'[1]INTERNAL PARAMETERS-1'!$B$5:$J$44,5,FALSE))*VLOOKUP(AEBYLD2!AS$4,'[1]INTERNAL PARAMETERS-1'!$B$5:$J$44,9,FALSE)*AEBYLD2!$F253</f>
        <v>0</v>
      </c>
      <c r="AT253" s="49">
        <f>AEBYLD1!AT253*VLOOKUP(AEBYLD2!AT$4,'[1]INTERNAL PARAMETERS-1'!$B$5:$J$44,5,FALSE)*VLOOKUP(AEBYLD2!AT$4,'[1]INTERNAL PARAMETERS-1'!$B$5:$J$44,7,FALSE)*AEBYLD2!$F253 + AEBYLD1!AT253*(1-VLOOKUP(AEBYLD2!AT$4,'[1]INTERNAL PARAMETERS-1'!$B$5:$J$44,5,FALSE))*VLOOKUP(AEBYLD2!AT$4,'[1]INTERNAL PARAMETERS-1'!$B$5:$J$44,9,FALSE)*AEBYLD2!$F253</f>
        <v>0</v>
      </c>
      <c r="AU253" s="51">
        <f>AEBYLD1!AU253*VLOOKUP(AEBYLD2!AU$4,'[1]INTERNAL PARAMETERS-1'!$B$5:$J$44,5,FALSE)*VLOOKUP(AEBYLD2!AU$4,'[1]INTERNAL PARAMETERS-1'!$B$5:$J$44,6,FALSE)*VLOOKUP(AEBYLD2!AU$4,'[1]INTERNAL PARAMETERS-1'!$B$5:$J$44,3,FALSE) + AEBYLD1!AU253*(1-VLOOKUP(AEBYLD2!AU$4,'[1]INTERNAL PARAMETERS-1'!$B$5:$J$44,5,FALSE))*VLOOKUP(AEBYLD2!AU$4,'[1]INTERNAL PARAMETERS-1'!$B$5:$J$44,8,FALSE)*VLOOKUP(AEBYLD2!AU$4,'[1]INTERNAL PARAMETERS-1'!$B$5:$J$44,3,FALSE)</f>
        <v>0</v>
      </c>
      <c r="AV253" s="50">
        <f>AEBYLD1!AV253*VLOOKUP(AEBYLD2!AV$4,'[1]INTERNAL PARAMETERS-1'!$B$5:$J$44,5,FALSE)*VLOOKUP(AEBYLD2!AV$4,'[1]INTERNAL PARAMETERS-1'!$B$5:$J$44,6,FALSE)*VLOOKUP(AEBYLD2!AV$4,'[1]INTERNAL PARAMETERS-1'!$B$5:$J$44,3,FALSE) + AEBYLD1!AV253*(1-VLOOKUP(AEBYLD2!AV$4,'[1]INTERNAL PARAMETERS-1'!$B$5:$J$44,5,FALSE))*VLOOKUP(AEBYLD2!AV$4,'[1]INTERNAL PARAMETERS-1'!$B$5:$J$44,8,FALSE)*VLOOKUP(AEBYLD2!AV$4,'[1]INTERNAL PARAMETERS-1'!$B$5:$J$44,3,FALSE)</f>
        <v>0</v>
      </c>
      <c r="AW253" s="50">
        <f>AEBYLD1!AW253*VLOOKUP(AEBYLD2!AW$4,'[1]INTERNAL PARAMETERS-1'!$B$5:$J$44,5,FALSE)*VLOOKUP(AEBYLD2!AW$4,'[1]INTERNAL PARAMETERS-1'!$B$5:$J$44,6,FALSE)*VLOOKUP(AEBYLD2!AW$4,'[1]INTERNAL PARAMETERS-1'!$B$5:$J$44,3,FALSE) + AEBYLD1!AW253*(1-VLOOKUP(AEBYLD2!AW$4,'[1]INTERNAL PARAMETERS-1'!$B$5:$J$44,5,FALSE))*VLOOKUP(AEBYLD2!AW$4,'[1]INTERNAL PARAMETERS-1'!$B$5:$J$44,8,FALSE)*VLOOKUP(AEBYLD2!AW$4,'[1]INTERNAL PARAMETERS-1'!$B$5:$J$44,3,FALSE)</f>
        <v>0</v>
      </c>
      <c r="AX253" s="50">
        <f>AEBYLD1!AX253*VLOOKUP(AEBYLD2!AX$4,'[1]INTERNAL PARAMETERS-1'!$B$5:$J$44,5,FALSE)*VLOOKUP(AEBYLD2!AX$4,'[1]INTERNAL PARAMETERS-1'!$B$5:$J$44,6,FALSE)*VLOOKUP(AEBYLD2!AX$4,'[1]INTERNAL PARAMETERS-1'!$B$5:$J$44,3,FALSE) + AEBYLD1!AX253*(1-VLOOKUP(AEBYLD2!AX$4,'[1]INTERNAL PARAMETERS-1'!$B$5:$J$44,5,FALSE))*VLOOKUP(AEBYLD2!AX$4,'[1]INTERNAL PARAMETERS-1'!$B$5:$J$44,8,FALSE)*VLOOKUP(AEBYLD2!AX$4,'[1]INTERNAL PARAMETERS-1'!$B$5:$J$44,3,FALSE)</f>
        <v>0</v>
      </c>
      <c r="AY253" s="50">
        <f>AEBYLD1!AY253*VLOOKUP(AEBYLD2!AY$4,'[1]INTERNAL PARAMETERS-1'!$B$5:$J$44,5,FALSE)*VLOOKUP(AEBYLD2!AY$4,'[1]INTERNAL PARAMETERS-1'!$B$5:$J$44,6,FALSE)*VLOOKUP(AEBYLD2!AY$4,'[1]INTERNAL PARAMETERS-1'!$B$5:$J$44,3,FALSE) + AEBYLD1!AY253*(1-VLOOKUP(AEBYLD2!AY$4,'[1]INTERNAL PARAMETERS-1'!$B$5:$J$44,5,FALSE))*VLOOKUP(AEBYLD2!AY$4,'[1]INTERNAL PARAMETERS-1'!$B$5:$J$44,8,FALSE)*VLOOKUP(AEBYLD2!AY$4,'[1]INTERNAL PARAMETERS-1'!$B$5:$J$44,3,FALSE)</f>
        <v>0</v>
      </c>
      <c r="AZ253" s="50">
        <f>AEBYLD1!AZ253*VLOOKUP(AEBYLD2!AZ$4,'[1]INTERNAL PARAMETERS-1'!$B$5:$J$44,5,FALSE)*VLOOKUP(AEBYLD2!AZ$4,'[1]INTERNAL PARAMETERS-1'!$B$5:$J$44,6,FALSE)*VLOOKUP(AEBYLD2!AZ$4,'[1]INTERNAL PARAMETERS-1'!$B$5:$J$44,3,FALSE) + AEBYLD1!AZ253*(1-VLOOKUP(AEBYLD2!AZ$4,'[1]INTERNAL PARAMETERS-1'!$B$5:$J$44,5,FALSE))*VLOOKUP(AEBYLD2!AZ$4,'[1]INTERNAL PARAMETERS-1'!$B$5:$J$44,8,FALSE)*VLOOKUP(AEBYLD2!AZ$4,'[1]INTERNAL PARAMETERS-1'!$B$5:$J$44,3,FALSE)</f>
        <v>0</v>
      </c>
      <c r="BA253" s="50">
        <f>AEBYLD1!BA253*VLOOKUP(AEBYLD2!BA$4,'[1]INTERNAL PARAMETERS-1'!$B$5:$J$44,5,FALSE)*VLOOKUP(AEBYLD2!BA$4,'[1]INTERNAL PARAMETERS-1'!$B$5:$J$44,6,FALSE)*VLOOKUP(AEBYLD2!BA$4,'[1]INTERNAL PARAMETERS-1'!$B$5:$J$44,3,FALSE) + AEBYLD1!BA253*(1-VLOOKUP(AEBYLD2!BA$4,'[1]INTERNAL PARAMETERS-1'!$B$5:$J$44,5,FALSE))*VLOOKUP(AEBYLD2!BA$4,'[1]INTERNAL PARAMETERS-1'!$B$5:$J$44,8,FALSE)*VLOOKUP(AEBYLD2!BA$4,'[1]INTERNAL PARAMETERS-1'!$B$5:$J$44,3,FALSE)</f>
        <v>0</v>
      </c>
      <c r="BB253" s="50">
        <f>AEBYLD1!BB253*VLOOKUP(AEBYLD2!BB$4,'[1]INTERNAL PARAMETERS-1'!$B$5:$J$44,5,FALSE)*VLOOKUP(AEBYLD2!BB$4,'[1]INTERNAL PARAMETERS-1'!$B$5:$J$44,6,FALSE)*VLOOKUP(AEBYLD2!BB$4,'[1]INTERNAL PARAMETERS-1'!$B$5:$J$44,3,FALSE) + AEBYLD1!BB253*(1-VLOOKUP(AEBYLD2!BB$4,'[1]INTERNAL PARAMETERS-1'!$B$5:$J$44,5,FALSE))*VLOOKUP(AEBYLD2!BB$4,'[1]INTERNAL PARAMETERS-1'!$B$5:$J$44,8,FALSE)*VLOOKUP(AEBYLD2!BB$4,'[1]INTERNAL PARAMETERS-1'!$B$5:$J$44,3,FALSE)</f>
        <v>0</v>
      </c>
      <c r="BC253" s="50">
        <f>AEBYLD1!BC253*VLOOKUP(AEBYLD2!BC$4,'[1]INTERNAL PARAMETERS-1'!$B$5:$J$44,5,FALSE)*VLOOKUP(AEBYLD2!BC$4,'[1]INTERNAL PARAMETERS-1'!$B$5:$J$44,6,FALSE)*VLOOKUP(AEBYLD2!BC$4,'[1]INTERNAL PARAMETERS-1'!$B$5:$J$44,3,FALSE) + AEBYLD1!BC253*(1-VLOOKUP(AEBYLD2!BC$4,'[1]INTERNAL PARAMETERS-1'!$B$5:$J$44,5,FALSE))*VLOOKUP(AEBYLD2!BC$4,'[1]INTERNAL PARAMETERS-1'!$B$5:$J$44,8,FALSE)*VLOOKUP(AEBYLD2!BC$4,'[1]INTERNAL PARAMETERS-1'!$B$5:$J$44,3,FALSE)</f>
        <v>0</v>
      </c>
      <c r="BD253" s="50">
        <f>AEBYLD1!BD253*VLOOKUP(AEBYLD2!BD$4,'[1]INTERNAL PARAMETERS-1'!$B$5:$J$44,5,FALSE)*VLOOKUP(AEBYLD2!BD$4,'[1]INTERNAL PARAMETERS-1'!$B$5:$J$44,6,FALSE)*VLOOKUP(AEBYLD2!BD$4,'[1]INTERNAL PARAMETERS-1'!$B$5:$J$44,3,FALSE) + AEBYLD1!BD253*(1-VLOOKUP(AEBYLD2!BD$4,'[1]INTERNAL PARAMETERS-1'!$B$5:$J$44,5,FALSE))*VLOOKUP(AEBYLD2!BD$4,'[1]INTERNAL PARAMETERS-1'!$B$5:$J$44,8,FALSE)*VLOOKUP(AEBYLD2!BD$4,'[1]INTERNAL PARAMETERS-1'!$B$5:$J$44,3,FALSE)</f>
        <v>0</v>
      </c>
      <c r="BE253" s="50">
        <f>AEBYLD1!BE253*VLOOKUP(AEBYLD2!BE$4,'[1]INTERNAL PARAMETERS-1'!$B$5:$J$44,5,FALSE)*VLOOKUP(AEBYLD2!BE$4,'[1]INTERNAL PARAMETERS-1'!$B$5:$J$44,6,FALSE)*VLOOKUP(AEBYLD2!BE$4,'[1]INTERNAL PARAMETERS-1'!$B$5:$J$44,3,FALSE) + AEBYLD1!BE253*(1-VLOOKUP(AEBYLD2!BE$4,'[1]INTERNAL PARAMETERS-1'!$B$5:$J$44,5,FALSE))*VLOOKUP(AEBYLD2!BE$4,'[1]INTERNAL PARAMETERS-1'!$B$5:$J$44,8,FALSE)*VLOOKUP(AEBYLD2!BE$4,'[1]INTERNAL PARAMETERS-1'!$B$5:$J$44,3,FALSE)</f>
        <v>0</v>
      </c>
      <c r="BF253" s="50">
        <f>AEBYLD1!BF253*VLOOKUP(AEBYLD2!BF$4,'[1]INTERNAL PARAMETERS-1'!$B$5:$J$44,5,FALSE)*VLOOKUP(AEBYLD2!BF$4,'[1]INTERNAL PARAMETERS-1'!$B$5:$J$44,6,FALSE)*VLOOKUP(AEBYLD2!BF$4,'[1]INTERNAL PARAMETERS-1'!$B$5:$J$44,3,FALSE) + AEBYLD1!BF253*(1-VLOOKUP(AEBYLD2!BF$4,'[1]INTERNAL PARAMETERS-1'!$B$5:$J$44,5,FALSE))*VLOOKUP(AEBYLD2!BF$4,'[1]INTERNAL PARAMETERS-1'!$B$5:$J$44,8,FALSE)*VLOOKUP(AEBYLD2!BF$4,'[1]INTERNAL PARAMETERS-1'!$B$5:$J$44,3,FALSE)</f>
        <v>0</v>
      </c>
      <c r="BG253" s="50">
        <f>AEBYLD1!BG253*VLOOKUP(AEBYLD2!BG$4,'[1]INTERNAL PARAMETERS-1'!$B$5:$J$44,5,FALSE)*VLOOKUP(AEBYLD2!BG$4,'[1]INTERNAL PARAMETERS-1'!$B$5:$J$44,6,FALSE)*VLOOKUP(AEBYLD2!BG$4,'[1]INTERNAL PARAMETERS-1'!$B$5:$J$44,3,FALSE) + AEBYLD1!BG253*(1-VLOOKUP(AEBYLD2!BG$4,'[1]INTERNAL PARAMETERS-1'!$B$5:$J$44,5,FALSE))*VLOOKUP(AEBYLD2!BG$4,'[1]INTERNAL PARAMETERS-1'!$B$5:$J$44,8,FALSE)*VLOOKUP(AEBYLD2!BG$4,'[1]INTERNAL PARAMETERS-1'!$B$5:$J$44,3,FALSE)</f>
        <v>0</v>
      </c>
      <c r="BH253" s="50">
        <f>AEBYLD1!BH253*VLOOKUP(AEBYLD2!BH$4,'[1]INTERNAL PARAMETERS-1'!$B$5:$J$44,5,FALSE)*VLOOKUP(AEBYLD2!BH$4,'[1]INTERNAL PARAMETERS-1'!$B$5:$J$44,6,FALSE)*VLOOKUP(AEBYLD2!BH$4,'[1]INTERNAL PARAMETERS-1'!$B$5:$J$44,3,FALSE) + AEBYLD1!BH253*(1-VLOOKUP(AEBYLD2!BH$4,'[1]INTERNAL PARAMETERS-1'!$B$5:$J$44,5,FALSE))*VLOOKUP(AEBYLD2!BH$4,'[1]INTERNAL PARAMETERS-1'!$B$5:$J$44,8,FALSE)*VLOOKUP(AEBYLD2!BH$4,'[1]INTERNAL PARAMETERS-1'!$B$5:$J$44,3,FALSE)</f>
        <v>0</v>
      </c>
      <c r="BI253" s="50">
        <f>AEBYLD1!BI253*VLOOKUP(AEBYLD2!BI$4,'[1]INTERNAL PARAMETERS-1'!$B$5:$J$44,5,FALSE)*VLOOKUP(AEBYLD2!BI$4,'[1]INTERNAL PARAMETERS-1'!$B$5:$J$44,6,FALSE)*VLOOKUP(AEBYLD2!BI$4,'[1]INTERNAL PARAMETERS-1'!$B$5:$J$44,3,FALSE) + AEBYLD1!BI253*(1-VLOOKUP(AEBYLD2!BI$4,'[1]INTERNAL PARAMETERS-1'!$B$5:$J$44,5,FALSE))*VLOOKUP(AEBYLD2!BI$4,'[1]INTERNAL PARAMETERS-1'!$B$5:$J$44,8,FALSE)*VLOOKUP(AEBYLD2!BI$4,'[1]INTERNAL PARAMETERS-1'!$B$5:$J$44,3,FALSE)</f>
        <v>0</v>
      </c>
      <c r="BJ253" s="50">
        <f>AEBYLD1!BJ253*VLOOKUP(AEBYLD2!BJ$4,'[1]INTERNAL PARAMETERS-1'!$B$5:$J$44,5,FALSE)*VLOOKUP(AEBYLD2!BJ$4,'[1]INTERNAL PARAMETERS-1'!$B$5:$J$44,6,FALSE)*VLOOKUP(AEBYLD2!BJ$4,'[1]INTERNAL PARAMETERS-1'!$B$5:$J$44,3,FALSE) + AEBYLD1!BJ253*(1-VLOOKUP(AEBYLD2!BJ$4,'[1]INTERNAL PARAMETERS-1'!$B$5:$J$44,5,FALSE))*VLOOKUP(AEBYLD2!BJ$4,'[1]INTERNAL PARAMETERS-1'!$B$5:$J$44,8,FALSE)*VLOOKUP(AEBYLD2!BJ$4,'[1]INTERNAL PARAMETERS-1'!$B$5:$J$44,3,FALSE)</f>
        <v>0</v>
      </c>
      <c r="BK253" s="50">
        <f>AEBYLD1!BK253*VLOOKUP(AEBYLD2!BK$4,'[1]INTERNAL PARAMETERS-1'!$B$5:$J$44,5,FALSE)*VLOOKUP(AEBYLD2!BK$4,'[1]INTERNAL PARAMETERS-1'!$B$5:$J$44,6,FALSE)*VLOOKUP(AEBYLD2!BK$4,'[1]INTERNAL PARAMETERS-1'!$B$5:$J$44,3,FALSE) + AEBYLD1!BK253*(1-VLOOKUP(AEBYLD2!BK$4,'[1]INTERNAL PARAMETERS-1'!$B$5:$J$44,5,FALSE))*VLOOKUP(AEBYLD2!BK$4,'[1]INTERNAL PARAMETERS-1'!$B$5:$J$44,8,FALSE)*VLOOKUP(AEBYLD2!BK$4,'[1]INTERNAL PARAMETERS-1'!$B$5:$J$44,3,FALSE)</f>
        <v>0</v>
      </c>
      <c r="BL253" s="50">
        <f>AEBYLD1!BL253*VLOOKUP(AEBYLD2!BL$4,'[1]INTERNAL PARAMETERS-1'!$B$5:$J$44,5,FALSE)*VLOOKUP(AEBYLD2!BL$4,'[1]INTERNAL PARAMETERS-1'!$B$5:$J$44,6,FALSE)*VLOOKUP(AEBYLD2!BL$4,'[1]INTERNAL PARAMETERS-1'!$B$5:$J$44,3,FALSE) + AEBYLD1!BL253*(1-VLOOKUP(AEBYLD2!BL$4,'[1]INTERNAL PARAMETERS-1'!$B$5:$J$44,5,FALSE))*VLOOKUP(AEBYLD2!BL$4,'[1]INTERNAL PARAMETERS-1'!$B$5:$J$44,8,FALSE)*VLOOKUP(AEBYLD2!BL$4,'[1]INTERNAL PARAMETERS-1'!$B$5:$J$44,3,FALSE)</f>
        <v>0</v>
      </c>
      <c r="BM253" s="50">
        <f>AEBYLD1!BM253*VLOOKUP(AEBYLD2!BM$4,'[1]INTERNAL PARAMETERS-1'!$B$5:$J$44,5,FALSE)*VLOOKUP(AEBYLD2!BM$4,'[1]INTERNAL PARAMETERS-1'!$B$5:$J$44,6,FALSE)*VLOOKUP(AEBYLD2!BM$4,'[1]INTERNAL PARAMETERS-1'!$B$5:$J$44,3,FALSE) + AEBYLD1!BM253*(1-VLOOKUP(AEBYLD2!BM$4,'[1]INTERNAL PARAMETERS-1'!$B$5:$J$44,5,FALSE))*VLOOKUP(AEBYLD2!BM$4,'[1]INTERNAL PARAMETERS-1'!$B$5:$J$44,8,FALSE)*VLOOKUP(AEBYLD2!BM$4,'[1]INTERNAL PARAMETERS-1'!$B$5:$J$44,3,FALSE)</f>
        <v>0</v>
      </c>
      <c r="BN253" s="50">
        <f>AEBYLD1!BN253*VLOOKUP(AEBYLD2!BN$4,'[1]INTERNAL PARAMETERS-1'!$B$5:$J$44,5,FALSE)*VLOOKUP(AEBYLD2!BN$4,'[1]INTERNAL PARAMETERS-1'!$B$5:$J$44,6,FALSE)*VLOOKUP(AEBYLD2!BN$4,'[1]INTERNAL PARAMETERS-1'!$B$5:$J$44,3,FALSE) + AEBYLD1!BN253*(1-VLOOKUP(AEBYLD2!BN$4,'[1]INTERNAL PARAMETERS-1'!$B$5:$J$44,5,FALSE))*VLOOKUP(AEBYLD2!BN$4,'[1]INTERNAL PARAMETERS-1'!$B$5:$J$44,8,FALSE)*VLOOKUP(AEBYLD2!BN$4,'[1]INTERNAL PARAMETERS-1'!$B$5:$J$44,3,FALSE)</f>
        <v>0</v>
      </c>
      <c r="BO253" s="50">
        <f>AEBYLD1!BO253*VLOOKUP(AEBYLD2!BO$4,'[1]INTERNAL PARAMETERS-1'!$B$5:$J$44,5,FALSE)*VLOOKUP(AEBYLD2!BO$4,'[1]INTERNAL PARAMETERS-1'!$B$5:$J$44,6,FALSE)*VLOOKUP(AEBYLD2!BO$4,'[1]INTERNAL PARAMETERS-1'!$B$5:$J$44,3,FALSE) + AEBYLD1!BO253*(1-VLOOKUP(AEBYLD2!BO$4,'[1]INTERNAL PARAMETERS-1'!$B$5:$J$44,5,FALSE))*VLOOKUP(AEBYLD2!BO$4,'[1]INTERNAL PARAMETERS-1'!$B$5:$J$44,8,FALSE)*VLOOKUP(AEBYLD2!BO$4,'[1]INTERNAL PARAMETERS-1'!$B$5:$J$44,3,FALSE)</f>
        <v>0</v>
      </c>
      <c r="BP253" s="50">
        <f>AEBYLD1!BP253*VLOOKUP(AEBYLD2!BP$4,'[1]INTERNAL PARAMETERS-1'!$B$5:$J$44,5,FALSE)*VLOOKUP(AEBYLD2!BP$4,'[1]INTERNAL PARAMETERS-1'!$B$5:$J$44,6,FALSE)*VLOOKUP(AEBYLD2!BP$4,'[1]INTERNAL PARAMETERS-1'!$B$5:$J$44,3,FALSE) + AEBYLD1!BP253*(1-VLOOKUP(AEBYLD2!BP$4,'[1]INTERNAL PARAMETERS-1'!$B$5:$J$44,5,FALSE))*VLOOKUP(AEBYLD2!BP$4,'[1]INTERNAL PARAMETERS-1'!$B$5:$J$44,8,FALSE)*VLOOKUP(AEBYLD2!BP$4,'[1]INTERNAL PARAMETERS-1'!$B$5:$J$44,3,FALSE)</f>
        <v>0</v>
      </c>
      <c r="BQ253" s="50">
        <f>AEBYLD1!BQ253*VLOOKUP(AEBYLD2!BQ$4,'[1]INTERNAL PARAMETERS-1'!$B$5:$J$44,5,FALSE)*VLOOKUP(AEBYLD2!BQ$4,'[1]INTERNAL PARAMETERS-1'!$B$5:$J$44,6,FALSE)*VLOOKUP(AEBYLD2!BQ$4,'[1]INTERNAL PARAMETERS-1'!$B$5:$J$44,3,FALSE) + AEBYLD1!BQ253*(1-VLOOKUP(AEBYLD2!BQ$4,'[1]INTERNAL PARAMETERS-1'!$B$5:$J$44,5,FALSE))*VLOOKUP(AEBYLD2!BQ$4,'[1]INTERNAL PARAMETERS-1'!$B$5:$J$44,8,FALSE)*VLOOKUP(AEBYLD2!BQ$4,'[1]INTERNAL PARAMETERS-1'!$B$5:$J$44,3,FALSE)</f>
        <v>0</v>
      </c>
      <c r="BR253" s="50">
        <f>AEBYLD1!BR253*VLOOKUP(AEBYLD2!BR$4,'[1]INTERNAL PARAMETERS-1'!$B$5:$J$44,5,FALSE)*VLOOKUP(AEBYLD2!BR$4,'[1]INTERNAL PARAMETERS-1'!$B$5:$J$44,6,FALSE)*VLOOKUP(AEBYLD2!BR$4,'[1]INTERNAL PARAMETERS-1'!$B$5:$J$44,3,FALSE) + AEBYLD1!BR253*(1-VLOOKUP(AEBYLD2!BR$4,'[1]INTERNAL PARAMETERS-1'!$B$5:$J$44,5,FALSE))*VLOOKUP(AEBYLD2!BR$4,'[1]INTERNAL PARAMETERS-1'!$B$5:$J$44,8,FALSE)*VLOOKUP(AEBYLD2!BR$4,'[1]INTERNAL PARAMETERS-1'!$B$5:$J$44,3,FALSE)</f>
        <v>0</v>
      </c>
      <c r="BS253" s="50">
        <f>AEBYLD1!BS253*VLOOKUP(AEBYLD2!BS$4,'[1]INTERNAL PARAMETERS-1'!$B$5:$J$44,5,FALSE)*VLOOKUP(AEBYLD2!BS$4,'[1]INTERNAL PARAMETERS-1'!$B$5:$J$44,6,FALSE)*VLOOKUP(AEBYLD2!BS$4,'[1]INTERNAL PARAMETERS-1'!$B$5:$J$44,3,FALSE) + AEBYLD1!BS253*(1-VLOOKUP(AEBYLD2!BS$4,'[1]INTERNAL PARAMETERS-1'!$B$5:$J$44,5,FALSE))*VLOOKUP(AEBYLD2!BS$4,'[1]INTERNAL PARAMETERS-1'!$B$5:$J$44,8,FALSE)*VLOOKUP(AEBYLD2!BS$4,'[1]INTERNAL PARAMETERS-1'!$B$5:$J$44,3,FALSE)</f>
        <v>0</v>
      </c>
      <c r="BT253" s="50">
        <f>AEBYLD1!BT253*VLOOKUP(AEBYLD2!BT$4,'[1]INTERNAL PARAMETERS-1'!$B$5:$J$44,5,FALSE)*VLOOKUP(AEBYLD2!BT$4,'[1]INTERNAL PARAMETERS-1'!$B$5:$J$44,6,FALSE)*VLOOKUP(AEBYLD2!BT$4,'[1]INTERNAL PARAMETERS-1'!$B$5:$J$44,3,FALSE) + AEBYLD1!BT253*(1-VLOOKUP(AEBYLD2!BT$4,'[1]INTERNAL PARAMETERS-1'!$B$5:$J$44,5,FALSE))*VLOOKUP(AEBYLD2!BT$4,'[1]INTERNAL PARAMETERS-1'!$B$5:$J$44,8,FALSE)*VLOOKUP(AEBYLD2!BT$4,'[1]INTERNAL PARAMETERS-1'!$B$5:$J$44,3,FALSE)</f>
        <v>0</v>
      </c>
      <c r="BU253" s="50">
        <f>AEBYLD1!BU253*VLOOKUP(AEBYLD2!BU$4,'[1]INTERNAL PARAMETERS-1'!$B$5:$J$44,5,FALSE)*VLOOKUP(AEBYLD2!BU$4,'[1]INTERNAL PARAMETERS-1'!$B$5:$J$44,6,FALSE)*VLOOKUP(AEBYLD2!BU$4,'[1]INTERNAL PARAMETERS-1'!$B$5:$J$44,3,FALSE) + AEBYLD1!BU253*(1-VLOOKUP(AEBYLD2!BU$4,'[1]INTERNAL PARAMETERS-1'!$B$5:$J$44,5,FALSE))*VLOOKUP(AEBYLD2!BU$4,'[1]INTERNAL PARAMETERS-1'!$B$5:$J$44,8,FALSE)*VLOOKUP(AEBYLD2!BU$4,'[1]INTERNAL PARAMETERS-1'!$B$5:$J$44,3,FALSE)</f>
        <v>0</v>
      </c>
      <c r="BV253" s="50">
        <f>AEBYLD1!BV253*VLOOKUP(AEBYLD2!BV$4,'[1]INTERNAL PARAMETERS-1'!$B$5:$J$44,5,FALSE)*VLOOKUP(AEBYLD2!BV$4,'[1]INTERNAL PARAMETERS-1'!$B$5:$J$44,6,FALSE)*VLOOKUP(AEBYLD2!BV$4,'[1]INTERNAL PARAMETERS-1'!$B$5:$J$44,3,FALSE) + AEBYLD1!BV253*(1-VLOOKUP(AEBYLD2!BV$4,'[1]INTERNAL PARAMETERS-1'!$B$5:$J$44,5,FALSE))*VLOOKUP(AEBYLD2!BV$4,'[1]INTERNAL PARAMETERS-1'!$B$5:$J$44,8,FALSE)*VLOOKUP(AEBYLD2!BV$4,'[1]INTERNAL PARAMETERS-1'!$B$5:$J$44,3,FALSE)</f>
        <v>0</v>
      </c>
      <c r="BW253" s="50">
        <f>AEBYLD1!BW253*VLOOKUP(AEBYLD2!BW$4,'[1]INTERNAL PARAMETERS-1'!$B$5:$J$44,5,FALSE)*VLOOKUP(AEBYLD2!BW$4,'[1]INTERNAL PARAMETERS-1'!$B$5:$J$44,6,FALSE)*VLOOKUP(AEBYLD2!BW$4,'[1]INTERNAL PARAMETERS-1'!$B$5:$J$44,3,FALSE) + AEBYLD1!BW253*(1-VLOOKUP(AEBYLD2!BW$4,'[1]INTERNAL PARAMETERS-1'!$B$5:$J$44,5,FALSE))*VLOOKUP(AEBYLD2!BW$4,'[1]INTERNAL PARAMETERS-1'!$B$5:$J$44,8,FALSE)*VLOOKUP(AEBYLD2!BW$4,'[1]INTERNAL PARAMETERS-1'!$B$5:$J$44,3,FALSE)</f>
        <v>0</v>
      </c>
      <c r="BX253" s="50">
        <f>AEBYLD1!BX253*VLOOKUP(AEBYLD2!BX$4,'[1]INTERNAL PARAMETERS-1'!$B$5:$J$44,5,FALSE)*VLOOKUP(AEBYLD2!BX$4,'[1]INTERNAL PARAMETERS-1'!$B$5:$J$44,6,FALSE)*VLOOKUP(AEBYLD2!BX$4,'[1]INTERNAL PARAMETERS-1'!$B$5:$J$44,3,FALSE) + AEBYLD1!BX253*(1-VLOOKUP(AEBYLD2!BX$4,'[1]INTERNAL PARAMETERS-1'!$B$5:$J$44,5,FALSE))*VLOOKUP(AEBYLD2!BX$4,'[1]INTERNAL PARAMETERS-1'!$B$5:$J$44,8,FALSE)*VLOOKUP(AEBYLD2!BX$4,'[1]INTERNAL PARAMETERS-1'!$B$5:$J$44,3,FALSE)</f>
        <v>0</v>
      </c>
      <c r="BY253" s="50">
        <f>AEBYLD1!BY253*VLOOKUP(AEBYLD2!BY$4,'[1]INTERNAL PARAMETERS-1'!$B$5:$J$44,5,FALSE)*VLOOKUP(AEBYLD2!BY$4,'[1]INTERNAL PARAMETERS-1'!$B$5:$J$44,6,FALSE)*VLOOKUP(AEBYLD2!BY$4,'[1]INTERNAL PARAMETERS-1'!$B$5:$J$44,3,FALSE) + AEBYLD1!BY253*(1-VLOOKUP(AEBYLD2!BY$4,'[1]INTERNAL PARAMETERS-1'!$B$5:$J$44,5,FALSE))*VLOOKUP(AEBYLD2!BY$4,'[1]INTERNAL PARAMETERS-1'!$B$5:$J$44,8,FALSE)*VLOOKUP(AEBYLD2!BY$4,'[1]INTERNAL PARAMETERS-1'!$B$5:$J$44,3,FALSE)</f>
        <v>0</v>
      </c>
      <c r="BZ253" s="50">
        <f>AEBYLD1!BZ253*VLOOKUP(AEBYLD2!BZ$4,'[1]INTERNAL PARAMETERS-1'!$B$5:$J$44,5,FALSE)*VLOOKUP(AEBYLD2!BZ$4,'[1]INTERNAL PARAMETERS-1'!$B$5:$J$44,6,FALSE)*VLOOKUP(AEBYLD2!BZ$4,'[1]INTERNAL PARAMETERS-1'!$B$5:$J$44,3,FALSE) + AEBYLD1!BZ253*(1-VLOOKUP(AEBYLD2!BZ$4,'[1]INTERNAL PARAMETERS-1'!$B$5:$J$44,5,FALSE))*VLOOKUP(AEBYLD2!BZ$4,'[1]INTERNAL PARAMETERS-1'!$B$5:$J$44,8,FALSE)*VLOOKUP(AEBYLD2!BZ$4,'[1]INTERNAL PARAMETERS-1'!$B$5:$J$44,3,FALSE)</f>
        <v>0</v>
      </c>
      <c r="CA253" s="50">
        <f>AEBYLD1!CA253*VLOOKUP(AEBYLD2!CA$4,'[1]INTERNAL PARAMETERS-1'!$B$5:$J$44,5,FALSE)*VLOOKUP(AEBYLD2!CA$4,'[1]INTERNAL PARAMETERS-1'!$B$5:$J$44,6,FALSE)*VLOOKUP(AEBYLD2!CA$4,'[1]INTERNAL PARAMETERS-1'!$B$5:$J$44,3,FALSE) + AEBYLD1!CA253*(1-VLOOKUP(AEBYLD2!CA$4,'[1]INTERNAL PARAMETERS-1'!$B$5:$J$44,5,FALSE))*VLOOKUP(AEBYLD2!CA$4,'[1]INTERNAL PARAMETERS-1'!$B$5:$J$44,8,FALSE)*VLOOKUP(AEBYLD2!CA$4,'[1]INTERNAL PARAMETERS-1'!$B$5:$J$44,3,FALSE)</f>
        <v>0</v>
      </c>
      <c r="CB253" s="50">
        <f>AEBYLD1!CB253*VLOOKUP(AEBYLD2!CB$4,'[1]INTERNAL PARAMETERS-1'!$B$5:$J$44,5,FALSE)*VLOOKUP(AEBYLD2!CB$4,'[1]INTERNAL PARAMETERS-1'!$B$5:$J$44,6,FALSE)*VLOOKUP(AEBYLD2!CB$4,'[1]INTERNAL PARAMETERS-1'!$B$5:$J$44,3,FALSE) + AEBYLD1!CB253*(1-VLOOKUP(AEBYLD2!CB$4,'[1]INTERNAL PARAMETERS-1'!$B$5:$J$44,5,FALSE))*VLOOKUP(AEBYLD2!CB$4,'[1]INTERNAL PARAMETERS-1'!$B$5:$J$44,8,FALSE)*VLOOKUP(AEBYLD2!CB$4,'[1]INTERNAL PARAMETERS-1'!$B$5:$J$44,3,FALSE)</f>
        <v>0</v>
      </c>
      <c r="CC253" s="50">
        <f>AEBYLD1!CC253*VLOOKUP(AEBYLD2!CC$4,'[1]INTERNAL PARAMETERS-1'!$B$5:$J$44,5,FALSE)*VLOOKUP(AEBYLD2!CC$4,'[1]INTERNAL PARAMETERS-1'!$B$5:$J$44,6,FALSE)*VLOOKUP(AEBYLD2!CC$4,'[1]INTERNAL PARAMETERS-1'!$B$5:$J$44,3,FALSE) + AEBYLD1!CC253*(1-VLOOKUP(AEBYLD2!CC$4,'[1]INTERNAL PARAMETERS-1'!$B$5:$J$44,5,FALSE))*VLOOKUP(AEBYLD2!CC$4,'[1]INTERNAL PARAMETERS-1'!$B$5:$J$44,8,FALSE)*VLOOKUP(AEBYLD2!CC$4,'[1]INTERNAL PARAMETERS-1'!$B$5:$J$44,3,FALSE)</f>
        <v>0</v>
      </c>
      <c r="CD253" s="50">
        <f>AEBYLD1!CD253*VLOOKUP(AEBYLD2!CD$4,'[1]INTERNAL PARAMETERS-1'!$B$5:$J$44,5,FALSE)*VLOOKUP(AEBYLD2!CD$4,'[1]INTERNAL PARAMETERS-1'!$B$5:$J$44,6,FALSE)*VLOOKUP(AEBYLD2!CD$4,'[1]INTERNAL PARAMETERS-1'!$B$5:$J$44,3,FALSE) + AEBYLD1!CD253*(1-VLOOKUP(AEBYLD2!CD$4,'[1]INTERNAL PARAMETERS-1'!$B$5:$J$44,5,FALSE))*VLOOKUP(AEBYLD2!CD$4,'[1]INTERNAL PARAMETERS-1'!$B$5:$J$44,8,FALSE)*VLOOKUP(AEBYLD2!CD$4,'[1]INTERNAL PARAMETERS-1'!$B$5:$J$44,3,FALSE)</f>
        <v>0</v>
      </c>
      <c r="CE253" s="50">
        <f>AEBYLD1!CE253*VLOOKUP(AEBYLD2!CE$4,'[1]INTERNAL PARAMETERS-1'!$B$5:$J$44,5,FALSE)*VLOOKUP(AEBYLD2!CE$4,'[1]INTERNAL PARAMETERS-1'!$B$5:$J$44,6,FALSE)*VLOOKUP(AEBYLD2!CE$4,'[1]INTERNAL PARAMETERS-1'!$B$5:$J$44,3,FALSE) + AEBYLD1!CE253*(1-VLOOKUP(AEBYLD2!CE$4,'[1]INTERNAL PARAMETERS-1'!$B$5:$J$44,5,FALSE))*VLOOKUP(AEBYLD2!CE$4,'[1]INTERNAL PARAMETERS-1'!$B$5:$J$44,8,FALSE)*VLOOKUP(AEBYLD2!CE$4,'[1]INTERNAL PARAMETERS-1'!$B$5:$J$44,3,FALSE)</f>
        <v>0</v>
      </c>
      <c r="CF253" s="50">
        <f>AEBYLD1!CF253*VLOOKUP(AEBYLD2!CF$4,'[1]INTERNAL PARAMETERS-1'!$B$5:$J$44,5,FALSE)*VLOOKUP(AEBYLD2!CF$4,'[1]INTERNAL PARAMETERS-1'!$B$5:$J$44,6,FALSE)*VLOOKUP(AEBYLD2!CF$4,'[1]INTERNAL PARAMETERS-1'!$B$5:$J$44,3,FALSE) + AEBYLD1!CF253*(1-VLOOKUP(AEBYLD2!CF$4,'[1]INTERNAL PARAMETERS-1'!$B$5:$J$44,5,FALSE))*VLOOKUP(AEBYLD2!CF$4,'[1]INTERNAL PARAMETERS-1'!$B$5:$J$44,8,FALSE)*VLOOKUP(AEBYLD2!CF$4,'[1]INTERNAL PARAMETERS-1'!$B$5:$J$44,3,FALSE)</f>
        <v>0</v>
      </c>
      <c r="CG253" s="50">
        <f>AEBYLD1!CG253*VLOOKUP(AEBYLD2!CG$4,'[1]INTERNAL PARAMETERS-1'!$B$5:$J$44,5,FALSE)*VLOOKUP(AEBYLD2!CG$4,'[1]INTERNAL PARAMETERS-1'!$B$5:$J$44,6,FALSE)*VLOOKUP(AEBYLD2!CG$4,'[1]INTERNAL PARAMETERS-1'!$B$5:$J$44,3,FALSE) + AEBYLD1!CG253*(1-VLOOKUP(AEBYLD2!CG$4,'[1]INTERNAL PARAMETERS-1'!$B$5:$J$44,5,FALSE))*VLOOKUP(AEBYLD2!CG$4,'[1]INTERNAL PARAMETERS-1'!$B$5:$J$44,8,FALSE)*VLOOKUP(AEBYLD2!CG$4,'[1]INTERNAL PARAMETERS-1'!$B$5:$J$44,3,FALSE)</f>
        <v>0</v>
      </c>
      <c r="CH253" s="49">
        <f>AEBYLD1!CH253*VLOOKUP(AEBYLD2!CH$4,'[1]INTERNAL PARAMETERS-1'!$B$5:$J$44,5,FALSE)*VLOOKUP(AEBYLD2!CH$4,'[1]INTERNAL PARAMETERS-1'!$B$5:$J$44,6,FALSE)*VLOOKUP(AEBYLD2!CH$4,'[1]INTERNAL PARAMETERS-1'!$B$5:$J$44,3,FALSE) + AEBYLD1!CH253*(1-VLOOKUP(AEBYLD2!CH$4,'[1]INTERNAL PARAMETERS-1'!$B$5:$J$44,5,FALSE))*VLOOKUP(AEBYLD2!CH$4,'[1]INTERNAL PARAMETERS-1'!$B$5:$J$44,8,FALSE)*VLOOKUP(AEBYLD2!CH$4,'[1]INTERNAL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 x14ac:dyDescent="0.4">
      <c r="B254" s="67" t="s">
        <v>6</v>
      </c>
      <c r="C254" s="66" t="s">
        <v>71</v>
      </c>
      <c r="D254" s="66" t="s">
        <v>73</v>
      </c>
      <c r="E254" s="147">
        <f>AEB!AF254</f>
        <v>0</v>
      </c>
      <c r="F254" s="62">
        <f>'[1]INTERNAL PARAMETERS-1'!M20</f>
        <v>12.89</v>
      </c>
      <c r="G254" s="51">
        <f>AEBYLD1!G254*VLOOKUP(AEBYLD2!G$4,'[1]INTERNAL PARAMETERS-1'!$B$5:$J$44,5,FALSE)*VLOOKUP(AEBYLD2!G$4,'[1]INTERNAL PARAMETERS-1'!$B$5:$J$44,7,FALSE)*AEBYLD2!$F254 + AEBYLD1!G254*(1-VLOOKUP(AEBYLD2!G$4,'[1]INTERNAL PARAMETERS-1'!$B$5:$J$44,5,FALSE))*VLOOKUP(AEBYLD2!G$4,'[1]INTERNAL PARAMETERS-1'!$B$5:$J$44,9,FALSE)*AEBYLD2!$F254</f>
        <v>0</v>
      </c>
      <c r="H254" s="50">
        <f>AEBYLD1!H254*VLOOKUP(AEBYLD2!H$4,'[1]INTERNAL PARAMETERS-1'!$B$5:$J$44,5,FALSE)*VLOOKUP(AEBYLD2!H$4,'[1]INTERNAL PARAMETERS-1'!$B$5:$J$44,7,FALSE)*AEBYLD2!$F254 + AEBYLD1!H254*(1-VLOOKUP(AEBYLD2!H$4,'[1]INTERNAL PARAMETERS-1'!$B$5:$J$44,5,FALSE))*VLOOKUP(AEBYLD2!H$4,'[1]INTERNAL PARAMETERS-1'!$B$5:$J$44,9,FALSE)*AEBYLD2!$F254</f>
        <v>0</v>
      </c>
      <c r="I254" s="50">
        <f>AEBYLD1!I254*VLOOKUP(AEBYLD2!I$4,'[1]INTERNAL PARAMETERS-1'!$B$5:$J$44,5,FALSE)*VLOOKUP(AEBYLD2!I$4,'[1]INTERNAL PARAMETERS-1'!$B$5:$J$44,7,FALSE)*AEBYLD2!$F254 + AEBYLD1!I254*(1-VLOOKUP(AEBYLD2!I$4,'[1]INTERNAL PARAMETERS-1'!$B$5:$J$44,5,FALSE))*VLOOKUP(AEBYLD2!I$4,'[1]INTERNAL PARAMETERS-1'!$B$5:$J$44,9,FALSE)*AEBYLD2!$F254</f>
        <v>0</v>
      </c>
      <c r="J254" s="50">
        <f>AEBYLD1!J254*VLOOKUP(AEBYLD2!J$4,'[1]INTERNAL PARAMETERS-1'!$B$5:$J$44,5,FALSE)*VLOOKUP(AEBYLD2!J$4,'[1]INTERNAL PARAMETERS-1'!$B$5:$J$44,7,FALSE)*AEBYLD2!$F254 + AEBYLD1!J254*(1-VLOOKUP(AEBYLD2!J$4,'[1]INTERNAL PARAMETERS-1'!$B$5:$J$44,5,FALSE))*VLOOKUP(AEBYLD2!J$4,'[1]INTERNAL PARAMETERS-1'!$B$5:$J$44,9,FALSE)*AEBYLD2!$F254</f>
        <v>0</v>
      </c>
      <c r="K254" s="50">
        <f>AEBYLD1!K254*VLOOKUP(AEBYLD2!K$4,'[1]INTERNAL PARAMETERS-1'!$B$5:$J$44,5,FALSE)*VLOOKUP(AEBYLD2!K$4,'[1]INTERNAL PARAMETERS-1'!$B$5:$J$44,7,FALSE)*AEBYLD2!$F254 + AEBYLD1!K254*(1-VLOOKUP(AEBYLD2!K$4,'[1]INTERNAL PARAMETERS-1'!$B$5:$J$44,5,FALSE))*VLOOKUP(AEBYLD2!K$4,'[1]INTERNAL PARAMETERS-1'!$B$5:$J$44,9,FALSE)*AEBYLD2!$F254</f>
        <v>0</v>
      </c>
      <c r="L254" s="50">
        <f>AEBYLD1!L254*VLOOKUP(AEBYLD2!L$4,'[1]INTERNAL PARAMETERS-1'!$B$5:$J$44,5,FALSE)*VLOOKUP(AEBYLD2!L$4,'[1]INTERNAL PARAMETERS-1'!$B$5:$J$44,7,FALSE)*AEBYLD2!$F254 + AEBYLD1!L254*(1-VLOOKUP(AEBYLD2!L$4,'[1]INTERNAL PARAMETERS-1'!$B$5:$J$44,5,FALSE))*VLOOKUP(AEBYLD2!L$4,'[1]INTERNAL PARAMETERS-1'!$B$5:$J$44,9,FALSE)*AEBYLD2!$F254</f>
        <v>0</v>
      </c>
      <c r="M254" s="50">
        <f>AEBYLD1!M254*VLOOKUP(AEBYLD2!M$4,'[1]INTERNAL PARAMETERS-1'!$B$5:$J$44,5,FALSE)*VLOOKUP(AEBYLD2!M$4,'[1]INTERNAL PARAMETERS-1'!$B$5:$J$44,7,FALSE)*AEBYLD2!$F254 + AEBYLD1!M254*(1-VLOOKUP(AEBYLD2!M$4,'[1]INTERNAL PARAMETERS-1'!$B$5:$J$44,5,FALSE))*VLOOKUP(AEBYLD2!M$4,'[1]INTERNAL PARAMETERS-1'!$B$5:$J$44,9,FALSE)*AEBYLD2!$F254</f>
        <v>0</v>
      </c>
      <c r="N254" s="50">
        <f>AEBYLD1!N254*VLOOKUP(AEBYLD2!N$4,'[1]INTERNAL PARAMETERS-1'!$B$5:$J$44,5,FALSE)*VLOOKUP(AEBYLD2!N$4,'[1]INTERNAL PARAMETERS-1'!$B$5:$J$44,7,FALSE)*AEBYLD2!$F254 + AEBYLD1!N254*(1-VLOOKUP(AEBYLD2!N$4,'[1]INTERNAL PARAMETERS-1'!$B$5:$J$44,5,FALSE))*VLOOKUP(AEBYLD2!N$4,'[1]INTERNAL PARAMETERS-1'!$B$5:$J$44,9,FALSE)*AEBYLD2!$F254</f>
        <v>0</v>
      </c>
      <c r="O254" s="50">
        <f>AEBYLD1!O254*VLOOKUP(AEBYLD2!O$4,'[1]INTERNAL PARAMETERS-1'!$B$5:$J$44,5,FALSE)*VLOOKUP(AEBYLD2!O$4,'[1]INTERNAL PARAMETERS-1'!$B$5:$J$44,7,FALSE)*AEBYLD2!$F254 + AEBYLD1!O254*(1-VLOOKUP(AEBYLD2!O$4,'[1]INTERNAL PARAMETERS-1'!$B$5:$J$44,5,FALSE))*VLOOKUP(AEBYLD2!O$4,'[1]INTERNAL PARAMETERS-1'!$B$5:$J$44,9,FALSE)*AEBYLD2!$F254</f>
        <v>0</v>
      </c>
      <c r="P254" s="50">
        <f>AEBYLD1!P254*VLOOKUP(AEBYLD2!P$4,'[1]INTERNAL PARAMETERS-1'!$B$5:$J$44,5,FALSE)*VLOOKUP(AEBYLD2!P$4,'[1]INTERNAL PARAMETERS-1'!$B$5:$J$44,7,FALSE)*AEBYLD2!$F254 + AEBYLD1!P254*(1-VLOOKUP(AEBYLD2!P$4,'[1]INTERNAL PARAMETERS-1'!$B$5:$J$44,5,FALSE))*VLOOKUP(AEBYLD2!P$4,'[1]INTERNAL PARAMETERS-1'!$B$5:$J$44,9,FALSE)*AEBYLD2!$F254</f>
        <v>0</v>
      </c>
      <c r="Q254" s="50">
        <f>AEBYLD1!Q254*VLOOKUP(AEBYLD2!Q$4,'[1]INTERNAL PARAMETERS-1'!$B$5:$J$44,5,FALSE)*VLOOKUP(AEBYLD2!Q$4,'[1]INTERNAL PARAMETERS-1'!$B$5:$J$44,7,FALSE)*AEBYLD2!$F254 + AEBYLD1!Q254*(1-VLOOKUP(AEBYLD2!Q$4,'[1]INTERNAL PARAMETERS-1'!$B$5:$J$44,5,FALSE))*VLOOKUP(AEBYLD2!Q$4,'[1]INTERNAL PARAMETERS-1'!$B$5:$J$44,9,FALSE)*AEBYLD2!$F254</f>
        <v>0</v>
      </c>
      <c r="R254" s="50">
        <f>AEBYLD1!R254*VLOOKUP(AEBYLD2!R$4,'[1]INTERNAL PARAMETERS-1'!$B$5:$J$44,5,FALSE)*VLOOKUP(AEBYLD2!R$4,'[1]INTERNAL PARAMETERS-1'!$B$5:$J$44,7,FALSE)*AEBYLD2!$F254 + AEBYLD1!R254*(1-VLOOKUP(AEBYLD2!R$4,'[1]INTERNAL PARAMETERS-1'!$B$5:$J$44,5,FALSE))*VLOOKUP(AEBYLD2!R$4,'[1]INTERNAL PARAMETERS-1'!$B$5:$J$44,9,FALSE)*AEBYLD2!$F254</f>
        <v>0</v>
      </c>
      <c r="S254" s="50">
        <f>AEBYLD1!S254*VLOOKUP(AEBYLD2!S$4,'[1]INTERNAL PARAMETERS-1'!$B$5:$J$44,5,FALSE)*VLOOKUP(AEBYLD2!S$4,'[1]INTERNAL PARAMETERS-1'!$B$5:$J$44,7,FALSE)*AEBYLD2!$F254 + AEBYLD1!S254*(1-VLOOKUP(AEBYLD2!S$4,'[1]INTERNAL PARAMETERS-1'!$B$5:$J$44,5,FALSE))*VLOOKUP(AEBYLD2!S$4,'[1]INTERNAL PARAMETERS-1'!$B$5:$J$44,9,FALSE)*AEBYLD2!$F254</f>
        <v>0</v>
      </c>
      <c r="T254" s="50">
        <f>AEBYLD1!T254*VLOOKUP(AEBYLD2!T$4,'[1]INTERNAL PARAMETERS-1'!$B$5:$J$44,5,FALSE)*VLOOKUP(AEBYLD2!T$4,'[1]INTERNAL PARAMETERS-1'!$B$5:$J$44,7,FALSE)*AEBYLD2!$F254 + AEBYLD1!T254*(1-VLOOKUP(AEBYLD2!T$4,'[1]INTERNAL PARAMETERS-1'!$B$5:$J$44,5,FALSE))*VLOOKUP(AEBYLD2!T$4,'[1]INTERNAL PARAMETERS-1'!$B$5:$J$44,9,FALSE)*AEBYLD2!$F254</f>
        <v>0</v>
      </c>
      <c r="U254" s="50">
        <f>AEBYLD1!U254*VLOOKUP(AEBYLD2!U$4,'[1]INTERNAL PARAMETERS-1'!$B$5:$J$44,5,FALSE)*VLOOKUP(AEBYLD2!U$4,'[1]INTERNAL PARAMETERS-1'!$B$5:$J$44,7,FALSE)*AEBYLD2!$F254 + AEBYLD1!U254*(1-VLOOKUP(AEBYLD2!U$4,'[1]INTERNAL PARAMETERS-1'!$B$5:$J$44,5,FALSE))*VLOOKUP(AEBYLD2!U$4,'[1]INTERNAL PARAMETERS-1'!$B$5:$J$44,9,FALSE)*AEBYLD2!$F254</f>
        <v>0</v>
      </c>
      <c r="V254" s="50">
        <f>AEBYLD1!V254*VLOOKUP(AEBYLD2!V$4,'[1]INTERNAL PARAMETERS-1'!$B$5:$J$44,5,FALSE)*VLOOKUP(AEBYLD2!V$4,'[1]INTERNAL PARAMETERS-1'!$B$5:$J$44,7,FALSE)*AEBYLD2!$F254 + AEBYLD1!V254*(1-VLOOKUP(AEBYLD2!V$4,'[1]INTERNAL PARAMETERS-1'!$B$5:$J$44,5,FALSE))*VLOOKUP(AEBYLD2!V$4,'[1]INTERNAL PARAMETERS-1'!$B$5:$J$44,9,FALSE)*AEBYLD2!$F254</f>
        <v>0</v>
      </c>
      <c r="W254" s="50">
        <f>AEBYLD1!W254*VLOOKUP(AEBYLD2!W$4,'[1]INTERNAL PARAMETERS-1'!$B$5:$J$44,5,FALSE)*VLOOKUP(AEBYLD2!W$4,'[1]INTERNAL PARAMETERS-1'!$B$5:$J$44,7,FALSE)*AEBYLD2!$F254 + AEBYLD1!W254*(1-VLOOKUP(AEBYLD2!W$4,'[1]INTERNAL PARAMETERS-1'!$B$5:$J$44,5,FALSE))*VLOOKUP(AEBYLD2!W$4,'[1]INTERNAL PARAMETERS-1'!$B$5:$J$44,9,FALSE)*AEBYLD2!$F254</f>
        <v>0</v>
      </c>
      <c r="X254" s="50">
        <f>AEBYLD1!X254*VLOOKUP(AEBYLD2!X$4,'[1]INTERNAL PARAMETERS-1'!$B$5:$J$44,5,FALSE)*VLOOKUP(AEBYLD2!X$4,'[1]INTERNAL PARAMETERS-1'!$B$5:$J$44,7,FALSE)*AEBYLD2!$F254 + AEBYLD1!X254*(1-VLOOKUP(AEBYLD2!X$4,'[1]INTERNAL PARAMETERS-1'!$B$5:$J$44,5,FALSE))*VLOOKUP(AEBYLD2!X$4,'[1]INTERNAL PARAMETERS-1'!$B$5:$J$44,9,FALSE)*AEBYLD2!$F254</f>
        <v>0</v>
      </c>
      <c r="Y254" s="50">
        <f>AEBYLD1!Y254*VLOOKUP(AEBYLD2!Y$4,'[1]INTERNAL PARAMETERS-1'!$B$5:$J$44,5,FALSE)*VLOOKUP(AEBYLD2!Y$4,'[1]INTERNAL PARAMETERS-1'!$B$5:$J$44,7,FALSE)*AEBYLD2!$F254 + AEBYLD1!Y254*(1-VLOOKUP(AEBYLD2!Y$4,'[1]INTERNAL PARAMETERS-1'!$B$5:$J$44,5,FALSE))*VLOOKUP(AEBYLD2!Y$4,'[1]INTERNAL PARAMETERS-1'!$B$5:$J$44,9,FALSE)*AEBYLD2!$F254</f>
        <v>0</v>
      </c>
      <c r="Z254" s="50">
        <f>AEBYLD1!Z254*VLOOKUP(AEBYLD2!Z$4,'[1]INTERNAL PARAMETERS-1'!$B$5:$J$44,5,FALSE)*VLOOKUP(AEBYLD2!Z$4,'[1]INTERNAL PARAMETERS-1'!$B$5:$J$44,7,FALSE)*AEBYLD2!$F254 + AEBYLD1!Z254*(1-VLOOKUP(AEBYLD2!Z$4,'[1]INTERNAL PARAMETERS-1'!$B$5:$J$44,5,FALSE))*VLOOKUP(AEBYLD2!Z$4,'[1]INTERNAL PARAMETERS-1'!$B$5:$J$44,9,FALSE)*AEBYLD2!$F254</f>
        <v>0</v>
      </c>
      <c r="AA254" s="50">
        <f>AEBYLD1!AA254*VLOOKUP(AEBYLD2!AA$4,'[1]INTERNAL PARAMETERS-1'!$B$5:$J$44,5,FALSE)*VLOOKUP(AEBYLD2!AA$4,'[1]INTERNAL PARAMETERS-1'!$B$5:$J$44,7,FALSE)*AEBYLD2!$F254 + AEBYLD1!AA254*(1-VLOOKUP(AEBYLD2!AA$4,'[1]INTERNAL PARAMETERS-1'!$B$5:$J$44,5,FALSE))*VLOOKUP(AEBYLD2!AA$4,'[1]INTERNAL PARAMETERS-1'!$B$5:$J$44,9,FALSE)*AEBYLD2!$F254</f>
        <v>0</v>
      </c>
      <c r="AB254" s="50">
        <f>AEBYLD1!AB254*VLOOKUP(AEBYLD2!AB$4,'[1]INTERNAL PARAMETERS-1'!$B$5:$J$44,5,FALSE)*VLOOKUP(AEBYLD2!AB$4,'[1]INTERNAL PARAMETERS-1'!$B$5:$J$44,7,FALSE)*AEBYLD2!$F254 + AEBYLD1!AB254*(1-VLOOKUP(AEBYLD2!AB$4,'[1]INTERNAL PARAMETERS-1'!$B$5:$J$44,5,FALSE))*VLOOKUP(AEBYLD2!AB$4,'[1]INTERNAL PARAMETERS-1'!$B$5:$J$44,9,FALSE)*AEBYLD2!$F254</f>
        <v>0</v>
      </c>
      <c r="AC254" s="50">
        <f>AEBYLD1!AC254*VLOOKUP(AEBYLD2!AC$4,'[1]INTERNAL PARAMETERS-1'!$B$5:$J$44,5,FALSE)*VLOOKUP(AEBYLD2!AC$4,'[1]INTERNAL PARAMETERS-1'!$B$5:$J$44,7,FALSE)*AEBYLD2!$F254 + AEBYLD1!AC254*(1-VLOOKUP(AEBYLD2!AC$4,'[1]INTERNAL PARAMETERS-1'!$B$5:$J$44,5,FALSE))*VLOOKUP(AEBYLD2!AC$4,'[1]INTERNAL PARAMETERS-1'!$B$5:$J$44,9,FALSE)*AEBYLD2!$F254</f>
        <v>0</v>
      </c>
      <c r="AD254" s="50">
        <f>AEBYLD1!AD254*VLOOKUP(AEBYLD2!AD$4,'[1]INTERNAL PARAMETERS-1'!$B$5:$J$44,5,FALSE)*VLOOKUP(AEBYLD2!AD$4,'[1]INTERNAL PARAMETERS-1'!$B$5:$J$44,7,FALSE)*AEBYLD2!$F254 + AEBYLD1!AD254*(1-VLOOKUP(AEBYLD2!AD$4,'[1]INTERNAL PARAMETERS-1'!$B$5:$J$44,5,FALSE))*VLOOKUP(AEBYLD2!AD$4,'[1]INTERNAL PARAMETERS-1'!$B$5:$J$44,9,FALSE)*AEBYLD2!$F254</f>
        <v>0</v>
      </c>
      <c r="AE254" s="50">
        <f>AEBYLD1!AE254*VLOOKUP(AEBYLD2!AE$4,'[1]INTERNAL PARAMETERS-1'!$B$5:$J$44,5,FALSE)*VLOOKUP(AEBYLD2!AE$4,'[1]INTERNAL PARAMETERS-1'!$B$5:$J$44,7,FALSE)*AEBYLD2!$F254 + AEBYLD1!AE254*(1-VLOOKUP(AEBYLD2!AE$4,'[1]INTERNAL PARAMETERS-1'!$B$5:$J$44,5,FALSE))*VLOOKUP(AEBYLD2!AE$4,'[1]INTERNAL PARAMETERS-1'!$B$5:$J$44,9,FALSE)*AEBYLD2!$F254</f>
        <v>0</v>
      </c>
      <c r="AF254" s="50">
        <f>AEBYLD1!AF254*VLOOKUP(AEBYLD2!AF$4,'[1]INTERNAL PARAMETERS-1'!$B$5:$J$44,5,FALSE)*VLOOKUP(AEBYLD2!AF$4,'[1]INTERNAL PARAMETERS-1'!$B$5:$J$44,7,FALSE)*AEBYLD2!$F254 + AEBYLD1!AF254*(1-VLOOKUP(AEBYLD2!AF$4,'[1]INTERNAL PARAMETERS-1'!$B$5:$J$44,5,FALSE))*VLOOKUP(AEBYLD2!AF$4,'[1]INTERNAL PARAMETERS-1'!$B$5:$J$44,9,FALSE)*AEBYLD2!$F254</f>
        <v>0</v>
      </c>
      <c r="AG254" s="50">
        <f>AEBYLD1!AG254*VLOOKUP(AEBYLD2!AG$4,'[1]INTERNAL PARAMETERS-1'!$B$5:$J$44,5,FALSE)*VLOOKUP(AEBYLD2!AG$4,'[1]INTERNAL PARAMETERS-1'!$B$5:$J$44,7,FALSE)*AEBYLD2!$F254 + AEBYLD1!AG254*(1-VLOOKUP(AEBYLD2!AG$4,'[1]INTERNAL PARAMETERS-1'!$B$5:$J$44,5,FALSE))*VLOOKUP(AEBYLD2!AG$4,'[1]INTERNAL PARAMETERS-1'!$B$5:$J$44,9,FALSE)*AEBYLD2!$F254</f>
        <v>0</v>
      </c>
      <c r="AH254" s="50">
        <f>AEBYLD1!AH254*VLOOKUP(AEBYLD2!AH$4,'[1]INTERNAL PARAMETERS-1'!$B$5:$J$44,5,FALSE)*VLOOKUP(AEBYLD2!AH$4,'[1]INTERNAL PARAMETERS-1'!$B$5:$J$44,7,FALSE)*AEBYLD2!$F254 + AEBYLD1!AH254*(1-VLOOKUP(AEBYLD2!AH$4,'[1]INTERNAL PARAMETERS-1'!$B$5:$J$44,5,FALSE))*VLOOKUP(AEBYLD2!AH$4,'[1]INTERNAL PARAMETERS-1'!$B$5:$J$44,9,FALSE)*AEBYLD2!$F254</f>
        <v>0</v>
      </c>
      <c r="AI254" s="50">
        <f>AEBYLD1!AI254*VLOOKUP(AEBYLD2!AI$4,'[1]INTERNAL PARAMETERS-1'!$B$5:$J$44,5,FALSE)*VLOOKUP(AEBYLD2!AI$4,'[1]INTERNAL PARAMETERS-1'!$B$5:$J$44,7,FALSE)*AEBYLD2!$F254 + AEBYLD1!AI254*(1-VLOOKUP(AEBYLD2!AI$4,'[1]INTERNAL PARAMETERS-1'!$B$5:$J$44,5,FALSE))*VLOOKUP(AEBYLD2!AI$4,'[1]INTERNAL PARAMETERS-1'!$B$5:$J$44,9,FALSE)*AEBYLD2!$F254</f>
        <v>0</v>
      </c>
      <c r="AJ254" s="50">
        <f>AEBYLD1!AJ254*VLOOKUP(AEBYLD2!AJ$4,'[1]INTERNAL PARAMETERS-1'!$B$5:$J$44,5,FALSE)*VLOOKUP(AEBYLD2!AJ$4,'[1]INTERNAL PARAMETERS-1'!$B$5:$J$44,7,FALSE)*AEBYLD2!$F254 + AEBYLD1!AJ254*(1-VLOOKUP(AEBYLD2!AJ$4,'[1]INTERNAL PARAMETERS-1'!$B$5:$J$44,5,FALSE))*VLOOKUP(AEBYLD2!AJ$4,'[1]INTERNAL PARAMETERS-1'!$B$5:$J$44,9,FALSE)*AEBYLD2!$F254</f>
        <v>0</v>
      </c>
      <c r="AK254" s="50">
        <f>AEBYLD1!AK254*VLOOKUP(AEBYLD2!AK$4,'[1]INTERNAL PARAMETERS-1'!$B$5:$J$44,5,FALSE)*VLOOKUP(AEBYLD2!AK$4,'[1]INTERNAL PARAMETERS-1'!$B$5:$J$44,7,FALSE)*AEBYLD2!$F254 + AEBYLD1!AK254*(1-VLOOKUP(AEBYLD2!AK$4,'[1]INTERNAL PARAMETERS-1'!$B$5:$J$44,5,FALSE))*VLOOKUP(AEBYLD2!AK$4,'[1]INTERNAL PARAMETERS-1'!$B$5:$J$44,9,FALSE)*AEBYLD2!$F254</f>
        <v>0</v>
      </c>
      <c r="AL254" s="50">
        <f>AEBYLD1!AL254*VLOOKUP(AEBYLD2!AL$4,'[1]INTERNAL PARAMETERS-1'!$B$5:$J$44,5,FALSE)*VLOOKUP(AEBYLD2!AL$4,'[1]INTERNAL PARAMETERS-1'!$B$5:$J$44,7,FALSE)*AEBYLD2!$F254 + AEBYLD1!AL254*(1-VLOOKUP(AEBYLD2!AL$4,'[1]INTERNAL PARAMETERS-1'!$B$5:$J$44,5,FALSE))*VLOOKUP(AEBYLD2!AL$4,'[1]INTERNAL PARAMETERS-1'!$B$5:$J$44,9,FALSE)*AEBYLD2!$F254</f>
        <v>0</v>
      </c>
      <c r="AM254" s="50">
        <f>AEBYLD1!AM254*VLOOKUP(AEBYLD2!AM$4,'[1]INTERNAL PARAMETERS-1'!$B$5:$J$44,5,FALSE)*VLOOKUP(AEBYLD2!AM$4,'[1]INTERNAL PARAMETERS-1'!$B$5:$J$44,7,FALSE)*AEBYLD2!$F254 + AEBYLD1!AM254*(1-VLOOKUP(AEBYLD2!AM$4,'[1]INTERNAL PARAMETERS-1'!$B$5:$J$44,5,FALSE))*VLOOKUP(AEBYLD2!AM$4,'[1]INTERNAL PARAMETERS-1'!$B$5:$J$44,9,FALSE)*AEBYLD2!$F254</f>
        <v>0</v>
      </c>
      <c r="AN254" s="50">
        <f>AEBYLD1!AN254*VLOOKUP(AEBYLD2!AN$4,'[1]INTERNAL PARAMETERS-1'!$B$5:$J$44,5,FALSE)*VLOOKUP(AEBYLD2!AN$4,'[1]INTERNAL PARAMETERS-1'!$B$5:$J$44,7,FALSE)*AEBYLD2!$F254 + AEBYLD1!AN254*(1-VLOOKUP(AEBYLD2!AN$4,'[1]INTERNAL PARAMETERS-1'!$B$5:$J$44,5,FALSE))*VLOOKUP(AEBYLD2!AN$4,'[1]INTERNAL PARAMETERS-1'!$B$5:$J$44,9,FALSE)*AEBYLD2!$F254</f>
        <v>0</v>
      </c>
      <c r="AO254" s="50">
        <f>AEBYLD1!AO254*VLOOKUP(AEBYLD2!AO$4,'[1]INTERNAL PARAMETERS-1'!$B$5:$J$44,5,FALSE)*VLOOKUP(AEBYLD2!AO$4,'[1]INTERNAL PARAMETERS-1'!$B$5:$J$44,7,FALSE)*AEBYLD2!$F254 + AEBYLD1!AO254*(1-VLOOKUP(AEBYLD2!AO$4,'[1]INTERNAL PARAMETERS-1'!$B$5:$J$44,5,FALSE))*VLOOKUP(AEBYLD2!AO$4,'[1]INTERNAL PARAMETERS-1'!$B$5:$J$44,9,FALSE)*AEBYLD2!$F254</f>
        <v>0</v>
      </c>
      <c r="AP254" s="50">
        <f>AEBYLD1!AP254*VLOOKUP(AEBYLD2!AP$4,'[1]INTERNAL PARAMETERS-1'!$B$5:$J$44,5,FALSE)*VLOOKUP(AEBYLD2!AP$4,'[1]INTERNAL PARAMETERS-1'!$B$5:$J$44,7,FALSE)*AEBYLD2!$F254 + AEBYLD1!AP254*(1-VLOOKUP(AEBYLD2!AP$4,'[1]INTERNAL PARAMETERS-1'!$B$5:$J$44,5,FALSE))*VLOOKUP(AEBYLD2!AP$4,'[1]INTERNAL PARAMETERS-1'!$B$5:$J$44,9,FALSE)*AEBYLD2!$F254</f>
        <v>0</v>
      </c>
      <c r="AQ254" s="50">
        <f>AEBYLD1!AQ254*VLOOKUP(AEBYLD2!AQ$4,'[1]INTERNAL PARAMETERS-1'!$B$5:$J$44,5,FALSE)*VLOOKUP(AEBYLD2!AQ$4,'[1]INTERNAL PARAMETERS-1'!$B$5:$J$44,7,FALSE)*AEBYLD2!$F254 + AEBYLD1!AQ254*(1-VLOOKUP(AEBYLD2!AQ$4,'[1]INTERNAL PARAMETERS-1'!$B$5:$J$44,5,FALSE))*VLOOKUP(AEBYLD2!AQ$4,'[1]INTERNAL PARAMETERS-1'!$B$5:$J$44,9,FALSE)*AEBYLD2!$F254</f>
        <v>0</v>
      </c>
      <c r="AR254" s="50">
        <f>AEBYLD1!AR254*VLOOKUP(AEBYLD2!AR$4,'[1]INTERNAL PARAMETERS-1'!$B$5:$J$44,5,FALSE)*VLOOKUP(AEBYLD2!AR$4,'[1]INTERNAL PARAMETERS-1'!$B$5:$J$44,7,FALSE)*AEBYLD2!$F254 + AEBYLD1!AR254*(1-VLOOKUP(AEBYLD2!AR$4,'[1]INTERNAL PARAMETERS-1'!$B$5:$J$44,5,FALSE))*VLOOKUP(AEBYLD2!AR$4,'[1]INTERNAL PARAMETERS-1'!$B$5:$J$44,9,FALSE)*AEBYLD2!$F254</f>
        <v>0</v>
      </c>
      <c r="AS254" s="50">
        <f>AEBYLD1!AS254*VLOOKUP(AEBYLD2!AS$4,'[1]INTERNAL PARAMETERS-1'!$B$5:$J$44,5,FALSE)*VLOOKUP(AEBYLD2!AS$4,'[1]INTERNAL PARAMETERS-1'!$B$5:$J$44,7,FALSE)*AEBYLD2!$F254 + AEBYLD1!AS254*(1-VLOOKUP(AEBYLD2!AS$4,'[1]INTERNAL PARAMETERS-1'!$B$5:$J$44,5,FALSE))*VLOOKUP(AEBYLD2!AS$4,'[1]INTERNAL PARAMETERS-1'!$B$5:$J$44,9,FALSE)*AEBYLD2!$F254</f>
        <v>0</v>
      </c>
      <c r="AT254" s="49">
        <f>AEBYLD1!AT254*VLOOKUP(AEBYLD2!AT$4,'[1]INTERNAL PARAMETERS-1'!$B$5:$J$44,5,FALSE)*VLOOKUP(AEBYLD2!AT$4,'[1]INTERNAL PARAMETERS-1'!$B$5:$J$44,7,FALSE)*AEBYLD2!$F254 + AEBYLD1!AT254*(1-VLOOKUP(AEBYLD2!AT$4,'[1]INTERNAL PARAMETERS-1'!$B$5:$J$44,5,FALSE))*VLOOKUP(AEBYLD2!AT$4,'[1]INTERNAL PARAMETERS-1'!$B$5:$J$44,9,FALSE)*AEBYLD2!$F254</f>
        <v>0</v>
      </c>
      <c r="AU254" s="51">
        <f>AEBYLD1!AU254*VLOOKUP(AEBYLD2!AU$4,'[1]INTERNAL PARAMETERS-1'!$B$5:$J$44,5,FALSE)*VLOOKUP(AEBYLD2!AU$4,'[1]INTERNAL PARAMETERS-1'!$B$5:$J$44,6,FALSE)*VLOOKUP(AEBYLD2!AU$4,'[1]INTERNAL PARAMETERS-1'!$B$5:$J$44,3,FALSE) + AEBYLD1!AU254*(1-VLOOKUP(AEBYLD2!AU$4,'[1]INTERNAL PARAMETERS-1'!$B$5:$J$44,5,FALSE))*VLOOKUP(AEBYLD2!AU$4,'[1]INTERNAL PARAMETERS-1'!$B$5:$J$44,8,FALSE)*VLOOKUP(AEBYLD2!AU$4,'[1]INTERNAL PARAMETERS-1'!$B$5:$J$44,3,FALSE)</f>
        <v>0</v>
      </c>
      <c r="AV254" s="50">
        <f>AEBYLD1!AV254*VLOOKUP(AEBYLD2!AV$4,'[1]INTERNAL PARAMETERS-1'!$B$5:$J$44,5,FALSE)*VLOOKUP(AEBYLD2!AV$4,'[1]INTERNAL PARAMETERS-1'!$B$5:$J$44,6,FALSE)*VLOOKUP(AEBYLD2!AV$4,'[1]INTERNAL PARAMETERS-1'!$B$5:$J$44,3,FALSE) + AEBYLD1!AV254*(1-VLOOKUP(AEBYLD2!AV$4,'[1]INTERNAL PARAMETERS-1'!$B$5:$J$44,5,FALSE))*VLOOKUP(AEBYLD2!AV$4,'[1]INTERNAL PARAMETERS-1'!$B$5:$J$44,8,FALSE)*VLOOKUP(AEBYLD2!AV$4,'[1]INTERNAL PARAMETERS-1'!$B$5:$J$44,3,FALSE)</f>
        <v>0</v>
      </c>
      <c r="AW254" s="50">
        <f>AEBYLD1!AW254*VLOOKUP(AEBYLD2!AW$4,'[1]INTERNAL PARAMETERS-1'!$B$5:$J$44,5,FALSE)*VLOOKUP(AEBYLD2!AW$4,'[1]INTERNAL PARAMETERS-1'!$B$5:$J$44,6,FALSE)*VLOOKUP(AEBYLD2!AW$4,'[1]INTERNAL PARAMETERS-1'!$B$5:$J$44,3,FALSE) + AEBYLD1!AW254*(1-VLOOKUP(AEBYLD2!AW$4,'[1]INTERNAL PARAMETERS-1'!$B$5:$J$44,5,FALSE))*VLOOKUP(AEBYLD2!AW$4,'[1]INTERNAL PARAMETERS-1'!$B$5:$J$44,8,FALSE)*VLOOKUP(AEBYLD2!AW$4,'[1]INTERNAL PARAMETERS-1'!$B$5:$J$44,3,FALSE)</f>
        <v>0</v>
      </c>
      <c r="AX254" s="50">
        <f>AEBYLD1!AX254*VLOOKUP(AEBYLD2!AX$4,'[1]INTERNAL PARAMETERS-1'!$B$5:$J$44,5,FALSE)*VLOOKUP(AEBYLD2!AX$4,'[1]INTERNAL PARAMETERS-1'!$B$5:$J$44,6,FALSE)*VLOOKUP(AEBYLD2!AX$4,'[1]INTERNAL PARAMETERS-1'!$B$5:$J$44,3,FALSE) + AEBYLD1!AX254*(1-VLOOKUP(AEBYLD2!AX$4,'[1]INTERNAL PARAMETERS-1'!$B$5:$J$44,5,FALSE))*VLOOKUP(AEBYLD2!AX$4,'[1]INTERNAL PARAMETERS-1'!$B$5:$J$44,8,FALSE)*VLOOKUP(AEBYLD2!AX$4,'[1]INTERNAL PARAMETERS-1'!$B$5:$J$44,3,FALSE)</f>
        <v>0</v>
      </c>
      <c r="AY254" s="50">
        <f>AEBYLD1!AY254*VLOOKUP(AEBYLD2!AY$4,'[1]INTERNAL PARAMETERS-1'!$B$5:$J$44,5,FALSE)*VLOOKUP(AEBYLD2!AY$4,'[1]INTERNAL PARAMETERS-1'!$B$5:$J$44,6,FALSE)*VLOOKUP(AEBYLD2!AY$4,'[1]INTERNAL PARAMETERS-1'!$B$5:$J$44,3,FALSE) + AEBYLD1!AY254*(1-VLOOKUP(AEBYLD2!AY$4,'[1]INTERNAL PARAMETERS-1'!$B$5:$J$44,5,FALSE))*VLOOKUP(AEBYLD2!AY$4,'[1]INTERNAL PARAMETERS-1'!$B$5:$J$44,8,FALSE)*VLOOKUP(AEBYLD2!AY$4,'[1]INTERNAL PARAMETERS-1'!$B$5:$J$44,3,FALSE)</f>
        <v>0</v>
      </c>
      <c r="AZ254" s="50">
        <f>AEBYLD1!AZ254*VLOOKUP(AEBYLD2!AZ$4,'[1]INTERNAL PARAMETERS-1'!$B$5:$J$44,5,FALSE)*VLOOKUP(AEBYLD2!AZ$4,'[1]INTERNAL PARAMETERS-1'!$B$5:$J$44,6,FALSE)*VLOOKUP(AEBYLD2!AZ$4,'[1]INTERNAL PARAMETERS-1'!$B$5:$J$44,3,FALSE) + AEBYLD1!AZ254*(1-VLOOKUP(AEBYLD2!AZ$4,'[1]INTERNAL PARAMETERS-1'!$B$5:$J$44,5,FALSE))*VLOOKUP(AEBYLD2!AZ$4,'[1]INTERNAL PARAMETERS-1'!$B$5:$J$44,8,FALSE)*VLOOKUP(AEBYLD2!AZ$4,'[1]INTERNAL PARAMETERS-1'!$B$5:$J$44,3,FALSE)</f>
        <v>0</v>
      </c>
      <c r="BA254" s="50">
        <f>AEBYLD1!BA254*VLOOKUP(AEBYLD2!BA$4,'[1]INTERNAL PARAMETERS-1'!$B$5:$J$44,5,FALSE)*VLOOKUP(AEBYLD2!BA$4,'[1]INTERNAL PARAMETERS-1'!$B$5:$J$44,6,FALSE)*VLOOKUP(AEBYLD2!BA$4,'[1]INTERNAL PARAMETERS-1'!$B$5:$J$44,3,FALSE) + AEBYLD1!BA254*(1-VLOOKUP(AEBYLD2!BA$4,'[1]INTERNAL PARAMETERS-1'!$B$5:$J$44,5,FALSE))*VLOOKUP(AEBYLD2!BA$4,'[1]INTERNAL PARAMETERS-1'!$B$5:$J$44,8,FALSE)*VLOOKUP(AEBYLD2!BA$4,'[1]INTERNAL PARAMETERS-1'!$B$5:$J$44,3,FALSE)</f>
        <v>0</v>
      </c>
      <c r="BB254" s="50">
        <f>AEBYLD1!BB254*VLOOKUP(AEBYLD2!BB$4,'[1]INTERNAL PARAMETERS-1'!$B$5:$J$44,5,FALSE)*VLOOKUP(AEBYLD2!BB$4,'[1]INTERNAL PARAMETERS-1'!$B$5:$J$44,6,FALSE)*VLOOKUP(AEBYLD2!BB$4,'[1]INTERNAL PARAMETERS-1'!$B$5:$J$44,3,FALSE) + AEBYLD1!BB254*(1-VLOOKUP(AEBYLD2!BB$4,'[1]INTERNAL PARAMETERS-1'!$B$5:$J$44,5,FALSE))*VLOOKUP(AEBYLD2!BB$4,'[1]INTERNAL PARAMETERS-1'!$B$5:$J$44,8,FALSE)*VLOOKUP(AEBYLD2!BB$4,'[1]INTERNAL PARAMETERS-1'!$B$5:$J$44,3,FALSE)</f>
        <v>0</v>
      </c>
      <c r="BC254" s="50">
        <f>AEBYLD1!BC254*VLOOKUP(AEBYLD2!BC$4,'[1]INTERNAL PARAMETERS-1'!$B$5:$J$44,5,FALSE)*VLOOKUP(AEBYLD2!BC$4,'[1]INTERNAL PARAMETERS-1'!$B$5:$J$44,6,FALSE)*VLOOKUP(AEBYLD2!BC$4,'[1]INTERNAL PARAMETERS-1'!$B$5:$J$44,3,FALSE) + AEBYLD1!BC254*(1-VLOOKUP(AEBYLD2!BC$4,'[1]INTERNAL PARAMETERS-1'!$B$5:$J$44,5,FALSE))*VLOOKUP(AEBYLD2!BC$4,'[1]INTERNAL PARAMETERS-1'!$B$5:$J$44,8,FALSE)*VLOOKUP(AEBYLD2!BC$4,'[1]INTERNAL PARAMETERS-1'!$B$5:$J$44,3,FALSE)</f>
        <v>0</v>
      </c>
      <c r="BD254" s="50">
        <f>AEBYLD1!BD254*VLOOKUP(AEBYLD2!BD$4,'[1]INTERNAL PARAMETERS-1'!$B$5:$J$44,5,FALSE)*VLOOKUP(AEBYLD2!BD$4,'[1]INTERNAL PARAMETERS-1'!$B$5:$J$44,6,FALSE)*VLOOKUP(AEBYLD2!BD$4,'[1]INTERNAL PARAMETERS-1'!$B$5:$J$44,3,FALSE) + AEBYLD1!BD254*(1-VLOOKUP(AEBYLD2!BD$4,'[1]INTERNAL PARAMETERS-1'!$B$5:$J$44,5,FALSE))*VLOOKUP(AEBYLD2!BD$4,'[1]INTERNAL PARAMETERS-1'!$B$5:$J$44,8,FALSE)*VLOOKUP(AEBYLD2!BD$4,'[1]INTERNAL PARAMETERS-1'!$B$5:$J$44,3,FALSE)</f>
        <v>0</v>
      </c>
      <c r="BE254" s="50">
        <f>AEBYLD1!BE254*VLOOKUP(AEBYLD2!BE$4,'[1]INTERNAL PARAMETERS-1'!$B$5:$J$44,5,FALSE)*VLOOKUP(AEBYLD2!BE$4,'[1]INTERNAL PARAMETERS-1'!$B$5:$J$44,6,FALSE)*VLOOKUP(AEBYLD2!BE$4,'[1]INTERNAL PARAMETERS-1'!$B$5:$J$44,3,FALSE) + AEBYLD1!BE254*(1-VLOOKUP(AEBYLD2!BE$4,'[1]INTERNAL PARAMETERS-1'!$B$5:$J$44,5,FALSE))*VLOOKUP(AEBYLD2!BE$4,'[1]INTERNAL PARAMETERS-1'!$B$5:$J$44,8,FALSE)*VLOOKUP(AEBYLD2!BE$4,'[1]INTERNAL PARAMETERS-1'!$B$5:$J$44,3,FALSE)</f>
        <v>0</v>
      </c>
      <c r="BF254" s="50">
        <f>AEBYLD1!BF254*VLOOKUP(AEBYLD2!BF$4,'[1]INTERNAL PARAMETERS-1'!$B$5:$J$44,5,FALSE)*VLOOKUP(AEBYLD2!BF$4,'[1]INTERNAL PARAMETERS-1'!$B$5:$J$44,6,FALSE)*VLOOKUP(AEBYLD2!BF$4,'[1]INTERNAL PARAMETERS-1'!$B$5:$J$44,3,FALSE) + AEBYLD1!BF254*(1-VLOOKUP(AEBYLD2!BF$4,'[1]INTERNAL PARAMETERS-1'!$B$5:$J$44,5,FALSE))*VLOOKUP(AEBYLD2!BF$4,'[1]INTERNAL PARAMETERS-1'!$B$5:$J$44,8,FALSE)*VLOOKUP(AEBYLD2!BF$4,'[1]INTERNAL PARAMETERS-1'!$B$5:$J$44,3,FALSE)</f>
        <v>0</v>
      </c>
      <c r="BG254" s="50">
        <f>AEBYLD1!BG254*VLOOKUP(AEBYLD2!BG$4,'[1]INTERNAL PARAMETERS-1'!$B$5:$J$44,5,FALSE)*VLOOKUP(AEBYLD2!BG$4,'[1]INTERNAL PARAMETERS-1'!$B$5:$J$44,6,FALSE)*VLOOKUP(AEBYLD2!BG$4,'[1]INTERNAL PARAMETERS-1'!$B$5:$J$44,3,FALSE) + AEBYLD1!BG254*(1-VLOOKUP(AEBYLD2!BG$4,'[1]INTERNAL PARAMETERS-1'!$B$5:$J$44,5,FALSE))*VLOOKUP(AEBYLD2!BG$4,'[1]INTERNAL PARAMETERS-1'!$B$5:$J$44,8,FALSE)*VLOOKUP(AEBYLD2!BG$4,'[1]INTERNAL PARAMETERS-1'!$B$5:$J$44,3,FALSE)</f>
        <v>0</v>
      </c>
      <c r="BH254" s="50">
        <f>AEBYLD1!BH254*VLOOKUP(AEBYLD2!BH$4,'[1]INTERNAL PARAMETERS-1'!$B$5:$J$44,5,FALSE)*VLOOKUP(AEBYLD2!BH$4,'[1]INTERNAL PARAMETERS-1'!$B$5:$J$44,6,FALSE)*VLOOKUP(AEBYLD2!BH$4,'[1]INTERNAL PARAMETERS-1'!$B$5:$J$44,3,FALSE) + AEBYLD1!BH254*(1-VLOOKUP(AEBYLD2!BH$4,'[1]INTERNAL PARAMETERS-1'!$B$5:$J$44,5,FALSE))*VLOOKUP(AEBYLD2!BH$4,'[1]INTERNAL PARAMETERS-1'!$B$5:$J$44,8,FALSE)*VLOOKUP(AEBYLD2!BH$4,'[1]INTERNAL PARAMETERS-1'!$B$5:$J$44,3,FALSE)</f>
        <v>0</v>
      </c>
      <c r="BI254" s="50">
        <f>AEBYLD1!BI254*VLOOKUP(AEBYLD2!BI$4,'[1]INTERNAL PARAMETERS-1'!$B$5:$J$44,5,FALSE)*VLOOKUP(AEBYLD2!BI$4,'[1]INTERNAL PARAMETERS-1'!$B$5:$J$44,6,FALSE)*VLOOKUP(AEBYLD2!BI$4,'[1]INTERNAL PARAMETERS-1'!$B$5:$J$44,3,FALSE) + AEBYLD1!BI254*(1-VLOOKUP(AEBYLD2!BI$4,'[1]INTERNAL PARAMETERS-1'!$B$5:$J$44,5,FALSE))*VLOOKUP(AEBYLD2!BI$4,'[1]INTERNAL PARAMETERS-1'!$B$5:$J$44,8,FALSE)*VLOOKUP(AEBYLD2!BI$4,'[1]INTERNAL PARAMETERS-1'!$B$5:$J$44,3,FALSE)</f>
        <v>0</v>
      </c>
      <c r="BJ254" s="50">
        <f>AEBYLD1!BJ254*VLOOKUP(AEBYLD2!BJ$4,'[1]INTERNAL PARAMETERS-1'!$B$5:$J$44,5,FALSE)*VLOOKUP(AEBYLD2!BJ$4,'[1]INTERNAL PARAMETERS-1'!$B$5:$J$44,6,FALSE)*VLOOKUP(AEBYLD2!BJ$4,'[1]INTERNAL PARAMETERS-1'!$B$5:$J$44,3,FALSE) + AEBYLD1!BJ254*(1-VLOOKUP(AEBYLD2!BJ$4,'[1]INTERNAL PARAMETERS-1'!$B$5:$J$44,5,FALSE))*VLOOKUP(AEBYLD2!BJ$4,'[1]INTERNAL PARAMETERS-1'!$B$5:$J$44,8,FALSE)*VLOOKUP(AEBYLD2!BJ$4,'[1]INTERNAL PARAMETERS-1'!$B$5:$J$44,3,FALSE)</f>
        <v>0</v>
      </c>
      <c r="BK254" s="50">
        <f>AEBYLD1!BK254*VLOOKUP(AEBYLD2!BK$4,'[1]INTERNAL PARAMETERS-1'!$B$5:$J$44,5,FALSE)*VLOOKUP(AEBYLD2!BK$4,'[1]INTERNAL PARAMETERS-1'!$B$5:$J$44,6,FALSE)*VLOOKUP(AEBYLD2!BK$4,'[1]INTERNAL PARAMETERS-1'!$B$5:$J$44,3,FALSE) + AEBYLD1!BK254*(1-VLOOKUP(AEBYLD2!BK$4,'[1]INTERNAL PARAMETERS-1'!$B$5:$J$44,5,FALSE))*VLOOKUP(AEBYLD2!BK$4,'[1]INTERNAL PARAMETERS-1'!$B$5:$J$44,8,FALSE)*VLOOKUP(AEBYLD2!BK$4,'[1]INTERNAL PARAMETERS-1'!$B$5:$J$44,3,FALSE)</f>
        <v>0</v>
      </c>
      <c r="BL254" s="50">
        <f>AEBYLD1!BL254*VLOOKUP(AEBYLD2!BL$4,'[1]INTERNAL PARAMETERS-1'!$B$5:$J$44,5,FALSE)*VLOOKUP(AEBYLD2!BL$4,'[1]INTERNAL PARAMETERS-1'!$B$5:$J$44,6,FALSE)*VLOOKUP(AEBYLD2!BL$4,'[1]INTERNAL PARAMETERS-1'!$B$5:$J$44,3,FALSE) + AEBYLD1!BL254*(1-VLOOKUP(AEBYLD2!BL$4,'[1]INTERNAL PARAMETERS-1'!$B$5:$J$44,5,FALSE))*VLOOKUP(AEBYLD2!BL$4,'[1]INTERNAL PARAMETERS-1'!$B$5:$J$44,8,FALSE)*VLOOKUP(AEBYLD2!BL$4,'[1]INTERNAL PARAMETERS-1'!$B$5:$J$44,3,FALSE)</f>
        <v>0</v>
      </c>
      <c r="BM254" s="50">
        <f>AEBYLD1!BM254*VLOOKUP(AEBYLD2!BM$4,'[1]INTERNAL PARAMETERS-1'!$B$5:$J$44,5,FALSE)*VLOOKUP(AEBYLD2!BM$4,'[1]INTERNAL PARAMETERS-1'!$B$5:$J$44,6,FALSE)*VLOOKUP(AEBYLD2!BM$4,'[1]INTERNAL PARAMETERS-1'!$B$5:$J$44,3,FALSE) + AEBYLD1!BM254*(1-VLOOKUP(AEBYLD2!BM$4,'[1]INTERNAL PARAMETERS-1'!$B$5:$J$44,5,FALSE))*VLOOKUP(AEBYLD2!BM$4,'[1]INTERNAL PARAMETERS-1'!$B$5:$J$44,8,FALSE)*VLOOKUP(AEBYLD2!BM$4,'[1]INTERNAL PARAMETERS-1'!$B$5:$J$44,3,FALSE)</f>
        <v>0</v>
      </c>
      <c r="BN254" s="50">
        <f>AEBYLD1!BN254*VLOOKUP(AEBYLD2!BN$4,'[1]INTERNAL PARAMETERS-1'!$B$5:$J$44,5,FALSE)*VLOOKUP(AEBYLD2!BN$4,'[1]INTERNAL PARAMETERS-1'!$B$5:$J$44,6,FALSE)*VLOOKUP(AEBYLD2!BN$4,'[1]INTERNAL PARAMETERS-1'!$B$5:$J$44,3,FALSE) + AEBYLD1!BN254*(1-VLOOKUP(AEBYLD2!BN$4,'[1]INTERNAL PARAMETERS-1'!$B$5:$J$44,5,FALSE))*VLOOKUP(AEBYLD2!BN$4,'[1]INTERNAL PARAMETERS-1'!$B$5:$J$44,8,FALSE)*VLOOKUP(AEBYLD2!BN$4,'[1]INTERNAL PARAMETERS-1'!$B$5:$J$44,3,FALSE)</f>
        <v>0</v>
      </c>
      <c r="BO254" s="50">
        <f>AEBYLD1!BO254*VLOOKUP(AEBYLD2!BO$4,'[1]INTERNAL PARAMETERS-1'!$B$5:$J$44,5,FALSE)*VLOOKUP(AEBYLD2!BO$4,'[1]INTERNAL PARAMETERS-1'!$B$5:$J$44,6,FALSE)*VLOOKUP(AEBYLD2!BO$4,'[1]INTERNAL PARAMETERS-1'!$B$5:$J$44,3,FALSE) + AEBYLD1!BO254*(1-VLOOKUP(AEBYLD2!BO$4,'[1]INTERNAL PARAMETERS-1'!$B$5:$J$44,5,FALSE))*VLOOKUP(AEBYLD2!BO$4,'[1]INTERNAL PARAMETERS-1'!$B$5:$J$44,8,FALSE)*VLOOKUP(AEBYLD2!BO$4,'[1]INTERNAL PARAMETERS-1'!$B$5:$J$44,3,FALSE)</f>
        <v>0</v>
      </c>
      <c r="BP254" s="50">
        <f>AEBYLD1!BP254*VLOOKUP(AEBYLD2!BP$4,'[1]INTERNAL PARAMETERS-1'!$B$5:$J$44,5,FALSE)*VLOOKUP(AEBYLD2!BP$4,'[1]INTERNAL PARAMETERS-1'!$B$5:$J$44,6,FALSE)*VLOOKUP(AEBYLD2!BP$4,'[1]INTERNAL PARAMETERS-1'!$B$5:$J$44,3,FALSE) + AEBYLD1!BP254*(1-VLOOKUP(AEBYLD2!BP$4,'[1]INTERNAL PARAMETERS-1'!$B$5:$J$44,5,FALSE))*VLOOKUP(AEBYLD2!BP$4,'[1]INTERNAL PARAMETERS-1'!$B$5:$J$44,8,FALSE)*VLOOKUP(AEBYLD2!BP$4,'[1]INTERNAL PARAMETERS-1'!$B$5:$J$44,3,FALSE)</f>
        <v>0</v>
      </c>
      <c r="BQ254" s="50">
        <f>AEBYLD1!BQ254*VLOOKUP(AEBYLD2!BQ$4,'[1]INTERNAL PARAMETERS-1'!$B$5:$J$44,5,FALSE)*VLOOKUP(AEBYLD2!BQ$4,'[1]INTERNAL PARAMETERS-1'!$B$5:$J$44,6,FALSE)*VLOOKUP(AEBYLD2!BQ$4,'[1]INTERNAL PARAMETERS-1'!$B$5:$J$44,3,FALSE) + AEBYLD1!BQ254*(1-VLOOKUP(AEBYLD2!BQ$4,'[1]INTERNAL PARAMETERS-1'!$B$5:$J$44,5,FALSE))*VLOOKUP(AEBYLD2!BQ$4,'[1]INTERNAL PARAMETERS-1'!$B$5:$J$44,8,FALSE)*VLOOKUP(AEBYLD2!BQ$4,'[1]INTERNAL PARAMETERS-1'!$B$5:$J$44,3,FALSE)</f>
        <v>0</v>
      </c>
      <c r="BR254" s="50">
        <f>AEBYLD1!BR254*VLOOKUP(AEBYLD2!BR$4,'[1]INTERNAL PARAMETERS-1'!$B$5:$J$44,5,FALSE)*VLOOKUP(AEBYLD2!BR$4,'[1]INTERNAL PARAMETERS-1'!$B$5:$J$44,6,FALSE)*VLOOKUP(AEBYLD2!BR$4,'[1]INTERNAL PARAMETERS-1'!$B$5:$J$44,3,FALSE) + AEBYLD1!BR254*(1-VLOOKUP(AEBYLD2!BR$4,'[1]INTERNAL PARAMETERS-1'!$B$5:$J$44,5,FALSE))*VLOOKUP(AEBYLD2!BR$4,'[1]INTERNAL PARAMETERS-1'!$B$5:$J$44,8,FALSE)*VLOOKUP(AEBYLD2!BR$4,'[1]INTERNAL PARAMETERS-1'!$B$5:$J$44,3,FALSE)</f>
        <v>0</v>
      </c>
      <c r="BS254" s="50">
        <f>AEBYLD1!BS254*VLOOKUP(AEBYLD2!BS$4,'[1]INTERNAL PARAMETERS-1'!$B$5:$J$44,5,FALSE)*VLOOKUP(AEBYLD2!BS$4,'[1]INTERNAL PARAMETERS-1'!$B$5:$J$44,6,FALSE)*VLOOKUP(AEBYLD2!BS$4,'[1]INTERNAL PARAMETERS-1'!$B$5:$J$44,3,FALSE) + AEBYLD1!BS254*(1-VLOOKUP(AEBYLD2!BS$4,'[1]INTERNAL PARAMETERS-1'!$B$5:$J$44,5,FALSE))*VLOOKUP(AEBYLD2!BS$4,'[1]INTERNAL PARAMETERS-1'!$B$5:$J$44,8,FALSE)*VLOOKUP(AEBYLD2!BS$4,'[1]INTERNAL PARAMETERS-1'!$B$5:$J$44,3,FALSE)</f>
        <v>0</v>
      </c>
      <c r="BT254" s="50">
        <f>AEBYLD1!BT254*VLOOKUP(AEBYLD2!BT$4,'[1]INTERNAL PARAMETERS-1'!$B$5:$J$44,5,FALSE)*VLOOKUP(AEBYLD2!BT$4,'[1]INTERNAL PARAMETERS-1'!$B$5:$J$44,6,FALSE)*VLOOKUP(AEBYLD2!BT$4,'[1]INTERNAL PARAMETERS-1'!$B$5:$J$44,3,FALSE) + AEBYLD1!BT254*(1-VLOOKUP(AEBYLD2!BT$4,'[1]INTERNAL PARAMETERS-1'!$B$5:$J$44,5,FALSE))*VLOOKUP(AEBYLD2!BT$4,'[1]INTERNAL PARAMETERS-1'!$B$5:$J$44,8,FALSE)*VLOOKUP(AEBYLD2!BT$4,'[1]INTERNAL PARAMETERS-1'!$B$5:$J$44,3,FALSE)</f>
        <v>0</v>
      </c>
      <c r="BU254" s="50">
        <f>AEBYLD1!BU254*VLOOKUP(AEBYLD2!BU$4,'[1]INTERNAL PARAMETERS-1'!$B$5:$J$44,5,FALSE)*VLOOKUP(AEBYLD2!BU$4,'[1]INTERNAL PARAMETERS-1'!$B$5:$J$44,6,FALSE)*VLOOKUP(AEBYLD2!BU$4,'[1]INTERNAL PARAMETERS-1'!$B$5:$J$44,3,FALSE) + AEBYLD1!BU254*(1-VLOOKUP(AEBYLD2!BU$4,'[1]INTERNAL PARAMETERS-1'!$B$5:$J$44,5,FALSE))*VLOOKUP(AEBYLD2!BU$4,'[1]INTERNAL PARAMETERS-1'!$B$5:$J$44,8,FALSE)*VLOOKUP(AEBYLD2!BU$4,'[1]INTERNAL PARAMETERS-1'!$B$5:$J$44,3,FALSE)</f>
        <v>0</v>
      </c>
      <c r="BV254" s="50">
        <f>AEBYLD1!BV254*VLOOKUP(AEBYLD2!BV$4,'[1]INTERNAL PARAMETERS-1'!$B$5:$J$44,5,FALSE)*VLOOKUP(AEBYLD2!BV$4,'[1]INTERNAL PARAMETERS-1'!$B$5:$J$44,6,FALSE)*VLOOKUP(AEBYLD2!BV$4,'[1]INTERNAL PARAMETERS-1'!$B$5:$J$44,3,FALSE) + AEBYLD1!BV254*(1-VLOOKUP(AEBYLD2!BV$4,'[1]INTERNAL PARAMETERS-1'!$B$5:$J$44,5,FALSE))*VLOOKUP(AEBYLD2!BV$4,'[1]INTERNAL PARAMETERS-1'!$B$5:$J$44,8,FALSE)*VLOOKUP(AEBYLD2!BV$4,'[1]INTERNAL PARAMETERS-1'!$B$5:$J$44,3,FALSE)</f>
        <v>0</v>
      </c>
      <c r="BW254" s="50">
        <f>AEBYLD1!BW254*VLOOKUP(AEBYLD2!BW$4,'[1]INTERNAL PARAMETERS-1'!$B$5:$J$44,5,FALSE)*VLOOKUP(AEBYLD2!BW$4,'[1]INTERNAL PARAMETERS-1'!$B$5:$J$44,6,FALSE)*VLOOKUP(AEBYLD2!BW$4,'[1]INTERNAL PARAMETERS-1'!$B$5:$J$44,3,FALSE) + AEBYLD1!BW254*(1-VLOOKUP(AEBYLD2!BW$4,'[1]INTERNAL PARAMETERS-1'!$B$5:$J$44,5,FALSE))*VLOOKUP(AEBYLD2!BW$4,'[1]INTERNAL PARAMETERS-1'!$B$5:$J$44,8,FALSE)*VLOOKUP(AEBYLD2!BW$4,'[1]INTERNAL PARAMETERS-1'!$B$5:$J$44,3,FALSE)</f>
        <v>0</v>
      </c>
      <c r="BX254" s="50">
        <f>AEBYLD1!BX254*VLOOKUP(AEBYLD2!BX$4,'[1]INTERNAL PARAMETERS-1'!$B$5:$J$44,5,FALSE)*VLOOKUP(AEBYLD2!BX$4,'[1]INTERNAL PARAMETERS-1'!$B$5:$J$44,6,FALSE)*VLOOKUP(AEBYLD2!BX$4,'[1]INTERNAL PARAMETERS-1'!$B$5:$J$44,3,FALSE) + AEBYLD1!BX254*(1-VLOOKUP(AEBYLD2!BX$4,'[1]INTERNAL PARAMETERS-1'!$B$5:$J$44,5,FALSE))*VLOOKUP(AEBYLD2!BX$4,'[1]INTERNAL PARAMETERS-1'!$B$5:$J$44,8,FALSE)*VLOOKUP(AEBYLD2!BX$4,'[1]INTERNAL PARAMETERS-1'!$B$5:$J$44,3,FALSE)</f>
        <v>0</v>
      </c>
      <c r="BY254" s="50">
        <f>AEBYLD1!BY254*VLOOKUP(AEBYLD2!BY$4,'[1]INTERNAL PARAMETERS-1'!$B$5:$J$44,5,FALSE)*VLOOKUP(AEBYLD2!BY$4,'[1]INTERNAL PARAMETERS-1'!$B$5:$J$44,6,FALSE)*VLOOKUP(AEBYLD2!BY$4,'[1]INTERNAL PARAMETERS-1'!$B$5:$J$44,3,FALSE) + AEBYLD1!BY254*(1-VLOOKUP(AEBYLD2!BY$4,'[1]INTERNAL PARAMETERS-1'!$B$5:$J$44,5,FALSE))*VLOOKUP(AEBYLD2!BY$4,'[1]INTERNAL PARAMETERS-1'!$B$5:$J$44,8,FALSE)*VLOOKUP(AEBYLD2!BY$4,'[1]INTERNAL PARAMETERS-1'!$B$5:$J$44,3,FALSE)</f>
        <v>0</v>
      </c>
      <c r="BZ254" s="50">
        <f>AEBYLD1!BZ254*VLOOKUP(AEBYLD2!BZ$4,'[1]INTERNAL PARAMETERS-1'!$B$5:$J$44,5,FALSE)*VLOOKUP(AEBYLD2!BZ$4,'[1]INTERNAL PARAMETERS-1'!$B$5:$J$44,6,FALSE)*VLOOKUP(AEBYLD2!BZ$4,'[1]INTERNAL PARAMETERS-1'!$B$5:$J$44,3,FALSE) + AEBYLD1!BZ254*(1-VLOOKUP(AEBYLD2!BZ$4,'[1]INTERNAL PARAMETERS-1'!$B$5:$J$44,5,FALSE))*VLOOKUP(AEBYLD2!BZ$4,'[1]INTERNAL PARAMETERS-1'!$B$5:$J$44,8,FALSE)*VLOOKUP(AEBYLD2!BZ$4,'[1]INTERNAL PARAMETERS-1'!$B$5:$J$44,3,FALSE)</f>
        <v>0</v>
      </c>
      <c r="CA254" s="50">
        <f>AEBYLD1!CA254*VLOOKUP(AEBYLD2!CA$4,'[1]INTERNAL PARAMETERS-1'!$B$5:$J$44,5,FALSE)*VLOOKUP(AEBYLD2!CA$4,'[1]INTERNAL PARAMETERS-1'!$B$5:$J$44,6,FALSE)*VLOOKUP(AEBYLD2!CA$4,'[1]INTERNAL PARAMETERS-1'!$B$5:$J$44,3,FALSE) + AEBYLD1!CA254*(1-VLOOKUP(AEBYLD2!CA$4,'[1]INTERNAL PARAMETERS-1'!$B$5:$J$44,5,FALSE))*VLOOKUP(AEBYLD2!CA$4,'[1]INTERNAL PARAMETERS-1'!$B$5:$J$44,8,FALSE)*VLOOKUP(AEBYLD2!CA$4,'[1]INTERNAL PARAMETERS-1'!$B$5:$J$44,3,FALSE)</f>
        <v>0</v>
      </c>
      <c r="CB254" s="50">
        <f>AEBYLD1!CB254*VLOOKUP(AEBYLD2!CB$4,'[1]INTERNAL PARAMETERS-1'!$B$5:$J$44,5,FALSE)*VLOOKUP(AEBYLD2!CB$4,'[1]INTERNAL PARAMETERS-1'!$B$5:$J$44,6,FALSE)*VLOOKUP(AEBYLD2!CB$4,'[1]INTERNAL PARAMETERS-1'!$B$5:$J$44,3,FALSE) + AEBYLD1!CB254*(1-VLOOKUP(AEBYLD2!CB$4,'[1]INTERNAL PARAMETERS-1'!$B$5:$J$44,5,FALSE))*VLOOKUP(AEBYLD2!CB$4,'[1]INTERNAL PARAMETERS-1'!$B$5:$J$44,8,FALSE)*VLOOKUP(AEBYLD2!CB$4,'[1]INTERNAL PARAMETERS-1'!$B$5:$J$44,3,FALSE)</f>
        <v>0</v>
      </c>
      <c r="CC254" s="50">
        <f>AEBYLD1!CC254*VLOOKUP(AEBYLD2!CC$4,'[1]INTERNAL PARAMETERS-1'!$B$5:$J$44,5,FALSE)*VLOOKUP(AEBYLD2!CC$4,'[1]INTERNAL PARAMETERS-1'!$B$5:$J$44,6,FALSE)*VLOOKUP(AEBYLD2!CC$4,'[1]INTERNAL PARAMETERS-1'!$B$5:$J$44,3,FALSE) + AEBYLD1!CC254*(1-VLOOKUP(AEBYLD2!CC$4,'[1]INTERNAL PARAMETERS-1'!$B$5:$J$44,5,FALSE))*VLOOKUP(AEBYLD2!CC$4,'[1]INTERNAL PARAMETERS-1'!$B$5:$J$44,8,FALSE)*VLOOKUP(AEBYLD2!CC$4,'[1]INTERNAL PARAMETERS-1'!$B$5:$J$44,3,FALSE)</f>
        <v>0</v>
      </c>
      <c r="CD254" s="50">
        <f>AEBYLD1!CD254*VLOOKUP(AEBYLD2!CD$4,'[1]INTERNAL PARAMETERS-1'!$B$5:$J$44,5,FALSE)*VLOOKUP(AEBYLD2!CD$4,'[1]INTERNAL PARAMETERS-1'!$B$5:$J$44,6,FALSE)*VLOOKUP(AEBYLD2!CD$4,'[1]INTERNAL PARAMETERS-1'!$B$5:$J$44,3,FALSE) + AEBYLD1!CD254*(1-VLOOKUP(AEBYLD2!CD$4,'[1]INTERNAL PARAMETERS-1'!$B$5:$J$44,5,FALSE))*VLOOKUP(AEBYLD2!CD$4,'[1]INTERNAL PARAMETERS-1'!$B$5:$J$44,8,FALSE)*VLOOKUP(AEBYLD2!CD$4,'[1]INTERNAL PARAMETERS-1'!$B$5:$J$44,3,FALSE)</f>
        <v>0</v>
      </c>
      <c r="CE254" s="50">
        <f>AEBYLD1!CE254*VLOOKUP(AEBYLD2!CE$4,'[1]INTERNAL PARAMETERS-1'!$B$5:$J$44,5,FALSE)*VLOOKUP(AEBYLD2!CE$4,'[1]INTERNAL PARAMETERS-1'!$B$5:$J$44,6,FALSE)*VLOOKUP(AEBYLD2!CE$4,'[1]INTERNAL PARAMETERS-1'!$B$5:$J$44,3,FALSE) + AEBYLD1!CE254*(1-VLOOKUP(AEBYLD2!CE$4,'[1]INTERNAL PARAMETERS-1'!$B$5:$J$44,5,FALSE))*VLOOKUP(AEBYLD2!CE$4,'[1]INTERNAL PARAMETERS-1'!$B$5:$J$44,8,FALSE)*VLOOKUP(AEBYLD2!CE$4,'[1]INTERNAL PARAMETERS-1'!$B$5:$J$44,3,FALSE)</f>
        <v>0</v>
      </c>
      <c r="CF254" s="50">
        <f>AEBYLD1!CF254*VLOOKUP(AEBYLD2!CF$4,'[1]INTERNAL PARAMETERS-1'!$B$5:$J$44,5,FALSE)*VLOOKUP(AEBYLD2!CF$4,'[1]INTERNAL PARAMETERS-1'!$B$5:$J$44,6,FALSE)*VLOOKUP(AEBYLD2!CF$4,'[1]INTERNAL PARAMETERS-1'!$B$5:$J$44,3,FALSE) + AEBYLD1!CF254*(1-VLOOKUP(AEBYLD2!CF$4,'[1]INTERNAL PARAMETERS-1'!$B$5:$J$44,5,FALSE))*VLOOKUP(AEBYLD2!CF$4,'[1]INTERNAL PARAMETERS-1'!$B$5:$J$44,8,FALSE)*VLOOKUP(AEBYLD2!CF$4,'[1]INTERNAL PARAMETERS-1'!$B$5:$J$44,3,FALSE)</f>
        <v>0</v>
      </c>
      <c r="CG254" s="50">
        <f>AEBYLD1!CG254*VLOOKUP(AEBYLD2!CG$4,'[1]INTERNAL PARAMETERS-1'!$B$5:$J$44,5,FALSE)*VLOOKUP(AEBYLD2!CG$4,'[1]INTERNAL PARAMETERS-1'!$B$5:$J$44,6,FALSE)*VLOOKUP(AEBYLD2!CG$4,'[1]INTERNAL PARAMETERS-1'!$B$5:$J$44,3,FALSE) + AEBYLD1!CG254*(1-VLOOKUP(AEBYLD2!CG$4,'[1]INTERNAL PARAMETERS-1'!$B$5:$J$44,5,FALSE))*VLOOKUP(AEBYLD2!CG$4,'[1]INTERNAL PARAMETERS-1'!$B$5:$J$44,8,FALSE)*VLOOKUP(AEBYLD2!CG$4,'[1]INTERNAL PARAMETERS-1'!$B$5:$J$44,3,FALSE)</f>
        <v>0</v>
      </c>
      <c r="CH254" s="49">
        <f>AEBYLD1!CH254*VLOOKUP(AEBYLD2!CH$4,'[1]INTERNAL PARAMETERS-1'!$B$5:$J$44,5,FALSE)*VLOOKUP(AEBYLD2!CH$4,'[1]INTERNAL PARAMETERS-1'!$B$5:$J$44,6,FALSE)*VLOOKUP(AEBYLD2!CH$4,'[1]INTERNAL PARAMETERS-1'!$B$5:$J$44,3,FALSE) + AEBYLD1!CH254*(1-VLOOKUP(AEBYLD2!CH$4,'[1]INTERNAL PARAMETERS-1'!$B$5:$J$44,5,FALSE))*VLOOKUP(AEBYLD2!CH$4,'[1]INTERNAL PARAMETERS-1'!$B$5:$J$44,8,FALSE)*VLOOKUP(AEBYLD2!CH$4,'[1]INTERNAL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 x14ac:dyDescent="0.4">
      <c r="B255" s="67" t="s">
        <v>6</v>
      </c>
      <c r="C255" s="66" t="s">
        <v>71</v>
      </c>
      <c r="D255" s="66" t="s">
        <v>72</v>
      </c>
      <c r="E255" s="147">
        <f>AEB!AF255</f>
        <v>0</v>
      </c>
      <c r="F255" s="62">
        <f>'[1]INTERNAL PARAMETERS-1'!M21</f>
        <v>9.3150000000000013</v>
      </c>
      <c r="G255" s="51">
        <f>AEBYLD1!G255*VLOOKUP(AEBYLD2!G$4,'[1]INTERNAL PARAMETERS-1'!$B$5:$J$44,5,FALSE)*VLOOKUP(AEBYLD2!G$4,'[1]INTERNAL PARAMETERS-1'!$B$5:$J$44,7,FALSE)*AEBYLD2!$F255 + AEBYLD1!G255*(1-VLOOKUP(AEBYLD2!G$4,'[1]INTERNAL PARAMETERS-1'!$B$5:$J$44,5,FALSE))*VLOOKUP(AEBYLD2!G$4,'[1]INTERNAL PARAMETERS-1'!$B$5:$J$44,9,FALSE)*AEBYLD2!$F255</f>
        <v>0</v>
      </c>
      <c r="H255" s="50">
        <f>AEBYLD1!H255*VLOOKUP(AEBYLD2!H$4,'[1]INTERNAL PARAMETERS-1'!$B$5:$J$44,5,FALSE)*VLOOKUP(AEBYLD2!H$4,'[1]INTERNAL PARAMETERS-1'!$B$5:$J$44,7,FALSE)*AEBYLD2!$F255 + AEBYLD1!H255*(1-VLOOKUP(AEBYLD2!H$4,'[1]INTERNAL PARAMETERS-1'!$B$5:$J$44,5,FALSE))*VLOOKUP(AEBYLD2!H$4,'[1]INTERNAL PARAMETERS-1'!$B$5:$J$44,9,FALSE)*AEBYLD2!$F255</f>
        <v>0</v>
      </c>
      <c r="I255" s="50">
        <f>AEBYLD1!I255*VLOOKUP(AEBYLD2!I$4,'[1]INTERNAL PARAMETERS-1'!$B$5:$J$44,5,FALSE)*VLOOKUP(AEBYLD2!I$4,'[1]INTERNAL PARAMETERS-1'!$B$5:$J$44,7,FALSE)*AEBYLD2!$F255 + AEBYLD1!I255*(1-VLOOKUP(AEBYLD2!I$4,'[1]INTERNAL PARAMETERS-1'!$B$5:$J$44,5,FALSE))*VLOOKUP(AEBYLD2!I$4,'[1]INTERNAL PARAMETERS-1'!$B$5:$J$44,9,FALSE)*AEBYLD2!$F255</f>
        <v>0</v>
      </c>
      <c r="J255" s="50">
        <f>AEBYLD1!J255*VLOOKUP(AEBYLD2!J$4,'[1]INTERNAL PARAMETERS-1'!$B$5:$J$44,5,FALSE)*VLOOKUP(AEBYLD2!J$4,'[1]INTERNAL PARAMETERS-1'!$B$5:$J$44,7,FALSE)*AEBYLD2!$F255 + AEBYLD1!J255*(1-VLOOKUP(AEBYLD2!J$4,'[1]INTERNAL PARAMETERS-1'!$B$5:$J$44,5,FALSE))*VLOOKUP(AEBYLD2!J$4,'[1]INTERNAL PARAMETERS-1'!$B$5:$J$44,9,FALSE)*AEBYLD2!$F255</f>
        <v>0</v>
      </c>
      <c r="K255" s="50">
        <f>AEBYLD1!K255*VLOOKUP(AEBYLD2!K$4,'[1]INTERNAL PARAMETERS-1'!$B$5:$J$44,5,FALSE)*VLOOKUP(AEBYLD2!K$4,'[1]INTERNAL PARAMETERS-1'!$B$5:$J$44,7,FALSE)*AEBYLD2!$F255 + AEBYLD1!K255*(1-VLOOKUP(AEBYLD2!K$4,'[1]INTERNAL PARAMETERS-1'!$B$5:$J$44,5,FALSE))*VLOOKUP(AEBYLD2!K$4,'[1]INTERNAL PARAMETERS-1'!$B$5:$J$44,9,FALSE)*AEBYLD2!$F255</f>
        <v>0</v>
      </c>
      <c r="L255" s="50">
        <f>AEBYLD1!L255*VLOOKUP(AEBYLD2!L$4,'[1]INTERNAL PARAMETERS-1'!$B$5:$J$44,5,FALSE)*VLOOKUP(AEBYLD2!L$4,'[1]INTERNAL PARAMETERS-1'!$B$5:$J$44,7,FALSE)*AEBYLD2!$F255 + AEBYLD1!L255*(1-VLOOKUP(AEBYLD2!L$4,'[1]INTERNAL PARAMETERS-1'!$B$5:$J$44,5,FALSE))*VLOOKUP(AEBYLD2!L$4,'[1]INTERNAL PARAMETERS-1'!$B$5:$J$44,9,FALSE)*AEBYLD2!$F255</f>
        <v>0</v>
      </c>
      <c r="M255" s="50">
        <f>AEBYLD1!M255*VLOOKUP(AEBYLD2!M$4,'[1]INTERNAL PARAMETERS-1'!$B$5:$J$44,5,FALSE)*VLOOKUP(AEBYLD2!M$4,'[1]INTERNAL PARAMETERS-1'!$B$5:$J$44,7,FALSE)*AEBYLD2!$F255 + AEBYLD1!M255*(1-VLOOKUP(AEBYLD2!M$4,'[1]INTERNAL PARAMETERS-1'!$B$5:$J$44,5,FALSE))*VLOOKUP(AEBYLD2!M$4,'[1]INTERNAL PARAMETERS-1'!$B$5:$J$44,9,FALSE)*AEBYLD2!$F255</f>
        <v>0</v>
      </c>
      <c r="N255" s="50">
        <f>AEBYLD1!N255*VLOOKUP(AEBYLD2!N$4,'[1]INTERNAL PARAMETERS-1'!$B$5:$J$44,5,FALSE)*VLOOKUP(AEBYLD2!N$4,'[1]INTERNAL PARAMETERS-1'!$B$5:$J$44,7,FALSE)*AEBYLD2!$F255 + AEBYLD1!N255*(1-VLOOKUP(AEBYLD2!N$4,'[1]INTERNAL PARAMETERS-1'!$B$5:$J$44,5,FALSE))*VLOOKUP(AEBYLD2!N$4,'[1]INTERNAL PARAMETERS-1'!$B$5:$J$44,9,FALSE)*AEBYLD2!$F255</f>
        <v>0</v>
      </c>
      <c r="O255" s="50">
        <f>AEBYLD1!O255*VLOOKUP(AEBYLD2!O$4,'[1]INTERNAL PARAMETERS-1'!$B$5:$J$44,5,FALSE)*VLOOKUP(AEBYLD2!O$4,'[1]INTERNAL PARAMETERS-1'!$B$5:$J$44,7,FALSE)*AEBYLD2!$F255 + AEBYLD1!O255*(1-VLOOKUP(AEBYLD2!O$4,'[1]INTERNAL PARAMETERS-1'!$B$5:$J$44,5,FALSE))*VLOOKUP(AEBYLD2!O$4,'[1]INTERNAL PARAMETERS-1'!$B$5:$J$44,9,FALSE)*AEBYLD2!$F255</f>
        <v>0</v>
      </c>
      <c r="P255" s="50">
        <f>AEBYLD1!P255*VLOOKUP(AEBYLD2!P$4,'[1]INTERNAL PARAMETERS-1'!$B$5:$J$44,5,FALSE)*VLOOKUP(AEBYLD2!P$4,'[1]INTERNAL PARAMETERS-1'!$B$5:$J$44,7,FALSE)*AEBYLD2!$F255 + AEBYLD1!P255*(1-VLOOKUP(AEBYLD2!P$4,'[1]INTERNAL PARAMETERS-1'!$B$5:$J$44,5,FALSE))*VLOOKUP(AEBYLD2!P$4,'[1]INTERNAL PARAMETERS-1'!$B$5:$J$44,9,FALSE)*AEBYLD2!$F255</f>
        <v>0</v>
      </c>
      <c r="Q255" s="50">
        <f>AEBYLD1!Q255*VLOOKUP(AEBYLD2!Q$4,'[1]INTERNAL PARAMETERS-1'!$B$5:$J$44,5,FALSE)*VLOOKUP(AEBYLD2!Q$4,'[1]INTERNAL PARAMETERS-1'!$B$5:$J$44,7,FALSE)*AEBYLD2!$F255 + AEBYLD1!Q255*(1-VLOOKUP(AEBYLD2!Q$4,'[1]INTERNAL PARAMETERS-1'!$B$5:$J$44,5,FALSE))*VLOOKUP(AEBYLD2!Q$4,'[1]INTERNAL PARAMETERS-1'!$B$5:$J$44,9,FALSE)*AEBYLD2!$F255</f>
        <v>0</v>
      </c>
      <c r="R255" s="50">
        <f>AEBYLD1!R255*VLOOKUP(AEBYLD2!R$4,'[1]INTERNAL PARAMETERS-1'!$B$5:$J$44,5,FALSE)*VLOOKUP(AEBYLD2!R$4,'[1]INTERNAL PARAMETERS-1'!$B$5:$J$44,7,FALSE)*AEBYLD2!$F255 + AEBYLD1!R255*(1-VLOOKUP(AEBYLD2!R$4,'[1]INTERNAL PARAMETERS-1'!$B$5:$J$44,5,FALSE))*VLOOKUP(AEBYLD2!R$4,'[1]INTERNAL PARAMETERS-1'!$B$5:$J$44,9,FALSE)*AEBYLD2!$F255</f>
        <v>0</v>
      </c>
      <c r="S255" s="50">
        <f>AEBYLD1!S255*VLOOKUP(AEBYLD2!S$4,'[1]INTERNAL PARAMETERS-1'!$B$5:$J$44,5,FALSE)*VLOOKUP(AEBYLD2!S$4,'[1]INTERNAL PARAMETERS-1'!$B$5:$J$44,7,FALSE)*AEBYLD2!$F255 + AEBYLD1!S255*(1-VLOOKUP(AEBYLD2!S$4,'[1]INTERNAL PARAMETERS-1'!$B$5:$J$44,5,FALSE))*VLOOKUP(AEBYLD2!S$4,'[1]INTERNAL PARAMETERS-1'!$B$5:$J$44,9,FALSE)*AEBYLD2!$F255</f>
        <v>0</v>
      </c>
      <c r="T255" s="50">
        <f>AEBYLD1!T255*VLOOKUP(AEBYLD2!T$4,'[1]INTERNAL PARAMETERS-1'!$B$5:$J$44,5,FALSE)*VLOOKUP(AEBYLD2!T$4,'[1]INTERNAL PARAMETERS-1'!$B$5:$J$44,7,FALSE)*AEBYLD2!$F255 + AEBYLD1!T255*(1-VLOOKUP(AEBYLD2!T$4,'[1]INTERNAL PARAMETERS-1'!$B$5:$J$44,5,FALSE))*VLOOKUP(AEBYLD2!T$4,'[1]INTERNAL PARAMETERS-1'!$B$5:$J$44,9,FALSE)*AEBYLD2!$F255</f>
        <v>0</v>
      </c>
      <c r="U255" s="50">
        <f>AEBYLD1!U255*VLOOKUP(AEBYLD2!U$4,'[1]INTERNAL PARAMETERS-1'!$B$5:$J$44,5,FALSE)*VLOOKUP(AEBYLD2!U$4,'[1]INTERNAL PARAMETERS-1'!$B$5:$J$44,7,FALSE)*AEBYLD2!$F255 + AEBYLD1!U255*(1-VLOOKUP(AEBYLD2!U$4,'[1]INTERNAL PARAMETERS-1'!$B$5:$J$44,5,FALSE))*VLOOKUP(AEBYLD2!U$4,'[1]INTERNAL PARAMETERS-1'!$B$5:$J$44,9,FALSE)*AEBYLD2!$F255</f>
        <v>0</v>
      </c>
      <c r="V255" s="50">
        <f>AEBYLD1!V255*VLOOKUP(AEBYLD2!V$4,'[1]INTERNAL PARAMETERS-1'!$B$5:$J$44,5,FALSE)*VLOOKUP(AEBYLD2!V$4,'[1]INTERNAL PARAMETERS-1'!$B$5:$J$44,7,FALSE)*AEBYLD2!$F255 + AEBYLD1!V255*(1-VLOOKUP(AEBYLD2!V$4,'[1]INTERNAL PARAMETERS-1'!$B$5:$J$44,5,FALSE))*VLOOKUP(AEBYLD2!V$4,'[1]INTERNAL PARAMETERS-1'!$B$5:$J$44,9,FALSE)*AEBYLD2!$F255</f>
        <v>0</v>
      </c>
      <c r="W255" s="50">
        <f>AEBYLD1!W255*VLOOKUP(AEBYLD2!W$4,'[1]INTERNAL PARAMETERS-1'!$B$5:$J$44,5,FALSE)*VLOOKUP(AEBYLD2!W$4,'[1]INTERNAL PARAMETERS-1'!$B$5:$J$44,7,FALSE)*AEBYLD2!$F255 + AEBYLD1!W255*(1-VLOOKUP(AEBYLD2!W$4,'[1]INTERNAL PARAMETERS-1'!$B$5:$J$44,5,FALSE))*VLOOKUP(AEBYLD2!W$4,'[1]INTERNAL PARAMETERS-1'!$B$5:$J$44,9,FALSE)*AEBYLD2!$F255</f>
        <v>0</v>
      </c>
      <c r="X255" s="50">
        <f>AEBYLD1!X255*VLOOKUP(AEBYLD2!X$4,'[1]INTERNAL PARAMETERS-1'!$B$5:$J$44,5,FALSE)*VLOOKUP(AEBYLD2!X$4,'[1]INTERNAL PARAMETERS-1'!$B$5:$J$44,7,FALSE)*AEBYLD2!$F255 + AEBYLD1!X255*(1-VLOOKUP(AEBYLD2!X$4,'[1]INTERNAL PARAMETERS-1'!$B$5:$J$44,5,FALSE))*VLOOKUP(AEBYLD2!X$4,'[1]INTERNAL PARAMETERS-1'!$B$5:$J$44,9,FALSE)*AEBYLD2!$F255</f>
        <v>0</v>
      </c>
      <c r="Y255" s="50">
        <f>AEBYLD1!Y255*VLOOKUP(AEBYLD2!Y$4,'[1]INTERNAL PARAMETERS-1'!$B$5:$J$44,5,FALSE)*VLOOKUP(AEBYLD2!Y$4,'[1]INTERNAL PARAMETERS-1'!$B$5:$J$44,7,FALSE)*AEBYLD2!$F255 + AEBYLD1!Y255*(1-VLOOKUP(AEBYLD2!Y$4,'[1]INTERNAL PARAMETERS-1'!$B$5:$J$44,5,FALSE))*VLOOKUP(AEBYLD2!Y$4,'[1]INTERNAL PARAMETERS-1'!$B$5:$J$44,9,FALSE)*AEBYLD2!$F255</f>
        <v>0</v>
      </c>
      <c r="Z255" s="50">
        <f>AEBYLD1!Z255*VLOOKUP(AEBYLD2!Z$4,'[1]INTERNAL PARAMETERS-1'!$B$5:$J$44,5,FALSE)*VLOOKUP(AEBYLD2!Z$4,'[1]INTERNAL PARAMETERS-1'!$B$5:$J$44,7,FALSE)*AEBYLD2!$F255 + AEBYLD1!Z255*(1-VLOOKUP(AEBYLD2!Z$4,'[1]INTERNAL PARAMETERS-1'!$B$5:$J$44,5,FALSE))*VLOOKUP(AEBYLD2!Z$4,'[1]INTERNAL PARAMETERS-1'!$B$5:$J$44,9,FALSE)*AEBYLD2!$F255</f>
        <v>0</v>
      </c>
      <c r="AA255" s="50">
        <f>AEBYLD1!AA255*VLOOKUP(AEBYLD2!AA$4,'[1]INTERNAL PARAMETERS-1'!$B$5:$J$44,5,FALSE)*VLOOKUP(AEBYLD2!AA$4,'[1]INTERNAL PARAMETERS-1'!$B$5:$J$44,7,FALSE)*AEBYLD2!$F255 + AEBYLD1!AA255*(1-VLOOKUP(AEBYLD2!AA$4,'[1]INTERNAL PARAMETERS-1'!$B$5:$J$44,5,FALSE))*VLOOKUP(AEBYLD2!AA$4,'[1]INTERNAL PARAMETERS-1'!$B$5:$J$44,9,FALSE)*AEBYLD2!$F255</f>
        <v>0</v>
      </c>
      <c r="AB255" s="50">
        <f>AEBYLD1!AB255*VLOOKUP(AEBYLD2!AB$4,'[1]INTERNAL PARAMETERS-1'!$B$5:$J$44,5,FALSE)*VLOOKUP(AEBYLD2!AB$4,'[1]INTERNAL PARAMETERS-1'!$B$5:$J$44,7,FALSE)*AEBYLD2!$F255 + AEBYLD1!AB255*(1-VLOOKUP(AEBYLD2!AB$4,'[1]INTERNAL PARAMETERS-1'!$B$5:$J$44,5,FALSE))*VLOOKUP(AEBYLD2!AB$4,'[1]INTERNAL PARAMETERS-1'!$B$5:$J$44,9,FALSE)*AEBYLD2!$F255</f>
        <v>0</v>
      </c>
      <c r="AC255" s="50">
        <f>AEBYLD1!AC255*VLOOKUP(AEBYLD2!AC$4,'[1]INTERNAL PARAMETERS-1'!$B$5:$J$44,5,FALSE)*VLOOKUP(AEBYLD2!AC$4,'[1]INTERNAL PARAMETERS-1'!$B$5:$J$44,7,FALSE)*AEBYLD2!$F255 + AEBYLD1!AC255*(1-VLOOKUP(AEBYLD2!AC$4,'[1]INTERNAL PARAMETERS-1'!$B$5:$J$44,5,FALSE))*VLOOKUP(AEBYLD2!AC$4,'[1]INTERNAL PARAMETERS-1'!$B$5:$J$44,9,FALSE)*AEBYLD2!$F255</f>
        <v>0</v>
      </c>
      <c r="AD255" s="50">
        <f>AEBYLD1!AD255*VLOOKUP(AEBYLD2!AD$4,'[1]INTERNAL PARAMETERS-1'!$B$5:$J$44,5,FALSE)*VLOOKUP(AEBYLD2!AD$4,'[1]INTERNAL PARAMETERS-1'!$B$5:$J$44,7,FALSE)*AEBYLD2!$F255 + AEBYLD1!AD255*(1-VLOOKUP(AEBYLD2!AD$4,'[1]INTERNAL PARAMETERS-1'!$B$5:$J$44,5,FALSE))*VLOOKUP(AEBYLD2!AD$4,'[1]INTERNAL PARAMETERS-1'!$B$5:$J$44,9,FALSE)*AEBYLD2!$F255</f>
        <v>0</v>
      </c>
      <c r="AE255" s="50">
        <f>AEBYLD1!AE255*VLOOKUP(AEBYLD2!AE$4,'[1]INTERNAL PARAMETERS-1'!$B$5:$J$44,5,FALSE)*VLOOKUP(AEBYLD2!AE$4,'[1]INTERNAL PARAMETERS-1'!$B$5:$J$44,7,FALSE)*AEBYLD2!$F255 + AEBYLD1!AE255*(1-VLOOKUP(AEBYLD2!AE$4,'[1]INTERNAL PARAMETERS-1'!$B$5:$J$44,5,FALSE))*VLOOKUP(AEBYLD2!AE$4,'[1]INTERNAL PARAMETERS-1'!$B$5:$J$44,9,FALSE)*AEBYLD2!$F255</f>
        <v>0</v>
      </c>
      <c r="AF255" s="50">
        <f>AEBYLD1!AF255*VLOOKUP(AEBYLD2!AF$4,'[1]INTERNAL PARAMETERS-1'!$B$5:$J$44,5,FALSE)*VLOOKUP(AEBYLD2!AF$4,'[1]INTERNAL PARAMETERS-1'!$B$5:$J$44,7,FALSE)*AEBYLD2!$F255 + AEBYLD1!AF255*(1-VLOOKUP(AEBYLD2!AF$4,'[1]INTERNAL PARAMETERS-1'!$B$5:$J$44,5,FALSE))*VLOOKUP(AEBYLD2!AF$4,'[1]INTERNAL PARAMETERS-1'!$B$5:$J$44,9,FALSE)*AEBYLD2!$F255</f>
        <v>0</v>
      </c>
      <c r="AG255" s="50">
        <f>AEBYLD1!AG255*VLOOKUP(AEBYLD2!AG$4,'[1]INTERNAL PARAMETERS-1'!$B$5:$J$44,5,FALSE)*VLOOKUP(AEBYLD2!AG$4,'[1]INTERNAL PARAMETERS-1'!$B$5:$J$44,7,FALSE)*AEBYLD2!$F255 + AEBYLD1!AG255*(1-VLOOKUP(AEBYLD2!AG$4,'[1]INTERNAL PARAMETERS-1'!$B$5:$J$44,5,FALSE))*VLOOKUP(AEBYLD2!AG$4,'[1]INTERNAL PARAMETERS-1'!$B$5:$J$44,9,FALSE)*AEBYLD2!$F255</f>
        <v>0</v>
      </c>
      <c r="AH255" s="50">
        <f>AEBYLD1!AH255*VLOOKUP(AEBYLD2!AH$4,'[1]INTERNAL PARAMETERS-1'!$B$5:$J$44,5,FALSE)*VLOOKUP(AEBYLD2!AH$4,'[1]INTERNAL PARAMETERS-1'!$B$5:$J$44,7,FALSE)*AEBYLD2!$F255 + AEBYLD1!AH255*(1-VLOOKUP(AEBYLD2!AH$4,'[1]INTERNAL PARAMETERS-1'!$B$5:$J$44,5,FALSE))*VLOOKUP(AEBYLD2!AH$4,'[1]INTERNAL PARAMETERS-1'!$B$5:$J$44,9,FALSE)*AEBYLD2!$F255</f>
        <v>0</v>
      </c>
      <c r="AI255" s="50">
        <f>AEBYLD1!AI255*VLOOKUP(AEBYLD2!AI$4,'[1]INTERNAL PARAMETERS-1'!$B$5:$J$44,5,FALSE)*VLOOKUP(AEBYLD2!AI$4,'[1]INTERNAL PARAMETERS-1'!$B$5:$J$44,7,FALSE)*AEBYLD2!$F255 + AEBYLD1!AI255*(1-VLOOKUP(AEBYLD2!AI$4,'[1]INTERNAL PARAMETERS-1'!$B$5:$J$44,5,FALSE))*VLOOKUP(AEBYLD2!AI$4,'[1]INTERNAL PARAMETERS-1'!$B$5:$J$44,9,FALSE)*AEBYLD2!$F255</f>
        <v>0</v>
      </c>
      <c r="AJ255" s="50">
        <f>AEBYLD1!AJ255*VLOOKUP(AEBYLD2!AJ$4,'[1]INTERNAL PARAMETERS-1'!$B$5:$J$44,5,FALSE)*VLOOKUP(AEBYLD2!AJ$4,'[1]INTERNAL PARAMETERS-1'!$B$5:$J$44,7,FALSE)*AEBYLD2!$F255 + AEBYLD1!AJ255*(1-VLOOKUP(AEBYLD2!AJ$4,'[1]INTERNAL PARAMETERS-1'!$B$5:$J$44,5,FALSE))*VLOOKUP(AEBYLD2!AJ$4,'[1]INTERNAL PARAMETERS-1'!$B$5:$J$44,9,FALSE)*AEBYLD2!$F255</f>
        <v>0</v>
      </c>
      <c r="AK255" s="50">
        <f>AEBYLD1!AK255*VLOOKUP(AEBYLD2!AK$4,'[1]INTERNAL PARAMETERS-1'!$B$5:$J$44,5,FALSE)*VLOOKUP(AEBYLD2!AK$4,'[1]INTERNAL PARAMETERS-1'!$B$5:$J$44,7,FALSE)*AEBYLD2!$F255 + AEBYLD1!AK255*(1-VLOOKUP(AEBYLD2!AK$4,'[1]INTERNAL PARAMETERS-1'!$B$5:$J$44,5,FALSE))*VLOOKUP(AEBYLD2!AK$4,'[1]INTERNAL PARAMETERS-1'!$B$5:$J$44,9,FALSE)*AEBYLD2!$F255</f>
        <v>0</v>
      </c>
      <c r="AL255" s="50">
        <f>AEBYLD1!AL255*VLOOKUP(AEBYLD2!AL$4,'[1]INTERNAL PARAMETERS-1'!$B$5:$J$44,5,FALSE)*VLOOKUP(AEBYLD2!AL$4,'[1]INTERNAL PARAMETERS-1'!$B$5:$J$44,7,FALSE)*AEBYLD2!$F255 + AEBYLD1!AL255*(1-VLOOKUP(AEBYLD2!AL$4,'[1]INTERNAL PARAMETERS-1'!$B$5:$J$44,5,FALSE))*VLOOKUP(AEBYLD2!AL$4,'[1]INTERNAL PARAMETERS-1'!$B$5:$J$44,9,FALSE)*AEBYLD2!$F255</f>
        <v>0</v>
      </c>
      <c r="AM255" s="50">
        <f>AEBYLD1!AM255*VLOOKUP(AEBYLD2!AM$4,'[1]INTERNAL PARAMETERS-1'!$B$5:$J$44,5,FALSE)*VLOOKUP(AEBYLD2!AM$4,'[1]INTERNAL PARAMETERS-1'!$B$5:$J$44,7,FALSE)*AEBYLD2!$F255 + AEBYLD1!AM255*(1-VLOOKUP(AEBYLD2!AM$4,'[1]INTERNAL PARAMETERS-1'!$B$5:$J$44,5,FALSE))*VLOOKUP(AEBYLD2!AM$4,'[1]INTERNAL PARAMETERS-1'!$B$5:$J$44,9,FALSE)*AEBYLD2!$F255</f>
        <v>0</v>
      </c>
      <c r="AN255" s="50">
        <f>AEBYLD1!AN255*VLOOKUP(AEBYLD2!AN$4,'[1]INTERNAL PARAMETERS-1'!$B$5:$J$44,5,FALSE)*VLOOKUP(AEBYLD2!AN$4,'[1]INTERNAL PARAMETERS-1'!$B$5:$J$44,7,FALSE)*AEBYLD2!$F255 + AEBYLD1!AN255*(1-VLOOKUP(AEBYLD2!AN$4,'[1]INTERNAL PARAMETERS-1'!$B$5:$J$44,5,FALSE))*VLOOKUP(AEBYLD2!AN$4,'[1]INTERNAL PARAMETERS-1'!$B$5:$J$44,9,FALSE)*AEBYLD2!$F255</f>
        <v>0</v>
      </c>
      <c r="AO255" s="50">
        <f>AEBYLD1!AO255*VLOOKUP(AEBYLD2!AO$4,'[1]INTERNAL PARAMETERS-1'!$B$5:$J$44,5,FALSE)*VLOOKUP(AEBYLD2!AO$4,'[1]INTERNAL PARAMETERS-1'!$B$5:$J$44,7,FALSE)*AEBYLD2!$F255 + AEBYLD1!AO255*(1-VLOOKUP(AEBYLD2!AO$4,'[1]INTERNAL PARAMETERS-1'!$B$5:$J$44,5,FALSE))*VLOOKUP(AEBYLD2!AO$4,'[1]INTERNAL PARAMETERS-1'!$B$5:$J$44,9,FALSE)*AEBYLD2!$F255</f>
        <v>0</v>
      </c>
      <c r="AP255" s="50">
        <f>AEBYLD1!AP255*VLOOKUP(AEBYLD2!AP$4,'[1]INTERNAL PARAMETERS-1'!$B$5:$J$44,5,FALSE)*VLOOKUP(AEBYLD2!AP$4,'[1]INTERNAL PARAMETERS-1'!$B$5:$J$44,7,FALSE)*AEBYLD2!$F255 + AEBYLD1!AP255*(1-VLOOKUP(AEBYLD2!AP$4,'[1]INTERNAL PARAMETERS-1'!$B$5:$J$44,5,FALSE))*VLOOKUP(AEBYLD2!AP$4,'[1]INTERNAL PARAMETERS-1'!$B$5:$J$44,9,FALSE)*AEBYLD2!$F255</f>
        <v>0</v>
      </c>
      <c r="AQ255" s="50">
        <f>AEBYLD1!AQ255*VLOOKUP(AEBYLD2!AQ$4,'[1]INTERNAL PARAMETERS-1'!$B$5:$J$44,5,FALSE)*VLOOKUP(AEBYLD2!AQ$4,'[1]INTERNAL PARAMETERS-1'!$B$5:$J$44,7,FALSE)*AEBYLD2!$F255 + AEBYLD1!AQ255*(1-VLOOKUP(AEBYLD2!AQ$4,'[1]INTERNAL PARAMETERS-1'!$B$5:$J$44,5,FALSE))*VLOOKUP(AEBYLD2!AQ$4,'[1]INTERNAL PARAMETERS-1'!$B$5:$J$44,9,FALSE)*AEBYLD2!$F255</f>
        <v>0</v>
      </c>
      <c r="AR255" s="50">
        <f>AEBYLD1!AR255*VLOOKUP(AEBYLD2!AR$4,'[1]INTERNAL PARAMETERS-1'!$B$5:$J$44,5,FALSE)*VLOOKUP(AEBYLD2!AR$4,'[1]INTERNAL PARAMETERS-1'!$B$5:$J$44,7,FALSE)*AEBYLD2!$F255 + AEBYLD1!AR255*(1-VLOOKUP(AEBYLD2!AR$4,'[1]INTERNAL PARAMETERS-1'!$B$5:$J$44,5,FALSE))*VLOOKUP(AEBYLD2!AR$4,'[1]INTERNAL PARAMETERS-1'!$B$5:$J$44,9,FALSE)*AEBYLD2!$F255</f>
        <v>0</v>
      </c>
      <c r="AS255" s="50">
        <f>AEBYLD1!AS255*VLOOKUP(AEBYLD2!AS$4,'[1]INTERNAL PARAMETERS-1'!$B$5:$J$44,5,FALSE)*VLOOKUP(AEBYLD2!AS$4,'[1]INTERNAL PARAMETERS-1'!$B$5:$J$44,7,FALSE)*AEBYLD2!$F255 + AEBYLD1!AS255*(1-VLOOKUP(AEBYLD2!AS$4,'[1]INTERNAL PARAMETERS-1'!$B$5:$J$44,5,FALSE))*VLOOKUP(AEBYLD2!AS$4,'[1]INTERNAL PARAMETERS-1'!$B$5:$J$44,9,FALSE)*AEBYLD2!$F255</f>
        <v>0</v>
      </c>
      <c r="AT255" s="49">
        <f>AEBYLD1!AT255*VLOOKUP(AEBYLD2!AT$4,'[1]INTERNAL PARAMETERS-1'!$B$5:$J$44,5,FALSE)*VLOOKUP(AEBYLD2!AT$4,'[1]INTERNAL PARAMETERS-1'!$B$5:$J$44,7,FALSE)*AEBYLD2!$F255 + AEBYLD1!AT255*(1-VLOOKUP(AEBYLD2!AT$4,'[1]INTERNAL PARAMETERS-1'!$B$5:$J$44,5,FALSE))*VLOOKUP(AEBYLD2!AT$4,'[1]INTERNAL PARAMETERS-1'!$B$5:$J$44,9,FALSE)*AEBYLD2!$F255</f>
        <v>0</v>
      </c>
      <c r="AU255" s="51">
        <f>AEBYLD1!AU255*VLOOKUP(AEBYLD2!AU$4,'[1]INTERNAL PARAMETERS-1'!$B$5:$J$44,5,FALSE)*VLOOKUP(AEBYLD2!AU$4,'[1]INTERNAL PARAMETERS-1'!$B$5:$J$44,6,FALSE)*VLOOKUP(AEBYLD2!AU$4,'[1]INTERNAL PARAMETERS-1'!$B$5:$J$44,3,FALSE) + AEBYLD1!AU255*(1-VLOOKUP(AEBYLD2!AU$4,'[1]INTERNAL PARAMETERS-1'!$B$5:$J$44,5,FALSE))*VLOOKUP(AEBYLD2!AU$4,'[1]INTERNAL PARAMETERS-1'!$B$5:$J$44,8,FALSE)*VLOOKUP(AEBYLD2!AU$4,'[1]INTERNAL PARAMETERS-1'!$B$5:$J$44,3,FALSE)</f>
        <v>0</v>
      </c>
      <c r="AV255" s="50">
        <f>AEBYLD1!AV255*VLOOKUP(AEBYLD2!AV$4,'[1]INTERNAL PARAMETERS-1'!$B$5:$J$44,5,FALSE)*VLOOKUP(AEBYLD2!AV$4,'[1]INTERNAL PARAMETERS-1'!$B$5:$J$44,6,FALSE)*VLOOKUP(AEBYLD2!AV$4,'[1]INTERNAL PARAMETERS-1'!$B$5:$J$44,3,FALSE) + AEBYLD1!AV255*(1-VLOOKUP(AEBYLD2!AV$4,'[1]INTERNAL PARAMETERS-1'!$B$5:$J$44,5,FALSE))*VLOOKUP(AEBYLD2!AV$4,'[1]INTERNAL PARAMETERS-1'!$B$5:$J$44,8,FALSE)*VLOOKUP(AEBYLD2!AV$4,'[1]INTERNAL PARAMETERS-1'!$B$5:$J$44,3,FALSE)</f>
        <v>0</v>
      </c>
      <c r="AW255" s="50">
        <f>AEBYLD1!AW255*VLOOKUP(AEBYLD2!AW$4,'[1]INTERNAL PARAMETERS-1'!$B$5:$J$44,5,FALSE)*VLOOKUP(AEBYLD2!AW$4,'[1]INTERNAL PARAMETERS-1'!$B$5:$J$44,6,FALSE)*VLOOKUP(AEBYLD2!AW$4,'[1]INTERNAL PARAMETERS-1'!$B$5:$J$44,3,FALSE) + AEBYLD1!AW255*(1-VLOOKUP(AEBYLD2!AW$4,'[1]INTERNAL PARAMETERS-1'!$B$5:$J$44,5,FALSE))*VLOOKUP(AEBYLD2!AW$4,'[1]INTERNAL PARAMETERS-1'!$B$5:$J$44,8,FALSE)*VLOOKUP(AEBYLD2!AW$4,'[1]INTERNAL PARAMETERS-1'!$B$5:$J$44,3,FALSE)</f>
        <v>0</v>
      </c>
      <c r="AX255" s="50">
        <f>AEBYLD1!AX255*VLOOKUP(AEBYLD2!AX$4,'[1]INTERNAL PARAMETERS-1'!$B$5:$J$44,5,FALSE)*VLOOKUP(AEBYLD2!AX$4,'[1]INTERNAL PARAMETERS-1'!$B$5:$J$44,6,FALSE)*VLOOKUP(AEBYLD2!AX$4,'[1]INTERNAL PARAMETERS-1'!$B$5:$J$44,3,FALSE) + AEBYLD1!AX255*(1-VLOOKUP(AEBYLD2!AX$4,'[1]INTERNAL PARAMETERS-1'!$B$5:$J$44,5,FALSE))*VLOOKUP(AEBYLD2!AX$4,'[1]INTERNAL PARAMETERS-1'!$B$5:$J$44,8,FALSE)*VLOOKUP(AEBYLD2!AX$4,'[1]INTERNAL PARAMETERS-1'!$B$5:$J$44,3,FALSE)</f>
        <v>0</v>
      </c>
      <c r="AY255" s="50">
        <f>AEBYLD1!AY255*VLOOKUP(AEBYLD2!AY$4,'[1]INTERNAL PARAMETERS-1'!$B$5:$J$44,5,FALSE)*VLOOKUP(AEBYLD2!AY$4,'[1]INTERNAL PARAMETERS-1'!$B$5:$J$44,6,FALSE)*VLOOKUP(AEBYLD2!AY$4,'[1]INTERNAL PARAMETERS-1'!$B$5:$J$44,3,FALSE) + AEBYLD1!AY255*(1-VLOOKUP(AEBYLD2!AY$4,'[1]INTERNAL PARAMETERS-1'!$B$5:$J$44,5,FALSE))*VLOOKUP(AEBYLD2!AY$4,'[1]INTERNAL PARAMETERS-1'!$B$5:$J$44,8,FALSE)*VLOOKUP(AEBYLD2!AY$4,'[1]INTERNAL PARAMETERS-1'!$B$5:$J$44,3,FALSE)</f>
        <v>0</v>
      </c>
      <c r="AZ255" s="50">
        <f>AEBYLD1!AZ255*VLOOKUP(AEBYLD2!AZ$4,'[1]INTERNAL PARAMETERS-1'!$B$5:$J$44,5,FALSE)*VLOOKUP(AEBYLD2!AZ$4,'[1]INTERNAL PARAMETERS-1'!$B$5:$J$44,6,FALSE)*VLOOKUP(AEBYLD2!AZ$4,'[1]INTERNAL PARAMETERS-1'!$B$5:$J$44,3,FALSE) + AEBYLD1!AZ255*(1-VLOOKUP(AEBYLD2!AZ$4,'[1]INTERNAL PARAMETERS-1'!$B$5:$J$44,5,FALSE))*VLOOKUP(AEBYLD2!AZ$4,'[1]INTERNAL PARAMETERS-1'!$B$5:$J$44,8,FALSE)*VLOOKUP(AEBYLD2!AZ$4,'[1]INTERNAL PARAMETERS-1'!$B$5:$J$44,3,FALSE)</f>
        <v>0</v>
      </c>
      <c r="BA255" s="50">
        <f>AEBYLD1!BA255*VLOOKUP(AEBYLD2!BA$4,'[1]INTERNAL PARAMETERS-1'!$B$5:$J$44,5,FALSE)*VLOOKUP(AEBYLD2!BA$4,'[1]INTERNAL PARAMETERS-1'!$B$5:$J$44,6,FALSE)*VLOOKUP(AEBYLD2!BA$4,'[1]INTERNAL PARAMETERS-1'!$B$5:$J$44,3,FALSE) + AEBYLD1!BA255*(1-VLOOKUP(AEBYLD2!BA$4,'[1]INTERNAL PARAMETERS-1'!$B$5:$J$44,5,FALSE))*VLOOKUP(AEBYLD2!BA$4,'[1]INTERNAL PARAMETERS-1'!$B$5:$J$44,8,FALSE)*VLOOKUP(AEBYLD2!BA$4,'[1]INTERNAL PARAMETERS-1'!$B$5:$J$44,3,FALSE)</f>
        <v>0</v>
      </c>
      <c r="BB255" s="50">
        <f>AEBYLD1!BB255*VLOOKUP(AEBYLD2!BB$4,'[1]INTERNAL PARAMETERS-1'!$B$5:$J$44,5,FALSE)*VLOOKUP(AEBYLD2!BB$4,'[1]INTERNAL PARAMETERS-1'!$B$5:$J$44,6,FALSE)*VLOOKUP(AEBYLD2!BB$4,'[1]INTERNAL PARAMETERS-1'!$B$5:$J$44,3,FALSE) + AEBYLD1!BB255*(1-VLOOKUP(AEBYLD2!BB$4,'[1]INTERNAL PARAMETERS-1'!$B$5:$J$44,5,FALSE))*VLOOKUP(AEBYLD2!BB$4,'[1]INTERNAL PARAMETERS-1'!$B$5:$J$44,8,FALSE)*VLOOKUP(AEBYLD2!BB$4,'[1]INTERNAL PARAMETERS-1'!$B$5:$J$44,3,FALSE)</f>
        <v>0</v>
      </c>
      <c r="BC255" s="50">
        <f>AEBYLD1!BC255*VLOOKUP(AEBYLD2!BC$4,'[1]INTERNAL PARAMETERS-1'!$B$5:$J$44,5,FALSE)*VLOOKUP(AEBYLD2!BC$4,'[1]INTERNAL PARAMETERS-1'!$B$5:$J$44,6,FALSE)*VLOOKUP(AEBYLD2!BC$4,'[1]INTERNAL PARAMETERS-1'!$B$5:$J$44,3,FALSE) + AEBYLD1!BC255*(1-VLOOKUP(AEBYLD2!BC$4,'[1]INTERNAL PARAMETERS-1'!$B$5:$J$44,5,FALSE))*VLOOKUP(AEBYLD2!BC$4,'[1]INTERNAL PARAMETERS-1'!$B$5:$J$44,8,FALSE)*VLOOKUP(AEBYLD2!BC$4,'[1]INTERNAL PARAMETERS-1'!$B$5:$J$44,3,FALSE)</f>
        <v>0</v>
      </c>
      <c r="BD255" s="50">
        <f>AEBYLD1!BD255*VLOOKUP(AEBYLD2!BD$4,'[1]INTERNAL PARAMETERS-1'!$B$5:$J$44,5,FALSE)*VLOOKUP(AEBYLD2!BD$4,'[1]INTERNAL PARAMETERS-1'!$B$5:$J$44,6,FALSE)*VLOOKUP(AEBYLD2!BD$4,'[1]INTERNAL PARAMETERS-1'!$B$5:$J$44,3,FALSE) + AEBYLD1!BD255*(1-VLOOKUP(AEBYLD2!BD$4,'[1]INTERNAL PARAMETERS-1'!$B$5:$J$44,5,FALSE))*VLOOKUP(AEBYLD2!BD$4,'[1]INTERNAL PARAMETERS-1'!$B$5:$J$44,8,FALSE)*VLOOKUP(AEBYLD2!BD$4,'[1]INTERNAL PARAMETERS-1'!$B$5:$J$44,3,FALSE)</f>
        <v>0</v>
      </c>
      <c r="BE255" s="50">
        <f>AEBYLD1!BE255*VLOOKUP(AEBYLD2!BE$4,'[1]INTERNAL PARAMETERS-1'!$B$5:$J$44,5,FALSE)*VLOOKUP(AEBYLD2!BE$4,'[1]INTERNAL PARAMETERS-1'!$B$5:$J$44,6,FALSE)*VLOOKUP(AEBYLD2!BE$4,'[1]INTERNAL PARAMETERS-1'!$B$5:$J$44,3,FALSE) + AEBYLD1!BE255*(1-VLOOKUP(AEBYLD2!BE$4,'[1]INTERNAL PARAMETERS-1'!$B$5:$J$44,5,FALSE))*VLOOKUP(AEBYLD2!BE$4,'[1]INTERNAL PARAMETERS-1'!$B$5:$J$44,8,FALSE)*VLOOKUP(AEBYLD2!BE$4,'[1]INTERNAL PARAMETERS-1'!$B$5:$J$44,3,FALSE)</f>
        <v>0</v>
      </c>
      <c r="BF255" s="50">
        <f>AEBYLD1!BF255*VLOOKUP(AEBYLD2!BF$4,'[1]INTERNAL PARAMETERS-1'!$B$5:$J$44,5,FALSE)*VLOOKUP(AEBYLD2!BF$4,'[1]INTERNAL PARAMETERS-1'!$B$5:$J$44,6,FALSE)*VLOOKUP(AEBYLD2!BF$4,'[1]INTERNAL PARAMETERS-1'!$B$5:$J$44,3,FALSE) + AEBYLD1!BF255*(1-VLOOKUP(AEBYLD2!BF$4,'[1]INTERNAL PARAMETERS-1'!$B$5:$J$44,5,FALSE))*VLOOKUP(AEBYLD2!BF$4,'[1]INTERNAL PARAMETERS-1'!$B$5:$J$44,8,FALSE)*VLOOKUP(AEBYLD2!BF$4,'[1]INTERNAL PARAMETERS-1'!$B$5:$J$44,3,FALSE)</f>
        <v>0</v>
      </c>
      <c r="BG255" s="50">
        <f>AEBYLD1!BG255*VLOOKUP(AEBYLD2!BG$4,'[1]INTERNAL PARAMETERS-1'!$B$5:$J$44,5,FALSE)*VLOOKUP(AEBYLD2!BG$4,'[1]INTERNAL PARAMETERS-1'!$B$5:$J$44,6,FALSE)*VLOOKUP(AEBYLD2!BG$4,'[1]INTERNAL PARAMETERS-1'!$B$5:$J$44,3,FALSE) + AEBYLD1!BG255*(1-VLOOKUP(AEBYLD2!BG$4,'[1]INTERNAL PARAMETERS-1'!$B$5:$J$44,5,FALSE))*VLOOKUP(AEBYLD2!BG$4,'[1]INTERNAL PARAMETERS-1'!$B$5:$J$44,8,FALSE)*VLOOKUP(AEBYLD2!BG$4,'[1]INTERNAL PARAMETERS-1'!$B$5:$J$44,3,FALSE)</f>
        <v>0</v>
      </c>
      <c r="BH255" s="50">
        <f>AEBYLD1!BH255*VLOOKUP(AEBYLD2!BH$4,'[1]INTERNAL PARAMETERS-1'!$B$5:$J$44,5,FALSE)*VLOOKUP(AEBYLD2!BH$4,'[1]INTERNAL PARAMETERS-1'!$B$5:$J$44,6,FALSE)*VLOOKUP(AEBYLD2!BH$4,'[1]INTERNAL PARAMETERS-1'!$B$5:$J$44,3,FALSE) + AEBYLD1!BH255*(1-VLOOKUP(AEBYLD2!BH$4,'[1]INTERNAL PARAMETERS-1'!$B$5:$J$44,5,FALSE))*VLOOKUP(AEBYLD2!BH$4,'[1]INTERNAL PARAMETERS-1'!$B$5:$J$44,8,FALSE)*VLOOKUP(AEBYLD2!BH$4,'[1]INTERNAL PARAMETERS-1'!$B$5:$J$44,3,FALSE)</f>
        <v>0</v>
      </c>
      <c r="BI255" s="50">
        <f>AEBYLD1!BI255*VLOOKUP(AEBYLD2!BI$4,'[1]INTERNAL PARAMETERS-1'!$B$5:$J$44,5,FALSE)*VLOOKUP(AEBYLD2!BI$4,'[1]INTERNAL PARAMETERS-1'!$B$5:$J$44,6,FALSE)*VLOOKUP(AEBYLD2!BI$4,'[1]INTERNAL PARAMETERS-1'!$B$5:$J$44,3,FALSE) + AEBYLD1!BI255*(1-VLOOKUP(AEBYLD2!BI$4,'[1]INTERNAL PARAMETERS-1'!$B$5:$J$44,5,FALSE))*VLOOKUP(AEBYLD2!BI$4,'[1]INTERNAL PARAMETERS-1'!$B$5:$J$44,8,FALSE)*VLOOKUP(AEBYLD2!BI$4,'[1]INTERNAL PARAMETERS-1'!$B$5:$J$44,3,FALSE)</f>
        <v>0</v>
      </c>
      <c r="BJ255" s="50">
        <f>AEBYLD1!BJ255*VLOOKUP(AEBYLD2!BJ$4,'[1]INTERNAL PARAMETERS-1'!$B$5:$J$44,5,FALSE)*VLOOKUP(AEBYLD2!BJ$4,'[1]INTERNAL PARAMETERS-1'!$B$5:$J$44,6,FALSE)*VLOOKUP(AEBYLD2!BJ$4,'[1]INTERNAL PARAMETERS-1'!$B$5:$J$44,3,FALSE) + AEBYLD1!BJ255*(1-VLOOKUP(AEBYLD2!BJ$4,'[1]INTERNAL PARAMETERS-1'!$B$5:$J$44,5,FALSE))*VLOOKUP(AEBYLD2!BJ$4,'[1]INTERNAL PARAMETERS-1'!$B$5:$J$44,8,FALSE)*VLOOKUP(AEBYLD2!BJ$4,'[1]INTERNAL PARAMETERS-1'!$B$5:$J$44,3,FALSE)</f>
        <v>0</v>
      </c>
      <c r="BK255" s="50">
        <f>AEBYLD1!BK255*VLOOKUP(AEBYLD2!BK$4,'[1]INTERNAL PARAMETERS-1'!$B$5:$J$44,5,FALSE)*VLOOKUP(AEBYLD2!BK$4,'[1]INTERNAL PARAMETERS-1'!$B$5:$J$44,6,FALSE)*VLOOKUP(AEBYLD2!BK$4,'[1]INTERNAL PARAMETERS-1'!$B$5:$J$44,3,FALSE) + AEBYLD1!BK255*(1-VLOOKUP(AEBYLD2!BK$4,'[1]INTERNAL PARAMETERS-1'!$B$5:$J$44,5,FALSE))*VLOOKUP(AEBYLD2!BK$4,'[1]INTERNAL PARAMETERS-1'!$B$5:$J$44,8,FALSE)*VLOOKUP(AEBYLD2!BK$4,'[1]INTERNAL PARAMETERS-1'!$B$5:$J$44,3,FALSE)</f>
        <v>0</v>
      </c>
      <c r="BL255" s="50">
        <f>AEBYLD1!BL255*VLOOKUP(AEBYLD2!BL$4,'[1]INTERNAL PARAMETERS-1'!$B$5:$J$44,5,FALSE)*VLOOKUP(AEBYLD2!BL$4,'[1]INTERNAL PARAMETERS-1'!$B$5:$J$44,6,FALSE)*VLOOKUP(AEBYLD2!BL$4,'[1]INTERNAL PARAMETERS-1'!$B$5:$J$44,3,FALSE) + AEBYLD1!BL255*(1-VLOOKUP(AEBYLD2!BL$4,'[1]INTERNAL PARAMETERS-1'!$B$5:$J$44,5,FALSE))*VLOOKUP(AEBYLD2!BL$4,'[1]INTERNAL PARAMETERS-1'!$B$5:$J$44,8,FALSE)*VLOOKUP(AEBYLD2!BL$4,'[1]INTERNAL PARAMETERS-1'!$B$5:$J$44,3,FALSE)</f>
        <v>0</v>
      </c>
      <c r="BM255" s="50">
        <f>AEBYLD1!BM255*VLOOKUP(AEBYLD2!BM$4,'[1]INTERNAL PARAMETERS-1'!$B$5:$J$44,5,FALSE)*VLOOKUP(AEBYLD2!BM$4,'[1]INTERNAL PARAMETERS-1'!$B$5:$J$44,6,FALSE)*VLOOKUP(AEBYLD2!BM$4,'[1]INTERNAL PARAMETERS-1'!$B$5:$J$44,3,FALSE) + AEBYLD1!BM255*(1-VLOOKUP(AEBYLD2!BM$4,'[1]INTERNAL PARAMETERS-1'!$B$5:$J$44,5,FALSE))*VLOOKUP(AEBYLD2!BM$4,'[1]INTERNAL PARAMETERS-1'!$B$5:$J$44,8,FALSE)*VLOOKUP(AEBYLD2!BM$4,'[1]INTERNAL PARAMETERS-1'!$B$5:$J$44,3,FALSE)</f>
        <v>0</v>
      </c>
      <c r="BN255" s="50">
        <f>AEBYLD1!BN255*VLOOKUP(AEBYLD2!BN$4,'[1]INTERNAL PARAMETERS-1'!$B$5:$J$44,5,FALSE)*VLOOKUP(AEBYLD2!BN$4,'[1]INTERNAL PARAMETERS-1'!$B$5:$J$44,6,FALSE)*VLOOKUP(AEBYLD2!BN$4,'[1]INTERNAL PARAMETERS-1'!$B$5:$J$44,3,FALSE) + AEBYLD1!BN255*(1-VLOOKUP(AEBYLD2!BN$4,'[1]INTERNAL PARAMETERS-1'!$B$5:$J$44,5,FALSE))*VLOOKUP(AEBYLD2!BN$4,'[1]INTERNAL PARAMETERS-1'!$B$5:$J$44,8,FALSE)*VLOOKUP(AEBYLD2!BN$4,'[1]INTERNAL PARAMETERS-1'!$B$5:$J$44,3,FALSE)</f>
        <v>0</v>
      </c>
      <c r="BO255" s="50">
        <f>AEBYLD1!BO255*VLOOKUP(AEBYLD2!BO$4,'[1]INTERNAL PARAMETERS-1'!$B$5:$J$44,5,FALSE)*VLOOKUP(AEBYLD2!BO$4,'[1]INTERNAL PARAMETERS-1'!$B$5:$J$44,6,FALSE)*VLOOKUP(AEBYLD2!BO$4,'[1]INTERNAL PARAMETERS-1'!$B$5:$J$44,3,FALSE) + AEBYLD1!BO255*(1-VLOOKUP(AEBYLD2!BO$4,'[1]INTERNAL PARAMETERS-1'!$B$5:$J$44,5,FALSE))*VLOOKUP(AEBYLD2!BO$4,'[1]INTERNAL PARAMETERS-1'!$B$5:$J$44,8,FALSE)*VLOOKUP(AEBYLD2!BO$4,'[1]INTERNAL PARAMETERS-1'!$B$5:$J$44,3,FALSE)</f>
        <v>0</v>
      </c>
      <c r="BP255" s="50">
        <f>AEBYLD1!BP255*VLOOKUP(AEBYLD2!BP$4,'[1]INTERNAL PARAMETERS-1'!$B$5:$J$44,5,FALSE)*VLOOKUP(AEBYLD2!BP$4,'[1]INTERNAL PARAMETERS-1'!$B$5:$J$44,6,FALSE)*VLOOKUP(AEBYLD2!BP$4,'[1]INTERNAL PARAMETERS-1'!$B$5:$J$44,3,FALSE) + AEBYLD1!BP255*(1-VLOOKUP(AEBYLD2!BP$4,'[1]INTERNAL PARAMETERS-1'!$B$5:$J$44,5,FALSE))*VLOOKUP(AEBYLD2!BP$4,'[1]INTERNAL PARAMETERS-1'!$B$5:$J$44,8,FALSE)*VLOOKUP(AEBYLD2!BP$4,'[1]INTERNAL PARAMETERS-1'!$B$5:$J$44,3,FALSE)</f>
        <v>0</v>
      </c>
      <c r="BQ255" s="50">
        <f>AEBYLD1!BQ255*VLOOKUP(AEBYLD2!BQ$4,'[1]INTERNAL PARAMETERS-1'!$B$5:$J$44,5,FALSE)*VLOOKUP(AEBYLD2!BQ$4,'[1]INTERNAL PARAMETERS-1'!$B$5:$J$44,6,FALSE)*VLOOKUP(AEBYLD2!BQ$4,'[1]INTERNAL PARAMETERS-1'!$B$5:$J$44,3,FALSE) + AEBYLD1!BQ255*(1-VLOOKUP(AEBYLD2!BQ$4,'[1]INTERNAL PARAMETERS-1'!$B$5:$J$44,5,FALSE))*VLOOKUP(AEBYLD2!BQ$4,'[1]INTERNAL PARAMETERS-1'!$B$5:$J$44,8,FALSE)*VLOOKUP(AEBYLD2!BQ$4,'[1]INTERNAL PARAMETERS-1'!$B$5:$J$44,3,FALSE)</f>
        <v>0</v>
      </c>
      <c r="BR255" s="50">
        <f>AEBYLD1!BR255*VLOOKUP(AEBYLD2!BR$4,'[1]INTERNAL PARAMETERS-1'!$B$5:$J$44,5,FALSE)*VLOOKUP(AEBYLD2!BR$4,'[1]INTERNAL PARAMETERS-1'!$B$5:$J$44,6,FALSE)*VLOOKUP(AEBYLD2!BR$4,'[1]INTERNAL PARAMETERS-1'!$B$5:$J$44,3,FALSE) + AEBYLD1!BR255*(1-VLOOKUP(AEBYLD2!BR$4,'[1]INTERNAL PARAMETERS-1'!$B$5:$J$44,5,FALSE))*VLOOKUP(AEBYLD2!BR$4,'[1]INTERNAL PARAMETERS-1'!$B$5:$J$44,8,FALSE)*VLOOKUP(AEBYLD2!BR$4,'[1]INTERNAL PARAMETERS-1'!$B$5:$J$44,3,FALSE)</f>
        <v>0</v>
      </c>
      <c r="BS255" s="50">
        <f>AEBYLD1!BS255*VLOOKUP(AEBYLD2!BS$4,'[1]INTERNAL PARAMETERS-1'!$B$5:$J$44,5,FALSE)*VLOOKUP(AEBYLD2!BS$4,'[1]INTERNAL PARAMETERS-1'!$B$5:$J$44,6,FALSE)*VLOOKUP(AEBYLD2!BS$4,'[1]INTERNAL PARAMETERS-1'!$B$5:$J$44,3,FALSE) + AEBYLD1!BS255*(1-VLOOKUP(AEBYLD2!BS$4,'[1]INTERNAL PARAMETERS-1'!$B$5:$J$44,5,FALSE))*VLOOKUP(AEBYLD2!BS$4,'[1]INTERNAL PARAMETERS-1'!$B$5:$J$44,8,FALSE)*VLOOKUP(AEBYLD2!BS$4,'[1]INTERNAL PARAMETERS-1'!$B$5:$J$44,3,FALSE)</f>
        <v>0</v>
      </c>
      <c r="BT255" s="50">
        <f>AEBYLD1!BT255*VLOOKUP(AEBYLD2!BT$4,'[1]INTERNAL PARAMETERS-1'!$B$5:$J$44,5,FALSE)*VLOOKUP(AEBYLD2!BT$4,'[1]INTERNAL PARAMETERS-1'!$B$5:$J$44,6,FALSE)*VLOOKUP(AEBYLD2!BT$4,'[1]INTERNAL PARAMETERS-1'!$B$5:$J$44,3,FALSE) + AEBYLD1!BT255*(1-VLOOKUP(AEBYLD2!BT$4,'[1]INTERNAL PARAMETERS-1'!$B$5:$J$44,5,FALSE))*VLOOKUP(AEBYLD2!BT$4,'[1]INTERNAL PARAMETERS-1'!$B$5:$J$44,8,FALSE)*VLOOKUP(AEBYLD2!BT$4,'[1]INTERNAL PARAMETERS-1'!$B$5:$J$44,3,FALSE)</f>
        <v>0</v>
      </c>
      <c r="BU255" s="50">
        <f>AEBYLD1!BU255*VLOOKUP(AEBYLD2!BU$4,'[1]INTERNAL PARAMETERS-1'!$B$5:$J$44,5,FALSE)*VLOOKUP(AEBYLD2!BU$4,'[1]INTERNAL PARAMETERS-1'!$B$5:$J$44,6,FALSE)*VLOOKUP(AEBYLD2!BU$4,'[1]INTERNAL PARAMETERS-1'!$B$5:$J$44,3,FALSE) + AEBYLD1!BU255*(1-VLOOKUP(AEBYLD2!BU$4,'[1]INTERNAL PARAMETERS-1'!$B$5:$J$44,5,FALSE))*VLOOKUP(AEBYLD2!BU$4,'[1]INTERNAL PARAMETERS-1'!$B$5:$J$44,8,FALSE)*VLOOKUP(AEBYLD2!BU$4,'[1]INTERNAL PARAMETERS-1'!$B$5:$J$44,3,FALSE)</f>
        <v>0</v>
      </c>
      <c r="BV255" s="50">
        <f>AEBYLD1!BV255*VLOOKUP(AEBYLD2!BV$4,'[1]INTERNAL PARAMETERS-1'!$B$5:$J$44,5,FALSE)*VLOOKUP(AEBYLD2!BV$4,'[1]INTERNAL PARAMETERS-1'!$B$5:$J$44,6,FALSE)*VLOOKUP(AEBYLD2!BV$4,'[1]INTERNAL PARAMETERS-1'!$B$5:$J$44,3,FALSE) + AEBYLD1!BV255*(1-VLOOKUP(AEBYLD2!BV$4,'[1]INTERNAL PARAMETERS-1'!$B$5:$J$44,5,FALSE))*VLOOKUP(AEBYLD2!BV$4,'[1]INTERNAL PARAMETERS-1'!$B$5:$J$44,8,FALSE)*VLOOKUP(AEBYLD2!BV$4,'[1]INTERNAL PARAMETERS-1'!$B$5:$J$44,3,FALSE)</f>
        <v>0</v>
      </c>
      <c r="BW255" s="50">
        <f>AEBYLD1!BW255*VLOOKUP(AEBYLD2!BW$4,'[1]INTERNAL PARAMETERS-1'!$B$5:$J$44,5,FALSE)*VLOOKUP(AEBYLD2!BW$4,'[1]INTERNAL PARAMETERS-1'!$B$5:$J$44,6,FALSE)*VLOOKUP(AEBYLD2!BW$4,'[1]INTERNAL PARAMETERS-1'!$B$5:$J$44,3,FALSE) + AEBYLD1!BW255*(1-VLOOKUP(AEBYLD2!BW$4,'[1]INTERNAL PARAMETERS-1'!$B$5:$J$44,5,FALSE))*VLOOKUP(AEBYLD2!BW$4,'[1]INTERNAL PARAMETERS-1'!$B$5:$J$44,8,FALSE)*VLOOKUP(AEBYLD2!BW$4,'[1]INTERNAL PARAMETERS-1'!$B$5:$J$44,3,FALSE)</f>
        <v>0</v>
      </c>
      <c r="BX255" s="50">
        <f>AEBYLD1!BX255*VLOOKUP(AEBYLD2!BX$4,'[1]INTERNAL PARAMETERS-1'!$B$5:$J$44,5,FALSE)*VLOOKUP(AEBYLD2!BX$4,'[1]INTERNAL PARAMETERS-1'!$B$5:$J$44,6,FALSE)*VLOOKUP(AEBYLD2!BX$4,'[1]INTERNAL PARAMETERS-1'!$B$5:$J$44,3,FALSE) + AEBYLD1!BX255*(1-VLOOKUP(AEBYLD2!BX$4,'[1]INTERNAL PARAMETERS-1'!$B$5:$J$44,5,FALSE))*VLOOKUP(AEBYLD2!BX$4,'[1]INTERNAL PARAMETERS-1'!$B$5:$J$44,8,FALSE)*VLOOKUP(AEBYLD2!BX$4,'[1]INTERNAL PARAMETERS-1'!$B$5:$J$44,3,FALSE)</f>
        <v>0</v>
      </c>
      <c r="BY255" s="50">
        <f>AEBYLD1!BY255*VLOOKUP(AEBYLD2!BY$4,'[1]INTERNAL PARAMETERS-1'!$B$5:$J$44,5,FALSE)*VLOOKUP(AEBYLD2!BY$4,'[1]INTERNAL PARAMETERS-1'!$B$5:$J$44,6,FALSE)*VLOOKUP(AEBYLD2!BY$4,'[1]INTERNAL PARAMETERS-1'!$B$5:$J$44,3,FALSE) + AEBYLD1!BY255*(1-VLOOKUP(AEBYLD2!BY$4,'[1]INTERNAL PARAMETERS-1'!$B$5:$J$44,5,FALSE))*VLOOKUP(AEBYLD2!BY$4,'[1]INTERNAL PARAMETERS-1'!$B$5:$J$44,8,FALSE)*VLOOKUP(AEBYLD2!BY$4,'[1]INTERNAL PARAMETERS-1'!$B$5:$J$44,3,FALSE)</f>
        <v>0</v>
      </c>
      <c r="BZ255" s="50">
        <f>AEBYLD1!BZ255*VLOOKUP(AEBYLD2!BZ$4,'[1]INTERNAL PARAMETERS-1'!$B$5:$J$44,5,FALSE)*VLOOKUP(AEBYLD2!BZ$4,'[1]INTERNAL PARAMETERS-1'!$B$5:$J$44,6,FALSE)*VLOOKUP(AEBYLD2!BZ$4,'[1]INTERNAL PARAMETERS-1'!$B$5:$J$44,3,FALSE) + AEBYLD1!BZ255*(1-VLOOKUP(AEBYLD2!BZ$4,'[1]INTERNAL PARAMETERS-1'!$B$5:$J$44,5,FALSE))*VLOOKUP(AEBYLD2!BZ$4,'[1]INTERNAL PARAMETERS-1'!$B$5:$J$44,8,FALSE)*VLOOKUP(AEBYLD2!BZ$4,'[1]INTERNAL PARAMETERS-1'!$B$5:$J$44,3,FALSE)</f>
        <v>0</v>
      </c>
      <c r="CA255" s="50">
        <f>AEBYLD1!CA255*VLOOKUP(AEBYLD2!CA$4,'[1]INTERNAL PARAMETERS-1'!$B$5:$J$44,5,FALSE)*VLOOKUP(AEBYLD2!CA$4,'[1]INTERNAL PARAMETERS-1'!$B$5:$J$44,6,FALSE)*VLOOKUP(AEBYLD2!CA$4,'[1]INTERNAL PARAMETERS-1'!$B$5:$J$44,3,FALSE) + AEBYLD1!CA255*(1-VLOOKUP(AEBYLD2!CA$4,'[1]INTERNAL PARAMETERS-1'!$B$5:$J$44,5,FALSE))*VLOOKUP(AEBYLD2!CA$4,'[1]INTERNAL PARAMETERS-1'!$B$5:$J$44,8,FALSE)*VLOOKUP(AEBYLD2!CA$4,'[1]INTERNAL PARAMETERS-1'!$B$5:$J$44,3,FALSE)</f>
        <v>0</v>
      </c>
      <c r="CB255" s="50">
        <f>AEBYLD1!CB255*VLOOKUP(AEBYLD2!CB$4,'[1]INTERNAL PARAMETERS-1'!$B$5:$J$44,5,FALSE)*VLOOKUP(AEBYLD2!CB$4,'[1]INTERNAL PARAMETERS-1'!$B$5:$J$44,6,FALSE)*VLOOKUP(AEBYLD2!CB$4,'[1]INTERNAL PARAMETERS-1'!$B$5:$J$44,3,FALSE) + AEBYLD1!CB255*(1-VLOOKUP(AEBYLD2!CB$4,'[1]INTERNAL PARAMETERS-1'!$B$5:$J$44,5,FALSE))*VLOOKUP(AEBYLD2!CB$4,'[1]INTERNAL PARAMETERS-1'!$B$5:$J$44,8,FALSE)*VLOOKUP(AEBYLD2!CB$4,'[1]INTERNAL PARAMETERS-1'!$B$5:$J$44,3,FALSE)</f>
        <v>0</v>
      </c>
      <c r="CC255" s="50">
        <f>AEBYLD1!CC255*VLOOKUP(AEBYLD2!CC$4,'[1]INTERNAL PARAMETERS-1'!$B$5:$J$44,5,FALSE)*VLOOKUP(AEBYLD2!CC$4,'[1]INTERNAL PARAMETERS-1'!$B$5:$J$44,6,FALSE)*VLOOKUP(AEBYLD2!CC$4,'[1]INTERNAL PARAMETERS-1'!$B$5:$J$44,3,FALSE) + AEBYLD1!CC255*(1-VLOOKUP(AEBYLD2!CC$4,'[1]INTERNAL PARAMETERS-1'!$B$5:$J$44,5,FALSE))*VLOOKUP(AEBYLD2!CC$4,'[1]INTERNAL PARAMETERS-1'!$B$5:$J$44,8,FALSE)*VLOOKUP(AEBYLD2!CC$4,'[1]INTERNAL PARAMETERS-1'!$B$5:$J$44,3,FALSE)</f>
        <v>0</v>
      </c>
      <c r="CD255" s="50">
        <f>AEBYLD1!CD255*VLOOKUP(AEBYLD2!CD$4,'[1]INTERNAL PARAMETERS-1'!$B$5:$J$44,5,FALSE)*VLOOKUP(AEBYLD2!CD$4,'[1]INTERNAL PARAMETERS-1'!$B$5:$J$44,6,FALSE)*VLOOKUP(AEBYLD2!CD$4,'[1]INTERNAL PARAMETERS-1'!$B$5:$J$44,3,FALSE) + AEBYLD1!CD255*(1-VLOOKUP(AEBYLD2!CD$4,'[1]INTERNAL PARAMETERS-1'!$B$5:$J$44,5,FALSE))*VLOOKUP(AEBYLD2!CD$4,'[1]INTERNAL PARAMETERS-1'!$B$5:$J$44,8,FALSE)*VLOOKUP(AEBYLD2!CD$4,'[1]INTERNAL PARAMETERS-1'!$B$5:$J$44,3,FALSE)</f>
        <v>0</v>
      </c>
      <c r="CE255" s="50">
        <f>AEBYLD1!CE255*VLOOKUP(AEBYLD2!CE$4,'[1]INTERNAL PARAMETERS-1'!$B$5:$J$44,5,FALSE)*VLOOKUP(AEBYLD2!CE$4,'[1]INTERNAL PARAMETERS-1'!$B$5:$J$44,6,FALSE)*VLOOKUP(AEBYLD2!CE$4,'[1]INTERNAL PARAMETERS-1'!$B$5:$J$44,3,FALSE) + AEBYLD1!CE255*(1-VLOOKUP(AEBYLD2!CE$4,'[1]INTERNAL PARAMETERS-1'!$B$5:$J$44,5,FALSE))*VLOOKUP(AEBYLD2!CE$4,'[1]INTERNAL PARAMETERS-1'!$B$5:$J$44,8,FALSE)*VLOOKUP(AEBYLD2!CE$4,'[1]INTERNAL PARAMETERS-1'!$B$5:$J$44,3,FALSE)</f>
        <v>0</v>
      </c>
      <c r="CF255" s="50">
        <f>AEBYLD1!CF255*VLOOKUP(AEBYLD2!CF$4,'[1]INTERNAL PARAMETERS-1'!$B$5:$J$44,5,FALSE)*VLOOKUP(AEBYLD2!CF$4,'[1]INTERNAL PARAMETERS-1'!$B$5:$J$44,6,FALSE)*VLOOKUP(AEBYLD2!CF$4,'[1]INTERNAL PARAMETERS-1'!$B$5:$J$44,3,FALSE) + AEBYLD1!CF255*(1-VLOOKUP(AEBYLD2!CF$4,'[1]INTERNAL PARAMETERS-1'!$B$5:$J$44,5,FALSE))*VLOOKUP(AEBYLD2!CF$4,'[1]INTERNAL PARAMETERS-1'!$B$5:$J$44,8,FALSE)*VLOOKUP(AEBYLD2!CF$4,'[1]INTERNAL PARAMETERS-1'!$B$5:$J$44,3,FALSE)</f>
        <v>0</v>
      </c>
      <c r="CG255" s="50">
        <f>AEBYLD1!CG255*VLOOKUP(AEBYLD2!CG$4,'[1]INTERNAL PARAMETERS-1'!$B$5:$J$44,5,FALSE)*VLOOKUP(AEBYLD2!CG$4,'[1]INTERNAL PARAMETERS-1'!$B$5:$J$44,6,FALSE)*VLOOKUP(AEBYLD2!CG$4,'[1]INTERNAL PARAMETERS-1'!$B$5:$J$44,3,FALSE) + AEBYLD1!CG255*(1-VLOOKUP(AEBYLD2!CG$4,'[1]INTERNAL PARAMETERS-1'!$B$5:$J$44,5,FALSE))*VLOOKUP(AEBYLD2!CG$4,'[1]INTERNAL PARAMETERS-1'!$B$5:$J$44,8,FALSE)*VLOOKUP(AEBYLD2!CG$4,'[1]INTERNAL PARAMETERS-1'!$B$5:$J$44,3,FALSE)</f>
        <v>0</v>
      </c>
      <c r="CH255" s="49">
        <f>AEBYLD1!CH255*VLOOKUP(AEBYLD2!CH$4,'[1]INTERNAL PARAMETERS-1'!$B$5:$J$44,5,FALSE)*VLOOKUP(AEBYLD2!CH$4,'[1]INTERNAL PARAMETERS-1'!$B$5:$J$44,6,FALSE)*VLOOKUP(AEBYLD2!CH$4,'[1]INTERNAL PARAMETERS-1'!$B$5:$J$44,3,FALSE) + AEBYLD1!CH255*(1-VLOOKUP(AEBYLD2!CH$4,'[1]INTERNAL PARAMETERS-1'!$B$5:$J$44,5,FALSE))*VLOOKUP(AEBYLD2!CH$4,'[1]INTERNAL PARAMETERS-1'!$B$5:$J$44,8,FALSE)*VLOOKUP(AEBYLD2!CH$4,'[1]INTERNAL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 x14ac:dyDescent="0.4">
      <c r="B256" s="67" t="s">
        <v>6</v>
      </c>
      <c r="C256" s="66" t="s">
        <v>71</v>
      </c>
      <c r="D256" s="66" t="s">
        <v>70</v>
      </c>
      <c r="E256" s="147">
        <f>AEB!AF256</f>
        <v>0</v>
      </c>
      <c r="F256" s="62">
        <f>'[1]INTERNAL PARAMETERS-1'!M22</f>
        <v>5.05</v>
      </c>
      <c r="G256" s="51">
        <f>AEBYLD1!G256*VLOOKUP(AEBYLD2!G$4,'[1]INTERNAL PARAMETERS-1'!$B$5:$J$44,5,FALSE)*VLOOKUP(AEBYLD2!G$4,'[1]INTERNAL PARAMETERS-1'!$B$5:$J$44,7,FALSE)*AEBYLD2!$F256 + AEBYLD1!G256*(1-VLOOKUP(AEBYLD2!G$4,'[1]INTERNAL PARAMETERS-1'!$B$5:$J$44,5,FALSE))*VLOOKUP(AEBYLD2!G$4,'[1]INTERNAL PARAMETERS-1'!$B$5:$J$44,9,FALSE)*AEBYLD2!$F256</f>
        <v>0</v>
      </c>
      <c r="H256" s="50">
        <f>AEBYLD1!H256*VLOOKUP(AEBYLD2!H$4,'[1]INTERNAL PARAMETERS-1'!$B$5:$J$44,5,FALSE)*VLOOKUP(AEBYLD2!H$4,'[1]INTERNAL PARAMETERS-1'!$B$5:$J$44,7,FALSE)*AEBYLD2!$F256 + AEBYLD1!H256*(1-VLOOKUP(AEBYLD2!H$4,'[1]INTERNAL PARAMETERS-1'!$B$5:$J$44,5,FALSE))*VLOOKUP(AEBYLD2!H$4,'[1]INTERNAL PARAMETERS-1'!$B$5:$J$44,9,FALSE)*AEBYLD2!$F256</f>
        <v>0</v>
      </c>
      <c r="I256" s="50">
        <f>AEBYLD1!I256*VLOOKUP(AEBYLD2!I$4,'[1]INTERNAL PARAMETERS-1'!$B$5:$J$44,5,FALSE)*VLOOKUP(AEBYLD2!I$4,'[1]INTERNAL PARAMETERS-1'!$B$5:$J$44,7,FALSE)*AEBYLD2!$F256 + AEBYLD1!I256*(1-VLOOKUP(AEBYLD2!I$4,'[1]INTERNAL PARAMETERS-1'!$B$5:$J$44,5,FALSE))*VLOOKUP(AEBYLD2!I$4,'[1]INTERNAL PARAMETERS-1'!$B$5:$J$44,9,FALSE)*AEBYLD2!$F256</f>
        <v>0</v>
      </c>
      <c r="J256" s="50">
        <f>AEBYLD1!J256*VLOOKUP(AEBYLD2!J$4,'[1]INTERNAL PARAMETERS-1'!$B$5:$J$44,5,FALSE)*VLOOKUP(AEBYLD2!J$4,'[1]INTERNAL PARAMETERS-1'!$B$5:$J$44,7,FALSE)*AEBYLD2!$F256 + AEBYLD1!J256*(1-VLOOKUP(AEBYLD2!J$4,'[1]INTERNAL PARAMETERS-1'!$B$5:$J$44,5,FALSE))*VLOOKUP(AEBYLD2!J$4,'[1]INTERNAL PARAMETERS-1'!$B$5:$J$44,9,FALSE)*AEBYLD2!$F256</f>
        <v>0</v>
      </c>
      <c r="K256" s="50">
        <f>AEBYLD1!K256*VLOOKUP(AEBYLD2!K$4,'[1]INTERNAL PARAMETERS-1'!$B$5:$J$44,5,FALSE)*VLOOKUP(AEBYLD2!K$4,'[1]INTERNAL PARAMETERS-1'!$B$5:$J$44,7,FALSE)*AEBYLD2!$F256 + AEBYLD1!K256*(1-VLOOKUP(AEBYLD2!K$4,'[1]INTERNAL PARAMETERS-1'!$B$5:$J$44,5,FALSE))*VLOOKUP(AEBYLD2!K$4,'[1]INTERNAL PARAMETERS-1'!$B$5:$J$44,9,FALSE)*AEBYLD2!$F256</f>
        <v>0</v>
      </c>
      <c r="L256" s="50">
        <f>AEBYLD1!L256*VLOOKUP(AEBYLD2!L$4,'[1]INTERNAL PARAMETERS-1'!$B$5:$J$44,5,FALSE)*VLOOKUP(AEBYLD2!L$4,'[1]INTERNAL PARAMETERS-1'!$B$5:$J$44,7,FALSE)*AEBYLD2!$F256 + AEBYLD1!L256*(1-VLOOKUP(AEBYLD2!L$4,'[1]INTERNAL PARAMETERS-1'!$B$5:$J$44,5,FALSE))*VLOOKUP(AEBYLD2!L$4,'[1]INTERNAL PARAMETERS-1'!$B$5:$J$44,9,FALSE)*AEBYLD2!$F256</f>
        <v>0</v>
      </c>
      <c r="M256" s="50">
        <f>AEBYLD1!M256*VLOOKUP(AEBYLD2!M$4,'[1]INTERNAL PARAMETERS-1'!$B$5:$J$44,5,FALSE)*VLOOKUP(AEBYLD2!M$4,'[1]INTERNAL PARAMETERS-1'!$B$5:$J$44,7,FALSE)*AEBYLD2!$F256 + AEBYLD1!M256*(1-VLOOKUP(AEBYLD2!M$4,'[1]INTERNAL PARAMETERS-1'!$B$5:$J$44,5,FALSE))*VLOOKUP(AEBYLD2!M$4,'[1]INTERNAL PARAMETERS-1'!$B$5:$J$44,9,FALSE)*AEBYLD2!$F256</f>
        <v>0</v>
      </c>
      <c r="N256" s="50">
        <f>AEBYLD1!N256*VLOOKUP(AEBYLD2!N$4,'[1]INTERNAL PARAMETERS-1'!$B$5:$J$44,5,FALSE)*VLOOKUP(AEBYLD2!N$4,'[1]INTERNAL PARAMETERS-1'!$B$5:$J$44,7,FALSE)*AEBYLD2!$F256 + AEBYLD1!N256*(1-VLOOKUP(AEBYLD2!N$4,'[1]INTERNAL PARAMETERS-1'!$B$5:$J$44,5,FALSE))*VLOOKUP(AEBYLD2!N$4,'[1]INTERNAL PARAMETERS-1'!$B$5:$J$44,9,FALSE)*AEBYLD2!$F256</f>
        <v>0</v>
      </c>
      <c r="O256" s="50">
        <f>AEBYLD1!O256*VLOOKUP(AEBYLD2!O$4,'[1]INTERNAL PARAMETERS-1'!$B$5:$J$44,5,FALSE)*VLOOKUP(AEBYLD2!O$4,'[1]INTERNAL PARAMETERS-1'!$B$5:$J$44,7,FALSE)*AEBYLD2!$F256 + AEBYLD1!O256*(1-VLOOKUP(AEBYLD2!O$4,'[1]INTERNAL PARAMETERS-1'!$B$5:$J$44,5,FALSE))*VLOOKUP(AEBYLD2!O$4,'[1]INTERNAL PARAMETERS-1'!$B$5:$J$44,9,FALSE)*AEBYLD2!$F256</f>
        <v>0</v>
      </c>
      <c r="P256" s="50">
        <f>AEBYLD1!P256*VLOOKUP(AEBYLD2!P$4,'[1]INTERNAL PARAMETERS-1'!$B$5:$J$44,5,FALSE)*VLOOKUP(AEBYLD2!P$4,'[1]INTERNAL PARAMETERS-1'!$B$5:$J$44,7,FALSE)*AEBYLD2!$F256 + AEBYLD1!P256*(1-VLOOKUP(AEBYLD2!P$4,'[1]INTERNAL PARAMETERS-1'!$B$5:$J$44,5,FALSE))*VLOOKUP(AEBYLD2!P$4,'[1]INTERNAL PARAMETERS-1'!$B$5:$J$44,9,FALSE)*AEBYLD2!$F256</f>
        <v>0</v>
      </c>
      <c r="Q256" s="50">
        <f>AEBYLD1!Q256*VLOOKUP(AEBYLD2!Q$4,'[1]INTERNAL PARAMETERS-1'!$B$5:$J$44,5,FALSE)*VLOOKUP(AEBYLD2!Q$4,'[1]INTERNAL PARAMETERS-1'!$B$5:$J$44,7,FALSE)*AEBYLD2!$F256 + AEBYLD1!Q256*(1-VLOOKUP(AEBYLD2!Q$4,'[1]INTERNAL PARAMETERS-1'!$B$5:$J$44,5,FALSE))*VLOOKUP(AEBYLD2!Q$4,'[1]INTERNAL PARAMETERS-1'!$B$5:$J$44,9,FALSE)*AEBYLD2!$F256</f>
        <v>0</v>
      </c>
      <c r="R256" s="50">
        <f>AEBYLD1!R256*VLOOKUP(AEBYLD2!R$4,'[1]INTERNAL PARAMETERS-1'!$B$5:$J$44,5,FALSE)*VLOOKUP(AEBYLD2!R$4,'[1]INTERNAL PARAMETERS-1'!$B$5:$J$44,7,FALSE)*AEBYLD2!$F256 + AEBYLD1!R256*(1-VLOOKUP(AEBYLD2!R$4,'[1]INTERNAL PARAMETERS-1'!$B$5:$J$44,5,FALSE))*VLOOKUP(AEBYLD2!R$4,'[1]INTERNAL PARAMETERS-1'!$B$5:$J$44,9,FALSE)*AEBYLD2!$F256</f>
        <v>0</v>
      </c>
      <c r="S256" s="50">
        <f>AEBYLD1!S256*VLOOKUP(AEBYLD2!S$4,'[1]INTERNAL PARAMETERS-1'!$B$5:$J$44,5,FALSE)*VLOOKUP(AEBYLD2!S$4,'[1]INTERNAL PARAMETERS-1'!$B$5:$J$44,7,FALSE)*AEBYLD2!$F256 + AEBYLD1!S256*(1-VLOOKUP(AEBYLD2!S$4,'[1]INTERNAL PARAMETERS-1'!$B$5:$J$44,5,FALSE))*VLOOKUP(AEBYLD2!S$4,'[1]INTERNAL PARAMETERS-1'!$B$5:$J$44,9,FALSE)*AEBYLD2!$F256</f>
        <v>0</v>
      </c>
      <c r="T256" s="50">
        <f>AEBYLD1!T256*VLOOKUP(AEBYLD2!T$4,'[1]INTERNAL PARAMETERS-1'!$B$5:$J$44,5,FALSE)*VLOOKUP(AEBYLD2!T$4,'[1]INTERNAL PARAMETERS-1'!$B$5:$J$44,7,FALSE)*AEBYLD2!$F256 + AEBYLD1!T256*(1-VLOOKUP(AEBYLD2!T$4,'[1]INTERNAL PARAMETERS-1'!$B$5:$J$44,5,FALSE))*VLOOKUP(AEBYLD2!T$4,'[1]INTERNAL PARAMETERS-1'!$B$5:$J$44,9,FALSE)*AEBYLD2!$F256</f>
        <v>0</v>
      </c>
      <c r="U256" s="50">
        <f>AEBYLD1!U256*VLOOKUP(AEBYLD2!U$4,'[1]INTERNAL PARAMETERS-1'!$B$5:$J$44,5,FALSE)*VLOOKUP(AEBYLD2!U$4,'[1]INTERNAL PARAMETERS-1'!$B$5:$J$44,7,FALSE)*AEBYLD2!$F256 + AEBYLD1!U256*(1-VLOOKUP(AEBYLD2!U$4,'[1]INTERNAL PARAMETERS-1'!$B$5:$J$44,5,FALSE))*VLOOKUP(AEBYLD2!U$4,'[1]INTERNAL PARAMETERS-1'!$B$5:$J$44,9,FALSE)*AEBYLD2!$F256</f>
        <v>0</v>
      </c>
      <c r="V256" s="50">
        <f>AEBYLD1!V256*VLOOKUP(AEBYLD2!V$4,'[1]INTERNAL PARAMETERS-1'!$B$5:$J$44,5,FALSE)*VLOOKUP(AEBYLD2!V$4,'[1]INTERNAL PARAMETERS-1'!$B$5:$J$44,7,FALSE)*AEBYLD2!$F256 + AEBYLD1!V256*(1-VLOOKUP(AEBYLD2!V$4,'[1]INTERNAL PARAMETERS-1'!$B$5:$J$44,5,FALSE))*VLOOKUP(AEBYLD2!V$4,'[1]INTERNAL PARAMETERS-1'!$B$5:$J$44,9,FALSE)*AEBYLD2!$F256</f>
        <v>0</v>
      </c>
      <c r="W256" s="50">
        <f>AEBYLD1!W256*VLOOKUP(AEBYLD2!W$4,'[1]INTERNAL PARAMETERS-1'!$B$5:$J$44,5,FALSE)*VLOOKUP(AEBYLD2!W$4,'[1]INTERNAL PARAMETERS-1'!$B$5:$J$44,7,FALSE)*AEBYLD2!$F256 + AEBYLD1!W256*(1-VLOOKUP(AEBYLD2!W$4,'[1]INTERNAL PARAMETERS-1'!$B$5:$J$44,5,FALSE))*VLOOKUP(AEBYLD2!W$4,'[1]INTERNAL PARAMETERS-1'!$B$5:$J$44,9,FALSE)*AEBYLD2!$F256</f>
        <v>0</v>
      </c>
      <c r="X256" s="50">
        <f>AEBYLD1!X256*VLOOKUP(AEBYLD2!X$4,'[1]INTERNAL PARAMETERS-1'!$B$5:$J$44,5,FALSE)*VLOOKUP(AEBYLD2!X$4,'[1]INTERNAL PARAMETERS-1'!$B$5:$J$44,7,FALSE)*AEBYLD2!$F256 + AEBYLD1!X256*(1-VLOOKUP(AEBYLD2!X$4,'[1]INTERNAL PARAMETERS-1'!$B$5:$J$44,5,FALSE))*VLOOKUP(AEBYLD2!X$4,'[1]INTERNAL PARAMETERS-1'!$B$5:$J$44,9,FALSE)*AEBYLD2!$F256</f>
        <v>0</v>
      </c>
      <c r="Y256" s="50">
        <f>AEBYLD1!Y256*VLOOKUP(AEBYLD2!Y$4,'[1]INTERNAL PARAMETERS-1'!$B$5:$J$44,5,FALSE)*VLOOKUP(AEBYLD2!Y$4,'[1]INTERNAL PARAMETERS-1'!$B$5:$J$44,7,FALSE)*AEBYLD2!$F256 + AEBYLD1!Y256*(1-VLOOKUP(AEBYLD2!Y$4,'[1]INTERNAL PARAMETERS-1'!$B$5:$J$44,5,FALSE))*VLOOKUP(AEBYLD2!Y$4,'[1]INTERNAL PARAMETERS-1'!$B$5:$J$44,9,FALSE)*AEBYLD2!$F256</f>
        <v>0</v>
      </c>
      <c r="Z256" s="50">
        <f>AEBYLD1!Z256*VLOOKUP(AEBYLD2!Z$4,'[1]INTERNAL PARAMETERS-1'!$B$5:$J$44,5,FALSE)*VLOOKUP(AEBYLD2!Z$4,'[1]INTERNAL PARAMETERS-1'!$B$5:$J$44,7,FALSE)*AEBYLD2!$F256 + AEBYLD1!Z256*(1-VLOOKUP(AEBYLD2!Z$4,'[1]INTERNAL PARAMETERS-1'!$B$5:$J$44,5,FALSE))*VLOOKUP(AEBYLD2!Z$4,'[1]INTERNAL PARAMETERS-1'!$B$5:$J$44,9,FALSE)*AEBYLD2!$F256</f>
        <v>0</v>
      </c>
      <c r="AA256" s="50">
        <f>AEBYLD1!AA256*VLOOKUP(AEBYLD2!AA$4,'[1]INTERNAL PARAMETERS-1'!$B$5:$J$44,5,FALSE)*VLOOKUP(AEBYLD2!AA$4,'[1]INTERNAL PARAMETERS-1'!$B$5:$J$44,7,FALSE)*AEBYLD2!$F256 + AEBYLD1!AA256*(1-VLOOKUP(AEBYLD2!AA$4,'[1]INTERNAL PARAMETERS-1'!$B$5:$J$44,5,FALSE))*VLOOKUP(AEBYLD2!AA$4,'[1]INTERNAL PARAMETERS-1'!$B$5:$J$44,9,FALSE)*AEBYLD2!$F256</f>
        <v>0</v>
      </c>
      <c r="AB256" s="50">
        <f>AEBYLD1!AB256*VLOOKUP(AEBYLD2!AB$4,'[1]INTERNAL PARAMETERS-1'!$B$5:$J$44,5,FALSE)*VLOOKUP(AEBYLD2!AB$4,'[1]INTERNAL PARAMETERS-1'!$B$5:$J$44,7,FALSE)*AEBYLD2!$F256 + AEBYLD1!AB256*(1-VLOOKUP(AEBYLD2!AB$4,'[1]INTERNAL PARAMETERS-1'!$B$5:$J$44,5,FALSE))*VLOOKUP(AEBYLD2!AB$4,'[1]INTERNAL PARAMETERS-1'!$B$5:$J$44,9,FALSE)*AEBYLD2!$F256</f>
        <v>0</v>
      </c>
      <c r="AC256" s="50">
        <f>AEBYLD1!AC256*VLOOKUP(AEBYLD2!AC$4,'[1]INTERNAL PARAMETERS-1'!$B$5:$J$44,5,FALSE)*VLOOKUP(AEBYLD2!AC$4,'[1]INTERNAL PARAMETERS-1'!$B$5:$J$44,7,FALSE)*AEBYLD2!$F256 + AEBYLD1!AC256*(1-VLOOKUP(AEBYLD2!AC$4,'[1]INTERNAL PARAMETERS-1'!$B$5:$J$44,5,FALSE))*VLOOKUP(AEBYLD2!AC$4,'[1]INTERNAL PARAMETERS-1'!$B$5:$J$44,9,FALSE)*AEBYLD2!$F256</f>
        <v>0</v>
      </c>
      <c r="AD256" s="50">
        <f>AEBYLD1!AD256*VLOOKUP(AEBYLD2!AD$4,'[1]INTERNAL PARAMETERS-1'!$B$5:$J$44,5,FALSE)*VLOOKUP(AEBYLD2!AD$4,'[1]INTERNAL PARAMETERS-1'!$B$5:$J$44,7,FALSE)*AEBYLD2!$F256 + AEBYLD1!AD256*(1-VLOOKUP(AEBYLD2!AD$4,'[1]INTERNAL PARAMETERS-1'!$B$5:$J$44,5,FALSE))*VLOOKUP(AEBYLD2!AD$4,'[1]INTERNAL PARAMETERS-1'!$B$5:$J$44,9,FALSE)*AEBYLD2!$F256</f>
        <v>0</v>
      </c>
      <c r="AE256" s="50">
        <f>AEBYLD1!AE256*VLOOKUP(AEBYLD2!AE$4,'[1]INTERNAL PARAMETERS-1'!$B$5:$J$44,5,FALSE)*VLOOKUP(AEBYLD2!AE$4,'[1]INTERNAL PARAMETERS-1'!$B$5:$J$44,7,FALSE)*AEBYLD2!$F256 + AEBYLD1!AE256*(1-VLOOKUP(AEBYLD2!AE$4,'[1]INTERNAL PARAMETERS-1'!$B$5:$J$44,5,FALSE))*VLOOKUP(AEBYLD2!AE$4,'[1]INTERNAL PARAMETERS-1'!$B$5:$J$44,9,FALSE)*AEBYLD2!$F256</f>
        <v>0</v>
      </c>
      <c r="AF256" s="50">
        <f>AEBYLD1!AF256*VLOOKUP(AEBYLD2!AF$4,'[1]INTERNAL PARAMETERS-1'!$B$5:$J$44,5,FALSE)*VLOOKUP(AEBYLD2!AF$4,'[1]INTERNAL PARAMETERS-1'!$B$5:$J$44,7,FALSE)*AEBYLD2!$F256 + AEBYLD1!AF256*(1-VLOOKUP(AEBYLD2!AF$4,'[1]INTERNAL PARAMETERS-1'!$B$5:$J$44,5,FALSE))*VLOOKUP(AEBYLD2!AF$4,'[1]INTERNAL PARAMETERS-1'!$B$5:$J$44,9,FALSE)*AEBYLD2!$F256</f>
        <v>0</v>
      </c>
      <c r="AG256" s="50">
        <f>AEBYLD1!AG256*VLOOKUP(AEBYLD2!AG$4,'[1]INTERNAL PARAMETERS-1'!$B$5:$J$44,5,FALSE)*VLOOKUP(AEBYLD2!AG$4,'[1]INTERNAL PARAMETERS-1'!$B$5:$J$44,7,FALSE)*AEBYLD2!$F256 + AEBYLD1!AG256*(1-VLOOKUP(AEBYLD2!AG$4,'[1]INTERNAL PARAMETERS-1'!$B$5:$J$44,5,FALSE))*VLOOKUP(AEBYLD2!AG$4,'[1]INTERNAL PARAMETERS-1'!$B$5:$J$44,9,FALSE)*AEBYLD2!$F256</f>
        <v>0</v>
      </c>
      <c r="AH256" s="50">
        <f>AEBYLD1!AH256*VLOOKUP(AEBYLD2!AH$4,'[1]INTERNAL PARAMETERS-1'!$B$5:$J$44,5,FALSE)*VLOOKUP(AEBYLD2!AH$4,'[1]INTERNAL PARAMETERS-1'!$B$5:$J$44,7,FALSE)*AEBYLD2!$F256 + AEBYLD1!AH256*(1-VLOOKUP(AEBYLD2!AH$4,'[1]INTERNAL PARAMETERS-1'!$B$5:$J$44,5,FALSE))*VLOOKUP(AEBYLD2!AH$4,'[1]INTERNAL PARAMETERS-1'!$B$5:$J$44,9,FALSE)*AEBYLD2!$F256</f>
        <v>0</v>
      </c>
      <c r="AI256" s="50">
        <f>AEBYLD1!AI256*VLOOKUP(AEBYLD2!AI$4,'[1]INTERNAL PARAMETERS-1'!$B$5:$J$44,5,FALSE)*VLOOKUP(AEBYLD2!AI$4,'[1]INTERNAL PARAMETERS-1'!$B$5:$J$44,7,FALSE)*AEBYLD2!$F256 + AEBYLD1!AI256*(1-VLOOKUP(AEBYLD2!AI$4,'[1]INTERNAL PARAMETERS-1'!$B$5:$J$44,5,FALSE))*VLOOKUP(AEBYLD2!AI$4,'[1]INTERNAL PARAMETERS-1'!$B$5:$J$44,9,FALSE)*AEBYLD2!$F256</f>
        <v>0</v>
      </c>
      <c r="AJ256" s="50">
        <f>AEBYLD1!AJ256*VLOOKUP(AEBYLD2!AJ$4,'[1]INTERNAL PARAMETERS-1'!$B$5:$J$44,5,FALSE)*VLOOKUP(AEBYLD2!AJ$4,'[1]INTERNAL PARAMETERS-1'!$B$5:$J$44,7,FALSE)*AEBYLD2!$F256 + AEBYLD1!AJ256*(1-VLOOKUP(AEBYLD2!AJ$4,'[1]INTERNAL PARAMETERS-1'!$B$5:$J$44,5,FALSE))*VLOOKUP(AEBYLD2!AJ$4,'[1]INTERNAL PARAMETERS-1'!$B$5:$J$44,9,FALSE)*AEBYLD2!$F256</f>
        <v>0</v>
      </c>
      <c r="AK256" s="50">
        <f>AEBYLD1!AK256*VLOOKUP(AEBYLD2!AK$4,'[1]INTERNAL PARAMETERS-1'!$B$5:$J$44,5,FALSE)*VLOOKUP(AEBYLD2!AK$4,'[1]INTERNAL PARAMETERS-1'!$B$5:$J$44,7,FALSE)*AEBYLD2!$F256 + AEBYLD1!AK256*(1-VLOOKUP(AEBYLD2!AK$4,'[1]INTERNAL PARAMETERS-1'!$B$5:$J$44,5,FALSE))*VLOOKUP(AEBYLD2!AK$4,'[1]INTERNAL PARAMETERS-1'!$B$5:$J$44,9,FALSE)*AEBYLD2!$F256</f>
        <v>0</v>
      </c>
      <c r="AL256" s="50">
        <f>AEBYLD1!AL256*VLOOKUP(AEBYLD2!AL$4,'[1]INTERNAL PARAMETERS-1'!$B$5:$J$44,5,FALSE)*VLOOKUP(AEBYLD2!AL$4,'[1]INTERNAL PARAMETERS-1'!$B$5:$J$44,7,FALSE)*AEBYLD2!$F256 + AEBYLD1!AL256*(1-VLOOKUP(AEBYLD2!AL$4,'[1]INTERNAL PARAMETERS-1'!$B$5:$J$44,5,FALSE))*VLOOKUP(AEBYLD2!AL$4,'[1]INTERNAL PARAMETERS-1'!$B$5:$J$44,9,FALSE)*AEBYLD2!$F256</f>
        <v>0</v>
      </c>
      <c r="AM256" s="50">
        <f>AEBYLD1!AM256*VLOOKUP(AEBYLD2!AM$4,'[1]INTERNAL PARAMETERS-1'!$B$5:$J$44,5,FALSE)*VLOOKUP(AEBYLD2!AM$4,'[1]INTERNAL PARAMETERS-1'!$B$5:$J$44,7,FALSE)*AEBYLD2!$F256 + AEBYLD1!AM256*(1-VLOOKUP(AEBYLD2!AM$4,'[1]INTERNAL PARAMETERS-1'!$B$5:$J$44,5,FALSE))*VLOOKUP(AEBYLD2!AM$4,'[1]INTERNAL PARAMETERS-1'!$B$5:$J$44,9,FALSE)*AEBYLD2!$F256</f>
        <v>0</v>
      </c>
      <c r="AN256" s="50">
        <f>AEBYLD1!AN256*VLOOKUP(AEBYLD2!AN$4,'[1]INTERNAL PARAMETERS-1'!$B$5:$J$44,5,FALSE)*VLOOKUP(AEBYLD2!AN$4,'[1]INTERNAL PARAMETERS-1'!$B$5:$J$44,7,FALSE)*AEBYLD2!$F256 + AEBYLD1!AN256*(1-VLOOKUP(AEBYLD2!AN$4,'[1]INTERNAL PARAMETERS-1'!$B$5:$J$44,5,FALSE))*VLOOKUP(AEBYLD2!AN$4,'[1]INTERNAL PARAMETERS-1'!$B$5:$J$44,9,FALSE)*AEBYLD2!$F256</f>
        <v>0</v>
      </c>
      <c r="AO256" s="50">
        <f>AEBYLD1!AO256*VLOOKUP(AEBYLD2!AO$4,'[1]INTERNAL PARAMETERS-1'!$B$5:$J$44,5,FALSE)*VLOOKUP(AEBYLD2!AO$4,'[1]INTERNAL PARAMETERS-1'!$B$5:$J$44,7,FALSE)*AEBYLD2!$F256 + AEBYLD1!AO256*(1-VLOOKUP(AEBYLD2!AO$4,'[1]INTERNAL PARAMETERS-1'!$B$5:$J$44,5,FALSE))*VLOOKUP(AEBYLD2!AO$4,'[1]INTERNAL PARAMETERS-1'!$B$5:$J$44,9,FALSE)*AEBYLD2!$F256</f>
        <v>0</v>
      </c>
      <c r="AP256" s="50">
        <f>AEBYLD1!AP256*VLOOKUP(AEBYLD2!AP$4,'[1]INTERNAL PARAMETERS-1'!$B$5:$J$44,5,FALSE)*VLOOKUP(AEBYLD2!AP$4,'[1]INTERNAL PARAMETERS-1'!$B$5:$J$44,7,FALSE)*AEBYLD2!$F256 + AEBYLD1!AP256*(1-VLOOKUP(AEBYLD2!AP$4,'[1]INTERNAL PARAMETERS-1'!$B$5:$J$44,5,FALSE))*VLOOKUP(AEBYLD2!AP$4,'[1]INTERNAL PARAMETERS-1'!$B$5:$J$44,9,FALSE)*AEBYLD2!$F256</f>
        <v>0</v>
      </c>
      <c r="AQ256" s="50">
        <f>AEBYLD1!AQ256*VLOOKUP(AEBYLD2!AQ$4,'[1]INTERNAL PARAMETERS-1'!$B$5:$J$44,5,FALSE)*VLOOKUP(AEBYLD2!AQ$4,'[1]INTERNAL PARAMETERS-1'!$B$5:$J$44,7,FALSE)*AEBYLD2!$F256 + AEBYLD1!AQ256*(1-VLOOKUP(AEBYLD2!AQ$4,'[1]INTERNAL PARAMETERS-1'!$B$5:$J$44,5,FALSE))*VLOOKUP(AEBYLD2!AQ$4,'[1]INTERNAL PARAMETERS-1'!$B$5:$J$44,9,FALSE)*AEBYLD2!$F256</f>
        <v>0</v>
      </c>
      <c r="AR256" s="50">
        <f>AEBYLD1!AR256*VLOOKUP(AEBYLD2!AR$4,'[1]INTERNAL PARAMETERS-1'!$B$5:$J$44,5,FALSE)*VLOOKUP(AEBYLD2!AR$4,'[1]INTERNAL PARAMETERS-1'!$B$5:$J$44,7,FALSE)*AEBYLD2!$F256 + AEBYLD1!AR256*(1-VLOOKUP(AEBYLD2!AR$4,'[1]INTERNAL PARAMETERS-1'!$B$5:$J$44,5,FALSE))*VLOOKUP(AEBYLD2!AR$4,'[1]INTERNAL PARAMETERS-1'!$B$5:$J$44,9,FALSE)*AEBYLD2!$F256</f>
        <v>0</v>
      </c>
      <c r="AS256" s="50">
        <f>AEBYLD1!AS256*VLOOKUP(AEBYLD2!AS$4,'[1]INTERNAL PARAMETERS-1'!$B$5:$J$44,5,FALSE)*VLOOKUP(AEBYLD2!AS$4,'[1]INTERNAL PARAMETERS-1'!$B$5:$J$44,7,FALSE)*AEBYLD2!$F256 + AEBYLD1!AS256*(1-VLOOKUP(AEBYLD2!AS$4,'[1]INTERNAL PARAMETERS-1'!$B$5:$J$44,5,FALSE))*VLOOKUP(AEBYLD2!AS$4,'[1]INTERNAL PARAMETERS-1'!$B$5:$J$44,9,FALSE)*AEBYLD2!$F256</f>
        <v>0</v>
      </c>
      <c r="AT256" s="49">
        <f>AEBYLD1!AT256*VLOOKUP(AEBYLD2!AT$4,'[1]INTERNAL PARAMETERS-1'!$B$5:$J$44,5,FALSE)*VLOOKUP(AEBYLD2!AT$4,'[1]INTERNAL PARAMETERS-1'!$B$5:$J$44,7,FALSE)*AEBYLD2!$F256 + AEBYLD1!AT256*(1-VLOOKUP(AEBYLD2!AT$4,'[1]INTERNAL PARAMETERS-1'!$B$5:$J$44,5,FALSE))*VLOOKUP(AEBYLD2!AT$4,'[1]INTERNAL PARAMETERS-1'!$B$5:$J$44,9,FALSE)*AEBYLD2!$F256</f>
        <v>0</v>
      </c>
      <c r="AU256" s="51">
        <f>AEBYLD1!AU256*VLOOKUP(AEBYLD2!AU$4,'[1]INTERNAL PARAMETERS-1'!$B$5:$J$44,5,FALSE)*VLOOKUP(AEBYLD2!AU$4,'[1]INTERNAL PARAMETERS-1'!$B$5:$J$44,6,FALSE)*VLOOKUP(AEBYLD2!AU$4,'[1]INTERNAL PARAMETERS-1'!$B$5:$J$44,3,FALSE) + AEBYLD1!AU256*(1-VLOOKUP(AEBYLD2!AU$4,'[1]INTERNAL PARAMETERS-1'!$B$5:$J$44,5,FALSE))*VLOOKUP(AEBYLD2!AU$4,'[1]INTERNAL PARAMETERS-1'!$B$5:$J$44,8,FALSE)*VLOOKUP(AEBYLD2!AU$4,'[1]INTERNAL PARAMETERS-1'!$B$5:$J$44,3,FALSE)</f>
        <v>0</v>
      </c>
      <c r="AV256" s="50">
        <f>AEBYLD1!AV256*VLOOKUP(AEBYLD2!AV$4,'[1]INTERNAL PARAMETERS-1'!$B$5:$J$44,5,FALSE)*VLOOKUP(AEBYLD2!AV$4,'[1]INTERNAL PARAMETERS-1'!$B$5:$J$44,6,FALSE)*VLOOKUP(AEBYLD2!AV$4,'[1]INTERNAL PARAMETERS-1'!$B$5:$J$44,3,FALSE) + AEBYLD1!AV256*(1-VLOOKUP(AEBYLD2!AV$4,'[1]INTERNAL PARAMETERS-1'!$B$5:$J$44,5,FALSE))*VLOOKUP(AEBYLD2!AV$4,'[1]INTERNAL PARAMETERS-1'!$B$5:$J$44,8,FALSE)*VLOOKUP(AEBYLD2!AV$4,'[1]INTERNAL PARAMETERS-1'!$B$5:$J$44,3,FALSE)</f>
        <v>0</v>
      </c>
      <c r="AW256" s="50">
        <f>AEBYLD1!AW256*VLOOKUP(AEBYLD2!AW$4,'[1]INTERNAL PARAMETERS-1'!$B$5:$J$44,5,FALSE)*VLOOKUP(AEBYLD2!AW$4,'[1]INTERNAL PARAMETERS-1'!$B$5:$J$44,6,FALSE)*VLOOKUP(AEBYLD2!AW$4,'[1]INTERNAL PARAMETERS-1'!$B$5:$J$44,3,FALSE) + AEBYLD1!AW256*(1-VLOOKUP(AEBYLD2!AW$4,'[1]INTERNAL PARAMETERS-1'!$B$5:$J$44,5,FALSE))*VLOOKUP(AEBYLD2!AW$4,'[1]INTERNAL PARAMETERS-1'!$B$5:$J$44,8,FALSE)*VLOOKUP(AEBYLD2!AW$4,'[1]INTERNAL PARAMETERS-1'!$B$5:$J$44,3,FALSE)</f>
        <v>0</v>
      </c>
      <c r="AX256" s="50">
        <f>AEBYLD1!AX256*VLOOKUP(AEBYLD2!AX$4,'[1]INTERNAL PARAMETERS-1'!$B$5:$J$44,5,FALSE)*VLOOKUP(AEBYLD2!AX$4,'[1]INTERNAL PARAMETERS-1'!$B$5:$J$44,6,FALSE)*VLOOKUP(AEBYLD2!AX$4,'[1]INTERNAL PARAMETERS-1'!$B$5:$J$44,3,FALSE) + AEBYLD1!AX256*(1-VLOOKUP(AEBYLD2!AX$4,'[1]INTERNAL PARAMETERS-1'!$B$5:$J$44,5,FALSE))*VLOOKUP(AEBYLD2!AX$4,'[1]INTERNAL PARAMETERS-1'!$B$5:$J$44,8,FALSE)*VLOOKUP(AEBYLD2!AX$4,'[1]INTERNAL PARAMETERS-1'!$B$5:$J$44,3,FALSE)</f>
        <v>0</v>
      </c>
      <c r="AY256" s="50">
        <f>AEBYLD1!AY256*VLOOKUP(AEBYLD2!AY$4,'[1]INTERNAL PARAMETERS-1'!$B$5:$J$44,5,FALSE)*VLOOKUP(AEBYLD2!AY$4,'[1]INTERNAL PARAMETERS-1'!$B$5:$J$44,6,FALSE)*VLOOKUP(AEBYLD2!AY$4,'[1]INTERNAL PARAMETERS-1'!$B$5:$J$44,3,FALSE) + AEBYLD1!AY256*(1-VLOOKUP(AEBYLD2!AY$4,'[1]INTERNAL PARAMETERS-1'!$B$5:$J$44,5,FALSE))*VLOOKUP(AEBYLD2!AY$4,'[1]INTERNAL PARAMETERS-1'!$B$5:$J$44,8,FALSE)*VLOOKUP(AEBYLD2!AY$4,'[1]INTERNAL PARAMETERS-1'!$B$5:$J$44,3,FALSE)</f>
        <v>0</v>
      </c>
      <c r="AZ256" s="50">
        <f>AEBYLD1!AZ256*VLOOKUP(AEBYLD2!AZ$4,'[1]INTERNAL PARAMETERS-1'!$B$5:$J$44,5,FALSE)*VLOOKUP(AEBYLD2!AZ$4,'[1]INTERNAL PARAMETERS-1'!$B$5:$J$44,6,FALSE)*VLOOKUP(AEBYLD2!AZ$4,'[1]INTERNAL PARAMETERS-1'!$B$5:$J$44,3,FALSE) + AEBYLD1!AZ256*(1-VLOOKUP(AEBYLD2!AZ$4,'[1]INTERNAL PARAMETERS-1'!$B$5:$J$44,5,FALSE))*VLOOKUP(AEBYLD2!AZ$4,'[1]INTERNAL PARAMETERS-1'!$B$5:$J$44,8,FALSE)*VLOOKUP(AEBYLD2!AZ$4,'[1]INTERNAL PARAMETERS-1'!$B$5:$J$44,3,FALSE)</f>
        <v>0</v>
      </c>
      <c r="BA256" s="50">
        <f>AEBYLD1!BA256*VLOOKUP(AEBYLD2!BA$4,'[1]INTERNAL PARAMETERS-1'!$B$5:$J$44,5,FALSE)*VLOOKUP(AEBYLD2!BA$4,'[1]INTERNAL PARAMETERS-1'!$B$5:$J$44,6,FALSE)*VLOOKUP(AEBYLD2!BA$4,'[1]INTERNAL PARAMETERS-1'!$B$5:$J$44,3,FALSE) + AEBYLD1!BA256*(1-VLOOKUP(AEBYLD2!BA$4,'[1]INTERNAL PARAMETERS-1'!$B$5:$J$44,5,FALSE))*VLOOKUP(AEBYLD2!BA$4,'[1]INTERNAL PARAMETERS-1'!$B$5:$J$44,8,FALSE)*VLOOKUP(AEBYLD2!BA$4,'[1]INTERNAL PARAMETERS-1'!$B$5:$J$44,3,FALSE)</f>
        <v>0</v>
      </c>
      <c r="BB256" s="50">
        <f>AEBYLD1!BB256*VLOOKUP(AEBYLD2!BB$4,'[1]INTERNAL PARAMETERS-1'!$B$5:$J$44,5,FALSE)*VLOOKUP(AEBYLD2!BB$4,'[1]INTERNAL PARAMETERS-1'!$B$5:$J$44,6,FALSE)*VLOOKUP(AEBYLD2!BB$4,'[1]INTERNAL PARAMETERS-1'!$B$5:$J$44,3,FALSE) + AEBYLD1!BB256*(1-VLOOKUP(AEBYLD2!BB$4,'[1]INTERNAL PARAMETERS-1'!$B$5:$J$44,5,FALSE))*VLOOKUP(AEBYLD2!BB$4,'[1]INTERNAL PARAMETERS-1'!$B$5:$J$44,8,FALSE)*VLOOKUP(AEBYLD2!BB$4,'[1]INTERNAL PARAMETERS-1'!$B$5:$J$44,3,FALSE)</f>
        <v>0</v>
      </c>
      <c r="BC256" s="50">
        <f>AEBYLD1!BC256*VLOOKUP(AEBYLD2!BC$4,'[1]INTERNAL PARAMETERS-1'!$B$5:$J$44,5,FALSE)*VLOOKUP(AEBYLD2!BC$4,'[1]INTERNAL PARAMETERS-1'!$B$5:$J$44,6,FALSE)*VLOOKUP(AEBYLD2!BC$4,'[1]INTERNAL PARAMETERS-1'!$B$5:$J$44,3,FALSE) + AEBYLD1!BC256*(1-VLOOKUP(AEBYLD2!BC$4,'[1]INTERNAL PARAMETERS-1'!$B$5:$J$44,5,FALSE))*VLOOKUP(AEBYLD2!BC$4,'[1]INTERNAL PARAMETERS-1'!$B$5:$J$44,8,FALSE)*VLOOKUP(AEBYLD2!BC$4,'[1]INTERNAL PARAMETERS-1'!$B$5:$J$44,3,FALSE)</f>
        <v>0</v>
      </c>
      <c r="BD256" s="50">
        <f>AEBYLD1!BD256*VLOOKUP(AEBYLD2!BD$4,'[1]INTERNAL PARAMETERS-1'!$B$5:$J$44,5,FALSE)*VLOOKUP(AEBYLD2!BD$4,'[1]INTERNAL PARAMETERS-1'!$B$5:$J$44,6,FALSE)*VLOOKUP(AEBYLD2!BD$4,'[1]INTERNAL PARAMETERS-1'!$B$5:$J$44,3,FALSE) + AEBYLD1!BD256*(1-VLOOKUP(AEBYLD2!BD$4,'[1]INTERNAL PARAMETERS-1'!$B$5:$J$44,5,FALSE))*VLOOKUP(AEBYLD2!BD$4,'[1]INTERNAL PARAMETERS-1'!$B$5:$J$44,8,FALSE)*VLOOKUP(AEBYLD2!BD$4,'[1]INTERNAL PARAMETERS-1'!$B$5:$J$44,3,FALSE)</f>
        <v>0</v>
      </c>
      <c r="BE256" s="50">
        <f>AEBYLD1!BE256*VLOOKUP(AEBYLD2!BE$4,'[1]INTERNAL PARAMETERS-1'!$B$5:$J$44,5,FALSE)*VLOOKUP(AEBYLD2!BE$4,'[1]INTERNAL PARAMETERS-1'!$B$5:$J$44,6,FALSE)*VLOOKUP(AEBYLD2!BE$4,'[1]INTERNAL PARAMETERS-1'!$B$5:$J$44,3,FALSE) + AEBYLD1!BE256*(1-VLOOKUP(AEBYLD2!BE$4,'[1]INTERNAL PARAMETERS-1'!$B$5:$J$44,5,FALSE))*VLOOKUP(AEBYLD2!BE$4,'[1]INTERNAL PARAMETERS-1'!$B$5:$J$44,8,FALSE)*VLOOKUP(AEBYLD2!BE$4,'[1]INTERNAL PARAMETERS-1'!$B$5:$J$44,3,FALSE)</f>
        <v>0</v>
      </c>
      <c r="BF256" s="50">
        <f>AEBYLD1!BF256*VLOOKUP(AEBYLD2!BF$4,'[1]INTERNAL PARAMETERS-1'!$B$5:$J$44,5,FALSE)*VLOOKUP(AEBYLD2!BF$4,'[1]INTERNAL PARAMETERS-1'!$B$5:$J$44,6,FALSE)*VLOOKUP(AEBYLD2!BF$4,'[1]INTERNAL PARAMETERS-1'!$B$5:$J$44,3,FALSE) + AEBYLD1!BF256*(1-VLOOKUP(AEBYLD2!BF$4,'[1]INTERNAL PARAMETERS-1'!$B$5:$J$44,5,FALSE))*VLOOKUP(AEBYLD2!BF$4,'[1]INTERNAL PARAMETERS-1'!$B$5:$J$44,8,FALSE)*VLOOKUP(AEBYLD2!BF$4,'[1]INTERNAL PARAMETERS-1'!$B$5:$J$44,3,FALSE)</f>
        <v>0</v>
      </c>
      <c r="BG256" s="50">
        <f>AEBYLD1!BG256*VLOOKUP(AEBYLD2!BG$4,'[1]INTERNAL PARAMETERS-1'!$B$5:$J$44,5,FALSE)*VLOOKUP(AEBYLD2!BG$4,'[1]INTERNAL PARAMETERS-1'!$B$5:$J$44,6,FALSE)*VLOOKUP(AEBYLD2!BG$4,'[1]INTERNAL PARAMETERS-1'!$B$5:$J$44,3,FALSE) + AEBYLD1!BG256*(1-VLOOKUP(AEBYLD2!BG$4,'[1]INTERNAL PARAMETERS-1'!$B$5:$J$44,5,FALSE))*VLOOKUP(AEBYLD2!BG$4,'[1]INTERNAL PARAMETERS-1'!$B$5:$J$44,8,FALSE)*VLOOKUP(AEBYLD2!BG$4,'[1]INTERNAL PARAMETERS-1'!$B$5:$J$44,3,FALSE)</f>
        <v>0</v>
      </c>
      <c r="BH256" s="50">
        <f>AEBYLD1!BH256*VLOOKUP(AEBYLD2!BH$4,'[1]INTERNAL PARAMETERS-1'!$B$5:$J$44,5,FALSE)*VLOOKUP(AEBYLD2!BH$4,'[1]INTERNAL PARAMETERS-1'!$B$5:$J$44,6,FALSE)*VLOOKUP(AEBYLD2!BH$4,'[1]INTERNAL PARAMETERS-1'!$B$5:$J$44,3,FALSE) + AEBYLD1!BH256*(1-VLOOKUP(AEBYLD2!BH$4,'[1]INTERNAL PARAMETERS-1'!$B$5:$J$44,5,FALSE))*VLOOKUP(AEBYLD2!BH$4,'[1]INTERNAL PARAMETERS-1'!$B$5:$J$44,8,FALSE)*VLOOKUP(AEBYLD2!BH$4,'[1]INTERNAL PARAMETERS-1'!$B$5:$J$44,3,FALSE)</f>
        <v>0</v>
      </c>
      <c r="BI256" s="50">
        <f>AEBYLD1!BI256*VLOOKUP(AEBYLD2!BI$4,'[1]INTERNAL PARAMETERS-1'!$B$5:$J$44,5,FALSE)*VLOOKUP(AEBYLD2!BI$4,'[1]INTERNAL PARAMETERS-1'!$B$5:$J$44,6,FALSE)*VLOOKUP(AEBYLD2!BI$4,'[1]INTERNAL PARAMETERS-1'!$B$5:$J$44,3,FALSE) + AEBYLD1!BI256*(1-VLOOKUP(AEBYLD2!BI$4,'[1]INTERNAL PARAMETERS-1'!$B$5:$J$44,5,FALSE))*VLOOKUP(AEBYLD2!BI$4,'[1]INTERNAL PARAMETERS-1'!$B$5:$J$44,8,FALSE)*VLOOKUP(AEBYLD2!BI$4,'[1]INTERNAL PARAMETERS-1'!$B$5:$J$44,3,FALSE)</f>
        <v>0</v>
      </c>
      <c r="BJ256" s="50">
        <f>AEBYLD1!BJ256*VLOOKUP(AEBYLD2!BJ$4,'[1]INTERNAL PARAMETERS-1'!$B$5:$J$44,5,FALSE)*VLOOKUP(AEBYLD2!BJ$4,'[1]INTERNAL PARAMETERS-1'!$B$5:$J$44,6,FALSE)*VLOOKUP(AEBYLD2!BJ$4,'[1]INTERNAL PARAMETERS-1'!$B$5:$J$44,3,FALSE) + AEBYLD1!BJ256*(1-VLOOKUP(AEBYLD2!BJ$4,'[1]INTERNAL PARAMETERS-1'!$B$5:$J$44,5,FALSE))*VLOOKUP(AEBYLD2!BJ$4,'[1]INTERNAL PARAMETERS-1'!$B$5:$J$44,8,FALSE)*VLOOKUP(AEBYLD2!BJ$4,'[1]INTERNAL PARAMETERS-1'!$B$5:$J$44,3,FALSE)</f>
        <v>0</v>
      </c>
      <c r="BK256" s="50">
        <f>AEBYLD1!BK256*VLOOKUP(AEBYLD2!BK$4,'[1]INTERNAL PARAMETERS-1'!$B$5:$J$44,5,FALSE)*VLOOKUP(AEBYLD2!BK$4,'[1]INTERNAL PARAMETERS-1'!$B$5:$J$44,6,FALSE)*VLOOKUP(AEBYLD2!BK$4,'[1]INTERNAL PARAMETERS-1'!$B$5:$J$44,3,FALSE) + AEBYLD1!BK256*(1-VLOOKUP(AEBYLD2!BK$4,'[1]INTERNAL PARAMETERS-1'!$B$5:$J$44,5,FALSE))*VLOOKUP(AEBYLD2!BK$4,'[1]INTERNAL PARAMETERS-1'!$B$5:$J$44,8,FALSE)*VLOOKUP(AEBYLD2!BK$4,'[1]INTERNAL PARAMETERS-1'!$B$5:$J$44,3,FALSE)</f>
        <v>0</v>
      </c>
      <c r="BL256" s="50">
        <f>AEBYLD1!BL256*VLOOKUP(AEBYLD2!BL$4,'[1]INTERNAL PARAMETERS-1'!$B$5:$J$44,5,FALSE)*VLOOKUP(AEBYLD2!BL$4,'[1]INTERNAL PARAMETERS-1'!$B$5:$J$44,6,FALSE)*VLOOKUP(AEBYLD2!BL$4,'[1]INTERNAL PARAMETERS-1'!$B$5:$J$44,3,FALSE) + AEBYLD1!BL256*(1-VLOOKUP(AEBYLD2!BL$4,'[1]INTERNAL PARAMETERS-1'!$B$5:$J$44,5,FALSE))*VLOOKUP(AEBYLD2!BL$4,'[1]INTERNAL PARAMETERS-1'!$B$5:$J$44,8,FALSE)*VLOOKUP(AEBYLD2!BL$4,'[1]INTERNAL PARAMETERS-1'!$B$5:$J$44,3,FALSE)</f>
        <v>0</v>
      </c>
      <c r="BM256" s="50">
        <f>AEBYLD1!BM256*VLOOKUP(AEBYLD2!BM$4,'[1]INTERNAL PARAMETERS-1'!$B$5:$J$44,5,FALSE)*VLOOKUP(AEBYLD2!BM$4,'[1]INTERNAL PARAMETERS-1'!$B$5:$J$44,6,FALSE)*VLOOKUP(AEBYLD2!BM$4,'[1]INTERNAL PARAMETERS-1'!$B$5:$J$44,3,FALSE) + AEBYLD1!BM256*(1-VLOOKUP(AEBYLD2!BM$4,'[1]INTERNAL PARAMETERS-1'!$B$5:$J$44,5,FALSE))*VLOOKUP(AEBYLD2!BM$4,'[1]INTERNAL PARAMETERS-1'!$B$5:$J$44,8,FALSE)*VLOOKUP(AEBYLD2!BM$4,'[1]INTERNAL PARAMETERS-1'!$B$5:$J$44,3,FALSE)</f>
        <v>0</v>
      </c>
      <c r="BN256" s="50">
        <f>AEBYLD1!BN256*VLOOKUP(AEBYLD2!BN$4,'[1]INTERNAL PARAMETERS-1'!$B$5:$J$44,5,FALSE)*VLOOKUP(AEBYLD2!BN$4,'[1]INTERNAL PARAMETERS-1'!$B$5:$J$44,6,FALSE)*VLOOKUP(AEBYLD2!BN$4,'[1]INTERNAL PARAMETERS-1'!$B$5:$J$44,3,FALSE) + AEBYLD1!BN256*(1-VLOOKUP(AEBYLD2!BN$4,'[1]INTERNAL PARAMETERS-1'!$B$5:$J$44,5,FALSE))*VLOOKUP(AEBYLD2!BN$4,'[1]INTERNAL PARAMETERS-1'!$B$5:$J$44,8,FALSE)*VLOOKUP(AEBYLD2!BN$4,'[1]INTERNAL PARAMETERS-1'!$B$5:$J$44,3,FALSE)</f>
        <v>0</v>
      </c>
      <c r="BO256" s="50">
        <f>AEBYLD1!BO256*VLOOKUP(AEBYLD2!BO$4,'[1]INTERNAL PARAMETERS-1'!$B$5:$J$44,5,FALSE)*VLOOKUP(AEBYLD2!BO$4,'[1]INTERNAL PARAMETERS-1'!$B$5:$J$44,6,FALSE)*VLOOKUP(AEBYLD2!BO$4,'[1]INTERNAL PARAMETERS-1'!$B$5:$J$44,3,FALSE) + AEBYLD1!BO256*(1-VLOOKUP(AEBYLD2!BO$4,'[1]INTERNAL PARAMETERS-1'!$B$5:$J$44,5,FALSE))*VLOOKUP(AEBYLD2!BO$4,'[1]INTERNAL PARAMETERS-1'!$B$5:$J$44,8,FALSE)*VLOOKUP(AEBYLD2!BO$4,'[1]INTERNAL PARAMETERS-1'!$B$5:$J$44,3,FALSE)</f>
        <v>0</v>
      </c>
      <c r="BP256" s="50">
        <f>AEBYLD1!BP256*VLOOKUP(AEBYLD2!BP$4,'[1]INTERNAL PARAMETERS-1'!$B$5:$J$44,5,FALSE)*VLOOKUP(AEBYLD2!BP$4,'[1]INTERNAL PARAMETERS-1'!$B$5:$J$44,6,FALSE)*VLOOKUP(AEBYLD2!BP$4,'[1]INTERNAL PARAMETERS-1'!$B$5:$J$44,3,FALSE) + AEBYLD1!BP256*(1-VLOOKUP(AEBYLD2!BP$4,'[1]INTERNAL PARAMETERS-1'!$B$5:$J$44,5,FALSE))*VLOOKUP(AEBYLD2!BP$4,'[1]INTERNAL PARAMETERS-1'!$B$5:$J$44,8,FALSE)*VLOOKUP(AEBYLD2!BP$4,'[1]INTERNAL PARAMETERS-1'!$B$5:$J$44,3,FALSE)</f>
        <v>0</v>
      </c>
      <c r="BQ256" s="50">
        <f>AEBYLD1!BQ256*VLOOKUP(AEBYLD2!BQ$4,'[1]INTERNAL PARAMETERS-1'!$B$5:$J$44,5,FALSE)*VLOOKUP(AEBYLD2!BQ$4,'[1]INTERNAL PARAMETERS-1'!$B$5:$J$44,6,FALSE)*VLOOKUP(AEBYLD2!BQ$4,'[1]INTERNAL PARAMETERS-1'!$B$5:$J$44,3,FALSE) + AEBYLD1!BQ256*(1-VLOOKUP(AEBYLD2!BQ$4,'[1]INTERNAL PARAMETERS-1'!$B$5:$J$44,5,FALSE))*VLOOKUP(AEBYLD2!BQ$4,'[1]INTERNAL PARAMETERS-1'!$B$5:$J$44,8,FALSE)*VLOOKUP(AEBYLD2!BQ$4,'[1]INTERNAL PARAMETERS-1'!$B$5:$J$44,3,FALSE)</f>
        <v>0</v>
      </c>
      <c r="BR256" s="50">
        <f>AEBYLD1!BR256*VLOOKUP(AEBYLD2!BR$4,'[1]INTERNAL PARAMETERS-1'!$B$5:$J$44,5,FALSE)*VLOOKUP(AEBYLD2!BR$4,'[1]INTERNAL PARAMETERS-1'!$B$5:$J$44,6,FALSE)*VLOOKUP(AEBYLD2!BR$4,'[1]INTERNAL PARAMETERS-1'!$B$5:$J$44,3,FALSE) + AEBYLD1!BR256*(1-VLOOKUP(AEBYLD2!BR$4,'[1]INTERNAL PARAMETERS-1'!$B$5:$J$44,5,FALSE))*VLOOKUP(AEBYLD2!BR$4,'[1]INTERNAL PARAMETERS-1'!$B$5:$J$44,8,FALSE)*VLOOKUP(AEBYLD2!BR$4,'[1]INTERNAL PARAMETERS-1'!$B$5:$J$44,3,FALSE)</f>
        <v>0</v>
      </c>
      <c r="BS256" s="50">
        <f>AEBYLD1!BS256*VLOOKUP(AEBYLD2!BS$4,'[1]INTERNAL PARAMETERS-1'!$B$5:$J$44,5,FALSE)*VLOOKUP(AEBYLD2!BS$4,'[1]INTERNAL PARAMETERS-1'!$B$5:$J$44,6,FALSE)*VLOOKUP(AEBYLD2!BS$4,'[1]INTERNAL PARAMETERS-1'!$B$5:$J$44,3,FALSE) + AEBYLD1!BS256*(1-VLOOKUP(AEBYLD2!BS$4,'[1]INTERNAL PARAMETERS-1'!$B$5:$J$44,5,FALSE))*VLOOKUP(AEBYLD2!BS$4,'[1]INTERNAL PARAMETERS-1'!$B$5:$J$44,8,FALSE)*VLOOKUP(AEBYLD2!BS$4,'[1]INTERNAL PARAMETERS-1'!$B$5:$J$44,3,FALSE)</f>
        <v>0</v>
      </c>
      <c r="BT256" s="50">
        <f>AEBYLD1!BT256*VLOOKUP(AEBYLD2!BT$4,'[1]INTERNAL PARAMETERS-1'!$B$5:$J$44,5,FALSE)*VLOOKUP(AEBYLD2!BT$4,'[1]INTERNAL PARAMETERS-1'!$B$5:$J$44,6,FALSE)*VLOOKUP(AEBYLD2!BT$4,'[1]INTERNAL PARAMETERS-1'!$B$5:$J$44,3,FALSE) + AEBYLD1!BT256*(1-VLOOKUP(AEBYLD2!BT$4,'[1]INTERNAL PARAMETERS-1'!$B$5:$J$44,5,FALSE))*VLOOKUP(AEBYLD2!BT$4,'[1]INTERNAL PARAMETERS-1'!$B$5:$J$44,8,FALSE)*VLOOKUP(AEBYLD2!BT$4,'[1]INTERNAL PARAMETERS-1'!$B$5:$J$44,3,FALSE)</f>
        <v>0</v>
      </c>
      <c r="BU256" s="50">
        <f>AEBYLD1!BU256*VLOOKUP(AEBYLD2!BU$4,'[1]INTERNAL PARAMETERS-1'!$B$5:$J$44,5,FALSE)*VLOOKUP(AEBYLD2!BU$4,'[1]INTERNAL PARAMETERS-1'!$B$5:$J$44,6,FALSE)*VLOOKUP(AEBYLD2!BU$4,'[1]INTERNAL PARAMETERS-1'!$B$5:$J$44,3,FALSE) + AEBYLD1!BU256*(1-VLOOKUP(AEBYLD2!BU$4,'[1]INTERNAL PARAMETERS-1'!$B$5:$J$44,5,FALSE))*VLOOKUP(AEBYLD2!BU$4,'[1]INTERNAL PARAMETERS-1'!$B$5:$J$44,8,FALSE)*VLOOKUP(AEBYLD2!BU$4,'[1]INTERNAL PARAMETERS-1'!$B$5:$J$44,3,FALSE)</f>
        <v>0</v>
      </c>
      <c r="BV256" s="50">
        <f>AEBYLD1!BV256*VLOOKUP(AEBYLD2!BV$4,'[1]INTERNAL PARAMETERS-1'!$B$5:$J$44,5,FALSE)*VLOOKUP(AEBYLD2!BV$4,'[1]INTERNAL PARAMETERS-1'!$B$5:$J$44,6,FALSE)*VLOOKUP(AEBYLD2!BV$4,'[1]INTERNAL PARAMETERS-1'!$B$5:$J$44,3,FALSE) + AEBYLD1!BV256*(1-VLOOKUP(AEBYLD2!BV$4,'[1]INTERNAL PARAMETERS-1'!$B$5:$J$44,5,FALSE))*VLOOKUP(AEBYLD2!BV$4,'[1]INTERNAL PARAMETERS-1'!$B$5:$J$44,8,FALSE)*VLOOKUP(AEBYLD2!BV$4,'[1]INTERNAL PARAMETERS-1'!$B$5:$J$44,3,FALSE)</f>
        <v>0</v>
      </c>
      <c r="BW256" s="50">
        <f>AEBYLD1!BW256*VLOOKUP(AEBYLD2!BW$4,'[1]INTERNAL PARAMETERS-1'!$B$5:$J$44,5,FALSE)*VLOOKUP(AEBYLD2!BW$4,'[1]INTERNAL PARAMETERS-1'!$B$5:$J$44,6,FALSE)*VLOOKUP(AEBYLD2!BW$4,'[1]INTERNAL PARAMETERS-1'!$B$5:$J$44,3,FALSE) + AEBYLD1!BW256*(1-VLOOKUP(AEBYLD2!BW$4,'[1]INTERNAL PARAMETERS-1'!$B$5:$J$44,5,FALSE))*VLOOKUP(AEBYLD2!BW$4,'[1]INTERNAL PARAMETERS-1'!$B$5:$J$44,8,FALSE)*VLOOKUP(AEBYLD2!BW$4,'[1]INTERNAL PARAMETERS-1'!$B$5:$J$44,3,FALSE)</f>
        <v>0</v>
      </c>
      <c r="BX256" s="50">
        <f>AEBYLD1!BX256*VLOOKUP(AEBYLD2!BX$4,'[1]INTERNAL PARAMETERS-1'!$B$5:$J$44,5,FALSE)*VLOOKUP(AEBYLD2!BX$4,'[1]INTERNAL PARAMETERS-1'!$B$5:$J$44,6,FALSE)*VLOOKUP(AEBYLD2!BX$4,'[1]INTERNAL PARAMETERS-1'!$B$5:$J$44,3,FALSE) + AEBYLD1!BX256*(1-VLOOKUP(AEBYLD2!BX$4,'[1]INTERNAL PARAMETERS-1'!$B$5:$J$44,5,FALSE))*VLOOKUP(AEBYLD2!BX$4,'[1]INTERNAL PARAMETERS-1'!$B$5:$J$44,8,FALSE)*VLOOKUP(AEBYLD2!BX$4,'[1]INTERNAL PARAMETERS-1'!$B$5:$J$44,3,FALSE)</f>
        <v>0</v>
      </c>
      <c r="BY256" s="50">
        <f>AEBYLD1!BY256*VLOOKUP(AEBYLD2!BY$4,'[1]INTERNAL PARAMETERS-1'!$B$5:$J$44,5,FALSE)*VLOOKUP(AEBYLD2!BY$4,'[1]INTERNAL PARAMETERS-1'!$B$5:$J$44,6,FALSE)*VLOOKUP(AEBYLD2!BY$4,'[1]INTERNAL PARAMETERS-1'!$B$5:$J$44,3,FALSE) + AEBYLD1!BY256*(1-VLOOKUP(AEBYLD2!BY$4,'[1]INTERNAL PARAMETERS-1'!$B$5:$J$44,5,FALSE))*VLOOKUP(AEBYLD2!BY$4,'[1]INTERNAL PARAMETERS-1'!$B$5:$J$44,8,FALSE)*VLOOKUP(AEBYLD2!BY$4,'[1]INTERNAL PARAMETERS-1'!$B$5:$J$44,3,FALSE)</f>
        <v>0</v>
      </c>
      <c r="BZ256" s="50">
        <f>AEBYLD1!BZ256*VLOOKUP(AEBYLD2!BZ$4,'[1]INTERNAL PARAMETERS-1'!$B$5:$J$44,5,FALSE)*VLOOKUP(AEBYLD2!BZ$4,'[1]INTERNAL PARAMETERS-1'!$B$5:$J$44,6,FALSE)*VLOOKUP(AEBYLD2!BZ$4,'[1]INTERNAL PARAMETERS-1'!$B$5:$J$44,3,FALSE) + AEBYLD1!BZ256*(1-VLOOKUP(AEBYLD2!BZ$4,'[1]INTERNAL PARAMETERS-1'!$B$5:$J$44,5,FALSE))*VLOOKUP(AEBYLD2!BZ$4,'[1]INTERNAL PARAMETERS-1'!$B$5:$J$44,8,FALSE)*VLOOKUP(AEBYLD2!BZ$4,'[1]INTERNAL PARAMETERS-1'!$B$5:$J$44,3,FALSE)</f>
        <v>0</v>
      </c>
      <c r="CA256" s="50">
        <f>AEBYLD1!CA256*VLOOKUP(AEBYLD2!CA$4,'[1]INTERNAL PARAMETERS-1'!$B$5:$J$44,5,FALSE)*VLOOKUP(AEBYLD2!CA$4,'[1]INTERNAL PARAMETERS-1'!$B$5:$J$44,6,FALSE)*VLOOKUP(AEBYLD2!CA$4,'[1]INTERNAL PARAMETERS-1'!$B$5:$J$44,3,FALSE) + AEBYLD1!CA256*(1-VLOOKUP(AEBYLD2!CA$4,'[1]INTERNAL PARAMETERS-1'!$B$5:$J$44,5,FALSE))*VLOOKUP(AEBYLD2!CA$4,'[1]INTERNAL PARAMETERS-1'!$B$5:$J$44,8,FALSE)*VLOOKUP(AEBYLD2!CA$4,'[1]INTERNAL PARAMETERS-1'!$B$5:$J$44,3,FALSE)</f>
        <v>0</v>
      </c>
      <c r="CB256" s="50">
        <f>AEBYLD1!CB256*VLOOKUP(AEBYLD2!CB$4,'[1]INTERNAL PARAMETERS-1'!$B$5:$J$44,5,FALSE)*VLOOKUP(AEBYLD2!CB$4,'[1]INTERNAL PARAMETERS-1'!$B$5:$J$44,6,FALSE)*VLOOKUP(AEBYLD2!CB$4,'[1]INTERNAL PARAMETERS-1'!$B$5:$J$44,3,FALSE) + AEBYLD1!CB256*(1-VLOOKUP(AEBYLD2!CB$4,'[1]INTERNAL PARAMETERS-1'!$B$5:$J$44,5,FALSE))*VLOOKUP(AEBYLD2!CB$4,'[1]INTERNAL PARAMETERS-1'!$B$5:$J$44,8,FALSE)*VLOOKUP(AEBYLD2!CB$4,'[1]INTERNAL PARAMETERS-1'!$B$5:$J$44,3,FALSE)</f>
        <v>0</v>
      </c>
      <c r="CC256" s="50">
        <f>AEBYLD1!CC256*VLOOKUP(AEBYLD2!CC$4,'[1]INTERNAL PARAMETERS-1'!$B$5:$J$44,5,FALSE)*VLOOKUP(AEBYLD2!CC$4,'[1]INTERNAL PARAMETERS-1'!$B$5:$J$44,6,FALSE)*VLOOKUP(AEBYLD2!CC$4,'[1]INTERNAL PARAMETERS-1'!$B$5:$J$44,3,FALSE) + AEBYLD1!CC256*(1-VLOOKUP(AEBYLD2!CC$4,'[1]INTERNAL PARAMETERS-1'!$B$5:$J$44,5,FALSE))*VLOOKUP(AEBYLD2!CC$4,'[1]INTERNAL PARAMETERS-1'!$B$5:$J$44,8,FALSE)*VLOOKUP(AEBYLD2!CC$4,'[1]INTERNAL PARAMETERS-1'!$B$5:$J$44,3,FALSE)</f>
        <v>0</v>
      </c>
      <c r="CD256" s="50">
        <f>AEBYLD1!CD256*VLOOKUP(AEBYLD2!CD$4,'[1]INTERNAL PARAMETERS-1'!$B$5:$J$44,5,FALSE)*VLOOKUP(AEBYLD2!CD$4,'[1]INTERNAL PARAMETERS-1'!$B$5:$J$44,6,FALSE)*VLOOKUP(AEBYLD2!CD$4,'[1]INTERNAL PARAMETERS-1'!$B$5:$J$44,3,FALSE) + AEBYLD1!CD256*(1-VLOOKUP(AEBYLD2!CD$4,'[1]INTERNAL PARAMETERS-1'!$B$5:$J$44,5,FALSE))*VLOOKUP(AEBYLD2!CD$4,'[1]INTERNAL PARAMETERS-1'!$B$5:$J$44,8,FALSE)*VLOOKUP(AEBYLD2!CD$4,'[1]INTERNAL PARAMETERS-1'!$B$5:$J$44,3,FALSE)</f>
        <v>0</v>
      </c>
      <c r="CE256" s="50">
        <f>AEBYLD1!CE256*VLOOKUP(AEBYLD2!CE$4,'[1]INTERNAL PARAMETERS-1'!$B$5:$J$44,5,FALSE)*VLOOKUP(AEBYLD2!CE$4,'[1]INTERNAL PARAMETERS-1'!$B$5:$J$44,6,FALSE)*VLOOKUP(AEBYLD2!CE$4,'[1]INTERNAL PARAMETERS-1'!$B$5:$J$44,3,FALSE) + AEBYLD1!CE256*(1-VLOOKUP(AEBYLD2!CE$4,'[1]INTERNAL PARAMETERS-1'!$B$5:$J$44,5,FALSE))*VLOOKUP(AEBYLD2!CE$4,'[1]INTERNAL PARAMETERS-1'!$B$5:$J$44,8,FALSE)*VLOOKUP(AEBYLD2!CE$4,'[1]INTERNAL PARAMETERS-1'!$B$5:$J$44,3,FALSE)</f>
        <v>0</v>
      </c>
      <c r="CF256" s="50">
        <f>AEBYLD1!CF256*VLOOKUP(AEBYLD2!CF$4,'[1]INTERNAL PARAMETERS-1'!$B$5:$J$44,5,FALSE)*VLOOKUP(AEBYLD2!CF$4,'[1]INTERNAL PARAMETERS-1'!$B$5:$J$44,6,FALSE)*VLOOKUP(AEBYLD2!CF$4,'[1]INTERNAL PARAMETERS-1'!$B$5:$J$44,3,FALSE) + AEBYLD1!CF256*(1-VLOOKUP(AEBYLD2!CF$4,'[1]INTERNAL PARAMETERS-1'!$B$5:$J$44,5,FALSE))*VLOOKUP(AEBYLD2!CF$4,'[1]INTERNAL PARAMETERS-1'!$B$5:$J$44,8,FALSE)*VLOOKUP(AEBYLD2!CF$4,'[1]INTERNAL PARAMETERS-1'!$B$5:$J$44,3,FALSE)</f>
        <v>0</v>
      </c>
      <c r="CG256" s="50">
        <f>AEBYLD1!CG256*VLOOKUP(AEBYLD2!CG$4,'[1]INTERNAL PARAMETERS-1'!$B$5:$J$44,5,FALSE)*VLOOKUP(AEBYLD2!CG$4,'[1]INTERNAL PARAMETERS-1'!$B$5:$J$44,6,FALSE)*VLOOKUP(AEBYLD2!CG$4,'[1]INTERNAL PARAMETERS-1'!$B$5:$J$44,3,FALSE) + AEBYLD1!CG256*(1-VLOOKUP(AEBYLD2!CG$4,'[1]INTERNAL PARAMETERS-1'!$B$5:$J$44,5,FALSE))*VLOOKUP(AEBYLD2!CG$4,'[1]INTERNAL PARAMETERS-1'!$B$5:$J$44,8,FALSE)*VLOOKUP(AEBYLD2!CG$4,'[1]INTERNAL PARAMETERS-1'!$B$5:$J$44,3,FALSE)</f>
        <v>0</v>
      </c>
      <c r="CH256" s="49">
        <f>AEBYLD1!CH256*VLOOKUP(AEBYLD2!CH$4,'[1]INTERNAL PARAMETERS-1'!$B$5:$J$44,5,FALSE)*VLOOKUP(AEBYLD2!CH$4,'[1]INTERNAL PARAMETERS-1'!$B$5:$J$44,6,FALSE)*VLOOKUP(AEBYLD2!CH$4,'[1]INTERNAL PARAMETERS-1'!$B$5:$J$44,3,FALSE) + AEBYLD1!CH256*(1-VLOOKUP(AEBYLD2!CH$4,'[1]INTERNAL PARAMETERS-1'!$B$5:$J$44,5,FALSE))*VLOOKUP(AEBYLD2!CH$4,'[1]INTERNAL PARAMETERS-1'!$B$5:$J$44,8,FALSE)*VLOOKUP(AEBYLD2!CH$4,'[1]INTERNAL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 x14ac:dyDescent="0.4">
      <c r="B257" s="67" t="s">
        <v>1</v>
      </c>
      <c r="C257" s="66" t="s">
        <v>89</v>
      </c>
      <c r="D257" s="66" t="s">
        <v>88</v>
      </c>
      <c r="E257" s="147">
        <f>AEB!AF257</f>
        <v>1.620401093892434</v>
      </c>
      <c r="F257" s="62">
        <f>'[1]INTERNAL PARAMETERS-1'!M5</f>
        <v>85.012</v>
      </c>
      <c r="G257" s="51">
        <f>AEBYLD1!G257*VLOOKUP(AEBYLD2!G$4,'[1]INTERNAL PARAMETERS-1'!$B$5:$J$44,5,FALSE)*VLOOKUP(AEBYLD2!G$4,'[1]INTERNAL PARAMETERS-1'!$B$5:$J$44,7,FALSE)*AEBYLD2!$F257 + AEBYLD1!G257*(1-VLOOKUP(AEBYLD2!G$4,'[1]INTERNAL PARAMETERS-1'!$B$5:$J$44,5,FALSE))*VLOOKUP(AEBYLD2!G$4,'[1]INTERNAL PARAMETERS-1'!$B$5:$J$44,9,FALSE)*AEBYLD2!$F257</f>
        <v>0.11300738206184215</v>
      </c>
      <c r="H257" s="50">
        <f>AEBYLD1!H257*VLOOKUP(AEBYLD2!H$4,'[1]INTERNAL PARAMETERS-1'!$B$5:$J$44,5,FALSE)*VLOOKUP(AEBYLD2!H$4,'[1]INTERNAL PARAMETERS-1'!$B$5:$J$44,7,FALSE)*AEBYLD2!$F257 + AEBYLD1!H257*(1-VLOOKUP(AEBYLD2!H$4,'[1]INTERNAL PARAMETERS-1'!$B$5:$J$44,5,FALSE))*VLOOKUP(AEBYLD2!H$4,'[1]INTERNAL PARAMETERS-1'!$B$5:$J$44,9,FALSE)*AEBYLD2!$F257</f>
        <v>6.8147336363665101E-2</v>
      </c>
      <c r="I257" s="50">
        <f>AEBYLD1!I257*VLOOKUP(AEBYLD2!I$4,'[1]INTERNAL PARAMETERS-1'!$B$5:$J$44,5,FALSE)*VLOOKUP(AEBYLD2!I$4,'[1]INTERNAL PARAMETERS-1'!$B$5:$J$44,7,FALSE)*AEBYLD2!$F257 + AEBYLD1!I257*(1-VLOOKUP(AEBYLD2!I$4,'[1]INTERNAL PARAMETERS-1'!$B$5:$J$44,5,FALSE))*VLOOKUP(AEBYLD2!I$4,'[1]INTERNAL PARAMETERS-1'!$B$5:$J$44,9,FALSE)*AEBYLD2!$F257</f>
        <v>0.37362562893783624</v>
      </c>
      <c r="J257" s="50">
        <f>AEBYLD1!J257*VLOOKUP(AEBYLD2!J$4,'[1]INTERNAL PARAMETERS-1'!$B$5:$J$44,5,FALSE)*VLOOKUP(AEBYLD2!J$4,'[1]INTERNAL PARAMETERS-1'!$B$5:$J$44,7,FALSE)*AEBYLD2!$F257 + AEBYLD1!J257*(1-VLOOKUP(AEBYLD2!J$4,'[1]INTERNAL PARAMETERS-1'!$B$5:$J$44,5,FALSE))*VLOOKUP(AEBYLD2!J$4,'[1]INTERNAL PARAMETERS-1'!$B$5:$J$44,9,FALSE)*AEBYLD2!$F257</f>
        <v>0</v>
      </c>
      <c r="K257" s="50">
        <f>AEBYLD1!K257*VLOOKUP(AEBYLD2!K$4,'[1]INTERNAL PARAMETERS-1'!$B$5:$J$44,5,FALSE)*VLOOKUP(AEBYLD2!K$4,'[1]INTERNAL PARAMETERS-1'!$B$5:$J$44,7,FALSE)*AEBYLD2!$F257 + AEBYLD1!K257*(1-VLOOKUP(AEBYLD2!K$4,'[1]INTERNAL PARAMETERS-1'!$B$5:$J$44,5,FALSE))*VLOOKUP(AEBYLD2!K$4,'[1]INTERNAL PARAMETERS-1'!$B$5:$J$44,9,FALSE)*AEBYLD2!$F257</f>
        <v>5.1810483099695177E-3</v>
      </c>
      <c r="L257" s="50">
        <f>AEBYLD1!L257*VLOOKUP(AEBYLD2!L$4,'[1]INTERNAL PARAMETERS-1'!$B$5:$J$44,5,FALSE)*VLOOKUP(AEBYLD2!L$4,'[1]INTERNAL PARAMETERS-1'!$B$5:$J$44,7,FALSE)*AEBYLD2!$F257 + AEBYLD1!L257*(1-VLOOKUP(AEBYLD2!L$4,'[1]INTERNAL PARAMETERS-1'!$B$5:$J$44,5,FALSE))*VLOOKUP(AEBYLD2!L$4,'[1]INTERNAL PARAMETERS-1'!$B$5:$J$44,9,FALSE)*AEBYLD2!$F257</f>
        <v>0</v>
      </c>
      <c r="M257" s="50">
        <f>AEBYLD1!M257*VLOOKUP(AEBYLD2!M$4,'[1]INTERNAL PARAMETERS-1'!$B$5:$J$44,5,FALSE)*VLOOKUP(AEBYLD2!M$4,'[1]INTERNAL PARAMETERS-1'!$B$5:$J$44,7,FALSE)*AEBYLD2!$F257 + AEBYLD1!M257*(1-VLOOKUP(AEBYLD2!M$4,'[1]INTERNAL PARAMETERS-1'!$B$5:$J$44,5,FALSE))*VLOOKUP(AEBYLD2!M$4,'[1]INTERNAL PARAMETERS-1'!$B$5:$J$44,9,FALSE)*AEBYLD2!$F257</f>
        <v>3.6721484033185826E-3</v>
      </c>
      <c r="N257" s="50">
        <f>AEBYLD1!N257*VLOOKUP(AEBYLD2!N$4,'[1]INTERNAL PARAMETERS-1'!$B$5:$J$44,5,FALSE)*VLOOKUP(AEBYLD2!N$4,'[1]INTERNAL PARAMETERS-1'!$B$5:$J$44,7,FALSE)*AEBYLD2!$F257 + AEBYLD1!N257*(1-VLOOKUP(AEBYLD2!N$4,'[1]INTERNAL PARAMETERS-1'!$B$5:$J$44,5,FALSE))*VLOOKUP(AEBYLD2!N$4,'[1]INTERNAL PARAMETERS-1'!$B$5:$J$44,9,FALSE)*AEBYLD2!$F257</f>
        <v>2.7435580039585402E-3</v>
      </c>
      <c r="O257" s="50">
        <f>AEBYLD1!O257*VLOOKUP(AEBYLD2!O$4,'[1]INTERNAL PARAMETERS-1'!$B$5:$J$44,5,FALSE)*VLOOKUP(AEBYLD2!O$4,'[1]INTERNAL PARAMETERS-1'!$B$5:$J$44,7,FALSE)*AEBYLD2!$F257 + AEBYLD1!O257*(1-VLOOKUP(AEBYLD2!O$4,'[1]INTERNAL PARAMETERS-1'!$B$5:$J$44,5,FALSE))*VLOOKUP(AEBYLD2!O$4,'[1]INTERNAL PARAMETERS-1'!$B$5:$J$44,9,FALSE)*AEBYLD2!$F257</f>
        <v>0</v>
      </c>
      <c r="P257" s="50">
        <f>AEBYLD1!P257*VLOOKUP(AEBYLD2!P$4,'[1]INTERNAL PARAMETERS-1'!$B$5:$J$44,5,FALSE)*VLOOKUP(AEBYLD2!P$4,'[1]INTERNAL PARAMETERS-1'!$B$5:$J$44,7,FALSE)*AEBYLD2!$F257 + AEBYLD1!P257*(1-VLOOKUP(AEBYLD2!P$4,'[1]INTERNAL PARAMETERS-1'!$B$5:$J$44,5,FALSE))*VLOOKUP(AEBYLD2!P$4,'[1]INTERNAL PARAMETERS-1'!$B$5:$J$44,9,FALSE)*AEBYLD2!$F257</f>
        <v>0</v>
      </c>
      <c r="Q257" s="50">
        <f>AEBYLD1!Q257*VLOOKUP(AEBYLD2!Q$4,'[1]INTERNAL PARAMETERS-1'!$B$5:$J$44,5,FALSE)*VLOOKUP(AEBYLD2!Q$4,'[1]INTERNAL PARAMETERS-1'!$B$5:$J$44,7,FALSE)*AEBYLD2!$F257 + AEBYLD1!Q257*(1-VLOOKUP(AEBYLD2!Q$4,'[1]INTERNAL PARAMETERS-1'!$B$5:$J$44,5,FALSE))*VLOOKUP(AEBYLD2!Q$4,'[1]INTERNAL PARAMETERS-1'!$B$5:$J$44,9,FALSE)*AEBYLD2!$F257</f>
        <v>0</v>
      </c>
      <c r="R257" s="50">
        <f>AEBYLD1!R257*VLOOKUP(AEBYLD2!R$4,'[1]INTERNAL PARAMETERS-1'!$B$5:$J$44,5,FALSE)*VLOOKUP(AEBYLD2!R$4,'[1]INTERNAL PARAMETERS-1'!$B$5:$J$44,7,FALSE)*AEBYLD2!$F257 + AEBYLD1!R257*(1-VLOOKUP(AEBYLD2!R$4,'[1]INTERNAL PARAMETERS-1'!$B$5:$J$44,5,FALSE))*VLOOKUP(AEBYLD2!R$4,'[1]INTERNAL PARAMETERS-1'!$B$5:$J$44,9,FALSE)*AEBYLD2!$F257</f>
        <v>7.9813297769531742E-3</v>
      </c>
      <c r="S257" s="50">
        <f>AEBYLD1!S257*VLOOKUP(AEBYLD2!S$4,'[1]INTERNAL PARAMETERS-1'!$B$5:$J$44,5,FALSE)*VLOOKUP(AEBYLD2!S$4,'[1]INTERNAL PARAMETERS-1'!$B$5:$J$44,7,FALSE)*AEBYLD2!$F257 + AEBYLD1!S257*(1-VLOOKUP(AEBYLD2!S$4,'[1]INTERNAL PARAMETERS-1'!$B$5:$J$44,5,FALSE))*VLOOKUP(AEBYLD2!S$4,'[1]INTERNAL PARAMETERS-1'!$B$5:$J$44,9,FALSE)*AEBYLD2!$F257</f>
        <v>0.12803896269872822</v>
      </c>
      <c r="T257" s="50">
        <f>AEBYLD1!T257*VLOOKUP(AEBYLD2!T$4,'[1]INTERNAL PARAMETERS-1'!$B$5:$J$44,5,FALSE)*VLOOKUP(AEBYLD2!T$4,'[1]INTERNAL PARAMETERS-1'!$B$5:$J$44,7,FALSE)*AEBYLD2!$F257 + AEBYLD1!T257*(1-VLOOKUP(AEBYLD2!T$4,'[1]INTERNAL PARAMETERS-1'!$B$5:$J$44,5,FALSE))*VLOOKUP(AEBYLD2!T$4,'[1]INTERNAL PARAMETERS-1'!$B$5:$J$44,9,FALSE)*AEBYLD2!$F257</f>
        <v>2.0720473894357633E-2</v>
      </c>
      <c r="U257" s="50">
        <f>AEBYLD1!U257*VLOOKUP(AEBYLD2!U$4,'[1]INTERNAL PARAMETERS-1'!$B$5:$J$44,5,FALSE)*VLOOKUP(AEBYLD2!U$4,'[1]INTERNAL PARAMETERS-1'!$B$5:$J$44,7,FALSE)*AEBYLD2!$F257 + AEBYLD1!U257*(1-VLOOKUP(AEBYLD2!U$4,'[1]INTERNAL PARAMETERS-1'!$B$5:$J$44,5,FALSE))*VLOOKUP(AEBYLD2!U$4,'[1]INTERNAL PARAMETERS-1'!$B$5:$J$44,9,FALSE)*AEBYLD2!$F257</f>
        <v>5.2031412223609158E-3</v>
      </c>
      <c r="V257" s="50">
        <f>AEBYLD1!V257*VLOOKUP(AEBYLD2!V$4,'[1]INTERNAL PARAMETERS-1'!$B$5:$J$44,5,FALSE)*VLOOKUP(AEBYLD2!V$4,'[1]INTERNAL PARAMETERS-1'!$B$5:$J$44,7,FALSE)*AEBYLD2!$F257 + AEBYLD1!V257*(1-VLOOKUP(AEBYLD2!V$4,'[1]INTERNAL PARAMETERS-1'!$B$5:$J$44,5,FALSE))*VLOOKUP(AEBYLD2!V$4,'[1]INTERNAL PARAMETERS-1'!$B$5:$J$44,9,FALSE)*AEBYLD2!$F257</f>
        <v>9.4808266271142916E-2</v>
      </c>
      <c r="W257" s="50">
        <f>AEBYLD1!W257*VLOOKUP(AEBYLD2!W$4,'[1]INTERNAL PARAMETERS-1'!$B$5:$J$44,5,FALSE)*VLOOKUP(AEBYLD2!W$4,'[1]INTERNAL PARAMETERS-1'!$B$5:$J$44,7,FALSE)*AEBYLD2!$F257 + AEBYLD1!W257*(1-VLOOKUP(AEBYLD2!W$4,'[1]INTERNAL PARAMETERS-1'!$B$5:$J$44,5,FALSE))*VLOOKUP(AEBYLD2!W$4,'[1]INTERNAL PARAMETERS-1'!$B$5:$J$44,9,FALSE)*AEBYLD2!$F257</f>
        <v>0</v>
      </c>
      <c r="X257" s="50">
        <f>AEBYLD1!X257*VLOOKUP(AEBYLD2!X$4,'[1]INTERNAL PARAMETERS-1'!$B$5:$J$44,5,FALSE)*VLOOKUP(AEBYLD2!X$4,'[1]INTERNAL PARAMETERS-1'!$B$5:$J$44,7,FALSE)*AEBYLD2!$F257 + AEBYLD1!X257*(1-VLOOKUP(AEBYLD2!X$4,'[1]INTERNAL PARAMETERS-1'!$B$5:$J$44,5,FALSE))*VLOOKUP(AEBYLD2!X$4,'[1]INTERNAL PARAMETERS-1'!$B$5:$J$44,9,FALSE)*AEBYLD2!$F257</f>
        <v>0</v>
      </c>
      <c r="Y257" s="50">
        <f>AEBYLD1!Y257*VLOOKUP(AEBYLD2!Y$4,'[1]INTERNAL PARAMETERS-1'!$B$5:$J$44,5,FALSE)*VLOOKUP(AEBYLD2!Y$4,'[1]INTERNAL PARAMETERS-1'!$B$5:$J$44,7,FALSE)*AEBYLD2!$F257 + AEBYLD1!Y257*(1-VLOOKUP(AEBYLD2!Y$4,'[1]INTERNAL PARAMETERS-1'!$B$5:$J$44,5,FALSE))*VLOOKUP(AEBYLD2!Y$4,'[1]INTERNAL PARAMETERS-1'!$B$5:$J$44,9,FALSE)*AEBYLD2!$F257</f>
        <v>0</v>
      </c>
      <c r="Z257" s="50">
        <f>AEBYLD1!Z257*VLOOKUP(AEBYLD2!Z$4,'[1]INTERNAL PARAMETERS-1'!$B$5:$J$44,5,FALSE)*VLOOKUP(AEBYLD2!Z$4,'[1]INTERNAL PARAMETERS-1'!$B$5:$J$44,7,FALSE)*AEBYLD2!$F257 + AEBYLD1!Z257*(1-VLOOKUP(AEBYLD2!Z$4,'[1]INTERNAL PARAMETERS-1'!$B$5:$J$44,5,FALSE))*VLOOKUP(AEBYLD2!Z$4,'[1]INTERNAL PARAMETERS-1'!$B$5:$J$44,9,FALSE)*AEBYLD2!$F257</f>
        <v>0</v>
      </c>
      <c r="AA257" s="50">
        <f>AEBYLD1!AA257*VLOOKUP(AEBYLD2!AA$4,'[1]INTERNAL PARAMETERS-1'!$B$5:$J$44,5,FALSE)*VLOOKUP(AEBYLD2!AA$4,'[1]INTERNAL PARAMETERS-1'!$B$5:$J$44,7,FALSE)*AEBYLD2!$F257 + AEBYLD1!AA257*(1-VLOOKUP(AEBYLD2!AA$4,'[1]INTERNAL PARAMETERS-1'!$B$5:$J$44,5,FALSE))*VLOOKUP(AEBYLD2!AA$4,'[1]INTERNAL PARAMETERS-1'!$B$5:$J$44,9,FALSE)*AEBYLD2!$F257</f>
        <v>0</v>
      </c>
      <c r="AB257" s="50">
        <f>AEBYLD1!AB257*VLOOKUP(AEBYLD2!AB$4,'[1]INTERNAL PARAMETERS-1'!$B$5:$J$44,5,FALSE)*VLOOKUP(AEBYLD2!AB$4,'[1]INTERNAL PARAMETERS-1'!$B$5:$J$44,7,FALSE)*AEBYLD2!$F257 + AEBYLD1!AB257*(1-VLOOKUP(AEBYLD2!AB$4,'[1]INTERNAL PARAMETERS-1'!$B$5:$J$44,5,FALSE))*VLOOKUP(AEBYLD2!AB$4,'[1]INTERNAL PARAMETERS-1'!$B$5:$J$44,9,FALSE)*AEBYLD2!$F257</f>
        <v>0</v>
      </c>
      <c r="AC257" s="50">
        <f>AEBYLD1!AC257*VLOOKUP(AEBYLD2!AC$4,'[1]INTERNAL PARAMETERS-1'!$B$5:$J$44,5,FALSE)*VLOOKUP(AEBYLD2!AC$4,'[1]INTERNAL PARAMETERS-1'!$B$5:$J$44,7,FALSE)*AEBYLD2!$F257 + AEBYLD1!AC257*(1-VLOOKUP(AEBYLD2!AC$4,'[1]INTERNAL PARAMETERS-1'!$B$5:$J$44,5,FALSE))*VLOOKUP(AEBYLD2!AC$4,'[1]INTERNAL PARAMETERS-1'!$B$5:$J$44,9,FALSE)*AEBYLD2!$F257</f>
        <v>0</v>
      </c>
      <c r="AD257" s="50">
        <f>AEBYLD1!AD257*VLOOKUP(AEBYLD2!AD$4,'[1]INTERNAL PARAMETERS-1'!$B$5:$J$44,5,FALSE)*VLOOKUP(AEBYLD2!AD$4,'[1]INTERNAL PARAMETERS-1'!$B$5:$J$44,7,FALSE)*AEBYLD2!$F257 + AEBYLD1!AD257*(1-VLOOKUP(AEBYLD2!AD$4,'[1]INTERNAL PARAMETERS-1'!$B$5:$J$44,5,FALSE))*VLOOKUP(AEBYLD2!AD$4,'[1]INTERNAL PARAMETERS-1'!$B$5:$J$44,9,FALSE)*AEBYLD2!$F257</f>
        <v>0</v>
      </c>
      <c r="AE257" s="50">
        <f>AEBYLD1!AE257*VLOOKUP(AEBYLD2!AE$4,'[1]INTERNAL PARAMETERS-1'!$B$5:$J$44,5,FALSE)*VLOOKUP(AEBYLD2!AE$4,'[1]INTERNAL PARAMETERS-1'!$B$5:$J$44,7,FALSE)*AEBYLD2!$F257 + AEBYLD1!AE257*(1-VLOOKUP(AEBYLD2!AE$4,'[1]INTERNAL PARAMETERS-1'!$B$5:$J$44,5,FALSE))*VLOOKUP(AEBYLD2!AE$4,'[1]INTERNAL PARAMETERS-1'!$B$5:$J$44,9,FALSE)*AEBYLD2!$F257</f>
        <v>0</v>
      </c>
      <c r="AF257" s="50">
        <f>AEBYLD1!AF257*VLOOKUP(AEBYLD2!AF$4,'[1]INTERNAL PARAMETERS-1'!$B$5:$J$44,5,FALSE)*VLOOKUP(AEBYLD2!AF$4,'[1]INTERNAL PARAMETERS-1'!$B$5:$J$44,7,FALSE)*AEBYLD2!$F257 + AEBYLD1!AF257*(1-VLOOKUP(AEBYLD2!AF$4,'[1]INTERNAL PARAMETERS-1'!$B$5:$J$44,5,FALSE))*VLOOKUP(AEBYLD2!AF$4,'[1]INTERNAL PARAMETERS-1'!$B$5:$J$44,9,FALSE)*AEBYLD2!$F257</f>
        <v>0</v>
      </c>
      <c r="AG257" s="50">
        <f>AEBYLD1!AG257*VLOOKUP(AEBYLD2!AG$4,'[1]INTERNAL PARAMETERS-1'!$B$5:$J$44,5,FALSE)*VLOOKUP(AEBYLD2!AG$4,'[1]INTERNAL PARAMETERS-1'!$B$5:$J$44,7,FALSE)*AEBYLD2!$F257 + AEBYLD1!AG257*(1-VLOOKUP(AEBYLD2!AG$4,'[1]INTERNAL PARAMETERS-1'!$B$5:$J$44,5,FALSE))*VLOOKUP(AEBYLD2!AG$4,'[1]INTERNAL PARAMETERS-1'!$B$5:$J$44,9,FALSE)*AEBYLD2!$F257</f>
        <v>0</v>
      </c>
      <c r="AH257" s="50">
        <f>AEBYLD1!AH257*VLOOKUP(AEBYLD2!AH$4,'[1]INTERNAL PARAMETERS-1'!$B$5:$J$44,5,FALSE)*VLOOKUP(AEBYLD2!AH$4,'[1]INTERNAL PARAMETERS-1'!$B$5:$J$44,7,FALSE)*AEBYLD2!$F257 + AEBYLD1!AH257*(1-VLOOKUP(AEBYLD2!AH$4,'[1]INTERNAL PARAMETERS-1'!$B$5:$J$44,5,FALSE))*VLOOKUP(AEBYLD2!AH$4,'[1]INTERNAL PARAMETERS-1'!$B$5:$J$44,9,FALSE)*AEBYLD2!$F257</f>
        <v>8.4416745495531089E-4</v>
      </c>
      <c r="AI257" s="50">
        <f>AEBYLD1!AI257*VLOOKUP(AEBYLD2!AI$4,'[1]INTERNAL PARAMETERS-1'!$B$5:$J$44,5,FALSE)*VLOOKUP(AEBYLD2!AI$4,'[1]INTERNAL PARAMETERS-1'!$B$5:$J$44,7,FALSE)*AEBYLD2!$F257 + AEBYLD1!AI257*(1-VLOOKUP(AEBYLD2!AI$4,'[1]INTERNAL PARAMETERS-1'!$B$5:$J$44,5,FALSE))*VLOOKUP(AEBYLD2!AI$4,'[1]INTERNAL PARAMETERS-1'!$B$5:$J$44,9,FALSE)*AEBYLD2!$F257</f>
        <v>1.9185623976257068E-3</v>
      </c>
      <c r="AJ257" s="50">
        <f>AEBYLD1!AJ257*VLOOKUP(AEBYLD2!AJ$4,'[1]INTERNAL PARAMETERS-1'!$B$5:$J$44,5,FALSE)*VLOOKUP(AEBYLD2!AJ$4,'[1]INTERNAL PARAMETERS-1'!$B$5:$J$44,7,FALSE)*AEBYLD2!$F257 + AEBYLD1!AJ257*(1-VLOOKUP(AEBYLD2!AJ$4,'[1]INTERNAL PARAMETERS-1'!$B$5:$J$44,5,FALSE))*VLOOKUP(AEBYLD2!AJ$4,'[1]INTERNAL PARAMETERS-1'!$B$5:$J$44,9,FALSE)*AEBYLD2!$F257</f>
        <v>1.4967472895467495E-3</v>
      </c>
      <c r="AK257" s="50">
        <f>AEBYLD1!AK257*VLOOKUP(AEBYLD2!AK$4,'[1]INTERNAL PARAMETERS-1'!$B$5:$J$44,5,FALSE)*VLOOKUP(AEBYLD2!AK$4,'[1]INTERNAL PARAMETERS-1'!$B$5:$J$44,7,FALSE)*AEBYLD2!$F257 + AEBYLD1!AK257*(1-VLOOKUP(AEBYLD2!AK$4,'[1]INTERNAL PARAMETERS-1'!$B$5:$J$44,5,FALSE))*VLOOKUP(AEBYLD2!AK$4,'[1]INTERNAL PARAMETERS-1'!$B$5:$J$44,9,FALSE)*AEBYLD2!$F257</f>
        <v>0</v>
      </c>
      <c r="AL257" s="50">
        <f>AEBYLD1!AL257*VLOOKUP(AEBYLD2!AL$4,'[1]INTERNAL PARAMETERS-1'!$B$5:$J$44,5,FALSE)*VLOOKUP(AEBYLD2!AL$4,'[1]INTERNAL PARAMETERS-1'!$B$5:$J$44,7,FALSE)*AEBYLD2!$F257 + AEBYLD1!AL257*(1-VLOOKUP(AEBYLD2!AL$4,'[1]INTERNAL PARAMETERS-1'!$B$5:$J$44,5,FALSE))*VLOOKUP(AEBYLD2!AL$4,'[1]INTERNAL PARAMETERS-1'!$B$5:$J$44,9,FALSE)*AEBYLD2!$F257</f>
        <v>0</v>
      </c>
      <c r="AM257" s="50">
        <f>AEBYLD1!AM257*VLOOKUP(AEBYLD2!AM$4,'[1]INTERNAL PARAMETERS-1'!$B$5:$J$44,5,FALSE)*VLOOKUP(AEBYLD2!AM$4,'[1]INTERNAL PARAMETERS-1'!$B$5:$J$44,7,FALSE)*AEBYLD2!$F257 + AEBYLD1!AM257*(1-VLOOKUP(AEBYLD2!AM$4,'[1]INTERNAL PARAMETERS-1'!$B$5:$J$44,5,FALSE))*VLOOKUP(AEBYLD2!AM$4,'[1]INTERNAL PARAMETERS-1'!$B$5:$J$44,9,FALSE)*AEBYLD2!$F257</f>
        <v>0</v>
      </c>
      <c r="AN257" s="50">
        <f>AEBYLD1!AN257*VLOOKUP(AEBYLD2!AN$4,'[1]INTERNAL PARAMETERS-1'!$B$5:$J$44,5,FALSE)*VLOOKUP(AEBYLD2!AN$4,'[1]INTERNAL PARAMETERS-1'!$B$5:$J$44,7,FALSE)*AEBYLD2!$F257 + AEBYLD1!AN257*(1-VLOOKUP(AEBYLD2!AN$4,'[1]INTERNAL PARAMETERS-1'!$B$5:$J$44,5,FALSE))*VLOOKUP(AEBYLD2!AN$4,'[1]INTERNAL PARAMETERS-1'!$B$5:$J$44,9,FALSE)*AEBYLD2!$F257</f>
        <v>0</v>
      </c>
      <c r="AO257" s="50">
        <f>AEBYLD1!AO257*VLOOKUP(AEBYLD2!AO$4,'[1]INTERNAL PARAMETERS-1'!$B$5:$J$44,5,FALSE)*VLOOKUP(AEBYLD2!AO$4,'[1]INTERNAL PARAMETERS-1'!$B$5:$J$44,7,FALSE)*AEBYLD2!$F257 + AEBYLD1!AO257*(1-VLOOKUP(AEBYLD2!AO$4,'[1]INTERNAL PARAMETERS-1'!$B$5:$J$44,5,FALSE))*VLOOKUP(AEBYLD2!AO$4,'[1]INTERNAL PARAMETERS-1'!$B$5:$J$44,9,FALSE)*AEBYLD2!$F257</f>
        <v>0</v>
      </c>
      <c r="AP257" s="50">
        <f>AEBYLD1!AP257*VLOOKUP(AEBYLD2!AP$4,'[1]INTERNAL PARAMETERS-1'!$B$5:$J$44,5,FALSE)*VLOOKUP(AEBYLD2!AP$4,'[1]INTERNAL PARAMETERS-1'!$B$5:$J$44,7,FALSE)*AEBYLD2!$F257 + AEBYLD1!AP257*(1-VLOOKUP(AEBYLD2!AP$4,'[1]INTERNAL PARAMETERS-1'!$B$5:$J$44,5,FALSE))*VLOOKUP(AEBYLD2!AP$4,'[1]INTERNAL PARAMETERS-1'!$B$5:$J$44,9,FALSE)*AEBYLD2!$F257</f>
        <v>0</v>
      </c>
      <c r="AQ257" s="50">
        <f>AEBYLD1!AQ257*VLOOKUP(AEBYLD2!AQ$4,'[1]INTERNAL PARAMETERS-1'!$B$5:$J$44,5,FALSE)*VLOOKUP(AEBYLD2!AQ$4,'[1]INTERNAL PARAMETERS-1'!$B$5:$J$44,7,FALSE)*AEBYLD2!$F257 + AEBYLD1!AQ257*(1-VLOOKUP(AEBYLD2!AQ$4,'[1]INTERNAL PARAMETERS-1'!$B$5:$J$44,5,FALSE))*VLOOKUP(AEBYLD2!AQ$4,'[1]INTERNAL PARAMETERS-1'!$B$5:$J$44,9,FALSE)*AEBYLD2!$F257</f>
        <v>0</v>
      </c>
      <c r="AR257" s="50">
        <f>AEBYLD1!AR257*VLOOKUP(AEBYLD2!AR$4,'[1]INTERNAL PARAMETERS-1'!$B$5:$J$44,5,FALSE)*VLOOKUP(AEBYLD2!AR$4,'[1]INTERNAL PARAMETERS-1'!$B$5:$J$44,7,FALSE)*AEBYLD2!$F257 + AEBYLD1!AR257*(1-VLOOKUP(AEBYLD2!AR$4,'[1]INTERNAL PARAMETERS-1'!$B$5:$J$44,5,FALSE))*VLOOKUP(AEBYLD2!AR$4,'[1]INTERNAL PARAMETERS-1'!$B$5:$J$44,9,FALSE)*AEBYLD2!$F257</f>
        <v>0</v>
      </c>
      <c r="AS257" s="50">
        <f>AEBYLD1!AS257*VLOOKUP(AEBYLD2!AS$4,'[1]INTERNAL PARAMETERS-1'!$B$5:$J$44,5,FALSE)*VLOOKUP(AEBYLD2!AS$4,'[1]INTERNAL PARAMETERS-1'!$B$5:$J$44,7,FALSE)*AEBYLD2!$F257 + AEBYLD1!AS257*(1-VLOOKUP(AEBYLD2!AS$4,'[1]INTERNAL PARAMETERS-1'!$B$5:$J$44,5,FALSE))*VLOOKUP(AEBYLD2!AS$4,'[1]INTERNAL PARAMETERS-1'!$B$5:$J$44,9,FALSE)*AEBYLD2!$F257</f>
        <v>0</v>
      </c>
      <c r="AT257" s="49">
        <f>AEBYLD1!AT257*VLOOKUP(AEBYLD2!AT$4,'[1]INTERNAL PARAMETERS-1'!$B$5:$J$44,5,FALSE)*VLOOKUP(AEBYLD2!AT$4,'[1]INTERNAL PARAMETERS-1'!$B$5:$J$44,7,FALSE)*AEBYLD2!$F257 + AEBYLD1!AT257*(1-VLOOKUP(AEBYLD2!AT$4,'[1]INTERNAL PARAMETERS-1'!$B$5:$J$44,5,FALSE))*VLOOKUP(AEBYLD2!AT$4,'[1]INTERNAL PARAMETERS-1'!$B$5:$J$44,9,FALSE)*AEBYLD2!$F257</f>
        <v>0</v>
      </c>
      <c r="AU257" s="51">
        <f>AEBYLD1!AU257*VLOOKUP(AEBYLD2!AU$4,'[1]INTERNAL PARAMETERS-1'!$B$5:$J$44,5,FALSE)*VLOOKUP(AEBYLD2!AU$4,'[1]INTERNAL PARAMETERS-1'!$B$5:$J$44,6,FALSE)*VLOOKUP(AEBYLD2!AU$4,'[1]INTERNAL PARAMETERS-1'!$B$5:$J$44,3,FALSE) + AEBYLD1!AU257*(1-VLOOKUP(AEBYLD2!AU$4,'[1]INTERNAL PARAMETERS-1'!$B$5:$J$44,5,FALSE))*VLOOKUP(AEBYLD2!AU$4,'[1]INTERNAL PARAMETERS-1'!$B$5:$J$44,8,FALSE)*VLOOKUP(AEBYLD2!AU$4,'[1]INTERNAL PARAMETERS-1'!$B$5:$J$44,3,FALSE)</f>
        <v>0</v>
      </c>
      <c r="AV257" s="50">
        <f>AEBYLD1!AV257*VLOOKUP(AEBYLD2!AV$4,'[1]INTERNAL PARAMETERS-1'!$B$5:$J$44,5,FALSE)*VLOOKUP(AEBYLD2!AV$4,'[1]INTERNAL PARAMETERS-1'!$B$5:$J$44,6,FALSE)*VLOOKUP(AEBYLD2!AV$4,'[1]INTERNAL PARAMETERS-1'!$B$5:$J$44,3,FALSE) + AEBYLD1!AV257*(1-VLOOKUP(AEBYLD2!AV$4,'[1]INTERNAL PARAMETERS-1'!$B$5:$J$44,5,FALSE))*VLOOKUP(AEBYLD2!AV$4,'[1]INTERNAL PARAMETERS-1'!$B$5:$J$44,8,FALSE)*VLOOKUP(AEBYLD2!AV$4,'[1]INTERNAL PARAMETERS-1'!$B$5:$J$44,3,FALSE)</f>
        <v>0</v>
      </c>
      <c r="AW257" s="50">
        <f>AEBYLD1!AW257*VLOOKUP(AEBYLD2!AW$4,'[1]INTERNAL PARAMETERS-1'!$B$5:$J$44,5,FALSE)*VLOOKUP(AEBYLD2!AW$4,'[1]INTERNAL PARAMETERS-1'!$B$5:$J$44,6,FALSE)*VLOOKUP(AEBYLD2!AW$4,'[1]INTERNAL PARAMETERS-1'!$B$5:$J$44,3,FALSE) + AEBYLD1!AW257*(1-VLOOKUP(AEBYLD2!AW$4,'[1]INTERNAL PARAMETERS-1'!$B$5:$J$44,5,FALSE))*VLOOKUP(AEBYLD2!AW$4,'[1]INTERNAL PARAMETERS-1'!$B$5:$J$44,8,FALSE)*VLOOKUP(AEBYLD2!AW$4,'[1]INTERNAL PARAMETERS-1'!$B$5:$J$44,3,FALSE)</f>
        <v>5.1890479006419261E-3</v>
      </c>
      <c r="AX257" s="50">
        <f>AEBYLD1!AX257*VLOOKUP(AEBYLD2!AX$4,'[1]INTERNAL PARAMETERS-1'!$B$5:$J$44,5,FALSE)*VLOOKUP(AEBYLD2!AX$4,'[1]INTERNAL PARAMETERS-1'!$B$5:$J$44,6,FALSE)*VLOOKUP(AEBYLD2!AX$4,'[1]INTERNAL PARAMETERS-1'!$B$5:$J$44,3,FALSE) + AEBYLD1!AX257*(1-VLOOKUP(AEBYLD2!AX$4,'[1]INTERNAL PARAMETERS-1'!$B$5:$J$44,5,FALSE))*VLOOKUP(AEBYLD2!AX$4,'[1]INTERNAL PARAMETERS-1'!$B$5:$J$44,8,FALSE)*VLOOKUP(AEBYLD2!AX$4,'[1]INTERNAL PARAMETERS-1'!$B$5:$J$44,3,FALSE)</f>
        <v>0</v>
      </c>
      <c r="AY257" s="50">
        <f>AEBYLD1!AY257*VLOOKUP(AEBYLD2!AY$4,'[1]INTERNAL PARAMETERS-1'!$B$5:$J$44,5,FALSE)*VLOOKUP(AEBYLD2!AY$4,'[1]INTERNAL PARAMETERS-1'!$B$5:$J$44,6,FALSE)*VLOOKUP(AEBYLD2!AY$4,'[1]INTERNAL PARAMETERS-1'!$B$5:$J$44,3,FALSE) + AEBYLD1!AY257*(1-VLOOKUP(AEBYLD2!AY$4,'[1]INTERNAL PARAMETERS-1'!$B$5:$J$44,5,FALSE))*VLOOKUP(AEBYLD2!AY$4,'[1]INTERNAL PARAMETERS-1'!$B$5:$J$44,8,FALSE)*VLOOKUP(AEBYLD2!AY$4,'[1]INTERNAL PARAMETERS-1'!$B$5:$J$44,3,FALSE)</f>
        <v>0</v>
      </c>
      <c r="AZ257" s="50">
        <f>AEBYLD1!AZ257*VLOOKUP(AEBYLD2!AZ$4,'[1]INTERNAL PARAMETERS-1'!$B$5:$J$44,5,FALSE)*VLOOKUP(AEBYLD2!AZ$4,'[1]INTERNAL PARAMETERS-1'!$B$5:$J$44,6,FALSE)*VLOOKUP(AEBYLD2!AZ$4,'[1]INTERNAL PARAMETERS-1'!$B$5:$J$44,3,FALSE) + AEBYLD1!AZ257*(1-VLOOKUP(AEBYLD2!AZ$4,'[1]INTERNAL PARAMETERS-1'!$B$5:$J$44,5,FALSE))*VLOOKUP(AEBYLD2!AZ$4,'[1]INTERNAL PARAMETERS-1'!$B$5:$J$44,8,FALSE)*VLOOKUP(AEBYLD2!AZ$4,'[1]INTERNAL PARAMETERS-1'!$B$5:$J$44,3,FALSE)</f>
        <v>0</v>
      </c>
      <c r="BA257" s="50">
        <f>AEBYLD1!BA257*VLOOKUP(AEBYLD2!BA$4,'[1]INTERNAL PARAMETERS-1'!$B$5:$J$44,5,FALSE)*VLOOKUP(AEBYLD2!BA$4,'[1]INTERNAL PARAMETERS-1'!$B$5:$J$44,6,FALSE)*VLOOKUP(AEBYLD2!BA$4,'[1]INTERNAL PARAMETERS-1'!$B$5:$J$44,3,FALSE) + AEBYLD1!BA257*(1-VLOOKUP(AEBYLD2!BA$4,'[1]INTERNAL PARAMETERS-1'!$B$5:$J$44,5,FALSE))*VLOOKUP(AEBYLD2!BA$4,'[1]INTERNAL PARAMETERS-1'!$B$5:$J$44,8,FALSE)*VLOOKUP(AEBYLD2!BA$4,'[1]INTERNAL PARAMETERS-1'!$B$5:$J$44,3,FALSE)</f>
        <v>5.0975941463673893E-4</v>
      </c>
      <c r="BB257" s="50">
        <f>AEBYLD1!BB257*VLOOKUP(AEBYLD2!BB$4,'[1]INTERNAL PARAMETERS-1'!$B$5:$J$44,5,FALSE)*VLOOKUP(AEBYLD2!BB$4,'[1]INTERNAL PARAMETERS-1'!$B$5:$J$44,6,FALSE)*VLOOKUP(AEBYLD2!BB$4,'[1]INTERNAL PARAMETERS-1'!$B$5:$J$44,3,FALSE) + AEBYLD1!BB257*(1-VLOOKUP(AEBYLD2!BB$4,'[1]INTERNAL PARAMETERS-1'!$B$5:$J$44,5,FALSE))*VLOOKUP(AEBYLD2!BB$4,'[1]INTERNAL PARAMETERS-1'!$B$5:$J$44,8,FALSE)*VLOOKUP(AEBYLD2!BB$4,'[1]INTERNAL PARAMETERS-1'!$B$5:$J$44,3,FALSE)</f>
        <v>1.9007300453280718E-3</v>
      </c>
      <c r="BC257" s="50">
        <f>AEBYLD1!BC257*VLOOKUP(AEBYLD2!BC$4,'[1]INTERNAL PARAMETERS-1'!$B$5:$J$44,5,FALSE)*VLOOKUP(AEBYLD2!BC$4,'[1]INTERNAL PARAMETERS-1'!$B$5:$J$44,6,FALSE)*VLOOKUP(AEBYLD2!BC$4,'[1]INTERNAL PARAMETERS-1'!$B$5:$J$44,3,FALSE) + AEBYLD1!BC257*(1-VLOOKUP(AEBYLD2!BC$4,'[1]INTERNAL PARAMETERS-1'!$B$5:$J$44,5,FALSE))*VLOOKUP(AEBYLD2!BC$4,'[1]INTERNAL PARAMETERS-1'!$B$5:$J$44,8,FALSE)*VLOOKUP(AEBYLD2!BC$4,'[1]INTERNAL PARAMETERS-1'!$B$5:$J$44,3,FALSE)</f>
        <v>3.9580779359128039E-4</v>
      </c>
      <c r="BD257" s="50">
        <f>AEBYLD1!BD257*VLOOKUP(AEBYLD2!BD$4,'[1]INTERNAL PARAMETERS-1'!$B$5:$J$44,5,FALSE)*VLOOKUP(AEBYLD2!BD$4,'[1]INTERNAL PARAMETERS-1'!$B$5:$J$44,6,FALSE)*VLOOKUP(AEBYLD2!BD$4,'[1]INTERNAL PARAMETERS-1'!$B$5:$J$44,3,FALSE) + AEBYLD1!BD257*(1-VLOOKUP(AEBYLD2!BD$4,'[1]INTERNAL PARAMETERS-1'!$B$5:$J$44,5,FALSE))*VLOOKUP(AEBYLD2!BD$4,'[1]INTERNAL PARAMETERS-1'!$B$5:$J$44,8,FALSE)*VLOOKUP(AEBYLD2!BD$4,'[1]INTERNAL PARAMETERS-1'!$B$5:$J$44,3,FALSE)</f>
        <v>7.3507197915642999E-4</v>
      </c>
      <c r="BE257" s="50">
        <f>AEBYLD1!BE257*VLOOKUP(AEBYLD2!BE$4,'[1]INTERNAL PARAMETERS-1'!$B$5:$J$44,5,FALSE)*VLOOKUP(AEBYLD2!BE$4,'[1]INTERNAL PARAMETERS-1'!$B$5:$J$44,6,FALSE)*VLOOKUP(AEBYLD2!BE$4,'[1]INTERNAL PARAMETERS-1'!$B$5:$J$44,3,FALSE) + AEBYLD1!BE257*(1-VLOOKUP(AEBYLD2!BE$4,'[1]INTERNAL PARAMETERS-1'!$B$5:$J$44,5,FALSE))*VLOOKUP(AEBYLD2!BE$4,'[1]INTERNAL PARAMETERS-1'!$B$5:$J$44,8,FALSE)*VLOOKUP(AEBYLD2!BE$4,'[1]INTERNAL PARAMETERS-1'!$B$5:$J$44,3,FALSE)</f>
        <v>4.2821724421703391E-4</v>
      </c>
      <c r="BF257" s="50">
        <f>AEBYLD1!BF257*VLOOKUP(AEBYLD2!BF$4,'[1]INTERNAL PARAMETERS-1'!$B$5:$J$44,5,FALSE)*VLOOKUP(AEBYLD2!BF$4,'[1]INTERNAL PARAMETERS-1'!$B$5:$J$44,6,FALSE)*VLOOKUP(AEBYLD2!BF$4,'[1]INTERNAL PARAMETERS-1'!$B$5:$J$44,3,FALSE) + AEBYLD1!BF257*(1-VLOOKUP(AEBYLD2!BF$4,'[1]INTERNAL PARAMETERS-1'!$B$5:$J$44,5,FALSE))*VLOOKUP(AEBYLD2!BF$4,'[1]INTERNAL PARAMETERS-1'!$B$5:$J$44,8,FALSE)*VLOOKUP(AEBYLD2!BF$4,'[1]INTERNAL PARAMETERS-1'!$B$5:$J$44,3,FALSE)</f>
        <v>0</v>
      </c>
      <c r="BG257" s="50">
        <f>AEBYLD1!BG257*VLOOKUP(AEBYLD2!BG$4,'[1]INTERNAL PARAMETERS-1'!$B$5:$J$44,5,FALSE)*VLOOKUP(AEBYLD2!BG$4,'[1]INTERNAL PARAMETERS-1'!$B$5:$J$44,6,FALSE)*VLOOKUP(AEBYLD2!BG$4,'[1]INTERNAL PARAMETERS-1'!$B$5:$J$44,3,FALSE) + AEBYLD1!BG257*(1-VLOOKUP(AEBYLD2!BG$4,'[1]INTERNAL PARAMETERS-1'!$B$5:$J$44,5,FALSE))*VLOOKUP(AEBYLD2!BG$4,'[1]INTERNAL PARAMETERS-1'!$B$5:$J$44,8,FALSE)*VLOOKUP(AEBYLD2!BG$4,'[1]INTERNAL PARAMETERS-1'!$B$5:$J$44,3,FALSE)</f>
        <v>2.2462402539489457E-3</v>
      </c>
      <c r="BH257" s="50">
        <f>AEBYLD1!BH257*VLOOKUP(AEBYLD2!BH$4,'[1]INTERNAL PARAMETERS-1'!$B$5:$J$44,5,FALSE)*VLOOKUP(AEBYLD2!BH$4,'[1]INTERNAL PARAMETERS-1'!$B$5:$J$44,6,FALSE)*VLOOKUP(AEBYLD2!BH$4,'[1]INTERNAL PARAMETERS-1'!$B$5:$J$44,3,FALSE) + AEBYLD1!BH257*(1-VLOOKUP(AEBYLD2!BH$4,'[1]INTERNAL PARAMETERS-1'!$B$5:$J$44,5,FALSE))*VLOOKUP(AEBYLD2!BH$4,'[1]INTERNAL PARAMETERS-1'!$B$5:$J$44,8,FALSE)*VLOOKUP(AEBYLD2!BH$4,'[1]INTERNAL PARAMETERS-1'!$B$5:$J$44,3,FALSE)</f>
        <v>7.5673231512547758E-6</v>
      </c>
      <c r="BI257" s="50">
        <f>AEBYLD1!BI257*VLOOKUP(AEBYLD2!BI$4,'[1]INTERNAL PARAMETERS-1'!$B$5:$J$44,5,FALSE)*VLOOKUP(AEBYLD2!BI$4,'[1]INTERNAL PARAMETERS-1'!$B$5:$J$44,6,FALSE)*VLOOKUP(AEBYLD2!BI$4,'[1]INTERNAL PARAMETERS-1'!$B$5:$J$44,3,FALSE) + AEBYLD1!BI257*(1-VLOOKUP(AEBYLD2!BI$4,'[1]INTERNAL PARAMETERS-1'!$B$5:$J$44,5,FALSE))*VLOOKUP(AEBYLD2!BI$4,'[1]INTERNAL PARAMETERS-1'!$B$5:$J$44,8,FALSE)*VLOOKUP(AEBYLD2!BI$4,'[1]INTERNAL PARAMETERS-1'!$B$5:$J$44,3,FALSE)</f>
        <v>0</v>
      </c>
      <c r="BJ257" s="50">
        <f>AEBYLD1!BJ257*VLOOKUP(AEBYLD2!BJ$4,'[1]INTERNAL PARAMETERS-1'!$B$5:$J$44,5,FALSE)*VLOOKUP(AEBYLD2!BJ$4,'[1]INTERNAL PARAMETERS-1'!$B$5:$J$44,6,FALSE)*VLOOKUP(AEBYLD2!BJ$4,'[1]INTERNAL PARAMETERS-1'!$B$5:$J$44,3,FALSE) + AEBYLD1!BJ257*(1-VLOOKUP(AEBYLD2!BJ$4,'[1]INTERNAL PARAMETERS-1'!$B$5:$J$44,5,FALSE))*VLOOKUP(AEBYLD2!BJ$4,'[1]INTERNAL PARAMETERS-1'!$B$5:$J$44,8,FALSE)*VLOOKUP(AEBYLD2!BJ$4,'[1]INTERNAL PARAMETERS-1'!$B$5:$J$44,3,FALSE)</f>
        <v>6.7478904040128862E-4</v>
      </c>
      <c r="BK257" s="50">
        <f>AEBYLD1!BK257*VLOOKUP(AEBYLD2!BK$4,'[1]INTERNAL PARAMETERS-1'!$B$5:$J$44,5,FALSE)*VLOOKUP(AEBYLD2!BK$4,'[1]INTERNAL PARAMETERS-1'!$B$5:$J$44,6,FALSE)*VLOOKUP(AEBYLD2!BK$4,'[1]INTERNAL PARAMETERS-1'!$B$5:$J$44,3,FALSE) + AEBYLD1!BK257*(1-VLOOKUP(AEBYLD2!BK$4,'[1]INTERNAL PARAMETERS-1'!$B$5:$J$44,5,FALSE))*VLOOKUP(AEBYLD2!BK$4,'[1]INTERNAL PARAMETERS-1'!$B$5:$J$44,8,FALSE)*VLOOKUP(AEBYLD2!BK$4,'[1]INTERNAL PARAMETERS-1'!$B$5:$J$44,3,FALSE)</f>
        <v>1.424106974193398E-4</v>
      </c>
      <c r="BL257" s="50">
        <f>AEBYLD1!BL257*VLOOKUP(AEBYLD2!BL$4,'[1]INTERNAL PARAMETERS-1'!$B$5:$J$44,5,FALSE)*VLOOKUP(AEBYLD2!BL$4,'[1]INTERNAL PARAMETERS-1'!$B$5:$J$44,6,FALSE)*VLOOKUP(AEBYLD2!BL$4,'[1]INTERNAL PARAMETERS-1'!$B$5:$J$44,3,FALSE) + AEBYLD1!BL257*(1-VLOOKUP(AEBYLD2!BL$4,'[1]INTERNAL PARAMETERS-1'!$B$5:$J$44,5,FALSE))*VLOOKUP(AEBYLD2!BL$4,'[1]INTERNAL PARAMETERS-1'!$B$5:$J$44,8,FALSE)*VLOOKUP(AEBYLD2!BL$4,'[1]INTERNAL PARAMETERS-1'!$B$5:$J$44,3,FALSE)</f>
        <v>5.5965270571890112E-5</v>
      </c>
      <c r="BM257" s="50">
        <f>AEBYLD1!BM257*VLOOKUP(AEBYLD2!BM$4,'[1]INTERNAL PARAMETERS-1'!$B$5:$J$44,5,FALSE)*VLOOKUP(AEBYLD2!BM$4,'[1]INTERNAL PARAMETERS-1'!$B$5:$J$44,6,FALSE)*VLOOKUP(AEBYLD2!BM$4,'[1]INTERNAL PARAMETERS-1'!$B$5:$J$44,3,FALSE) + AEBYLD1!BM257*(1-VLOOKUP(AEBYLD2!BM$4,'[1]INTERNAL PARAMETERS-1'!$B$5:$J$44,5,FALSE))*VLOOKUP(AEBYLD2!BM$4,'[1]INTERNAL PARAMETERS-1'!$B$5:$J$44,8,FALSE)*VLOOKUP(AEBYLD2!BM$4,'[1]INTERNAL PARAMETERS-1'!$B$5:$J$44,3,FALSE)</f>
        <v>1.0691828320702906E-5</v>
      </c>
      <c r="BN257" s="50">
        <f>AEBYLD1!BN257*VLOOKUP(AEBYLD2!BN$4,'[1]INTERNAL PARAMETERS-1'!$B$5:$J$44,5,FALSE)*VLOOKUP(AEBYLD2!BN$4,'[1]INTERNAL PARAMETERS-1'!$B$5:$J$44,6,FALSE)*VLOOKUP(AEBYLD2!BN$4,'[1]INTERNAL PARAMETERS-1'!$B$5:$J$44,3,FALSE) + AEBYLD1!BN257*(1-VLOOKUP(AEBYLD2!BN$4,'[1]INTERNAL PARAMETERS-1'!$B$5:$J$44,5,FALSE))*VLOOKUP(AEBYLD2!BN$4,'[1]INTERNAL PARAMETERS-1'!$B$5:$J$44,8,FALSE)*VLOOKUP(AEBYLD2!BN$4,'[1]INTERNAL PARAMETERS-1'!$B$5:$J$44,3,FALSE)</f>
        <v>3.9899946224549945E-4</v>
      </c>
      <c r="BO257" s="50">
        <f>AEBYLD1!BO257*VLOOKUP(AEBYLD2!BO$4,'[1]INTERNAL PARAMETERS-1'!$B$5:$J$44,5,FALSE)*VLOOKUP(AEBYLD2!BO$4,'[1]INTERNAL PARAMETERS-1'!$B$5:$J$44,6,FALSE)*VLOOKUP(AEBYLD2!BO$4,'[1]INTERNAL PARAMETERS-1'!$B$5:$J$44,3,FALSE) + AEBYLD1!BO257*(1-VLOOKUP(AEBYLD2!BO$4,'[1]INTERNAL PARAMETERS-1'!$B$5:$J$44,5,FALSE))*VLOOKUP(AEBYLD2!BO$4,'[1]INTERNAL PARAMETERS-1'!$B$5:$J$44,8,FALSE)*VLOOKUP(AEBYLD2!BO$4,'[1]INTERNAL PARAMETERS-1'!$B$5:$J$44,3,FALSE)</f>
        <v>1.7023983846482695E-4</v>
      </c>
      <c r="BP257" s="50">
        <f>AEBYLD1!BP257*VLOOKUP(AEBYLD2!BP$4,'[1]INTERNAL PARAMETERS-1'!$B$5:$J$44,5,FALSE)*VLOOKUP(AEBYLD2!BP$4,'[1]INTERNAL PARAMETERS-1'!$B$5:$J$44,6,FALSE)*VLOOKUP(AEBYLD2!BP$4,'[1]INTERNAL PARAMETERS-1'!$B$5:$J$44,3,FALSE) + AEBYLD1!BP257*(1-VLOOKUP(AEBYLD2!BP$4,'[1]INTERNAL PARAMETERS-1'!$B$5:$J$44,5,FALSE))*VLOOKUP(AEBYLD2!BP$4,'[1]INTERNAL PARAMETERS-1'!$B$5:$J$44,8,FALSE)*VLOOKUP(AEBYLD2!BP$4,'[1]INTERNAL PARAMETERS-1'!$B$5:$J$44,3,FALSE)</f>
        <v>6.6175716657151567E-6</v>
      </c>
      <c r="BQ257" s="50">
        <f>AEBYLD1!BQ257*VLOOKUP(AEBYLD2!BQ$4,'[1]INTERNAL PARAMETERS-1'!$B$5:$J$44,5,FALSE)*VLOOKUP(AEBYLD2!BQ$4,'[1]INTERNAL PARAMETERS-1'!$B$5:$J$44,6,FALSE)*VLOOKUP(AEBYLD2!BQ$4,'[1]INTERNAL PARAMETERS-1'!$B$5:$J$44,3,FALSE) + AEBYLD1!BQ257*(1-VLOOKUP(AEBYLD2!BQ$4,'[1]INTERNAL PARAMETERS-1'!$B$5:$J$44,5,FALSE))*VLOOKUP(AEBYLD2!BQ$4,'[1]INTERNAL PARAMETERS-1'!$B$5:$J$44,8,FALSE)*VLOOKUP(AEBYLD2!BQ$4,'[1]INTERNAL PARAMETERS-1'!$B$5:$J$44,3,FALSE)</f>
        <v>8.0133578840331781E-4</v>
      </c>
      <c r="BR257" s="50">
        <f>AEBYLD1!BR257*VLOOKUP(AEBYLD2!BR$4,'[1]INTERNAL PARAMETERS-1'!$B$5:$J$44,5,FALSE)*VLOOKUP(AEBYLD2!BR$4,'[1]INTERNAL PARAMETERS-1'!$B$5:$J$44,6,FALSE)*VLOOKUP(AEBYLD2!BR$4,'[1]INTERNAL PARAMETERS-1'!$B$5:$J$44,3,FALSE) + AEBYLD1!BR257*(1-VLOOKUP(AEBYLD2!BR$4,'[1]INTERNAL PARAMETERS-1'!$B$5:$J$44,5,FALSE))*VLOOKUP(AEBYLD2!BR$4,'[1]INTERNAL PARAMETERS-1'!$B$5:$J$44,8,FALSE)*VLOOKUP(AEBYLD2!BR$4,'[1]INTERNAL PARAMETERS-1'!$B$5:$J$44,3,FALSE)</f>
        <v>1.3623060033221089E-5</v>
      </c>
      <c r="BS257" s="50">
        <f>AEBYLD1!BS257*VLOOKUP(AEBYLD2!BS$4,'[1]INTERNAL PARAMETERS-1'!$B$5:$J$44,5,FALSE)*VLOOKUP(AEBYLD2!BS$4,'[1]INTERNAL PARAMETERS-1'!$B$5:$J$44,6,FALSE)*VLOOKUP(AEBYLD2!BS$4,'[1]INTERNAL PARAMETERS-1'!$B$5:$J$44,3,FALSE) + AEBYLD1!BS257*(1-VLOOKUP(AEBYLD2!BS$4,'[1]INTERNAL PARAMETERS-1'!$B$5:$J$44,5,FALSE))*VLOOKUP(AEBYLD2!BS$4,'[1]INTERNAL PARAMETERS-1'!$B$5:$J$44,8,FALSE)*VLOOKUP(AEBYLD2!BS$4,'[1]INTERNAL PARAMETERS-1'!$B$5:$J$44,3,FALSE)</f>
        <v>4.5599683892040832E-6</v>
      </c>
      <c r="BT257" s="50">
        <f>AEBYLD1!BT257*VLOOKUP(AEBYLD2!BT$4,'[1]INTERNAL PARAMETERS-1'!$B$5:$J$44,5,FALSE)*VLOOKUP(AEBYLD2!BT$4,'[1]INTERNAL PARAMETERS-1'!$B$5:$J$44,6,FALSE)*VLOOKUP(AEBYLD2!BT$4,'[1]INTERNAL PARAMETERS-1'!$B$5:$J$44,3,FALSE) + AEBYLD1!BT257*(1-VLOOKUP(AEBYLD2!BT$4,'[1]INTERNAL PARAMETERS-1'!$B$5:$J$44,5,FALSE))*VLOOKUP(AEBYLD2!BT$4,'[1]INTERNAL PARAMETERS-1'!$B$5:$J$44,8,FALSE)*VLOOKUP(AEBYLD2!BT$4,'[1]INTERNAL PARAMETERS-1'!$B$5:$J$44,3,FALSE)</f>
        <v>0</v>
      </c>
      <c r="BU257" s="50">
        <f>AEBYLD1!BU257*VLOOKUP(AEBYLD2!BU$4,'[1]INTERNAL PARAMETERS-1'!$B$5:$J$44,5,FALSE)*VLOOKUP(AEBYLD2!BU$4,'[1]INTERNAL PARAMETERS-1'!$B$5:$J$44,6,FALSE)*VLOOKUP(AEBYLD2!BU$4,'[1]INTERNAL PARAMETERS-1'!$B$5:$J$44,3,FALSE) + AEBYLD1!BU257*(1-VLOOKUP(AEBYLD2!BU$4,'[1]INTERNAL PARAMETERS-1'!$B$5:$J$44,5,FALSE))*VLOOKUP(AEBYLD2!BU$4,'[1]INTERNAL PARAMETERS-1'!$B$5:$J$44,8,FALSE)*VLOOKUP(AEBYLD2!BU$4,'[1]INTERNAL PARAMETERS-1'!$B$5:$J$44,3,FALSE)</f>
        <v>0</v>
      </c>
      <c r="BV257" s="50">
        <f>AEBYLD1!BV257*VLOOKUP(AEBYLD2!BV$4,'[1]INTERNAL PARAMETERS-1'!$B$5:$J$44,5,FALSE)*VLOOKUP(AEBYLD2!BV$4,'[1]INTERNAL PARAMETERS-1'!$B$5:$J$44,6,FALSE)*VLOOKUP(AEBYLD2!BV$4,'[1]INTERNAL PARAMETERS-1'!$B$5:$J$44,3,FALSE) + AEBYLD1!BV257*(1-VLOOKUP(AEBYLD2!BV$4,'[1]INTERNAL PARAMETERS-1'!$B$5:$J$44,5,FALSE))*VLOOKUP(AEBYLD2!BV$4,'[1]INTERNAL PARAMETERS-1'!$B$5:$J$44,8,FALSE)*VLOOKUP(AEBYLD2!BV$4,'[1]INTERNAL PARAMETERS-1'!$B$5:$J$44,3,FALSE)</f>
        <v>0</v>
      </c>
      <c r="BW257" s="50">
        <f>AEBYLD1!BW257*VLOOKUP(AEBYLD2!BW$4,'[1]INTERNAL PARAMETERS-1'!$B$5:$J$44,5,FALSE)*VLOOKUP(AEBYLD2!BW$4,'[1]INTERNAL PARAMETERS-1'!$B$5:$J$44,6,FALSE)*VLOOKUP(AEBYLD2!BW$4,'[1]INTERNAL PARAMETERS-1'!$B$5:$J$44,3,FALSE) + AEBYLD1!BW257*(1-VLOOKUP(AEBYLD2!BW$4,'[1]INTERNAL PARAMETERS-1'!$B$5:$J$44,5,FALSE))*VLOOKUP(AEBYLD2!BW$4,'[1]INTERNAL PARAMETERS-1'!$B$5:$J$44,8,FALSE)*VLOOKUP(AEBYLD2!BW$4,'[1]INTERNAL PARAMETERS-1'!$B$5:$J$44,3,FALSE)</f>
        <v>0</v>
      </c>
      <c r="BX257" s="50">
        <f>AEBYLD1!BX257*VLOOKUP(AEBYLD2!BX$4,'[1]INTERNAL PARAMETERS-1'!$B$5:$J$44,5,FALSE)*VLOOKUP(AEBYLD2!BX$4,'[1]INTERNAL PARAMETERS-1'!$B$5:$J$44,6,FALSE)*VLOOKUP(AEBYLD2!BX$4,'[1]INTERNAL PARAMETERS-1'!$B$5:$J$44,3,FALSE) + AEBYLD1!BX257*(1-VLOOKUP(AEBYLD2!BX$4,'[1]INTERNAL PARAMETERS-1'!$B$5:$J$44,5,FALSE))*VLOOKUP(AEBYLD2!BX$4,'[1]INTERNAL PARAMETERS-1'!$B$5:$J$44,8,FALSE)*VLOOKUP(AEBYLD2!BX$4,'[1]INTERNAL PARAMETERS-1'!$B$5:$J$44,3,FALSE)</f>
        <v>0</v>
      </c>
      <c r="BY257" s="50">
        <f>AEBYLD1!BY257*VLOOKUP(AEBYLD2!BY$4,'[1]INTERNAL PARAMETERS-1'!$B$5:$J$44,5,FALSE)*VLOOKUP(AEBYLD2!BY$4,'[1]INTERNAL PARAMETERS-1'!$B$5:$J$44,6,FALSE)*VLOOKUP(AEBYLD2!BY$4,'[1]INTERNAL PARAMETERS-1'!$B$5:$J$44,3,FALSE) + AEBYLD1!BY257*(1-VLOOKUP(AEBYLD2!BY$4,'[1]INTERNAL PARAMETERS-1'!$B$5:$J$44,5,FALSE))*VLOOKUP(AEBYLD2!BY$4,'[1]INTERNAL PARAMETERS-1'!$B$5:$J$44,8,FALSE)*VLOOKUP(AEBYLD2!BY$4,'[1]INTERNAL PARAMETERS-1'!$B$5:$J$44,3,FALSE)</f>
        <v>0</v>
      </c>
      <c r="BZ257" s="50">
        <f>AEBYLD1!BZ257*VLOOKUP(AEBYLD2!BZ$4,'[1]INTERNAL PARAMETERS-1'!$B$5:$J$44,5,FALSE)*VLOOKUP(AEBYLD2!BZ$4,'[1]INTERNAL PARAMETERS-1'!$B$5:$J$44,6,FALSE)*VLOOKUP(AEBYLD2!BZ$4,'[1]INTERNAL PARAMETERS-1'!$B$5:$J$44,3,FALSE) + AEBYLD1!BZ257*(1-VLOOKUP(AEBYLD2!BZ$4,'[1]INTERNAL PARAMETERS-1'!$B$5:$J$44,5,FALSE))*VLOOKUP(AEBYLD2!BZ$4,'[1]INTERNAL PARAMETERS-1'!$B$5:$J$44,8,FALSE)*VLOOKUP(AEBYLD2!BZ$4,'[1]INTERNAL PARAMETERS-1'!$B$5:$J$44,3,FALSE)</f>
        <v>4.9825996057644613E-7</v>
      </c>
      <c r="CA257" s="50">
        <f>AEBYLD1!CA257*VLOOKUP(AEBYLD2!CA$4,'[1]INTERNAL PARAMETERS-1'!$B$5:$J$44,5,FALSE)*VLOOKUP(AEBYLD2!CA$4,'[1]INTERNAL PARAMETERS-1'!$B$5:$J$44,6,FALSE)*VLOOKUP(AEBYLD2!CA$4,'[1]INTERNAL PARAMETERS-1'!$B$5:$J$44,3,FALSE) + AEBYLD1!CA257*(1-VLOOKUP(AEBYLD2!CA$4,'[1]INTERNAL PARAMETERS-1'!$B$5:$J$44,5,FALSE))*VLOOKUP(AEBYLD2!CA$4,'[1]INTERNAL PARAMETERS-1'!$B$5:$J$44,8,FALSE)*VLOOKUP(AEBYLD2!CA$4,'[1]INTERNAL PARAMETERS-1'!$B$5:$J$44,3,FALSE)</f>
        <v>0</v>
      </c>
      <c r="CB257" s="50">
        <f>AEBYLD1!CB257*VLOOKUP(AEBYLD2!CB$4,'[1]INTERNAL PARAMETERS-1'!$B$5:$J$44,5,FALSE)*VLOOKUP(AEBYLD2!CB$4,'[1]INTERNAL PARAMETERS-1'!$B$5:$J$44,6,FALSE)*VLOOKUP(AEBYLD2!CB$4,'[1]INTERNAL PARAMETERS-1'!$B$5:$J$44,3,FALSE) + AEBYLD1!CB257*(1-VLOOKUP(AEBYLD2!CB$4,'[1]INTERNAL PARAMETERS-1'!$B$5:$J$44,5,FALSE))*VLOOKUP(AEBYLD2!CB$4,'[1]INTERNAL PARAMETERS-1'!$B$5:$J$44,8,FALSE)*VLOOKUP(AEBYLD2!CB$4,'[1]INTERNAL PARAMETERS-1'!$B$5:$J$44,3,FALSE)</f>
        <v>0</v>
      </c>
      <c r="CC257" s="50">
        <f>AEBYLD1!CC257*VLOOKUP(AEBYLD2!CC$4,'[1]INTERNAL PARAMETERS-1'!$B$5:$J$44,5,FALSE)*VLOOKUP(AEBYLD2!CC$4,'[1]INTERNAL PARAMETERS-1'!$B$5:$J$44,6,FALSE)*VLOOKUP(AEBYLD2!CC$4,'[1]INTERNAL PARAMETERS-1'!$B$5:$J$44,3,FALSE) + AEBYLD1!CC257*(1-VLOOKUP(AEBYLD2!CC$4,'[1]INTERNAL PARAMETERS-1'!$B$5:$J$44,5,FALSE))*VLOOKUP(AEBYLD2!CC$4,'[1]INTERNAL PARAMETERS-1'!$B$5:$J$44,8,FALSE)*VLOOKUP(AEBYLD2!CC$4,'[1]INTERNAL PARAMETERS-1'!$B$5:$J$44,3,FALSE)</f>
        <v>1.5224858345821502E-6</v>
      </c>
      <c r="CD257" s="50">
        <f>AEBYLD1!CD257*VLOOKUP(AEBYLD2!CD$4,'[1]INTERNAL PARAMETERS-1'!$B$5:$J$44,5,FALSE)*VLOOKUP(AEBYLD2!CD$4,'[1]INTERNAL PARAMETERS-1'!$B$5:$J$44,6,FALSE)*VLOOKUP(AEBYLD2!CD$4,'[1]INTERNAL PARAMETERS-1'!$B$5:$J$44,3,FALSE) + AEBYLD1!CD257*(1-VLOOKUP(AEBYLD2!CD$4,'[1]INTERNAL PARAMETERS-1'!$B$5:$J$44,5,FALSE))*VLOOKUP(AEBYLD2!CD$4,'[1]INTERNAL PARAMETERS-1'!$B$5:$J$44,8,FALSE)*VLOOKUP(AEBYLD2!CD$4,'[1]INTERNAL PARAMETERS-1'!$B$5:$J$44,3,FALSE)</f>
        <v>3.2283260975555879E-5</v>
      </c>
      <c r="CE257" s="50">
        <f>AEBYLD1!CE257*VLOOKUP(AEBYLD2!CE$4,'[1]INTERNAL PARAMETERS-1'!$B$5:$J$44,5,FALSE)*VLOOKUP(AEBYLD2!CE$4,'[1]INTERNAL PARAMETERS-1'!$B$5:$J$44,6,FALSE)*VLOOKUP(AEBYLD2!CE$4,'[1]INTERNAL PARAMETERS-1'!$B$5:$J$44,3,FALSE) + AEBYLD1!CE257*(1-VLOOKUP(AEBYLD2!CE$4,'[1]INTERNAL PARAMETERS-1'!$B$5:$J$44,5,FALSE))*VLOOKUP(AEBYLD2!CE$4,'[1]INTERNAL PARAMETERS-1'!$B$5:$J$44,8,FALSE)*VLOOKUP(AEBYLD2!CE$4,'[1]INTERNAL PARAMETERS-1'!$B$5:$J$44,3,FALSE)</f>
        <v>4.0192970153166661E-5</v>
      </c>
      <c r="CF257" s="50">
        <f>AEBYLD1!CF257*VLOOKUP(AEBYLD2!CF$4,'[1]INTERNAL PARAMETERS-1'!$B$5:$J$44,5,FALSE)*VLOOKUP(AEBYLD2!CF$4,'[1]INTERNAL PARAMETERS-1'!$B$5:$J$44,6,FALSE)*VLOOKUP(AEBYLD2!CF$4,'[1]INTERNAL PARAMETERS-1'!$B$5:$J$44,3,FALSE) + AEBYLD1!CF257*(1-VLOOKUP(AEBYLD2!CF$4,'[1]INTERNAL PARAMETERS-1'!$B$5:$J$44,5,FALSE))*VLOOKUP(AEBYLD2!CF$4,'[1]INTERNAL PARAMETERS-1'!$B$5:$J$44,8,FALSE)*VLOOKUP(AEBYLD2!CF$4,'[1]INTERNAL PARAMETERS-1'!$B$5:$J$44,3,FALSE)</f>
        <v>2.5563541602800945E-4</v>
      </c>
      <c r="CG257" s="50">
        <f>AEBYLD1!CG257*VLOOKUP(AEBYLD2!CG$4,'[1]INTERNAL PARAMETERS-1'!$B$5:$J$44,5,FALSE)*VLOOKUP(AEBYLD2!CG$4,'[1]INTERNAL PARAMETERS-1'!$B$5:$J$44,6,FALSE)*VLOOKUP(AEBYLD2!CG$4,'[1]INTERNAL PARAMETERS-1'!$B$5:$J$44,3,FALSE) + AEBYLD1!CG257*(1-VLOOKUP(AEBYLD2!CG$4,'[1]INTERNAL PARAMETERS-1'!$B$5:$J$44,5,FALSE))*VLOOKUP(AEBYLD2!CG$4,'[1]INTERNAL PARAMETERS-1'!$B$5:$J$44,8,FALSE)*VLOOKUP(AEBYLD2!CG$4,'[1]INTERNAL PARAMETERS-1'!$B$5:$J$44,3,FALSE)</f>
        <v>1.8314019384283066E-6</v>
      </c>
      <c r="CH257" s="49">
        <f>AEBYLD1!CH257*VLOOKUP(AEBYLD2!CH$4,'[1]INTERNAL PARAMETERS-1'!$B$5:$J$44,5,FALSE)*VLOOKUP(AEBYLD2!CH$4,'[1]INTERNAL PARAMETERS-1'!$B$5:$J$44,6,FALSE)*VLOOKUP(AEBYLD2!CH$4,'[1]INTERNAL PARAMETERS-1'!$B$5:$J$44,3,FALSE) + AEBYLD1!CH257*(1-VLOOKUP(AEBYLD2!CH$4,'[1]INTERNAL PARAMETERS-1'!$B$5:$J$44,5,FALSE))*VLOOKUP(AEBYLD2!CH$4,'[1]INTERNAL PARAMETERS-1'!$B$5:$J$44,8,FALSE)*VLOOKUP(AEBYLD2!CH$4,'[1]INTERNAL PARAMETERS-1'!$B$5:$J$44,3,FALSE)</f>
        <v>0</v>
      </c>
      <c r="CJ257" s="51">
        <f t="shared" si="6"/>
        <v>0.8273887530862607</v>
      </c>
      <c r="CK257" s="49">
        <f t="shared" si="7"/>
        <v>1.4023638275477006E-2</v>
      </c>
    </row>
    <row r="258" spans="2:89" x14ac:dyDescent="0.4">
      <c r="B258" s="67" t="s">
        <v>1</v>
      </c>
      <c r="C258" s="66" t="s">
        <v>89</v>
      </c>
      <c r="D258" s="66" t="s">
        <v>87</v>
      </c>
      <c r="E258" s="147">
        <f>AEB!AF258</f>
        <v>3.7037739288969922</v>
      </c>
      <c r="F258" s="62">
        <f>'[1]INTERNAL PARAMETERS-1'!M6</f>
        <v>78.760000000000005</v>
      </c>
      <c r="G258" s="51">
        <f>AEBYLD1!G258*VLOOKUP(AEBYLD2!G$4,'[1]INTERNAL PARAMETERS-1'!$B$5:$J$44,5,FALSE)*VLOOKUP(AEBYLD2!G$4,'[1]INTERNAL PARAMETERS-1'!$B$5:$J$44,7,FALSE)*AEBYLD2!$F258 + AEBYLD1!G258*(1-VLOOKUP(AEBYLD2!G$4,'[1]INTERNAL PARAMETERS-1'!$B$5:$J$44,5,FALSE))*VLOOKUP(AEBYLD2!G$4,'[1]INTERNAL PARAMETERS-1'!$B$5:$J$44,9,FALSE)*AEBYLD2!$F258</f>
        <v>0.23580129288208337</v>
      </c>
      <c r="H258" s="50">
        <f>AEBYLD1!H258*VLOOKUP(AEBYLD2!H$4,'[1]INTERNAL PARAMETERS-1'!$B$5:$J$44,5,FALSE)*VLOOKUP(AEBYLD2!H$4,'[1]INTERNAL PARAMETERS-1'!$B$5:$J$44,7,FALSE)*AEBYLD2!$F258 + AEBYLD1!H258*(1-VLOOKUP(AEBYLD2!H$4,'[1]INTERNAL PARAMETERS-1'!$B$5:$J$44,5,FALSE))*VLOOKUP(AEBYLD2!H$4,'[1]INTERNAL PARAMETERS-1'!$B$5:$J$44,9,FALSE)*AEBYLD2!$F258</f>
        <v>4.9372604748664652E-2</v>
      </c>
      <c r="I258" s="50">
        <f>AEBYLD1!I258*VLOOKUP(AEBYLD2!I$4,'[1]INTERNAL PARAMETERS-1'!$B$5:$J$44,5,FALSE)*VLOOKUP(AEBYLD2!I$4,'[1]INTERNAL PARAMETERS-1'!$B$5:$J$44,7,FALSE)*AEBYLD2!$F258 + AEBYLD1!I258*(1-VLOOKUP(AEBYLD2!I$4,'[1]INTERNAL PARAMETERS-1'!$B$5:$J$44,5,FALSE))*VLOOKUP(AEBYLD2!I$4,'[1]INTERNAL PARAMETERS-1'!$B$5:$J$44,9,FALSE)*AEBYLD2!$F258</f>
        <v>0.63883618345906235</v>
      </c>
      <c r="J258" s="50">
        <f>AEBYLD1!J258*VLOOKUP(AEBYLD2!J$4,'[1]INTERNAL PARAMETERS-1'!$B$5:$J$44,5,FALSE)*VLOOKUP(AEBYLD2!J$4,'[1]INTERNAL PARAMETERS-1'!$B$5:$J$44,7,FALSE)*AEBYLD2!$F258 + AEBYLD1!J258*(1-VLOOKUP(AEBYLD2!J$4,'[1]INTERNAL PARAMETERS-1'!$B$5:$J$44,5,FALSE))*VLOOKUP(AEBYLD2!J$4,'[1]INTERNAL PARAMETERS-1'!$B$5:$J$44,9,FALSE)*AEBYLD2!$F258</f>
        <v>0</v>
      </c>
      <c r="K258" s="50">
        <f>AEBYLD1!K258*VLOOKUP(AEBYLD2!K$4,'[1]INTERNAL PARAMETERS-1'!$B$5:$J$44,5,FALSE)*VLOOKUP(AEBYLD2!K$4,'[1]INTERNAL PARAMETERS-1'!$B$5:$J$44,7,FALSE)*AEBYLD2!$F258 + AEBYLD1!K258*(1-VLOOKUP(AEBYLD2!K$4,'[1]INTERNAL PARAMETERS-1'!$B$5:$J$44,5,FALSE))*VLOOKUP(AEBYLD2!K$4,'[1]INTERNAL PARAMETERS-1'!$B$5:$J$44,9,FALSE)*AEBYLD2!$F258</f>
        <v>0</v>
      </c>
      <c r="L258" s="50">
        <f>AEBYLD1!L258*VLOOKUP(AEBYLD2!L$4,'[1]INTERNAL PARAMETERS-1'!$B$5:$J$44,5,FALSE)*VLOOKUP(AEBYLD2!L$4,'[1]INTERNAL PARAMETERS-1'!$B$5:$J$44,7,FALSE)*AEBYLD2!$F258 + AEBYLD1!L258*(1-VLOOKUP(AEBYLD2!L$4,'[1]INTERNAL PARAMETERS-1'!$B$5:$J$44,5,FALSE))*VLOOKUP(AEBYLD2!L$4,'[1]INTERNAL PARAMETERS-1'!$B$5:$J$44,9,FALSE)*AEBYLD2!$F258</f>
        <v>0</v>
      </c>
      <c r="M258" s="50">
        <f>AEBYLD1!M258*VLOOKUP(AEBYLD2!M$4,'[1]INTERNAL PARAMETERS-1'!$B$5:$J$44,5,FALSE)*VLOOKUP(AEBYLD2!M$4,'[1]INTERNAL PARAMETERS-1'!$B$5:$J$44,7,FALSE)*AEBYLD2!$F258 + AEBYLD1!M258*(1-VLOOKUP(AEBYLD2!M$4,'[1]INTERNAL PARAMETERS-1'!$B$5:$J$44,5,FALSE))*VLOOKUP(AEBYLD2!M$4,'[1]INTERNAL PARAMETERS-1'!$B$5:$J$44,9,FALSE)*AEBYLD2!$F258</f>
        <v>4.450409430621814E-3</v>
      </c>
      <c r="N258" s="50">
        <f>AEBYLD1!N258*VLOOKUP(AEBYLD2!N$4,'[1]INTERNAL PARAMETERS-1'!$B$5:$J$44,5,FALSE)*VLOOKUP(AEBYLD2!N$4,'[1]INTERNAL PARAMETERS-1'!$B$5:$J$44,7,FALSE)*AEBYLD2!$F258 + AEBYLD1!N258*(1-VLOOKUP(AEBYLD2!N$4,'[1]INTERNAL PARAMETERS-1'!$B$5:$J$44,5,FALSE))*VLOOKUP(AEBYLD2!N$4,'[1]INTERNAL PARAMETERS-1'!$B$5:$J$44,9,FALSE)*AEBYLD2!$F258</f>
        <v>5.4211754656644682E-3</v>
      </c>
      <c r="O258" s="50">
        <f>AEBYLD1!O258*VLOOKUP(AEBYLD2!O$4,'[1]INTERNAL PARAMETERS-1'!$B$5:$J$44,5,FALSE)*VLOOKUP(AEBYLD2!O$4,'[1]INTERNAL PARAMETERS-1'!$B$5:$J$44,7,FALSE)*AEBYLD2!$F258 + AEBYLD1!O258*(1-VLOOKUP(AEBYLD2!O$4,'[1]INTERNAL PARAMETERS-1'!$B$5:$J$44,5,FALSE))*VLOOKUP(AEBYLD2!O$4,'[1]INTERNAL PARAMETERS-1'!$B$5:$J$44,9,FALSE)*AEBYLD2!$F258</f>
        <v>0</v>
      </c>
      <c r="P258" s="50">
        <f>AEBYLD1!P258*VLOOKUP(AEBYLD2!P$4,'[1]INTERNAL PARAMETERS-1'!$B$5:$J$44,5,FALSE)*VLOOKUP(AEBYLD2!P$4,'[1]INTERNAL PARAMETERS-1'!$B$5:$J$44,7,FALSE)*AEBYLD2!$F258 + AEBYLD1!P258*(1-VLOOKUP(AEBYLD2!P$4,'[1]INTERNAL PARAMETERS-1'!$B$5:$J$44,5,FALSE))*VLOOKUP(AEBYLD2!P$4,'[1]INTERNAL PARAMETERS-1'!$B$5:$J$44,9,FALSE)*AEBYLD2!$F258</f>
        <v>0</v>
      </c>
      <c r="Q258" s="50">
        <f>AEBYLD1!Q258*VLOOKUP(AEBYLD2!Q$4,'[1]INTERNAL PARAMETERS-1'!$B$5:$J$44,5,FALSE)*VLOOKUP(AEBYLD2!Q$4,'[1]INTERNAL PARAMETERS-1'!$B$5:$J$44,7,FALSE)*AEBYLD2!$F258 + AEBYLD1!Q258*(1-VLOOKUP(AEBYLD2!Q$4,'[1]INTERNAL PARAMETERS-1'!$B$5:$J$44,5,FALSE))*VLOOKUP(AEBYLD2!Q$4,'[1]INTERNAL PARAMETERS-1'!$B$5:$J$44,9,FALSE)*AEBYLD2!$F258</f>
        <v>0</v>
      </c>
      <c r="R258" s="50">
        <f>AEBYLD1!R258*VLOOKUP(AEBYLD2!R$4,'[1]INTERNAL PARAMETERS-1'!$B$5:$J$44,5,FALSE)*VLOOKUP(AEBYLD2!R$4,'[1]INTERNAL PARAMETERS-1'!$B$5:$J$44,7,FALSE)*AEBYLD2!$F258 + AEBYLD1!R258*(1-VLOOKUP(AEBYLD2!R$4,'[1]INTERNAL PARAMETERS-1'!$B$5:$J$44,5,FALSE))*VLOOKUP(AEBYLD2!R$4,'[1]INTERNAL PARAMETERS-1'!$B$5:$J$44,9,FALSE)*AEBYLD2!$F258</f>
        <v>5.8715234748324538E-3</v>
      </c>
      <c r="S258" s="50">
        <f>AEBYLD1!S258*VLOOKUP(AEBYLD2!S$4,'[1]INTERNAL PARAMETERS-1'!$B$5:$J$44,5,FALSE)*VLOOKUP(AEBYLD2!S$4,'[1]INTERNAL PARAMETERS-1'!$B$5:$J$44,7,FALSE)*AEBYLD2!$F258 + AEBYLD1!S258*(1-VLOOKUP(AEBYLD2!S$4,'[1]INTERNAL PARAMETERS-1'!$B$5:$J$44,5,FALSE))*VLOOKUP(AEBYLD2!S$4,'[1]INTERNAL PARAMETERS-1'!$B$5:$J$44,9,FALSE)*AEBYLD2!$F258</f>
        <v>0.2344217590721783</v>
      </c>
      <c r="T258" s="50">
        <f>AEBYLD1!T258*VLOOKUP(AEBYLD2!T$4,'[1]INTERNAL PARAMETERS-1'!$B$5:$J$44,5,FALSE)*VLOOKUP(AEBYLD2!T$4,'[1]INTERNAL PARAMETERS-1'!$B$5:$J$44,7,FALSE)*AEBYLD2!$F258 + AEBYLD1!T258*(1-VLOOKUP(AEBYLD2!T$4,'[1]INTERNAL PARAMETERS-1'!$B$5:$J$44,5,FALSE))*VLOOKUP(AEBYLD2!T$4,'[1]INTERNAL PARAMETERS-1'!$B$5:$J$44,9,FALSE)*AEBYLD2!$F258</f>
        <v>3.4028465639216778E-2</v>
      </c>
      <c r="U258" s="50">
        <f>AEBYLD1!U258*VLOOKUP(AEBYLD2!U$4,'[1]INTERNAL PARAMETERS-1'!$B$5:$J$44,5,FALSE)*VLOOKUP(AEBYLD2!U$4,'[1]INTERNAL PARAMETERS-1'!$B$5:$J$44,7,FALSE)*AEBYLD2!$F258 + AEBYLD1!U258*(1-VLOOKUP(AEBYLD2!U$4,'[1]INTERNAL PARAMETERS-1'!$B$5:$J$44,5,FALSE))*VLOOKUP(AEBYLD2!U$4,'[1]INTERNAL PARAMETERS-1'!$B$5:$J$44,9,FALSE)*AEBYLD2!$F258</f>
        <v>1.1309654539760367E-2</v>
      </c>
      <c r="V258" s="50">
        <f>AEBYLD1!V258*VLOOKUP(AEBYLD2!V$4,'[1]INTERNAL PARAMETERS-1'!$B$5:$J$44,5,FALSE)*VLOOKUP(AEBYLD2!V$4,'[1]INTERNAL PARAMETERS-1'!$B$5:$J$44,7,FALSE)*AEBYLD2!$F258 + AEBYLD1!V258*(1-VLOOKUP(AEBYLD2!V$4,'[1]INTERNAL PARAMETERS-1'!$B$5:$J$44,5,FALSE))*VLOOKUP(AEBYLD2!V$4,'[1]INTERNAL PARAMETERS-1'!$B$5:$J$44,9,FALSE)*AEBYLD2!$F258</f>
        <v>0.13678876979340707</v>
      </c>
      <c r="W258" s="50">
        <f>AEBYLD1!W258*VLOOKUP(AEBYLD2!W$4,'[1]INTERNAL PARAMETERS-1'!$B$5:$J$44,5,FALSE)*VLOOKUP(AEBYLD2!W$4,'[1]INTERNAL PARAMETERS-1'!$B$5:$J$44,7,FALSE)*AEBYLD2!$F258 + AEBYLD1!W258*(1-VLOOKUP(AEBYLD2!W$4,'[1]INTERNAL PARAMETERS-1'!$B$5:$J$44,5,FALSE))*VLOOKUP(AEBYLD2!W$4,'[1]INTERNAL PARAMETERS-1'!$B$5:$J$44,9,FALSE)*AEBYLD2!$F258</f>
        <v>0</v>
      </c>
      <c r="X258" s="50">
        <f>AEBYLD1!X258*VLOOKUP(AEBYLD2!X$4,'[1]INTERNAL PARAMETERS-1'!$B$5:$J$44,5,FALSE)*VLOOKUP(AEBYLD2!X$4,'[1]INTERNAL PARAMETERS-1'!$B$5:$J$44,7,FALSE)*AEBYLD2!$F258 + AEBYLD1!X258*(1-VLOOKUP(AEBYLD2!X$4,'[1]INTERNAL PARAMETERS-1'!$B$5:$J$44,5,FALSE))*VLOOKUP(AEBYLD2!X$4,'[1]INTERNAL PARAMETERS-1'!$B$5:$J$44,9,FALSE)*AEBYLD2!$F258</f>
        <v>0</v>
      </c>
      <c r="Y258" s="50">
        <f>AEBYLD1!Y258*VLOOKUP(AEBYLD2!Y$4,'[1]INTERNAL PARAMETERS-1'!$B$5:$J$44,5,FALSE)*VLOOKUP(AEBYLD2!Y$4,'[1]INTERNAL PARAMETERS-1'!$B$5:$J$44,7,FALSE)*AEBYLD2!$F258 + AEBYLD1!Y258*(1-VLOOKUP(AEBYLD2!Y$4,'[1]INTERNAL PARAMETERS-1'!$B$5:$J$44,5,FALSE))*VLOOKUP(AEBYLD2!Y$4,'[1]INTERNAL PARAMETERS-1'!$B$5:$J$44,9,FALSE)*AEBYLD2!$F258</f>
        <v>0</v>
      </c>
      <c r="Z258" s="50">
        <f>AEBYLD1!Z258*VLOOKUP(AEBYLD2!Z$4,'[1]INTERNAL PARAMETERS-1'!$B$5:$J$44,5,FALSE)*VLOOKUP(AEBYLD2!Z$4,'[1]INTERNAL PARAMETERS-1'!$B$5:$J$44,7,FALSE)*AEBYLD2!$F258 + AEBYLD1!Z258*(1-VLOOKUP(AEBYLD2!Z$4,'[1]INTERNAL PARAMETERS-1'!$B$5:$J$44,5,FALSE))*VLOOKUP(AEBYLD2!Z$4,'[1]INTERNAL PARAMETERS-1'!$B$5:$J$44,9,FALSE)*AEBYLD2!$F258</f>
        <v>0</v>
      </c>
      <c r="AA258" s="50">
        <f>AEBYLD1!AA258*VLOOKUP(AEBYLD2!AA$4,'[1]INTERNAL PARAMETERS-1'!$B$5:$J$44,5,FALSE)*VLOOKUP(AEBYLD2!AA$4,'[1]INTERNAL PARAMETERS-1'!$B$5:$J$44,7,FALSE)*AEBYLD2!$F258 + AEBYLD1!AA258*(1-VLOOKUP(AEBYLD2!AA$4,'[1]INTERNAL PARAMETERS-1'!$B$5:$J$44,5,FALSE))*VLOOKUP(AEBYLD2!AA$4,'[1]INTERNAL PARAMETERS-1'!$B$5:$J$44,9,FALSE)*AEBYLD2!$F258</f>
        <v>0</v>
      </c>
      <c r="AB258" s="50">
        <f>AEBYLD1!AB258*VLOOKUP(AEBYLD2!AB$4,'[1]INTERNAL PARAMETERS-1'!$B$5:$J$44,5,FALSE)*VLOOKUP(AEBYLD2!AB$4,'[1]INTERNAL PARAMETERS-1'!$B$5:$J$44,7,FALSE)*AEBYLD2!$F258 + AEBYLD1!AB258*(1-VLOOKUP(AEBYLD2!AB$4,'[1]INTERNAL PARAMETERS-1'!$B$5:$J$44,5,FALSE))*VLOOKUP(AEBYLD2!AB$4,'[1]INTERNAL PARAMETERS-1'!$B$5:$J$44,9,FALSE)*AEBYLD2!$F258</f>
        <v>0</v>
      </c>
      <c r="AC258" s="50">
        <f>AEBYLD1!AC258*VLOOKUP(AEBYLD2!AC$4,'[1]INTERNAL PARAMETERS-1'!$B$5:$J$44,5,FALSE)*VLOOKUP(AEBYLD2!AC$4,'[1]INTERNAL PARAMETERS-1'!$B$5:$J$44,7,FALSE)*AEBYLD2!$F258 + AEBYLD1!AC258*(1-VLOOKUP(AEBYLD2!AC$4,'[1]INTERNAL PARAMETERS-1'!$B$5:$J$44,5,FALSE))*VLOOKUP(AEBYLD2!AC$4,'[1]INTERNAL PARAMETERS-1'!$B$5:$J$44,9,FALSE)*AEBYLD2!$F258</f>
        <v>0</v>
      </c>
      <c r="AD258" s="50">
        <f>AEBYLD1!AD258*VLOOKUP(AEBYLD2!AD$4,'[1]INTERNAL PARAMETERS-1'!$B$5:$J$44,5,FALSE)*VLOOKUP(AEBYLD2!AD$4,'[1]INTERNAL PARAMETERS-1'!$B$5:$J$44,7,FALSE)*AEBYLD2!$F258 + AEBYLD1!AD258*(1-VLOOKUP(AEBYLD2!AD$4,'[1]INTERNAL PARAMETERS-1'!$B$5:$J$44,5,FALSE))*VLOOKUP(AEBYLD2!AD$4,'[1]INTERNAL PARAMETERS-1'!$B$5:$J$44,9,FALSE)*AEBYLD2!$F258</f>
        <v>0</v>
      </c>
      <c r="AE258" s="50">
        <f>AEBYLD1!AE258*VLOOKUP(AEBYLD2!AE$4,'[1]INTERNAL PARAMETERS-1'!$B$5:$J$44,5,FALSE)*VLOOKUP(AEBYLD2!AE$4,'[1]INTERNAL PARAMETERS-1'!$B$5:$J$44,7,FALSE)*AEBYLD2!$F258 + AEBYLD1!AE258*(1-VLOOKUP(AEBYLD2!AE$4,'[1]INTERNAL PARAMETERS-1'!$B$5:$J$44,5,FALSE))*VLOOKUP(AEBYLD2!AE$4,'[1]INTERNAL PARAMETERS-1'!$B$5:$J$44,9,FALSE)*AEBYLD2!$F258</f>
        <v>0</v>
      </c>
      <c r="AF258" s="50">
        <f>AEBYLD1!AF258*VLOOKUP(AEBYLD2!AF$4,'[1]INTERNAL PARAMETERS-1'!$B$5:$J$44,5,FALSE)*VLOOKUP(AEBYLD2!AF$4,'[1]INTERNAL PARAMETERS-1'!$B$5:$J$44,7,FALSE)*AEBYLD2!$F258 + AEBYLD1!AF258*(1-VLOOKUP(AEBYLD2!AF$4,'[1]INTERNAL PARAMETERS-1'!$B$5:$J$44,5,FALSE))*VLOOKUP(AEBYLD2!AF$4,'[1]INTERNAL PARAMETERS-1'!$B$5:$J$44,9,FALSE)*AEBYLD2!$F258</f>
        <v>0</v>
      </c>
      <c r="AG258" s="50">
        <f>AEBYLD1!AG258*VLOOKUP(AEBYLD2!AG$4,'[1]INTERNAL PARAMETERS-1'!$B$5:$J$44,5,FALSE)*VLOOKUP(AEBYLD2!AG$4,'[1]INTERNAL PARAMETERS-1'!$B$5:$J$44,7,FALSE)*AEBYLD2!$F258 + AEBYLD1!AG258*(1-VLOOKUP(AEBYLD2!AG$4,'[1]INTERNAL PARAMETERS-1'!$B$5:$J$44,5,FALSE))*VLOOKUP(AEBYLD2!AG$4,'[1]INTERNAL PARAMETERS-1'!$B$5:$J$44,9,FALSE)*AEBYLD2!$F258</f>
        <v>0</v>
      </c>
      <c r="AH258" s="50">
        <f>AEBYLD1!AH258*VLOOKUP(AEBYLD2!AH$4,'[1]INTERNAL PARAMETERS-1'!$B$5:$J$44,5,FALSE)*VLOOKUP(AEBYLD2!AH$4,'[1]INTERNAL PARAMETERS-1'!$B$5:$J$44,7,FALSE)*AEBYLD2!$F258 + AEBYLD1!AH258*(1-VLOOKUP(AEBYLD2!AH$4,'[1]INTERNAL PARAMETERS-1'!$B$5:$J$44,5,FALSE))*VLOOKUP(AEBYLD2!AH$4,'[1]INTERNAL PARAMETERS-1'!$B$5:$J$44,9,FALSE)*AEBYLD2!$F258</f>
        <v>0</v>
      </c>
      <c r="AI258" s="50">
        <f>AEBYLD1!AI258*VLOOKUP(AEBYLD2!AI$4,'[1]INTERNAL PARAMETERS-1'!$B$5:$J$44,5,FALSE)*VLOOKUP(AEBYLD2!AI$4,'[1]INTERNAL PARAMETERS-1'!$B$5:$J$44,7,FALSE)*AEBYLD2!$F258 + AEBYLD1!AI258*(1-VLOOKUP(AEBYLD2!AI$4,'[1]INTERNAL PARAMETERS-1'!$B$5:$J$44,5,FALSE))*VLOOKUP(AEBYLD2!AI$4,'[1]INTERNAL PARAMETERS-1'!$B$5:$J$44,9,FALSE)*AEBYLD2!$F258</f>
        <v>2.3352782779099369E-3</v>
      </c>
      <c r="AJ258" s="50">
        <f>AEBYLD1!AJ258*VLOOKUP(AEBYLD2!AJ$4,'[1]INTERNAL PARAMETERS-1'!$B$5:$J$44,5,FALSE)*VLOOKUP(AEBYLD2!AJ$4,'[1]INTERNAL PARAMETERS-1'!$B$5:$J$44,7,FALSE)*AEBYLD2!$F258 + AEBYLD1!AJ258*(1-VLOOKUP(AEBYLD2!AJ$4,'[1]INTERNAL PARAMETERS-1'!$B$5:$J$44,5,FALSE))*VLOOKUP(AEBYLD2!AJ$4,'[1]INTERNAL PARAMETERS-1'!$B$5:$J$44,9,FALSE)*AEBYLD2!$F258</f>
        <v>1.3014899212694987E-3</v>
      </c>
      <c r="AK258" s="50">
        <f>AEBYLD1!AK258*VLOOKUP(AEBYLD2!AK$4,'[1]INTERNAL PARAMETERS-1'!$B$5:$J$44,5,FALSE)*VLOOKUP(AEBYLD2!AK$4,'[1]INTERNAL PARAMETERS-1'!$B$5:$J$44,7,FALSE)*AEBYLD2!$F258 + AEBYLD1!AK258*(1-VLOOKUP(AEBYLD2!AK$4,'[1]INTERNAL PARAMETERS-1'!$B$5:$J$44,5,FALSE))*VLOOKUP(AEBYLD2!AK$4,'[1]INTERNAL PARAMETERS-1'!$B$5:$J$44,9,FALSE)*AEBYLD2!$F258</f>
        <v>0</v>
      </c>
      <c r="AL258" s="50">
        <f>AEBYLD1!AL258*VLOOKUP(AEBYLD2!AL$4,'[1]INTERNAL PARAMETERS-1'!$B$5:$J$44,5,FALSE)*VLOOKUP(AEBYLD2!AL$4,'[1]INTERNAL PARAMETERS-1'!$B$5:$J$44,7,FALSE)*AEBYLD2!$F258 + AEBYLD1!AL258*(1-VLOOKUP(AEBYLD2!AL$4,'[1]INTERNAL PARAMETERS-1'!$B$5:$J$44,5,FALSE))*VLOOKUP(AEBYLD2!AL$4,'[1]INTERNAL PARAMETERS-1'!$B$5:$J$44,9,FALSE)*AEBYLD2!$F258</f>
        <v>0</v>
      </c>
      <c r="AM258" s="50">
        <f>AEBYLD1!AM258*VLOOKUP(AEBYLD2!AM$4,'[1]INTERNAL PARAMETERS-1'!$B$5:$J$44,5,FALSE)*VLOOKUP(AEBYLD2!AM$4,'[1]INTERNAL PARAMETERS-1'!$B$5:$J$44,7,FALSE)*AEBYLD2!$F258 + AEBYLD1!AM258*(1-VLOOKUP(AEBYLD2!AM$4,'[1]INTERNAL PARAMETERS-1'!$B$5:$J$44,5,FALSE))*VLOOKUP(AEBYLD2!AM$4,'[1]INTERNAL PARAMETERS-1'!$B$5:$J$44,9,FALSE)*AEBYLD2!$F258</f>
        <v>0</v>
      </c>
      <c r="AN258" s="50">
        <f>AEBYLD1!AN258*VLOOKUP(AEBYLD2!AN$4,'[1]INTERNAL PARAMETERS-1'!$B$5:$J$44,5,FALSE)*VLOOKUP(AEBYLD2!AN$4,'[1]INTERNAL PARAMETERS-1'!$B$5:$J$44,7,FALSE)*AEBYLD2!$F258 + AEBYLD1!AN258*(1-VLOOKUP(AEBYLD2!AN$4,'[1]INTERNAL PARAMETERS-1'!$B$5:$J$44,5,FALSE))*VLOOKUP(AEBYLD2!AN$4,'[1]INTERNAL PARAMETERS-1'!$B$5:$J$44,9,FALSE)*AEBYLD2!$F258</f>
        <v>0</v>
      </c>
      <c r="AO258" s="50">
        <f>AEBYLD1!AO258*VLOOKUP(AEBYLD2!AO$4,'[1]INTERNAL PARAMETERS-1'!$B$5:$J$44,5,FALSE)*VLOOKUP(AEBYLD2!AO$4,'[1]INTERNAL PARAMETERS-1'!$B$5:$J$44,7,FALSE)*AEBYLD2!$F258 + AEBYLD1!AO258*(1-VLOOKUP(AEBYLD2!AO$4,'[1]INTERNAL PARAMETERS-1'!$B$5:$J$44,5,FALSE))*VLOOKUP(AEBYLD2!AO$4,'[1]INTERNAL PARAMETERS-1'!$B$5:$J$44,9,FALSE)*AEBYLD2!$F258</f>
        <v>0</v>
      </c>
      <c r="AP258" s="50">
        <f>AEBYLD1!AP258*VLOOKUP(AEBYLD2!AP$4,'[1]INTERNAL PARAMETERS-1'!$B$5:$J$44,5,FALSE)*VLOOKUP(AEBYLD2!AP$4,'[1]INTERNAL PARAMETERS-1'!$B$5:$J$44,7,FALSE)*AEBYLD2!$F258 + AEBYLD1!AP258*(1-VLOOKUP(AEBYLD2!AP$4,'[1]INTERNAL PARAMETERS-1'!$B$5:$J$44,5,FALSE))*VLOOKUP(AEBYLD2!AP$4,'[1]INTERNAL PARAMETERS-1'!$B$5:$J$44,9,FALSE)*AEBYLD2!$F258</f>
        <v>0</v>
      </c>
      <c r="AQ258" s="50">
        <f>AEBYLD1!AQ258*VLOOKUP(AEBYLD2!AQ$4,'[1]INTERNAL PARAMETERS-1'!$B$5:$J$44,5,FALSE)*VLOOKUP(AEBYLD2!AQ$4,'[1]INTERNAL PARAMETERS-1'!$B$5:$J$44,7,FALSE)*AEBYLD2!$F258 + AEBYLD1!AQ258*(1-VLOOKUP(AEBYLD2!AQ$4,'[1]INTERNAL PARAMETERS-1'!$B$5:$J$44,5,FALSE))*VLOOKUP(AEBYLD2!AQ$4,'[1]INTERNAL PARAMETERS-1'!$B$5:$J$44,9,FALSE)*AEBYLD2!$F258</f>
        <v>0</v>
      </c>
      <c r="AR258" s="50">
        <f>AEBYLD1!AR258*VLOOKUP(AEBYLD2!AR$4,'[1]INTERNAL PARAMETERS-1'!$B$5:$J$44,5,FALSE)*VLOOKUP(AEBYLD2!AR$4,'[1]INTERNAL PARAMETERS-1'!$B$5:$J$44,7,FALSE)*AEBYLD2!$F258 + AEBYLD1!AR258*(1-VLOOKUP(AEBYLD2!AR$4,'[1]INTERNAL PARAMETERS-1'!$B$5:$J$44,5,FALSE))*VLOOKUP(AEBYLD2!AR$4,'[1]INTERNAL PARAMETERS-1'!$B$5:$J$44,9,FALSE)*AEBYLD2!$F258</f>
        <v>0</v>
      </c>
      <c r="AS258" s="50">
        <f>AEBYLD1!AS258*VLOOKUP(AEBYLD2!AS$4,'[1]INTERNAL PARAMETERS-1'!$B$5:$J$44,5,FALSE)*VLOOKUP(AEBYLD2!AS$4,'[1]INTERNAL PARAMETERS-1'!$B$5:$J$44,7,FALSE)*AEBYLD2!$F258 + AEBYLD1!AS258*(1-VLOOKUP(AEBYLD2!AS$4,'[1]INTERNAL PARAMETERS-1'!$B$5:$J$44,5,FALSE))*VLOOKUP(AEBYLD2!AS$4,'[1]INTERNAL PARAMETERS-1'!$B$5:$J$44,9,FALSE)*AEBYLD2!$F258</f>
        <v>0</v>
      </c>
      <c r="AT258" s="49">
        <f>AEBYLD1!AT258*VLOOKUP(AEBYLD2!AT$4,'[1]INTERNAL PARAMETERS-1'!$B$5:$J$44,5,FALSE)*VLOOKUP(AEBYLD2!AT$4,'[1]INTERNAL PARAMETERS-1'!$B$5:$J$44,7,FALSE)*AEBYLD2!$F258 + AEBYLD1!AT258*(1-VLOOKUP(AEBYLD2!AT$4,'[1]INTERNAL PARAMETERS-1'!$B$5:$J$44,5,FALSE))*VLOOKUP(AEBYLD2!AT$4,'[1]INTERNAL PARAMETERS-1'!$B$5:$J$44,9,FALSE)*AEBYLD2!$F258</f>
        <v>0</v>
      </c>
      <c r="AU258" s="51">
        <f>AEBYLD1!AU258*VLOOKUP(AEBYLD2!AU$4,'[1]INTERNAL PARAMETERS-1'!$B$5:$J$44,5,FALSE)*VLOOKUP(AEBYLD2!AU$4,'[1]INTERNAL PARAMETERS-1'!$B$5:$J$44,6,FALSE)*VLOOKUP(AEBYLD2!AU$4,'[1]INTERNAL PARAMETERS-1'!$B$5:$J$44,3,FALSE) + AEBYLD1!AU258*(1-VLOOKUP(AEBYLD2!AU$4,'[1]INTERNAL PARAMETERS-1'!$B$5:$J$44,5,FALSE))*VLOOKUP(AEBYLD2!AU$4,'[1]INTERNAL PARAMETERS-1'!$B$5:$J$44,8,FALSE)*VLOOKUP(AEBYLD2!AU$4,'[1]INTERNAL PARAMETERS-1'!$B$5:$J$44,3,FALSE)</f>
        <v>0</v>
      </c>
      <c r="AV258" s="50">
        <f>AEBYLD1!AV258*VLOOKUP(AEBYLD2!AV$4,'[1]INTERNAL PARAMETERS-1'!$B$5:$J$44,5,FALSE)*VLOOKUP(AEBYLD2!AV$4,'[1]INTERNAL PARAMETERS-1'!$B$5:$J$44,6,FALSE)*VLOOKUP(AEBYLD2!AV$4,'[1]INTERNAL PARAMETERS-1'!$B$5:$J$44,3,FALSE) + AEBYLD1!AV258*(1-VLOOKUP(AEBYLD2!AV$4,'[1]INTERNAL PARAMETERS-1'!$B$5:$J$44,5,FALSE))*VLOOKUP(AEBYLD2!AV$4,'[1]INTERNAL PARAMETERS-1'!$B$5:$J$44,8,FALSE)*VLOOKUP(AEBYLD2!AV$4,'[1]INTERNAL PARAMETERS-1'!$B$5:$J$44,3,FALSE)</f>
        <v>0</v>
      </c>
      <c r="AW258" s="50">
        <f>AEBYLD1!AW258*VLOOKUP(AEBYLD2!AW$4,'[1]INTERNAL PARAMETERS-1'!$B$5:$J$44,5,FALSE)*VLOOKUP(AEBYLD2!AW$4,'[1]INTERNAL PARAMETERS-1'!$B$5:$J$44,6,FALSE)*VLOOKUP(AEBYLD2!AW$4,'[1]INTERNAL PARAMETERS-1'!$B$5:$J$44,3,FALSE) + AEBYLD1!AW258*(1-VLOOKUP(AEBYLD2!AW$4,'[1]INTERNAL PARAMETERS-1'!$B$5:$J$44,5,FALSE))*VLOOKUP(AEBYLD2!AW$4,'[1]INTERNAL PARAMETERS-1'!$B$5:$J$44,8,FALSE)*VLOOKUP(AEBYLD2!AW$4,'[1]INTERNAL PARAMETERS-1'!$B$5:$J$44,3,FALSE)</f>
        <v>9.5766817028995303E-3</v>
      </c>
      <c r="AX258" s="50">
        <f>AEBYLD1!AX258*VLOOKUP(AEBYLD2!AX$4,'[1]INTERNAL PARAMETERS-1'!$B$5:$J$44,5,FALSE)*VLOOKUP(AEBYLD2!AX$4,'[1]INTERNAL PARAMETERS-1'!$B$5:$J$44,6,FALSE)*VLOOKUP(AEBYLD2!AX$4,'[1]INTERNAL PARAMETERS-1'!$B$5:$J$44,3,FALSE) + AEBYLD1!AX258*(1-VLOOKUP(AEBYLD2!AX$4,'[1]INTERNAL PARAMETERS-1'!$B$5:$J$44,5,FALSE))*VLOOKUP(AEBYLD2!AX$4,'[1]INTERNAL PARAMETERS-1'!$B$5:$J$44,8,FALSE)*VLOOKUP(AEBYLD2!AX$4,'[1]INTERNAL PARAMETERS-1'!$B$5:$J$44,3,FALSE)</f>
        <v>0</v>
      </c>
      <c r="AY258" s="50">
        <f>AEBYLD1!AY258*VLOOKUP(AEBYLD2!AY$4,'[1]INTERNAL PARAMETERS-1'!$B$5:$J$44,5,FALSE)*VLOOKUP(AEBYLD2!AY$4,'[1]INTERNAL PARAMETERS-1'!$B$5:$J$44,6,FALSE)*VLOOKUP(AEBYLD2!AY$4,'[1]INTERNAL PARAMETERS-1'!$B$5:$J$44,3,FALSE) + AEBYLD1!AY258*(1-VLOOKUP(AEBYLD2!AY$4,'[1]INTERNAL PARAMETERS-1'!$B$5:$J$44,5,FALSE))*VLOOKUP(AEBYLD2!AY$4,'[1]INTERNAL PARAMETERS-1'!$B$5:$J$44,8,FALSE)*VLOOKUP(AEBYLD2!AY$4,'[1]INTERNAL PARAMETERS-1'!$B$5:$J$44,3,FALSE)</f>
        <v>0</v>
      </c>
      <c r="AZ258" s="50">
        <f>AEBYLD1!AZ258*VLOOKUP(AEBYLD2!AZ$4,'[1]INTERNAL PARAMETERS-1'!$B$5:$J$44,5,FALSE)*VLOOKUP(AEBYLD2!AZ$4,'[1]INTERNAL PARAMETERS-1'!$B$5:$J$44,6,FALSE)*VLOOKUP(AEBYLD2!AZ$4,'[1]INTERNAL PARAMETERS-1'!$B$5:$J$44,3,FALSE) + AEBYLD1!AZ258*(1-VLOOKUP(AEBYLD2!AZ$4,'[1]INTERNAL PARAMETERS-1'!$B$5:$J$44,5,FALSE))*VLOOKUP(AEBYLD2!AZ$4,'[1]INTERNAL PARAMETERS-1'!$B$5:$J$44,8,FALSE)*VLOOKUP(AEBYLD2!AZ$4,'[1]INTERNAL PARAMETERS-1'!$B$5:$J$44,3,FALSE)</f>
        <v>0</v>
      </c>
      <c r="BA258" s="50">
        <f>AEBYLD1!BA258*VLOOKUP(AEBYLD2!BA$4,'[1]INTERNAL PARAMETERS-1'!$B$5:$J$44,5,FALSE)*VLOOKUP(AEBYLD2!BA$4,'[1]INTERNAL PARAMETERS-1'!$B$5:$J$44,6,FALSE)*VLOOKUP(AEBYLD2!BA$4,'[1]INTERNAL PARAMETERS-1'!$B$5:$J$44,3,FALSE) + AEBYLD1!BA258*(1-VLOOKUP(AEBYLD2!BA$4,'[1]INTERNAL PARAMETERS-1'!$B$5:$J$44,5,FALSE))*VLOOKUP(AEBYLD2!BA$4,'[1]INTERNAL PARAMETERS-1'!$B$5:$J$44,8,FALSE)*VLOOKUP(AEBYLD2!BA$4,'[1]INTERNAL PARAMETERS-1'!$B$5:$J$44,3,FALSE)</f>
        <v>6.668367475582606E-4</v>
      </c>
      <c r="BB258" s="50">
        <f>AEBYLD1!BB258*VLOOKUP(AEBYLD2!BB$4,'[1]INTERNAL PARAMETERS-1'!$B$5:$J$44,5,FALSE)*VLOOKUP(AEBYLD2!BB$4,'[1]INTERNAL PARAMETERS-1'!$B$5:$J$44,6,FALSE)*VLOOKUP(AEBYLD2!BB$4,'[1]INTERNAL PARAMETERS-1'!$B$5:$J$44,3,FALSE) + AEBYLD1!BB258*(1-VLOOKUP(AEBYLD2!BB$4,'[1]INTERNAL PARAMETERS-1'!$B$5:$J$44,5,FALSE))*VLOOKUP(AEBYLD2!BB$4,'[1]INTERNAL PARAMETERS-1'!$B$5:$J$44,8,FALSE)*VLOOKUP(AEBYLD2!BB$4,'[1]INTERNAL PARAMETERS-1'!$B$5:$J$44,3,FALSE)</f>
        <v>4.0539116880532883E-3</v>
      </c>
      <c r="BC258" s="50">
        <f>AEBYLD1!BC258*VLOOKUP(AEBYLD2!BC$4,'[1]INTERNAL PARAMETERS-1'!$B$5:$J$44,5,FALSE)*VLOOKUP(AEBYLD2!BC$4,'[1]INTERNAL PARAMETERS-1'!$B$5:$J$44,6,FALSE)*VLOOKUP(AEBYLD2!BC$4,'[1]INTERNAL PARAMETERS-1'!$B$5:$J$44,3,FALSE) + AEBYLD1!BC258*(1-VLOOKUP(AEBYLD2!BC$4,'[1]INTERNAL PARAMETERS-1'!$B$5:$J$44,5,FALSE))*VLOOKUP(AEBYLD2!BC$4,'[1]INTERNAL PARAMETERS-1'!$B$5:$J$44,8,FALSE)*VLOOKUP(AEBYLD2!BC$4,'[1]INTERNAL PARAMETERS-1'!$B$5:$J$44,3,FALSE)</f>
        <v>6.6328724653695451E-4</v>
      </c>
      <c r="BD258" s="50">
        <f>AEBYLD1!BD258*VLOOKUP(AEBYLD2!BD$4,'[1]INTERNAL PARAMETERS-1'!$B$5:$J$44,5,FALSE)*VLOOKUP(AEBYLD2!BD$4,'[1]INTERNAL PARAMETERS-1'!$B$5:$J$44,6,FALSE)*VLOOKUP(AEBYLD2!BD$4,'[1]INTERNAL PARAMETERS-1'!$B$5:$J$44,3,FALSE) + AEBYLD1!BD258*(1-VLOOKUP(AEBYLD2!BD$4,'[1]INTERNAL PARAMETERS-1'!$B$5:$J$44,5,FALSE))*VLOOKUP(AEBYLD2!BD$4,'[1]INTERNAL PARAMETERS-1'!$B$5:$J$44,8,FALSE)*VLOOKUP(AEBYLD2!BD$4,'[1]INTERNAL PARAMETERS-1'!$B$5:$J$44,3,FALSE)</f>
        <v>2.6199857837790807E-3</v>
      </c>
      <c r="BE258" s="50">
        <f>AEBYLD1!BE258*VLOOKUP(AEBYLD2!BE$4,'[1]INTERNAL PARAMETERS-1'!$B$5:$J$44,5,FALSE)*VLOOKUP(AEBYLD2!BE$4,'[1]INTERNAL PARAMETERS-1'!$B$5:$J$44,6,FALSE)*VLOOKUP(AEBYLD2!BE$4,'[1]INTERNAL PARAMETERS-1'!$B$5:$J$44,3,FALSE) + AEBYLD1!BE258*(1-VLOOKUP(AEBYLD2!BE$4,'[1]INTERNAL PARAMETERS-1'!$B$5:$J$44,5,FALSE))*VLOOKUP(AEBYLD2!BE$4,'[1]INTERNAL PARAMETERS-1'!$B$5:$J$44,8,FALSE)*VLOOKUP(AEBYLD2!BE$4,'[1]INTERNAL PARAMETERS-1'!$B$5:$J$44,3,FALSE)</f>
        <v>1.1906788933896029E-3</v>
      </c>
      <c r="BF258" s="50">
        <f>AEBYLD1!BF258*VLOOKUP(AEBYLD2!BF$4,'[1]INTERNAL PARAMETERS-1'!$B$5:$J$44,5,FALSE)*VLOOKUP(AEBYLD2!BF$4,'[1]INTERNAL PARAMETERS-1'!$B$5:$J$44,6,FALSE)*VLOOKUP(AEBYLD2!BF$4,'[1]INTERNAL PARAMETERS-1'!$B$5:$J$44,3,FALSE) + AEBYLD1!BF258*(1-VLOOKUP(AEBYLD2!BF$4,'[1]INTERNAL PARAMETERS-1'!$B$5:$J$44,5,FALSE))*VLOOKUP(AEBYLD2!BF$4,'[1]INTERNAL PARAMETERS-1'!$B$5:$J$44,8,FALSE)*VLOOKUP(AEBYLD2!BF$4,'[1]INTERNAL PARAMETERS-1'!$B$5:$J$44,3,FALSE)</f>
        <v>0</v>
      </c>
      <c r="BG258" s="50">
        <f>AEBYLD1!BG258*VLOOKUP(AEBYLD2!BG$4,'[1]INTERNAL PARAMETERS-1'!$B$5:$J$44,5,FALSE)*VLOOKUP(AEBYLD2!BG$4,'[1]INTERNAL PARAMETERS-1'!$B$5:$J$44,6,FALSE)*VLOOKUP(AEBYLD2!BG$4,'[1]INTERNAL PARAMETERS-1'!$B$5:$J$44,3,FALSE) + AEBYLD1!BG258*(1-VLOOKUP(AEBYLD2!BG$4,'[1]INTERNAL PARAMETERS-1'!$B$5:$J$44,5,FALSE))*VLOOKUP(AEBYLD2!BG$4,'[1]INTERNAL PARAMETERS-1'!$B$5:$J$44,8,FALSE)*VLOOKUP(AEBYLD2!BG$4,'[1]INTERNAL PARAMETERS-1'!$B$5:$J$44,3,FALSE)</f>
        <v>4.4390139037983325E-3</v>
      </c>
      <c r="BH258" s="50">
        <f>AEBYLD1!BH258*VLOOKUP(AEBYLD2!BH$4,'[1]INTERNAL PARAMETERS-1'!$B$5:$J$44,5,FALSE)*VLOOKUP(AEBYLD2!BH$4,'[1]INTERNAL PARAMETERS-1'!$B$5:$J$44,6,FALSE)*VLOOKUP(AEBYLD2!BH$4,'[1]INTERNAL PARAMETERS-1'!$B$5:$J$44,3,FALSE) + AEBYLD1!BH258*(1-VLOOKUP(AEBYLD2!BH$4,'[1]INTERNAL PARAMETERS-1'!$B$5:$J$44,5,FALSE))*VLOOKUP(AEBYLD2!BH$4,'[1]INTERNAL PARAMETERS-1'!$B$5:$J$44,8,FALSE)*VLOOKUP(AEBYLD2!BH$4,'[1]INTERNAL PARAMETERS-1'!$B$5:$J$44,3,FALSE)</f>
        <v>1.3414036676935979E-5</v>
      </c>
      <c r="BI258" s="50">
        <f>AEBYLD1!BI258*VLOOKUP(AEBYLD2!BI$4,'[1]INTERNAL PARAMETERS-1'!$B$5:$J$44,5,FALSE)*VLOOKUP(AEBYLD2!BI$4,'[1]INTERNAL PARAMETERS-1'!$B$5:$J$44,6,FALSE)*VLOOKUP(AEBYLD2!BI$4,'[1]INTERNAL PARAMETERS-1'!$B$5:$J$44,3,FALSE) + AEBYLD1!BI258*(1-VLOOKUP(AEBYLD2!BI$4,'[1]INTERNAL PARAMETERS-1'!$B$5:$J$44,5,FALSE))*VLOOKUP(AEBYLD2!BI$4,'[1]INTERNAL PARAMETERS-1'!$B$5:$J$44,8,FALSE)*VLOOKUP(AEBYLD2!BI$4,'[1]INTERNAL PARAMETERS-1'!$B$5:$J$44,3,FALSE)</f>
        <v>0</v>
      </c>
      <c r="BJ258" s="50">
        <f>AEBYLD1!BJ258*VLOOKUP(AEBYLD2!BJ$4,'[1]INTERNAL PARAMETERS-1'!$B$5:$J$44,5,FALSE)*VLOOKUP(AEBYLD2!BJ$4,'[1]INTERNAL PARAMETERS-1'!$B$5:$J$44,6,FALSE)*VLOOKUP(AEBYLD2!BJ$4,'[1]INTERNAL PARAMETERS-1'!$B$5:$J$44,3,FALSE) + AEBYLD1!BJ258*(1-VLOOKUP(AEBYLD2!BJ$4,'[1]INTERNAL PARAMETERS-1'!$B$5:$J$44,5,FALSE))*VLOOKUP(AEBYLD2!BJ$4,'[1]INTERNAL PARAMETERS-1'!$B$5:$J$44,8,FALSE)*VLOOKUP(AEBYLD2!BJ$4,'[1]INTERNAL PARAMETERS-1'!$B$5:$J$44,3,FALSE)</f>
        <v>1.0508646555610235E-3</v>
      </c>
      <c r="BK258" s="50">
        <f>AEBYLD1!BK258*VLOOKUP(AEBYLD2!BK$4,'[1]INTERNAL PARAMETERS-1'!$B$5:$J$44,5,FALSE)*VLOOKUP(AEBYLD2!BK$4,'[1]INTERNAL PARAMETERS-1'!$B$5:$J$44,6,FALSE)*VLOOKUP(AEBYLD2!BK$4,'[1]INTERNAL PARAMETERS-1'!$B$5:$J$44,3,FALSE) + AEBYLD1!BK258*(1-VLOOKUP(AEBYLD2!BK$4,'[1]INTERNAL PARAMETERS-1'!$B$5:$J$44,5,FALSE))*VLOOKUP(AEBYLD2!BK$4,'[1]INTERNAL PARAMETERS-1'!$B$5:$J$44,8,FALSE)*VLOOKUP(AEBYLD2!BK$4,'[1]INTERNAL PARAMETERS-1'!$B$5:$J$44,3,FALSE)</f>
        <v>5.5796066714738045E-4</v>
      </c>
      <c r="BL258" s="50">
        <f>AEBYLD1!BL258*VLOOKUP(AEBYLD2!BL$4,'[1]INTERNAL PARAMETERS-1'!$B$5:$J$44,5,FALSE)*VLOOKUP(AEBYLD2!BL$4,'[1]INTERNAL PARAMETERS-1'!$B$5:$J$44,6,FALSE)*VLOOKUP(AEBYLD2!BL$4,'[1]INTERNAL PARAMETERS-1'!$B$5:$J$44,3,FALSE) + AEBYLD1!BL258*(1-VLOOKUP(AEBYLD2!BL$4,'[1]INTERNAL PARAMETERS-1'!$B$5:$J$44,5,FALSE))*VLOOKUP(AEBYLD2!BL$4,'[1]INTERNAL PARAMETERS-1'!$B$5:$J$44,8,FALSE)*VLOOKUP(AEBYLD2!BL$4,'[1]INTERNAL PARAMETERS-1'!$B$5:$J$44,3,FALSE)</f>
        <v>9.8477751279408651E-5</v>
      </c>
      <c r="BM258" s="50">
        <f>AEBYLD1!BM258*VLOOKUP(AEBYLD2!BM$4,'[1]INTERNAL PARAMETERS-1'!$B$5:$J$44,5,FALSE)*VLOOKUP(AEBYLD2!BM$4,'[1]INTERNAL PARAMETERS-1'!$B$5:$J$44,6,FALSE)*VLOOKUP(AEBYLD2!BM$4,'[1]INTERNAL PARAMETERS-1'!$B$5:$J$44,3,FALSE) + AEBYLD1!BM258*(1-VLOOKUP(AEBYLD2!BM$4,'[1]INTERNAL PARAMETERS-1'!$B$5:$J$44,5,FALSE))*VLOOKUP(AEBYLD2!BM$4,'[1]INTERNAL PARAMETERS-1'!$B$5:$J$44,8,FALSE)*VLOOKUP(AEBYLD2!BM$4,'[1]INTERNAL PARAMETERS-1'!$B$5:$J$44,3,FALSE)</f>
        <v>4.515259693001821E-5</v>
      </c>
      <c r="BN258" s="50">
        <f>AEBYLD1!BN258*VLOOKUP(AEBYLD2!BN$4,'[1]INTERNAL PARAMETERS-1'!$B$5:$J$44,5,FALSE)*VLOOKUP(AEBYLD2!BN$4,'[1]INTERNAL PARAMETERS-1'!$B$5:$J$44,6,FALSE)*VLOOKUP(AEBYLD2!BN$4,'[1]INTERNAL PARAMETERS-1'!$B$5:$J$44,3,FALSE) + AEBYLD1!BN258*(1-VLOOKUP(AEBYLD2!BN$4,'[1]INTERNAL PARAMETERS-1'!$B$5:$J$44,5,FALSE))*VLOOKUP(AEBYLD2!BN$4,'[1]INTERNAL PARAMETERS-1'!$B$5:$J$44,8,FALSE)*VLOOKUP(AEBYLD2!BN$4,'[1]INTERNAL PARAMETERS-1'!$B$5:$J$44,3,FALSE)</f>
        <v>1.4511502107264105E-3</v>
      </c>
      <c r="BO258" s="50">
        <f>AEBYLD1!BO258*VLOOKUP(AEBYLD2!BO$4,'[1]INTERNAL PARAMETERS-1'!$B$5:$J$44,5,FALSE)*VLOOKUP(AEBYLD2!BO$4,'[1]INTERNAL PARAMETERS-1'!$B$5:$J$44,6,FALSE)*VLOOKUP(AEBYLD2!BO$4,'[1]INTERNAL PARAMETERS-1'!$B$5:$J$44,3,FALSE) + AEBYLD1!BO258*(1-VLOOKUP(AEBYLD2!BO$4,'[1]INTERNAL PARAMETERS-1'!$B$5:$J$44,5,FALSE))*VLOOKUP(AEBYLD2!BO$4,'[1]INTERNAL PARAMETERS-1'!$B$5:$J$44,8,FALSE)*VLOOKUP(AEBYLD2!BO$4,'[1]INTERNAL PARAMETERS-1'!$B$5:$J$44,3,FALSE)</f>
        <v>1.1875469862114797E-3</v>
      </c>
      <c r="BP258" s="50">
        <f>AEBYLD1!BP258*VLOOKUP(AEBYLD2!BP$4,'[1]INTERNAL PARAMETERS-1'!$B$5:$J$44,5,FALSE)*VLOOKUP(AEBYLD2!BP$4,'[1]INTERNAL PARAMETERS-1'!$B$5:$J$44,6,FALSE)*VLOOKUP(AEBYLD2!BP$4,'[1]INTERNAL PARAMETERS-1'!$B$5:$J$44,3,FALSE) + AEBYLD1!BP258*(1-VLOOKUP(AEBYLD2!BP$4,'[1]INTERNAL PARAMETERS-1'!$B$5:$J$44,5,FALSE))*VLOOKUP(AEBYLD2!BP$4,'[1]INTERNAL PARAMETERS-1'!$B$5:$J$44,8,FALSE)*VLOOKUP(AEBYLD2!BP$4,'[1]INTERNAL PARAMETERS-1'!$B$5:$J$44,3,FALSE)</f>
        <v>3.2529584757683362E-5</v>
      </c>
      <c r="BQ258" s="50">
        <f>AEBYLD1!BQ258*VLOOKUP(AEBYLD2!BQ$4,'[1]INTERNAL PARAMETERS-1'!$B$5:$J$44,5,FALSE)*VLOOKUP(AEBYLD2!BQ$4,'[1]INTERNAL PARAMETERS-1'!$B$5:$J$44,6,FALSE)*VLOOKUP(AEBYLD2!BQ$4,'[1]INTERNAL PARAMETERS-1'!$B$5:$J$44,3,FALSE) + AEBYLD1!BQ258*(1-VLOOKUP(AEBYLD2!BQ$4,'[1]INTERNAL PARAMETERS-1'!$B$5:$J$44,5,FALSE))*VLOOKUP(AEBYLD2!BQ$4,'[1]INTERNAL PARAMETERS-1'!$B$5:$J$44,8,FALSE)*VLOOKUP(AEBYLD2!BQ$4,'[1]INTERNAL PARAMETERS-1'!$B$5:$J$44,3,FALSE)</f>
        <v>1.7986884502673903E-3</v>
      </c>
      <c r="BR258" s="50">
        <f>AEBYLD1!BR258*VLOOKUP(AEBYLD2!BR$4,'[1]INTERNAL PARAMETERS-1'!$B$5:$J$44,5,FALSE)*VLOOKUP(AEBYLD2!BR$4,'[1]INTERNAL PARAMETERS-1'!$B$5:$J$44,6,FALSE)*VLOOKUP(AEBYLD2!BR$4,'[1]INTERNAL PARAMETERS-1'!$B$5:$J$44,3,FALSE) + AEBYLD1!BR258*(1-VLOOKUP(AEBYLD2!BR$4,'[1]INTERNAL PARAMETERS-1'!$B$5:$J$44,5,FALSE))*VLOOKUP(AEBYLD2!BR$4,'[1]INTERNAL PARAMETERS-1'!$B$5:$J$44,8,FALSE)*VLOOKUP(AEBYLD2!BR$4,'[1]INTERNAL PARAMETERS-1'!$B$5:$J$44,3,FALSE)</f>
        <v>4.3946481836531343E-5</v>
      </c>
      <c r="BS258" s="50">
        <f>AEBYLD1!BS258*VLOOKUP(AEBYLD2!BS$4,'[1]INTERNAL PARAMETERS-1'!$B$5:$J$44,5,FALSE)*VLOOKUP(AEBYLD2!BS$4,'[1]INTERNAL PARAMETERS-1'!$B$5:$J$44,6,FALSE)*VLOOKUP(AEBYLD2!BS$4,'[1]INTERNAL PARAMETERS-1'!$B$5:$J$44,3,FALSE) + AEBYLD1!BS258*(1-VLOOKUP(AEBYLD2!BS$4,'[1]INTERNAL PARAMETERS-1'!$B$5:$J$44,5,FALSE))*VLOOKUP(AEBYLD2!BS$4,'[1]INTERNAL PARAMETERS-1'!$B$5:$J$44,8,FALSE)*VLOOKUP(AEBYLD2!BS$4,'[1]INTERNAL PARAMETERS-1'!$B$5:$J$44,3,FALSE)</f>
        <v>6.8944750323856311E-6</v>
      </c>
      <c r="BT258" s="50">
        <f>AEBYLD1!BT258*VLOOKUP(AEBYLD2!BT$4,'[1]INTERNAL PARAMETERS-1'!$B$5:$J$44,5,FALSE)*VLOOKUP(AEBYLD2!BT$4,'[1]INTERNAL PARAMETERS-1'!$B$5:$J$44,6,FALSE)*VLOOKUP(AEBYLD2!BT$4,'[1]INTERNAL PARAMETERS-1'!$B$5:$J$44,3,FALSE) + AEBYLD1!BT258*(1-VLOOKUP(AEBYLD2!BT$4,'[1]INTERNAL PARAMETERS-1'!$B$5:$J$44,5,FALSE))*VLOOKUP(AEBYLD2!BT$4,'[1]INTERNAL PARAMETERS-1'!$B$5:$J$44,8,FALSE)*VLOOKUP(AEBYLD2!BT$4,'[1]INTERNAL PARAMETERS-1'!$B$5:$J$44,3,FALSE)</f>
        <v>0</v>
      </c>
      <c r="BU258" s="50">
        <f>AEBYLD1!BU258*VLOOKUP(AEBYLD2!BU$4,'[1]INTERNAL PARAMETERS-1'!$B$5:$J$44,5,FALSE)*VLOOKUP(AEBYLD2!BU$4,'[1]INTERNAL PARAMETERS-1'!$B$5:$J$44,6,FALSE)*VLOOKUP(AEBYLD2!BU$4,'[1]INTERNAL PARAMETERS-1'!$B$5:$J$44,3,FALSE) + AEBYLD1!BU258*(1-VLOOKUP(AEBYLD2!BU$4,'[1]INTERNAL PARAMETERS-1'!$B$5:$J$44,5,FALSE))*VLOOKUP(AEBYLD2!BU$4,'[1]INTERNAL PARAMETERS-1'!$B$5:$J$44,8,FALSE)*VLOOKUP(AEBYLD2!BU$4,'[1]INTERNAL PARAMETERS-1'!$B$5:$J$44,3,FALSE)</f>
        <v>0</v>
      </c>
      <c r="BV258" s="50">
        <f>AEBYLD1!BV258*VLOOKUP(AEBYLD2!BV$4,'[1]INTERNAL PARAMETERS-1'!$B$5:$J$44,5,FALSE)*VLOOKUP(AEBYLD2!BV$4,'[1]INTERNAL PARAMETERS-1'!$B$5:$J$44,6,FALSE)*VLOOKUP(AEBYLD2!BV$4,'[1]INTERNAL PARAMETERS-1'!$B$5:$J$44,3,FALSE) + AEBYLD1!BV258*(1-VLOOKUP(AEBYLD2!BV$4,'[1]INTERNAL PARAMETERS-1'!$B$5:$J$44,5,FALSE))*VLOOKUP(AEBYLD2!BV$4,'[1]INTERNAL PARAMETERS-1'!$B$5:$J$44,8,FALSE)*VLOOKUP(AEBYLD2!BV$4,'[1]INTERNAL PARAMETERS-1'!$B$5:$J$44,3,FALSE)</f>
        <v>0</v>
      </c>
      <c r="BW258" s="50">
        <f>AEBYLD1!BW258*VLOOKUP(AEBYLD2!BW$4,'[1]INTERNAL PARAMETERS-1'!$B$5:$J$44,5,FALSE)*VLOOKUP(AEBYLD2!BW$4,'[1]INTERNAL PARAMETERS-1'!$B$5:$J$44,6,FALSE)*VLOOKUP(AEBYLD2!BW$4,'[1]INTERNAL PARAMETERS-1'!$B$5:$J$44,3,FALSE) + AEBYLD1!BW258*(1-VLOOKUP(AEBYLD2!BW$4,'[1]INTERNAL PARAMETERS-1'!$B$5:$J$44,5,FALSE))*VLOOKUP(AEBYLD2!BW$4,'[1]INTERNAL PARAMETERS-1'!$B$5:$J$44,8,FALSE)*VLOOKUP(AEBYLD2!BW$4,'[1]INTERNAL PARAMETERS-1'!$B$5:$J$44,3,FALSE)</f>
        <v>0</v>
      </c>
      <c r="BX258" s="50">
        <f>AEBYLD1!BX258*VLOOKUP(AEBYLD2!BX$4,'[1]INTERNAL PARAMETERS-1'!$B$5:$J$44,5,FALSE)*VLOOKUP(AEBYLD2!BX$4,'[1]INTERNAL PARAMETERS-1'!$B$5:$J$44,6,FALSE)*VLOOKUP(AEBYLD2!BX$4,'[1]INTERNAL PARAMETERS-1'!$B$5:$J$44,3,FALSE) + AEBYLD1!BX258*(1-VLOOKUP(AEBYLD2!BX$4,'[1]INTERNAL PARAMETERS-1'!$B$5:$J$44,5,FALSE))*VLOOKUP(AEBYLD2!BX$4,'[1]INTERNAL PARAMETERS-1'!$B$5:$J$44,8,FALSE)*VLOOKUP(AEBYLD2!BX$4,'[1]INTERNAL PARAMETERS-1'!$B$5:$J$44,3,FALSE)</f>
        <v>0</v>
      </c>
      <c r="BY258" s="50">
        <f>AEBYLD1!BY258*VLOOKUP(AEBYLD2!BY$4,'[1]INTERNAL PARAMETERS-1'!$B$5:$J$44,5,FALSE)*VLOOKUP(AEBYLD2!BY$4,'[1]INTERNAL PARAMETERS-1'!$B$5:$J$44,6,FALSE)*VLOOKUP(AEBYLD2!BY$4,'[1]INTERNAL PARAMETERS-1'!$B$5:$J$44,3,FALSE) + AEBYLD1!BY258*(1-VLOOKUP(AEBYLD2!BY$4,'[1]INTERNAL PARAMETERS-1'!$B$5:$J$44,5,FALSE))*VLOOKUP(AEBYLD2!BY$4,'[1]INTERNAL PARAMETERS-1'!$B$5:$J$44,8,FALSE)*VLOOKUP(AEBYLD2!BY$4,'[1]INTERNAL PARAMETERS-1'!$B$5:$J$44,3,FALSE)</f>
        <v>0</v>
      </c>
      <c r="BZ258" s="50">
        <f>AEBYLD1!BZ258*VLOOKUP(AEBYLD2!BZ$4,'[1]INTERNAL PARAMETERS-1'!$B$5:$J$44,5,FALSE)*VLOOKUP(AEBYLD2!BZ$4,'[1]INTERNAL PARAMETERS-1'!$B$5:$J$44,6,FALSE)*VLOOKUP(AEBYLD2!BZ$4,'[1]INTERNAL PARAMETERS-1'!$B$5:$J$44,3,FALSE) + AEBYLD1!BZ258*(1-VLOOKUP(AEBYLD2!BZ$4,'[1]INTERNAL PARAMETERS-1'!$B$5:$J$44,5,FALSE))*VLOOKUP(AEBYLD2!BZ$4,'[1]INTERNAL PARAMETERS-1'!$B$5:$J$44,8,FALSE)*VLOOKUP(AEBYLD2!BZ$4,'[1]INTERNAL PARAMETERS-1'!$B$5:$J$44,3,FALSE)</f>
        <v>2.5717302578359125E-6</v>
      </c>
      <c r="CA258" s="50">
        <f>AEBYLD1!CA258*VLOOKUP(AEBYLD2!CA$4,'[1]INTERNAL PARAMETERS-1'!$B$5:$J$44,5,FALSE)*VLOOKUP(AEBYLD2!CA$4,'[1]INTERNAL PARAMETERS-1'!$B$5:$J$44,6,FALSE)*VLOOKUP(AEBYLD2!CA$4,'[1]INTERNAL PARAMETERS-1'!$B$5:$J$44,3,FALSE) + AEBYLD1!CA258*(1-VLOOKUP(AEBYLD2!CA$4,'[1]INTERNAL PARAMETERS-1'!$B$5:$J$44,5,FALSE))*VLOOKUP(AEBYLD2!CA$4,'[1]INTERNAL PARAMETERS-1'!$B$5:$J$44,8,FALSE)*VLOOKUP(AEBYLD2!CA$4,'[1]INTERNAL PARAMETERS-1'!$B$5:$J$44,3,FALSE)</f>
        <v>0</v>
      </c>
      <c r="CB258" s="50">
        <f>AEBYLD1!CB258*VLOOKUP(AEBYLD2!CB$4,'[1]INTERNAL PARAMETERS-1'!$B$5:$J$44,5,FALSE)*VLOOKUP(AEBYLD2!CB$4,'[1]INTERNAL PARAMETERS-1'!$B$5:$J$44,6,FALSE)*VLOOKUP(AEBYLD2!CB$4,'[1]INTERNAL PARAMETERS-1'!$B$5:$J$44,3,FALSE) + AEBYLD1!CB258*(1-VLOOKUP(AEBYLD2!CB$4,'[1]INTERNAL PARAMETERS-1'!$B$5:$J$44,5,FALSE))*VLOOKUP(AEBYLD2!CB$4,'[1]INTERNAL PARAMETERS-1'!$B$5:$J$44,8,FALSE)*VLOOKUP(AEBYLD2!CB$4,'[1]INTERNAL PARAMETERS-1'!$B$5:$J$44,3,FALSE)</f>
        <v>0</v>
      </c>
      <c r="CC258" s="50">
        <f>AEBYLD1!CC258*VLOOKUP(AEBYLD2!CC$4,'[1]INTERNAL PARAMETERS-1'!$B$5:$J$44,5,FALSE)*VLOOKUP(AEBYLD2!CC$4,'[1]INTERNAL PARAMETERS-1'!$B$5:$J$44,6,FALSE)*VLOOKUP(AEBYLD2!CC$4,'[1]INTERNAL PARAMETERS-1'!$B$5:$J$44,3,FALSE) + AEBYLD1!CC258*(1-VLOOKUP(AEBYLD2!CC$4,'[1]INTERNAL PARAMETERS-1'!$B$5:$J$44,5,FALSE))*VLOOKUP(AEBYLD2!CC$4,'[1]INTERNAL PARAMETERS-1'!$B$5:$J$44,8,FALSE)*VLOOKUP(AEBYLD2!CC$4,'[1]INTERNAL PARAMETERS-1'!$B$5:$J$44,3,FALSE)</f>
        <v>5.7149561285242503E-6</v>
      </c>
      <c r="CD258" s="50">
        <f>AEBYLD1!CD258*VLOOKUP(AEBYLD2!CD$4,'[1]INTERNAL PARAMETERS-1'!$B$5:$J$44,5,FALSE)*VLOOKUP(AEBYLD2!CD$4,'[1]INTERNAL PARAMETERS-1'!$B$5:$J$44,6,FALSE)*VLOOKUP(AEBYLD2!CD$4,'[1]INTERNAL PARAMETERS-1'!$B$5:$J$44,3,FALSE) + AEBYLD1!CD258*(1-VLOOKUP(AEBYLD2!CD$4,'[1]INTERNAL PARAMETERS-1'!$B$5:$J$44,5,FALSE))*VLOOKUP(AEBYLD2!CD$4,'[1]INTERNAL PARAMETERS-1'!$B$5:$J$44,8,FALSE)*VLOOKUP(AEBYLD2!CD$4,'[1]INTERNAL PARAMETERS-1'!$B$5:$J$44,3,FALSE)</f>
        <v>6.0981489341212459E-5</v>
      </c>
      <c r="CE258" s="50">
        <f>AEBYLD1!CE258*VLOOKUP(AEBYLD2!CE$4,'[1]INTERNAL PARAMETERS-1'!$B$5:$J$44,5,FALSE)*VLOOKUP(AEBYLD2!CE$4,'[1]INTERNAL PARAMETERS-1'!$B$5:$J$44,6,FALSE)*VLOOKUP(AEBYLD2!CE$4,'[1]INTERNAL PARAMETERS-1'!$B$5:$J$44,3,FALSE) + AEBYLD1!CE258*(1-VLOOKUP(AEBYLD2!CE$4,'[1]INTERNAL PARAMETERS-1'!$B$5:$J$44,5,FALSE))*VLOOKUP(AEBYLD2!CE$4,'[1]INTERNAL PARAMETERS-1'!$B$5:$J$44,8,FALSE)*VLOOKUP(AEBYLD2!CE$4,'[1]INTERNAL PARAMETERS-1'!$B$5:$J$44,3,FALSE)</f>
        <v>7.2743976869989662E-5</v>
      </c>
      <c r="CF258" s="50">
        <f>AEBYLD1!CF258*VLOOKUP(AEBYLD2!CF$4,'[1]INTERNAL PARAMETERS-1'!$B$5:$J$44,5,FALSE)*VLOOKUP(AEBYLD2!CF$4,'[1]INTERNAL PARAMETERS-1'!$B$5:$J$44,6,FALSE)*VLOOKUP(AEBYLD2!CF$4,'[1]INTERNAL PARAMETERS-1'!$B$5:$J$44,3,FALSE) + AEBYLD1!CF258*(1-VLOOKUP(AEBYLD2!CF$4,'[1]INTERNAL PARAMETERS-1'!$B$5:$J$44,5,FALSE))*VLOOKUP(AEBYLD2!CF$4,'[1]INTERNAL PARAMETERS-1'!$B$5:$J$44,8,FALSE)*VLOOKUP(AEBYLD2!CF$4,'[1]INTERNAL PARAMETERS-1'!$B$5:$J$44,3,FALSE)</f>
        <v>4.538342899955014E-5</v>
      </c>
      <c r="CG258" s="50">
        <f>AEBYLD1!CG258*VLOOKUP(AEBYLD2!CG$4,'[1]INTERNAL PARAMETERS-1'!$B$5:$J$44,5,FALSE)*VLOOKUP(AEBYLD2!CG$4,'[1]INTERNAL PARAMETERS-1'!$B$5:$J$44,6,FALSE)*VLOOKUP(AEBYLD2!CG$4,'[1]INTERNAL PARAMETERS-1'!$B$5:$J$44,3,FALSE) + AEBYLD1!CG258*(1-VLOOKUP(AEBYLD2!CG$4,'[1]INTERNAL PARAMETERS-1'!$B$5:$J$44,5,FALSE))*VLOOKUP(AEBYLD2!CG$4,'[1]INTERNAL PARAMETERS-1'!$B$5:$J$44,8,FALSE)*VLOOKUP(AEBYLD2!CG$4,'[1]INTERNAL PARAMETERS-1'!$B$5:$J$44,3,FALSE)</f>
        <v>8.5960409982797972E-7</v>
      </c>
      <c r="CH258" s="49">
        <f>AEBYLD1!CH258*VLOOKUP(AEBYLD2!CH$4,'[1]INTERNAL PARAMETERS-1'!$B$5:$J$44,5,FALSE)*VLOOKUP(AEBYLD2!CH$4,'[1]INTERNAL PARAMETERS-1'!$B$5:$J$44,6,FALSE)*VLOOKUP(AEBYLD2!CH$4,'[1]INTERNAL PARAMETERS-1'!$B$5:$J$44,3,FALSE) + AEBYLD1!CH258*(1-VLOOKUP(AEBYLD2!CH$4,'[1]INTERNAL PARAMETERS-1'!$B$5:$J$44,5,FALSE))*VLOOKUP(AEBYLD2!CH$4,'[1]INTERNAL PARAMETERS-1'!$B$5:$J$44,8,FALSE)*VLOOKUP(AEBYLD2!CH$4,'[1]INTERNAL PARAMETERS-1'!$B$5:$J$44,3,FALSE)</f>
        <v>0</v>
      </c>
      <c r="CJ258" s="51">
        <f t="shared" si="6"/>
        <v>1.3599386067046713</v>
      </c>
      <c r="CK258" s="49">
        <f t="shared" si="7"/>
        <v>2.9685277048138642E-2</v>
      </c>
    </row>
    <row r="259" spans="2:89" x14ac:dyDescent="0.4">
      <c r="B259" s="67" t="s">
        <v>1</v>
      </c>
      <c r="C259" s="66" t="s">
        <v>89</v>
      </c>
      <c r="D259" s="66" t="s">
        <v>86</v>
      </c>
      <c r="E259" s="147">
        <f>AEB!AF259</f>
        <v>4.8612032816773025</v>
      </c>
      <c r="F259" s="65">
        <f>'[1]INTERNAL PARAMETERS-1'!M7</f>
        <v>73.784999999999997</v>
      </c>
      <c r="G259" s="51">
        <f>AEBYLD1!G259*VLOOKUP(AEBYLD2!G$4,'[1]INTERNAL PARAMETERS-1'!$B$5:$J$44,5,FALSE)*VLOOKUP(AEBYLD2!G$4,'[1]INTERNAL PARAMETERS-1'!$B$5:$J$44,7,FALSE)*AEBYLD2!$F259 + AEBYLD1!G259*(1-VLOOKUP(AEBYLD2!G$4,'[1]INTERNAL PARAMETERS-1'!$B$5:$J$44,5,FALSE))*VLOOKUP(AEBYLD2!G$4,'[1]INTERNAL PARAMETERS-1'!$B$5:$J$44,9,FALSE)*AEBYLD2!$F259</f>
        <v>0.12975884492472509</v>
      </c>
      <c r="H259" s="50">
        <f>AEBYLD1!H259*VLOOKUP(AEBYLD2!H$4,'[1]INTERNAL PARAMETERS-1'!$B$5:$J$44,5,FALSE)*VLOOKUP(AEBYLD2!H$4,'[1]INTERNAL PARAMETERS-1'!$B$5:$J$44,7,FALSE)*AEBYLD2!$F259 + AEBYLD1!H259*(1-VLOOKUP(AEBYLD2!H$4,'[1]INTERNAL PARAMETERS-1'!$B$5:$J$44,5,FALSE))*VLOOKUP(AEBYLD2!H$4,'[1]INTERNAL PARAMETERS-1'!$B$5:$J$44,9,FALSE)*AEBYLD2!$F259</f>
        <v>0.10595808884560363</v>
      </c>
      <c r="I259" s="50">
        <f>AEBYLD1!I259*VLOOKUP(AEBYLD2!I$4,'[1]INTERNAL PARAMETERS-1'!$B$5:$J$44,5,FALSE)*VLOOKUP(AEBYLD2!I$4,'[1]INTERNAL PARAMETERS-1'!$B$5:$J$44,7,FALSE)*AEBYLD2!$F259 + AEBYLD1!I259*(1-VLOOKUP(AEBYLD2!I$4,'[1]INTERNAL PARAMETERS-1'!$B$5:$J$44,5,FALSE))*VLOOKUP(AEBYLD2!I$4,'[1]INTERNAL PARAMETERS-1'!$B$5:$J$44,9,FALSE)*AEBYLD2!$F259</f>
        <v>0.78744746501533858</v>
      </c>
      <c r="J259" s="50">
        <f>AEBYLD1!J259*VLOOKUP(AEBYLD2!J$4,'[1]INTERNAL PARAMETERS-1'!$B$5:$J$44,5,FALSE)*VLOOKUP(AEBYLD2!J$4,'[1]INTERNAL PARAMETERS-1'!$B$5:$J$44,7,FALSE)*AEBYLD2!$F259 + AEBYLD1!J259*(1-VLOOKUP(AEBYLD2!J$4,'[1]INTERNAL PARAMETERS-1'!$B$5:$J$44,5,FALSE))*VLOOKUP(AEBYLD2!J$4,'[1]INTERNAL PARAMETERS-1'!$B$5:$J$44,9,FALSE)*AEBYLD2!$F259</f>
        <v>0</v>
      </c>
      <c r="K259" s="50">
        <f>AEBYLD1!K259*VLOOKUP(AEBYLD2!K$4,'[1]INTERNAL PARAMETERS-1'!$B$5:$J$44,5,FALSE)*VLOOKUP(AEBYLD2!K$4,'[1]INTERNAL PARAMETERS-1'!$B$5:$J$44,7,FALSE)*AEBYLD2!$F259 + AEBYLD1!K259*(1-VLOOKUP(AEBYLD2!K$4,'[1]INTERNAL PARAMETERS-1'!$B$5:$J$44,5,FALSE))*VLOOKUP(AEBYLD2!K$4,'[1]INTERNAL PARAMETERS-1'!$B$5:$J$44,9,FALSE)*AEBYLD2!$F259</f>
        <v>0</v>
      </c>
      <c r="L259" s="50">
        <f>AEBYLD1!L259*VLOOKUP(AEBYLD2!L$4,'[1]INTERNAL PARAMETERS-1'!$B$5:$J$44,5,FALSE)*VLOOKUP(AEBYLD2!L$4,'[1]INTERNAL PARAMETERS-1'!$B$5:$J$44,7,FALSE)*AEBYLD2!$F259 + AEBYLD1!L259*(1-VLOOKUP(AEBYLD2!L$4,'[1]INTERNAL PARAMETERS-1'!$B$5:$J$44,5,FALSE))*VLOOKUP(AEBYLD2!L$4,'[1]INTERNAL PARAMETERS-1'!$B$5:$J$44,9,FALSE)*AEBYLD2!$F259</f>
        <v>0</v>
      </c>
      <c r="M259" s="50">
        <f>AEBYLD1!M259*VLOOKUP(AEBYLD2!M$4,'[1]INTERNAL PARAMETERS-1'!$B$5:$J$44,5,FALSE)*VLOOKUP(AEBYLD2!M$4,'[1]INTERNAL PARAMETERS-1'!$B$5:$J$44,7,FALSE)*AEBYLD2!$F259 + AEBYLD1!M259*(1-VLOOKUP(AEBYLD2!M$4,'[1]INTERNAL PARAMETERS-1'!$B$5:$J$44,5,FALSE))*VLOOKUP(AEBYLD2!M$4,'[1]INTERNAL PARAMETERS-1'!$B$5:$J$44,9,FALSE)*AEBYLD2!$F259</f>
        <v>9.1832579462400969E-3</v>
      </c>
      <c r="N259" s="50">
        <f>AEBYLD1!N259*VLOOKUP(AEBYLD2!N$4,'[1]INTERNAL PARAMETERS-1'!$B$5:$J$44,5,FALSE)*VLOOKUP(AEBYLD2!N$4,'[1]INTERNAL PARAMETERS-1'!$B$5:$J$44,7,FALSE)*AEBYLD2!$F259 + AEBYLD1!N259*(1-VLOOKUP(AEBYLD2!N$4,'[1]INTERNAL PARAMETERS-1'!$B$5:$J$44,5,FALSE))*VLOOKUP(AEBYLD2!N$4,'[1]INTERNAL PARAMETERS-1'!$B$5:$J$44,9,FALSE)*AEBYLD2!$F259</f>
        <v>5.1079275230461949E-3</v>
      </c>
      <c r="O259" s="50">
        <f>AEBYLD1!O259*VLOOKUP(AEBYLD2!O$4,'[1]INTERNAL PARAMETERS-1'!$B$5:$J$44,5,FALSE)*VLOOKUP(AEBYLD2!O$4,'[1]INTERNAL PARAMETERS-1'!$B$5:$J$44,7,FALSE)*AEBYLD2!$F259 + AEBYLD1!O259*(1-VLOOKUP(AEBYLD2!O$4,'[1]INTERNAL PARAMETERS-1'!$B$5:$J$44,5,FALSE))*VLOOKUP(AEBYLD2!O$4,'[1]INTERNAL PARAMETERS-1'!$B$5:$J$44,9,FALSE)*AEBYLD2!$F259</f>
        <v>0</v>
      </c>
      <c r="P259" s="50">
        <f>AEBYLD1!P259*VLOOKUP(AEBYLD2!P$4,'[1]INTERNAL PARAMETERS-1'!$B$5:$J$44,5,FALSE)*VLOOKUP(AEBYLD2!P$4,'[1]INTERNAL PARAMETERS-1'!$B$5:$J$44,7,FALSE)*AEBYLD2!$F259 + AEBYLD1!P259*(1-VLOOKUP(AEBYLD2!P$4,'[1]INTERNAL PARAMETERS-1'!$B$5:$J$44,5,FALSE))*VLOOKUP(AEBYLD2!P$4,'[1]INTERNAL PARAMETERS-1'!$B$5:$J$44,9,FALSE)*AEBYLD2!$F259</f>
        <v>0</v>
      </c>
      <c r="Q259" s="50">
        <f>AEBYLD1!Q259*VLOOKUP(AEBYLD2!Q$4,'[1]INTERNAL PARAMETERS-1'!$B$5:$J$44,5,FALSE)*VLOOKUP(AEBYLD2!Q$4,'[1]INTERNAL PARAMETERS-1'!$B$5:$J$44,7,FALSE)*AEBYLD2!$F259 + AEBYLD1!Q259*(1-VLOOKUP(AEBYLD2!Q$4,'[1]INTERNAL PARAMETERS-1'!$B$5:$J$44,5,FALSE))*VLOOKUP(AEBYLD2!Q$4,'[1]INTERNAL PARAMETERS-1'!$B$5:$J$44,9,FALSE)*AEBYLD2!$F259</f>
        <v>0</v>
      </c>
      <c r="R259" s="50">
        <f>AEBYLD1!R259*VLOOKUP(AEBYLD2!R$4,'[1]INTERNAL PARAMETERS-1'!$B$5:$J$44,5,FALSE)*VLOOKUP(AEBYLD2!R$4,'[1]INTERNAL PARAMETERS-1'!$B$5:$J$44,7,FALSE)*AEBYLD2!$F259 + AEBYLD1!R259*(1-VLOOKUP(AEBYLD2!R$4,'[1]INTERNAL PARAMETERS-1'!$B$5:$J$44,5,FALSE))*VLOOKUP(AEBYLD2!R$4,'[1]INTERNAL PARAMETERS-1'!$B$5:$J$44,9,FALSE)*AEBYLD2!$F259</f>
        <v>2.6433567525475299E-3</v>
      </c>
      <c r="S259" s="50">
        <f>AEBYLD1!S259*VLOOKUP(AEBYLD2!S$4,'[1]INTERNAL PARAMETERS-1'!$B$5:$J$44,5,FALSE)*VLOOKUP(AEBYLD2!S$4,'[1]INTERNAL PARAMETERS-1'!$B$5:$J$44,7,FALSE)*AEBYLD2!$F259 + AEBYLD1!S259*(1-VLOOKUP(AEBYLD2!S$4,'[1]INTERNAL PARAMETERS-1'!$B$5:$J$44,5,FALSE))*VLOOKUP(AEBYLD2!S$4,'[1]INTERNAL PARAMETERS-1'!$B$5:$J$44,9,FALSE)*AEBYLD2!$F259</f>
        <v>0.26143540040967478</v>
      </c>
      <c r="T259" s="50">
        <f>AEBYLD1!T259*VLOOKUP(AEBYLD2!T$4,'[1]INTERNAL PARAMETERS-1'!$B$5:$J$44,5,FALSE)*VLOOKUP(AEBYLD2!T$4,'[1]INTERNAL PARAMETERS-1'!$B$5:$J$44,7,FALSE)*AEBYLD2!$F259 + AEBYLD1!T259*(1-VLOOKUP(AEBYLD2!T$4,'[1]INTERNAL PARAMETERS-1'!$B$5:$J$44,5,FALSE))*VLOOKUP(AEBYLD2!T$4,'[1]INTERNAL PARAMETERS-1'!$B$5:$J$44,9,FALSE)*AEBYLD2!$F259</f>
        <v>2.478254560678551E-2</v>
      </c>
      <c r="U259" s="50">
        <f>AEBYLD1!U259*VLOOKUP(AEBYLD2!U$4,'[1]INTERNAL PARAMETERS-1'!$B$5:$J$44,5,FALSE)*VLOOKUP(AEBYLD2!U$4,'[1]INTERNAL PARAMETERS-1'!$B$5:$J$44,7,FALSE)*AEBYLD2!$F259 + AEBYLD1!U259*(1-VLOOKUP(AEBYLD2!U$4,'[1]INTERNAL PARAMETERS-1'!$B$5:$J$44,5,FALSE))*VLOOKUP(AEBYLD2!U$4,'[1]INTERNAL PARAMETERS-1'!$B$5:$J$44,9,FALSE)*AEBYLD2!$F259</f>
        <v>1.1823784682941775E-2</v>
      </c>
      <c r="V259" s="50">
        <f>AEBYLD1!V259*VLOOKUP(AEBYLD2!V$4,'[1]INTERNAL PARAMETERS-1'!$B$5:$J$44,5,FALSE)*VLOOKUP(AEBYLD2!V$4,'[1]INTERNAL PARAMETERS-1'!$B$5:$J$44,7,FALSE)*AEBYLD2!$F259 + AEBYLD1!V259*(1-VLOOKUP(AEBYLD2!V$4,'[1]INTERNAL PARAMETERS-1'!$B$5:$J$44,5,FALSE))*VLOOKUP(AEBYLD2!V$4,'[1]INTERNAL PARAMETERS-1'!$B$5:$J$44,9,FALSE)*AEBYLD2!$F259</f>
        <v>0.15777295298565694</v>
      </c>
      <c r="W259" s="50">
        <f>AEBYLD1!W259*VLOOKUP(AEBYLD2!W$4,'[1]INTERNAL PARAMETERS-1'!$B$5:$J$44,5,FALSE)*VLOOKUP(AEBYLD2!W$4,'[1]INTERNAL PARAMETERS-1'!$B$5:$J$44,7,FALSE)*AEBYLD2!$F259 + AEBYLD1!W259*(1-VLOOKUP(AEBYLD2!W$4,'[1]INTERNAL PARAMETERS-1'!$B$5:$J$44,5,FALSE))*VLOOKUP(AEBYLD2!W$4,'[1]INTERNAL PARAMETERS-1'!$B$5:$J$44,9,FALSE)*AEBYLD2!$F259</f>
        <v>0</v>
      </c>
      <c r="X259" s="50">
        <f>AEBYLD1!X259*VLOOKUP(AEBYLD2!X$4,'[1]INTERNAL PARAMETERS-1'!$B$5:$J$44,5,FALSE)*VLOOKUP(AEBYLD2!X$4,'[1]INTERNAL PARAMETERS-1'!$B$5:$J$44,7,FALSE)*AEBYLD2!$F259 + AEBYLD1!X259*(1-VLOOKUP(AEBYLD2!X$4,'[1]INTERNAL PARAMETERS-1'!$B$5:$J$44,5,FALSE))*VLOOKUP(AEBYLD2!X$4,'[1]INTERNAL PARAMETERS-1'!$B$5:$J$44,9,FALSE)*AEBYLD2!$F259</f>
        <v>0</v>
      </c>
      <c r="Y259" s="50">
        <f>AEBYLD1!Y259*VLOOKUP(AEBYLD2!Y$4,'[1]INTERNAL PARAMETERS-1'!$B$5:$J$44,5,FALSE)*VLOOKUP(AEBYLD2!Y$4,'[1]INTERNAL PARAMETERS-1'!$B$5:$J$44,7,FALSE)*AEBYLD2!$F259 + AEBYLD1!Y259*(1-VLOOKUP(AEBYLD2!Y$4,'[1]INTERNAL PARAMETERS-1'!$B$5:$J$44,5,FALSE))*VLOOKUP(AEBYLD2!Y$4,'[1]INTERNAL PARAMETERS-1'!$B$5:$J$44,9,FALSE)*AEBYLD2!$F259</f>
        <v>0</v>
      </c>
      <c r="Z259" s="50">
        <f>AEBYLD1!Z259*VLOOKUP(AEBYLD2!Z$4,'[1]INTERNAL PARAMETERS-1'!$B$5:$J$44,5,FALSE)*VLOOKUP(AEBYLD2!Z$4,'[1]INTERNAL PARAMETERS-1'!$B$5:$J$44,7,FALSE)*AEBYLD2!$F259 + AEBYLD1!Z259*(1-VLOOKUP(AEBYLD2!Z$4,'[1]INTERNAL PARAMETERS-1'!$B$5:$J$44,5,FALSE))*VLOOKUP(AEBYLD2!Z$4,'[1]INTERNAL PARAMETERS-1'!$B$5:$J$44,9,FALSE)*AEBYLD2!$F259</f>
        <v>0</v>
      </c>
      <c r="AA259" s="50">
        <f>AEBYLD1!AA259*VLOOKUP(AEBYLD2!AA$4,'[1]INTERNAL PARAMETERS-1'!$B$5:$J$44,5,FALSE)*VLOOKUP(AEBYLD2!AA$4,'[1]INTERNAL PARAMETERS-1'!$B$5:$J$44,7,FALSE)*AEBYLD2!$F259 + AEBYLD1!AA259*(1-VLOOKUP(AEBYLD2!AA$4,'[1]INTERNAL PARAMETERS-1'!$B$5:$J$44,5,FALSE))*VLOOKUP(AEBYLD2!AA$4,'[1]INTERNAL PARAMETERS-1'!$B$5:$J$44,9,FALSE)*AEBYLD2!$F259</f>
        <v>0</v>
      </c>
      <c r="AB259" s="50">
        <f>AEBYLD1!AB259*VLOOKUP(AEBYLD2!AB$4,'[1]INTERNAL PARAMETERS-1'!$B$5:$J$44,5,FALSE)*VLOOKUP(AEBYLD2!AB$4,'[1]INTERNAL PARAMETERS-1'!$B$5:$J$44,7,FALSE)*AEBYLD2!$F259 + AEBYLD1!AB259*(1-VLOOKUP(AEBYLD2!AB$4,'[1]INTERNAL PARAMETERS-1'!$B$5:$J$44,5,FALSE))*VLOOKUP(AEBYLD2!AB$4,'[1]INTERNAL PARAMETERS-1'!$B$5:$J$44,9,FALSE)*AEBYLD2!$F259</f>
        <v>0</v>
      </c>
      <c r="AC259" s="50">
        <f>AEBYLD1!AC259*VLOOKUP(AEBYLD2!AC$4,'[1]INTERNAL PARAMETERS-1'!$B$5:$J$44,5,FALSE)*VLOOKUP(AEBYLD2!AC$4,'[1]INTERNAL PARAMETERS-1'!$B$5:$J$44,7,FALSE)*AEBYLD2!$F259 + AEBYLD1!AC259*(1-VLOOKUP(AEBYLD2!AC$4,'[1]INTERNAL PARAMETERS-1'!$B$5:$J$44,5,FALSE))*VLOOKUP(AEBYLD2!AC$4,'[1]INTERNAL PARAMETERS-1'!$B$5:$J$44,9,FALSE)*AEBYLD2!$F259</f>
        <v>0</v>
      </c>
      <c r="AD259" s="50">
        <f>AEBYLD1!AD259*VLOOKUP(AEBYLD2!AD$4,'[1]INTERNAL PARAMETERS-1'!$B$5:$J$44,5,FALSE)*VLOOKUP(AEBYLD2!AD$4,'[1]INTERNAL PARAMETERS-1'!$B$5:$J$44,7,FALSE)*AEBYLD2!$F259 + AEBYLD1!AD259*(1-VLOOKUP(AEBYLD2!AD$4,'[1]INTERNAL PARAMETERS-1'!$B$5:$J$44,5,FALSE))*VLOOKUP(AEBYLD2!AD$4,'[1]INTERNAL PARAMETERS-1'!$B$5:$J$44,9,FALSE)*AEBYLD2!$F259</f>
        <v>0</v>
      </c>
      <c r="AE259" s="50">
        <f>AEBYLD1!AE259*VLOOKUP(AEBYLD2!AE$4,'[1]INTERNAL PARAMETERS-1'!$B$5:$J$44,5,FALSE)*VLOOKUP(AEBYLD2!AE$4,'[1]INTERNAL PARAMETERS-1'!$B$5:$J$44,7,FALSE)*AEBYLD2!$F259 + AEBYLD1!AE259*(1-VLOOKUP(AEBYLD2!AE$4,'[1]INTERNAL PARAMETERS-1'!$B$5:$J$44,5,FALSE))*VLOOKUP(AEBYLD2!AE$4,'[1]INTERNAL PARAMETERS-1'!$B$5:$J$44,9,FALSE)*AEBYLD2!$F259</f>
        <v>0</v>
      </c>
      <c r="AF259" s="50">
        <f>AEBYLD1!AF259*VLOOKUP(AEBYLD2!AF$4,'[1]INTERNAL PARAMETERS-1'!$B$5:$J$44,5,FALSE)*VLOOKUP(AEBYLD2!AF$4,'[1]INTERNAL PARAMETERS-1'!$B$5:$J$44,7,FALSE)*AEBYLD2!$F259 + AEBYLD1!AF259*(1-VLOOKUP(AEBYLD2!AF$4,'[1]INTERNAL PARAMETERS-1'!$B$5:$J$44,5,FALSE))*VLOOKUP(AEBYLD2!AF$4,'[1]INTERNAL PARAMETERS-1'!$B$5:$J$44,9,FALSE)*AEBYLD2!$F259</f>
        <v>1.074329969771814E-3</v>
      </c>
      <c r="AG259" s="50">
        <f>AEBYLD1!AG259*VLOOKUP(AEBYLD2!AG$4,'[1]INTERNAL PARAMETERS-1'!$B$5:$J$44,5,FALSE)*VLOOKUP(AEBYLD2!AG$4,'[1]INTERNAL PARAMETERS-1'!$B$5:$J$44,7,FALSE)*AEBYLD2!$F259 + AEBYLD1!AG259*(1-VLOOKUP(AEBYLD2!AG$4,'[1]INTERNAL PARAMETERS-1'!$B$5:$J$44,5,FALSE))*VLOOKUP(AEBYLD2!AG$4,'[1]INTERNAL PARAMETERS-1'!$B$5:$J$44,9,FALSE)*AEBYLD2!$F259</f>
        <v>0</v>
      </c>
      <c r="AH259" s="50">
        <f>AEBYLD1!AH259*VLOOKUP(AEBYLD2!AH$4,'[1]INTERNAL PARAMETERS-1'!$B$5:$J$44,5,FALSE)*VLOOKUP(AEBYLD2!AH$4,'[1]INTERNAL PARAMETERS-1'!$B$5:$J$44,7,FALSE)*AEBYLD2!$F259 + AEBYLD1!AH259*(1-VLOOKUP(AEBYLD2!AH$4,'[1]INTERNAL PARAMETERS-1'!$B$5:$J$44,5,FALSE))*VLOOKUP(AEBYLD2!AH$4,'[1]INTERNAL PARAMETERS-1'!$B$5:$J$44,9,FALSE)*AEBYLD2!$F259</f>
        <v>6.0563773836795815E-4</v>
      </c>
      <c r="AI259" s="50">
        <f>AEBYLD1!AI259*VLOOKUP(AEBYLD2!AI$4,'[1]INTERNAL PARAMETERS-1'!$B$5:$J$44,5,FALSE)*VLOOKUP(AEBYLD2!AI$4,'[1]INTERNAL PARAMETERS-1'!$B$5:$J$44,7,FALSE)*AEBYLD2!$F259 + AEBYLD1!AI259*(1-VLOOKUP(AEBYLD2!AI$4,'[1]INTERNAL PARAMETERS-1'!$B$5:$J$44,5,FALSE))*VLOOKUP(AEBYLD2!AI$4,'[1]INTERNAL PARAMETERS-1'!$B$5:$J$44,9,FALSE)*AEBYLD2!$F259</f>
        <v>1.5145427007750686E-3</v>
      </c>
      <c r="AJ259" s="50">
        <f>AEBYLD1!AJ259*VLOOKUP(AEBYLD2!AJ$4,'[1]INTERNAL PARAMETERS-1'!$B$5:$J$44,5,FALSE)*VLOOKUP(AEBYLD2!AJ$4,'[1]INTERNAL PARAMETERS-1'!$B$5:$J$44,7,FALSE)*AEBYLD2!$F259 + AEBYLD1!AJ259*(1-VLOOKUP(AEBYLD2!AJ$4,'[1]INTERNAL PARAMETERS-1'!$B$5:$J$44,5,FALSE))*VLOOKUP(AEBYLD2!AJ$4,'[1]INTERNAL PARAMETERS-1'!$B$5:$J$44,9,FALSE)*AEBYLD2!$F259</f>
        <v>1.074329969771814E-3</v>
      </c>
      <c r="AK259" s="50">
        <f>AEBYLD1!AK259*VLOOKUP(AEBYLD2!AK$4,'[1]INTERNAL PARAMETERS-1'!$B$5:$J$44,5,FALSE)*VLOOKUP(AEBYLD2!AK$4,'[1]INTERNAL PARAMETERS-1'!$B$5:$J$44,7,FALSE)*AEBYLD2!$F259 + AEBYLD1!AK259*(1-VLOOKUP(AEBYLD2!AK$4,'[1]INTERNAL PARAMETERS-1'!$B$5:$J$44,5,FALSE))*VLOOKUP(AEBYLD2!AK$4,'[1]INTERNAL PARAMETERS-1'!$B$5:$J$44,9,FALSE)*AEBYLD2!$F259</f>
        <v>0</v>
      </c>
      <c r="AL259" s="50">
        <f>AEBYLD1!AL259*VLOOKUP(AEBYLD2!AL$4,'[1]INTERNAL PARAMETERS-1'!$B$5:$J$44,5,FALSE)*VLOOKUP(AEBYLD2!AL$4,'[1]INTERNAL PARAMETERS-1'!$B$5:$J$44,7,FALSE)*AEBYLD2!$F259 + AEBYLD1!AL259*(1-VLOOKUP(AEBYLD2!AL$4,'[1]INTERNAL PARAMETERS-1'!$B$5:$J$44,5,FALSE))*VLOOKUP(AEBYLD2!AL$4,'[1]INTERNAL PARAMETERS-1'!$B$5:$J$44,9,FALSE)*AEBYLD2!$F259</f>
        <v>0</v>
      </c>
      <c r="AM259" s="50">
        <f>AEBYLD1!AM259*VLOOKUP(AEBYLD2!AM$4,'[1]INTERNAL PARAMETERS-1'!$B$5:$J$44,5,FALSE)*VLOOKUP(AEBYLD2!AM$4,'[1]INTERNAL PARAMETERS-1'!$B$5:$J$44,7,FALSE)*AEBYLD2!$F259 + AEBYLD1!AM259*(1-VLOOKUP(AEBYLD2!AM$4,'[1]INTERNAL PARAMETERS-1'!$B$5:$J$44,5,FALSE))*VLOOKUP(AEBYLD2!AM$4,'[1]INTERNAL PARAMETERS-1'!$B$5:$J$44,9,FALSE)*AEBYLD2!$F259</f>
        <v>0</v>
      </c>
      <c r="AN259" s="50">
        <f>AEBYLD1!AN259*VLOOKUP(AEBYLD2!AN$4,'[1]INTERNAL PARAMETERS-1'!$B$5:$J$44,5,FALSE)*VLOOKUP(AEBYLD2!AN$4,'[1]INTERNAL PARAMETERS-1'!$B$5:$J$44,7,FALSE)*AEBYLD2!$F259 + AEBYLD1!AN259*(1-VLOOKUP(AEBYLD2!AN$4,'[1]INTERNAL PARAMETERS-1'!$B$5:$J$44,5,FALSE))*VLOOKUP(AEBYLD2!AN$4,'[1]INTERNAL PARAMETERS-1'!$B$5:$J$44,9,FALSE)*AEBYLD2!$F259</f>
        <v>0</v>
      </c>
      <c r="AO259" s="50">
        <f>AEBYLD1!AO259*VLOOKUP(AEBYLD2!AO$4,'[1]INTERNAL PARAMETERS-1'!$B$5:$J$44,5,FALSE)*VLOOKUP(AEBYLD2!AO$4,'[1]INTERNAL PARAMETERS-1'!$B$5:$J$44,7,FALSE)*AEBYLD2!$F259 + AEBYLD1!AO259*(1-VLOOKUP(AEBYLD2!AO$4,'[1]INTERNAL PARAMETERS-1'!$B$5:$J$44,5,FALSE))*VLOOKUP(AEBYLD2!AO$4,'[1]INTERNAL PARAMETERS-1'!$B$5:$J$44,9,FALSE)*AEBYLD2!$F259</f>
        <v>0</v>
      </c>
      <c r="AP259" s="50">
        <f>AEBYLD1!AP259*VLOOKUP(AEBYLD2!AP$4,'[1]INTERNAL PARAMETERS-1'!$B$5:$J$44,5,FALSE)*VLOOKUP(AEBYLD2!AP$4,'[1]INTERNAL PARAMETERS-1'!$B$5:$J$44,7,FALSE)*AEBYLD2!$F259 + AEBYLD1!AP259*(1-VLOOKUP(AEBYLD2!AP$4,'[1]INTERNAL PARAMETERS-1'!$B$5:$J$44,5,FALSE))*VLOOKUP(AEBYLD2!AP$4,'[1]INTERNAL PARAMETERS-1'!$B$5:$J$44,9,FALSE)*AEBYLD2!$F259</f>
        <v>0</v>
      </c>
      <c r="AQ259" s="50">
        <f>AEBYLD1!AQ259*VLOOKUP(AEBYLD2!AQ$4,'[1]INTERNAL PARAMETERS-1'!$B$5:$J$44,5,FALSE)*VLOOKUP(AEBYLD2!AQ$4,'[1]INTERNAL PARAMETERS-1'!$B$5:$J$44,7,FALSE)*AEBYLD2!$F259 + AEBYLD1!AQ259*(1-VLOOKUP(AEBYLD2!AQ$4,'[1]INTERNAL PARAMETERS-1'!$B$5:$J$44,5,FALSE))*VLOOKUP(AEBYLD2!AQ$4,'[1]INTERNAL PARAMETERS-1'!$B$5:$J$44,9,FALSE)*AEBYLD2!$F259</f>
        <v>0</v>
      </c>
      <c r="AR259" s="50">
        <f>AEBYLD1!AR259*VLOOKUP(AEBYLD2!AR$4,'[1]INTERNAL PARAMETERS-1'!$B$5:$J$44,5,FALSE)*VLOOKUP(AEBYLD2!AR$4,'[1]INTERNAL PARAMETERS-1'!$B$5:$J$44,7,FALSE)*AEBYLD2!$F259 + AEBYLD1!AR259*(1-VLOOKUP(AEBYLD2!AR$4,'[1]INTERNAL PARAMETERS-1'!$B$5:$J$44,5,FALSE))*VLOOKUP(AEBYLD2!AR$4,'[1]INTERNAL PARAMETERS-1'!$B$5:$J$44,9,FALSE)*AEBYLD2!$F259</f>
        <v>0</v>
      </c>
      <c r="AS259" s="50">
        <f>AEBYLD1!AS259*VLOOKUP(AEBYLD2!AS$4,'[1]INTERNAL PARAMETERS-1'!$B$5:$J$44,5,FALSE)*VLOOKUP(AEBYLD2!AS$4,'[1]INTERNAL PARAMETERS-1'!$B$5:$J$44,7,FALSE)*AEBYLD2!$F259 + AEBYLD1!AS259*(1-VLOOKUP(AEBYLD2!AS$4,'[1]INTERNAL PARAMETERS-1'!$B$5:$J$44,5,FALSE))*VLOOKUP(AEBYLD2!AS$4,'[1]INTERNAL PARAMETERS-1'!$B$5:$J$44,9,FALSE)*AEBYLD2!$F259</f>
        <v>0</v>
      </c>
      <c r="AT259" s="49">
        <f>AEBYLD1!AT259*VLOOKUP(AEBYLD2!AT$4,'[1]INTERNAL PARAMETERS-1'!$B$5:$J$44,5,FALSE)*VLOOKUP(AEBYLD2!AT$4,'[1]INTERNAL PARAMETERS-1'!$B$5:$J$44,7,FALSE)*AEBYLD2!$F259 + AEBYLD1!AT259*(1-VLOOKUP(AEBYLD2!AT$4,'[1]INTERNAL PARAMETERS-1'!$B$5:$J$44,5,FALSE))*VLOOKUP(AEBYLD2!AT$4,'[1]INTERNAL PARAMETERS-1'!$B$5:$J$44,9,FALSE)*AEBYLD2!$F259</f>
        <v>0</v>
      </c>
      <c r="AU259" s="51">
        <f>AEBYLD1!AU259*VLOOKUP(AEBYLD2!AU$4,'[1]INTERNAL PARAMETERS-1'!$B$5:$J$44,5,FALSE)*VLOOKUP(AEBYLD2!AU$4,'[1]INTERNAL PARAMETERS-1'!$B$5:$J$44,6,FALSE)*VLOOKUP(AEBYLD2!AU$4,'[1]INTERNAL PARAMETERS-1'!$B$5:$J$44,3,FALSE) + AEBYLD1!AU259*(1-VLOOKUP(AEBYLD2!AU$4,'[1]INTERNAL PARAMETERS-1'!$B$5:$J$44,5,FALSE))*VLOOKUP(AEBYLD2!AU$4,'[1]INTERNAL PARAMETERS-1'!$B$5:$J$44,8,FALSE)*VLOOKUP(AEBYLD2!AU$4,'[1]INTERNAL PARAMETERS-1'!$B$5:$J$44,3,FALSE)</f>
        <v>0</v>
      </c>
      <c r="AV259" s="50">
        <f>AEBYLD1!AV259*VLOOKUP(AEBYLD2!AV$4,'[1]INTERNAL PARAMETERS-1'!$B$5:$J$44,5,FALSE)*VLOOKUP(AEBYLD2!AV$4,'[1]INTERNAL PARAMETERS-1'!$B$5:$J$44,6,FALSE)*VLOOKUP(AEBYLD2!AV$4,'[1]INTERNAL PARAMETERS-1'!$B$5:$J$44,3,FALSE) + AEBYLD1!AV259*(1-VLOOKUP(AEBYLD2!AV$4,'[1]INTERNAL PARAMETERS-1'!$B$5:$J$44,5,FALSE))*VLOOKUP(AEBYLD2!AV$4,'[1]INTERNAL PARAMETERS-1'!$B$5:$J$44,8,FALSE)*VLOOKUP(AEBYLD2!AV$4,'[1]INTERNAL PARAMETERS-1'!$B$5:$J$44,3,FALSE)</f>
        <v>0</v>
      </c>
      <c r="AW259" s="50">
        <f>AEBYLD1!AW259*VLOOKUP(AEBYLD2!AW$4,'[1]INTERNAL PARAMETERS-1'!$B$5:$J$44,5,FALSE)*VLOOKUP(AEBYLD2!AW$4,'[1]INTERNAL PARAMETERS-1'!$B$5:$J$44,6,FALSE)*VLOOKUP(AEBYLD2!AW$4,'[1]INTERNAL PARAMETERS-1'!$B$5:$J$44,3,FALSE) + AEBYLD1!AW259*(1-VLOOKUP(AEBYLD2!AW$4,'[1]INTERNAL PARAMETERS-1'!$B$5:$J$44,5,FALSE))*VLOOKUP(AEBYLD2!AW$4,'[1]INTERNAL PARAMETERS-1'!$B$5:$J$44,8,FALSE)*VLOOKUP(AEBYLD2!AW$4,'[1]INTERNAL PARAMETERS-1'!$B$5:$J$44,3,FALSE)</f>
        <v>1.2600412468965663E-2</v>
      </c>
      <c r="AX259" s="50">
        <f>AEBYLD1!AX259*VLOOKUP(AEBYLD2!AX$4,'[1]INTERNAL PARAMETERS-1'!$B$5:$J$44,5,FALSE)*VLOOKUP(AEBYLD2!AX$4,'[1]INTERNAL PARAMETERS-1'!$B$5:$J$44,6,FALSE)*VLOOKUP(AEBYLD2!AX$4,'[1]INTERNAL PARAMETERS-1'!$B$5:$J$44,3,FALSE) + AEBYLD1!AX259*(1-VLOOKUP(AEBYLD2!AX$4,'[1]INTERNAL PARAMETERS-1'!$B$5:$J$44,5,FALSE))*VLOOKUP(AEBYLD2!AX$4,'[1]INTERNAL PARAMETERS-1'!$B$5:$J$44,8,FALSE)*VLOOKUP(AEBYLD2!AX$4,'[1]INTERNAL PARAMETERS-1'!$B$5:$J$44,3,FALSE)</f>
        <v>0</v>
      </c>
      <c r="AY259" s="50">
        <f>AEBYLD1!AY259*VLOOKUP(AEBYLD2!AY$4,'[1]INTERNAL PARAMETERS-1'!$B$5:$J$44,5,FALSE)*VLOOKUP(AEBYLD2!AY$4,'[1]INTERNAL PARAMETERS-1'!$B$5:$J$44,6,FALSE)*VLOOKUP(AEBYLD2!AY$4,'[1]INTERNAL PARAMETERS-1'!$B$5:$J$44,3,FALSE) + AEBYLD1!AY259*(1-VLOOKUP(AEBYLD2!AY$4,'[1]INTERNAL PARAMETERS-1'!$B$5:$J$44,5,FALSE))*VLOOKUP(AEBYLD2!AY$4,'[1]INTERNAL PARAMETERS-1'!$B$5:$J$44,8,FALSE)*VLOOKUP(AEBYLD2!AY$4,'[1]INTERNAL PARAMETERS-1'!$B$5:$J$44,3,FALSE)</f>
        <v>0</v>
      </c>
      <c r="AZ259" s="50">
        <f>AEBYLD1!AZ259*VLOOKUP(AEBYLD2!AZ$4,'[1]INTERNAL PARAMETERS-1'!$B$5:$J$44,5,FALSE)*VLOOKUP(AEBYLD2!AZ$4,'[1]INTERNAL PARAMETERS-1'!$B$5:$J$44,6,FALSE)*VLOOKUP(AEBYLD2!AZ$4,'[1]INTERNAL PARAMETERS-1'!$B$5:$J$44,3,FALSE) + AEBYLD1!AZ259*(1-VLOOKUP(AEBYLD2!AZ$4,'[1]INTERNAL PARAMETERS-1'!$B$5:$J$44,5,FALSE))*VLOOKUP(AEBYLD2!AZ$4,'[1]INTERNAL PARAMETERS-1'!$B$5:$J$44,8,FALSE)*VLOOKUP(AEBYLD2!AZ$4,'[1]INTERNAL PARAMETERS-1'!$B$5:$J$44,3,FALSE)</f>
        <v>0</v>
      </c>
      <c r="BA259" s="50">
        <f>AEBYLD1!BA259*VLOOKUP(AEBYLD2!BA$4,'[1]INTERNAL PARAMETERS-1'!$B$5:$J$44,5,FALSE)*VLOOKUP(AEBYLD2!BA$4,'[1]INTERNAL PARAMETERS-1'!$B$5:$J$44,6,FALSE)*VLOOKUP(AEBYLD2!BA$4,'[1]INTERNAL PARAMETERS-1'!$B$5:$J$44,3,FALSE) + AEBYLD1!BA259*(1-VLOOKUP(AEBYLD2!BA$4,'[1]INTERNAL PARAMETERS-1'!$B$5:$J$44,5,FALSE))*VLOOKUP(AEBYLD2!BA$4,'[1]INTERNAL PARAMETERS-1'!$B$5:$J$44,8,FALSE)*VLOOKUP(AEBYLD2!BA$4,'[1]INTERNAL PARAMETERS-1'!$B$5:$J$44,3,FALSE)</f>
        <v>1.4687705855357096E-3</v>
      </c>
      <c r="BB259" s="50">
        <f>AEBYLD1!BB259*VLOOKUP(AEBYLD2!BB$4,'[1]INTERNAL PARAMETERS-1'!$B$5:$J$44,5,FALSE)*VLOOKUP(AEBYLD2!BB$4,'[1]INTERNAL PARAMETERS-1'!$B$5:$J$44,6,FALSE)*VLOOKUP(AEBYLD2!BB$4,'[1]INTERNAL PARAMETERS-1'!$B$5:$J$44,3,FALSE) + AEBYLD1!BB259*(1-VLOOKUP(AEBYLD2!BB$4,'[1]INTERNAL PARAMETERS-1'!$B$5:$J$44,5,FALSE))*VLOOKUP(AEBYLD2!BB$4,'[1]INTERNAL PARAMETERS-1'!$B$5:$J$44,8,FALSE)*VLOOKUP(AEBYLD2!BB$4,'[1]INTERNAL PARAMETERS-1'!$B$5:$J$44,3,FALSE)</f>
        <v>4.0772108538062023E-3</v>
      </c>
      <c r="BC259" s="50">
        <f>AEBYLD1!BC259*VLOOKUP(AEBYLD2!BC$4,'[1]INTERNAL PARAMETERS-1'!$B$5:$J$44,5,FALSE)*VLOOKUP(AEBYLD2!BC$4,'[1]INTERNAL PARAMETERS-1'!$B$5:$J$44,6,FALSE)*VLOOKUP(AEBYLD2!BC$4,'[1]INTERNAL PARAMETERS-1'!$B$5:$J$44,3,FALSE) + AEBYLD1!BC259*(1-VLOOKUP(AEBYLD2!BC$4,'[1]INTERNAL PARAMETERS-1'!$B$5:$J$44,5,FALSE))*VLOOKUP(AEBYLD2!BC$4,'[1]INTERNAL PARAMETERS-1'!$B$5:$J$44,8,FALSE)*VLOOKUP(AEBYLD2!BC$4,'[1]INTERNAL PARAMETERS-1'!$B$5:$J$44,3,FALSE)</f>
        <v>7.8307720803124465E-4</v>
      </c>
      <c r="BD259" s="50">
        <f>AEBYLD1!BD259*VLOOKUP(AEBYLD2!BD$4,'[1]INTERNAL PARAMETERS-1'!$B$5:$J$44,5,FALSE)*VLOOKUP(AEBYLD2!BD$4,'[1]INTERNAL PARAMETERS-1'!$B$5:$J$44,6,FALSE)*VLOOKUP(AEBYLD2!BD$4,'[1]INTERNAL PARAMETERS-1'!$B$5:$J$44,3,FALSE) + AEBYLD1!BD259*(1-VLOOKUP(AEBYLD2!BD$4,'[1]INTERNAL PARAMETERS-1'!$B$5:$J$44,5,FALSE))*VLOOKUP(AEBYLD2!BD$4,'[1]INTERNAL PARAMETERS-1'!$B$5:$J$44,8,FALSE)*VLOOKUP(AEBYLD2!BD$4,'[1]INTERNAL PARAMETERS-1'!$B$5:$J$44,3,FALSE)</f>
        <v>3.5413821966532818E-3</v>
      </c>
      <c r="BE259" s="50">
        <f>AEBYLD1!BE259*VLOOKUP(AEBYLD2!BE$4,'[1]INTERNAL PARAMETERS-1'!$B$5:$J$44,5,FALSE)*VLOOKUP(AEBYLD2!BE$4,'[1]INTERNAL PARAMETERS-1'!$B$5:$J$44,6,FALSE)*VLOOKUP(AEBYLD2!BE$4,'[1]INTERNAL PARAMETERS-1'!$B$5:$J$44,3,FALSE) + AEBYLD1!BE259*(1-VLOOKUP(AEBYLD2!BE$4,'[1]INTERNAL PARAMETERS-1'!$B$5:$J$44,5,FALSE))*VLOOKUP(AEBYLD2!BE$4,'[1]INTERNAL PARAMETERS-1'!$B$5:$J$44,8,FALSE)*VLOOKUP(AEBYLD2!BE$4,'[1]INTERNAL PARAMETERS-1'!$B$5:$J$44,3,FALSE)</f>
        <v>1.3637542625864457E-3</v>
      </c>
      <c r="BF259" s="50">
        <f>AEBYLD1!BF259*VLOOKUP(AEBYLD2!BF$4,'[1]INTERNAL PARAMETERS-1'!$B$5:$J$44,5,FALSE)*VLOOKUP(AEBYLD2!BF$4,'[1]INTERNAL PARAMETERS-1'!$B$5:$J$44,6,FALSE)*VLOOKUP(AEBYLD2!BF$4,'[1]INTERNAL PARAMETERS-1'!$B$5:$J$44,3,FALSE) + AEBYLD1!BF259*(1-VLOOKUP(AEBYLD2!BF$4,'[1]INTERNAL PARAMETERS-1'!$B$5:$J$44,5,FALSE))*VLOOKUP(AEBYLD2!BF$4,'[1]INTERNAL PARAMETERS-1'!$B$5:$J$44,8,FALSE)*VLOOKUP(AEBYLD2!BF$4,'[1]INTERNAL PARAMETERS-1'!$B$5:$J$44,3,FALSE)</f>
        <v>0</v>
      </c>
      <c r="BG259" s="50">
        <f>AEBYLD1!BG259*VLOOKUP(AEBYLD2!BG$4,'[1]INTERNAL PARAMETERS-1'!$B$5:$J$44,5,FALSE)*VLOOKUP(AEBYLD2!BG$4,'[1]INTERNAL PARAMETERS-1'!$B$5:$J$44,6,FALSE)*VLOOKUP(AEBYLD2!BG$4,'[1]INTERNAL PARAMETERS-1'!$B$5:$J$44,3,FALSE) + AEBYLD1!BG259*(1-VLOOKUP(AEBYLD2!BG$4,'[1]INTERNAL PARAMETERS-1'!$B$5:$J$44,5,FALSE))*VLOOKUP(AEBYLD2!BG$4,'[1]INTERNAL PARAMETERS-1'!$B$5:$J$44,8,FALSE)*VLOOKUP(AEBYLD2!BG$4,'[1]INTERNAL PARAMETERS-1'!$B$5:$J$44,3,FALSE)</f>
        <v>5.2843381987531593E-3</v>
      </c>
      <c r="BH259" s="50">
        <f>AEBYLD1!BH259*VLOOKUP(AEBYLD2!BH$4,'[1]INTERNAL PARAMETERS-1'!$B$5:$J$44,5,FALSE)*VLOOKUP(AEBYLD2!BH$4,'[1]INTERNAL PARAMETERS-1'!$B$5:$J$44,6,FALSE)*VLOOKUP(AEBYLD2!BH$4,'[1]INTERNAL PARAMETERS-1'!$B$5:$J$44,3,FALSE) + AEBYLD1!BH259*(1-VLOOKUP(AEBYLD2!BH$4,'[1]INTERNAL PARAMETERS-1'!$B$5:$J$44,5,FALSE))*VLOOKUP(AEBYLD2!BH$4,'[1]INTERNAL PARAMETERS-1'!$B$5:$J$44,8,FALSE)*VLOOKUP(AEBYLD2!BH$4,'[1]INTERNAL PARAMETERS-1'!$B$5:$J$44,3,FALSE)</f>
        <v>1.042799135382928E-5</v>
      </c>
      <c r="BI259" s="50">
        <f>AEBYLD1!BI259*VLOOKUP(AEBYLD2!BI$4,'[1]INTERNAL PARAMETERS-1'!$B$5:$J$44,5,FALSE)*VLOOKUP(AEBYLD2!BI$4,'[1]INTERNAL PARAMETERS-1'!$B$5:$J$44,6,FALSE)*VLOOKUP(AEBYLD2!BI$4,'[1]INTERNAL PARAMETERS-1'!$B$5:$J$44,3,FALSE) + AEBYLD1!BI259*(1-VLOOKUP(AEBYLD2!BI$4,'[1]INTERNAL PARAMETERS-1'!$B$5:$J$44,5,FALSE))*VLOOKUP(AEBYLD2!BI$4,'[1]INTERNAL PARAMETERS-1'!$B$5:$J$44,8,FALSE)*VLOOKUP(AEBYLD2!BI$4,'[1]INTERNAL PARAMETERS-1'!$B$5:$J$44,3,FALSE)</f>
        <v>0</v>
      </c>
      <c r="BJ259" s="50">
        <f>AEBYLD1!BJ259*VLOOKUP(AEBYLD2!BJ$4,'[1]INTERNAL PARAMETERS-1'!$B$5:$J$44,5,FALSE)*VLOOKUP(AEBYLD2!BJ$4,'[1]INTERNAL PARAMETERS-1'!$B$5:$J$44,6,FALSE)*VLOOKUP(AEBYLD2!BJ$4,'[1]INTERNAL PARAMETERS-1'!$B$5:$J$44,3,FALSE) + AEBYLD1!BJ259*(1-VLOOKUP(AEBYLD2!BJ$4,'[1]INTERNAL PARAMETERS-1'!$B$5:$J$44,5,FALSE))*VLOOKUP(AEBYLD2!BJ$4,'[1]INTERNAL PARAMETERS-1'!$B$5:$J$44,8,FALSE)*VLOOKUP(AEBYLD2!BJ$4,'[1]INTERNAL PARAMETERS-1'!$B$5:$J$44,3,FALSE)</f>
        <v>1.2937981375334561E-3</v>
      </c>
      <c r="BK259" s="50">
        <f>AEBYLD1!BK259*VLOOKUP(AEBYLD2!BK$4,'[1]INTERNAL PARAMETERS-1'!$B$5:$J$44,5,FALSE)*VLOOKUP(AEBYLD2!BK$4,'[1]INTERNAL PARAMETERS-1'!$B$5:$J$44,6,FALSE)*VLOOKUP(AEBYLD2!BK$4,'[1]INTERNAL PARAMETERS-1'!$B$5:$J$44,3,FALSE) + AEBYLD1!BK259*(1-VLOOKUP(AEBYLD2!BK$4,'[1]INTERNAL PARAMETERS-1'!$B$5:$J$44,5,FALSE))*VLOOKUP(AEBYLD2!BK$4,'[1]INTERNAL PARAMETERS-1'!$B$5:$J$44,8,FALSE)*VLOOKUP(AEBYLD2!BK$4,'[1]INTERNAL PARAMETERS-1'!$B$5:$J$44,3,FALSE)</f>
        <v>8.2127749835729719E-4</v>
      </c>
      <c r="BL259" s="50">
        <f>AEBYLD1!BL259*VLOOKUP(AEBYLD2!BL$4,'[1]INTERNAL PARAMETERS-1'!$B$5:$J$44,5,FALSE)*VLOOKUP(AEBYLD2!BL$4,'[1]INTERNAL PARAMETERS-1'!$B$5:$J$44,6,FALSE)*VLOOKUP(AEBYLD2!BL$4,'[1]INTERNAL PARAMETERS-1'!$B$5:$J$44,3,FALSE) + AEBYLD1!BL259*(1-VLOOKUP(AEBYLD2!BL$4,'[1]INTERNAL PARAMETERS-1'!$B$5:$J$44,5,FALSE))*VLOOKUP(AEBYLD2!BL$4,'[1]INTERNAL PARAMETERS-1'!$B$5:$J$44,8,FALSE)*VLOOKUP(AEBYLD2!BL$4,'[1]INTERNAL PARAMETERS-1'!$B$5:$J$44,3,FALSE)</f>
        <v>3.9331650776310982E-4</v>
      </c>
      <c r="BM259" s="50">
        <f>AEBYLD1!BM259*VLOOKUP(AEBYLD2!BM$4,'[1]INTERNAL PARAMETERS-1'!$B$5:$J$44,5,FALSE)*VLOOKUP(AEBYLD2!BM$4,'[1]INTERNAL PARAMETERS-1'!$B$5:$J$44,6,FALSE)*VLOOKUP(AEBYLD2!BM$4,'[1]INTERNAL PARAMETERS-1'!$B$5:$J$44,3,FALSE) + AEBYLD1!BM259*(1-VLOOKUP(AEBYLD2!BM$4,'[1]INTERNAL PARAMETERS-1'!$B$5:$J$44,5,FALSE))*VLOOKUP(AEBYLD2!BM$4,'[1]INTERNAL PARAMETERS-1'!$B$5:$J$44,8,FALSE)*VLOOKUP(AEBYLD2!BM$4,'[1]INTERNAL PARAMETERS-1'!$B$5:$J$44,3,FALSE)</f>
        <v>5.3038838174644684E-5</v>
      </c>
      <c r="BN259" s="50">
        <f>AEBYLD1!BN259*VLOOKUP(AEBYLD2!BN$4,'[1]INTERNAL PARAMETERS-1'!$B$5:$J$44,5,FALSE)*VLOOKUP(AEBYLD2!BN$4,'[1]INTERNAL PARAMETERS-1'!$B$5:$J$44,6,FALSE)*VLOOKUP(AEBYLD2!BN$4,'[1]INTERNAL PARAMETERS-1'!$B$5:$J$44,3,FALSE) + AEBYLD1!BN259*(1-VLOOKUP(AEBYLD2!BN$4,'[1]INTERNAL PARAMETERS-1'!$B$5:$J$44,5,FALSE))*VLOOKUP(AEBYLD2!BN$4,'[1]INTERNAL PARAMETERS-1'!$B$5:$J$44,8,FALSE)*VLOOKUP(AEBYLD2!BN$4,'[1]INTERNAL PARAMETERS-1'!$B$5:$J$44,3,FALSE)</f>
        <v>1.3034549454692004E-3</v>
      </c>
      <c r="BO259" s="50">
        <f>AEBYLD1!BO259*VLOOKUP(AEBYLD2!BO$4,'[1]INTERNAL PARAMETERS-1'!$B$5:$J$44,5,FALSE)*VLOOKUP(AEBYLD2!BO$4,'[1]INTERNAL PARAMETERS-1'!$B$5:$J$44,6,FALSE)*VLOOKUP(AEBYLD2!BO$4,'[1]INTERNAL PARAMETERS-1'!$B$5:$J$44,3,FALSE) + AEBYLD1!BO259*(1-VLOOKUP(AEBYLD2!BO$4,'[1]INTERNAL PARAMETERS-1'!$B$5:$J$44,5,FALSE))*VLOOKUP(AEBYLD2!BO$4,'[1]INTERNAL PARAMETERS-1'!$B$5:$J$44,8,FALSE)*VLOOKUP(AEBYLD2!BO$4,'[1]INTERNAL PARAMETERS-1'!$B$5:$J$44,3,FALSE)</f>
        <v>2.330678230541942E-3</v>
      </c>
      <c r="BP259" s="50">
        <f>AEBYLD1!BP259*VLOOKUP(AEBYLD2!BP$4,'[1]INTERNAL PARAMETERS-1'!$B$5:$J$44,5,FALSE)*VLOOKUP(AEBYLD2!BP$4,'[1]INTERNAL PARAMETERS-1'!$B$5:$J$44,6,FALSE)*VLOOKUP(AEBYLD2!BP$4,'[1]INTERNAL PARAMETERS-1'!$B$5:$J$44,3,FALSE) + AEBYLD1!BP259*(1-VLOOKUP(AEBYLD2!BP$4,'[1]INTERNAL PARAMETERS-1'!$B$5:$J$44,5,FALSE))*VLOOKUP(AEBYLD2!BP$4,'[1]INTERNAL PARAMETERS-1'!$B$5:$J$44,8,FALSE)*VLOOKUP(AEBYLD2!BP$4,'[1]INTERNAL PARAMETERS-1'!$B$5:$J$44,3,FALSE)</f>
        <v>7.086817862245175E-5</v>
      </c>
      <c r="BQ259" s="50">
        <f>AEBYLD1!BQ259*VLOOKUP(AEBYLD2!BQ$4,'[1]INTERNAL PARAMETERS-1'!$B$5:$J$44,5,FALSE)*VLOOKUP(AEBYLD2!BQ$4,'[1]INTERNAL PARAMETERS-1'!$B$5:$J$44,6,FALSE)*VLOOKUP(AEBYLD2!BQ$4,'[1]INTERNAL PARAMETERS-1'!$B$5:$J$44,3,FALSE) + AEBYLD1!BQ259*(1-VLOOKUP(AEBYLD2!BQ$4,'[1]INTERNAL PARAMETERS-1'!$B$5:$J$44,5,FALSE))*VLOOKUP(AEBYLD2!BQ$4,'[1]INTERNAL PARAMETERS-1'!$B$5:$J$44,8,FALSE)*VLOOKUP(AEBYLD2!BQ$4,'[1]INTERNAL PARAMETERS-1'!$B$5:$J$44,3,FALSE)</f>
        <v>2.4765574802401184E-3</v>
      </c>
      <c r="BR259" s="50">
        <f>AEBYLD1!BR259*VLOOKUP(AEBYLD2!BR$4,'[1]INTERNAL PARAMETERS-1'!$B$5:$J$44,5,FALSE)*VLOOKUP(AEBYLD2!BR$4,'[1]INTERNAL PARAMETERS-1'!$B$5:$J$44,6,FALSE)*VLOOKUP(AEBYLD2!BR$4,'[1]INTERNAL PARAMETERS-1'!$B$5:$J$44,3,FALSE) + AEBYLD1!BR259*(1-VLOOKUP(AEBYLD2!BR$4,'[1]INTERNAL PARAMETERS-1'!$B$5:$J$44,5,FALSE))*VLOOKUP(AEBYLD2!BR$4,'[1]INTERNAL PARAMETERS-1'!$B$5:$J$44,8,FALSE)*VLOOKUP(AEBYLD2!BR$4,'[1]INTERNAL PARAMETERS-1'!$B$5:$J$44,3,FALSE)</f>
        <v>6.5470651193581908E-5</v>
      </c>
      <c r="BS259" s="50">
        <f>AEBYLD1!BS259*VLOOKUP(AEBYLD2!BS$4,'[1]INTERNAL PARAMETERS-1'!$B$5:$J$44,5,FALSE)*VLOOKUP(AEBYLD2!BS$4,'[1]INTERNAL PARAMETERS-1'!$B$5:$J$44,6,FALSE)*VLOOKUP(AEBYLD2!BS$4,'[1]INTERNAL PARAMETERS-1'!$B$5:$J$44,3,FALSE) + AEBYLD1!BS259*(1-VLOOKUP(AEBYLD2!BS$4,'[1]INTERNAL PARAMETERS-1'!$B$5:$J$44,5,FALSE))*VLOOKUP(AEBYLD2!BS$4,'[1]INTERNAL PARAMETERS-1'!$B$5:$J$44,8,FALSE)*VLOOKUP(AEBYLD2!BS$4,'[1]INTERNAL PARAMETERS-1'!$B$5:$J$44,3,FALSE)</f>
        <v>6.2837690403733173E-6</v>
      </c>
      <c r="BT259" s="50">
        <f>AEBYLD1!BT259*VLOOKUP(AEBYLD2!BT$4,'[1]INTERNAL PARAMETERS-1'!$B$5:$J$44,5,FALSE)*VLOOKUP(AEBYLD2!BT$4,'[1]INTERNAL PARAMETERS-1'!$B$5:$J$44,6,FALSE)*VLOOKUP(AEBYLD2!BT$4,'[1]INTERNAL PARAMETERS-1'!$B$5:$J$44,3,FALSE) + AEBYLD1!BT259*(1-VLOOKUP(AEBYLD2!BT$4,'[1]INTERNAL PARAMETERS-1'!$B$5:$J$44,5,FALSE))*VLOOKUP(AEBYLD2!BT$4,'[1]INTERNAL PARAMETERS-1'!$B$5:$J$44,8,FALSE)*VLOOKUP(AEBYLD2!BT$4,'[1]INTERNAL PARAMETERS-1'!$B$5:$J$44,3,FALSE)</f>
        <v>0</v>
      </c>
      <c r="BU259" s="50">
        <f>AEBYLD1!BU259*VLOOKUP(AEBYLD2!BU$4,'[1]INTERNAL PARAMETERS-1'!$B$5:$J$44,5,FALSE)*VLOOKUP(AEBYLD2!BU$4,'[1]INTERNAL PARAMETERS-1'!$B$5:$J$44,6,FALSE)*VLOOKUP(AEBYLD2!BU$4,'[1]INTERNAL PARAMETERS-1'!$B$5:$J$44,3,FALSE) + AEBYLD1!BU259*(1-VLOOKUP(AEBYLD2!BU$4,'[1]INTERNAL PARAMETERS-1'!$B$5:$J$44,5,FALSE))*VLOOKUP(AEBYLD2!BU$4,'[1]INTERNAL PARAMETERS-1'!$B$5:$J$44,8,FALSE)*VLOOKUP(AEBYLD2!BU$4,'[1]INTERNAL PARAMETERS-1'!$B$5:$J$44,3,FALSE)</f>
        <v>0</v>
      </c>
      <c r="BV259" s="50">
        <f>AEBYLD1!BV259*VLOOKUP(AEBYLD2!BV$4,'[1]INTERNAL PARAMETERS-1'!$B$5:$J$44,5,FALSE)*VLOOKUP(AEBYLD2!BV$4,'[1]INTERNAL PARAMETERS-1'!$B$5:$J$44,6,FALSE)*VLOOKUP(AEBYLD2!BV$4,'[1]INTERNAL PARAMETERS-1'!$B$5:$J$44,3,FALSE) + AEBYLD1!BV259*(1-VLOOKUP(AEBYLD2!BV$4,'[1]INTERNAL PARAMETERS-1'!$B$5:$J$44,5,FALSE))*VLOOKUP(AEBYLD2!BV$4,'[1]INTERNAL PARAMETERS-1'!$B$5:$J$44,8,FALSE)*VLOOKUP(AEBYLD2!BV$4,'[1]INTERNAL PARAMETERS-1'!$B$5:$J$44,3,FALSE)</f>
        <v>0</v>
      </c>
      <c r="BW259" s="50">
        <f>AEBYLD1!BW259*VLOOKUP(AEBYLD2!BW$4,'[1]INTERNAL PARAMETERS-1'!$B$5:$J$44,5,FALSE)*VLOOKUP(AEBYLD2!BW$4,'[1]INTERNAL PARAMETERS-1'!$B$5:$J$44,6,FALSE)*VLOOKUP(AEBYLD2!BW$4,'[1]INTERNAL PARAMETERS-1'!$B$5:$J$44,3,FALSE) + AEBYLD1!BW259*(1-VLOOKUP(AEBYLD2!BW$4,'[1]INTERNAL PARAMETERS-1'!$B$5:$J$44,5,FALSE))*VLOOKUP(AEBYLD2!BW$4,'[1]INTERNAL PARAMETERS-1'!$B$5:$J$44,8,FALSE)*VLOOKUP(AEBYLD2!BW$4,'[1]INTERNAL PARAMETERS-1'!$B$5:$J$44,3,FALSE)</f>
        <v>0</v>
      </c>
      <c r="BX259" s="50">
        <f>AEBYLD1!BX259*VLOOKUP(AEBYLD2!BX$4,'[1]INTERNAL PARAMETERS-1'!$B$5:$J$44,5,FALSE)*VLOOKUP(AEBYLD2!BX$4,'[1]INTERNAL PARAMETERS-1'!$B$5:$J$44,6,FALSE)*VLOOKUP(AEBYLD2!BX$4,'[1]INTERNAL PARAMETERS-1'!$B$5:$J$44,3,FALSE) + AEBYLD1!BX259*(1-VLOOKUP(AEBYLD2!BX$4,'[1]INTERNAL PARAMETERS-1'!$B$5:$J$44,5,FALSE))*VLOOKUP(AEBYLD2!BX$4,'[1]INTERNAL PARAMETERS-1'!$B$5:$J$44,8,FALSE)*VLOOKUP(AEBYLD2!BX$4,'[1]INTERNAL PARAMETERS-1'!$B$5:$J$44,3,FALSE)</f>
        <v>0</v>
      </c>
      <c r="BY259" s="50">
        <f>AEBYLD1!BY259*VLOOKUP(AEBYLD2!BY$4,'[1]INTERNAL PARAMETERS-1'!$B$5:$J$44,5,FALSE)*VLOOKUP(AEBYLD2!BY$4,'[1]INTERNAL PARAMETERS-1'!$B$5:$J$44,6,FALSE)*VLOOKUP(AEBYLD2!BY$4,'[1]INTERNAL PARAMETERS-1'!$B$5:$J$44,3,FALSE) + AEBYLD1!BY259*(1-VLOOKUP(AEBYLD2!BY$4,'[1]INTERNAL PARAMETERS-1'!$B$5:$J$44,5,FALSE))*VLOOKUP(AEBYLD2!BY$4,'[1]INTERNAL PARAMETERS-1'!$B$5:$J$44,8,FALSE)*VLOOKUP(AEBYLD2!BY$4,'[1]INTERNAL PARAMETERS-1'!$B$5:$J$44,3,FALSE)</f>
        <v>0</v>
      </c>
      <c r="BZ259" s="50">
        <f>AEBYLD1!BZ259*VLOOKUP(AEBYLD2!BZ$4,'[1]INTERNAL PARAMETERS-1'!$B$5:$J$44,5,FALSE)*VLOOKUP(AEBYLD2!BZ$4,'[1]INTERNAL PARAMETERS-1'!$B$5:$J$44,6,FALSE)*VLOOKUP(AEBYLD2!BZ$4,'[1]INTERNAL PARAMETERS-1'!$B$5:$J$44,3,FALSE) + AEBYLD1!BZ259*(1-VLOOKUP(AEBYLD2!BZ$4,'[1]INTERNAL PARAMETERS-1'!$B$5:$J$44,5,FALSE))*VLOOKUP(AEBYLD2!BZ$4,'[1]INTERNAL PARAMETERS-1'!$B$5:$J$44,8,FALSE)*VLOOKUP(AEBYLD2!BZ$4,'[1]INTERNAL PARAMETERS-1'!$B$5:$J$44,3,FALSE)</f>
        <v>3.2957065674531443E-6</v>
      </c>
      <c r="CA259" s="50">
        <f>AEBYLD1!CA259*VLOOKUP(AEBYLD2!CA$4,'[1]INTERNAL PARAMETERS-1'!$B$5:$J$44,5,FALSE)*VLOOKUP(AEBYLD2!CA$4,'[1]INTERNAL PARAMETERS-1'!$B$5:$J$44,6,FALSE)*VLOOKUP(AEBYLD2!CA$4,'[1]INTERNAL PARAMETERS-1'!$B$5:$J$44,3,FALSE) + AEBYLD1!CA259*(1-VLOOKUP(AEBYLD2!CA$4,'[1]INTERNAL PARAMETERS-1'!$B$5:$J$44,5,FALSE))*VLOOKUP(AEBYLD2!CA$4,'[1]INTERNAL PARAMETERS-1'!$B$5:$J$44,8,FALSE)*VLOOKUP(AEBYLD2!CA$4,'[1]INTERNAL PARAMETERS-1'!$B$5:$J$44,3,FALSE)</f>
        <v>0</v>
      </c>
      <c r="CB259" s="50">
        <f>AEBYLD1!CB259*VLOOKUP(AEBYLD2!CB$4,'[1]INTERNAL PARAMETERS-1'!$B$5:$J$44,5,FALSE)*VLOOKUP(AEBYLD2!CB$4,'[1]INTERNAL PARAMETERS-1'!$B$5:$J$44,6,FALSE)*VLOOKUP(AEBYLD2!CB$4,'[1]INTERNAL PARAMETERS-1'!$B$5:$J$44,3,FALSE) + AEBYLD1!CB259*(1-VLOOKUP(AEBYLD2!CB$4,'[1]INTERNAL PARAMETERS-1'!$B$5:$J$44,5,FALSE))*VLOOKUP(AEBYLD2!CB$4,'[1]INTERNAL PARAMETERS-1'!$B$5:$J$44,8,FALSE)*VLOOKUP(AEBYLD2!CB$4,'[1]INTERNAL PARAMETERS-1'!$B$5:$J$44,3,FALSE)</f>
        <v>0</v>
      </c>
      <c r="CC259" s="50">
        <f>AEBYLD1!CC259*VLOOKUP(AEBYLD2!CC$4,'[1]INTERNAL PARAMETERS-1'!$B$5:$J$44,5,FALSE)*VLOOKUP(AEBYLD2!CC$4,'[1]INTERNAL PARAMETERS-1'!$B$5:$J$44,6,FALSE)*VLOOKUP(AEBYLD2!CC$4,'[1]INTERNAL PARAMETERS-1'!$B$5:$J$44,3,FALSE) + AEBYLD1!CC259*(1-VLOOKUP(AEBYLD2!CC$4,'[1]INTERNAL PARAMETERS-1'!$B$5:$J$44,5,FALSE))*VLOOKUP(AEBYLD2!CC$4,'[1]INTERNAL PARAMETERS-1'!$B$5:$J$44,8,FALSE)*VLOOKUP(AEBYLD2!CC$4,'[1]INTERNAL PARAMETERS-1'!$B$5:$J$44,3,FALSE)</f>
        <v>8.3538217886152096E-6</v>
      </c>
      <c r="CD259" s="50">
        <f>AEBYLD1!CD259*VLOOKUP(AEBYLD2!CD$4,'[1]INTERNAL PARAMETERS-1'!$B$5:$J$44,5,FALSE)*VLOOKUP(AEBYLD2!CD$4,'[1]INTERNAL PARAMETERS-1'!$B$5:$J$44,6,FALSE)*VLOOKUP(AEBYLD2!CD$4,'[1]INTERNAL PARAMETERS-1'!$B$5:$J$44,3,FALSE) + AEBYLD1!CD259*(1-VLOOKUP(AEBYLD2!CD$4,'[1]INTERNAL PARAMETERS-1'!$B$5:$J$44,5,FALSE))*VLOOKUP(AEBYLD2!CD$4,'[1]INTERNAL PARAMETERS-1'!$B$5:$J$44,8,FALSE)*VLOOKUP(AEBYLD2!CD$4,'[1]INTERNAL PARAMETERS-1'!$B$5:$J$44,3,FALSE)</f>
        <v>7.4754981156643395E-5</v>
      </c>
      <c r="CE259" s="50">
        <f>AEBYLD1!CE259*VLOOKUP(AEBYLD2!CE$4,'[1]INTERNAL PARAMETERS-1'!$B$5:$J$44,5,FALSE)*VLOOKUP(AEBYLD2!CE$4,'[1]INTERNAL PARAMETERS-1'!$B$5:$J$44,6,FALSE)*VLOOKUP(AEBYLD2!CE$4,'[1]INTERNAL PARAMETERS-1'!$B$5:$J$44,3,FALSE) + AEBYLD1!CE259*(1-VLOOKUP(AEBYLD2!CE$4,'[1]INTERNAL PARAMETERS-1'!$B$5:$J$44,5,FALSE))*VLOOKUP(AEBYLD2!CE$4,'[1]INTERNAL PARAMETERS-1'!$B$5:$J$44,8,FALSE)*VLOOKUP(AEBYLD2!CE$4,'[1]INTERNAL PARAMETERS-1'!$B$5:$J$44,3,FALSE)</f>
        <v>8.6641065979066326E-5</v>
      </c>
      <c r="CF259" s="50">
        <f>AEBYLD1!CF259*VLOOKUP(AEBYLD2!CF$4,'[1]INTERNAL PARAMETERS-1'!$B$5:$J$44,5,FALSE)*VLOOKUP(AEBYLD2!CF$4,'[1]INTERNAL PARAMETERS-1'!$B$5:$J$44,6,FALSE)*VLOOKUP(AEBYLD2!CF$4,'[1]INTERNAL PARAMETERS-1'!$B$5:$J$44,3,FALSE) + AEBYLD1!CF259*(1-VLOOKUP(AEBYLD2!CF$4,'[1]INTERNAL PARAMETERS-1'!$B$5:$J$44,5,FALSE))*VLOOKUP(AEBYLD2!CF$4,'[1]INTERNAL PARAMETERS-1'!$B$5:$J$44,8,FALSE)*VLOOKUP(AEBYLD2!CF$4,'[1]INTERNAL PARAMETERS-1'!$B$5:$J$44,3,FALSE)</f>
        <v>5.1410339866612518E-5</v>
      </c>
      <c r="CG259" s="50">
        <f>AEBYLD1!CG259*VLOOKUP(AEBYLD2!CG$4,'[1]INTERNAL PARAMETERS-1'!$B$5:$J$44,5,FALSE)*VLOOKUP(AEBYLD2!CG$4,'[1]INTERNAL PARAMETERS-1'!$B$5:$J$44,6,FALSE)*VLOOKUP(AEBYLD2!CG$4,'[1]INTERNAL PARAMETERS-1'!$B$5:$J$44,3,FALSE) + AEBYLD1!CG259*(1-VLOOKUP(AEBYLD2!CG$4,'[1]INTERNAL PARAMETERS-1'!$B$5:$J$44,5,FALSE))*VLOOKUP(AEBYLD2!CG$4,'[1]INTERNAL PARAMETERS-1'!$B$5:$J$44,8,FALSE)*VLOOKUP(AEBYLD2!CG$4,'[1]INTERNAL PARAMETERS-1'!$B$5:$J$44,3,FALSE)</f>
        <v>7.574134026456325E-7</v>
      </c>
      <c r="CH259" s="49">
        <f>AEBYLD1!CH259*VLOOKUP(AEBYLD2!CH$4,'[1]INTERNAL PARAMETERS-1'!$B$5:$J$44,5,FALSE)*VLOOKUP(AEBYLD2!CH$4,'[1]INTERNAL PARAMETERS-1'!$B$5:$J$44,6,FALSE)*VLOOKUP(AEBYLD2!CH$4,'[1]INTERNAL PARAMETERS-1'!$B$5:$J$44,3,FALSE) + AEBYLD1!CH259*(1-VLOOKUP(AEBYLD2!CH$4,'[1]INTERNAL PARAMETERS-1'!$B$5:$J$44,5,FALSE))*VLOOKUP(AEBYLD2!CH$4,'[1]INTERNAL PARAMETERS-1'!$B$5:$J$44,8,FALSE)*VLOOKUP(AEBYLD2!CH$4,'[1]INTERNAL PARAMETERS-1'!$B$5:$J$44,3,FALSE)</f>
        <v>0</v>
      </c>
      <c r="CJ259" s="51">
        <f t="shared" si="6"/>
        <v>1.5001824650712465</v>
      </c>
      <c r="CK259" s="49">
        <f t="shared" si="7"/>
        <v>3.8169331331382748E-2</v>
      </c>
    </row>
    <row r="260" spans="2:89" x14ac:dyDescent="0.4">
      <c r="B260" s="67" t="s">
        <v>1</v>
      </c>
      <c r="C260" s="66" t="s">
        <v>89</v>
      </c>
      <c r="D260" s="66" t="s">
        <v>85</v>
      </c>
      <c r="E260" s="147">
        <f>AEB!AF260</f>
        <v>10.185378304466729</v>
      </c>
      <c r="F260" s="65">
        <f>'[1]INTERNAL PARAMETERS-1'!M8</f>
        <v>68.824999999999989</v>
      </c>
      <c r="G260" s="51">
        <f>AEBYLD1!G260*VLOOKUP(AEBYLD2!G$4,'[1]INTERNAL PARAMETERS-1'!$B$5:$J$44,5,FALSE)*VLOOKUP(AEBYLD2!G$4,'[1]INTERNAL PARAMETERS-1'!$B$5:$J$44,7,FALSE)*AEBYLD2!$F260 + AEBYLD1!G260*(1-VLOOKUP(AEBYLD2!G$4,'[1]INTERNAL PARAMETERS-1'!$B$5:$J$44,5,FALSE))*VLOOKUP(AEBYLD2!G$4,'[1]INTERNAL PARAMETERS-1'!$B$5:$J$44,9,FALSE)*AEBYLD2!$F260</f>
        <v>1.2849677342214254</v>
      </c>
      <c r="H260" s="50">
        <f>AEBYLD1!H260*VLOOKUP(AEBYLD2!H$4,'[1]INTERNAL PARAMETERS-1'!$B$5:$J$44,5,FALSE)*VLOOKUP(AEBYLD2!H$4,'[1]INTERNAL PARAMETERS-1'!$B$5:$J$44,7,FALSE)*AEBYLD2!$F260 + AEBYLD1!H260*(1-VLOOKUP(AEBYLD2!H$4,'[1]INTERNAL PARAMETERS-1'!$B$5:$J$44,5,FALSE))*VLOOKUP(AEBYLD2!H$4,'[1]INTERNAL PARAMETERS-1'!$B$5:$J$44,9,FALSE)*AEBYLD2!$F260</f>
        <v>0.95499139046692871</v>
      </c>
      <c r="I260" s="50">
        <f>AEBYLD1!I260*VLOOKUP(AEBYLD2!I$4,'[1]INTERNAL PARAMETERS-1'!$B$5:$J$44,5,FALSE)*VLOOKUP(AEBYLD2!I$4,'[1]INTERNAL PARAMETERS-1'!$B$5:$J$44,7,FALSE)*AEBYLD2!$F260 + AEBYLD1!I260*(1-VLOOKUP(AEBYLD2!I$4,'[1]INTERNAL PARAMETERS-1'!$B$5:$J$44,5,FALSE))*VLOOKUP(AEBYLD2!I$4,'[1]INTERNAL PARAMETERS-1'!$B$5:$J$44,9,FALSE)*AEBYLD2!$F260</f>
        <v>1.8022244269448238</v>
      </c>
      <c r="J260" s="50">
        <f>AEBYLD1!J260*VLOOKUP(AEBYLD2!J$4,'[1]INTERNAL PARAMETERS-1'!$B$5:$J$44,5,FALSE)*VLOOKUP(AEBYLD2!J$4,'[1]INTERNAL PARAMETERS-1'!$B$5:$J$44,7,FALSE)*AEBYLD2!$F260 + AEBYLD1!J260*(1-VLOOKUP(AEBYLD2!J$4,'[1]INTERNAL PARAMETERS-1'!$B$5:$J$44,5,FALSE))*VLOOKUP(AEBYLD2!J$4,'[1]INTERNAL PARAMETERS-1'!$B$5:$J$44,9,FALSE)*AEBYLD2!$F260</f>
        <v>0</v>
      </c>
      <c r="K260" s="50">
        <f>AEBYLD1!K260*VLOOKUP(AEBYLD2!K$4,'[1]INTERNAL PARAMETERS-1'!$B$5:$J$44,5,FALSE)*VLOOKUP(AEBYLD2!K$4,'[1]INTERNAL PARAMETERS-1'!$B$5:$J$44,7,FALSE)*AEBYLD2!$F260 + AEBYLD1!K260*(1-VLOOKUP(AEBYLD2!K$4,'[1]INTERNAL PARAMETERS-1'!$B$5:$J$44,5,FALSE))*VLOOKUP(AEBYLD2!K$4,'[1]INTERNAL PARAMETERS-1'!$B$5:$J$44,9,FALSE)*AEBYLD2!$F260</f>
        <v>8.299592051439382E-3</v>
      </c>
      <c r="L260" s="50">
        <f>AEBYLD1!L260*VLOOKUP(AEBYLD2!L$4,'[1]INTERNAL PARAMETERS-1'!$B$5:$J$44,5,FALSE)*VLOOKUP(AEBYLD2!L$4,'[1]INTERNAL PARAMETERS-1'!$B$5:$J$44,7,FALSE)*AEBYLD2!$F260 + AEBYLD1!L260*(1-VLOOKUP(AEBYLD2!L$4,'[1]INTERNAL PARAMETERS-1'!$B$5:$J$44,5,FALSE))*VLOOKUP(AEBYLD2!L$4,'[1]INTERNAL PARAMETERS-1'!$B$5:$J$44,9,FALSE)*AEBYLD2!$F260</f>
        <v>0</v>
      </c>
      <c r="M260" s="50">
        <f>AEBYLD1!M260*VLOOKUP(AEBYLD2!M$4,'[1]INTERNAL PARAMETERS-1'!$B$5:$J$44,5,FALSE)*VLOOKUP(AEBYLD2!M$4,'[1]INTERNAL PARAMETERS-1'!$B$5:$J$44,7,FALSE)*AEBYLD2!$F260 + AEBYLD1!M260*(1-VLOOKUP(AEBYLD2!M$4,'[1]INTERNAL PARAMETERS-1'!$B$5:$J$44,5,FALSE))*VLOOKUP(AEBYLD2!M$4,'[1]INTERNAL PARAMETERS-1'!$B$5:$J$44,9,FALSE)*AEBYLD2!$F260</f>
        <v>2.3881177960668881E-2</v>
      </c>
      <c r="N260" s="50">
        <f>AEBYLD1!N260*VLOOKUP(AEBYLD2!N$4,'[1]INTERNAL PARAMETERS-1'!$B$5:$J$44,5,FALSE)*VLOOKUP(AEBYLD2!N$4,'[1]INTERNAL PARAMETERS-1'!$B$5:$J$44,7,FALSE)*AEBYLD2!$F260 + AEBYLD1!N260*(1-VLOOKUP(AEBYLD2!N$4,'[1]INTERNAL PARAMETERS-1'!$B$5:$J$44,5,FALSE))*VLOOKUP(AEBYLD2!N$4,'[1]INTERNAL PARAMETERS-1'!$B$5:$J$44,9,FALSE)*AEBYLD2!$F260</f>
        <v>1.4149842313315817E-2</v>
      </c>
      <c r="O260" s="50">
        <f>AEBYLD1!O260*VLOOKUP(AEBYLD2!O$4,'[1]INTERNAL PARAMETERS-1'!$B$5:$J$44,5,FALSE)*VLOOKUP(AEBYLD2!O$4,'[1]INTERNAL PARAMETERS-1'!$B$5:$J$44,7,FALSE)*AEBYLD2!$F260 + AEBYLD1!O260*(1-VLOOKUP(AEBYLD2!O$4,'[1]INTERNAL PARAMETERS-1'!$B$5:$J$44,5,FALSE))*VLOOKUP(AEBYLD2!O$4,'[1]INTERNAL PARAMETERS-1'!$B$5:$J$44,9,FALSE)*AEBYLD2!$F260</f>
        <v>0</v>
      </c>
      <c r="P260" s="50">
        <f>AEBYLD1!P260*VLOOKUP(AEBYLD2!P$4,'[1]INTERNAL PARAMETERS-1'!$B$5:$J$44,5,FALSE)*VLOOKUP(AEBYLD2!P$4,'[1]INTERNAL PARAMETERS-1'!$B$5:$J$44,7,FALSE)*AEBYLD2!$F260 + AEBYLD1!P260*(1-VLOOKUP(AEBYLD2!P$4,'[1]INTERNAL PARAMETERS-1'!$B$5:$J$44,5,FALSE))*VLOOKUP(AEBYLD2!P$4,'[1]INTERNAL PARAMETERS-1'!$B$5:$J$44,9,FALSE)*AEBYLD2!$F260</f>
        <v>0</v>
      </c>
      <c r="Q260" s="50">
        <f>AEBYLD1!Q260*VLOOKUP(AEBYLD2!Q$4,'[1]INTERNAL PARAMETERS-1'!$B$5:$J$44,5,FALSE)*VLOOKUP(AEBYLD2!Q$4,'[1]INTERNAL PARAMETERS-1'!$B$5:$J$44,7,FALSE)*AEBYLD2!$F260 + AEBYLD1!Q260*(1-VLOOKUP(AEBYLD2!Q$4,'[1]INTERNAL PARAMETERS-1'!$B$5:$J$44,5,FALSE))*VLOOKUP(AEBYLD2!Q$4,'[1]INTERNAL PARAMETERS-1'!$B$5:$J$44,9,FALSE)*AEBYLD2!$F260</f>
        <v>0</v>
      </c>
      <c r="R260" s="50">
        <f>AEBYLD1!R260*VLOOKUP(AEBYLD2!R$4,'[1]INTERNAL PARAMETERS-1'!$B$5:$J$44,5,FALSE)*VLOOKUP(AEBYLD2!R$4,'[1]INTERNAL PARAMETERS-1'!$B$5:$J$44,7,FALSE)*AEBYLD2!$F260 + AEBYLD1!R260*(1-VLOOKUP(AEBYLD2!R$4,'[1]INTERNAL PARAMETERS-1'!$B$5:$J$44,5,FALSE))*VLOOKUP(AEBYLD2!R$4,'[1]INTERNAL PARAMETERS-1'!$B$5:$J$44,9,FALSE)*AEBYLD2!$F260</f>
        <v>1.4749222244375569E-2</v>
      </c>
      <c r="S260" s="50">
        <f>AEBYLD1!S260*VLOOKUP(AEBYLD2!S$4,'[1]INTERNAL PARAMETERS-1'!$B$5:$J$44,5,FALSE)*VLOOKUP(AEBYLD2!S$4,'[1]INTERNAL PARAMETERS-1'!$B$5:$J$44,7,FALSE)*AEBYLD2!$F260 + AEBYLD1!S260*(1-VLOOKUP(AEBYLD2!S$4,'[1]INTERNAL PARAMETERS-1'!$B$5:$J$44,5,FALSE))*VLOOKUP(AEBYLD2!S$4,'[1]INTERNAL PARAMETERS-1'!$B$5:$J$44,9,FALSE)*AEBYLD2!$F260</f>
        <v>0.26657417614447998</v>
      </c>
      <c r="T260" s="50">
        <f>AEBYLD1!T260*VLOOKUP(AEBYLD2!T$4,'[1]INTERNAL PARAMETERS-1'!$B$5:$J$44,5,FALSE)*VLOOKUP(AEBYLD2!T$4,'[1]INTERNAL PARAMETERS-1'!$B$5:$J$44,7,FALSE)*AEBYLD2!$F260 + AEBYLD1!T260*(1-VLOOKUP(AEBYLD2!T$4,'[1]INTERNAL PARAMETERS-1'!$B$5:$J$44,5,FALSE))*VLOOKUP(AEBYLD2!T$4,'[1]INTERNAL PARAMETERS-1'!$B$5:$J$44,9,FALSE)*AEBYLD2!$F260</f>
        <v>4.9778625074767553E-2</v>
      </c>
      <c r="U260" s="50">
        <f>AEBYLD1!U260*VLOOKUP(AEBYLD2!U$4,'[1]INTERNAL PARAMETERS-1'!$B$5:$J$44,5,FALSE)*VLOOKUP(AEBYLD2!U$4,'[1]INTERNAL PARAMETERS-1'!$B$5:$J$44,7,FALSE)*AEBYLD2!$F260 + AEBYLD1!U260*(1-VLOOKUP(AEBYLD2!U$4,'[1]INTERNAL PARAMETERS-1'!$B$5:$J$44,5,FALSE))*VLOOKUP(AEBYLD2!U$4,'[1]INTERNAL PARAMETERS-1'!$B$5:$J$44,9,FALSE)*AEBYLD2!$F260</f>
        <v>2.3610518516346001E-2</v>
      </c>
      <c r="V260" s="50">
        <f>AEBYLD1!V260*VLOOKUP(AEBYLD2!V$4,'[1]INTERNAL PARAMETERS-1'!$B$5:$J$44,5,FALSE)*VLOOKUP(AEBYLD2!V$4,'[1]INTERNAL PARAMETERS-1'!$B$5:$J$44,7,FALSE)*AEBYLD2!$F260 + AEBYLD1!V260*(1-VLOOKUP(AEBYLD2!V$4,'[1]INTERNAL PARAMETERS-1'!$B$5:$J$44,5,FALSE))*VLOOKUP(AEBYLD2!V$4,'[1]INTERNAL PARAMETERS-1'!$B$5:$J$44,9,FALSE)*AEBYLD2!$F260</f>
        <v>0.28731983699706481</v>
      </c>
      <c r="W260" s="50">
        <f>AEBYLD1!W260*VLOOKUP(AEBYLD2!W$4,'[1]INTERNAL PARAMETERS-1'!$B$5:$J$44,5,FALSE)*VLOOKUP(AEBYLD2!W$4,'[1]INTERNAL PARAMETERS-1'!$B$5:$J$44,7,FALSE)*AEBYLD2!$F260 + AEBYLD1!W260*(1-VLOOKUP(AEBYLD2!W$4,'[1]INTERNAL PARAMETERS-1'!$B$5:$J$44,5,FALSE))*VLOOKUP(AEBYLD2!W$4,'[1]INTERNAL PARAMETERS-1'!$B$5:$J$44,9,FALSE)*AEBYLD2!$F260</f>
        <v>0</v>
      </c>
      <c r="X260" s="50">
        <f>AEBYLD1!X260*VLOOKUP(AEBYLD2!X$4,'[1]INTERNAL PARAMETERS-1'!$B$5:$J$44,5,FALSE)*VLOOKUP(AEBYLD2!X$4,'[1]INTERNAL PARAMETERS-1'!$B$5:$J$44,7,FALSE)*AEBYLD2!$F260 + AEBYLD1!X260*(1-VLOOKUP(AEBYLD2!X$4,'[1]INTERNAL PARAMETERS-1'!$B$5:$J$44,5,FALSE))*VLOOKUP(AEBYLD2!X$4,'[1]INTERNAL PARAMETERS-1'!$B$5:$J$44,9,FALSE)*AEBYLD2!$F260</f>
        <v>0</v>
      </c>
      <c r="Y260" s="50">
        <f>AEBYLD1!Y260*VLOOKUP(AEBYLD2!Y$4,'[1]INTERNAL PARAMETERS-1'!$B$5:$J$44,5,FALSE)*VLOOKUP(AEBYLD2!Y$4,'[1]INTERNAL PARAMETERS-1'!$B$5:$J$44,7,FALSE)*AEBYLD2!$F260 + AEBYLD1!Y260*(1-VLOOKUP(AEBYLD2!Y$4,'[1]INTERNAL PARAMETERS-1'!$B$5:$J$44,5,FALSE))*VLOOKUP(AEBYLD2!Y$4,'[1]INTERNAL PARAMETERS-1'!$B$5:$J$44,9,FALSE)*AEBYLD2!$F260</f>
        <v>0</v>
      </c>
      <c r="Z260" s="50">
        <f>AEBYLD1!Z260*VLOOKUP(AEBYLD2!Z$4,'[1]INTERNAL PARAMETERS-1'!$B$5:$J$44,5,FALSE)*VLOOKUP(AEBYLD2!Z$4,'[1]INTERNAL PARAMETERS-1'!$B$5:$J$44,7,FALSE)*AEBYLD2!$F260 + AEBYLD1!Z260*(1-VLOOKUP(AEBYLD2!Z$4,'[1]INTERNAL PARAMETERS-1'!$B$5:$J$44,5,FALSE))*VLOOKUP(AEBYLD2!Z$4,'[1]INTERNAL PARAMETERS-1'!$B$5:$J$44,9,FALSE)*AEBYLD2!$F260</f>
        <v>0</v>
      </c>
      <c r="AA260" s="50">
        <f>AEBYLD1!AA260*VLOOKUP(AEBYLD2!AA$4,'[1]INTERNAL PARAMETERS-1'!$B$5:$J$44,5,FALSE)*VLOOKUP(AEBYLD2!AA$4,'[1]INTERNAL PARAMETERS-1'!$B$5:$J$44,7,FALSE)*AEBYLD2!$F260 + AEBYLD1!AA260*(1-VLOOKUP(AEBYLD2!AA$4,'[1]INTERNAL PARAMETERS-1'!$B$5:$J$44,5,FALSE))*VLOOKUP(AEBYLD2!AA$4,'[1]INTERNAL PARAMETERS-1'!$B$5:$J$44,9,FALSE)*AEBYLD2!$F260</f>
        <v>0</v>
      </c>
      <c r="AB260" s="50">
        <f>AEBYLD1!AB260*VLOOKUP(AEBYLD2!AB$4,'[1]INTERNAL PARAMETERS-1'!$B$5:$J$44,5,FALSE)*VLOOKUP(AEBYLD2!AB$4,'[1]INTERNAL PARAMETERS-1'!$B$5:$J$44,7,FALSE)*AEBYLD2!$F260 + AEBYLD1!AB260*(1-VLOOKUP(AEBYLD2!AB$4,'[1]INTERNAL PARAMETERS-1'!$B$5:$J$44,5,FALSE))*VLOOKUP(AEBYLD2!AB$4,'[1]INTERNAL PARAMETERS-1'!$B$5:$J$44,9,FALSE)*AEBYLD2!$F260</f>
        <v>0</v>
      </c>
      <c r="AC260" s="50">
        <f>AEBYLD1!AC260*VLOOKUP(AEBYLD2!AC$4,'[1]INTERNAL PARAMETERS-1'!$B$5:$J$44,5,FALSE)*VLOOKUP(AEBYLD2!AC$4,'[1]INTERNAL PARAMETERS-1'!$B$5:$J$44,7,FALSE)*AEBYLD2!$F260 + AEBYLD1!AC260*(1-VLOOKUP(AEBYLD2!AC$4,'[1]INTERNAL PARAMETERS-1'!$B$5:$J$44,5,FALSE))*VLOOKUP(AEBYLD2!AC$4,'[1]INTERNAL PARAMETERS-1'!$B$5:$J$44,9,FALSE)*AEBYLD2!$F260</f>
        <v>0</v>
      </c>
      <c r="AD260" s="50">
        <f>AEBYLD1!AD260*VLOOKUP(AEBYLD2!AD$4,'[1]INTERNAL PARAMETERS-1'!$B$5:$J$44,5,FALSE)*VLOOKUP(AEBYLD2!AD$4,'[1]INTERNAL PARAMETERS-1'!$B$5:$J$44,7,FALSE)*AEBYLD2!$F260 + AEBYLD1!AD260*(1-VLOOKUP(AEBYLD2!AD$4,'[1]INTERNAL PARAMETERS-1'!$B$5:$J$44,5,FALSE))*VLOOKUP(AEBYLD2!AD$4,'[1]INTERNAL PARAMETERS-1'!$B$5:$J$44,9,FALSE)*AEBYLD2!$F260</f>
        <v>0</v>
      </c>
      <c r="AE260" s="50">
        <f>AEBYLD1!AE260*VLOOKUP(AEBYLD2!AE$4,'[1]INTERNAL PARAMETERS-1'!$B$5:$J$44,5,FALSE)*VLOOKUP(AEBYLD2!AE$4,'[1]INTERNAL PARAMETERS-1'!$B$5:$J$44,7,FALSE)*AEBYLD2!$F260 + AEBYLD1!AE260*(1-VLOOKUP(AEBYLD2!AE$4,'[1]INTERNAL PARAMETERS-1'!$B$5:$J$44,5,FALSE))*VLOOKUP(AEBYLD2!AE$4,'[1]INTERNAL PARAMETERS-1'!$B$5:$J$44,9,FALSE)*AEBYLD2!$F260</f>
        <v>0</v>
      </c>
      <c r="AF260" s="50">
        <f>AEBYLD1!AF260*VLOOKUP(AEBYLD2!AF$4,'[1]INTERNAL PARAMETERS-1'!$B$5:$J$44,5,FALSE)*VLOOKUP(AEBYLD2!AF$4,'[1]INTERNAL PARAMETERS-1'!$B$5:$J$44,7,FALSE)*AEBYLD2!$F260 + AEBYLD1!AF260*(1-VLOOKUP(AEBYLD2!AF$4,'[1]INTERNAL PARAMETERS-1'!$B$5:$J$44,5,FALSE))*VLOOKUP(AEBYLD2!AF$4,'[1]INTERNAL PARAMETERS-1'!$B$5:$J$44,9,FALSE)*AEBYLD2!$F260</f>
        <v>4.7925859181617136E-3</v>
      </c>
      <c r="AG260" s="50">
        <f>AEBYLD1!AG260*VLOOKUP(AEBYLD2!AG$4,'[1]INTERNAL PARAMETERS-1'!$B$5:$J$44,5,FALSE)*VLOOKUP(AEBYLD2!AG$4,'[1]INTERNAL PARAMETERS-1'!$B$5:$J$44,7,FALSE)*AEBYLD2!$F260 + AEBYLD1!AG260*(1-VLOOKUP(AEBYLD2!AG$4,'[1]INTERNAL PARAMETERS-1'!$B$5:$J$44,5,FALSE))*VLOOKUP(AEBYLD2!AG$4,'[1]INTERNAL PARAMETERS-1'!$B$5:$J$44,9,FALSE)*AEBYLD2!$F260</f>
        <v>0</v>
      </c>
      <c r="AH260" s="50">
        <f>AEBYLD1!AH260*VLOOKUP(AEBYLD2!AH$4,'[1]INTERNAL PARAMETERS-1'!$B$5:$J$44,5,FALSE)*VLOOKUP(AEBYLD2!AH$4,'[1]INTERNAL PARAMETERS-1'!$B$5:$J$44,7,FALSE)*AEBYLD2!$F260 + AEBYLD1!AH260*(1-VLOOKUP(AEBYLD2!AH$4,'[1]INTERNAL PARAMETERS-1'!$B$5:$J$44,5,FALSE))*VLOOKUP(AEBYLD2!AH$4,'[1]INTERNAL PARAMETERS-1'!$B$5:$J$44,9,FALSE)*AEBYLD2!$F260</f>
        <v>1.351755002558432E-3</v>
      </c>
      <c r="AI260" s="50">
        <f>AEBYLD1!AI260*VLOOKUP(AEBYLD2!AI$4,'[1]INTERNAL PARAMETERS-1'!$B$5:$J$44,5,FALSE)*VLOOKUP(AEBYLD2!AI$4,'[1]INTERNAL PARAMETERS-1'!$B$5:$J$44,7,FALSE)*AEBYLD2!$F260 + AEBYLD1!AI260*(1-VLOOKUP(AEBYLD2!AI$4,'[1]INTERNAL PARAMETERS-1'!$B$5:$J$44,5,FALSE))*VLOOKUP(AEBYLD2!AI$4,'[1]INTERNAL PARAMETERS-1'!$B$5:$J$44,9,FALSE)*AEBYLD2!$F260</f>
        <v>3.8408264580291709E-3</v>
      </c>
      <c r="AJ260" s="50">
        <f>AEBYLD1!AJ260*VLOOKUP(AEBYLD2!AJ$4,'[1]INTERNAL PARAMETERS-1'!$B$5:$J$44,5,FALSE)*VLOOKUP(AEBYLD2!AJ$4,'[1]INTERNAL PARAMETERS-1'!$B$5:$J$44,7,FALSE)*AEBYLD2!$F260 + AEBYLD1!AJ260*(1-VLOOKUP(AEBYLD2!AJ$4,'[1]INTERNAL PARAMETERS-1'!$B$5:$J$44,5,FALSE))*VLOOKUP(AEBYLD2!AJ$4,'[1]INTERNAL PARAMETERS-1'!$B$5:$J$44,9,FALSE)*AEBYLD2!$F260</f>
        <v>1.9173077606427894E-2</v>
      </c>
      <c r="AK260" s="50">
        <f>AEBYLD1!AK260*VLOOKUP(AEBYLD2!AK$4,'[1]INTERNAL PARAMETERS-1'!$B$5:$J$44,5,FALSE)*VLOOKUP(AEBYLD2!AK$4,'[1]INTERNAL PARAMETERS-1'!$B$5:$J$44,7,FALSE)*AEBYLD2!$F260 + AEBYLD1!AK260*(1-VLOOKUP(AEBYLD2!AK$4,'[1]INTERNAL PARAMETERS-1'!$B$5:$J$44,5,FALSE))*VLOOKUP(AEBYLD2!AK$4,'[1]INTERNAL PARAMETERS-1'!$B$5:$J$44,9,FALSE)*AEBYLD2!$F260</f>
        <v>5.4101044483456703E-3</v>
      </c>
      <c r="AL260" s="50">
        <f>AEBYLD1!AL260*VLOOKUP(AEBYLD2!AL$4,'[1]INTERNAL PARAMETERS-1'!$B$5:$J$44,5,FALSE)*VLOOKUP(AEBYLD2!AL$4,'[1]INTERNAL PARAMETERS-1'!$B$5:$J$44,7,FALSE)*AEBYLD2!$F260 + AEBYLD1!AL260*(1-VLOOKUP(AEBYLD2!AL$4,'[1]INTERNAL PARAMETERS-1'!$B$5:$J$44,5,FALSE))*VLOOKUP(AEBYLD2!AL$4,'[1]INTERNAL PARAMETERS-1'!$B$5:$J$44,9,FALSE)*AEBYLD2!$F260</f>
        <v>0</v>
      </c>
      <c r="AM260" s="50">
        <f>AEBYLD1!AM260*VLOOKUP(AEBYLD2!AM$4,'[1]INTERNAL PARAMETERS-1'!$B$5:$J$44,5,FALSE)*VLOOKUP(AEBYLD2!AM$4,'[1]INTERNAL PARAMETERS-1'!$B$5:$J$44,7,FALSE)*AEBYLD2!$F260 + AEBYLD1!AM260*(1-VLOOKUP(AEBYLD2!AM$4,'[1]INTERNAL PARAMETERS-1'!$B$5:$J$44,5,FALSE))*VLOOKUP(AEBYLD2!AM$4,'[1]INTERNAL PARAMETERS-1'!$B$5:$J$44,9,FALSE)*AEBYLD2!$F260</f>
        <v>0</v>
      </c>
      <c r="AN260" s="50">
        <f>AEBYLD1!AN260*VLOOKUP(AEBYLD2!AN$4,'[1]INTERNAL PARAMETERS-1'!$B$5:$J$44,5,FALSE)*VLOOKUP(AEBYLD2!AN$4,'[1]INTERNAL PARAMETERS-1'!$B$5:$J$44,7,FALSE)*AEBYLD2!$F260 + AEBYLD1!AN260*(1-VLOOKUP(AEBYLD2!AN$4,'[1]INTERNAL PARAMETERS-1'!$B$5:$J$44,5,FALSE))*VLOOKUP(AEBYLD2!AN$4,'[1]INTERNAL PARAMETERS-1'!$B$5:$J$44,9,FALSE)*AEBYLD2!$F260</f>
        <v>0</v>
      </c>
      <c r="AO260" s="50">
        <f>AEBYLD1!AO260*VLOOKUP(AEBYLD2!AO$4,'[1]INTERNAL PARAMETERS-1'!$B$5:$J$44,5,FALSE)*VLOOKUP(AEBYLD2!AO$4,'[1]INTERNAL PARAMETERS-1'!$B$5:$J$44,7,FALSE)*AEBYLD2!$F260 + AEBYLD1!AO260*(1-VLOOKUP(AEBYLD2!AO$4,'[1]INTERNAL PARAMETERS-1'!$B$5:$J$44,5,FALSE))*VLOOKUP(AEBYLD2!AO$4,'[1]INTERNAL PARAMETERS-1'!$B$5:$J$44,9,FALSE)*AEBYLD2!$F260</f>
        <v>0</v>
      </c>
      <c r="AP260" s="50">
        <f>AEBYLD1!AP260*VLOOKUP(AEBYLD2!AP$4,'[1]INTERNAL PARAMETERS-1'!$B$5:$J$44,5,FALSE)*VLOOKUP(AEBYLD2!AP$4,'[1]INTERNAL PARAMETERS-1'!$B$5:$J$44,7,FALSE)*AEBYLD2!$F260 + AEBYLD1!AP260*(1-VLOOKUP(AEBYLD2!AP$4,'[1]INTERNAL PARAMETERS-1'!$B$5:$J$44,5,FALSE))*VLOOKUP(AEBYLD2!AP$4,'[1]INTERNAL PARAMETERS-1'!$B$5:$J$44,9,FALSE)*AEBYLD2!$F260</f>
        <v>0</v>
      </c>
      <c r="AQ260" s="50">
        <f>AEBYLD1!AQ260*VLOOKUP(AEBYLD2!AQ$4,'[1]INTERNAL PARAMETERS-1'!$B$5:$J$44,5,FALSE)*VLOOKUP(AEBYLD2!AQ$4,'[1]INTERNAL PARAMETERS-1'!$B$5:$J$44,7,FALSE)*AEBYLD2!$F260 + AEBYLD1!AQ260*(1-VLOOKUP(AEBYLD2!AQ$4,'[1]INTERNAL PARAMETERS-1'!$B$5:$J$44,5,FALSE))*VLOOKUP(AEBYLD2!AQ$4,'[1]INTERNAL PARAMETERS-1'!$B$5:$J$44,9,FALSE)*AEBYLD2!$F260</f>
        <v>0</v>
      </c>
      <c r="AR260" s="50">
        <f>AEBYLD1!AR260*VLOOKUP(AEBYLD2!AR$4,'[1]INTERNAL PARAMETERS-1'!$B$5:$J$44,5,FALSE)*VLOOKUP(AEBYLD2!AR$4,'[1]INTERNAL PARAMETERS-1'!$B$5:$J$44,7,FALSE)*AEBYLD2!$F260 + AEBYLD1!AR260*(1-VLOOKUP(AEBYLD2!AR$4,'[1]INTERNAL PARAMETERS-1'!$B$5:$J$44,5,FALSE))*VLOOKUP(AEBYLD2!AR$4,'[1]INTERNAL PARAMETERS-1'!$B$5:$J$44,9,FALSE)*AEBYLD2!$F260</f>
        <v>0</v>
      </c>
      <c r="AS260" s="50">
        <f>AEBYLD1!AS260*VLOOKUP(AEBYLD2!AS$4,'[1]INTERNAL PARAMETERS-1'!$B$5:$J$44,5,FALSE)*VLOOKUP(AEBYLD2!AS$4,'[1]INTERNAL PARAMETERS-1'!$B$5:$J$44,7,FALSE)*AEBYLD2!$F260 + AEBYLD1!AS260*(1-VLOOKUP(AEBYLD2!AS$4,'[1]INTERNAL PARAMETERS-1'!$B$5:$J$44,5,FALSE))*VLOOKUP(AEBYLD2!AS$4,'[1]INTERNAL PARAMETERS-1'!$B$5:$J$44,9,FALSE)*AEBYLD2!$F260</f>
        <v>0</v>
      </c>
      <c r="AT260" s="49">
        <f>AEBYLD1!AT260*VLOOKUP(AEBYLD2!AT$4,'[1]INTERNAL PARAMETERS-1'!$B$5:$J$44,5,FALSE)*VLOOKUP(AEBYLD2!AT$4,'[1]INTERNAL PARAMETERS-1'!$B$5:$J$44,7,FALSE)*AEBYLD2!$F260 + AEBYLD1!AT260*(1-VLOOKUP(AEBYLD2!AT$4,'[1]INTERNAL PARAMETERS-1'!$B$5:$J$44,5,FALSE))*VLOOKUP(AEBYLD2!AT$4,'[1]INTERNAL PARAMETERS-1'!$B$5:$J$44,9,FALSE)*AEBYLD2!$F260</f>
        <v>0</v>
      </c>
      <c r="AU260" s="51">
        <f>AEBYLD1!AU260*VLOOKUP(AEBYLD2!AU$4,'[1]INTERNAL PARAMETERS-1'!$B$5:$J$44,5,FALSE)*VLOOKUP(AEBYLD2!AU$4,'[1]INTERNAL PARAMETERS-1'!$B$5:$J$44,6,FALSE)*VLOOKUP(AEBYLD2!AU$4,'[1]INTERNAL PARAMETERS-1'!$B$5:$J$44,3,FALSE) + AEBYLD1!AU260*(1-VLOOKUP(AEBYLD2!AU$4,'[1]INTERNAL PARAMETERS-1'!$B$5:$J$44,5,FALSE))*VLOOKUP(AEBYLD2!AU$4,'[1]INTERNAL PARAMETERS-1'!$B$5:$J$44,8,FALSE)*VLOOKUP(AEBYLD2!AU$4,'[1]INTERNAL PARAMETERS-1'!$B$5:$J$44,3,FALSE)</f>
        <v>0</v>
      </c>
      <c r="AV260" s="50">
        <f>AEBYLD1!AV260*VLOOKUP(AEBYLD2!AV$4,'[1]INTERNAL PARAMETERS-1'!$B$5:$J$44,5,FALSE)*VLOOKUP(AEBYLD2!AV$4,'[1]INTERNAL PARAMETERS-1'!$B$5:$J$44,6,FALSE)*VLOOKUP(AEBYLD2!AV$4,'[1]INTERNAL PARAMETERS-1'!$B$5:$J$44,3,FALSE) + AEBYLD1!AV260*(1-VLOOKUP(AEBYLD2!AV$4,'[1]INTERNAL PARAMETERS-1'!$B$5:$J$44,5,FALSE))*VLOOKUP(AEBYLD2!AV$4,'[1]INTERNAL PARAMETERS-1'!$B$5:$J$44,8,FALSE)*VLOOKUP(AEBYLD2!AV$4,'[1]INTERNAL PARAMETERS-1'!$B$5:$J$44,3,FALSE)</f>
        <v>0</v>
      </c>
      <c r="AW260" s="50">
        <f>AEBYLD1!AW260*VLOOKUP(AEBYLD2!AW$4,'[1]INTERNAL PARAMETERS-1'!$B$5:$J$44,5,FALSE)*VLOOKUP(AEBYLD2!AW$4,'[1]INTERNAL PARAMETERS-1'!$B$5:$J$44,6,FALSE)*VLOOKUP(AEBYLD2!AW$4,'[1]INTERNAL PARAMETERS-1'!$B$5:$J$44,3,FALSE) + AEBYLD1!AW260*(1-VLOOKUP(AEBYLD2!AW$4,'[1]INTERNAL PARAMETERS-1'!$B$5:$J$44,5,FALSE))*VLOOKUP(AEBYLD2!AW$4,'[1]INTERNAL PARAMETERS-1'!$B$5:$J$44,8,FALSE)*VLOOKUP(AEBYLD2!AW$4,'[1]INTERNAL PARAMETERS-1'!$B$5:$J$44,3,FALSE)</f>
        <v>3.0916755101021254E-2</v>
      </c>
      <c r="AX260" s="50">
        <f>AEBYLD1!AX260*VLOOKUP(AEBYLD2!AX$4,'[1]INTERNAL PARAMETERS-1'!$B$5:$J$44,5,FALSE)*VLOOKUP(AEBYLD2!AX$4,'[1]INTERNAL PARAMETERS-1'!$B$5:$J$44,6,FALSE)*VLOOKUP(AEBYLD2!AX$4,'[1]INTERNAL PARAMETERS-1'!$B$5:$J$44,3,FALSE) + AEBYLD1!AX260*(1-VLOOKUP(AEBYLD2!AX$4,'[1]INTERNAL PARAMETERS-1'!$B$5:$J$44,5,FALSE))*VLOOKUP(AEBYLD2!AX$4,'[1]INTERNAL PARAMETERS-1'!$B$5:$J$44,8,FALSE)*VLOOKUP(AEBYLD2!AX$4,'[1]INTERNAL PARAMETERS-1'!$B$5:$J$44,3,FALSE)</f>
        <v>0</v>
      </c>
      <c r="AY260" s="50">
        <f>AEBYLD1!AY260*VLOOKUP(AEBYLD2!AY$4,'[1]INTERNAL PARAMETERS-1'!$B$5:$J$44,5,FALSE)*VLOOKUP(AEBYLD2!AY$4,'[1]INTERNAL PARAMETERS-1'!$B$5:$J$44,6,FALSE)*VLOOKUP(AEBYLD2!AY$4,'[1]INTERNAL PARAMETERS-1'!$B$5:$J$44,3,FALSE) + AEBYLD1!AY260*(1-VLOOKUP(AEBYLD2!AY$4,'[1]INTERNAL PARAMETERS-1'!$B$5:$J$44,5,FALSE))*VLOOKUP(AEBYLD2!AY$4,'[1]INTERNAL PARAMETERS-1'!$B$5:$J$44,8,FALSE)*VLOOKUP(AEBYLD2!AY$4,'[1]INTERNAL PARAMETERS-1'!$B$5:$J$44,3,FALSE)</f>
        <v>0</v>
      </c>
      <c r="AZ260" s="50">
        <f>AEBYLD1!AZ260*VLOOKUP(AEBYLD2!AZ$4,'[1]INTERNAL PARAMETERS-1'!$B$5:$J$44,5,FALSE)*VLOOKUP(AEBYLD2!AZ$4,'[1]INTERNAL PARAMETERS-1'!$B$5:$J$44,6,FALSE)*VLOOKUP(AEBYLD2!AZ$4,'[1]INTERNAL PARAMETERS-1'!$B$5:$J$44,3,FALSE) + AEBYLD1!AZ260*(1-VLOOKUP(AEBYLD2!AZ$4,'[1]INTERNAL PARAMETERS-1'!$B$5:$J$44,5,FALSE))*VLOOKUP(AEBYLD2!AZ$4,'[1]INTERNAL PARAMETERS-1'!$B$5:$J$44,8,FALSE)*VLOOKUP(AEBYLD2!AZ$4,'[1]INTERNAL PARAMETERS-1'!$B$5:$J$44,3,FALSE)</f>
        <v>0</v>
      </c>
      <c r="BA260" s="50">
        <f>AEBYLD1!BA260*VLOOKUP(AEBYLD2!BA$4,'[1]INTERNAL PARAMETERS-1'!$B$5:$J$44,5,FALSE)*VLOOKUP(AEBYLD2!BA$4,'[1]INTERNAL PARAMETERS-1'!$B$5:$J$44,6,FALSE)*VLOOKUP(AEBYLD2!BA$4,'[1]INTERNAL PARAMETERS-1'!$B$5:$J$44,3,FALSE) + AEBYLD1!BA260*(1-VLOOKUP(AEBYLD2!BA$4,'[1]INTERNAL PARAMETERS-1'!$B$5:$J$44,5,FALSE))*VLOOKUP(AEBYLD2!BA$4,'[1]INTERNAL PARAMETERS-1'!$B$5:$J$44,8,FALSE)*VLOOKUP(AEBYLD2!BA$4,'[1]INTERNAL PARAMETERS-1'!$B$5:$J$44,3,FALSE)</f>
        <v>4.0948197541286679E-3</v>
      </c>
      <c r="BB260" s="50">
        <f>AEBYLD1!BB260*VLOOKUP(AEBYLD2!BB$4,'[1]INTERNAL PARAMETERS-1'!$B$5:$J$44,5,FALSE)*VLOOKUP(AEBYLD2!BB$4,'[1]INTERNAL PARAMETERS-1'!$B$5:$J$44,6,FALSE)*VLOOKUP(AEBYLD2!BB$4,'[1]INTERNAL PARAMETERS-1'!$B$5:$J$44,3,FALSE) + AEBYLD1!BB260*(1-VLOOKUP(AEBYLD2!BB$4,'[1]INTERNAL PARAMETERS-1'!$B$5:$J$44,5,FALSE))*VLOOKUP(AEBYLD2!BB$4,'[1]INTERNAL PARAMETERS-1'!$B$5:$J$44,8,FALSE)*VLOOKUP(AEBYLD2!BB$4,'[1]INTERNAL PARAMETERS-1'!$B$5:$J$44,3,FALSE)</f>
        <v>1.2108543516610205E-2</v>
      </c>
      <c r="BC260" s="50">
        <f>AEBYLD1!BC260*VLOOKUP(AEBYLD2!BC$4,'[1]INTERNAL PARAMETERS-1'!$B$5:$J$44,5,FALSE)*VLOOKUP(AEBYLD2!BC$4,'[1]INTERNAL PARAMETERS-1'!$B$5:$J$44,6,FALSE)*VLOOKUP(AEBYLD2!BC$4,'[1]INTERNAL PARAMETERS-1'!$B$5:$J$44,3,FALSE) + AEBYLD1!BC260*(1-VLOOKUP(AEBYLD2!BC$4,'[1]INTERNAL PARAMETERS-1'!$B$5:$J$44,5,FALSE))*VLOOKUP(AEBYLD2!BC$4,'[1]INTERNAL PARAMETERS-1'!$B$5:$J$44,8,FALSE)*VLOOKUP(AEBYLD2!BC$4,'[1]INTERNAL PARAMETERS-1'!$B$5:$J$44,3,FALSE)</f>
        <v>4.4742919187443836E-3</v>
      </c>
      <c r="BD260" s="50">
        <f>AEBYLD1!BD260*VLOOKUP(AEBYLD2!BD$4,'[1]INTERNAL PARAMETERS-1'!$B$5:$J$44,5,FALSE)*VLOOKUP(AEBYLD2!BD$4,'[1]INTERNAL PARAMETERS-1'!$B$5:$J$44,6,FALSE)*VLOOKUP(AEBYLD2!BD$4,'[1]INTERNAL PARAMETERS-1'!$B$5:$J$44,3,FALSE) + AEBYLD1!BD260*(1-VLOOKUP(AEBYLD2!BD$4,'[1]INTERNAL PARAMETERS-1'!$B$5:$J$44,5,FALSE))*VLOOKUP(AEBYLD2!BD$4,'[1]INTERNAL PARAMETERS-1'!$B$5:$J$44,8,FALSE)*VLOOKUP(AEBYLD2!BD$4,'[1]INTERNAL PARAMETERS-1'!$B$5:$J$44,3,FALSE)</f>
        <v>7.9418561937032693E-3</v>
      </c>
      <c r="BE260" s="50">
        <f>AEBYLD1!BE260*VLOOKUP(AEBYLD2!BE$4,'[1]INTERNAL PARAMETERS-1'!$B$5:$J$44,5,FALSE)*VLOOKUP(AEBYLD2!BE$4,'[1]INTERNAL PARAMETERS-1'!$B$5:$J$44,6,FALSE)*VLOOKUP(AEBYLD2!BE$4,'[1]INTERNAL PARAMETERS-1'!$B$5:$J$44,3,FALSE) + AEBYLD1!BE260*(1-VLOOKUP(AEBYLD2!BE$4,'[1]INTERNAL PARAMETERS-1'!$B$5:$J$44,5,FALSE))*VLOOKUP(AEBYLD2!BE$4,'[1]INTERNAL PARAMETERS-1'!$B$5:$J$44,8,FALSE)*VLOOKUP(AEBYLD2!BE$4,'[1]INTERNAL PARAMETERS-1'!$B$5:$J$44,3,FALSE)</f>
        <v>5.5219131076819786E-3</v>
      </c>
      <c r="BF260" s="50">
        <f>AEBYLD1!BF260*VLOOKUP(AEBYLD2!BF$4,'[1]INTERNAL PARAMETERS-1'!$B$5:$J$44,5,FALSE)*VLOOKUP(AEBYLD2!BF$4,'[1]INTERNAL PARAMETERS-1'!$B$5:$J$44,6,FALSE)*VLOOKUP(AEBYLD2!BF$4,'[1]INTERNAL PARAMETERS-1'!$B$5:$J$44,3,FALSE) + AEBYLD1!BF260*(1-VLOOKUP(AEBYLD2!BF$4,'[1]INTERNAL PARAMETERS-1'!$B$5:$J$44,5,FALSE))*VLOOKUP(AEBYLD2!BF$4,'[1]INTERNAL PARAMETERS-1'!$B$5:$J$44,8,FALSE)*VLOOKUP(AEBYLD2!BF$4,'[1]INTERNAL PARAMETERS-1'!$B$5:$J$44,3,FALSE)</f>
        <v>0</v>
      </c>
      <c r="BG260" s="50">
        <f>AEBYLD1!BG260*VLOOKUP(AEBYLD2!BG$4,'[1]INTERNAL PARAMETERS-1'!$B$5:$J$44,5,FALSE)*VLOOKUP(AEBYLD2!BG$4,'[1]INTERNAL PARAMETERS-1'!$B$5:$J$44,6,FALSE)*VLOOKUP(AEBYLD2!BG$4,'[1]INTERNAL PARAMETERS-1'!$B$5:$J$44,3,FALSE) + AEBYLD1!BG260*(1-VLOOKUP(AEBYLD2!BG$4,'[1]INTERNAL PARAMETERS-1'!$B$5:$J$44,5,FALSE))*VLOOKUP(AEBYLD2!BG$4,'[1]INTERNAL PARAMETERS-1'!$B$5:$J$44,8,FALSE)*VLOOKUP(AEBYLD2!BG$4,'[1]INTERNAL PARAMETERS-1'!$B$5:$J$44,3,FALSE)</f>
        <v>5.7765182249903384E-3</v>
      </c>
      <c r="BH260" s="50">
        <f>AEBYLD1!BH260*VLOOKUP(AEBYLD2!BH$4,'[1]INTERNAL PARAMETERS-1'!$B$5:$J$44,5,FALSE)*VLOOKUP(AEBYLD2!BH$4,'[1]INTERNAL PARAMETERS-1'!$B$5:$J$44,6,FALSE)*VLOOKUP(AEBYLD2!BH$4,'[1]INTERNAL PARAMETERS-1'!$B$5:$J$44,3,FALSE) + AEBYLD1!BH260*(1-VLOOKUP(AEBYLD2!BH$4,'[1]INTERNAL PARAMETERS-1'!$B$5:$J$44,5,FALSE))*VLOOKUP(AEBYLD2!BH$4,'[1]INTERNAL PARAMETERS-1'!$B$5:$J$44,8,FALSE)*VLOOKUP(AEBYLD2!BH$4,'[1]INTERNAL PARAMETERS-1'!$B$5:$J$44,3,FALSE)</f>
        <v>2.2455333360597039E-5</v>
      </c>
      <c r="BI260" s="50">
        <f>AEBYLD1!BI260*VLOOKUP(AEBYLD2!BI$4,'[1]INTERNAL PARAMETERS-1'!$B$5:$J$44,5,FALSE)*VLOOKUP(AEBYLD2!BI$4,'[1]INTERNAL PARAMETERS-1'!$B$5:$J$44,6,FALSE)*VLOOKUP(AEBYLD2!BI$4,'[1]INTERNAL PARAMETERS-1'!$B$5:$J$44,3,FALSE) + AEBYLD1!BI260*(1-VLOOKUP(AEBYLD2!BI$4,'[1]INTERNAL PARAMETERS-1'!$B$5:$J$44,5,FALSE))*VLOOKUP(AEBYLD2!BI$4,'[1]INTERNAL PARAMETERS-1'!$B$5:$J$44,8,FALSE)*VLOOKUP(AEBYLD2!BI$4,'[1]INTERNAL PARAMETERS-1'!$B$5:$J$44,3,FALSE)</f>
        <v>0</v>
      </c>
      <c r="BJ260" s="50">
        <f>AEBYLD1!BJ260*VLOOKUP(AEBYLD2!BJ$4,'[1]INTERNAL PARAMETERS-1'!$B$5:$J$44,5,FALSE)*VLOOKUP(AEBYLD2!BJ$4,'[1]INTERNAL PARAMETERS-1'!$B$5:$J$44,6,FALSE)*VLOOKUP(AEBYLD2!BJ$4,'[1]INTERNAL PARAMETERS-1'!$B$5:$J$44,3,FALSE) + AEBYLD1!BJ260*(1-VLOOKUP(AEBYLD2!BJ$4,'[1]INTERNAL PARAMETERS-1'!$B$5:$J$44,5,FALSE))*VLOOKUP(AEBYLD2!BJ$4,'[1]INTERNAL PARAMETERS-1'!$B$5:$J$44,8,FALSE)*VLOOKUP(AEBYLD2!BJ$4,'[1]INTERNAL PARAMETERS-1'!$B$5:$J$44,3,FALSE)</f>
        <v>2.525930752716584E-3</v>
      </c>
      <c r="BK260" s="50">
        <f>AEBYLD1!BK260*VLOOKUP(AEBYLD2!BK$4,'[1]INTERNAL PARAMETERS-1'!$B$5:$J$44,5,FALSE)*VLOOKUP(AEBYLD2!BK$4,'[1]INTERNAL PARAMETERS-1'!$B$5:$J$44,6,FALSE)*VLOOKUP(AEBYLD2!BK$4,'[1]INTERNAL PARAMETERS-1'!$B$5:$J$44,3,FALSE) + AEBYLD1!BK260*(1-VLOOKUP(AEBYLD2!BK$4,'[1]INTERNAL PARAMETERS-1'!$B$5:$J$44,5,FALSE))*VLOOKUP(AEBYLD2!BK$4,'[1]INTERNAL PARAMETERS-1'!$B$5:$J$44,8,FALSE)*VLOOKUP(AEBYLD2!BK$4,'[1]INTERNAL PARAMETERS-1'!$B$5:$J$44,3,FALSE)</f>
        <v>2.5601369698546265E-3</v>
      </c>
      <c r="BL260" s="50">
        <f>AEBYLD1!BL260*VLOOKUP(AEBYLD2!BL$4,'[1]INTERNAL PARAMETERS-1'!$B$5:$J$44,5,FALSE)*VLOOKUP(AEBYLD2!BL$4,'[1]INTERNAL PARAMETERS-1'!$B$5:$J$44,6,FALSE)*VLOOKUP(AEBYLD2!BL$4,'[1]INTERNAL PARAMETERS-1'!$B$5:$J$44,3,FALSE) + AEBYLD1!BL260*(1-VLOOKUP(AEBYLD2!BL$4,'[1]INTERNAL PARAMETERS-1'!$B$5:$J$44,5,FALSE))*VLOOKUP(AEBYLD2!BL$4,'[1]INTERNAL PARAMETERS-1'!$B$5:$J$44,8,FALSE)*VLOOKUP(AEBYLD2!BL$4,'[1]INTERNAL PARAMETERS-1'!$B$5:$J$44,3,FALSE)</f>
        <v>3.5151333379662658E-3</v>
      </c>
      <c r="BM260" s="50">
        <f>AEBYLD1!BM260*VLOOKUP(AEBYLD2!BM$4,'[1]INTERNAL PARAMETERS-1'!$B$5:$J$44,5,FALSE)*VLOOKUP(AEBYLD2!BM$4,'[1]INTERNAL PARAMETERS-1'!$B$5:$J$44,6,FALSE)*VLOOKUP(AEBYLD2!BM$4,'[1]INTERNAL PARAMETERS-1'!$B$5:$J$44,3,FALSE) + AEBYLD1!BM260*(1-VLOOKUP(AEBYLD2!BM$4,'[1]INTERNAL PARAMETERS-1'!$B$5:$J$44,5,FALSE))*VLOOKUP(AEBYLD2!BM$4,'[1]INTERNAL PARAMETERS-1'!$B$5:$J$44,8,FALSE)*VLOOKUP(AEBYLD2!BM$4,'[1]INTERNAL PARAMETERS-1'!$B$5:$J$44,3,FALSE)</f>
        <v>3.3841746377285078E-4</v>
      </c>
      <c r="BN260" s="50">
        <f>AEBYLD1!BN260*VLOOKUP(AEBYLD2!BN$4,'[1]INTERNAL PARAMETERS-1'!$B$5:$J$44,5,FALSE)*VLOOKUP(AEBYLD2!BN$4,'[1]INTERNAL PARAMETERS-1'!$B$5:$J$44,6,FALSE)*VLOOKUP(AEBYLD2!BN$4,'[1]INTERNAL PARAMETERS-1'!$B$5:$J$44,3,FALSE) + AEBYLD1!BN260*(1-VLOOKUP(AEBYLD2!BN$4,'[1]INTERNAL PARAMETERS-1'!$B$5:$J$44,5,FALSE))*VLOOKUP(AEBYLD2!BN$4,'[1]INTERNAL PARAMETERS-1'!$B$5:$J$44,8,FALSE)*VLOOKUP(AEBYLD2!BN$4,'[1]INTERNAL PARAMETERS-1'!$B$5:$J$44,3,FALSE)</f>
        <v>1.6961503575967066E-3</v>
      </c>
      <c r="BO260" s="50">
        <f>AEBYLD1!BO260*VLOOKUP(AEBYLD2!BO$4,'[1]INTERNAL PARAMETERS-1'!$B$5:$J$44,5,FALSE)*VLOOKUP(AEBYLD2!BO$4,'[1]INTERNAL PARAMETERS-1'!$B$5:$J$44,6,FALSE)*VLOOKUP(AEBYLD2!BO$4,'[1]INTERNAL PARAMETERS-1'!$B$5:$J$44,3,FALSE) + AEBYLD1!BO260*(1-VLOOKUP(AEBYLD2!BO$4,'[1]INTERNAL PARAMETERS-1'!$B$5:$J$44,5,FALSE))*VLOOKUP(AEBYLD2!BO$4,'[1]INTERNAL PARAMETERS-1'!$B$5:$J$44,8,FALSE)*VLOOKUP(AEBYLD2!BO$4,'[1]INTERNAL PARAMETERS-1'!$B$5:$J$44,3,FALSE)</f>
        <v>2.0346777397971076E-3</v>
      </c>
      <c r="BP260" s="50">
        <f>AEBYLD1!BP260*VLOOKUP(AEBYLD2!BP$4,'[1]INTERNAL PARAMETERS-1'!$B$5:$J$44,5,FALSE)*VLOOKUP(AEBYLD2!BP$4,'[1]INTERNAL PARAMETERS-1'!$B$5:$J$44,6,FALSE)*VLOOKUP(AEBYLD2!BP$4,'[1]INTERNAL PARAMETERS-1'!$B$5:$J$44,3,FALSE) + AEBYLD1!BP260*(1-VLOOKUP(AEBYLD2!BP$4,'[1]INTERNAL PARAMETERS-1'!$B$5:$J$44,5,FALSE))*VLOOKUP(AEBYLD2!BP$4,'[1]INTERNAL PARAMETERS-1'!$B$5:$J$44,8,FALSE)*VLOOKUP(AEBYLD2!BP$4,'[1]INTERNAL PARAMETERS-1'!$B$5:$J$44,3,FALSE)</f>
        <v>1.9574289305872468E-4</v>
      </c>
      <c r="BQ260" s="50">
        <f>AEBYLD1!BQ260*VLOOKUP(AEBYLD2!BQ$4,'[1]INTERNAL PARAMETERS-1'!$B$5:$J$44,5,FALSE)*VLOOKUP(AEBYLD2!BQ$4,'[1]INTERNAL PARAMETERS-1'!$B$5:$J$44,6,FALSE)*VLOOKUP(AEBYLD2!BQ$4,'[1]INTERNAL PARAMETERS-1'!$B$5:$J$44,3,FALSE) + AEBYLD1!BQ260*(1-VLOOKUP(AEBYLD2!BQ$4,'[1]INTERNAL PARAMETERS-1'!$B$5:$J$44,5,FALSE))*VLOOKUP(AEBYLD2!BQ$4,'[1]INTERNAL PARAMETERS-1'!$B$5:$J$44,8,FALSE)*VLOOKUP(AEBYLD2!BQ$4,'[1]INTERNAL PARAMETERS-1'!$B$5:$J$44,3,FALSE)</f>
        <v>6.8975586840286868E-3</v>
      </c>
      <c r="BR260" s="50">
        <f>AEBYLD1!BR260*VLOOKUP(AEBYLD2!BR$4,'[1]INTERNAL PARAMETERS-1'!$B$5:$J$44,5,FALSE)*VLOOKUP(AEBYLD2!BR$4,'[1]INTERNAL PARAMETERS-1'!$B$5:$J$44,6,FALSE)*VLOOKUP(AEBYLD2!BR$4,'[1]INTERNAL PARAMETERS-1'!$B$5:$J$44,3,FALSE) + AEBYLD1!BR260*(1-VLOOKUP(AEBYLD2!BR$4,'[1]INTERNAL PARAMETERS-1'!$B$5:$J$44,5,FALSE))*VLOOKUP(AEBYLD2!BR$4,'[1]INTERNAL PARAMETERS-1'!$B$5:$J$44,8,FALSE)*VLOOKUP(AEBYLD2!BR$4,'[1]INTERNAL PARAMETERS-1'!$B$5:$J$44,3,FALSE)</f>
        <v>3.3266037005424173E-4</v>
      </c>
      <c r="BS260" s="50">
        <f>AEBYLD1!BS260*VLOOKUP(AEBYLD2!BS$4,'[1]INTERNAL PARAMETERS-1'!$B$5:$J$44,5,FALSE)*VLOOKUP(AEBYLD2!BS$4,'[1]INTERNAL PARAMETERS-1'!$B$5:$J$44,6,FALSE)*VLOOKUP(AEBYLD2!BS$4,'[1]INTERNAL PARAMETERS-1'!$B$5:$J$44,3,FALSE) + AEBYLD1!BS260*(1-VLOOKUP(AEBYLD2!BS$4,'[1]INTERNAL PARAMETERS-1'!$B$5:$J$44,5,FALSE))*VLOOKUP(AEBYLD2!BS$4,'[1]INTERNAL PARAMETERS-1'!$B$5:$J$44,8,FALSE)*VLOOKUP(AEBYLD2!BS$4,'[1]INTERNAL PARAMETERS-1'!$B$5:$J$44,3,FALSE)</f>
        <v>1.7790753575284971E-5</v>
      </c>
      <c r="BT260" s="50">
        <f>AEBYLD1!BT260*VLOOKUP(AEBYLD2!BT$4,'[1]INTERNAL PARAMETERS-1'!$B$5:$J$44,5,FALSE)*VLOOKUP(AEBYLD2!BT$4,'[1]INTERNAL PARAMETERS-1'!$B$5:$J$44,6,FALSE)*VLOOKUP(AEBYLD2!BT$4,'[1]INTERNAL PARAMETERS-1'!$B$5:$J$44,3,FALSE) + AEBYLD1!BT260*(1-VLOOKUP(AEBYLD2!BT$4,'[1]INTERNAL PARAMETERS-1'!$B$5:$J$44,5,FALSE))*VLOOKUP(AEBYLD2!BT$4,'[1]INTERNAL PARAMETERS-1'!$B$5:$J$44,8,FALSE)*VLOOKUP(AEBYLD2!BT$4,'[1]INTERNAL PARAMETERS-1'!$B$5:$J$44,3,FALSE)</f>
        <v>0</v>
      </c>
      <c r="BU260" s="50">
        <f>AEBYLD1!BU260*VLOOKUP(AEBYLD2!BU$4,'[1]INTERNAL PARAMETERS-1'!$B$5:$J$44,5,FALSE)*VLOOKUP(AEBYLD2!BU$4,'[1]INTERNAL PARAMETERS-1'!$B$5:$J$44,6,FALSE)*VLOOKUP(AEBYLD2!BU$4,'[1]INTERNAL PARAMETERS-1'!$B$5:$J$44,3,FALSE) + AEBYLD1!BU260*(1-VLOOKUP(AEBYLD2!BU$4,'[1]INTERNAL PARAMETERS-1'!$B$5:$J$44,5,FALSE))*VLOOKUP(AEBYLD2!BU$4,'[1]INTERNAL PARAMETERS-1'!$B$5:$J$44,8,FALSE)*VLOOKUP(AEBYLD2!BU$4,'[1]INTERNAL PARAMETERS-1'!$B$5:$J$44,3,FALSE)</f>
        <v>0</v>
      </c>
      <c r="BV260" s="50">
        <f>AEBYLD1!BV260*VLOOKUP(AEBYLD2!BV$4,'[1]INTERNAL PARAMETERS-1'!$B$5:$J$44,5,FALSE)*VLOOKUP(AEBYLD2!BV$4,'[1]INTERNAL PARAMETERS-1'!$B$5:$J$44,6,FALSE)*VLOOKUP(AEBYLD2!BV$4,'[1]INTERNAL PARAMETERS-1'!$B$5:$J$44,3,FALSE) + AEBYLD1!BV260*(1-VLOOKUP(AEBYLD2!BV$4,'[1]INTERNAL PARAMETERS-1'!$B$5:$J$44,5,FALSE))*VLOOKUP(AEBYLD2!BV$4,'[1]INTERNAL PARAMETERS-1'!$B$5:$J$44,8,FALSE)*VLOOKUP(AEBYLD2!BV$4,'[1]INTERNAL PARAMETERS-1'!$B$5:$J$44,3,FALSE)</f>
        <v>0</v>
      </c>
      <c r="BW260" s="50">
        <f>AEBYLD1!BW260*VLOOKUP(AEBYLD2!BW$4,'[1]INTERNAL PARAMETERS-1'!$B$5:$J$44,5,FALSE)*VLOOKUP(AEBYLD2!BW$4,'[1]INTERNAL PARAMETERS-1'!$B$5:$J$44,6,FALSE)*VLOOKUP(AEBYLD2!BW$4,'[1]INTERNAL PARAMETERS-1'!$B$5:$J$44,3,FALSE) + AEBYLD1!BW260*(1-VLOOKUP(AEBYLD2!BW$4,'[1]INTERNAL PARAMETERS-1'!$B$5:$J$44,5,FALSE))*VLOOKUP(AEBYLD2!BW$4,'[1]INTERNAL PARAMETERS-1'!$B$5:$J$44,8,FALSE)*VLOOKUP(AEBYLD2!BW$4,'[1]INTERNAL PARAMETERS-1'!$B$5:$J$44,3,FALSE)</f>
        <v>0</v>
      </c>
      <c r="BX260" s="50">
        <f>AEBYLD1!BX260*VLOOKUP(AEBYLD2!BX$4,'[1]INTERNAL PARAMETERS-1'!$B$5:$J$44,5,FALSE)*VLOOKUP(AEBYLD2!BX$4,'[1]INTERNAL PARAMETERS-1'!$B$5:$J$44,6,FALSE)*VLOOKUP(AEBYLD2!BX$4,'[1]INTERNAL PARAMETERS-1'!$B$5:$J$44,3,FALSE) + AEBYLD1!BX260*(1-VLOOKUP(AEBYLD2!BX$4,'[1]INTERNAL PARAMETERS-1'!$B$5:$J$44,5,FALSE))*VLOOKUP(AEBYLD2!BX$4,'[1]INTERNAL PARAMETERS-1'!$B$5:$J$44,8,FALSE)*VLOOKUP(AEBYLD2!BX$4,'[1]INTERNAL PARAMETERS-1'!$B$5:$J$44,3,FALSE)</f>
        <v>0</v>
      </c>
      <c r="BY260" s="50">
        <f>AEBYLD1!BY260*VLOOKUP(AEBYLD2!BY$4,'[1]INTERNAL PARAMETERS-1'!$B$5:$J$44,5,FALSE)*VLOOKUP(AEBYLD2!BY$4,'[1]INTERNAL PARAMETERS-1'!$B$5:$J$44,6,FALSE)*VLOOKUP(AEBYLD2!BY$4,'[1]INTERNAL PARAMETERS-1'!$B$5:$J$44,3,FALSE) + AEBYLD1!BY260*(1-VLOOKUP(AEBYLD2!BY$4,'[1]INTERNAL PARAMETERS-1'!$B$5:$J$44,5,FALSE))*VLOOKUP(AEBYLD2!BY$4,'[1]INTERNAL PARAMETERS-1'!$B$5:$J$44,8,FALSE)*VLOOKUP(AEBYLD2!BY$4,'[1]INTERNAL PARAMETERS-1'!$B$5:$J$44,3,FALSE)</f>
        <v>0</v>
      </c>
      <c r="BZ260" s="50">
        <f>AEBYLD1!BZ260*VLOOKUP(AEBYLD2!BZ$4,'[1]INTERNAL PARAMETERS-1'!$B$5:$J$44,5,FALSE)*VLOOKUP(AEBYLD2!BZ$4,'[1]INTERNAL PARAMETERS-1'!$B$5:$J$44,6,FALSE)*VLOOKUP(AEBYLD2!BZ$4,'[1]INTERNAL PARAMETERS-1'!$B$5:$J$44,3,FALSE) + AEBYLD1!BZ260*(1-VLOOKUP(AEBYLD2!BZ$4,'[1]INTERNAL PARAMETERS-1'!$B$5:$J$44,5,FALSE))*VLOOKUP(AEBYLD2!BZ$4,'[1]INTERNAL PARAMETERS-1'!$B$5:$J$44,8,FALSE)*VLOOKUP(AEBYLD2!BZ$4,'[1]INTERNAL PARAMETERS-1'!$B$5:$J$44,3,FALSE)</f>
        <v>2.7352436478780472E-5</v>
      </c>
      <c r="CA260" s="50">
        <f>AEBYLD1!CA260*VLOOKUP(AEBYLD2!CA$4,'[1]INTERNAL PARAMETERS-1'!$B$5:$J$44,5,FALSE)*VLOOKUP(AEBYLD2!CA$4,'[1]INTERNAL PARAMETERS-1'!$B$5:$J$44,6,FALSE)*VLOOKUP(AEBYLD2!CA$4,'[1]INTERNAL PARAMETERS-1'!$B$5:$J$44,3,FALSE) + AEBYLD1!CA260*(1-VLOOKUP(AEBYLD2!CA$4,'[1]INTERNAL PARAMETERS-1'!$B$5:$J$44,5,FALSE))*VLOOKUP(AEBYLD2!CA$4,'[1]INTERNAL PARAMETERS-1'!$B$5:$J$44,8,FALSE)*VLOOKUP(AEBYLD2!CA$4,'[1]INTERNAL PARAMETERS-1'!$B$5:$J$44,3,FALSE)</f>
        <v>0</v>
      </c>
      <c r="CB260" s="50">
        <f>AEBYLD1!CB260*VLOOKUP(AEBYLD2!CB$4,'[1]INTERNAL PARAMETERS-1'!$B$5:$J$44,5,FALSE)*VLOOKUP(AEBYLD2!CB$4,'[1]INTERNAL PARAMETERS-1'!$B$5:$J$44,6,FALSE)*VLOOKUP(AEBYLD2!CB$4,'[1]INTERNAL PARAMETERS-1'!$B$5:$J$44,3,FALSE) + AEBYLD1!CB260*(1-VLOOKUP(AEBYLD2!CB$4,'[1]INTERNAL PARAMETERS-1'!$B$5:$J$44,5,FALSE))*VLOOKUP(AEBYLD2!CB$4,'[1]INTERNAL PARAMETERS-1'!$B$5:$J$44,8,FALSE)*VLOOKUP(AEBYLD2!CB$4,'[1]INTERNAL PARAMETERS-1'!$B$5:$J$44,3,FALSE)</f>
        <v>0</v>
      </c>
      <c r="CC260" s="50">
        <f>AEBYLD1!CC260*VLOOKUP(AEBYLD2!CC$4,'[1]INTERNAL PARAMETERS-1'!$B$5:$J$44,5,FALSE)*VLOOKUP(AEBYLD2!CC$4,'[1]INTERNAL PARAMETERS-1'!$B$5:$J$44,6,FALSE)*VLOOKUP(AEBYLD2!CC$4,'[1]INTERNAL PARAMETERS-1'!$B$5:$J$44,3,FALSE) + AEBYLD1!CC260*(1-VLOOKUP(AEBYLD2!CC$4,'[1]INTERNAL PARAMETERS-1'!$B$5:$J$44,5,FALSE))*VLOOKUP(AEBYLD2!CC$4,'[1]INTERNAL PARAMETERS-1'!$B$5:$J$44,8,FALSE)*VLOOKUP(AEBYLD2!CC$4,'[1]INTERNAL PARAMETERS-1'!$B$5:$J$44,3,FALSE)</f>
        <v>2.6832355028077951E-5</v>
      </c>
      <c r="CD260" s="50">
        <f>AEBYLD1!CD260*VLOOKUP(AEBYLD2!CD$4,'[1]INTERNAL PARAMETERS-1'!$B$5:$J$44,5,FALSE)*VLOOKUP(AEBYLD2!CD$4,'[1]INTERNAL PARAMETERS-1'!$B$5:$J$44,6,FALSE)*VLOOKUP(AEBYLD2!CD$4,'[1]INTERNAL PARAMETERS-1'!$B$5:$J$44,3,FALSE) + AEBYLD1!CD260*(1-VLOOKUP(AEBYLD2!CD$4,'[1]INTERNAL PARAMETERS-1'!$B$5:$J$44,5,FALSE))*VLOOKUP(AEBYLD2!CD$4,'[1]INTERNAL PARAMETERS-1'!$B$5:$J$44,8,FALSE)*VLOOKUP(AEBYLD2!CD$4,'[1]INTERNAL PARAMETERS-1'!$B$5:$J$44,3,FALSE)</f>
        <v>1.5308843612516499E-4</v>
      </c>
      <c r="CE260" s="50">
        <f>AEBYLD1!CE260*VLOOKUP(AEBYLD2!CE$4,'[1]INTERNAL PARAMETERS-1'!$B$5:$J$44,5,FALSE)*VLOOKUP(AEBYLD2!CE$4,'[1]INTERNAL PARAMETERS-1'!$B$5:$J$44,6,FALSE)*VLOOKUP(AEBYLD2!CE$4,'[1]INTERNAL PARAMETERS-1'!$B$5:$J$44,3,FALSE) + AEBYLD1!CE260*(1-VLOOKUP(AEBYLD2!CE$4,'[1]INTERNAL PARAMETERS-1'!$B$5:$J$44,5,FALSE))*VLOOKUP(AEBYLD2!CE$4,'[1]INTERNAL PARAMETERS-1'!$B$5:$J$44,8,FALSE)*VLOOKUP(AEBYLD2!CE$4,'[1]INTERNAL PARAMETERS-1'!$B$5:$J$44,3,FALSE)</f>
        <v>1.3204450590382811E-4</v>
      </c>
      <c r="CF260" s="50">
        <f>AEBYLD1!CF260*VLOOKUP(AEBYLD2!CF$4,'[1]INTERNAL PARAMETERS-1'!$B$5:$J$44,5,FALSE)*VLOOKUP(AEBYLD2!CF$4,'[1]INTERNAL PARAMETERS-1'!$B$5:$J$44,6,FALSE)*VLOOKUP(AEBYLD2!CF$4,'[1]INTERNAL PARAMETERS-1'!$B$5:$J$44,3,FALSE) + AEBYLD1!CF260*(1-VLOOKUP(AEBYLD2!CF$4,'[1]INTERNAL PARAMETERS-1'!$B$5:$J$44,5,FALSE))*VLOOKUP(AEBYLD2!CF$4,'[1]INTERNAL PARAMETERS-1'!$B$5:$J$44,8,FALSE)*VLOOKUP(AEBYLD2!CF$4,'[1]INTERNAL PARAMETERS-1'!$B$5:$J$44,3,FALSE)</f>
        <v>1.7084409009206046E-4</v>
      </c>
      <c r="CG260" s="50">
        <f>AEBYLD1!CG260*VLOOKUP(AEBYLD2!CG$4,'[1]INTERNAL PARAMETERS-1'!$B$5:$J$44,5,FALSE)*VLOOKUP(AEBYLD2!CG$4,'[1]INTERNAL PARAMETERS-1'!$B$5:$J$44,6,FALSE)*VLOOKUP(AEBYLD2!CG$4,'[1]INTERNAL PARAMETERS-1'!$B$5:$J$44,3,FALSE) + AEBYLD1!CG260*(1-VLOOKUP(AEBYLD2!CG$4,'[1]INTERNAL PARAMETERS-1'!$B$5:$J$44,5,FALSE))*VLOOKUP(AEBYLD2!CG$4,'[1]INTERNAL PARAMETERS-1'!$B$5:$J$44,8,FALSE)*VLOOKUP(AEBYLD2!CG$4,'[1]INTERNAL PARAMETERS-1'!$B$5:$J$44,3,FALSE)</f>
        <v>1.8121942200700441E-6</v>
      </c>
      <c r="CH260" s="49">
        <f>AEBYLD1!CH260*VLOOKUP(AEBYLD2!CH$4,'[1]INTERNAL PARAMETERS-1'!$B$5:$J$44,5,FALSE)*VLOOKUP(AEBYLD2!CH$4,'[1]INTERNAL PARAMETERS-1'!$B$5:$J$44,6,FALSE)*VLOOKUP(AEBYLD2!CH$4,'[1]INTERNAL PARAMETERS-1'!$B$5:$J$44,3,FALSE) + AEBYLD1!CH260*(1-VLOOKUP(AEBYLD2!CH$4,'[1]INTERNAL PARAMETERS-1'!$B$5:$J$44,5,FALSE))*VLOOKUP(AEBYLD2!CH$4,'[1]INTERNAL PARAMETERS-1'!$B$5:$J$44,8,FALSE)*VLOOKUP(AEBYLD2!CH$4,'[1]INTERNAL PARAMETERS-1'!$B$5:$J$44,3,FALSE)</f>
        <v>0</v>
      </c>
      <c r="CJ260" s="51">
        <f t="shared" si="6"/>
        <v>4.7651148923691595</v>
      </c>
      <c r="CK260" s="49">
        <f t="shared" si="7"/>
        <v>9.1483326490509762E-2</v>
      </c>
    </row>
    <row r="261" spans="2:89" x14ac:dyDescent="0.4">
      <c r="B261" s="67" t="s">
        <v>1</v>
      </c>
      <c r="C261" s="66" t="s">
        <v>89</v>
      </c>
      <c r="D261" s="66" t="s">
        <v>84</v>
      </c>
      <c r="E261" s="147">
        <f>AEB!AF261</f>
        <v>11.342807657247038</v>
      </c>
      <c r="F261" s="65">
        <f>'[1]INTERNAL PARAMETERS-1'!M9</f>
        <v>63.875</v>
      </c>
      <c r="G261" s="51">
        <f>AEBYLD1!G261*VLOOKUP(AEBYLD2!G$4,'[1]INTERNAL PARAMETERS-1'!$B$5:$J$44,5,FALSE)*VLOOKUP(AEBYLD2!G$4,'[1]INTERNAL PARAMETERS-1'!$B$5:$J$44,7,FALSE)*AEBYLD2!$F261 + AEBYLD1!G261*(1-VLOOKUP(AEBYLD2!G$4,'[1]INTERNAL PARAMETERS-1'!$B$5:$J$44,5,FALSE))*VLOOKUP(AEBYLD2!G$4,'[1]INTERNAL PARAMETERS-1'!$B$5:$J$44,9,FALSE)*AEBYLD2!$F261</f>
        <v>2.6505883777178996</v>
      </c>
      <c r="H261" s="50">
        <f>AEBYLD1!H261*VLOOKUP(AEBYLD2!H$4,'[1]INTERNAL PARAMETERS-1'!$B$5:$J$44,5,FALSE)*VLOOKUP(AEBYLD2!H$4,'[1]INTERNAL PARAMETERS-1'!$B$5:$J$44,7,FALSE)*AEBYLD2!$F261 + AEBYLD1!H261*(1-VLOOKUP(AEBYLD2!H$4,'[1]INTERNAL PARAMETERS-1'!$B$5:$J$44,5,FALSE))*VLOOKUP(AEBYLD2!H$4,'[1]INTERNAL PARAMETERS-1'!$B$5:$J$44,9,FALSE)*AEBYLD2!$F261</f>
        <v>1.6293696289398285</v>
      </c>
      <c r="I261" s="50">
        <f>AEBYLD1!I261*VLOOKUP(AEBYLD2!I$4,'[1]INTERNAL PARAMETERS-1'!$B$5:$J$44,5,FALSE)*VLOOKUP(AEBYLD2!I$4,'[1]INTERNAL PARAMETERS-1'!$B$5:$J$44,7,FALSE)*AEBYLD2!$F261 + AEBYLD1!I261*(1-VLOOKUP(AEBYLD2!I$4,'[1]INTERNAL PARAMETERS-1'!$B$5:$J$44,5,FALSE))*VLOOKUP(AEBYLD2!I$4,'[1]INTERNAL PARAMETERS-1'!$B$5:$J$44,9,FALSE)*AEBYLD2!$F261</f>
        <v>1.9352437633158648</v>
      </c>
      <c r="J261" s="50">
        <f>AEBYLD1!J261*VLOOKUP(AEBYLD2!J$4,'[1]INTERNAL PARAMETERS-1'!$B$5:$J$44,5,FALSE)*VLOOKUP(AEBYLD2!J$4,'[1]INTERNAL PARAMETERS-1'!$B$5:$J$44,7,FALSE)*AEBYLD2!$F261 + AEBYLD1!J261*(1-VLOOKUP(AEBYLD2!J$4,'[1]INTERNAL PARAMETERS-1'!$B$5:$J$44,5,FALSE))*VLOOKUP(AEBYLD2!J$4,'[1]INTERNAL PARAMETERS-1'!$B$5:$J$44,9,FALSE)*AEBYLD2!$F261</f>
        <v>0</v>
      </c>
      <c r="K261" s="50">
        <f>AEBYLD1!K261*VLOOKUP(AEBYLD2!K$4,'[1]INTERNAL PARAMETERS-1'!$B$5:$J$44,5,FALSE)*VLOOKUP(AEBYLD2!K$4,'[1]INTERNAL PARAMETERS-1'!$B$5:$J$44,7,FALSE)*AEBYLD2!$F261 + AEBYLD1!K261*(1-VLOOKUP(AEBYLD2!K$4,'[1]INTERNAL PARAMETERS-1'!$B$5:$J$44,5,FALSE))*VLOOKUP(AEBYLD2!K$4,'[1]INTERNAL PARAMETERS-1'!$B$5:$J$44,9,FALSE)*AEBYLD2!$F261</f>
        <v>1.0847178714185278E-2</v>
      </c>
      <c r="L261" s="50">
        <f>AEBYLD1!L261*VLOOKUP(AEBYLD2!L$4,'[1]INTERNAL PARAMETERS-1'!$B$5:$J$44,5,FALSE)*VLOOKUP(AEBYLD2!L$4,'[1]INTERNAL PARAMETERS-1'!$B$5:$J$44,7,FALSE)*AEBYLD2!$F261 + AEBYLD1!L261*(1-VLOOKUP(AEBYLD2!L$4,'[1]INTERNAL PARAMETERS-1'!$B$5:$J$44,5,FALSE))*VLOOKUP(AEBYLD2!L$4,'[1]INTERNAL PARAMETERS-1'!$B$5:$J$44,9,FALSE)*AEBYLD2!$F261</f>
        <v>0</v>
      </c>
      <c r="M261" s="50">
        <f>AEBYLD1!M261*VLOOKUP(AEBYLD2!M$4,'[1]INTERNAL PARAMETERS-1'!$B$5:$J$44,5,FALSE)*VLOOKUP(AEBYLD2!M$4,'[1]INTERNAL PARAMETERS-1'!$B$5:$J$44,7,FALSE)*AEBYLD2!$F261 + AEBYLD1!M261*(1-VLOOKUP(AEBYLD2!M$4,'[1]INTERNAL PARAMETERS-1'!$B$5:$J$44,5,FALSE))*VLOOKUP(AEBYLD2!M$4,'[1]INTERNAL PARAMETERS-1'!$B$5:$J$44,9,FALSE)*AEBYLD2!$F261</f>
        <v>2.9945907673082688E-2</v>
      </c>
      <c r="N261" s="50">
        <f>AEBYLD1!N261*VLOOKUP(AEBYLD2!N$4,'[1]INTERNAL PARAMETERS-1'!$B$5:$J$44,5,FALSE)*VLOOKUP(AEBYLD2!N$4,'[1]INTERNAL PARAMETERS-1'!$B$5:$J$44,7,FALSE)*AEBYLD2!$F261 + AEBYLD1!N261*(1-VLOOKUP(AEBYLD2!N$4,'[1]INTERNAL PARAMETERS-1'!$B$5:$J$44,5,FALSE))*VLOOKUP(AEBYLD2!N$4,'[1]INTERNAL PARAMETERS-1'!$B$5:$J$44,9,FALSE)*AEBYLD2!$F261</f>
        <v>1.2124257133886625E-2</v>
      </c>
      <c r="O261" s="50">
        <f>AEBYLD1!O261*VLOOKUP(AEBYLD2!O$4,'[1]INTERNAL PARAMETERS-1'!$B$5:$J$44,5,FALSE)*VLOOKUP(AEBYLD2!O$4,'[1]INTERNAL PARAMETERS-1'!$B$5:$J$44,7,FALSE)*AEBYLD2!$F261 + AEBYLD1!O261*(1-VLOOKUP(AEBYLD2!O$4,'[1]INTERNAL PARAMETERS-1'!$B$5:$J$44,5,FALSE))*VLOOKUP(AEBYLD2!O$4,'[1]INTERNAL PARAMETERS-1'!$B$5:$J$44,9,FALSE)*AEBYLD2!$F261</f>
        <v>0</v>
      </c>
      <c r="P261" s="50">
        <f>AEBYLD1!P261*VLOOKUP(AEBYLD2!P$4,'[1]INTERNAL PARAMETERS-1'!$B$5:$J$44,5,FALSE)*VLOOKUP(AEBYLD2!P$4,'[1]INTERNAL PARAMETERS-1'!$B$5:$J$44,7,FALSE)*AEBYLD2!$F261 + AEBYLD1!P261*(1-VLOOKUP(AEBYLD2!P$4,'[1]INTERNAL PARAMETERS-1'!$B$5:$J$44,5,FALSE))*VLOOKUP(AEBYLD2!P$4,'[1]INTERNAL PARAMETERS-1'!$B$5:$J$44,9,FALSE)*AEBYLD2!$F261</f>
        <v>0</v>
      </c>
      <c r="Q261" s="50">
        <f>AEBYLD1!Q261*VLOOKUP(AEBYLD2!Q$4,'[1]INTERNAL PARAMETERS-1'!$B$5:$J$44,5,FALSE)*VLOOKUP(AEBYLD2!Q$4,'[1]INTERNAL PARAMETERS-1'!$B$5:$J$44,7,FALSE)*AEBYLD2!$F261 + AEBYLD1!Q261*(1-VLOOKUP(AEBYLD2!Q$4,'[1]INTERNAL PARAMETERS-1'!$B$5:$J$44,5,FALSE))*VLOOKUP(AEBYLD2!Q$4,'[1]INTERNAL PARAMETERS-1'!$B$5:$J$44,9,FALSE)*AEBYLD2!$F261</f>
        <v>0</v>
      </c>
      <c r="R261" s="50">
        <f>AEBYLD1!R261*VLOOKUP(AEBYLD2!R$4,'[1]INTERNAL PARAMETERS-1'!$B$5:$J$44,5,FALSE)*VLOOKUP(AEBYLD2!R$4,'[1]INTERNAL PARAMETERS-1'!$B$5:$J$44,7,FALSE)*AEBYLD2!$F261 + AEBYLD1!R261*(1-VLOOKUP(AEBYLD2!R$4,'[1]INTERNAL PARAMETERS-1'!$B$5:$J$44,5,FALSE))*VLOOKUP(AEBYLD2!R$4,'[1]INTERNAL PARAMETERS-1'!$B$5:$J$44,9,FALSE)*AEBYLD2!$F261</f>
        <v>9.0003000941185057E-3</v>
      </c>
      <c r="S261" s="50">
        <f>AEBYLD1!S261*VLOOKUP(AEBYLD2!S$4,'[1]INTERNAL PARAMETERS-1'!$B$5:$J$44,5,FALSE)*VLOOKUP(AEBYLD2!S$4,'[1]INTERNAL PARAMETERS-1'!$B$5:$J$44,7,FALSE)*AEBYLD2!$F261 + AEBYLD1!S261*(1-VLOOKUP(AEBYLD2!S$4,'[1]INTERNAL PARAMETERS-1'!$B$5:$J$44,5,FALSE))*VLOOKUP(AEBYLD2!S$4,'[1]INTERNAL PARAMETERS-1'!$B$5:$J$44,9,FALSE)*AEBYLD2!$F261</f>
        <v>0.26039932914621922</v>
      </c>
      <c r="T261" s="50">
        <f>AEBYLD1!T261*VLOOKUP(AEBYLD2!T$4,'[1]INTERNAL PARAMETERS-1'!$B$5:$J$44,5,FALSE)*VLOOKUP(AEBYLD2!T$4,'[1]INTERNAL PARAMETERS-1'!$B$5:$J$44,7,FALSE)*AEBYLD2!$F261 + AEBYLD1!T261*(1-VLOOKUP(AEBYLD2!T$4,'[1]INTERNAL PARAMETERS-1'!$B$5:$J$44,5,FALSE))*VLOOKUP(AEBYLD2!T$4,'[1]INTERNAL PARAMETERS-1'!$B$5:$J$44,9,FALSE)*AEBYLD2!$F261</f>
        <v>4.7009875008596179E-2</v>
      </c>
      <c r="U261" s="50">
        <f>AEBYLD1!U261*VLOOKUP(AEBYLD2!U$4,'[1]INTERNAL PARAMETERS-1'!$B$5:$J$44,5,FALSE)*VLOOKUP(AEBYLD2!U$4,'[1]INTERNAL PARAMETERS-1'!$B$5:$J$44,7,FALSE)*AEBYLD2!$F261 + AEBYLD1!U261*(1-VLOOKUP(AEBYLD2!U$4,'[1]INTERNAL PARAMETERS-1'!$B$5:$J$44,5,FALSE))*VLOOKUP(AEBYLD2!U$4,'[1]INTERNAL PARAMETERS-1'!$B$5:$J$44,9,FALSE)*AEBYLD2!$F261</f>
        <v>3.4506975516374029E-2</v>
      </c>
      <c r="V261" s="50">
        <f>AEBYLD1!V261*VLOOKUP(AEBYLD2!V$4,'[1]INTERNAL PARAMETERS-1'!$B$5:$J$44,5,FALSE)*VLOOKUP(AEBYLD2!V$4,'[1]INTERNAL PARAMETERS-1'!$B$5:$J$44,7,FALSE)*AEBYLD2!$F261 + AEBYLD1!V261*(1-VLOOKUP(AEBYLD2!V$4,'[1]INTERNAL PARAMETERS-1'!$B$5:$J$44,5,FALSE))*VLOOKUP(AEBYLD2!V$4,'[1]INTERNAL PARAMETERS-1'!$B$5:$J$44,9,FALSE)*AEBYLD2!$F261</f>
        <v>0.23492536226239014</v>
      </c>
      <c r="W261" s="50">
        <f>AEBYLD1!W261*VLOOKUP(AEBYLD2!W$4,'[1]INTERNAL PARAMETERS-1'!$B$5:$J$44,5,FALSE)*VLOOKUP(AEBYLD2!W$4,'[1]INTERNAL PARAMETERS-1'!$B$5:$J$44,7,FALSE)*AEBYLD2!$F261 + AEBYLD1!W261*(1-VLOOKUP(AEBYLD2!W$4,'[1]INTERNAL PARAMETERS-1'!$B$5:$J$44,5,FALSE))*VLOOKUP(AEBYLD2!W$4,'[1]INTERNAL PARAMETERS-1'!$B$5:$J$44,9,FALSE)*AEBYLD2!$F261</f>
        <v>0</v>
      </c>
      <c r="X261" s="50">
        <f>AEBYLD1!X261*VLOOKUP(AEBYLD2!X$4,'[1]INTERNAL PARAMETERS-1'!$B$5:$J$44,5,FALSE)*VLOOKUP(AEBYLD2!X$4,'[1]INTERNAL PARAMETERS-1'!$B$5:$J$44,7,FALSE)*AEBYLD2!$F261 + AEBYLD1!X261*(1-VLOOKUP(AEBYLD2!X$4,'[1]INTERNAL PARAMETERS-1'!$B$5:$J$44,5,FALSE))*VLOOKUP(AEBYLD2!X$4,'[1]INTERNAL PARAMETERS-1'!$B$5:$J$44,9,FALSE)*AEBYLD2!$F261</f>
        <v>0</v>
      </c>
      <c r="Y261" s="50">
        <f>AEBYLD1!Y261*VLOOKUP(AEBYLD2!Y$4,'[1]INTERNAL PARAMETERS-1'!$B$5:$J$44,5,FALSE)*VLOOKUP(AEBYLD2!Y$4,'[1]INTERNAL PARAMETERS-1'!$B$5:$J$44,7,FALSE)*AEBYLD2!$F261 + AEBYLD1!Y261*(1-VLOOKUP(AEBYLD2!Y$4,'[1]INTERNAL PARAMETERS-1'!$B$5:$J$44,5,FALSE))*VLOOKUP(AEBYLD2!Y$4,'[1]INTERNAL PARAMETERS-1'!$B$5:$J$44,9,FALSE)*AEBYLD2!$F261</f>
        <v>0</v>
      </c>
      <c r="Z261" s="50">
        <f>AEBYLD1!Z261*VLOOKUP(AEBYLD2!Z$4,'[1]INTERNAL PARAMETERS-1'!$B$5:$J$44,5,FALSE)*VLOOKUP(AEBYLD2!Z$4,'[1]INTERNAL PARAMETERS-1'!$B$5:$J$44,7,FALSE)*AEBYLD2!$F261 + AEBYLD1!Z261*(1-VLOOKUP(AEBYLD2!Z$4,'[1]INTERNAL PARAMETERS-1'!$B$5:$J$44,5,FALSE))*VLOOKUP(AEBYLD2!Z$4,'[1]INTERNAL PARAMETERS-1'!$B$5:$J$44,9,FALSE)*AEBYLD2!$F261</f>
        <v>0</v>
      </c>
      <c r="AA261" s="50">
        <f>AEBYLD1!AA261*VLOOKUP(AEBYLD2!AA$4,'[1]INTERNAL PARAMETERS-1'!$B$5:$J$44,5,FALSE)*VLOOKUP(AEBYLD2!AA$4,'[1]INTERNAL PARAMETERS-1'!$B$5:$J$44,7,FALSE)*AEBYLD2!$F261 + AEBYLD1!AA261*(1-VLOOKUP(AEBYLD2!AA$4,'[1]INTERNAL PARAMETERS-1'!$B$5:$J$44,5,FALSE))*VLOOKUP(AEBYLD2!AA$4,'[1]INTERNAL PARAMETERS-1'!$B$5:$J$44,9,FALSE)*AEBYLD2!$F261</f>
        <v>0</v>
      </c>
      <c r="AB261" s="50">
        <f>AEBYLD1!AB261*VLOOKUP(AEBYLD2!AB$4,'[1]INTERNAL PARAMETERS-1'!$B$5:$J$44,5,FALSE)*VLOOKUP(AEBYLD2!AB$4,'[1]INTERNAL PARAMETERS-1'!$B$5:$J$44,7,FALSE)*AEBYLD2!$F261 + AEBYLD1!AB261*(1-VLOOKUP(AEBYLD2!AB$4,'[1]INTERNAL PARAMETERS-1'!$B$5:$J$44,5,FALSE))*VLOOKUP(AEBYLD2!AB$4,'[1]INTERNAL PARAMETERS-1'!$B$5:$J$44,9,FALSE)*AEBYLD2!$F261</f>
        <v>0</v>
      </c>
      <c r="AC261" s="50">
        <f>AEBYLD1!AC261*VLOOKUP(AEBYLD2!AC$4,'[1]INTERNAL PARAMETERS-1'!$B$5:$J$44,5,FALSE)*VLOOKUP(AEBYLD2!AC$4,'[1]INTERNAL PARAMETERS-1'!$B$5:$J$44,7,FALSE)*AEBYLD2!$F261 + AEBYLD1!AC261*(1-VLOOKUP(AEBYLD2!AC$4,'[1]INTERNAL PARAMETERS-1'!$B$5:$J$44,5,FALSE))*VLOOKUP(AEBYLD2!AC$4,'[1]INTERNAL PARAMETERS-1'!$B$5:$J$44,9,FALSE)*AEBYLD2!$F261</f>
        <v>0</v>
      </c>
      <c r="AD261" s="50">
        <f>AEBYLD1!AD261*VLOOKUP(AEBYLD2!AD$4,'[1]INTERNAL PARAMETERS-1'!$B$5:$J$44,5,FALSE)*VLOOKUP(AEBYLD2!AD$4,'[1]INTERNAL PARAMETERS-1'!$B$5:$J$44,7,FALSE)*AEBYLD2!$F261 + AEBYLD1!AD261*(1-VLOOKUP(AEBYLD2!AD$4,'[1]INTERNAL PARAMETERS-1'!$B$5:$J$44,5,FALSE))*VLOOKUP(AEBYLD2!AD$4,'[1]INTERNAL PARAMETERS-1'!$B$5:$J$44,9,FALSE)*AEBYLD2!$F261</f>
        <v>0</v>
      </c>
      <c r="AE261" s="50">
        <f>AEBYLD1!AE261*VLOOKUP(AEBYLD2!AE$4,'[1]INTERNAL PARAMETERS-1'!$B$5:$J$44,5,FALSE)*VLOOKUP(AEBYLD2!AE$4,'[1]INTERNAL PARAMETERS-1'!$B$5:$J$44,7,FALSE)*AEBYLD2!$F261 + AEBYLD1!AE261*(1-VLOOKUP(AEBYLD2!AE$4,'[1]INTERNAL PARAMETERS-1'!$B$5:$J$44,5,FALSE))*VLOOKUP(AEBYLD2!AE$4,'[1]INTERNAL PARAMETERS-1'!$B$5:$J$44,9,FALSE)*AEBYLD2!$F261</f>
        <v>0</v>
      </c>
      <c r="AF261" s="50">
        <f>AEBYLD1!AF261*VLOOKUP(AEBYLD2!AF$4,'[1]INTERNAL PARAMETERS-1'!$B$5:$J$44,5,FALSE)*VLOOKUP(AEBYLD2!AF$4,'[1]INTERNAL PARAMETERS-1'!$B$5:$J$44,7,FALSE)*AEBYLD2!$F261 + AEBYLD1!AF261*(1-VLOOKUP(AEBYLD2!AF$4,'[1]INTERNAL PARAMETERS-1'!$B$5:$J$44,5,FALSE))*VLOOKUP(AEBYLD2!AF$4,'[1]INTERNAL PARAMETERS-1'!$B$5:$J$44,9,FALSE)*AEBYLD2!$F261</f>
        <v>1.5682275207463538E-3</v>
      </c>
      <c r="AG261" s="50">
        <f>AEBYLD1!AG261*VLOOKUP(AEBYLD2!AG$4,'[1]INTERNAL PARAMETERS-1'!$B$5:$J$44,5,FALSE)*VLOOKUP(AEBYLD2!AG$4,'[1]INTERNAL PARAMETERS-1'!$B$5:$J$44,7,FALSE)*AEBYLD2!$F261 + AEBYLD1!AG261*(1-VLOOKUP(AEBYLD2!AG$4,'[1]INTERNAL PARAMETERS-1'!$B$5:$J$44,5,FALSE))*VLOOKUP(AEBYLD2!AG$4,'[1]INTERNAL PARAMETERS-1'!$B$5:$J$44,9,FALSE)*AEBYLD2!$F261</f>
        <v>0</v>
      </c>
      <c r="AH261" s="50">
        <f>AEBYLD1!AH261*VLOOKUP(AEBYLD2!AH$4,'[1]INTERNAL PARAMETERS-1'!$B$5:$J$44,5,FALSE)*VLOOKUP(AEBYLD2!AH$4,'[1]INTERNAL PARAMETERS-1'!$B$5:$J$44,7,FALSE)*AEBYLD2!$F261 + AEBYLD1!AH261*(1-VLOOKUP(AEBYLD2!AH$4,'[1]INTERNAL PARAMETERS-1'!$B$5:$J$44,5,FALSE))*VLOOKUP(AEBYLD2!AH$4,'[1]INTERNAL PARAMETERS-1'!$B$5:$J$44,9,FALSE)*AEBYLD2!$F261</f>
        <v>4.4232058277461259E-4</v>
      </c>
      <c r="AI261" s="50">
        <f>AEBYLD1!AI261*VLOOKUP(AEBYLD2!AI$4,'[1]INTERNAL PARAMETERS-1'!$B$5:$J$44,5,FALSE)*VLOOKUP(AEBYLD2!AI$4,'[1]INTERNAL PARAMETERS-1'!$B$5:$J$44,7,FALSE)*AEBYLD2!$F261 + AEBYLD1!AI261*(1-VLOOKUP(AEBYLD2!AI$4,'[1]INTERNAL PARAMETERS-1'!$B$5:$J$44,5,FALSE))*VLOOKUP(AEBYLD2!AI$4,'[1]INTERNAL PARAMETERS-1'!$B$5:$J$44,9,FALSE)*AEBYLD2!$F261</f>
        <v>1.8080442494906566E-3</v>
      </c>
      <c r="AJ261" s="50">
        <f>AEBYLD1!AJ261*VLOOKUP(AEBYLD2!AJ$4,'[1]INTERNAL PARAMETERS-1'!$B$5:$J$44,5,FALSE)*VLOOKUP(AEBYLD2!AJ$4,'[1]INTERNAL PARAMETERS-1'!$B$5:$J$44,7,FALSE)*AEBYLD2!$F261 + AEBYLD1!AJ261*(1-VLOOKUP(AEBYLD2!AJ$4,'[1]INTERNAL PARAMETERS-1'!$B$5:$J$44,5,FALSE))*VLOOKUP(AEBYLD2!AJ$4,'[1]INTERNAL PARAMETERS-1'!$B$5:$J$44,9,FALSE)*AEBYLD2!$F261</f>
        <v>2.9773717812800596E-2</v>
      </c>
      <c r="AK261" s="50">
        <f>AEBYLD1!AK261*VLOOKUP(AEBYLD2!AK$4,'[1]INTERNAL PARAMETERS-1'!$B$5:$J$44,5,FALSE)*VLOOKUP(AEBYLD2!AK$4,'[1]INTERNAL PARAMETERS-1'!$B$5:$J$44,7,FALSE)*AEBYLD2!$F261 + AEBYLD1!AK261*(1-VLOOKUP(AEBYLD2!AK$4,'[1]INTERNAL PARAMETERS-1'!$B$5:$J$44,5,FALSE))*VLOOKUP(AEBYLD2!AK$4,'[1]INTERNAL PARAMETERS-1'!$B$5:$J$44,9,FALSE)*AEBYLD2!$F261</f>
        <v>3.5385646621969007E-3</v>
      </c>
      <c r="AL261" s="50">
        <f>AEBYLD1!AL261*VLOOKUP(AEBYLD2!AL$4,'[1]INTERNAL PARAMETERS-1'!$B$5:$J$44,5,FALSE)*VLOOKUP(AEBYLD2!AL$4,'[1]INTERNAL PARAMETERS-1'!$B$5:$J$44,7,FALSE)*AEBYLD2!$F261 + AEBYLD1!AL261*(1-VLOOKUP(AEBYLD2!AL$4,'[1]INTERNAL PARAMETERS-1'!$B$5:$J$44,5,FALSE))*VLOOKUP(AEBYLD2!AL$4,'[1]INTERNAL PARAMETERS-1'!$B$5:$J$44,9,FALSE)*AEBYLD2!$F261</f>
        <v>0</v>
      </c>
      <c r="AM261" s="50">
        <f>AEBYLD1!AM261*VLOOKUP(AEBYLD2!AM$4,'[1]INTERNAL PARAMETERS-1'!$B$5:$J$44,5,FALSE)*VLOOKUP(AEBYLD2!AM$4,'[1]INTERNAL PARAMETERS-1'!$B$5:$J$44,7,FALSE)*AEBYLD2!$F261 + AEBYLD1!AM261*(1-VLOOKUP(AEBYLD2!AM$4,'[1]INTERNAL PARAMETERS-1'!$B$5:$J$44,5,FALSE))*VLOOKUP(AEBYLD2!AM$4,'[1]INTERNAL PARAMETERS-1'!$B$5:$J$44,9,FALSE)*AEBYLD2!$F261</f>
        <v>0</v>
      </c>
      <c r="AN261" s="50">
        <f>AEBYLD1!AN261*VLOOKUP(AEBYLD2!AN$4,'[1]INTERNAL PARAMETERS-1'!$B$5:$J$44,5,FALSE)*VLOOKUP(AEBYLD2!AN$4,'[1]INTERNAL PARAMETERS-1'!$B$5:$J$44,7,FALSE)*AEBYLD2!$F261 + AEBYLD1!AN261*(1-VLOOKUP(AEBYLD2!AN$4,'[1]INTERNAL PARAMETERS-1'!$B$5:$J$44,5,FALSE))*VLOOKUP(AEBYLD2!AN$4,'[1]INTERNAL PARAMETERS-1'!$B$5:$J$44,9,FALSE)*AEBYLD2!$F261</f>
        <v>0</v>
      </c>
      <c r="AO261" s="50">
        <f>AEBYLD1!AO261*VLOOKUP(AEBYLD2!AO$4,'[1]INTERNAL PARAMETERS-1'!$B$5:$J$44,5,FALSE)*VLOOKUP(AEBYLD2!AO$4,'[1]INTERNAL PARAMETERS-1'!$B$5:$J$44,7,FALSE)*AEBYLD2!$F261 + AEBYLD1!AO261*(1-VLOOKUP(AEBYLD2!AO$4,'[1]INTERNAL PARAMETERS-1'!$B$5:$J$44,5,FALSE))*VLOOKUP(AEBYLD2!AO$4,'[1]INTERNAL PARAMETERS-1'!$B$5:$J$44,9,FALSE)*AEBYLD2!$F261</f>
        <v>0</v>
      </c>
      <c r="AP261" s="50">
        <f>AEBYLD1!AP261*VLOOKUP(AEBYLD2!AP$4,'[1]INTERNAL PARAMETERS-1'!$B$5:$J$44,5,FALSE)*VLOOKUP(AEBYLD2!AP$4,'[1]INTERNAL PARAMETERS-1'!$B$5:$J$44,7,FALSE)*AEBYLD2!$F261 + AEBYLD1!AP261*(1-VLOOKUP(AEBYLD2!AP$4,'[1]INTERNAL PARAMETERS-1'!$B$5:$J$44,5,FALSE))*VLOOKUP(AEBYLD2!AP$4,'[1]INTERNAL PARAMETERS-1'!$B$5:$J$44,9,FALSE)*AEBYLD2!$F261</f>
        <v>0</v>
      </c>
      <c r="AQ261" s="50">
        <f>AEBYLD1!AQ261*VLOOKUP(AEBYLD2!AQ$4,'[1]INTERNAL PARAMETERS-1'!$B$5:$J$44,5,FALSE)*VLOOKUP(AEBYLD2!AQ$4,'[1]INTERNAL PARAMETERS-1'!$B$5:$J$44,7,FALSE)*AEBYLD2!$F261 + AEBYLD1!AQ261*(1-VLOOKUP(AEBYLD2!AQ$4,'[1]INTERNAL PARAMETERS-1'!$B$5:$J$44,5,FALSE))*VLOOKUP(AEBYLD2!AQ$4,'[1]INTERNAL PARAMETERS-1'!$B$5:$J$44,9,FALSE)*AEBYLD2!$F261</f>
        <v>0</v>
      </c>
      <c r="AR261" s="50">
        <f>AEBYLD1!AR261*VLOOKUP(AEBYLD2!AR$4,'[1]INTERNAL PARAMETERS-1'!$B$5:$J$44,5,FALSE)*VLOOKUP(AEBYLD2!AR$4,'[1]INTERNAL PARAMETERS-1'!$B$5:$J$44,7,FALSE)*AEBYLD2!$F261 + AEBYLD1!AR261*(1-VLOOKUP(AEBYLD2!AR$4,'[1]INTERNAL PARAMETERS-1'!$B$5:$J$44,5,FALSE))*VLOOKUP(AEBYLD2!AR$4,'[1]INTERNAL PARAMETERS-1'!$B$5:$J$44,9,FALSE)*AEBYLD2!$F261</f>
        <v>0</v>
      </c>
      <c r="AS261" s="50">
        <f>AEBYLD1!AS261*VLOOKUP(AEBYLD2!AS$4,'[1]INTERNAL PARAMETERS-1'!$B$5:$J$44,5,FALSE)*VLOOKUP(AEBYLD2!AS$4,'[1]INTERNAL PARAMETERS-1'!$B$5:$J$44,7,FALSE)*AEBYLD2!$F261 + AEBYLD1!AS261*(1-VLOOKUP(AEBYLD2!AS$4,'[1]INTERNAL PARAMETERS-1'!$B$5:$J$44,5,FALSE))*VLOOKUP(AEBYLD2!AS$4,'[1]INTERNAL PARAMETERS-1'!$B$5:$J$44,9,FALSE)*AEBYLD2!$F261</f>
        <v>0</v>
      </c>
      <c r="AT261" s="49">
        <f>AEBYLD1!AT261*VLOOKUP(AEBYLD2!AT$4,'[1]INTERNAL PARAMETERS-1'!$B$5:$J$44,5,FALSE)*VLOOKUP(AEBYLD2!AT$4,'[1]INTERNAL PARAMETERS-1'!$B$5:$J$44,7,FALSE)*AEBYLD2!$F261 + AEBYLD1!AT261*(1-VLOOKUP(AEBYLD2!AT$4,'[1]INTERNAL PARAMETERS-1'!$B$5:$J$44,5,FALSE))*VLOOKUP(AEBYLD2!AT$4,'[1]INTERNAL PARAMETERS-1'!$B$5:$J$44,9,FALSE)*AEBYLD2!$F261</f>
        <v>0</v>
      </c>
      <c r="AU261" s="51">
        <f>AEBYLD1!AU261*VLOOKUP(AEBYLD2!AU$4,'[1]INTERNAL PARAMETERS-1'!$B$5:$J$44,5,FALSE)*VLOOKUP(AEBYLD2!AU$4,'[1]INTERNAL PARAMETERS-1'!$B$5:$J$44,6,FALSE)*VLOOKUP(AEBYLD2!AU$4,'[1]INTERNAL PARAMETERS-1'!$B$5:$J$44,3,FALSE) + AEBYLD1!AU261*(1-VLOOKUP(AEBYLD2!AU$4,'[1]INTERNAL PARAMETERS-1'!$B$5:$J$44,5,FALSE))*VLOOKUP(AEBYLD2!AU$4,'[1]INTERNAL PARAMETERS-1'!$B$5:$J$44,8,FALSE)*VLOOKUP(AEBYLD2!AU$4,'[1]INTERNAL PARAMETERS-1'!$B$5:$J$44,3,FALSE)</f>
        <v>0</v>
      </c>
      <c r="AV261" s="50">
        <f>AEBYLD1!AV261*VLOOKUP(AEBYLD2!AV$4,'[1]INTERNAL PARAMETERS-1'!$B$5:$J$44,5,FALSE)*VLOOKUP(AEBYLD2!AV$4,'[1]INTERNAL PARAMETERS-1'!$B$5:$J$44,6,FALSE)*VLOOKUP(AEBYLD2!AV$4,'[1]INTERNAL PARAMETERS-1'!$B$5:$J$44,3,FALSE) + AEBYLD1!AV261*(1-VLOOKUP(AEBYLD2!AV$4,'[1]INTERNAL PARAMETERS-1'!$B$5:$J$44,5,FALSE))*VLOOKUP(AEBYLD2!AV$4,'[1]INTERNAL PARAMETERS-1'!$B$5:$J$44,8,FALSE)*VLOOKUP(AEBYLD2!AV$4,'[1]INTERNAL PARAMETERS-1'!$B$5:$J$44,3,FALSE)</f>
        <v>0</v>
      </c>
      <c r="AW261" s="50">
        <f>AEBYLD1!AW261*VLOOKUP(AEBYLD2!AW$4,'[1]INTERNAL PARAMETERS-1'!$B$5:$J$44,5,FALSE)*VLOOKUP(AEBYLD2!AW$4,'[1]INTERNAL PARAMETERS-1'!$B$5:$J$44,6,FALSE)*VLOOKUP(AEBYLD2!AW$4,'[1]INTERNAL PARAMETERS-1'!$B$5:$J$44,3,FALSE) + AEBYLD1!AW261*(1-VLOOKUP(AEBYLD2!AW$4,'[1]INTERNAL PARAMETERS-1'!$B$5:$J$44,5,FALSE))*VLOOKUP(AEBYLD2!AW$4,'[1]INTERNAL PARAMETERS-1'!$B$5:$J$44,8,FALSE)*VLOOKUP(AEBYLD2!AW$4,'[1]INTERNAL PARAMETERS-1'!$B$5:$J$44,3,FALSE)</f>
        <v>3.5771406582569776E-2</v>
      </c>
      <c r="AX261" s="50">
        <f>AEBYLD1!AX261*VLOOKUP(AEBYLD2!AX$4,'[1]INTERNAL PARAMETERS-1'!$B$5:$J$44,5,FALSE)*VLOOKUP(AEBYLD2!AX$4,'[1]INTERNAL PARAMETERS-1'!$B$5:$J$44,6,FALSE)*VLOOKUP(AEBYLD2!AX$4,'[1]INTERNAL PARAMETERS-1'!$B$5:$J$44,3,FALSE) + AEBYLD1!AX261*(1-VLOOKUP(AEBYLD2!AX$4,'[1]INTERNAL PARAMETERS-1'!$B$5:$J$44,5,FALSE))*VLOOKUP(AEBYLD2!AX$4,'[1]INTERNAL PARAMETERS-1'!$B$5:$J$44,8,FALSE)*VLOOKUP(AEBYLD2!AX$4,'[1]INTERNAL PARAMETERS-1'!$B$5:$J$44,3,FALSE)</f>
        <v>0</v>
      </c>
      <c r="AY261" s="50">
        <f>AEBYLD1!AY261*VLOOKUP(AEBYLD2!AY$4,'[1]INTERNAL PARAMETERS-1'!$B$5:$J$44,5,FALSE)*VLOOKUP(AEBYLD2!AY$4,'[1]INTERNAL PARAMETERS-1'!$B$5:$J$44,6,FALSE)*VLOOKUP(AEBYLD2!AY$4,'[1]INTERNAL PARAMETERS-1'!$B$5:$J$44,3,FALSE) + AEBYLD1!AY261*(1-VLOOKUP(AEBYLD2!AY$4,'[1]INTERNAL PARAMETERS-1'!$B$5:$J$44,5,FALSE))*VLOOKUP(AEBYLD2!AY$4,'[1]INTERNAL PARAMETERS-1'!$B$5:$J$44,8,FALSE)*VLOOKUP(AEBYLD2!AY$4,'[1]INTERNAL PARAMETERS-1'!$B$5:$J$44,3,FALSE)</f>
        <v>0</v>
      </c>
      <c r="AZ261" s="50">
        <f>AEBYLD1!AZ261*VLOOKUP(AEBYLD2!AZ$4,'[1]INTERNAL PARAMETERS-1'!$B$5:$J$44,5,FALSE)*VLOOKUP(AEBYLD2!AZ$4,'[1]INTERNAL PARAMETERS-1'!$B$5:$J$44,6,FALSE)*VLOOKUP(AEBYLD2!AZ$4,'[1]INTERNAL PARAMETERS-1'!$B$5:$J$44,3,FALSE) + AEBYLD1!AZ261*(1-VLOOKUP(AEBYLD2!AZ$4,'[1]INTERNAL PARAMETERS-1'!$B$5:$J$44,5,FALSE))*VLOOKUP(AEBYLD2!AZ$4,'[1]INTERNAL PARAMETERS-1'!$B$5:$J$44,8,FALSE)*VLOOKUP(AEBYLD2!AZ$4,'[1]INTERNAL PARAMETERS-1'!$B$5:$J$44,3,FALSE)</f>
        <v>0</v>
      </c>
      <c r="BA261" s="50">
        <f>AEBYLD1!BA261*VLOOKUP(AEBYLD2!BA$4,'[1]INTERNAL PARAMETERS-1'!$B$5:$J$44,5,FALSE)*VLOOKUP(AEBYLD2!BA$4,'[1]INTERNAL PARAMETERS-1'!$B$5:$J$44,6,FALSE)*VLOOKUP(AEBYLD2!BA$4,'[1]INTERNAL PARAMETERS-1'!$B$5:$J$44,3,FALSE) + AEBYLD1!BA261*(1-VLOOKUP(AEBYLD2!BA$4,'[1]INTERNAL PARAMETERS-1'!$B$5:$J$44,5,FALSE))*VLOOKUP(AEBYLD2!BA$4,'[1]INTERNAL PARAMETERS-1'!$B$5:$J$44,8,FALSE)*VLOOKUP(AEBYLD2!BA$4,'[1]INTERNAL PARAMETERS-1'!$B$5:$J$44,3,FALSE)</f>
        <v>5.5326326198495042E-3</v>
      </c>
      <c r="BB261" s="50">
        <f>AEBYLD1!BB261*VLOOKUP(AEBYLD2!BB$4,'[1]INTERNAL PARAMETERS-1'!$B$5:$J$44,5,FALSE)*VLOOKUP(AEBYLD2!BB$4,'[1]INTERNAL PARAMETERS-1'!$B$5:$J$44,6,FALSE)*VLOOKUP(AEBYLD2!BB$4,'[1]INTERNAL PARAMETERS-1'!$B$5:$J$44,3,FALSE) + AEBYLD1!BB261*(1-VLOOKUP(AEBYLD2!BB$4,'[1]INTERNAL PARAMETERS-1'!$B$5:$J$44,5,FALSE))*VLOOKUP(AEBYLD2!BB$4,'[1]INTERNAL PARAMETERS-1'!$B$5:$J$44,8,FALSE)*VLOOKUP(AEBYLD2!BB$4,'[1]INTERNAL PARAMETERS-1'!$B$5:$J$44,3,FALSE)</f>
        <v>1.1179200675632661E-2</v>
      </c>
      <c r="BC261" s="50">
        <f>AEBYLD1!BC261*VLOOKUP(AEBYLD2!BC$4,'[1]INTERNAL PARAMETERS-1'!$B$5:$J$44,5,FALSE)*VLOOKUP(AEBYLD2!BC$4,'[1]INTERNAL PARAMETERS-1'!$B$5:$J$44,6,FALSE)*VLOOKUP(AEBYLD2!BC$4,'[1]INTERNAL PARAMETERS-1'!$B$5:$J$44,3,FALSE) + AEBYLD1!BC261*(1-VLOOKUP(AEBYLD2!BC$4,'[1]INTERNAL PARAMETERS-1'!$B$5:$J$44,5,FALSE))*VLOOKUP(AEBYLD2!BC$4,'[1]INTERNAL PARAMETERS-1'!$B$5:$J$44,8,FALSE)*VLOOKUP(AEBYLD2!BC$4,'[1]INTERNAL PARAMETERS-1'!$B$5:$J$44,3,FALSE)</f>
        <v>7.1906397725752264E-3</v>
      </c>
      <c r="BD261" s="50">
        <f>AEBYLD1!BD261*VLOOKUP(AEBYLD2!BD$4,'[1]INTERNAL PARAMETERS-1'!$B$5:$J$44,5,FALSE)*VLOOKUP(AEBYLD2!BD$4,'[1]INTERNAL PARAMETERS-1'!$B$5:$J$44,6,FALSE)*VLOOKUP(AEBYLD2!BD$4,'[1]INTERNAL PARAMETERS-1'!$B$5:$J$44,3,FALSE) + AEBYLD1!BD261*(1-VLOOKUP(AEBYLD2!BD$4,'[1]INTERNAL PARAMETERS-1'!$B$5:$J$44,5,FALSE))*VLOOKUP(AEBYLD2!BD$4,'[1]INTERNAL PARAMETERS-1'!$B$5:$J$44,8,FALSE)*VLOOKUP(AEBYLD2!BD$4,'[1]INTERNAL PARAMETERS-1'!$B$5:$J$44,3,FALSE)</f>
        <v>6.9640872666241827E-3</v>
      </c>
      <c r="BE261" s="50">
        <f>AEBYLD1!BE261*VLOOKUP(AEBYLD2!BE$4,'[1]INTERNAL PARAMETERS-1'!$B$5:$J$44,5,FALSE)*VLOOKUP(AEBYLD2!BE$4,'[1]INTERNAL PARAMETERS-1'!$B$5:$J$44,6,FALSE)*VLOOKUP(AEBYLD2!BE$4,'[1]INTERNAL PARAMETERS-1'!$B$5:$J$44,3,FALSE) + AEBYLD1!BE261*(1-VLOOKUP(AEBYLD2!BE$4,'[1]INTERNAL PARAMETERS-1'!$B$5:$J$44,5,FALSE))*VLOOKUP(AEBYLD2!BE$4,'[1]INTERNAL PARAMETERS-1'!$B$5:$J$44,8,FALSE)*VLOOKUP(AEBYLD2!BE$4,'[1]INTERNAL PARAMETERS-1'!$B$5:$J$44,3,FALSE)</f>
        <v>8.7748294684225764E-3</v>
      </c>
      <c r="BF261" s="50">
        <f>AEBYLD1!BF261*VLOOKUP(AEBYLD2!BF$4,'[1]INTERNAL PARAMETERS-1'!$B$5:$J$44,5,FALSE)*VLOOKUP(AEBYLD2!BF$4,'[1]INTERNAL PARAMETERS-1'!$B$5:$J$44,6,FALSE)*VLOOKUP(AEBYLD2!BF$4,'[1]INTERNAL PARAMETERS-1'!$B$5:$J$44,3,FALSE) + AEBYLD1!BF261*(1-VLOOKUP(AEBYLD2!BF$4,'[1]INTERNAL PARAMETERS-1'!$B$5:$J$44,5,FALSE))*VLOOKUP(AEBYLD2!BF$4,'[1]INTERNAL PARAMETERS-1'!$B$5:$J$44,8,FALSE)*VLOOKUP(AEBYLD2!BF$4,'[1]INTERNAL PARAMETERS-1'!$B$5:$J$44,3,FALSE)</f>
        <v>0</v>
      </c>
      <c r="BG261" s="50">
        <f>AEBYLD1!BG261*VLOOKUP(AEBYLD2!BG$4,'[1]INTERNAL PARAMETERS-1'!$B$5:$J$44,5,FALSE)*VLOOKUP(AEBYLD2!BG$4,'[1]INTERNAL PARAMETERS-1'!$B$5:$J$44,6,FALSE)*VLOOKUP(AEBYLD2!BG$4,'[1]INTERNAL PARAMETERS-1'!$B$5:$J$44,3,FALSE) + AEBYLD1!BG261*(1-VLOOKUP(AEBYLD2!BG$4,'[1]INTERNAL PARAMETERS-1'!$B$5:$J$44,5,FALSE))*VLOOKUP(AEBYLD2!BG$4,'[1]INTERNAL PARAMETERS-1'!$B$5:$J$44,8,FALSE)*VLOOKUP(AEBYLD2!BG$4,'[1]INTERNAL PARAMETERS-1'!$B$5:$J$44,3,FALSE)</f>
        <v>6.0799952527042841E-3</v>
      </c>
      <c r="BH261" s="50">
        <f>AEBYLD1!BH261*VLOOKUP(AEBYLD2!BH$4,'[1]INTERNAL PARAMETERS-1'!$B$5:$J$44,5,FALSE)*VLOOKUP(AEBYLD2!BH$4,'[1]INTERNAL PARAMETERS-1'!$B$5:$J$44,6,FALSE)*VLOOKUP(AEBYLD2!BH$4,'[1]INTERNAL PARAMETERS-1'!$B$5:$J$44,3,FALSE) + AEBYLD1!BH261*(1-VLOOKUP(AEBYLD2!BH$4,'[1]INTERNAL PARAMETERS-1'!$B$5:$J$44,5,FALSE))*VLOOKUP(AEBYLD2!BH$4,'[1]INTERNAL PARAMETERS-1'!$B$5:$J$44,8,FALSE)*VLOOKUP(AEBYLD2!BH$4,'[1]INTERNAL PARAMETERS-1'!$B$5:$J$44,3,FALSE)</f>
        <v>2.2849726875433651E-5</v>
      </c>
      <c r="BI261" s="50">
        <f>AEBYLD1!BI261*VLOOKUP(AEBYLD2!BI$4,'[1]INTERNAL PARAMETERS-1'!$B$5:$J$44,5,FALSE)*VLOOKUP(AEBYLD2!BI$4,'[1]INTERNAL PARAMETERS-1'!$B$5:$J$44,6,FALSE)*VLOOKUP(AEBYLD2!BI$4,'[1]INTERNAL PARAMETERS-1'!$B$5:$J$44,3,FALSE) + AEBYLD1!BI261*(1-VLOOKUP(AEBYLD2!BI$4,'[1]INTERNAL PARAMETERS-1'!$B$5:$J$44,5,FALSE))*VLOOKUP(AEBYLD2!BI$4,'[1]INTERNAL PARAMETERS-1'!$B$5:$J$44,8,FALSE)*VLOOKUP(AEBYLD2!BI$4,'[1]INTERNAL PARAMETERS-1'!$B$5:$J$44,3,FALSE)</f>
        <v>0</v>
      </c>
      <c r="BJ261" s="50">
        <f>AEBYLD1!BJ261*VLOOKUP(AEBYLD2!BJ$4,'[1]INTERNAL PARAMETERS-1'!$B$5:$J$44,5,FALSE)*VLOOKUP(AEBYLD2!BJ$4,'[1]INTERNAL PARAMETERS-1'!$B$5:$J$44,6,FALSE)*VLOOKUP(AEBYLD2!BJ$4,'[1]INTERNAL PARAMETERS-1'!$B$5:$J$44,3,FALSE) + AEBYLD1!BJ261*(1-VLOOKUP(AEBYLD2!BJ$4,'[1]INTERNAL PARAMETERS-1'!$B$5:$J$44,5,FALSE))*VLOOKUP(AEBYLD2!BJ$4,'[1]INTERNAL PARAMETERS-1'!$B$5:$J$44,8,FALSE)*VLOOKUP(AEBYLD2!BJ$4,'[1]INTERNAL PARAMETERS-1'!$B$5:$J$44,3,FALSE)</f>
        <v>2.2253639130365675E-3</v>
      </c>
      <c r="BK261" s="50">
        <f>AEBYLD1!BK261*VLOOKUP(AEBYLD2!BK$4,'[1]INTERNAL PARAMETERS-1'!$B$5:$J$44,5,FALSE)*VLOOKUP(AEBYLD2!BK$4,'[1]INTERNAL PARAMETERS-1'!$B$5:$J$44,6,FALSE)*VLOOKUP(AEBYLD2!BK$4,'[1]INTERNAL PARAMETERS-1'!$B$5:$J$44,3,FALSE) + AEBYLD1!BK261*(1-VLOOKUP(AEBYLD2!BK$4,'[1]INTERNAL PARAMETERS-1'!$B$5:$J$44,5,FALSE))*VLOOKUP(AEBYLD2!BK$4,'[1]INTERNAL PARAMETERS-1'!$B$5:$J$44,8,FALSE)*VLOOKUP(AEBYLD2!BK$4,'[1]INTERNAL PARAMETERS-1'!$B$5:$J$44,3,FALSE)</f>
        <v>2.6148092302588372E-3</v>
      </c>
      <c r="BL261" s="50">
        <f>AEBYLD1!BL261*VLOOKUP(AEBYLD2!BL$4,'[1]INTERNAL PARAMETERS-1'!$B$5:$J$44,5,FALSE)*VLOOKUP(AEBYLD2!BL$4,'[1]INTERNAL PARAMETERS-1'!$B$5:$J$44,6,FALSE)*VLOOKUP(AEBYLD2!BL$4,'[1]INTERNAL PARAMETERS-1'!$B$5:$J$44,3,FALSE) + AEBYLD1!BL261*(1-VLOOKUP(AEBYLD2!BL$4,'[1]INTERNAL PARAMETERS-1'!$B$5:$J$44,5,FALSE))*VLOOKUP(AEBYLD2!BL$4,'[1]INTERNAL PARAMETERS-1'!$B$5:$J$44,8,FALSE)*VLOOKUP(AEBYLD2!BL$4,'[1]INTERNAL PARAMETERS-1'!$B$5:$J$44,3,FALSE)</f>
        <v>6.6588651273782849E-3</v>
      </c>
      <c r="BM261" s="50">
        <f>AEBYLD1!BM261*VLOOKUP(AEBYLD2!BM$4,'[1]INTERNAL PARAMETERS-1'!$B$5:$J$44,5,FALSE)*VLOOKUP(AEBYLD2!BM$4,'[1]INTERNAL PARAMETERS-1'!$B$5:$J$44,6,FALSE)*VLOOKUP(AEBYLD2!BM$4,'[1]INTERNAL PARAMETERS-1'!$B$5:$J$44,3,FALSE) + AEBYLD1!BM261*(1-VLOOKUP(AEBYLD2!BM$4,'[1]INTERNAL PARAMETERS-1'!$B$5:$J$44,5,FALSE))*VLOOKUP(AEBYLD2!BM$4,'[1]INTERNAL PARAMETERS-1'!$B$5:$J$44,8,FALSE)*VLOOKUP(AEBYLD2!BM$4,'[1]INTERNAL PARAMETERS-1'!$B$5:$J$44,3,FALSE)</f>
        <v>8.3443473067465305E-4</v>
      </c>
      <c r="BN261" s="50">
        <f>AEBYLD1!BN261*VLOOKUP(AEBYLD2!BN$4,'[1]INTERNAL PARAMETERS-1'!$B$5:$J$44,5,FALSE)*VLOOKUP(AEBYLD2!BN$4,'[1]INTERNAL PARAMETERS-1'!$B$5:$J$44,6,FALSE)*VLOOKUP(AEBYLD2!BN$4,'[1]INTERNAL PARAMETERS-1'!$B$5:$J$44,3,FALSE) + AEBYLD1!BN261*(1-VLOOKUP(AEBYLD2!BN$4,'[1]INTERNAL PARAMETERS-1'!$B$5:$J$44,5,FALSE))*VLOOKUP(AEBYLD2!BN$4,'[1]INTERNAL PARAMETERS-1'!$B$5:$J$44,8,FALSE)*VLOOKUP(AEBYLD2!BN$4,'[1]INTERNAL PARAMETERS-1'!$B$5:$J$44,3,FALSE)</f>
        <v>1.9894573939084445E-3</v>
      </c>
      <c r="BO261" s="50">
        <f>AEBYLD1!BO261*VLOOKUP(AEBYLD2!BO$4,'[1]INTERNAL PARAMETERS-1'!$B$5:$J$44,5,FALSE)*VLOOKUP(AEBYLD2!BO$4,'[1]INTERNAL PARAMETERS-1'!$B$5:$J$44,6,FALSE)*VLOOKUP(AEBYLD2!BO$4,'[1]INTERNAL PARAMETERS-1'!$B$5:$J$44,3,FALSE) + AEBYLD1!BO261*(1-VLOOKUP(AEBYLD2!BO$4,'[1]INTERNAL PARAMETERS-1'!$B$5:$J$44,5,FALSE))*VLOOKUP(AEBYLD2!BO$4,'[1]INTERNAL PARAMETERS-1'!$B$5:$J$44,8,FALSE)*VLOOKUP(AEBYLD2!BO$4,'[1]INTERNAL PARAMETERS-1'!$B$5:$J$44,3,FALSE)</f>
        <v>1.8307915389926678E-3</v>
      </c>
      <c r="BP261" s="50">
        <f>AEBYLD1!BP261*VLOOKUP(AEBYLD2!BP$4,'[1]INTERNAL PARAMETERS-1'!$B$5:$J$44,5,FALSE)*VLOOKUP(AEBYLD2!BP$4,'[1]INTERNAL PARAMETERS-1'!$B$5:$J$44,6,FALSE)*VLOOKUP(AEBYLD2!BP$4,'[1]INTERNAL PARAMETERS-1'!$B$5:$J$44,3,FALSE) + AEBYLD1!BP261*(1-VLOOKUP(AEBYLD2!BP$4,'[1]INTERNAL PARAMETERS-1'!$B$5:$J$44,5,FALSE))*VLOOKUP(AEBYLD2!BP$4,'[1]INTERNAL PARAMETERS-1'!$B$5:$J$44,8,FALSE)*VLOOKUP(AEBYLD2!BP$4,'[1]INTERNAL PARAMETERS-1'!$B$5:$J$44,3,FALSE)</f>
        <v>1.6776091715101294E-4</v>
      </c>
      <c r="BQ261" s="50">
        <f>AEBYLD1!BQ261*VLOOKUP(AEBYLD2!BQ$4,'[1]INTERNAL PARAMETERS-1'!$B$5:$J$44,5,FALSE)*VLOOKUP(AEBYLD2!BQ$4,'[1]INTERNAL PARAMETERS-1'!$B$5:$J$44,6,FALSE)*VLOOKUP(AEBYLD2!BQ$4,'[1]INTERNAL PARAMETERS-1'!$B$5:$J$44,3,FALSE) + AEBYLD1!BQ261*(1-VLOOKUP(AEBYLD2!BQ$4,'[1]INTERNAL PARAMETERS-1'!$B$5:$J$44,5,FALSE))*VLOOKUP(AEBYLD2!BQ$4,'[1]INTERNAL PARAMETERS-1'!$B$5:$J$44,8,FALSE)*VLOOKUP(AEBYLD2!BQ$4,'[1]INTERNAL PARAMETERS-1'!$B$5:$J$44,3,FALSE)</f>
        <v>7.0444462702079057E-3</v>
      </c>
      <c r="BR261" s="50">
        <f>AEBYLD1!BR261*VLOOKUP(AEBYLD2!BR$4,'[1]INTERNAL PARAMETERS-1'!$B$5:$J$44,5,FALSE)*VLOOKUP(AEBYLD2!BR$4,'[1]INTERNAL PARAMETERS-1'!$B$5:$J$44,6,FALSE)*VLOOKUP(AEBYLD2!BR$4,'[1]INTERNAL PARAMETERS-1'!$B$5:$J$44,3,FALSE) + AEBYLD1!BR261*(1-VLOOKUP(AEBYLD2!BR$4,'[1]INTERNAL PARAMETERS-1'!$B$5:$J$44,5,FALSE))*VLOOKUP(AEBYLD2!BR$4,'[1]INTERNAL PARAMETERS-1'!$B$5:$J$44,8,FALSE)*VLOOKUP(AEBYLD2!BR$4,'[1]INTERNAL PARAMETERS-1'!$B$5:$J$44,3,FALSE)</f>
        <v>3.666604670142215E-4</v>
      </c>
      <c r="BS261" s="50">
        <f>AEBYLD1!BS261*VLOOKUP(AEBYLD2!BS$4,'[1]INTERNAL PARAMETERS-1'!$B$5:$J$44,5,FALSE)*VLOOKUP(AEBYLD2!BS$4,'[1]INTERNAL PARAMETERS-1'!$B$5:$J$44,6,FALSE)*VLOOKUP(AEBYLD2!BS$4,'[1]INTERNAL PARAMETERS-1'!$B$5:$J$44,3,FALSE) + AEBYLD1!BS261*(1-VLOOKUP(AEBYLD2!BS$4,'[1]INTERNAL PARAMETERS-1'!$B$5:$J$44,5,FALSE))*VLOOKUP(AEBYLD2!BS$4,'[1]INTERNAL PARAMETERS-1'!$B$5:$J$44,8,FALSE)*VLOOKUP(AEBYLD2!BS$4,'[1]INTERNAL PARAMETERS-1'!$B$5:$J$44,3,FALSE)</f>
        <v>2.7537883653520864E-5</v>
      </c>
      <c r="BT261" s="50">
        <f>AEBYLD1!BT261*VLOOKUP(AEBYLD2!BT$4,'[1]INTERNAL PARAMETERS-1'!$B$5:$J$44,5,FALSE)*VLOOKUP(AEBYLD2!BT$4,'[1]INTERNAL PARAMETERS-1'!$B$5:$J$44,6,FALSE)*VLOOKUP(AEBYLD2!BT$4,'[1]INTERNAL PARAMETERS-1'!$B$5:$J$44,3,FALSE) + AEBYLD1!BT261*(1-VLOOKUP(AEBYLD2!BT$4,'[1]INTERNAL PARAMETERS-1'!$B$5:$J$44,5,FALSE))*VLOOKUP(AEBYLD2!BT$4,'[1]INTERNAL PARAMETERS-1'!$B$5:$J$44,8,FALSE)*VLOOKUP(AEBYLD2!BT$4,'[1]INTERNAL PARAMETERS-1'!$B$5:$J$44,3,FALSE)</f>
        <v>0</v>
      </c>
      <c r="BU261" s="50">
        <f>AEBYLD1!BU261*VLOOKUP(AEBYLD2!BU$4,'[1]INTERNAL PARAMETERS-1'!$B$5:$J$44,5,FALSE)*VLOOKUP(AEBYLD2!BU$4,'[1]INTERNAL PARAMETERS-1'!$B$5:$J$44,6,FALSE)*VLOOKUP(AEBYLD2!BU$4,'[1]INTERNAL PARAMETERS-1'!$B$5:$J$44,3,FALSE) + AEBYLD1!BU261*(1-VLOOKUP(AEBYLD2!BU$4,'[1]INTERNAL PARAMETERS-1'!$B$5:$J$44,5,FALSE))*VLOOKUP(AEBYLD2!BU$4,'[1]INTERNAL PARAMETERS-1'!$B$5:$J$44,8,FALSE)*VLOOKUP(AEBYLD2!BU$4,'[1]INTERNAL PARAMETERS-1'!$B$5:$J$44,3,FALSE)</f>
        <v>0</v>
      </c>
      <c r="BV261" s="50">
        <f>AEBYLD1!BV261*VLOOKUP(AEBYLD2!BV$4,'[1]INTERNAL PARAMETERS-1'!$B$5:$J$44,5,FALSE)*VLOOKUP(AEBYLD2!BV$4,'[1]INTERNAL PARAMETERS-1'!$B$5:$J$44,6,FALSE)*VLOOKUP(AEBYLD2!BV$4,'[1]INTERNAL PARAMETERS-1'!$B$5:$J$44,3,FALSE) + AEBYLD1!BV261*(1-VLOOKUP(AEBYLD2!BV$4,'[1]INTERNAL PARAMETERS-1'!$B$5:$J$44,5,FALSE))*VLOOKUP(AEBYLD2!BV$4,'[1]INTERNAL PARAMETERS-1'!$B$5:$J$44,8,FALSE)*VLOOKUP(AEBYLD2!BV$4,'[1]INTERNAL PARAMETERS-1'!$B$5:$J$44,3,FALSE)</f>
        <v>0</v>
      </c>
      <c r="BW261" s="50">
        <f>AEBYLD1!BW261*VLOOKUP(AEBYLD2!BW$4,'[1]INTERNAL PARAMETERS-1'!$B$5:$J$44,5,FALSE)*VLOOKUP(AEBYLD2!BW$4,'[1]INTERNAL PARAMETERS-1'!$B$5:$J$44,6,FALSE)*VLOOKUP(AEBYLD2!BW$4,'[1]INTERNAL PARAMETERS-1'!$B$5:$J$44,3,FALSE) + AEBYLD1!BW261*(1-VLOOKUP(AEBYLD2!BW$4,'[1]INTERNAL PARAMETERS-1'!$B$5:$J$44,5,FALSE))*VLOOKUP(AEBYLD2!BW$4,'[1]INTERNAL PARAMETERS-1'!$B$5:$J$44,8,FALSE)*VLOOKUP(AEBYLD2!BW$4,'[1]INTERNAL PARAMETERS-1'!$B$5:$J$44,3,FALSE)</f>
        <v>0</v>
      </c>
      <c r="BX261" s="50">
        <f>AEBYLD1!BX261*VLOOKUP(AEBYLD2!BX$4,'[1]INTERNAL PARAMETERS-1'!$B$5:$J$44,5,FALSE)*VLOOKUP(AEBYLD2!BX$4,'[1]INTERNAL PARAMETERS-1'!$B$5:$J$44,6,FALSE)*VLOOKUP(AEBYLD2!BX$4,'[1]INTERNAL PARAMETERS-1'!$B$5:$J$44,3,FALSE) + AEBYLD1!BX261*(1-VLOOKUP(AEBYLD2!BX$4,'[1]INTERNAL PARAMETERS-1'!$B$5:$J$44,5,FALSE))*VLOOKUP(AEBYLD2!BX$4,'[1]INTERNAL PARAMETERS-1'!$B$5:$J$44,8,FALSE)*VLOOKUP(AEBYLD2!BX$4,'[1]INTERNAL PARAMETERS-1'!$B$5:$J$44,3,FALSE)</f>
        <v>0</v>
      </c>
      <c r="BY261" s="50">
        <f>AEBYLD1!BY261*VLOOKUP(AEBYLD2!BY$4,'[1]INTERNAL PARAMETERS-1'!$B$5:$J$44,5,FALSE)*VLOOKUP(AEBYLD2!BY$4,'[1]INTERNAL PARAMETERS-1'!$B$5:$J$44,6,FALSE)*VLOOKUP(AEBYLD2!BY$4,'[1]INTERNAL PARAMETERS-1'!$B$5:$J$44,3,FALSE) + AEBYLD1!BY261*(1-VLOOKUP(AEBYLD2!BY$4,'[1]INTERNAL PARAMETERS-1'!$B$5:$J$44,5,FALSE))*VLOOKUP(AEBYLD2!BY$4,'[1]INTERNAL PARAMETERS-1'!$B$5:$J$44,8,FALSE)*VLOOKUP(AEBYLD2!BY$4,'[1]INTERNAL PARAMETERS-1'!$B$5:$J$44,3,FALSE)</f>
        <v>0</v>
      </c>
      <c r="BZ261" s="50">
        <f>AEBYLD1!BZ261*VLOOKUP(AEBYLD2!BZ$4,'[1]INTERNAL PARAMETERS-1'!$B$5:$J$44,5,FALSE)*VLOOKUP(AEBYLD2!BZ$4,'[1]INTERNAL PARAMETERS-1'!$B$5:$J$44,6,FALSE)*VLOOKUP(AEBYLD2!BZ$4,'[1]INTERNAL PARAMETERS-1'!$B$5:$J$44,3,FALSE) + AEBYLD1!BZ261*(1-VLOOKUP(AEBYLD2!BZ$4,'[1]INTERNAL PARAMETERS-1'!$B$5:$J$44,5,FALSE))*VLOOKUP(AEBYLD2!BZ$4,'[1]INTERNAL PARAMETERS-1'!$B$5:$J$44,8,FALSE)*VLOOKUP(AEBYLD2!BZ$4,'[1]INTERNAL PARAMETERS-1'!$B$5:$J$44,3,FALSE)</f>
        <v>3.8538811479524326E-5</v>
      </c>
      <c r="CA261" s="50">
        <f>AEBYLD1!CA261*VLOOKUP(AEBYLD2!CA$4,'[1]INTERNAL PARAMETERS-1'!$B$5:$J$44,5,FALSE)*VLOOKUP(AEBYLD2!CA$4,'[1]INTERNAL PARAMETERS-1'!$B$5:$J$44,6,FALSE)*VLOOKUP(AEBYLD2!CA$4,'[1]INTERNAL PARAMETERS-1'!$B$5:$J$44,3,FALSE) + AEBYLD1!CA261*(1-VLOOKUP(AEBYLD2!CA$4,'[1]INTERNAL PARAMETERS-1'!$B$5:$J$44,5,FALSE))*VLOOKUP(AEBYLD2!CA$4,'[1]INTERNAL PARAMETERS-1'!$B$5:$J$44,8,FALSE)*VLOOKUP(AEBYLD2!CA$4,'[1]INTERNAL PARAMETERS-1'!$B$5:$J$44,3,FALSE)</f>
        <v>0</v>
      </c>
      <c r="CB261" s="50">
        <f>AEBYLD1!CB261*VLOOKUP(AEBYLD2!CB$4,'[1]INTERNAL PARAMETERS-1'!$B$5:$J$44,5,FALSE)*VLOOKUP(AEBYLD2!CB$4,'[1]INTERNAL PARAMETERS-1'!$B$5:$J$44,6,FALSE)*VLOOKUP(AEBYLD2!CB$4,'[1]INTERNAL PARAMETERS-1'!$B$5:$J$44,3,FALSE) + AEBYLD1!CB261*(1-VLOOKUP(AEBYLD2!CB$4,'[1]INTERNAL PARAMETERS-1'!$B$5:$J$44,5,FALSE))*VLOOKUP(AEBYLD2!CB$4,'[1]INTERNAL PARAMETERS-1'!$B$5:$J$44,8,FALSE)*VLOOKUP(AEBYLD2!CB$4,'[1]INTERNAL PARAMETERS-1'!$B$5:$J$44,3,FALSE)</f>
        <v>0</v>
      </c>
      <c r="CC261" s="50">
        <f>AEBYLD1!CC261*VLOOKUP(AEBYLD2!CC$4,'[1]INTERNAL PARAMETERS-1'!$B$5:$J$44,5,FALSE)*VLOOKUP(AEBYLD2!CC$4,'[1]INTERNAL PARAMETERS-1'!$B$5:$J$44,6,FALSE)*VLOOKUP(AEBYLD2!CC$4,'[1]INTERNAL PARAMETERS-1'!$B$5:$J$44,3,FALSE) + AEBYLD1!CC261*(1-VLOOKUP(AEBYLD2!CC$4,'[1]INTERNAL PARAMETERS-1'!$B$5:$J$44,5,FALSE))*VLOOKUP(AEBYLD2!CC$4,'[1]INTERNAL PARAMETERS-1'!$B$5:$J$44,8,FALSE)*VLOOKUP(AEBYLD2!CC$4,'[1]INTERNAL PARAMETERS-1'!$B$5:$J$44,3,FALSE)</f>
        <v>4.3592703232263714E-5</v>
      </c>
      <c r="CD261" s="50">
        <f>AEBYLD1!CD261*VLOOKUP(AEBYLD2!CD$4,'[1]INTERNAL PARAMETERS-1'!$B$5:$J$44,5,FALSE)*VLOOKUP(AEBYLD2!CD$4,'[1]INTERNAL PARAMETERS-1'!$B$5:$J$44,6,FALSE)*VLOOKUP(AEBYLD2!CD$4,'[1]INTERNAL PARAMETERS-1'!$B$5:$J$44,3,FALSE) + AEBYLD1!CD261*(1-VLOOKUP(AEBYLD2!CD$4,'[1]INTERNAL PARAMETERS-1'!$B$5:$J$44,5,FALSE))*VLOOKUP(AEBYLD2!CD$4,'[1]INTERNAL PARAMETERS-1'!$B$5:$J$44,8,FALSE)*VLOOKUP(AEBYLD2!CD$4,'[1]INTERNAL PARAMETERS-1'!$B$5:$J$44,3,FALSE)</f>
        <v>1.6752303029210521E-4</v>
      </c>
      <c r="CE261" s="50">
        <f>AEBYLD1!CE261*VLOOKUP(AEBYLD2!CE$4,'[1]INTERNAL PARAMETERS-1'!$B$5:$J$44,5,FALSE)*VLOOKUP(AEBYLD2!CE$4,'[1]INTERNAL PARAMETERS-1'!$B$5:$J$44,6,FALSE)*VLOOKUP(AEBYLD2!CE$4,'[1]INTERNAL PARAMETERS-1'!$B$5:$J$44,3,FALSE) + AEBYLD1!CE261*(1-VLOOKUP(AEBYLD2!CE$4,'[1]INTERNAL PARAMETERS-1'!$B$5:$J$44,5,FALSE))*VLOOKUP(AEBYLD2!CE$4,'[1]INTERNAL PARAMETERS-1'!$B$5:$J$44,8,FALSE)*VLOOKUP(AEBYLD2!CE$4,'[1]INTERNAL PARAMETERS-1'!$B$5:$J$44,3,FALSE)</f>
        <v>2.1805642252904487E-4</v>
      </c>
      <c r="CF261" s="50">
        <f>AEBYLD1!CF261*VLOOKUP(AEBYLD2!CF$4,'[1]INTERNAL PARAMETERS-1'!$B$5:$J$44,5,FALSE)*VLOOKUP(AEBYLD2!CF$4,'[1]INTERNAL PARAMETERS-1'!$B$5:$J$44,6,FALSE)*VLOOKUP(AEBYLD2!CF$4,'[1]INTERNAL PARAMETERS-1'!$B$5:$J$44,3,FALSE) + AEBYLD1!CF261*(1-VLOOKUP(AEBYLD2!CF$4,'[1]INTERNAL PARAMETERS-1'!$B$5:$J$44,5,FALSE))*VLOOKUP(AEBYLD2!CF$4,'[1]INTERNAL PARAMETERS-1'!$B$5:$J$44,8,FALSE)*VLOOKUP(AEBYLD2!CF$4,'[1]INTERNAL PARAMETERS-1'!$B$5:$J$44,3,FALSE)</f>
        <v>1.4443857391095895E-4</v>
      </c>
      <c r="CG261" s="50">
        <f>AEBYLD1!CG261*VLOOKUP(AEBYLD2!CG$4,'[1]INTERNAL PARAMETERS-1'!$B$5:$J$44,5,FALSE)*VLOOKUP(AEBYLD2!CG$4,'[1]INTERNAL PARAMETERS-1'!$B$5:$J$44,6,FALSE)*VLOOKUP(AEBYLD2!CG$4,'[1]INTERNAL PARAMETERS-1'!$B$5:$J$44,3,FALSE) + AEBYLD1!CG261*(1-VLOOKUP(AEBYLD2!CG$4,'[1]INTERNAL PARAMETERS-1'!$B$5:$J$44,5,FALSE))*VLOOKUP(AEBYLD2!CG$4,'[1]INTERNAL PARAMETERS-1'!$B$5:$J$44,8,FALSE)*VLOOKUP(AEBYLD2!CG$4,'[1]INTERNAL PARAMETERS-1'!$B$5:$J$44,3,FALSE)</f>
        <v>3.8291455355973641E-6</v>
      </c>
      <c r="CH261" s="49">
        <f>AEBYLD1!CH261*VLOOKUP(AEBYLD2!CH$4,'[1]INTERNAL PARAMETERS-1'!$B$5:$J$44,5,FALSE)*VLOOKUP(AEBYLD2!CH$4,'[1]INTERNAL PARAMETERS-1'!$B$5:$J$44,6,FALSE)*VLOOKUP(AEBYLD2!CH$4,'[1]INTERNAL PARAMETERS-1'!$B$5:$J$44,3,FALSE) + AEBYLD1!CH261*(1-VLOOKUP(AEBYLD2!CH$4,'[1]INTERNAL PARAMETERS-1'!$B$5:$J$44,5,FALSE))*VLOOKUP(AEBYLD2!CH$4,'[1]INTERNAL PARAMETERS-1'!$B$5:$J$44,8,FALSE)*VLOOKUP(AEBYLD2!CH$4,'[1]INTERNAL PARAMETERS-1'!$B$5:$J$44,3,FALSE)</f>
        <v>0</v>
      </c>
      <c r="CJ261" s="51">
        <f t="shared" ref="CJ261:CJ292" si="8">SUM(G261:AT261)</f>
        <v>6.8910918303504554</v>
      </c>
      <c r="CK261" s="49">
        <f t="shared" ref="CK261:CK292" si="9">SUM(AU261:CH261)</f>
        <v>0.10589174752450926</v>
      </c>
    </row>
    <row r="262" spans="2:89" x14ac:dyDescent="0.4">
      <c r="B262" s="67" t="s">
        <v>1</v>
      </c>
      <c r="C262" s="66" t="s">
        <v>89</v>
      </c>
      <c r="D262" s="66" t="s">
        <v>83</v>
      </c>
      <c r="E262" s="147">
        <f>AEB!AF262</f>
        <v>16.435496809480401</v>
      </c>
      <c r="F262" s="65">
        <f>'[1]INTERNAL PARAMETERS-1'!M10</f>
        <v>58.935000000000002</v>
      </c>
      <c r="G262" s="51">
        <f>AEBYLD1!G262*VLOOKUP(AEBYLD2!G$4,'[1]INTERNAL PARAMETERS-1'!$B$5:$J$44,5,FALSE)*VLOOKUP(AEBYLD2!G$4,'[1]INTERNAL PARAMETERS-1'!$B$5:$J$44,7,FALSE)*AEBYLD2!$F262 + AEBYLD1!G262*(1-VLOOKUP(AEBYLD2!G$4,'[1]INTERNAL PARAMETERS-1'!$B$5:$J$44,5,FALSE))*VLOOKUP(AEBYLD2!G$4,'[1]INTERNAL PARAMETERS-1'!$B$5:$J$44,9,FALSE)*AEBYLD2!$F262</f>
        <v>3.1251983815607578</v>
      </c>
      <c r="H262" s="50">
        <f>AEBYLD1!H262*VLOOKUP(AEBYLD2!H$4,'[1]INTERNAL PARAMETERS-1'!$B$5:$J$44,5,FALSE)*VLOOKUP(AEBYLD2!H$4,'[1]INTERNAL PARAMETERS-1'!$B$5:$J$44,7,FALSE)*AEBYLD2!$F262 + AEBYLD1!H262*(1-VLOOKUP(AEBYLD2!H$4,'[1]INTERNAL PARAMETERS-1'!$B$5:$J$44,5,FALSE))*VLOOKUP(AEBYLD2!H$4,'[1]INTERNAL PARAMETERS-1'!$B$5:$J$44,9,FALSE)*AEBYLD2!$F262</f>
        <v>2.6112986980209576</v>
      </c>
      <c r="I262" s="50">
        <f>AEBYLD1!I262*VLOOKUP(AEBYLD2!I$4,'[1]INTERNAL PARAMETERS-1'!$B$5:$J$44,5,FALSE)*VLOOKUP(AEBYLD2!I$4,'[1]INTERNAL PARAMETERS-1'!$B$5:$J$44,7,FALSE)*AEBYLD2!$F262 + AEBYLD1!I262*(1-VLOOKUP(AEBYLD2!I$4,'[1]INTERNAL PARAMETERS-1'!$B$5:$J$44,5,FALSE))*VLOOKUP(AEBYLD2!I$4,'[1]INTERNAL PARAMETERS-1'!$B$5:$J$44,9,FALSE)*AEBYLD2!$F262</f>
        <v>2.4179120658180842</v>
      </c>
      <c r="J262" s="50">
        <f>AEBYLD1!J262*VLOOKUP(AEBYLD2!J$4,'[1]INTERNAL PARAMETERS-1'!$B$5:$J$44,5,FALSE)*VLOOKUP(AEBYLD2!J$4,'[1]INTERNAL PARAMETERS-1'!$B$5:$J$44,7,FALSE)*AEBYLD2!$F262 + AEBYLD1!J262*(1-VLOOKUP(AEBYLD2!J$4,'[1]INTERNAL PARAMETERS-1'!$B$5:$J$44,5,FALSE))*VLOOKUP(AEBYLD2!J$4,'[1]INTERNAL PARAMETERS-1'!$B$5:$J$44,9,FALSE)*AEBYLD2!$F262</f>
        <v>0</v>
      </c>
      <c r="K262" s="50">
        <f>AEBYLD1!K262*VLOOKUP(AEBYLD2!K$4,'[1]INTERNAL PARAMETERS-1'!$B$5:$J$44,5,FALSE)*VLOOKUP(AEBYLD2!K$4,'[1]INTERNAL PARAMETERS-1'!$B$5:$J$44,7,FALSE)*AEBYLD2!$F262 + AEBYLD1!K262*(1-VLOOKUP(AEBYLD2!K$4,'[1]INTERNAL PARAMETERS-1'!$B$5:$J$44,5,FALSE))*VLOOKUP(AEBYLD2!K$4,'[1]INTERNAL PARAMETERS-1'!$B$5:$J$44,9,FALSE)*AEBYLD2!$F262</f>
        <v>1.7260915399597086E-2</v>
      </c>
      <c r="L262" s="50">
        <f>AEBYLD1!L262*VLOOKUP(AEBYLD2!L$4,'[1]INTERNAL PARAMETERS-1'!$B$5:$J$44,5,FALSE)*VLOOKUP(AEBYLD2!L$4,'[1]INTERNAL PARAMETERS-1'!$B$5:$J$44,7,FALSE)*AEBYLD2!$F262 + AEBYLD1!L262*(1-VLOOKUP(AEBYLD2!L$4,'[1]INTERNAL PARAMETERS-1'!$B$5:$J$44,5,FALSE))*VLOOKUP(AEBYLD2!L$4,'[1]INTERNAL PARAMETERS-1'!$B$5:$J$44,9,FALSE)*AEBYLD2!$F262</f>
        <v>0</v>
      </c>
      <c r="M262" s="50">
        <f>AEBYLD1!M262*VLOOKUP(AEBYLD2!M$4,'[1]INTERNAL PARAMETERS-1'!$B$5:$J$44,5,FALSE)*VLOOKUP(AEBYLD2!M$4,'[1]INTERNAL PARAMETERS-1'!$B$5:$J$44,7,FALSE)*AEBYLD2!$F262 + AEBYLD1!M262*(1-VLOOKUP(AEBYLD2!M$4,'[1]INTERNAL PARAMETERS-1'!$B$5:$J$44,5,FALSE))*VLOOKUP(AEBYLD2!M$4,'[1]INTERNAL PARAMETERS-1'!$B$5:$J$44,9,FALSE)*AEBYLD2!$F262</f>
        <v>4.9684179215073912E-2</v>
      </c>
      <c r="N262" s="50">
        <f>AEBYLD1!N262*VLOOKUP(AEBYLD2!N$4,'[1]INTERNAL PARAMETERS-1'!$B$5:$J$44,5,FALSE)*VLOOKUP(AEBYLD2!N$4,'[1]INTERNAL PARAMETERS-1'!$B$5:$J$44,7,FALSE)*AEBYLD2!$F262 + AEBYLD1!N262*(1-VLOOKUP(AEBYLD2!N$4,'[1]INTERNAL PARAMETERS-1'!$B$5:$J$44,5,FALSE))*VLOOKUP(AEBYLD2!N$4,'[1]INTERNAL PARAMETERS-1'!$B$5:$J$44,9,FALSE)*AEBYLD2!$F262</f>
        <v>1.2769469263835204E-2</v>
      </c>
      <c r="O262" s="50">
        <f>AEBYLD1!O262*VLOOKUP(AEBYLD2!O$4,'[1]INTERNAL PARAMETERS-1'!$B$5:$J$44,5,FALSE)*VLOOKUP(AEBYLD2!O$4,'[1]INTERNAL PARAMETERS-1'!$B$5:$J$44,7,FALSE)*AEBYLD2!$F262 + AEBYLD1!O262*(1-VLOOKUP(AEBYLD2!O$4,'[1]INTERNAL PARAMETERS-1'!$B$5:$J$44,5,FALSE))*VLOOKUP(AEBYLD2!O$4,'[1]INTERNAL PARAMETERS-1'!$B$5:$J$44,9,FALSE)*AEBYLD2!$F262</f>
        <v>0</v>
      </c>
      <c r="P262" s="50">
        <f>AEBYLD1!P262*VLOOKUP(AEBYLD2!P$4,'[1]INTERNAL PARAMETERS-1'!$B$5:$J$44,5,FALSE)*VLOOKUP(AEBYLD2!P$4,'[1]INTERNAL PARAMETERS-1'!$B$5:$J$44,7,FALSE)*AEBYLD2!$F262 + AEBYLD1!P262*(1-VLOOKUP(AEBYLD2!P$4,'[1]INTERNAL PARAMETERS-1'!$B$5:$J$44,5,FALSE))*VLOOKUP(AEBYLD2!P$4,'[1]INTERNAL PARAMETERS-1'!$B$5:$J$44,9,FALSE)*AEBYLD2!$F262</f>
        <v>0</v>
      </c>
      <c r="Q262" s="50">
        <f>AEBYLD1!Q262*VLOOKUP(AEBYLD2!Q$4,'[1]INTERNAL PARAMETERS-1'!$B$5:$J$44,5,FALSE)*VLOOKUP(AEBYLD2!Q$4,'[1]INTERNAL PARAMETERS-1'!$B$5:$J$44,7,FALSE)*AEBYLD2!$F262 + AEBYLD1!Q262*(1-VLOOKUP(AEBYLD2!Q$4,'[1]INTERNAL PARAMETERS-1'!$B$5:$J$44,5,FALSE))*VLOOKUP(AEBYLD2!Q$4,'[1]INTERNAL PARAMETERS-1'!$B$5:$J$44,9,FALSE)*AEBYLD2!$F262</f>
        <v>0</v>
      </c>
      <c r="R262" s="50">
        <f>AEBYLD1!R262*VLOOKUP(AEBYLD2!R$4,'[1]INTERNAL PARAMETERS-1'!$B$5:$J$44,5,FALSE)*VLOOKUP(AEBYLD2!R$4,'[1]INTERNAL PARAMETERS-1'!$B$5:$J$44,7,FALSE)*AEBYLD2!$F262 + AEBYLD1!R262*(1-VLOOKUP(AEBYLD2!R$4,'[1]INTERNAL PARAMETERS-1'!$B$5:$J$44,5,FALSE))*VLOOKUP(AEBYLD2!R$4,'[1]INTERNAL PARAMETERS-1'!$B$5:$J$44,9,FALSE)*AEBYLD2!$F262</f>
        <v>1.7388774032186693E-2</v>
      </c>
      <c r="S262" s="50">
        <f>AEBYLD1!S262*VLOOKUP(AEBYLD2!S$4,'[1]INTERNAL PARAMETERS-1'!$B$5:$J$44,5,FALSE)*VLOOKUP(AEBYLD2!S$4,'[1]INTERNAL PARAMETERS-1'!$B$5:$J$44,7,FALSE)*AEBYLD2!$F262 + AEBYLD1!S262*(1-VLOOKUP(AEBYLD2!S$4,'[1]INTERNAL PARAMETERS-1'!$B$5:$J$44,5,FALSE))*VLOOKUP(AEBYLD2!S$4,'[1]INTERNAL PARAMETERS-1'!$B$5:$J$44,9,FALSE)*AEBYLD2!$F262</f>
        <v>0.31406668545390898</v>
      </c>
      <c r="T262" s="50">
        <f>AEBYLD1!T262*VLOOKUP(AEBYLD2!T$4,'[1]INTERNAL PARAMETERS-1'!$B$5:$J$44,5,FALSE)*VLOOKUP(AEBYLD2!T$4,'[1]INTERNAL PARAMETERS-1'!$B$5:$J$44,7,FALSE)*AEBYLD2!$F262 + AEBYLD1!T262*(1-VLOOKUP(AEBYLD2!T$4,'[1]INTERNAL PARAMETERS-1'!$B$5:$J$44,5,FALSE))*VLOOKUP(AEBYLD2!T$4,'[1]INTERNAL PARAMETERS-1'!$B$5:$J$44,9,FALSE)*AEBYLD2!$F262</f>
        <v>9.7808948053036748E-2</v>
      </c>
      <c r="U262" s="50">
        <f>AEBYLD1!U262*VLOOKUP(AEBYLD2!U$4,'[1]INTERNAL PARAMETERS-1'!$B$5:$J$44,5,FALSE)*VLOOKUP(AEBYLD2!U$4,'[1]INTERNAL PARAMETERS-1'!$B$5:$J$44,7,FALSE)*AEBYLD2!$F262 + AEBYLD1!U262*(1-VLOOKUP(AEBYLD2!U$4,'[1]INTERNAL PARAMETERS-1'!$B$5:$J$44,5,FALSE))*VLOOKUP(AEBYLD2!U$4,'[1]INTERNAL PARAMETERS-1'!$B$5:$J$44,9,FALSE)*AEBYLD2!$F262</f>
        <v>6.067951793225787E-2</v>
      </c>
      <c r="V262" s="50">
        <f>AEBYLD1!V262*VLOOKUP(AEBYLD2!V$4,'[1]INTERNAL PARAMETERS-1'!$B$5:$J$44,5,FALSE)*VLOOKUP(AEBYLD2!V$4,'[1]INTERNAL PARAMETERS-1'!$B$5:$J$44,7,FALSE)*AEBYLD2!$F262 + AEBYLD1!V262*(1-VLOOKUP(AEBYLD2!V$4,'[1]INTERNAL PARAMETERS-1'!$B$5:$J$44,5,FALSE))*VLOOKUP(AEBYLD2!V$4,'[1]INTERNAL PARAMETERS-1'!$B$5:$J$44,9,FALSE)*AEBYLD2!$F262</f>
        <v>0.30092518631427806</v>
      </c>
      <c r="W262" s="50">
        <f>AEBYLD1!W262*VLOOKUP(AEBYLD2!W$4,'[1]INTERNAL PARAMETERS-1'!$B$5:$J$44,5,FALSE)*VLOOKUP(AEBYLD2!W$4,'[1]INTERNAL PARAMETERS-1'!$B$5:$J$44,7,FALSE)*AEBYLD2!$F262 + AEBYLD1!W262*(1-VLOOKUP(AEBYLD2!W$4,'[1]INTERNAL PARAMETERS-1'!$B$5:$J$44,5,FALSE))*VLOOKUP(AEBYLD2!W$4,'[1]INTERNAL PARAMETERS-1'!$B$5:$J$44,9,FALSE)*AEBYLD2!$F262</f>
        <v>0</v>
      </c>
      <c r="X262" s="50">
        <f>AEBYLD1!X262*VLOOKUP(AEBYLD2!X$4,'[1]INTERNAL PARAMETERS-1'!$B$5:$J$44,5,FALSE)*VLOOKUP(AEBYLD2!X$4,'[1]INTERNAL PARAMETERS-1'!$B$5:$J$44,7,FALSE)*AEBYLD2!$F262 + AEBYLD1!X262*(1-VLOOKUP(AEBYLD2!X$4,'[1]INTERNAL PARAMETERS-1'!$B$5:$J$44,5,FALSE))*VLOOKUP(AEBYLD2!X$4,'[1]INTERNAL PARAMETERS-1'!$B$5:$J$44,9,FALSE)*AEBYLD2!$F262</f>
        <v>0</v>
      </c>
      <c r="Y262" s="50">
        <f>AEBYLD1!Y262*VLOOKUP(AEBYLD2!Y$4,'[1]INTERNAL PARAMETERS-1'!$B$5:$J$44,5,FALSE)*VLOOKUP(AEBYLD2!Y$4,'[1]INTERNAL PARAMETERS-1'!$B$5:$J$44,7,FALSE)*AEBYLD2!$F262 + AEBYLD1!Y262*(1-VLOOKUP(AEBYLD2!Y$4,'[1]INTERNAL PARAMETERS-1'!$B$5:$J$44,5,FALSE))*VLOOKUP(AEBYLD2!Y$4,'[1]INTERNAL PARAMETERS-1'!$B$5:$J$44,9,FALSE)*AEBYLD2!$F262</f>
        <v>0</v>
      </c>
      <c r="Z262" s="50">
        <f>AEBYLD1!Z262*VLOOKUP(AEBYLD2!Z$4,'[1]INTERNAL PARAMETERS-1'!$B$5:$J$44,5,FALSE)*VLOOKUP(AEBYLD2!Z$4,'[1]INTERNAL PARAMETERS-1'!$B$5:$J$44,7,FALSE)*AEBYLD2!$F262 + AEBYLD1!Z262*(1-VLOOKUP(AEBYLD2!Z$4,'[1]INTERNAL PARAMETERS-1'!$B$5:$J$44,5,FALSE))*VLOOKUP(AEBYLD2!Z$4,'[1]INTERNAL PARAMETERS-1'!$B$5:$J$44,9,FALSE)*AEBYLD2!$F262</f>
        <v>0</v>
      </c>
      <c r="AA262" s="50">
        <f>AEBYLD1!AA262*VLOOKUP(AEBYLD2!AA$4,'[1]INTERNAL PARAMETERS-1'!$B$5:$J$44,5,FALSE)*VLOOKUP(AEBYLD2!AA$4,'[1]INTERNAL PARAMETERS-1'!$B$5:$J$44,7,FALSE)*AEBYLD2!$F262 + AEBYLD1!AA262*(1-VLOOKUP(AEBYLD2!AA$4,'[1]INTERNAL PARAMETERS-1'!$B$5:$J$44,5,FALSE))*VLOOKUP(AEBYLD2!AA$4,'[1]INTERNAL PARAMETERS-1'!$B$5:$J$44,9,FALSE)*AEBYLD2!$F262</f>
        <v>0</v>
      </c>
      <c r="AB262" s="50">
        <f>AEBYLD1!AB262*VLOOKUP(AEBYLD2!AB$4,'[1]INTERNAL PARAMETERS-1'!$B$5:$J$44,5,FALSE)*VLOOKUP(AEBYLD2!AB$4,'[1]INTERNAL PARAMETERS-1'!$B$5:$J$44,7,FALSE)*AEBYLD2!$F262 + AEBYLD1!AB262*(1-VLOOKUP(AEBYLD2!AB$4,'[1]INTERNAL PARAMETERS-1'!$B$5:$J$44,5,FALSE))*VLOOKUP(AEBYLD2!AB$4,'[1]INTERNAL PARAMETERS-1'!$B$5:$J$44,9,FALSE)*AEBYLD2!$F262</f>
        <v>0</v>
      </c>
      <c r="AC262" s="50">
        <f>AEBYLD1!AC262*VLOOKUP(AEBYLD2!AC$4,'[1]INTERNAL PARAMETERS-1'!$B$5:$J$44,5,FALSE)*VLOOKUP(AEBYLD2!AC$4,'[1]INTERNAL PARAMETERS-1'!$B$5:$J$44,7,FALSE)*AEBYLD2!$F262 + AEBYLD1!AC262*(1-VLOOKUP(AEBYLD2!AC$4,'[1]INTERNAL PARAMETERS-1'!$B$5:$J$44,5,FALSE))*VLOOKUP(AEBYLD2!AC$4,'[1]INTERNAL PARAMETERS-1'!$B$5:$J$44,9,FALSE)*AEBYLD2!$F262</f>
        <v>0</v>
      </c>
      <c r="AD262" s="50">
        <f>AEBYLD1!AD262*VLOOKUP(AEBYLD2!AD$4,'[1]INTERNAL PARAMETERS-1'!$B$5:$J$44,5,FALSE)*VLOOKUP(AEBYLD2!AD$4,'[1]INTERNAL PARAMETERS-1'!$B$5:$J$44,7,FALSE)*AEBYLD2!$F262 + AEBYLD1!AD262*(1-VLOOKUP(AEBYLD2!AD$4,'[1]INTERNAL PARAMETERS-1'!$B$5:$J$44,5,FALSE))*VLOOKUP(AEBYLD2!AD$4,'[1]INTERNAL PARAMETERS-1'!$B$5:$J$44,9,FALSE)*AEBYLD2!$F262</f>
        <v>0</v>
      </c>
      <c r="AE262" s="50">
        <f>AEBYLD1!AE262*VLOOKUP(AEBYLD2!AE$4,'[1]INTERNAL PARAMETERS-1'!$B$5:$J$44,5,FALSE)*VLOOKUP(AEBYLD2!AE$4,'[1]INTERNAL PARAMETERS-1'!$B$5:$J$44,7,FALSE)*AEBYLD2!$F262 + AEBYLD1!AE262*(1-VLOOKUP(AEBYLD2!AE$4,'[1]INTERNAL PARAMETERS-1'!$B$5:$J$44,5,FALSE))*VLOOKUP(AEBYLD2!AE$4,'[1]INTERNAL PARAMETERS-1'!$B$5:$J$44,9,FALSE)*AEBYLD2!$F262</f>
        <v>0</v>
      </c>
      <c r="AF262" s="50">
        <f>AEBYLD1!AF262*VLOOKUP(AEBYLD2!AF$4,'[1]INTERNAL PARAMETERS-1'!$B$5:$J$44,5,FALSE)*VLOOKUP(AEBYLD2!AF$4,'[1]INTERNAL PARAMETERS-1'!$B$5:$J$44,7,FALSE)*AEBYLD2!$F262 + AEBYLD1!AF262*(1-VLOOKUP(AEBYLD2!AF$4,'[1]INTERNAL PARAMETERS-1'!$B$5:$J$44,5,FALSE))*VLOOKUP(AEBYLD2!AF$4,'[1]INTERNAL PARAMETERS-1'!$B$5:$J$44,9,FALSE)*AEBYLD2!$F262</f>
        <v>2.4932433354973568E-2</v>
      </c>
      <c r="AG262" s="50">
        <f>AEBYLD1!AG262*VLOOKUP(AEBYLD2!AG$4,'[1]INTERNAL PARAMETERS-1'!$B$5:$J$44,5,FALSE)*VLOOKUP(AEBYLD2!AG$4,'[1]INTERNAL PARAMETERS-1'!$B$5:$J$44,7,FALSE)*AEBYLD2!$F262 + AEBYLD1!AG262*(1-VLOOKUP(AEBYLD2!AG$4,'[1]INTERNAL PARAMETERS-1'!$B$5:$J$44,5,FALSE))*VLOOKUP(AEBYLD2!AG$4,'[1]INTERNAL PARAMETERS-1'!$B$5:$J$44,9,FALSE)*AEBYLD2!$F262</f>
        <v>0</v>
      </c>
      <c r="AH262" s="50">
        <f>AEBYLD1!AH262*VLOOKUP(AEBYLD2!AH$4,'[1]INTERNAL PARAMETERS-1'!$B$5:$J$44,5,FALSE)*VLOOKUP(AEBYLD2!AH$4,'[1]INTERNAL PARAMETERS-1'!$B$5:$J$44,7,FALSE)*AEBYLD2!$F262 + AEBYLD1!AH262*(1-VLOOKUP(AEBYLD2!AH$4,'[1]INTERNAL PARAMETERS-1'!$B$5:$J$44,5,FALSE))*VLOOKUP(AEBYLD2!AH$4,'[1]INTERNAL PARAMETERS-1'!$B$5:$J$44,9,FALSE)*AEBYLD2!$F262</f>
        <v>0</v>
      </c>
      <c r="AI262" s="50">
        <f>AEBYLD1!AI262*VLOOKUP(AEBYLD2!AI$4,'[1]INTERNAL PARAMETERS-1'!$B$5:$J$44,5,FALSE)*VLOOKUP(AEBYLD2!AI$4,'[1]INTERNAL PARAMETERS-1'!$B$5:$J$44,7,FALSE)*AEBYLD2!$F262 + AEBYLD1!AI262*(1-VLOOKUP(AEBYLD2!AI$4,'[1]INTERNAL PARAMETERS-1'!$B$5:$J$44,5,FALSE))*VLOOKUP(AEBYLD2!AI$4,'[1]INTERNAL PARAMETERS-1'!$B$5:$J$44,9,FALSE)*AEBYLD2!$F262</f>
        <v>4.4750521406362815E-3</v>
      </c>
      <c r="AJ262" s="50">
        <f>AEBYLD1!AJ262*VLOOKUP(AEBYLD2!AJ$4,'[1]INTERNAL PARAMETERS-1'!$B$5:$J$44,5,FALSE)*VLOOKUP(AEBYLD2!AJ$4,'[1]INTERNAL PARAMETERS-1'!$B$5:$J$44,7,FALSE)*AEBYLD2!$F262 + AEBYLD1!AJ262*(1-VLOOKUP(AEBYLD2!AJ$4,'[1]INTERNAL PARAMETERS-1'!$B$5:$J$44,5,FALSE))*VLOOKUP(AEBYLD2!AJ$4,'[1]INTERNAL PARAMETERS-1'!$B$5:$J$44,9,FALSE)*AEBYLD2!$F262</f>
        <v>3.2412163361465643E-2</v>
      </c>
      <c r="AK262" s="50">
        <f>AEBYLD1!AK262*VLOOKUP(AEBYLD2!AK$4,'[1]INTERNAL PARAMETERS-1'!$B$5:$J$44,5,FALSE)*VLOOKUP(AEBYLD2!AK$4,'[1]INTERNAL PARAMETERS-1'!$B$5:$J$44,7,FALSE)*AEBYLD2!$F262 + AEBYLD1!AK262*(1-VLOOKUP(AEBYLD2!AK$4,'[1]INTERNAL PARAMETERS-1'!$B$5:$J$44,5,FALSE))*VLOOKUP(AEBYLD2!AK$4,'[1]INTERNAL PARAMETERS-1'!$B$5:$J$44,9,FALSE)*AEBYLD2!$F262</f>
        <v>1.1251559667885505E-2</v>
      </c>
      <c r="AL262" s="50">
        <f>AEBYLD1!AL262*VLOOKUP(AEBYLD2!AL$4,'[1]INTERNAL PARAMETERS-1'!$B$5:$J$44,5,FALSE)*VLOOKUP(AEBYLD2!AL$4,'[1]INTERNAL PARAMETERS-1'!$B$5:$J$44,7,FALSE)*AEBYLD2!$F262 + AEBYLD1!AL262*(1-VLOOKUP(AEBYLD2!AL$4,'[1]INTERNAL PARAMETERS-1'!$B$5:$J$44,5,FALSE))*VLOOKUP(AEBYLD2!AL$4,'[1]INTERNAL PARAMETERS-1'!$B$5:$J$44,9,FALSE)*AEBYLD2!$F262</f>
        <v>0</v>
      </c>
      <c r="AM262" s="50">
        <f>AEBYLD1!AM262*VLOOKUP(AEBYLD2!AM$4,'[1]INTERNAL PARAMETERS-1'!$B$5:$J$44,5,FALSE)*VLOOKUP(AEBYLD2!AM$4,'[1]INTERNAL PARAMETERS-1'!$B$5:$J$44,7,FALSE)*AEBYLD2!$F262 + AEBYLD1!AM262*(1-VLOOKUP(AEBYLD2!AM$4,'[1]INTERNAL PARAMETERS-1'!$B$5:$J$44,5,FALSE))*VLOOKUP(AEBYLD2!AM$4,'[1]INTERNAL PARAMETERS-1'!$B$5:$J$44,9,FALSE)*AEBYLD2!$F262</f>
        <v>0</v>
      </c>
      <c r="AN262" s="50">
        <f>AEBYLD1!AN262*VLOOKUP(AEBYLD2!AN$4,'[1]INTERNAL PARAMETERS-1'!$B$5:$J$44,5,FALSE)*VLOOKUP(AEBYLD2!AN$4,'[1]INTERNAL PARAMETERS-1'!$B$5:$J$44,7,FALSE)*AEBYLD2!$F262 + AEBYLD1!AN262*(1-VLOOKUP(AEBYLD2!AN$4,'[1]INTERNAL PARAMETERS-1'!$B$5:$J$44,5,FALSE))*VLOOKUP(AEBYLD2!AN$4,'[1]INTERNAL PARAMETERS-1'!$B$5:$J$44,9,FALSE)*AEBYLD2!$F262</f>
        <v>0</v>
      </c>
      <c r="AO262" s="50">
        <f>AEBYLD1!AO262*VLOOKUP(AEBYLD2!AO$4,'[1]INTERNAL PARAMETERS-1'!$B$5:$J$44,5,FALSE)*VLOOKUP(AEBYLD2!AO$4,'[1]INTERNAL PARAMETERS-1'!$B$5:$J$44,7,FALSE)*AEBYLD2!$F262 + AEBYLD1!AO262*(1-VLOOKUP(AEBYLD2!AO$4,'[1]INTERNAL PARAMETERS-1'!$B$5:$J$44,5,FALSE))*VLOOKUP(AEBYLD2!AO$4,'[1]INTERNAL PARAMETERS-1'!$B$5:$J$44,9,FALSE)*AEBYLD2!$F262</f>
        <v>0</v>
      </c>
      <c r="AP262" s="50">
        <f>AEBYLD1!AP262*VLOOKUP(AEBYLD2!AP$4,'[1]INTERNAL PARAMETERS-1'!$B$5:$J$44,5,FALSE)*VLOOKUP(AEBYLD2!AP$4,'[1]INTERNAL PARAMETERS-1'!$B$5:$J$44,7,FALSE)*AEBYLD2!$F262 + AEBYLD1!AP262*(1-VLOOKUP(AEBYLD2!AP$4,'[1]INTERNAL PARAMETERS-1'!$B$5:$J$44,5,FALSE))*VLOOKUP(AEBYLD2!AP$4,'[1]INTERNAL PARAMETERS-1'!$B$5:$J$44,9,FALSE)*AEBYLD2!$F262</f>
        <v>0</v>
      </c>
      <c r="AQ262" s="50">
        <f>AEBYLD1!AQ262*VLOOKUP(AEBYLD2!AQ$4,'[1]INTERNAL PARAMETERS-1'!$B$5:$J$44,5,FALSE)*VLOOKUP(AEBYLD2!AQ$4,'[1]INTERNAL PARAMETERS-1'!$B$5:$J$44,7,FALSE)*AEBYLD2!$F262 + AEBYLD1!AQ262*(1-VLOOKUP(AEBYLD2!AQ$4,'[1]INTERNAL PARAMETERS-1'!$B$5:$J$44,5,FALSE))*VLOOKUP(AEBYLD2!AQ$4,'[1]INTERNAL PARAMETERS-1'!$B$5:$J$44,9,FALSE)*AEBYLD2!$F262</f>
        <v>0</v>
      </c>
      <c r="AR262" s="50">
        <f>AEBYLD1!AR262*VLOOKUP(AEBYLD2!AR$4,'[1]INTERNAL PARAMETERS-1'!$B$5:$J$44,5,FALSE)*VLOOKUP(AEBYLD2!AR$4,'[1]INTERNAL PARAMETERS-1'!$B$5:$J$44,7,FALSE)*AEBYLD2!$F262 + AEBYLD1!AR262*(1-VLOOKUP(AEBYLD2!AR$4,'[1]INTERNAL PARAMETERS-1'!$B$5:$J$44,5,FALSE))*VLOOKUP(AEBYLD2!AR$4,'[1]INTERNAL PARAMETERS-1'!$B$5:$J$44,9,FALSE)*AEBYLD2!$F262</f>
        <v>0</v>
      </c>
      <c r="AS262" s="50">
        <f>AEBYLD1!AS262*VLOOKUP(AEBYLD2!AS$4,'[1]INTERNAL PARAMETERS-1'!$B$5:$J$44,5,FALSE)*VLOOKUP(AEBYLD2!AS$4,'[1]INTERNAL PARAMETERS-1'!$B$5:$J$44,7,FALSE)*AEBYLD2!$F262 + AEBYLD1!AS262*(1-VLOOKUP(AEBYLD2!AS$4,'[1]INTERNAL PARAMETERS-1'!$B$5:$J$44,5,FALSE))*VLOOKUP(AEBYLD2!AS$4,'[1]INTERNAL PARAMETERS-1'!$B$5:$J$44,9,FALSE)*AEBYLD2!$F262</f>
        <v>0</v>
      </c>
      <c r="AT262" s="49">
        <f>AEBYLD1!AT262*VLOOKUP(AEBYLD2!AT$4,'[1]INTERNAL PARAMETERS-1'!$B$5:$J$44,5,FALSE)*VLOOKUP(AEBYLD2!AT$4,'[1]INTERNAL PARAMETERS-1'!$B$5:$J$44,7,FALSE)*AEBYLD2!$F262 + AEBYLD1!AT262*(1-VLOOKUP(AEBYLD2!AT$4,'[1]INTERNAL PARAMETERS-1'!$B$5:$J$44,5,FALSE))*VLOOKUP(AEBYLD2!AT$4,'[1]INTERNAL PARAMETERS-1'!$B$5:$J$44,9,FALSE)*AEBYLD2!$F262</f>
        <v>0</v>
      </c>
      <c r="AU262" s="51">
        <f>AEBYLD1!AU262*VLOOKUP(AEBYLD2!AU$4,'[1]INTERNAL PARAMETERS-1'!$B$5:$J$44,5,FALSE)*VLOOKUP(AEBYLD2!AU$4,'[1]INTERNAL PARAMETERS-1'!$B$5:$J$44,6,FALSE)*VLOOKUP(AEBYLD2!AU$4,'[1]INTERNAL PARAMETERS-1'!$B$5:$J$44,3,FALSE) + AEBYLD1!AU262*(1-VLOOKUP(AEBYLD2!AU$4,'[1]INTERNAL PARAMETERS-1'!$B$5:$J$44,5,FALSE))*VLOOKUP(AEBYLD2!AU$4,'[1]INTERNAL PARAMETERS-1'!$B$5:$J$44,8,FALSE)*VLOOKUP(AEBYLD2!AU$4,'[1]INTERNAL PARAMETERS-1'!$B$5:$J$44,3,FALSE)</f>
        <v>0</v>
      </c>
      <c r="AV262" s="50">
        <f>AEBYLD1!AV262*VLOOKUP(AEBYLD2!AV$4,'[1]INTERNAL PARAMETERS-1'!$B$5:$J$44,5,FALSE)*VLOOKUP(AEBYLD2!AV$4,'[1]INTERNAL PARAMETERS-1'!$B$5:$J$44,6,FALSE)*VLOOKUP(AEBYLD2!AV$4,'[1]INTERNAL PARAMETERS-1'!$B$5:$J$44,3,FALSE) + AEBYLD1!AV262*(1-VLOOKUP(AEBYLD2!AV$4,'[1]INTERNAL PARAMETERS-1'!$B$5:$J$44,5,FALSE))*VLOOKUP(AEBYLD2!AV$4,'[1]INTERNAL PARAMETERS-1'!$B$5:$J$44,8,FALSE)*VLOOKUP(AEBYLD2!AV$4,'[1]INTERNAL PARAMETERS-1'!$B$5:$J$44,3,FALSE)</f>
        <v>0</v>
      </c>
      <c r="AW262" s="50">
        <f>AEBYLD1!AW262*VLOOKUP(AEBYLD2!AW$4,'[1]INTERNAL PARAMETERS-1'!$B$5:$J$44,5,FALSE)*VLOOKUP(AEBYLD2!AW$4,'[1]INTERNAL PARAMETERS-1'!$B$5:$J$44,6,FALSE)*VLOOKUP(AEBYLD2!AW$4,'[1]INTERNAL PARAMETERS-1'!$B$5:$J$44,3,FALSE) + AEBYLD1!AW262*(1-VLOOKUP(AEBYLD2!AW$4,'[1]INTERNAL PARAMETERS-1'!$B$5:$J$44,5,FALSE))*VLOOKUP(AEBYLD2!AW$4,'[1]INTERNAL PARAMETERS-1'!$B$5:$J$44,8,FALSE)*VLOOKUP(AEBYLD2!AW$4,'[1]INTERNAL PARAMETERS-1'!$B$5:$J$44,3,FALSE)</f>
        <v>4.8439368067635775E-2</v>
      </c>
      <c r="AX262" s="50">
        <f>AEBYLD1!AX262*VLOOKUP(AEBYLD2!AX$4,'[1]INTERNAL PARAMETERS-1'!$B$5:$J$44,5,FALSE)*VLOOKUP(AEBYLD2!AX$4,'[1]INTERNAL PARAMETERS-1'!$B$5:$J$44,6,FALSE)*VLOOKUP(AEBYLD2!AX$4,'[1]INTERNAL PARAMETERS-1'!$B$5:$J$44,3,FALSE) + AEBYLD1!AX262*(1-VLOOKUP(AEBYLD2!AX$4,'[1]INTERNAL PARAMETERS-1'!$B$5:$J$44,5,FALSE))*VLOOKUP(AEBYLD2!AX$4,'[1]INTERNAL PARAMETERS-1'!$B$5:$J$44,8,FALSE)*VLOOKUP(AEBYLD2!AX$4,'[1]INTERNAL PARAMETERS-1'!$B$5:$J$44,3,FALSE)</f>
        <v>0</v>
      </c>
      <c r="AY262" s="50">
        <f>AEBYLD1!AY262*VLOOKUP(AEBYLD2!AY$4,'[1]INTERNAL PARAMETERS-1'!$B$5:$J$44,5,FALSE)*VLOOKUP(AEBYLD2!AY$4,'[1]INTERNAL PARAMETERS-1'!$B$5:$J$44,6,FALSE)*VLOOKUP(AEBYLD2!AY$4,'[1]INTERNAL PARAMETERS-1'!$B$5:$J$44,3,FALSE) + AEBYLD1!AY262*(1-VLOOKUP(AEBYLD2!AY$4,'[1]INTERNAL PARAMETERS-1'!$B$5:$J$44,5,FALSE))*VLOOKUP(AEBYLD2!AY$4,'[1]INTERNAL PARAMETERS-1'!$B$5:$J$44,8,FALSE)*VLOOKUP(AEBYLD2!AY$4,'[1]INTERNAL PARAMETERS-1'!$B$5:$J$44,3,FALSE)</f>
        <v>0</v>
      </c>
      <c r="AZ262" s="50">
        <f>AEBYLD1!AZ262*VLOOKUP(AEBYLD2!AZ$4,'[1]INTERNAL PARAMETERS-1'!$B$5:$J$44,5,FALSE)*VLOOKUP(AEBYLD2!AZ$4,'[1]INTERNAL PARAMETERS-1'!$B$5:$J$44,6,FALSE)*VLOOKUP(AEBYLD2!AZ$4,'[1]INTERNAL PARAMETERS-1'!$B$5:$J$44,3,FALSE) + AEBYLD1!AZ262*(1-VLOOKUP(AEBYLD2!AZ$4,'[1]INTERNAL PARAMETERS-1'!$B$5:$J$44,5,FALSE))*VLOOKUP(AEBYLD2!AZ$4,'[1]INTERNAL PARAMETERS-1'!$B$5:$J$44,8,FALSE)*VLOOKUP(AEBYLD2!AZ$4,'[1]INTERNAL PARAMETERS-1'!$B$5:$J$44,3,FALSE)</f>
        <v>0</v>
      </c>
      <c r="BA262" s="50">
        <f>AEBYLD1!BA262*VLOOKUP(AEBYLD2!BA$4,'[1]INTERNAL PARAMETERS-1'!$B$5:$J$44,5,FALSE)*VLOOKUP(AEBYLD2!BA$4,'[1]INTERNAL PARAMETERS-1'!$B$5:$J$44,6,FALSE)*VLOOKUP(AEBYLD2!BA$4,'[1]INTERNAL PARAMETERS-1'!$B$5:$J$44,3,FALSE) + AEBYLD1!BA262*(1-VLOOKUP(AEBYLD2!BA$4,'[1]INTERNAL PARAMETERS-1'!$B$5:$J$44,5,FALSE))*VLOOKUP(AEBYLD2!BA$4,'[1]INTERNAL PARAMETERS-1'!$B$5:$J$44,8,FALSE)*VLOOKUP(AEBYLD2!BA$4,'[1]INTERNAL PARAMETERS-1'!$B$5:$J$44,3,FALSE)</f>
        <v>9.9487861696664522E-3</v>
      </c>
      <c r="BB262" s="50">
        <f>AEBYLD1!BB262*VLOOKUP(AEBYLD2!BB$4,'[1]INTERNAL PARAMETERS-1'!$B$5:$J$44,5,FALSE)*VLOOKUP(AEBYLD2!BB$4,'[1]INTERNAL PARAMETERS-1'!$B$5:$J$44,6,FALSE)*VLOOKUP(AEBYLD2!BB$4,'[1]INTERNAL PARAMETERS-1'!$B$5:$J$44,3,FALSE) + AEBYLD1!BB262*(1-VLOOKUP(AEBYLD2!BB$4,'[1]INTERNAL PARAMETERS-1'!$B$5:$J$44,5,FALSE))*VLOOKUP(AEBYLD2!BB$4,'[1]INTERNAL PARAMETERS-1'!$B$5:$J$44,8,FALSE)*VLOOKUP(AEBYLD2!BB$4,'[1]INTERNAL PARAMETERS-1'!$B$5:$J$44,3,FALSE)</f>
        <v>1.2761040474341073E-2</v>
      </c>
      <c r="BC262" s="50">
        <f>AEBYLD1!BC262*VLOOKUP(AEBYLD2!BC$4,'[1]INTERNAL PARAMETERS-1'!$B$5:$J$44,5,FALSE)*VLOOKUP(AEBYLD2!BC$4,'[1]INTERNAL PARAMETERS-1'!$B$5:$J$44,6,FALSE)*VLOOKUP(AEBYLD2!BC$4,'[1]INTERNAL PARAMETERS-1'!$B$5:$J$44,3,FALSE) + AEBYLD1!BC262*(1-VLOOKUP(AEBYLD2!BC$4,'[1]INTERNAL PARAMETERS-1'!$B$5:$J$44,5,FALSE))*VLOOKUP(AEBYLD2!BC$4,'[1]INTERNAL PARAMETERS-1'!$B$5:$J$44,8,FALSE)*VLOOKUP(AEBYLD2!BC$4,'[1]INTERNAL PARAMETERS-1'!$B$5:$J$44,3,FALSE)</f>
        <v>1.2110729329614761E-2</v>
      </c>
      <c r="BD262" s="50">
        <f>AEBYLD1!BD262*VLOOKUP(AEBYLD2!BD$4,'[1]INTERNAL PARAMETERS-1'!$B$5:$J$44,5,FALSE)*VLOOKUP(AEBYLD2!BD$4,'[1]INTERNAL PARAMETERS-1'!$B$5:$J$44,6,FALSE)*VLOOKUP(AEBYLD2!BD$4,'[1]INTERNAL PARAMETERS-1'!$B$5:$J$44,3,FALSE) + AEBYLD1!BD262*(1-VLOOKUP(AEBYLD2!BD$4,'[1]INTERNAL PARAMETERS-1'!$B$5:$J$44,5,FALSE))*VLOOKUP(AEBYLD2!BD$4,'[1]INTERNAL PARAMETERS-1'!$B$5:$J$44,8,FALSE)*VLOOKUP(AEBYLD2!BD$4,'[1]INTERNAL PARAMETERS-1'!$B$5:$J$44,3,FALSE)</f>
        <v>9.3420662775561356E-3</v>
      </c>
      <c r="BE262" s="50">
        <f>AEBYLD1!BE262*VLOOKUP(AEBYLD2!BE$4,'[1]INTERNAL PARAMETERS-1'!$B$5:$J$44,5,FALSE)*VLOOKUP(AEBYLD2!BE$4,'[1]INTERNAL PARAMETERS-1'!$B$5:$J$44,6,FALSE)*VLOOKUP(AEBYLD2!BE$4,'[1]INTERNAL PARAMETERS-1'!$B$5:$J$44,3,FALSE) + AEBYLD1!BE262*(1-VLOOKUP(AEBYLD2!BE$4,'[1]INTERNAL PARAMETERS-1'!$B$5:$J$44,5,FALSE))*VLOOKUP(AEBYLD2!BE$4,'[1]INTERNAL PARAMETERS-1'!$B$5:$J$44,8,FALSE)*VLOOKUP(AEBYLD2!BE$4,'[1]INTERNAL PARAMETERS-1'!$B$5:$J$44,3,FALSE)</f>
        <v>1.2882544599839068E-2</v>
      </c>
      <c r="BF262" s="50">
        <f>AEBYLD1!BF262*VLOOKUP(AEBYLD2!BF$4,'[1]INTERNAL PARAMETERS-1'!$B$5:$J$44,5,FALSE)*VLOOKUP(AEBYLD2!BF$4,'[1]INTERNAL PARAMETERS-1'!$B$5:$J$44,6,FALSE)*VLOOKUP(AEBYLD2!BF$4,'[1]INTERNAL PARAMETERS-1'!$B$5:$J$44,3,FALSE) + AEBYLD1!BF262*(1-VLOOKUP(AEBYLD2!BF$4,'[1]INTERNAL PARAMETERS-1'!$B$5:$J$44,5,FALSE))*VLOOKUP(AEBYLD2!BF$4,'[1]INTERNAL PARAMETERS-1'!$B$5:$J$44,8,FALSE)*VLOOKUP(AEBYLD2!BF$4,'[1]INTERNAL PARAMETERS-1'!$B$5:$J$44,3,FALSE)</f>
        <v>0</v>
      </c>
      <c r="BG262" s="50">
        <f>AEBYLD1!BG262*VLOOKUP(AEBYLD2!BG$4,'[1]INTERNAL PARAMETERS-1'!$B$5:$J$44,5,FALSE)*VLOOKUP(AEBYLD2!BG$4,'[1]INTERNAL PARAMETERS-1'!$B$5:$J$44,6,FALSE)*VLOOKUP(AEBYLD2!BG$4,'[1]INTERNAL PARAMETERS-1'!$B$5:$J$44,3,FALSE) + AEBYLD1!BG262*(1-VLOOKUP(AEBYLD2!BG$4,'[1]INTERNAL PARAMETERS-1'!$B$5:$J$44,5,FALSE))*VLOOKUP(AEBYLD2!BG$4,'[1]INTERNAL PARAMETERS-1'!$B$5:$J$44,8,FALSE)*VLOOKUP(AEBYLD2!BG$4,'[1]INTERNAL PARAMETERS-1'!$B$5:$J$44,3,FALSE)</f>
        <v>7.9477258039574762E-3</v>
      </c>
      <c r="BH262" s="50">
        <f>AEBYLD1!BH262*VLOOKUP(AEBYLD2!BH$4,'[1]INTERNAL PARAMETERS-1'!$B$5:$J$44,5,FALSE)*VLOOKUP(AEBYLD2!BH$4,'[1]INTERNAL PARAMETERS-1'!$B$5:$J$44,6,FALSE)*VLOOKUP(AEBYLD2!BH$4,'[1]INTERNAL PARAMETERS-1'!$B$5:$J$44,3,FALSE) + AEBYLD1!BH262*(1-VLOOKUP(AEBYLD2!BH$4,'[1]INTERNAL PARAMETERS-1'!$B$5:$J$44,5,FALSE))*VLOOKUP(AEBYLD2!BH$4,'[1]INTERNAL PARAMETERS-1'!$B$5:$J$44,8,FALSE)*VLOOKUP(AEBYLD2!BH$4,'[1]INTERNAL PARAMETERS-1'!$B$5:$J$44,3,FALSE)</f>
        <v>5.1526201805591878E-5</v>
      </c>
      <c r="BI262" s="50">
        <f>AEBYLD1!BI262*VLOOKUP(AEBYLD2!BI$4,'[1]INTERNAL PARAMETERS-1'!$B$5:$J$44,5,FALSE)*VLOOKUP(AEBYLD2!BI$4,'[1]INTERNAL PARAMETERS-1'!$B$5:$J$44,6,FALSE)*VLOOKUP(AEBYLD2!BI$4,'[1]INTERNAL PARAMETERS-1'!$B$5:$J$44,3,FALSE) + AEBYLD1!BI262*(1-VLOOKUP(AEBYLD2!BI$4,'[1]INTERNAL PARAMETERS-1'!$B$5:$J$44,5,FALSE))*VLOOKUP(AEBYLD2!BI$4,'[1]INTERNAL PARAMETERS-1'!$B$5:$J$44,8,FALSE)*VLOOKUP(AEBYLD2!BI$4,'[1]INTERNAL PARAMETERS-1'!$B$5:$J$44,3,FALSE)</f>
        <v>0</v>
      </c>
      <c r="BJ262" s="50">
        <f>AEBYLD1!BJ262*VLOOKUP(AEBYLD2!BJ$4,'[1]INTERNAL PARAMETERS-1'!$B$5:$J$44,5,FALSE)*VLOOKUP(AEBYLD2!BJ$4,'[1]INTERNAL PARAMETERS-1'!$B$5:$J$44,6,FALSE)*VLOOKUP(AEBYLD2!BJ$4,'[1]INTERNAL PARAMETERS-1'!$B$5:$J$44,3,FALSE) + AEBYLD1!BJ262*(1-VLOOKUP(AEBYLD2!BJ$4,'[1]INTERNAL PARAMETERS-1'!$B$5:$J$44,5,FALSE))*VLOOKUP(AEBYLD2!BJ$4,'[1]INTERNAL PARAMETERS-1'!$B$5:$J$44,8,FALSE)*VLOOKUP(AEBYLD2!BJ$4,'[1]INTERNAL PARAMETERS-1'!$B$5:$J$44,3,FALSE)</f>
        <v>3.0894935957626354E-3</v>
      </c>
      <c r="BK262" s="50">
        <f>AEBYLD1!BK262*VLOOKUP(AEBYLD2!BK$4,'[1]INTERNAL PARAMETERS-1'!$B$5:$J$44,5,FALSE)*VLOOKUP(AEBYLD2!BK$4,'[1]INTERNAL PARAMETERS-1'!$B$5:$J$44,6,FALSE)*VLOOKUP(AEBYLD2!BK$4,'[1]INTERNAL PARAMETERS-1'!$B$5:$J$44,3,FALSE) + AEBYLD1!BK262*(1-VLOOKUP(AEBYLD2!BK$4,'[1]INTERNAL PARAMETERS-1'!$B$5:$J$44,5,FALSE))*VLOOKUP(AEBYLD2!BK$4,'[1]INTERNAL PARAMETERS-1'!$B$5:$J$44,8,FALSE)*VLOOKUP(AEBYLD2!BK$4,'[1]INTERNAL PARAMETERS-1'!$B$5:$J$44,3,FALSE)</f>
        <v>4.1752851739504356E-3</v>
      </c>
      <c r="BL262" s="50">
        <f>AEBYLD1!BL262*VLOOKUP(AEBYLD2!BL$4,'[1]INTERNAL PARAMETERS-1'!$B$5:$J$44,5,FALSE)*VLOOKUP(AEBYLD2!BL$4,'[1]INTERNAL PARAMETERS-1'!$B$5:$J$44,6,FALSE)*VLOOKUP(AEBYLD2!BL$4,'[1]INTERNAL PARAMETERS-1'!$B$5:$J$44,3,FALSE) + AEBYLD1!BL262*(1-VLOOKUP(AEBYLD2!BL$4,'[1]INTERNAL PARAMETERS-1'!$B$5:$J$44,5,FALSE))*VLOOKUP(AEBYLD2!BL$4,'[1]INTERNAL PARAMETERS-1'!$B$5:$J$44,8,FALSE)*VLOOKUP(AEBYLD2!BL$4,'[1]INTERNAL PARAMETERS-1'!$B$5:$J$44,3,FALSE)</f>
        <v>1.1247138663687135E-2</v>
      </c>
      <c r="BM262" s="50">
        <f>AEBYLD1!BM262*VLOOKUP(AEBYLD2!BM$4,'[1]INTERNAL PARAMETERS-1'!$B$5:$J$44,5,FALSE)*VLOOKUP(AEBYLD2!BM$4,'[1]INTERNAL PARAMETERS-1'!$B$5:$J$44,6,FALSE)*VLOOKUP(AEBYLD2!BM$4,'[1]INTERNAL PARAMETERS-1'!$B$5:$J$44,3,FALSE) + AEBYLD1!BM262*(1-VLOOKUP(AEBYLD2!BM$4,'[1]INTERNAL PARAMETERS-1'!$B$5:$J$44,5,FALSE))*VLOOKUP(AEBYLD2!BM$4,'[1]INTERNAL PARAMETERS-1'!$B$5:$J$44,8,FALSE)*VLOOKUP(AEBYLD2!BM$4,'[1]INTERNAL PARAMETERS-1'!$B$5:$J$44,3,FALSE)</f>
        <v>1.4774386593280084E-3</v>
      </c>
      <c r="BN262" s="50">
        <f>AEBYLD1!BN262*VLOOKUP(AEBYLD2!BN$4,'[1]INTERNAL PARAMETERS-1'!$B$5:$J$44,5,FALSE)*VLOOKUP(AEBYLD2!BN$4,'[1]INTERNAL PARAMETERS-1'!$B$5:$J$44,6,FALSE)*VLOOKUP(AEBYLD2!BN$4,'[1]INTERNAL PARAMETERS-1'!$B$5:$J$44,3,FALSE) + AEBYLD1!BN262*(1-VLOOKUP(AEBYLD2!BN$4,'[1]INTERNAL PARAMETERS-1'!$B$5:$J$44,5,FALSE))*VLOOKUP(AEBYLD2!BN$4,'[1]INTERNAL PARAMETERS-1'!$B$5:$J$44,8,FALSE)*VLOOKUP(AEBYLD2!BN$4,'[1]INTERNAL PARAMETERS-1'!$B$5:$J$44,3,FALSE)</f>
        <v>3.1322863865197912E-3</v>
      </c>
      <c r="BO262" s="50">
        <f>AEBYLD1!BO262*VLOOKUP(AEBYLD2!BO$4,'[1]INTERNAL PARAMETERS-1'!$B$5:$J$44,5,FALSE)*VLOOKUP(AEBYLD2!BO$4,'[1]INTERNAL PARAMETERS-1'!$B$5:$J$44,6,FALSE)*VLOOKUP(AEBYLD2!BO$4,'[1]INTERNAL PARAMETERS-1'!$B$5:$J$44,3,FALSE) + AEBYLD1!BO262*(1-VLOOKUP(AEBYLD2!BO$4,'[1]INTERNAL PARAMETERS-1'!$B$5:$J$44,5,FALSE))*VLOOKUP(AEBYLD2!BO$4,'[1]INTERNAL PARAMETERS-1'!$B$5:$J$44,8,FALSE)*VLOOKUP(AEBYLD2!BO$4,'[1]INTERNAL PARAMETERS-1'!$B$5:$J$44,3,FALSE)</f>
        <v>2.8501685571508486E-3</v>
      </c>
      <c r="BP262" s="50">
        <f>AEBYLD1!BP262*VLOOKUP(AEBYLD2!BP$4,'[1]INTERNAL PARAMETERS-1'!$B$5:$J$44,5,FALSE)*VLOOKUP(AEBYLD2!BP$4,'[1]INTERNAL PARAMETERS-1'!$B$5:$J$44,6,FALSE)*VLOOKUP(AEBYLD2!BP$4,'[1]INTERNAL PARAMETERS-1'!$B$5:$J$44,3,FALSE) + AEBYLD1!BP262*(1-VLOOKUP(AEBYLD2!BP$4,'[1]INTERNAL PARAMETERS-1'!$B$5:$J$44,5,FALSE))*VLOOKUP(AEBYLD2!BP$4,'[1]INTERNAL PARAMETERS-1'!$B$5:$J$44,8,FALSE)*VLOOKUP(AEBYLD2!BP$4,'[1]INTERNAL PARAMETERS-1'!$B$5:$J$44,3,FALSE)</f>
        <v>2.8928526290652681E-4</v>
      </c>
      <c r="BQ262" s="50">
        <f>AEBYLD1!BQ262*VLOOKUP(AEBYLD2!BQ$4,'[1]INTERNAL PARAMETERS-1'!$B$5:$J$44,5,FALSE)*VLOOKUP(AEBYLD2!BQ$4,'[1]INTERNAL PARAMETERS-1'!$B$5:$J$44,6,FALSE)*VLOOKUP(AEBYLD2!BQ$4,'[1]INTERNAL PARAMETERS-1'!$B$5:$J$44,3,FALSE) + AEBYLD1!BQ262*(1-VLOOKUP(AEBYLD2!BQ$4,'[1]INTERNAL PARAMETERS-1'!$B$5:$J$44,5,FALSE))*VLOOKUP(AEBYLD2!BQ$4,'[1]INTERNAL PARAMETERS-1'!$B$5:$J$44,8,FALSE)*VLOOKUP(AEBYLD2!BQ$4,'[1]INTERNAL PARAMETERS-1'!$B$5:$J$44,3,FALSE)</f>
        <v>1.1054664997189649E-2</v>
      </c>
      <c r="BR262" s="50">
        <f>AEBYLD1!BR262*VLOOKUP(AEBYLD2!BR$4,'[1]INTERNAL PARAMETERS-1'!$B$5:$J$44,5,FALSE)*VLOOKUP(AEBYLD2!BR$4,'[1]INTERNAL PARAMETERS-1'!$B$5:$J$44,6,FALSE)*VLOOKUP(AEBYLD2!BR$4,'[1]INTERNAL PARAMETERS-1'!$B$5:$J$44,3,FALSE) + AEBYLD1!BR262*(1-VLOOKUP(AEBYLD2!BR$4,'[1]INTERNAL PARAMETERS-1'!$B$5:$J$44,5,FALSE))*VLOOKUP(AEBYLD2!BR$4,'[1]INTERNAL PARAMETERS-1'!$B$5:$J$44,8,FALSE)*VLOOKUP(AEBYLD2!BR$4,'[1]INTERNAL PARAMETERS-1'!$B$5:$J$44,3,FALSE)</f>
        <v>5.7497377764145264E-4</v>
      </c>
      <c r="BS262" s="50">
        <f>AEBYLD1!BS262*VLOOKUP(AEBYLD2!BS$4,'[1]INTERNAL PARAMETERS-1'!$B$5:$J$44,5,FALSE)*VLOOKUP(AEBYLD2!BS$4,'[1]INTERNAL PARAMETERS-1'!$B$5:$J$44,6,FALSE)*VLOOKUP(AEBYLD2!BS$4,'[1]INTERNAL PARAMETERS-1'!$B$5:$J$44,3,FALSE) + AEBYLD1!BS262*(1-VLOOKUP(AEBYLD2!BS$4,'[1]INTERNAL PARAMETERS-1'!$B$5:$J$44,5,FALSE))*VLOOKUP(AEBYLD2!BS$4,'[1]INTERNAL PARAMETERS-1'!$B$5:$J$44,8,FALSE)*VLOOKUP(AEBYLD2!BS$4,'[1]INTERNAL PARAMETERS-1'!$B$5:$J$44,3,FALSE)</f>
        <v>3.4701937212196541E-5</v>
      </c>
      <c r="BT262" s="50">
        <f>AEBYLD1!BT262*VLOOKUP(AEBYLD2!BT$4,'[1]INTERNAL PARAMETERS-1'!$B$5:$J$44,5,FALSE)*VLOOKUP(AEBYLD2!BT$4,'[1]INTERNAL PARAMETERS-1'!$B$5:$J$44,6,FALSE)*VLOOKUP(AEBYLD2!BT$4,'[1]INTERNAL PARAMETERS-1'!$B$5:$J$44,3,FALSE) + AEBYLD1!BT262*(1-VLOOKUP(AEBYLD2!BT$4,'[1]INTERNAL PARAMETERS-1'!$B$5:$J$44,5,FALSE))*VLOOKUP(AEBYLD2!BT$4,'[1]INTERNAL PARAMETERS-1'!$B$5:$J$44,8,FALSE)*VLOOKUP(AEBYLD2!BT$4,'[1]INTERNAL PARAMETERS-1'!$B$5:$J$44,3,FALSE)</f>
        <v>0</v>
      </c>
      <c r="BU262" s="50">
        <f>AEBYLD1!BU262*VLOOKUP(AEBYLD2!BU$4,'[1]INTERNAL PARAMETERS-1'!$B$5:$J$44,5,FALSE)*VLOOKUP(AEBYLD2!BU$4,'[1]INTERNAL PARAMETERS-1'!$B$5:$J$44,6,FALSE)*VLOOKUP(AEBYLD2!BU$4,'[1]INTERNAL PARAMETERS-1'!$B$5:$J$44,3,FALSE) + AEBYLD1!BU262*(1-VLOOKUP(AEBYLD2!BU$4,'[1]INTERNAL PARAMETERS-1'!$B$5:$J$44,5,FALSE))*VLOOKUP(AEBYLD2!BU$4,'[1]INTERNAL PARAMETERS-1'!$B$5:$J$44,8,FALSE)*VLOOKUP(AEBYLD2!BU$4,'[1]INTERNAL PARAMETERS-1'!$B$5:$J$44,3,FALSE)</f>
        <v>0</v>
      </c>
      <c r="BV262" s="50">
        <f>AEBYLD1!BV262*VLOOKUP(AEBYLD2!BV$4,'[1]INTERNAL PARAMETERS-1'!$B$5:$J$44,5,FALSE)*VLOOKUP(AEBYLD2!BV$4,'[1]INTERNAL PARAMETERS-1'!$B$5:$J$44,6,FALSE)*VLOOKUP(AEBYLD2!BV$4,'[1]INTERNAL PARAMETERS-1'!$B$5:$J$44,3,FALSE) + AEBYLD1!BV262*(1-VLOOKUP(AEBYLD2!BV$4,'[1]INTERNAL PARAMETERS-1'!$B$5:$J$44,5,FALSE))*VLOOKUP(AEBYLD2!BV$4,'[1]INTERNAL PARAMETERS-1'!$B$5:$J$44,8,FALSE)*VLOOKUP(AEBYLD2!BV$4,'[1]INTERNAL PARAMETERS-1'!$B$5:$J$44,3,FALSE)</f>
        <v>0</v>
      </c>
      <c r="BW262" s="50">
        <f>AEBYLD1!BW262*VLOOKUP(AEBYLD2!BW$4,'[1]INTERNAL PARAMETERS-1'!$B$5:$J$44,5,FALSE)*VLOOKUP(AEBYLD2!BW$4,'[1]INTERNAL PARAMETERS-1'!$B$5:$J$44,6,FALSE)*VLOOKUP(AEBYLD2!BW$4,'[1]INTERNAL PARAMETERS-1'!$B$5:$J$44,3,FALSE) + AEBYLD1!BW262*(1-VLOOKUP(AEBYLD2!BW$4,'[1]INTERNAL PARAMETERS-1'!$B$5:$J$44,5,FALSE))*VLOOKUP(AEBYLD2!BW$4,'[1]INTERNAL PARAMETERS-1'!$B$5:$J$44,8,FALSE)*VLOOKUP(AEBYLD2!BW$4,'[1]INTERNAL PARAMETERS-1'!$B$5:$J$44,3,FALSE)</f>
        <v>0</v>
      </c>
      <c r="BX262" s="50">
        <f>AEBYLD1!BX262*VLOOKUP(AEBYLD2!BX$4,'[1]INTERNAL PARAMETERS-1'!$B$5:$J$44,5,FALSE)*VLOOKUP(AEBYLD2!BX$4,'[1]INTERNAL PARAMETERS-1'!$B$5:$J$44,6,FALSE)*VLOOKUP(AEBYLD2!BX$4,'[1]INTERNAL PARAMETERS-1'!$B$5:$J$44,3,FALSE) + AEBYLD1!BX262*(1-VLOOKUP(AEBYLD2!BX$4,'[1]INTERNAL PARAMETERS-1'!$B$5:$J$44,5,FALSE))*VLOOKUP(AEBYLD2!BX$4,'[1]INTERNAL PARAMETERS-1'!$B$5:$J$44,8,FALSE)*VLOOKUP(AEBYLD2!BX$4,'[1]INTERNAL PARAMETERS-1'!$B$5:$J$44,3,FALSE)</f>
        <v>0</v>
      </c>
      <c r="BY262" s="50">
        <f>AEBYLD1!BY262*VLOOKUP(AEBYLD2!BY$4,'[1]INTERNAL PARAMETERS-1'!$B$5:$J$44,5,FALSE)*VLOOKUP(AEBYLD2!BY$4,'[1]INTERNAL PARAMETERS-1'!$B$5:$J$44,6,FALSE)*VLOOKUP(AEBYLD2!BY$4,'[1]INTERNAL PARAMETERS-1'!$B$5:$J$44,3,FALSE) + AEBYLD1!BY262*(1-VLOOKUP(AEBYLD2!BY$4,'[1]INTERNAL PARAMETERS-1'!$B$5:$J$44,5,FALSE))*VLOOKUP(AEBYLD2!BY$4,'[1]INTERNAL PARAMETERS-1'!$B$5:$J$44,8,FALSE)*VLOOKUP(AEBYLD2!BY$4,'[1]INTERNAL PARAMETERS-1'!$B$5:$J$44,3,FALSE)</f>
        <v>0</v>
      </c>
      <c r="BZ262" s="50">
        <f>AEBYLD1!BZ262*VLOOKUP(AEBYLD2!BZ$4,'[1]INTERNAL PARAMETERS-1'!$B$5:$J$44,5,FALSE)*VLOOKUP(AEBYLD2!BZ$4,'[1]INTERNAL PARAMETERS-1'!$B$5:$J$44,6,FALSE)*VLOOKUP(AEBYLD2!BZ$4,'[1]INTERNAL PARAMETERS-1'!$B$5:$J$44,3,FALSE) + AEBYLD1!BZ262*(1-VLOOKUP(AEBYLD2!BZ$4,'[1]INTERNAL PARAMETERS-1'!$B$5:$J$44,5,FALSE))*VLOOKUP(AEBYLD2!BZ$4,'[1]INTERNAL PARAMETERS-1'!$B$5:$J$44,8,FALSE)*VLOOKUP(AEBYLD2!BZ$4,'[1]INTERNAL PARAMETERS-1'!$B$5:$J$44,3,FALSE)</f>
        <v>4.9692324346806572E-5</v>
      </c>
      <c r="CA262" s="50">
        <f>AEBYLD1!CA262*VLOOKUP(AEBYLD2!CA$4,'[1]INTERNAL PARAMETERS-1'!$B$5:$J$44,5,FALSE)*VLOOKUP(AEBYLD2!CA$4,'[1]INTERNAL PARAMETERS-1'!$B$5:$J$44,6,FALSE)*VLOOKUP(AEBYLD2!CA$4,'[1]INTERNAL PARAMETERS-1'!$B$5:$J$44,3,FALSE) + AEBYLD1!CA262*(1-VLOOKUP(AEBYLD2!CA$4,'[1]INTERNAL PARAMETERS-1'!$B$5:$J$44,5,FALSE))*VLOOKUP(AEBYLD2!CA$4,'[1]INTERNAL PARAMETERS-1'!$B$5:$J$44,8,FALSE)*VLOOKUP(AEBYLD2!CA$4,'[1]INTERNAL PARAMETERS-1'!$B$5:$J$44,3,FALSE)</f>
        <v>0</v>
      </c>
      <c r="CB262" s="50">
        <f>AEBYLD1!CB262*VLOOKUP(AEBYLD2!CB$4,'[1]INTERNAL PARAMETERS-1'!$B$5:$J$44,5,FALSE)*VLOOKUP(AEBYLD2!CB$4,'[1]INTERNAL PARAMETERS-1'!$B$5:$J$44,6,FALSE)*VLOOKUP(AEBYLD2!CB$4,'[1]INTERNAL PARAMETERS-1'!$B$5:$J$44,3,FALSE) + AEBYLD1!CB262*(1-VLOOKUP(AEBYLD2!CB$4,'[1]INTERNAL PARAMETERS-1'!$B$5:$J$44,5,FALSE))*VLOOKUP(AEBYLD2!CB$4,'[1]INTERNAL PARAMETERS-1'!$B$5:$J$44,8,FALSE)*VLOOKUP(AEBYLD2!CB$4,'[1]INTERNAL PARAMETERS-1'!$B$5:$J$44,3,FALSE)</f>
        <v>0</v>
      </c>
      <c r="CC262" s="50">
        <f>AEBYLD1!CC262*VLOOKUP(AEBYLD2!CC$4,'[1]INTERNAL PARAMETERS-1'!$B$5:$J$44,5,FALSE)*VLOOKUP(AEBYLD2!CC$4,'[1]INTERNAL PARAMETERS-1'!$B$5:$J$44,6,FALSE)*VLOOKUP(AEBYLD2!CC$4,'[1]INTERNAL PARAMETERS-1'!$B$5:$J$44,3,FALSE) + AEBYLD1!CC262*(1-VLOOKUP(AEBYLD2!CC$4,'[1]INTERNAL PARAMETERS-1'!$B$5:$J$44,5,FALSE))*VLOOKUP(AEBYLD2!CC$4,'[1]INTERNAL PARAMETERS-1'!$B$5:$J$44,8,FALSE)*VLOOKUP(AEBYLD2!CC$4,'[1]INTERNAL PARAMETERS-1'!$B$5:$J$44,3,FALSE)</f>
        <v>5.9870440313662356E-5</v>
      </c>
      <c r="CD262" s="50">
        <f>AEBYLD1!CD262*VLOOKUP(AEBYLD2!CD$4,'[1]INTERNAL PARAMETERS-1'!$B$5:$J$44,5,FALSE)*VLOOKUP(AEBYLD2!CD$4,'[1]INTERNAL PARAMETERS-1'!$B$5:$J$44,6,FALSE)*VLOOKUP(AEBYLD2!CD$4,'[1]INTERNAL PARAMETERS-1'!$B$5:$J$44,3,FALSE) + AEBYLD1!CD262*(1-VLOOKUP(AEBYLD2!CD$4,'[1]INTERNAL PARAMETERS-1'!$B$5:$J$44,5,FALSE))*VLOOKUP(AEBYLD2!CD$4,'[1]INTERNAL PARAMETERS-1'!$B$5:$J$44,8,FALSE)*VLOOKUP(AEBYLD2!CD$4,'[1]INTERNAL PARAMETERS-1'!$B$5:$J$44,3,FALSE)</f>
        <v>2.0505673685235258E-4</v>
      </c>
      <c r="CE262" s="50">
        <f>AEBYLD1!CE262*VLOOKUP(AEBYLD2!CE$4,'[1]INTERNAL PARAMETERS-1'!$B$5:$J$44,5,FALSE)*VLOOKUP(AEBYLD2!CE$4,'[1]INTERNAL PARAMETERS-1'!$B$5:$J$44,6,FALSE)*VLOOKUP(AEBYLD2!CE$4,'[1]INTERNAL PARAMETERS-1'!$B$5:$J$44,3,FALSE) + AEBYLD1!CE262*(1-VLOOKUP(AEBYLD2!CE$4,'[1]INTERNAL PARAMETERS-1'!$B$5:$J$44,5,FALSE))*VLOOKUP(AEBYLD2!CE$4,'[1]INTERNAL PARAMETERS-1'!$B$5:$J$44,8,FALSE)*VLOOKUP(AEBYLD2!CE$4,'[1]INTERNAL PARAMETERS-1'!$B$5:$J$44,3,FALSE)</f>
        <v>3.5186852449956224E-4</v>
      </c>
      <c r="CF262" s="50">
        <f>AEBYLD1!CF262*VLOOKUP(AEBYLD2!CF$4,'[1]INTERNAL PARAMETERS-1'!$B$5:$J$44,5,FALSE)*VLOOKUP(AEBYLD2!CF$4,'[1]INTERNAL PARAMETERS-1'!$B$5:$J$44,6,FALSE)*VLOOKUP(AEBYLD2!CF$4,'[1]INTERNAL PARAMETERS-1'!$B$5:$J$44,3,FALSE) + AEBYLD1!CF262*(1-VLOOKUP(AEBYLD2!CF$4,'[1]INTERNAL PARAMETERS-1'!$B$5:$J$44,5,FALSE))*VLOOKUP(AEBYLD2!CF$4,'[1]INTERNAL PARAMETERS-1'!$B$5:$J$44,8,FALSE)*VLOOKUP(AEBYLD2!CF$4,'[1]INTERNAL PARAMETERS-1'!$B$5:$J$44,3,FALSE)</f>
        <v>8.3021060388777302E-5</v>
      </c>
      <c r="CG262" s="50">
        <f>AEBYLD1!CG262*VLOOKUP(AEBYLD2!CG$4,'[1]INTERNAL PARAMETERS-1'!$B$5:$J$44,5,FALSE)*VLOOKUP(AEBYLD2!CG$4,'[1]INTERNAL PARAMETERS-1'!$B$5:$J$44,6,FALSE)*VLOOKUP(AEBYLD2!CG$4,'[1]INTERNAL PARAMETERS-1'!$B$5:$J$44,3,FALSE) + AEBYLD1!CG262*(1-VLOOKUP(AEBYLD2!CG$4,'[1]INTERNAL PARAMETERS-1'!$B$5:$J$44,5,FALSE))*VLOOKUP(AEBYLD2!CG$4,'[1]INTERNAL PARAMETERS-1'!$B$5:$J$44,8,FALSE)*VLOOKUP(AEBYLD2!CG$4,'[1]INTERNAL PARAMETERS-1'!$B$5:$J$44,3,FALSE)</f>
        <v>0</v>
      </c>
      <c r="CH262" s="49">
        <f>AEBYLD1!CH262*VLOOKUP(AEBYLD2!CH$4,'[1]INTERNAL PARAMETERS-1'!$B$5:$J$44,5,FALSE)*VLOOKUP(AEBYLD2!CH$4,'[1]INTERNAL PARAMETERS-1'!$B$5:$J$44,6,FALSE)*VLOOKUP(AEBYLD2!CH$4,'[1]INTERNAL PARAMETERS-1'!$B$5:$J$44,3,FALSE) + AEBYLD1!CH262*(1-VLOOKUP(AEBYLD2!CH$4,'[1]INTERNAL PARAMETERS-1'!$B$5:$J$44,5,FALSE))*VLOOKUP(AEBYLD2!CH$4,'[1]INTERNAL PARAMETERS-1'!$B$5:$J$44,8,FALSE)*VLOOKUP(AEBYLD2!CH$4,'[1]INTERNAL PARAMETERS-1'!$B$5:$J$44,3,FALSE)</f>
        <v>0</v>
      </c>
      <c r="CJ262" s="51">
        <f t="shared" si="8"/>
        <v>9.098064029588933</v>
      </c>
      <c r="CK262" s="49">
        <f t="shared" si="9"/>
        <v>0.1521587330221662</v>
      </c>
    </row>
    <row r="263" spans="2:89" x14ac:dyDescent="0.4">
      <c r="B263" s="67" t="s">
        <v>1</v>
      </c>
      <c r="C263" s="66" t="s">
        <v>89</v>
      </c>
      <c r="D263" s="66" t="s">
        <v>82</v>
      </c>
      <c r="E263" s="147">
        <f>AEB!AF263</f>
        <v>14.583609845031907</v>
      </c>
      <c r="F263" s="65">
        <f>'[1]INTERNAL PARAMETERS-1'!M11</f>
        <v>53.995000000000005</v>
      </c>
      <c r="G263" s="51">
        <f>AEBYLD1!G263*VLOOKUP(AEBYLD2!G$4,'[1]INTERNAL PARAMETERS-1'!$B$5:$J$44,5,FALSE)*VLOOKUP(AEBYLD2!G$4,'[1]INTERNAL PARAMETERS-1'!$B$5:$J$44,7,FALSE)*AEBYLD2!$F263 + AEBYLD1!G263*(1-VLOOKUP(AEBYLD2!G$4,'[1]INTERNAL PARAMETERS-1'!$B$5:$J$44,5,FALSE))*VLOOKUP(AEBYLD2!G$4,'[1]INTERNAL PARAMETERS-1'!$B$5:$J$44,9,FALSE)*AEBYLD2!$F263</f>
        <v>2.619932340885315</v>
      </c>
      <c r="H263" s="50">
        <f>AEBYLD1!H263*VLOOKUP(AEBYLD2!H$4,'[1]INTERNAL PARAMETERS-1'!$B$5:$J$44,5,FALSE)*VLOOKUP(AEBYLD2!H$4,'[1]INTERNAL PARAMETERS-1'!$B$5:$J$44,7,FALSE)*AEBYLD2!$F263 + AEBYLD1!H263*(1-VLOOKUP(AEBYLD2!H$4,'[1]INTERNAL PARAMETERS-1'!$B$5:$J$44,5,FALSE))*VLOOKUP(AEBYLD2!H$4,'[1]INTERNAL PARAMETERS-1'!$B$5:$J$44,9,FALSE)*AEBYLD2!$F263</f>
        <v>1.98423418304183</v>
      </c>
      <c r="I263" s="50">
        <f>AEBYLD1!I263*VLOOKUP(AEBYLD2!I$4,'[1]INTERNAL PARAMETERS-1'!$B$5:$J$44,5,FALSE)*VLOOKUP(AEBYLD2!I$4,'[1]INTERNAL PARAMETERS-1'!$B$5:$J$44,7,FALSE)*AEBYLD2!$F263 + AEBYLD1!I263*(1-VLOOKUP(AEBYLD2!I$4,'[1]INTERNAL PARAMETERS-1'!$B$5:$J$44,5,FALSE))*VLOOKUP(AEBYLD2!I$4,'[1]INTERNAL PARAMETERS-1'!$B$5:$J$44,9,FALSE)*AEBYLD2!$F263</f>
        <v>1.7378695074573736</v>
      </c>
      <c r="J263" s="50">
        <f>AEBYLD1!J263*VLOOKUP(AEBYLD2!J$4,'[1]INTERNAL PARAMETERS-1'!$B$5:$J$44,5,FALSE)*VLOOKUP(AEBYLD2!J$4,'[1]INTERNAL PARAMETERS-1'!$B$5:$J$44,7,FALSE)*AEBYLD2!$F263 + AEBYLD1!J263*(1-VLOOKUP(AEBYLD2!J$4,'[1]INTERNAL PARAMETERS-1'!$B$5:$J$44,5,FALSE))*VLOOKUP(AEBYLD2!J$4,'[1]INTERNAL PARAMETERS-1'!$B$5:$J$44,9,FALSE)*AEBYLD2!$F263</f>
        <v>0</v>
      </c>
      <c r="K263" s="50">
        <f>AEBYLD1!K263*VLOOKUP(AEBYLD2!K$4,'[1]INTERNAL PARAMETERS-1'!$B$5:$J$44,5,FALSE)*VLOOKUP(AEBYLD2!K$4,'[1]INTERNAL PARAMETERS-1'!$B$5:$J$44,7,FALSE)*AEBYLD2!$F263 + AEBYLD1!K263*(1-VLOOKUP(AEBYLD2!K$4,'[1]INTERNAL PARAMETERS-1'!$B$5:$J$44,5,FALSE))*VLOOKUP(AEBYLD2!K$4,'[1]INTERNAL PARAMETERS-1'!$B$5:$J$44,9,FALSE)*AEBYLD2!$F263</f>
        <v>2.5374925166689204E-2</v>
      </c>
      <c r="L263" s="50">
        <f>AEBYLD1!L263*VLOOKUP(AEBYLD2!L$4,'[1]INTERNAL PARAMETERS-1'!$B$5:$J$44,5,FALSE)*VLOOKUP(AEBYLD2!L$4,'[1]INTERNAL PARAMETERS-1'!$B$5:$J$44,7,FALSE)*AEBYLD2!$F263 + AEBYLD1!L263*(1-VLOOKUP(AEBYLD2!L$4,'[1]INTERNAL PARAMETERS-1'!$B$5:$J$44,5,FALSE))*VLOOKUP(AEBYLD2!L$4,'[1]INTERNAL PARAMETERS-1'!$B$5:$J$44,9,FALSE)*AEBYLD2!$F263</f>
        <v>8.4618518779575221E-3</v>
      </c>
      <c r="M263" s="50">
        <f>AEBYLD1!M263*VLOOKUP(AEBYLD2!M$4,'[1]INTERNAL PARAMETERS-1'!$B$5:$J$44,5,FALSE)*VLOOKUP(AEBYLD2!M$4,'[1]INTERNAL PARAMETERS-1'!$B$5:$J$44,7,FALSE)*AEBYLD2!$F263 + AEBYLD1!M263*(1-VLOOKUP(AEBYLD2!M$4,'[1]INTERNAL PARAMETERS-1'!$B$5:$J$44,5,FALSE))*VLOOKUP(AEBYLD2!M$4,'[1]INTERNAL PARAMETERS-1'!$B$5:$J$44,9,FALSE)*AEBYLD2!$F263</f>
        <v>5.0871352636074188E-2</v>
      </c>
      <c r="N263" s="50">
        <f>AEBYLD1!N263*VLOOKUP(AEBYLD2!N$4,'[1]INTERNAL PARAMETERS-1'!$B$5:$J$44,5,FALSE)*VLOOKUP(AEBYLD2!N$4,'[1]INTERNAL PARAMETERS-1'!$B$5:$J$44,7,FALSE)*AEBYLD2!$F263 + AEBYLD1!N263*(1-VLOOKUP(AEBYLD2!N$4,'[1]INTERNAL PARAMETERS-1'!$B$5:$J$44,5,FALSE))*VLOOKUP(AEBYLD2!N$4,'[1]INTERNAL PARAMETERS-1'!$B$5:$J$44,9,FALSE)*AEBYLD2!$F263</f>
        <v>9.6636852511878101E-3</v>
      </c>
      <c r="O263" s="50">
        <f>AEBYLD1!O263*VLOOKUP(AEBYLD2!O$4,'[1]INTERNAL PARAMETERS-1'!$B$5:$J$44,5,FALSE)*VLOOKUP(AEBYLD2!O$4,'[1]INTERNAL PARAMETERS-1'!$B$5:$J$44,7,FALSE)*AEBYLD2!$F263 + AEBYLD1!O263*(1-VLOOKUP(AEBYLD2!O$4,'[1]INTERNAL PARAMETERS-1'!$B$5:$J$44,5,FALSE))*VLOOKUP(AEBYLD2!O$4,'[1]INTERNAL PARAMETERS-1'!$B$5:$J$44,9,FALSE)*AEBYLD2!$F263</f>
        <v>0</v>
      </c>
      <c r="P263" s="50">
        <f>AEBYLD1!P263*VLOOKUP(AEBYLD2!P$4,'[1]INTERNAL PARAMETERS-1'!$B$5:$J$44,5,FALSE)*VLOOKUP(AEBYLD2!P$4,'[1]INTERNAL PARAMETERS-1'!$B$5:$J$44,7,FALSE)*AEBYLD2!$F263 + AEBYLD1!P263*(1-VLOOKUP(AEBYLD2!P$4,'[1]INTERNAL PARAMETERS-1'!$B$5:$J$44,5,FALSE))*VLOOKUP(AEBYLD2!P$4,'[1]INTERNAL PARAMETERS-1'!$B$5:$J$44,9,FALSE)*AEBYLD2!$F263</f>
        <v>0</v>
      </c>
      <c r="Q263" s="50">
        <f>AEBYLD1!Q263*VLOOKUP(AEBYLD2!Q$4,'[1]INTERNAL PARAMETERS-1'!$B$5:$J$44,5,FALSE)*VLOOKUP(AEBYLD2!Q$4,'[1]INTERNAL PARAMETERS-1'!$B$5:$J$44,7,FALSE)*AEBYLD2!$F263 + AEBYLD1!Q263*(1-VLOOKUP(AEBYLD2!Q$4,'[1]INTERNAL PARAMETERS-1'!$B$5:$J$44,5,FALSE))*VLOOKUP(AEBYLD2!Q$4,'[1]INTERNAL PARAMETERS-1'!$B$5:$J$44,9,FALSE)*AEBYLD2!$F263</f>
        <v>0</v>
      </c>
      <c r="R263" s="50">
        <f>AEBYLD1!R263*VLOOKUP(AEBYLD2!R$4,'[1]INTERNAL PARAMETERS-1'!$B$5:$J$44,5,FALSE)*VLOOKUP(AEBYLD2!R$4,'[1]INTERNAL PARAMETERS-1'!$B$5:$J$44,7,FALSE)*AEBYLD2!$F263 + AEBYLD1!R263*(1-VLOOKUP(AEBYLD2!R$4,'[1]INTERNAL PARAMETERS-1'!$B$5:$J$44,5,FALSE))*VLOOKUP(AEBYLD2!R$4,'[1]INTERNAL PARAMETERS-1'!$B$5:$J$44,9,FALSE)*AEBYLD2!$F263</f>
        <v>1.7040245173925255E-2</v>
      </c>
      <c r="S263" s="50">
        <f>AEBYLD1!S263*VLOOKUP(AEBYLD2!S$4,'[1]INTERNAL PARAMETERS-1'!$B$5:$J$44,5,FALSE)*VLOOKUP(AEBYLD2!S$4,'[1]INTERNAL PARAMETERS-1'!$B$5:$J$44,7,FALSE)*AEBYLD2!$F263 + AEBYLD1!S263*(1-VLOOKUP(AEBYLD2!S$4,'[1]INTERNAL PARAMETERS-1'!$B$5:$J$44,5,FALSE))*VLOOKUP(AEBYLD2!S$4,'[1]INTERNAL PARAMETERS-1'!$B$5:$J$44,9,FALSE)*AEBYLD2!$F263</f>
        <v>0.22770263846261696</v>
      </c>
      <c r="T263" s="50">
        <f>AEBYLD1!T263*VLOOKUP(AEBYLD2!T$4,'[1]INTERNAL PARAMETERS-1'!$B$5:$J$44,5,FALSE)*VLOOKUP(AEBYLD2!T$4,'[1]INTERNAL PARAMETERS-1'!$B$5:$J$44,7,FALSE)*AEBYLD2!$F263 + AEBYLD1!T263*(1-VLOOKUP(AEBYLD2!T$4,'[1]INTERNAL PARAMETERS-1'!$B$5:$J$44,5,FALSE))*VLOOKUP(AEBYLD2!T$4,'[1]INTERNAL PARAMETERS-1'!$B$5:$J$44,9,FALSE)*AEBYLD2!$F263</f>
        <v>6.0142458671390432E-2</v>
      </c>
      <c r="U263" s="50">
        <f>AEBYLD1!U263*VLOOKUP(AEBYLD2!U$4,'[1]INTERNAL PARAMETERS-1'!$B$5:$J$44,5,FALSE)*VLOOKUP(AEBYLD2!U$4,'[1]INTERNAL PARAMETERS-1'!$B$5:$J$44,7,FALSE)*AEBYLD2!$F263 + AEBYLD1!U263*(1-VLOOKUP(AEBYLD2!U$4,'[1]INTERNAL PARAMETERS-1'!$B$5:$J$44,5,FALSE))*VLOOKUP(AEBYLD2!U$4,'[1]INTERNAL PARAMETERS-1'!$B$5:$J$44,9,FALSE)*AEBYLD2!$F263</f>
        <v>4.53073188657808E-2</v>
      </c>
      <c r="V263" s="50">
        <f>AEBYLD1!V263*VLOOKUP(AEBYLD2!V$4,'[1]INTERNAL PARAMETERS-1'!$B$5:$J$44,5,FALSE)*VLOOKUP(AEBYLD2!V$4,'[1]INTERNAL PARAMETERS-1'!$B$5:$J$44,7,FALSE)*AEBYLD2!$F263 + AEBYLD1!V263*(1-VLOOKUP(AEBYLD2!V$4,'[1]INTERNAL PARAMETERS-1'!$B$5:$J$44,5,FALSE))*VLOOKUP(AEBYLD2!V$4,'[1]INTERNAL PARAMETERS-1'!$B$5:$J$44,9,FALSE)*AEBYLD2!$F263</f>
        <v>0.22285053495401358</v>
      </c>
      <c r="W263" s="50">
        <f>AEBYLD1!W263*VLOOKUP(AEBYLD2!W$4,'[1]INTERNAL PARAMETERS-1'!$B$5:$J$44,5,FALSE)*VLOOKUP(AEBYLD2!W$4,'[1]INTERNAL PARAMETERS-1'!$B$5:$J$44,7,FALSE)*AEBYLD2!$F263 + AEBYLD1!W263*(1-VLOOKUP(AEBYLD2!W$4,'[1]INTERNAL PARAMETERS-1'!$B$5:$J$44,5,FALSE))*VLOOKUP(AEBYLD2!W$4,'[1]INTERNAL PARAMETERS-1'!$B$5:$J$44,9,FALSE)*AEBYLD2!$F263</f>
        <v>0</v>
      </c>
      <c r="X263" s="50">
        <f>AEBYLD1!X263*VLOOKUP(AEBYLD2!X$4,'[1]INTERNAL PARAMETERS-1'!$B$5:$J$44,5,FALSE)*VLOOKUP(AEBYLD2!X$4,'[1]INTERNAL PARAMETERS-1'!$B$5:$J$44,7,FALSE)*AEBYLD2!$F263 + AEBYLD1!X263*(1-VLOOKUP(AEBYLD2!X$4,'[1]INTERNAL PARAMETERS-1'!$B$5:$J$44,5,FALSE))*VLOOKUP(AEBYLD2!X$4,'[1]INTERNAL PARAMETERS-1'!$B$5:$J$44,9,FALSE)*AEBYLD2!$F263</f>
        <v>0</v>
      </c>
      <c r="Y263" s="50">
        <f>AEBYLD1!Y263*VLOOKUP(AEBYLD2!Y$4,'[1]INTERNAL PARAMETERS-1'!$B$5:$J$44,5,FALSE)*VLOOKUP(AEBYLD2!Y$4,'[1]INTERNAL PARAMETERS-1'!$B$5:$J$44,7,FALSE)*AEBYLD2!$F263 + AEBYLD1!Y263*(1-VLOOKUP(AEBYLD2!Y$4,'[1]INTERNAL PARAMETERS-1'!$B$5:$J$44,5,FALSE))*VLOOKUP(AEBYLD2!Y$4,'[1]INTERNAL PARAMETERS-1'!$B$5:$J$44,9,FALSE)*AEBYLD2!$F263</f>
        <v>0</v>
      </c>
      <c r="Z263" s="50">
        <f>AEBYLD1!Z263*VLOOKUP(AEBYLD2!Z$4,'[1]INTERNAL PARAMETERS-1'!$B$5:$J$44,5,FALSE)*VLOOKUP(AEBYLD2!Z$4,'[1]INTERNAL PARAMETERS-1'!$B$5:$J$44,7,FALSE)*AEBYLD2!$F263 + AEBYLD1!Z263*(1-VLOOKUP(AEBYLD2!Z$4,'[1]INTERNAL PARAMETERS-1'!$B$5:$J$44,5,FALSE))*VLOOKUP(AEBYLD2!Z$4,'[1]INTERNAL PARAMETERS-1'!$B$5:$J$44,9,FALSE)*AEBYLD2!$F263</f>
        <v>0</v>
      </c>
      <c r="AA263" s="50">
        <f>AEBYLD1!AA263*VLOOKUP(AEBYLD2!AA$4,'[1]INTERNAL PARAMETERS-1'!$B$5:$J$44,5,FALSE)*VLOOKUP(AEBYLD2!AA$4,'[1]INTERNAL PARAMETERS-1'!$B$5:$J$44,7,FALSE)*AEBYLD2!$F263 + AEBYLD1!AA263*(1-VLOOKUP(AEBYLD2!AA$4,'[1]INTERNAL PARAMETERS-1'!$B$5:$J$44,5,FALSE))*VLOOKUP(AEBYLD2!AA$4,'[1]INTERNAL PARAMETERS-1'!$B$5:$J$44,9,FALSE)*AEBYLD2!$F263</f>
        <v>0</v>
      </c>
      <c r="AB263" s="50">
        <f>AEBYLD1!AB263*VLOOKUP(AEBYLD2!AB$4,'[1]INTERNAL PARAMETERS-1'!$B$5:$J$44,5,FALSE)*VLOOKUP(AEBYLD2!AB$4,'[1]INTERNAL PARAMETERS-1'!$B$5:$J$44,7,FALSE)*AEBYLD2!$F263 + AEBYLD1!AB263*(1-VLOOKUP(AEBYLD2!AB$4,'[1]INTERNAL PARAMETERS-1'!$B$5:$J$44,5,FALSE))*VLOOKUP(AEBYLD2!AB$4,'[1]INTERNAL PARAMETERS-1'!$B$5:$J$44,9,FALSE)*AEBYLD2!$F263</f>
        <v>0</v>
      </c>
      <c r="AC263" s="50">
        <f>AEBYLD1!AC263*VLOOKUP(AEBYLD2!AC$4,'[1]INTERNAL PARAMETERS-1'!$B$5:$J$44,5,FALSE)*VLOOKUP(AEBYLD2!AC$4,'[1]INTERNAL PARAMETERS-1'!$B$5:$J$44,7,FALSE)*AEBYLD2!$F263 + AEBYLD1!AC263*(1-VLOOKUP(AEBYLD2!AC$4,'[1]INTERNAL PARAMETERS-1'!$B$5:$J$44,5,FALSE))*VLOOKUP(AEBYLD2!AC$4,'[1]INTERNAL PARAMETERS-1'!$B$5:$J$44,9,FALSE)*AEBYLD2!$F263</f>
        <v>0</v>
      </c>
      <c r="AD263" s="50">
        <f>AEBYLD1!AD263*VLOOKUP(AEBYLD2!AD$4,'[1]INTERNAL PARAMETERS-1'!$B$5:$J$44,5,FALSE)*VLOOKUP(AEBYLD2!AD$4,'[1]INTERNAL PARAMETERS-1'!$B$5:$J$44,7,FALSE)*AEBYLD2!$F263 + AEBYLD1!AD263*(1-VLOOKUP(AEBYLD2!AD$4,'[1]INTERNAL PARAMETERS-1'!$B$5:$J$44,5,FALSE))*VLOOKUP(AEBYLD2!AD$4,'[1]INTERNAL PARAMETERS-1'!$B$5:$J$44,9,FALSE)*AEBYLD2!$F263</f>
        <v>0</v>
      </c>
      <c r="AE263" s="50">
        <f>AEBYLD1!AE263*VLOOKUP(AEBYLD2!AE$4,'[1]INTERNAL PARAMETERS-1'!$B$5:$J$44,5,FALSE)*VLOOKUP(AEBYLD2!AE$4,'[1]INTERNAL PARAMETERS-1'!$B$5:$J$44,7,FALSE)*AEBYLD2!$F263 + AEBYLD1!AE263*(1-VLOOKUP(AEBYLD2!AE$4,'[1]INTERNAL PARAMETERS-1'!$B$5:$J$44,5,FALSE))*VLOOKUP(AEBYLD2!AE$4,'[1]INTERNAL PARAMETERS-1'!$B$5:$J$44,9,FALSE)*AEBYLD2!$F263</f>
        <v>0</v>
      </c>
      <c r="AF263" s="50">
        <f>AEBYLD1!AF263*VLOOKUP(AEBYLD2!AF$4,'[1]INTERNAL PARAMETERS-1'!$B$5:$J$44,5,FALSE)*VLOOKUP(AEBYLD2!AF$4,'[1]INTERNAL PARAMETERS-1'!$B$5:$J$44,7,FALSE)*AEBYLD2!$F263 + AEBYLD1!AF263*(1-VLOOKUP(AEBYLD2!AF$4,'[1]INTERNAL PARAMETERS-1'!$B$5:$J$44,5,FALSE))*VLOOKUP(AEBYLD2!AF$4,'[1]INTERNAL PARAMETERS-1'!$B$5:$J$44,9,FALSE)*AEBYLD2!$F263</f>
        <v>9.7719979001560826E-3</v>
      </c>
      <c r="AG263" s="50">
        <f>AEBYLD1!AG263*VLOOKUP(AEBYLD2!AG$4,'[1]INTERNAL PARAMETERS-1'!$B$5:$J$44,5,FALSE)*VLOOKUP(AEBYLD2!AG$4,'[1]INTERNAL PARAMETERS-1'!$B$5:$J$44,7,FALSE)*AEBYLD2!$F263 + AEBYLD1!AG263*(1-VLOOKUP(AEBYLD2!AG$4,'[1]INTERNAL PARAMETERS-1'!$B$5:$J$44,5,FALSE))*VLOOKUP(AEBYLD2!AG$4,'[1]INTERNAL PARAMETERS-1'!$B$5:$J$44,9,FALSE)*AEBYLD2!$F263</f>
        <v>0</v>
      </c>
      <c r="AH263" s="50">
        <f>AEBYLD1!AH263*VLOOKUP(AEBYLD2!AH$4,'[1]INTERNAL PARAMETERS-1'!$B$5:$J$44,5,FALSE)*VLOOKUP(AEBYLD2!AH$4,'[1]INTERNAL PARAMETERS-1'!$B$5:$J$44,7,FALSE)*AEBYLD2!$F263 + AEBYLD1!AH263*(1-VLOOKUP(AEBYLD2!AH$4,'[1]INTERNAL PARAMETERS-1'!$B$5:$J$44,5,FALSE))*VLOOKUP(AEBYLD2!AH$4,'[1]INTERNAL PARAMETERS-1'!$B$5:$J$44,9,FALSE)*AEBYLD2!$F263</f>
        <v>6.8948422709283507E-4</v>
      </c>
      <c r="AI263" s="50">
        <f>AEBYLD1!AI263*VLOOKUP(AEBYLD2!AI$4,'[1]INTERNAL PARAMETERS-1'!$B$5:$J$44,5,FALSE)*VLOOKUP(AEBYLD2!AI$4,'[1]INTERNAL PARAMETERS-1'!$B$5:$J$44,7,FALSE)*AEBYLD2!$F263 + AEBYLD1!AI263*(1-VLOOKUP(AEBYLD2!AI$4,'[1]INTERNAL PARAMETERS-1'!$B$5:$J$44,5,FALSE))*VLOOKUP(AEBYLD2!AI$4,'[1]INTERNAL PARAMETERS-1'!$B$5:$J$44,9,FALSE)*AEBYLD2!$F263</f>
        <v>3.4458462514370108E-3</v>
      </c>
      <c r="AJ263" s="50">
        <f>AEBYLD1!AJ263*VLOOKUP(AEBYLD2!AJ$4,'[1]INTERNAL PARAMETERS-1'!$B$5:$J$44,5,FALSE)*VLOOKUP(AEBYLD2!AJ$4,'[1]INTERNAL PARAMETERS-1'!$B$5:$J$44,7,FALSE)*AEBYLD2!$F263 + AEBYLD1!AJ263*(1-VLOOKUP(AEBYLD2!AJ$4,'[1]INTERNAL PARAMETERS-1'!$B$5:$J$44,5,FALSE))*VLOOKUP(AEBYLD2!AJ$4,'[1]INTERNAL PARAMETERS-1'!$B$5:$J$44,9,FALSE)*AEBYLD2!$F263</f>
        <v>4.1535597611442807E-2</v>
      </c>
      <c r="AK263" s="50">
        <f>AEBYLD1!AK263*VLOOKUP(AEBYLD2!AK$4,'[1]INTERNAL PARAMETERS-1'!$B$5:$J$44,5,FALSE)*VLOOKUP(AEBYLD2!AK$4,'[1]INTERNAL PARAMETERS-1'!$B$5:$J$44,7,FALSE)*AEBYLD2!$F263 + AEBYLD1!AK263*(1-VLOOKUP(AEBYLD2!AK$4,'[1]INTERNAL PARAMETERS-1'!$B$5:$J$44,5,FALSE))*VLOOKUP(AEBYLD2!AK$4,'[1]INTERNAL PARAMETERS-1'!$B$5:$J$44,9,FALSE)*AEBYLD2!$F263</f>
        <v>5.5158738167426806E-3</v>
      </c>
      <c r="AL263" s="50">
        <f>AEBYLD1!AL263*VLOOKUP(AEBYLD2!AL$4,'[1]INTERNAL PARAMETERS-1'!$B$5:$J$44,5,FALSE)*VLOOKUP(AEBYLD2!AL$4,'[1]INTERNAL PARAMETERS-1'!$B$5:$J$44,7,FALSE)*AEBYLD2!$F263 + AEBYLD1!AL263*(1-VLOOKUP(AEBYLD2!AL$4,'[1]INTERNAL PARAMETERS-1'!$B$5:$J$44,5,FALSE))*VLOOKUP(AEBYLD2!AL$4,'[1]INTERNAL PARAMETERS-1'!$B$5:$J$44,9,FALSE)*AEBYLD2!$F263</f>
        <v>0</v>
      </c>
      <c r="AM263" s="50">
        <f>AEBYLD1!AM263*VLOOKUP(AEBYLD2!AM$4,'[1]INTERNAL PARAMETERS-1'!$B$5:$J$44,5,FALSE)*VLOOKUP(AEBYLD2!AM$4,'[1]INTERNAL PARAMETERS-1'!$B$5:$J$44,7,FALSE)*AEBYLD2!$F263 + AEBYLD1!AM263*(1-VLOOKUP(AEBYLD2!AM$4,'[1]INTERNAL PARAMETERS-1'!$B$5:$J$44,5,FALSE))*VLOOKUP(AEBYLD2!AM$4,'[1]INTERNAL PARAMETERS-1'!$B$5:$J$44,9,FALSE)*AEBYLD2!$F263</f>
        <v>0</v>
      </c>
      <c r="AN263" s="50">
        <f>AEBYLD1!AN263*VLOOKUP(AEBYLD2!AN$4,'[1]INTERNAL PARAMETERS-1'!$B$5:$J$44,5,FALSE)*VLOOKUP(AEBYLD2!AN$4,'[1]INTERNAL PARAMETERS-1'!$B$5:$J$44,7,FALSE)*AEBYLD2!$F263 + AEBYLD1!AN263*(1-VLOOKUP(AEBYLD2!AN$4,'[1]INTERNAL PARAMETERS-1'!$B$5:$J$44,5,FALSE))*VLOOKUP(AEBYLD2!AN$4,'[1]INTERNAL PARAMETERS-1'!$B$5:$J$44,9,FALSE)*AEBYLD2!$F263</f>
        <v>0</v>
      </c>
      <c r="AO263" s="50">
        <f>AEBYLD1!AO263*VLOOKUP(AEBYLD2!AO$4,'[1]INTERNAL PARAMETERS-1'!$B$5:$J$44,5,FALSE)*VLOOKUP(AEBYLD2!AO$4,'[1]INTERNAL PARAMETERS-1'!$B$5:$J$44,7,FALSE)*AEBYLD2!$F263 + AEBYLD1!AO263*(1-VLOOKUP(AEBYLD2!AO$4,'[1]INTERNAL PARAMETERS-1'!$B$5:$J$44,5,FALSE))*VLOOKUP(AEBYLD2!AO$4,'[1]INTERNAL PARAMETERS-1'!$B$5:$J$44,9,FALSE)*AEBYLD2!$F263</f>
        <v>0</v>
      </c>
      <c r="AP263" s="50">
        <f>AEBYLD1!AP263*VLOOKUP(AEBYLD2!AP$4,'[1]INTERNAL PARAMETERS-1'!$B$5:$J$44,5,FALSE)*VLOOKUP(AEBYLD2!AP$4,'[1]INTERNAL PARAMETERS-1'!$B$5:$J$44,7,FALSE)*AEBYLD2!$F263 + AEBYLD1!AP263*(1-VLOOKUP(AEBYLD2!AP$4,'[1]INTERNAL PARAMETERS-1'!$B$5:$J$44,5,FALSE))*VLOOKUP(AEBYLD2!AP$4,'[1]INTERNAL PARAMETERS-1'!$B$5:$J$44,9,FALSE)*AEBYLD2!$F263</f>
        <v>0</v>
      </c>
      <c r="AQ263" s="50">
        <f>AEBYLD1!AQ263*VLOOKUP(AEBYLD2!AQ$4,'[1]INTERNAL PARAMETERS-1'!$B$5:$J$44,5,FALSE)*VLOOKUP(AEBYLD2!AQ$4,'[1]INTERNAL PARAMETERS-1'!$B$5:$J$44,7,FALSE)*AEBYLD2!$F263 + AEBYLD1!AQ263*(1-VLOOKUP(AEBYLD2!AQ$4,'[1]INTERNAL PARAMETERS-1'!$B$5:$J$44,5,FALSE))*VLOOKUP(AEBYLD2!AQ$4,'[1]INTERNAL PARAMETERS-1'!$B$5:$J$44,9,FALSE)*AEBYLD2!$F263</f>
        <v>0</v>
      </c>
      <c r="AR263" s="50">
        <f>AEBYLD1!AR263*VLOOKUP(AEBYLD2!AR$4,'[1]INTERNAL PARAMETERS-1'!$B$5:$J$44,5,FALSE)*VLOOKUP(AEBYLD2!AR$4,'[1]INTERNAL PARAMETERS-1'!$B$5:$J$44,7,FALSE)*AEBYLD2!$F263 + AEBYLD1!AR263*(1-VLOOKUP(AEBYLD2!AR$4,'[1]INTERNAL PARAMETERS-1'!$B$5:$J$44,5,FALSE))*VLOOKUP(AEBYLD2!AR$4,'[1]INTERNAL PARAMETERS-1'!$B$5:$J$44,9,FALSE)*AEBYLD2!$F263</f>
        <v>0</v>
      </c>
      <c r="AS263" s="50">
        <f>AEBYLD1!AS263*VLOOKUP(AEBYLD2!AS$4,'[1]INTERNAL PARAMETERS-1'!$B$5:$J$44,5,FALSE)*VLOOKUP(AEBYLD2!AS$4,'[1]INTERNAL PARAMETERS-1'!$B$5:$J$44,7,FALSE)*AEBYLD2!$F263 + AEBYLD1!AS263*(1-VLOOKUP(AEBYLD2!AS$4,'[1]INTERNAL PARAMETERS-1'!$B$5:$J$44,5,FALSE))*VLOOKUP(AEBYLD2!AS$4,'[1]INTERNAL PARAMETERS-1'!$B$5:$J$44,9,FALSE)*AEBYLD2!$F263</f>
        <v>0</v>
      </c>
      <c r="AT263" s="49">
        <f>AEBYLD1!AT263*VLOOKUP(AEBYLD2!AT$4,'[1]INTERNAL PARAMETERS-1'!$B$5:$J$44,5,FALSE)*VLOOKUP(AEBYLD2!AT$4,'[1]INTERNAL PARAMETERS-1'!$B$5:$J$44,7,FALSE)*AEBYLD2!$F263 + AEBYLD1!AT263*(1-VLOOKUP(AEBYLD2!AT$4,'[1]INTERNAL PARAMETERS-1'!$B$5:$J$44,5,FALSE))*VLOOKUP(AEBYLD2!AT$4,'[1]INTERNAL PARAMETERS-1'!$B$5:$J$44,9,FALSE)*AEBYLD2!$F263</f>
        <v>0</v>
      </c>
      <c r="AU263" s="51">
        <f>AEBYLD1!AU263*VLOOKUP(AEBYLD2!AU$4,'[1]INTERNAL PARAMETERS-1'!$B$5:$J$44,5,FALSE)*VLOOKUP(AEBYLD2!AU$4,'[1]INTERNAL PARAMETERS-1'!$B$5:$J$44,6,FALSE)*VLOOKUP(AEBYLD2!AU$4,'[1]INTERNAL PARAMETERS-1'!$B$5:$J$44,3,FALSE) + AEBYLD1!AU263*(1-VLOOKUP(AEBYLD2!AU$4,'[1]INTERNAL PARAMETERS-1'!$B$5:$J$44,5,FALSE))*VLOOKUP(AEBYLD2!AU$4,'[1]INTERNAL PARAMETERS-1'!$B$5:$J$44,8,FALSE)*VLOOKUP(AEBYLD2!AU$4,'[1]INTERNAL PARAMETERS-1'!$B$5:$J$44,3,FALSE)</f>
        <v>0</v>
      </c>
      <c r="AV263" s="50">
        <f>AEBYLD1!AV263*VLOOKUP(AEBYLD2!AV$4,'[1]INTERNAL PARAMETERS-1'!$B$5:$J$44,5,FALSE)*VLOOKUP(AEBYLD2!AV$4,'[1]INTERNAL PARAMETERS-1'!$B$5:$J$44,6,FALSE)*VLOOKUP(AEBYLD2!AV$4,'[1]INTERNAL PARAMETERS-1'!$B$5:$J$44,3,FALSE) + AEBYLD1!AV263*(1-VLOOKUP(AEBYLD2!AV$4,'[1]INTERNAL PARAMETERS-1'!$B$5:$J$44,5,FALSE))*VLOOKUP(AEBYLD2!AV$4,'[1]INTERNAL PARAMETERS-1'!$B$5:$J$44,8,FALSE)*VLOOKUP(AEBYLD2!AV$4,'[1]INTERNAL PARAMETERS-1'!$B$5:$J$44,3,FALSE)</f>
        <v>0</v>
      </c>
      <c r="AW263" s="50">
        <f>AEBYLD1!AW263*VLOOKUP(AEBYLD2!AW$4,'[1]INTERNAL PARAMETERS-1'!$B$5:$J$44,5,FALSE)*VLOOKUP(AEBYLD2!AW$4,'[1]INTERNAL PARAMETERS-1'!$B$5:$J$44,6,FALSE)*VLOOKUP(AEBYLD2!AW$4,'[1]INTERNAL PARAMETERS-1'!$B$5:$J$44,3,FALSE) + AEBYLD1!AW263*(1-VLOOKUP(AEBYLD2!AW$4,'[1]INTERNAL PARAMETERS-1'!$B$5:$J$44,5,FALSE))*VLOOKUP(AEBYLD2!AW$4,'[1]INTERNAL PARAMETERS-1'!$B$5:$J$44,8,FALSE)*VLOOKUP(AEBYLD2!AW$4,'[1]INTERNAL PARAMETERS-1'!$B$5:$J$44,3,FALSE)</f>
        <v>3.8000986575133129E-2</v>
      </c>
      <c r="AX263" s="50">
        <f>AEBYLD1!AX263*VLOOKUP(AEBYLD2!AX$4,'[1]INTERNAL PARAMETERS-1'!$B$5:$J$44,5,FALSE)*VLOOKUP(AEBYLD2!AX$4,'[1]INTERNAL PARAMETERS-1'!$B$5:$J$44,6,FALSE)*VLOOKUP(AEBYLD2!AX$4,'[1]INTERNAL PARAMETERS-1'!$B$5:$J$44,3,FALSE) + AEBYLD1!AX263*(1-VLOOKUP(AEBYLD2!AX$4,'[1]INTERNAL PARAMETERS-1'!$B$5:$J$44,5,FALSE))*VLOOKUP(AEBYLD2!AX$4,'[1]INTERNAL PARAMETERS-1'!$B$5:$J$44,8,FALSE)*VLOOKUP(AEBYLD2!AX$4,'[1]INTERNAL PARAMETERS-1'!$B$5:$J$44,3,FALSE)</f>
        <v>0</v>
      </c>
      <c r="AY263" s="50">
        <f>AEBYLD1!AY263*VLOOKUP(AEBYLD2!AY$4,'[1]INTERNAL PARAMETERS-1'!$B$5:$J$44,5,FALSE)*VLOOKUP(AEBYLD2!AY$4,'[1]INTERNAL PARAMETERS-1'!$B$5:$J$44,6,FALSE)*VLOOKUP(AEBYLD2!AY$4,'[1]INTERNAL PARAMETERS-1'!$B$5:$J$44,3,FALSE) + AEBYLD1!AY263*(1-VLOOKUP(AEBYLD2!AY$4,'[1]INTERNAL PARAMETERS-1'!$B$5:$J$44,5,FALSE))*VLOOKUP(AEBYLD2!AY$4,'[1]INTERNAL PARAMETERS-1'!$B$5:$J$44,8,FALSE)*VLOOKUP(AEBYLD2!AY$4,'[1]INTERNAL PARAMETERS-1'!$B$5:$J$44,3,FALSE)</f>
        <v>0</v>
      </c>
      <c r="AZ263" s="50">
        <f>AEBYLD1!AZ263*VLOOKUP(AEBYLD2!AZ$4,'[1]INTERNAL PARAMETERS-1'!$B$5:$J$44,5,FALSE)*VLOOKUP(AEBYLD2!AZ$4,'[1]INTERNAL PARAMETERS-1'!$B$5:$J$44,6,FALSE)*VLOOKUP(AEBYLD2!AZ$4,'[1]INTERNAL PARAMETERS-1'!$B$5:$J$44,3,FALSE) + AEBYLD1!AZ263*(1-VLOOKUP(AEBYLD2!AZ$4,'[1]INTERNAL PARAMETERS-1'!$B$5:$J$44,5,FALSE))*VLOOKUP(AEBYLD2!AZ$4,'[1]INTERNAL PARAMETERS-1'!$B$5:$J$44,8,FALSE)*VLOOKUP(AEBYLD2!AZ$4,'[1]INTERNAL PARAMETERS-1'!$B$5:$J$44,3,FALSE)</f>
        <v>0</v>
      </c>
      <c r="BA263" s="50">
        <f>AEBYLD1!BA263*VLOOKUP(AEBYLD2!BA$4,'[1]INTERNAL PARAMETERS-1'!$B$5:$J$44,5,FALSE)*VLOOKUP(AEBYLD2!BA$4,'[1]INTERNAL PARAMETERS-1'!$B$5:$J$44,6,FALSE)*VLOOKUP(AEBYLD2!BA$4,'[1]INTERNAL PARAMETERS-1'!$B$5:$J$44,3,FALSE) + AEBYLD1!BA263*(1-VLOOKUP(AEBYLD2!BA$4,'[1]INTERNAL PARAMETERS-1'!$B$5:$J$44,5,FALSE))*VLOOKUP(AEBYLD2!BA$4,'[1]INTERNAL PARAMETERS-1'!$B$5:$J$44,8,FALSE)*VLOOKUP(AEBYLD2!BA$4,'[1]INTERNAL PARAMETERS-1'!$B$5:$J$44,3,FALSE)</f>
        <v>1.1118469389130321E-2</v>
      </c>
      <c r="BB263" s="50">
        <f>AEBYLD1!BB263*VLOOKUP(AEBYLD2!BB$4,'[1]INTERNAL PARAMETERS-1'!$B$5:$J$44,5,FALSE)*VLOOKUP(AEBYLD2!BB$4,'[1]INTERNAL PARAMETERS-1'!$B$5:$J$44,6,FALSE)*VLOOKUP(AEBYLD2!BB$4,'[1]INTERNAL PARAMETERS-1'!$B$5:$J$44,3,FALSE) + AEBYLD1!BB263*(1-VLOOKUP(AEBYLD2!BB$4,'[1]INTERNAL PARAMETERS-1'!$B$5:$J$44,5,FALSE))*VLOOKUP(AEBYLD2!BB$4,'[1]INTERNAL PARAMETERS-1'!$B$5:$J$44,8,FALSE)*VLOOKUP(AEBYLD2!BB$4,'[1]INTERNAL PARAMETERS-1'!$B$5:$J$44,3,FALSE)</f>
        <v>1.054085302402398E-2</v>
      </c>
      <c r="BC263" s="50">
        <f>AEBYLD1!BC263*VLOOKUP(AEBYLD2!BC$4,'[1]INTERNAL PARAMETERS-1'!$B$5:$J$44,5,FALSE)*VLOOKUP(AEBYLD2!BC$4,'[1]INTERNAL PARAMETERS-1'!$B$5:$J$44,6,FALSE)*VLOOKUP(AEBYLD2!BC$4,'[1]INTERNAL PARAMETERS-1'!$B$5:$J$44,3,FALSE) + AEBYLD1!BC263*(1-VLOOKUP(AEBYLD2!BC$4,'[1]INTERNAL PARAMETERS-1'!$B$5:$J$44,5,FALSE))*VLOOKUP(AEBYLD2!BC$4,'[1]INTERNAL PARAMETERS-1'!$B$5:$J$44,8,FALSE)*VLOOKUP(AEBYLD2!BC$4,'[1]INTERNAL PARAMETERS-1'!$B$5:$J$44,3,FALSE)</f>
        <v>1.3354248284594692E-2</v>
      </c>
      <c r="BD263" s="50">
        <f>AEBYLD1!BD263*VLOOKUP(AEBYLD2!BD$4,'[1]INTERNAL PARAMETERS-1'!$B$5:$J$44,5,FALSE)*VLOOKUP(AEBYLD2!BD$4,'[1]INTERNAL PARAMETERS-1'!$B$5:$J$44,6,FALSE)*VLOOKUP(AEBYLD2!BD$4,'[1]INTERNAL PARAMETERS-1'!$B$5:$J$44,3,FALSE) + AEBYLD1!BD263*(1-VLOOKUP(AEBYLD2!BD$4,'[1]INTERNAL PARAMETERS-1'!$B$5:$J$44,5,FALSE))*VLOOKUP(AEBYLD2!BD$4,'[1]INTERNAL PARAMETERS-1'!$B$5:$J$44,8,FALSE)*VLOOKUP(AEBYLD2!BD$4,'[1]INTERNAL PARAMETERS-1'!$B$5:$J$44,3,FALSE)</f>
        <v>8.0125444034217577E-3</v>
      </c>
      <c r="BE263" s="50">
        <f>AEBYLD1!BE263*VLOOKUP(AEBYLD2!BE$4,'[1]INTERNAL PARAMETERS-1'!$B$5:$J$44,5,FALSE)*VLOOKUP(AEBYLD2!BE$4,'[1]INTERNAL PARAMETERS-1'!$B$5:$J$44,6,FALSE)*VLOOKUP(AEBYLD2!BE$4,'[1]INTERNAL PARAMETERS-1'!$B$5:$J$44,3,FALSE) + AEBYLD1!BE263*(1-VLOOKUP(AEBYLD2!BE$4,'[1]INTERNAL PARAMETERS-1'!$B$5:$J$44,5,FALSE))*VLOOKUP(AEBYLD2!BE$4,'[1]INTERNAL PARAMETERS-1'!$B$5:$J$44,8,FALSE)*VLOOKUP(AEBYLD2!BE$4,'[1]INTERNAL PARAMETERS-1'!$B$5:$J$44,3,FALSE)</f>
        <v>1.1293145878691957E-2</v>
      </c>
      <c r="BF263" s="50">
        <f>AEBYLD1!BF263*VLOOKUP(AEBYLD2!BF$4,'[1]INTERNAL PARAMETERS-1'!$B$5:$J$44,5,FALSE)*VLOOKUP(AEBYLD2!BF$4,'[1]INTERNAL PARAMETERS-1'!$B$5:$J$44,6,FALSE)*VLOOKUP(AEBYLD2!BF$4,'[1]INTERNAL PARAMETERS-1'!$B$5:$J$44,3,FALSE) + AEBYLD1!BF263*(1-VLOOKUP(AEBYLD2!BF$4,'[1]INTERNAL PARAMETERS-1'!$B$5:$J$44,5,FALSE))*VLOOKUP(AEBYLD2!BF$4,'[1]INTERNAL PARAMETERS-1'!$B$5:$J$44,8,FALSE)*VLOOKUP(AEBYLD2!BF$4,'[1]INTERNAL PARAMETERS-1'!$B$5:$J$44,3,FALSE)</f>
        <v>0</v>
      </c>
      <c r="BG263" s="50">
        <f>AEBYLD1!BG263*VLOOKUP(AEBYLD2!BG$4,'[1]INTERNAL PARAMETERS-1'!$B$5:$J$44,5,FALSE)*VLOOKUP(AEBYLD2!BG$4,'[1]INTERNAL PARAMETERS-1'!$B$5:$J$44,6,FALSE)*VLOOKUP(AEBYLD2!BG$4,'[1]INTERNAL PARAMETERS-1'!$B$5:$J$44,3,FALSE) + AEBYLD1!BG263*(1-VLOOKUP(AEBYLD2!BG$4,'[1]INTERNAL PARAMETERS-1'!$B$5:$J$44,5,FALSE))*VLOOKUP(AEBYLD2!BG$4,'[1]INTERNAL PARAMETERS-1'!$B$5:$J$44,8,FALSE)*VLOOKUP(AEBYLD2!BG$4,'[1]INTERNAL PARAMETERS-1'!$B$5:$J$44,3,FALSE)</f>
        <v>6.2893941113780537E-3</v>
      </c>
      <c r="BH263" s="50">
        <f>AEBYLD1!BH263*VLOOKUP(AEBYLD2!BH$4,'[1]INTERNAL PARAMETERS-1'!$B$5:$J$44,5,FALSE)*VLOOKUP(AEBYLD2!BH$4,'[1]INTERNAL PARAMETERS-1'!$B$5:$J$44,6,FALSE)*VLOOKUP(AEBYLD2!BH$4,'[1]INTERNAL PARAMETERS-1'!$B$5:$J$44,3,FALSE) + AEBYLD1!BH263*(1-VLOOKUP(AEBYLD2!BH$4,'[1]INTERNAL PARAMETERS-1'!$B$5:$J$44,5,FALSE))*VLOOKUP(AEBYLD2!BH$4,'[1]INTERNAL PARAMETERS-1'!$B$5:$J$44,8,FALSE)*VLOOKUP(AEBYLD2!BH$4,'[1]INTERNAL PARAMETERS-1'!$B$5:$J$44,3,FALSE)</f>
        <v>3.4582028380505359E-5</v>
      </c>
      <c r="BI263" s="50">
        <f>AEBYLD1!BI263*VLOOKUP(AEBYLD2!BI$4,'[1]INTERNAL PARAMETERS-1'!$B$5:$J$44,5,FALSE)*VLOOKUP(AEBYLD2!BI$4,'[1]INTERNAL PARAMETERS-1'!$B$5:$J$44,6,FALSE)*VLOOKUP(AEBYLD2!BI$4,'[1]INTERNAL PARAMETERS-1'!$B$5:$J$44,3,FALSE) + AEBYLD1!BI263*(1-VLOOKUP(AEBYLD2!BI$4,'[1]INTERNAL PARAMETERS-1'!$B$5:$J$44,5,FALSE))*VLOOKUP(AEBYLD2!BI$4,'[1]INTERNAL PARAMETERS-1'!$B$5:$J$44,8,FALSE)*VLOOKUP(AEBYLD2!BI$4,'[1]INTERNAL PARAMETERS-1'!$B$5:$J$44,3,FALSE)</f>
        <v>0</v>
      </c>
      <c r="BJ263" s="50">
        <f>AEBYLD1!BJ263*VLOOKUP(AEBYLD2!BJ$4,'[1]INTERNAL PARAMETERS-1'!$B$5:$J$44,5,FALSE)*VLOOKUP(AEBYLD2!BJ$4,'[1]INTERNAL PARAMETERS-1'!$B$5:$J$44,6,FALSE)*VLOOKUP(AEBYLD2!BJ$4,'[1]INTERNAL PARAMETERS-1'!$B$5:$J$44,3,FALSE) + AEBYLD1!BJ263*(1-VLOOKUP(AEBYLD2!BJ$4,'[1]INTERNAL PARAMETERS-1'!$B$5:$J$44,5,FALSE))*VLOOKUP(AEBYLD2!BJ$4,'[1]INTERNAL PARAMETERS-1'!$B$5:$J$44,8,FALSE)*VLOOKUP(AEBYLD2!BJ$4,'[1]INTERNAL PARAMETERS-1'!$B$5:$J$44,3,FALSE)</f>
        <v>2.4972509356533186E-3</v>
      </c>
      <c r="BK263" s="50">
        <f>AEBYLD1!BK263*VLOOKUP(AEBYLD2!BK$4,'[1]INTERNAL PARAMETERS-1'!$B$5:$J$44,5,FALSE)*VLOOKUP(AEBYLD2!BK$4,'[1]INTERNAL PARAMETERS-1'!$B$5:$J$44,6,FALSE)*VLOOKUP(AEBYLD2!BK$4,'[1]INTERNAL PARAMETERS-1'!$B$5:$J$44,3,FALSE) + AEBYLD1!BK263*(1-VLOOKUP(AEBYLD2!BK$4,'[1]INTERNAL PARAMETERS-1'!$B$5:$J$44,5,FALSE))*VLOOKUP(AEBYLD2!BK$4,'[1]INTERNAL PARAMETERS-1'!$B$5:$J$44,8,FALSE)*VLOOKUP(AEBYLD2!BK$4,'[1]INTERNAL PARAMETERS-1'!$B$5:$J$44,3,FALSE)</f>
        <v>3.1849095910374799E-3</v>
      </c>
      <c r="BL263" s="50">
        <f>AEBYLD1!BL263*VLOOKUP(AEBYLD2!BL$4,'[1]INTERNAL PARAMETERS-1'!$B$5:$J$44,5,FALSE)*VLOOKUP(AEBYLD2!BL$4,'[1]INTERNAL PARAMETERS-1'!$B$5:$J$44,6,FALSE)*VLOOKUP(AEBYLD2!BL$4,'[1]INTERNAL PARAMETERS-1'!$B$5:$J$44,3,FALSE) + AEBYLD1!BL263*(1-VLOOKUP(AEBYLD2!BL$4,'[1]INTERNAL PARAMETERS-1'!$B$5:$J$44,5,FALSE))*VLOOKUP(AEBYLD2!BL$4,'[1]INTERNAL PARAMETERS-1'!$B$5:$J$44,8,FALSE)*VLOOKUP(AEBYLD2!BL$4,'[1]INTERNAL PARAMETERS-1'!$B$5:$J$44,3,FALSE)</f>
        <v>9.0455563794165084E-3</v>
      </c>
      <c r="BM263" s="50">
        <f>AEBYLD1!BM263*VLOOKUP(AEBYLD2!BM$4,'[1]INTERNAL PARAMETERS-1'!$B$5:$J$44,5,FALSE)*VLOOKUP(AEBYLD2!BM$4,'[1]INTERNAL PARAMETERS-1'!$B$5:$J$44,6,FALSE)*VLOOKUP(AEBYLD2!BM$4,'[1]INTERNAL PARAMETERS-1'!$B$5:$J$44,3,FALSE) + AEBYLD1!BM263*(1-VLOOKUP(AEBYLD2!BM$4,'[1]INTERNAL PARAMETERS-1'!$B$5:$J$44,5,FALSE))*VLOOKUP(AEBYLD2!BM$4,'[1]INTERNAL PARAMETERS-1'!$B$5:$J$44,8,FALSE)*VLOOKUP(AEBYLD2!BM$4,'[1]INTERNAL PARAMETERS-1'!$B$5:$J$44,3,FALSE)</f>
        <v>2.1712875135416472E-3</v>
      </c>
      <c r="BN263" s="50">
        <f>AEBYLD1!BN263*VLOOKUP(AEBYLD2!BN$4,'[1]INTERNAL PARAMETERS-1'!$B$5:$J$44,5,FALSE)*VLOOKUP(AEBYLD2!BN$4,'[1]INTERNAL PARAMETERS-1'!$B$5:$J$44,6,FALSE)*VLOOKUP(AEBYLD2!BN$4,'[1]INTERNAL PARAMETERS-1'!$B$5:$J$44,3,FALSE) + AEBYLD1!BN263*(1-VLOOKUP(AEBYLD2!BN$4,'[1]INTERNAL PARAMETERS-1'!$B$5:$J$44,5,FALSE))*VLOOKUP(AEBYLD2!BN$4,'[1]INTERNAL PARAMETERS-1'!$B$5:$J$44,8,FALSE)*VLOOKUP(AEBYLD2!BN$4,'[1]INTERNAL PARAMETERS-1'!$B$5:$J$44,3,FALSE)</f>
        <v>3.4189056692764111E-3</v>
      </c>
      <c r="BO263" s="50">
        <f>AEBYLD1!BO263*VLOOKUP(AEBYLD2!BO$4,'[1]INTERNAL PARAMETERS-1'!$B$5:$J$44,5,FALSE)*VLOOKUP(AEBYLD2!BO$4,'[1]INTERNAL PARAMETERS-1'!$B$5:$J$44,6,FALSE)*VLOOKUP(AEBYLD2!BO$4,'[1]INTERNAL PARAMETERS-1'!$B$5:$J$44,3,FALSE) + AEBYLD1!BO263*(1-VLOOKUP(AEBYLD2!BO$4,'[1]INTERNAL PARAMETERS-1'!$B$5:$J$44,5,FALSE))*VLOOKUP(AEBYLD2!BO$4,'[1]INTERNAL PARAMETERS-1'!$B$5:$J$44,8,FALSE)*VLOOKUP(AEBYLD2!BO$4,'[1]INTERNAL PARAMETERS-1'!$B$5:$J$44,3,FALSE)</f>
        <v>2.7752411253900672E-3</v>
      </c>
      <c r="BP263" s="50">
        <f>AEBYLD1!BP263*VLOOKUP(AEBYLD2!BP$4,'[1]INTERNAL PARAMETERS-1'!$B$5:$J$44,5,FALSE)*VLOOKUP(AEBYLD2!BP$4,'[1]INTERNAL PARAMETERS-1'!$B$5:$J$44,6,FALSE)*VLOOKUP(AEBYLD2!BP$4,'[1]INTERNAL PARAMETERS-1'!$B$5:$J$44,3,FALSE) + AEBYLD1!BP263*(1-VLOOKUP(AEBYLD2!BP$4,'[1]INTERNAL PARAMETERS-1'!$B$5:$J$44,5,FALSE))*VLOOKUP(AEBYLD2!BP$4,'[1]INTERNAL PARAMETERS-1'!$B$5:$J$44,8,FALSE)*VLOOKUP(AEBYLD2!BP$4,'[1]INTERNAL PARAMETERS-1'!$B$5:$J$44,3,FALSE)</f>
        <v>2.4787656843263035E-4</v>
      </c>
      <c r="BQ263" s="50">
        <f>AEBYLD1!BQ263*VLOOKUP(AEBYLD2!BQ$4,'[1]INTERNAL PARAMETERS-1'!$B$5:$J$44,5,FALSE)*VLOOKUP(AEBYLD2!BQ$4,'[1]INTERNAL PARAMETERS-1'!$B$5:$J$44,6,FALSE)*VLOOKUP(AEBYLD2!BQ$4,'[1]INTERNAL PARAMETERS-1'!$B$5:$J$44,3,FALSE) + AEBYLD1!BQ263*(1-VLOOKUP(AEBYLD2!BQ$4,'[1]INTERNAL PARAMETERS-1'!$B$5:$J$44,5,FALSE))*VLOOKUP(AEBYLD2!BQ$4,'[1]INTERNAL PARAMETERS-1'!$B$5:$J$44,8,FALSE)*VLOOKUP(AEBYLD2!BQ$4,'[1]INTERNAL PARAMETERS-1'!$B$5:$J$44,3,FALSE)</f>
        <v>1.0697958827083761E-2</v>
      </c>
      <c r="BR263" s="50">
        <f>AEBYLD1!BR263*VLOOKUP(AEBYLD2!BR$4,'[1]INTERNAL PARAMETERS-1'!$B$5:$J$44,5,FALSE)*VLOOKUP(AEBYLD2!BR$4,'[1]INTERNAL PARAMETERS-1'!$B$5:$J$44,6,FALSE)*VLOOKUP(AEBYLD2!BR$4,'[1]INTERNAL PARAMETERS-1'!$B$5:$J$44,3,FALSE) + AEBYLD1!BR263*(1-VLOOKUP(AEBYLD2!BR$4,'[1]INTERNAL PARAMETERS-1'!$B$5:$J$44,5,FALSE))*VLOOKUP(AEBYLD2!BR$4,'[1]INTERNAL PARAMETERS-1'!$B$5:$J$44,8,FALSE)*VLOOKUP(AEBYLD2!BR$4,'[1]INTERNAL PARAMETERS-1'!$B$5:$J$44,3,FALSE)</f>
        <v>4.727658501149185E-4</v>
      </c>
      <c r="BS263" s="50">
        <f>AEBYLD1!BS263*VLOOKUP(AEBYLD2!BS$4,'[1]INTERNAL PARAMETERS-1'!$B$5:$J$44,5,FALSE)*VLOOKUP(AEBYLD2!BS$4,'[1]INTERNAL PARAMETERS-1'!$B$5:$J$44,6,FALSE)*VLOOKUP(AEBYLD2!BS$4,'[1]INTERNAL PARAMETERS-1'!$B$5:$J$44,3,FALSE) + AEBYLD1!BS263*(1-VLOOKUP(AEBYLD2!BS$4,'[1]INTERNAL PARAMETERS-1'!$B$5:$J$44,5,FALSE))*VLOOKUP(AEBYLD2!BS$4,'[1]INTERNAL PARAMETERS-1'!$B$5:$J$44,8,FALSE)*VLOOKUP(AEBYLD2!BS$4,'[1]INTERNAL PARAMETERS-1'!$B$5:$J$44,3,FALSE)</f>
        <v>3.5166024395148995E-5</v>
      </c>
      <c r="BT263" s="50">
        <f>AEBYLD1!BT263*VLOOKUP(AEBYLD2!BT$4,'[1]INTERNAL PARAMETERS-1'!$B$5:$J$44,5,FALSE)*VLOOKUP(AEBYLD2!BT$4,'[1]INTERNAL PARAMETERS-1'!$B$5:$J$44,6,FALSE)*VLOOKUP(AEBYLD2!BT$4,'[1]INTERNAL PARAMETERS-1'!$B$5:$J$44,3,FALSE) + AEBYLD1!BT263*(1-VLOOKUP(AEBYLD2!BT$4,'[1]INTERNAL PARAMETERS-1'!$B$5:$J$44,5,FALSE))*VLOOKUP(AEBYLD2!BT$4,'[1]INTERNAL PARAMETERS-1'!$B$5:$J$44,8,FALSE)*VLOOKUP(AEBYLD2!BT$4,'[1]INTERNAL PARAMETERS-1'!$B$5:$J$44,3,FALSE)</f>
        <v>0</v>
      </c>
      <c r="BU263" s="50">
        <f>AEBYLD1!BU263*VLOOKUP(AEBYLD2!BU$4,'[1]INTERNAL PARAMETERS-1'!$B$5:$J$44,5,FALSE)*VLOOKUP(AEBYLD2!BU$4,'[1]INTERNAL PARAMETERS-1'!$B$5:$J$44,6,FALSE)*VLOOKUP(AEBYLD2!BU$4,'[1]INTERNAL PARAMETERS-1'!$B$5:$J$44,3,FALSE) + AEBYLD1!BU263*(1-VLOOKUP(AEBYLD2!BU$4,'[1]INTERNAL PARAMETERS-1'!$B$5:$J$44,5,FALSE))*VLOOKUP(AEBYLD2!BU$4,'[1]INTERNAL PARAMETERS-1'!$B$5:$J$44,8,FALSE)*VLOOKUP(AEBYLD2!BU$4,'[1]INTERNAL PARAMETERS-1'!$B$5:$J$44,3,FALSE)</f>
        <v>0</v>
      </c>
      <c r="BV263" s="50">
        <f>AEBYLD1!BV263*VLOOKUP(AEBYLD2!BV$4,'[1]INTERNAL PARAMETERS-1'!$B$5:$J$44,5,FALSE)*VLOOKUP(AEBYLD2!BV$4,'[1]INTERNAL PARAMETERS-1'!$B$5:$J$44,6,FALSE)*VLOOKUP(AEBYLD2!BV$4,'[1]INTERNAL PARAMETERS-1'!$B$5:$J$44,3,FALSE) + AEBYLD1!BV263*(1-VLOOKUP(AEBYLD2!BV$4,'[1]INTERNAL PARAMETERS-1'!$B$5:$J$44,5,FALSE))*VLOOKUP(AEBYLD2!BV$4,'[1]INTERNAL PARAMETERS-1'!$B$5:$J$44,8,FALSE)*VLOOKUP(AEBYLD2!BV$4,'[1]INTERNAL PARAMETERS-1'!$B$5:$J$44,3,FALSE)</f>
        <v>0</v>
      </c>
      <c r="BW263" s="50">
        <f>AEBYLD1!BW263*VLOOKUP(AEBYLD2!BW$4,'[1]INTERNAL PARAMETERS-1'!$B$5:$J$44,5,FALSE)*VLOOKUP(AEBYLD2!BW$4,'[1]INTERNAL PARAMETERS-1'!$B$5:$J$44,6,FALSE)*VLOOKUP(AEBYLD2!BW$4,'[1]INTERNAL PARAMETERS-1'!$B$5:$J$44,3,FALSE) + AEBYLD1!BW263*(1-VLOOKUP(AEBYLD2!BW$4,'[1]INTERNAL PARAMETERS-1'!$B$5:$J$44,5,FALSE))*VLOOKUP(AEBYLD2!BW$4,'[1]INTERNAL PARAMETERS-1'!$B$5:$J$44,8,FALSE)*VLOOKUP(AEBYLD2!BW$4,'[1]INTERNAL PARAMETERS-1'!$B$5:$J$44,3,FALSE)</f>
        <v>0</v>
      </c>
      <c r="BX263" s="50">
        <f>AEBYLD1!BX263*VLOOKUP(AEBYLD2!BX$4,'[1]INTERNAL PARAMETERS-1'!$B$5:$J$44,5,FALSE)*VLOOKUP(AEBYLD2!BX$4,'[1]INTERNAL PARAMETERS-1'!$B$5:$J$44,6,FALSE)*VLOOKUP(AEBYLD2!BX$4,'[1]INTERNAL PARAMETERS-1'!$B$5:$J$44,3,FALSE) + AEBYLD1!BX263*(1-VLOOKUP(AEBYLD2!BX$4,'[1]INTERNAL PARAMETERS-1'!$B$5:$J$44,5,FALSE))*VLOOKUP(AEBYLD2!BX$4,'[1]INTERNAL PARAMETERS-1'!$B$5:$J$44,8,FALSE)*VLOOKUP(AEBYLD2!BX$4,'[1]INTERNAL PARAMETERS-1'!$B$5:$J$44,3,FALSE)</f>
        <v>0</v>
      </c>
      <c r="BY263" s="50">
        <f>AEBYLD1!BY263*VLOOKUP(AEBYLD2!BY$4,'[1]INTERNAL PARAMETERS-1'!$B$5:$J$44,5,FALSE)*VLOOKUP(AEBYLD2!BY$4,'[1]INTERNAL PARAMETERS-1'!$B$5:$J$44,6,FALSE)*VLOOKUP(AEBYLD2!BY$4,'[1]INTERNAL PARAMETERS-1'!$B$5:$J$44,3,FALSE) + AEBYLD1!BY263*(1-VLOOKUP(AEBYLD2!BY$4,'[1]INTERNAL PARAMETERS-1'!$B$5:$J$44,5,FALSE))*VLOOKUP(AEBYLD2!BY$4,'[1]INTERNAL PARAMETERS-1'!$B$5:$J$44,8,FALSE)*VLOOKUP(AEBYLD2!BY$4,'[1]INTERNAL PARAMETERS-1'!$B$5:$J$44,3,FALSE)</f>
        <v>0</v>
      </c>
      <c r="BZ263" s="50">
        <f>AEBYLD1!BZ263*VLOOKUP(AEBYLD2!BZ$4,'[1]INTERNAL PARAMETERS-1'!$B$5:$J$44,5,FALSE)*VLOOKUP(AEBYLD2!BZ$4,'[1]INTERNAL PARAMETERS-1'!$B$5:$J$44,6,FALSE)*VLOOKUP(AEBYLD2!BZ$4,'[1]INTERNAL PARAMETERS-1'!$B$5:$J$44,3,FALSE) + AEBYLD1!BZ263*(1-VLOOKUP(AEBYLD2!BZ$4,'[1]INTERNAL PARAMETERS-1'!$B$5:$J$44,5,FALSE))*VLOOKUP(AEBYLD2!BZ$4,'[1]INTERNAL PARAMETERS-1'!$B$5:$J$44,8,FALSE)*VLOOKUP(AEBYLD2!BZ$4,'[1]INTERNAL PARAMETERS-1'!$B$5:$J$44,3,FALSE)</f>
        <v>2.9459318315309817E-5</v>
      </c>
      <c r="CA263" s="50">
        <f>AEBYLD1!CA263*VLOOKUP(AEBYLD2!CA$4,'[1]INTERNAL PARAMETERS-1'!$B$5:$J$44,5,FALSE)*VLOOKUP(AEBYLD2!CA$4,'[1]INTERNAL PARAMETERS-1'!$B$5:$J$44,6,FALSE)*VLOOKUP(AEBYLD2!CA$4,'[1]INTERNAL PARAMETERS-1'!$B$5:$J$44,3,FALSE) + AEBYLD1!CA263*(1-VLOOKUP(AEBYLD2!CA$4,'[1]INTERNAL PARAMETERS-1'!$B$5:$J$44,5,FALSE))*VLOOKUP(AEBYLD2!CA$4,'[1]INTERNAL PARAMETERS-1'!$B$5:$J$44,8,FALSE)*VLOOKUP(AEBYLD2!CA$4,'[1]INTERNAL PARAMETERS-1'!$B$5:$J$44,3,FALSE)</f>
        <v>0</v>
      </c>
      <c r="CB263" s="50">
        <f>AEBYLD1!CB263*VLOOKUP(AEBYLD2!CB$4,'[1]INTERNAL PARAMETERS-1'!$B$5:$J$44,5,FALSE)*VLOOKUP(AEBYLD2!CB$4,'[1]INTERNAL PARAMETERS-1'!$B$5:$J$44,6,FALSE)*VLOOKUP(AEBYLD2!CB$4,'[1]INTERNAL PARAMETERS-1'!$B$5:$J$44,3,FALSE) + AEBYLD1!CB263*(1-VLOOKUP(AEBYLD2!CB$4,'[1]INTERNAL PARAMETERS-1'!$B$5:$J$44,5,FALSE))*VLOOKUP(AEBYLD2!CB$4,'[1]INTERNAL PARAMETERS-1'!$B$5:$J$44,8,FALSE)*VLOOKUP(AEBYLD2!CB$4,'[1]INTERNAL PARAMETERS-1'!$B$5:$J$44,3,FALSE)</f>
        <v>0</v>
      </c>
      <c r="CC263" s="50">
        <f>AEBYLD1!CC263*VLOOKUP(AEBYLD2!CC$4,'[1]INTERNAL PARAMETERS-1'!$B$5:$J$44,5,FALSE)*VLOOKUP(AEBYLD2!CC$4,'[1]INTERNAL PARAMETERS-1'!$B$5:$J$44,6,FALSE)*VLOOKUP(AEBYLD2!CC$4,'[1]INTERNAL PARAMETERS-1'!$B$5:$J$44,3,FALSE) + AEBYLD1!CC263*(1-VLOOKUP(AEBYLD2!CC$4,'[1]INTERNAL PARAMETERS-1'!$B$5:$J$44,5,FALSE))*VLOOKUP(AEBYLD2!CC$4,'[1]INTERNAL PARAMETERS-1'!$B$5:$J$44,8,FALSE)*VLOOKUP(AEBYLD2!CC$4,'[1]INTERNAL PARAMETERS-1'!$B$5:$J$44,3,FALSE)</f>
        <v>5.7282007835324638E-5</v>
      </c>
      <c r="CD263" s="50">
        <f>AEBYLD1!CD263*VLOOKUP(AEBYLD2!CD$4,'[1]INTERNAL PARAMETERS-1'!$B$5:$J$44,5,FALSE)*VLOOKUP(AEBYLD2!CD$4,'[1]INTERNAL PARAMETERS-1'!$B$5:$J$44,6,FALSE)*VLOOKUP(AEBYLD2!CD$4,'[1]INTERNAL PARAMETERS-1'!$B$5:$J$44,3,FALSE) + AEBYLD1!CD263*(1-VLOOKUP(AEBYLD2!CD$4,'[1]INTERNAL PARAMETERS-1'!$B$5:$J$44,5,FALSE))*VLOOKUP(AEBYLD2!CD$4,'[1]INTERNAL PARAMETERS-1'!$B$5:$J$44,8,FALSE)*VLOOKUP(AEBYLD2!CD$4,'[1]INTERNAL PARAMETERS-1'!$B$5:$J$44,3,FALSE)</f>
        <v>1.7718279820487832E-4</v>
      </c>
      <c r="CE263" s="50">
        <f>AEBYLD1!CE263*VLOOKUP(AEBYLD2!CE$4,'[1]INTERNAL PARAMETERS-1'!$B$5:$J$44,5,FALSE)*VLOOKUP(AEBYLD2!CE$4,'[1]INTERNAL PARAMETERS-1'!$B$5:$J$44,6,FALSE)*VLOOKUP(AEBYLD2!CE$4,'[1]INTERNAL PARAMETERS-1'!$B$5:$J$44,3,FALSE) + AEBYLD1!CE263*(1-VLOOKUP(AEBYLD2!CE$4,'[1]INTERNAL PARAMETERS-1'!$B$5:$J$44,5,FALSE))*VLOOKUP(AEBYLD2!CE$4,'[1]INTERNAL PARAMETERS-1'!$B$5:$J$44,8,FALSE)*VLOOKUP(AEBYLD2!CE$4,'[1]INTERNAL PARAMETERS-1'!$B$5:$J$44,3,FALSE)</f>
        <v>2.8413359537540918E-4</v>
      </c>
      <c r="CF263" s="50">
        <f>AEBYLD1!CF263*VLOOKUP(AEBYLD2!CF$4,'[1]INTERNAL PARAMETERS-1'!$B$5:$J$44,5,FALSE)*VLOOKUP(AEBYLD2!CF$4,'[1]INTERNAL PARAMETERS-1'!$B$5:$J$44,6,FALSE)*VLOOKUP(AEBYLD2!CF$4,'[1]INTERNAL PARAMETERS-1'!$B$5:$J$44,3,FALSE) + AEBYLD1!CF263*(1-VLOOKUP(AEBYLD2!CF$4,'[1]INTERNAL PARAMETERS-1'!$B$5:$J$44,5,FALSE))*VLOOKUP(AEBYLD2!CF$4,'[1]INTERNAL PARAMETERS-1'!$B$5:$J$44,8,FALSE)*VLOOKUP(AEBYLD2!CF$4,'[1]INTERNAL PARAMETERS-1'!$B$5:$J$44,3,FALSE)</f>
        <v>2.8417439274944738E-4</v>
      </c>
      <c r="CG263" s="50">
        <f>AEBYLD1!CG263*VLOOKUP(AEBYLD2!CG$4,'[1]INTERNAL PARAMETERS-1'!$B$5:$J$44,5,FALSE)*VLOOKUP(AEBYLD2!CG$4,'[1]INTERNAL PARAMETERS-1'!$B$5:$J$44,6,FALSE)*VLOOKUP(AEBYLD2!CG$4,'[1]INTERNAL PARAMETERS-1'!$B$5:$J$44,3,FALSE) + AEBYLD1!CG263*(1-VLOOKUP(AEBYLD2!CG$4,'[1]INTERNAL PARAMETERS-1'!$B$5:$J$44,5,FALSE))*VLOOKUP(AEBYLD2!CG$4,'[1]INTERNAL PARAMETERS-1'!$B$5:$J$44,8,FALSE)*VLOOKUP(AEBYLD2!CG$4,'[1]INTERNAL PARAMETERS-1'!$B$5:$J$44,3,FALSE)</f>
        <v>4.7072059515984429E-6</v>
      </c>
      <c r="CH263" s="49">
        <f>AEBYLD1!CH263*VLOOKUP(AEBYLD2!CH$4,'[1]INTERNAL PARAMETERS-1'!$B$5:$J$44,5,FALSE)*VLOOKUP(AEBYLD2!CH$4,'[1]INTERNAL PARAMETERS-1'!$B$5:$J$44,6,FALSE)*VLOOKUP(AEBYLD2!CH$4,'[1]INTERNAL PARAMETERS-1'!$B$5:$J$44,3,FALSE) + AEBYLD1!CH263*(1-VLOOKUP(AEBYLD2!CH$4,'[1]INTERNAL PARAMETERS-1'!$B$5:$J$44,5,FALSE))*VLOOKUP(AEBYLD2!CH$4,'[1]INTERNAL PARAMETERS-1'!$B$5:$J$44,8,FALSE)*VLOOKUP(AEBYLD2!CH$4,'[1]INTERNAL PARAMETERS-1'!$B$5:$J$44,3,FALSE)</f>
        <v>0</v>
      </c>
      <c r="CJ263" s="51">
        <f t="shared" si="8"/>
        <v>7.0704098422510251</v>
      </c>
      <c r="CK263" s="49">
        <f t="shared" si="9"/>
        <v>0.13402808149752829</v>
      </c>
    </row>
    <row r="264" spans="2:89" x14ac:dyDescent="0.4">
      <c r="B264" s="67" t="s">
        <v>1</v>
      </c>
      <c r="C264" s="66" t="s">
        <v>89</v>
      </c>
      <c r="D264" s="66" t="s">
        <v>81</v>
      </c>
      <c r="E264" s="147">
        <f>AEB!AF264</f>
        <v>18.981841385597086</v>
      </c>
      <c r="F264" s="65">
        <f>'[1]INTERNAL PARAMETERS-1'!M12</f>
        <v>49.09</v>
      </c>
      <c r="G264" s="51">
        <f>AEBYLD1!G264*VLOOKUP(AEBYLD2!G$4,'[1]INTERNAL PARAMETERS-1'!$B$5:$J$44,5,FALSE)*VLOOKUP(AEBYLD2!G$4,'[1]INTERNAL PARAMETERS-1'!$B$5:$J$44,7,FALSE)*AEBYLD2!$F264 + AEBYLD1!G264*(1-VLOOKUP(AEBYLD2!G$4,'[1]INTERNAL PARAMETERS-1'!$B$5:$J$44,5,FALSE))*VLOOKUP(AEBYLD2!G$4,'[1]INTERNAL PARAMETERS-1'!$B$5:$J$44,9,FALSE)*AEBYLD2!$F264</f>
        <v>4.3130133060600979</v>
      </c>
      <c r="H264" s="50">
        <f>AEBYLD1!H264*VLOOKUP(AEBYLD2!H$4,'[1]INTERNAL PARAMETERS-1'!$B$5:$J$44,5,FALSE)*VLOOKUP(AEBYLD2!H$4,'[1]INTERNAL PARAMETERS-1'!$B$5:$J$44,7,FALSE)*AEBYLD2!$F264 + AEBYLD1!H264*(1-VLOOKUP(AEBYLD2!H$4,'[1]INTERNAL PARAMETERS-1'!$B$5:$J$44,5,FALSE))*VLOOKUP(AEBYLD2!H$4,'[1]INTERNAL PARAMETERS-1'!$B$5:$J$44,9,FALSE)*AEBYLD2!$F264</f>
        <v>2.2719429494996284</v>
      </c>
      <c r="I264" s="50">
        <f>AEBYLD1!I264*VLOOKUP(AEBYLD2!I$4,'[1]INTERNAL PARAMETERS-1'!$B$5:$J$44,5,FALSE)*VLOOKUP(AEBYLD2!I$4,'[1]INTERNAL PARAMETERS-1'!$B$5:$J$44,7,FALSE)*AEBYLD2!$F264 + AEBYLD1!I264*(1-VLOOKUP(AEBYLD2!I$4,'[1]INTERNAL PARAMETERS-1'!$B$5:$J$44,5,FALSE))*VLOOKUP(AEBYLD2!I$4,'[1]INTERNAL PARAMETERS-1'!$B$5:$J$44,9,FALSE)*AEBYLD2!$F264</f>
        <v>1.9778136603098353</v>
      </c>
      <c r="J264" s="50">
        <f>AEBYLD1!J264*VLOOKUP(AEBYLD2!J$4,'[1]INTERNAL PARAMETERS-1'!$B$5:$J$44,5,FALSE)*VLOOKUP(AEBYLD2!J$4,'[1]INTERNAL PARAMETERS-1'!$B$5:$J$44,7,FALSE)*AEBYLD2!$F264 + AEBYLD1!J264*(1-VLOOKUP(AEBYLD2!J$4,'[1]INTERNAL PARAMETERS-1'!$B$5:$J$44,5,FALSE))*VLOOKUP(AEBYLD2!J$4,'[1]INTERNAL PARAMETERS-1'!$B$5:$J$44,9,FALSE)*AEBYLD2!$F264</f>
        <v>0</v>
      </c>
      <c r="K264" s="50">
        <f>AEBYLD1!K264*VLOOKUP(AEBYLD2!K$4,'[1]INTERNAL PARAMETERS-1'!$B$5:$J$44,5,FALSE)*VLOOKUP(AEBYLD2!K$4,'[1]INTERNAL PARAMETERS-1'!$B$5:$J$44,7,FALSE)*AEBYLD2!$F264 + AEBYLD1!K264*(1-VLOOKUP(AEBYLD2!K$4,'[1]INTERNAL PARAMETERS-1'!$B$5:$J$44,5,FALSE))*VLOOKUP(AEBYLD2!K$4,'[1]INTERNAL PARAMETERS-1'!$B$5:$J$44,9,FALSE)*AEBYLD2!$F264</f>
        <v>1.1912834810121608E-2</v>
      </c>
      <c r="L264" s="50">
        <f>AEBYLD1!L264*VLOOKUP(AEBYLD2!L$4,'[1]INTERNAL PARAMETERS-1'!$B$5:$J$44,5,FALSE)*VLOOKUP(AEBYLD2!L$4,'[1]INTERNAL PARAMETERS-1'!$B$5:$J$44,7,FALSE)*AEBYLD2!$F264 + AEBYLD1!L264*(1-VLOOKUP(AEBYLD2!L$4,'[1]INTERNAL PARAMETERS-1'!$B$5:$J$44,5,FALSE))*VLOOKUP(AEBYLD2!L$4,'[1]INTERNAL PARAMETERS-1'!$B$5:$J$44,9,FALSE)*AEBYLD2!$F264</f>
        <v>0</v>
      </c>
      <c r="M264" s="50">
        <f>AEBYLD1!M264*VLOOKUP(AEBYLD2!M$4,'[1]INTERNAL PARAMETERS-1'!$B$5:$J$44,5,FALSE)*VLOOKUP(AEBYLD2!M$4,'[1]INTERNAL PARAMETERS-1'!$B$5:$J$44,7,FALSE)*AEBYLD2!$F264 + AEBYLD1!M264*(1-VLOOKUP(AEBYLD2!M$4,'[1]INTERNAL PARAMETERS-1'!$B$5:$J$44,5,FALSE))*VLOOKUP(AEBYLD2!M$4,'[1]INTERNAL PARAMETERS-1'!$B$5:$J$44,9,FALSE)*AEBYLD2!$F264</f>
        <v>6.8311593143648236E-2</v>
      </c>
      <c r="N264" s="50">
        <f>AEBYLD1!N264*VLOOKUP(AEBYLD2!N$4,'[1]INTERNAL PARAMETERS-1'!$B$5:$J$44,5,FALSE)*VLOOKUP(AEBYLD2!N$4,'[1]INTERNAL PARAMETERS-1'!$B$5:$J$44,7,FALSE)*AEBYLD2!$F264 + AEBYLD1!N264*(1-VLOOKUP(AEBYLD2!N$4,'[1]INTERNAL PARAMETERS-1'!$B$5:$J$44,5,FALSE))*VLOOKUP(AEBYLD2!N$4,'[1]INTERNAL PARAMETERS-1'!$B$5:$J$44,9,FALSE)*AEBYLD2!$F264</f>
        <v>9.5943303764085899E-3</v>
      </c>
      <c r="O264" s="50">
        <f>AEBYLD1!O264*VLOOKUP(AEBYLD2!O$4,'[1]INTERNAL PARAMETERS-1'!$B$5:$J$44,5,FALSE)*VLOOKUP(AEBYLD2!O$4,'[1]INTERNAL PARAMETERS-1'!$B$5:$J$44,7,FALSE)*AEBYLD2!$F264 + AEBYLD1!O264*(1-VLOOKUP(AEBYLD2!O$4,'[1]INTERNAL PARAMETERS-1'!$B$5:$J$44,5,FALSE))*VLOOKUP(AEBYLD2!O$4,'[1]INTERNAL PARAMETERS-1'!$B$5:$J$44,9,FALSE)*AEBYLD2!$F264</f>
        <v>0</v>
      </c>
      <c r="P264" s="50">
        <f>AEBYLD1!P264*VLOOKUP(AEBYLD2!P$4,'[1]INTERNAL PARAMETERS-1'!$B$5:$J$44,5,FALSE)*VLOOKUP(AEBYLD2!P$4,'[1]INTERNAL PARAMETERS-1'!$B$5:$J$44,7,FALSE)*AEBYLD2!$F264 + AEBYLD1!P264*(1-VLOOKUP(AEBYLD2!P$4,'[1]INTERNAL PARAMETERS-1'!$B$5:$J$44,5,FALSE))*VLOOKUP(AEBYLD2!P$4,'[1]INTERNAL PARAMETERS-1'!$B$5:$J$44,9,FALSE)*AEBYLD2!$F264</f>
        <v>0</v>
      </c>
      <c r="Q264" s="50">
        <f>AEBYLD1!Q264*VLOOKUP(AEBYLD2!Q$4,'[1]INTERNAL PARAMETERS-1'!$B$5:$J$44,5,FALSE)*VLOOKUP(AEBYLD2!Q$4,'[1]INTERNAL PARAMETERS-1'!$B$5:$J$44,7,FALSE)*AEBYLD2!$F264 + AEBYLD1!Q264*(1-VLOOKUP(AEBYLD2!Q$4,'[1]INTERNAL PARAMETERS-1'!$B$5:$J$44,5,FALSE))*VLOOKUP(AEBYLD2!Q$4,'[1]INTERNAL PARAMETERS-1'!$B$5:$J$44,9,FALSE)*AEBYLD2!$F264</f>
        <v>0</v>
      </c>
      <c r="R264" s="50">
        <f>AEBYLD1!R264*VLOOKUP(AEBYLD2!R$4,'[1]INTERNAL PARAMETERS-1'!$B$5:$J$44,5,FALSE)*VLOOKUP(AEBYLD2!R$4,'[1]INTERNAL PARAMETERS-1'!$B$5:$J$44,7,FALSE)*AEBYLD2!$F264 + AEBYLD1!R264*(1-VLOOKUP(AEBYLD2!R$4,'[1]INTERNAL PARAMETERS-1'!$B$5:$J$44,5,FALSE))*VLOOKUP(AEBYLD2!R$4,'[1]INTERNAL PARAMETERS-1'!$B$5:$J$44,9,FALSE)*AEBYLD2!$F264</f>
        <v>1.9762008733470927E-2</v>
      </c>
      <c r="S264" s="50">
        <f>AEBYLD1!S264*VLOOKUP(AEBYLD2!S$4,'[1]INTERNAL PARAMETERS-1'!$B$5:$J$44,5,FALSE)*VLOOKUP(AEBYLD2!S$4,'[1]INTERNAL PARAMETERS-1'!$B$5:$J$44,7,FALSE)*AEBYLD2!$F264 + AEBYLD1!S264*(1-VLOOKUP(AEBYLD2!S$4,'[1]INTERNAL PARAMETERS-1'!$B$5:$J$44,5,FALSE))*VLOOKUP(AEBYLD2!S$4,'[1]INTERNAL PARAMETERS-1'!$B$5:$J$44,9,FALSE)*AEBYLD2!$F264</f>
        <v>0.24631625612784874</v>
      </c>
      <c r="T264" s="50">
        <f>AEBYLD1!T264*VLOOKUP(AEBYLD2!T$4,'[1]INTERNAL PARAMETERS-1'!$B$5:$J$44,5,FALSE)*VLOOKUP(AEBYLD2!T$4,'[1]INTERNAL PARAMETERS-1'!$B$5:$J$44,7,FALSE)*AEBYLD2!$F264 + AEBYLD1!T264*(1-VLOOKUP(AEBYLD2!T$4,'[1]INTERNAL PARAMETERS-1'!$B$5:$J$44,5,FALSE))*VLOOKUP(AEBYLD2!T$4,'[1]INTERNAL PARAMETERS-1'!$B$5:$J$44,9,FALSE)*AEBYLD2!$F264</f>
        <v>8.2049422623930376E-2</v>
      </c>
      <c r="U264" s="50">
        <f>AEBYLD1!U264*VLOOKUP(AEBYLD2!U$4,'[1]INTERNAL PARAMETERS-1'!$B$5:$J$44,5,FALSE)*VLOOKUP(AEBYLD2!U$4,'[1]INTERNAL PARAMETERS-1'!$B$5:$J$44,7,FALSE)*AEBYLD2!$F264 + AEBYLD1!U264*(1-VLOOKUP(AEBYLD2!U$4,'[1]INTERNAL PARAMETERS-1'!$B$5:$J$44,5,FALSE))*VLOOKUP(AEBYLD2!U$4,'[1]INTERNAL PARAMETERS-1'!$B$5:$J$44,9,FALSE)*AEBYLD2!$F264</f>
        <v>5.7821971462490546E-2</v>
      </c>
      <c r="V264" s="50">
        <f>AEBYLD1!V264*VLOOKUP(AEBYLD2!V$4,'[1]INTERNAL PARAMETERS-1'!$B$5:$J$44,5,FALSE)*VLOOKUP(AEBYLD2!V$4,'[1]INTERNAL PARAMETERS-1'!$B$5:$J$44,7,FALSE)*AEBYLD2!$F264 + AEBYLD1!V264*(1-VLOOKUP(AEBYLD2!V$4,'[1]INTERNAL PARAMETERS-1'!$B$5:$J$44,5,FALSE))*VLOOKUP(AEBYLD2!V$4,'[1]INTERNAL PARAMETERS-1'!$B$5:$J$44,9,FALSE)*AEBYLD2!$F264</f>
        <v>0.27247865189440318</v>
      </c>
      <c r="W264" s="50">
        <f>AEBYLD1!W264*VLOOKUP(AEBYLD2!W$4,'[1]INTERNAL PARAMETERS-1'!$B$5:$J$44,5,FALSE)*VLOOKUP(AEBYLD2!W$4,'[1]INTERNAL PARAMETERS-1'!$B$5:$J$44,7,FALSE)*AEBYLD2!$F264 + AEBYLD1!W264*(1-VLOOKUP(AEBYLD2!W$4,'[1]INTERNAL PARAMETERS-1'!$B$5:$J$44,5,FALSE))*VLOOKUP(AEBYLD2!W$4,'[1]INTERNAL PARAMETERS-1'!$B$5:$J$44,9,FALSE)*AEBYLD2!$F264</f>
        <v>0</v>
      </c>
      <c r="X264" s="50">
        <f>AEBYLD1!X264*VLOOKUP(AEBYLD2!X$4,'[1]INTERNAL PARAMETERS-1'!$B$5:$J$44,5,FALSE)*VLOOKUP(AEBYLD2!X$4,'[1]INTERNAL PARAMETERS-1'!$B$5:$J$44,7,FALSE)*AEBYLD2!$F264 + AEBYLD1!X264*(1-VLOOKUP(AEBYLD2!X$4,'[1]INTERNAL PARAMETERS-1'!$B$5:$J$44,5,FALSE))*VLOOKUP(AEBYLD2!X$4,'[1]INTERNAL PARAMETERS-1'!$B$5:$J$44,9,FALSE)*AEBYLD2!$F264</f>
        <v>0</v>
      </c>
      <c r="Y264" s="50">
        <f>AEBYLD1!Y264*VLOOKUP(AEBYLD2!Y$4,'[1]INTERNAL PARAMETERS-1'!$B$5:$J$44,5,FALSE)*VLOOKUP(AEBYLD2!Y$4,'[1]INTERNAL PARAMETERS-1'!$B$5:$J$44,7,FALSE)*AEBYLD2!$F264 + AEBYLD1!Y264*(1-VLOOKUP(AEBYLD2!Y$4,'[1]INTERNAL PARAMETERS-1'!$B$5:$J$44,5,FALSE))*VLOOKUP(AEBYLD2!Y$4,'[1]INTERNAL PARAMETERS-1'!$B$5:$J$44,9,FALSE)*AEBYLD2!$F264</f>
        <v>0</v>
      </c>
      <c r="Z264" s="50">
        <f>AEBYLD1!Z264*VLOOKUP(AEBYLD2!Z$4,'[1]INTERNAL PARAMETERS-1'!$B$5:$J$44,5,FALSE)*VLOOKUP(AEBYLD2!Z$4,'[1]INTERNAL PARAMETERS-1'!$B$5:$J$44,7,FALSE)*AEBYLD2!$F264 + AEBYLD1!Z264*(1-VLOOKUP(AEBYLD2!Z$4,'[1]INTERNAL PARAMETERS-1'!$B$5:$J$44,5,FALSE))*VLOOKUP(AEBYLD2!Z$4,'[1]INTERNAL PARAMETERS-1'!$B$5:$J$44,9,FALSE)*AEBYLD2!$F264</f>
        <v>0</v>
      </c>
      <c r="AA264" s="50">
        <f>AEBYLD1!AA264*VLOOKUP(AEBYLD2!AA$4,'[1]INTERNAL PARAMETERS-1'!$B$5:$J$44,5,FALSE)*VLOOKUP(AEBYLD2!AA$4,'[1]INTERNAL PARAMETERS-1'!$B$5:$J$44,7,FALSE)*AEBYLD2!$F264 + AEBYLD1!AA264*(1-VLOOKUP(AEBYLD2!AA$4,'[1]INTERNAL PARAMETERS-1'!$B$5:$J$44,5,FALSE))*VLOOKUP(AEBYLD2!AA$4,'[1]INTERNAL PARAMETERS-1'!$B$5:$J$44,9,FALSE)*AEBYLD2!$F264</f>
        <v>0</v>
      </c>
      <c r="AB264" s="50">
        <f>AEBYLD1!AB264*VLOOKUP(AEBYLD2!AB$4,'[1]INTERNAL PARAMETERS-1'!$B$5:$J$44,5,FALSE)*VLOOKUP(AEBYLD2!AB$4,'[1]INTERNAL PARAMETERS-1'!$B$5:$J$44,7,FALSE)*AEBYLD2!$F264 + AEBYLD1!AB264*(1-VLOOKUP(AEBYLD2!AB$4,'[1]INTERNAL PARAMETERS-1'!$B$5:$J$44,5,FALSE))*VLOOKUP(AEBYLD2!AB$4,'[1]INTERNAL PARAMETERS-1'!$B$5:$J$44,9,FALSE)*AEBYLD2!$F264</f>
        <v>0</v>
      </c>
      <c r="AC264" s="50">
        <f>AEBYLD1!AC264*VLOOKUP(AEBYLD2!AC$4,'[1]INTERNAL PARAMETERS-1'!$B$5:$J$44,5,FALSE)*VLOOKUP(AEBYLD2!AC$4,'[1]INTERNAL PARAMETERS-1'!$B$5:$J$44,7,FALSE)*AEBYLD2!$F264 + AEBYLD1!AC264*(1-VLOOKUP(AEBYLD2!AC$4,'[1]INTERNAL PARAMETERS-1'!$B$5:$J$44,5,FALSE))*VLOOKUP(AEBYLD2!AC$4,'[1]INTERNAL PARAMETERS-1'!$B$5:$J$44,9,FALSE)*AEBYLD2!$F264</f>
        <v>0</v>
      </c>
      <c r="AD264" s="50">
        <f>AEBYLD1!AD264*VLOOKUP(AEBYLD2!AD$4,'[1]INTERNAL PARAMETERS-1'!$B$5:$J$44,5,FALSE)*VLOOKUP(AEBYLD2!AD$4,'[1]INTERNAL PARAMETERS-1'!$B$5:$J$44,7,FALSE)*AEBYLD2!$F264 + AEBYLD1!AD264*(1-VLOOKUP(AEBYLD2!AD$4,'[1]INTERNAL PARAMETERS-1'!$B$5:$J$44,5,FALSE))*VLOOKUP(AEBYLD2!AD$4,'[1]INTERNAL PARAMETERS-1'!$B$5:$J$44,9,FALSE)*AEBYLD2!$F264</f>
        <v>0</v>
      </c>
      <c r="AE264" s="50">
        <f>AEBYLD1!AE264*VLOOKUP(AEBYLD2!AE$4,'[1]INTERNAL PARAMETERS-1'!$B$5:$J$44,5,FALSE)*VLOOKUP(AEBYLD2!AE$4,'[1]INTERNAL PARAMETERS-1'!$B$5:$J$44,7,FALSE)*AEBYLD2!$F264 + AEBYLD1!AE264*(1-VLOOKUP(AEBYLD2!AE$4,'[1]INTERNAL PARAMETERS-1'!$B$5:$J$44,5,FALSE))*VLOOKUP(AEBYLD2!AE$4,'[1]INTERNAL PARAMETERS-1'!$B$5:$J$44,9,FALSE)*AEBYLD2!$F264</f>
        <v>0</v>
      </c>
      <c r="AF264" s="50">
        <f>AEBYLD1!AF264*VLOOKUP(AEBYLD2!AF$4,'[1]INTERNAL PARAMETERS-1'!$B$5:$J$44,5,FALSE)*VLOOKUP(AEBYLD2!AF$4,'[1]INTERNAL PARAMETERS-1'!$B$5:$J$44,7,FALSE)*AEBYLD2!$F264 + AEBYLD1!AF264*(1-VLOOKUP(AEBYLD2!AF$4,'[1]INTERNAL PARAMETERS-1'!$B$5:$J$44,5,FALSE))*VLOOKUP(AEBYLD2!AF$4,'[1]INTERNAL PARAMETERS-1'!$B$5:$J$44,9,FALSE)*AEBYLD2!$F264</f>
        <v>2.0645279578362336E-2</v>
      </c>
      <c r="AG264" s="50">
        <f>AEBYLD1!AG264*VLOOKUP(AEBYLD2!AG$4,'[1]INTERNAL PARAMETERS-1'!$B$5:$J$44,5,FALSE)*VLOOKUP(AEBYLD2!AG$4,'[1]INTERNAL PARAMETERS-1'!$B$5:$J$44,7,FALSE)*AEBYLD2!$F264 + AEBYLD1!AG264*(1-VLOOKUP(AEBYLD2!AG$4,'[1]INTERNAL PARAMETERS-1'!$B$5:$J$44,5,FALSE))*VLOOKUP(AEBYLD2!AG$4,'[1]INTERNAL PARAMETERS-1'!$B$5:$J$44,9,FALSE)*AEBYLD2!$F264</f>
        <v>0</v>
      </c>
      <c r="AH264" s="50">
        <f>AEBYLD1!AH264*VLOOKUP(AEBYLD2!AH$4,'[1]INTERNAL PARAMETERS-1'!$B$5:$J$44,5,FALSE)*VLOOKUP(AEBYLD2!AH$4,'[1]INTERNAL PARAMETERS-1'!$B$5:$J$44,7,FALSE)*AEBYLD2!$F264 + AEBYLD1!AH264*(1-VLOOKUP(AEBYLD2!AH$4,'[1]INTERNAL PARAMETERS-1'!$B$5:$J$44,5,FALSE))*VLOOKUP(AEBYLD2!AH$4,'[1]INTERNAL PARAMETERS-1'!$B$5:$J$44,9,FALSE)*AEBYLD2!$F264</f>
        <v>2.9110012864656341E-3</v>
      </c>
      <c r="AI264" s="50">
        <f>AEBYLD1!AI264*VLOOKUP(AEBYLD2!AI$4,'[1]INTERNAL PARAMETERS-1'!$B$5:$J$44,5,FALSE)*VLOOKUP(AEBYLD2!AI$4,'[1]INTERNAL PARAMETERS-1'!$B$5:$J$44,7,FALSE)*AEBYLD2!$F264 + AEBYLD1!AI264*(1-VLOOKUP(AEBYLD2!AI$4,'[1]INTERNAL PARAMETERS-1'!$B$5:$J$44,5,FALSE))*VLOOKUP(AEBYLD2!AI$4,'[1]INTERNAL PARAMETERS-1'!$B$5:$J$44,9,FALSE)*AEBYLD2!$F264</f>
        <v>4.85244532627074E-3</v>
      </c>
      <c r="AJ264" s="50">
        <f>AEBYLD1!AJ264*VLOOKUP(AEBYLD2!AJ$4,'[1]INTERNAL PARAMETERS-1'!$B$5:$J$44,5,FALSE)*VLOOKUP(AEBYLD2!AJ$4,'[1]INTERNAL PARAMETERS-1'!$B$5:$J$44,7,FALSE)*AEBYLD2!$F264 + AEBYLD1!AJ264*(1-VLOOKUP(AEBYLD2!AJ$4,'[1]INTERNAL PARAMETERS-1'!$B$5:$J$44,5,FALSE))*VLOOKUP(AEBYLD2!AJ$4,'[1]INTERNAL PARAMETERS-1'!$B$5:$J$44,9,FALSE)*AEBYLD2!$F264</f>
        <v>5.5052867511461198E-2</v>
      </c>
      <c r="AK264" s="50">
        <f>AEBYLD1!AK264*VLOOKUP(AEBYLD2!AK$4,'[1]INTERNAL PARAMETERS-1'!$B$5:$J$44,5,FALSE)*VLOOKUP(AEBYLD2!AK$4,'[1]INTERNAL PARAMETERS-1'!$B$5:$J$44,7,FALSE)*AEBYLD2!$F264 + AEBYLD1!AK264*(1-VLOOKUP(AEBYLD2!AK$4,'[1]INTERNAL PARAMETERS-1'!$B$5:$J$44,5,FALSE))*VLOOKUP(AEBYLD2!AK$4,'[1]INTERNAL PARAMETERS-1'!$B$5:$J$44,9,FALSE)*AEBYLD2!$F264</f>
        <v>2.3288010291725073E-2</v>
      </c>
      <c r="AL264" s="50">
        <f>AEBYLD1!AL264*VLOOKUP(AEBYLD2!AL$4,'[1]INTERNAL PARAMETERS-1'!$B$5:$J$44,5,FALSE)*VLOOKUP(AEBYLD2!AL$4,'[1]INTERNAL PARAMETERS-1'!$B$5:$J$44,7,FALSE)*AEBYLD2!$F264 + AEBYLD1!AL264*(1-VLOOKUP(AEBYLD2!AL$4,'[1]INTERNAL PARAMETERS-1'!$B$5:$J$44,5,FALSE))*VLOOKUP(AEBYLD2!AL$4,'[1]INTERNAL PARAMETERS-1'!$B$5:$J$44,9,FALSE)*AEBYLD2!$F264</f>
        <v>0</v>
      </c>
      <c r="AM264" s="50">
        <f>AEBYLD1!AM264*VLOOKUP(AEBYLD2!AM$4,'[1]INTERNAL PARAMETERS-1'!$B$5:$J$44,5,FALSE)*VLOOKUP(AEBYLD2!AM$4,'[1]INTERNAL PARAMETERS-1'!$B$5:$J$44,7,FALSE)*AEBYLD2!$F264 + AEBYLD1!AM264*(1-VLOOKUP(AEBYLD2!AM$4,'[1]INTERNAL PARAMETERS-1'!$B$5:$J$44,5,FALSE))*VLOOKUP(AEBYLD2!AM$4,'[1]INTERNAL PARAMETERS-1'!$B$5:$J$44,9,FALSE)*AEBYLD2!$F264</f>
        <v>0</v>
      </c>
      <c r="AN264" s="50">
        <f>AEBYLD1!AN264*VLOOKUP(AEBYLD2!AN$4,'[1]INTERNAL PARAMETERS-1'!$B$5:$J$44,5,FALSE)*VLOOKUP(AEBYLD2!AN$4,'[1]INTERNAL PARAMETERS-1'!$B$5:$J$44,7,FALSE)*AEBYLD2!$F264 + AEBYLD1!AN264*(1-VLOOKUP(AEBYLD2!AN$4,'[1]INTERNAL PARAMETERS-1'!$B$5:$J$44,5,FALSE))*VLOOKUP(AEBYLD2!AN$4,'[1]INTERNAL PARAMETERS-1'!$B$5:$J$44,9,FALSE)*AEBYLD2!$F264</f>
        <v>0</v>
      </c>
      <c r="AO264" s="50">
        <f>AEBYLD1!AO264*VLOOKUP(AEBYLD2!AO$4,'[1]INTERNAL PARAMETERS-1'!$B$5:$J$44,5,FALSE)*VLOOKUP(AEBYLD2!AO$4,'[1]INTERNAL PARAMETERS-1'!$B$5:$J$44,7,FALSE)*AEBYLD2!$F264 + AEBYLD1!AO264*(1-VLOOKUP(AEBYLD2!AO$4,'[1]INTERNAL PARAMETERS-1'!$B$5:$J$44,5,FALSE))*VLOOKUP(AEBYLD2!AO$4,'[1]INTERNAL PARAMETERS-1'!$B$5:$J$44,9,FALSE)*AEBYLD2!$F264</f>
        <v>0</v>
      </c>
      <c r="AP264" s="50">
        <f>AEBYLD1!AP264*VLOOKUP(AEBYLD2!AP$4,'[1]INTERNAL PARAMETERS-1'!$B$5:$J$44,5,FALSE)*VLOOKUP(AEBYLD2!AP$4,'[1]INTERNAL PARAMETERS-1'!$B$5:$J$44,7,FALSE)*AEBYLD2!$F264 + AEBYLD1!AP264*(1-VLOOKUP(AEBYLD2!AP$4,'[1]INTERNAL PARAMETERS-1'!$B$5:$J$44,5,FALSE))*VLOOKUP(AEBYLD2!AP$4,'[1]INTERNAL PARAMETERS-1'!$B$5:$J$44,9,FALSE)*AEBYLD2!$F264</f>
        <v>0</v>
      </c>
      <c r="AQ264" s="50">
        <f>AEBYLD1!AQ264*VLOOKUP(AEBYLD2!AQ$4,'[1]INTERNAL PARAMETERS-1'!$B$5:$J$44,5,FALSE)*VLOOKUP(AEBYLD2!AQ$4,'[1]INTERNAL PARAMETERS-1'!$B$5:$J$44,7,FALSE)*AEBYLD2!$F264 + AEBYLD1!AQ264*(1-VLOOKUP(AEBYLD2!AQ$4,'[1]INTERNAL PARAMETERS-1'!$B$5:$J$44,5,FALSE))*VLOOKUP(AEBYLD2!AQ$4,'[1]INTERNAL PARAMETERS-1'!$B$5:$J$44,9,FALSE)*AEBYLD2!$F264</f>
        <v>0</v>
      </c>
      <c r="AR264" s="50">
        <f>AEBYLD1!AR264*VLOOKUP(AEBYLD2!AR$4,'[1]INTERNAL PARAMETERS-1'!$B$5:$J$44,5,FALSE)*VLOOKUP(AEBYLD2!AR$4,'[1]INTERNAL PARAMETERS-1'!$B$5:$J$44,7,FALSE)*AEBYLD2!$F264 + AEBYLD1!AR264*(1-VLOOKUP(AEBYLD2!AR$4,'[1]INTERNAL PARAMETERS-1'!$B$5:$J$44,5,FALSE))*VLOOKUP(AEBYLD2!AR$4,'[1]INTERNAL PARAMETERS-1'!$B$5:$J$44,9,FALSE)*AEBYLD2!$F264</f>
        <v>0</v>
      </c>
      <c r="AS264" s="50">
        <f>AEBYLD1!AS264*VLOOKUP(AEBYLD2!AS$4,'[1]INTERNAL PARAMETERS-1'!$B$5:$J$44,5,FALSE)*VLOOKUP(AEBYLD2!AS$4,'[1]INTERNAL PARAMETERS-1'!$B$5:$J$44,7,FALSE)*AEBYLD2!$F264 + AEBYLD1!AS264*(1-VLOOKUP(AEBYLD2!AS$4,'[1]INTERNAL PARAMETERS-1'!$B$5:$J$44,5,FALSE))*VLOOKUP(AEBYLD2!AS$4,'[1]INTERNAL PARAMETERS-1'!$B$5:$J$44,9,FALSE)*AEBYLD2!$F264</f>
        <v>0</v>
      </c>
      <c r="AT264" s="49">
        <f>AEBYLD1!AT264*VLOOKUP(AEBYLD2!AT$4,'[1]INTERNAL PARAMETERS-1'!$B$5:$J$44,5,FALSE)*VLOOKUP(AEBYLD2!AT$4,'[1]INTERNAL PARAMETERS-1'!$B$5:$J$44,7,FALSE)*AEBYLD2!$F264 + AEBYLD1!AT264*(1-VLOOKUP(AEBYLD2!AT$4,'[1]INTERNAL PARAMETERS-1'!$B$5:$J$44,5,FALSE))*VLOOKUP(AEBYLD2!AT$4,'[1]INTERNAL PARAMETERS-1'!$B$5:$J$44,9,FALSE)*AEBYLD2!$F264</f>
        <v>0</v>
      </c>
      <c r="AU264" s="51">
        <f>AEBYLD1!AU264*VLOOKUP(AEBYLD2!AU$4,'[1]INTERNAL PARAMETERS-1'!$B$5:$J$44,5,FALSE)*VLOOKUP(AEBYLD2!AU$4,'[1]INTERNAL PARAMETERS-1'!$B$5:$J$44,6,FALSE)*VLOOKUP(AEBYLD2!AU$4,'[1]INTERNAL PARAMETERS-1'!$B$5:$J$44,3,FALSE) + AEBYLD1!AU264*(1-VLOOKUP(AEBYLD2!AU$4,'[1]INTERNAL PARAMETERS-1'!$B$5:$J$44,5,FALSE))*VLOOKUP(AEBYLD2!AU$4,'[1]INTERNAL PARAMETERS-1'!$B$5:$J$44,8,FALSE)*VLOOKUP(AEBYLD2!AU$4,'[1]INTERNAL PARAMETERS-1'!$B$5:$J$44,3,FALSE)</f>
        <v>0</v>
      </c>
      <c r="AV264" s="50">
        <f>AEBYLD1!AV264*VLOOKUP(AEBYLD2!AV$4,'[1]INTERNAL PARAMETERS-1'!$B$5:$J$44,5,FALSE)*VLOOKUP(AEBYLD2!AV$4,'[1]INTERNAL PARAMETERS-1'!$B$5:$J$44,6,FALSE)*VLOOKUP(AEBYLD2!AV$4,'[1]INTERNAL PARAMETERS-1'!$B$5:$J$44,3,FALSE) + AEBYLD1!AV264*(1-VLOOKUP(AEBYLD2!AV$4,'[1]INTERNAL PARAMETERS-1'!$B$5:$J$44,5,FALSE))*VLOOKUP(AEBYLD2!AV$4,'[1]INTERNAL PARAMETERS-1'!$B$5:$J$44,8,FALSE)*VLOOKUP(AEBYLD2!AV$4,'[1]INTERNAL PARAMETERS-1'!$B$5:$J$44,3,FALSE)</f>
        <v>0</v>
      </c>
      <c r="AW264" s="50">
        <f>AEBYLD1!AW264*VLOOKUP(AEBYLD2!AW$4,'[1]INTERNAL PARAMETERS-1'!$B$5:$J$44,5,FALSE)*VLOOKUP(AEBYLD2!AW$4,'[1]INTERNAL PARAMETERS-1'!$B$5:$J$44,6,FALSE)*VLOOKUP(AEBYLD2!AW$4,'[1]INTERNAL PARAMETERS-1'!$B$5:$J$44,3,FALSE) + AEBYLD1!AW264*(1-VLOOKUP(AEBYLD2!AW$4,'[1]INTERNAL PARAMETERS-1'!$B$5:$J$44,5,FALSE))*VLOOKUP(AEBYLD2!AW$4,'[1]INTERNAL PARAMETERS-1'!$B$5:$J$44,8,FALSE)*VLOOKUP(AEBYLD2!AW$4,'[1]INTERNAL PARAMETERS-1'!$B$5:$J$44,3,FALSE)</f>
        <v>4.7568953172059801E-2</v>
      </c>
      <c r="AX264" s="50">
        <f>AEBYLD1!AX264*VLOOKUP(AEBYLD2!AX$4,'[1]INTERNAL PARAMETERS-1'!$B$5:$J$44,5,FALSE)*VLOOKUP(AEBYLD2!AX$4,'[1]INTERNAL PARAMETERS-1'!$B$5:$J$44,6,FALSE)*VLOOKUP(AEBYLD2!AX$4,'[1]INTERNAL PARAMETERS-1'!$B$5:$J$44,3,FALSE) + AEBYLD1!AX264*(1-VLOOKUP(AEBYLD2!AX$4,'[1]INTERNAL PARAMETERS-1'!$B$5:$J$44,5,FALSE))*VLOOKUP(AEBYLD2!AX$4,'[1]INTERNAL PARAMETERS-1'!$B$5:$J$44,8,FALSE)*VLOOKUP(AEBYLD2!AX$4,'[1]INTERNAL PARAMETERS-1'!$B$5:$J$44,3,FALSE)</f>
        <v>0</v>
      </c>
      <c r="AY264" s="50">
        <f>AEBYLD1!AY264*VLOOKUP(AEBYLD2!AY$4,'[1]INTERNAL PARAMETERS-1'!$B$5:$J$44,5,FALSE)*VLOOKUP(AEBYLD2!AY$4,'[1]INTERNAL PARAMETERS-1'!$B$5:$J$44,6,FALSE)*VLOOKUP(AEBYLD2!AY$4,'[1]INTERNAL PARAMETERS-1'!$B$5:$J$44,3,FALSE) + AEBYLD1!AY264*(1-VLOOKUP(AEBYLD2!AY$4,'[1]INTERNAL PARAMETERS-1'!$B$5:$J$44,5,FALSE))*VLOOKUP(AEBYLD2!AY$4,'[1]INTERNAL PARAMETERS-1'!$B$5:$J$44,8,FALSE)*VLOOKUP(AEBYLD2!AY$4,'[1]INTERNAL PARAMETERS-1'!$B$5:$J$44,3,FALSE)</f>
        <v>0</v>
      </c>
      <c r="AZ264" s="50">
        <f>AEBYLD1!AZ264*VLOOKUP(AEBYLD2!AZ$4,'[1]INTERNAL PARAMETERS-1'!$B$5:$J$44,5,FALSE)*VLOOKUP(AEBYLD2!AZ$4,'[1]INTERNAL PARAMETERS-1'!$B$5:$J$44,6,FALSE)*VLOOKUP(AEBYLD2!AZ$4,'[1]INTERNAL PARAMETERS-1'!$B$5:$J$44,3,FALSE) + AEBYLD1!AZ264*(1-VLOOKUP(AEBYLD2!AZ$4,'[1]INTERNAL PARAMETERS-1'!$B$5:$J$44,5,FALSE))*VLOOKUP(AEBYLD2!AZ$4,'[1]INTERNAL PARAMETERS-1'!$B$5:$J$44,8,FALSE)*VLOOKUP(AEBYLD2!AZ$4,'[1]INTERNAL PARAMETERS-1'!$B$5:$J$44,3,FALSE)</f>
        <v>0</v>
      </c>
      <c r="BA264" s="50">
        <f>AEBYLD1!BA264*VLOOKUP(AEBYLD2!BA$4,'[1]INTERNAL PARAMETERS-1'!$B$5:$J$44,5,FALSE)*VLOOKUP(AEBYLD2!BA$4,'[1]INTERNAL PARAMETERS-1'!$B$5:$J$44,6,FALSE)*VLOOKUP(AEBYLD2!BA$4,'[1]INTERNAL PARAMETERS-1'!$B$5:$J$44,3,FALSE) + AEBYLD1!BA264*(1-VLOOKUP(AEBYLD2!BA$4,'[1]INTERNAL PARAMETERS-1'!$B$5:$J$44,5,FALSE))*VLOOKUP(AEBYLD2!BA$4,'[1]INTERNAL PARAMETERS-1'!$B$5:$J$44,8,FALSE)*VLOOKUP(AEBYLD2!BA$4,'[1]INTERNAL PARAMETERS-1'!$B$5:$J$44,3,FALSE)</f>
        <v>1.6422022646140587E-2</v>
      </c>
      <c r="BB264" s="50">
        <f>AEBYLD1!BB264*VLOOKUP(AEBYLD2!BB$4,'[1]INTERNAL PARAMETERS-1'!$B$5:$J$44,5,FALSE)*VLOOKUP(AEBYLD2!BB$4,'[1]INTERNAL PARAMETERS-1'!$B$5:$J$44,6,FALSE)*VLOOKUP(AEBYLD2!BB$4,'[1]INTERNAL PARAMETERS-1'!$B$5:$J$44,3,FALSE) + AEBYLD1!BB264*(1-VLOOKUP(AEBYLD2!BB$4,'[1]INTERNAL PARAMETERS-1'!$B$5:$J$44,5,FALSE))*VLOOKUP(AEBYLD2!BB$4,'[1]INTERNAL PARAMETERS-1'!$B$5:$J$44,8,FALSE)*VLOOKUP(AEBYLD2!BB$4,'[1]INTERNAL PARAMETERS-1'!$B$5:$J$44,3,FALSE)</f>
        <v>1.1510870390942741E-2</v>
      </c>
      <c r="BC264" s="50">
        <f>AEBYLD1!BC264*VLOOKUP(AEBYLD2!BC$4,'[1]INTERNAL PARAMETERS-1'!$B$5:$J$44,5,FALSE)*VLOOKUP(AEBYLD2!BC$4,'[1]INTERNAL PARAMETERS-1'!$B$5:$J$44,6,FALSE)*VLOOKUP(AEBYLD2!BC$4,'[1]INTERNAL PARAMETERS-1'!$B$5:$J$44,3,FALSE) + AEBYLD1!BC264*(1-VLOOKUP(AEBYLD2!BC$4,'[1]INTERNAL PARAMETERS-1'!$B$5:$J$44,5,FALSE))*VLOOKUP(AEBYLD2!BC$4,'[1]INTERNAL PARAMETERS-1'!$B$5:$J$44,8,FALSE)*VLOOKUP(AEBYLD2!BC$4,'[1]INTERNAL PARAMETERS-1'!$B$5:$J$44,3,FALSE)</f>
        <v>2.1022306516034244E-2</v>
      </c>
      <c r="BD264" s="50">
        <f>AEBYLD1!BD264*VLOOKUP(AEBYLD2!BD$4,'[1]INTERNAL PARAMETERS-1'!$B$5:$J$44,5,FALSE)*VLOOKUP(AEBYLD2!BD$4,'[1]INTERNAL PARAMETERS-1'!$B$5:$J$44,6,FALSE)*VLOOKUP(AEBYLD2!BD$4,'[1]INTERNAL PARAMETERS-1'!$B$5:$J$44,3,FALSE) + AEBYLD1!BD264*(1-VLOOKUP(AEBYLD2!BD$4,'[1]INTERNAL PARAMETERS-1'!$B$5:$J$44,5,FALSE))*VLOOKUP(AEBYLD2!BD$4,'[1]INTERNAL PARAMETERS-1'!$B$5:$J$44,8,FALSE)*VLOOKUP(AEBYLD2!BD$4,'[1]INTERNAL PARAMETERS-1'!$B$5:$J$44,3,FALSE)</f>
        <v>9.0899631568210192E-3</v>
      </c>
      <c r="BE264" s="50">
        <f>AEBYLD1!BE264*VLOOKUP(AEBYLD2!BE$4,'[1]INTERNAL PARAMETERS-1'!$B$5:$J$44,5,FALSE)*VLOOKUP(AEBYLD2!BE$4,'[1]INTERNAL PARAMETERS-1'!$B$5:$J$44,6,FALSE)*VLOOKUP(AEBYLD2!BE$4,'[1]INTERNAL PARAMETERS-1'!$B$5:$J$44,3,FALSE) + AEBYLD1!BE264*(1-VLOOKUP(AEBYLD2!BE$4,'[1]INTERNAL PARAMETERS-1'!$B$5:$J$44,5,FALSE))*VLOOKUP(AEBYLD2!BE$4,'[1]INTERNAL PARAMETERS-1'!$B$5:$J$44,8,FALSE)*VLOOKUP(AEBYLD2!BE$4,'[1]INTERNAL PARAMETERS-1'!$B$5:$J$44,3,FALSE)</f>
        <v>1.6797521586779735E-2</v>
      </c>
      <c r="BF264" s="50">
        <f>AEBYLD1!BF264*VLOOKUP(AEBYLD2!BF$4,'[1]INTERNAL PARAMETERS-1'!$B$5:$J$44,5,FALSE)*VLOOKUP(AEBYLD2!BF$4,'[1]INTERNAL PARAMETERS-1'!$B$5:$J$44,6,FALSE)*VLOOKUP(AEBYLD2!BF$4,'[1]INTERNAL PARAMETERS-1'!$B$5:$J$44,3,FALSE) + AEBYLD1!BF264*(1-VLOOKUP(AEBYLD2!BF$4,'[1]INTERNAL PARAMETERS-1'!$B$5:$J$44,5,FALSE))*VLOOKUP(AEBYLD2!BF$4,'[1]INTERNAL PARAMETERS-1'!$B$5:$J$44,8,FALSE)*VLOOKUP(AEBYLD2!BF$4,'[1]INTERNAL PARAMETERS-1'!$B$5:$J$44,3,FALSE)</f>
        <v>0</v>
      </c>
      <c r="BG264" s="50">
        <f>AEBYLD1!BG264*VLOOKUP(AEBYLD2!BG$4,'[1]INTERNAL PARAMETERS-1'!$B$5:$J$44,5,FALSE)*VLOOKUP(AEBYLD2!BG$4,'[1]INTERNAL PARAMETERS-1'!$B$5:$J$44,6,FALSE)*VLOOKUP(AEBYLD2!BG$4,'[1]INTERNAL PARAMETERS-1'!$B$5:$J$44,3,FALSE) + AEBYLD1!BG264*(1-VLOOKUP(AEBYLD2!BG$4,'[1]INTERNAL PARAMETERS-1'!$B$5:$J$44,5,FALSE))*VLOOKUP(AEBYLD2!BG$4,'[1]INTERNAL PARAMETERS-1'!$B$5:$J$44,8,FALSE)*VLOOKUP(AEBYLD2!BG$4,'[1]INTERNAL PARAMETERS-1'!$B$5:$J$44,3,FALSE)</f>
        <v>7.4833203145762322E-3</v>
      </c>
      <c r="BH264" s="50">
        <f>AEBYLD1!BH264*VLOOKUP(AEBYLD2!BH$4,'[1]INTERNAL PARAMETERS-1'!$B$5:$J$44,5,FALSE)*VLOOKUP(AEBYLD2!BH$4,'[1]INTERNAL PARAMETERS-1'!$B$5:$J$44,6,FALSE)*VLOOKUP(AEBYLD2!BH$4,'[1]INTERNAL PARAMETERS-1'!$B$5:$J$44,3,FALSE) + AEBYLD1!BH264*(1-VLOOKUP(AEBYLD2!BH$4,'[1]INTERNAL PARAMETERS-1'!$B$5:$J$44,5,FALSE))*VLOOKUP(AEBYLD2!BH$4,'[1]INTERNAL PARAMETERS-1'!$B$5:$J$44,8,FALSE)*VLOOKUP(AEBYLD2!BH$4,'[1]INTERNAL PARAMETERS-1'!$B$5:$J$44,3,FALSE)</f>
        <v>5.1892587602531455E-5</v>
      </c>
      <c r="BI264" s="50">
        <f>AEBYLD1!BI264*VLOOKUP(AEBYLD2!BI$4,'[1]INTERNAL PARAMETERS-1'!$B$5:$J$44,5,FALSE)*VLOOKUP(AEBYLD2!BI$4,'[1]INTERNAL PARAMETERS-1'!$B$5:$J$44,6,FALSE)*VLOOKUP(AEBYLD2!BI$4,'[1]INTERNAL PARAMETERS-1'!$B$5:$J$44,3,FALSE) + AEBYLD1!BI264*(1-VLOOKUP(AEBYLD2!BI$4,'[1]INTERNAL PARAMETERS-1'!$B$5:$J$44,5,FALSE))*VLOOKUP(AEBYLD2!BI$4,'[1]INTERNAL PARAMETERS-1'!$B$5:$J$44,8,FALSE)*VLOOKUP(AEBYLD2!BI$4,'[1]INTERNAL PARAMETERS-1'!$B$5:$J$44,3,FALSE)</f>
        <v>0</v>
      </c>
      <c r="BJ264" s="50">
        <f>AEBYLD1!BJ264*VLOOKUP(AEBYLD2!BJ$4,'[1]INTERNAL PARAMETERS-1'!$B$5:$J$44,5,FALSE)*VLOOKUP(AEBYLD2!BJ$4,'[1]INTERNAL PARAMETERS-1'!$B$5:$J$44,6,FALSE)*VLOOKUP(AEBYLD2!BJ$4,'[1]INTERNAL PARAMETERS-1'!$B$5:$J$44,3,FALSE) + AEBYLD1!BJ264*(1-VLOOKUP(AEBYLD2!BJ$4,'[1]INTERNAL PARAMETERS-1'!$B$5:$J$44,5,FALSE))*VLOOKUP(AEBYLD2!BJ$4,'[1]INTERNAL PARAMETERS-1'!$B$5:$J$44,8,FALSE)*VLOOKUP(AEBYLD2!BJ$4,'[1]INTERNAL PARAMETERS-1'!$B$5:$J$44,3,FALSE)</f>
        <v>3.3584701983303852E-3</v>
      </c>
      <c r="BK264" s="50">
        <f>AEBYLD1!BK264*VLOOKUP(AEBYLD2!BK$4,'[1]INTERNAL PARAMETERS-1'!$B$5:$J$44,5,FALSE)*VLOOKUP(AEBYLD2!BK$4,'[1]INTERNAL PARAMETERS-1'!$B$5:$J$44,6,FALSE)*VLOOKUP(AEBYLD2!BK$4,'[1]INTERNAL PARAMETERS-1'!$B$5:$J$44,3,FALSE) + AEBYLD1!BK264*(1-VLOOKUP(AEBYLD2!BK$4,'[1]INTERNAL PARAMETERS-1'!$B$5:$J$44,5,FALSE))*VLOOKUP(AEBYLD2!BK$4,'[1]INTERNAL PARAMETERS-1'!$B$5:$J$44,8,FALSE)*VLOOKUP(AEBYLD2!BK$4,'[1]INTERNAL PARAMETERS-1'!$B$5:$J$44,3,FALSE)</f>
        <v>4.2101935033310471E-3</v>
      </c>
      <c r="BL264" s="50">
        <f>AEBYLD1!BL264*VLOOKUP(AEBYLD2!BL$4,'[1]INTERNAL PARAMETERS-1'!$B$5:$J$44,5,FALSE)*VLOOKUP(AEBYLD2!BL$4,'[1]INTERNAL PARAMETERS-1'!$B$5:$J$44,6,FALSE)*VLOOKUP(AEBYLD2!BL$4,'[1]INTERNAL PARAMETERS-1'!$B$5:$J$44,3,FALSE) + AEBYLD1!BL264*(1-VLOOKUP(AEBYLD2!BL$4,'[1]INTERNAL PARAMETERS-1'!$B$5:$J$44,5,FALSE))*VLOOKUP(AEBYLD2!BL$4,'[1]INTERNAL PARAMETERS-1'!$B$5:$J$44,8,FALSE)*VLOOKUP(AEBYLD2!BL$4,'[1]INTERNAL PARAMETERS-1'!$B$5:$J$44,3,FALSE)</f>
        <v>1.1754605480326343E-2</v>
      </c>
      <c r="BM264" s="50">
        <f>AEBYLD1!BM264*VLOOKUP(AEBYLD2!BM$4,'[1]INTERNAL PARAMETERS-1'!$B$5:$J$44,5,FALSE)*VLOOKUP(AEBYLD2!BM$4,'[1]INTERNAL PARAMETERS-1'!$B$5:$J$44,6,FALSE)*VLOOKUP(AEBYLD2!BM$4,'[1]INTERNAL PARAMETERS-1'!$B$5:$J$44,3,FALSE) + AEBYLD1!BM264*(1-VLOOKUP(AEBYLD2!BM$4,'[1]INTERNAL PARAMETERS-1'!$B$5:$J$44,5,FALSE))*VLOOKUP(AEBYLD2!BM$4,'[1]INTERNAL PARAMETERS-1'!$B$5:$J$44,8,FALSE)*VLOOKUP(AEBYLD2!BM$4,'[1]INTERNAL PARAMETERS-1'!$B$5:$J$44,3,FALSE)</f>
        <v>3.448286675436874E-3</v>
      </c>
      <c r="BN264" s="50">
        <f>AEBYLD1!BN264*VLOOKUP(AEBYLD2!BN$4,'[1]INTERNAL PARAMETERS-1'!$B$5:$J$44,5,FALSE)*VLOOKUP(AEBYLD2!BN$4,'[1]INTERNAL PARAMETERS-1'!$B$5:$J$44,6,FALSE)*VLOOKUP(AEBYLD2!BN$4,'[1]INTERNAL PARAMETERS-1'!$B$5:$J$44,3,FALSE) + AEBYLD1!BN264*(1-VLOOKUP(AEBYLD2!BN$4,'[1]INTERNAL PARAMETERS-1'!$B$5:$J$44,5,FALSE))*VLOOKUP(AEBYLD2!BN$4,'[1]INTERNAL PARAMETERS-1'!$B$5:$J$44,8,FALSE)*VLOOKUP(AEBYLD2!BN$4,'[1]INTERNAL PARAMETERS-1'!$B$5:$J$44,3,FALSE)</f>
        <v>4.3776951598561709E-3</v>
      </c>
      <c r="BO264" s="50">
        <f>AEBYLD1!BO264*VLOOKUP(AEBYLD2!BO$4,'[1]INTERNAL PARAMETERS-1'!$B$5:$J$44,5,FALSE)*VLOOKUP(AEBYLD2!BO$4,'[1]INTERNAL PARAMETERS-1'!$B$5:$J$44,6,FALSE)*VLOOKUP(AEBYLD2!BO$4,'[1]INTERNAL PARAMETERS-1'!$B$5:$J$44,3,FALSE) + AEBYLD1!BO264*(1-VLOOKUP(AEBYLD2!BO$4,'[1]INTERNAL PARAMETERS-1'!$B$5:$J$44,5,FALSE))*VLOOKUP(AEBYLD2!BO$4,'[1]INTERNAL PARAMETERS-1'!$B$5:$J$44,8,FALSE)*VLOOKUP(AEBYLD2!BO$4,'[1]INTERNAL PARAMETERS-1'!$B$5:$J$44,3,FALSE)</f>
        <v>3.6094801710605585E-3</v>
      </c>
      <c r="BP264" s="50">
        <f>AEBYLD1!BP264*VLOOKUP(AEBYLD2!BP$4,'[1]INTERNAL PARAMETERS-1'!$B$5:$J$44,5,FALSE)*VLOOKUP(AEBYLD2!BP$4,'[1]INTERNAL PARAMETERS-1'!$B$5:$J$44,6,FALSE)*VLOOKUP(AEBYLD2!BP$4,'[1]INTERNAL PARAMETERS-1'!$B$5:$J$44,3,FALSE) + AEBYLD1!BP264*(1-VLOOKUP(AEBYLD2!BP$4,'[1]INTERNAL PARAMETERS-1'!$B$5:$J$44,5,FALSE))*VLOOKUP(AEBYLD2!BP$4,'[1]INTERNAL PARAMETERS-1'!$B$5:$J$44,8,FALSE)*VLOOKUP(AEBYLD2!BP$4,'[1]INTERNAL PARAMETERS-1'!$B$5:$J$44,3,FALSE)</f>
        <v>3.2747800165963177E-4</v>
      </c>
      <c r="BQ264" s="50">
        <f>AEBYLD1!BQ264*VLOOKUP(AEBYLD2!BQ$4,'[1]INTERNAL PARAMETERS-1'!$B$5:$J$44,5,FALSE)*VLOOKUP(AEBYLD2!BQ$4,'[1]INTERNAL PARAMETERS-1'!$B$5:$J$44,6,FALSE)*VLOOKUP(AEBYLD2!BQ$4,'[1]INTERNAL PARAMETERS-1'!$B$5:$J$44,3,FALSE) + AEBYLD1!BQ264*(1-VLOOKUP(AEBYLD2!BQ$4,'[1]INTERNAL PARAMETERS-1'!$B$5:$J$44,5,FALSE))*VLOOKUP(AEBYLD2!BQ$4,'[1]INTERNAL PARAMETERS-1'!$B$5:$J$44,8,FALSE)*VLOOKUP(AEBYLD2!BQ$4,'[1]INTERNAL PARAMETERS-1'!$B$5:$J$44,3,FALSE)</f>
        <v>1.4094042953683283E-2</v>
      </c>
      <c r="BR264" s="50">
        <f>AEBYLD1!BR264*VLOOKUP(AEBYLD2!BR$4,'[1]INTERNAL PARAMETERS-1'!$B$5:$J$44,5,FALSE)*VLOOKUP(AEBYLD2!BR$4,'[1]INTERNAL PARAMETERS-1'!$B$5:$J$44,6,FALSE)*VLOOKUP(AEBYLD2!BR$4,'[1]INTERNAL PARAMETERS-1'!$B$5:$J$44,3,FALSE) + AEBYLD1!BR264*(1-VLOOKUP(AEBYLD2!BR$4,'[1]INTERNAL PARAMETERS-1'!$B$5:$J$44,5,FALSE))*VLOOKUP(AEBYLD2!BR$4,'[1]INTERNAL PARAMETERS-1'!$B$5:$J$44,8,FALSE)*VLOOKUP(AEBYLD2!BR$4,'[1]INTERNAL PARAMETERS-1'!$B$5:$J$44,3,FALSE)</f>
        <v>5.797181112648385E-4</v>
      </c>
      <c r="BS264" s="50">
        <f>AEBYLD1!BS264*VLOOKUP(AEBYLD2!BS$4,'[1]INTERNAL PARAMETERS-1'!$B$5:$J$44,5,FALSE)*VLOOKUP(AEBYLD2!BS$4,'[1]INTERNAL PARAMETERS-1'!$B$5:$J$44,6,FALSE)*VLOOKUP(AEBYLD2!BS$4,'[1]INTERNAL PARAMETERS-1'!$B$5:$J$44,3,FALSE) + AEBYLD1!BS264*(1-VLOOKUP(AEBYLD2!BS$4,'[1]INTERNAL PARAMETERS-1'!$B$5:$J$44,5,FALSE))*VLOOKUP(AEBYLD2!BS$4,'[1]INTERNAL PARAMETERS-1'!$B$5:$J$44,8,FALSE)*VLOOKUP(AEBYLD2!BS$4,'[1]INTERNAL PARAMETERS-1'!$B$5:$J$44,3,FALSE)</f>
        <v>3.7321106514350329E-5</v>
      </c>
      <c r="BT264" s="50">
        <f>AEBYLD1!BT264*VLOOKUP(AEBYLD2!BT$4,'[1]INTERNAL PARAMETERS-1'!$B$5:$J$44,5,FALSE)*VLOOKUP(AEBYLD2!BT$4,'[1]INTERNAL PARAMETERS-1'!$B$5:$J$44,6,FALSE)*VLOOKUP(AEBYLD2!BT$4,'[1]INTERNAL PARAMETERS-1'!$B$5:$J$44,3,FALSE) + AEBYLD1!BT264*(1-VLOOKUP(AEBYLD2!BT$4,'[1]INTERNAL PARAMETERS-1'!$B$5:$J$44,5,FALSE))*VLOOKUP(AEBYLD2!BT$4,'[1]INTERNAL PARAMETERS-1'!$B$5:$J$44,8,FALSE)*VLOOKUP(AEBYLD2!BT$4,'[1]INTERNAL PARAMETERS-1'!$B$5:$J$44,3,FALSE)</f>
        <v>0</v>
      </c>
      <c r="BU264" s="50">
        <f>AEBYLD1!BU264*VLOOKUP(AEBYLD2!BU$4,'[1]INTERNAL PARAMETERS-1'!$B$5:$J$44,5,FALSE)*VLOOKUP(AEBYLD2!BU$4,'[1]INTERNAL PARAMETERS-1'!$B$5:$J$44,6,FALSE)*VLOOKUP(AEBYLD2!BU$4,'[1]INTERNAL PARAMETERS-1'!$B$5:$J$44,3,FALSE) + AEBYLD1!BU264*(1-VLOOKUP(AEBYLD2!BU$4,'[1]INTERNAL PARAMETERS-1'!$B$5:$J$44,5,FALSE))*VLOOKUP(AEBYLD2!BU$4,'[1]INTERNAL PARAMETERS-1'!$B$5:$J$44,8,FALSE)*VLOOKUP(AEBYLD2!BU$4,'[1]INTERNAL PARAMETERS-1'!$B$5:$J$44,3,FALSE)</f>
        <v>0</v>
      </c>
      <c r="BV264" s="50">
        <f>AEBYLD1!BV264*VLOOKUP(AEBYLD2!BV$4,'[1]INTERNAL PARAMETERS-1'!$B$5:$J$44,5,FALSE)*VLOOKUP(AEBYLD2!BV$4,'[1]INTERNAL PARAMETERS-1'!$B$5:$J$44,6,FALSE)*VLOOKUP(AEBYLD2!BV$4,'[1]INTERNAL PARAMETERS-1'!$B$5:$J$44,3,FALSE) + AEBYLD1!BV264*(1-VLOOKUP(AEBYLD2!BV$4,'[1]INTERNAL PARAMETERS-1'!$B$5:$J$44,5,FALSE))*VLOOKUP(AEBYLD2!BV$4,'[1]INTERNAL PARAMETERS-1'!$B$5:$J$44,8,FALSE)*VLOOKUP(AEBYLD2!BV$4,'[1]INTERNAL PARAMETERS-1'!$B$5:$J$44,3,FALSE)</f>
        <v>0</v>
      </c>
      <c r="BW264" s="50">
        <f>AEBYLD1!BW264*VLOOKUP(AEBYLD2!BW$4,'[1]INTERNAL PARAMETERS-1'!$B$5:$J$44,5,FALSE)*VLOOKUP(AEBYLD2!BW$4,'[1]INTERNAL PARAMETERS-1'!$B$5:$J$44,6,FALSE)*VLOOKUP(AEBYLD2!BW$4,'[1]INTERNAL PARAMETERS-1'!$B$5:$J$44,3,FALSE) + AEBYLD1!BW264*(1-VLOOKUP(AEBYLD2!BW$4,'[1]INTERNAL PARAMETERS-1'!$B$5:$J$44,5,FALSE))*VLOOKUP(AEBYLD2!BW$4,'[1]INTERNAL PARAMETERS-1'!$B$5:$J$44,8,FALSE)*VLOOKUP(AEBYLD2!BW$4,'[1]INTERNAL PARAMETERS-1'!$B$5:$J$44,3,FALSE)</f>
        <v>0</v>
      </c>
      <c r="BX264" s="50">
        <f>AEBYLD1!BX264*VLOOKUP(AEBYLD2!BX$4,'[1]INTERNAL PARAMETERS-1'!$B$5:$J$44,5,FALSE)*VLOOKUP(AEBYLD2!BX$4,'[1]INTERNAL PARAMETERS-1'!$B$5:$J$44,6,FALSE)*VLOOKUP(AEBYLD2!BX$4,'[1]INTERNAL PARAMETERS-1'!$B$5:$J$44,3,FALSE) + AEBYLD1!BX264*(1-VLOOKUP(AEBYLD2!BX$4,'[1]INTERNAL PARAMETERS-1'!$B$5:$J$44,5,FALSE))*VLOOKUP(AEBYLD2!BX$4,'[1]INTERNAL PARAMETERS-1'!$B$5:$J$44,8,FALSE)*VLOOKUP(AEBYLD2!BX$4,'[1]INTERNAL PARAMETERS-1'!$B$5:$J$44,3,FALSE)</f>
        <v>0</v>
      </c>
      <c r="BY264" s="50">
        <f>AEBYLD1!BY264*VLOOKUP(AEBYLD2!BY$4,'[1]INTERNAL PARAMETERS-1'!$B$5:$J$44,5,FALSE)*VLOOKUP(AEBYLD2!BY$4,'[1]INTERNAL PARAMETERS-1'!$B$5:$J$44,6,FALSE)*VLOOKUP(AEBYLD2!BY$4,'[1]INTERNAL PARAMETERS-1'!$B$5:$J$44,3,FALSE) + AEBYLD1!BY264*(1-VLOOKUP(AEBYLD2!BY$4,'[1]INTERNAL PARAMETERS-1'!$B$5:$J$44,5,FALSE))*VLOOKUP(AEBYLD2!BY$4,'[1]INTERNAL PARAMETERS-1'!$B$5:$J$44,8,FALSE)*VLOOKUP(AEBYLD2!BY$4,'[1]INTERNAL PARAMETERS-1'!$B$5:$J$44,3,FALSE)</f>
        <v>0</v>
      </c>
      <c r="BZ264" s="50">
        <f>AEBYLD1!BZ264*VLOOKUP(AEBYLD2!BZ$4,'[1]INTERNAL PARAMETERS-1'!$B$5:$J$44,5,FALSE)*VLOOKUP(AEBYLD2!BZ$4,'[1]INTERNAL PARAMETERS-1'!$B$5:$J$44,6,FALSE)*VLOOKUP(AEBYLD2!BZ$4,'[1]INTERNAL PARAMETERS-1'!$B$5:$J$44,3,FALSE) + AEBYLD1!BZ264*(1-VLOOKUP(AEBYLD2!BZ$4,'[1]INTERNAL PARAMETERS-1'!$B$5:$J$44,5,FALSE))*VLOOKUP(AEBYLD2!BZ$4,'[1]INTERNAL PARAMETERS-1'!$B$5:$J$44,8,FALSE)*VLOOKUP(AEBYLD2!BZ$4,'[1]INTERNAL PARAMETERS-1'!$B$5:$J$44,3,FALSE)</f>
        <v>4.2654129297870047E-5</v>
      </c>
      <c r="CA264" s="50">
        <f>AEBYLD1!CA264*VLOOKUP(AEBYLD2!CA$4,'[1]INTERNAL PARAMETERS-1'!$B$5:$J$44,5,FALSE)*VLOOKUP(AEBYLD2!CA$4,'[1]INTERNAL PARAMETERS-1'!$B$5:$J$44,6,FALSE)*VLOOKUP(AEBYLD2!CA$4,'[1]INTERNAL PARAMETERS-1'!$B$5:$J$44,3,FALSE) + AEBYLD1!CA264*(1-VLOOKUP(AEBYLD2!CA$4,'[1]INTERNAL PARAMETERS-1'!$B$5:$J$44,5,FALSE))*VLOOKUP(AEBYLD2!CA$4,'[1]INTERNAL PARAMETERS-1'!$B$5:$J$44,8,FALSE)*VLOOKUP(AEBYLD2!CA$4,'[1]INTERNAL PARAMETERS-1'!$B$5:$J$44,3,FALSE)</f>
        <v>0</v>
      </c>
      <c r="CB264" s="50">
        <f>AEBYLD1!CB264*VLOOKUP(AEBYLD2!CB$4,'[1]INTERNAL PARAMETERS-1'!$B$5:$J$44,5,FALSE)*VLOOKUP(AEBYLD2!CB$4,'[1]INTERNAL PARAMETERS-1'!$B$5:$J$44,6,FALSE)*VLOOKUP(AEBYLD2!CB$4,'[1]INTERNAL PARAMETERS-1'!$B$5:$J$44,3,FALSE) + AEBYLD1!CB264*(1-VLOOKUP(AEBYLD2!CB$4,'[1]INTERNAL PARAMETERS-1'!$B$5:$J$44,5,FALSE))*VLOOKUP(AEBYLD2!CB$4,'[1]INTERNAL PARAMETERS-1'!$B$5:$J$44,8,FALSE)*VLOOKUP(AEBYLD2!CB$4,'[1]INTERNAL PARAMETERS-1'!$B$5:$J$44,3,FALSE)</f>
        <v>0</v>
      </c>
      <c r="CC264" s="50">
        <f>AEBYLD1!CC264*VLOOKUP(AEBYLD2!CC$4,'[1]INTERNAL PARAMETERS-1'!$B$5:$J$44,5,FALSE)*VLOOKUP(AEBYLD2!CC$4,'[1]INTERNAL PARAMETERS-1'!$B$5:$J$44,6,FALSE)*VLOOKUP(AEBYLD2!CC$4,'[1]INTERNAL PARAMETERS-1'!$B$5:$J$44,3,FALSE) + AEBYLD1!CC264*(1-VLOOKUP(AEBYLD2!CC$4,'[1]INTERNAL PARAMETERS-1'!$B$5:$J$44,5,FALSE))*VLOOKUP(AEBYLD2!CC$4,'[1]INTERNAL PARAMETERS-1'!$B$5:$J$44,8,FALSE)*VLOOKUP(AEBYLD2!CC$4,'[1]INTERNAL PARAMETERS-1'!$B$5:$J$44,3,FALSE)</f>
        <v>7.7702974537643274E-5</v>
      </c>
      <c r="CD264" s="50">
        <f>AEBYLD1!CD264*VLOOKUP(AEBYLD2!CD$4,'[1]INTERNAL PARAMETERS-1'!$B$5:$J$44,5,FALSE)*VLOOKUP(AEBYLD2!CD$4,'[1]INTERNAL PARAMETERS-1'!$B$5:$J$44,6,FALSE)*VLOOKUP(AEBYLD2!CD$4,'[1]INTERNAL PARAMETERS-1'!$B$5:$J$44,3,FALSE) + AEBYLD1!CD264*(1-VLOOKUP(AEBYLD2!CD$4,'[1]INTERNAL PARAMETERS-1'!$B$5:$J$44,5,FALSE))*VLOOKUP(AEBYLD2!CD$4,'[1]INTERNAL PARAMETERS-1'!$B$5:$J$44,8,FALSE)*VLOOKUP(AEBYLD2!CD$4,'[1]INTERNAL PARAMETERS-1'!$B$5:$J$44,3,FALSE)</f>
        <v>2.2277681501859658E-4</v>
      </c>
      <c r="CE264" s="50">
        <f>AEBYLD1!CE264*VLOOKUP(AEBYLD2!CE$4,'[1]INTERNAL PARAMETERS-1'!$B$5:$J$44,5,FALSE)*VLOOKUP(AEBYLD2!CE$4,'[1]INTERNAL PARAMETERS-1'!$B$5:$J$44,6,FALSE)*VLOOKUP(AEBYLD2!CE$4,'[1]INTERNAL PARAMETERS-1'!$B$5:$J$44,3,FALSE) + AEBYLD1!CE264*(1-VLOOKUP(AEBYLD2!CE$4,'[1]INTERNAL PARAMETERS-1'!$B$5:$J$44,5,FALSE))*VLOOKUP(AEBYLD2!CE$4,'[1]INTERNAL PARAMETERS-1'!$B$5:$J$44,8,FALSE)*VLOOKUP(AEBYLD2!CE$4,'[1]INTERNAL PARAMETERS-1'!$B$5:$J$44,3,FALSE)</f>
        <v>3.1435278877210249E-4</v>
      </c>
      <c r="CF264" s="50">
        <f>AEBYLD1!CF264*VLOOKUP(AEBYLD2!CF$4,'[1]INTERNAL PARAMETERS-1'!$B$5:$J$44,5,FALSE)*VLOOKUP(AEBYLD2!CF$4,'[1]INTERNAL PARAMETERS-1'!$B$5:$J$44,6,FALSE)*VLOOKUP(AEBYLD2!CF$4,'[1]INTERNAL PARAMETERS-1'!$B$5:$J$44,3,FALSE) + AEBYLD1!CF264*(1-VLOOKUP(AEBYLD2!CF$4,'[1]INTERNAL PARAMETERS-1'!$B$5:$J$44,5,FALSE))*VLOOKUP(AEBYLD2!CF$4,'[1]INTERNAL PARAMETERS-1'!$B$5:$J$44,8,FALSE)*VLOOKUP(AEBYLD2!CF$4,'[1]INTERNAL PARAMETERS-1'!$B$5:$J$44,3,FALSE)</f>
        <v>1.3754920781134739E-4</v>
      </c>
      <c r="CG264" s="50">
        <f>AEBYLD1!CG264*VLOOKUP(AEBYLD2!CG$4,'[1]INTERNAL PARAMETERS-1'!$B$5:$J$44,5,FALSE)*VLOOKUP(AEBYLD2!CG$4,'[1]INTERNAL PARAMETERS-1'!$B$5:$J$44,6,FALSE)*VLOOKUP(AEBYLD2!CG$4,'[1]INTERNAL PARAMETERS-1'!$B$5:$J$44,3,FALSE) + AEBYLD1!CG264*(1-VLOOKUP(AEBYLD2!CG$4,'[1]INTERNAL PARAMETERS-1'!$B$5:$J$44,5,FALSE))*VLOOKUP(AEBYLD2!CG$4,'[1]INTERNAL PARAMETERS-1'!$B$5:$J$44,8,FALSE)*VLOOKUP(AEBYLD2!CG$4,'[1]INTERNAL PARAMETERS-1'!$B$5:$J$44,3,FALSE)</f>
        <v>0</v>
      </c>
      <c r="CH264" s="49">
        <f>AEBYLD1!CH264*VLOOKUP(AEBYLD2!CH$4,'[1]INTERNAL PARAMETERS-1'!$B$5:$J$44,5,FALSE)*VLOOKUP(AEBYLD2!CH$4,'[1]INTERNAL PARAMETERS-1'!$B$5:$J$44,6,FALSE)*VLOOKUP(AEBYLD2!CH$4,'[1]INTERNAL PARAMETERS-1'!$B$5:$J$44,3,FALSE) + AEBYLD1!CH264*(1-VLOOKUP(AEBYLD2!CH$4,'[1]INTERNAL PARAMETERS-1'!$B$5:$J$44,5,FALSE))*VLOOKUP(AEBYLD2!CH$4,'[1]INTERNAL PARAMETERS-1'!$B$5:$J$44,8,FALSE)*VLOOKUP(AEBYLD2!CH$4,'[1]INTERNAL PARAMETERS-1'!$B$5:$J$44,3,FALSE)</f>
        <v>0</v>
      </c>
      <c r="CJ264" s="51">
        <f t="shared" si="8"/>
        <v>9.4377665890361673</v>
      </c>
      <c r="CK264" s="49">
        <f t="shared" si="9"/>
        <v>0.17653917764785787</v>
      </c>
    </row>
    <row r="265" spans="2:89" x14ac:dyDescent="0.4">
      <c r="B265" s="67" t="s">
        <v>1</v>
      </c>
      <c r="C265" s="66" t="s">
        <v>89</v>
      </c>
      <c r="D265" s="66" t="s">
        <v>80</v>
      </c>
      <c r="E265" s="147">
        <f>AEB!AF265</f>
        <v>11.5742935278031</v>
      </c>
      <c r="F265" s="65">
        <f>'[1]INTERNAL PARAMETERS-1'!M13</f>
        <v>44.225000000000001</v>
      </c>
      <c r="G265" s="51">
        <f>AEBYLD1!G265*VLOOKUP(AEBYLD2!G$4,'[1]INTERNAL PARAMETERS-1'!$B$5:$J$44,5,FALSE)*VLOOKUP(AEBYLD2!G$4,'[1]INTERNAL PARAMETERS-1'!$B$5:$J$44,7,FALSE)*AEBYLD2!$F265 + AEBYLD1!G265*(1-VLOOKUP(AEBYLD2!G$4,'[1]INTERNAL PARAMETERS-1'!$B$5:$J$44,5,FALSE))*VLOOKUP(AEBYLD2!G$4,'[1]INTERNAL PARAMETERS-1'!$B$5:$J$44,9,FALSE)*AEBYLD2!$F265</f>
        <v>2.2678324094073381</v>
      </c>
      <c r="H265" s="50">
        <f>AEBYLD1!H265*VLOOKUP(AEBYLD2!H$4,'[1]INTERNAL PARAMETERS-1'!$B$5:$J$44,5,FALSE)*VLOOKUP(AEBYLD2!H$4,'[1]INTERNAL PARAMETERS-1'!$B$5:$J$44,7,FALSE)*AEBYLD2!$F265 + AEBYLD1!H265*(1-VLOOKUP(AEBYLD2!H$4,'[1]INTERNAL PARAMETERS-1'!$B$5:$J$44,5,FALSE))*VLOOKUP(AEBYLD2!H$4,'[1]INTERNAL PARAMETERS-1'!$B$5:$J$44,9,FALSE)*AEBYLD2!$F265</f>
        <v>1.091540378033218</v>
      </c>
      <c r="I265" s="50">
        <f>AEBYLD1!I265*VLOOKUP(AEBYLD2!I$4,'[1]INTERNAL PARAMETERS-1'!$B$5:$J$44,5,FALSE)*VLOOKUP(AEBYLD2!I$4,'[1]INTERNAL PARAMETERS-1'!$B$5:$J$44,7,FALSE)*AEBYLD2!$F265 + AEBYLD1!I265*(1-VLOOKUP(AEBYLD2!I$4,'[1]INTERNAL PARAMETERS-1'!$B$5:$J$44,5,FALSE))*VLOOKUP(AEBYLD2!I$4,'[1]INTERNAL PARAMETERS-1'!$B$5:$J$44,9,FALSE)*AEBYLD2!$F265</f>
        <v>1.116366514107991</v>
      </c>
      <c r="J265" s="50">
        <f>AEBYLD1!J265*VLOOKUP(AEBYLD2!J$4,'[1]INTERNAL PARAMETERS-1'!$B$5:$J$44,5,FALSE)*VLOOKUP(AEBYLD2!J$4,'[1]INTERNAL PARAMETERS-1'!$B$5:$J$44,7,FALSE)*AEBYLD2!$F265 + AEBYLD1!J265*(1-VLOOKUP(AEBYLD2!J$4,'[1]INTERNAL PARAMETERS-1'!$B$5:$J$44,5,FALSE))*VLOOKUP(AEBYLD2!J$4,'[1]INTERNAL PARAMETERS-1'!$B$5:$J$44,9,FALSE)*AEBYLD2!$F265</f>
        <v>0</v>
      </c>
      <c r="K265" s="50">
        <f>AEBYLD1!K265*VLOOKUP(AEBYLD2!K$4,'[1]INTERNAL PARAMETERS-1'!$B$5:$J$44,5,FALSE)*VLOOKUP(AEBYLD2!K$4,'[1]INTERNAL PARAMETERS-1'!$B$5:$J$44,7,FALSE)*AEBYLD2!$F265 + AEBYLD1!K265*(1-VLOOKUP(AEBYLD2!K$4,'[1]INTERNAL PARAMETERS-1'!$B$5:$J$44,5,FALSE))*VLOOKUP(AEBYLD2!K$4,'[1]INTERNAL PARAMETERS-1'!$B$5:$J$44,9,FALSE)*AEBYLD2!$F265</f>
        <v>1.4642898729592072E-2</v>
      </c>
      <c r="L265" s="50">
        <f>AEBYLD1!L265*VLOOKUP(AEBYLD2!L$4,'[1]INTERNAL PARAMETERS-1'!$B$5:$J$44,5,FALSE)*VLOOKUP(AEBYLD2!L$4,'[1]INTERNAL PARAMETERS-1'!$B$5:$J$44,7,FALSE)*AEBYLD2!$F265 + AEBYLD1!L265*(1-VLOOKUP(AEBYLD2!L$4,'[1]INTERNAL PARAMETERS-1'!$B$5:$J$44,5,FALSE))*VLOOKUP(AEBYLD2!L$4,'[1]INTERNAL PARAMETERS-1'!$B$5:$J$44,9,FALSE)*AEBYLD2!$F265</f>
        <v>0</v>
      </c>
      <c r="M265" s="50">
        <f>AEBYLD1!M265*VLOOKUP(AEBYLD2!M$4,'[1]INTERNAL PARAMETERS-1'!$B$5:$J$44,5,FALSE)*VLOOKUP(AEBYLD2!M$4,'[1]INTERNAL PARAMETERS-1'!$B$5:$J$44,7,FALSE)*AEBYLD2!$F265 + AEBYLD1!M265*(1-VLOOKUP(AEBYLD2!M$4,'[1]INTERNAL PARAMETERS-1'!$B$5:$J$44,5,FALSE))*VLOOKUP(AEBYLD2!M$4,'[1]INTERNAL PARAMETERS-1'!$B$5:$J$44,9,FALSE)*AEBYLD2!$F265</f>
        <v>4.2304532980728358E-2</v>
      </c>
      <c r="N265" s="50">
        <f>AEBYLD1!N265*VLOOKUP(AEBYLD2!N$4,'[1]INTERNAL PARAMETERS-1'!$B$5:$J$44,5,FALSE)*VLOOKUP(AEBYLD2!N$4,'[1]INTERNAL PARAMETERS-1'!$B$5:$J$44,7,FALSE)*AEBYLD2!$F265 + AEBYLD1!N265*(1-VLOOKUP(AEBYLD2!N$4,'[1]INTERNAL PARAMETERS-1'!$B$5:$J$44,5,FALSE))*VLOOKUP(AEBYLD2!N$4,'[1]INTERNAL PARAMETERS-1'!$B$5:$J$44,9,FALSE)*AEBYLD2!$F265</f>
        <v>4.9891250358340931E-3</v>
      </c>
      <c r="O265" s="50">
        <f>AEBYLD1!O265*VLOOKUP(AEBYLD2!O$4,'[1]INTERNAL PARAMETERS-1'!$B$5:$J$44,5,FALSE)*VLOOKUP(AEBYLD2!O$4,'[1]INTERNAL PARAMETERS-1'!$B$5:$J$44,7,FALSE)*AEBYLD2!$F265 + AEBYLD1!O265*(1-VLOOKUP(AEBYLD2!O$4,'[1]INTERNAL PARAMETERS-1'!$B$5:$J$44,5,FALSE))*VLOOKUP(AEBYLD2!O$4,'[1]INTERNAL PARAMETERS-1'!$B$5:$J$44,9,FALSE)*AEBYLD2!$F265</f>
        <v>0</v>
      </c>
      <c r="P265" s="50">
        <f>AEBYLD1!P265*VLOOKUP(AEBYLD2!P$4,'[1]INTERNAL PARAMETERS-1'!$B$5:$J$44,5,FALSE)*VLOOKUP(AEBYLD2!P$4,'[1]INTERNAL PARAMETERS-1'!$B$5:$J$44,7,FALSE)*AEBYLD2!$F265 + AEBYLD1!P265*(1-VLOOKUP(AEBYLD2!P$4,'[1]INTERNAL PARAMETERS-1'!$B$5:$J$44,5,FALSE))*VLOOKUP(AEBYLD2!P$4,'[1]INTERNAL PARAMETERS-1'!$B$5:$J$44,9,FALSE)*AEBYLD2!$F265</f>
        <v>0</v>
      </c>
      <c r="Q265" s="50">
        <f>AEBYLD1!Q265*VLOOKUP(AEBYLD2!Q$4,'[1]INTERNAL PARAMETERS-1'!$B$5:$J$44,5,FALSE)*VLOOKUP(AEBYLD2!Q$4,'[1]INTERNAL PARAMETERS-1'!$B$5:$J$44,7,FALSE)*AEBYLD2!$F265 + AEBYLD1!Q265*(1-VLOOKUP(AEBYLD2!Q$4,'[1]INTERNAL PARAMETERS-1'!$B$5:$J$44,5,FALSE))*VLOOKUP(AEBYLD2!Q$4,'[1]INTERNAL PARAMETERS-1'!$B$5:$J$44,9,FALSE)*AEBYLD2!$F265</f>
        <v>0</v>
      </c>
      <c r="R265" s="50">
        <f>AEBYLD1!R265*VLOOKUP(AEBYLD2!R$4,'[1]INTERNAL PARAMETERS-1'!$B$5:$J$44,5,FALSE)*VLOOKUP(AEBYLD2!R$4,'[1]INTERNAL PARAMETERS-1'!$B$5:$J$44,7,FALSE)*AEBYLD2!$F265 + AEBYLD1!R265*(1-VLOOKUP(AEBYLD2!R$4,'[1]INTERNAL PARAMETERS-1'!$B$5:$J$44,5,FALSE))*VLOOKUP(AEBYLD2!R$4,'[1]INTERNAL PARAMETERS-1'!$B$5:$J$44,9,FALSE)*AEBYLD2!$F265</f>
        <v>1.0411908988477667E-2</v>
      </c>
      <c r="S265" s="50">
        <f>AEBYLD1!S265*VLOOKUP(AEBYLD2!S$4,'[1]INTERNAL PARAMETERS-1'!$B$5:$J$44,5,FALSE)*VLOOKUP(AEBYLD2!S$4,'[1]INTERNAL PARAMETERS-1'!$B$5:$J$44,7,FALSE)*AEBYLD2!$F265 + AEBYLD1!S265*(1-VLOOKUP(AEBYLD2!S$4,'[1]INTERNAL PARAMETERS-1'!$B$5:$J$44,5,FALSE))*VLOOKUP(AEBYLD2!S$4,'[1]INTERNAL PARAMETERS-1'!$B$5:$J$44,9,FALSE)*AEBYLD2!$F265</f>
        <v>0.12302221654874113</v>
      </c>
      <c r="T265" s="50">
        <f>AEBYLD1!T265*VLOOKUP(AEBYLD2!T$4,'[1]INTERNAL PARAMETERS-1'!$B$5:$J$44,5,FALSE)*VLOOKUP(AEBYLD2!T$4,'[1]INTERNAL PARAMETERS-1'!$B$5:$J$44,7,FALSE)*AEBYLD2!$F265 + AEBYLD1!T265*(1-VLOOKUP(AEBYLD2!T$4,'[1]INTERNAL PARAMETERS-1'!$B$5:$J$44,5,FALSE))*VLOOKUP(AEBYLD2!T$4,'[1]INTERNAL PARAMETERS-1'!$B$5:$J$44,9,FALSE)*AEBYLD2!$F265</f>
        <v>2.9284261839790344E-2</v>
      </c>
      <c r="U265" s="50">
        <f>AEBYLD1!U265*VLOOKUP(AEBYLD2!U$4,'[1]INTERNAL PARAMETERS-1'!$B$5:$J$44,5,FALSE)*VLOOKUP(AEBYLD2!U$4,'[1]INTERNAL PARAMETERS-1'!$B$5:$J$44,7,FALSE)*AEBYLD2!$F265 + AEBYLD1!U265*(1-VLOOKUP(AEBYLD2!U$4,'[1]INTERNAL PARAMETERS-1'!$B$5:$J$44,5,FALSE))*VLOOKUP(AEBYLD2!U$4,'[1]INTERNAL PARAMETERS-1'!$B$5:$J$44,9,FALSE)*AEBYLD2!$F265</f>
        <v>1.2255491732974477E-2</v>
      </c>
      <c r="V265" s="50">
        <f>AEBYLD1!V265*VLOOKUP(AEBYLD2!V$4,'[1]INTERNAL PARAMETERS-1'!$B$5:$J$44,5,FALSE)*VLOOKUP(AEBYLD2!V$4,'[1]INTERNAL PARAMETERS-1'!$B$5:$J$44,7,FALSE)*AEBYLD2!$F265 + AEBYLD1!V265*(1-VLOOKUP(AEBYLD2!V$4,'[1]INTERNAL PARAMETERS-1'!$B$5:$J$44,5,FALSE))*VLOOKUP(AEBYLD2!V$4,'[1]INTERNAL PARAMETERS-1'!$B$5:$J$44,9,FALSE)*AEBYLD2!$F265</f>
        <v>0.16864329583713483</v>
      </c>
      <c r="W265" s="50">
        <f>AEBYLD1!W265*VLOOKUP(AEBYLD2!W$4,'[1]INTERNAL PARAMETERS-1'!$B$5:$J$44,5,FALSE)*VLOOKUP(AEBYLD2!W$4,'[1]INTERNAL PARAMETERS-1'!$B$5:$J$44,7,FALSE)*AEBYLD2!$F265 + AEBYLD1!W265*(1-VLOOKUP(AEBYLD2!W$4,'[1]INTERNAL PARAMETERS-1'!$B$5:$J$44,5,FALSE))*VLOOKUP(AEBYLD2!W$4,'[1]INTERNAL PARAMETERS-1'!$B$5:$J$44,9,FALSE)*AEBYLD2!$F265</f>
        <v>0</v>
      </c>
      <c r="X265" s="50">
        <f>AEBYLD1!X265*VLOOKUP(AEBYLD2!X$4,'[1]INTERNAL PARAMETERS-1'!$B$5:$J$44,5,FALSE)*VLOOKUP(AEBYLD2!X$4,'[1]INTERNAL PARAMETERS-1'!$B$5:$J$44,7,FALSE)*AEBYLD2!$F265 + AEBYLD1!X265*(1-VLOOKUP(AEBYLD2!X$4,'[1]INTERNAL PARAMETERS-1'!$B$5:$J$44,5,FALSE))*VLOOKUP(AEBYLD2!X$4,'[1]INTERNAL PARAMETERS-1'!$B$5:$J$44,9,FALSE)*AEBYLD2!$F265</f>
        <v>0</v>
      </c>
      <c r="Y265" s="50">
        <f>AEBYLD1!Y265*VLOOKUP(AEBYLD2!Y$4,'[1]INTERNAL PARAMETERS-1'!$B$5:$J$44,5,FALSE)*VLOOKUP(AEBYLD2!Y$4,'[1]INTERNAL PARAMETERS-1'!$B$5:$J$44,7,FALSE)*AEBYLD2!$F265 + AEBYLD1!Y265*(1-VLOOKUP(AEBYLD2!Y$4,'[1]INTERNAL PARAMETERS-1'!$B$5:$J$44,5,FALSE))*VLOOKUP(AEBYLD2!Y$4,'[1]INTERNAL PARAMETERS-1'!$B$5:$J$44,9,FALSE)*AEBYLD2!$F265</f>
        <v>0</v>
      </c>
      <c r="Z265" s="50">
        <f>AEBYLD1!Z265*VLOOKUP(AEBYLD2!Z$4,'[1]INTERNAL PARAMETERS-1'!$B$5:$J$44,5,FALSE)*VLOOKUP(AEBYLD2!Z$4,'[1]INTERNAL PARAMETERS-1'!$B$5:$J$44,7,FALSE)*AEBYLD2!$F265 + AEBYLD1!Z265*(1-VLOOKUP(AEBYLD2!Z$4,'[1]INTERNAL PARAMETERS-1'!$B$5:$J$44,5,FALSE))*VLOOKUP(AEBYLD2!Z$4,'[1]INTERNAL PARAMETERS-1'!$B$5:$J$44,9,FALSE)*AEBYLD2!$F265</f>
        <v>0</v>
      </c>
      <c r="AA265" s="50">
        <f>AEBYLD1!AA265*VLOOKUP(AEBYLD2!AA$4,'[1]INTERNAL PARAMETERS-1'!$B$5:$J$44,5,FALSE)*VLOOKUP(AEBYLD2!AA$4,'[1]INTERNAL PARAMETERS-1'!$B$5:$J$44,7,FALSE)*AEBYLD2!$F265 + AEBYLD1!AA265*(1-VLOOKUP(AEBYLD2!AA$4,'[1]INTERNAL PARAMETERS-1'!$B$5:$J$44,5,FALSE))*VLOOKUP(AEBYLD2!AA$4,'[1]INTERNAL PARAMETERS-1'!$B$5:$J$44,9,FALSE)*AEBYLD2!$F265</f>
        <v>0</v>
      </c>
      <c r="AB265" s="50">
        <f>AEBYLD1!AB265*VLOOKUP(AEBYLD2!AB$4,'[1]INTERNAL PARAMETERS-1'!$B$5:$J$44,5,FALSE)*VLOOKUP(AEBYLD2!AB$4,'[1]INTERNAL PARAMETERS-1'!$B$5:$J$44,7,FALSE)*AEBYLD2!$F265 + AEBYLD1!AB265*(1-VLOOKUP(AEBYLD2!AB$4,'[1]INTERNAL PARAMETERS-1'!$B$5:$J$44,5,FALSE))*VLOOKUP(AEBYLD2!AB$4,'[1]INTERNAL PARAMETERS-1'!$B$5:$J$44,9,FALSE)*AEBYLD2!$F265</f>
        <v>0</v>
      </c>
      <c r="AC265" s="50">
        <f>AEBYLD1!AC265*VLOOKUP(AEBYLD2!AC$4,'[1]INTERNAL PARAMETERS-1'!$B$5:$J$44,5,FALSE)*VLOOKUP(AEBYLD2!AC$4,'[1]INTERNAL PARAMETERS-1'!$B$5:$J$44,7,FALSE)*AEBYLD2!$F265 + AEBYLD1!AC265*(1-VLOOKUP(AEBYLD2!AC$4,'[1]INTERNAL PARAMETERS-1'!$B$5:$J$44,5,FALSE))*VLOOKUP(AEBYLD2!AC$4,'[1]INTERNAL PARAMETERS-1'!$B$5:$J$44,9,FALSE)*AEBYLD2!$F265</f>
        <v>0</v>
      </c>
      <c r="AD265" s="50">
        <f>AEBYLD1!AD265*VLOOKUP(AEBYLD2!AD$4,'[1]INTERNAL PARAMETERS-1'!$B$5:$J$44,5,FALSE)*VLOOKUP(AEBYLD2!AD$4,'[1]INTERNAL PARAMETERS-1'!$B$5:$J$44,7,FALSE)*AEBYLD2!$F265 + AEBYLD1!AD265*(1-VLOOKUP(AEBYLD2!AD$4,'[1]INTERNAL PARAMETERS-1'!$B$5:$J$44,5,FALSE))*VLOOKUP(AEBYLD2!AD$4,'[1]INTERNAL PARAMETERS-1'!$B$5:$J$44,9,FALSE)*AEBYLD2!$F265</f>
        <v>0</v>
      </c>
      <c r="AE265" s="50">
        <f>AEBYLD1!AE265*VLOOKUP(AEBYLD2!AE$4,'[1]INTERNAL PARAMETERS-1'!$B$5:$J$44,5,FALSE)*VLOOKUP(AEBYLD2!AE$4,'[1]INTERNAL PARAMETERS-1'!$B$5:$J$44,7,FALSE)*AEBYLD2!$F265 + AEBYLD1!AE265*(1-VLOOKUP(AEBYLD2!AE$4,'[1]INTERNAL PARAMETERS-1'!$B$5:$J$44,5,FALSE))*VLOOKUP(AEBYLD2!AE$4,'[1]INTERNAL PARAMETERS-1'!$B$5:$J$44,9,FALSE)*AEBYLD2!$F265</f>
        <v>0</v>
      </c>
      <c r="AF265" s="50">
        <f>AEBYLD1!AF265*VLOOKUP(AEBYLD2!AF$4,'[1]INTERNAL PARAMETERS-1'!$B$5:$J$44,5,FALSE)*VLOOKUP(AEBYLD2!AF$4,'[1]INTERNAL PARAMETERS-1'!$B$5:$J$44,7,FALSE)*AEBYLD2!$F265 + AEBYLD1!AF265*(1-VLOOKUP(AEBYLD2!AF$4,'[1]INTERNAL PARAMETERS-1'!$B$5:$J$44,5,FALSE))*VLOOKUP(AEBYLD2!AF$4,'[1]INTERNAL PARAMETERS-1'!$B$5:$J$44,9,FALSE)*AEBYLD2!$F265</f>
        <v>8.4603414882087509E-3</v>
      </c>
      <c r="AG265" s="50">
        <f>AEBYLD1!AG265*VLOOKUP(AEBYLD2!AG$4,'[1]INTERNAL PARAMETERS-1'!$B$5:$J$44,5,FALSE)*VLOOKUP(AEBYLD2!AG$4,'[1]INTERNAL PARAMETERS-1'!$B$5:$J$44,7,FALSE)*AEBYLD2!$F265 + AEBYLD1!AG265*(1-VLOOKUP(AEBYLD2!AG$4,'[1]INTERNAL PARAMETERS-1'!$B$5:$J$44,5,FALSE))*VLOOKUP(AEBYLD2!AG$4,'[1]INTERNAL PARAMETERS-1'!$B$5:$J$44,9,FALSE)*AEBYLD2!$F265</f>
        <v>0</v>
      </c>
      <c r="AH265" s="50">
        <f>AEBYLD1!AH265*VLOOKUP(AEBYLD2!AH$4,'[1]INTERNAL PARAMETERS-1'!$B$5:$J$44,5,FALSE)*VLOOKUP(AEBYLD2!AH$4,'[1]INTERNAL PARAMETERS-1'!$B$5:$J$44,7,FALSE)*AEBYLD2!$F265 + AEBYLD1!AH265*(1-VLOOKUP(AEBYLD2!AH$4,'[1]INTERNAL PARAMETERS-1'!$B$5:$J$44,5,FALSE))*VLOOKUP(AEBYLD2!AH$4,'[1]INTERNAL PARAMETERS-1'!$B$5:$J$44,9,FALSE)*AEBYLD2!$F265</f>
        <v>1.1931250816704648E-3</v>
      </c>
      <c r="AI265" s="50">
        <f>AEBYLD1!AI265*VLOOKUP(AEBYLD2!AI$4,'[1]INTERNAL PARAMETERS-1'!$B$5:$J$44,5,FALSE)*VLOOKUP(AEBYLD2!AI$4,'[1]INTERNAL PARAMETERS-1'!$B$5:$J$44,7,FALSE)*AEBYLD2!$F265 + AEBYLD1!AI265*(1-VLOOKUP(AEBYLD2!AI$4,'[1]INTERNAL PARAMETERS-1'!$B$5:$J$44,5,FALSE))*VLOOKUP(AEBYLD2!AI$4,'[1]INTERNAL PARAMETERS-1'!$B$5:$J$44,9,FALSE)*AEBYLD2!$F265</f>
        <v>2.1690623937443026E-3</v>
      </c>
      <c r="AJ265" s="50">
        <f>AEBYLD1!AJ265*VLOOKUP(AEBYLD2!AJ$4,'[1]INTERNAL PARAMETERS-1'!$B$5:$J$44,5,FALSE)*VLOOKUP(AEBYLD2!AJ$4,'[1]INTERNAL PARAMETERS-1'!$B$5:$J$44,7,FALSE)*AEBYLD2!$F265 + AEBYLD1!AJ265*(1-VLOOKUP(AEBYLD2!AJ$4,'[1]INTERNAL PARAMETERS-1'!$B$5:$J$44,5,FALSE))*VLOOKUP(AEBYLD2!AJ$4,'[1]INTERNAL PARAMETERS-1'!$B$5:$J$44,9,FALSE)*AEBYLD2!$F265</f>
        <v>1.2690512232313126E-2</v>
      </c>
      <c r="AK265" s="50">
        <f>AEBYLD1!AK265*VLOOKUP(AEBYLD2!AK$4,'[1]INTERNAL PARAMETERS-1'!$B$5:$J$44,5,FALSE)*VLOOKUP(AEBYLD2!AK$4,'[1]INTERNAL PARAMETERS-1'!$B$5:$J$44,7,FALSE)*AEBYLD2!$F265 + AEBYLD1!AK265*(1-VLOOKUP(AEBYLD2!AK$4,'[1]INTERNAL PARAMETERS-1'!$B$5:$J$44,5,FALSE))*VLOOKUP(AEBYLD2!AK$4,'[1]INTERNAL PARAMETERS-1'!$B$5:$J$44,9,FALSE)*AEBYLD2!$F265</f>
        <v>0</v>
      </c>
      <c r="AL265" s="50">
        <f>AEBYLD1!AL265*VLOOKUP(AEBYLD2!AL$4,'[1]INTERNAL PARAMETERS-1'!$B$5:$J$44,5,FALSE)*VLOOKUP(AEBYLD2!AL$4,'[1]INTERNAL PARAMETERS-1'!$B$5:$J$44,7,FALSE)*AEBYLD2!$F265 + AEBYLD1!AL265*(1-VLOOKUP(AEBYLD2!AL$4,'[1]INTERNAL PARAMETERS-1'!$B$5:$J$44,5,FALSE))*VLOOKUP(AEBYLD2!AL$4,'[1]INTERNAL PARAMETERS-1'!$B$5:$J$44,9,FALSE)*AEBYLD2!$F265</f>
        <v>0</v>
      </c>
      <c r="AM265" s="50">
        <f>AEBYLD1!AM265*VLOOKUP(AEBYLD2!AM$4,'[1]INTERNAL PARAMETERS-1'!$B$5:$J$44,5,FALSE)*VLOOKUP(AEBYLD2!AM$4,'[1]INTERNAL PARAMETERS-1'!$B$5:$J$44,7,FALSE)*AEBYLD2!$F265 + AEBYLD1!AM265*(1-VLOOKUP(AEBYLD2!AM$4,'[1]INTERNAL PARAMETERS-1'!$B$5:$J$44,5,FALSE))*VLOOKUP(AEBYLD2!AM$4,'[1]INTERNAL PARAMETERS-1'!$B$5:$J$44,9,FALSE)*AEBYLD2!$F265</f>
        <v>0</v>
      </c>
      <c r="AN265" s="50">
        <f>AEBYLD1!AN265*VLOOKUP(AEBYLD2!AN$4,'[1]INTERNAL PARAMETERS-1'!$B$5:$J$44,5,FALSE)*VLOOKUP(AEBYLD2!AN$4,'[1]INTERNAL PARAMETERS-1'!$B$5:$J$44,7,FALSE)*AEBYLD2!$F265 + AEBYLD1!AN265*(1-VLOOKUP(AEBYLD2!AN$4,'[1]INTERNAL PARAMETERS-1'!$B$5:$J$44,5,FALSE))*VLOOKUP(AEBYLD2!AN$4,'[1]INTERNAL PARAMETERS-1'!$B$5:$J$44,9,FALSE)*AEBYLD2!$F265</f>
        <v>0</v>
      </c>
      <c r="AO265" s="50">
        <f>AEBYLD1!AO265*VLOOKUP(AEBYLD2!AO$4,'[1]INTERNAL PARAMETERS-1'!$B$5:$J$44,5,FALSE)*VLOOKUP(AEBYLD2!AO$4,'[1]INTERNAL PARAMETERS-1'!$B$5:$J$44,7,FALSE)*AEBYLD2!$F265 + AEBYLD1!AO265*(1-VLOOKUP(AEBYLD2!AO$4,'[1]INTERNAL PARAMETERS-1'!$B$5:$J$44,5,FALSE))*VLOOKUP(AEBYLD2!AO$4,'[1]INTERNAL PARAMETERS-1'!$B$5:$J$44,9,FALSE)*AEBYLD2!$F265</f>
        <v>0</v>
      </c>
      <c r="AP265" s="50">
        <f>AEBYLD1!AP265*VLOOKUP(AEBYLD2!AP$4,'[1]INTERNAL PARAMETERS-1'!$B$5:$J$44,5,FALSE)*VLOOKUP(AEBYLD2!AP$4,'[1]INTERNAL PARAMETERS-1'!$B$5:$J$44,7,FALSE)*AEBYLD2!$F265 + AEBYLD1!AP265*(1-VLOOKUP(AEBYLD2!AP$4,'[1]INTERNAL PARAMETERS-1'!$B$5:$J$44,5,FALSE))*VLOOKUP(AEBYLD2!AP$4,'[1]INTERNAL PARAMETERS-1'!$B$5:$J$44,9,FALSE)*AEBYLD2!$F265</f>
        <v>0</v>
      </c>
      <c r="AQ265" s="50">
        <f>AEBYLD1!AQ265*VLOOKUP(AEBYLD2!AQ$4,'[1]INTERNAL PARAMETERS-1'!$B$5:$J$44,5,FALSE)*VLOOKUP(AEBYLD2!AQ$4,'[1]INTERNAL PARAMETERS-1'!$B$5:$J$44,7,FALSE)*AEBYLD2!$F265 + AEBYLD1!AQ265*(1-VLOOKUP(AEBYLD2!AQ$4,'[1]INTERNAL PARAMETERS-1'!$B$5:$J$44,5,FALSE))*VLOOKUP(AEBYLD2!AQ$4,'[1]INTERNAL PARAMETERS-1'!$B$5:$J$44,9,FALSE)*AEBYLD2!$F265</f>
        <v>0</v>
      </c>
      <c r="AR265" s="50">
        <f>AEBYLD1!AR265*VLOOKUP(AEBYLD2!AR$4,'[1]INTERNAL PARAMETERS-1'!$B$5:$J$44,5,FALSE)*VLOOKUP(AEBYLD2!AR$4,'[1]INTERNAL PARAMETERS-1'!$B$5:$J$44,7,FALSE)*AEBYLD2!$F265 + AEBYLD1!AR265*(1-VLOOKUP(AEBYLD2!AR$4,'[1]INTERNAL PARAMETERS-1'!$B$5:$J$44,5,FALSE))*VLOOKUP(AEBYLD2!AR$4,'[1]INTERNAL PARAMETERS-1'!$B$5:$J$44,9,FALSE)*AEBYLD2!$F265</f>
        <v>0</v>
      </c>
      <c r="AS265" s="50">
        <f>AEBYLD1!AS265*VLOOKUP(AEBYLD2!AS$4,'[1]INTERNAL PARAMETERS-1'!$B$5:$J$44,5,FALSE)*VLOOKUP(AEBYLD2!AS$4,'[1]INTERNAL PARAMETERS-1'!$B$5:$J$44,7,FALSE)*AEBYLD2!$F265 + AEBYLD1!AS265*(1-VLOOKUP(AEBYLD2!AS$4,'[1]INTERNAL PARAMETERS-1'!$B$5:$J$44,5,FALSE))*VLOOKUP(AEBYLD2!AS$4,'[1]INTERNAL PARAMETERS-1'!$B$5:$J$44,9,FALSE)*AEBYLD2!$F265</f>
        <v>0</v>
      </c>
      <c r="AT265" s="49">
        <f>AEBYLD1!AT265*VLOOKUP(AEBYLD2!AT$4,'[1]INTERNAL PARAMETERS-1'!$B$5:$J$44,5,FALSE)*VLOOKUP(AEBYLD2!AT$4,'[1]INTERNAL PARAMETERS-1'!$B$5:$J$44,7,FALSE)*AEBYLD2!$F265 + AEBYLD1!AT265*(1-VLOOKUP(AEBYLD2!AT$4,'[1]INTERNAL PARAMETERS-1'!$B$5:$J$44,5,FALSE))*VLOOKUP(AEBYLD2!AT$4,'[1]INTERNAL PARAMETERS-1'!$B$5:$J$44,9,FALSE)*AEBYLD2!$F265</f>
        <v>0</v>
      </c>
      <c r="AU265" s="51">
        <f>AEBYLD1!AU265*VLOOKUP(AEBYLD2!AU$4,'[1]INTERNAL PARAMETERS-1'!$B$5:$J$44,5,FALSE)*VLOOKUP(AEBYLD2!AU$4,'[1]INTERNAL PARAMETERS-1'!$B$5:$J$44,6,FALSE)*VLOOKUP(AEBYLD2!AU$4,'[1]INTERNAL PARAMETERS-1'!$B$5:$J$44,3,FALSE) + AEBYLD1!AU265*(1-VLOOKUP(AEBYLD2!AU$4,'[1]INTERNAL PARAMETERS-1'!$B$5:$J$44,5,FALSE))*VLOOKUP(AEBYLD2!AU$4,'[1]INTERNAL PARAMETERS-1'!$B$5:$J$44,8,FALSE)*VLOOKUP(AEBYLD2!AU$4,'[1]INTERNAL PARAMETERS-1'!$B$5:$J$44,3,FALSE)</f>
        <v>0</v>
      </c>
      <c r="AV265" s="50">
        <f>AEBYLD1!AV265*VLOOKUP(AEBYLD2!AV$4,'[1]INTERNAL PARAMETERS-1'!$B$5:$J$44,5,FALSE)*VLOOKUP(AEBYLD2!AV$4,'[1]INTERNAL PARAMETERS-1'!$B$5:$J$44,6,FALSE)*VLOOKUP(AEBYLD2!AV$4,'[1]INTERNAL PARAMETERS-1'!$B$5:$J$44,3,FALSE) + AEBYLD1!AV265*(1-VLOOKUP(AEBYLD2!AV$4,'[1]INTERNAL PARAMETERS-1'!$B$5:$J$44,5,FALSE))*VLOOKUP(AEBYLD2!AV$4,'[1]INTERNAL PARAMETERS-1'!$B$5:$J$44,8,FALSE)*VLOOKUP(AEBYLD2!AV$4,'[1]INTERNAL PARAMETERS-1'!$B$5:$J$44,3,FALSE)</f>
        <v>0</v>
      </c>
      <c r="AW265" s="50">
        <f>AEBYLD1!AW265*VLOOKUP(AEBYLD2!AW$4,'[1]INTERNAL PARAMETERS-1'!$B$5:$J$44,5,FALSE)*VLOOKUP(AEBYLD2!AW$4,'[1]INTERNAL PARAMETERS-1'!$B$5:$J$44,6,FALSE)*VLOOKUP(AEBYLD2!AW$4,'[1]INTERNAL PARAMETERS-1'!$B$5:$J$44,3,FALSE) + AEBYLD1!AW265*(1-VLOOKUP(AEBYLD2!AW$4,'[1]INTERNAL PARAMETERS-1'!$B$5:$J$44,5,FALSE))*VLOOKUP(AEBYLD2!AW$4,'[1]INTERNAL PARAMETERS-1'!$B$5:$J$44,8,FALSE)*VLOOKUP(AEBYLD2!AW$4,'[1]INTERNAL PARAMETERS-1'!$B$5:$J$44,3,FALSE)</f>
        <v>2.9803702096575835E-2</v>
      </c>
      <c r="AX265" s="50">
        <f>AEBYLD1!AX265*VLOOKUP(AEBYLD2!AX$4,'[1]INTERNAL PARAMETERS-1'!$B$5:$J$44,5,FALSE)*VLOOKUP(AEBYLD2!AX$4,'[1]INTERNAL PARAMETERS-1'!$B$5:$J$44,6,FALSE)*VLOOKUP(AEBYLD2!AX$4,'[1]INTERNAL PARAMETERS-1'!$B$5:$J$44,3,FALSE) + AEBYLD1!AX265*(1-VLOOKUP(AEBYLD2!AX$4,'[1]INTERNAL PARAMETERS-1'!$B$5:$J$44,5,FALSE))*VLOOKUP(AEBYLD2!AX$4,'[1]INTERNAL PARAMETERS-1'!$B$5:$J$44,8,FALSE)*VLOOKUP(AEBYLD2!AX$4,'[1]INTERNAL PARAMETERS-1'!$B$5:$J$44,3,FALSE)</f>
        <v>0</v>
      </c>
      <c r="AY265" s="50">
        <f>AEBYLD1!AY265*VLOOKUP(AEBYLD2!AY$4,'[1]INTERNAL PARAMETERS-1'!$B$5:$J$44,5,FALSE)*VLOOKUP(AEBYLD2!AY$4,'[1]INTERNAL PARAMETERS-1'!$B$5:$J$44,6,FALSE)*VLOOKUP(AEBYLD2!AY$4,'[1]INTERNAL PARAMETERS-1'!$B$5:$J$44,3,FALSE) + AEBYLD1!AY265*(1-VLOOKUP(AEBYLD2!AY$4,'[1]INTERNAL PARAMETERS-1'!$B$5:$J$44,5,FALSE))*VLOOKUP(AEBYLD2!AY$4,'[1]INTERNAL PARAMETERS-1'!$B$5:$J$44,8,FALSE)*VLOOKUP(AEBYLD2!AY$4,'[1]INTERNAL PARAMETERS-1'!$B$5:$J$44,3,FALSE)</f>
        <v>0</v>
      </c>
      <c r="AZ265" s="50">
        <f>AEBYLD1!AZ265*VLOOKUP(AEBYLD2!AZ$4,'[1]INTERNAL PARAMETERS-1'!$B$5:$J$44,5,FALSE)*VLOOKUP(AEBYLD2!AZ$4,'[1]INTERNAL PARAMETERS-1'!$B$5:$J$44,6,FALSE)*VLOOKUP(AEBYLD2!AZ$4,'[1]INTERNAL PARAMETERS-1'!$B$5:$J$44,3,FALSE) + AEBYLD1!AZ265*(1-VLOOKUP(AEBYLD2!AZ$4,'[1]INTERNAL PARAMETERS-1'!$B$5:$J$44,5,FALSE))*VLOOKUP(AEBYLD2!AZ$4,'[1]INTERNAL PARAMETERS-1'!$B$5:$J$44,8,FALSE)*VLOOKUP(AEBYLD2!AZ$4,'[1]INTERNAL PARAMETERS-1'!$B$5:$J$44,3,FALSE)</f>
        <v>0</v>
      </c>
      <c r="BA265" s="50">
        <f>AEBYLD1!BA265*VLOOKUP(AEBYLD2!BA$4,'[1]INTERNAL PARAMETERS-1'!$B$5:$J$44,5,FALSE)*VLOOKUP(AEBYLD2!BA$4,'[1]INTERNAL PARAMETERS-1'!$B$5:$J$44,6,FALSE)*VLOOKUP(AEBYLD2!BA$4,'[1]INTERNAL PARAMETERS-1'!$B$5:$J$44,3,FALSE) + AEBYLD1!BA265*(1-VLOOKUP(AEBYLD2!BA$4,'[1]INTERNAL PARAMETERS-1'!$B$5:$J$44,5,FALSE))*VLOOKUP(AEBYLD2!BA$4,'[1]INTERNAL PARAMETERS-1'!$B$5:$J$44,8,FALSE)*VLOOKUP(AEBYLD2!BA$4,'[1]INTERNAL PARAMETERS-1'!$B$5:$J$44,3,FALSE)</f>
        <v>1.128871030862307E-2</v>
      </c>
      <c r="BB265" s="50">
        <f>AEBYLD1!BB265*VLOOKUP(AEBYLD2!BB$4,'[1]INTERNAL PARAMETERS-1'!$B$5:$J$44,5,FALSE)*VLOOKUP(AEBYLD2!BB$4,'[1]INTERNAL PARAMETERS-1'!$B$5:$J$44,6,FALSE)*VLOOKUP(AEBYLD2!BB$4,'[1]INTERNAL PARAMETERS-1'!$B$5:$J$44,3,FALSE) + AEBYLD1!BB265*(1-VLOOKUP(AEBYLD2!BB$4,'[1]INTERNAL PARAMETERS-1'!$B$5:$J$44,5,FALSE))*VLOOKUP(AEBYLD2!BB$4,'[1]INTERNAL PARAMETERS-1'!$B$5:$J$44,8,FALSE)*VLOOKUP(AEBYLD2!BB$4,'[1]INTERNAL PARAMETERS-1'!$B$5:$J$44,3,FALSE)</f>
        <v>6.6442057626175544E-3</v>
      </c>
      <c r="BC265" s="50">
        <f>AEBYLD1!BC265*VLOOKUP(AEBYLD2!BC$4,'[1]INTERNAL PARAMETERS-1'!$B$5:$J$44,5,FALSE)*VLOOKUP(AEBYLD2!BC$4,'[1]INTERNAL PARAMETERS-1'!$B$5:$J$44,6,FALSE)*VLOOKUP(AEBYLD2!BC$4,'[1]INTERNAL PARAMETERS-1'!$B$5:$J$44,3,FALSE) + AEBYLD1!BC265*(1-VLOOKUP(AEBYLD2!BC$4,'[1]INTERNAL PARAMETERS-1'!$B$5:$J$44,5,FALSE))*VLOOKUP(AEBYLD2!BC$4,'[1]INTERNAL PARAMETERS-1'!$B$5:$J$44,8,FALSE)*VLOOKUP(AEBYLD2!BC$4,'[1]INTERNAL PARAMETERS-1'!$B$5:$J$44,3,FALSE)</f>
        <v>1.5284441779020254E-2</v>
      </c>
      <c r="BD265" s="50">
        <f>AEBYLD1!BD265*VLOOKUP(AEBYLD2!BD$4,'[1]INTERNAL PARAMETERS-1'!$B$5:$J$44,5,FALSE)*VLOOKUP(AEBYLD2!BD$4,'[1]INTERNAL PARAMETERS-1'!$B$5:$J$44,6,FALSE)*VLOOKUP(AEBYLD2!BD$4,'[1]INTERNAL PARAMETERS-1'!$B$5:$J$44,3,FALSE) + AEBYLD1!BD265*(1-VLOOKUP(AEBYLD2!BD$4,'[1]INTERNAL PARAMETERS-1'!$B$5:$J$44,5,FALSE))*VLOOKUP(AEBYLD2!BD$4,'[1]INTERNAL PARAMETERS-1'!$B$5:$J$44,8,FALSE)*VLOOKUP(AEBYLD2!BD$4,'[1]INTERNAL PARAMETERS-1'!$B$5:$J$44,3,FALSE)</f>
        <v>5.2228201369521887E-3</v>
      </c>
      <c r="BE265" s="50">
        <f>AEBYLD1!BE265*VLOOKUP(AEBYLD2!BE$4,'[1]INTERNAL PARAMETERS-1'!$B$5:$J$44,5,FALSE)*VLOOKUP(AEBYLD2!BE$4,'[1]INTERNAL PARAMETERS-1'!$B$5:$J$44,6,FALSE)*VLOOKUP(AEBYLD2!BE$4,'[1]INTERNAL PARAMETERS-1'!$B$5:$J$44,3,FALSE) + AEBYLD1!BE265*(1-VLOOKUP(AEBYLD2!BE$4,'[1]INTERNAL PARAMETERS-1'!$B$5:$J$44,5,FALSE))*VLOOKUP(AEBYLD2!BE$4,'[1]INTERNAL PARAMETERS-1'!$B$5:$J$44,8,FALSE)*VLOOKUP(AEBYLD2!BE$4,'[1]INTERNAL PARAMETERS-1'!$B$5:$J$44,3,FALSE)</f>
        <v>1.0470017076505458E-2</v>
      </c>
      <c r="BF265" s="50">
        <f>AEBYLD1!BF265*VLOOKUP(AEBYLD2!BF$4,'[1]INTERNAL PARAMETERS-1'!$B$5:$J$44,5,FALSE)*VLOOKUP(AEBYLD2!BF$4,'[1]INTERNAL PARAMETERS-1'!$B$5:$J$44,6,FALSE)*VLOOKUP(AEBYLD2!BF$4,'[1]INTERNAL PARAMETERS-1'!$B$5:$J$44,3,FALSE) + AEBYLD1!BF265*(1-VLOOKUP(AEBYLD2!BF$4,'[1]INTERNAL PARAMETERS-1'!$B$5:$J$44,5,FALSE))*VLOOKUP(AEBYLD2!BF$4,'[1]INTERNAL PARAMETERS-1'!$B$5:$J$44,8,FALSE)*VLOOKUP(AEBYLD2!BF$4,'[1]INTERNAL PARAMETERS-1'!$B$5:$J$44,3,FALSE)</f>
        <v>0</v>
      </c>
      <c r="BG265" s="50">
        <f>AEBYLD1!BG265*VLOOKUP(AEBYLD2!BG$4,'[1]INTERNAL PARAMETERS-1'!$B$5:$J$44,5,FALSE)*VLOOKUP(AEBYLD2!BG$4,'[1]INTERNAL PARAMETERS-1'!$B$5:$J$44,6,FALSE)*VLOOKUP(AEBYLD2!BG$4,'[1]INTERNAL PARAMETERS-1'!$B$5:$J$44,3,FALSE) + AEBYLD1!BG265*(1-VLOOKUP(AEBYLD2!BG$4,'[1]INTERNAL PARAMETERS-1'!$B$5:$J$44,5,FALSE))*VLOOKUP(AEBYLD2!BG$4,'[1]INTERNAL PARAMETERS-1'!$B$5:$J$44,8,FALSE)*VLOOKUP(AEBYLD2!BG$4,'[1]INTERNAL PARAMETERS-1'!$B$5:$J$44,3,FALSE)</f>
        <v>4.1486805792171665E-3</v>
      </c>
      <c r="BH265" s="50">
        <f>AEBYLD1!BH265*VLOOKUP(AEBYLD2!BH$4,'[1]INTERNAL PARAMETERS-1'!$B$5:$J$44,5,FALSE)*VLOOKUP(AEBYLD2!BH$4,'[1]INTERNAL PARAMETERS-1'!$B$5:$J$44,6,FALSE)*VLOOKUP(AEBYLD2!BH$4,'[1]INTERNAL PARAMETERS-1'!$B$5:$J$44,3,FALSE) + AEBYLD1!BH265*(1-VLOOKUP(AEBYLD2!BH$4,'[1]INTERNAL PARAMETERS-1'!$B$5:$J$44,5,FALSE))*VLOOKUP(AEBYLD2!BH$4,'[1]INTERNAL PARAMETERS-1'!$B$5:$J$44,8,FALSE)*VLOOKUP(AEBYLD2!BH$4,'[1]INTERNAL PARAMETERS-1'!$B$5:$J$44,3,FALSE)</f>
        <v>2.0558398009879478E-5</v>
      </c>
      <c r="BI265" s="50">
        <f>AEBYLD1!BI265*VLOOKUP(AEBYLD2!BI$4,'[1]INTERNAL PARAMETERS-1'!$B$5:$J$44,5,FALSE)*VLOOKUP(AEBYLD2!BI$4,'[1]INTERNAL PARAMETERS-1'!$B$5:$J$44,6,FALSE)*VLOOKUP(AEBYLD2!BI$4,'[1]INTERNAL PARAMETERS-1'!$B$5:$J$44,3,FALSE) + AEBYLD1!BI265*(1-VLOOKUP(AEBYLD2!BI$4,'[1]INTERNAL PARAMETERS-1'!$B$5:$J$44,5,FALSE))*VLOOKUP(AEBYLD2!BI$4,'[1]INTERNAL PARAMETERS-1'!$B$5:$J$44,8,FALSE)*VLOOKUP(AEBYLD2!BI$4,'[1]INTERNAL PARAMETERS-1'!$B$5:$J$44,3,FALSE)</f>
        <v>0</v>
      </c>
      <c r="BJ265" s="50">
        <f>AEBYLD1!BJ265*VLOOKUP(AEBYLD2!BJ$4,'[1]INTERNAL PARAMETERS-1'!$B$5:$J$44,5,FALSE)*VLOOKUP(AEBYLD2!BJ$4,'[1]INTERNAL PARAMETERS-1'!$B$5:$J$44,6,FALSE)*VLOOKUP(AEBYLD2!BJ$4,'[1]INTERNAL PARAMETERS-1'!$B$5:$J$44,3,FALSE) + AEBYLD1!BJ265*(1-VLOOKUP(AEBYLD2!BJ$4,'[1]INTERNAL PARAMETERS-1'!$B$5:$J$44,5,FALSE))*VLOOKUP(AEBYLD2!BJ$4,'[1]INTERNAL PARAMETERS-1'!$B$5:$J$44,8,FALSE)*VLOOKUP(AEBYLD2!BJ$4,'[1]INTERNAL PARAMETERS-1'!$B$5:$J$44,3,FALSE)</f>
        <v>2.3072958696607696E-3</v>
      </c>
      <c r="BK265" s="50">
        <f>AEBYLD1!BK265*VLOOKUP(AEBYLD2!BK$4,'[1]INTERNAL PARAMETERS-1'!$B$5:$J$44,5,FALSE)*VLOOKUP(AEBYLD2!BK$4,'[1]INTERNAL PARAMETERS-1'!$B$5:$J$44,6,FALSE)*VLOOKUP(AEBYLD2!BK$4,'[1]INTERNAL PARAMETERS-1'!$B$5:$J$44,3,FALSE) + AEBYLD1!BK265*(1-VLOOKUP(AEBYLD2!BK$4,'[1]INTERNAL PARAMETERS-1'!$B$5:$J$44,5,FALSE))*VLOOKUP(AEBYLD2!BK$4,'[1]INTERNAL PARAMETERS-1'!$B$5:$J$44,8,FALSE)*VLOOKUP(AEBYLD2!BK$4,'[1]INTERNAL PARAMETERS-1'!$B$5:$J$44,3,FALSE)</f>
        <v>2.8532735234931684E-3</v>
      </c>
      <c r="BL265" s="50">
        <f>AEBYLD1!BL265*VLOOKUP(AEBYLD2!BL$4,'[1]INTERNAL PARAMETERS-1'!$B$5:$J$44,5,FALSE)*VLOOKUP(AEBYLD2!BL$4,'[1]INTERNAL PARAMETERS-1'!$B$5:$J$44,6,FALSE)*VLOOKUP(AEBYLD2!BL$4,'[1]INTERNAL PARAMETERS-1'!$B$5:$J$44,3,FALSE) + AEBYLD1!BL265*(1-VLOOKUP(AEBYLD2!BL$4,'[1]INTERNAL PARAMETERS-1'!$B$5:$J$44,5,FALSE))*VLOOKUP(AEBYLD2!BL$4,'[1]INTERNAL PARAMETERS-1'!$B$5:$J$44,8,FALSE)*VLOOKUP(AEBYLD2!BL$4,'[1]INTERNAL PARAMETERS-1'!$B$5:$J$44,3,FALSE)</f>
        <v>7.6970903561656848E-3</v>
      </c>
      <c r="BM265" s="50">
        <f>AEBYLD1!BM265*VLOOKUP(AEBYLD2!BM$4,'[1]INTERNAL PARAMETERS-1'!$B$5:$J$44,5,FALSE)*VLOOKUP(AEBYLD2!BM$4,'[1]INTERNAL PARAMETERS-1'!$B$5:$J$44,6,FALSE)*VLOOKUP(AEBYLD2!BM$4,'[1]INTERNAL PARAMETERS-1'!$B$5:$J$44,3,FALSE) + AEBYLD1!BM265*(1-VLOOKUP(AEBYLD2!BM$4,'[1]INTERNAL PARAMETERS-1'!$B$5:$J$44,5,FALSE))*VLOOKUP(AEBYLD2!BM$4,'[1]INTERNAL PARAMETERS-1'!$B$5:$J$44,8,FALSE)*VLOOKUP(AEBYLD2!BM$4,'[1]INTERNAL PARAMETERS-1'!$B$5:$J$44,3,FALSE)</f>
        <v>2.5125261921110213E-3</v>
      </c>
      <c r="BN265" s="50">
        <f>AEBYLD1!BN265*VLOOKUP(AEBYLD2!BN$4,'[1]INTERNAL PARAMETERS-1'!$B$5:$J$44,5,FALSE)*VLOOKUP(AEBYLD2!BN$4,'[1]INTERNAL PARAMETERS-1'!$B$5:$J$44,6,FALSE)*VLOOKUP(AEBYLD2!BN$4,'[1]INTERNAL PARAMETERS-1'!$B$5:$J$44,3,FALSE) + AEBYLD1!BN265*(1-VLOOKUP(AEBYLD2!BN$4,'[1]INTERNAL PARAMETERS-1'!$B$5:$J$44,5,FALSE))*VLOOKUP(AEBYLD2!BN$4,'[1]INTERNAL PARAMETERS-1'!$B$5:$J$44,8,FALSE)*VLOOKUP(AEBYLD2!BN$4,'[1]INTERNAL PARAMETERS-1'!$B$5:$J$44,3,FALSE)</f>
        <v>2.6207699611946467E-3</v>
      </c>
      <c r="BO265" s="50">
        <f>AEBYLD1!BO265*VLOOKUP(AEBYLD2!BO$4,'[1]INTERNAL PARAMETERS-1'!$B$5:$J$44,5,FALSE)*VLOOKUP(AEBYLD2!BO$4,'[1]INTERNAL PARAMETERS-1'!$B$5:$J$44,6,FALSE)*VLOOKUP(AEBYLD2!BO$4,'[1]INTERNAL PARAMETERS-1'!$B$5:$J$44,3,FALSE) + AEBYLD1!BO265*(1-VLOOKUP(AEBYLD2!BO$4,'[1]INTERNAL PARAMETERS-1'!$B$5:$J$44,5,FALSE))*VLOOKUP(AEBYLD2!BO$4,'[1]INTERNAL PARAMETERS-1'!$B$5:$J$44,8,FALSE)*VLOOKUP(AEBYLD2!BO$4,'[1]INTERNAL PARAMETERS-1'!$B$5:$J$44,3,FALSE)</f>
        <v>1.9809938182833282E-3</v>
      </c>
      <c r="BP265" s="50">
        <f>AEBYLD1!BP265*VLOOKUP(AEBYLD2!BP$4,'[1]INTERNAL PARAMETERS-1'!$B$5:$J$44,5,FALSE)*VLOOKUP(AEBYLD2!BP$4,'[1]INTERNAL PARAMETERS-1'!$B$5:$J$44,6,FALSE)*VLOOKUP(AEBYLD2!BP$4,'[1]INTERNAL PARAMETERS-1'!$B$5:$J$44,3,FALSE) + AEBYLD1!BP265*(1-VLOOKUP(AEBYLD2!BP$4,'[1]INTERNAL PARAMETERS-1'!$B$5:$J$44,5,FALSE))*VLOOKUP(AEBYLD2!BP$4,'[1]INTERNAL PARAMETERS-1'!$B$5:$J$44,8,FALSE)*VLOOKUP(AEBYLD2!BP$4,'[1]INTERNAL PARAMETERS-1'!$B$5:$J$44,3,FALSE)</f>
        <v>1.6094485324358573E-4</v>
      </c>
      <c r="BQ265" s="50">
        <f>AEBYLD1!BQ265*VLOOKUP(AEBYLD2!BQ$4,'[1]INTERNAL PARAMETERS-1'!$B$5:$J$44,5,FALSE)*VLOOKUP(AEBYLD2!BQ$4,'[1]INTERNAL PARAMETERS-1'!$B$5:$J$44,6,FALSE)*VLOOKUP(AEBYLD2!BQ$4,'[1]INTERNAL PARAMETERS-1'!$B$5:$J$44,3,FALSE) + AEBYLD1!BQ265*(1-VLOOKUP(AEBYLD2!BQ$4,'[1]INTERNAL PARAMETERS-1'!$B$5:$J$44,5,FALSE))*VLOOKUP(AEBYLD2!BQ$4,'[1]INTERNAL PARAMETERS-1'!$B$5:$J$44,8,FALSE)*VLOOKUP(AEBYLD2!BQ$4,'[1]INTERNAL PARAMETERS-1'!$B$5:$J$44,3,FALSE)</f>
        <v>8.8353346448312494E-3</v>
      </c>
      <c r="BR265" s="50">
        <f>AEBYLD1!BR265*VLOOKUP(AEBYLD2!BR$4,'[1]INTERNAL PARAMETERS-1'!$B$5:$J$44,5,FALSE)*VLOOKUP(AEBYLD2!BR$4,'[1]INTERNAL PARAMETERS-1'!$B$5:$J$44,6,FALSE)*VLOOKUP(AEBYLD2!BR$4,'[1]INTERNAL PARAMETERS-1'!$B$5:$J$44,3,FALSE) + AEBYLD1!BR265*(1-VLOOKUP(AEBYLD2!BR$4,'[1]INTERNAL PARAMETERS-1'!$B$5:$J$44,5,FALSE))*VLOOKUP(AEBYLD2!BR$4,'[1]INTERNAL PARAMETERS-1'!$B$5:$J$44,8,FALSE)*VLOOKUP(AEBYLD2!BR$4,'[1]INTERNAL PARAMETERS-1'!$B$5:$J$44,3,FALSE)</f>
        <v>3.1921023139231688E-4</v>
      </c>
      <c r="BS265" s="50">
        <f>AEBYLD1!BS265*VLOOKUP(AEBYLD2!BS$4,'[1]INTERNAL PARAMETERS-1'!$B$5:$J$44,5,FALSE)*VLOOKUP(AEBYLD2!BS$4,'[1]INTERNAL PARAMETERS-1'!$B$5:$J$44,6,FALSE)*VLOOKUP(AEBYLD2!BS$4,'[1]INTERNAL PARAMETERS-1'!$B$5:$J$44,3,FALSE) + AEBYLD1!BS265*(1-VLOOKUP(AEBYLD2!BS$4,'[1]INTERNAL PARAMETERS-1'!$B$5:$J$44,5,FALSE))*VLOOKUP(AEBYLD2!BS$4,'[1]INTERNAL PARAMETERS-1'!$B$5:$J$44,8,FALSE)*VLOOKUP(AEBYLD2!BS$4,'[1]INTERNAL PARAMETERS-1'!$B$5:$J$44,3,FALSE)</f>
        <v>1.7205785453077496E-5</v>
      </c>
      <c r="BT265" s="50">
        <f>AEBYLD1!BT265*VLOOKUP(AEBYLD2!BT$4,'[1]INTERNAL PARAMETERS-1'!$B$5:$J$44,5,FALSE)*VLOOKUP(AEBYLD2!BT$4,'[1]INTERNAL PARAMETERS-1'!$B$5:$J$44,6,FALSE)*VLOOKUP(AEBYLD2!BT$4,'[1]INTERNAL PARAMETERS-1'!$B$5:$J$44,3,FALSE) + AEBYLD1!BT265*(1-VLOOKUP(AEBYLD2!BT$4,'[1]INTERNAL PARAMETERS-1'!$B$5:$J$44,5,FALSE))*VLOOKUP(AEBYLD2!BT$4,'[1]INTERNAL PARAMETERS-1'!$B$5:$J$44,8,FALSE)*VLOOKUP(AEBYLD2!BT$4,'[1]INTERNAL PARAMETERS-1'!$B$5:$J$44,3,FALSE)</f>
        <v>0</v>
      </c>
      <c r="BU265" s="50">
        <f>AEBYLD1!BU265*VLOOKUP(AEBYLD2!BU$4,'[1]INTERNAL PARAMETERS-1'!$B$5:$J$44,5,FALSE)*VLOOKUP(AEBYLD2!BU$4,'[1]INTERNAL PARAMETERS-1'!$B$5:$J$44,6,FALSE)*VLOOKUP(AEBYLD2!BU$4,'[1]INTERNAL PARAMETERS-1'!$B$5:$J$44,3,FALSE) + AEBYLD1!BU265*(1-VLOOKUP(AEBYLD2!BU$4,'[1]INTERNAL PARAMETERS-1'!$B$5:$J$44,5,FALSE))*VLOOKUP(AEBYLD2!BU$4,'[1]INTERNAL PARAMETERS-1'!$B$5:$J$44,8,FALSE)*VLOOKUP(AEBYLD2!BU$4,'[1]INTERNAL PARAMETERS-1'!$B$5:$J$44,3,FALSE)</f>
        <v>0</v>
      </c>
      <c r="BV265" s="50">
        <f>AEBYLD1!BV265*VLOOKUP(AEBYLD2!BV$4,'[1]INTERNAL PARAMETERS-1'!$B$5:$J$44,5,FALSE)*VLOOKUP(AEBYLD2!BV$4,'[1]INTERNAL PARAMETERS-1'!$B$5:$J$44,6,FALSE)*VLOOKUP(AEBYLD2!BV$4,'[1]INTERNAL PARAMETERS-1'!$B$5:$J$44,3,FALSE) + AEBYLD1!BV265*(1-VLOOKUP(AEBYLD2!BV$4,'[1]INTERNAL PARAMETERS-1'!$B$5:$J$44,5,FALSE))*VLOOKUP(AEBYLD2!BV$4,'[1]INTERNAL PARAMETERS-1'!$B$5:$J$44,8,FALSE)*VLOOKUP(AEBYLD2!BV$4,'[1]INTERNAL PARAMETERS-1'!$B$5:$J$44,3,FALSE)</f>
        <v>0</v>
      </c>
      <c r="BW265" s="50">
        <f>AEBYLD1!BW265*VLOOKUP(AEBYLD2!BW$4,'[1]INTERNAL PARAMETERS-1'!$B$5:$J$44,5,FALSE)*VLOOKUP(AEBYLD2!BW$4,'[1]INTERNAL PARAMETERS-1'!$B$5:$J$44,6,FALSE)*VLOOKUP(AEBYLD2!BW$4,'[1]INTERNAL PARAMETERS-1'!$B$5:$J$44,3,FALSE) + AEBYLD1!BW265*(1-VLOOKUP(AEBYLD2!BW$4,'[1]INTERNAL PARAMETERS-1'!$B$5:$J$44,5,FALSE))*VLOOKUP(AEBYLD2!BW$4,'[1]INTERNAL PARAMETERS-1'!$B$5:$J$44,8,FALSE)*VLOOKUP(AEBYLD2!BW$4,'[1]INTERNAL PARAMETERS-1'!$B$5:$J$44,3,FALSE)</f>
        <v>0</v>
      </c>
      <c r="BX265" s="50">
        <f>AEBYLD1!BX265*VLOOKUP(AEBYLD2!BX$4,'[1]INTERNAL PARAMETERS-1'!$B$5:$J$44,5,FALSE)*VLOOKUP(AEBYLD2!BX$4,'[1]INTERNAL PARAMETERS-1'!$B$5:$J$44,6,FALSE)*VLOOKUP(AEBYLD2!BX$4,'[1]INTERNAL PARAMETERS-1'!$B$5:$J$44,3,FALSE) + AEBYLD1!BX265*(1-VLOOKUP(AEBYLD2!BX$4,'[1]INTERNAL PARAMETERS-1'!$B$5:$J$44,5,FALSE))*VLOOKUP(AEBYLD2!BX$4,'[1]INTERNAL PARAMETERS-1'!$B$5:$J$44,8,FALSE)*VLOOKUP(AEBYLD2!BX$4,'[1]INTERNAL PARAMETERS-1'!$B$5:$J$44,3,FALSE)</f>
        <v>0</v>
      </c>
      <c r="BY265" s="50">
        <f>AEBYLD1!BY265*VLOOKUP(AEBYLD2!BY$4,'[1]INTERNAL PARAMETERS-1'!$B$5:$J$44,5,FALSE)*VLOOKUP(AEBYLD2!BY$4,'[1]INTERNAL PARAMETERS-1'!$B$5:$J$44,6,FALSE)*VLOOKUP(AEBYLD2!BY$4,'[1]INTERNAL PARAMETERS-1'!$B$5:$J$44,3,FALSE) + AEBYLD1!BY265*(1-VLOOKUP(AEBYLD2!BY$4,'[1]INTERNAL PARAMETERS-1'!$B$5:$J$44,5,FALSE))*VLOOKUP(AEBYLD2!BY$4,'[1]INTERNAL PARAMETERS-1'!$B$5:$J$44,8,FALSE)*VLOOKUP(AEBYLD2!BY$4,'[1]INTERNAL PARAMETERS-1'!$B$5:$J$44,3,FALSE)</f>
        <v>0</v>
      </c>
      <c r="BZ265" s="50">
        <f>AEBYLD1!BZ265*VLOOKUP(AEBYLD2!BZ$4,'[1]INTERNAL PARAMETERS-1'!$B$5:$J$44,5,FALSE)*VLOOKUP(AEBYLD2!BZ$4,'[1]INTERNAL PARAMETERS-1'!$B$5:$J$44,6,FALSE)*VLOOKUP(AEBYLD2!BZ$4,'[1]INTERNAL PARAMETERS-1'!$B$5:$J$44,3,FALSE) + AEBYLD1!BZ265*(1-VLOOKUP(AEBYLD2!BZ$4,'[1]INTERNAL PARAMETERS-1'!$B$5:$J$44,5,FALSE))*VLOOKUP(AEBYLD2!BZ$4,'[1]INTERNAL PARAMETERS-1'!$B$5:$J$44,8,FALSE)*VLOOKUP(AEBYLD2!BZ$4,'[1]INTERNAL PARAMETERS-1'!$B$5:$J$44,3,FALSE)</f>
        <v>2.3688334151568866E-5</v>
      </c>
      <c r="CA265" s="50">
        <f>AEBYLD1!CA265*VLOOKUP(AEBYLD2!CA$4,'[1]INTERNAL PARAMETERS-1'!$B$5:$J$44,5,FALSE)*VLOOKUP(AEBYLD2!CA$4,'[1]INTERNAL PARAMETERS-1'!$B$5:$J$44,6,FALSE)*VLOOKUP(AEBYLD2!CA$4,'[1]INTERNAL PARAMETERS-1'!$B$5:$J$44,3,FALSE) + AEBYLD1!CA265*(1-VLOOKUP(AEBYLD2!CA$4,'[1]INTERNAL PARAMETERS-1'!$B$5:$J$44,5,FALSE))*VLOOKUP(AEBYLD2!CA$4,'[1]INTERNAL PARAMETERS-1'!$B$5:$J$44,8,FALSE)*VLOOKUP(AEBYLD2!CA$4,'[1]INTERNAL PARAMETERS-1'!$B$5:$J$44,3,FALSE)</f>
        <v>0</v>
      </c>
      <c r="CB265" s="50">
        <f>AEBYLD1!CB265*VLOOKUP(AEBYLD2!CB$4,'[1]INTERNAL PARAMETERS-1'!$B$5:$J$44,5,FALSE)*VLOOKUP(AEBYLD2!CB$4,'[1]INTERNAL PARAMETERS-1'!$B$5:$J$44,6,FALSE)*VLOOKUP(AEBYLD2!CB$4,'[1]INTERNAL PARAMETERS-1'!$B$5:$J$44,3,FALSE) + AEBYLD1!CB265*(1-VLOOKUP(AEBYLD2!CB$4,'[1]INTERNAL PARAMETERS-1'!$B$5:$J$44,5,FALSE))*VLOOKUP(AEBYLD2!CB$4,'[1]INTERNAL PARAMETERS-1'!$B$5:$J$44,8,FALSE)*VLOOKUP(AEBYLD2!CB$4,'[1]INTERNAL PARAMETERS-1'!$B$5:$J$44,3,FALSE)</f>
        <v>0</v>
      </c>
      <c r="CC265" s="50">
        <f>AEBYLD1!CC265*VLOOKUP(AEBYLD2!CC$4,'[1]INTERNAL PARAMETERS-1'!$B$5:$J$44,5,FALSE)*VLOOKUP(AEBYLD2!CC$4,'[1]INTERNAL PARAMETERS-1'!$B$5:$J$44,6,FALSE)*VLOOKUP(AEBYLD2!CC$4,'[1]INTERNAL PARAMETERS-1'!$B$5:$J$44,3,FALSE) + AEBYLD1!CC265*(1-VLOOKUP(AEBYLD2!CC$4,'[1]INTERNAL PARAMETERS-1'!$B$5:$J$44,5,FALSE))*VLOOKUP(AEBYLD2!CC$4,'[1]INTERNAL PARAMETERS-1'!$B$5:$J$44,8,FALSE)*VLOOKUP(AEBYLD2!CC$4,'[1]INTERNAL PARAMETERS-1'!$B$5:$J$44,3,FALSE)</f>
        <v>4.0608826340770077E-5</v>
      </c>
      <c r="CD265" s="50">
        <f>AEBYLD1!CD265*VLOOKUP(AEBYLD2!CD$4,'[1]INTERNAL PARAMETERS-1'!$B$5:$J$44,5,FALSE)*VLOOKUP(AEBYLD2!CD$4,'[1]INTERNAL PARAMETERS-1'!$B$5:$J$44,6,FALSE)*VLOOKUP(AEBYLD2!CD$4,'[1]INTERNAL PARAMETERS-1'!$B$5:$J$44,3,FALSE) + AEBYLD1!CD265*(1-VLOOKUP(AEBYLD2!CD$4,'[1]INTERNAL PARAMETERS-1'!$B$5:$J$44,5,FALSE))*VLOOKUP(AEBYLD2!CD$4,'[1]INTERNAL PARAMETERS-1'!$B$5:$J$44,8,FALSE)*VLOOKUP(AEBYLD2!CD$4,'[1]INTERNAL PARAMETERS-1'!$B$5:$J$44,3,FALSE)</f>
        <v>1.2351835078457395E-4</v>
      </c>
      <c r="CE265" s="50">
        <f>AEBYLD1!CE265*VLOOKUP(AEBYLD2!CE$4,'[1]INTERNAL PARAMETERS-1'!$B$5:$J$44,5,FALSE)*VLOOKUP(AEBYLD2!CE$4,'[1]INTERNAL PARAMETERS-1'!$B$5:$J$44,6,FALSE)*VLOOKUP(AEBYLD2!CE$4,'[1]INTERNAL PARAMETERS-1'!$B$5:$J$44,3,FALSE) + AEBYLD1!CE265*(1-VLOOKUP(AEBYLD2!CE$4,'[1]INTERNAL PARAMETERS-1'!$B$5:$J$44,5,FALSE))*VLOOKUP(AEBYLD2!CE$4,'[1]INTERNAL PARAMETERS-1'!$B$5:$J$44,8,FALSE)*VLOOKUP(AEBYLD2!CE$4,'[1]INTERNAL PARAMETERS-1'!$B$5:$J$44,3,FALSE)</f>
        <v>2.2228569611668189E-4</v>
      </c>
      <c r="CF265" s="50">
        <f>AEBYLD1!CF265*VLOOKUP(AEBYLD2!CF$4,'[1]INTERNAL PARAMETERS-1'!$B$5:$J$44,5,FALSE)*VLOOKUP(AEBYLD2!CF$4,'[1]INTERNAL PARAMETERS-1'!$B$5:$J$44,6,FALSE)*VLOOKUP(AEBYLD2!CF$4,'[1]INTERNAL PARAMETERS-1'!$B$5:$J$44,3,FALSE) + AEBYLD1!CF265*(1-VLOOKUP(AEBYLD2!CF$4,'[1]INTERNAL PARAMETERS-1'!$B$5:$J$44,5,FALSE))*VLOOKUP(AEBYLD2!CF$4,'[1]INTERNAL PARAMETERS-1'!$B$5:$J$44,8,FALSE)*VLOOKUP(AEBYLD2!CF$4,'[1]INTERNAL PARAMETERS-1'!$B$5:$J$44,3,FALSE)</f>
        <v>1.1262588153893668E-4</v>
      </c>
      <c r="CG265" s="50">
        <f>AEBYLD1!CG265*VLOOKUP(AEBYLD2!CG$4,'[1]INTERNAL PARAMETERS-1'!$B$5:$J$44,5,FALSE)*VLOOKUP(AEBYLD2!CG$4,'[1]INTERNAL PARAMETERS-1'!$B$5:$J$44,6,FALSE)*VLOOKUP(AEBYLD2!CG$4,'[1]INTERNAL PARAMETERS-1'!$B$5:$J$44,3,FALSE) + AEBYLD1!CG265*(1-VLOOKUP(AEBYLD2!CG$4,'[1]INTERNAL PARAMETERS-1'!$B$5:$J$44,5,FALSE))*VLOOKUP(AEBYLD2!CG$4,'[1]INTERNAL PARAMETERS-1'!$B$5:$J$44,8,FALSE)*VLOOKUP(AEBYLD2!CG$4,'[1]INTERNAL PARAMETERS-1'!$B$5:$J$44,3,FALSE)</f>
        <v>0</v>
      </c>
      <c r="CH265" s="49">
        <f>AEBYLD1!CH265*VLOOKUP(AEBYLD2!CH$4,'[1]INTERNAL PARAMETERS-1'!$B$5:$J$44,5,FALSE)*VLOOKUP(AEBYLD2!CH$4,'[1]INTERNAL PARAMETERS-1'!$B$5:$J$44,6,FALSE)*VLOOKUP(AEBYLD2!CH$4,'[1]INTERNAL PARAMETERS-1'!$B$5:$J$44,3,FALSE) + AEBYLD1!CH265*(1-VLOOKUP(AEBYLD2!CH$4,'[1]INTERNAL PARAMETERS-1'!$B$5:$J$44,5,FALSE))*VLOOKUP(AEBYLD2!CH$4,'[1]INTERNAL PARAMETERS-1'!$B$5:$J$44,8,FALSE)*VLOOKUP(AEBYLD2!CH$4,'[1]INTERNAL PARAMETERS-1'!$B$5:$J$44,3,FALSE)</f>
        <v>0</v>
      </c>
      <c r="CJ265" s="51">
        <f t="shared" si="8"/>
        <v>4.9058060744377583</v>
      </c>
      <c r="CK265" s="49">
        <f t="shared" si="9"/>
        <v>0.11271050846228278</v>
      </c>
    </row>
    <row r="266" spans="2:89" x14ac:dyDescent="0.4">
      <c r="B266" s="67" t="s">
        <v>1</v>
      </c>
      <c r="C266" s="66" t="s">
        <v>89</v>
      </c>
      <c r="D266" s="66" t="s">
        <v>79</v>
      </c>
      <c r="E266" s="147">
        <f>AEB!AF266</f>
        <v>10.879835916134915</v>
      </c>
      <c r="F266" s="65">
        <f>'[1]INTERNAL PARAMETERS-1'!M14</f>
        <v>39.424999999999997</v>
      </c>
      <c r="G266" s="51">
        <f>AEBYLD1!G266*VLOOKUP(AEBYLD2!G$4,'[1]INTERNAL PARAMETERS-1'!$B$5:$J$44,5,FALSE)*VLOOKUP(AEBYLD2!G$4,'[1]INTERNAL PARAMETERS-1'!$B$5:$J$44,7,FALSE)*AEBYLD2!$F266 + AEBYLD1!G266*(1-VLOOKUP(AEBYLD2!G$4,'[1]INTERNAL PARAMETERS-1'!$B$5:$J$44,5,FALSE))*VLOOKUP(AEBYLD2!G$4,'[1]INTERNAL PARAMETERS-1'!$B$5:$J$44,9,FALSE)*AEBYLD2!$F266</f>
        <v>2.2821098461665219</v>
      </c>
      <c r="H266" s="50">
        <f>AEBYLD1!H266*VLOOKUP(AEBYLD2!H$4,'[1]INTERNAL PARAMETERS-1'!$B$5:$J$44,5,FALSE)*VLOOKUP(AEBYLD2!H$4,'[1]INTERNAL PARAMETERS-1'!$B$5:$J$44,7,FALSE)*AEBYLD2!$F266 + AEBYLD1!H266*(1-VLOOKUP(AEBYLD2!H$4,'[1]INTERNAL PARAMETERS-1'!$B$5:$J$44,5,FALSE))*VLOOKUP(AEBYLD2!H$4,'[1]INTERNAL PARAMETERS-1'!$B$5:$J$44,9,FALSE)*AEBYLD2!$F266</f>
        <v>0.77987294355106074</v>
      </c>
      <c r="I266" s="50">
        <f>AEBYLD1!I266*VLOOKUP(AEBYLD2!I$4,'[1]INTERNAL PARAMETERS-1'!$B$5:$J$44,5,FALSE)*VLOOKUP(AEBYLD2!I$4,'[1]INTERNAL PARAMETERS-1'!$B$5:$J$44,7,FALSE)*AEBYLD2!$F266 + AEBYLD1!I266*(1-VLOOKUP(AEBYLD2!I$4,'[1]INTERNAL PARAMETERS-1'!$B$5:$J$44,5,FALSE))*VLOOKUP(AEBYLD2!I$4,'[1]INTERNAL PARAMETERS-1'!$B$5:$J$44,9,FALSE)*AEBYLD2!$F266</f>
        <v>0.91432813309853933</v>
      </c>
      <c r="J266" s="50">
        <f>AEBYLD1!J266*VLOOKUP(AEBYLD2!J$4,'[1]INTERNAL PARAMETERS-1'!$B$5:$J$44,5,FALSE)*VLOOKUP(AEBYLD2!J$4,'[1]INTERNAL PARAMETERS-1'!$B$5:$J$44,7,FALSE)*AEBYLD2!$F266 + AEBYLD1!J266*(1-VLOOKUP(AEBYLD2!J$4,'[1]INTERNAL PARAMETERS-1'!$B$5:$J$44,5,FALSE))*VLOOKUP(AEBYLD2!J$4,'[1]INTERNAL PARAMETERS-1'!$B$5:$J$44,9,FALSE)*AEBYLD2!$F266</f>
        <v>0</v>
      </c>
      <c r="K266" s="50">
        <f>AEBYLD1!K266*VLOOKUP(AEBYLD2!K$4,'[1]INTERNAL PARAMETERS-1'!$B$5:$J$44,5,FALSE)*VLOOKUP(AEBYLD2!K$4,'[1]INTERNAL PARAMETERS-1'!$B$5:$J$44,7,FALSE)*AEBYLD2!$F266 + AEBYLD1!K266*(1-VLOOKUP(AEBYLD2!K$4,'[1]INTERNAL PARAMETERS-1'!$B$5:$J$44,5,FALSE))*VLOOKUP(AEBYLD2!K$4,'[1]INTERNAL PARAMETERS-1'!$B$5:$J$44,9,FALSE)*AEBYLD2!$F266</f>
        <v>6.9719506287702834E-3</v>
      </c>
      <c r="L266" s="50">
        <f>AEBYLD1!L266*VLOOKUP(AEBYLD2!L$4,'[1]INTERNAL PARAMETERS-1'!$B$5:$J$44,5,FALSE)*VLOOKUP(AEBYLD2!L$4,'[1]INTERNAL PARAMETERS-1'!$B$5:$J$44,7,FALSE)*AEBYLD2!$F266 + AEBYLD1!L266*(1-VLOOKUP(AEBYLD2!L$4,'[1]INTERNAL PARAMETERS-1'!$B$5:$J$44,5,FALSE))*VLOOKUP(AEBYLD2!L$4,'[1]INTERNAL PARAMETERS-1'!$B$5:$J$44,9,FALSE)*AEBYLD2!$F266</f>
        <v>0</v>
      </c>
      <c r="M266" s="50">
        <f>AEBYLD1!M266*VLOOKUP(AEBYLD2!M$4,'[1]INTERNAL PARAMETERS-1'!$B$5:$J$44,5,FALSE)*VLOOKUP(AEBYLD2!M$4,'[1]INTERNAL PARAMETERS-1'!$B$5:$J$44,7,FALSE)*AEBYLD2!$F266 + AEBYLD1!M266*(1-VLOOKUP(AEBYLD2!M$4,'[1]INTERNAL PARAMETERS-1'!$B$5:$J$44,5,FALSE))*VLOOKUP(AEBYLD2!M$4,'[1]INTERNAL PARAMETERS-1'!$B$5:$J$44,9,FALSE)*AEBYLD2!$F266</f>
        <v>4.9139521066910614E-2</v>
      </c>
      <c r="N266" s="50">
        <f>AEBYLD1!N266*VLOOKUP(AEBYLD2!N$4,'[1]INTERNAL PARAMETERS-1'!$B$5:$J$44,5,FALSE)*VLOOKUP(AEBYLD2!N$4,'[1]INTERNAL PARAMETERS-1'!$B$5:$J$44,7,FALSE)*AEBYLD2!$F266 + AEBYLD1!N266*(1-VLOOKUP(AEBYLD2!N$4,'[1]INTERNAL PARAMETERS-1'!$B$5:$J$44,5,FALSE))*VLOOKUP(AEBYLD2!N$4,'[1]INTERNAL PARAMETERS-1'!$B$5:$J$44,9,FALSE)*AEBYLD2!$F266</f>
        <v>3.4870905519657261E-3</v>
      </c>
      <c r="O266" s="50">
        <f>AEBYLD1!O266*VLOOKUP(AEBYLD2!O$4,'[1]INTERNAL PARAMETERS-1'!$B$5:$J$44,5,FALSE)*VLOOKUP(AEBYLD2!O$4,'[1]INTERNAL PARAMETERS-1'!$B$5:$J$44,7,FALSE)*AEBYLD2!$F266 + AEBYLD1!O266*(1-VLOOKUP(AEBYLD2!O$4,'[1]INTERNAL PARAMETERS-1'!$B$5:$J$44,5,FALSE))*VLOOKUP(AEBYLD2!O$4,'[1]INTERNAL PARAMETERS-1'!$B$5:$J$44,9,FALSE)*AEBYLD2!$F266</f>
        <v>0</v>
      </c>
      <c r="P266" s="50">
        <f>AEBYLD1!P266*VLOOKUP(AEBYLD2!P$4,'[1]INTERNAL PARAMETERS-1'!$B$5:$J$44,5,FALSE)*VLOOKUP(AEBYLD2!P$4,'[1]INTERNAL PARAMETERS-1'!$B$5:$J$44,7,FALSE)*AEBYLD2!$F266 + AEBYLD1!P266*(1-VLOOKUP(AEBYLD2!P$4,'[1]INTERNAL PARAMETERS-1'!$B$5:$J$44,5,FALSE))*VLOOKUP(AEBYLD2!P$4,'[1]INTERNAL PARAMETERS-1'!$B$5:$J$44,9,FALSE)*AEBYLD2!$F266</f>
        <v>0</v>
      </c>
      <c r="Q266" s="50">
        <f>AEBYLD1!Q266*VLOOKUP(AEBYLD2!Q$4,'[1]INTERNAL PARAMETERS-1'!$B$5:$J$44,5,FALSE)*VLOOKUP(AEBYLD2!Q$4,'[1]INTERNAL PARAMETERS-1'!$B$5:$J$44,7,FALSE)*AEBYLD2!$F266 + AEBYLD1!Q266*(1-VLOOKUP(AEBYLD2!Q$4,'[1]INTERNAL PARAMETERS-1'!$B$5:$J$44,5,FALSE))*VLOOKUP(AEBYLD2!Q$4,'[1]INTERNAL PARAMETERS-1'!$B$5:$J$44,9,FALSE)*AEBYLD2!$F266</f>
        <v>0</v>
      </c>
      <c r="R266" s="50">
        <f>AEBYLD1!R266*VLOOKUP(AEBYLD2!R$4,'[1]INTERNAL PARAMETERS-1'!$B$5:$J$44,5,FALSE)*VLOOKUP(AEBYLD2!R$4,'[1]INTERNAL PARAMETERS-1'!$B$5:$J$44,7,FALSE)*AEBYLD2!$F266 + AEBYLD1!R266*(1-VLOOKUP(AEBYLD2!R$4,'[1]INTERNAL PARAMETERS-1'!$B$5:$J$44,5,FALSE))*VLOOKUP(AEBYLD2!R$4,'[1]INTERNAL PARAMETERS-1'!$B$5:$J$44,9,FALSE)*AEBYLD2!$F266</f>
        <v>8.2657977972594356E-3</v>
      </c>
      <c r="S266" s="50">
        <f>AEBYLD1!S266*VLOOKUP(AEBYLD2!S$4,'[1]INTERNAL PARAMETERS-1'!$B$5:$J$44,5,FALSE)*VLOOKUP(AEBYLD2!S$4,'[1]INTERNAL PARAMETERS-1'!$B$5:$J$44,7,FALSE)*AEBYLD2!$F266 + AEBYLD1!S266*(1-VLOOKUP(AEBYLD2!S$4,'[1]INTERNAL PARAMETERS-1'!$B$5:$J$44,5,FALSE))*VLOOKUP(AEBYLD2!S$4,'[1]INTERNAL PARAMETERS-1'!$B$5:$J$44,9,FALSE)*AEBYLD2!$F266</f>
        <v>0.10067613378952719</v>
      </c>
      <c r="T266" s="50">
        <f>AEBYLD1!T266*VLOOKUP(AEBYLD2!T$4,'[1]INTERNAL PARAMETERS-1'!$B$5:$J$44,5,FALSE)*VLOOKUP(AEBYLD2!T$4,'[1]INTERNAL PARAMETERS-1'!$B$5:$J$44,7,FALSE)*AEBYLD2!$F266 + AEBYLD1!T266*(1-VLOOKUP(AEBYLD2!T$4,'[1]INTERNAL PARAMETERS-1'!$B$5:$J$44,5,FALSE))*VLOOKUP(AEBYLD2!T$4,'[1]INTERNAL PARAMETERS-1'!$B$5:$J$44,9,FALSE)*AEBYLD2!$F266</f>
        <v>4.3395181073093439E-2</v>
      </c>
      <c r="U266" s="50">
        <f>AEBYLD1!U266*VLOOKUP(AEBYLD2!U$4,'[1]INTERNAL PARAMETERS-1'!$B$5:$J$44,5,FALSE)*VLOOKUP(AEBYLD2!U$4,'[1]INTERNAL PARAMETERS-1'!$B$5:$J$44,7,FALSE)*AEBYLD2!$F266 + AEBYLD1!U266*(1-VLOOKUP(AEBYLD2!U$4,'[1]INTERNAL PARAMETERS-1'!$B$5:$J$44,5,FALSE))*VLOOKUP(AEBYLD2!U$4,'[1]INTERNAL PARAMETERS-1'!$B$5:$J$44,9,FALSE)*AEBYLD2!$F266</f>
        <v>2.1015597019768108E-2</v>
      </c>
      <c r="V266" s="50">
        <f>AEBYLD1!V266*VLOOKUP(AEBYLD2!V$4,'[1]INTERNAL PARAMETERS-1'!$B$5:$J$44,5,FALSE)*VLOOKUP(AEBYLD2!V$4,'[1]INTERNAL PARAMETERS-1'!$B$5:$J$44,7,FALSE)*AEBYLD2!$F266 + AEBYLD1!V266*(1-VLOOKUP(AEBYLD2!V$4,'[1]INTERNAL PARAMETERS-1'!$B$5:$J$44,5,FALSE))*VLOOKUP(AEBYLD2!V$4,'[1]INTERNAL PARAMETERS-1'!$B$5:$J$44,9,FALSE)*AEBYLD2!$F266</f>
        <v>0.12049043978124395</v>
      </c>
      <c r="W266" s="50">
        <f>AEBYLD1!W266*VLOOKUP(AEBYLD2!W$4,'[1]INTERNAL PARAMETERS-1'!$B$5:$J$44,5,FALSE)*VLOOKUP(AEBYLD2!W$4,'[1]INTERNAL PARAMETERS-1'!$B$5:$J$44,7,FALSE)*AEBYLD2!$F266 + AEBYLD1!W266*(1-VLOOKUP(AEBYLD2!W$4,'[1]INTERNAL PARAMETERS-1'!$B$5:$J$44,5,FALSE))*VLOOKUP(AEBYLD2!W$4,'[1]INTERNAL PARAMETERS-1'!$B$5:$J$44,9,FALSE)*AEBYLD2!$F266</f>
        <v>0</v>
      </c>
      <c r="X266" s="50">
        <f>AEBYLD1!X266*VLOOKUP(AEBYLD2!X$4,'[1]INTERNAL PARAMETERS-1'!$B$5:$J$44,5,FALSE)*VLOOKUP(AEBYLD2!X$4,'[1]INTERNAL PARAMETERS-1'!$B$5:$J$44,7,FALSE)*AEBYLD2!$F266 + AEBYLD1!X266*(1-VLOOKUP(AEBYLD2!X$4,'[1]INTERNAL PARAMETERS-1'!$B$5:$J$44,5,FALSE))*VLOOKUP(AEBYLD2!X$4,'[1]INTERNAL PARAMETERS-1'!$B$5:$J$44,9,FALSE)*AEBYLD2!$F266</f>
        <v>0</v>
      </c>
      <c r="Y266" s="50">
        <f>AEBYLD1!Y266*VLOOKUP(AEBYLD2!Y$4,'[1]INTERNAL PARAMETERS-1'!$B$5:$J$44,5,FALSE)*VLOOKUP(AEBYLD2!Y$4,'[1]INTERNAL PARAMETERS-1'!$B$5:$J$44,7,FALSE)*AEBYLD2!$F266 + AEBYLD1!Y266*(1-VLOOKUP(AEBYLD2!Y$4,'[1]INTERNAL PARAMETERS-1'!$B$5:$J$44,5,FALSE))*VLOOKUP(AEBYLD2!Y$4,'[1]INTERNAL PARAMETERS-1'!$B$5:$J$44,9,FALSE)*AEBYLD2!$F266</f>
        <v>0</v>
      </c>
      <c r="Z266" s="50">
        <f>AEBYLD1!Z266*VLOOKUP(AEBYLD2!Z$4,'[1]INTERNAL PARAMETERS-1'!$B$5:$J$44,5,FALSE)*VLOOKUP(AEBYLD2!Z$4,'[1]INTERNAL PARAMETERS-1'!$B$5:$J$44,7,FALSE)*AEBYLD2!$F266 + AEBYLD1!Z266*(1-VLOOKUP(AEBYLD2!Z$4,'[1]INTERNAL PARAMETERS-1'!$B$5:$J$44,5,FALSE))*VLOOKUP(AEBYLD2!Z$4,'[1]INTERNAL PARAMETERS-1'!$B$5:$J$44,9,FALSE)*AEBYLD2!$F266</f>
        <v>0</v>
      </c>
      <c r="AA266" s="50">
        <f>AEBYLD1!AA266*VLOOKUP(AEBYLD2!AA$4,'[1]INTERNAL PARAMETERS-1'!$B$5:$J$44,5,FALSE)*VLOOKUP(AEBYLD2!AA$4,'[1]INTERNAL PARAMETERS-1'!$B$5:$J$44,7,FALSE)*AEBYLD2!$F266 + AEBYLD1!AA266*(1-VLOOKUP(AEBYLD2!AA$4,'[1]INTERNAL PARAMETERS-1'!$B$5:$J$44,5,FALSE))*VLOOKUP(AEBYLD2!AA$4,'[1]INTERNAL PARAMETERS-1'!$B$5:$J$44,9,FALSE)*AEBYLD2!$F266</f>
        <v>0</v>
      </c>
      <c r="AB266" s="50">
        <f>AEBYLD1!AB266*VLOOKUP(AEBYLD2!AB$4,'[1]INTERNAL PARAMETERS-1'!$B$5:$J$44,5,FALSE)*VLOOKUP(AEBYLD2!AB$4,'[1]INTERNAL PARAMETERS-1'!$B$5:$J$44,7,FALSE)*AEBYLD2!$F266 + AEBYLD1!AB266*(1-VLOOKUP(AEBYLD2!AB$4,'[1]INTERNAL PARAMETERS-1'!$B$5:$J$44,5,FALSE))*VLOOKUP(AEBYLD2!AB$4,'[1]INTERNAL PARAMETERS-1'!$B$5:$J$44,9,FALSE)*AEBYLD2!$F266</f>
        <v>0</v>
      </c>
      <c r="AC266" s="50">
        <f>AEBYLD1!AC266*VLOOKUP(AEBYLD2!AC$4,'[1]INTERNAL PARAMETERS-1'!$B$5:$J$44,5,FALSE)*VLOOKUP(AEBYLD2!AC$4,'[1]INTERNAL PARAMETERS-1'!$B$5:$J$44,7,FALSE)*AEBYLD2!$F266 + AEBYLD1!AC266*(1-VLOOKUP(AEBYLD2!AC$4,'[1]INTERNAL PARAMETERS-1'!$B$5:$J$44,5,FALSE))*VLOOKUP(AEBYLD2!AC$4,'[1]INTERNAL PARAMETERS-1'!$B$5:$J$44,9,FALSE)*AEBYLD2!$F266</f>
        <v>0</v>
      </c>
      <c r="AD266" s="50">
        <f>AEBYLD1!AD266*VLOOKUP(AEBYLD2!AD$4,'[1]INTERNAL PARAMETERS-1'!$B$5:$J$44,5,FALSE)*VLOOKUP(AEBYLD2!AD$4,'[1]INTERNAL PARAMETERS-1'!$B$5:$J$44,7,FALSE)*AEBYLD2!$F266 + AEBYLD1!AD266*(1-VLOOKUP(AEBYLD2!AD$4,'[1]INTERNAL PARAMETERS-1'!$B$5:$J$44,5,FALSE))*VLOOKUP(AEBYLD2!AD$4,'[1]INTERNAL PARAMETERS-1'!$B$5:$J$44,9,FALSE)*AEBYLD2!$F266</f>
        <v>0</v>
      </c>
      <c r="AE266" s="50">
        <f>AEBYLD1!AE266*VLOOKUP(AEBYLD2!AE$4,'[1]INTERNAL PARAMETERS-1'!$B$5:$J$44,5,FALSE)*VLOOKUP(AEBYLD2!AE$4,'[1]INTERNAL PARAMETERS-1'!$B$5:$J$44,7,FALSE)*AEBYLD2!$F266 + AEBYLD1!AE266*(1-VLOOKUP(AEBYLD2!AE$4,'[1]INTERNAL PARAMETERS-1'!$B$5:$J$44,5,FALSE))*VLOOKUP(AEBYLD2!AE$4,'[1]INTERNAL PARAMETERS-1'!$B$5:$J$44,9,FALSE)*AEBYLD2!$F266</f>
        <v>0</v>
      </c>
      <c r="AF266" s="50">
        <f>AEBYLD1!AF266*VLOOKUP(AEBYLD2!AF$4,'[1]INTERNAL PARAMETERS-1'!$B$5:$J$44,5,FALSE)*VLOOKUP(AEBYLD2!AF$4,'[1]INTERNAL PARAMETERS-1'!$B$5:$J$44,7,FALSE)*AEBYLD2!$F266 + AEBYLD1!AF266*(1-VLOOKUP(AEBYLD2!AF$4,'[1]INTERNAL PARAMETERS-1'!$B$5:$J$44,5,FALSE))*VLOOKUP(AEBYLD2!AF$4,'[1]INTERNAL PARAMETERS-1'!$B$5:$J$44,9,FALSE)*AEBYLD2!$F266</f>
        <v>4.0299109974381497E-3</v>
      </c>
      <c r="AG266" s="50">
        <f>AEBYLD1!AG266*VLOOKUP(AEBYLD2!AG$4,'[1]INTERNAL PARAMETERS-1'!$B$5:$J$44,5,FALSE)*VLOOKUP(AEBYLD2!AG$4,'[1]INTERNAL PARAMETERS-1'!$B$5:$J$44,7,FALSE)*AEBYLD2!$F266 + AEBYLD1!AG266*(1-VLOOKUP(AEBYLD2!AG$4,'[1]INTERNAL PARAMETERS-1'!$B$5:$J$44,5,FALSE))*VLOOKUP(AEBYLD2!AG$4,'[1]INTERNAL PARAMETERS-1'!$B$5:$J$44,9,FALSE)*AEBYLD2!$F266</f>
        <v>0</v>
      </c>
      <c r="AH266" s="50">
        <f>AEBYLD1!AH266*VLOOKUP(AEBYLD2!AH$4,'[1]INTERNAL PARAMETERS-1'!$B$5:$J$44,5,FALSE)*VLOOKUP(AEBYLD2!AH$4,'[1]INTERNAL PARAMETERS-1'!$B$5:$J$44,7,FALSE)*AEBYLD2!$F266 + AEBYLD1!AH266*(1-VLOOKUP(AEBYLD2!AH$4,'[1]INTERNAL PARAMETERS-1'!$B$5:$J$44,5,FALSE))*VLOOKUP(AEBYLD2!AH$4,'[1]INTERNAL PARAMETERS-1'!$B$5:$J$44,9,FALSE)*AEBYLD2!$F266</f>
        <v>1.136641563379991E-3</v>
      </c>
      <c r="AI266" s="50">
        <f>AEBYLD1!AI266*VLOOKUP(AEBYLD2!AI$4,'[1]INTERNAL PARAMETERS-1'!$B$5:$J$44,5,FALSE)*VLOOKUP(AEBYLD2!AI$4,'[1]INTERNAL PARAMETERS-1'!$B$5:$J$44,7,FALSE)*AEBYLD2!$F266 + AEBYLD1!AI266*(1-VLOOKUP(AEBYLD2!AI$4,'[1]INTERNAL PARAMETERS-1'!$B$5:$J$44,5,FALSE))*VLOOKUP(AEBYLD2!AI$4,'[1]INTERNAL PARAMETERS-1'!$B$5:$J$44,9,FALSE)*AEBYLD2!$F266</f>
        <v>1.0333105121636283E-3</v>
      </c>
      <c r="AJ266" s="50">
        <f>AEBYLD1!AJ266*VLOOKUP(AEBYLD2!AJ$4,'[1]INTERNAL PARAMETERS-1'!$B$5:$J$44,5,FALSE)*VLOOKUP(AEBYLD2!AJ$4,'[1]INTERNAL PARAMETERS-1'!$B$5:$J$44,7,FALSE)*AEBYLD2!$F266 + AEBYLD1!AJ266*(1-VLOOKUP(AEBYLD2!AJ$4,'[1]INTERNAL PARAMETERS-1'!$B$5:$J$44,5,FALSE))*VLOOKUP(AEBYLD2!AJ$4,'[1]INTERNAL PARAMETERS-1'!$B$5:$J$44,9,FALSE)*AEBYLD2!$F266</f>
        <v>1.6117971133381724E-2</v>
      </c>
      <c r="AK266" s="50">
        <f>AEBYLD1!AK266*VLOOKUP(AEBYLD2!AK$4,'[1]INTERNAL PARAMETERS-1'!$B$5:$J$44,5,FALSE)*VLOOKUP(AEBYLD2!AK$4,'[1]INTERNAL PARAMETERS-1'!$B$5:$J$44,7,FALSE)*AEBYLD2!$F266 + AEBYLD1!AK266*(1-VLOOKUP(AEBYLD2!AK$4,'[1]INTERNAL PARAMETERS-1'!$B$5:$J$44,5,FALSE))*VLOOKUP(AEBYLD2!AK$4,'[1]INTERNAL PARAMETERS-1'!$B$5:$J$44,9,FALSE)*AEBYLD2!$F266</f>
        <v>4.5446789283835921E-3</v>
      </c>
      <c r="AL266" s="50">
        <f>AEBYLD1!AL266*VLOOKUP(AEBYLD2!AL$4,'[1]INTERNAL PARAMETERS-1'!$B$5:$J$44,5,FALSE)*VLOOKUP(AEBYLD2!AL$4,'[1]INTERNAL PARAMETERS-1'!$B$5:$J$44,7,FALSE)*AEBYLD2!$F266 + AEBYLD1!AL266*(1-VLOOKUP(AEBYLD2!AL$4,'[1]INTERNAL PARAMETERS-1'!$B$5:$J$44,5,FALSE))*VLOOKUP(AEBYLD2!AL$4,'[1]INTERNAL PARAMETERS-1'!$B$5:$J$44,9,FALSE)*AEBYLD2!$F266</f>
        <v>0</v>
      </c>
      <c r="AM266" s="50">
        <f>AEBYLD1!AM266*VLOOKUP(AEBYLD2!AM$4,'[1]INTERNAL PARAMETERS-1'!$B$5:$J$44,5,FALSE)*VLOOKUP(AEBYLD2!AM$4,'[1]INTERNAL PARAMETERS-1'!$B$5:$J$44,7,FALSE)*AEBYLD2!$F266 + AEBYLD1!AM266*(1-VLOOKUP(AEBYLD2!AM$4,'[1]INTERNAL PARAMETERS-1'!$B$5:$J$44,5,FALSE))*VLOOKUP(AEBYLD2!AM$4,'[1]INTERNAL PARAMETERS-1'!$B$5:$J$44,9,FALSE)*AEBYLD2!$F266</f>
        <v>0</v>
      </c>
      <c r="AN266" s="50">
        <f>AEBYLD1!AN266*VLOOKUP(AEBYLD2!AN$4,'[1]INTERNAL PARAMETERS-1'!$B$5:$J$44,5,FALSE)*VLOOKUP(AEBYLD2!AN$4,'[1]INTERNAL PARAMETERS-1'!$B$5:$J$44,7,FALSE)*AEBYLD2!$F266 + AEBYLD1!AN266*(1-VLOOKUP(AEBYLD2!AN$4,'[1]INTERNAL PARAMETERS-1'!$B$5:$J$44,5,FALSE))*VLOOKUP(AEBYLD2!AN$4,'[1]INTERNAL PARAMETERS-1'!$B$5:$J$44,9,FALSE)*AEBYLD2!$F266</f>
        <v>0</v>
      </c>
      <c r="AO266" s="50">
        <f>AEBYLD1!AO266*VLOOKUP(AEBYLD2!AO$4,'[1]INTERNAL PARAMETERS-1'!$B$5:$J$44,5,FALSE)*VLOOKUP(AEBYLD2!AO$4,'[1]INTERNAL PARAMETERS-1'!$B$5:$J$44,7,FALSE)*AEBYLD2!$F266 + AEBYLD1!AO266*(1-VLOOKUP(AEBYLD2!AO$4,'[1]INTERNAL PARAMETERS-1'!$B$5:$J$44,5,FALSE))*VLOOKUP(AEBYLD2!AO$4,'[1]INTERNAL PARAMETERS-1'!$B$5:$J$44,9,FALSE)*AEBYLD2!$F266</f>
        <v>0</v>
      </c>
      <c r="AP266" s="50">
        <f>AEBYLD1!AP266*VLOOKUP(AEBYLD2!AP$4,'[1]INTERNAL PARAMETERS-1'!$B$5:$J$44,5,FALSE)*VLOOKUP(AEBYLD2!AP$4,'[1]INTERNAL PARAMETERS-1'!$B$5:$J$44,7,FALSE)*AEBYLD2!$F266 + AEBYLD1!AP266*(1-VLOOKUP(AEBYLD2!AP$4,'[1]INTERNAL PARAMETERS-1'!$B$5:$J$44,5,FALSE))*VLOOKUP(AEBYLD2!AP$4,'[1]INTERNAL PARAMETERS-1'!$B$5:$J$44,9,FALSE)*AEBYLD2!$F266</f>
        <v>0</v>
      </c>
      <c r="AQ266" s="50">
        <f>AEBYLD1!AQ266*VLOOKUP(AEBYLD2!AQ$4,'[1]INTERNAL PARAMETERS-1'!$B$5:$J$44,5,FALSE)*VLOOKUP(AEBYLD2!AQ$4,'[1]INTERNAL PARAMETERS-1'!$B$5:$J$44,7,FALSE)*AEBYLD2!$F266 + AEBYLD1!AQ266*(1-VLOOKUP(AEBYLD2!AQ$4,'[1]INTERNAL PARAMETERS-1'!$B$5:$J$44,5,FALSE))*VLOOKUP(AEBYLD2!AQ$4,'[1]INTERNAL PARAMETERS-1'!$B$5:$J$44,9,FALSE)*AEBYLD2!$F266</f>
        <v>0</v>
      </c>
      <c r="AR266" s="50">
        <f>AEBYLD1!AR266*VLOOKUP(AEBYLD2!AR$4,'[1]INTERNAL PARAMETERS-1'!$B$5:$J$44,5,FALSE)*VLOOKUP(AEBYLD2!AR$4,'[1]INTERNAL PARAMETERS-1'!$B$5:$J$44,7,FALSE)*AEBYLD2!$F266 + AEBYLD1!AR266*(1-VLOOKUP(AEBYLD2!AR$4,'[1]INTERNAL PARAMETERS-1'!$B$5:$J$44,5,FALSE))*VLOOKUP(AEBYLD2!AR$4,'[1]INTERNAL PARAMETERS-1'!$B$5:$J$44,9,FALSE)*AEBYLD2!$F266</f>
        <v>0</v>
      </c>
      <c r="AS266" s="50">
        <f>AEBYLD1!AS266*VLOOKUP(AEBYLD2!AS$4,'[1]INTERNAL PARAMETERS-1'!$B$5:$J$44,5,FALSE)*VLOOKUP(AEBYLD2!AS$4,'[1]INTERNAL PARAMETERS-1'!$B$5:$J$44,7,FALSE)*AEBYLD2!$F266 + AEBYLD1!AS266*(1-VLOOKUP(AEBYLD2!AS$4,'[1]INTERNAL PARAMETERS-1'!$B$5:$J$44,5,FALSE))*VLOOKUP(AEBYLD2!AS$4,'[1]INTERNAL PARAMETERS-1'!$B$5:$J$44,9,FALSE)*AEBYLD2!$F266</f>
        <v>0</v>
      </c>
      <c r="AT266" s="49">
        <f>AEBYLD1!AT266*VLOOKUP(AEBYLD2!AT$4,'[1]INTERNAL PARAMETERS-1'!$B$5:$J$44,5,FALSE)*VLOOKUP(AEBYLD2!AT$4,'[1]INTERNAL PARAMETERS-1'!$B$5:$J$44,7,FALSE)*AEBYLD2!$F266 + AEBYLD1!AT266*(1-VLOOKUP(AEBYLD2!AT$4,'[1]INTERNAL PARAMETERS-1'!$B$5:$J$44,5,FALSE))*VLOOKUP(AEBYLD2!AT$4,'[1]INTERNAL PARAMETERS-1'!$B$5:$J$44,9,FALSE)*AEBYLD2!$F266</f>
        <v>0</v>
      </c>
      <c r="AU266" s="51">
        <f>AEBYLD1!AU266*VLOOKUP(AEBYLD2!AU$4,'[1]INTERNAL PARAMETERS-1'!$B$5:$J$44,5,FALSE)*VLOOKUP(AEBYLD2!AU$4,'[1]INTERNAL PARAMETERS-1'!$B$5:$J$44,6,FALSE)*VLOOKUP(AEBYLD2!AU$4,'[1]INTERNAL PARAMETERS-1'!$B$5:$J$44,3,FALSE) + AEBYLD1!AU266*(1-VLOOKUP(AEBYLD2!AU$4,'[1]INTERNAL PARAMETERS-1'!$B$5:$J$44,5,FALSE))*VLOOKUP(AEBYLD2!AU$4,'[1]INTERNAL PARAMETERS-1'!$B$5:$J$44,8,FALSE)*VLOOKUP(AEBYLD2!AU$4,'[1]INTERNAL PARAMETERS-1'!$B$5:$J$44,3,FALSE)</f>
        <v>0</v>
      </c>
      <c r="AV266" s="50">
        <f>AEBYLD1!AV266*VLOOKUP(AEBYLD2!AV$4,'[1]INTERNAL PARAMETERS-1'!$B$5:$J$44,5,FALSE)*VLOOKUP(AEBYLD2!AV$4,'[1]INTERNAL PARAMETERS-1'!$B$5:$J$44,6,FALSE)*VLOOKUP(AEBYLD2!AV$4,'[1]INTERNAL PARAMETERS-1'!$B$5:$J$44,3,FALSE) + AEBYLD1!AV266*(1-VLOOKUP(AEBYLD2!AV$4,'[1]INTERNAL PARAMETERS-1'!$B$5:$J$44,5,FALSE))*VLOOKUP(AEBYLD2!AV$4,'[1]INTERNAL PARAMETERS-1'!$B$5:$J$44,8,FALSE)*VLOOKUP(AEBYLD2!AV$4,'[1]INTERNAL PARAMETERS-1'!$B$5:$J$44,3,FALSE)</f>
        <v>0</v>
      </c>
      <c r="AW266" s="50">
        <f>AEBYLD1!AW266*VLOOKUP(AEBYLD2!AW$4,'[1]INTERNAL PARAMETERS-1'!$B$5:$J$44,5,FALSE)*VLOOKUP(AEBYLD2!AW$4,'[1]INTERNAL PARAMETERS-1'!$B$5:$J$44,6,FALSE)*VLOOKUP(AEBYLD2!AW$4,'[1]INTERNAL PARAMETERS-1'!$B$5:$J$44,3,FALSE) + AEBYLD1!AW266*(1-VLOOKUP(AEBYLD2!AW$4,'[1]INTERNAL PARAMETERS-1'!$B$5:$J$44,5,FALSE))*VLOOKUP(AEBYLD2!AW$4,'[1]INTERNAL PARAMETERS-1'!$B$5:$J$44,8,FALSE)*VLOOKUP(AEBYLD2!AW$4,'[1]INTERNAL PARAMETERS-1'!$B$5:$J$44,3,FALSE)</f>
        <v>2.7381777366582608E-2</v>
      </c>
      <c r="AX266" s="50">
        <f>AEBYLD1!AX266*VLOOKUP(AEBYLD2!AX$4,'[1]INTERNAL PARAMETERS-1'!$B$5:$J$44,5,FALSE)*VLOOKUP(AEBYLD2!AX$4,'[1]INTERNAL PARAMETERS-1'!$B$5:$J$44,6,FALSE)*VLOOKUP(AEBYLD2!AX$4,'[1]INTERNAL PARAMETERS-1'!$B$5:$J$44,3,FALSE) + AEBYLD1!AX266*(1-VLOOKUP(AEBYLD2!AX$4,'[1]INTERNAL PARAMETERS-1'!$B$5:$J$44,5,FALSE))*VLOOKUP(AEBYLD2!AX$4,'[1]INTERNAL PARAMETERS-1'!$B$5:$J$44,8,FALSE)*VLOOKUP(AEBYLD2!AX$4,'[1]INTERNAL PARAMETERS-1'!$B$5:$J$44,3,FALSE)</f>
        <v>0</v>
      </c>
      <c r="AY266" s="50">
        <f>AEBYLD1!AY266*VLOOKUP(AEBYLD2!AY$4,'[1]INTERNAL PARAMETERS-1'!$B$5:$J$44,5,FALSE)*VLOOKUP(AEBYLD2!AY$4,'[1]INTERNAL PARAMETERS-1'!$B$5:$J$44,6,FALSE)*VLOOKUP(AEBYLD2!AY$4,'[1]INTERNAL PARAMETERS-1'!$B$5:$J$44,3,FALSE) + AEBYLD1!AY266*(1-VLOOKUP(AEBYLD2!AY$4,'[1]INTERNAL PARAMETERS-1'!$B$5:$J$44,5,FALSE))*VLOOKUP(AEBYLD2!AY$4,'[1]INTERNAL PARAMETERS-1'!$B$5:$J$44,8,FALSE)*VLOOKUP(AEBYLD2!AY$4,'[1]INTERNAL PARAMETERS-1'!$B$5:$J$44,3,FALSE)</f>
        <v>0</v>
      </c>
      <c r="AZ266" s="50">
        <f>AEBYLD1!AZ266*VLOOKUP(AEBYLD2!AZ$4,'[1]INTERNAL PARAMETERS-1'!$B$5:$J$44,5,FALSE)*VLOOKUP(AEBYLD2!AZ$4,'[1]INTERNAL PARAMETERS-1'!$B$5:$J$44,6,FALSE)*VLOOKUP(AEBYLD2!AZ$4,'[1]INTERNAL PARAMETERS-1'!$B$5:$J$44,3,FALSE) + AEBYLD1!AZ266*(1-VLOOKUP(AEBYLD2!AZ$4,'[1]INTERNAL PARAMETERS-1'!$B$5:$J$44,5,FALSE))*VLOOKUP(AEBYLD2!AZ$4,'[1]INTERNAL PARAMETERS-1'!$B$5:$J$44,8,FALSE)*VLOOKUP(AEBYLD2!AZ$4,'[1]INTERNAL PARAMETERS-1'!$B$5:$J$44,3,FALSE)</f>
        <v>0</v>
      </c>
      <c r="BA266" s="50">
        <f>AEBYLD1!BA266*VLOOKUP(AEBYLD2!BA$4,'[1]INTERNAL PARAMETERS-1'!$B$5:$J$44,5,FALSE)*VLOOKUP(AEBYLD2!BA$4,'[1]INTERNAL PARAMETERS-1'!$B$5:$J$44,6,FALSE)*VLOOKUP(AEBYLD2!BA$4,'[1]INTERNAL PARAMETERS-1'!$B$5:$J$44,3,FALSE) + AEBYLD1!BA266*(1-VLOOKUP(AEBYLD2!BA$4,'[1]INTERNAL PARAMETERS-1'!$B$5:$J$44,5,FALSE))*VLOOKUP(AEBYLD2!BA$4,'[1]INTERNAL PARAMETERS-1'!$B$5:$J$44,8,FALSE)*VLOOKUP(AEBYLD2!BA$4,'[1]INTERNAL PARAMETERS-1'!$B$5:$J$44,3,FALSE)</f>
        <v>1.4709045189004344E-2</v>
      </c>
      <c r="BB266" s="50">
        <f>AEBYLD1!BB266*VLOOKUP(AEBYLD2!BB$4,'[1]INTERNAL PARAMETERS-1'!$B$5:$J$44,5,FALSE)*VLOOKUP(AEBYLD2!BB$4,'[1]INTERNAL PARAMETERS-1'!$B$5:$J$44,6,FALSE)*VLOOKUP(AEBYLD2!BB$4,'[1]INTERNAL PARAMETERS-1'!$B$5:$J$44,3,FALSE) + AEBYLD1!BB266*(1-VLOOKUP(AEBYLD2!BB$4,'[1]INTERNAL PARAMETERS-1'!$B$5:$J$44,5,FALSE))*VLOOKUP(AEBYLD2!BB$4,'[1]INTERNAL PARAMETERS-1'!$B$5:$J$44,8,FALSE)*VLOOKUP(AEBYLD2!BB$4,'[1]INTERNAL PARAMETERS-1'!$B$5:$J$44,3,FALSE)</f>
        <v>5.2092841812399092E-3</v>
      </c>
      <c r="BC266" s="50">
        <f>AEBYLD1!BC266*VLOOKUP(AEBYLD2!BC$4,'[1]INTERNAL PARAMETERS-1'!$B$5:$J$44,5,FALSE)*VLOOKUP(AEBYLD2!BC$4,'[1]INTERNAL PARAMETERS-1'!$B$5:$J$44,6,FALSE)*VLOOKUP(AEBYLD2!BC$4,'[1]INTERNAL PARAMETERS-1'!$B$5:$J$44,3,FALSE) + AEBYLD1!BC266*(1-VLOOKUP(AEBYLD2!BC$4,'[1]INTERNAL PARAMETERS-1'!$B$5:$J$44,5,FALSE))*VLOOKUP(AEBYLD2!BC$4,'[1]INTERNAL PARAMETERS-1'!$B$5:$J$44,8,FALSE)*VLOOKUP(AEBYLD2!BC$4,'[1]INTERNAL PARAMETERS-1'!$B$5:$J$44,3,FALSE)</f>
        <v>1.6538266236834912E-2</v>
      </c>
      <c r="BD266" s="50">
        <f>AEBYLD1!BD266*VLOOKUP(AEBYLD2!BD$4,'[1]INTERNAL PARAMETERS-1'!$B$5:$J$44,5,FALSE)*VLOOKUP(AEBYLD2!BD$4,'[1]INTERNAL PARAMETERS-1'!$B$5:$J$44,6,FALSE)*VLOOKUP(AEBYLD2!BD$4,'[1]INTERNAL PARAMETERS-1'!$B$5:$J$44,3,FALSE) + AEBYLD1!BD266*(1-VLOOKUP(AEBYLD2!BD$4,'[1]INTERNAL PARAMETERS-1'!$B$5:$J$44,5,FALSE))*VLOOKUP(AEBYLD2!BD$4,'[1]INTERNAL PARAMETERS-1'!$B$5:$J$44,8,FALSE)*VLOOKUP(AEBYLD2!BD$4,'[1]INTERNAL PARAMETERS-1'!$B$5:$J$44,3,FALSE)</f>
        <v>4.5757324303970781E-3</v>
      </c>
      <c r="BE266" s="50">
        <f>AEBYLD1!BE266*VLOOKUP(AEBYLD2!BE$4,'[1]INTERNAL PARAMETERS-1'!$B$5:$J$44,5,FALSE)*VLOOKUP(AEBYLD2!BE$4,'[1]INTERNAL PARAMETERS-1'!$B$5:$J$44,6,FALSE)*VLOOKUP(AEBYLD2!BE$4,'[1]INTERNAL PARAMETERS-1'!$B$5:$J$44,3,FALSE) + AEBYLD1!BE266*(1-VLOOKUP(AEBYLD2!BE$4,'[1]INTERNAL PARAMETERS-1'!$B$5:$J$44,5,FALSE))*VLOOKUP(AEBYLD2!BE$4,'[1]INTERNAL PARAMETERS-1'!$B$5:$J$44,8,FALSE)*VLOOKUP(AEBYLD2!BE$4,'[1]INTERNAL PARAMETERS-1'!$B$5:$J$44,3,FALSE)</f>
        <v>9.7149718741349859E-3</v>
      </c>
      <c r="BF266" s="50">
        <f>AEBYLD1!BF266*VLOOKUP(AEBYLD2!BF$4,'[1]INTERNAL PARAMETERS-1'!$B$5:$J$44,5,FALSE)*VLOOKUP(AEBYLD2!BF$4,'[1]INTERNAL PARAMETERS-1'!$B$5:$J$44,6,FALSE)*VLOOKUP(AEBYLD2!BF$4,'[1]INTERNAL PARAMETERS-1'!$B$5:$J$44,3,FALSE) + AEBYLD1!BF266*(1-VLOOKUP(AEBYLD2!BF$4,'[1]INTERNAL PARAMETERS-1'!$B$5:$J$44,5,FALSE))*VLOOKUP(AEBYLD2!BF$4,'[1]INTERNAL PARAMETERS-1'!$B$5:$J$44,8,FALSE)*VLOOKUP(AEBYLD2!BF$4,'[1]INTERNAL PARAMETERS-1'!$B$5:$J$44,3,FALSE)</f>
        <v>0</v>
      </c>
      <c r="BG266" s="50">
        <f>AEBYLD1!BG266*VLOOKUP(AEBYLD2!BG$4,'[1]INTERNAL PARAMETERS-1'!$B$5:$J$44,5,FALSE)*VLOOKUP(AEBYLD2!BG$4,'[1]INTERNAL PARAMETERS-1'!$B$5:$J$44,6,FALSE)*VLOOKUP(AEBYLD2!BG$4,'[1]INTERNAL PARAMETERS-1'!$B$5:$J$44,3,FALSE) + AEBYLD1!BG266*(1-VLOOKUP(AEBYLD2!BG$4,'[1]INTERNAL PARAMETERS-1'!$B$5:$J$44,5,FALSE))*VLOOKUP(AEBYLD2!BG$4,'[1]INTERNAL PARAMETERS-1'!$B$5:$J$44,8,FALSE)*VLOOKUP(AEBYLD2!BG$4,'[1]INTERNAL PARAMETERS-1'!$B$5:$J$44,3,FALSE)</f>
        <v>3.8084575525259875E-3</v>
      </c>
      <c r="BH266" s="50">
        <f>AEBYLD1!BH266*VLOOKUP(AEBYLD2!BH$4,'[1]INTERNAL PARAMETERS-1'!$B$5:$J$44,5,FALSE)*VLOOKUP(AEBYLD2!BH$4,'[1]INTERNAL PARAMETERS-1'!$B$5:$J$44,6,FALSE)*VLOOKUP(AEBYLD2!BH$4,'[1]INTERNAL PARAMETERS-1'!$B$5:$J$44,3,FALSE) + AEBYLD1!BH266*(1-VLOOKUP(AEBYLD2!BH$4,'[1]INTERNAL PARAMETERS-1'!$B$5:$J$44,5,FALSE))*VLOOKUP(AEBYLD2!BH$4,'[1]INTERNAL PARAMETERS-1'!$B$5:$J$44,8,FALSE)*VLOOKUP(AEBYLD2!BH$4,'[1]INTERNAL PARAMETERS-1'!$B$5:$J$44,3,FALSE)</f>
        <v>3.4173749592130872E-5</v>
      </c>
      <c r="BI266" s="50">
        <f>AEBYLD1!BI266*VLOOKUP(AEBYLD2!BI$4,'[1]INTERNAL PARAMETERS-1'!$B$5:$J$44,5,FALSE)*VLOOKUP(AEBYLD2!BI$4,'[1]INTERNAL PARAMETERS-1'!$B$5:$J$44,6,FALSE)*VLOOKUP(AEBYLD2!BI$4,'[1]INTERNAL PARAMETERS-1'!$B$5:$J$44,3,FALSE) + AEBYLD1!BI266*(1-VLOOKUP(AEBYLD2!BI$4,'[1]INTERNAL PARAMETERS-1'!$B$5:$J$44,5,FALSE))*VLOOKUP(AEBYLD2!BI$4,'[1]INTERNAL PARAMETERS-1'!$B$5:$J$44,8,FALSE)*VLOOKUP(AEBYLD2!BI$4,'[1]INTERNAL PARAMETERS-1'!$B$5:$J$44,3,FALSE)</f>
        <v>0</v>
      </c>
      <c r="BJ266" s="50">
        <f>AEBYLD1!BJ266*VLOOKUP(AEBYLD2!BJ$4,'[1]INTERNAL PARAMETERS-1'!$B$5:$J$44,5,FALSE)*VLOOKUP(AEBYLD2!BJ$4,'[1]INTERNAL PARAMETERS-1'!$B$5:$J$44,6,FALSE)*VLOOKUP(AEBYLD2!BJ$4,'[1]INTERNAL PARAMETERS-1'!$B$5:$J$44,3,FALSE) + AEBYLD1!BJ266*(1-VLOOKUP(AEBYLD2!BJ$4,'[1]INTERNAL PARAMETERS-1'!$B$5:$J$44,5,FALSE))*VLOOKUP(AEBYLD2!BJ$4,'[1]INTERNAL PARAMETERS-1'!$B$5:$J$44,8,FALSE)*VLOOKUP(AEBYLD2!BJ$4,'[1]INTERNAL PARAMETERS-1'!$B$5:$J$44,3,FALSE)</f>
        <v>1.8491959627832788E-3</v>
      </c>
      <c r="BK266" s="50">
        <f>AEBYLD1!BK266*VLOOKUP(AEBYLD2!BK$4,'[1]INTERNAL PARAMETERS-1'!$B$5:$J$44,5,FALSE)*VLOOKUP(AEBYLD2!BK$4,'[1]INTERNAL PARAMETERS-1'!$B$5:$J$44,6,FALSE)*VLOOKUP(AEBYLD2!BK$4,'[1]INTERNAL PARAMETERS-1'!$B$5:$J$44,3,FALSE) + AEBYLD1!BK266*(1-VLOOKUP(AEBYLD2!BK$4,'[1]INTERNAL PARAMETERS-1'!$B$5:$J$44,5,FALSE))*VLOOKUP(AEBYLD2!BK$4,'[1]INTERNAL PARAMETERS-1'!$B$5:$J$44,8,FALSE)*VLOOKUP(AEBYLD2!BK$4,'[1]INTERNAL PARAMETERS-1'!$B$5:$J$44,3,FALSE)</f>
        <v>2.9353414385125016E-3</v>
      </c>
      <c r="BL266" s="50">
        <f>AEBYLD1!BL266*VLOOKUP(AEBYLD2!BL$4,'[1]INTERNAL PARAMETERS-1'!$B$5:$J$44,5,FALSE)*VLOOKUP(AEBYLD2!BL$4,'[1]INTERNAL PARAMETERS-1'!$B$5:$J$44,6,FALSE)*VLOOKUP(AEBYLD2!BL$4,'[1]INTERNAL PARAMETERS-1'!$B$5:$J$44,3,FALSE) + AEBYLD1!BL266*(1-VLOOKUP(AEBYLD2!BL$4,'[1]INTERNAL PARAMETERS-1'!$B$5:$J$44,5,FALSE))*VLOOKUP(AEBYLD2!BL$4,'[1]INTERNAL PARAMETERS-1'!$B$5:$J$44,8,FALSE)*VLOOKUP(AEBYLD2!BL$4,'[1]INTERNAL PARAMETERS-1'!$B$5:$J$44,3,FALSE)</f>
        <v>6.5395297395839103E-3</v>
      </c>
      <c r="BM266" s="50">
        <f>AEBYLD1!BM266*VLOOKUP(AEBYLD2!BM$4,'[1]INTERNAL PARAMETERS-1'!$B$5:$J$44,5,FALSE)*VLOOKUP(AEBYLD2!BM$4,'[1]INTERNAL PARAMETERS-1'!$B$5:$J$44,6,FALSE)*VLOOKUP(AEBYLD2!BM$4,'[1]INTERNAL PARAMETERS-1'!$B$5:$J$44,3,FALSE) + AEBYLD1!BM266*(1-VLOOKUP(AEBYLD2!BM$4,'[1]INTERNAL PARAMETERS-1'!$B$5:$J$44,5,FALSE))*VLOOKUP(AEBYLD2!BM$4,'[1]INTERNAL PARAMETERS-1'!$B$5:$J$44,8,FALSE)*VLOOKUP(AEBYLD2!BM$4,'[1]INTERNAL PARAMETERS-1'!$B$5:$J$44,3,FALSE)</f>
        <v>2.8556311495064345E-3</v>
      </c>
      <c r="BN266" s="50">
        <f>AEBYLD1!BN266*VLOOKUP(AEBYLD2!BN$4,'[1]INTERNAL PARAMETERS-1'!$B$5:$J$44,5,FALSE)*VLOOKUP(AEBYLD2!BN$4,'[1]INTERNAL PARAMETERS-1'!$B$5:$J$44,6,FALSE)*VLOOKUP(AEBYLD2!BN$4,'[1]INTERNAL PARAMETERS-1'!$B$5:$J$44,3,FALSE) + AEBYLD1!BN266*(1-VLOOKUP(AEBYLD2!BN$4,'[1]INTERNAL PARAMETERS-1'!$B$5:$J$44,5,FALSE))*VLOOKUP(AEBYLD2!BN$4,'[1]INTERNAL PARAMETERS-1'!$B$5:$J$44,8,FALSE)*VLOOKUP(AEBYLD2!BN$4,'[1]INTERNAL PARAMETERS-1'!$B$5:$J$44,3,FALSE)</f>
        <v>2.5586182805150764E-3</v>
      </c>
      <c r="BO266" s="50">
        <f>AEBYLD1!BO266*VLOOKUP(AEBYLD2!BO$4,'[1]INTERNAL PARAMETERS-1'!$B$5:$J$44,5,FALSE)*VLOOKUP(AEBYLD2!BO$4,'[1]INTERNAL PARAMETERS-1'!$B$5:$J$44,6,FALSE)*VLOOKUP(AEBYLD2!BO$4,'[1]INTERNAL PARAMETERS-1'!$B$5:$J$44,3,FALSE) + AEBYLD1!BO266*(1-VLOOKUP(AEBYLD2!BO$4,'[1]INTERNAL PARAMETERS-1'!$B$5:$J$44,5,FALSE))*VLOOKUP(AEBYLD2!BO$4,'[1]INTERNAL PARAMETERS-1'!$B$5:$J$44,8,FALSE)*VLOOKUP(AEBYLD2!BO$4,'[1]INTERNAL PARAMETERS-1'!$B$5:$J$44,3,FALSE)</f>
        <v>1.9027452372844368E-3</v>
      </c>
      <c r="BP266" s="50">
        <f>AEBYLD1!BP266*VLOOKUP(AEBYLD2!BP$4,'[1]INTERNAL PARAMETERS-1'!$B$5:$J$44,5,FALSE)*VLOOKUP(AEBYLD2!BP$4,'[1]INTERNAL PARAMETERS-1'!$B$5:$J$44,6,FALSE)*VLOOKUP(AEBYLD2!BP$4,'[1]INTERNAL PARAMETERS-1'!$B$5:$J$44,3,FALSE) + AEBYLD1!BP266*(1-VLOOKUP(AEBYLD2!BP$4,'[1]INTERNAL PARAMETERS-1'!$B$5:$J$44,5,FALSE))*VLOOKUP(AEBYLD2!BP$4,'[1]INTERNAL PARAMETERS-1'!$B$5:$J$44,8,FALSE)*VLOOKUP(AEBYLD2!BP$4,'[1]INTERNAL PARAMETERS-1'!$B$5:$J$44,3,FALSE)</f>
        <v>1.5734959342631293E-4</v>
      </c>
      <c r="BQ266" s="50">
        <f>AEBYLD1!BQ266*VLOOKUP(AEBYLD2!BQ$4,'[1]INTERNAL PARAMETERS-1'!$B$5:$J$44,5,FALSE)*VLOOKUP(AEBYLD2!BQ$4,'[1]INTERNAL PARAMETERS-1'!$B$5:$J$44,6,FALSE)*VLOOKUP(AEBYLD2!BQ$4,'[1]INTERNAL PARAMETERS-1'!$B$5:$J$44,3,FALSE) + AEBYLD1!BQ266*(1-VLOOKUP(AEBYLD2!BQ$4,'[1]INTERNAL PARAMETERS-1'!$B$5:$J$44,5,FALSE))*VLOOKUP(AEBYLD2!BQ$4,'[1]INTERNAL PARAMETERS-1'!$B$5:$J$44,8,FALSE)*VLOOKUP(AEBYLD2!BQ$4,'[1]INTERNAL PARAMETERS-1'!$B$5:$J$44,3,FALSE)</f>
        <v>7.9734921669477547E-3</v>
      </c>
      <c r="BR266" s="50">
        <f>AEBYLD1!BR266*VLOOKUP(AEBYLD2!BR$4,'[1]INTERNAL PARAMETERS-1'!$B$5:$J$44,5,FALSE)*VLOOKUP(AEBYLD2!BR$4,'[1]INTERNAL PARAMETERS-1'!$B$5:$J$44,6,FALSE)*VLOOKUP(AEBYLD2!BR$4,'[1]INTERNAL PARAMETERS-1'!$B$5:$J$44,3,FALSE) + AEBYLD1!BR266*(1-VLOOKUP(AEBYLD2!BR$4,'[1]INTERNAL PARAMETERS-1'!$B$5:$J$44,5,FALSE))*VLOOKUP(AEBYLD2!BR$4,'[1]INTERNAL PARAMETERS-1'!$B$5:$J$44,8,FALSE)*VLOOKUP(AEBYLD2!BR$4,'[1]INTERNAL PARAMETERS-1'!$B$5:$J$44,3,FALSE)</f>
        <v>2.2246443584810047E-4</v>
      </c>
      <c r="BS266" s="50">
        <f>AEBYLD1!BS266*VLOOKUP(AEBYLD2!BS$4,'[1]INTERNAL PARAMETERS-1'!$B$5:$J$44,5,FALSE)*VLOOKUP(AEBYLD2!BS$4,'[1]INTERNAL PARAMETERS-1'!$B$5:$J$44,6,FALSE)*VLOOKUP(AEBYLD2!BS$4,'[1]INTERNAL PARAMETERS-1'!$B$5:$J$44,3,FALSE) + AEBYLD1!BS266*(1-VLOOKUP(AEBYLD2!BS$4,'[1]INTERNAL PARAMETERS-1'!$B$5:$J$44,5,FALSE))*VLOOKUP(AEBYLD2!BS$4,'[1]INTERNAL PARAMETERS-1'!$B$5:$J$44,8,FALSE)*VLOOKUP(AEBYLD2!BS$4,'[1]INTERNAL PARAMETERS-1'!$B$5:$J$44,3,FALSE)</f>
        <v>2.3534105303930766E-5</v>
      </c>
      <c r="BT266" s="50">
        <f>AEBYLD1!BT266*VLOOKUP(AEBYLD2!BT$4,'[1]INTERNAL PARAMETERS-1'!$B$5:$J$44,5,FALSE)*VLOOKUP(AEBYLD2!BT$4,'[1]INTERNAL PARAMETERS-1'!$B$5:$J$44,6,FALSE)*VLOOKUP(AEBYLD2!BT$4,'[1]INTERNAL PARAMETERS-1'!$B$5:$J$44,3,FALSE) + AEBYLD1!BT266*(1-VLOOKUP(AEBYLD2!BT$4,'[1]INTERNAL PARAMETERS-1'!$B$5:$J$44,5,FALSE))*VLOOKUP(AEBYLD2!BT$4,'[1]INTERNAL PARAMETERS-1'!$B$5:$J$44,8,FALSE)*VLOOKUP(AEBYLD2!BT$4,'[1]INTERNAL PARAMETERS-1'!$B$5:$J$44,3,FALSE)</f>
        <v>0</v>
      </c>
      <c r="BU266" s="50">
        <f>AEBYLD1!BU266*VLOOKUP(AEBYLD2!BU$4,'[1]INTERNAL PARAMETERS-1'!$B$5:$J$44,5,FALSE)*VLOOKUP(AEBYLD2!BU$4,'[1]INTERNAL PARAMETERS-1'!$B$5:$J$44,6,FALSE)*VLOOKUP(AEBYLD2!BU$4,'[1]INTERNAL PARAMETERS-1'!$B$5:$J$44,3,FALSE) + AEBYLD1!BU266*(1-VLOOKUP(AEBYLD2!BU$4,'[1]INTERNAL PARAMETERS-1'!$B$5:$J$44,5,FALSE))*VLOOKUP(AEBYLD2!BU$4,'[1]INTERNAL PARAMETERS-1'!$B$5:$J$44,8,FALSE)*VLOOKUP(AEBYLD2!BU$4,'[1]INTERNAL PARAMETERS-1'!$B$5:$J$44,3,FALSE)</f>
        <v>0</v>
      </c>
      <c r="BV266" s="50">
        <f>AEBYLD1!BV266*VLOOKUP(AEBYLD2!BV$4,'[1]INTERNAL PARAMETERS-1'!$B$5:$J$44,5,FALSE)*VLOOKUP(AEBYLD2!BV$4,'[1]INTERNAL PARAMETERS-1'!$B$5:$J$44,6,FALSE)*VLOOKUP(AEBYLD2!BV$4,'[1]INTERNAL PARAMETERS-1'!$B$5:$J$44,3,FALSE) + AEBYLD1!BV266*(1-VLOOKUP(AEBYLD2!BV$4,'[1]INTERNAL PARAMETERS-1'!$B$5:$J$44,5,FALSE))*VLOOKUP(AEBYLD2!BV$4,'[1]INTERNAL PARAMETERS-1'!$B$5:$J$44,8,FALSE)*VLOOKUP(AEBYLD2!BV$4,'[1]INTERNAL PARAMETERS-1'!$B$5:$J$44,3,FALSE)</f>
        <v>0</v>
      </c>
      <c r="BW266" s="50">
        <f>AEBYLD1!BW266*VLOOKUP(AEBYLD2!BW$4,'[1]INTERNAL PARAMETERS-1'!$B$5:$J$44,5,FALSE)*VLOOKUP(AEBYLD2!BW$4,'[1]INTERNAL PARAMETERS-1'!$B$5:$J$44,6,FALSE)*VLOOKUP(AEBYLD2!BW$4,'[1]INTERNAL PARAMETERS-1'!$B$5:$J$44,3,FALSE) + AEBYLD1!BW266*(1-VLOOKUP(AEBYLD2!BW$4,'[1]INTERNAL PARAMETERS-1'!$B$5:$J$44,5,FALSE))*VLOOKUP(AEBYLD2!BW$4,'[1]INTERNAL PARAMETERS-1'!$B$5:$J$44,8,FALSE)*VLOOKUP(AEBYLD2!BW$4,'[1]INTERNAL PARAMETERS-1'!$B$5:$J$44,3,FALSE)</f>
        <v>0</v>
      </c>
      <c r="BX266" s="50">
        <f>AEBYLD1!BX266*VLOOKUP(AEBYLD2!BX$4,'[1]INTERNAL PARAMETERS-1'!$B$5:$J$44,5,FALSE)*VLOOKUP(AEBYLD2!BX$4,'[1]INTERNAL PARAMETERS-1'!$B$5:$J$44,6,FALSE)*VLOOKUP(AEBYLD2!BX$4,'[1]INTERNAL PARAMETERS-1'!$B$5:$J$44,3,FALSE) + AEBYLD1!BX266*(1-VLOOKUP(AEBYLD2!BX$4,'[1]INTERNAL PARAMETERS-1'!$B$5:$J$44,5,FALSE))*VLOOKUP(AEBYLD2!BX$4,'[1]INTERNAL PARAMETERS-1'!$B$5:$J$44,8,FALSE)*VLOOKUP(AEBYLD2!BX$4,'[1]INTERNAL PARAMETERS-1'!$B$5:$J$44,3,FALSE)</f>
        <v>0</v>
      </c>
      <c r="BY266" s="50">
        <f>AEBYLD1!BY266*VLOOKUP(AEBYLD2!BY$4,'[1]INTERNAL PARAMETERS-1'!$B$5:$J$44,5,FALSE)*VLOOKUP(AEBYLD2!BY$4,'[1]INTERNAL PARAMETERS-1'!$B$5:$J$44,6,FALSE)*VLOOKUP(AEBYLD2!BY$4,'[1]INTERNAL PARAMETERS-1'!$B$5:$J$44,3,FALSE) + AEBYLD1!BY266*(1-VLOOKUP(AEBYLD2!BY$4,'[1]INTERNAL PARAMETERS-1'!$B$5:$J$44,5,FALSE))*VLOOKUP(AEBYLD2!BY$4,'[1]INTERNAL PARAMETERS-1'!$B$5:$J$44,8,FALSE)*VLOOKUP(AEBYLD2!BY$4,'[1]INTERNAL PARAMETERS-1'!$B$5:$J$44,3,FALSE)</f>
        <v>0</v>
      </c>
      <c r="BZ266" s="50">
        <f>AEBYLD1!BZ266*VLOOKUP(AEBYLD2!BZ$4,'[1]INTERNAL PARAMETERS-1'!$B$5:$J$44,5,FALSE)*VLOOKUP(AEBYLD2!BZ$4,'[1]INTERNAL PARAMETERS-1'!$B$5:$J$44,6,FALSE)*VLOOKUP(AEBYLD2!BZ$4,'[1]INTERNAL PARAMETERS-1'!$B$5:$J$44,3,FALSE) + AEBYLD1!BZ266*(1-VLOOKUP(AEBYLD2!BZ$4,'[1]INTERNAL PARAMETERS-1'!$B$5:$J$44,5,FALSE))*VLOOKUP(AEBYLD2!BZ$4,'[1]INTERNAL PARAMETERS-1'!$B$5:$J$44,8,FALSE)*VLOOKUP(AEBYLD2!BZ$4,'[1]INTERNAL PARAMETERS-1'!$B$5:$J$44,3,FALSE)</f>
        <v>2.3867402114424444E-5</v>
      </c>
      <c r="CA266" s="50">
        <f>AEBYLD1!CA266*VLOOKUP(AEBYLD2!CA$4,'[1]INTERNAL PARAMETERS-1'!$B$5:$J$44,5,FALSE)*VLOOKUP(AEBYLD2!CA$4,'[1]INTERNAL PARAMETERS-1'!$B$5:$J$44,6,FALSE)*VLOOKUP(AEBYLD2!CA$4,'[1]INTERNAL PARAMETERS-1'!$B$5:$J$44,3,FALSE) + AEBYLD1!CA266*(1-VLOOKUP(AEBYLD2!CA$4,'[1]INTERNAL PARAMETERS-1'!$B$5:$J$44,5,FALSE))*VLOOKUP(AEBYLD2!CA$4,'[1]INTERNAL PARAMETERS-1'!$B$5:$J$44,8,FALSE)*VLOOKUP(AEBYLD2!CA$4,'[1]INTERNAL PARAMETERS-1'!$B$5:$J$44,3,FALSE)</f>
        <v>0</v>
      </c>
      <c r="CB266" s="50">
        <f>AEBYLD1!CB266*VLOOKUP(AEBYLD2!CB$4,'[1]INTERNAL PARAMETERS-1'!$B$5:$J$44,5,FALSE)*VLOOKUP(AEBYLD2!CB$4,'[1]INTERNAL PARAMETERS-1'!$B$5:$J$44,6,FALSE)*VLOOKUP(AEBYLD2!CB$4,'[1]INTERNAL PARAMETERS-1'!$B$5:$J$44,3,FALSE) + AEBYLD1!CB266*(1-VLOOKUP(AEBYLD2!CB$4,'[1]INTERNAL PARAMETERS-1'!$B$5:$J$44,5,FALSE))*VLOOKUP(AEBYLD2!CB$4,'[1]INTERNAL PARAMETERS-1'!$B$5:$J$44,8,FALSE)*VLOOKUP(AEBYLD2!CB$4,'[1]INTERNAL PARAMETERS-1'!$B$5:$J$44,3,FALSE)</f>
        <v>0</v>
      </c>
      <c r="CC266" s="50">
        <f>AEBYLD1!CC266*VLOOKUP(AEBYLD2!CC$4,'[1]INTERNAL PARAMETERS-1'!$B$5:$J$44,5,FALSE)*VLOOKUP(AEBYLD2!CC$4,'[1]INTERNAL PARAMETERS-1'!$B$5:$J$44,6,FALSE)*VLOOKUP(AEBYLD2!CC$4,'[1]INTERNAL PARAMETERS-1'!$B$5:$J$44,3,FALSE) + AEBYLD1!CC266*(1-VLOOKUP(AEBYLD2!CC$4,'[1]INTERNAL PARAMETERS-1'!$B$5:$J$44,5,FALSE))*VLOOKUP(AEBYLD2!CC$4,'[1]INTERNAL PARAMETERS-1'!$B$5:$J$44,8,FALSE)*VLOOKUP(AEBYLD2!CC$4,'[1]INTERNAL PARAMETERS-1'!$B$5:$J$44,3,FALSE)</f>
        <v>4.82165493631527E-5</v>
      </c>
      <c r="CD266" s="50">
        <f>AEBYLD1!CD266*VLOOKUP(AEBYLD2!CD$4,'[1]INTERNAL PARAMETERS-1'!$B$5:$J$44,5,FALSE)*VLOOKUP(AEBYLD2!CD$4,'[1]INTERNAL PARAMETERS-1'!$B$5:$J$44,6,FALSE)*VLOOKUP(AEBYLD2!CD$4,'[1]INTERNAL PARAMETERS-1'!$B$5:$J$44,3,FALSE) + AEBYLD1!CD266*(1-VLOOKUP(AEBYLD2!CD$4,'[1]INTERNAL PARAMETERS-1'!$B$5:$J$44,5,FALSE))*VLOOKUP(AEBYLD2!CD$4,'[1]INTERNAL PARAMETERS-1'!$B$5:$J$44,8,FALSE)*VLOOKUP(AEBYLD2!CD$4,'[1]INTERNAL PARAMETERS-1'!$B$5:$J$44,3,FALSE)</f>
        <v>1.0909000131737294E-4</v>
      </c>
      <c r="CE266" s="50">
        <f>AEBYLD1!CE266*VLOOKUP(AEBYLD2!CE$4,'[1]INTERNAL PARAMETERS-1'!$B$5:$J$44,5,FALSE)*VLOOKUP(AEBYLD2!CE$4,'[1]INTERNAL PARAMETERS-1'!$B$5:$J$44,6,FALSE)*VLOOKUP(AEBYLD2!CE$4,'[1]INTERNAL PARAMETERS-1'!$B$5:$J$44,3,FALSE) + AEBYLD1!CE266*(1-VLOOKUP(AEBYLD2!CE$4,'[1]INTERNAL PARAMETERS-1'!$B$5:$J$44,5,FALSE))*VLOOKUP(AEBYLD2!CE$4,'[1]INTERNAL PARAMETERS-1'!$B$5:$J$44,8,FALSE)*VLOOKUP(AEBYLD2!CE$4,'[1]INTERNAL PARAMETERS-1'!$B$5:$J$44,3,FALSE)</f>
        <v>2.2503456198649075E-4</v>
      </c>
      <c r="CF266" s="50">
        <f>AEBYLD1!CF266*VLOOKUP(AEBYLD2!CF$4,'[1]INTERNAL PARAMETERS-1'!$B$5:$J$44,5,FALSE)*VLOOKUP(AEBYLD2!CF$4,'[1]INTERNAL PARAMETERS-1'!$B$5:$J$44,6,FALSE)*VLOOKUP(AEBYLD2!CF$4,'[1]INTERNAL PARAMETERS-1'!$B$5:$J$44,3,FALSE) + AEBYLD1!CF266*(1-VLOOKUP(AEBYLD2!CF$4,'[1]INTERNAL PARAMETERS-1'!$B$5:$J$44,5,FALSE))*VLOOKUP(AEBYLD2!CF$4,'[1]INTERNAL PARAMETERS-1'!$B$5:$J$44,8,FALSE)*VLOOKUP(AEBYLD2!CF$4,'[1]INTERNAL PARAMETERS-1'!$B$5:$J$44,3,FALSE)</f>
        <v>1.0028929921501152E-4</v>
      </c>
      <c r="CG266" s="50">
        <f>AEBYLD1!CG266*VLOOKUP(AEBYLD2!CG$4,'[1]INTERNAL PARAMETERS-1'!$B$5:$J$44,5,FALSE)*VLOOKUP(AEBYLD2!CG$4,'[1]INTERNAL PARAMETERS-1'!$B$5:$J$44,6,FALSE)*VLOOKUP(AEBYLD2!CG$4,'[1]INTERNAL PARAMETERS-1'!$B$5:$J$44,3,FALSE) + AEBYLD1!CG266*(1-VLOOKUP(AEBYLD2!CG$4,'[1]INTERNAL PARAMETERS-1'!$B$5:$J$44,5,FALSE))*VLOOKUP(AEBYLD2!CG$4,'[1]INTERNAL PARAMETERS-1'!$B$5:$J$44,8,FALSE)*VLOOKUP(AEBYLD2!CG$4,'[1]INTERNAL PARAMETERS-1'!$B$5:$J$44,3,FALSE)</f>
        <v>0</v>
      </c>
      <c r="CH266" s="49">
        <f>AEBYLD1!CH266*VLOOKUP(AEBYLD2!CH$4,'[1]INTERNAL PARAMETERS-1'!$B$5:$J$44,5,FALSE)*VLOOKUP(AEBYLD2!CH$4,'[1]INTERNAL PARAMETERS-1'!$B$5:$J$44,6,FALSE)*VLOOKUP(AEBYLD2!CH$4,'[1]INTERNAL PARAMETERS-1'!$B$5:$J$44,3,FALSE) + AEBYLD1!CH266*(1-VLOOKUP(AEBYLD2!CH$4,'[1]INTERNAL PARAMETERS-1'!$B$5:$J$44,5,FALSE))*VLOOKUP(AEBYLD2!CH$4,'[1]INTERNAL PARAMETERS-1'!$B$5:$J$44,8,FALSE)*VLOOKUP(AEBYLD2!CH$4,'[1]INTERNAL PARAMETERS-1'!$B$5:$J$44,3,FALSE)</f>
        <v>0</v>
      </c>
      <c r="CJ266" s="51">
        <f t="shared" si="8"/>
        <v>4.3566151476594088</v>
      </c>
      <c r="CK266" s="49">
        <f t="shared" si="9"/>
        <v>0.10949610850402014</v>
      </c>
    </row>
    <row r="267" spans="2:89" x14ac:dyDescent="0.4">
      <c r="B267" s="67" t="s">
        <v>1</v>
      </c>
      <c r="C267" s="66" t="s">
        <v>89</v>
      </c>
      <c r="D267" s="66" t="s">
        <v>78</v>
      </c>
      <c r="E267" s="147">
        <f>AEB!AF267</f>
        <v>7.6390337283500465</v>
      </c>
      <c r="F267" s="65">
        <f>'[1]INTERNAL PARAMETERS-1'!M15</f>
        <v>34.72</v>
      </c>
      <c r="G267" s="51">
        <f>AEBYLD1!G267*VLOOKUP(AEBYLD2!G$4,'[1]INTERNAL PARAMETERS-1'!$B$5:$J$44,5,FALSE)*VLOOKUP(AEBYLD2!G$4,'[1]INTERNAL PARAMETERS-1'!$B$5:$J$44,7,FALSE)*AEBYLD2!$F267 + AEBYLD1!G267*(1-VLOOKUP(AEBYLD2!G$4,'[1]INTERNAL PARAMETERS-1'!$B$5:$J$44,5,FALSE))*VLOOKUP(AEBYLD2!G$4,'[1]INTERNAL PARAMETERS-1'!$B$5:$J$44,9,FALSE)*AEBYLD2!$F267</f>
        <v>1.2502663291475162</v>
      </c>
      <c r="H267" s="50">
        <f>AEBYLD1!H267*VLOOKUP(AEBYLD2!H$4,'[1]INTERNAL PARAMETERS-1'!$B$5:$J$44,5,FALSE)*VLOOKUP(AEBYLD2!H$4,'[1]INTERNAL PARAMETERS-1'!$B$5:$J$44,7,FALSE)*AEBYLD2!$F267 + AEBYLD1!H267*(1-VLOOKUP(AEBYLD2!H$4,'[1]INTERNAL PARAMETERS-1'!$B$5:$J$44,5,FALSE))*VLOOKUP(AEBYLD2!H$4,'[1]INTERNAL PARAMETERS-1'!$B$5:$J$44,9,FALSE)*AEBYLD2!$F267</f>
        <v>0.34665668511976433</v>
      </c>
      <c r="I267" s="50">
        <f>AEBYLD1!I267*VLOOKUP(AEBYLD2!I$4,'[1]INTERNAL PARAMETERS-1'!$B$5:$J$44,5,FALSE)*VLOOKUP(AEBYLD2!I$4,'[1]INTERNAL PARAMETERS-1'!$B$5:$J$44,7,FALSE)*AEBYLD2!$F267 + AEBYLD1!I267*(1-VLOOKUP(AEBYLD2!I$4,'[1]INTERNAL PARAMETERS-1'!$B$5:$J$44,5,FALSE))*VLOOKUP(AEBYLD2!I$4,'[1]INTERNAL PARAMETERS-1'!$B$5:$J$44,9,FALSE)*AEBYLD2!$F267</f>
        <v>0.57505885235874254</v>
      </c>
      <c r="J267" s="50">
        <f>AEBYLD1!J267*VLOOKUP(AEBYLD2!J$4,'[1]INTERNAL PARAMETERS-1'!$B$5:$J$44,5,FALSE)*VLOOKUP(AEBYLD2!J$4,'[1]INTERNAL PARAMETERS-1'!$B$5:$J$44,7,FALSE)*AEBYLD2!$F267 + AEBYLD1!J267*(1-VLOOKUP(AEBYLD2!J$4,'[1]INTERNAL PARAMETERS-1'!$B$5:$J$44,5,FALSE))*VLOOKUP(AEBYLD2!J$4,'[1]INTERNAL PARAMETERS-1'!$B$5:$J$44,9,FALSE)*AEBYLD2!$F267</f>
        <v>0</v>
      </c>
      <c r="K267" s="50">
        <f>AEBYLD1!K267*VLOOKUP(AEBYLD2!K$4,'[1]INTERNAL PARAMETERS-1'!$B$5:$J$44,5,FALSE)*VLOOKUP(AEBYLD2!K$4,'[1]INTERNAL PARAMETERS-1'!$B$5:$J$44,7,FALSE)*AEBYLD2!$F267 + AEBYLD1!K267*(1-VLOOKUP(AEBYLD2!K$4,'[1]INTERNAL PARAMETERS-1'!$B$5:$J$44,5,FALSE))*VLOOKUP(AEBYLD2!K$4,'[1]INTERNAL PARAMETERS-1'!$B$5:$J$44,9,FALSE)*AEBYLD2!$F267</f>
        <v>0</v>
      </c>
      <c r="L267" s="50">
        <f>AEBYLD1!L267*VLOOKUP(AEBYLD2!L$4,'[1]INTERNAL PARAMETERS-1'!$B$5:$J$44,5,FALSE)*VLOOKUP(AEBYLD2!L$4,'[1]INTERNAL PARAMETERS-1'!$B$5:$J$44,7,FALSE)*AEBYLD2!$F267 + AEBYLD1!L267*(1-VLOOKUP(AEBYLD2!L$4,'[1]INTERNAL PARAMETERS-1'!$B$5:$J$44,5,FALSE))*VLOOKUP(AEBYLD2!L$4,'[1]INTERNAL PARAMETERS-1'!$B$5:$J$44,9,FALSE)*AEBYLD2!$F267</f>
        <v>0</v>
      </c>
      <c r="M267" s="50">
        <f>AEBYLD1!M267*VLOOKUP(AEBYLD2!M$4,'[1]INTERNAL PARAMETERS-1'!$B$5:$J$44,5,FALSE)*VLOOKUP(AEBYLD2!M$4,'[1]INTERNAL PARAMETERS-1'!$B$5:$J$44,7,FALSE)*AEBYLD2!$F267 + AEBYLD1!M267*(1-VLOOKUP(AEBYLD2!M$4,'[1]INTERNAL PARAMETERS-1'!$B$5:$J$44,5,FALSE))*VLOOKUP(AEBYLD2!M$4,'[1]INTERNAL PARAMETERS-1'!$B$5:$J$44,9,FALSE)*AEBYLD2!$F267</f>
        <v>3.4281571711553285E-2</v>
      </c>
      <c r="N267" s="50">
        <f>AEBYLD1!N267*VLOOKUP(AEBYLD2!N$4,'[1]INTERNAL PARAMETERS-1'!$B$5:$J$44,5,FALSE)*VLOOKUP(AEBYLD2!N$4,'[1]INTERNAL PARAMETERS-1'!$B$5:$J$44,7,FALSE)*AEBYLD2!$F267 + AEBYLD1!N267*(1-VLOOKUP(AEBYLD2!N$4,'[1]INTERNAL PARAMETERS-1'!$B$5:$J$44,5,FALSE))*VLOOKUP(AEBYLD2!N$4,'[1]INTERNAL PARAMETERS-1'!$B$5:$J$44,9,FALSE)*AEBYLD2!$F267</f>
        <v>1.9763010770988518E-3</v>
      </c>
      <c r="O267" s="50">
        <f>AEBYLD1!O267*VLOOKUP(AEBYLD2!O$4,'[1]INTERNAL PARAMETERS-1'!$B$5:$J$44,5,FALSE)*VLOOKUP(AEBYLD2!O$4,'[1]INTERNAL PARAMETERS-1'!$B$5:$J$44,7,FALSE)*AEBYLD2!$F267 + AEBYLD1!O267*(1-VLOOKUP(AEBYLD2!O$4,'[1]INTERNAL PARAMETERS-1'!$B$5:$J$44,5,FALSE))*VLOOKUP(AEBYLD2!O$4,'[1]INTERNAL PARAMETERS-1'!$B$5:$J$44,9,FALSE)*AEBYLD2!$F267</f>
        <v>0</v>
      </c>
      <c r="P267" s="50">
        <f>AEBYLD1!P267*VLOOKUP(AEBYLD2!P$4,'[1]INTERNAL PARAMETERS-1'!$B$5:$J$44,5,FALSE)*VLOOKUP(AEBYLD2!P$4,'[1]INTERNAL PARAMETERS-1'!$B$5:$J$44,7,FALSE)*AEBYLD2!$F267 + AEBYLD1!P267*(1-VLOOKUP(AEBYLD2!P$4,'[1]INTERNAL PARAMETERS-1'!$B$5:$J$44,5,FALSE))*VLOOKUP(AEBYLD2!P$4,'[1]INTERNAL PARAMETERS-1'!$B$5:$J$44,9,FALSE)*AEBYLD2!$F267</f>
        <v>0</v>
      </c>
      <c r="Q267" s="50">
        <f>AEBYLD1!Q267*VLOOKUP(AEBYLD2!Q$4,'[1]INTERNAL PARAMETERS-1'!$B$5:$J$44,5,FALSE)*VLOOKUP(AEBYLD2!Q$4,'[1]INTERNAL PARAMETERS-1'!$B$5:$J$44,7,FALSE)*AEBYLD2!$F267 + AEBYLD1!Q267*(1-VLOOKUP(AEBYLD2!Q$4,'[1]INTERNAL PARAMETERS-1'!$B$5:$J$44,5,FALSE))*VLOOKUP(AEBYLD2!Q$4,'[1]INTERNAL PARAMETERS-1'!$B$5:$J$44,9,FALSE)*AEBYLD2!$F267</f>
        <v>0</v>
      </c>
      <c r="R267" s="50">
        <f>AEBYLD1!R267*VLOOKUP(AEBYLD2!R$4,'[1]INTERNAL PARAMETERS-1'!$B$5:$J$44,5,FALSE)*VLOOKUP(AEBYLD2!R$4,'[1]INTERNAL PARAMETERS-1'!$B$5:$J$44,7,FALSE)*AEBYLD2!$F267 + AEBYLD1!R267*(1-VLOOKUP(AEBYLD2!R$4,'[1]INTERNAL PARAMETERS-1'!$B$5:$J$44,5,FALSE))*VLOOKUP(AEBYLD2!R$4,'[1]INTERNAL PARAMETERS-1'!$B$5:$J$44,9,FALSE)*AEBYLD2!$F267</f>
        <v>4.0989280286010581E-3</v>
      </c>
      <c r="S267" s="50">
        <f>AEBYLD1!S267*VLOOKUP(AEBYLD2!S$4,'[1]INTERNAL PARAMETERS-1'!$B$5:$J$44,5,FALSE)*VLOOKUP(AEBYLD2!S$4,'[1]INTERNAL PARAMETERS-1'!$B$5:$J$44,7,FALSE)*AEBYLD2!$F267 + AEBYLD1!S267*(1-VLOOKUP(AEBYLD2!S$4,'[1]INTERNAL PARAMETERS-1'!$B$5:$J$44,5,FALSE))*VLOOKUP(AEBYLD2!S$4,'[1]INTERNAL PARAMETERS-1'!$B$5:$J$44,9,FALSE)*AEBYLD2!$F267</f>
        <v>6.7873762099909293E-2</v>
      </c>
      <c r="T267" s="50">
        <f>AEBYLD1!T267*VLOOKUP(AEBYLD2!T$4,'[1]INTERNAL PARAMETERS-1'!$B$5:$J$44,5,FALSE)*VLOOKUP(AEBYLD2!T$4,'[1]INTERNAL PARAMETERS-1'!$B$5:$J$44,7,FALSE)*AEBYLD2!$F267 + AEBYLD1!T267*(1-VLOOKUP(AEBYLD2!T$4,'[1]INTERNAL PARAMETERS-1'!$B$5:$J$44,5,FALSE))*VLOOKUP(AEBYLD2!T$4,'[1]INTERNAL PARAMETERS-1'!$B$5:$J$44,9,FALSE)*AEBYLD2!$F267</f>
        <v>1.4272939287913948E-2</v>
      </c>
      <c r="U267" s="50">
        <f>AEBYLD1!U267*VLOOKUP(AEBYLD2!U$4,'[1]INTERNAL PARAMETERS-1'!$B$5:$J$44,5,FALSE)*VLOOKUP(AEBYLD2!U$4,'[1]INTERNAL PARAMETERS-1'!$B$5:$J$44,7,FALSE)*AEBYLD2!$F267 + AEBYLD1!U267*(1-VLOOKUP(AEBYLD2!U$4,'[1]INTERNAL PARAMETERS-1'!$B$5:$J$44,5,FALSE))*VLOOKUP(AEBYLD2!U$4,'[1]INTERNAL PARAMETERS-1'!$B$5:$J$44,9,FALSE)*AEBYLD2!$F267</f>
        <v>1.5715425433645389E-2</v>
      </c>
      <c r="V267" s="50">
        <f>AEBYLD1!V267*VLOOKUP(AEBYLD2!V$4,'[1]INTERNAL PARAMETERS-1'!$B$5:$J$44,5,FALSE)*VLOOKUP(AEBYLD2!V$4,'[1]INTERNAL PARAMETERS-1'!$B$5:$J$44,7,FALSE)*AEBYLD2!$F267 + AEBYLD1!V267*(1-VLOOKUP(AEBYLD2!V$4,'[1]INTERNAL PARAMETERS-1'!$B$5:$J$44,5,FALSE))*VLOOKUP(AEBYLD2!V$4,'[1]INTERNAL PARAMETERS-1'!$B$5:$J$44,9,FALSE)*AEBYLD2!$F267</f>
        <v>7.6395183468164027E-2</v>
      </c>
      <c r="W267" s="50">
        <f>AEBYLD1!W267*VLOOKUP(AEBYLD2!W$4,'[1]INTERNAL PARAMETERS-1'!$B$5:$J$44,5,FALSE)*VLOOKUP(AEBYLD2!W$4,'[1]INTERNAL PARAMETERS-1'!$B$5:$J$44,7,FALSE)*AEBYLD2!$F267 + AEBYLD1!W267*(1-VLOOKUP(AEBYLD2!W$4,'[1]INTERNAL PARAMETERS-1'!$B$5:$J$44,5,FALSE))*VLOOKUP(AEBYLD2!W$4,'[1]INTERNAL PARAMETERS-1'!$B$5:$J$44,9,FALSE)*AEBYLD2!$F267</f>
        <v>0</v>
      </c>
      <c r="X267" s="50">
        <f>AEBYLD1!X267*VLOOKUP(AEBYLD2!X$4,'[1]INTERNAL PARAMETERS-1'!$B$5:$J$44,5,FALSE)*VLOOKUP(AEBYLD2!X$4,'[1]INTERNAL PARAMETERS-1'!$B$5:$J$44,7,FALSE)*AEBYLD2!$F267 + AEBYLD1!X267*(1-VLOOKUP(AEBYLD2!X$4,'[1]INTERNAL PARAMETERS-1'!$B$5:$J$44,5,FALSE))*VLOOKUP(AEBYLD2!X$4,'[1]INTERNAL PARAMETERS-1'!$B$5:$J$44,9,FALSE)*AEBYLD2!$F267</f>
        <v>0</v>
      </c>
      <c r="Y267" s="50">
        <f>AEBYLD1!Y267*VLOOKUP(AEBYLD2!Y$4,'[1]INTERNAL PARAMETERS-1'!$B$5:$J$44,5,FALSE)*VLOOKUP(AEBYLD2!Y$4,'[1]INTERNAL PARAMETERS-1'!$B$5:$J$44,7,FALSE)*AEBYLD2!$F267 + AEBYLD1!Y267*(1-VLOOKUP(AEBYLD2!Y$4,'[1]INTERNAL PARAMETERS-1'!$B$5:$J$44,5,FALSE))*VLOOKUP(AEBYLD2!Y$4,'[1]INTERNAL PARAMETERS-1'!$B$5:$J$44,9,FALSE)*AEBYLD2!$F267</f>
        <v>0</v>
      </c>
      <c r="Z267" s="50">
        <f>AEBYLD1!Z267*VLOOKUP(AEBYLD2!Z$4,'[1]INTERNAL PARAMETERS-1'!$B$5:$J$44,5,FALSE)*VLOOKUP(AEBYLD2!Z$4,'[1]INTERNAL PARAMETERS-1'!$B$5:$J$44,7,FALSE)*AEBYLD2!$F267 + AEBYLD1!Z267*(1-VLOOKUP(AEBYLD2!Z$4,'[1]INTERNAL PARAMETERS-1'!$B$5:$J$44,5,FALSE))*VLOOKUP(AEBYLD2!Z$4,'[1]INTERNAL PARAMETERS-1'!$B$5:$J$44,9,FALSE)*AEBYLD2!$F267</f>
        <v>0</v>
      </c>
      <c r="AA267" s="50">
        <f>AEBYLD1!AA267*VLOOKUP(AEBYLD2!AA$4,'[1]INTERNAL PARAMETERS-1'!$B$5:$J$44,5,FALSE)*VLOOKUP(AEBYLD2!AA$4,'[1]INTERNAL PARAMETERS-1'!$B$5:$J$44,7,FALSE)*AEBYLD2!$F267 + AEBYLD1!AA267*(1-VLOOKUP(AEBYLD2!AA$4,'[1]INTERNAL PARAMETERS-1'!$B$5:$J$44,5,FALSE))*VLOOKUP(AEBYLD2!AA$4,'[1]INTERNAL PARAMETERS-1'!$B$5:$J$44,9,FALSE)*AEBYLD2!$F267</f>
        <v>0</v>
      </c>
      <c r="AB267" s="50">
        <f>AEBYLD1!AB267*VLOOKUP(AEBYLD2!AB$4,'[1]INTERNAL PARAMETERS-1'!$B$5:$J$44,5,FALSE)*VLOOKUP(AEBYLD2!AB$4,'[1]INTERNAL PARAMETERS-1'!$B$5:$J$44,7,FALSE)*AEBYLD2!$F267 + AEBYLD1!AB267*(1-VLOOKUP(AEBYLD2!AB$4,'[1]INTERNAL PARAMETERS-1'!$B$5:$J$44,5,FALSE))*VLOOKUP(AEBYLD2!AB$4,'[1]INTERNAL PARAMETERS-1'!$B$5:$J$44,9,FALSE)*AEBYLD2!$F267</f>
        <v>0</v>
      </c>
      <c r="AC267" s="50">
        <f>AEBYLD1!AC267*VLOOKUP(AEBYLD2!AC$4,'[1]INTERNAL PARAMETERS-1'!$B$5:$J$44,5,FALSE)*VLOOKUP(AEBYLD2!AC$4,'[1]INTERNAL PARAMETERS-1'!$B$5:$J$44,7,FALSE)*AEBYLD2!$F267 + AEBYLD1!AC267*(1-VLOOKUP(AEBYLD2!AC$4,'[1]INTERNAL PARAMETERS-1'!$B$5:$J$44,5,FALSE))*VLOOKUP(AEBYLD2!AC$4,'[1]INTERNAL PARAMETERS-1'!$B$5:$J$44,9,FALSE)*AEBYLD2!$F267</f>
        <v>0</v>
      </c>
      <c r="AD267" s="50">
        <f>AEBYLD1!AD267*VLOOKUP(AEBYLD2!AD$4,'[1]INTERNAL PARAMETERS-1'!$B$5:$J$44,5,FALSE)*VLOOKUP(AEBYLD2!AD$4,'[1]INTERNAL PARAMETERS-1'!$B$5:$J$44,7,FALSE)*AEBYLD2!$F267 + AEBYLD1!AD267*(1-VLOOKUP(AEBYLD2!AD$4,'[1]INTERNAL PARAMETERS-1'!$B$5:$J$44,5,FALSE))*VLOOKUP(AEBYLD2!AD$4,'[1]INTERNAL PARAMETERS-1'!$B$5:$J$44,9,FALSE)*AEBYLD2!$F267</f>
        <v>0</v>
      </c>
      <c r="AE267" s="50">
        <f>AEBYLD1!AE267*VLOOKUP(AEBYLD2!AE$4,'[1]INTERNAL PARAMETERS-1'!$B$5:$J$44,5,FALSE)*VLOOKUP(AEBYLD2!AE$4,'[1]INTERNAL PARAMETERS-1'!$B$5:$J$44,7,FALSE)*AEBYLD2!$F267 + AEBYLD1!AE267*(1-VLOOKUP(AEBYLD2!AE$4,'[1]INTERNAL PARAMETERS-1'!$B$5:$J$44,5,FALSE))*VLOOKUP(AEBYLD2!AE$4,'[1]INTERNAL PARAMETERS-1'!$B$5:$J$44,9,FALSE)*AEBYLD2!$F267</f>
        <v>0</v>
      </c>
      <c r="AF267" s="50">
        <f>AEBYLD1!AF267*VLOOKUP(AEBYLD2!AF$4,'[1]INTERNAL PARAMETERS-1'!$B$5:$J$44,5,FALSE)*VLOOKUP(AEBYLD2!AF$4,'[1]INTERNAL PARAMETERS-1'!$B$5:$J$44,7,FALSE)*AEBYLD2!$F267 + AEBYLD1!AF267*(1-VLOOKUP(AEBYLD2!AF$4,'[1]INTERNAL PARAMETERS-1'!$B$5:$J$44,5,FALSE))*VLOOKUP(AEBYLD2!AF$4,'[1]INTERNAL PARAMETERS-1'!$B$5:$J$44,9,FALSE)*AEBYLD2!$F267</f>
        <v>5.7098122605680939E-3</v>
      </c>
      <c r="AG267" s="50">
        <f>AEBYLD1!AG267*VLOOKUP(AEBYLD2!AG$4,'[1]INTERNAL PARAMETERS-1'!$B$5:$J$44,5,FALSE)*VLOOKUP(AEBYLD2!AG$4,'[1]INTERNAL PARAMETERS-1'!$B$5:$J$44,7,FALSE)*AEBYLD2!$F267 + AEBYLD1!AG267*(1-VLOOKUP(AEBYLD2!AG$4,'[1]INTERNAL PARAMETERS-1'!$B$5:$J$44,5,FALSE))*VLOOKUP(AEBYLD2!AG$4,'[1]INTERNAL PARAMETERS-1'!$B$5:$J$44,9,FALSE)*AEBYLD2!$F267</f>
        <v>0</v>
      </c>
      <c r="AH267" s="50">
        <f>AEBYLD1!AH267*VLOOKUP(AEBYLD2!AH$4,'[1]INTERNAL PARAMETERS-1'!$B$5:$J$44,5,FALSE)*VLOOKUP(AEBYLD2!AH$4,'[1]INTERNAL PARAMETERS-1'!$B$5:$J$44,7,FALSE)*AEBYLD2!$F267 + AEBYLD1!AH267*(1-VLOOKUP(AEBYLD2!AH$4,'[1]INTERNAL PARAMETERS-1'!$B$5:$J$44,5,FALSE))*VLOOKUP(AEBYLD2!AH$4,'[1]INTERNAL PARAMETERS-1'!$B$5:$J$44,9,FALSE)*AEBYLD2!$F267</f>
        <v>0</v>
      </c>
      <c r="AI267" s="50">
        <f>AEBYLD1!AI267*VLOOKUP(AEBYLD2!AI$4,'[1]INTERNAL PARAMETERS-1'!$B$5:$J$44,5,FALSE)*VLOOKUP(AEBYLD2!AI$4,'[1]INTERNAL PARAMETERS-1'!$B$5:$J$44,7,FALSE)*AEBYLD2!$F267 + AEBYLD1!AI267*(1-VLOOKUP(AEBYLD2!AI$4,'[1]INTERNAL PARAMETERS-1'!$B$5:$J$44,5,FALSE))*VLOOKUP(AEBYLD2!AI$4,'[1]INTERNAL PARAMETERS-1'!$B$5:$J$44,9,FALSE)*AEBYLD2!$F267</f>
        <v>1.2809150089378306E-3</v>
      </c>
      <c r="AJ267" s="50">
        <f>AEBYLD1!AJ267*VLOOKUP(AEBYLD2!AJ$4,'[1]INTERNAL PARAMETERS-1'!$B$5:$J$44,5,FALSE)*VLOOKUP(AEBYLD2!AJ$4,'[1]INTERNAL PARAMETERS-1'!$B$5:$J$44,7,FALSE)*AEBYLD2!$F267 + AEBYLD1!AJ267*(1-VLOOKUP(AEBYLD2!AJ$4,'[1]INTERNAL PARAMETERS-1'!$B$5:$J$44,5,FALSE))*VLOOKUP(AEBYLD2!AJ$4,'[1]INTERNAL PARAMETERS-1'!$B$5:$J$44,9,FALSE)*AEBYLD2!$F267</f>
        <v>9.9911370697150781E-3</v>
      </c>
      <c r="AK267" s="50">
        <f>AEBYLD1!AK267*VLOOKUP(AEBYLD2!AK$4,'[1]INTERNAL PARAMETERS-1'!$B$5:$J$44,5,FALSE)*VLOOKUP(AEBYLD2!AK$4,'[1]INTERNAL PARAMETERS-1'!$B$5:$J$44,7,FALSE)*AEBYLD2!$F267 + AEBYLD1!AK267*(1-VLOOKUP(AEBYLD2!AK$4,'[1]INTERNAL PARAMETERS-1'!$B$5:$J$44,5,FALSE))*VLOOKUP(AEBYLD2!AK$4,'[1]INTERNAL PARAMETERS-1'!$B$5:$J$44,9,FALSE)*AEBYLD2!$F267</f>
        <v>0</v>
      </c>
      <c r="AL267" s="50">
        <f>AEBYLD1!AL267*VLOOKUP(AEBYLD2!AL$4,'[1]INTERNAL PARAMETERS-1'!$B$5:$J$44,5,FALSE)*VLOOKUP(AEBYLD2!AL$4,'[1]INTERNAL PARAMETERS-1'!$B$5:$J$44,7,FALSE)*AEBYLD2!$F267 + AEBYLD1!AL267*(1-VLOOKUP(AEBYLD2!AL$4,'[1]INTERNAL PARAMETERS-1'!$B$5:$J$44,5,FALSE))*VLOOKUP(AEBYLD2!AL$4,'[1]INTERNAL PARAMETERS-1'!$B$5:$J$44,9,FALSE)*AEBYLD2!$F267</f>
        <v>0</v>
      </c>
      <c r="AM267" s="50">
        <f>AEBYLD1!AM267*VLOOKUP(AEBYLD2!AM$4,'[1]INTERNAL PARAMETERS-1'!$B$5:$J$44,5,FALSE)*VLOOKUP(AEBYLD2!AM$4,'[1]INTERNAL PARAMETERS-1'!$B$5:$J$44,7,FALSE)*AEBYLD2!$F267 + AEBYLD1!AM267*(1-VLOOKUP(AEBYLD2!AM$4,'[1]INTERNAL PARAMETERS-1'!$B$5:$J$44,5,FALSE))*VLOOKUP(AEBYLD2!AM$4,'[1]INTERNAL PARAMETERS-1'!$B$5:$J$44,9,FALSE)*AEBYLD2!$F267</f>
        <v>0</v>
      </c>
      <c r="AN267" s="50">
        <f>AEBYLD1!AN267*VLOOKUP(AEBYLD2!AN$4,'[1]INTERNAL PARAMETERS-1'!$B$5:$J$44,5,FALSE)*VLOOKUP(AEBYLD2!AN$4,'[1]INTERNAL PARAMETERS-1'!$B$5:$J$44,7,FALSE)*AEBYLD2!$F267 + AEBYLD1!AN267*(1-VLOOKUP(AEBYLD2!AN$4,'[1]INTERNAL PARAMETERS-1'!$B$5:$J$44,5,FALSE))*VLOOKUP(AEBYLD2!AN$4,'[1]INTERNAL PARAMETERS-1'!$B$5:$J$44,9,FALSE)*AEBYLD2!$F267</f>
        <v>0</v>
      </c>
      <c r="AO267" s="50">
        <f>AEBYLD1!AO267*VLOOKUP(AEBYLD2!AO$4,'[1]INTERNAL PARAMETERS-1'!$B$5:$J$44,5,FALSE)*VLOOKUP(AEBYLD2!AO$4,'[1]INTERNAL PARAMETERS-1'!$B$5:$J$44,7,FALSE)*AEBYLD2!$F267 + AEBYLD1!AO267*(1-VLOOKUP(AEBYLD2!AO$4,'[1]INTERNAL PARAMETERS-1'!$B$5:$J$44,5,FALSE))*VLOOKUP(AEBYLD2!AO$4,'[1]INTERNAL PARAMETERS-1'!$B$5:$J$44,9,FALSE)*AEBYLD2!$F267</f>
        <v>0</v>
      </c>
      <c r="AP267" s="50">
        <f>AEBYLD1!AP267*VLOOKUP(AEBYLD2!AP$4,'[1]INTERNAL PARAMETERS-1'!$B$5:$J$44,5,FALSE)*VLOOKUP(AEBYLD2!AP$4,'[1]INTERNAL PARAMETERS-1'!$B$5:$J$44,7,FALSE)*AEBYLD2!$F267 + AEBYLD1!AP267*(1-VLOOKUP(AEBYLD2!AP$4,'[1]INTERNAL PARAMETERS-1'!$B$5:$J$44,5,FALSE))*VLOOKUP(AEBYLD2!AP$4,'[1]INTERNAL PARAMETERS-1'!$B$5:$J$44,9,FALSE)*AEBYLD2!$F267</f>
        <v>0</v>
      </c>
      <c r="AQ267" s="50">
        <f>AEBYLD1!AQ267*VLOOKUP(AEBYLD2!AQ$4,'[1]INTERNAL PARAMETERS-1'!$B$5:$J$44,5,FALSE)*VLOOKUP(AEBYLD2!AQ$4,'[1]INTERNAL PARAMETERS-1'!$B$5:$J$44,7,FALSE)*AEBYLD2!$F267 + AEBYLD1!AQ267*(1-VLOOKUP(AEBYLD2!AQ$4,'[1]INTERNAL PARAMETERS-1'!$B$5:$J$44,5,FALSE))*VLOOKUP(AEBYLD2!AQ$4,'[1]INTERNAL PARAMETERS-1'!$B$5:$J$44,9,FALSE)*AEBYLD2!$F267</f>
        <v>0</v>
      </c>
      <c r="AR267" s="50">
        <f>AEBYLD1!AR267*VLOOKUP(AEBYLD2!AR$4,'[1]INTERNAL PARAMETERS-1'!$B$5:$J$44,5,FALSE)*VLOOKUP(AEBYLD2!AR$4,'[1]INTERNAL PARAMETERS-1'!$B$5:$J$44,7,FALSE)*AEBYLD2!$F267 + AEBYLD1!AR267*(1-VLOOKUP(AEBYLD2!AR$4,'[1]INTERNAL PARAMETERS-1'!$B$5:$J$44,5,FALSE))*VLOOKUP(AEBYLD2!AR$4,'[1]INTERNAL PARAMETERS-1'!$B$5:$J$44,9,FALSE)*AEBYLD2!$F267</f>
        <v>0</v>
      </c>
      <c r="AS267" s="50">
        <f>AEBYLD1!AS267*VLOOKUP(AEBYLD2!AS$4,'[1]INTERNAL PARAMETERS-1'!$B$5:$J$44,5,FALSE)*VLOOKUP(AEBYLD2!AS$4,'[1]INTERNAL PARAMETERS-1'!$B$5:$J$44,7,FALSE)*AEBYLD2!$F267 + AEBYLD1!AS267*(1-VLOOKUP(AEBYLD2!AS$4,'[1]INTERNAL PARAMETERS-1'!$B$5:$J$44,5,FALSE))*VLOOKUP(AEBYLD2!AS$4,'[1]INTERNAL PARAMETERS-1'!$B$5:$J$44,9,FALSE)*AEBYLD2!$F267</f>
        <v>0</v>
      </c>
      <c r="AT267" s="49">
        <f>AEBYLD1!AT267*VLOOKUP(AEBYLD2!AT$4,'[1]INTERNAL PARAMETERS-1'!$B$5:$J$44,5,FALSE)*VLOOKUP(AEBYLD2!AT$4,'[1]INTERNAL PARAMETERS-1'!$B$5:$J$44,7,FALSE)*AEBYLD2!$F267 + AEBYLD1!AT267*(1-VLOOKUP(AEBYLD2!AT$4,'[1]INTERNAL PARAMETERS-1'!$B$5:$J$44,5,FALSE))*VLOOKUP(AEBYLD2!AT$4,'[1]INTERNAL PARAMETERS-1'!$B$5:$J$44,9,FALSE)*AEBYLD2!$F267</f>
        <v>0</v>
      </c>
      <c r="AU267" s="51">
        <f>AEBYLD1!AU267*VLOOKUP(AEBYLD2!AU$4,'[1]INTERNAL PARAMETERS-1'!$B$5:$J$44,5,FALSE)*VLOOKUP(AEBYLD2!AU$4,'[1]INTERNAL PARAMETERS-1'!$B$5:$J$44,6,FALSE)*VLOOKUP(AEBYLD2!AU$4,'[1]INTERNAL PARAMETERS-1'!$B$5:$J$44,3,FALSE) + AEBYLD1!AU267*(1-VLOOKUP(AEBYLD2!AU$4,'[1]INTERNAL PARAMETERS-1'!$B$5:$J$44,5,FALSE))*VLOOKUP(AEBYLD2!AU$4,'[1]INTERNAL PARAMETERS-1'!$B$5:$J$44,8,FALSE)*VLOOKUP(AEBYLD2!AU$4,'[1]INTERNAL PARAMETERS-1'!$B$5:$J$44,3,FALSE)</f>
        <v>0</v>
      </c>
      <c r="AV267" s="50">
        <f>AEBYLD1!AV267*VLOOKUP(AEBYLD2!AV$4,'[1]INTERNAL PARAMETERS-1'!$B$5:$J$44,5,FALSE)*VLOOKUP(AEBYLD2!AV$4,'[1]INTERNAL PARAMETERS-1'!$B$5:$J$44,6,FALSE)*VLOOKUP(AEBYLD2!AV$4,'[1]INTERNAL PARAMETERS-1'!$B$5:$J$44,3,FALSE) + AEBYLD1!AV267*(1-VLOOKUP(AEBYLD2!AV$4,'[1]INTERNAL PARAMETERS-1'!$B$5:$J$44,5,FALSE))*VLOOKUP(AEBYLD2!AV$4,'[1]INTERNAL PARAMETERS-1'!$B$5:$J$44,8,FALSE)*VLOOKUP(AEBYLD2!AV$4,'[1]INTERNAL PARAMETERS-1'!$B$5:$J$44,3,FALSE)</f>
        <v>0</v>
      </c>
      <c r="AW267" s="50">
        <f>AEBYLD1!AW267*VLOOKUP(AEBYLD2!AW$4,'[1]INTERNAL PARAMETERS-1'!$B$5:$J$44,5,FALSE)*VLOOKUP(AEBYLD2!AW$4,'[1]INTERNAL PARAMETERS-1'!$B$5:$J$44,6,FALSE)*VLOOKUP(AEBYLD2!AW$4,'[1]INTERNAL PARAMETERS-1'!$B$5:$J$44,3,FALSE) + AEBYLD1!AW267*(1-VLOOKUP(AEBYLD2!AW$4,'[1]INTERNAL PARAMETERS-1'!$B$5:$J$44,5,FALSE))*VLOOKUP(AEBYLD2!AW$4,'[1]INTERNAL PARAMETERS-1'!$B$5:$J$44,8,FALSE)*VLOOKUP(AEBYLD2!AW$4,'[1]INTERNAL PARAMETERS-1'!$B$5:$J$44,3,FALSE)</f>
        <v>1.9555270644534429E-2</v>
      </c>
      <c r="AX267" s="50">
        <f>AEBYLD1!AX267*VLOOKUP(AEBYLD2!AX$4,'[1]INTERNAL PARAMETERS-1'!$B$5:$J$44,5,FALSE)*VLOOKUP(AEBYLD2!AX$4,'[1]INTERNAL PARAMETERS-1'!$B$5:$J$44,6,FALSE)*VLOOKUP(AEBYLD2!AX$4,'[1]INTERNAL PARAMETERS-1'!$B$5:$J$44,3,FALSE) + AEBYLD1!AX267*(1-VLOOKUP(AEBYLD2!AX$4,'[1]INTERNAL PARAMETERS-1'!$B$5:$J$44,5,FALSE))*VLOOKUP(AEBYLD2!AX$4,'[1]INTERNAL PARAMETERS-1'!$B$5:$J$44,8,FALSE)*VLOOKUP(AEBYLD2!AX$4,'[1]INTERNAL PARAMETERS-1'!$B$5:$J$44,3,FALSE)</f>
        <v>0</v>
      </c>
      <c r="AY267" s="50">
        <f>AEBYLD1!AY267*VLOOKUP(AEBYLD2!AY$4,'[1]INTERNAL PARAMETERS-1'!$B$5:$J$44,5,FALSE)*VLOOKUP(AEBYLD2!AY$4,'[1]INTERNAL PARAMETERS-1'!$B$5:$J$44,6,FALSE)*VLOOKUP(AEBYLD2!AY$4,'[1]INTERNAL PARAMETERS-1'!$B$5:$J$44,3,FALSE) + AEBYLD1!AY267*(1-VLOOKUP(AEBYLD2!AY$4,'[1]INTERNAL PARAMETERS-1'!$B$5:$J$44,5,FALSE))*VLOOKUP(AEBYLD2!AY$4,'[1]INTERNAL PARAMETERS-1'!$B$5:$J$44,8,FALSE)*VLOOKUP(AEBYLD2!AY$4,'[1]INTERNAL PARAMETERS-1'!$B$5:$J$44,3,FALSE)</f>
        <v>0</v>
      </c>
      <c r="AZ267" s="50">
        <f>AEBYLD1!AZ267*VLOOKUP(AEBYLD2!AZ$4,'[1]INTERNAL PARAMETERS-1'!$B$5:$J$44,5,FALSE)*VLOOKUP(AEBYLD2!AZ$4,'[1]INTERNAL PARAMETERS-1'!$B$5:$J$44,6,FALSE)*VLOOKUP(AEBYLD2!AZ$4,'[1]INTERNAL PARAMETERS-1'!$B$5:$J$44,3,FALSE) + AEBYLD1!AZ267*(1-VLOOKUP(AEBYLD2!AZ$4,'[1]INTERNAL PARAMETERS-1'!$B$5:$J$44,5,FALSE))*VLOOKUP(AEBYLD2!AZ$4,'[1]INTERNAL PARAMETERS-1'!$B$5:$J$44,8,FALSE)*VLOOKUP(AEBYLD2!AZ$4,'[1]INTERNAL PARAMETERS-1'!$B$5:$J$44,3,FALSE)</f>
        <v>0</v>
      </c>
      <c r="BA267" s="50">
        <f>AEBYLD1!BA267*VLOOKUP(AEBYLD2!BA$4,'[1]INTERNAL PARAMETERS-1'!$B$5:$J$44,5,FALSE)*VLOOKUP(AEBYLD2!BA$4,'[1]INTERNAL PARAMETERS-1'!$B$5:$J$44,6,FALSE)*VLOOKUP(AEBYLD2!BA$4,'[1]INTERNAL PARAMETERS-1'!$B$5:$J$44,3,FALSE) + AEBYLD1!BA267*(1-VLOOKUP(AEBYLD2!BA$4,'[1]INTERNAL PARAMETERS-1'!$B$5:$J$44,5,FALSE))*VLOOKUP(AEBYLD2!BA$4,'[1]INTERNAL PARAMETERS-1'!$B$5:$J$44,8,FALSE)*VLOOKUP(AEBYLD2!BA$4,'[1]INTERNAL PARAMETERS-1'!$B$5:$J$44,3,FALSE)</f>
        <v>1.1652155539541268E-2</v>
      </c>
      <c r="BB267" s="50">
        <f>AEBYLD1!BB267*VLOOKUP(AEBYLD2!BB$4,'[1]INTERNAL PARAMETERS-1'!$B$5:$J$44,5,FALSE)*VLOOKUP(AEBYLD2!BB$4,'[1]INTERNAL PARAMETERS-1'!$B$5:$J$44,6,FALSE)*VLOOKUP(AEBYLD2!BB$4,'[1]INTERNAL PARAMETERS-1'!$B$5:$J$44,3,FALSE) + AEBYLD1!BB267*(1-VLOOKUP(AEBYLD2!BB$4,'[1]INTERNAL PARAMETERS-1'!$B$5:$J$44,5,FALSE))*VLOOKUP(AEBYLD2!BB$4,'[1]INTERNAL PARAMETERS-1'!$B$5:$J$44,8,FALSE)*VLOOKUP(AEBYLD2!BB$4,'[1]INTERNAL PARAMETERS-1'!$B$5:$J$44,3,FALSE)</f>
        <v>3.3524315387742656E-3</v>
      </c>
      <c r="BC267" s="50">
        <f>AEBYLD1!BC267*VLOOKUP(AEBYLD2!BC$4,'[1]INTERNAL PARAMETERS-1'!$B$5:$J$44,5,FALSE)*VLOOKUP(AEBYLD2!BC$4,'[1]INTERNAL PARAMETERS-1'!$B$5:$J$44,6,FALSE)*VLOOKUP(AEBYLD2!BC$4,'[1]INTERNAL PARAMETERS-1'!$B$5:$J$44,3,FALSE) + AEBYLD1!BC267*(1-VLOOKUP(AEBYLD2!BC$4,'[1]INTERNAL PARAMETERS-1'!$B$5:$J$44,5,FALSE))*VLOOKUP(AEBYLD2!BC$4,'[1]INTERNAL PARAMETERS-1'!$B$5:$J$44,8,FALSE)*VLOOKUP(AEBYLD2!BC$4,'[1]INTERNAL PARAMETERS-1'!$B$5:$J$44,3,FALSE)</f>
        <v>1.1719429423228993E-2</v>
      </c>
      <c r="BD267" s="50">
        <f>AEBYLD1!BD267*VLOOKUP(AEBYLD2!BD$4,'[1]INTERNAL PARAMETERS-1'!$B$5:$J$44,5,FALSE)*VLOOKUP(AEBYLD2!BD$4,'[1]INTERNAL PARAMETERS-1'!$B$5:$J$44,6,FALSE)*VLOOKUP(AEBYLD2!BD$4,'[1]INTERNAL PARAMETERS-1'!$B$5:$J$44,3,FALSE) + AEBYLD1!BD267*(1-VLOOKUP(AEBYLD2!BD$4,'[1]INTERNAL PARAMETERS-1'!$B$5:$J$44,5,FALSE))*VLOOKUP(AEBYLD2!BD$4,'[1]INTERNAL PARAMETERS-1'!$B$5:$J$44,8,FALSE)*VLOOKUP(AEBYLD2!BD$4,'[1]INTERNAL PARAMETERS-1'!$B$5:$J$44,3,FALSE)</f>
        <v>2.9381111827346718E-3</v>
      </c>
      <c r="BE267" s="50">
        <f>AEBYLD1!BE267*VLOOKUP(AEBYLD2!BE$4,'[1]INTERNAL PARAMETERS-1'!$B$5:$J$44,5,FALSE)*VLOOKUP(AEBYLD2!BE$4,'[1]INTERNAL PARAMETERS-1'!$B$5:$J$44,6,FALSE)*VLOOKUP(AEBYLD2!BE$4,'[1]INTERNAL PARAMETERS-1'!$B$5:$J$44,3,FALSE) + AEBYLD1!BE267*(1-VLOOKUP(AEBYLD2!BE$4,'[1]INTERNAL PARAMETERS-1'!$B$5:$J$44,5,FALSE))*VLOOKUP(AEBYLD2!BE$4,'[1]INTERNAL PARAMETERS-1'!$B$5:$J$44,8,FALSE)*VLOOKUP(AEBYLD2!BE$4,'[1]INTERNAL PARAMETERS-1'!$B$5:$J$44,3,FALSE)</f>
        <v>7.4447103131140635E-3</v>
      </c>
      <c r="BF267" s="50">
        <f>AEBYLD1!BF267*VLOOKUP(AEBYLD2!BF$4,'[1]INTERNAL PARAMETERS-1'!$B$5:$J$44,5,FALSE)*VLOOKUP(AEBYLD2!BF$4,'[1]INTERNAL PARAMETERS-1'!$B$5:$J$44,6,FALSE)*VLOOKUP(AEBYLD2!BF$4,'[1]INTERNAL PARAMETERS-1'!$B$5:$J$44,3,FALSE) + AEBYLD1!BF267*(1-VLOOKUP(AEBYLD2!BF$4,'[1]INTERNAL PARAMETERS-1'!$B$5:$J$44,5,FALSE))*VLOOKUP(AEBYLD2!BF$4,'[1]INTERNAL PARAMETERS-1'!$B$5:$J$44,8,FALSE)*VLOOKUP(AEBYLD2!BF$4,'[1]INTERNAL PARAMETERS-1'!$B$5:$J$44,3,FALSE)</f>
        <v>0</v>
      </c>
      <c r="BG267" s="50">
        <f>AEBYLD1!BG267*VLOOKUP(AEBYLD2!BG$4,'[1]INTERNAL PARAMETERS-1'!$B$5:$J$44,5,FALSE)*VLOOKUP(AEBYLD2!BG$4,'[1]INTERNAL PARAMETERS-1'!$B$5:$J$44,6,FALSE)*VLOOKUP(AEBYLD2!BG$4,'[1]INTERNAL PARAMETERS-1'!$B$5:$J$44,3,FALSE) + AEBYLD1!BG267*(1-VLOOKUP(AEBYLD2!BG$4,'[1]INTERNAL PARAMETERS-1'!$B$5:$J$44,5,FALSE))*VLOOKUP(AEBYLD2!BG$4,'[1]INTERNAL PARAMETERS-1'!$B$5:$J$44,8,FALSE)*VLOOKUP(AEBYLD2!BG$4,'[1]INTERNAL PARAMETERS-1'!$B$5:$J$44,3,FALSE)</f>
        <v>2.9155231733186647E-3</v>
      </c>
      <c r="BH267" s="50">
        <f>AEBYLD1!BH267*VLOOKUP(AEBYLD2!BH$4,'[1]INTERNAL PARAMETERS-1'!$B$5:$J$44,5,FALSE)*VLOOKUP(AEBYLD2!BH$4,'[1]INTERNAL PARAMETERS-1'!$B$5:$J$44,6,FALSE)*VLOOKUP(AEBYLD2!BH$4,'[1]INTERNAL PARAMETERS-1'!$B$5:$J$44,3,FALSE) + AEBYLD1!BH267*(1-VLOOKUP(AEBYLD2!BH$4,'[1]INTERNAL PARAMETERS-1'!$B$5:$J$44,5,FALSE))*VLOOKUP(AEBYLD2!BH$4,'[1]INTERNAL PARAMETERS-1'!$B$5:$J$44,8,FALSE)*VLOOKUP(AEBYLD2!BH$4,'[1]INTERNAL PARAMETERS-1'!$B$5:$J$44,3,FALSE)</f>
        <v>1.2763110577388772E-5</v>
      </c>
      <c r="BI267" s="50">
        <f>AEBYLD1!BI267*VLOOKUP(AEBYLD2!BI$4,'[1]INTERNAL PARAMETERS-1'!$B$5:$J$44,5,FALSE)*VLOOKUP(AEBYLD2!BI$4,'[1]INTERNAL PARAMETERS-1'!$B$5:$J$44,6,FALSE)*VLOOKUP(AEBYLD2!BI$4,'[1]INTERNAL PARAMETERS-1'!$B$5:$J$44,3,FALSE) + AEBYLD1!BI267*(1-VLOOKUP(AEBYLD2!BI$4,'[1]INTERNAL PARAMETERS-1'!$B$5:$J$44,5,FALSE))*VLOOKUP(AEBYLD2!BI$4,'[1]INTERNAL PARAMETERS-1'!$B$5:$J$44,8,FALSE)*VLOOKUP(AEBYLD2!BI$4,'[1]INTERNAL PARAMETERS-1'!$B$5:$J$44,3,FALSE)</f>
        <v>0</v>
      </c>
      <c r="BJ267" s="50">
        <f>AEBYLD1!BJ267*VLOOKUP(AEBYLD2!BJ$4,'[1]INTERNAL PARAMETERS-1'!$B$5:$J$44,5,FALSE)*VLOOKUP(AEBYLD2!BJ$4,'[1]INTERNAL PARAMETERS-1'!$B$5:$J$44,6,FALSE)*VLOOKUP(AEBYLD2!BJ$4,'[1]INTERNAL PARAMETERS-1'!$B$5:$J$44,3,FALSE) + AEBYLD1!BJ267*(1-VLOOKUP(AEBYLD2!BJ$4,'[1]INTERNAL PARAMETERS-1'!$B$5:$J$44,5,FALSE))*VLOOKUP(AEBYLD2!BJ$4,'[1]INTERNAL PARAMETERS-1'!$B$5:$J$44,8,FALSE)*VLOOKUP(AEBYLD2!BJ$4,'[1]INTERNAL PARAMETERS-1'!$B$5:$J$44,3,FALSE)</f>
        <v>1.3313379468693129E-3</v>
      </c>
      <c r="BK267" s="50">
        <f>AEBYLD1!BK267*VLOOKUP(AEBYLD2!BK$4,'[1]INTERNAL PARAMETERS-1'!$B$5:$J$44,5,FALSE)*VLOOKUP(AEBYLD2!BK$4,'[1]INTERNAL PARAMETERS-1'!$B$5:$J$44,6,FALSE)*VLOOKUP(AEBYLD2!BK$4,'[1]INTERNAL PARAMETERS-1'!$B$5:$J$44,3,FALSE) + AEBYLD1!BK267*(1-VLOOKUP(AEBYLD2!BK$4,'[1]INTERNAL PARAMETERS-1'!$B$5:$J$44,5,FALSE))*VLOOKUP(AEBYLD2!BK$4,'[1]INTERNAL PARAMETERS-1'!$B$5:$J$44,8,FALSE)*VLOOKUP(AEBYLD2!BK$4,'[1]INTERNAL PARAMETERS-1'!$B$5:$J$44,3,FALSE)</f>
        <v>1.6296325387931472E-3</v>
      </c>
      <c r="BL267" s="50">
        <f>AEBYLD1!BL267*VLOOKUP(AEBYLD2!BL$4,'[1]INTERNAL PARAMETERS-1'!$B$5:$J$44,5,FALSE)*VLOOKUP(AEBYLD2!BL$4,'[1]INTERNAL PARAMETERS-1'!$B$5:$J$44,6,FALSE)*VLOOKUP(AEBYLD2!BL$4,'[1]INTERNAL PARAMETERS-1'!$B$5:$J$44,3,FALSE) + AEBYLD1!BL267*(1-VLOOKUP(AEBYLD2!BL$4,'[1]INTERNAL PARAMETERS-1'!$B$5:$J$44,5,FALSE))*VLOOKUP(AEBYLD2!BL$4,'[1]INTERNAL PARAMETERS-1'!$B$5:$J$44,8,FALSE)*VLOOKUP(AEBYLD2!BL$4,'[1]INTERNAL PARAMETERS-1'!$B$5:$J$44,3,FALSE)</f>
        <v>5.129948527217534E-3</v>
      </c>
      <c r="BM267" s="50">
        <f>AEBYLD1!BM267*VLOOKUP(AEBYLD2!BM$4,'[1]INTERNAL PARAMETERS-1'!$B$5:$J$44,5,FALSE)*VLOOKUP(AEBYLD2!BM$4,'[1]INTERNAL PARAMETERS-1'!$B$5:$J$44,6,FALSE)*VLOOKUP(AEBYLD2!BM$4,'[1]INTERNAL PARAMETERS-1'!$B$5:$J$44,3,FALSE) + AEBYLD1!BM267*(1-VLOOKUP(AEBYLD2!BM$4,'[1]INTERNAL PARAMETERS-1'!$B$5:$J$44,5,FALSE))*VLOOKUP(AEBYLD2!BM$4,'[1]INTERNAL PARAMETERS-1'!$B$5:$J$44,8,FALSE)*VLOOKUP(AEBYLD2!BM$4,'[1]INTERNAL PARAMETERS-1'!$B$5:$J$44,3,FALSE)</f>
        <v>2.6592334740882643E-3</v>
      </c>
      <c r="BN267" s="50">
        <f>AEBYLD1!BN267*VLOOKUP(AEBYLD2!BN$4,'[1]INTERNAL PARAMETERS-1'!$B$5:$J$44,5,FALSE)*VLOOKUP(AEBYLD2!BN$4,'[1]INTERNAL PARAMETERS-1'!$B$5:$J$44,6,FALSE)*VLOOKUP(AEBYLD2!BN$4,'[1]INTERNAL PARAMETERS-1'!$B$5:$J$44,3,FALSE) + AEBYLD1!BN267*(1-VLOOKUP(AEBYLD2!BN$4,'[1]INTERNAL PARAMETERS-1'!$B$5:$J$44,5,FALSE))*VLOOKUP(AEBYLD2!BN$4,'[1]INTERNAL PARAMETERS-1'!$B$5:$J$44,8,FALSE)*VLOOKUP(AEBYLD2!BN$4,'[1]INTERNAL PARAMETERS-1'!$B$5:$J$44,3,FALSE)</f>
        <v>1.7683550865182818E-3</v>
      </c>
      <c r="BO267" s="50">
        <f>AEBYLD1!BO267*VLOOKUP(AEBYLD2!BO$4,'[1]INTERNAL PARAMETERS-1'!$B$5:$J$44,5,FALSE)*VLOOKUP(AEBYLD2!BO$4,'[1]INTERNAL PARAMETERS-1'!$B$5:$J$44,6,FALSE)*VLOOKUP(AEBYLD2!BO$4,'[1]INTERNAL PARAMETERS-1'!$B$5:$J$44,3,FALSE) + AEBYLD1!BO267*(1-VLOOKUP(AEBYLD2!BO$4,'[1]INTERNAL PARAMETERS-1'!$B$5:$J$44,5,FALSE))*VLOOKUP(AEBYLD2!BO$4,'[1]INTERNAL PARAMETERS-1'!$B$5:$J$44,8,FALSE)*VLOOKUP(AEBYLD2!BO$4,'[1]INTERNAL PARAMETERS-1'!$B$5:$J$44,3,FALSE)</f>
        <v>1.1960212389599712E-3</v>
      </c>
      <c r="BP267" s="50">
        <f>AEBYLD1!BP267*VLOOKUP(AEBYLD2!BP$4,'[1]INTERNAL PARAMETERS-1'!$B$5:$J$44,5,FALSE)*VLOOKUP(AEBYLD2!BP$4,'[1]INTERNAL PARAMETERS-1'!$B$5:$J$44,6,FALSE)*VLOOKUP(AEBYLD2!BP$4,'[1]INTERNAL PARAMETERS-1'!$B$5:$J$44,3,FALSE) + AEBYLD1!BP267*(1-VLOOKUP(AEBYLD2!BP$4,'[1]INTERNAL PARAMETERS-1'!$B$5:$J$44,5,FALSE))*VLOOKUP(AEBYLD2!BP$4,'[1]INTERNAL PARAMETERS-1'!$B$5:$J$44,8,FALSE)*VLOOKUP(AEBYLD2!BP$4,'[1]INTERNAL PARAMETERS-1'!$B$5:$J$44,3,FALSE)</f>
        <v>1.0450044418554244E-4</v>
      </c>
      <c r="BQ267" s="50">
        <f>AEBYLD1!BQ267*VLOOKUP(AEBYLD2!BQ$4,'[1]INTERNAL PARAMETERS-1'!$B$5:$J$44,5,FALSE)*VLOOKUP(AEBYLD2!BQ$4,'[1]INTERNAL PARAMETERS-1'!$B$5:$J$44,6,FALSE)*VLOOKUP(AEBYLD2!BQ$4,'[1]INTERNAL PARAMETERS-1'!$B$5:$J$44,3,FALSE) + AEBYLD1!BQ267*(1-VLOOKUP(AEBYLD2!BQ$4,'[1]INTERNAL PARAMETERS-1'!$B$5:$J$44,5,FALSE))*VLOOKUP(AEBYLD2!BQ$4,'[1]INTERNAL PARAMETERS-1'!$B$5:$J$44,8,FALSE)*VLOOKUP(AEBYLD2!BQ$4,'[1]INTERNAL PARAMETERS-1'!$B$5:$J$44,3,FALSE)</f>
        <v>5.528483843719385E-3</v>
      </c>
      <c r="BR267" s="50">
        <f>AEBYLD1!BR267*VLOOKUP(AEBYLD2!BR$4,'[1]INTERNAL PARAMETERS-1'!$B$5:$J$44,5,FALSE)*VLOOKUP(AEBYLD2!BR$4,'[1]INTERNAL PARAMETERS-1'!$B$5:$J$44,6,FALSE)*VLOOKUP(AEBYLD2!BR$4,'[1]INTERNAL PARAMETERS-1'!$B$5:$J$44,3,FALSE) + AEBYLD1!BR267*(1-VLOOKUP(AEBYLD2!BR$4,'[1]INTERNAL PARAMETERS-1'!$B$5:$J$44,5,FALSE))*VLOOKUP(AEBYLD2!BR$4,'[1]INTERNAL PARAMETERS-1'!$B$5:$J$44,8,FALSE)*VLOOKUP(AEBYLD2!BR$4,'[1]INTERNAL PARAMETERS-1'!$B$5:$J$44,3,FALSE)</f>
        <v>1.4316592633054496E-4</v>
      </c>
      <c r="BS267" s="50">
        <f>AEBYLD1!BS267*VLOOKUP(AEBYLD2!BS$4,'[1]INTERNAL PARAMETERS-1'!$B$5:$J$44,5,FALSE)*VLOOKUP(AEBYLD2!BS$4,'[1]INTERNAL PARAMETERS-1'!$B$5:$J$44,6,FALSE)*VLOOKUP(AEBYLD2!BS$4,'[1]INTERNAL PARAMETERS-1'!$B$5:$J$44,3,FALSE) + AEBYLD1!BS267*(1-VLOOKUP(AEBYLD2!BS$4,'[1]INTERNAL PARAMETERS-1'!$B$5:$J$44,5,FALSE))*VLOOKUP(AEBYLD2!BS$4,'[1]INTERNAL PARAMETERS-1'!$B$5:$J$44,8,FALSE)*VLOOKUP(AEBYLD2!BS$4,'[1]INTERNAL PARAMETERS-1'!$B$5:$J$44,3,FALSE)</f>
        <v>1.7748450443490653E-5</v>
      </c>
      <c r="BT267" s="50">
        <f>AEBYLD1!BT267*VLOOKUP(AEBYLD2!BT$4,'[1]INTERNAL PARAMETERS-1'!$B$5:$J$44,5,FALSE)*VLOOKUP(AEBYLD2!BT$4,'[1]INTERNAL PARAMETERS-1'!$B$5:$J$44,6,FALSE)*VLOOKUP(AEBYLD2!BT$4,'[1]INTERNAL PARAMETERS-1'!$B$5:$J$44,3,FALSE) + AEBYLD1!BT267*(1-VLOOKUP(AEBYLD2!BT$4,'[1]INTERNAL PARAMETERS-1'!$B$5:$J$44,5,FALSE))*VLOOKUP(AEBYLD2!BT$4,'[1]INTERNAL PARAMETERS-1'!$B$5:$J$44,8,FALSE)*VLOOKUP(AEBYLD2!BT$4,'[1]INTERNAL PARAMETERS-1'!$B$5:$J$44,3,FALSE)</f>
        <v>0</v>
      </c>
      <c r="BU267" s="50">
        <f>AEBYLD1!BU267*VLOOKUP(AEBYLD2!BU$4,'[1]INTERNAL PARAMETERS-1'!$B$5:$J$44,5,FALSE)*VLOOKUP(AEBYLD2!BU$4,'[1]INTERNAL PARAMETERS-1'!$B$5:$J$44,6,FALSE)*VLOOKUP(AEBYLD2!BU$4,'[1]INTERNAL PARAMETERS-1'!$B$5:$J$44,3,FALSE) + AEBYLD1!BU267*(1-VLOOKUP(AEBYLD2!BU$4,'[1]INTERNAL PARAMETERS-1'!$B$5:$J$44,5,FALSE))*VLOOKUP(AEBYLD2!BU$4,'[1]INTERNAL PARAMETERS-1'!$B$5:$J$44,8,FALSE)*VLOOKUP(AEBYLD2!BU$4,'[1]INTERNAL PARAMETERS-1'!$B$5:$J$44,3,FALSE)</f>
        <v>0</v>
      </c>
      <c r="BV267" s="50">
        <f>AEBYLD1!BV267*VLOOKUP(AEBYLD2!BV$4,'[1]INTERNAL PARAMETERS-1'!$B$5:$J$44,5,FALSE)*VLOOKUP(AEBYLD2!BV$4,'[1]INTERNAL PARAMETERS-1'!$B$5:$J$44,6,FALSE)*VLOOKUP(AEBYLD2!BV$4,'[1]INTERNAL PARAMETERS-1'!$B$5:$J$44,3,FALSE) + AEBYLD1!BV267*(1-VLOOKUP(AEBYLD2!BV$4,'[1]INTERNAL PARAMETERS-1'!$B$5:$J$44,5,FALSE))*VLOOKUP(AEBYLD2!BV$4,'[1]INTERNAL PARAMETERS-1'!$B$5:$J$44,8,FALSE)*VLOOKUP(AEBYLD2!BV$4,'[1]INTERNAL PARAMETERS-1'!$B$5:$J$44,3,FALSE)</f>
        <v>0</v>
      </c>
      <c r="BW267" s="50">
        <f>AEBYLD1!BW267*VLOOKUP(AEBYLD2!BW$4,'[1]INTERNAL PARAMETERS-1'!$B$5:$J$44,5,FALSE)*VLOOKUP(AEBYLD2!BW$4,'[1]INTERNAL PARAMETERS-1'!$B$5:$J$44,6,FALSE)*VLOOKUP(AEBYLD2!BW$4,'[1]INTERNAL PARAMETERS-1'!$B$5:$J$44,3,FALSE) + AEBYLD1!BW267*(1-VLOOKUP(AEBYLD2!BW$4,'[1]INTERNAL PARAMETERS-1'!$B$5:$J$44,5,FALSE))*VLOOKUP(AEBYLD2!BW$4,'[1]INTERNAL PARAMETERS-1'!$B$5:$J$44,8,FALSE)*VLOOKUP(AEBYLD2!BW$4,'[1]INTERNAL PARAMETERS-1'!$B$5:$J$44,3,FALSE)</f>
        <v>0</v>
      </c>
      <c r="BX267" s="50">
        <f>AEBYLD1!BX267*VLOOKUP(AEBYLD2!BX$4,'[1]INTERNAL PARAMETERS-1'!$B$5:$J$44,5,FALSE)*VLOOKUP(AEBYLD2!BX$4,'[1]INTERNAL PARAMETERS-1'!$B$5:$J$44,6,FALSE)*VLOOKUP(AEBYLD2!BX$4,'[1]INTERNAL PARAMETERS-1'!$B$5:$J$44,3,FALSE) + AEBYLD1!BX267*(1-VLOOKUP(AEBYLD2!BX$4,'[1]INTERNAL PARAMETERS-1'!$B$5:$J$44,5,FALSE))*VLOOKUP(AEBYLD2!BX$4,'[1]INTERNAL PARAMETERS-1'!$B$5:$J$44,8,FALSE)*VLOOKUP(AEBYLD2!BX$4,'[1]INTERNAL PARAMETERS-1'!$B$5:$J$44,3,FALSE)</f>
        <v>0</v>
      </c>
      <c r="BY267" s="50">
        <f>AEBYLD1!BY267*VLOOKUP(AEBYLD2!BY$4,'[1]INTERNAL PARAMETERS-1'!$B$5:$J$44,5,FALSE)*VLOOKUP(AEBYLD2!BY$4,'[1]INTERNAL PARAMETERS-1'!$B$5:$J$44,6,FALSE)*VLOOKUP(AEBYLD2!BY$4,'[1]INTERNAL PARAMETERS-1'!$B$5:$J$44,3,FALSE) + AEBYLD1!BY267*(1-VLOOKUP(AEBYLD2!BY$4,'[1]INTERNAL PARAMETERS-1'!$B$5:$J$44,5,FALSE))*VLOOKUP(AEBYLD2!BY$4,'[1]INTERNAL PARAMETERS-1'!$B$5:$J$44,8,FALSE)*VLOOKUP(AEBYLD2!BY$4,'[1]INTERNAL PARAMETERS-1'!$B$5:$J$44,3,FALSE)</f>
        <v>0</v>
      </c>
      <c r="BZ267" s="50">
        <f>AEBYLD1!BZ267*VLOOKUP(AEBYLD2!BZ$4,'[1]INTERNAL PARAMETERS-1'!$B$5:$J$44,5,FALSE)*VLOOKUP(AEBYLD2!BZ$4,'[1]INTERNAL PARAMETERS-1'!$B$5:$J$44,6,FALSE)*VLOOKUP(AEBYLD2!BZ$4,'[1]INTERNAL PARAMETERS-1'!$B$5:$J$44,3,FALSE) + AEBYLD1!BZ267*(1-VLOOKUP(AEBYLD2!BZ$4,'[1]INTERNAL PARAMETERS-1'!$B$5:$J$44,5,FALSE))*VLOOKUP(AEBYLD2!BZ$4,'[1]INTERNAL PARAMETERS-1'!$B$5:$J$44,8,FALSE)*VLOOKUP(AEBYLD2!BZ$4,'[1]INTERNAL PARAMETERS-1'!$B$5:$J$44,3,FALSE)</f>
        <v>6.4000282604422361E-6</v>
      </c>
      <c r="CA267" s="50">
        <f>AEBYLD1!CA267*VLOOKUP(AEBYLD2!CA$4,'[1]INTERNAL PARAMETERS-1'!$B$5:$J$44,5,FALSE)*VLOOKUP(AEBYLD2!CA$4,'[1]INTERNAL PARAMETERS-1'!$B$5:$J$44,6,FALSE)*VLOOKUP(AEBYLD2!CA$4,'[1]INTERNAL PARAMETERS-1'!$B$5:$J$44,3,FALSE) + AEBYLD1!CA267*(1-VLOOKUP(AEBYLD2!CA$4,'[1]INTERNAL PARAMETERS-1'!$B$5:$J$44,5,FALSE))*VLOOKUP(AEBYLD2!CA$4,'[1]INTERNAL PARAMETERS-1'!$B$5:$J$44,8,FALSE)*VLOOKUP(AEBYLD2!CA$4,'[1]INTERNAL PARAMETERS-1'!$B$5:$J$44,3,FALSE)</f>
        <v>0</v>
      </c>
      <c r="CB267" s="50">
        <f>AEBYLD1!CB267*VLOOKUP(AEBYLD2!CB$4,'[1]INTERNAL PARAMETERS-1'!$B$5:$J$44,5,FALSE)*VLOOKUP(AEBYLD2!CB$4,'[1]INTERNAL PARAMETERS-1'!$B$5:$J$44,6,FALSE)*VLOOKUP(AEBYLD2!CB$4,'[1]INTERNAL PARAMETERS-1'!$B$5:$J$44,3,FALSE) + AEBYLD1!CB267*(1-VLOOKUP(AEBYLD2!CB$4,'[1]INTERNAL PARAMETERS-1'!$B$5:$J$44,5,FALSE))*VLOOKUP(AEBYLD2!CB$4,'[1]INTERNAL PARAMETERS-1'!$B$5:$J$44,8,FALSE)*VLOOKUP(AEBYLD2!CB$4,'[1]INTERNAL PARAMETERS-1'!$B$5:$J$44,3,FALSE)</f>
        <v>0</v>
      </c>
      <c r="CC267" s="50">
        <f>AEBYLD1!CC267*VLOOKUP(AEBYLD2!CC$4,'[1]INTERNAL PARAMETERS-1'!$B$5:$J$44,5,FALSE)*VLOOKUP(AEBYLD2!CC$4,'[1]INTERNAL PARAMETERS-1'!$B$5:$J$44,6,FALSE)*VLOOKUP(AEBYLD2!CC$4,'[1]INTERNAL PARAMETERS-1'!$B$5:$J$44,3,FALSE) + AEBYLD1!CC267*(1-VLOOKUP(AEBYLD2!CC$4,'[1]INTERNAL PARAMETERS-1'!$B$5:$J$44,5,FALSE))*VLOOKUP(AEBYLD2!CC$4,'[1]INTERNAL PARAMETERS-1'!$B$5:$J$44,8,FALSE)*VLOOKUP(AEBYLD2!CC$4,'[1]INTERNAL PARAMETERS-1'!$B$5:$J$44,3,FALSE)</f>
        <v>2.9413632454029003E-5</v>
      </c>
      <c r="CD267" s="50">
        <f>AEBYLD1!CD267*VLOOKUP(AEBYLD2!CD$4,'[1]INTERNAL PARAMETERS-1'!$B$5:$J$44,5,FALSE)*VLOOKUP(AEBYLD2!CD$4,'[1]INTERNAL PARAMETERS-1'!$B$5:$J$44,6,FALSE)*VLOOKUP(AEBYLD2!CD$4,'[1]INTERNAL PARAMETERS-1'!$B$5:$J$44,3,FALSE) + AEBYLD1!CD267*(1-VLOOKUP(AEBYLD2!CD$4,'[1]INTERNAL PARAMETERS-1'!$B$5:$J$44,5,FALSE))*VLOOKUP(AEBYLD2!CD$4,'[1]INTERNAL PARAMETERS-1'!$B$5:$J$44,8,FALSE)*VLOOKUP(AEBYLD2!CD$4,'[1]INTERNAL PARAMETERS-1'!$B$5:$J$44,3,FALSE)</f>
        <v>7.3210943211139589E-5</v>
      </c>
      <c r="CE267" s="50">
        <f>AEBYLD1!CE267*VLOOKUP(AEBYLD2!CE$4,'[1]INTERNAL PARAMETERS-1'!$B$5:$J$44,5,FALSE)*VLOOKUP(AEBYLD2!CE$4,'[1]INTERNAL PARAMETERS-1'!$B$5:$J$44,6,FALSE)*VLOOKUP(AEBYLD2!CE$4,'[1]INTERNAL PARAMETERS-1'!$B$5:$J$44,3,FALSE) + AEBYLD1!CE267*(1-VLOOKUP(AEBYLD2!CE$4,'[1]INTERNAL PARAMETERS-1'!$B$5:$J$44,5,FALSE))*VLOOKUP(AEBYLD2!CE$4,'[1]INTERNAL PARAMETERS-1'!$B$5:$J$44,8,FALSE)*VLOOKUP(AEBYLD2!CE$4,'[1]INTERNAL PARAMETERS-1'!$B$5:$J$44,3,FALSE)</f>
        <v>1.4079775058243224E-4</v>
      </c>
      <c r="CF267" s="50">
        <f>AEBYLD1!CF267*VLOOKUP(AEBYLD2!CF$4,'[1]INTERNAL PARAMETERS-1'!$B$5:$J$44,5,FALSE)*VLOOKUP(AEBYLD2!CF$4,'[1]INTERNAL PARAMETERS-1'!$B$5:$J$44,6,FALSE)*VLOOKUP(AEBYLD2!CF$4,'[1]INTERNAL PARAMETERS-1'!$B$5:$J$44,3,FALSE) + AEBYLD1!CF267*(1-VLOOKUP(AEBYLD2!CF$4,'[1]INTERNAL PARAMETERS-1'!$B$5:$J$44,5,FALSE))*VLOOKUP(AEBYLD2!CF$4,'[1]INTERNAL PARAMETERS-1'!$B$5:$J$44,8,FALSE)*VLOOKUP(AEBYLD2!CF$4,'[1]INTERNAL PARAMETERS-1'!$B$5:$J$44,3,FALSE)</f>
        <v>1.6135318483165328E-4</v>
      </c>
      <c r="CG267" s="50">
        <f>AEBYLD1!CG267*VLOOKUP(AEBYLD2!CG$4,'[1]INTERNAL PARAMETERS-1'!$B$5:$J$44,5,FALSE)*VLOOKUP(AEBYLD2!CG$4,'[1]INTERNAL PARAMETERS-1'!$B$5:$J$44,6,FALSE)*VLOOKUP(AEBYLD2!CG$4,'[1]INTERNAL PARAMETERS-1'!$B$5:$J$44,3,FALSE) + AEBYLD1!CG267*(1-VLOOKUP(AEBYLD2!CG$4,'[1]INTERNAL PARAMETERS-1'!$B$5:$J$44,5,FALSE))*VLOOKUP(AEBYLD2!CG$4,'[1]INTERNAL PARAMETERS-1'!$B$5:$J$44,8,FALSE)*VLOOKUP(AEBYLD2!CG$4,'[1]INTERNAL PARAMETERS-1'!$B$5:$J$44,3,FALSE)</f>
        <v>0</v>
      </c>
      <c r="CH267" s="49">
        <f>AEBYLD1!CH267*VLOOKUP(AEBYLD2!CH$4,'[1]INTERNAL PARAMETERS-1'!$B$5:$J$44,5,FALSE)*VLOOKUP(AEBYLD2!CH$4,'[1]INTERNAL PARAMETERS-1'!$B$5:$J$44,6,FALSE)*VLOOKUP(AEBYLD2!CH$4,'[1]INTERNAL PARAMETERS-1'!$B$5:$J$44,3,FALSE) + AEBYLD1!CH267*(1-VLOOKUP(AEBYLD2!CH$4,'[1]INTERNAL PARAMETERS-1'!$B$5:$J$44,5,FALSE))*VLOOKUP(AEBYLD2!CH$4,'[1]INTERNAL PARAMETERS-1'!$B$5:$J$44,8,FALSE)*VLOOKUP(AEBYLD2!CH$4,'[1]INTERNAL PARAMETERS-1'!$B$5:$J$44,3,FALSE)</f>
        <v>0</v>
      </c>
      <c r="CJ267" s="51">
        <f t="shared" si="8"/>
        <v>2.4035778420721297</v>
      </c>
      <c r="CK267" s="49">
        <f t="shared" si="9"/>
        <v>7.9509997942288885E-2</v>
      </c>
    </row>
    <row r="268" spans="2:89" x14ac:dyDescent="0.4">
      <c r="B268" s="67" t="s">
        <v>1</v>
      </c>
      <c r="C268" s="66" t="s">
        <v>89</v>
      </c>
      <c r="D268" s="66" t="s">
        <v>77</v>
      </c>
      <c r="E268" s="147">
        <f>AEB!AF268</f>
        <v>6.7130902461257982</v>
      </c>
      <c r="F268" s="65">
        <f>'[1]INTERNAL PARAMETERS-1'!M16</f>
        <v>30.094999999999999</v>
      </c>
      <c r="G268" s="51">
        <f>AEBYLD1!G268*VLOOKUP(AEBYLD2!G$4,'[1]INTERNAL PARAMETERS-1'!$B$5:$J$44,5,FALSE)*VLOOKUP(AEBYLD2!G$4,'[1]INTERNAL PARAMETERS-1'!$B$5:$J$44,7,FALSE)*AEBYLD2!$F268 + AEBYLD1!G268*(1-VLOOKUP(AEBYLD2!G$4,'[1]INTERNAL PARAMETERS-1'!$B$5:$J$44,5,FALSE))*VLOOKUP(AEBYLD2!G$4,'[1]INTERNAL PARAMETERS-1'!$B$5:$J$44,9,FALSE)*AEBYLD2!$F268</f>
        <v>1.1817486365802985</v>
      </c>
      <c r="H268" s="50">
        <f>AEBYLD1!H268*VLOOKUP(AEBYLD2!H$4,'[1]INTERNAL PARAMETERS-1'!$B$5:$J$44,5,FALSE)*VLOOKUP(AEBYLD2!H$4,'[1]INTERNAL PARAMETERS-1'!$B$5:$J$44,7,FALSE)*AEBYLD2!$F268 + AEBYLD1!H268*(1-VLOOKUP(AEBYLD2!H$4,'[1]INTERNAL PARAMETERS-1'!$B$5:$J$44,5,FALSE))*VLOOKUP(AEBYLD2!H$4,'[1]INTERNAL PARAMETERS-1'!$B$5:$J$44,9,FALSE)*AEBYLD2!$F268</f>
        <v>0.332170709494439</v>
      </c>
      <c r="I268" s="50">
        <f>AEBYLD1!I268*VLOOKUP(AEBYLD2!I$4,'[1]INTERNAL PARAMETERS-1'!$B$5:$J$44,5,FALSE)*VLOOKUP(AEBYLD2!I$4,'[1]INTERNAL PARAMETERS-1'!$B$5:$J$44,7,FALSE)*AEBYLD2!$F268 + AEBYLD1!I268*(1-VLOOKUP(AEBYLD2!I$4,'[1]INTERNAL PARAMETERS-1'!$B$5:$J$44,5,FALSE))*VLOOKUP(AEBYLD2!I$4,'[1]INTERNAL PARAMETERS-1'!$B$5:$J$44,9,FALSE)*AEBYLD2!$F268</f>
        <v>0.44869919569289918</v>
      </c>
      <c r="J268" s="50">
        <f>AEBYLD1!J268*VLOOKUP(AEBYLD2!J$4,'[1]INTERNAL PARAMETERS-1'!$B$5:$J$44,5,FALSE)*VLOOKUP(AEBYLD2!J$4,'[1]INTERNAL PARAMETERS-1'!$B$5:$J$44,7,FALSE)*AEBYLD2!$F268 + AEBYLD1!J268*(1-VLOOKUP(AEBYLD2!J$4,'[1]INTERNAL PARAMETERS-1'!$B$5:$J$44,5,FALSE))*VLOOKUP(AEBYLD2!J$4,'[1]INTERNAL PARAMETERS-1'!$B$5:$J$44,9,FALSE)*AEBYLD2!$F268</f>
        <v>0</v>
      </c>
      <c r="K268" s="50">
        <f>AEBYLD1!K268*VLOOKUP(AEBYLD2!K$4,'[1]INTERNAL PARAMETERS-1'!$B$5:$J$44,5,FALSE)*VLOOKUP(AEBYLD2!K$4,'[1]INTERNAL PARAMETERS-1'!$B$5:$J$44,7,FALSE)*AEBYLD2!$F268 + AEBYLD1!K268*(1-VLOOKUP(AEBYLD2!K$4,'[1]INTERNAL PARAMETERS-1'!$B$5:$J$44,5,FALSE))*VLOOKUP(AEBYLD2!K$4,'[1]INTERNAL PARAMETERS-1'!$B$5:$J$44,9,FALSE)*AEBYLD2!$F268</f>
        <v>0</v>
      </c>
      <c r="L268" s="50">
        <f>AEBYLD1!L268*VLOOKUP(AEBYLD2!L$4,'[1]INTERNAL PARAMETERS-1'!$B$5:$J$44,5,FALSE)*VLOOKUP(AEBYLD2!L$4,'[1]INTERNAL PARAMETERS-1'!$B$5:$J$44,7,FALSE)*AEBYLD2!$F268 + AEBYLD1!L268*(1-VLOOKUP(AEBYLD2!L$4,'[1]INTERNAL PARAMETERS-1'!$B$5:$J$44,5,FALSE))*VLOOKUP(AEBYLD2!L$4,'[1]INTERNAL PARAMETERS-1'!$B$5:$J$44,9,FALSE)*AEBYLD2!$F268</f>
        <v>0</v>
      </c>
      <c r="M268" s="50">
        <f>AEBYLD1!M268*VLOOKUP(AEBYLD2!M$4,'[1]INTERNAL PARAMETERS-1'!$B$5:$J$44,5,FALSE)*VLOOKUP(AEBYLD2!M$4,'[1]INTERNAL PARAMETERS-1'!$B$5:$J$44,7,FALSE)*AEBYLD2!$F268 + AEBYLD1!M268*(1-VLOOKUP(AEBYLD2!M$4,'[1]INTERNAL PARAMETERS-1'!$B$5:$J$44,5,FALSE))*VLOOKUP(AEBYLD2!M$4,'[1]INTERNAL PARAMETERS-1'!$B$5:$J$44,9,FALSE)*AEBYLD2!$F268</f>
        <v>3.5502429309148695E-2</v>
      </c>
      <c r="N268" s="50">
        <f>AEBYLD1!N268*VLOOKUP(AEBYLD2!N$4,'[1]INTERNAL PARAMETERS-1'!$B$5:$J$44,5,FALSE)*VLOOKUP(AEBYLD2!N$4,'[1]INTERNAL PARAMETERS-1'!$B$5:$J$44,7,FALSE)*AEBYLD2!$F268 + AEBYLD1!N268*(1-VLOOKUP(AEBYLD2!N$4,'[1]INTERNAL PARAMETERS-1'!$B$5:$J$44,5,FALSE))*VLOOKUP(AEBYLD2!N$4,'[1]INTERNAL PARAMETERS-1'!$B$5:$J$44,9,FALSE)*AEBYLD2!$F268</f>
        <v>1.33473942805482E-3</v>
      </c>
      <c r="O268" s="50">
        <f>AEBYLD1!O268*VLOOKUP(AEBYLD2!O$4,'[1]INTERNAL PARAMETERS-1'!$B$5:$J$44,5,FALSE)*VLOOKUP(AEBYLD2!O$4,'[1]INTERNAL PARAMETERS-1'!$B$5:$J$44,7,FALSE)*AEBYLD2!$F268 + AEBYLD1!O268*(1-VLOOKUP(AEBYLD2!O$4,'[1]INTERNAL PARAMETERS-1'!$B$5:$J$44,5,FALSE))*VLOOKUP(AEBYLD2!O$4,'[1]INTERNAL PARAMETERS-1'!$B$5:$J$44,9,FALSE)*AEBYLD2!$F268</f>
        <v>0</v>
      </c>
      <c r="P268" s="50">
        <f>AEBYLD1!P268*VLOOKUP(AEBYLD2!P$4,'[1]INTERNAL PARAMETERS-1'!$B$5:$J$44,5,FALSE)*VLOOKUP(AEBYLD2!P$4,'[1]INTERNAL PARAMETERS-1'!$B$5:$J$44,7,FALSE)*AEBYLD2!$F268 + AEBYLD1!P268*(1-VLOOKUP(AEBYLD2!P$4,'[1]INTERNAL PARAMETERS-1'!$B$5:$J$44,5,FALSE))*VLOOKUP(AEBYLD2!P$4,'[1]INTERNAL PARAMETERS-1'!$B$5:$J$44,9,FALSE)*AEBYLD2!$F268</f>
        <v>0</v>
      </c>
      <c r="Q268" s="50">
        <f>AEBYLD1!Q268*VLOOKUP(AEBYLD2!Q$4,'[1]INTERNAL PARAMETERS-1'!$B$5:$J$44,5,FALSE)*VLOOKUP(AEBYLD2!Q$4,'[1]INTERNAL PARAMETERS-1'!$B$5:$J$44,7,FALSE)*AEBYLD2!$F268 + AEBYLD1!Q268*(1-VLOOKUP(AEBYLD2!Q$4,'[1]INTERNAL PARAMETERS-1'!$B$5:$J$44,5,FALSE))*VLOOKUP(AEBYLD2!Q$4,'[1]INTERNAL PARAMETERS-1'!$B$5:$J$44,9,FALSE)*AEBYLD2!$F268</f>
        <v>0</v>
      </c>
      <c r="R268" s="50">
        <f>AEBYLD1!R268*VLOOKUP(AEBYLD2!R$4,'[1]INTERNAL PARAMETERS-1'!$B$5:$J$44,5,FALSE)*VLOOKUP(AEBYLD2!R$4,'[1]INTERNAL PARAMETERS-1'!$B$5:$J$44,7,FALSE)*AEBYLD2!$F268 + AEBYLD1!R268*(1-VLOOKUP(AEBYLD2!R$4,'[1]INTERNAL PARAMETERS-1'!$B$5:$J$44,5,FALSE))*VLOOKUP(AEBYLD2!R$4,'[1]INTERNAL PARAMETERS-1'!$B$5:$J$44,9,FALSE)*AEBYLD2!$F268</f>
        <v>4.3528672841424984E-3</v>
      </c>
      <c r="S268" s="50">
        <f>AEBYLD1!S268*VLOOKUP(AEBYLD2!S$4,'[1]INTERNAL PARAMETERS-1'!$B$5:$J$44,5,FALSE)*VLOOKUP(AEBYLD2!S$4,'[1]INTERNAL PARAMETERS-1'!$B$5:$J$44,7,FALSE)*AEBYLD2!$F268 + AEBYLD1!S268*(1-VLOOKUP(AEBYLD2!S$4,'[1]INTERNAL PARAMETERS-1'!$B$5:$J$44,5,FALSE))*VLOOKUP(AEBYLD2!S$4,'[1]INTERNAL PARAMETERS-1'!$B$5:$J$44,9,FALSE)*AEBYLD2!$F268</f>
        <v>5.3639500911853863E-2</v>
      </c>
      <c r="T268" s="50">
        <f>AEBYLD1!T268*VLOOKUP(AEBYLD2!T$4,'[1]INTERNAL PARAMETERS-1'!$B$5:$J$44,5,FALSE)*VLOOKUP(AEBYLD2!T$4,'[1]INTERNAL PARAMETERS-1'!$B$5:$J$44,7,FALSE)*AEBYLD2!$F268 + AEBYLD1!T268*(1-VLOOKUP(AEBYLD2!T$4,'[1]INTERNAL PARAMETERS-1'!$B$5:$J$44,5,FALSE))*VLOOKUP(AEBYLD2!T$4,'[1]INTERNAL PARAMETERS-1'!$B$5:$J$44,9,FALSE)*AEBYLD2!$F268</f>
        <v>2.1424117141300637E-2</v>
      </c>
      <c r="U268" s="50">
        <f>AEBYLD1!U268*VLOOKUP(AEBYLD2!U$4,'[1]INTERNAL PARAMETERS-1'!$B$5:$J$44,5,FALSE)*VLOOKUP(AEBYLD2!U$4,'[1]INTERNAL PARAMETERS-1'!$B$5:$J$44,7,FALSE)*AEBYLD2!$F268 + AEBYLD1!U268*(1-VLOOKUP(AEBYLD2!U$4,'[1]INTERNAL PARAMETERS-1'!$B$5:$J$44,5,FALSE))*VLOOKUP(AEBYLD2!U$4,'[1]INTERNAL PARAMETERS-1'!$B$5:$J$44,9,FALSE)*AEBYLD2!$F268</f>
        <v>4.6110904847288768E-3</v>
      </c>
      <c r="V268" s="50">
        <f>AEBYLD1!V268*VLOOKUP(AEBYLD2!V$4,'[1]INTERNAL PARAMETERS-1'!$B$5:$J$44,5,FALSE)*VLOOKUP(AEBYLD2!V$4,'[1]INTERNAL PARAMETERS-1'!$B$5:$J$44,7,FALSE)*AEBYLD2!$F268 + AEBYLD1!V268*(1-VLOOKUP(AEBYLD2!V$4,'[1]INTERNAL PARAMETERS-1'!$B$5:$J$44,5,FALSE))*VLOOKUP(AEBYLD2!V$4,'[1]INTERNAL PARAMETERS-1'!$B$5:$J$44,9,FALSE)*AEBYLD2!$F268</f>
        <v>5.2514048868554576E-2</v>
      </c>
      <c r="W268" s="50">
        <f>AEBYLD1!W268*VLOOKUP(AEBYLD2!W$4,'[1]INTERNAL PARAMETERS-1'!$B$5:$J$44,5,FALSE)*VLOOKUP(AEBYLD2!W$4,'[1]INTERNAL PARAMETERS-1'!$B$5:$J$44,7,FALSE)*AEBYLD2!$F268 + AEBYLD1!W268*(1-VLOOKUP(AEBYLD2!W$4,'[1]INTERNAL PARAMETERS-1'!$B$5:$J$44,5,FALSE))*VLOOKUP(AEBYLD2!W$4,'[1]INTERNAL PARAMETERS-1'!$B$5:$J$44,9,FALSE)*AEBYLD2!$F268</f>
        <v>0</v>
      </c>
      <c r="X268" s="50">
        <f>AEBYLD1!X268*VLOOKUP(AEBYLD2!X$4,'[1]INTERNAL PARAMETERS-1'!$B$5:$J$44,5,FALSE)*VLOOKUP(AEBYLD2!X$4,'[1]INTERNAL PARAMETERS-1'!$B$5:$J$44,7,FALSE)*AEBYLD2!$F268 + AEBYLD1!X268*(1-VLOOKUP(AEBYLD2!X$4,'[1]INTERNAL PARAMETERS-1'!$B$5:$J$44,5,FALSE))*VLOOKUP(AEBYLD2!X$4,'[1]INTERNAL PARAMETERS-1'!$B$5:$J$44,9,FALSE)*AEBYLD2!$F268</f>
        <v>0</v>
      </c>
      <c r="Y268" s="50">
        <f>AEBYLD1!Y268*VLOOKUP(AEBYLD2!Y$4,'[1]INTERNAL PARAMETERS-1'!$B$5:$J$44,5,FALSE)*VLOOKUP(AEBYLD2!Y$4,'[1]INTERNAL PARAMETERS-1'!$B$5:$J$44,7,FALSE)*AEBYLD2!$F268 + AEBYLD1!Y268*(1-VLOOKUP(AEBYLD2!Y$4,'[1]INTERNAL PARAMETERS-1'!$B$5:$J$44,5,FALSE))*VLOOKUP(AEBYLD2!Y$4,'[1]INTERNAL PARAMETERS-1'!$B$5:$J$44,9,FALSE)*AEBYLD2!$F268</f>
        <v>0</v>
      </c>
      <c r="Z268" s="50">
        <f>AEBYLD1!Z268*VLOOKUP(AEBYLD2!Z$4,'[1]INTERNAL PARAMETERS-1'!$B$5:$J$44,5,FALSE)*VLOOKUP(AEBYLD2!Z$4,'[1]INTERNAL PARAMETERS-1'!$B$5:$J$44,7,FALSE)*AEBYLD2!$F268 + AEBYLD1!Z268*(1-VLOOKUP(AEBYLD2!Z$4,'[1]INTERNAL PARAMETERS-1'!$B$5:$J$44,5,FALSE))*VLOOKUP(AEBYLD2!Z$4,'[1]INTERNAL PARAMETERS-1'!$B$5:$J$44,9,FALSE)*AEBYLD2!$F268</f>
        <v>0</v>
      </c>
      <c r="AA268" s="50">
        <f>AEBYLD1!AA268*VLOOKUP(AEBYLD2!AA$4,'[1]INTERNAL PARAMETERS-1'!$B$5:$J$44,5,FALSE)*VLOOKUP(AEBYLD2!AA$4,'[1]INTERNAL PARAMETERS-1'!$B$5:$J$44,7,FALSE)*AEBYLD2!$F268 + AEBYLD1!AA268*(1-VLOOKUP(AEBYLD2!AA$4,'[1]INTERNAL PARAMETERS-1'!$B$5:$J$44,5,FALSE))*VLOOKUP(AEBYLD2!AA$4,'[1]INTERNAL PARAMETERS-1'!$B$5:$J$44,9,FALSE)*AEBYLD2!$F268</f>
        <v>0</v>
      </c>
      <c r="AB268" s="50">
        <f>AEBYLD1!AB268*VLOOKUP(AEBYLD2!AB$4,'[1]INTERNAL PARAMETERS-1'!$B$5:$J$44,5,FALSE)*VLOOKUP(AEBYLD2!AB$4,'[1]INTERNAL PARAMETERS-1'!$B$5:$J$44,7,FALSE)*AEBYLD2!$F268 + AEBYLD1!AB268*(1-VLOOKUP(AEBYLD2!AB$4,'[1]INTERNAL PARAMETERS-1'!$B$5:$J$44,5,FALSE))*VLOOKUP(AEBYLD2!AB$4,'[1]INTERNAL PARAMETERS-1'!$B$5:$J$44,9,FALSE)*AEBYLD2!$F268</f>
        <v>0</v>
      </c>
      <c r="AC268" s="50">
        <f>AEBYLD1!AC268*VLOOKUP(AEBYLD2!AC$4,'[1]INTERNAL PARAMETERS-1'!$B$5:$J$44,5,FALSE)*VLOOKUP(AEBYLD2!AC$4,'[1]INTERNAL PARAMETERS-1'!$B$5:$J$44,7,FALSE)*AEBYLD2!$F268 + AEBYLD1!AC268*(1-VLOOKUP(AEBYLD2!AC$4,'[1]INTERNAL PARAMETERS-1'!$B$5:$J$44,5,FALSE))*VLOOKUP(AEBYLD2!AC$4,'[1]INTERNAL PARAMETERS-1'!$B$5:$J$44,9,FALSE)*AEBYLD2!$F268</f>
        <v>0</v>
      </c>
      <c r="AD268" s="50">
        <f>AEBYLD1!AD268*VLOOKUP(AEBYLD2!AD$4,'[1]INTERNAL PARAMETERS-1'!$B$5:$J$44,5,FALSE)*VLOOKUP(AEBYLD2!AD$4,'[1]INTERNAL PARAMETERS-1'!$B$5:$J$44,7,FALSE)*AEBYLD2!$F268 + AEBYLD1!AD268*(1-VLOOKUP(AEBYLD2!AD$4,'[1]INTERNAL PARAMETERS-1'!$B$5:$J$44,5,FALSE))*VLOOKUP(AEBYLD2!AD$4,'[1]INTERNAL PARAMETERS-1'!$B$5:$J$44,9,FALSE)*AEBYLD2!$F268</f>
        <v>0</v>
      </c>
      <c r="AE268" s="50">
        <f>AEBYLD1!AE268*VLOOKUP(AEBYLD2!AE$4,'[1]INTERNAL PARAMETERS-1'!$B$5:$J$44,5,FALSE)*VLOOKUP(AEBYLD2!AE$4,'[1]INTERNAL PARAMETERS-1'!$B$5:$J$44,7,FALSE)*AEBYLD2!$F268 + AEBYLD1!AE268*(1-VLOOKUP(AEBYLD2!AE$4,'[1]INTERNAL PARAMETERS-1'!$B$5:$J$44,5,FALSE))*VLOOKUP(AEBYLD2!AE$4,'[1]INTERNAL PARAMETERS-1'!$B$5:$J$44,9,FALSE)*AEBYLD2!$F268</f>
        <v>0</v>
      </c>
      <c r="AF268" s="50">
        <f>AEBYLD1!AF268*VLOOKUP(AEBYLD2!AF$4,'[1]INTERNAL PARAMETERS-1'!$B$5:$J$44,5,FALSE)*VLOOKUP(AEBYLD2!AF$4,'[1]INTERNAL PARAMETERS-1'!$B$5:$J$44,7,FALSE)*AEBYLD2!$F268 + AEBYLD1!AF268*(1-VLOOKUP(AEBYLD2!AF$4,'[1]INTERNAL PARAMETERS-1'!$B$5:$J$44,5,FALSE))*VLOOKUP(AEBYLD2!AF$4,'[1]INTERNAL PARAMETERS-1'!$B$5:$J$44,9,FALSE)*AEBYLD2!$F268</f>
        <v>6.6311242734961532E-3</v>
      </c>
      <c r="AG268" s="50">
        <f>AEBYLD1!AG268*VLOOKUP(AEBYLD2!AG$4,'[1]INTERNAL PARAMETERS-1'!$B$5:$J$44,5,FALSE)*VLOOKUP(AEBYLD2!AG$4,'[1]INTERNAL PARAMETERS-1'!$B$5:$J$44,7,FALSE)*AEBYLD2!$F268 + AEBYLD1!AG268*(1-VLOOKUP(AEBYLD2!AG$4,'[1]INTERNAL PARAMETERS-1'!$B$5:$J$44,5,FALSE))*VLOOKUP(AEBYLD2!AG$4,'[1]INTERNAL PARAMETERS-1'!$B$5:$J$44,9,FALSE)*AEBYLD2!$F268</f>
        <v>0</v>
      </c>
      <c r="AH268" s="50">
        <f>AEBYLD1!AH268*VLOOKUP(AEBYLD2!AH$4,'[1]INTERNAL PARAMETERS-1'!$B$5:$J$44,5,FALSE)*VLOOKUP(AEBYLD2!AH$4,'[1]INTERNAL PARAMETERS-1'!$B$5:$J$44,7,FALSE)*AEBYLD2!$F268 + AEBYLD1!AH268*(1-VLOOKUP(AEBYLD2!AH$4,'[1]INTERNAL PARAMETERS-1'!$B$5:$J$44,5,FALSE))*VLOOKUP(AEBYLD2!AH$4,'[1]INTERNAL PARAMETERS-1'!$B$5:$J$44,9,FALSE)*AEBYLD2!$F268</f>
        <v>3.7401897385698263E-4</v>
      </c>
      <c r="AI268" s="50">
        <f>AEBYLD1!AI268*VLOOKUP(AEBYLD2!AI$4,'[1]INTERNAL PARAMETERS-1'!$B$5:$J$44,5,FALSE)*VLOOKUP(AEBYLD2!AI$4,'[1]INTERNAL PARAMETERS-1'!$B$5:$J$44,7,FALSE)*AEBYLD2!$F268 + AEBYLD1!AI268*(1-VLOOKUP(AEBYLD2!AI$4,'[1]INTERNAL PARAMETERS-1'!$B$5:$J$44,5,FALSE))*VLOOKUP(AEBYLD2!AI$4,'[1]INTERNAL PARAMETERS-1'!$B$5:$J$44,9,FALSE)*AEBYLD2!$F268</f>
        <v>1.0201527621081588E-3</v>
      </c>
      <c r="AJ268" s="50">
        <f>AEBYLD1!AJ268*VLOOKUP(AEBYLD2!AJ$4,'[1]INTERNAL PARAMETERS-1'!$B$5:$J$44,5,FALSE)*VLOOKUP(AEBYLD2!AJ$4,'[1]INTERNAL PARAMETERS-1'!$B$5:$J$44,7,FALSE)*AEBYLD2!$F268 + AEBYLD1!AJ268*(1-VLOOKUP(AEBYLD2!AJ$4,'[1]INTERNAL PARAMETERS-1'!$B$5:$J$44,5,FALSE))*VLOOKUP(AEBYLD2!AJ$4,'[1]INTERNAL PARAMETERS-1'!$B$5:$J$44,9,FALSE)*AEBYLD2!$F268</f>
        <v>1.061011400509734E-2</v>
      </c>
      <c r="AK268" s="50">
        <f>AEBYLD1!AK268*VLOOKUP(AEBYLD2!AK$4,'[1]INTERNAL PARAMETERS-1'!$B$5:$J$44,5,FALSE)*VLOOKUP(AEBYLD2!AK$4,'[1]INTERNAL PARAMETERS-1'!$B$5:$J$44,7,FALSE)*AEBYLD2!$F268 + AEBYLD1!AK268*(1-VLOOKUP(AEBYLD2!AK$4,'[1]INTERNAL PARAMETERS-1'!$B$5:$J$44,5,FALSE))*VLOOKUP(AEBYLD2!AK$4,'[1]INTERNAL PARAMETERS-1'!$B$5:$J$44,9,FALSE)*AEBYLD2!$F268</f>
        <v>0</v>
      </c>
      <c r="AL268" s="50">
        <f>AEBYLD1!AL268*VLOOKUP(AEBYLD2!AL$4,'[1]INTERNAL PARAMETERS-1'!$B$5:$J$44,5,FALSE)*VLOOKUP(AEBYLD2!AL$4,'[1]INTERNAL PARAMETERS-1'!$B$5:$J$44,7,FALSE)*AEBYLD2!$F268 + AEBYLD1!AL268*(1-VLOOKUP(AEBYLD2!AL$4,'[1]INTERNAL PARAMETERS-1'!$B$5:$J$44,5,FALSE))*VLOOKUP(AEBYLD2!AL$4,'[1]INTERNAL PARAMETERS-1'!$B$5:$J$44,9,FALSE)*AEBYLD2!$F268</f>
        <v>0</v>
      </c>
      <c r="AM268" s="50">
        <f>AEBYLD1!AM268*VLOOKUP(AEBYLD2!AM$4,'[1]INTERNAL PARAMETERS-1'!$B$5:$J$44,5,FALSE)*VLOOKUP(AEBYLD2!AM$4,'[1]INTERNAL PARAMETERS-1'!$B$5:$J$44,7,FALSE)*AEBYLD2!$F268 + AEBYLD1!AM268*(1-VLOOKUP(AEBYLD2!AM$4,'[1]INTERNAL PARAMETERS-1'!$B$5:$J$44,5,FALSE))*VLOOKUP(AEBYLD2!AM$4,'[1]INTERNAL PARAMETERS-1'!$B$5:$J$44,9,FALSE)*AEBYLD2!$F268</f>
        <v>0</v>
      </c>
      <c r="AN268" s="50">
        <f>AEBYLD1!AN268*VLOOKUP(AEBYLD2!AN$4,'[1]INTERNAL PARAMETERS-1'!$B$5:$J$44,5,FALSE)*VLOOKUP(AEBYLD2!AN$4,'[1]INTERNAL PARAMETERS-1'!$B$5:$J$44,7,FALSE)*AEBYLD2!$F268 + AEBYLD1!AN268*(1-VLOOKUP(AEBYLD2!AN$4,'[1]INTERNAL PARAMETERS-1'!$B$5:$J$44,5,FALSE))*VLOOKUP(AEBYLD2!AN$4,'[1]INTERNAL PARAMETERS-1'!$B$5:$J$44,9,FALSE)*AEBYLD2!$F268</f>
        <v>0</v>
      </c>
      <c r="AO268" s="50">
        <f>AEBYLD1!AO268*VLOOKUP(AEBYLD2!AO$4,'[1]INTERNAL PARAMETERS-1'!$B$5:$J$44,5,FALSE)*VLOOKUP(AEBYLD2!AO$4,'[1]INTERNAL PARAMETERS-1'!$B$5:$J$44,7,FALSE)*AEBYLD2!$F268 + AEBYLD1!AO268*(1-VLOOKUP(AEBYLD2!AO$4,'[1]INTERNAL PARAMETERS-1'!$B$5:$J$44,5,FALSE))*VLOOKUP(AEBYLD2!AO$4,'[1]INTERNAL PARAMETERS-1'!$B$5:$J$44,9,FALSE)*AEBYLD2!$F268</f>
        <v>0</v>
      </c>
      <c r="AP268" s="50">
        <f>AEBYLD1!AP268*VLOOKUP(AEBYLD2!AP$4,'[1]INTERNAL PARAMETERS-1'!$B$5:$J$44,5,FALSE)*VLOOKUP(AEBYLD2!AP$4,'[1]INTERNAL PARAMETERS-1'!$B$5:$J$44,7,FALSE)*AEBYLD2!$F268 + AEBYLD1!AP268*(1-VLOOKUP(AEBYLD2!AP$4,'[1]INTERNAL PARAMETERS-1'!$B$5:$J$44,5,FALSE))*VLOOKUP(AEBYLD2!AP$4,'[1]INTERNAL PARAMETERS-1'!$B$5:$J$44,9,FALSE)*AEBYLD2!$F268</f>
        <v>0</v>
      </c>
      <c r="AQ268" s="50">
        <f>AEBYLD1!AQ268*VLOOKUP(AEBYLD2!AQ$4,'[1]INTERNAL PARAMETERS-1'!$B$5:$J$44,5,FALSE)*VLOOKUP(AEBYLD2!AQ$4,'[1]INTERNAL PARAMETERS-1'!$B$5:$J$44,7,FALSE)*AEBYLD2!$F268 + AEBYLD1!AQ268*(1-VLOOKUP(AEBYLD2!AQ$4,'[1]INTERNAL PARAMETERS-1'!$B$5:$J$44,5,FALSE))*VLOOKUP(AEBYLD2!AQ$4,'[1]INTERNAL PARAMETERS-1'!$B$5:$J$44,9,FALSE)*AEBYLD2!$F268</f>
        <v>0</v>
      </c>
      <c r="AR268" s="50">
        <f>AEBYLD1!AR268*VLOOKUP(AEBYLD2!AR$4,'[1]INTERNAL PARAMETERS-1'!$B$5:$J$44,5,FALSE)*VLOOKUP(AEBYLD2!AR$4,'[1]INTERNAL PARAMETERS-1'!$B$5:$J$44,7,FALSE)*AEBYLD2!$F268 + AEBYLD1!AR268*(1-VLOOKUP(AEBYLD2!AR$4,'[1]INTERNAL PARAMETERS-1'!$B$5:$J$44,5,FALSE))*VLOOKUP(AEBYLD2!AR$4,'[1]INTERNAL PARAMETERS-1'!$B$5:$J$44,9,FALSE)*AEBYLD2!$F268</f>
        <v>0</v>
      </c>
      <c r="AS268" s="50">
        <f>AEBYLD1!AS268*VLOOKUP(AEBYLD2!AS$4,'[1]INTERNAL PARAMETERS-1'!$B$5:$J$44,5,FALSE)*VLOOKUP(AEBYLD2!AS$4,'[1]INTERNAL PARAMETERS-1'!$B$5:$J$44,7,FALSE)*AEBYLD2!$F268 + AEBYLD1!AS268*(1-VLOOKUP(AEBYLD2!AS$4,'[1]INTERNAL PARAMETERS-1'!$B$5:$J$44,5,FALSE))*VLOOKUP(AEBYLD2!AS$4,'[1]INTERNAL PARAMETERS-1'!$B$5:$J$44,9,FALSE)*AEBYLD2!$F268</f>
        <v>0</v>
      </c>
      <c r="AT268" s="49">
        <f>AEBYLD1!AT268*VLOOKUP(AEBYLD2!AT$4,'[1]INTERNAL PARAMETERS-1'!$B$5:$J$44,5,FALSE)*VLOOKUP(AEBYLD2!AT$4,'[1]INTERNAL PARAMETERS-1'!$B$5:$J$44,7,FALSE)*AEBYLD2!$F268 + AEBYLD1!AT268*(1-VLOOKUP(AEBYLD2!AT$4,'[1]INTERNAL PARAMETERS-1'!$B$5:$J$44,5,FALSE))*VLOOKUP(AEBYLD2!AT$4,'[1]INTERNAL PARAMETERS-1'!$B$5:$J$44,9,FALSE)*AEBYLD2!$F268</f>
        <v>0</v>
      </c>
      <c r="AU268" s="51">
        <f>AEBYLD1!AU268*VLOOKUP(AEBYLD2!AU$4,'[1]INTERNAL PARAMETERS-1'!$B$5:$J$44,5,FALSE)*VLOOKUP(AEBYLD2!AU$4,'[1]INTERNAL PARAMETERS-1'!$B$5:$J$44,6,FALSE)*VLOOKUP(AEBYLD2!AU$4,'[1]INTERNAL PARAMETERS-1'!$B$5:$J$44,3,FALSE) + AEBYLD1!AU268*(1-VLOOKUP(AEBYLD2!AU$4,'[1]INTERNAL PARAMETERS-1'!$B$5:$J$44,5,FALSE))*VLOOKUP(AEBYLD2!AU$4,'[1]INTERNAL PARAMETERS-1'!$B$5:$J$44,8,FALSE)*VLOOKUP(AEBYLD2!AU$4,'[1]INTERNAL PARAMETERS-1'!$B$5:$J$44,3,FALSE)</f>
        <v>0</v>
      </c>
      <c r="AV268" s="50">
        <f>AEBYLD1!AV268*VLOOKUP(AEBYLD2!AV$4,'[1]INTERNAL PARAMETERS-1'!$B$5:$J$44,5,FALSE)*VLOOKUP(AEBYLD2!AV$4,'[1]INTERNAL PARAMETERS-1'!$B$5:$J$44,6,FALSE)*VLOOKUP(AEBYLD2!AV$4,'[1]INTERNAL PARAMETERS-1'!$B$5:$J$44,3,FALSE) + AEBYLD1!AV268*(1-VLOOKUP(AEBYLD2!AV$4,'[1]INTERNAL PARAMETERS-1'!$B$5:$J$44,5,FALSE))*VLOOKUP(AEBYLD2!AV$4,'[1]INTERNAL PARAMETERS-1'!$B$5:$J$44,8,FALSE)*VLOOKUP(AEBYLD2!AV$4,'[1]INTERNAL PARAMETERS-1'!$B$5:$J$44,3,FALSE)</f>
        <v>0</v>
      </c>
      <c r="AW268" s="50">
        <f>AEBYLD1!AW268*VLOOKUP(AEBYLD2!AW$4,'[1]INTERNAL PARAMETERS-1'!$B$5:$J$44,5,FALSE)*VLOOKUP(AEBYLD2!AW$4,'[1]INTERNAL PARAMETERS-1'!$B$5:$J$44,6,FALSE)*VLOOKUP(AEBYLD2!AW$4,'[1]INTERNAL PARAMETERS-1'!$B$5:$J$44,3,FALSE) + AEBYLD1!AW268*(1-VLOOKUP(AEBYLD2!AW$4,'[1]INTERNAL PARAMETERS-1'!$B$5:$J$44,5,FALSE))*VLOOKUP(AEBYLD2!AW$4,'[1]INTERNAL PARAMETERS-1'!$B$5:$J$44,8,FALSE)*VLOOKUP(AEBYLD2!AW$4,'[1]INTERNAL PARAMETERS-1'!$B$5:$J$44,3,FALSE)</f>
        <v>1.7603223277438625E-2</v>
      </c>
      <c r="AX268" s="50">
        <f>AEBYLD1!AX268*VLOOKUP(AEBYLD2!AX$4,'[1]INTERNAL PARAMETERS-1'!$B$5:$J$44,5,FALSE)*VLOOKUP(AEBYLD2!AX$4,'[1]INTERNAL PARAMETERS-1'!$B$5:$J$44,6,FALSE)*VLOOKUP(AEBYLD2!AX$4,'[1]INTERNAL PARAMETERS-1'!$B$5:$J$44,3,FALSE) + AEBYLD1!AX268*(1-VLOOKUP(AEBYLD2!AX$4,'[1]INTERNAL PARAMETERS-1'!$B$5:$J$44,5,FALSE))*VLOOKUP(AEBYLD2!AX$4,'[1]INTERNAL PARAMETERS-1'!$B$5:$J$44,8,FALSE)*VLOOKUP(AEBYLD2!AX$4,'[1]INTERNAL PARAMETERS-1'!$B$5:$J$44,3,FALSE)</f>
        <v>0</v>
      </c>
      <c r="AY268" s="50">
        <f>AEBYLD1!AY268*VLOOKUP(AEBYLD2!AY$4,'[1]INTERNAL PARAMETERS-1'!$B$5:$J$44,5,FALSE)*VLOOKUP(AEBYLD2!AY$4,'[1]INTERNAL PARAMETERS-1'!$B$5:$J$44,6,FALSE)*VLOOKUP(AEBYLD2!AY$4,'[1]INTERNAL PARAMETERS-1'!$B$5:$J$44,3,FALSE) + AEBYLD1!AY268*(1-VLOOKUP(AEBYLD2!AY$4,'[1]INTERNAL PARAMETERS-1'!$B$5:$J$44,5,FALSE))*VLOOKUP(AEBYLD2!AY$4,'[1]INTERNAL PARAMETERS-1'!$B$5:$J$44,8,FALSE)*VLOOKUP(AEBYLD2!AY$4,'[1]INTERNAL PARAMETERS-1'!$B$5:$J$44,3,FALSE)</f>
        <v>0</v>
      </c>
      <c r="AZ268" s="50">
        <f>AEBYLD1!AZ268*VLOOKUP(AEBYLD2!AZ$4,'[1]INTERNAL PARAMETERS-1'!$B$5:$J$44,5,FALSE)*VLOOKUP(AEBYLD2!AZ$4,'[1]INTERNAL PARAMETERS-1'!$B$5:$J$44,6,FALSE)*VLOOKUP(AEBYLD2!AZ$4,'[1]INTERNAL PARAMETERS-1'!$B$5:$J$44,3,FALSE) + AEBYLD1!AZ268*(1-VLOOKUP(AEBYLD2!AZ$4,'[1]INTERNAL PARAMETERS-1'!$B$5:$J$44,5,FALSE))*VLOOKUP(AEBYLD2!AZ$4,'[1]INTERNAL PARAMETERS-1'!$B$5:$J$44,8,FALSE)*VLOOKUP(AEBYLD2!AZ$4,'[1]INTERNAL PARAMETERS-1'!$B$5:$J$44,3,FALSE)</f>
        <v>0</v>
      </c>
      <c r="BA268" s="50">
        <f>AEBYLD1!BA268*VLOOKUP(AEBYLD2!BA$4,'[1]INTERNAL PARAMETERS-1'!$B$5:$J$44,5,FALSE)*VLOOKUP(AEBYLD2!BA$4,'[1]INTERNAL PARAMETERS-1'!$B$5:$J$44,6,FALSE)*VLOOKUP(AEBYLD2!BA$4,'[1]INTERNAL PARAMETERS-1'!$B$5:$J$44,3,FALSE) + AEBYLD1!BA268*(1-VLOOKUP(AEBYLD2!BA$4,'[1]INTERNAL PARAMETERS-1'!$B$5:$J$44,5,FALSE))*VLOOKUP(AEBYLD2!BA$4,'[1]INTERNAL PARAMETERS-1'!$B$5:$J$44,8,FALSE)*VLOOKUP(AEBYLD2!BA$4,'[1]INTERNAL PARAMETERS-1'!$B$5:$J$44,3,FALSE)</f>
        <v>1.3921594782038884E-2</v>
      </c>
      <c r="BB268" s="50">
        <f>AEBYLD1!BB268*VLOOKUP(AEBYLD2!BB$4,'[1]INTERNAL PARAMETERS-1'!$B$5:$J$44,5,FALSE)*VLOOKUP(AEBYLD2!BB$4,'[1]INTERNAL PARAMETERS-1'!$B$5:$J$44,6,FALSE)*VLOOKUP(AEBYLD2!BB$4,'[1]INTERNAL PARAMETERS-1'!$B$5:$J$44,3,FALSE) + AEBYLD1!BB268*(1-VLOOKUP(AEBYLD2!BB$4,'[1]INTERNAL PARAMETERS-1'!$B$5:$J$44,5,FALSE))*VLOOKUP(AEBYLD2!BB$4,'[1]INTERNAL PARAMETERS-1'!$B$5:$J$44,8,FALSE)*VLOOKUP(AEBYLD2!BB$4,'[1]INTERNAL PARAMETERS-1'!$B$5:$J$44,3,FALSE)</f>
        <v>2.6120932018655202E-3</v>
      </c>
      <c r="BC268" s="50">
        <f>AEBYLD1!BC268*VLOOKUP(AEBYLD2!BC$4,'[1]INTERNAL PARAMETERS-1'!$B$5:$J$44,5,FALSE)*VLOOKUP(AEBYLD2!BC$4,'[1]INTERNAL PARAMETERS-1'!$B$5:$J$44,6,FALSE)*VLOOKUP(AEBYLD2!BC$4,'[1]INTERNAL PARAMETERS-1'!$B$5:$J$44,3,FALSE) + AEBYLD1!BC268*(1-VLOOKUP(AEBYLD2!BC$4,'[1]INTERNAL PARAMETERS-1'!$B$5:$J$44,5,FALSE))*VLOOKUP(AEBYLD2!BC$4,'[1]INTERNAL PARAMETERS-1'!$B$5:$J$44,8,FALSE)*VLOOKUP(AEBYLD2!BC$4,'[1]INTERNAL PARAMETERS-1'!$B$5:$J$44,3,FALSE)</f>
        <v>1.1395064899588515E-2</v>
      </c>
      <c r="BD268" s="50">
        <f>AEBYLD1!BD268*VLOOKUP(AEBYLD2!BD$4,'[1]INTERNAL PARAMETERS-1'!$B$5:$J$44,5,FALSE)*VLOOKUP(AEBYLD2!BD$4,'[1]INTERNAL PARAMETERS-1'!$B$5:$J$44,6,FALSE)*VLOOKUP(AEBYLD2!BD$4,'[1]INTERNAL PARAMETERS-1'!$B$5:$J$44,3,FALSE) + AEBYLD1!BD268*(1-VLOOKUP(AEBYLD2!BD$4,'[1]INTERNAL PARAMETERS-1'!$B$5:$J$44,5,FALSE))*VLOOKUP(AEBYLD2!BD$4,'[1]INTERNAL PARAMETERS-1'!$B$5:$J$44,8,FALSE)*VLOOKUP(AEBYLD2!BD$4,'[1]INTERNAL PARAMETERS-1'!$B$5:$J$44,3,FALSE)</f>
        <v>2.0525230392072239E-3</v>
      </c>
      <c r="BE268" s="50">
        <f>AEBYLD1!BE268*VLOOKUP(AEBYLD2!BE$4,'[1]INTERNAL PARAMETERS-1'!$B$5:$J$44,5,FALSE)*VLOOKUP(AEBYLD2!BE$4,'[1]INTERNAL PARAMETERS-1'!$B$5:$J$44,6,FALSE)*VLOOKUP(AEBYLD2!BE$4,'[1]INTERNAL PARAMETERS-1'!$B$5:$J$44,3,FALSE) + AEBYLD1!BE268*(1-VLOOKUP(AEBYLD2!BE$4,'[1]INTERNAL PARAMETERS-1'!$B$5:$J$44,5,FALSE))*VLOOKUP(AEBYLD2!BE$4,'[1]INTERNAL PARAMETERS-1'!$B$5:$J$44,8,FALSE)*VLOOKUP(AEBYLD2!BE$4,'[1]INTERNAL PARAMETERS-1'!$B$5:$J$44,3,FALSE)</f>
        <v>5.63797423706825E-3</v>
      </c>
      <c r="BF268" s="50">
        <f>AEBYLD1!BF268*VLOOKUP(AEBYLD2!BF$4,'[1]INTERNAL PARAMETERS-1'!$B$5:$J$44,5,FALSE)*VLOOKUP(AEBYLD2!BF$4,'[1]INTERNAL PARAMETERS-1'!$B$5:$J$44,6,FALSE)*VLOOKUP(AEBYLD2!BF$4,'[1]INTERNAL PARAMETERS-1'!$B$5:$J$44,3,FALSE) + AEBYLD1!BF268*(1-VLOOKUP(AEBYLD2!BF$4,'[1]INTERNAL PARAMETERS-1'!$B$5:$J$44,5,FALSE))*VLOOKUP(AEBYLD2!BF$4,'[1]INTERNAL PARAMETERS-1'!$B$5:$J$44,8,FALSE)*VLOOKUP(AEBYLD2!BF$4,'[1]INTERNAL PARAMETERS-1'!$B$5:$J$44,3,FALSE)</f>
        <v>0</v>
      </c>
      <c r="BG268" s="50">
        <f>AEBYLD1!BG268*VLOOKUP(AEBYLD2!BG$4,'[1]INTERNAL PARAMETERS-1'!$B$5:$J$44,5,FALSE)*VLOOKUP(AEBYLD2!BG$4,'[1]INTERNAL PARAMETERS-1'!$B$5:$J$44,6,FALSE)*VLOOKUP(AEBYLD2!BG$4,'[1]INTERNAL PARAMETERS-1'!$B$5:$J$44,3,FALSE) + AEBYLD1!BG268*(1-VLOOKUP(AEBYLD2!BG$4,'[1]INTERNAL PARAMETERS-1'!$B$5:$J$44,5,FALSE))*VLOOKUP(AEBYLD2!BG$4,'[1]INTERNAL PARAMETERS-1'!$B$5:$J$44,8,FALSE)*VLOOKUP(AEBYLD2!BG$4,'[1]INTERNAL PARAMETERS-1'!$B$5:$J$44,3,FALSE)</f>
        <v>2.6581817556973991E-3</v>
      </c>
      <c r="BH268" s="50">
        <f>AEBYLD1!BH268*VLOOKUP(AEBYLD2!BH$4,'[1]INTERNAL PARAMETERS-1'!$B$5:$J$44,5,FALSE)*VLOOKUP(AEBYLD2!BH$4,'[1]INTERNAL PARAMETERS-1'!$B$5:$J$44,6,FALSE)*VLOOKUP(AEBYLD2!BH$4,'[1]INTERNAL PARAMETERS-1'!$B$5:$J$44,3,FALSE) + AEBYLD1!BH268*(1-VLOOKUP(AEBYLD2!BH$4,'[1]INTERNAL PARAMETERS-1'!$B$5:$J$44,5,FALSE))*VLOOKUP(AEBYLD2!BH$4,'[1]INTERNAL PARAMETERS-1'!$B$5:$J$44,8,FALSE)*VLOOKUP(AEBYLD2!BH$4,'[1]INTERNAL PARAMETERS-1'!$B$5:$J$44,3,FALSE)</f>
        <v>2.2101991958828911E-5</v>
      </c>
      <c r="BI268" s="50">
        <f>AEBYLD1!BI268*VLOOKUP(AEBYLD2!BI$4,'[1]INTERNAL PARAMETERS-1'!$B$5:$J$44,5,FALSE)*VLOOKUP(AEBYLD2!BI$4,'[1]INTERNAL PARAMETERS-1'!$B$5:$J$44,6,FALSE)*VLOOKUP(AEBYLD2!BI$4,'[1]INTERNAL PARAMETERS-1'!$B$5:$J$44,3,FALSE) + AEBYLD1!BI268*(1-VLOOKUP(AEBYLD2!BI$4,'[1]INTERNAL PARAMETERS-1'!$B$5:$J$44,5,FALSE))*VLOOKUP(AEBYLD2!BI$4,'[1]INTERNAL PARAMETERS-1'!$B$5:$J$44,8,FALSE)*VLOOKUP(AEBYLD2!BI$4,'[1]INTERNAL PARAMETERS-1'!$B$5:$J$44,3,FALSE)</f>
        <v>0</v>
      </c>
      <c r="BJ268" s="50">
        <f>AEBYLD1!BJ268*VLOOKUP(AEBYLD2!BJ$4,'[1]INTERNAL PARAMETERS-1'!$B$5:$J$44,5,FALSE)*VLOOKUP(AEBYLD2!BJ$4,'[1]INTERNAL PARAMETERS-1'!$B$5:$J$44,6,FALSE)*VLOOKUP(AEBYLD2!BJ$4,'[1]INTERNAL PARAMETERS-1'!$B$5:$J$44,3,FALSE) + AEBYLD1!BJ268*(1-VLOOKUP(AEBYLD2!BJ$4,'[1]INTERNAL PARAMETERS-1'!$B$5:$J$44,5,FALSE))*VLOOKUP(AEBYLD2!BJ$4,'[1]INTERNAL PARAMETERS-1'!$B$5:$J$44,8,FALSE)*VLOOKUP(AEBYLD2!BJ$4,'[1]INTERNAL PARAMETERS-1'!$B$5:$J$44,3,FALSE)</f>
        <v>1.0558037626412606E-3</v>
      </c>
      <c r="BK268" s="50">
        <f>AEBYLD1!BK268*VLOOKUP(AEBYLD2!BK$4,'[1]INTERNAL PARAMETERS-1'!$B$5:$J$44,5,FALSE)*VLOOKUP(AEBYLD2!BK$4,'[1]INTERNAL PARAMETERS-1'!$B$5:$J$44,6,FALSE)*VLOOKUP(AEBYLD2!BK$4,'[1]INTERNAL PARAMETERS-1'!$B$5:$J$44,3,FALSE) + AEBYLD1!BK268*(1-VLOOKUP(AEBYLD2!BK$4,'[1]INTERNAL PARAMETERS-1'!$B$5:$J$44,5,FALSE))*VLOOKUP(AEBYLD2!BK$4,'[1]INTERNAL PARAMETERS-1'!$B$5:$J$44,8,FALSE)*VLOOKUP(AEBYLD2!BK$4,'[1]INTERNAL PARAMETERS-1'!$B$5:$J$44,3,FALSE)</f>
        <v>1.4438776610552859E-3</v>
      </c>
      <c r="BL268" s="50">
        <f>AEBYLD1!BL268*VLOOKUP(AEBYLD2!BL$4,'[1]INTERNAL PARAMETERS-1'!$B$5:$J$44,5,FALSE)*VLOOKUP(AEBYLD2!BL$4,'[1]INTERNAL PARAMETERS-1'!$B$5:$J$44,6,FALSE)*VLOOKUP(AEBYLD2!BL$4,'[1]INTERNAL PARAMETERS-1'!$B$5:$J$44,3,FALSE) + AEBYLD1!BL268*(1-VLOOKUP(AEBYLD2!BL$4,'[1]INTERNAL PARAMETERS-1'!$B$5:$J$44,5,FALSE))*VLOOKUP(AEBYLD2!BL$4,'[1]INTERNAL PARAMETERS-1'!$B$5:$J$44,8,FALSE)*VLOOKUP(AEBYLD2!BL$4,'[1]INTERNAL PARAMETERS-1'!$B$5:$J$44,3,FALSE)</f>
        <v>4.4133298633787649E-3</v>
      </c>
      <c r="BM268" s="50">
        <f>AEBYLD1!BM268*VLOOKUP(AEBYLD2!BM$4,'[1]INTERNAL PARAMETERS-1'!$B$5:$J$44,5,FALSE)*VLOOKUP(AEBYLD2!BM$4,'[1]INTERNAL PARAMETERS-1'!$B$5:$J$44,6,FALSE)*VLOOKUP(AEBYLD2!BM$4,'[1]INTERNAL PARAMETERS-1'!$B$5:$J$44,3,FALSE) + AEBYLD1!BM268*(1-VLOOKUP(AEBYLD2!BM$4,'[1]INTERNAL PARAMETERS-1'!$B$5:$J$44,5,FALSE))*VLOOKUP(AEBYLD2!BM$4,'[1]INTERNAL PARAMETERS-1'!$B$5:$J$44,8,FALSE)*VLOOKUP(AEBYLD2!BM$4,'[1]INTERNAL PARAMETERS-1'!$B$5:$J$44,3,FALSE)</f>
        <v>2.2617577580632485E-3</v>
      </c>
      <c r="BN268" s="50">
        <f>AEBYLD1!BN268*VLOOKUP(AEBYLD2!BN$4,'[1]INTERNAL PARAMETERS-1'!$B$5:$J$44,5,FALSE)*VLOOKUP(AEBYLD2!BN$4,'[1]INTERNAL PARAMETERS-1'!$B$5:$J$44,6,FALSE)*VLOOKUP(AEBYLD2!BN$4,'[1]INTERNAL PARAMETERS-1'!$B$5:$J$44,3,FALSE) + AEBYLD1!BN268*(1-VLOOKUP(AEBYLD2!BN$4,'[1]INTERNAL PARAMETERS-1'!$B$5:$J$44,5,FALSE))*VLOOKUP(AEBYLD2!BN$4,'[1]INTERNAL PARAMETERS-1'!$B$5:$J$44,8,FALSE)*VLOOKUP(AEBYLD2!BN$4,'[1]INTERNAL PARAMETERS-1'!$B$5:$J$44,3,FALSE)</f>
        <v>1.3584579555471119E-3</v>
      </c>
      <c r="BO268" s="50">
        <f>AEBYLD1!BO268*VLOOKUP(AEBYLD2!BO$4,'[1]INTERNAL PARAMETERS-1'!$B$5:$J$44,5,FALSE)*VLOOKUP(AEBYLD2!BO$4,'[1]INTERNAL PARAMETERS-1'!$B$5:$J$44,6,FALSE)*VLOOKUP(AEBYLD2!BO$4,'[1]INTERNAL PARAMETERS-1'!$B$5:$J$44,3,FALSE) + AEBYLD1!BO268*(1-VLOOKUP(AEBYLD2!BO$4,'[1]INTERNAL PARAMETERS-1'!$B$5:$J$44,5,FALSE))*VLOOKUP(AEBYLD2!BO$4,'[1]INTERNAL PARAMETERS-1'!$B$5:$J$44,8,FALSE)*VLOOKUP(AEBYLD2!BO$4,'[1]INTERNAL PARAMETERS-1'!$B$5:$J$44,3,FALSE)</f>
        <v>8.701220379907969E-4</v>
      </c>
      <c r="BP268" s="50">
        <f>AEBYLD1!BP268*VLOOKUP(AEBYLD2!BP$4,'[1]INTERNAL PARAMETERS-1'!$B$5:$J$44,5,FALSE)*VLOOKUP(AEBYLD2!BP$4,'[1]INTERNAL PARAMETERS-1'!$B$5:$J$44,6,FALSE)*VLOOKUP(AEBYLD2!BP$4,'[1]INTERNAL PARAMETERS-1'!$B$5:$J$44,3,FALSE) + AEBYLD1!BP268*(1-VLOOKUP(AEBYLD2!BP$4,'[1]INTERNAL PARAMETERS-1'!$B$5:$J$44,5,FALSE))*VLOOKUP(AEBYLD2!BP$4,'[1]INTERNAL PARAMETERS-1'!$B$5:$J$44,8,FALSE)*VLOOKUP(AEBYLD2!BP$4,'[1]INTERNAL PARAMETERS-1'!$B$5:$J$44,3,FALSE)</f>
        <v>8.6777181496221751E-5</v>
      </c>
      <c r="BQ268" s="50">
        <f>AEBYLD1!BQ268*VLOOKUP(AEBYLD2!BQ$4,'[1]INTERNAL PARAMETERS-1'!$B$5:$J$44,5,FALSE)*VLOOKUP(AEBYLD2!BQ$4,'[1]INTERNAL PARAMETERS-1'!$B$5:$J$44,6,FALSE)*VLOOKUP(AEBYLD2!BQ$4,'[1]INTERNAL PARAMETERS-1'!$B$5:$J$44,3,FALSE) + AEBYLD1!BQ268*(1-VLOOKUP(AEBYLD2!BQ$4,'[1]INTERNAL PARAMETERS-1'!$B$5:$J$44,5,FALSE))*VLOOKUP(AEBYLD2!BQ$4,'[1]INTERNAL PARAMETERS-1'!$B$5:$J$44,8,FALSE)*VLOOKUP(AEBYLD2!BQ$4,'[1]INTERNAL PARAMETERS-1'!$B$5:$J$44,3,FALSE)</f>
        <v>4.7217001327952476E-3</v>
      </c>
      <c r="BR268" s="50">
        <f>AEBYLD1!BR268*VLOOKUP(AEBYLD2!BR$4,'[1]INTERNAL PARAMETERS-1'!$B$5:$J$44,5,FALSE)*VLOOKUP(AEBYLD2!BR$4,'[1]INTERNAL PARAMETERS-1'!$B$5:$J$44,6,FALSE)*VLOOKUP(AEBYLD2!BR$4,'[1]INTERNAL PARAMETERS-1'!$B$5:$J$44,3,FALSE) + AEBYLD1!BR268*(1-VLOOKUP(AEBYLD2!BR$4,'[1]INTERNAL PARAMETERS-1'!$B$5:$J$44,5,FALSE))*VLOOKUP(AEBYLD2!BR$4,'[1]INTERNAL PARAMETERS-1'!$B$5:$J$44,8,FALSE)*VLOOKUP(AEBYLD2!BR$4,'[1]INTERNAL PARAMETERS-1'!$B$5:$J$44,3,FALSE)</f>
        <v>1.5347068638240689E-4</v>
      </c>
      <c r="BS268" s="50">
        <f>AEBYLD1!BS268*VLOOKUP(AEBYLD2!BS$4,'[1]INTERNAL PARAMETERS-1'!$B$5:$J$44,5,FALSE)*VLOOKUP(AEBYLD2!BS$4,'[1]INTERNAL PARAMETERS-1'!$B$5:$J$44,6,FALSE)*VLOOKUP(AEBYLD2!BS$4,'[1]INTERNAL PARAMETERS-1'!$B$5:$J$44,3,FALSE) + AEBYLD1!BS268*(1-VLOOKUP(AEBYLD2!BS$4,'[1]INTERNAL PARAMETERS-1'!$B$5:$J$44,5,FALSE))*VLOOKUP(AEBYLD2!BS$4,'[1]INTERNAL PARAMETERS-1'!$B$5:$J$44,8,FALSE)*VLOOKUP(AEBYLD2!BS$4,'[1]INTERNAL PARAMETERS-1'!$B$5:$J$44,3,FALSE)</f>
        <v>1.5220721387518821E-5</v>
      </c>
      <c r="BT268" s="50">
        <f>AEBYLD1!BT268*VLOOKUP(AEBYLD2!BT$4,'[1]INTERNAL PARAMETERS-1'!$B$5:$J$44,5,FALSE)*VLOOKUP(AEBYLD2!BT$4,'[1]INTERNAL PARAMETERS-1'!$B$5:$J$44,6,FALSE)*VLOOKUP(AEBYLD2!BT$4,'[1]INTERNAL PARAMETERS-1'!$B$5:$J$44,3,FALSE) + AEBYLD1!BT268*(1-VLOOKUP(AEBYLD2!BT$4,'[1]INTERNAL PARAMETERS-1'!$B$5:$J$44,5,FALSE))*VLOOKUP(AEBYLD2!BT$4,'[1]INTERNAL PARAMETERS-1'!$B$5:$J$44,8,FALSE)*VLOOKUP(AEBYLD2!BT$4,'[1]INTERNAL PARAMETERS-1'!$B$5:$J$44,3,FALSE)</f>
        <v>0</v>
      </c>
      <c r="BU268" s="50">
        <f>AEBYLD1!BU268*VLOOKUP(AEBYLD2!BU$4,'[1]INTERNAL PARAMETERS-1'!$B$5:$J$44,5,FALSE)*VLOOKUP(AEBYLD2!BU$4,'[1]INTERNAL PARAMETERS-1'!$B$5:$J$44,6,FALSE)*VLOOKUP(AEBYLD2!BU$4,'[1]INTERNAL PARAMETERS-1'!$B$5:$J$44,3,FALSE) + AEBYLD1!BU268*(1-VLOOKUP(AEBYLD2!BU$4,'[1]INTERNAL PARAMETERS-1'!$B$5:$J$44,5,FALSE))*VLOOKUP(AEBYLD2!BU$4,'[1]INTERNAL PARAMETERS-1'!$B$5:$J$44,8,FALSE)*VLOOKUP(AEBYLD2!BU$4,'[1]INTERNAL PARAMETERS-1'!$B$5:$J$44,3,FALSE)</f>
        <v>0</v>
      </c>
      <c r="BV268" s="50">
        <f>AEBYLD1!BV268*VLOOKUP(AEBYLD2!BV$4,'[1]INTERNAL PARAMETERS-1'!$B$5:$J$44,5,FALSE)*VLOOKUP(AEBYLD2!BV$4,'[1]INTERNAL PARAMETERS-1'!$B$5:$J$44,6,FALSE)*VLOOKUP(AEBYLD2!BV$4,'[1]INTERNAL PARAMETERS-1'!$B$5:$J$44,3,FALSE) + AEBYLD1!BV268*(1-VLOOKUP(AEBYLD2!BV$4,'[1]INTERNAL PARAMETERS-1'!$B$5:$J$44,5,FALSE))*VLOOKUP(AEBYLD2!BV$4,'[1]INTERNAL PARAMETERS-1'!$B$5:$J$44,8,FALSE)*VLOOKUP(AEBYLD2!BV$4,'[1]INTERNAL PARAMETERS-1'!$B$5:$J$44,3,FALSE)</f>
        <v>0</v>
      </c>
      <c r="BW268" s="50">
        <f>AEBYLD1!BW268*VLOOKUP(AEBYLD2!BW$4,'[1]INTERNAL PARAMETERS-1'!$B$5:$J$44,5,FALSE)*VLOOKUP(AEBYLD2!BW$4,'[1]INTERNAL PARAMETERS-1'!$B$5:$J$44,6,FALSE)*VLOOKUP(AEBYLD2!BW$4,'[1]INTERNAL PARAMETERS-1'!$B$5:$J$44,3,FALSE) + AEBYLD1!BW268*(1-VLOOKUP(AEBYLD2!BW$4,'[1]INTERNAL PARAMETERS-1'!$B$5:$J$44,5,FALSE))*VLOOKUP(AEBYLD2!BW$4,'[1]INTERNAL PARAMETERS-1'!$B$5:$J$44,8,FALSE)*VLOOKUP(AEBYLD2!BW$4,'[1]INTERNAL PARAMETERS-1'!$B$5:$J$44,3,FALSE)</f>
        <v>0</v>
      </c>
      <c r="BX268" s="50">
        <f>AEBYLD1!BX268*VLOOKUP(AEBYLD2!BX$4,'[1]INTERNAL PARAMETERS-1'!$B$5:$J$44,5,FALSE)*VLOOKUP(AEBYLD2!BX$4,'[1]INTERNAL PARAMETERS-1'!$B$5:$J$44,6,FALSE)*VLOOKUP(AEBYLD2!BX$4,'[1]INTERNAL PARAMETERS-1'!$B$5:$J$44,3,FALSE) + AEBYLD1!BX268*(1-VLOOKUP(AEBYLD2!BX$4,'[1]INTERNAL PARAMETERS-1'!$B$5:$J$44,5,FALSE))*VLOOKUP(AEBYLD2!BX$4,'[1]INTERNAL PARAMETERS-1'!$B$5:$J$44,8,FALSE)*VLOOKUP(AEBYLD2!BX$4,'[1]INTERNAL PARAMETERS-1'!$B$5:$J$44,3,FALSE)</f>
        <v>0</v>
      </c>
      <c r="BY268" s="50">
        <f>AEBYLD1!BY268*VLOOKUP(AEBYLD2!BY$4,'[1]INTERNAL PARAMETERS-1'!$B$5:$J$44,5,FALSE)*VLOOKUP(AEBYLD2!BY$4,'[1]INTERNAL PARAMETERS-1'!$B$5:$J$44,6,FALSE)*VLOOKUP(AEBYLD2!BY$4,'[1]INTERNAL PARAMETERS-1'!$B$5:$J$44,3,FALSE) + AEBYLD1!BY268*(1-VLOOKUP(AEBYLD2!BY$4,'[1]INTERNAL PARAMETERS-1'!$B$5:$J$44,5,FALSE))*VLOOKUP(AEBYLD2!BY$4,'[1]INTERNAL PARAMETERS-1'!$B$5:$J$44,8,FALSE)*VLOOKUP(AEBYLD2!BY$4,'[1]INTERNAL PARAMETERS-1'!$B$5:$J$44,3,FALSE)</f>
        <v>0</v>
      </c>
      <c r="BZ268" s="50">
        <f>AEBYLD1!BZ268*VLOOKUP(AEBYLD2!BZ$4,'[1]INTERNAL PARAMETERS-1'!$B$5:$J$44,5,FALSE)*VLOOKUP(AEBYLD2!BZ$4,'[1]INTERNAL PARAMETERS-1'!$B$5:$J$44,6,FALSE)*VLOOKUP(AEBYLD2!BZ$4,'[1]INTERNAL PARAMETERS-1'!$B$5:$J$44,3,FALSE) + AEBYLD1!BZ268*(1-VLOOKUP(AEBYLD2!BZ$4,'[1]INTERNAL PARAMETERS-1'!$B$5:$J$44,5,FALSE))*VLOOKUP(AEBYLD2!BZ$4,'[1]INTERNAL PARAMETERS-1'!$B$5:$J$44,8,FALSE)*VLOOKUP(AEBYLD2!BZ$4,'[1]INTERNAL PARAMETERS-1'!$B$5:$J$44,3,FALSE)</f>
        <v>1.0602701602301592E-5</v>
      </c>
      <c r="CA268" s="50">
        <f>AEBYLD1!CA268*VLOOKUP(AEBYLD2!CA$4,'[1]INTERNAL PARAMETERS-1'!$B$5:$J$44,5,FALSE)*VLOOKUP(AEBYLD2!CA$4,'[1]INTERNAL PARAMETERS-1'!$B$5:$J$44,6,FALSE)*VLOOKUP(AEBYLD2!CA$4,'[1]INTERNAL PARAMETERS-1'!$B$5:$J$44,3,FALSE) + AEBYLD1!CA268*(1-VLOOKUP(AEBYLD2!CA$4,'[1]INTERNAL PARAMETERS-1'!$B$5:$J$44,5,FALSE))*VLOOKUP(AEBYLD2!CA$4,'[1]INTERNAL PARAMETERS-1'!$B$5:$J$44,8,FALSE)*VLOOKUP(AEBYLD2!CA$4,'[1]INTERNAL PARAMETERS-1'!$B$5:$J$44,3,FALSE)</f>
        <v>0</v>
      </c>
      <c r="CB268" s="50">
        <f>AEBYLD1!CB268*VLOOKUP(AEBYLD2!CB$4,'[1]INTERNAL PARAMETERS-1'!$B$5:$J$44,5,FALSE)*VLOOKUP(AEBYLD2!CB$4,'[1]INTERNAL PARAMETERS-1'!$B$5:$J$44,6,FALSE)*VLOOKUP(AEBYLD2!CB$4,'[1]INTERNAL PARAMETERS-1'!$B$5:$J$44,3,FALSE) + AEBYLD1!CB268*(1-VLOOKUP(AEBYLD2!CB$4,'[1]INTERNAL PARAMETERS-1'!$B$5:$J$44,5,FALSE))*VLOOKUP(AEBYLD2!CB$4,'[1]INTERNAL PARAMETERS-1'!$B$5:$J$44,8,FALSE)*VLOOKUP(AEBYLD2!CB$4,'[1]INTERNAL PARAMETERS-1'!$B$5:$J$44,3,FALSE)</f>
        <v>0</v>
      </c>
      <c r="CC268" s="50">
        <f>AEBYLD1!CC268*VLOOKUP(AEBYLD2!CC$4,'[1]INTERNAL PARAMETERS-1'!$B$5:$J$44,5,FALSE)*VLOOKUP(AEBYLD2!CC$4,'[1]INTERNAL PARAMETERS-1'!$B$5:$J$44,6,FALSE)*VLOOKUP(AEBYLD2!CC$4,'[1]INTERNAL PARAMETERS-1'!$B$5:$J$44,3,FALSE) + AEBYLD1!CC268*(1-VLOOKUP(AEBYLD2!CC$4,'[1]INTERNAL PARAMETERS-1'!$B$5:$J$44,5,FALSE))*VLOOKUP(AEBYLD2!CC$4,'[1]INTERNAL PARAMETERS-1'!$B$5:$J$44,8,FALSE)*VLOOKUP(AEBYLD2!CC$4,'[1]INTERNAL PARAMETERS-1'!$B$5:$J$44,3,FALSE)</f>
        <v>2.1828922010850327E-5</v>
      </c>
      <c r="CD268" s="50">
        <f>AEBYLD1!CD268*VLOOKUP(AEBYLD2!CD$4,'[1]INTERNAL PARAMETERS-1'!$B$5:$J$44,5,FALSE)*VLOOKUP(AEBYLD2!CD$4,'[1]INTERNAL PARAMETERS-1'!$B$5:$J$44,6,FALSE)*VLOOKUP(AEBYLD2!CD$4,'[1]INTERNAL PARAMETERS-1'!$B$5:$J$44,3,FALSE) + AEBYLD1!CD268*(1-VLOOKUP(AEBYLD2!CD$4,'[1]INTERNAL PARAMETERS-1'!$B$5:$J$44,5,FALSE))*VLOOKUP(AEBYLD2!CD$4,'[1]INTERNAL PARAMETERS-1'!$B$5:$J$44,8,FALSE)*VLOOKUP(AEBYLD2!CD$4,'[1]INTERNAL PARAMETERS-1'!$B$5:$J$44,3,FALSE)</f>
        <v>5.898999443655742E-5</v>
      </c>
      <c r="CE268" s="50">
        <f>AEBYLD1!CE268*VLOOKUP(AEBYLD2!CE$4,'[1]INTERNAL PARAMETERS-1'!$B$5:$J$44,5,FALSE)*VLOOKUP(AEBYLD2!CE$4,'[1]INTERNAL PARAMETERS-1'!$B$5:$J$44,6,FALSE)*VLOOKUP(AEBYLD2!CE$4,'[1]INTERNAL PARAMETERS-1'!$B$5:$J$44,3,FALSE) + AEBYLD1!CE268*(1-VLOOKUP(AEBYLD2!CE$4,'[1]INTERNAL PARAMETERS-1'!$B$5:$J$44,5,FALSE))*VLOOKUP(AEBYLD2!CE$4,'[1]INTERNAL PARAMETERS-1'!$B$5:$J$44,8,FALSE)*VLOOKUP(AEBYLD2!CE$4,'[1]INTERNAL PARAMETERS-1'!$B$5:$J$44,3,FALSE)</f>
        <v>1.4733756155253661E-4</v>
      </c>
      <c r="CF268" s="50">
        <f>AEBYLD1!CF268*VLOOKUP(AEBYLD2!CF$4,'[1]INTERNAL PARAMETERS-1'!$B$5:$J$44,5,FALSE)*VLOOKUP(AEBYLD2!CF$4,'[1]INTERNAL PARAMETERS-1'!$B$5:$J$44,6,FALSE)*VLOOKUP(AEBYLD2!CF$4,'[1]INTERNAL PARAMETERS-1'!$B$5:$J$44,3,FALSE) + AEBYLD1!CF268*(1-VLOOKUP(AEBYLD2!CF$4,'[1]INTERNAL PARAMETERS-1'!$B$5:$J$44,5,FALSE))*VLOOKUP(AEBYLD2!CF$4,'[1]INTERNAL PARAMETERS-1'!$B$5:$J$44,8,FALSE)*VLOOKUP(AEBYLD2!CF$4,'[1]INTERNAL PARAMETERS-1'!$B$5:$J$44,3,FALSE)</f>
        <v>5.1892591950219531E-5</v>
      </c>
      <c r="CG268" s="50">
        <f>AEBYLD1!CG268*VLOOKUP(AEBYLD2!CG$4,'[1]INTERNAL PARAMETERS-1'!$B$5:$J$44,5,FALSE)*VLOOKUP(AEBYLD2!CG$4,'[1]INTERNAL PARAMETERS-1'!$B$5:$J$44,6,FALSE)*VLOOKUP(AEBYLD2!CG$4,'[1]INTERNAL PARAMETERS-1'!$B$5:$J$44,3,FALSE) + AEBYLD1!CG268*(1-VLOOKUP(AEBYLD2!CG$4,'[1]INTERNAL PARAMETERS-1'!$B$5:$J$44,5,FALSE))*VLOOKUP(AEBYLD2!CG$4,'[1]INTERNAL PARAMETERS-1'!$B$5:$J$44,8,FALSE)*VLOOKUP(AEBYLD2!CG$4,'[1]INTERNAL PARAMETERS-1'!$B$5:$J$44,3,FALSE)</f>
        <v>2.292105403207179E-6</v>
      </c>
      <c r="CH268" s="49">
        <f>AEBYLD1!CH268*VLOOKUP(AEBYLD2!CH$4,'[1]INTERNAL PARAMETERS-1'!$B$5:$J$44,5,FALSE)*VLOOKUP(AEBYLD2!CH$4,'[1]INTERNAL PARAMETERS-1'!$B$5:$J$44,6,FALSE)*VLOOKUP(AEBYLD2!CH$4,'[1]INTERNAL PARAMETERS-1'!$B$5:$J$44,3,FALSE) + AEBYLD1!CH268*(1-VLOOKUP(AEBYLD2!CH$4,'[1]INTERNAL PARAMETERS-1'!$B$5:$J$44,5,FALSE))*VLOOKUP(AEBYLD2!CH$4,'[1]INTERNAL PARAMETERS-1'!$B$5:$J$44,8,FALSE)*VLOOKUP(AEBYLD2!CH$4,'[1]INTERNAL PARAMETERS-1'!$B$5:$J$44,3,FALSE)</f>
        <v>0</v>
      </c>
      <c r="CJ268" s="51">
        <f t="shared" si="8"/>
        <v>2.1546327452099789</v>
      </c>
      <c r="CK268" s="49">
        <f t="shared" si="9"/>
        <v>7.2576218822556771E-2</v>
      </c>
    </row>
    <row r="269" spans="2:89" x14ac:dyDescent="0.4">
      <c r="B269" s="67" t="s">
        <v>1</v>
      </c>
      <c r="C269" s="66" t="s">
        <v>89</v>
      </c>
      <c r="D269" s="66" t="s">
        <v>76</v>
      </c>
      <c r="E269" s="147">
        <f>AEB!AF269</f>
        <v>5.5556608933454878</v>
      </c>
      <c r="F269" s="65">
        <f>'[1]INTERNAL PARAMETERS-1'!M17</f>
        <v>25.55</v>
      </c>
      <c r="G269" s="51">
        <f>AEBYLD1!G269*VLOOKUP(AEBYLD2!G$4,'[1]INTERNAL PARAMETERS-1'!$B$5:$J$44,5,FALSE)*VLOOKUP(AEBYLD2!G$4,'[1]INTERNAL PARAMETERS-1'!$B$5:$J$44,7,FALSE)*AEBYLD2!$F269 + AEBYLD1!G269*(1-VLOOKUP(AEBYLD2!G$4,'[1]INTERNAL PARAMETERS-1'!$B$5:$J$44,5,FALSE))*VLOOKUP(AEBYLD2!G$4,'[1]INTERNAL PARAMETERS-1'!$B$5:$J$44,9,FALSE)*AEBYLD2!$F269</f>
        <v>0.77984301464100281</v>
      </c>
      <c r="H269" s="50">
        <f>AEBYLD1!H269*VLOOKUP(AEBYLD2!H$4,'[1]INTERNAL PARAMETERS-1'!$B$5:$J$44,5,FALSE)*VLOOKUP(AEBYLD2!H$4,'[1]INTERNAL PARAMETERS-1'!$B$5:$J$44,7,FALSE)*AEBYLD2!$F269 + AEBYLD1!H269*(1-VLOOKUP(AEBYLD2!H$4,'[1]INTERNAL PARAMETERS-1'!$B$5:$J$44,5,FALSE))*VLOOKUP(AEBYLD2!H$4,'[1]INTERNAL PARAMETERS-1'!$B$5:$J$44,9,FALSE)*AEBYLD2!$F269</f>
        <v>0.26431226681091852</v>
      </c>
      <c r="I269" s="50">
        <f>AEBYLD1!I269*VLOOKUP(AEBYLD2!I$4,'[1]INTERNAL PARAMETERS-1'!$B$5:$J$44,5,FALSE)*VLOOKUP(AEBYLD2!I$4,'[1]INTERNAL PARAMETERS-1'!$B$5:$J$44,7,FALSE)*AEBYLD2!$F269 + AEBYLD1!I269*(1-VLOOKUP(AEBYLD2!I$4,'[1]INTERNAL PARAMETERS-1'!$B$5:$J$44,5,FALSE))*VLOOKUP(AEBYLD2!I$4,'[1]INTERNAL PARAMETERS-1'!$B$5:$J$44,9,FALSE)*AEBYLD2!$F269</f>
        <v>0.34015880537403231</v>
      </c>
      <c r="J269" s="50">
        <f>AEBYLD1!J269*VLOOKUP(AEBYLD2!J$4,'[1]INTERNAL PARAMETERS-1'!$B$5:$J$44,5,FALSE)*VLOOKUP(AEBYLD2!J$4,'[1]INTERNAL PARAMETERS-1'!$B$5:$J$44,7,FALSE)*AEBYLD2!$F269 + AEBYLD1!J269*(1-VLOOKUP(AEBYLD2!J$4,'[1]INTERNAL PARAMETERS-1'!$B$5:$J$44,5,FALSE))*VLOOKUP(AEBYLD2!J$4,'[1]INTERNAL PARAMETERS-1'!$B$5:$J$44,9,FALSE)*AEBYLD2!$F269</f>
        <v>0</v>
      </c>
      <c r="K269" s="50">
        <f>AEBYLD1!K269*VLOOKUP(AEBYLD2!K$4,'[1]INTERNAL PARAMETERS-1'!$B$5:$J$44,5,FALSE)*VLOOKUP(AEBYLD2!K$4,'[1]INTERNAL PARAMETERS-1'!$B$5:$J$44,7,FALSE)*AEBYLD2!$F269 + AEBYLD1!K269*(1-VLOOKUP(AEBYLD2!K$4,'[1]INTERNAL PARAMETERS-1'!$B$5:$J$44,5,FALSE))*VLOOKUP(AEBYLD2!K$4,'[1]INTERNAL PARAMETERS-1'!$B$5:$J$44,9,FALSE)*AEBYLD2!$F269</f>
        <v>4.1564250576590703E-3</v>
      </c>
      <c r="L269" s="50">
        <f>AEBYLD1!L269*VLOOKUP(AEBYLD2!L$4,'[1]INTERNAL PARAMETERS-1'!$B$5:$J$44,5,FALSE)*VLOOKUP(AEBYLD2!L$4,'[1]INTERNAL PARAMETERS-1'!$B$5:$J$44,7,FALSE)*AEBYLD2!$F269 + AEBYLD1!L269*(1-VLOOKUP(AEBYLD2!L$4,'[1]INTERNAL PARAMETERS-1'!$B$5:$J$44,5,FALSE))*VLOOKUP(AEBYLD2!L$4,'[1]INTERNAL PARAMETERS-1'!$B$5:$J$44,9,FALSE)*AEBYLD2!$F269</f>
        <v>0</v>
      </c>
      <c r="M269" s="50">
        <f>AEBYLD1!M269*VLOOKUP(AEBYLD2!M$4,'[1]INTERNAL PARAMETERS-1'!$B$5:$J$44,5,FALSE)*VLOOKUP(AEBYLD2!M$4,'[1]INTERNAL PARAMETERS-1'!$B$5:$J$44,7,FALSE)*AEBYLD2!$F269 + AEBYLD1!M269*(1-VLOOKUP(AEBYLD2!M$4,'[1]INTERNAL PARAMETERS-1'!$B$5:$J$44,5,FALSE))*VLOOKUP(AEBYLD2!M$4,'[1]INTERNAL PARAMETERS-1'!$B$5:$J$44,9,FALSE)*AEBYLD2!$F269</f>
        <v>3.1431571464842517E-2</v>
      </c>
      <c r="N269" s="50">
        <f>AEBYLD1!N269*VLOOKUP(AEBYLD2!N$4,'[1]INTERNAL PARAMETERS-1'!$B$5:$J$44,5,FALSE)*VLOOKUP(AEBYLD2!N$4,'[1]INTERNAL PARAMETERS-1'!$B$5:$J$44,7,FALSE)*AEBYLD2!$F269 + AEBYLD1!N269*(1-VLOOKUP(AEBYLD2!N$4,'[1]INTERNAL PARAMETERS-1'!$B$5:$J$44,5,FALSE))*VLOOKUP(AEBYLD2!N$4,'[1]INTERNAL PARAMETERS-1'!$B$5:$J$44,9,FALSE)*AEBYLD2!$F269</f>
        <v>7.6208223413874211E-4</v>
      </c>
      <c r="O269" s="50">
        <f>AEBYLD1!O269*VLOOKUP(AEBYLD2!O$4,'[1]INTERNAL PARAMETERS-1'!$B$5:$J$44,5,FALSE)*VLOOKUP(AEBYLD2!O$4,'[1]INTERNAL PARAMETERS-1'!$B$5:$J$44,7,FALSE)*AEBYLD2!$F269 + AEBYLD1!O269*(1-VLOOKUP(AEBYLD2!O$4,'[1]INTERNAL PARAMETERS-1'!$B$5:$J$44,5,FALSE))*VLOOKUP(AEBYLD2!O$4,'[1]INTERNAL PARAMETERS-1'!$B$5:$J$44,9,FALSE)*AEBYLD2!$F269</f>
        <v>0</v>
      </c>
      <c r="P269" s="50">
        <f>AEBYLD1!P269*VLOOKUP(AEBYLD2!P$4,'[1]INTERNAL PARAMETERS-1'!$B$5:$J$44,5,FALSE)*VLOOKUP(AEBYLD2!P$4,'[1]INTERNAL PARAMETERS-1'!$B$5:$J$44,7,FALSE)*AEBYLD2!$F269 + AEBYLD1!P269*(1-VLOOKUP(AEBYLD2!P$4,'[1]INTERNAL PARAMETERS-1'!$B$5:$J$44,5,FALSE))*VLOOKUP(AEBYLD2!P$4,'[1]INTERNAL PARAMETERS-1'!$B$5:$J$44,9,FALSE)*AEBYLD2!$F269</f>
        <v>0</v>
      </c>
      <c r="Q269" s="50">
        <f>AEBYLD1!Q269*VLOOKUP(AEBYLD2!Q$4,'[1]INTERNAL PARAMETERS-1'!$B$5:$J$44,5,FALSE)*VLOOKUP(AEBYLD2!Q$4,'[1]INTERNAL PARAMETERS-1'!$B$5:$J$44,7,FALSE)*AEBYLD2!$F269 + AEBYLD1!Q269*(1-VLOOKUP(AEBYLD2!Q$4,'[1]INTERNAL PARAMETERS-1'!$B$5:$J$44,5,FALSE))*VLOOKUP(AEBYLD2!Q$4,'[1]INTERNAL PARAMETERS-1'!$B$5:$J$44,9,FALSE)*AEBYLD2!$F269</f>
        <v>0</v>
      </c>
      <c r="R269" s="50">
        <f>AEBYLD1!R269*VLOOKUP(AEBYLD2!R$4,'[1]INTERNAL PARAMETERS-1'!$B$5:$J$44,5,FALSE)*VLOOKUP(AEBYLD2!R$4,'[1]INTERNAL PARAMETERS-1'!$B$5:$J$44,7,FALSE)*AEBYLD2!$F269 + AEBYLD1!R269*(1-VLOOKUP(AEBYLD2!R$4,'[1]INTERNAL PARAMETERS-1'!$B$5:$J$44,5,FALSE))*VLOOKUP(AEBYLD2!R$4,'[1]INTERNAL PARAMETERS-1'!$B$5:$J$44,9,FALSE)*AEBYLD2!$F269</f>
        <v>9.8522668033400188E-4</v>
      </c>
      <c r="S269" s="50">
        <f>AEBYLD1!S269*VLOOKUP(AEBYLD2!S$4,'[1]INTERNAL PARAMETERS-1'!$B$5:$J$44,5,FALSE)*VLOOKUP(AEBYLD2!S$4,'[1]INTERNAL PARAMETERS-1'!$B$5:$J$44,7,FALSE)*AEBYLD2!$F269 + AEBYLD1!S269*(1-VLOOKUP(AEBYLD2!S$4,'[1]INTERNAL PARAMETERS-1'!$B$5:$J$44,5,FALSE))*VLOOKUP(AEBYLD2!S$4,'[1]INTERNAL PARAMETERS-1'!$B$5:$J$44,9,FALSE)*AEBYLD2!$F269</f>
        <v>3.9728673964912233E-2</v>
      </c>
      <c r="T269" s="50">
        <f>AEBYLD1!T269*VLOOKUP(AEBYLD2!T$4,'[1]INTERNAL PARAMETERS-1'!$B$5:$J$44,5,FALSE)*VLOOKUP(AEBYLD2!T$4,'[1]INTERNAL PARAMETERS-1'!$B$5:$J$44,7,FALSE)*AEBYLD2!$F269 + AEBYLD1!T269*(1-VLOOKUP(AEBYLD2!T$4,'[1]INTERNAL PARAMETERS-1'!$B$5:$J$44,5,FALSE))*VLOOKUP(AEBYLD2!T$4,'[1]INTERNAL PARAMETERS-1'!$B$5:$J$44,9,FALSE)*AEBYLD2!$F269</f>
        <v>1.2932377703606198E-2</v>
      </c>
      <c r="U269" s="50">
        <f>AEBYLD1!U269*VLOOKUP(AEBYLD2!U$4,'[1]INTERNAL PARAMETERS-1'!$B$5:$J$44,5,FALSE)*VLOOKUP(AEBYLD2!U$4,'[1]INTERNAL PARAMETERS-1'!$B$5:$J$44,7,FALSE)*AEBYLD2!$F269 + AEBYLD1!U269*(1-VLOOKUP(AEBYLD2!U$4,'[1]INTERNAL PARAMETERS-1'!$B$5:$J$44,5,FALSE))*VLOOKUP(AEBYLD2!U$4,'[1]INTERNAL PARAMETERS-1'!$B$5:$J$44,9,FALSE)*AEBYLD2!$F269</f>
        <v>8.3504377168845956E-3</v>
      </c>
      <c r="V269" s="50">
        <f>AEBYLD1!V269*VLOOKUP(AEBYLD2!V$4,'[1]INTERNAL PARAMETERS-1'!$B$5:$J$44,5,FALSE)*VLOOKUP(AEBYLD2!V$4,'[1]INTERNAL PARAMETERS-1'!$B$5:$J$44,7,FALSE)*AEBYLD2!$F269 + AEBYLD1!V269*(1-VLOOKUP(AEBYLD2!V$4,'[1]INTERNAL PARAMETERS-1'!$B$5:$J$44,5,FALSE))*VLOOKUP(AEBYLD2!V$4,'[1]INTERNAL PARAMETERS-1'!$B$5:$J$44,9,FALSE)*AEBYLD2!$F269</f>
        <v>5.3123949795271824E-2</v>
      </c>
      <c r="W269" s="50">
        <f>AEBYLD1!W269*VLOOKUP(AEBYLD2!W$4,'[1]INTERNAL PARAMETERS-1'!$B$5:$J$44,5,FALSE)*VLOOKUP(AEBYLD2!W$4,'[1]INTERNAL PARAMETERS-1'!$B$5:$J$44,7,FALSE)*AEBYLD2!$F269 + AEBYLD1!W269*(1-VLOOKUP(AEBYLD2!W$4,'[1]INTERNAL PARAMETERS-1'!$B$5:$J$44,5,FALSE))*VLOOKUP(AEBYLD2!W$4,'[1]INTERNAL PARAMETERS-1'!$B$5:$J$44,9,FALSE)*AEBYLD2!$F269</f>
        <v>0</v>
      </c>
      <c r="X269" s="50">
        <f>AEBYLD1!X269*VLOOKUP(AEBYLD2!X$4,'[1]INTERNAL PARAMETERS-1'!$B$5:$J$44,5,FALSE)*VLOOKUP(AEBYLD2!X$4,'[1]INTERNAL PARAMETERS-1'!$B$5:$J$44,7,FALSE)*AEBYLD2!$F269 + AEBYLD1!X269*(1-VLOOKUP(AEBYLD2!X$4,'[1]INTERNAL PARAMETERS-1'!$B$5:$J$44,5,FALSE))*VLOOKUP(AEBYLD2!X$4,'[1]INTERNAL PARAMETERS-1'!$B$5:$J$44,9,FALSE)*AEBYLD2!$F269</f>
        <v>0</v>
      </c>
      <c r="Y269" s="50">
        <f>AEBYLD1!Y269*VLOOKUP(AEBYLD2!Y$4,'[1]INTERNAL PARAMETERS-1'!$B$5:$J$44,5,FALSE)*VLOOKUP(AEBYLD2!Y$4,'[1]INTERNAL PARAMETERS-1'!$B$5:$J$44,7,FALSE)*AEBYLD2!$F269 + AEBYLD1!Y269*(1-VLOOKUP(AEBYLD2!Y$4,'[1]INTERNAL PARAMETERS-1'!$B$5:$J$44,5,FALSE))*VLOOKUP(AEBYLD2!Y$4,'[1]INTERNAL PARAMETERS-1'!$B$5:$J$44,9,FALSE)*AEBYLD2!$F269</f>
        <v>0</v>
      </c>
      <c r="Z269" s="50">
        <f>AEBYLD1!Z269*VLOOKUP(AEBYLD2!Z$4,'[1]INTERNAL PARAMETERS-1'!$B$5:$J$44,5,FALSE)*VLOOKUP(AEBYLD2!Z$4,'[1]INTERNAL PARAMETERS-1'!$B$5:$J$44,7,FALSE)*AEBYLD2!$F269 + AEBYLD1!Z269*(1-VLOOKUP(AEBYLD2!Z$4,'[1]INTERNAL PARAMETERS-1'!$B$5:$J$44,5,FALSE))*VLOOKUP(AEBYLD2!Z$4,'[1]INTERNAL PARAMETERS-1'!$B$5:$J$44,9,FALSE)*AEBYLD2!$F269</f>
        <v>0</v>
      </c>
      <c r="AA269" s="50">
        <f>AEBYLD1!AA269*VLOOKUP(AEBYLD2!AA$4,'[1]INTERNAL PARAMETERS-1'!$B$5:$J$44,5,FALSE)*VLOOKUP(AEBYLD2!AA$4,'[1]INTERNAL PARAMETERS-1'!$B$5:$J$44,7,FALSE)*AEBYLD2!$F269 + AEBYLD1!AA269*(1-VLOOKUP(AEBYLD2!AA$4,'[1]INTERNAL PARAMETERS-1'!$B$5:$J$44,5,FALSE))*VLOOKUP(AEBYLD2!AA$4,'[1]INTERNAL PARAMETERS-1'!$B$5:$J$44,9,FALSE)*AEBYLD2!$F269</f>
        <v>0</v>
      </c>
      <c r="AB269" s="50">
        <f>AEBYLD1!AB269*VLOOKUP(AEBYLD2!AB$4,'[1]INTERNAL PARAMETERS-1'!$B$5:$J$44,5,FALSE)*VLOOKUP(AEBYLD2!AB$4,'[1]INTERNAL PARAMETERS-1'!$B$5:$J$44,7,FALSE)*AEBYLD2!$F269 + AEBYLD1!AB269*(1-VLOOKUP(AEBYLD2!AB$4,'[1]INTERNAL PARAMETERS-1'!$B$5:$J$44,5,FALSE))*VLOOKUP(AEBYLD2!AB$4,'[1]INTERNAL PARAMETERS-1'!$B$5:$J$44,9,FALSE)*AEBYLD2!$F269</f>
        <v>0</v>
      </c>
      <c r="AC269" s="50">
        <f>AEBYLD1!AC269*VLOOKUP(AEBYLD2!AC$4,'[1]INTERNAL PARAMETERS-1'!$B$5:$J$44,5,FALSE)*VLOOKUP(AEBYLD2!AC$4,'[1]INTERNAL PARAMETERS-1'!$B$5:$J$44,7,FALSE)*AEBYLD2!$F269 + AEBYLD1!AC269*(1-VLOOKUP(AEBYLD2!AC$4,'[1]INTERNAL PARAMETERS-1'!$B$5:$J$44,5,FALSE))*VLOOKUP(AEBYLD2!AC$4,'[1]INTERNAL PARAMETERS-1'!$B$5:$J$44,9,FALSE)*AEBYLD2!$F269</f>
        <v>0</v>
      </c>
      <c r="AD269" s="50">
        <f>AEBYLD1!AD269*VLOOKUP(AEBYLD2!AD$4,'[1]INTERNAL PARAMETERS-1'!$B$5:$J$44,5,FALSE)*VLOOKUP(AEBYLD2!AD$4,'[1]INTERNAL PARAMETERS-1'!$B$5:$J$44,7,FALSE)*AEBYLD2!$F269 + AEBYLD1!AD269*(1-VLOOKUP(AEBYLD2!AD$4,'[1]INTERNAL PARAMETERS-1'!$B$5:$J$44,5,FALSE))*VLOOKUP(AEBYLD2!AD$4,'[1]INTERNAL PARAMETERS-1'!$B$5:$J$44,9,FALSE)*AEBYLD2!$F269</f>
        <v>0</v>
      </c>
      <c r="AE269" s="50">
        <f>AEBYLD1!AE269*VLOOKUP(AEBYLD2!AE$4,'[1]INTERNAL PARAMETERS-1'!$B$5:$J$44,5,FALSE)*VLOOKUP(AEBYLD2!AE$4,'[1]INTERNAL PARAMETERS-1'!$B$5:$J$44,7,FALSE)*AEBYLD2!$F269 + AEBYLD1!AE269*(1-VLOOKUP(AEBYLD2!AE$4,'[1]INTERNAL PARAMETERS-1'!$B$5:$J$44,5,FALSE))*VLOOKUP(AEBYLD2!AE$4,'[1]INTERNAL PARAMETERS-1'!$B$5:$J$44,9,FALSE)*AEBYLD2!$F269</f>
        <v>0</v>
      </c>
      <c r="AF269" s="50">
        <f>AEBYLD1!AF269*VLOOKUP(AEBYLD2!AF$4,'[1]INTERNAL PARAMETERS-1'!$B$5:$J$44,5,FALSE)*VLOOKUP(AEBYLD2!AF$4,'[1]INTERNAL PARAMETERS-1'!$B$5:$J$44,7,FALSE)*AEBYLD2!$F269 + AEBYLD1!AF269*(1-VLOOKUP(AEBYLD2!AF$4,'[1]INTERNAL PARAMETERS-1'!$B$5:$J$44,5,FALSE))*VLOOKUP(AEBYLD2!AF$4,'[1]INTERNAL PARAMETERS-1'!$B$5:$J$44,9,FALSE)*AEBYLD2!$F269</f>
        <v>2.4014900333141293E-3</v>
      </c>
      <c r="AG269" s="50">
        <f>AEBYLD1!AG269*VLOOKUP(AEBYLD2!AG$4,'[1]INTERNAL PARAMETERS-1'!$B$5:$J$44,5,FALSE)*VLOOKUP(AEBYLD2!AG$4,'[1]INTERNAL PARAMETERS-1'!$B$5:$J$44,7,FALSE)*AEBYLD2!$F269 + AEBYLD1!AG269*(1-VLOOKUP(AEBYLD2!AG$4,'[1]INTERNAL PARAMETERS-1'!$B$5:$J$44,5,FALSE))*VLOOKUP(AEBYLD2!AG$4,'[1]INTERNAL PARAMETERS-1'!$B$5:$J$44,9,FALSE)*AEBYLD2!$F269</f>
        <v>0</v>
      </c>
      <c r="AH269" s="50">
        <f>AEBYLD1!AH269*VLOOKUP(AEBYLD2!AH$4,'[1]INTERNAL PARAMETERS-1'!$B$5:$J$44,5,FALSE)*VLOOKUP(AEBYLD2!AH$4,'[1]INTERNAL PARAMETERS-1'!$B$5:$J$44,7,FALSE)*AEBYLD2!$F269 + AEBYLD1!AH269*(1-VLOOKUP(AEBYLD2!AH$4,'[1]INTERNAL PARAMETERS-1'!$B$5:$J$44,5,FALSE))*VLOOKUP(AEBYLD2!AH$4,'[1]INTERNAL PARAMETERS-1'!$B$5:$J$44,9,FALSE)*AEBYLD2!$F269</f>
        <v>0</v>
      </c>
      <c r="AI269" s="50">
        <f>AEBYLD1!AI269*VLOOKUP(AEBYLD2!AI$4,'[1]INTERNAL PARAMETERS-1'!$B$5:$J$44,5,FALSE)*VLOOKUP(AEBYLD2!AI$4,'[1]INTERNAL PARAMETERS-1'!$B$5:$J$44,7,FALSE)*AEBYLD2!$F269 + AEBYLD1!AI269*(1-VLOOKUP(AEBYLD2!AI$4,'[1]INTERNAL PARAMETERS-1'!$B$5:$J$44,5,FALSE))*VLOOKUP(AEBYLD2!AI$4,'[1]INTERNAL PARAMETERS-1'!$B$5:$J$44,9,FALSE)*AEBYLD2!$F269</f>
        <v>1.385616966355515E-3</v>
      </c>
      <c r="AJ269" s="50">
        <f>AEBYLD1!AJ269*VLOOKUP(AEBYLD2!AJ$4,'[1]INTERNAL PARAMETERS-1'!$B$5:$J$44,5,FALSE)*VLOOKUP(AEBYLD2!AJ$4,'[1]INTERNAL PARAMETERS-1'!$B$5:$J$44,7,FALSE)*AEBYLD2!$F269 + AEBYLD1!AJ269*(1-VLOOKUP(AEBYLD2!AJ$4,'[1]INTERNAL PARAMETERS-1'!$B$5:$J$44,5,FALSE))*VLOOKUP(AEBYLD2!AJ$4,'[1]INTERNAL PARAMETERS-1'!$B$5:$J$44,9,FALSE)*AEBYLD2!$F269</f>
        <v>6.004278677115042E-3</v>
      </c>
      <c r="AK269" s="50">
        <f>AEBYLD1!AK269*VLOOKUP(AEBYLD2!AK$4,'[1]INTERNAL PARAMETERS-1'!$B$5:$J$44,5,FALSE)*VLOOKUP(AEBYLD2!AK$4,'[1]INTERNAL PARAMETERS-1'!$B$5:$J$44,7,FALSE)*AEBYLD2!$F269 + AEBYLD1!AK269*(1-VLOOKUP(AEBYLD2!AK$4,'[1]INTERNAL PARAMETERS-1'!$B$5:$J$44,5,FALSE))*VLOOKUP(AEBYLD2!AK$4,'[1]INTERNAL PARAMETERS-1'!$B$5:$J$44,9,FALSE)*AEBYLD2!$F269</f>
        <v>0</v>
      </c>
      <c r="AL269" s="50">
        <f>AEBYLD1!AL269*VLOOKUP(AEBYLD2!AL$4,'[1]INTERNAL PARAMETERS-1'!$B$5:$J$44,5,FALSE)*VLOOKUP(AEBYLD2!AL$4,'[1]INTERNAL PARAMETERS-1'!$B$5:$J$44,7,FALSE)*AEBYLD2!$F269 + AEBYLD1!AL269*(1-VLOOKUP(AEBYLD2!AL$4,'[1]INTERNAL PARAMETERS-1'!$B$5:$J$44,5,FALSE))*VLOOKUP(AEBYLD2!AL$4,'[1]INTERNAL PARAMETERS-1'!$B$5:$J$44,9,FALSE)*AEBYLD2!$F269</f>
        <v>0</v>
      </c>
      <c r="AM269" s="50">
        <f>AEBYLD1!AM269*VLOOKUP(AEBYLD2!AM$4,'[1]INTERNAL PARAMETERS-1'!$B$5:$J$44,5,FALSE)*VLOOKUP(AEBYLD2!AM$4,'[1]INTERNAL PARAMETERS-1'!$B$5:$J$44,7,FALSE)*AEBYLD2!$F269 + AEBYLD1!AM269*(1-VLOOKUP(AEBYLD2!AM$4,'[1]INTERNAL PARAMETERS-1'!$B$5:$J$44,5,FALSE))*VLOOKUP(AEBYLD2!AM$4,'[1]INTERNAL PARAMETERS-1'!$B$5:$J$44,9,FALSE)*AEBYLD2!$F269</f>
        <v>0</v>
      </c>
      <c r="AN269" s="50">
        <f>AEBYLD1!AN269*VLOOKUP(AEBYLD2!AN$4,'[1]INTERNAL PARAMETERS-1'!$B$5:$J$44,5,FALSE)*VLOOKUP(AEBYLD2!AN$4,'[1]INTERNAL PARAMETERS-1'!$B$5:$J$44,7,FALSE)*AEBYLD2!$F269 + AEBYLD1!AN269*(1-VLOOKUP(AEBYLD2!AN$4,'[1]INTERNAL PARAMETERS-1'!$B$5:$J$44,5,FALSE))*VLOOKUP(AEBYLD2!AN$4,'[1]INTERNAL PARAMETERS-1'!$B$5:$J$44,9,FALSE)*AEBYLD2!$F269</f>
        <v>0</v>
      </c>
      <c r="AO269" s="50">
        <f>AEBYLD1!AO269*VLOOKUP(AEBYLD2!AO$4,'[1]INTERNAL PARAMETERS-1'!$B$5:$J$44,5,FALSE)*VLOOKUP(AEBYLD2!AO$4,'[1]INTERNAL PARAMETERS-1'!$B$5:$J$44,7,FALSE)*AEBYLD2!$F269 + AEBYLD1!AO269*(1-VLOOKUP(AEBYLD2!AO$4,'[1]INTERNAL PARAMETERS-1'!$B$5:$J$44,5,FALSE))*VLOOKUP(AEBYLD2!AO$4,'[1]INTERNAL PARAMETERS-1'!$B$5:$J$44,9,FALSE)*AEBYLD2!$F269</f>
        <v>0</v>
      </c>
      <c r="AP269" s="50">
        <f>AEBYLD1!AP269*VLOOKUP(AEBYLD2!AP$4,'[1]INTERNAL PARAMETERS-1'!$B$5:$J$44,5,FALSE)*VLOOKUP(AEBYLD2!AP$4,'[1]INTERNAL PARAMETERS-1'!$B$5:$J$44,7,FALSE)*AEBYLD2!$F269 + AEBYLD1!AP269*(1-VLOOKUP(AEBYLD2!AP$4,'[1]INTERNAL PARAMETERS-1'!$B$5:$J$44,5,FALSE))*VLOOKUP(AEBYLD2!AP$4,'[1]INTERNAL PARAMETERS-1'!$B$5:$J$44,9,FALSE)*AEBYLD2!$F269</f>
        <v>0</v>
      </c>
      <c r="AQ269" s="50">
        <f>AEBYLD1!AQ269*VLOOKUP(AEBYLD2!AQ$4,'[1]INTERNAL PARAMETERS-1'!$B$5:$J$44,5,FALSE)*VLOOKUP(AEBYLD2!AQ$4,'[1]INTERNAL PARAMETERS-1'!$B$5:$J$44,7,FALSE)*AEBYLD2!$F269 + AEBYLD1!AQ269*(1-VLOOKUP(AEBYLD2!AQ$4,'[1]INTERNAL PARAMETERS-1'!$B$5:$J$44,5,FALSE))*VLOOKUP(AEBYLD2!AQ$4,'[1]INTERNAL PARAMETERS-1'!$B$5:$J$44,9,FALSE)*AEBYLD2!$F269</f>
        <v>0</v>
      </c>
      <c r="AR269" s="50">
        <f>AEBYLD1!AR269*VLOOKUP(AEBYLD2!AR$4,'[1]INTERNAL PARAMETERS-1'!$B$5:$J$44,5,FALSE)*VLOOKUP(AEBYLD2!AR$4,'[1]INTERNAL PARAMETERS-1'!$B$5:$J$44,7,FALSE)*AEBYLD2!$F269 + AEBYLD1!AR269*(1-VLOOKUP(AEBYLD2!AR$4,'[1]INTERNAL PARAMETERS-1'!$B$5:$J$44,5,FALSE))*VLOOKUP(AEBYLD2!AR$4,'[1]INTERNAL PARAMETERS-1'!$B$5:$J$44,9,FALSE)*AEBYLD2!$F269</f>
        <v>0</v>
      </c>
      <c r="AS269" s="50">
        <f>AEBYLD1!AS269*VLOOKUP(AEBYLD2!AS$4,'[1]INTERNAL PARAMETERS-1'!$B$5:$J$44,5,FALSE)*VLOOKUP(AEBYLD2!AS$4,'[1]INTERNAL PARAMETERS-1'!$B$5:$J$44,7,FALSE)*AEBYLD2!$F269 + AEBYLD1!AS269*(1-VLOOKUP(AEBYLD2!AS$4,'[1]INTERNAL PARAMETERS-1'!$B$5:$J$44,5,FALSE))*VLOOKUP(AEBYLD2!AS$4,'[1]INTERNAL PARAMETERS-1'!$B$5:$J$44,9,FALSE)*AEBYLD2!$F269</f>
        <v>0</v>
      </c>
      <c r="AT269" s="49">
        <f>AEBYLD1!AT269*VLOOKUP(AEBYLD2!AT$4,'[1]INTERNAL PARAMETERS-1'!$B$5:$J$44,5,FALSE)*VLOOKUP(AEBYLD2!AT$4,'[1]INTERNAL PARAMETERS-1'!$B$5:$J$44,7,FALSE)*AEBYLD2!$F269 + AEBYLD1!AT269*(1-VLOOKUP(AEBYLD2!AT$4,'[1]INTERNAL PARAMETERS-1'!$B$5:$J$44,5,FALSE))*VLOOKUP(AEBYLD2!AT$4,'[1]INTERNAL PARAMETERS-1'!$B$5:$J$44,9,FALSE)*AEBYLD2!$F269</f>
        <v>0</v>
      </c>
      <c r="AU269" s="51">
        <f>AEBYLD1!AU269*VLOOKUP(AEBYLD2!AU$4,'[1]INTERNAL PARAMETERS-1'!$B$5:$J$44,5,FALSE)*VLOOKUP(AEBYLD2!AU$4,'[1]INTERNAL PARAMETERS-1'!$B$5:$J$44,6,FALSE)*VLOOKUP(AEBYLD2!AU$4,'[1]INTERNAL PARAMETERS-1'!$B$5:$J$44,3,FALSE) + AEBYLD1!AU269*(1-VLOOKUP(AEBYLD2!AU$4,'[1]INTERNAL PARAMETERS-1'!$B$5:$J$44,5,FALSE))*VLOOKUP(AEBYLD2!AU$4,'[1]INTERNAL PARAMETERS-1'!$B$5:$J$44,8,FALSE)*VLOOKUP(AEBYLD2!AU$4,'[1]INTERNAL PARAMETERS-1'!$B$5:$J$44,3,FALSE)</f>
        <v>0</v>
      </c>
      <c r="AV269" s="50">
        <f>AEBYLD1!AV269*VLOOKUP(AEBYLD2!AV$4,'[1]INTERNAL PARAMETERS-1'!$B$5:$J$44,5,FALSE)*VLOOKUP(AEBYLD2!AV$4,'[1]INTERNAL PARAMETERS-1'!$B$5:$J$44,6,FALSE)*VLOOKUP(AEBYLD2!AV$4,'[1]INTERNAL PARAMETERS-1'!$B$5:$J$44,3,FALSE) + AEBYLD1!AV269*(1-VLOOKUP(AEBYLD2!AV$4,'[1]INTERNAL PARAMETERS-1'!$B$5:$J$44,5,FALSE))*VLOOKUP(AEBYLD2!AV$4,'[1]INTERNAL PARAMETERS-1'!$B$5:$J$44,8,FALSE)*VLOOKUP(AEBYLD2!AV$4,'[1]INTERNAL PARAMETERS-1'!$B$5:$J$44,3,FALSE)</f>
        <v>0</v>
      </c>
      <c r="AW269" s="50">
        <f>AEBYLD1!AW269*VLOOKUP(AEBYLD2!AW$4,'[1]INTERNAL PARAMETERS-1'!$B$5:$J$44,5,FALSE)*VLOOKUP(AEBYLD2!AW$4,'[1]INTERNAL PARAMETERS-1'!$B$5:$J$44,6,FALSE)*VLOOKUP(AEBYLD2!AW$4,'[1]INTERNAL PARAMETERS-1'!$B$5:$J$44,3,FALSE) + AEBYLD1!AW269*(1-VLOOKUP(AEBYLD2!AW$4,'[1]INTERNAL PARAMETERS-1'!$B$5:$J$44,5,FALSE))*VLOOKUP(AEBYLD2!AW$4,'[1]INTERNAL PARAMETERS-1'!$B$5:$J$44,8,FALSE)*VLOOKUP(AEBYLD2!AW$4,'[1]INTERNAL PARAMETERS-1'!$B$5:$J$44,3,FALSE)</f>
        <v>1.571889696834242E-2</v>
      </c>
      <c r="AX269" s="50">
        <f>AEBYLD1!AX269*VLOOKUP(AEBYLD2!AX$4,'[1]INTERNAL PARAMETERS-1'!$B$5:$J$44,5,FALSE)*VLOOKUP(AEBYLD2!AX$4,'[1]INTERNAL PARAMETERS-1'!$B$5:$J$44,6,FALSE)*VLOOKUP(AEBYLD2!AX$4,'[1]INTERNAL PARAMETERS-1'!$B$5:$J$44,3,FALSE) + AEBYLD1!AX269*(1-VLOOKUP(AEBYLD2!AX$4,'[1]INTERNAL PARAMETERS-1'!$B$5:$J$44,5,FALSE))*VLOOKUP(AEBYLD2!AX$4,'[1]INTERNAL PARAMETERS-1'!$B$5:$J$44,8,FALSE)*VLOOKUP(AEBYLD2!AX$4,'[1]INTERNAL PARAMETERS-1'!$B$5:$J$44,3,FALSE)</f>
        <v>0</v>
      </c>
      <c r="AY269" s="50">
        <f>AEBYLD1!AY269*VLOOKUP(AEBYLD2!AY$4,'[1]INTERNAL PARAMETERS-1'!$B$5:$J$44,5,FALSE)*VLOOKUP(AEBYLD2!AY$4,'[1]INTERNAL PARAMETERS-1'!$B$5:$J$44,6,FALSE)*VLOOKUP(AEBYLD2!AY$4,'[1]INTERNAL PARAMETERS-1'!$B$5:$J$44,3,FALSE) + AEBYLD1!AY269*(1-VLOOKUP(AEBYLD2!AY$4,'[1]INTERNAL PARAMETERS-1'!$B$5:$J$44,5,FALSE))*VLOOKUP(AEBYLD2!AY$4,'[1]INTERNAL PARAMETERS-1'!$B$5:$J$44,8,FALSE)*VLOOKUP(AEBYLD2!AY$4,'[1]INTERNAL PARAMETERS-1'!$B$5:$J$44,3,FALSE)</f>
        <v>0</v>
      </c>
      <c r="AZ269" s="50">
        <f>AEBYLD1!AZ269*VLOOKUP(AEBYLD2!AZ$4,'[1]INTERNAL PARAMETERS-1'!$B$5:$J$44,5,FALSE)*VLOOKUP(AEBYLD2!AZ$4,'[1]INTERNAL PARAMETERS-1'!$B$5:$J$44,6,FALSE)*VLOOKUP(AEBYLD2!AZ$4,'[1]INTERNAL PARAMETERS-1'!$B$5:$J$44,3,FALSE) + AEBYLD1!AZ269*(1-VLOOKUP(AEBYLD2!AZ$4,'[1]INTERNAL PARAMETERS-1'!$B$5:$J$44,5,FALSE))*VLOOKUP(AEBYLD2!AZ$4,'[1]INTERNAL PARAMETERS-1'!$B$5:$J$44,8,FALSE)*VLOOKUP(AEBYLD2!AZ$4,'[1]INTERNAL PARAMETERS-1'!$B$5:$J$44,3,FALSE)</f>
        <v>0</v>
      </c>
      <c r="BA269" s="50">
        <f>AEBYLD1!BA269*VLOOKUP(AEBYLD2!BA$4,'[1]INTERNAL PARAMETERS-1'!$B$5:$J$44,5,FALSE)*VLOOKUP(AEBYLD2!BA$4,'[1]INTERNAL PARAMETERS-1'!$B$5:$J$44,6,FALSE)*VLOOKUP(AEBYLD2!BA$4,'[1]INTERNAL PARAMETERS-1'!$B$5:$J$44,3,FALSE) + AEBYLD1!BA269*(1-VLOOKUP(AEBYLD2!BA$4,'[1]INTERNAL PARAMETERS-1'!$B$5:$J$44,5,FALSE))*VLOOKUP(AEBYLD2!BA$4,'[1]INTERNAL PARAMETERS-1'!$B$5:$J$44,8,FALSE)*VLOOKUP(AEBYLD2!BA$4,'[1]INTERNAL PARAMETERS-1'!$B$5:$J$44,3,FALSE)</f>
        <v>1.4517788163074327E-2</v>
      </c>
      <c r="BB269" s="50">
        <f>AEBYLD1!BB269*VLOOKUP(AEBYLD2!BB$4,'[1]INTERNAL PARAMETERS-1'!$B$5:$J$44,5,FALSE)*VLOOKUP(AEBYLD2!BB$4,'[1]INTERNAL PARAMETERS-1'!$B$5:$J$44,6,FALSE)*VLOOKUP(AEBYLD2!BB$4,'[1]INTERNAL PARAMETERS-1'!$B$5:$J$44,3,FALSE) + AEBYLD1!BB269*(1-VLOOKUP(AEBYLD2!BB$4,'[1]INTERNAL PARAMETERS-1'!$B$5:$J$44,5,FALSE))*VLOOKUP(AEBYLD2!BB$4,'[1]INTERNAL PARAMETERS-1'!$B$5:$J$44,8,FALSE)*VLOOKUP(AEBYLD2!BB$4,'[1]INTERNAL PARAMETERS-1'!$B$5:$J$44,3,FALSE)</f>
        <v>1.7566994275797789E-3</v>
      </c>
      <c r="BC269" s="50">
        <f>AEBYLD1!BC269*VLOOKUP(AEBYLD2!BC$4,'[1]INTERNAL PARAMETERS-1'!$B$5:$J$44,5,FALSE)*VLOOKUP(AEBYLD2!BC$4,'[1]INTERNAL PARAMETERS-1'!$B$5:$J$44,6,FALSE)*VLOOKUP(AEBYLD2!BC$4,'[1]INTERNAL PARAMETERS-1'!$B$5:$J$44,3,FALSE) + AEBYLD1!BC269*(1-VLOOKUP(AEBYLD2!BC$4,'[1]INTERNAL PARAMETERS-1'!$B$5:$J$44,5,FALSE))*VLOOKUP(AEBYLD2!BC$4,'[1]INTERNAL PARAMETERS-1'!$B$5:$J$44,8,FALSE)*VLOOKUP(AEBYLD2!BC$4,'[1]INTERNAL PARAMETERS-1'!$B$5:$J$44,3,FALSE)</f>
        <v>9.6998626063652272E-3</v>
      </c>
      <c r="BD269" s="50">
        <f>AEBYLD1!BD269*VLOOKUP(AEBYLD2!BD$4,'[1]INTERNAL PARAMETERS-1'!$B$5:$J$44,5,FALSE)*VLOOKUP(AEBYLD2!BD$4,'[1]INTERNAL PARAMETERS-1'!$B$5:$J$44,6,FALSE)*VLOOKUP(AEBYLD2!BD$4,'[1]INTERNAL PARAMETERS-1'!$B$5:$J$44,3,FALSE) + AEBYLD1!BD269*(1-VLOOKUP(AEBYLD2!BD$4,'[1]INTERNAL PARAMETERS-1'!$B$5:$J$44,5,FALSE))*VLOOKUP(AEBYLD2!BD$4,'[1]INTERNAL PARAMETERS-1'!$B$5:$J$44,8,FALSE)*VLOOKUP(AEBYLD2!BD$4,'[1]INTERNAL PARAMETERS-1'!$B$5:$J$44,3,FALSE)</f>
        <v>1.6418047090839868E-3</v>
      </c>
      <c r="BE269" s="50">
        <f>AEBYLD1!BE269*VLOOKUP(AEBYLD2!BE$4,'[1]INTERNAL PARAMETERS-1'!$B$5:$J$44,5,FALSE)*VLOOKUP(AEBYLD2!BE$4,'[1]INTERNAL PARAMETERS-1'!$B$5:$J$44,6,FALSE)*VLOOKUP(AEBYLD2!BE$4,'[1]INTERNAL PARAMETERS-1'!$B$5:$J$44,3,FALSE) + AEBYLD1!BE269*(1-VLOOKUP(AEBYLD2!BE$4,'[1]INTERNAL PARAMETERS-1'!$B$5:$J$44,5,FALSE))*VLOOKUP(AEBYLD2!BE$4,'[1]INTERNAL PARAMETERS-1'!$B$5:$J$44,8,FALSE)*VLOOKUP(AEBYLD2!BE$4,'[1]INTERNAL PARAMETERS-1'!$B$5:$J$44,3,FALSE)</f>
        <v>5.5472549388473694E-3</v>
      </c>
      <c r="BF269" s="50">
        <f>AEBYLD1!BF269*VLOOKUP(AEBYLD2!BF$4,'[1]INTERNAL PARAMETERS-1'!$B$5:$J$44,5,FALSE)*VLOOKUP(AEBYLD2!BF$4,'[1]INTERNAL PARAMETERS-1'!$B$5:$J$44,6,FALSE)*VLOOKUP(AEBYLD2!BF$4,'[1]INTERNAL PARAMETERS-1'!$B$5:$J$44,3,FALSE) + AEBYLD1!BF269*(1-VLOOKUP(AEBYLD2!BF$4,'[1]INTERNAL PARAMETERS-1'!$B$5:$J$44,5,FALSE))*VLOOKUP(AEBYLD2!BF$4,'[1]INTERNAL PARAMETERS-1'!$B$5:$J$44,8,FALSE)*VLOOKUP(AEBYLD2!BF$4,'[1]INTERNAL PARAMETERS-1'!$B$5:$J$44,3,FALSE)</f>
        <v>0</v>
      </c>
      <c r="BG269" s="50">
        <f>AEBYLD1!BG269*VLOOKUP(AEBYLD2!BG$4,'[1]INTERNAL PARAMETERS-1'!$B$5:$J$44,5,FALSE)*VLOOKUP(AEBYLD2!BG$4,'[1]INTERNAL PARAMETERS-1'!$B$5:$J$44,6,FALSE)*VLOOKUP(AEBYLD2!BG$4,'[1]INTERNAL PARAMETERS-1'!$B$5:$J$44,3,FALSE) + AEBYLD1!BG269*(1-VLOOKUP(AEBYLD2!BG$4,'[1]INTERNAL PARAMETERS-1'!$B$5:$J$44,5,FALSE))*VLOOKUP(AEBYLD2!BG$4,'[1]INTERNAL PARAMETERS-1'!$B$5:$J$44,8,FALSE)*VLOOKUP(AEBYLD2!BG$4,'[1]INTERNAL PARAMETERS-1'!$B$5:$J$44,3,FALSE)</f>
        <v>2.3190358236989512E-3</v>
      </c>
      <c r="BH269" s="50">
        <f>AEBYLD1!BH269*VLOOKUP(AEBYLD2!BH$4,'[1]INTERNAL PARAMETERS-1'!$B$5:$J$44,5,FALSE)*VLOOKUP(AEBYLD2!BH$4,'[1]INTERNAL PARAMETERS-1'!$B$5:$J$44,6,FALSE)*VLOOKUP(AEBYLD2!BH$4,'[1]INTERNAL PARAMETERS-1'!$B$5:$J$44,3,FALSE) + AEBYLD1!BH269*(1-VLOOKUP(AEBYLD2!BH$4,'[1]INTERNAL PARAMETERS-1'!$B$5:$J$44,5,FALSE))*VLOOKUP(AEBYLD2!BH$4,'[1]INTERNAL PARAMETERS-1'!$B$5:$J$44,8,FALSE)*VLOOKUP(AEBYLD2!BH$4,'[1]INTERNAL PARAMETERS-1'!$B$5:$J$44,3,FALSE)</f>
        <v>1.5714852375342118E-5</v>
      </c>
      <c r="BI269" s="50">
        <f>AEBYLD1!BI269*VLOOKUP(AEBYLD2!BI$4,'[1]INTERNAL PARAMETERS-1'!$B$5:$J$44,5,FALSE)*VLOOKUP(AEBYLD2!BI$4,'[1]INTERNAL PARAMETERS-1'!$B$5:$J$44,6,FALSE)*VLOOKUP(AEBYLD2!BI$4,'[1]INTERNAL PARAMETERS-1'!$B$5:$J$44,3,FALSE) + AEBYLD1!BI269*(1-VLOOKUP(AEBYLD2!BI$4,'[1]INTERNAL PARAMETERS-1'!$B$5:$J$44,5,FALSE))*VLOOKUP(AEBYLD2!BI$4,'[1]INTERNAL PARAMETERS-1'!$B$5:$J$44,8,FALSE)*VLOOKUP(AEBYLD2!BI$4,'[1]INTERNAL PARAMETERS-1'!$B$5:$J$44,3,FALSE)</f>
        <v>0</v>
      </c>
      <c r="BJ269" s="50">
        <f>AEBYLD1!BJ269*VLOOKUP(AEBYLD2!BJ$4,'[1]INTERNAL PARAMETERS-1'!$B$5:$J$44,5,FALSE)*VLOOKUP(AEBYLD2!BJ$4,'[1]INTERNAL PARAMETERS-1'!$B$5:$J$44,6,FALSE)*VLOOKUP(AEBYLD2!BJ$4,'[1]INTERNAL PARAMETERS-1'!$B$5:$J$44,3,FALSE) + AEBYLD1!BJ269*(1-VLOOKUP(AEBYLD2!BJ$4,'[1]INTERNAL PARAMETERS-1'!$B$5:$J$44,5,FALSE))*VLOOKUP(AEBYLD2!BJ$4,'[1]INTERNAL PARAMETERS-1'!$B$5:$J$44,8,FALSE)*VLOOKUP(AEBYLD2!BJ$4,'[1]INTERNAL PARAMETERS-1'!$B$5:$J$44,3,FALSE)</f>
        <v>1.2580604287876248E-3</v>
      </c>
      <c r="BK269" s="50">
        <f>AEBYLD1!BK269*VLOOKUP(AEBYLD2!BK$4,'[1]INTERNAL PARAMETERS-1'!$B$5:$J$44,5,FALSE)*VLOOKUP(AEBYLD2!BK$4,'[1]INTERNAL PARAMETERS-1'!$B$5:$J$44,6,FALSE)*VLOOKUP(AEBYLD2!BK$4,'[1]INTERNAL PARAMETERS-1'!$B$5:$J$44,3,FALSE) + AEBYLD1!BK269*(1-VLOOKUP(AEBYLD2!BK$4,'[1]INTERNAL PARAMETERS-1'!$B$5:$J$44,5,FALSE))*VLOOKUP(AEBYLD2!BK$4,'[1]INTERNAL PARAMETERS-1'!$B$5:$J$44,8,FALSE)*VLOOKUP(AEBYLD2!BK$4,'[1]INTERNAL PARAMETERS-1'!$B$5:$J$44,3,FALSE)</f>
        <v>1.1692099259816824E-3</v>
      </c>
      <c r="BL269" s="50">
        <f>AEBYLD1!BL269*VLOOKUP(AEBYLD2!BL$4,'[1]INTERNAL PARAMETERS-1'!$B$5:$J$44,5,FALSE)*VLOOKUP(AEBYLD2!BL$4,'[1]INTERNAL PARAMETERS-1'!$B$5:$J$44,6,FALSE)*VLOOKUP(AEBYLD2!BL$4,'[1]INTERNAL PARAMETERS-1'!$B$5:$J$44,3,FALSE) + AEBYLD1!BL269*(1-VLOOKUP(AEBYLD2!BL$4,'[1]INTERNAL PARAMETERS-1'!$B$5:$J$44,5,FALSE))*VLOOKUP(AEBYLD2!BL$4,'[1]INTERNAL PARAMETERS-1'!$B$5:$J$44,8,FALSE)*VLOOKUP(AEBYLD2!BL$4,'[1]INTERNAL PARAMETERS-1'!$B$5:$J$44,3,FALSE)</f>
        <v>2.9885342546237472E-3</v>
      </c>
      <c r="BM269" s="50">
        <f>AEBYLD1!BM269*VLOOKUP(AEBYLD2!BM$4,'[1]INTERNAL PARAMETERS-1'!$B$5:$J$44,5,FALSE)*VLOOKUP(AEBYLD2!BM$4,'[1]INTERNAL PARAMETERS-1'!$B$5:$J$44,6,FALSE)*VLOOKUP(AEBYLD2!BM$4,'[1]INTERNAL PARAMETERS-1'!$B$5:$J$44,3,FALSE) + AEBYLD1!BM269*(1-VLOOKUP(AEBYLD2!BM$4,'[1]INTERNAL PARAMETERS-1'!$B$5:$J$44,5,FALSE))*VLOOKUP(AEBYLD2!BM$4,'[1]INTERNAL PARAMETERS-1'!$B$5:$J$44,8,FALSE)*VLOOKUP(AEBYLD2!BM$4,'[1]INTERNAL PARAMETERS-1'!$B$5:$J$44,3,FALSE)</f>
        <v>2.0553841135890717E-3</v>
      </c>
      <c r="BN269" s="50">
        <f>AEBYLD1!BN269*VLOOKUP(AEBYLD2!BN$4,'[1]INTERNAL PARAMETERS-1'!$B$5:$J$44,5,FALSE)*VLOOKUP(AEBYLD2!BN$4,'[1]INTERNAL PARAMETERS-1'!$B$5:$J$44,6,FALSE)*VLOOKUP(AEBYLD2!BN$4,'[1]INTERNAL PARAMETERS-1'!$B$5:$J$44,3,FALSE) + AEBYLD1!BN269*(1-VLOOKUP(AEBYLD2!BN$4,'[1]INTERNAL PARAMETERS-1'!$B$5:$J$44,5,FALSE))*VLOOKUP(AEBYLD2!BN$4,'[1]INTERNAL PARAMETERS-1'!$B$5:$J$44,8,FALSE)*VLOOKUP(AEBYLD2!BN$4,'[1]INTERNAL PARAMETERS-1'!$B$5:$J$44,3,FALSE)</f>
        <v>8.9960239414763824E-4</v>
      </c>
      <c r="BO269" s="50">
        <f>AEBYLD1!BO269*VLOOKUP(AEBYLD2!BO$4,'[1]INTERNAL PARAMETERS-1'!$B$5:$J$44,5,FALSE)*VLOOKUP(AEBYLD2!BO$4,'[1]INTERNAL PARAMETERS-1'!$B$5:$J$44,6,FALSE)*VLOOKUP(AEBYLD2!BO$4,'[1]INTERNAL PARAMETERS-1'!$B$5:$J$44,3,FALSE) + AEBYLD1!BO269*(1-VLOOKUP(AEBYLD2!BO$4,'[1]INTERNAL PARAMETERS-1'!$B$5:$J$44,5,FALSE))*VLOOKUP(AEBYLD2!BO$4,'[1]INTERNAL PARAMETERS-1'!$B$5:$J$44,8,FALSE)*VLOOKUP(AEBYLD2!BO$4,'[1]INTERNAL PARAMETERS-1'!$B$5:$J$44,3,FALSE)</f>
        <v>5.0756374333818391E-4</v>
      </c>
      <c r="BP269" s="50">
        <f>AEBYLD1!BP269*VLOOKUP(AEBYLD2!BP$4,'[1]INTERNAL PARAMETERS-1'!$B$5:$J$44,5,FALSE)*VLOOKUP(AEBYLD2!BP$4,'[1]INTERNAL PARAMETERS-1'!$B$5:$J$44,6,FALSE)*VLOOKUP(AEBYLD2!BP$4,'[1]INTERNAL PARAMETERS-1'!$B$5:$J$44,3,FALSE) + AEBYLD1!BP269*(1-VLOOKUP(AEBYLD2!BP$4,'[1]INTERNAL PARAMETERS-1'!$B$5:$J$44,5,FALSE))*VLOOKUP(AEBYLD2!BP$4,'[1]INTERNAL PARAMETERS-1'!$B$5:$J$44,8,FALSE)*VLOOKUP(AEBYLD2!BP$4,'[1]INTERNAL PARAMETERS-1'!$B$5:$J$44,3,FALSE)</f>
        <v>7.151616318778674E-5</v>
      </c>
      <c r="BQ269" s="50">
        <f>AEBYLD1!BQ269*VLOOKUP(AEBYLD2!BQ$4,'[1]INTERNAL PARAMETERS-1'!$B$5:$J$44,5,FALSE)*VLOOKUP(AEBYLD2!BQ$4,'[1]INTERNAL PARAMETERS-1'!$B$5:$J$44,6,FALSE)*VLOOKUP(AEBYLD2!BQ$4,'[1]INTERNAL PARAMETERS-1'!$B$5:$J$44,3,FALSE) + AEBYLD1!BQ269*(1-VLOOKUP(AEBYLD2!BQ$4,'[1]INTERNAL PARAMETERS-1'!$B$5:$J$44,5,FALSE))*VLOOKUP(AEBYLD2!BQ$4,'[1]INTERNAL PARAMETERS-1'!$B$5:$J$44,8,FALSE)*VLOOKUP(AEBYLD2!BQ$4,'[1]INTERNAL PARAMETERS-1'!$B$5:$J$44,3,FALSE)</f>
        <v>3.691120863679365E-3</v>
      </c>
      <c r="BR269" s="50">
        <f>AEBYLD1!BR269*VLOOKUP(AEBYLD2!BR$4,'[1]INTERNAL PARAMETERS-1'!$B$5:$J$44,5,FALSE)*VLOOKUP(AEBYLD2!BR$4,'[1]INTERNAL PARAMETERS-1'!$B$5:$J$44,6,FALSE)*VLOOKUP(AEBYLD2!BR$4,'[1]INTERNAL PARAMETERS-1'!$B$5:$J$44,3,FALSE) + AEBYLD1!BR269*(1-VLOOKUP(AEBYLD2!BR$4,'[1]INTERNAL PARAMETERS-1'!$B$5:$J$44,5,FALSE))*VLOOKUP(AEBYLD2!BR$4,'[1]INTERNAL PARAMETERS-1'!$B$5:$J$44,8,FALSE)*VLOOKUP(AEBYLD2!BR$4,'[1]INTERNAL PARAMETERS-1'!$B$5:$J$44,3,FALSE)</f>
        <v>8.1840017005482569E-5</v>
      </c>
      <c r="BS269" s="50">
        <f>AEBYLD1!BS269*VLOOKUP(AEBYLD2!BS$4,'[1]INTERNAL PARAMETERS-1'!$B$5:$J$44,5,FALSE)*VLOOKUP(AEBYLD2!BS$4,'[1]INTERNAL PARAMETERS-1'!$B$5:$J$44,6,FALSE)*VLOOKUP(AEBYLD2!BS$4,'[1]INTERNAL PARAMETERS-1'!$B$5:$J$44,3,FALSE) + AEBYLD1!BS269*(1-VLOOKUP(AEBYLD2!BS$4,'[1]INTERNAL PARAMETERS-1'!$B$5:$J$44,5,FALSE))*VLOOKUP(AEBYLD2!BS$4,'[1]INTERNAL PARAMETERS-1'!$B$5:$J$44,8,FALSE)*VLOOKUP(AEBYLD2!BS$4,'[1]INTERNAL PARAMETERS-1'!$B$5:$J$44,3,FALSE)</f>
        <v>1.5557158610434659E-5</v>
      </c>
      <c r="BT269" s="50">
        <f>AEBYLD1!BT269*VLOOKUP(AEBYLD2!BT$4,'[1]INTERNAL PARAMETERS-1'!$B$5:$J$44,5,FALSE)*VLOOKUP(AEBYLD2!BT$4,'[1]INTERNAL PARAMETERS-1'!$B$5:$J$44,6,FALSE)*VLOOKUP(AEBYLD2!BT$4,'[1]INTERNAL PARAMETERS-1'!$B$5:$J$44,3,FALSE) + AEBYLD1!BT269*(1-VLOOKUP(AEBYLD2!BT$4,'[1]INTERNAL PARAMETERS-1'!$B$5:$J$44,5,FALSE))*VLOOKUP(AEBYLD2!BT$4,'[1]INTERNAL PARAMETERS-1'!$B$5:$J$44,8,FALSE)*VLOOKUP(AEBYLD2!BT$4,'[1]INTERNAL PARAMETERS-1'!$B$5:$J$44,3,FALSE)</f>
        <v>0</v>
      </c>
      <c r="BU269" s="50">
        <f>AEBYLD1!BU269*VLOOKUP(AEBYLD2!BU$4,'[1]INTERNAL PARAMETERS-1'!$B$5:$J$44,5,FALSE)*VLOOKUP(AEBYLD2!BU$4,'[1]INTERNAL PARAMETERS-1'!$B$5:$J$44,6,FALSE)*VLOOKUP(AEBYLD2!BU$4,'[1]INTERNAL PARAMETERS-1'!$B$5:$J$44,3,FALSE) + AEBYLD1!BU269*(1-VLOOKUP(AEBYLD2!BU$4,'[1]INTERNAL PARAMETERS-1'!$B$5:$J$44,5,FALSE))*VLOOKUP(AEBYLD2!BU$4,'[1]INTERNAL PARAMETERS-1'!$B$5:$J$44,8,FALSE)*VLOOKUP(AEBYLD2!BU$4,'[1]INTERNAL PARAMETERS-1'!$B$5:$J$44,3,FALSE)</f>
        <v>0</v>
      </c>
      <c r="BV269" s="50">
        <f>AEBYLD1!BV269*VLOOKUP(AEBYLD2!BV$4,'[1]INTERNAL PARAMETERS-1'!$B$5:$J$44,5,FALSE)*VLOOKUP(AEBYLD2!BV$4,'[1]INTERNAL PARAMETERS-1'!$B$5:$J$44,6,FALSE)*VLOOKUP(AEBYLD2!BV$4,'[1]INTERNAL PARAMETERS-1'!$B$5:$J$44,3,FALSE) + AEBYLD1!BV269*(1-VLOOKUP(AEBYLD2!BV$4,'[1]INTERNAL PARAMETERS-1'!$B$5:$J$44,5,FALSE))*VLOOKUP(AEBYLD2!BV$4,'[1]INTERNAL PARAMETERS-1'!$B$5:$J$44,8,FALSE)*VLOOKUP(AEBYLD2!BV$4,'[1]INTERNAL PARAMETERS-1'!$B$5:$J$44,3,FALSE)</f>
        <v>0</v>
      </c>
      <c r="BW269" s="50">
        <f>AEBYLD1!BW269*VLOOKUP(AEBYLD2!BW$4,'[1]INTERNAL PARAMETERS-1'!$B$5:$J$44,5,FALSE)*VLOOKUP(AEBYLD2!BW$4,'[1]INTERNAL PARAMETERS-1'!$B$5:$J$44,6,FALSE)*VLOOKUP(AEBYLD2!BW$4,'[1]INTERNAL PARAMETERS-1'!$B$5:$J$44,3,FALSE) + AEBYLD1!BW269*(1-VLOOKUP(AEBYLD2!BW$4,'[1]INTERNAL PARAMETERS-1'!$B$5:$J$44,5,FALSE))*VLOOKUP(AEBYLD2!BW$4,'[1]INTERNAL PARAMETERS-1'!$B$5:$J$44,8,FALSE)*VLOOKUP(AEBYLD2!BW$4,'[1]INTERNAL PARAMETERS-1'!$B$5:$J$44,3,FALSE)</f>
        <v>0</v>
      </c>
      <c r="BX269" s="50">
        <f>AEBYLD1!BX269*VLOOKUP(AEBYLD2!BX$4,'[1]INTERNAL PARAMETERS-1'!$B$5:$J$44,5,FALSE)*VLOOKUP(AEBYLD2!BX$4,'[1]INTERNAL PARAMETERS-1'!$B$5:$J$44,6,FALSE)*VLOOKUP(AEBYLD2!BX$4,'[1]INTERNAL PARAMETERS-1'!$B$5:$J$44,3,FALSE) + AEBYLD1!BX269*(1-VLOOKUP(AEBYLD2!BX$4,'[1]INTERNAL PARAMETERS-1'!$B$5:$J$44,5,FALSE))*VLOOKUP(AEBYLD2!BX$4,'[1]INTERNAL PARAMETERS-1'!$B$5:$J$44,8,FALSE)*VLOOKUP(AEBYLD2!BX$4,'[1]INTERNAL PARAMETERS-1'!$B$5:$J$44,3,FALSE)</f>
        <v>0</v>
      </c>
      <c r="BY269" s="50">
        <f>AEBYLD1!BY269*VLOOKUP(AEBYLD2!BY$4,'[1]INTERNAL PARAMETERS-1'!$B$5:$J$44,5,FALSE)*VLOOKUP(AEBYLD2!BY$4,'[1]INTERNAL PARAMETERS-1'!$B$5:$J$44,6,FALSE)*VLOOKUP(AEBYLD2!BY$4,'[1]INTERNAL PARAMETERS-1'!$B$5:$J$44,3,FALSE) + AEBYLD1!BY269*(1-VLOOKUP(AEBYLD2!BY$4,'[1]INTERNAL PARAMETERS-1'!$B$5:$J$44,5,FALSE))*VLOOKUP(AEBYLD2!BY$4,'[1]INTERNAL PARAMETERS-1'!$B$5:$J$44,8,FALSE)*VLOOKUP(AEBYLD2!BY$4,'[1]INTERNAL PARAMETERS-1'!$B$5:$J$44,3,FALSE)</f>
        <v>0</v>
      </c>
      <c r="BZ269" s="50">
        <f>AEBYLD1!BZ269*VLOOKUP(AEBYLD2!BZ$4,'[1]INTERNAL PARAMETERS-1'!$B$5:$J$44,5,FALSE)*VLOOKUP(AEBYLD2!BZ$4,'[1]INTERNAL PARAMETERS-1'!$B$5:$J$44,6,FALSE)*VLOOKUP(AEBYLD2!BZ$4,'[1]INTERNAL PARAMETERS-1'!$B$5:$J$44,3,FALSE) + AEBYLD1!BZ269*(1-VLOOKUP(AEBYLD2!BZ$4,'[1]INTERNAL PARAMETERS-1'!$B$5:$J$44,5,FALSE))*VLOOKUP(AEBYLD2!BZ$4,'[1]INTERNAL PARAMETERS-1'!$B$5:$J$44,8,FALSE)*VLOOKUP(AEBYLD2!BZ$4,'[1]INTERNAL PARAMETERS-1'!$B$5:$J$44,3,FALSE)</f>
        <v>9.9776183381714922E-6</v>
      </c>
      <c r="CA269" s="50">
        <f>AEBYLD1!CA269*VLOOKUP(AEBYLD2!CA$4,'[1]INTERNAL PARAMETERS-1'!$B$5:$J$44,5,FALSE)*VLOOKUP(AEBYLD2!CA$4,'[1]INTERNAL PARAMETERS-1'!$B$5:$J$44,6,FALSE)*VLOOKUP(AEBYLD2!CA$4,'[1]INTERNAL PARAMETERS-1'!$B$5:$J$44,3,FALSE) + AEBYLD1!CA269*(1-VLOOKUP(AEBYLD2!CA$4,'[1]INTERNAL PARAMETERS-1'!$B$5:$J$44,5,FALSE))*VLOOKUP(AEBYLD2!CA$4,'[1]INTERNAL PARAMETERS-1'!$B$5:$J$44,8,FALSE)*VLOOKUP(AEBYLD2!CA$4,'[1]INTERNAL PARAMETERS-1'!$B$5:$J$44,3,FALSE)</f>
        <v>0</v>
      </c>
      <c r="CB269" s="50">
        <f>AEBYLD1!CB269*VLOOKUP(AEBYLD2!CB$4,'[1]INTERNAL PARAMETERS-1'!$B$5:$J$44,5,FALSE)*VLOOKUP(AEBYLD2!CB$4,'[1]INTERNAL PARAMETERS-1'!$B$5:$J$44,6,FALSE)*VLOOKUP(AEBYLD2!CB$4,'[1]INTERNAL PARAMETERS-1'!$B$5:$J$44,3,FALSE) + AEBYLD1!CB269*(1-VLOOKUP(AEBYLD2!CB$4,'[1]INTERNAL PARAMETERS-1'!$B$5:$J$44,5,FALSE))*VLOOKUP(AEBYLD2!CB$4,'[1]INTERNAL PARAMETERS-1'!$B$5:$J$44,8,FALSE)*VLOOKUP(AEBYLD2!CB$4,'[1]INTERNAL PARAMETERS-1'!$B$5:$J$44,3,FALSE)</f>
        <v>0</v>
      </c>
      <c r="CC269" s="50">
        <f>AEBYLD1!CC269*VLOOKUP(AEBYLD2!CC$4,'[1]INTERNAL PARAMETERS-1'!$B$5:$J$44,5,FALSE)*VLOOKUP(AEBYLD2!CC$4,'[1]INTERNAL PARAMETERS-1'!$B$5:$J$44,6,FALSE)*VLOOKUP(AEBYLD2!CC$4,'[1]INTERNAL PARAMETERS-1'!$B$5:$J$44,3,FALSE) + AEBYLD1!CC269*(1-VLOOKUP(AEBYLD2!CC$4,'[1]INTERNAL PARAMETERS-1'!$B$5:$J$44,5,FALSE))*VLOOKUP(AEBYLD2!CC$4,'[1]INTERNAL PARAMETERS-1'!$B$5:$J$44,8,FALSE)*VLOOKUP(AEBYLD2!CC$4,'[1]INTERNAL PARAMETERS-1'!$B$5:$J$44,3,FALSE)</f>
        <v>1.7737885941715226E-5</v>
      </c>
      <c r="CD269" s="50">
        <f>AEBYLD1!CD269*VLOOKUP(AEBYLD2!CD$4,'[1]INTERNAL PARAMETERS-1'!$B$5:$J$44,5,FALSE)*VLOOKUP(AEBYLD2!CD$4,'[1]INTERNAL PARAMETERS-1'!$B$5:$J$44,6,FALSE)*VLOOKUP(AEBYLD2!CD$4,'[1]INTERNAL PARAMETERS-1'!$B$5:$J$44,3,FALSE) + AEBYLD1!CD269*(1-VLOOKUP(AEBYLD2!CD$4,'[1]INTERNAL PARAMETERS-1'!$B$5:$J$44,5,FALSE))*VLOOKUP(AEBYLD2!CD$4,'[1]INTERNAL PARAMETERS-1'!$B$5:$J$44,8,FALSE)*VLOOKUP(AEBYLD2!CD$4,'[1]INTERNAL PARAMETERS-1'!$B$5:$J$44,3,FALSE)</f>
        <v>4.9610833410874154E-5</v>
      </c>
      <c r="CE269" s="50">
        <f>AEBYLD1!CE269*VLOOKUP(AEBYLD2!CE$4,'[1]INTERNAL PARAMETERS-1'!$B$5:$J$44,5,FALSE)*VLOOKUP(AEBYLD2!CE$4,'[1]INTERNAL PARAMETERS-1'!$B$5:$J$44,6,FALSE)*VLOOKUP(AEBYLD2!CE$4,'[1]INTERNAL PARAMETERS-1'!$B$5:$J$44,3,FALSE) + AEBYLD1!CE269*(1-VLOOKUP(AEBYLD2!CE$4,'[1]INTERNAL PARAMETERS-1'!$B$5:$J$44,5,FALSE))*VLOOKUP(AEBYLD2!CE$4,'[1]INTERNAL PARAMETERS-1'!$B$5:$J$44,8,FALSE)*VLOOKUP(AEBYLD2!CE$4,'[1]INTERNAL PARAMETERS-1'!$B$5:$J$44,3,FALSE)</f>
        <v>8.8152172887223898E-5</v>
      </c>
      <c r="CF269" s="50">
        <f>AEBYLD1!CF269*VLOOKUP(AEBYLD2!CF$4,'[1]INTERNAL PARAMETERS-1'!$B$5:$J$44,5,FALSE)*VLOOKUP(AEBYLD2!CF$4,'[1]INTERNAL PARAMETERS-1'!$B$5:$J$44,6,FALSE)*VLOOKUP(AEBYLD2!CF$4,'[1]INTERNAL PARAMETERS-1'!$B$5:$J$44,3,FALSE) + AEBYLD1!CF269*(1-VLOOKUP(AEBYLD2!CF$4,'[1]INTERNAL PARAMETERS-1'!$B$5:$J$44,5,FALSE))*VLOOKUP(AEBYLD2!CF$4,'[1]INTERNAL PARAMETERS-1'!$B$5:$J$44,8,FALSE)*VLOOKUP(AEBYLD2!CF$4,'[1]INTERNAL PARAMETERS-1'!$B$5:$J$44,3,FALSE)</f>
        <v>0</v>
      </c>
      <c r="CG269" s="50">
        <f>AEBYLD1!CG269*VLOOKUP(AEBYLD2!CG$4,'[1]INTERNAL PARAMETERS-1'!$B$5:$J$44,5,FALSE)*VLOOKUP(AEBYLD2!CG$4,'[1]INTERNAL PARAMETERS-1'!$B$5:$J$44,6,FALSE)*VLOOKUP(AEBYLD2!CG$4,'[1]INTERNAL PARAMETERS-1'!$B$5:$J$44,3,FALSE) + AEBYLD1!CG269*(1-VLOOKUP(AEBYLD2!CG$4,'[1]INTERNAL PARAMETERS-1'!$B$5:$J$44,5,FALSE))*VLOOKUP(AEBYLD2!CG$4,'[1]INTERNAL PARAMETERS-1'!$B$5:$J$44,8,FALSE)*VLOOKUP(AEBYLD2!CG$4,'[1]INTERNAL PARAMETERS-1'!$B$5:$J$44,3,FALSE)</f>
        <v>0</v>
      </c>
      <c r="CH269" s="49">
        <f>AEBYLD1!CH269*VLOOKUP(AEBYLD2!CH$4,'[1]INTERNAL PARAMETERS-1'!$B$5:$J$44,5,FALSE)*VLOOKUP(AEBYLD2!CH$4,'[1]INTERNAL PARAMETERS-1'!$B$5:$J$44,6,FALSE)*VLOOKUP(AEBYLD2!CH$4,'[1]INTERNAL PARAMETERS-1'!$B$5:$J$44,3,FALSE) + AEBYLD1!CH269*(1-VLOOKUP(AEBYLD2!CH$4,'[1]INTERNAL PARAMETERS-1'!$B$5:$J$44,5,FALSE))*VLOOKUP(AEBYLD2!CH$4,'[1]INTERNAL PARAMETERS-1'!$B$5:$J$44,8,FALSE)*VLOOKUP(AEBYLD2!CH$4,'[1]INTERNAL PARAMETERS-1'!$B$5:$J$44,3,FALSE)</f>
        <v>0</v>
      </c>
      <c r="CJ269" s="51">
        <f t="shared" si="8"/>
        <v>1.5455762171203875</v>
      </c>
      <c r="CK269" s="49">
        <f t="shared" si="9"/>
        <v>6.4120925062896392E-2</v>
      </c>
    </row>
    <row r="270" spans="2:89" x14ac:dyDescent="0.4">
      <c r="B270" s="67" t="s">
        <v>1</v>
      </c>
      <c r="C270" s="66" t="s">
        <v>89</v>
      </c>
      <c r="D270" s="66" t="s">
        <v>75</v>
      </c>
      <c r="E270" s="147">
        <f>AEB!AF270</f>
        <v>4.3982315405651784</v>
      </c>
      <c r="F270" s="65">
        <f>'[1]INTERNAL PARAMETERS-1'!M18</f>
        <v>21.115000000000002</v>
      </c>
      <c r="G270" s="51">
        <f>AEBYLD1!G270*VLOOKUP(AEBYLD2!G$4,'[1]INTERNAL PARAMETERS-1'!$B$5:$J$44,5,FALSE)*VLOOKUP(AEBYLD2!G$4,'[1]INTERNAL PARAMETERS-1'!$B$5:$J$44,7,FALSE)*AEBYLD2!$F270 + AEBYLD1!G270*(1-VLOOKUP(AEBYLD2!G$4,'[1]INTERNAL PARAMETERS-1'!$B$5:$J$44,5,FALSE))*VLOOKUP(AEBYLD2!G$4,'[1]INTERNAL PARAMETERS-1'!$B$5:$J$44,9,FALSE)*AEBYLD2!$F270</f>
        <v>0.71384124373742164</v>
      </c>
      <c r="H270" s="50">
        <f>AEBYLD1!H270*VLOOKUP(AEBYLD2!H$4,'[1]INTERNAL PARAMETERS-1'!$B$5:$J$44,5,FALSE)*VLOOKUP(AEBYLD2!H$4,'[1]INTERNAL PARAMETERS-1'!$B$5:$J$44,7,FALSE)*AEBYLD2!$F270 + AEBYLD1!H270*(1-VLOOKUP(AEBYLD2!H$4,'[1]INTERNAL PARAMETERS-1'!$B$5:$J$44,5,FALSE))*VLOOKUP(AEBYLD2!H$4,'[1]INTERNAL PARAMETERS-1'!$B$5:$J$44,9,FALSE)*AEBYLD2!$F270</f>
        <v>0.16881620252252444</v>
      </c>
      <c r="I270" s="50">
        <f>AEBYLD1!I270*VLOOKUP(AEBYLD2!I$4,'[1]INTERNAL PARAMETERS-1'!$B$5:$J$44,5,FALSE)*VLOOKUP(AEBYLD2!I$4,'[1]INTERNAL PARAMETERS-1'!$B$5:$J$44,7,FALSE)*AEBYLD2!$F270 + AEBYLD1!I270*(1-VLOOKUP(AEBYLD2!I$4,'[1]INTERNAL PARAMETERS-1'!$B$5:$J$44,5,FALSE))*VLOOKUP(AEBYLD2!I$4,'[1]INTERNAL PARAMETERS-1'!$B$5:$J$44,9,FALSE)*AEBYLD2!$F270</f>
        <v>0.22321246257642571</v>
      </c>
      <c r="J270" s="50">
        <f>AEBYLD1!J270*VLOOKUP(AEBYLD2!J$4,'[1]INTERNAL PARAMETERS-1'!$B$5:$J$44,5,FALSE)*VLOOKUP(AEBYLD2!J$4,'[1]INTERNAL PARAMETERS-1'!$B$5:$J$44,7,FALSE)*AEBYLD2!$F270 + AEBYLD1!J270*(1-VLOOKUP(AEBYLD2!J$4,'[1]INTERNAL PARAMETERS-1'!$B$5:$J$44,5,FALSE))*VLOOKUP(AEBYLD2!J$4,'[1]INTERNAL PARAMETERS-1'!$B$5:$J$44,9,FALSE)*AEBYLD2!$F270</f>
        <v>0</v>
      </c>
      <c r="K270" s="50">
        <f>AEBYLD1!K270*VLOOKUP(AEBYLD2!K$4,'[1]INTERNAL PARAMETERS-1'!$B$5:$J$44,5,FALSE)*VLOOKUP(AEBYLD2!K$4,'[1]INTERNAL PARAMETERS-1'!$B$5:$J$44,7,FALSE)*AEBYLD2!$F270 + AEBYLD1!K270*(1-VLOOKUP(AEBYLD2!K$4,'[1]INTERNAL PARAMETERS-1'!$B$5:$J$44,5,FALSE))*VLOOKUP(AEBYLD2!K$4,'[1]INTERNAL PARAMETERS-1'!$B$5:$J$44,9,FALSE)*AEBYLD2!$F270</f>
        <v>3.2082871274191891E-3</v>
      </c>
      <c r="L270" s="50">
        <f>AEBYLD1!L270*VLOOKUP(AEBYLD2!L$4,'[1]INTERNAL PARAMETERS-1'!$B$5:$J$44,5,FALSE)*VLOOKUP(AEBYLD2!L$4,'[1]INTERNAL PARAMETERS-1'!$B$5:$J$44,7,FALSE)*AEBYLD2!$F270 + AEBYLD1!L270*(1-VLOOKUP(AEBYLD2!L$4,'[1]INTERNAL PARAMETERS-1'!$B$5:$J$44,5,FALSE))*VLOOKUP(AEBYLD2!L$4,'[1]INTERNAL PARAMETERS-1'!$B$5:$J$44,9,FALSE)*AEBYLD2!$F270</f>
        <v>0</v>
      </c>
      <c r="M270" s="50">
        <f>AEBYLD1!M270*VLOOKUP(AEBYLD2!M$4,'[1]INTERNAL PARAMETERS-1'!$B$5:$J$44,5,FALSE)*VLOOKUP(AEBYLD2!M$4,'[1]INTERNAL PARAMETERS-1'!$B$5:$J$44,7,FALSE)*AEBYLD2!$F270 + AEBYLD1!M270*(1-VLOOKUP(AEBYLD2!M$4,'[1]INTERNAL PARAMETERS-1'!$B$5:$J$44,5,FALSE))*VLOOKUP(AEBYLD2!M$4,'[1]INTERNAL PARAMETERS-1'!$B$5:$J$44,9,FALSE)*AEBYLD2!$F270</f>
        <v>2.3293221390402501E-2</v>
      </c>
      <c r="N270" s="50">
        <f>AEBYLD1!N270*VLOOKUP(AEBYLD2!N$4,'[1]INTERNAL PARAMETERS-1'!$B$5:$J$44,5,FALSE)*VLOOKUP(AEBYLD2!N$4,'[1]INTERNAL PARAMETERS-1'!$B$5:$J$44,7,FALSE)*AEBYLD2!$F270 + AEBYLD1!N270*(1-VLOOKUP(AEBYLD2!N$4,'[1]INTERNAL PARAMETERS-1'!$B$5:$J$44,5,FALSE))*VLOOKUP(AEBYLD2!N$4,'[1]INTERNAL PARAMETERS-1'!$B$5:$J$44,9,FALSE)*AEBYLD2!$F270</f>
        <v>6.6538536785298104E-4</v>
      </c>
      <c r="O270" s="50">
        <f>AEBYLD1!O270*VLOOKUP(AEBYLD2!O$4,'[1]INTERNAL PARAMETERS-1'!$B$5:$J$44,5,FALSE)*VLOOKUP(AEBYLD2!O$4,'[1]INTERNAL PARAMETERS-1'!$B$5:$J$44,7,FALSE)*AEBYLD2!$F270 + AEBYLD1!O270*(1-VLOOKUP(AEBYLD2!O$4,'[1]INTERNAL PARAMETERS-1'!$B$5:$J$44,5,FALSE))*VLOOKUP(AEBYLD2!O$4,'[1]INTERNAL PARAMETERS-1'!$B$5:$J$44,9,FALSE)*AEBYLD2!$F270</f>
        <v>0</v>
      </c>
      <c r="P270" s="50">
        <f>AEBYLD1!P270*VLOOKUP(AEBYLD2!P$4,'[1]INTERNAL PARAMETERS-1'!$B$5:$J$44,5,FALSE)*VLOOKUP(AEBYLD2!P$4,'[1]INTERNAL PARAMETERS-1'!$B$5:$J$44,7,FALSE)*AEBYLD2!$F270 + AEBYLD1!P270*(1-VLOOKUP(AEBYLD2!P$4,'[1]INTERNAL PARAMETERS-1'!$B$5:$J$44,5,FALSE))*VLOOKUP(AEBYLD2!P$4,'[1]INTERNAL PARAMETERS-1'!$B$5:$J$44,9,FALSE)*AEBYLD2!$F270</f>
        <v>0</v>
      </c>
      <c r="Q270" s="50">
        <f>AEBYLD1!Q270*VLOOKUP(AEBYLD2!Q$4,'[1]INTERNAL PARAMETERS-1'!$B$5:$J$44,5,FALSE)*VLOOKUP(AEBYLD2!Q$4,'[1]INTERNAL PARAMETERS-1'!$B$5:$J$44,7,FALSE)*AEBYLD2!$F270 + AEBYLD1!Q270*(1-VLOOKUP(AEBYLD2!Q$4,'[1]INTERNAL PARAMETERS-1'!$B$5:$J$44,5,FALSE))*VLOOKUP(AEBYLD2!Q$4,'[1]INTERNAL PARAMETERS-1'!$B$5:$J$44,9,FALSE)*AEBYLD2!$F270</f>
        <v>0</v>
      </c>
      <c r="R270" s="50">
        <f>AEBYLD1!R270*VLOOKUP(AEBYLD2!R$4,'[1]INTERNAL PARAMETERS-1'!$B$5:$J$44,5,FALSE)*VLOOKUP(AEBYLD2!R$4,'[1]INTERNAL PARAMETERS-1'!$B$5:$J$44,7,FALSE)*AEBYLD2!$F270 + AEBYLD1!R270*(1-VLOOKUP(AEBYLD2!R$4,'[1]INTERNAL PARAMETERS-1'!$B$5:$J$44,5,FALSE))*VLOOKUP(AEBYLD2!R$4,'[1]INTERNAL PARAMETERS-1'!$B$5:$J$44,9,FALSE)*AEBYLD2!$F270</f>
        <v>3.8024143732375573E-4</v>
      </c>
      <c r="S270" s="50">
        <f>AEBYLD1!S270*VLOOKUP(AEBYLD2!S$4,'[1]INTERNAL PARAMETERS-1'!$B$5:$J$44,5,FALSE)*VLOOKUP(AEBYLD2!S$4,'[1]INTERNAL PARAMETERS-1'!$B$5:$J$44,7,FALSE)*AEBYLD2!$F270 + AEBYLD1!S270*(1-VLOOKUP(AEBYLD2!S$4,'[1]INTERNAL PARAMETERS-1'!$B$5:$J$44,5,FALSE))*VLOOKUP(AEBYLD2!S$4,'[1]INTERNAL PARAMETERS-1'!$B$5:$J$44,9,FALSE)*AEBYLD2!$F270</f>
        <v>2.275724757015021E-2</v>
      </c>
      <c r="T270" s="50">
        <f>AEBYLD1!T270*VLOOKUP(AEBYLD2!T$4,'[1]INTERNAL PARAMETERS-1'!$B$5:$J$44,5,FALSE)*VLOOKUP(AEBYLD2!T$4,'[1]INTERNAL PARAMETERS-1'!$B$5:$J$44,7,FALSE)*AEBYLD2!$F270 + AEBYLD1!T270*(1-VLOOKUP(AEBYLD2!T$4,'[1]INTERNAL PARAMETERS-1'!$B$5:$J$44,5,FALSE))*VLOOKUP(AEBYLD2!T$4,'[1]INTERNAL PARAMETERS-1'!$B$5:$J$44,9,FALSE)*AEBYLD2!$F270</f>
        <v>8.5548751278306315E-3</v>
      </c>
      <c r="U270" s="50">
        <f>AEBYLD1!U270*VLOOKUP(AEBYLD2!U$4,'[1]INTERNAL PARAMETERS-1'!$B$5:$J$44,5,FALSE)*VLOOKUP(AEBYLD2!U$4,'[1]INTERNAL PARAMETERS-1'!$B$5:$J$44,7,FALSE)*AEBYLD2!$F270 + AEBYLD1!U270*(1-VLOOKUP(AEBYLD2!U$4,'[1]INTERNAL PARAMETERS-1'!$B$5:$J$44,5,FALSE))*VLOOKUP(AEBYLD2!U$4,'[1]INTERNAL PARAMETERS-1'!$B$5:$J$44,9,FALSE)*AEBYLD2!$F270</f>
        <v>2.6852452679297328E-3</v>
      </c>
      <c r="V270" s="50">
        <f>AEBYLD1!V270*VLOOKUP(AEBYLD2!V$4,'[1]INTERNAL PARAMETERS-1'!$B$5:$J$44,5,FALSE)*VLOOKUP(AEBYLD2!V$4,'[1]INTERNAL PARAMETERS-1'!$B$5:$J$44,7,FALSE)*AEBYLD2!$F270 + AEBYLD1!V270*(1-VLOOKUP(AEBYLD2!V$4,'[1]INTERNAL PARAMETERS-1'!$B$5:$J$44,5,FALSE))*VLOOKUP(AEBYLD2!V$4,'[1]INTERNAL PARAMETERS-1'!$B$5:$J$44,9,FALSE)*AEBYLD2!$F270</f>
        <v>2.7586122050381114E-2</v>
      </c>
      <c r="W270" s="50">
        <f>AEBYLD1!W270*VLOOKUP(AEBYLD2!W$4,'[1]INTERNAL PARAMETERS-1'!$B$5:$J$44,5,FALSE)*VLOOKUP(AEBYLD2!W$4,'[1]INTERNAL PARAMETERS-1'!$B$5:$J$44,7,FALSE)*AEBYLD2!$F270 + AEBYLD1!W270*(1-VLOOKUP(AEBYLD2!W$4,'[1]INTERNAL PARAMETERS-1'!$B$5:$J$44,5,FALSE))*VLOOKUP(AEBYLD2!W$4,'[1]INTERNAL PARAMETERS-1'!$B$5:$J$44,9,FALSE)*AEBYLD2!$F270</f>
        <v>0</v>
      </c>
      <c r="X270" s="50">
        <f>AEBYLD1!X270*VLOOKUP(AEBYLD2!X$4,'[1]INTERNAL PARAMETERS-1'!$B$5:$J$44,5,FALSE)*VLOOKUP(AEBYLD2!X$4,'[1]INTERNAL PARAMETERS-1'!$B$5:$J$44,7,FALSE)*AEBYLD2!$F270 + AEBYLD1!X270*(1-VLOOKUP(AEBYLD2!X$4,'[1]INTERNAL PARAMETERS-1'!$B$5:$J$44,5,FALSE))*VLOOKUP(AEBYLD2!X$4,'[1]INTERNAL PARAMETERS-1'!$B$5:$J$44,9,FALSE)*AEBYLD2!$F270</f>
        <v>0</v>
      </c>
      <c r="Y270" s="50">
        <f>AEBYLD1!Y270*VLOOKUP(AEBYLD2!Y$4,'[1]INTERNAL PARAMETERS-1'!$B$5:$J$44,5,FALSE)*VLOOKUP(AEBYLD2!Y$4,'[1]INTERNAL PARAMETERS-1'!$B$5:$J$44,7,FALSE)*AEBYLD2!$F270 + AEBYLD1!Y270*(1-VLOOKUP(AEBYLD2!Y$4,'[1]INTERNAL PARAMETERS-1'!$B$5:$J$44,5,FALSE))*VLOOKUP(AEBYLD2!Y$4,'[1]INTERNAL PARAMETERS-1'!$B$5:$J$44,9,FALSE)*AEBYLD2!$F270</f>
        <v>0</v>
      </c>
      <c r="Z270" s="50">
        <f>AEBYLD1!Z270*VLOOKUP(AEBYLD2!Z$4,'[1]INTERNAL PARAMETERS-1'!$B$5:$J$44,5,FALSE)*VLOOKUP(AEBYLD2!Z$4,'[1]INTERNAL PARAMETERS-1'!$B$5:$J$44,7,FALSE)*AEBYLD2!$F270 + AEBYLD1!Z270*(1-VLOOKUP(AEBYLD2!Z$4,'[1]INTERNAL PARAMETERS-1'!$B$5:$J$44,5,FALSE))*VLOOKUP(AEBYLD2!Z$4,'[1]INTERNAL PARAMETERS-1'!$B$5:$J$44,9,FALSE)*AEBYLD2!$F270</f>
        <v>0</v>
      </c>
      <c r="AA270" s="50">
        <f>AEBYLD1!AA270*VLOOKUP(AEBYLD2!AA$4,'[1]INTERNAL PARAMETERS-1'!$B$5:$J$44,5,FALSE)*VLOOKUP(AEBYLD2!AA$4,'[1]INTERNAL PARAMETERS-1'!$B$5:$J$44,7,FALSE)*AEBYLD2!$F270 + AEBYLD1!AA270*(1-VLOOKUP(AEBYLD2!AA$4,'[1]INTERNAL PARAMETERS-1'!$B$5:$J$44,5,FALSE))*VLOOKUP(AEBYLD2!AA$4,'[1]INTERNAL PARAMETERS-1'!$B$5:$J$44,9,FALSE)*AEBYLD2!$F270</f>
        <v>0</v>
      </c>
      <c r="AB270" s="50">
        <f>AEBYLD1!AB270*VLOOKUP(AEBYLD2!AB$4,'[1]INTERNAL PARAMETERS-1'!$B$5:$J$44,5,FALSE)*VLOOKUP(AEBYLD2!AB$4,'[1]INTERNAL PARAMETERS-1'!$B$5:$J$44,7,FALSE)*AEBYLD2!$F270 + AEBYLD1!AB270*(1-VLOOKUP(AEBYLD2!AB$4,'[1]INTERNAL PARAMETERS-1'!$B$5:$J$44,5,FALSE))*VLOOKUP(AEBYLD2!AB$4,'[1]INTERNAL PARAMETERS-1'!$B$5:$J$44,9,FALSE)*AEBYLD2!$F270</f>
        <v>0</v>
      </c>
      <c r="AC270" s="50">
        <f>AEBYLD1!AC270*VLOOKUP(AEBYLD2!AC$4,'[1]INTERNAL PARAMETERS-1'!$B$5:$J$44,5,FALSE)*VLOOKUP(AEBYLD2!AC$4,'[1]INTERNAL PARAMETERS-1'!$B$5:$J$44,7,FALSE)*AEBYLD2!$F270 + AEBYLD1!AC270*(1-VLOOKUP(AEBYLD2!AC$4,'[1]INTERNAL PARAMETERS-1'!$B$5:$J$44,5,FALSE))*VLOOKUP(AEBYLD2!AC$4,'[1]INTERNAL PARAMETERS-1'!$B$5:$J$44,9,FALSE)*AEBYLD2!$F270</f>
        <v>0</v>
      </c>
      <c r="AD270" s="50">
        <f>AEBYLD1!AD270*VLOOKUP(AEBYLD2!AD$4,'[1]INTERNAL PARAMETERS-1'!$B$5:$J$44,5,FALSE)*VLOOKUP(AEBYLD2!AD$4,'[1]INTERNAL PARAMETERS-1'!$B$5:$J$44,7,FALSE)*AEBYLD2!$F270 + AEBYLD1!AD270*(1-VLOOKUP(AEBYLD2!AD$4,'[1]INTERNAL PARAMETERS-1'!$B$5:$J$44,5,FALSE))*VLOOKUP(AEBYLD2!AD$4,'[1]INTERNAL PARAMETERS-1'!$B$5:$J$44,9,FALSE)*AEBYLD2!$F270</f>
        <v>0</v>
      </c>
      <c r="AE270" s="50">
        <f>AEBYLD1!AE270*VLOOKUP(AEBYLD2!AE$4,'[1]INTERNAL PARAMETERS-1'!$B$5:$J$44,5,FALSE)*VLOOKUP(AEBYLD2!AE$4,'[1]INTERNAL PARAMETERS-1'!$B$5:$J$44,7,FALSE)*AEBYLD2!$F270 + AEBYLD1!AE270*(1-VLOOKUP(AEBYLD2!AE$4,'[1]INTERNAL PARAMETERS-1'!$B$5:$J$44,5,FALSE))*VLOOKUP(AEBYLD2!AE$4,'[1]INTERNAL PARAMETERS-1'!$B$5:$J$44,9,FALSE)*AEBYLD2!$F270</f>
        <v>0</v>
      </c>
      <c r="AF270" s="50">
        <f>AEBYLD1!AF270*VLOOKUP(AEBYLD2!AF$4,'[1]INTERNAL PARAMETERS-1'!$B$5:$J$44,5,FALSE)*VLOOKUP(AEBYLD2!AF$4,'[1]INTERNAL PARAMETERS-1'!$B$5:$J$44,7,FALSE)*AEBYLD2!$F270 + AEBYLD1!AF270*(1-VLOOKUP(AEBYLD2!AF$4,'[1]INTERNAL PARAMETERS-1'!$B$5:$J$44,5,FALSE))*VLOOKUP(AEBYLD2!AF$4,'[1]INTERNAL PARAMETERS-1'!$B$5:$J$44,9,FALSE)*AEBYLD2!$F270</f>
        <v>1.8536770069533092E-3</v>
      </c>
      <c r="AG270" s="50">
        <f>AEBYLD1!AG270*VLOOKUP(AEBYLD2!AG$4,'[1]INTERNAL PARAMETERS-1'!$B$5:$J$44,5,FALSE)*VLOOKUP(AEBYLD2!AG$4,'[1]INTERNAL PARAMETERS-1'!$B$5:$J$44,7,FALSE)*AEBYLD2!$F270 + AEBYLD1!AG270*(1-VLOOKUP(AEBYLD2!AG$4,'[1]INTERNAL PARAMETERS-1'!$B$5:$J$44,5,FALSE))*VLOOKUP(AEBYLD2!AG$4,'[1]INTERNAL PARAMETERS-1'!$B$5:$J$44,9,FALSE)*AEBYLD2!$F270</f>
        <v>0</v>
      </c>
      <c r="AH270" s="50">
        <f>AEBYLD1!AH270*VLOOKUP(AEBYLD2!AH$4,'[1]INTERNAL PARAMETERS-1'!$B$5:$J$44,5,FALSE)*VLOOKUP(AEBYLD2!AH$4,'[1]INTERNAL PARAMETERS-1'!$B$5:$J$44,7,FALSE)*AEBYLD2!$F270 + AEBYLD1!AH270*(1-VLOOKUP(AEBYLD2!AH$4,'[1]INTERNAL PARAMETERS-1'!$B$5:$J$44,5,FALSE))*VLOOKUP(AEBYLD2!AH$4,'[1]INTERNAL PARAMETERS-1'!$B$5:$J$44,9,FALSE)*AEBYLD2!$F270</f>
        <v>0</v>
      </c>
      <c r="AI270" s="50">
        <f>AEBYLD1!AI270*VLOOKUP(AEBYLD2!AI$4,'[1]INTERNAL PARAMETERS-1'!$B$5:$J$44,5,FALSE)*VLOOKUP(AEBYLD2!AI$4,'[1]INTERNAL PARAMETERS-1'!$B$5:$J$44,7,FALSE)*AEBYLD2!$F270 + AEBYLD1!AI270*(1-VLOOKUP(AEBYLD2!AI$4,'[1]INTERNAL PARAMETERS-1'!$B$5:$J$44,5,FALSE))*VLOOKUP(AEBYLD2!AI$4,'[1]INTERNAL PARAMETERS-1'!$B$5:$J$44,9,FALSE)*AEBYLD2!$F270</f>
        <v>4.7525536232520527E-4</v>
      </c>
      <c r="AJ270" s="50">
        <f>AEBYLD1!AJ270*VLOOKUP(AEBYLD2!AJ$4,'[1]INTERNAL PARAMETERS-1'!$B$5:$J$44,5,FALSE)*VLOOKUP(AEBYLD2!AJ$4,'[1]INTERNAL PARAMETERS-1'!$B$5:$J$44,7,FALSE)*AEBYLD2!$F270 + AEBYLD1!AJ270*(1-VLOOKUP(AEBYLD2!AJ$4,'[1]INTERNAL PARAMETERS-1'!$B$5:$J$44,5,FALSE))*VLOOKUP(AEBYLD2!AJ$4,'[1]INTERNAL PARAMETERS-1'!$B$5:$J$44,9,FALSE)*AEBYLD2!$F270</f>
        <v>2.7805155104299643E-3</v>
      </c>
      <c r="AK270" s="50">
        <f>AEBYLD1!AK270*VLOOKUP(AEBYLD2!AK$4,'[1]INTERNAL PARAMETERS-1'!$B$5:$J$44,5,FALSE)*VLOOKUP(AEBYLD2!AK$4,'[1]INTERNAL PARAMETERS-1'!$B$5:$J$44,7,FALSE)*AEBYLD2!$F270 + AEBYLD1!AK270*(1-VLOOKUP(AEBYLD2!AK$4,'[1]INTERNAL PARAMETERS-1'!$B$5:$J$44,5,FALSE))*VLOOKUP(AEBYLD2!AK$4,'[1]INTERNAL PARAMETERS-1'!$B$5:$J$44,9,FALSE)*AEBYLD2!$F270</f>
        <v>4.1826558105613129E-3</v>
      </c>
      <c r="AL270" s="50">
        <f>AEBYLD1!AL270*VLOOKUP(AEBYLD2!AL$4,'[1]INTERNAL PARAMETERS-1'!$B$5:$J$44,5,FALSE)*VLOOKUP(AEBYLD2!AL$4,'[1]INTERNAL PARAMETERS-1'!$B$5:$J$44,7,FALSE)*AEBYLD2!$F270 + AEBYLD1!AL270*(1-VLOOKUP(AEBYLD2!AL$4,'[1]INTERNAL PARAMETERS-1'!$B$5:$J$44,5,FALSE))*VLOOKUP(AEBYLD2!AL$4,'[1]INTERNAL PARAMETERS-1'!$B$5:$J$44,9,FALSE)*AEBYLD2!$F270</f>
        <v>0</v>
      </c>
      <c r="AM270" s="50">
        <f>AEBYLD1!AM270*VLOOKUP(AEBYLD2!AM$4,'[1]INTERNAL PARAMETERS-1'!$B$5:$J$44,5,FALSE)*VLOOKUP(AEBYLD2!AM$4,'[1]INTERNAL PARAMETERS-1'!$B$5:$J$44,7,FALSE)*AEBYLD2!$F270 + AEBYLD1!AM270*(1-VLOOKUP(AEBYLD2!AM$4,'[1]INTERNAL PARAMETERS-1'!$B$5:$J$44,5,FALSE))*VLOOKUP(AEBYLD2!AM$4,'[1]INTERNAL PARAMETERS-1'!$B$5:$J$44,9,FALSE)*AEBYLD2!$F270</f>
        <v>0</v>
      </c>
      <c r="AN270" s="50">
        <f>AEBYLD1!AN270*VLOOKUP(AEBYLD2!AN$4,'[1]INTERNAL PARAMETERS-1'!$B$5:$J$44,5,FALSE)*VLOOKUP(AEBYLD2!AN$4,'[1]INTERNAL PARAMETERS-1'!$B$5:$J$44,7,FALSE)*AEBYLD2!$F270 + AEBYLD1!AN270*(1-VLOOKUP(AEBYLD2!AN$4,'[1]INTERNAL PARAMETERS-1'!$B$5:$J$44,5,FALSE))*VLOOKUP(AEBYLD2!AN$4,'[1]INTERNAL PARAMETERS-1'!$B$5:$J$44,9,FALSE)*AEBYLD2!$F270</f>
        <v>0</v>
      </c>
      <c r="AO270" s="50">
        <f>AEBYLD1!AO270*VLOOKUP(AEBYLD2!AO$4,'[1]INTERNAL PARAMETERS-1'!$B$5:$J$44,5,FALSE)*VLOOKUP(AEBYLD2!AO$4,'[1]INTERNAL PARAMETERS-1'!$B$5:$J$44,7,FALSE)*AEBYLD2!$F270 + AEBYLD1!AO270*(1-VLOOKUP(AEBYLD2!AO$4,'[1]INTERNAL PARAMETERS-1'!$B$5:$J$44,5,FALSE))*VLOOKUP(AEBYLD2!AO$4,'[1]INTERNAL PARAMETERS-1'!$B$5:$J$44,9,FALSE)*AEBYLD2!$F270</f>
        <v>0</v>
      </c>
      <c r="AP270" s="50">
        <f>AEBYLD1!AP270*VLOOKUP(AEBYLD2!AP$4,'[1]INTERNAL PARAMETERS-1'!$B$5:$J$44,5,FALSE)*VLOOKUP(AEBYLD2!AP$4,'[1]INTERNAL PARAMETERS-1'!$B$5:$J$44,7,FALSE)*AEBYLD2!$F270 + AEBYLD1!AP270*(1-VLOOKUP(AEBYLD2!AP$4,'[1]INTERNAL PARAMETERS-1'!$B$5:$J$44,5,FALSE))*VLOOKUP(AEBYLD2!AP$4,'[1]INTERNAL PARAMETERS-1'!$B$5:$J$44,9,FALSE)*AEBYLD2!$F270</f>
        <v>0</v>
      </c>
      <c r="AQ270" s="50">
        <f>AEBYLD1!AQ270*VLOOKUP(AEBYLD2!AQ$4,'[1]INTERNAL PARAMETERS-1'!$B$5:$J$44,5,FALSE)*VLOOKUP(AEBYLD2!AQ$4,'[1]INTERNAL PARAMETERS-1'!$B$5:$J$44,7,FALSE)*AEBYLD2!$F270 + AEBYLD1!AQ270*(1-VLOOKUP(AEBYLD2!AQ$4,'[1]INTERNAL PARAMETERS-1'!$B$5:$J$44,5,FALSE))*VLOOKUP(AEBYLD2!AQ$4,'[1]INTERNAL PARAMETERS-1'!$B$5:$J$44,9,FALSE)*AEBYLD2!$F270</f>
        <v>0</v>
      </c>
      <c r="AR270" s="50">
        <f>AEBYLD1!AR270*VLOOKUP(AEBYLD2!AR$4,'[1]INTERNAL PARAMETERS-1'!$B$5:$J$44,5,FALSE)*VLOOKUP(AEBYLD2!AR$4,'[1]INTERNAL PARAMETERS-1'!$B$5:$J$44,7,FALSE)*AEBYLD2!$F270 + AEBYLD1!AR270*(1-VLOOKUP(AEBYLD2!AR$4,'[1]INTERNAL PARAMETERS-1'!$B$5:$J$44,5,FALSE))*VLOOKUP(AEBYLD2!AR$4,'[1]INTERNAL PARAMETERS-1'!$B$5:$J$44,9,FALSE)*AEBYLD2!$F270</f>
        <v>0</v>
      </c>
      <c r="AS270" s="50">
        <f>AEBYLD1!AS270*VLOOKUP(AEBYLD2!AS$4,'[1]INTERNAL PARAMETERS-1'!$B$5:$J$44,5,FALSE)*VLOOKUP(AEBYLD2!AS$4,'[1]INTERNAL PARAMETERS-1'!$B$5:$J$44,7,FALSE)*AEBYLD2!$F270 + AEBYLD1!AS270*(1-VLOOKUP(AEBYLD2!AS$4,'[1]INTERNAL PARAMETERS-1'!$B$5:$J$44,5,FALSE))*VLOOKUP(AEBYLD2!AS$4,'[1]INTERNAL PARAMETERS-1'!$B$5:$J$44,9,FALSE)*AEBYLD2!$F270</f>
        <v>0</v>
      </c>
      <c r="AT270" s="49">
        <f>AEBYLD1!AT270*VLOOKUP(AEBYLD2!AT$4,'[1]INTERNAL PARAMETERS-1'!$B$5:$J$44,5,FALSE)*VLOOKUP(AEBYLD2!AT$4,'[1]INTERNAL PARAMETERS-1'!$B$5:$J$44,7,FALSE)*AEBYLD2!$F270 + AEBYLD1!AT270*(1-VLOOKUP(AEBYLD2!AT$4,'[1]INTERNAL PARAMETERS-1'!$B$5:$J$44,5,FALSE))*VLOOKUP(AEBYLD2!AT$4,'[1]INTERNAL PARAMETERS-1'!$B$5:$J$44,9,FALSE)*AEBYLD2!$F270</f>
        <v>0</v>
      </c>
      <c r="AU270" s="51">
        <f>AEBYLD1!AU270*VLOOKUP(AEBYLD2!AU$4,'[1]INTERNAL PARAMETERS-1'!$B$5:$J$44,5,FALSE)*VLOOKUP(AEBYLD2!AU$4,'[1]INTERNAL PARAMETERS-1'!$B$5:$J$44,6,FALSE)*VLOOKUP(AEBYLD2!AU$4,'[1]INTERNAL PARAMETERS-1'!$B$5:$J$44,3,FALSE) + AEBYLD1!AU270*(1-VLOOKUP(AEBYLD2!AU$4,'[1]INTERNAL PARAMETERS-1'!$B$5:$J$44,5,FALSE))*VLOOKUP(AEBYLD2!AU$4,'[1]INTERNAL PARAMETERS-1'!$B$5:$J$44,8,FALSE)*VLOOKUP(AEBYLD2!AU$4,'[1]INTERNAL PARAMETERS-1'!$B$5:$J$44,3,FALSE)</f>
        <v>0</v>
      </c>
      <c r="AV270" s="50">
        <f>AEBYLD1!AV270*VLOOKUP(AEBYLD2!AV$4,'[1]INTERNAL PARAMETERS-1'!$B$5:$J$44,5,FALSE)*VLOOKUP(AEBYLD2!AV$4,'[1]INTERNAL PARAMETERS-1'!$B$5:$J$44,6,FALSE)*VLOOKUP(AEBYLD2!AV$4,'[1]INTERNAL PARAMETERS-1'!$B$5:$J$44,3,FALSE) + AEBYLD1!AV270*(1-VLOOKUP(AEBYLD2!AV$4,'[1]INTERNAL PARAMETERS-1'!$B$5:$J$44,5,FALSE))*VLOOKUP(AEBYLD2!AV$4,'[1]INTERNAL PARAMETERS-1'!$B$5:$J$44,8,FALSE)*VLOOKUP(AEBYLD2!AV$4,'[1]INTERNAL PARAMETERS-1'!$B$5:$J$44,3,FALSE)</f>
        <v>0</v>
      </c>
      <c r="AW270" s="50">
        <f>AEBYLD1!AW270*VLOOKUP(AEBYLD2!AW$4,'[1]INTERNAL PARAMETERS-1'!$B$5:$J$44,5,FALSE)*VLOOKUP(AEBYLD2!AW$4,'[1]INTERNAL PARAMETERS-1'!$B$5:$J$44,6,FALSE)*VLOOKUP(AEBYLD2!AW$4,'[1]INTERNAL PARAMETERS-1'!$B$5:$J$44,3,FALSE) + AEBYLD1!AW270*(1-VLOOKUP(AEBYLD2!AW$4,'[1]INTERNAL PARAMETERS-1'!$B$5:$J$44,5,FALSE))*VLOOKUP(AEBYLD2!AW$4,'[1]INTERNAL PARAMETERS-1'!$B$5:$J$44,8,FALSE)*VLOOKUP(AEBYLD2!AW$4,'[1]INTERNAL PARAMETERS-1'!$B$5:$J$44,3,FALSE)</f>
        <v>1.2481265088376946E-2</v>
      </c>
      <c r="AX270" s="50">
        <f>AEBYLD1!AX270*VLOOKUP(AEBYLD2!AX$4,'[1]INTERNAL PARAMETERS-1'!$B$5:$J$44,5,FALSE)*VLOOKUP(AEBYLD2!AX$4,'[1]INTERNAL PARAMETERS-1'!$B$5:$J$44,6,FALSE)*VLOOKUP(AEBYLD2!AX$4,'[1]INTERNAL PARAMETERS-1'!$B$5:$J$44,3,FALSE) + AEBYLD1!AX270*(1-VLOOKUP(AEBYLD2!AX$4,'[1]INTERNAL PARAMETERS-1'!$B$5:$J$44,5,FALSE))*VLOOKUP(AEBYLD2!AX$4,'[1]INTERNAL PARAMETERS-1'!$B$5:$J$44,8,FALSE)*VLOOKUP(AEBYLD2!AX$4,'[1]INTERNAL PARAMETERS-1'!$B$5:$J$44,3,FALSE)</f>
        <v>0</v>
      </c>
      <c r="AY270" s="50">
        <f>AEBYLD1!AY270*VLOOKUP(AEBYLD2!AY$4,'[1]INTERNAL PARAMETERS-1'!$B$5:$J$44,5,FALSE)*VLOOKUP(AEBYLD2!AY$4,'[1]INTERNAL PARAMETERS-1'!$B$5:$J$44,6,FALSE)*VLOOKUP(AEBYLD2!AY$4,'[1]INTERNAL PARAMETERS-1'!$B$5:$J$44,3,FALSE) + AEBYLD1!AY270*(1-VLOOKUP(AEBYLD2!AY$4,'[1]INTERNAL PARAMETERS-1'!$B$5:$J$44,5,FALSE))*VLOOKUP(AEBYLD2!AY$4,'[1]INTERNAL PARAMETERS-1'!$B$5:$J$44,8,FALSE)*VLOOKUP(AEBYLD2!AY$4,'[1]INTERNAL PARAMETERS-1'!$B$5:$J$44,3,FALSE)</f>
        <v>0</v>
      </c>
      <c r="AZ270" s="50">
        <f>AEBYLD1!AZ270*VLOOKUP(AEBYLD2!AZ$4,'[1]INTERNAL PARAMETERS-1'!$B$5:$J$44,5,FALSE)*VLOOKUP(AEBYLD2!AZ$4,'[1]INTERNAL PARAMETERS-1'!$B$5:$J$44,6,FALSE)*VLOOKUP(AEBYLD2!AZ$4,'[1]INTERNAL PARAMETERS-1'!$B$5:$J$44,3,FALSE) + AEBYLD1!AZ270*(1-VLOOKUP(AEBYLD2!AZ$4,'[1]INTERNAL PARAMETERS-1'!$B$5:$J$44,5,FALSE))*VLOOKUP(AEBYLD2!AZ$4,'[1]INTERNAL PARAMETERS-1'!$B$5:$J$44,8,FALSE)*VLOOKUP(AEBYLD2!AZ$4,'[1]INTERNAL PARAMETERS-1'!$B$5:$J$44,3,FALSE)</f>
        <v>0</v>
      </c>
      <c r="BA270" s="50">
        <f>AEBYLD1!BA270*VLOOKUP(AEBYLD2!BA$4,'[1]INTERNAL PARAMETERS-1'!$B$5:$J$44,5,FALSE)*VLOOKUP(AEBYLD2!BA$4,'[1]INTERNAL PARAMETERS-1'!$B$5:$J$44,6,FALSE)*VLOOKUP(AEBYLD2!BA$4,'[1]INTERNAL PARAMETERS-1'!$B$5:$J$44,3,FALSE) + AEBYLD1!BA270*(1-VLOOKUP(AEBYLD2!BA$4,'[1]INTERNAL PARAMETERS-1'!$B$5:$J$44,5,FALSE))*VLOOKUP(AEBYLD2!BA$4,'[1]INTERNAL PARAMETERS-1'!$B$5:$J$44,8,FALSE)*VLOOKUP(AEBYLD2!BA$4,'[1]INTERNAL PARAMETERS-1'!$B$5:$J$44,3,FALSE)</f>
        <v>1.3018583517492858E-2</v>
      </c>
      <c r="BB270" s="50">
        <f>AEBYLD1!BB270*VLOOKUP(AEBYLD2!BB$4,'[1]INTERNAL PARAMETERS-1'!$B$5:$J$44,5,FALSE)*VLOOKUP(AEBYLD2!BB$4,'[1]INTERNAL PARAMETERS-1'!$B$5:$J$44,6,FALSE)*VLOOKUP(AEBYLD2!BB$4,'[1]INTERNAL PARAMETERS-1'!$B$5:$J$44,3,FALSE) + AEBYLD1!BB270*(1-VLOOKUP(AEBYLD2!BB$4,'[1]INTERNAL PARAMETERS-1'!$B$5:$J$44,5,FALSE))*VLOOKUP(AEBYLD2!BB$4,'[1]INTERNAL PARAMETERS-1'!$B$5:$J$44,8,FALSE)*VLOOKUP(AEBYLD2!BB$4,'[1]INTERNAL PARAMETERS-1'!$B$5:$J$44,3,FALSE)</f>
        <v>1.8559603223869223E-3</v>
      </c>
      <c r="BC270" s="50">
        <f>AEBYLD1!BC270*VLOOKUP(AEBYLD2!BC$4,'[1]INTERNAL PARAMETERS-1'!$B$5:$J$44,5,FALSE)*VLOOKUP(AEBYLD2!BC$4,'[1]INTERNAL PARAMETERS-1'!$B$5:$J$44,6,FALSE)*VLOOKUP(AEBYLD2!BC$4,'[1]INTERNAL PARAMETERS-1'!$B$5:$J$44,3,FALSE) + AEBYLD1!BC270*(1-VLOOKUP(AEBYLD2!BC$4,'[1]INTERNAL PARAMETERS-1'!$B$5:$J$44,5,FALSE))*VLOOKUP(AEBYLD2!BC$4,'[1]INTERNAL PARAMETERS-1'!$B$5:$J$44,8,FALSE)*VLOOKUP(AEBYLD2!BC$4,'[1]INTERNAL PARAMETERS-1'!$B$5:$J$44,3,FALSE)</f>
        <v>8.3711440032221175E-3</v>
      </c>
      <c r="BD270" s="50">
        <f>AEBYLD1!BD270*VLOOKUP(AEBYLD2!BD$4,'[1]INTERNAL PARAMETERS-1'!$B$5:$J$44,5,FALSE)*VLOOKUP(AEBYLD2!BD$4,'[1]INTERNAL PARAMETERS-1'!$B$5:$J$44,6,FALSE)*VLOOKUP(AEBYLD2!BD$4,'[1]INTERNAL PARAMETERS-1'!$B$5:$J$44,3,FALSE) + AEBYLD1!BD270*(1-VLOOKUP(AEBYLD2!BD$4,'[1]INTERNAL PARAMETERS-1'!$B$5:$J$44,5,FALSE))*VLOOKUP(AEBYLD2!BD$4,'[1]INTERNAL PARAMETERS-1'!$B$5:$J$44,8,FALSE)*VLOOKUP(AEBYLD2!BD$4,'[1]INTERNAL PARAMETERS-1'!$B$5:$J$44,3,FALSE)</f>
        <v>1.5684888317591345E-3</v>
      </c>
      <c r="BE270" s="50">
        <f>AEBYLD1!BE270*VLOOKUP(AEBYLD2!BE$4,'[1]INTERNAL PARAMETERS-1'!$B$5:$J$44,5,FALSE)*VLOOKUP(AEBYLD2!BE$4,'[1]INTERNAL PARAMETERS-1'!$B$5:$J$44,6,FALSE)*VLOOKUP(AEBYLD2!BE$4,'[1]INTERNAL PARAMETERS-1'!$B$5:$J$44,3,FALSE) + AEBYLD1!BE270*(1-VLOOKUP(AEBYLD2!BE$4,'[1]INTERNAL PARAMETERS-1'!$B$5:$J$44,5,FALSE))*VLOOKUP(AEBYLD2!BE$4,'[1]INTERNAL PARAMETERS-1'!$B$5:$J$44,8,FALSE)*VLOOKUP(AEBYLD2!BE$4,'[1]INTERNAL PARAMETERS-1'!$B$5:$J$44,3,FALSE)</f>
        <v>4.2313464374190285E-3</v>
      </c>
      <c r="BF270" s="50">
        <f>AEBYLD1!BF270*VLOOKUP(AEBYLD2!BF$4,'[1]INTERNAL PARAMETERS-1'!$B$5:$J$44,5,FALSE)*VLOOKUP(AEBYLD2!BF$4,'[1]INTERNAL PARAMETERS-1'!$B$5:$J$44,6,FALSE)*VLOOKUP(AEBYLD2!BF$4,'[1]INTERNAL PARAMETERS-1'!$B$5:$J$44,3,FALSE) + AEBYLD1!BF270*(1-VLOOKUP(AEBYLD2!BF$4,'[1]INTERNAL PARAMETERS-1'!$B$5:$J$44,5,FALSE))*VLOOKUP(AEBYLD2!BF$4,'[1]INTERNAL PARAMETERS-1'!$B$5:$J$44,8,FALSE)*VLOOKUP(AEBYLD2!BF$4,'[1]INTERNAL PARAMETERS-1'!$B$5:$J$44,3,FALSE)</f>
        <v>0</v>
      </c>
      <c r="BG270" s="50">
        <f>AEBYLD1!BG270*VLOOKUP(AEBYLD2!BG$4,'[1]INTERNAL PARAMETERS-1'!$B$5:$J$44,5,FALSE)*VLOOKUP(AEBYLD2!BG$4,'[1]INTERNAL PARAMETERS-1'!$B$5:$J$44,6,FALSE)*VLOOKUP(AEBYLD2!BG$4,'[1]INTERNAL PARAMETERS-1'!$B$5:$J$44,3,FALSE) + AEBYLD1!BG270*(1-VLOOKUP(AEBYLD2!BG$4,'[1]INTERNAL PARAMETERS-1'!$B$5:$J$44,5,FALSE))*VLOOKUP(AEBYLD2!BG$4,'[1]INTERNAL PARAMETERS-1'!$B$5:$J$44,8,FALSE)*VLOOKUP(AEBYLD2!BG$4,'[1]INTERNAL PARAMETERS-1'!$B$5:$J$44,3,FALSE)</f>
        <v>1.607396212329206E-3</v>
      </c>
      <c r="BH270" s="50">
        <f>AEBYLD1!BH270*VLOOKUP(AEBYLD2!BH$4,'[1]INTERNAL PARAMETERS-1'!$B$5:$J$44,5,FALSE)*VLOOKUP(AEBYLD2!BH$4,'[1]INTERNAL PARAMETERS-1'!$B$5:$J$44,6,FALSE)*VLOOKUP(AEBYLD2!BH$4,'[1]INTERNAL PARAMETERS-1'!$B$5:$J$44,3,FALSE) + AEBYLD1!BH270*(1-VLOOKUP(AEBYLD2!BH$4,'[1]INTERNAL PARAMETERS-1'!$B$5:$J$44,5,FALSE))*VLOOKUP(AEBYLD2!BH$4,'[1]INTERNAL PARAMETERS-1'!$B$5:$J$44,8,FALSE)*VLOOKUP(AEBYLD2!BH$4,'[1]INTERNAL PARAMETERS-1'!$B$5:$J$44,3,FALSE)</f>
        <v>1.2578979776125666E-5</v>
      </c>
      <c r="BI270" s="50">
        <f>AEBYLD1!BI270*VLOOKUP(AEBYLD2!BI$4,'[1]INTERNAL PARAMETERS-1'!$B$5:$J$44,5,FALSE)*VLOOKUP(AEBYLD2!BI$4,'[1]INTERNAL PARAMETERS-1'!$B$5:$J$44,6,FALSE)*VLOOKUP(AEBYLD2!BI$4,'[1]INTERNAL PARAMETERS-1'!$B$5:$J$44,3,FALSE) + AEBYLD1!BI270*(1-VLOOKUP(AEBYLD2!BI$4,'[1]INTERNAL PARAMETERS-1'!$B$5:$J$44,5,FALSE))*VLOOKUP(AEBYLD2!BI$4,'[1]INTERNAL PARAMETERS-1'!$B$5:$J$44,8,FALSE)*VLOOKUP(AEBYLD2!BI$4,'[1]INTERNAL PARAMETERS-1'!$B$5:$J$44,3,FALSE)</f>
        <v>0</v>
      </c>
      <c r="BJ270" s="50">
        <f>AEBYLD1!BJ270*VLOOKUP(AEBYLD2!BJ$4,'[1]INTERNAL PARAMETERS-1'!$B$5:$J$44,5,FALSE)*VLOOKUP(AEBYLD2!BJ$4,'[1]INTERNAL PARAMETERS-1'!$B$5:$J$44,6,FALSE)*VLOOKUP(AEBYLD2!BJ$4,'[1]INTERNAL PARAMETERS-1'!$B$5:$J$44,3,FALSE) + AEBYLD1!BJ270*(1-VLOOKUP(AEBYLD2!BJ$4,'[1]INTERNAL PARAMETERS-1'!$B$5:$J$44,5,FALSE))*VLOOKUP(AEBYLD2!BJ$4,'[1]INTERNAL PARAMETERS-1'!$B$5:$J$44,8,FALSE)*VLOOKUP(AEBYLD2!BJ$4,'[1]INTERNAL PARAMETERS-1'!$B$5:$J$44,3,FALSE)</f>
        <v>7.9049953110453942E-4</v>
      </c>
      <c r="BK270" s="50">
        <f>AEBYLD1!BK270*VLOOKUP(AEBYLD2!BK$4,'[1]INTERNAL PARAMETERS-1'!$B$5:$J$44,5,FALSE)*VLOOKUP(AEBYLD2!BK$4,'[1]INTERNAL PARAMETERS-1'!$B$5:$J$44,6,FALSE)*VLOOKUP(AEBYLD2!BK$4,'[1]INTERNAL PARAMETERS-1'!$B$5:$J$44,3,FALSE) + AEBYLD1!BK270*(1-VLOOKUP(AEBYLD2!BK$4,'[1]INTERNAL PARAMETERS-1'!$B$5:$J$44,5,FALSE))*VLOOKUP(AEBYLD2!BK$4,'[1]INTERNAL PARAMETERS-1'!$B$5:$J$44,8,FALSE)*VLOOKUP(AEBYLD2!BK$4,'[1]INTERNAL PARAMETERS-1'!$B$5:$J$44,3,FALSE)</f>
        <v>7.5456450822321871E-4</v>
      </c>
      <c r="BL270" s="50">
        <f>AEBYLD1!BL270*VLOOKUP(AEBYLD2!BL$4,'[1]INTERNAL PARAMETERS-1'!$B$5:$J$44,5,FALSE)*VLOOKUP(AEBYLD2!BL$4,'[1]INTERNAL PARAMETERS-1'!$B$5:$J$44,6,FALSE)*VLOOKUP(AEBYLD2!BL$4,'[1]INTERNAL PARAMETERS-1'!$B$5:$J$44,3,FALSE) + AEBYLD1!BL270*(1-VLOOKUP(AEBYLD2!BL$4,'[1]INTERNAL PARAMETERS-1'!$B$5:$J$44,5,FALSE))*VLOOKUP(AEBYLD2!BL$4,'[1]INTERNAL PARAMETERS-1'!$B$5:$J$44,8,FALSE)*VLOOKUP(AEBYLD2!BL$4,'[1]INTERNAL PARAMETERS-1'!$B$5:$J$44,3,FALSE)</f>
        <v>2.8781310370998899E-3</v>
      </c>
      <c r="BM270" s="50">
        <f>AEBYLD1!BM270*VLOOKUP(AEBYLD2!BM$4,'[1]INTERNAL PARAMETERS-1'!$B$5:$J$44,5,FALSE)*VLOOKUP(AEBYLD2!BM$4,'[1]INTERNAL PARAMETERS-1'!$B$5:$J$44,6,FALSE)*VLOOKUP(AEBYLD2!BM$4,'[1]INTERNAL PARAMETERS-1'!$B$5:$J$44,3,FALSE) + AEBYLD1!BM270*(1-VLOOKUP(AEBYLD2!BM$4,'[1]INTERNAL PARAMETERS-1'!$B$5:$J$44,5,FALSE))*VLOOKUP(AEBYLD2!BM$4,'[1]INTERNAL PARAMETERS-1'!$B$5:$J$44,8,FALSE)*VLOOKUP(AEBYLD2!BM$4,'[1]INTERNAL PARAMETERS-1'!$B$5:$J$44,3,FALSE)</f>
        <v>1.4929265528028017E-3</v>
      </c>
      <c r="BN270" s="50">
        <f>AEBYLD1!BN270*VLOOKUP(AEBYLD2!BN$4,'[1]INTERNAL PARAMETERS-1'!$B$5:$J$44,5,FALSE)*VLOOKUP(AEBYLD2!BN$4,'[1]INTERNAL PARAMETERS-1'!$B$5:$J$44,6,FALSE)*VLOOKUP(AEBYLD2!BN$4,'[1]INTERNAL PARAMETERS-1'!$B$5:$J$44,3,FALSE) + AEBYLD1!BN270*(1-VLOOKUP(AEBYLD2!BN$4,'[1]INTERNAL PARAMETERS-1'!$B$5:$J$44,5,FALSE))*VLOOKUP(AEBYLD2!BN$4,'[1]INTERNAL PARAMETERS-1'!$B$5:$J$44,8,FALSE)*VLOOKUP(AEBYLD2!BN$4,'[1]INTERNAL PARAMETERS-1'!$B$5:$J$44,3,FALSE)</f>
        <v>7.2515202207581282E-4</v>
      </c>
      <c r="BO270" s="50">
        <f>AEBYLD1!BO270*VLOOKUP(AEBYLD2!BO$4,'[1]INTERNAL PARAMETERS-1'!$B$5:$J$44,5,FALSE)*VLOOKUP(AEBYLD2!BO$4,'[1]INTERNAL PARAMETERS-1'!$B$5:$J$44,6,FALSE)*VLOOKUP(AEBYLD2!BO$4,'[1]INTERNAL PARAMETERS-1'!$B$5:$J$44,3,FALSE) + AEBYLD1!BO270*(1-VLOOKUP(AEBYLD2!BO$4,'[1]INTERNAL PARAMETERS-1'!$B$5:$J$44,5,FALSE))*VLOOKUP(AEBYLD2!BO$4,'[1]INTERNAL PARAMETERS-1'!$B$5:$J$44,8,FALSE)*VLOOKUP(AEBYLD2!BO$4,'[1]INTERNAL PARAMETERS-1'!$B$5:$J$44,3,FALSE)</f>
        <v>4.0325483249494958E-4</v>
      </c>
      <c r="BP270" s="50">
        <f>AEBYLD1!BP270*VLOOKUP(AEBYLD2!BP$4,'[1]INTERNAL PARAMETERS-1'!$B$5:$J$44,5,FALSE)*VLOOKUP(AEBYLD2!BP$4,'[1]INTERNAL PARAMETERS-1'!$B$5:$J$44,6,FALSE)*VLOOKUP(AEBYLD2!BP$4,'[1]INTERNAL PARAMETERS-1'!$B$5:$J$44,3,FALSE) + AEBYLD1!BP270*(1-VLOOKUP(AEBYLD2!BP$4,'[1]INTERNAL PARAMETERS-1'!$B$5:$J$44,5,FALSE))*VLOOKUP(AEBYLD2!BP$4,'[1]INTERNAL PARAMETERS-1'!$B$5:$J$44,8,FALSE)*VLOOKUP(AEBYLD2!BP$4,'[1]INTERNAL PARAMETERS-1'!$B$5:$J$44,3,FALSE)</f>
        <v>3.2214941747270417E-5</v>
      </c>
      <c r="BQ270" s="50">
        <f>AEBYLD1!BQ270*VLOOKUP(AEBYLD2!BQ$4,'[1]INTERNAL PARAMETERS-1'!$B$5:$J$44,5,FALSE)*VLOOKUP(AEBYLD2!BQ$4,'[1]INTERNAL PARAMETERS-1'!$B$5:$J$44,6,FALSE)*VLOOKUP(AEBYLD2!BQ$4,'[1]INTERNAL PARAMETERS-1'!$B$5:$J$44,3,FALSE) + AEBYLD1!BQ270*(1-VLOOKUP(AEBYLD2!BQ$4,'[1]INTERNAL PARAMETERS-1'!$B$5:$J$44,5,FALSE))*VLOOKUP(AEBYLD2!BQ$4,'[1]INTERNAL PARAMETERS-1'!$B$5:$J$44,8,FALSE)*VLOOKUP(AEBYLD2!BQ$4,'[1]INTERNAL PARAMETERS-1'!$B$5:$J$44,3,FALSE)</f>
        <v>2.8013588416749818E-3</v>
      </c>
      <c r="BR270" s="50">
        <f>AEBYLD1!BR270*VLOOKUP(AEBYLD2!BR$4,'[1]INTERNAL PARAMETERS-1'!$B$5:$J$44,5,FALSE)*VLOOKUP(AEBYLD2!BR$4,'[1]INTERNAL PARAMETERS-1'!$B$5:$J$44,6,FALSE)*VLOOKUP(AEBYLD2!BR$4,'[1]INTERNAL PARAMETERS-1'!$B$5:$J$44,3,FALSE) + AEBYLD1!BR270*(1-VLOOKUP(AEBYLD2!BR$4,'[1]INTERNAL PARAMETERS-1'!$B$5:$J$44,5,FALSE))*VLOOKUP(AEBYLD2!BR$4,'[1]INTERNAL PARAMETERS-1'!$B$5:$J$44,8,FALSE)*VLOOKUP(AEBYLD2!BR$4,'[1]INTERNAL PARAMETERS-1'!$B$5:$J$44,3,FALSE)</f>
        <v>6.7936134411956711E-5</v>
      </c>
      <c r="BS270" s="50">
        <f>AEBYLD1!BS270*VLOOKUP(AEBYLD2!BS$4,'[1]INTERNAL PARAMETERS-1'!$B$5:$J$44,5,FALSE)*VLOOKUP(AEBYLD2!BS$4,'[1]INTERNAL PARAMETERS-1'!$B$5:$J$44,6,FALSE)*VLOOKUP(AEBYLD2!BS$4,'[1]INTERNAL PARAMETERS-1'!$B$5:$J$44,3,FALSE) + AEBYLD1!BS270*(1-VLOOKUP(AEBYLD2!BS$4,'[1]INTERNAL PARAMETERS-1'!$B$5:$J$44,5,FALSE))*VLOOKUP(AEBYLD2!BS$4,'[1]INTERNAL PARAMETERS-1'!$B$5:$J$44,8,FALSE)*VLOOKUP(AEBYLD2!BS$4,'[1]INTERNAL PARAMETERS-1'!$B$5:$J$44,3,FALSE)</f>
        <v>8.8433293840896444E-6</v>
      </c>
      <c r="BT270" s="50">
        <f>AEBYLD1!BT270*VLOOKUP(AEBYLD2!BT$4,'[1]INTERNAL PARAMETERS-1'!$B$5:$J$44,5,FALSE)*VLOOKUP(AEBYLD2!BT$4,'[1]INTERNAL PARAMETERS-1'!$B$5:$J$44,6,FALSE)*VLOOKUP(AEBYLD2!BT$4,'[1]INTERNAL PARAMETERS-1'!$B$5:$J$44,3,FALSE) + AEBYLD1!BT270*(1-VLOOKUP(AEBYLD2!BT$4,'[1]INTERNAL PARAMETERS-1'!$B$5:$J$44,5,FALSE))*VLOOKUP(AEBYLD2!BT$4,'[1]INTERNAL PARAMETERS-1'!$B$5:$J$44,8,FALSE)*VLOOKUP(AEBYLD2!BT$4,'[1]INTERNAL PARAMETERS-1'!$B$5:$J$44,3,FALSE)</f>
        <v>0</v>
      </c>
      <c r="BU270" s="50">
        <f>AEBYLD1!BU270*VLOOKUP(AEBYLD2!BU$4,'[1]INTERNAL PARAMETERS-1'!$B$5:$J$44,5,FALSE)*VLOOKUP(AEBYLD2!BU$4,'[1]INTERNAL PARAMETERS-1'!$B$5:$J$44,6,FALSE)*VLOOKUP(AEBYLD2!BU$4,'[1]INTERNAL PARAMETERS-1'!$B$5:$J$44,3,FALSE) + AEBYLD1!BU270*(1-VLOOKUP(AEBYLD2!BU$4,'[1]INTERNAL PARAMETERS-1'!$B$5:$J$44,5,FALSE))*VLOOKUP(AEBYLD2!BU$4,'[1]INTERNAL PARAMETERS-1'!$B$5:$J$44,8,FALSE)*VLOOKUP(AEBYLD2!BU$4,'[1]INTERNAL PARAMETERS-1'!$B$5:$J$44,3,FALSE)</f>
        <v>0</v>
      </c>
      <c r="BV270" s="50">
        <f>AEBYLD1!BV270*VLOOKUP(AEBYLD2!BV$4,'[1]INTERNAL PARAMETERS-1'!$B$5:$J$44,5,FALSE)*VLOOKUP(AEBYLD2!BV$4,'[1]INTERNAL PARAMETERS-1'!$B$5:$J$44,6,FALSE)*VLOOKUP(AEBYLD2!BV$4,'[1]INTERNAL PARAMETERS-1'!$B$5:$J$44,3,FALSE) + AEBYLD1!BV270*(1-VLOOKUP(AEBYLD2!BV$4,'[1]INTERNAL PARAMETERS-1'!$B$5:$J$44,5,FALSE))*VLOOKUP(AEBYLD2!BV$4,'[1]INTERNAL PARAMETERS-1'!$B$5:$J$44,8,FALSE)*VLOOKUP(AEBYLD2!BV$4,'[1]INTERNAL PARAMETERS-1'!$B$5:$J$44,3,FALSE)</f>
        <v>0</v>
      </c>
      <c r="BW270" s="50">
        <f>AEBYLD1!BW270*VLOOKUP(AEBYLD2!BW$4,'[1]INTERNAL PARAMETERS-1'!$B$5:$J$44,5,FALSE)*VLOOKUP(AEBYLD2!BW$4,'[1]INTERNAL PARAMETERS-1'!$B$5:$J$44,6,FALSE)*VLOOKUP(AEBYLD2!BW$4,'[1]INTERNAL PARAMETERS-1'!$B$5:$J$44,3,FALSE) + AEBYLD1!BW270*(1-VLOOKUP(AEBYLD2!BW$4,'[1]INTERNAL PARAMETERS-1'!$B$5:$J$44,5,FALSE))*VLOOKUP(AEBYLD2!BW$4,'[1]INTERNAL PARAMETERS-1'!$B$5:$J$44,8,FALSE)*VLOOKUP(AEBYLD2!BW$4,'[1]INTERNAL PARAMETERS-1'!$B$5:$J$44,3,FALSE)</f>
        <v>0</v>
      </c>
      <c r="BX270" s="50">
        <f>AEBYLD1!BX270*VLOOKUP(AEBYLD2!BX$4,'[1]INTERNAL PARAMETERS-1'!$B$5:$J$44,5,FALSE)*VLOOKUP(AEBYLD2!BX$4,'[1]INTERNAL PARAMETERS-1'!$B$5:$J$44,6,FALSE)*VLOOKUP(AEBYLD2!BX$4,'[1]INTERNAL PARAMETERS-1'!$B$5:$J$44,3,FALSE) + AEBYLD1!BX270*(1-VLOOKUP(AEBYLD2!BX$4,'[1]INTERNAL PARAMETERS-1'!$B$5:$J$44,5,FALSE))*VLOOKUP(AEBYLD2!BX$4,'[1]INTERNAL PARAMETERS-1'!$B$5:$J$44,8,FALSE)*VLOOKUP(AEBYLD2!BX$4,'[1]INTERNAL PARAMETERS-1'!$B$5:$J$44,3,FALSE)</f>
        <v>0</v>
      </c>
      <c r="BY270" s="50">
        <f>AEBYLD1!BY270*VLOOKUP(AEBYLD2!BY$4,'[1]INTERNAL PARAMETERS-1'!$B$5:$J$44,5,FALSE)*VLOOKUP(AEBYLD2!BY$4,'[1]INTERNAL PARAMETERS-1'!$B$5:$J$44,6,FALSE)*VLOOKUP(AEBYLD2!BY$4,'[1]INTERNAL PARAMETERS-1'!$B$5:$J$44,3,FALSE) + AEBYLD1!BY270*(1-VLOOKUP(AEBYLD2!BY$4,'[1]INTERNAL PARAMETERS-1'!$B$5:$J$44,5,FALSE))*VLOOKUP(AEBYLD2!BY$4,'[1]INTERNAL PARAMETERS-1'!$B$5:$J$44,8,FALSE)*VLOOKUP(AEBYLD2!BY$4,'[1]INTERNAL PARAMETERS-1'!$B$5:$J$44,3,FALSE)</f>
        <v>0</v>
      </c>
      <c r="BZ270" s="50">
        <f>AEBYLD1!BZ270*VLOOKUP(AEBYLD2!BZ$4,'[1]INTERNAL PARAMETERS-1'!$B$5:$J$44,5,FALSE)*VLOOKUP(AEBYLD2!BZ$4,'[1]INTERNAL PARAMETERS-1'!$B$5:$J$44,6,FALSE)*VLOOKUP(AEBYLD2!BZ$4,'[1]INTERNAL PARAMETERS-1'!$B$5:$J$44,3,FALSE) + AEBYLD1!BZ270*(1-VLOOKUP(AEBYLD2!BZ$4,'[1]INTERNAL PARAMETERS-1'!$B$5:$J$44,5,FALSE))*VLOOKUP(AEBYLD2!BZ$4,'[1]INTERNAL PARAMETERS-1'!$B$5:$J$44,8,FALSE)*VLOOKUP(AEBYLD2!BZ$4,'[1]INTERNAL PARAMETERS-1'!$B$5:$J$44,3,FALSE)</f>
        <v>4.3483297654450538E-6</v>
      </c>
      <c r="CA270" s="50">
        <f>AEBYLD1!CA270*VLOOKUP(AEBYLD2!CA$4,'[1]INTERNAL PARAMETERS-1'!$B$5:$J$44,5,FALSE)*VLOOKUP(AEBYLD2!CA$4,'[1]INTERNAL PARAMETERS-1'!$B$5:$J$44,6,FALSE)*VLOOKUP(AEBYLD2!CA$4,'[1]INTERNAL PARAMETERS-1'!$B$5:$J$44,3,FALSE) + AEBYLD1!CA270*(1-VLOOKUP(AEBYLD2!CA$4,'[1]INTERNAL PARAMETERS-1'!$B$5:$J$44,5,FALSE))*VLOOKUP(AEBYLD2!CA$4,'[1]INTERNAL PARAMETERS-1'!$B$5:$J$44,8,FALSE)*VLOOKUP(AEBYLD2!CA$4,'[1]INTERNAL PARAMETERS-1'!$B$5:$J$44,3,FALSE)</f>
        <v>0</v>
      </c>
      <c r="CB270" s="50">
        <f>AEBYLD1!CB270*VLOOKUP(AEBYLD2!CB$4,'[1]INTERNAL PARAMETERS-1'!$B$5:$J$44,5,FALSE)*VLOOKUP(AEBYLD2!CB$4,'[1]INTERNAL PARAMETERS-1'!$B$5:$J$44,6,FALSE)*VLOOKUP(AEBYLD2!CB$4,'[1]INTERNAL PARAMETERS-1'!$B$5:$J$44,3,FALSE) + AEBYLD1!CB270*(1-VLOOKUP(AEBYLD2!CB$4,'[1]INTERNAL PARAMETERS-1'!$B$5:$J$44,5,FALSE))*VLOOKUP(AEBYLD2!CB$4,'[1]INTERNAL PARAMETERS-1'!$B$5:$J$44,8,FALSE)*VLOOKUP(AEBYLD2!CB$4,'[1]INTERNAL PARAMETERS-1'!$B$5:$J$44,3,FALSE)</f>
        <v>0</v>
      </c>
      <c r="CC270" s="50">
        <f>AEBYLD1!CC270*VLOOKUP(AEBYLD2!CC$4,'[1]INTERNAL PARAMETERS-1'!$B$5:$J$44,5,FALSE)*VLOOKUP(AEBYLD2!CC$4,'[1]INTERNAL PARAMETERS-1'!$B$5:$J$44,6,FALSE)*VLOOKUP(AEBYLD2!CC$4,'[1]INTERNAL PARAMETERS-1'!$B$5:$J$44,3,FALSE) + AEBYLD1!CC270*(1-VLOOKUP(AEBYLD2!CC$4,'[1]INTERNAL PARAMETERS-1'!$B$5:$J$44,5,FALSE))*VLOOKUP(AEBYLD2!CC$4,'[1]INTERNAL PARAMETERS-1'!$B$5:$J$44,8,FALSE)*VLOOKUP(AEBYLD2!CC$4,'[1]INTERNAL PARAMETERS-1'!$B$5:$J$44,3,FALSE)</f>
        <v>1.5184682158809072E-5</v>
      </c>
      <c r="CD270" s="50">
        <f>AEBYLD1!CD270*VLOOKUP(AEBYLD2!CD$4,'[1]INTERNAL PARAMETERS-1'!$B$5:$J$44,5,FALSE)*VLOOKUP(AEBYLD2!CD$4,'[1]INTERNAL PARAMETERS-1'!$B$5:$J$44,6,FALSE)*VLOOKUP(AEBYLD2!CD$4,'[1]INTERNAL PARAMETERS-1'!$B$5:$J$44,3,FALSE) + AEBYLD1!CD270*(1-VLOOKUP(AEBYLD2!CD$4,'[1]INTERNAL PARAMETERS-1'!$B$5:$J$44,5,FALSE))*VLOOKUP(AEBYLD2!CD$4,'[1]INTERNAL PARAMETERS-1'!$B$5:$J$44,8,FALSE)*VLOOKUP(AEBYLD2!CD$4,'[1]INTERNAL PARAMETERS-1'!$B$5:$J$44,3,FALSE)</f>
        <v>3.8565471502844236E-5</v>
      </c>
      <c r="CE270" s="50">
        <f>AEBYLD1!CE270*VLOOKUP(AEBYLD2!CE$4,'[1]INTERNAL PARAMETERS-1'!$B$5:$J$44,5,FALSE)*VLOOKUP(AEBYLD2!CE$4,'[1]INTERNAL PARAMETERS-1'!$B$5:$J$44,6,FALSE)*VLOOKUP(AEBYLD2!CE$4,'[1]INTERNAL PARAMETERS-1'!$B$5:$J$44,3,FALSE) + AEBYLD1!CE270*(1-VLOOKUP(AEBYLD2!CE$4,'[1]INTERNAL PARAMETERS-1'!$B$5:$J$44,5,FALSE))*VLOOKUP(AEBYLD2!CE$4,'[1]INTERNAL PARAMETERS-1'!$B$5:$J$44,8,FALSE)*VLOOKUP(AEBYLD2!CE$4,'[1]INTERNAL PARAMETERS-1'!$B$5:$J$44,3,FALSE)</f>
        <v>8.9480336179149802E-5</v>
      </c>
      <c r="CF270" s="50">
        <f>AEBYLD1!CF270*VLOOKUP(AEBYLD2!CF$4,'[1]INTERNAL PARAMETERS-1'!$B$5:$J$44,5,FALSE)*VLOOKUP(AEBYLD2!CF$4,'[1]INTERNAL PARAMETERS-1'!$B$5:$J$44,6,FALSE)*VLOOKUP(AEBYLD2!CF$4,'[1]INTERNAL PARAMETERS-1'!$B$5:$J$44,3,FALSE) + AEBYLD1!CF270*(1-VLOOKUP(AEBYLD2!CF$4,'[1]INTERNAL PARAMETERS-1'!$B$5:$J$44,5,FALSE))*VLOOKUP(AEBYLD2!CF$4,'[1]INTERNAL PARAMETERS-1'!$B$5:$J$44,8,FALSE)*VLOOKUP(AEBYLD2!CF$4,'[1]INTERNAL PARAMETERS-1'!$B$5:$J$44,3,FALSE)</f>
        <v>1.7228198792841406E-5</v>
      </c>
      <c r="CG270" s="50">
        <f>AEBYLD1!CG270*VLOOKUP(AEBYLD2!CG$4,'[1]INTERNAL PARAMETERS-1'!$B$5:$J$44,5,FALSE)*VLOOKUP(AEBYLD2!CG$4,'[1]INTERNAL PARAMETERS-1'!$B$5:$J$44,6,FALSE)*VLOOKUP(AEBYLD2!CG$4,'[1]INTERNAL PARAMETERS-1'!$B$5:$J$44,3,FALSE) + AEBYLD1!CG270*(1-VLOOKUP(AEBYLD2!CG$4,'[1]INTERNAL PARAMETERS-1'!$B$5:$J$44,5,FALSE))*VLOOKUP(AEBYLD2!CG$4,'[1]INTERNAL PARAMETERS-1'!$B$5:$J$44,8,FALSE)*VLOOKUP(AEBYLD2!CG$4,'[1]INTERNAL PARAMETERS-1'!$B$5:$J$44,3,FALSE)</f>
        <v>2.2833703528046437E-6</v>
      </c>
      <c r="CH270" s="49">
        <f>AEBYLD1!CH270*VLOOKUP(AEBYLD2!CH$4,'[1]INTERNAL PARAMETERS-1'!$B$5:$J$44,5,FALSE)*VLOOKUP(AEBYLD2!CH$4,'[1]INTERNAL PARAMETERS-1'!$B$5:$J$44,6,FALSE)*VLOOKUP(AEBYLD2!CH$4,'[1]INTERNAL PARAMETERS-1'!$B$5:$J$44,3,FALSE) + AEBYLD1!CH270*(1-VLOOKUP(AEBYLD2!CH$4,'[1]INTERNAL PARAMETERS-1'!$B$5:$J$44,5,FALSE))*VLOOKUP(AEBYLD2!CH$4,'[1]INTERNAL PARAMETERS-1'!$B$5:$J$44,8,FALSE)*VLOOKUP(AEBYLD2!CH$4,'[1]INTERNAL PARAMETERS-1'!$B$5:$J$44,3,FALSE)</f>
        <v>0</v>
      </c>
      <c r="CJ270" s="51">
        <f t="shared" si="8"/>
        <v>1.2042926378659318</v>
      </c>
      <c r="CK270" s="49">
        <f t="shared" si="9"/>
        <v>5.3268735512533756E-2</v>
      </c>
    </row>
    <row r="271" spans="2:89" x14ac:dyDescent="0.4">
      <c r="B271" s="64" t="s">
        <v>1</v>
      </c>
      <c r="C271" s="63" t="s">
        <v>89</v>
      </c>
      <c r="D271" s="63" t="s">
        <v>74</v>
      </c>
      <c r="E271" s="147">
        <f>AEB!AF271</f>
        <v>2.5463445761166823</v>
      </c>
      <c r="F271" s="65">
        <f>'[1]INTERNAL PARAMETERS-1'!M19</f>
        <v>16.865000000000002</v>
      </c>
      <c r="G271" s="51">
        <f>AEBYLD1!G271*VLOOKUP(AEBYLD2!G$4,'[1]INTERNAL PARAMETERS-1'!$B$5:$J$44,5,FALSE)*VLOOKUP(AEBYLD2!G$4,'[1]INTERNAL PARAMETERS-1'!$B$5:$J$44,7,FALSE)*AEBYLD2!$F271 + AEBYLD1!G271*(1-VLOOKUP(AEBYLD2!G$4,'[1]INTERNAL PARAMETERS-1'!$B$5:$J$44,5,FALSE))*VLOOKUP(AEBYLD2!G$4,'[1]INTERNAL PARAMETERS-1'!$B$5:$J$44,9,FALSE)*AEBYLD2!$F271</f>
        <v>0.13867476976037083</v>
      </c>
      <c r="H271" s="50">
        <f>AEBYLD1!H271*VLOOKUP(AEBYLD2!H$4,'[1]INTERNAL PARAMETERS-1'!$B$5:$J$44,5,FALSE)*VLOOKUP(AEBYLD2!H$4,'[1]INTERNAL PARAMETERS-1'!$B$5:$J$44,7,FALSE)*AEBYLD2!$F271 + AEBYLD1!H271*(1-VLOOKUP(AEBYLD2!H$4,'[1]INTERNAL PARAMETERS-1'!$B$5:$J$44,5,FALSE))*VLOOKUP(AEBYLD2!H$4,'[1]INTERNAL PARAMETERS-1'!$B$5:$J$44,9,FALSE)*AEBYLD2!$F271</f>
        <v>4.5298537395136708E-2</v>
      </c>
      <c r="I271" s="50">
        <f>AEBYLD1!I271*VLOOKUP(AEBYLD2!I$4,'[1]INTERNAL PARAMETERS-1'!$B$5:$J$44,5,FALSE)*VLOOKUP(AEBYLD2!I$4,'[1]INTERNAL PARAMETERS-1'!$B$5:$J$44,7,FALSE)*AEBYLD2!$F271 + AEBYLD1!I271*(1-VLOOKUP(AEBYLD2!I$4,'[1]INTERNAL PARAMETERS-1'!$B$5:$J$44,5,FALSE))*VLOOKUP(AEBYLD2!I$4,'[1]INTERNAL PARAMETERS-1'!$B$5:$J$44,9,FALSE)*AEBYLD2!$F271</f>
        <v>0.10490432899480877</v>
      </c>
      <c r="J271" s="50">
        <f>AEBYLD1!J271*VLOOKUP(AEBYLD2!J$4,'[1]INTERNAL PARAMETERS-1'!$B$5:$J$44,5,FALSE)*VLOOKUP(AEBYLD2!J$4,'[1]INTERNAL PARAMETERS-1'!$B$5:$J$44,7,FALSE)*AEBYLD2!$F271 + AEBYLD1!J271*(1-VLOOKUP(AEBYLD2!J$4,'[1]INTERNAL PARAMETERS-1'!$B$5:$J$44,5,FALSE))*VLOOKUP(AEBYLD2!J$4,'[1]INTERNAL PARAMETERS-1'!$B$5:$J$44,9,FALSE)*AEBYLD2!$F271</f>
        <v>0</v>
      </c>
      <c r="K271" s="50">
        <f>AEBYLD1!K271*VLOOKUP(AEBYLD2!K$4,'[1]INTERNAL PARAMETERS-1'!$B$5:$J$44,5,FALSE)*VLOOKUP(AEBYLD2!K$4,'[1]INTERNAL PARAMETERS-1'!$B$5:$J$44,7,FALSE)*AEBYLD2!$F271 + AEBYLD1!K271*(1-VLOOKUP(AEBYLD2!K$4,'[1]INTERNAL PARAMETERS-1'!$B$5:$J$44,5,FALSE))*VLOOKUP(AEBYLD2!K$4,'[1]INTERNAL PARAMETERS-1'!$B$5:$J$44,9,FALSE)*AEBYLD2!$F271</f>
        <v>0</v>
      </c>
      <c r="L271" s="50">
        <f>AEBYLD1!L271*VLOOKUP(AEBYLD2!L$4,'[1]INTERNAL PARAMETERS-1'!$B$5:$J$44,5,FALSE)*VLOOKUP(AEBYLD2!L$4,'[1]INTERNAL PARAMETERS-1'!$B$5:$J$44,7,FALSE)*AEBYLD2!$F271 + AEBYLD1!L271*(1-VLOOKUP(AEBYLD2!L$4,'[1]INTERNAL PARAMETERS-1'!$B$5:$J$44,5,FALSE))*VLOOKUP(AEBYLD2!L$4,'[1]INTERNAL PARAMETERS-1'!$B$5:$J$44,9,FALSE)*AEBYLD2!$F271</f>
        <v>0</v>
      </c>
      <c r="M271" s="50">
        <f>AEBYLD1!M271*VLOOKUP(AEBYLD2!M$4,'[1]INTERNAL PARAMETERS-1'!$B$5:$J$44,5,FALSE)*VLOOKUP(AEBYLD2!M$4,'[1]INTERNAL PARAMETERS-1'!$B$5:$J$44,7,FALSE)*AEBYLD2!$F271 + AEBYLD1!M271*(1-VLOOKUP(AEBYLD2!M$4,'[1]INTERNAL PARAMETERS-1'!$B$5:$J$44,5,FALSE))*VLOOKUP(AEBYLD2!M$4,'[1]INTERNAL PARAMETERS-1'!$B$5:$J$44,9,FALSE)*AEBYLD2!$F271</f>
        <v>1.481618603708271E-2</v>
      </c>
      <c r="N271" s="50">
        <f>AEBYLD1!N271*VLOOKUP(AEBYLD2!N$4,'[1]INTERNAL PARAMETERS-1'!$B$5:$J$44,5,FALSE)*VLOOKUP(AEBYLD2!N$4,'[1]INTERNAL PARAMETERS-1'!$B$5:$J$44,7,FALSE)*AEBYLD2!$F271 + AEBYLD1!N271*(1-VLOOKUP(AEBYLD2!N$4,'[1]INTERNAL PARAMETERS-1'!$B$5:$J$44,5,FALSE))*VLOOKUP(AEBYLD2!N$4,'[1]INTERNAL PARAMETERS-1'!$B$5:$J$44,9,FALSE)*AEBYLD2!$F271</f>
        <v>2.5309750248652242E-4</v>
      </c>
      <c r="O271" s="50">
        <f>AEBYLD1!O271*VLOOKUP(AEBYLD2!O$4,'[1]INTERNAL PARAMETERS-1'!$B$5:$J$44,5,FALSE)*VLOOKUP(AEBYLD2!O$4,'[1]INTERNAL PARAMETERS-1'!$B$5:$J$44,7,FALSE)*AEBYLD2!$F271 + AEBYLD1!O271*(1-VLOOKUP(AEBYLD2!O$4,'[1]INTERNAL PARAMETERS-1'!$B$5:$J$44,5,FALSE))*VLOOKUP(AEBYLD2!O$4,'[1]INTERNAL PARAMETERS-1'!$B$5:$J$44,9,FALSE)*AEBYLD2!$F271</f>
        <v>0</v>
      </c>
      <c r="P271" s="50">
        <f>AEBYLD1!P271*VLOOKUP(AEBYLD2!P$4,'[1]INTERNAL PARAMETERS-1'!$B$5:$J$44,5,FALSE)*VLOOKUP(AEBYLD2!P$4,'[1]INTERNAL PARAMETERS-1'!$B$5:$J$44,7,FALSE)*AEBYLD2!$F271 + AEBYLD1!P271*(1-VLOOKUP(AEBYLD2!P$4,'[1]INTERNAL PARAMETERS-1'!$B$5:$J$44,5,FALSE))*VLOOKUP(AEBYLD2!P$4,'[1]INTERNAL PARAMETERS-1'!$B$5:$J$44,9,FALSE)*AEBYLD2!$F271</f>
        <v>0</v>
      </c>
      <c r="Q271" s="50">
        <f>AEBYLD1!Q271*VLOOKUP(AEBYLD2!Q$4,'[1]INTERNAL PARAMETERS-1'!$B$5:$J$44,5,FALSE)*VLOOKUP(AEBYLD2!Q$4,'[1]INTERNAL PARAMETERS-1'!$B$5:$J$44,7,FALSE)*AEBYLD2!$F271 + AEBYLD1!Q271*(1-VLOOKUP(AEBYLD2!Q$4,'[1]INTERNAL PARAMETERS-1'!$B$5:$J$44,5,FALSE))*VLOOKUP(AEBYLD2!Q$4,'[1]INTERNAL PARAMETERS-1'!$B$5:$J$44,9,FALSE)*AEBYLD2!$F271</f>
        <v>0</v>
      </c>
      <c r="R271" s="50">
        <f>AEBYLD1!R271*VLOOKUP(AEBYLD2!R$4,'[1]INTERNAL PARAMETERS-1'!$B$5:$J$44,5,FALSE)*VLOOKUP(AEBYLD2!R$4,'[1]INTERNAL PARAMETERS-1'!$B$5:$J$44,7,FALSE)*AEBYLD2!$F271 + AEBYLD1!R271*(1-VLOOKUP(AEBYLD2!R$4,'[1]INTERNAL PARAMETERS-1'!$B$5:$J$44,5,FALSE))*VLOOKUP(AEBYLD2!R$4,'[1]INTERNAL PARAMETERS-1'!$B$5:$J$44,9,FALSE)*AEBYLD2!$F271</f>
        <v>0</v>
      </c>
      <c r="S271" s="50">
        <f>AEBYLD1!S271*VLOOKUP(AEBYLD2!S$4,'[1]INTERNAL PARAMETERS-1'!$B$5:$J$44,5,FALSE)*VLOOKUP(AEBYLD2!S$4,'[1]INTERNAL PARAMETERS-1'!$B$5:$J$44,7,FALSE)*AEBYLD2!$F271 + AEBYLD1!S271*(1-VLOOKUP(AEBYLD2!S$4,'[1]INTERNAL PARAMETERS-1'!$B$5:$J$44,5,FALSE))*VLOOKUP(AEBYLD2!S$4,'[1]INTERNAL PARAMETERS-1'!$B$5:$J$44,9,FALSE)*AEBYLD2!$F271</f>
        <v>9.7628084888490181E-3</v>
      </c>
      <c r="T271" s="50">
        <f>AEBYLD1!T271*VLOOKUP(AEBYLD2!T$4,'[1]INTERNAL PARAMETERS-1'!$B$5:$J$44,5,FALSE)*VLOOKUP(AEBYLD2!T$4,'[1]INTERNAL PARAMETERS-1'!$B$5:$J$44,7,FALSE)*AEBYLD2!$F271 + AEBYLD1!T271*(1-VLOOKUP(AEBYLD2!T$4,'[1]INTERNAL PARAMETERS-1'!$B$5:$J$44,5,FALSE))*VLOOKUP(AEBYLD2!T$4,'[1]INTERNAL PARAMETERS-1'!$B$5:$J$44,9,FALSE)*AEBYLD2!$F271</f>
        <v>4.2379386344425724E-3</v>
      </c>
      <c r="U271" s="50">
        <f>AEBYLD1!U271*VLOOKUP(AEBYLD2!U$4,'[1]INTERNAL PARAMETERS-1'!$B$5:$J$44,5,FALSE)*VLOOKUP(AEBYLD2!U$4,'[1]INTERNAL PARAMETERS-1'!$B$5:$J$44,7,FALSE)*AEBYLD2!$F271 + AEBYLD1!U271*(1-VLOOKUP(AEBYLD2!U$4,'[1]INTERNAL PARAMETERS-1'!$B$5:$J$44,5,FALSE))*VLOOKUP(AEBYLD2!U$4,'[1]INTERNAL PARAMETERS-1'!$B$5:$J$44,9,FALSE)*AEBYLD2!$F271</f>
        <v>5.3204821282334751E-4</v>
      </c>
      <c r="V271" s="50">
        <f>AEBYLD1!V271*VLOOKUP(AEBYLD2!V$4,'[1]INTERNAL PARAMETERS-1'!$B$5:$J$44,5,FALSE)*VLOOKUP(AEBYLD2!V$4,'[1]INTERNAL PARAMETERS-1'!$B$5:$J$44,7,FALSE)*AEBYLD2!$F271 + AEBYLD1!V271*(1-VLOOKUP(AEBYLD2!V$4,'[1]INTERNAL PARAMETERS-1'!$B$5:$J$44,5,FALSE))*VLOOKUP(AEBYLD2!V$4,'[1]INTERNAL PARAMETERS-1'!$B$5:$J$44,9,FALSE)*AEBYLD2!$F271</f>
        <v>1.4292333705987923E-2</v>
      </c>
      <c r="W271" s="50">
        <f>AEBYLD1!W271*VLOOKUP(AEBYLD2!W$4,'[1]INTERNAL PARAMETERS-1'!$B$5:$J$44,5,FALSE)*VLOOKUP(AEBYLD2!W$4,'[1]INTERNAL PARAMETERS-1'!$B$5:$J$44,7,FALSE)*AEBYLD2!$F271 + AEBYLD1!W271*(1-VLOOKUP(AEBYLD2!W$4,'[1]INTERNAL PARAMETERS-1'!$B$5:$J$44,5,FALSE))*VLOOKUP(AEBYLD2!W$4,'[1]INTERNAL PARAMETERS-1'!$B$5:$J$44,9,FALSE)*AEBYLD2!$F271</f>
        <v>0</v>
      </c>
      <c r="X271" s="50">
        <f>AEBYLD1!X271*VLOOKUP(AEBYLD2!X$4,'[1]INTERNAL PARAMETERS-1'!$B$5:$J$44,5,FALSE)*VLOOKUP(AEBYLD2!X$4,'[1]INTERNAL PARAMETERS-1'!$B$5:$J$44,7,FALSE)*AEBYLD2!$F271 + AEBYLD1!X271*(1-VLOOKUP(AEBYLD2!X$4,'[1]INTERNAL PARAMETERS-1'!$B$5:$J$44,5,FALSE))*VLOOKUP(AEBYLD2!X$4,'[1]INTERNAL PARAMETERS-1'!$B$5:$J$44,9,FALSE)*AEBYLD2!$F271</f>
        <v>0</v>
      </c>
      <c r="Y271" s="50">
        <f>AEBYLD1!Y271*VLOOKUP(AEBYLD2!Y$4,'[1]INTERNAL PARAMETERS-1'!$B$5:$J$44,5,FALSE)*VLOOKUP(AEBYLD2!Y$4,'[1]INTERNAL PARAMETERS-1'!$B$5:$J$44,7,FALSE)*AEBYLD2!$F271 + AEBYLD1!Y271*(1-VLOOKUP(AEBYLD2!Y$4,'[1]INTERNAL PARAMETERS-1'!$B$5:$J$44,5,FALSE))*VLOOKUP(AEBYLD2!Y$4,'[1]INTERNAL PARAMETERS-1'!$B$5:$J$44,9,FALSE)*AEBYLD2!$F271</f>
        <v>0</v>
      </c>
      <c r="Z271" s="50">
        <f>AEBYLD1!Z271*VLOOKUP(AEBYLD2!Z$4,'[1]INTERNAL PARAMETERS-1'!$B$5:$J$44,5,FALSE)*VLOOKUP(AEBYLD2!Z$4,'[1]INTERNAL PARAMETERS-1'!$B$5:$J$44,7,FALSE)*AEBYLD2!$F271 + AEBYLD1!Z271*(1-VLOOKUP(AEBYLD2!Z$4,'[1]INTERNAL PARAMETERS-1'!$B$5:$J$44,5,FALSE))*VLOOKUP(AEBYLD2!Z$4,'[1]INTERNAL PARAMETERS-1'!$B$5:$J$44,9,FALSE)*AEBYLD2!$F271</f>
        <v>0</v>
      </c>
      <c r="AA271" s="50">
        <f>AEBYLD1!AA271*VLOOKUP(AEBYLD2!AA$4,'[1]INTERNAL PARAMETERS-1'!$B$5:$J$44,5,FALSE)*VLOOKUP(AEBYLD2!AA$4,'[1]INTERNAL PARAMETERS-1'!$B$5:$J$44,7,FALSE)*AEBYLD2!$F271 + AEBYLD1!AA271*(1-VLOOKUP(AEBYLD2!AA$4,'[1]INTERNAL PARAMETERS-1'!$B$5:$J$44,5,FALSE))*VLOOKUP(AEBYLD2!AA$4,'[1]INTERNAL PARAMETERS-1'!$B$5:$J$44,9,FALSE)*AEBYLD2!$F271</f>
        <v>0</v>
      </c>
      <c r="AB271" s="50">
        <f>AEBYLD1!AB271*VLOOKUP(AEBYLD2!AB$4,'[1]INTERNAL PARAMETERS-1'!$B$5:$J$44,5,FALSE)*VLOOKUP(AEBYLD2!AB$4,'[1]INTERNAL PARAMETERS-1'!$B$5:$J$44,7,FALSE)*AEBYLD2!$F271 + AEBYLD1!AB271*(1-VLOOKUP(AEBYLD2!AB$4,'[1]INTERNAL PARAMETERS-1'!$B$5:$J$44,5,FALSE))*VLOOKUP(AEBYLD2!AB$4,'[1]INTERNAL PARAMETERS-1'!$B$5:$J$44,9,FALSE)*AEBYLD2!$F271</f>
        <v>0</v>
      </c>
      <c r="AC271" s="50">
        <f>AEBYLD1!AC271*VLOOKUP(AEBYLD2!AC$4,'[1]INTERNAL PARAMETERS-1'!$B$5:$J$44,5,FALSE)*VLOOKUP(AEBYLD2!AC$4,'[1]INTERNAL PARAMETERS-1'!$B$5:$J$44,7,FALSE)*AEBYLD2!$F271 + AEBYLD1!AC271*(1-VLOOKUP(AEBYLD2!AC$4,'[1]INTERNAL PARAMETERS-1'!$B$5:$J$44,5,FALSE))*VLOOKUP(AEBYLD2!AC$4,'[1]INTERNAL PARAMETERS-1'!$B$5:$J$44,9,FALSE)*AEBYLD2!$F271</f>
        <v>0</v>
      </c>
      <c r="AD271" s="50">
        <f>AEBYLD1!AD271*VLOOKUP(AEBYLD2!AD$4,'[1]INTERNAL PARAMETERS-1'!$B$5:$J$44,5,FALSE)*VLOOKUP(AEBYLD2!AD$4,'[1]INTERNAL PARAMETERS-1'!$B$5:$J$44,7,FALSE)*AEBYLD2!$F271 + AEBYLD1!AD271*(1-VLOOKUP(AEBYLD2!AD$4,'[1]INTERNAL PARAMETERS-1'!$B$5:$J$44,5,FALSE))*VLOOKUP(AEBYLD2!AD$4,'[1]INTERNAL PARAMETERS-1'!$B$5:$J$44,9,FALSE)*AEBYLD2!$F271</f>
        <v>0</v>
      </c>
      <c r="AE271" s="50">
        <f>AEBYLD1!AE271*VLOOKUP(AEBYLD2!AE$4,'[1]INTERNAL PARAMETERS-1'!$B$5:$J$44,5,FALSE)*VLOOKUP(AEBYLD2!AE$4,'[1]INTERNAL PARAMETERS-1'!$B$5:$J$44,7,FALSE)*AEBYLD2!$F271 + AEBYLD1!AE271*(1-VLOOKUP(AEBYLD2!AE$4,'[1]INTERNAL PARAMETERS-1'!$B$5:$J$44,5,FALSE))*VLOOKUP(AEBYLD2!AE$4,'[1]INTERNAL PARAMETERS-1'!$B$5:$J$44,9,FALSE)*AEBYLD2!$F271</f>
        <v>0</v>
      </c>
      <c r="AF271" s="50">
        <f>AEBYLD1!AF271*VLOOKUP(AEBYLD2!AF$4,'[1]INTERNAL PARAMETERS-1'!$B$5:$J$44,5,FALSE)*VLOOKUP(AEBYLD2!AF$4,'[1]INTERNAL PARAMETERS-1'!$B$5:$J$44,7,FALSE)*AEBYLD2!$F271 + AEBYLD1!AF271*(1-VLOOKUP(AEBYLD2!AF$4,'[1]INTERNAL PARAMETERS-1'!$B$5:$J$44,5,FALSE))*VLOOKUP(AEBYLD2!AF$4,'[1]INTERNAL PARAMETERS-1'!$B$5:$J$44,9,FALSE)*AEBYLD2!$F271</f>
        <v>0</v>
      </c>
      <c r="AG271" s="50">
        <f>AEBYLD1!AG271*VLOOKUP(AEBYLD2!AG$4,'[1]INTERNAL PARAMETERS-1'!$B$5:$J$44,5,FALSE)*VLOOKUP(AEBYLD2!AG$4,'[1]INTERNAL PARAMETERS-1'!$B$5:$J$44,7,FALSE)*AEBYLD2!$F271 + AEBYLD1!AG271*(1-VLOOKUP(AEBYLD2!AG$4,'[1]INTERNAL PARAMETERS-1'!$B$5:$J$44,5,FALSE))*VLOOKUP(AEBYLD2!AG$4,'[1]INTERNAL PARAMETERS-1'!$B$5:$J$44,9,FALSE)*AEBYLD2!$F271</f>
        <v>0</v>
      </c>
      <c r="AH271" s="50">
        <f>AEBYLD1!AH271*VLOOKUP(AEBYLD2!AH$4,'[1]INTERNAL PARAMETERS-1'!$B$5:$J$44,5,FALSE)*VLOOKUP(AEBYLD2!AH$4,'[1]INTERNAL PARAMETERS-1'!$B$5:$J$44,7,FALSE)*AEBYLD2!$F271 + AEBYLD1!AH271*(1-VLOOKUP(AEBYLD2!AH$4,'[1]INTERNAL PARAMETERS-1'!$B$5:$J$44,5,FALSE))*VLOOKUP(AEBYLD2!AH$4,'[1]INTERNAL PARAMETERS-1'!$B$5:$J$44,9,FALSE)*AEBYLD2!$F271</f>
        <v>0</v>
      </c>
      <c r="AI271" s="50">
        <f>AEBYLD1!AI271*VLOOKUP(AEBYLD2!AI$4,'[1]INTERNAL PARAMETERS-1'!$B$5:$J$44,5,FALSE)*VLOOKUP(AEBYLD2!AI$4,'[1]INTERNAL PARAMETERS-1'!$B$5:$J$44,7,FALSE)*AEBYLD2!$F271 + AEBYLD1!AI271*(1-VLOOKUP(AEBYLD2!AI$4,'[1]INTERNAL PARAMETERS-1'!$B$5:$J$44,5,FALSE))*VLOOKUP(AEBYLD2!AI$4,'[1]INTERNAL PARAMETERS-1'!$B$5:$J$44,9,FALSE)*AEBYLD2!$F271</f>
        <v>1.1770978159808573E-4</v>
      </c>
      <c r="AJ271" s="50">
        <f>AEBYLD1!AJ271*VLOOKUP(AEBYLD2!AJ$4,'[1]INTERNAL PARAMETERS-1'!$B$5:$J$44,5,FALSE)*VLOOKUP(AEBYLD2!AJ$4,'[1]INTERNAL PARAMETERS-1'!$B$5:$J$44,7,FALSE)*AEBYLD2!$F271 + AEBYLD1!AJ271*(1-VLOOKUP(AEBYLD2!AJ$4,'[1]INTERNAL PARAMETERS-1'!$B$5:$J$44,5,FALSE))*VLOOKUP(AEBYLD2!AJ$4,'[1]INTERNAL PARAMETERS-1'!$B$5:$J$44,9,FALSE)*AEBYLD2!$F271</f>
        <v>1.8364400749251145E-3</v>
      </c>
      <c r="AK271" s="50">
        <f>AEBYLD1!AK271*VLOOKUP(AEBYLD2!AK$4,'[1]INTERNAL PARAMETERS-1'!$B$5:$J$44,5,FALSE)*VLOOKUP(AEBYLD2!AK$4,'[1]INTERNAL PARAMETERS-1'!$B$5:$J$44,7,FALSE)*AEBYLD2!$F271 + AEBYLD1!AK271*(1-VLOOKUP(AEBYLD2!AK$4,'[1]INTERNAL PARAMETERS-1'!$B$5:$J$44,5,FALSE))*VLOOKUP(AEBYLD2!AK$4,'[1]INTERNAL PARAMETERS-1'!$B$5:$J$44,9,FALSE)*AEBYLD2!$F271</f>
        <v>0</v>
      </c>
      <c r="AL271" s="50">
        <f>AEBYLD1!AL271*VLOOKUP(AEBYLD2!AL$4,'[1]INTERNAL PARAMETERS-1'!$B$5:$J$44,5,FALSE)*VLOOKUP(AEBYLD2!AL$4,'[1]INTERNAL PARAMETERS-1'!$B$5:$J$44,7,FALSE)*AEBYLD2!$F271 + AEBYLD1!AL271*(1-VLOOKUP(AEBYLD2!AL$4,'[1]INTERNAL PARAMETERS-1'!$B$5:$J$44,5,FALSE))*VLOOKUP(AEBYLD2!AL$4,'[1]INTERNAL PARAMETERS-1'!$B$5:$J$44,9,FALSE)*AEBYLD2!$F271</f>
        <v>0</v>
      </c>
      <c r="AM271" s="50">
        <f>AEBYLD1!AM271*VLOOKUP(AEBYLD2!AM$4,'[1]INTERNAL PARAMETERS-1'!$B$5:$J$44,5,FALSE)*VLOOKUP(AEBYLD2!AM$4,'[1]INTERNAL PARAMETERS-1'!$B$5:$J$44,7,FALSE)*AEBYLD2!$F271 + AEBYLD1!AM271*(1-VLOOKUP(AEBYLD2!AM$4,'[1]INTERNAL PARAMETERS-1'!$B$5:$J$44,5,FALSE))*VLOOKUP(AEBYLD2!AM$4,'[1]INTERNAL PARAMETERS-1'!$B$5:$J$44,9,FALSE)*AEBYLD2!$F271</f>
        <v>0</v>
      </c>
      <c r="AN271" s="50">
        <f>AEBYLD1!AN271*VLOOKUP(AEBYLD2!AN$4,'[1]INTERNAL PARAMETERS-1'!$B$5:$J$44,5,FALSE)*VLOOKUP(AEBYLD2!AN$4,'[1]INTERNAL PARAMETERS-1'!$B$5:$J$44,7,FALSE)*AEBYLD2!$F271 + AEBYLD1!AN271*(1-VLOOKUP(AEBYLD2!AN$4,'[1]INTERNAL PARAMETERS-1'!$B$5:$J$44,5,FALSE))*VLOOKUP(AEBYLD2!AN$4,'[1]INTERNAL PARAMETERS-1'!$B$5:$J$44,9,FALSE)*AEBYLD2!$F271</f>
        <v>0</v>
      </c>
      <c r="AO271" s="50">
        <f>AEBYLD1!AO271*VLOOKUP(AEBYLD2!AO$4,'[1]INTERNAL PARAMETERS-1'!$B$5:$J$44,5,FALSE)*VLOOKUP(AEBYLD2!AO$4,'[1]INTERNAL PARAMETERS-1'!$B$5:$J$44,7,FALSE)*AEBYLD2!$F271 + AEBYLD1!AO271*(1-VLOOKUP(AEBYLD2!AO$4,'[1]INTERNAL PARAMETERS-1'!$B$5:$J$44,5,FALSE))*VLOOKUP(AEBYLD2!AO$4,'[1]INTERNAL PARAMETERS-1'!$B$5:$J$44,9,FALSE)*AEBYLD2!$F271</f>
        <v>0</v>
      </c>
      <c r="AP271" s="50">
        <f>AEBYLD1!AP271*VLOOKUP(AEBYLD2!AP$4,'[1]INTERNAL PARAMETERS-1'!$B$5:$J$44,5,FALSE)*VLOOKUP(AEBYLD2!AP$4,'[1]INTERNAL PARAMETERS-1'!$B$5:$J$44,7,FALSE)*AEBYLD2!$F271 + AEBYLD1!AP271*(1-VLOOKUP(AEBYLD2!AP$4,'[1]INTERNAL PARAMETERS-1'!$B$5:$J$44,5,FALSE))*VLOOKUP(AEBYLD2!AP$4,'[1]INTERNAL PARAMETERS-1'!$B$5:$J$44,9,FALSE)*AEBYLD2!$F271</f>
        <v>0</v>
      </c>
      <c r="AQ271" s="50">
        <f>AEBYLD1!AQ271*VLOOKUP(AEBYLD2!AQ$4,'[1]INTERNAL PARAMETERS-1'!$B$5:$J$44,5,FALSE)*VLOOKUP(AEBYLD2!AQ$4,'[1]INTERNAL PARAMETERS-1'!$B$5:$J$44,7,FALSE)*AEBYLD2!$F271 + AEBYLD1!AQ271*(1-VLOOKUP(AEBYLD2!AQ$4,'[1]INTERNAL PARAMETERS-1'!$B$5:$J$44,5,FALSE))*VLOOKUP(AEBYLD2!AQ$4,'[1]INTERNAL PARAMETERS-1'!$B$5:$J$44,9,FALSE)*AEBYLD2!$F271</f>
        <v>0</v>
      </c>
      <c r="AR271" s="50">
        <f>AEBYLD1!AR271*VLOOKUP(AEBYLD2!AR$4,'[1]INTERNAL PARAMETERS-1'!$B$5:$J$44,5,FALSE)*VLOOKUP(AEBYLD2!AR$4,'[1]INTERNAL PARAMETERS-1'!$B$5:$J$44,7,FALSE)*AEBYLD2!$F271 + AEBYLD1!AR271*(1-VLOOKUP(AEBYLD2!AR$4,'[1]INTERNAL PARAMETERS-1'!$B$5:$J$44,5,FALSE))*VLOOKUP(AEBYLD2!AR$4,'[1]INTERNAL PARAMETERS-1'!$B$5:$J$44,9,FALSE)*AEBYLD2!$F271</f>
        <v>0</v>
      </c>
      <c r="AS271" s="50">
        <f>AEBYLD1!AS271*VLOOKUP(AEBYLD2!AS$4,'[1]INTERNAL PARAMETERS-1'!$B$5:$J$44,5,FALSE)*VLOOKUP(AEBYLD2!AS$4,'[1]INTERNAL PARAMETERS-1'!$B$5:$J$44,7,FALSE)*AEBYLD2!$F271 + AEBYLD1!AS271*(1-VLOOKUP(AEBYLD2!AS$4,'[1]INTERNAL PARAMETERS-1'!$B$5:$J$44,5,FALSE))*VLOOKUP(AEBYLD2!AS$4,'[1]INTERNAL PARAMETERS-1'!$B$5:$J$44,9,FALSE)*AEBYLD2!$F271</f>
        <v>0</v>
      </c>
      <c r="AT271" s="49">
        <f>AEBYLD1!AT271*VLOOKUP(AEBYLD2!AT$4,'[1]INTERNAL PARAMETERS-1'!$B$5:$J$44,5,FALSE)*VLOOKUP(AEBYLD2!AT$4,'[1]INTERNAL PARAMETERS-1'!$B$5:$J$44,7,FALSE)*AEBYLD2!$F271 + AEBYLD1!AT271*(1-VLOOKUP(AEBYLD2!AT$4,'[1]INTERNAL PARAMETERS-1'!$B$5:$J$44,5,FALSE))*VLOOKUP(AEBYLD2!AT$4,'[1]INTERNAL PARAMETERS-1'!$B$5:$J$44,9,FALSE)*AEBYLD2!$F271</f>
        <v>0</v>
      </c>
      <c r="AU271" s="51">
        <f>AEBYLD1!AU271*VLOOKUP(AEBYLD2!AU$4,'[1]INTERNAL PARAMETERS-1'!$B$5:$J$44,5,FALSE)*VLOOKUP(AEBYLD2!AU$4,'[1]INTERNAL PARAMETERS-1'!$B$5:$J$44,6,FALSE)*VLOOKUP(AEBYLD2!AU$4,'[1]INTERNAL PARAMETERS-1'!$B$5:$J$44,3,FALSE) + AEBYLD1!AU271*(1-VLOOKUP(AEBYLD2!AU$4,'[1]INTERNAL PARAMETERS-1'!$B$5:$J$44,5,FALSE))*VLOOKUP(AEBYLD2!AU$4,'[1]INTERNAL PARAMETERS-1'!$B$5:$J$44,8,FALSE)*VLOOKUP(AEBYLD2!AU$4,'[1]INTERNAL PARAMETERS-1'!$B$5:$J$44,3,FALSE)</f>
        <v>0</v>
      </c>
      <c r="AV271" s="50">
        <f>AEBYLD1!AV271*VLOOKUP(AEBYLD2!AV$4,'[1]INTERNAL PARAMETERS-1'!$B$5:$J$44,5,FALSE)*VLOOKUP(AEBYLD2!AV$4,'[1]INTERNAL PARAMETERS-1'!$B$5:$J$44,6,FALSE)*VLOOKUP(AEBYLD2!AV$4,'[1]INTERNAL PARAMETERS-1'!$B$5:$J$44,3,FALSE) + AEBYLD1!AV271*(1-VLOOKUP(AEBYLD2!AV$4,'[1]INTERNAL PARAMETERS-1'!$B$5:$J$44,5,FALSE))*VLOOKUP(AEBYLD2!AV$4,'[1]INTERNAL PARAMETERS-1'!$B$5:$J$44,8,FALSE)*VLOOKUP(AEBYLD2!AV$4,'[1]INTERNAL PARAMETERS-1'!$B$5:$J$44,3,FALSE)</f>
        <v>0</v>
      </c>
      <c r="AW271" s="50">
        <f>AEBYLD1!AW271*VLOOKUP(AEBYLD2!AW$4,'[1]INTERNAL PARAMETERS-1'!$B$5:$J$44,5,FALSE)*VLOOKUP(AEBYLD2!AW$4,'[1]INTERNAL PARAMETERS-1'!$B$5:$J$44,6,FALSE)*VLOOKUP(AEBYLD2!AW$4,'[1]INTERNAL PARAMETERS-1'!$B$5:$J$44,3,FALSE) + AEBYLD1!AW271*(1-VLOOKUP(AEBYLD2!AW$4,'[1]INTERNAL PARAMETERS-1'!$B$5:$J$44,5,FALSE))*VLOOKUP(AEBYLD2!AW$4,'[1]INTERNAL PARAMETERS-1'!$B$5:$J$44,8,FALSE)*VLOOKUP(AEBYLD2!AW$4,'[1]INTERNAL PARAMETERS-1'!$B$5:$J$44,3,FALSE)</f>
        <v>7.3440955543603859E-3</v>
      </c>
      <c r="AX271" s="50">
        <f>AEBYLD1!AX271*VLOOKUP(AEBYLD2!AX$4,'[1]INTERNAL PARAMETERS-1'!$B$5:$J$44,5,FALSE)*VLOOKUP(AEBYLD2!AX$4,'[1]INTERNAL PARAMETERS-1'!$B$5:$J$44,6,FALSE)*VLOOKUP(AEBYLD2!AX$4,'[1]INTERNAL PARAMETERS-1'!$B$5:$J$44,3,FALSE) + AEBYLD1!AX271*(1-VLOOKUP(AEBYLD2!AX$4,'[1]INTERNAL PARAMETERS-1'!$B$5:$J$44,5,FALSE))*VLOOKUP(AEBYLD2!AX$4,'[1]INTERNAL PARAMETERS-1'!$B$5:$J$44,8,FALSE)*VLOOKUP(AEBYLD2!AX$4,'[1]INTERNAL PARAMETERS-1'!$B$5:$J$44,3,FALSE)</f>
        <v>0</v>
      </c>
      <c r="AY271" s="50">
        <f>AEBYLD1!AY271*VLOOKUP(AEBYLD2!AY$4,'[1]INTERNAL PARAMETERS-1'!$B$5:$J$44,5,FALSE)*VLOOKUP(AEBYLD2!AY$4,'[1]INTERNAL PARAMETERS-1'!$B$5:$J$44,6,FALSE)*VLOOKUP(AEBYLD2!AY$4,'[1]INTERNAL PARAMETERS-1'!$B$5:$J$44,3,FALSE) + AEBYLD1!AY271*(1-VLOOKUP(AEBYLD2!AY$4,'[1]INTERNAL PARAMETERS-1'!$B$5:$J$44,5,FALSE))*VLOOKUP(AEBYLD2!AY$4,'[1]INTERNAL PARAMETERS-1'!$B$5:$J$44,8,FALSE)*VLOOKUP(AEBYLD2!AY$4,'[1]INTERNAL PARAMETERS-1'!$B$5:$J$44,3,FALSE)</f>
        <v>0</v>
      </c>
      <c r="AZ271" s="50">
        <f>AEBYLD1!AZ271*VLOOKUP(AEBYLD2!AZ$4,'[1]INTERNAL PARAMETERS-1'!$B$5:$J$44,5,FALSE)*VLOOKUP(AEBYLD2!AZ$4,'[1]INTERNAL PARAMETERS-1'!$B$5:$J$44,6,FALSE)*VLOOKUP(AEBYLD2!AZ$4,'[1]INTERNAL PARAMETERS-1'!$B$5:$J$44,3,FALSE) + AEBYLD1!AZ271*(1-VLOOKUP(AEBYLD2!AZ$4,'[1]INTERNAL PARAMETERS-1'!$B$5:$J$44,5,FALSE))*VLOOKUP(AEBYLD2!AZ$4,'[1]INTERNAL PARAMETERS-1'!$B$5:$J$44,8,FALSE)*VLOOKUP(AEBYLD2!AZ$4,'[1]INTERNAL PARAMETERS-1'!$B$5:$J$44,3,FALSE)</f>
        <v>0</v>
      </c>
      <c r="BA271" s="50">
        <f>AEBYLD1!BA271*VLOOKUP(AEBYLD2!BA$4,'[1]INTERNAL PARAMETERS-1'!$B$5:$J$44,5,FALSE)*VLOOKUP(AEBYLD2!BA$4,'[1]INTERNAL PARAMETERS-1'!$B$5:$J$44,6,FALSE)*VLOOKUP(AEBYLD2!BA$4,'[1]INTERNAL PARAMETERS-1'!$B$5:$J$44,3,FALSE) + AEBYLD1!BA271*(1-VLOOKUP(AEBYLD2!BA$4,'[1]INTERNAL PARAMETERS-1'!$B$5:$J$44,5,FALSE))*VLOOKUP(AEBYLD2!BA$4,'[1]INTERNAL PARAMETERS-1'!$B$5:$J$44,8,FALSE)*VLOOKUP(AEBYLD2!BA$4,'[1]INTERNAL PARAMETERS-1'!$B$5:$J$44,3,FALSE)</f>
        <v>1.0367530981315968E-2</v>
      </c>
      <c r="BB271" s="50">
        <f>AEBYLD1!BB271*VLOOKUP(AEBYLD2!BB$4,'[1]INTERNAL PARAMETERS-1'!$B$5:$J$44,5,FALSE)*VLOOKUP(AEBYLD2!BB$4,'[1]INTERNAL PARAMETERS-1'!$B$5:$J$44,6,FALSE)*VLOOKUP(AEBYLD2!BB$4,'[1]INTERNAL PARAMETERS-1'!$B$5:$J$44,3,FALSE) + AEBYLD1!BB271*(1-VLOOKUP(AEBYLD2!BB$4,'[1]INTERNAL PARAMETERS-1'!$B$5:$J$44,5,FALSE))*VLOOKUP(AEBYLD2!BB$4,'[1]INTERNAL PARAMETERS-1'!$B$5:$J$44,8,FALSE)*VLOOKUP(AEBYLD2!BB$4,'[1]INTERNAL PARAMETERS-1'!$B$5:$J$44,3,FALSE)</f>
        <v>8.8386928268018332E-4</v>
      </c>
      <c r="BC271" s="50">
        <f>AEBYLD1!BC271*VLOOKUP(AEBYLD2!BC$4,'[1]INTERNAL PARAMETERS-1'!$B$5:$J$44,5,FALSE)*VLOOKUP(AEBYLD2!BC$4,'[1]INTERNAL PARAMETERS-1'!$B$5:$J$44,6,FALSE)*VLOOKUP(AEBYLD2!BC$4,'[1]INTERNAL PARAMETERS-1'!$B$5:$J$44,3,FALSE) + AEBYLD1!BC271*(1-VLOOKUP(AEBYLD2!BC$4,'[1]INTERNAL PARAMETERS-1'!$B$5:$J$44,5,FALSE))*VLOOKUP(AEBYLD2!BC$4,'[1]INTERNAL PARAMETERS-1'!$B$5:$J$44,8,FALSE)*VLOOKUP(AEBYLD2!BC$4,'[1]INTERNAL PARAMETERS-1'!$B$5:$J$44,3,FALSE)</f>
        <v>4.9186149602920273E-3</v>
      </c>
      <c r="BD271" s="50">
        <f>AEBYLD1!BD271*VLOOKUP(AEBYLD2!BD$4,'[1]INTERNAL PARAMETERS-1'!$B$5:$J$44,5,FALSE)*VLOOKUP(AEBYLD2!BD$4,'[1]INTERNAL PARAMETERS-1'!$B$5:$J$44,6,FALSE)*VLOOKUP(AEBYLD2!BD$4,'[1]INTERNAL PARAMETERS-1'!$B$5:$J$44,3,FALSE) + AEBYLD1!BD271*(1-VLOOKUP(AEBYLD2!BD$4,'[1]INTERNAL PARAMETERS-1'!$B$5:$J$44,5,FALSE))*VLOOKUP(AEBYLD2!BD$4,'[1]INTERNAL PARAMETERS-1'!$B$5:$J$44,8,FALSE)*VLOOKUP(AEBYLD2!BD$4,'[1]INTERNAL PARAMETERS-1'!$B$5:$J$44,3,FALSE)</f>
        <v>8.1976849548933729E-4</v>
      </c>
      <c r="BE271" s="50">
        <f>AEBYLD1!BE271*VLOOKUP(AEBYLD2!BE$4,'[1]INTERNAL PARAMETERS-1'!$B$5:$J$44,5,FALSE)*VLOOKUP(AEBYLD2!BE$4,'[1]INTERNAL PARAMETERS-1'!$B$5:$J$44,6,FALSE)*VLOOKUP(AEBYLD2!BE$4,'[1]INTERNAL PARAMETERS-1'!$B$5:$J$44,3,FALSE) + AEBYLD1!BE271*(1-VLOOKUP(AEBYLD2!BE$4,'[1]INTERNAL PARAMETERS-1'!$B$5:$J$44,5,FALSE))*VLOOKUP(AEBYLD2!BE$4,'[1]INTERNAL PARAMETERS-1'!$B$5:$J$44,8,FALSE)*VLOOKUP(AEBYLD2!BE$4,'[1]INTERNAL PARAMETERS-1'!$B$5:$J$44,3,FALSE)</f>
        <v>3.0903312212439754E-3</v>
      </c>
      <c r="BF271" s="50">
        <f>AEBYLD1!BF271*VLOOKUP(AEBYLD2!BF$4,'[1]INTERNAL PARAMETERS-1'!$B$5:$J$44,5,FALSE)*VLOOKUP(AEBYLD2!BF$4,'[1]INTERNAL PARAMETERS-1'!$B$5:$J$44,6,FALSE)*VLOOKUP(AEBYLD2!BF$4,'[1]INTERNAL PARAMETERS-1'!$B$5:$J$44,3,FALSE) + AEBYLD1!BF271*(1-VLOOKUP(AEBYLD2!BF$4,'[1]INTERNAL PARAMETERS-1'!$B$5:$J$44,5,FALSE))*VLOOKUP(AEBYLD2!BF$4,'[1]INTERNAL PARAMETERS-1'!$B$5:$J$44,8,FALSE)*VLOOKUP(AEBYLD2!BF$4,'[1]INTERNAL PARAMETERS-1'!$B$5:$J$44,3,FALSE)</f>
        <v>0</v>
      </c>
      <c r="BG271" s="50">
        <f>AEBYLD1!BG271*VLOOKUP(AEBYLD2!BG$4,'[1]INTERNAL PARAMETERS-1'!$B$5:$J$44,5,FALSE)*VLOOKUP(AEBYLD2!BG$4,'[1]INTERNAL PARAMETERS-1'!$B$5:$J$44,6,FALSE)*VLOOKUP(AEBYLD2!BG$4,'[1]INTERNAL PARAMETERS-1'!$B$5:$J$44,3,FALSE) + AEBYLD1!BG271*(1-VLOOKUP(AEBYLD2!BG$4,'[1]INTERNAL PARAMETERS-1'!$B$5:$J$44,5,FALSE))*VLOOKUP(AEBYLD2!BG$4,'[1]INTERNAL PARAMETERS-1'!$B$5:$J$44,8,FALSE)*VLOOKUP(AEBYLD2!BG$4,'[1]INTERNAL PARAMETERS-1'!$B$5:$J$44,3,FALSE)</f>
        <v>8.6334169742338684E-4</v>
      </c>
      <c r="BH271" s="50">
        <f>AEBYLD1!BH271*VLOOKUP(AEBYLD2!BH$4,'[1]INTERNAL PARAMETERS-1'!$B$5:$J$44,5,FALSE)*VLOOKUP(AEBYLD2!BH$4,'[1]INTERNAL PARAMETERS-1'!$B$5:$J$44,6,FALSE)*VLOOKUP(AEBYLD2!BH$4,'[1]INTERNAL PARAMETERS-1'!$B$5:$J$44,3,FALSE) + AEBYLD1!BH271*(1-VLOOKUP(AEBYLD2!BH$4,'[1]INTERNAL PARAMETERS-1'!$B$5:$J$44,5,FALSE))*VLOOKUP(AEBYLD2!BH$4,'[1]INTERNAL PARAMETERS-1'!$B$5:$J$44,8,FALSE)*VLOOKUP(AEBYLD2!BH$4,'[1]INTERNAL PARAMETERS-1'!$B$5:$J$44,3,FALSE)</f>
        <v>7.8017341666332883E-6</v>
      </c>
      <c r="BI271" s="50">
        <f>AEBYLD1!BI271*VLOOKUP(AEBYLD2!BI$4,'[1]INTERNAL PARAMETERS-1'!$B$5:$J$44,5,FALSE)*VLOOKUP(AEBYLD2!BI$4,'[1]INTERNAL PARAMETERS-1'!$B$5:$J$44,6,FALSE)*VLOOKUP(AEBYLD2!BI$4,'[1]INTERNAL PARAMETERS-1'!$B$5:$J$44,3,FALSE) + AEBYLD1!BI271*(1-VLOOKUP(AEBYLD2!BI$4,'[1]INTERNAL PARAMETERS-1'!$B$5:$J$44,5,FALSE))*VLOOKUP(AEBYLD2!BI$4,'[1]INTERNAL PARAMETERS-1'!$B$5:$J$44,8,FALSE)*VLOOKUP(AEBYLD2!BI$4,'[1]INTERNAL PARAMETERS-1'!$B$5:$J$44,3,FALSE)</f>
        <v>0</v>
      </c>
      <c r="BJ271" s="50">
        <f>AEBYLD1!BJ271*VLOOKUP(AEBYLD2!BJ$4,'[1]INTERNAL PARAMETERS-1'!$B$5:$J$44,5,FALSE)*VLOOKUP(AEBYLD2!BJ$4,'[1]INTERNAL PARAMETERS-1'!$B$5:$J$44,6,FALSE)*VLOOKUP(AEBYLD2!BJ$4,'[1]INTERNAL PARAMETERS-1'!$B$5:$J$44,3,FALSE) + AEBYLD1!BJ271*(1-VLOOKUP(AEBYLD2!BJ$4,'[1]INTERNAL PARAMETERS-1'!$B$5:$J$44,5,FALSE))*VLOOKUP(AEBYLD2!BJ$4,'[1]INTERNAL PARAMETERS-1'!$B$5:$J$44,8,FALSE)*VLOOKUP(AEBYLD2!BJ$4,'[1]INTERNAL PARAMETERS-1'!$B$5:$J$44,3,FALSE)</f>
        <v>5.1276556396107368E-4</v>
      </c>
      <c r="BK271" s="50">
        <f>AEBYLD1!BK271*VLOOKUP(AEBYLD2!BK$4,'[1]INTERNAL PARAMETERS-1'!$B$5:$J$44,5,FALSE)*VLOOKUP(AEBYLD2!BK$4,'[1]INTERNAL PARAMETERS-1'!$B$5:$J$44,6,FALSE)*VLOOKUP(AEBYLD2!BK$4,'[1]INTERNAL PARAMETERS-1'!$B$5:$J$44,3,FALSE) + AEBYLD1!BK271*(1-VLOOKUP(AEBYLD2!BK$4,'[1]INTERNAL PARAMETERS-1'!$B$5:$J$44,5,FALSE))*VLOOKUP(AEBYLD2!BK$4,'[1]INTERNAL PARAMETERS-1'!$B$5:$J$44,8,FALSE)*VLOOKUP(AEBYLD2!BK$4,'[1]INTERNAL PARAMETERS-1'!$B$5:$J$44,3,FALSE)</f>
        <v>4.0742470476111262E-4</v>
      </c>
      <c r="BL271" s="50">
        <f>AEBYLD1!BL271*VLOOKUP(AEBYLD2!BL$4,'[1]INTERNAL PARAMETERS-1'!$B$5:$J$44,5,FALSE)*VLOOKUP(AEBYLD2!BL$4,'[1]INTERNAL PARAMETERS-1'!$B$5:$J$44,6,FALSE)*VLOOKUP(AEBYLD2!BL$4,'[1]INTERNAL PARAMETERS-1'!$B$5:$J$44,3,FALSE) + AEBYLD1!BL271*(1-VLOOKUP(AEBYLD2!BL$4,'[1]INTERNAL PARAMETERS-1'!$B$5:$J$44,5,FALSE))*VLOOKUP(AEBYLD2!BL$4,'[1]INTERNAL PARAMETERS-1'!$B$5:$J$44,8,FALSE)*VLOOKUP(AEBYLD2!BL$4,'[1]INTERNAL PARAMETERS-1'!$B$5:$J$44,3,FALSE)</f>
        <v>1.5362191947014877E-3</v>
      </c>
      <c r="BM271" s="50">
        <f>AEBYLD1!BM271*VLOOKUP(AEBYLD2!BM$4,'[1]INTERNAL PARAMETERS-1'!$B$5:$J$44,5,FALSE)*VLOOKUP(AEBYLD2!BM$4,'[1]INTERNAL PARAMETERS-1'!$B$5:$J$44,6,FALSE)*VLOOKUP(AEBYLD2!BM$4,'[1]INTERNAL PARAMETERS-1'!$B$5:$J$44,3,FALSE) + AEBYLD1!BM271*(1-VLOOKUP(AEBYLD2!BM$4,'[1]INTERNAL PARAMETERS-1'!$B$5:$J$44,5,FALSE))*VLOOKUP(AEBYLD2!BM$4,'[1]INTERNAL PARAMETERS-1'!$B$5:$J$44,8,FALSE)*VLOOKUP(AEBYLD2!BM$4,'[1]INTERNAL PARAMETERS-1'!$B$5:$J$44,3,FALSE)</f>
        <v>1.0085993691365852E-3</v>
      </c>
      <c r="BN271" s="50">
        <f>AEBYLD1!BN271*VLOOKUP(AEBYLD2!BN$4,'[1]INTERNAL PARAMETERS-1'!$B$5:$J$44,5,FALSE)*VLOOKUP(AEBYLD2!BN$4,'[1]INTERNAL PARAMETERS-1'!$B$5:$J$44,6,FALSE)*VLOOKUP(AEBYLD2!BN$4,'[1]INTERNAL PARAMETERS-1'!$B$5:$J$44,3,FALSE) + AEBYLD1!BN271*(1-VLOOKUP(AEBYLD2!BN$4,'[1]INTERNAL PARAMETERS-1'!$B$5:$J$44,5,FALSE))*VLOOKUP(AEBYLD2!BN$4,'[1]INTERNAL PARAMETERS-1'!$B$5:$J$44,8,FALSE)*VLOOKUP(AEBYLD2!BN$4,'[1]INTERNAL PARAMETERS-1'!$B$5:$J$44,3,FALSE)</f>
        <v>3.3456775189805822E-4</v>
      </c>
      <c r="BO271" s="50">
        <f>AEBYLD1!BO271*VLOOKUP(AEBYLD2!BO$4,'[1]INTERNAL PARAMETERS-1'!$B$5:$J$44,5,FALSE)*VLOOKUP(AEBYLD2!BO$4,'[1]INTERNAL PARAMETERS-1'!$B$5:$J$44,6,FALSE)*VLOOKUP(AEBYLD2!BO$4,'[1]INTERNAL PARAMETERS-1'!$B$5:$J$44,3,FALSE) + AEBYLD1!BO271*(1-VLOOKUP(AEBYLD2!BO$4,'[1]INTERNAL PARAMETERS-1'!$B$5:$J$44,5,FALSE))*VLOOKUP(AEBYLD2!BO$4,'[1]INTERNAL PARAMETERS-1'!$B$5:$J$44,8,FALSE)*VLOOKUP(AEBYLD2!BO$4,'[1]INTERNAL PARAMETERS-1'!$B$5:$J$44,3,FALSE)</f>
        <v>2.1719502591417957E-4</v>
      </c>
      <c r="BP271" s="50">
        <f>AEBYLD1!BP271*VLOOKUP(AEBYLD2!BP$4,'[1]INTERNAL PARAMETERS-1'!$B$5:$J$44,5,FALSE)*VLOOKUP(AEBYLD2!BP$4,'[1]INTERNAL PARAMETERS-1'!$B$5:$J$44,6,FALSE)*VLOOKUP(AEBYLD2!BP$4,'[1]INTERNAL PARAMETERS-1'!$B$5:$J$44,3,FALSE) + AEBYLD1!BP271*(1-VLOOKUP(AEBYLD2!BP$4,'[1]INTERNAL PARAMETERS-1'!$B$5:$J$44,5,FALSE))*VLOOKUP(AEBYLD2!BP$4,'[1]INTERNAL PARAMETERS-1'!$B$5:$J$44,8,FALSE)*VLOOKUP(AEBYLD2!BP$4,'[1]INTERNAL PARAMETERS-1'!$B$5:$J$44,3,FALSE)</f>
        <v>1.4619562880508539E-5</v>
      </c>
      <c r="BQ271" s="50">
        <f>AEBYLD1!BQ271*VLOOKUP(AEBYLD2!BQ$4,'[1]INTERNAL PARAMETERS-1'!$B$5:$J$44,5,FALSE)*VLOOKUP(AEBYLD2!BQ$4,'[1]INTERNAL PARAMETERS-1'!$B$5:$J$44,6,FALSE)*VLOOKUP(AEBYLD2!BQ$4,'[1]INTERNAL PARAMETERS-1'!$B$5:$J$44,3,FALSE) + AEBYLD1!BQ271*(1-VLOOKUP(AEBYLD2!BQ$4,'[1]INTERNAL PARAMETERS-1'!$B$5:$J$44,5,FALSE))*VLOOKUP(AEBYLD2!BQ$4,'[1]INTERNAL PARAMETERS-1'!$B$5:$J$44,8,FALSE)*VLOOKUP(AEBYLD2!BQ$4,'[1]INTERNAL PARAMETERS-1'!$B$5:$J$44,3,FALSE)</f>
        <v>1.6333745317522687E-3</v>
      </c>
      <c r="BR271" s="50">
        <f>AEBYLD1!BR271*VLOOKUP(AEBYLD2!BR$4,'[1]INTERNAL PARAMETERS-1'!$B$5:$J$44,5,FALSE)*VLOOKUP(AEBYLD2!BR$4,'[1]INTERNAL PARAMETERS-1'!$B$5:$J$44,6,FALSE)*VLOOKUP(AEBYLD2!BR$4,'[1]INTERNAL PARAMETERS-1'!$B$5:$J$44,3,FALSE) + AEBYLD1!BR271*(1-VLOOKUP(AEBYLD2!BR$4,'[1]INTERNAL PARAMETERS-1'!$B$5:$J$44,5,FALSE))*VLOOKUP(AEBYLD2!BR$4,'[1]INTERNAL PARAMETERS-1'!$B$5:$J$44,8,FALSE)*VLOOKUP(AEBYLD2!BR$4,'[1]INTERNAL PARAMETERS-1'!$B$5:$J$44,3,FALSE)</f>
        <v>1.8433898517335253E-5</v>
      </c>
      <c r="BS271" s="50">
        <f>AEBYLD1!BS271*VLOOKUP(AEBYLD2!BS$4,'[1]INTERNAL PARAMETERS-1'!$B$5:$J$44,5,FALSE)*VLOOKUP(AEBYLD2!BS$4,'[1]INTERNAL PARAMETERS-1'!$B$5:$J$44,6,FALSE)*VLOOKUP(AEBYLD2!BS$4,'[1]INTERNAL PARAMETERS-1'!$B$5:$J$44,3,FALSE) + AEBYLD1!BS271*(1-VLOOKUP(AEBYLD2!BS$4,'[1]INTERNAL PARAMETERS-1'!$B$5:$J$44,5,FALSE))*VLOOKUP(AEBYLD2!BS$4,'[1]INTERNAL PARAMETERS-1'!$B$5:$J$44,8,FALSE)*VLOOKUP(AEBYLD2!BS$4,'[1]INTERNAL PARAMETERS-1'!$B$5:$J$44,3,FALSE)</f>
        <v>3.5258802854652455E-6</v>
      </c>
      <c r="BT271" s="50">
        <f>AEBYLD1!BT271*VLOOKUP(AEBYLD2!BT$4,'[1]INTERNAL PARAMETERS-1'!$B$5:$J$44,5,FALSE)*VLOOKUP(AEBYLD2!BT$4,'[1]INTERNAL PARAMETERS-1'!$B$5:$J$44,6,FALSE)*VLOOKUP(AEBYLD2!BT$4,'[1]INTERNAL PARAMETERS-1'!$B$5:$J$44,3,FALSE) + AEBYLD1!BT271*(1-VLOOKUP(AEBYLD2!BT$4,'[1]INTERNAL PARAMETERS-1'!$B$5:$J$44,5,FALSE))*VLOOKUP(AEBYLD2!BT$4,'[1]INTERNAL PARAMETERS-1'!$B$5:$J$44,8,FALSE)*VLOOKUP(AEBYLD2!BT$4,'[1]INTERNAL PARAMETERS-1'!$B$5:$J$44,3,FALSE)</f>
        <v>0</v>
      </c>
      <c r="BU271" s="50">
        <f>AEBYLD1!BU271*VLOOKUP(AEBYLD2!BU$4,'[1]INTERNAL PARAMETERS-1'!$B$5:$J$44,5,FALSE)*VLOOKUP(AEBYLD2!BU$4,'[1]INTERNAL PARAMETERS-1'!$B$5:$J$44,6,FALSE)*VLOOKUP(AEBYLD2!BU$4,'[1]INTERNAL PARAMETERS-1'!$B$5:$J$44,3,FALSE) + AEBYLD1!BU271*(1-VLOOKUP(AEBYLD2!BU$4,'[1]INTERNAL PARAMETERS-1'!$B$5:$J$44,5,FALSE))*VLOOKUP(AEBYLD2!BU$4,'[1]INTERNAL PARAMETERS-1'!$B$5:$J$44,8,FALSE)*VLOOKUP(AEBYLD2!BU$4,'[1]INTERNAL PARAMETERS-1'!$B$5:$J$44,3,FALSE)</f>
        <v>0</v>
      </c>
      <c r="BV271" s="50">
        <f>AEBYLD1!BV271*VLOOKUP(AEBYLD2!BV$4,'[1]INTERNAL PARAMETERS-1'!$B$5:$J$44,5,FALSE)*VLOOKUP(AEBYLD2!BV$4,'[1]INTERNAL PARAMETERS-1'!$B$5:$J$44,6,FALSE)*VLOOKUP(AEBYLD2!BV$4,'[1]INTERNAL PARAMETERS-1'!$B$5:$J$44,3,FALSE) + AEBYLD1!BV271*(1-VLOOKUP(AEBYLD2!BV$4,'[1]INTERNAL PARAMETERS-1'!$B$5:$J$44,5,FALSE))*VLOOKUP(AEBYLD2!BV$4,'[1]INTERNAL PARAMETERS-1'!$B$5:$J$44,8,FALSE)*VLOOKUP(AEBYLD2!BV$4,'[1]INTERNAL PARAMETERS-1'!$B$5:$J$44,3,FALSE)</f>
        <v>0</v>
      </c>
      <c r="BW271" s="50">
        <f>AEBYLD1!BW271*VLOOKUP(AEBYLD2!BW$4,'[1]INTERNAL PARAMETERS-1'!$B$5:$J$44,5,FALSE)*VLOOKUP(AEBYLD2!BW$4,'[1]INTERNAL PARAMETERS-1'!$B$5:$J$44,6,FALSE)*VLOOKUP(AEBYLD2!BW$4,'[1]INTERNAL PARAMETERS-1'!$B$5:$J$44,3,FALSE) + AEBYLD1!BW271*(1-VLOOKUP(AEBYLD2!BW$4,'[1]INTERNAL PARAMETERS-1'!$B$5:$J$44,5,FALSE))*VLOOKUP(AEBYLD2!BW$4,'[1]INTERNAL PARAMETERS-1'!$B$5:$J$44,8,FALSE)*VLOOKUP(AEBYLD2!BW$4,'[1]INTERNAL PARAMETERS-1'!$B$5:$J$44,3,FALSE)</f>
        <v>0</v>
      </c>
      <c r="BX271" s="50">
        <f>AEBYLD1!BX271*VLOOKUP(AEBYLD2!BX$4,'[1]INTERNAL PARAMETERS-1'!$B$5:$J$44,5,FALSE)*VLOOKUP(AEBYLD2!BX$4,'[1]INTERNAL PARAMETERS-1'!$B$5:$J$44,6,FALSE)*VLOOKUP(AEBYLD2!BX$4,'[1]INTERNAL PARAMETERS-1'!$B$5:$J$44,3,FALSE) + AEBYLD1!BX271*(1-VLOOKUP(AEBYLD2!BX$4,'[1]INTERNAL PARAMETERS-1'!$B$5:$J$44,5,FALSE))*VLOOKUP(AEBYLD2!BX$4,'[1]INTERNAL PARAMETERS-1'!$B$5:$J$44,8,FALSE)*VLOOKUP(AEBYLD2!BX$4,'[1]INTERNAL PARAMETERS-1'!$B$5:$J$44,3,FALSE)</f>
        <v>0</v>
      </c>
      <c r="BY271" s="50">
        <f>AEBYLD1!BY271*VLOOKUP(AEBYLD2!BY$4,'[1]INTERNAL PARAMETERS-1'!$B$5:$J$44,5,FALSE)*VLOOKUP(AEBYLD2!BY$4,'[1]INTERNAL PARAMETERS-1'!$B$5:$J$44,6,FALSE)*VLOOKUP(AEBYLD2!BY$4,'[1]INTERNAL PARAMETERS-1'!$B$5:$J$44,3,FALSE) + AEBYLD1!BY271*(1-VLOOKUP(AEBYLD2!BY$4,'[1]INTERNAL PARAMETERS-1'!$B$5:$J$44,5,FALSE))*VLOOKUP(AEBYLD2!BY$4,'[1]INTERNAL PARAMETERS-1'!$B$5:$J$44,8,FALSE)*VLOOKUP(AEBYLD2!BY$4,'[1]INTERNAL PARAMETERS-1'!$B$5:$J$44,3,FALSE)</f>
        <v>0</v>
      </c>
      <c r="BZ271" s="50">
        <f>AEBYLD1!BZ271*VLOOKUP(AEBYLD2!BZ$4,'[1]INTERNAL PARAMETERS-1'!$B$5:$J$44,5,FALSE)*VLOOKUP(AEBYLD2!BZ$4,'[1]INTERNAL PARAMETERS-1'!$B$5:$J$44,6,FALSE)*VLOOKUP(AEBYLD2!BZ$4,'[1]INTERNAL PARAMETERS-1'!$B$5:$J$44,3,FALSE) + AEBYLD1!BZ271*(1-VLOOKUP(AEBYLD2!BZ$4,'[1]INTERNAL PARAMETERS-1'!$B$5:$J$44,5,FALSE))*VLOOKUP(AEBYLD2!BZ$4,'[1]INTERNAL PARAMETERS-1'!$B$5:$J$44,8,FALSE)*VLOOKUP(AEBYLD2!BZ$4,'[1]INTERNAL PARAMETERS-1'!$B$5:$J$44,3,FALSE)</f>
        <v>2.3115546654257745E-6</v>
      </c>
      <c r="CA271" s="50">
        <f>AEBYLD1!CA271*VLOOKUP(AEBYLD2!CA$4,'[1]INTERNAL PARAMETERS-1'!$B$5:$J$44,5,FALSE)*VLOOKUP(AEBYLD2!CA$4,'[1]INTERNAL PARAMETERS-1'!$B$5:$J$44,6,FALSE)*VLOOKUP(AEBYLD2!CA$4,'[1]INTERNAL PARAMETERS-1'!$B$5:$J$44,3,FALSE) + AEBYLD1!CA271*(1-VLOOKUP(AEBYLD2!CA$4,'[1]INTERNAL PARAMETERS-1'!$B$5:$J$44,5,FALSE))*VLOOKUP(AEBYLD2!CA$4,'[1]INTERNAL PARAMETERS-1'!$B$5:$J$44,8,FALSE)*VLOOKUP(AEBYLD2!CA$4,'[1]INTERNAL PARAMETERS-1'!$B$5:$J$44,3,FALSE)</f>
        <v>0</v>
      </c>
      <c r="CB271" s="50">
        <f>AEBYLD1!CB271*VLOOKUP(AEBYLD2!CB$4,'[1]INTERNAL PARAMETERS-1'!$B$5:$J$44,5,FALSE)*VLOOKUP(AEBYLD2!CB$4,'[1]INTERNAL PARAMETERS-1'!$B$5:$J$44,6,FALSE)*VLOOKUP(AEBYLD2!CB$4,'[1]INTERNAL PARAMETERS-1'!$B$5:$J$44,3,FALSE) + AEBYLD1!CB271*(1-VLOOKUP(AEBYLD2!CB$4,'[1]INTERNAL PARAMETERS-1'!$B$5:$J$44,5,FALSE))*VLOOKUP(AEBYLD2!CB$4,'[1]INTERNAL PARAMETERS-1'!$B$5:$J$44,8,FALSE)*VLOOKUP(AEBYLD2!CB$4,'[1]INTERNAL PARAMETERS-1'!$B$5:$J$44,3,FALSE)</f>
        <v>0</v>
      </c>
      <c r="CC271" s="50">
        <f>AEBYLD1!CC271*VLOOKUP(AEBYLD2!CC$4,'[1]INTERNAL PARAMETERS-1'!$B$5:$J$44,5,FALSE)*VLOOKUP(AEBYLD2!CC$4,'[1]INTERNAL PARAMETERS-1'!$B$5:$J$44,6,FALSE)*VLOOKUP(AEBYLD2!CC$4,'[1]INTERNAL PARAMETERS-1'!$B$5:$J$44,3,FALSE) + AEBYLD1!CC271*(1-VLOOKUP(AEBYLD2!CC$4,'[1]INTERNAL PARAMETERS-1'!$B$5:$J$44,5,FALSE))*VLOOKUP(AEBYLD2!CC$4,'[1]INTERNAL PARAMETERS-1'!$B$5:$J$44,8,FALSE)*VLOOKUP(AEBYLD2!CC$4,'[1]INTERNAL PARAMETERS-1'!$B$5:$J$44,3,FALSE)</f>
        <v>3.8526691899717792E-6</v>
      </c>
      <c r="CD271" s="50">
        <f>AEBYLD1!CD271*VLOOKUP(AEBYLD2!CD$4,'[1]INTERNAL PARAMETERS-1'!$B$5:$J$44,5,FALSE)*VLOOKUP(AEBYLD2!CD$4,'[1]INTERNAL PARAMETERS-1'!$B$5:$J$44,6,FALSE)*VLOOKUP(AEBYLD2!CD$4,'[1]INTERNAL PARAMETERS-1'!$B$5:$J$44,3,FALSE) + AEBYLD1!CD271*(1-VLOOKUP(AEBYLD2!CD$4,'[1]INTERNAL PARAMETERS-1'!$B$5:$J$44,5,FALSE))*VLOOKUP(AEBYLD2!CD$4,'[1]INTERNAL PARAMETERS-1'!$B$5:$J$44,8,FALSE)*VLOOKUP(AEBYLD2!CD$4,'[1]INTERNAL PARAMETERS-1'!$B$5:$J$44,3,FALSE)</f>
        <v>2.1350234454736554E-5</v>
      </c>
      <c r="CE271" s="50">
        <f>AEBYLD1!CE271*VLOOKUP(AEBYLD2!CE$4,'[1]INTERNAL PARAMETERS-1'!$B$5:$J$44,5,FALSE)*VLOOKUP(AEBYLD2!CE$4,'[1]INTERNAL PARAMETERS-1'!$B$5:$J$44,6,FALSE)*VLOOKUP(AEBYLD2!CE$4,'[1]INTERNAL PARAMETERS-1'!$B$5:$J$44,3,FALSE) + AEBYLD1!CE271*(1-VLOOKUP(AEBYLD2!CE$4,'[1]INTERNAL PARAMETERS-1'!$B$5:$J$44,5,FALSE))*VLOOKUP(AEBYLD2!CE$4,'[1]INTERNAL PARAMETERS-1'!$B$5:$J$44,8,FALSE)*VLOOKUP(AEBYLD2!CE$4,'[1]INTERNAL PARAMETERS-1'!$B$5:$J$44,3,FALSE)</f>
        <v>3.3297799490687883E-5</v>
      </c>
      <c r="CF271" s="50">
        <f>AEBYLD1!CF271*VLOOKUP(AEBYLD2!CF$4,'[1]INTERNAL PARAMETERS-1'!$B$5:$J$44,5,FALSE)*VLOOKUP(AEBYLD2!CF$4,'[1]INTERNAL PARAMETERS-1'!$B$5:$J$44,6,FALSE)*VLOOKUP(AEBYLD2!CF$4,'[1]INTERNAL PARAMETERS-1'!$B$5:$J$44,3,FALSE) + AEBYLD1!CF271*(1-VLOOKUP(AEBYLD2!CF$4,'[1]INTERNAL PARAMETERS-1'!$B$5:$J$44,5,FALSE))*VLOOKUP(AEBYLD2!CF$4,'[1]INTERNAL PARAMETERS-1'!$B$5:$J$44,8,FALSE)*VLOOKUP(AEBYLD2!CF$4,'[1]INTERNAL PARAMETERS-1'!$B$5:$J$44,3,FALSE)</f>
        <v>2.1367204368604563E-5</v>
      </c>
      <c r="CG271" s="50">
        <f>AEBYLD1!CG271*VLOOKUP(AEBYLD2!CG$4,'[1]INTERNAL PARAMETERS-1'!$B$5:$J$44,5,FALSE)*VLOOKUP(AEBYLD2!CG$4,'[1]INTERNAL PARAMETERS-1'!$B$5:$J$44,6,FALSE)*VLOOKUP(AEBYLD2!CG$4,'[1]INTERNAL PARAMETERS-1'!$B$5:$J$44,3,FALSE) + AEBYLD1!CG271*(1-VLOOKUP(AEBYLD2!CG$4,'[1]INTERNAL PARAMETERS-1'!$B$5:$J$44,5,FALSE))*VLOOKUP(AEBYLD2!CG$4,'[1]INTERNAL PARAMETERS-1'!$B$5:$J$44,8,FALSE)*VLOOKUP(AEBYLD2!CG$4,'[1]INTERNAL PARAMETERS-1'!$B$5:$J$44,3,FALSE)</f>
        <v>4.2484279549190539E-6</v>
      </c>
      <c r="CH271" s="49">
        <f>AEBYLD1!CH271*VLOOKUP(AEBYLD2!CH$4,'[1]INTERNAL PARAMETERS-1'!$B$5:$J$44,5,FALSE)*VLOOKUP(AEBYLD2!CH$4,'[1]INTERNAL PARAMETERS-1'!$B$5:$J$44,6,FALSE)*VLOOKUP(AEBYLD2!CH$4,'[1]INTERNAL PARAMETERS-1'!$B$5:$J$44,3,FALSE) + AEBYLD1!CH271*(1-VLOOKUP(AEBYLD2!CH$4,'[1]INTERNAL PARAMETERS-1'!$B$5:$J$44,5,FALSE))*VLOOKUP(AEBYLD2!CH$4,'[1]INTERNAL PARAMETERS-1'!$B$5:$J$44,8,FALSE)*VLOOKUP(AEBYLD2!CH$4,'[1]INTERNAL PARAMETERS-1'!$B$5:$J$44,3,FALSE)</f>
        <v>0</v>
      </c>
      <c r="CJ271" s="51">
        <f t="shared" si="8"/>
        <v>0.3347261985885116</v>
      </c>
      <c r="CK271" s="49">
        <f t="shared" si="9"/>
        <v>3.406850730090432E-2</v>
      </c>
    </row>
    <row r="272" spans="2:89" x14ac:dyDescent="0.4">
      <c r="B272" s="64" t="s">
        <v>1</v>
      </c>
      <c r="C272" s="63" t="s">
        <v>89</v>
      </c>
      <c r="D272" s="63" t="s">
        <v>73</v>
      </c>
      <c r="E272" s="147">
        <f>AEB!AF272</f>
        <v>1.1574293527803101</v>
      </c>
      <c r="F272" s="65">
        <f>'[1]INTERNAL PARAMETERS-1'!M20</f>
        <v>12.89</v>
      </c>
      <c r="G272" s="51">
        <f>AEBYLD1!G272*VLOOKUP(AEBYLD2!G$4,'[1]INTERNAL PARAMETERS-1'!$B$5:$J$44,5,FALSE)*VLOOKUP(AEBYLD2!G$4,'[1]INTERNAL PARAMETERS-1'!$B$5:$J$44,7,FALSE)*AEBYLD2!$F272 + AEBYLD1!G272*(1-VLOOKUP(AEBYLD2!G$4,'[1]INTERNAL PARAMETERS-1'!$B$5:$J$44,5,FALSE))*VLOOKUP(AEBYLD2!G$4,'[1]INTERNAL PARAMETERS-1'!$B$5:$J$44,9,FALSE)*AEBYLD2!$F272</f>
        <v>2.9807897973024342E-2</v>
      </c>
      <c r="H272" s="50">
        <f>AEBYLD1!H272*VLOOKUP(AEBYLD2!H$4,'[1]INTERNAL PARAMETERS-1'!$B$5:$J$44,5,FALSE)*VLOOKUP(AEBYLD2!H$4,'[1]INTERNAL PARAMETERS-1'!$B$5:$J$44,7,FALSE)*AEBYLD2!$F272 + AEBYLD1!H272*(1-VLOOKUP(AEBYLD2!H$4,'[1]INTERNAL PARAMETERS-1'!$B$5:$J$44,5,FALSE))*VLOOKUP(AEBYLD2!H$4,'[1]INTERNAL PARAMETERS-1'!$B$5:$J$44,9,FALSE)*AEBYLD2!$F272</f>
        <v>1.6477802324574659E-2</v>
      </c>
      <c r="I272" s="50">
        <f>AEBYLD1!I272*VLOOKUP(AEBYLD2!I$4,'[1]INTERNAL PARAMETERS-1'!$B$5:$J$44,5,FALSE)*VLOOKUP(AEBYLD2!I$4,'[1]INTERNAL PARAMETERS-1'!$B$5:$J$44,7,FALSE)*AEBYLD2!$F272 + AEBYLD1!I272*(1-VLOOKUP(AEBYLD2!I$4,'[1]INTERNAL PARAMETERS-1'!$B$5:$J$44,5,FALSE))*VLOOKUP(AEBYLD2!I$4,'[1]INTERNAL PARAMETERS-1'!$B$5:$J$44,9,FALSE)*AEBYLD2!$F272</f>
        <v>3.5887446354196023E-2</v>
      </c>
      <c r="J272" s="50">
        <f>AEBYLD1!J272*VLOOKUP(AEBYLD2!J$4,'[1]INTERNAL PARAMETERS-1'!$B$5:$J$44,5,FALSE)*VLOOKUP(AEBYLD2!J$4,'[1]INTERNAL PARAMETERS-1'!$B$5:$J$44,7,FALSE)*AEBYLD2!$F272 + AEBYLD1!J272*(1-VLOOKUP(AEBYLD2!J$4,'[1]INTERNAL PARAMETERS-1'!$B$5:$J$44,5,FALSE))*VLOOKUP(AEBYLD2!J$4,'[1]INTERNAL PARAMETERS-1'!$B$5:$J$44,9,FALSE)*AEBYLD2!$F272</f>
        <v>0</v>
      </c>
      <c r="K272" s="50">
        <f>AEBYLD1!K272*VLOOKUP(AEBYLD2!K$4,'[1]INTERNAL PARAMETERS-1'!$B$5:$J$44,5,FALSE)*VLOOKUP(AEBYLD2!K$4,'[1]INTERNAL PARAMETERS-1'!$B$5:$J$44,7,FALSE)*AEBYLD2!$F272 + AEBYLD1!K272*(1-VLOOKUP(AEBYLD2!K$4,'[1]INTERNAL PARAMETERS-1'!$B$5:$J$44,5,FALSE))*VLOOKUP(AEBYLD2!K$4,'[1]INTERNAL PARAMETERS-1'!$B$5:$J$44,9,FALSE)*AEBYLD2!$F272</f>
        <v>0</v>
      </c>
      <c r="L272" s="50">
        <f>AEBYLD1!L272*VLOOKUP(AEBYLD2!L$4,'[1]INTERNAL PARAMETERS-1'!$B$5:$J$44,5,FALSE)*VLOOKUP(AEBYLD2!L$4,'[1]INTERNAL PARAMETERS-1'!$B$5:$J$44,7,FALSE)*AEBYLD2!$F272 + AEBYLD1!L272*(1-VLOOKUP(AEBYLD2!L$4,'[1]INTERNAL PARAMETERS-1'!$B$5:$J$44,5,FALSE))*VLOOKUP(AEBYLD2!L$4,'[1]INTERNAL PARAMETERS-1'!$B$5:$J$44,9,FALSE)*AEBYLD2!$F272</f>
        <v>0</v>
      </c>
      <c r="M272" s="50">
        <f>AEBYLD1!M272*VLOOKUP(AEBYLD2!M$4,'[1]INTERNAL PARAMETERS-1'!$B$5:$J$44,5,FALSE)*VLOOKUP(AEBYLD2!M$4,'[1]INTERNAL PARAMETERS-1'!$B$5:$J$44,7,FALSE)*AEBYLD2!$F272 + AEBYLD1!M272*(1-VLOOKUP(AEBYLD2!M$4,'[1]INTERNAL PARAMETERS-1'!$B$5:$J$44,5,FALSE))*VLOOKUP(AEBYLD2!M$4,'[1]INTERNAL PARAMETERS-1'!$B$5:$J$44,9,FALSE)*AEBYLD2!$F272</f>
        <v>7.1620584995033742E-3</v>
      </c>
      <c r="N272" s="50">
        <f>AEBYLD1!N272*VLOOKUP(AEBYLD2!N$4,'[1]INTERNAL PARAMETERS-1'!$B$5:$J$44,5,FALSE)*VLOOKUP(AEBYLD2!N$4,'[1]INTERNAL PARAMETERS-1'!$B$5:$J$44,7,FALSE)*AEBYLD2!$F272 + AEBYLD1!N272*(1-VLOOKUP(AEBYLD2!N$4,'[1]INTERNAL PARAMETERS-1'!$B$5:$J$44,5,FALSE))*VLOOKUP(AEBYLD2!N$4,'[1]INTERNAL PARAMETERS-1'!$B$5:$J$44,9,FALSE)*AEBYLD2!$F272</f>
        <v>9.4890251128760278E-5</v>
      </c>
      <c r="O272" s="50">
        <f>AEBYLD1!O272*VLOOKUP(AEBYLD2!O$4,'[1]INTERNAL PARAMETERS-1'!$B$5:$J$44,5,FALSE)*VLOOKUP(AEBYLD2!O$4,'[1]INTERNAL PARAMETERS-1'!$B$5:$J$44,7,FALSE)*AEBYLD2!$F272 + AEBYLD1!O272*(1-VLOOKUP(AEBYLD2!O$4,'[1]INTERNAL PARAMETERS-1'!$B$5:$J$44,5,FALSE))*VLOOKUP(AEBYLD2!O$4,'[1]INTERNAL PARAMETERS-1'!$B$5:$J$44,9,FALSE)*AEBYLD2!$F272</f>
        <v>0</v>
      </c>
      <c r="P272" s="50">
        <f>AEBYLD1!P272*VLOOKUP(AEBYLD2!P$4,'[1]INTERNAL PARAMETERS-1'!$B$5:$J$44,5,FALSE)*VLOOKUP(AEBYLD2!P$4,'[1]INTERNAL PARAMETERS-1'!$B$5:$J$44,7,FALSE)*AEBYLD2!$F272 + AEBYLD1!P272*(1-VLOOKUP(AEBYLD2!P$4,'[1]INTERNAL PARAMETERS-1'!$B$5:$J$44,5,FALSE))*VLOOKUP(AEBYLD2!P$4,'[1]INTERNAL PARAMETERS-1'!$B$5:$J$44,9,FALSE)*AEBYLD2!$F272</f>
        <v>0</v>
      </c>
      <c r="Q272" s="50">
        <f>AEBYLD1!Q272*VLOOKUP(AEBYLD2!Q$4,'[1]INTERNAL PARAMETERS-1'!$B$5:$J$44,5,FALSE)*VLOOKUP(AEBYLD2!Q$4,'[1]INTERNAL PARAMETERS-1'!$B$5:$J$44,7,FALSE)*AEBYLD2!$F272 + AEBYLD1!Q272*(1-VLOOKUP(AEBYLD2!Q$4,'[1]INTERNAL PARAMETERS-1'!$B$5:$J$44,5,FALSE))*VLOOKUP(AEBYLD2!Q$4,'[1]INTERNAL PARAMETERS-1'!$B$5:$J$44,9,FALSE)*AEBYLD2!$F272</f>
        <v>0</v>
      </c>
      <c r="R272" s="50">
        <f>AEBYLD1!R272*VLOOKUP(AEBYLD2!R$4,'[1]INTERNAL PARAMETERS-1'!$B$5:$J$44,5,FALSE)*VLOOKUP(AEBYLD2!R$4,'[1]INTERNAL PARAMETERS-1'!$B$5:$J$44,7,FALSE)*AEBYLD2!$F272 + AEBYLD1!R272*(1-VLOOKUP(AEBYLD2!R$4,'[1]INTERNAL PARAMETERS-1'!$B$5:$J$44,5,FALSE))*VLOOKUP(AEBYLD2!R$4,'[1]INTERNAL PARAMETERS-1'!$B$5:$J$44,9,FALSE)*AEBYLD2!$F272</f>
        <v>0</v>
      </c>
      <c r="S272" s="50">
        <f>AEBYLD1!S272*VLOOKUP(AEBYLD2!S$4,'[1]INTERNAL PARAMETERS-1'!$B$5:$J$44,5,FALSE)*VLOOKUP(AEBYLD2!S$4,'[1]INTERNAL PARAMETERS-1'!$B$5:$J$44,7,FALSE)*AEBYLD2!$F272 + AEBYLD1!S272*(1-VLOOKUP(AEBYLD2!S$4,'[1]INTERNAL PARAMETERS-1'!$B$5:$J$44,5,FALSE))*VLOOKUP(AEBYLD2!S$4,'[1]INTERNAL PARAMETERS-1'!$B$5:$J$44,9,FALSE)*AEBYLD2!$F272</f>
        <v>3.4736594815659447E-3</v>
      </c>
      <c r="T272" s="50">
        <f>AEBYLD1!T272*VLOOKUP(AEBYLD2!T$4,'[1]INTERNAL PARAMETERS-1'!$B$5:$J$44,5,FALSE)*VLOOKUP(AEBYLD2!T$4,'[1]INTERNAL PARAMETERS-1'!$B$5:$J$44,7,FALSE)*AEBYLD2!$F272 + AEBYLD1!T272*(1-VLOOKUP(AEBYLD2!T$4,'[1]INTERNAL PARAMETERS-1'!$B$5:$J$44,5,FALSE))*VLOOKUP(AEBYLD2!T$4,'[1]INTERNAL PARAMETERS-1'!$B$5:$J$44,9,FALSE)*AEBYLD2!$F272</f>
        <v>1.2145922305952601E-3</v>
      </c>
      <c r="U272" s="50">
        <f>AEBYLD1!U272*VLOOKUP(AEBYLD2!U$4,'[1]INTERNAL PARAMETERS-1'!$B$5:$J$44,5,FALSE)*VLOOKUP(AEBYLD2!U$4,'[1]INTERNAL PARAMETERS-1'!$B$5:$J$44,7,FALSE)*AEBYLD2!$F272 + AEBYLD1!U272*(1-VLOOKUP(AEBYLD2!U$4,'[1]INTERNAL PARAMETERS-1'!$B$5:$J$44,5,FALSE))*VLOOKUP(AEBYLD2!U$4,'[1]INTERNAL PARAMETERS-1'!$B$5:$J$44,9,FALSE)*AEBYLD2!$F272</f>
        <v>3.4310966106661814E-4</v>
      </c>
      <c r="V272" s="50">
        <f>AEBYLD1!V272*VLOOKUP(AEBYLD2!V$4,'[1]INTERNAL PARAMETERS-1'!$B$5:$J$44,5,FALSE)*VLOOKUP(AEBYLD2!V$4,'[1]INTERNAL PARAMETERS-1'!$B$5:$J$44,7,FALSE)*AEBYLD2!$F272 + AEBYLD1!V272*(1-VLOOKUP(AEBYLD2!V$4,'[1]INTERNAL PARAMETERS-1'!$B$5:$J$44,5,FALSE))*VLOOKUP(AEBYLD2!V$4,'[1]INTERNAL PARAMETERS-1'!$B$5:$J$44,9,FALSE)*AEBYLD2!$F272</f>
        <v>5.6592545773192626E-3</v>
      </c>
      <c r="W272" s="50">
        <f>AEBYLD1!W272*VLOOKUP(AEBYLD2!W$4,'[1]INTERNAL PARAMETERS-1'!$B$5:$J$44,5,FALSE)*VLOOKUP(AEBYLD2!W$4,'[1]INTERNAL PARAMETERS-1'!$B$5:$J$44,7,FALSE)*AEBYLD2!$F272 + AEBYLD1!W272*(1-VLOOKUP(AEBYLD2!W$4,'[1]INTERNAL PARAMETERS-1'!$B$5:$J$44,5,FALSE))*VLOOKUP(AEBYLD2!W$4,'[1]INTERNAL PARAMETERS-1'!$B$5:$J$44,9,FALSE)*AEBYLD2!$F272</f>
        <v>0</v>
      </c>
      <c r="X272" s="50">
        <f>AEBYLD1!X272*VLOOKUP(AEBYLD2!X$4,'[1]INTERNAL PARAMETERS-1'!$B$5:$J$44,5,FALSE)*VLOOKUP(AEBYLD2!X$4,'[1]INTERNAL PARAMETERS-1'!$B$5:$J$44,7,FALSE)*AEBYLD2!$F272 + AEBYLD1!X272*(1-VLOOKUP(AEBYLD2!X$4,'[1]INTERNAL PARAMETERS-1'!$B$5:$J$44,5,FALSE))*VLOOKUP(AEBYLD2!X$4,'[1]INTERNAL PARAMETERS-1'!$B$5:$J$44,9,FALSE)*AEBYLD2!$F272</f>
        <v>0</v>
      </c>
      <c r="Y272" s="50">
        <f>AEBYLD1!Y272*VLOOKUP(AEBYLD2!Y$4,'[1]INTERNAL PARAMETERS-1'!$B$5:$J$44,5,FALSE)*VLOOKUP(AEBYLD2!Y$4,'[1]INTERNAL PARAMETERS-1'!$B$5:$J$44,7,FALSE)*AEBYLD2!$F272 + AEBYLD1!Y272*(1-VLOOKUP(AEBYLD2!Y$4,'[1]INTERNAL PARAMETERS-1'!$B$5:$J$44,5,FALSE))*VLOOKUP(AEBYLD2!Y$4,'[1]INTERNAL PARAMETERS-1'!$B$5:$J$44,9,FALSE)*AEBYLD2!$F272</f>
        <v>0</v>
      </c>
      <c r="Z272" s="50">
        <f>AEBYLD1!Z272*VLOOKUP(AEBYLD2!Z$4,'[1]INTERNAL PARAMETERS-1'!$B$5:$J$44,5,FALSE)*VLOOKUP(AEBYLD2!Z$4,'[1]INTERNAL PARAMETERS-1'!$B$5:$J$44,7,FALSE)*AEBYLD2!$F272 + AEBYLD1!Z272*(1-VLOOKUP(AEBYLD2!Z$4,'[1]INTERNAL PARAMETERS-1'!$B$5:$J$44,5,FALSE))*VLOOKUP(AEBYLD2!Z$4,'[1]INTERNAL PARAMETERS-1'!$B$5:$J$44,9,FALSE)*AEBYLD2!$F272</f>
        <v>0</v>
      </c>
      <c r="AA272" s="50">
        <f>AEBYLD1!AA272*VLOOKUP(AEBYLD2!AA$4,'[1]INTERNAL PARAMETERS-1'!$B$5:$J$44,5,FALSE)*VLOOKUP(AEBYLD2!AA$4,'[1]INTERNAL PARAMETERS-1'!$B$5:$J$44,7,FALSE)*AEBYLD2!$F272 + AEBYLD1!AA272*(1-VLOOKUP(AEBYLD2!AA$4,'[1]INTERNAL PARAMETERS-1'!$B$5:$J$44,5,FALSE))*VLOOKUP(AEBYLD2!AA$4,'[1]INTERNAL PARAMETERS-1'!$B$5:$J$44,9,FALSE)*AEBYLD2!$F272</f>
        <v>0</v>
      </c>
      <c r="AB272" s="50">
        <f>AEBYLD1!AB272*VLOOKUP(AEBYLD2!AB$4,'[1]INTERNAL PARAMETERS-1'!$B$5:$J$44,5,FALSE)*VLOOKUP(AEBYLD2!AB$4,'[1]INTERNAL PARAMETERS-1'!$B$5:$J$44,7,FALSE)*AEBYLD2!$F272 + AEBYLD1!AB272*(1-VLOOKUP(AEBYLD2!AB$4,'[1]INTERNAL PARAMETERS-1'!$B$5:$J$44,5,FALSE))*VLOOKUP(AEBYLD2!AB$4,'[1]INTERNAL PARAMETERS-1'!$B$5:$J$44,9,FALSE)*AEBYLD2!$F272</f>
        <v>0</v>
      </c>
      <c r="AC272" s="50">
        <f>AEBYLD1!AC272*VLOOKUP(AEBYLD2!AC$4,'[1]INTERNAL PARAMETERS-1'!$B$5:$J$44,5,FALSE)*VLOOKUP(AEBYLD2!AC$4,'[1]INTERNAL PARAMETERS-1'!$B$5:$J$44,7,FALSE)*AEBYLD2!$F272 + AEBYLD1!AC272*(1-VLOOKUP(AEBYLD2!AC$4,'[1]INTERNAL PARAMETERS-1'!$B$5:$J$44,5,FALSE))*VLOOKUP(AEBYLD2!AC$4,'[1]INTERNAL PARAMETERS-1'!$B$5:$J$44,9,FALSE)*AEBYLD2!$F272</f>
        <v>0</v>
      </c>
      <c r="AD272" s="50">
        <f>AEBYLD1!AD272*VLOOKUP(AEBYLD2!AD$4,'[1]INTERNAL PARAMETERS-1'!$B$5:$J$44,5,FALSE)*VLOOKUP(AEBYLD2!AD$4,'[1]INTERNAL PARAMETERS-1'!$B$5:$J$44,7,FALSE)*AEBYLD2!$F272 + AEBYLD1!AD272*(1-VLOOKUP(AEBYLD2!AD$4,'[1]INTERNAL PARAMETERS-1'!$B$5:$J$44,5,FALSE))*VLOOKUP(AEBYLD2!AD$4,'[1]INTERNAL PARAMETERS-1'!$B$5:$J$44,9,FALSE)*AEBYLD2!$F272</f>
        <v>0</v>
      </c>
      <c r="AE272" s="50">
        <f>AEBYLD1!AE272*VLOOKUP(AEBYLD2!AE$4,'[1]INTERNAL PARAMETERS-1'!$B$5:$J$44,5,FALSE)*VLOOKUP(AEBYLD2!AE$4,'[1]INTERNAL PARAMETERS-1'!$B$5:$J$44,7,FALSE)*AEBYLD2!$F272 + AEBYLD1!AE272*(1-VLOOKUP(AEBYLD2!AE$4,'[1]INTERNAL PARAMETERS-1'!$B$5:$J$44,5,FALSE))*VLOOKUP(AEBYLD2!AE$4,'[1]INTERNAL PARAMETERS-1'!$B$5:$J$44,9,FALSE)*AEBYLD2!$F272</f>
        <v>0</v>
      </c>
      <c r="AF272" s="50">
        <f>AEBYLD1!AF272*VLOOKUP(AEBYLD2!AF$4,'[1]INTERNAL PARAMETERS-1'!$B$5:$J$44,5,FALSE)*VLOOKUP(AEBYLD2!AF$4,'[1]INTERNAL PARAMETERS-1'!$B$5:$J$44,7,FALSE)*AEBYLD2!$F272 + AEBYLD1!AF272*(1-VLOOKUP(AEBYLD2!AF$4,'[1]INTERNAL PARAMETERS-1'!$B$5:$J$44,5,FALSE))*VLOOKUP(AEBYLD2!AF$4,'[1]INTERNAL PARAMETERS-1'!$B$5:$J$44,9,FALSE)*AEBYLD2!$F272</f>
        <v>0</v>
      </c>
      <c r="AG272" s="50">
        <f>AEBYLD1!AG272*VLOOKUP(AEBYLD2!AG$4,'[1]INTERNAL PARAMETERS-1'!$B$5:$J$44,5,FALSE)*VLOOKUP(AEBYLD2!AG$4,'[1]INTERNAL PARAMETERS-1'!$B$5:$J$44,7,FALSE)*AEBYLD2!$F272 + AEBYLD1!AG272*(1-VLOOKUP(AEBYLD2!AG$4,'[1]INTERNAL PARAMETERS-1'!$B$5:$J$44,5,FALSE))*VLOOKUP(AEBYLD2!AG$4,'[1]INTERNAL PARAMETERS-1'!$B$5:$J$44,9,FALSE)*AEBYLD2!$F272</f>
        <v>0</v>
      </c>
      <c r="AH272" s="50">
        <f>AEBYLD1!AH272*VLOOKUP(AEBYLD2!AH$4,'[1]INTERNAL PARAMETERS-1'!$B$5:$J$44,5,FALSE)*VLOOKUP(AEBYLD2!AH$4,'[1]INTERNAL PARAMETERS-1'!$B$5:$J$44,7,FALSE)*AEBYLD2!$F272 + AEBYLD1!AH272*(1-VLOOKUP(AEBYLD2!AH$4,'[1]INTERNAL PARAMETERS-1'!$B$5:$J$44,5,FALSE))*VLOOKUP(AEBYLD2!AH$4,'[1]INTERNAL PARAMETERS-1'!$B$5:$J$44,9,FALSE)*AEBYLD2!$F272</f>
        <v>0</v>
      </c>
      <c r="AI272" s="50">
        <f>AEBYLD1!AI272*VLOOKUP(AEBYLD2!AI$4,'[1]INTERNAL PARAMETERS-1'!$B$5:$J$44,5,FALSE)*VLOOKUP(AEBYLD2!AI$4,'[1]INTERNAL PARAMETERS-1'!$B$5:$J$44,7,FALSE)*AEBYLD2!$F272 + AEBYLD1!AI272*(1-VLOOKUP(AEBYLD2!AI$4,'[1]INTERNAL PARAMETERS-1'!$B$5:$J$44,5,FALSE))*VLOOKUP(AEBYLD2!AI$4,'[1]INTERNAL PARAMETERS-1'!$B$5:$J$44,9,FALSE)*AEBYLD2!$F272</f>
        <v>7.5909217050136769E-5</v>
      </c>
      <c r="AJ272" s="50">
        <f>AEBYLD1!AJ272*VLOOKUP(AEBYLD2!AJ$4,'[1]INTERNAL PARAMETERS-1'!$B$5:$J$44,5,FALSE)*VLOOKUP(AEBYLD2!AJ$4,'[1]INTERNAL PARAMETERS-1'!$B$5:$J$44,7,FALSE)*AEBYLD2!$F272 + AEBYLD1!AJ272*(1-VLOOKUP(AEBYLD2!AJ$4,'[1]INTERNAL PARAMETERS-1'!$B$5:$J$44,5,FALSE))*VLOOKUP(AEBYLD2!AJ$4,'[1]INTERNAL PARAMETERS-1'!$B$5:$J$44,9,FALSE)*AEBYLD2!$F272</f>
        <v>1.9736396433035555E-4</v>
      </c>
      <c r="AK272" s="50">
        <f>AEBYLD1!AK272*VLOOKUP(AEBYLD2!AK$4,'[1]INTERNAL PARAMETERS-1'!$B$5:$J$44,5,FALSE)*VLOOKUP(AEBYLD2!AK$4,'[1]INTERNAL PARAMETERS-1'!$B$5:$J$44,7,FALSE)*AEBYLD2!$F272 + AEBYLD1!AK272*(1-VLOOKUP(AEBYLD2!AK$4,'[1]INTERNAL PARAMETERS-1'!$B$5:$J$44,5,FALSE))*VLOOKUP(AEBYLD2!AK$4,'[1]INTERNAL PARAMETERS-1'!$B$5:$J$44,9,FALSE)*AEBYLD2!$F272</f>
        <v>0</v>
      </c>
      <c r="AL272" s="50">
        <f>AEBYLD1!AL272*VLOOKUP(AEBYLD2!AL$4,'[1]INTERNAL PARAMETERS-1'!$B$5:$J$44,5,FALSE)*VLOOKUP(AEBYLD2!AL$4,'[1]INTERNAL PARAMETERS-1'!$B$5:$J$44,7,FALSE)*AEBYLD2!$F272 + AEBYLD1!AL272*(1-VLOOKUP(AEBYLD2!AL$4,'[1]INTERNAL PARAMETERS-1'!$B$5:$J$44,5,FALSE))*VLOOKUP(AEBYLD2!AL$4,'[1]INTERNAL PARAMETERS-1'!$B$5:$J$44,9,FALSE)*AEBYLD2!$F272</f>
        <v>0</v>
      </c>
      <c r="AM272" s="50">
        <f>AEBYLD1!AM272*VLOOKUP(AEBYLD2!AM$4,'[1]INTERNAL PARAMETERS-1'!$B$5:$J$44,5,FALSE)*VLOOKUP(AEBYLD2!AM$4,'[1]INTERNAL PARAMETERS-1'!$B$5:$J$44,7,FALSE)*AEBYLD2!$F272 + AEBYLD1!AM272*(1-VLOOKUP(AEBYLD2!AM$4,'[1]INTERNAL PARAMETERS-1'!$B$5:$J$44,5,FALSE))*VLOOKUP(AEBYLD2!AM$4,'[1]INTERNAL PARAMETERS-1'!$B$5:$J$44,9,FALSE)*AEBYLD2!$F272</f>
        <v>0</v>
      </c>
      <c r="AN272" s="50">
        <f>AEBYLD1!AN272*VLOOKUP(AEBYLD2!AN$4,'[1]INTERNAL PARAMETERS-1'!$B$5:$J$44,5,FALSE)*VLOOKUP(AEBYLD2!AN$4,'[1]INTERNAL PARAMETERS-1'!$B$5:$J$44,7,FALSE)*AEBYLD2!$F272 + AEBYLD1!AN272*(1-VLOOKUP(AEBYLD2!AN$4,'[1]INTERNAL PARAMETERS-1'!$B$5:$J$44,5,FALSE))*VLOOKUP(AEBYLD2!AN$4,'[1]INTERNAL PARAMETERS-1'!$B$5:$J$44,9,FALSE)*AEBYLD2!$F272</f>
        <v>0</v>
      </c>
      <c r="AO272" s="50">
        <f>AEBYLD1!AO272*VLOOKUP(AEBYLD2!AO$4,'[1]INTERNAL PARAMETERS-1'!$B$5:$J$44,5,FALSE)*VLOOKUP(AEBYLD2!AO$4,'[1]INTERNAL PARAMETERS-1'!$B$5:$J$44,7,FALSE)*AEBYLD2!$F272 + AEBYLD1!AO272*(1-VLOOKUP(AEBYLD2!AO$4,'[1]INTERNAL PARAMETERS-1'!$B$5:$J$44,5,FALSE))*VLOOKUP(AEBYLD2!AO$4,'[1]INTERNAL PARAMETERS-1'!$B$5:$J$44,9,FALSE)*AEBYLD2!$F272</f>
        <v>0</v>
      </c>
      <c r="AP272" s="50">
        <f>AEBYLD1!AP272*VLOOKUP(AEBYLD2!AP$4,'[1]INTERNAL PARAMETERS-1'!$B$5:$J$44,5,FALSE)*VLOOKUP(AEBYLD2!AP$4,'[1]INTERNAL PARAMETERS-1'!$B$5:$J$44,7,FALSE)*AEBYLD2!$F272 + AEBYLD1!AP272*(1-VLOOKUP(AEBYLD2!AP$4,'[1]INTERNAL PARAMETERS-1'!$B$5:$J$44,5,FALSE))*VLOOKUP(AEBYLD2!AP$4,'[1]INTERNAL PARAMETERS-1'!$B$5:$J$44,9,FALSE)*AEBYLD2!$F272</f>
        <v>0</v>
      </c>
      <c r="AQ272" s="50">
        <f>AEBYLD1!AQ272*VLOOKUP(AEBYLD2!AQ$4,'[1]INTERNAL PARAMETERS-1'!$B$5:$J$44,5,FALSE)*VLOOKUP(AEBYLD2!AQ$4,'[1]INTERNAL PARAMETERS-1'!$B$5:$J$44,7,FALSE)*AEBYLD2!$F272 + AEBYLD1!AQ272*(1-VLOOKUP(AEBYLD2!AQ$4,'[1]INTERNAL PARAMETERS-1'!$B$5:$J$44,5,FALSE))*VLOOKUP(AEBYLD2!AQ$4,'[1]INTERNAL PARAMETERS-1'!$B$5:$J$44,9,FALSE)*AEBYLD2!$F272</f>
        <v>0</v>
      </c>
      <c r="AR272" s="50">
        <f>AEBYLD1!AR272*VLOOKUP(AEBYLD2!AR$4,'[1]INTERNAL PARAMETERS-1'!$B$5:$J$44,5,FALSE)*VLOOKUP(AEBYLD2!AR$4,'[1]INTERNAL PARAMETERS-1'!$B$5:$J$44,7,FALSE)*AEBYLD2!$F272 + AEBYLD1!AR272*(1-VLOOKUP(AEBYLD2!AR$4,'[1]INTERNAL PARAMETERS-1'!$B$5:$J$44,5,FALSE))*VLOOKUP(AEBYLD2!AR$4,'[1]INTERNAL PARAMETERS-1'!$B$5:$J$44,9,FALSE)*AEBYLD2!$F272</f>
        <v>0</v>
      </c>
      <c r="AS272" s="50">
        <f>AEBYLD1!AS272*VLOOKUP(AEBYLD2!AS$4,'[1]INTERNAL PARAMETERS-1'!$B$5:$J$44,5,FALSE)*VLOOKUP(AEBYLD2!AS$4,'[1]INTERNAL PARAMETERS-1'!$B$5:$J$44,7,FALSE)*AEBYLD2!$F272 + AEBYLD1!AS272*(1-VLOOKUP(AEBYLD2!AS$4,'[1]INTERNAL PARAMETERS-1'!$B$5:$J$44,5,FALSE))*VLOOKUP(AEBYLD2!AS$4,'[1]INTERNAL PARAMETERS-1'!$B$5:$J$44,9,FALSE)*AEBYLD2!$F272</f>
        <v>0</v>
      </c>
      <c r="AT272" s="49">
        <f>AEBYLD1!AT272*VLOOKUP(AEBYLD2!AT$4,'[1]INTERNAL PARAMETERS-1'!$B$5:$J$44,5,FALSE)*VLOOKUP(AEBYLD2!AT$4,'[1]INTERNAL PARAMETERS-1'!$B$5:$J$44,7,FALSE)*AEBYLD2!$F272 + AEBYLD1!AT272*(1-VLOOKUP(AEBYLD2!AT$4,'[1]INTERNAL PARAMETERS-1'!$B$5:$J$44,5,FALSE))*VLOOKUP(AEBYLD2!AT$4,'[1]INTERNAL PARAMETERS-1'!$B$5:$J$44,9,FALSE)*AEBYLD2!$F272</f>
        <v>0</v>
      </c>
      <c r="AU272" s="51">
        <f>AEBYLD1!AU272*VLOOKUP(AEBYLD2!AU$4,'[1]INTERNAL PARAMETERS-1'!$B$5:$J$44,5,FALSE)*VLOOKUP(AEBYLD2!AU$4,'[1]INTERNAL PARAMETERS-1'!$B$5:$J$44,6,FALSE)*VLOOKUP(AEBYLD2!AU$4,'[1]INTERNAL PARAMETERS-1'!$B$5:$J$44,3,FALSE) + AEBYLD1!AU272*(1-VLOOKUP(AEBYLD2!AU$4,'[1]INTERNAL PARAMETERS-1'!$B$5:$J$44,5,FALSE))*VLOOKUP(AEBYLD2!AU$4,'[1]INTERNAL PARAMETERS-1'!$B$5:$J$44,8,FALSE)*VLOOKUP(AEBYLD2!AU$4,'[1]INTERNAL PARAMETERS-1'!$B$5:$J$44,3,FALSE)</f>
        <v>0</v>
      </c>
      <c r="AV272" s="50">
        <f>AEBYLD1!AV272*VLOOKUP(AEBYLD2!AV$4,'[1]INTERNAL PARAMETERS-1'!$B$5:$J$44,5,FALSE)*VLOOKUP(AEBYLD2!AV$4,'[1]INTERNAL PARAMETERS-1'!$B$5:$J$44,6,FALSE)*VLOOKUP(AEBYLD2!AV$4,'[1]INTERNAL PARAMETERS-1'!$B$5:$J$44,3,FALSE) + AEBYLD1!AV272*(1-VLOOKUP(AEBYLD2!AV$4,'[1]INTERNAL PARAMETERS-1'!$B$5:$J$44,5,FALSE))*VLOOKUP(AEBYLD2!AV$4,'[1]INTERNAL PARAMETERS-1'!$B$5:$J$44,8,FALSE)*VLOOKUP(AEBYLD2!AV$4,'[1]INTERNAL PARAMETERS-1'!$B$5:$J$44,3,FALSE)</f>
        <v>0</v>
      </c>
      <c r="AW272" s="50">
        <f>AEBYLD1!AW272*VLOOKUP(AEBYLD2!AW$4,'[1]INTERNAL PARAMETERS-1'!$B$5:$J$44,5,FALSE)*VLOOKUP(AEBYLD2!AW$4,'[1]INTERNAL PARAMETERS-1'!$B$5:$J$44,6,FALSE)*VLOOKUP(AEBYLD2!AW$4,'[1]INTERNAL PARAMETERS-1'!$B$5:$J$44,3,FALSE) + AEBYLD1!AW272*(1-VLOOKUP(AEBYLD2!AW$4,'[1]INTERNAL PARAMETERS-1'!$B$5:$J$44,5,FALSE))*VLOOKUP(AEBYLD2!AW$4,'[1]INTERNAL PARAMETERS-1'!$B$5:$J$44,8,FALSE)*VLOOKUP(AEBYLD2!AW$4,'[1]INTERNAL PARAMETERS-1'!$B$5:$J$44,3,FALSE)</f>
        <v>3.2871603752179764E-3</v>
      </c>
      <c r="AX272" s="50">
        <f>AEBYLD1!AX272*VLOOKUP(AEBYLD2!AX$4,'[1]INTERNAL PARAMETERS-1'!$B$5:$J$44,5,FALSE)*VLOOKUP(AEBYLD2!AX$4,'[1]INTERNAL PARAMETERS-1'!$B$5:$J$44,6,FALSE)*VLOOKUP(AEBYLD2!AX$4,'[1]INTERNAL PARAMETERS-1'!$B$5:$J$44,3,FALSE) + AEBYLD1!AX272*(1-VLOOKUP(AEBYLD2!AX$4,'[1]INTERNAL PARAMETERS-1'!$B$5:$J$44,5,FALSE))*VLOOKUP(AEBYLD2!AX$4,'[1]INTERNAL PARAMETERS-1'!$B$5:$J$44,8,FALSE)*VLOOKUP(AEBYLD2!AX$4,'[1]INTERNAL PARAMETERS-1'!$B$5:$J$44,3,FALSE)</f>
        <v>0</v>
      </c>
      <c r="AY272" s="50">
        <f>AEBYLD1!AY272*VLOOKUP(AEBYLD2!AY$4,'[1]INTERNAL PARAMETERS-1'!$B$5:$J$44,5,FALSE)*VLOOKUP(AEBYLD2!AY$4,'[1]INTERNAL PARAMETERS-1'!$B$5:$J$44,6,FALSE)*VLOOKUP(AEBYLD2!AY$4,'[1]INTERNAL PARAMETERS-1'!$B$5:$J$44,3,FALSE) + AEBYLD1!AY272*(1-VLOOKUP(AEBYLD2!AY$4,'[1]INTERNAL PARAMETERS-1'!$B$5:$J$44,5,FALSE))*VLOOKUP(AEBYLD2!AY$4,'[1]INTERNAL PARAMETERS-1'!$B$5:$J$44,8,FALSE)*VLOOKUP(AEBYLD2!AY$4,'[1]INTERNAL PARAMETERS-1'!$B$5:$J$44,3,FALSE)</f>
        <v>0</v>
      </c>
      <c r="AZ272" s="50">
        <f>AEBYLD1!AZ272*VLOOKUP(AEBYLD2!AZ$4,'[1]INTERNAL PARAMETERS-1'!$B$5:$J$44,5,FALSE)*VLOOKUP(AEBYLD2!AZ$4,'[1]INTERNAL PARAMETERS-1'!$B$5:$J$44,6,FALSE)*VLOOKUP(AEBYLD2!AZ$4,'[1]INTERNAL PARAMETERS-1'!$B$5:$J$44,3,FALSE) + AEBYLD1!AZ272*(1-VLOOKUP(AEBYLD2!AZ$4,'[1]INTERNAL PARAMETERS-1'!$B$5:$J$44,5,FALSE))*VLOOKUP(AEBYLD2!AZ$4,'[1]INTERNAL PARAMETERS-1'!$B$5:$J$44,8,FALSE)*VLOOKUP(AEBYLD2!AZ$4,'[1]INTERNAL PARAMETERS-1'!$B$5:$J$44,3,FALSE)</f>
        <v>0</v>
      </c>
      <c r="BA272" s="50">
        <f>AEBYLD1!BA272*VLOOKUP(AEBYLD2!BA$4,'[1]INTERNAL PARAMETERS-1'!$B$5:$J$44,5,FALSE)*VLOOKUP(AEBYLD2!BA$4,'[1]INTERNAL PARAMETERS-1'!$B$5:$J$44,6,FALSE)*VLOOKUP(AEBYLD2!BA$4,'[1]INTERNAL PARAMETERS-1'!$B$5:$J$44,3,FALSE) + AEBYLD1!BA272*(1-VLOOKUP(AEBYLD2!BA$4,'[1]INTERNAL PARAMETERS-1'!$B$5:$J$44,5,FALSE))*VLOOKUP(AEBYLD2!BA$4,'[1]INTERNAL PARAMETERS-1'!$B$5:$J$44,8,FALSE)*VLOOKUP(AEBYLD2!BA$4,'[1]INTERNAL PARAMETERS-1'!$B$5:$J$44,3,FALSE)</f>
        <v>6.557075910733884E-3</v>
      </c>
      <c r="BB272" s="50">
        <f>AEBYLD1!BB272*VLOOKUP(AEBYLD2!BB$4,'[1]INTERNAL PARAMETERS-1'!$B$5:$J$44,5,FALSE)*VLOOKUP(AEBYLD2!BB$4,'[1]INTERNAL PARAMETERS-1'!$B$5:$J$44,6,FALSE)*VLOOKUP(AEBYLD2!BB$4,'[1]INTERNAL PARAMETERS-1'!$B$5:$J$44,3,FALSE) + AEBYLD1!BB272*(1-VLOOKUP(AEBYLD2!BB$4,'[1]INTERNAL PARAMETERS-1'!$B$5:$J$44,5,FALSE))*VLOOKUP(AEBYLD2!BB$4,'[1]INTERNAL PARAMETERS-1'!$B$5:$J$44,8,FALSE)*VLOOKUP(AEBYLD2!BB$4,'[1]INTERNAL PARAMETERS-1'!$B$5:$J$44,3,FALSE)</f>
        <v>4.3356598782870584E-4</v>
      </c>
      <c r="BC272" s="50">
        <f>AEBYLD1!BC272*VLOOKUP(AEBYLD2!BC$4,'[1]INTERNAL PARAMETERS-1'!$B$5:$J$44,5,FALSE)*VLOOKUP(AEBYLD2!BC$4,'[1]INTERNAL PARAMETERS-1'!$B$5:$J$44,6,FALSE)*VLOOKUP(AEBYLD2!BC$4,'[1]INTERNAL PARAMETERS-1'!$B$5:$J$44,3,FALSE) + AEBYLD1!BC272*(1-VLOOKUP(AEBYLD2!BC$4,'[1]INTERNAL PARAMETERS-1'!$B$5:$J$44,5,FALSE))*VLOOKUP(AEBYLD2!BC$4,'[1]INTERNAL PARAMETERS-1'!$B$5:$J$44,8,FALSE)*VLOOKUP(AEBYLD2!BC$4,'[1]INTERNAL PARAMETERS-1'!$B$5:$J$44,3,FALSE)</f>
        <v>2.034992447294002E-3</v>
      </c>
      <c r="BD272" s="50">
        <f>AEBYLD1!BD272*VLOOKUP(AEBYLD2!BD$4,'[1]INTERNAL PARAMETERS-1'!$B$5:$J$44,5,FALSE)*VLOOKUP(AEBYLD2!BD$4,'[1]INTERNAL PARAMETERS-1'!$B$5:$J$44,6,FALSE)*VLOOKUP(AEBYLD2!BD$4,'[1]INTERNAL PARAMETERS-1'!$B$5:$J$44,3,FALSE) + AEBYLD1!BD272*(1-VLOOKUP(AEBYLD2!BD$4,'[1]INTERNAL PARAMETERS-1'!$B$5:$J$44,5,FALSE))*VLOOKUP(AEBYLD2!BD$4,'[1]INTERNAL PARAMETERS-1'!$B$5:$J$44,8,FALSE)*VLOOKUP(AEBYLD2!BD$4,'[1]INTERNAL PARAMETERS-1'!$B$5:$J$44,3,FALSE)</f>
        <v>2.8280866185800743E-4</v>
      </c>
      <c r="BE272" s="50">
        <f>AEBYLD1!BE272*VLOOKUP(AEBYLD2!BE$4,'[1]INTERNAL PARAMETERS-1'!$B$5:$J$44,5,FALSE)*VLOOKUP(AEBYLD2!BE$4,'[1]INTERNAL PARAMETERS-1'!$B$5:$J$44,6,FALSE)*VLOOKUP(AEBYLD2!BE$4,'[1]INTERNAL PARAMETERS-1'!$B$5:$J$44,3,FALSE) + AEBYLD1!BE272*(1-VLOOKUP(AEBYLD2!BE$4,'[1]INTERNAL PARAMETERS-1'!$B$5:$J$44,5,FALSE))*VLOOKUP(AEBYLD2!BE$4,'[1]INTERNAL PARAMETERS-1'!$B$5:$J$44,8,FALSE)*VLOOKUP(AEBYLD2!BE$4,'[1]INTERNAL PARAMETERS-1'!$B$5:$J$44,3,FALSE)</f>
        <v>1.4899184502891031E-3</v>
      </c>
      <c r="BF272" s="50">
        <f>AEBYLD1!BF272*VLOOKUP(AEBYLD2!BF$4,'[1]INTERNAL PARAMETERS-1'!$B$5:$J$44,5,FALSE)*VLOOKUP(AEBYLD2!BF$4,'[1]INTERNAL PARAMETERS-1'!$B$5:$J$44,6,FALSE)*VLOOKUP(AEBYLD2!BF$4,'[1]INTERNAL PARAMETERS-1'!$B$5:$J$44,3,FALSE) + AEBYLD1!BF272*(1-VLOOKUP(AEBYLD2!BF$4,'[1]INTERNAL PARAMETERS-1'!$B$5:$J$44,5,FALSE))*VLOOKUP(AEBYLD2!BF$4,'[1]INTERNAL PARAMETERS-1'!$B$5:$J$44,8,FALSE)*VLOOKUP(AEBYLD2!BF$4,'[1]INTERNAL PARAMETERS-1'!$B$5:$J$44,3,FALSE)</f>
        <v>0</v>
      </c>
      <c r="BG272" s="50">
        <f>AEBYLD1!BG272*VLOOKUP(AEBYLD2!BG$4,'[1]INTERNAL PARAMETERS-1'!$B$5:$J$44,5,FALSE)*VLOOKUP(AEBYLD2!BG$4,'[1]INTERNAL PARAMETERS-1'!$B$5:$J$44,6,FALSE)*VLOOKUP(AEBYLD2!BG$4,'[1]INTERNAL PARAMETERS-1'!$B$5:$J$44,3,FALSE) + AEBYLD1!BG272*(1-VLOOKUP(AEBYLD2!BG$4,'[1]INTERNAL PARAMETERS-1'!$B$5:$J$44,5,FALSE))*VLOOKUP(AEBYLD2!BG$4,'[1]INTERNAL PARAMETERS-1'!$B$5:$J$44,8,FALSE)*VLOOKUP(AEBYLD2!BG$4,'[1]INTERNAL PARAMETERS-1'!$B$5:$J$44,3,FALSE)</f>
        <v>4.0190982017516508E-4</v>
      </c>
      <c r="BH272" s="50">
        <f>AEBYLD1!BH272*VLOOKUP(AEBYLD2!BH$4,'[1]INTERNAL PARAMETERS-1'!$B$5:$J$44,5,FALSE)*VLOOKUP(AEBYLD2!BH$4,'[1]INTERNAL PARAMETERS-1'!$B$5:$J$44,6,FALSE)*VLOOKUP(AEBYLD2!BH$4,'[1]INTERNAL PARAMETERS-1'!$B$5:$J$44,3,FALSE) + AEBYLD1!BH272*(1-VLOOKUP(AEBYLD2!BH$4,'[1]INTERNAL PARAMETERS-1'!$B$5:$J$44,5,FALSE))*VLOOKUP(AEBYLD2!BH$4,'[1]INTERNAL PARAMETERS-1'!$B$5:$J$44,8,FALSE)*VLOOKUP(AEBYLD2!BH$4,'[1]INTERNAL PARAMETERS-1'!$B$5:$J$44,3,FALSE)</f>
        <v>2.9255020807241701E-6</v>
      </c>
      <c r="BI272" s="50">
        <f>AEBYLD1!BI272*VLOOKUP(AEBYLD2!BI$4,'[1]INTERNAL PARAMETERS-1'!$B$5:$J$44,5,FALSE)*VLOOKUP(AEBYLD2!BI$4,'[1]INTERNAL PARAMETERS-1'!$B$5:$J$44,6,FALSE)*VLOOKUP(AEBYLD2!BI$4,'[1]INTERNAL PARAMETERS-1'!$B$5:$J$44,3,FALSE) + AEBYLD1!BI272*(1-VLOOKUP(AEBYLD2!BI$4,'[1]INTERNAL PARAMETERS-1'!$B$5:$J$44,5,FALSE))*VLOOKUP(AEBYLD2!BI$4,'[1]INTERNAL PARAMETERS-1'!$B$5:$J$44,8,FALSE)*VLOOKUP(AEBYLD2!BI$4,'[1]INTERNAL PARAMETERS-1'!$B$5:$J$44,3,FALSE)</f>
        <v>0</v>
      </c>
      <c r="BJ272" s="50">
        <f>AEBYLD1!BJ272*VLOOKUP(AEBYLD2!BJ$4,'[1]INTERNAL PARAMETERS-1'!$B$5:$J$44,5,FALSE)*VLOOKUP(AEBYLD2!BJ$4,'[1]INTERNAL PARAMETERS-1'!$B$5:$J$44,6,FALSE)*VLOOKUP(AEBYLD2!BJ$4,'[1]INTERNAL PARAMETERS-1'!$B$5:$J$44,3,FALSE) + AEBYLD1!BJ272*(1-VLOOKUP(AEBYLD2!BJ$4,'[1]INTERNAL PARAMETERS-1'!$B$5:$J$44,5,FALSE))*VLOOKUP(AEBYLD2!BJ$4,'[1]INTERNAL PARAMETERS-1'!$B$5:$J$44,8,FALSE)*VLOOKUP(AEBYLD2!BJ$4,'[1]INTERNAL PARAMETERS-1'!$B$5:$J$44,3,FALSE)</f>
        <v>2.6564910833203119E-4</v>
      </c>
      <c r="BK272" s="50">
        <f>AEBYLD1!BK272*VLOOKUP(AEBYLD2!BK$4,'[1]INTERNAL PARAMETERS-1'!$B$5:$J$44,5,FALSE)*VLOOKUP(AEBYLD2!BK$4,'[1]INTERNAL PARAMETERS-1'!$B$5:$J$44,6,FALSE)*VLOOKUP(AEBYLD2!BK$4,'[1]INTERNAL PARAMETERS-1'!$B$5:$J$44,3,FALSE) + AEBYLD1!BK272*(1-VLOOKUP(AEBYLD2!BK$4,'[1]INTERNAL PARAMETERS-1'!$B$5:$J$44,5,FALSE))*VLOOKUP(AEBYLD2!BK$4,'[1]INTERNAL PARAMETERS-1'!$B$5:$J$44,8,FALSE)*VLOOKUP(AEBYLD2!BK$4,'[1]INTERNAL PARAMETERS-1'!$B$5:$J$44,3,FALSE)</f>
        <v>1.8581111552684601E-4</v>
      </c>
      <c r="BL272" s="50">
        <f>AEBYLD1!BL272*VLOOKUP(AEBYLD2!BL$4,'[1]INTERNAL PARAMETERS-1'!$B$5:$J$44,5,FALSE)*VLOOKUP(AEBYLD2!BL$4,'[1]INTERNAL PARAMETERS-1'!$B$5:$J$44,6,FALSE)*VLOOKUP(AEBYLD2!BL$4,'[1]INTERNAL PARAMETERS-1'!$B$5:$J$44,3,FALSE) + AEBYLD1!BL272*(1-VLOOKUP(AEBYLD2!BL$4,'[1]INTERNAL PARAMETERS-1'!$B$5:$J$44,5,FALSE))*VLOOKUP(AEBYLD2!BL$4,'[1]INTERNAL PARAMETERS-1'!$B$5:$J$44,8,FALSE)*VLOOKUP(AEBYLD2!BL$4,'[1]INTERNAL PARAMETERS-1'!$B$5:$J$44,3,FALSE)</f>
        <v>5.3549071154842685E-4</v>
      </c>
      <c r="BM272" s="50">
        <f>AEBYLD1!BM272*VLOOKUP(AEBYLD2!BM$4,'[1]INTERNAL PARAMETERS-1'!$B$5:$J$44,5,FALSE)*VLOOKUP(AEBYLD2!BM$4,'[1]INTERNAL PARAMETERS-1'!$B$5:$J$44,6,FALSE)*VLOOKUP(AEBYLD2!BM$4,'[1]INTERNAL PARAMETERS-1'!$B$5:$J$44,3,FALSE) + AEBYLD1!BM272*(1-VLOOKUP(AEBYLD2!BM$4,'[1]INTERNAL PARAMETERS-1'!$B$5:$J$44,5,FALSE))*VLOOKUP(AEBYLD2!BM$4,'[1]INTERNAL PARAMETERS-1'!$B$5:$J$44,8,FALSE)*VLOOKUP(AEBYLD2!BM$4,'[1]INTERNAL PARAMETERS-1'!$B$5:$J$44,3,FALSE)</f>
        <v>4.743109115416883E-4</v>
      </c>
      <c r="BN272" s="50">
        <f>AEBYLD1!BN272*VLOOKUP(AEBYLD2!BN$4,'[1]INTERNAL PARAMETERS-1'!$B$5:$J$44,5,FALSE)*VLOOKUP(AEBYLD2!BN$4,'[1]INTERNAL PARAMETERS-1'!$B$5:$J$44,6,FALSE)*VLOOKUP(AEBYLD2!BN$4,'[1]INTERNAL PARAMETERS-1'!$B$5:$J$44,3,FALSE) + AEBYLD1!BN272*(1-VLOOKUP(AEBYLD2!BN$4,'[1]INTERNAL PARAMETERS-1'!$B$5:$J$44,5,FALSE))*VLOOKUP(AEBYLD2!BN$4,'[1]INTERNAL PARAMETERS-1'!$B$5:$J$44,8,FALSE)*VLOOKUP(AEBYLD2!BN$4,'[1]INTERNAL PARAMETERS-1'!$B$5:$J$44,3,FALSE)</f>
        <v>1.5887859705375314E-4</v>
      </c>
      <c r="BO272" s="50">
        <f>AEBYLD1!BO272*VLOOKUP(AEBYLD2!BO$4,'[1]INTERNAL PARAMETERS-1'!$B$5:$J$44,5,FALSE)*VLOOKUP(AEBYLD2!BO$4,'[1]INTERNAL PARAMETERS-1'!$B$5:$J$44,6,FALSE)*VLOOKUP(AEBYLD2!BO$4,'[1]INTERNAL PARAMETERS-1'!$B$5:$J$44,3,FALSE) + AEBYLD1!BO272*(1-VLOOKUP(AEBYLD2!BO$4,'[1]INTERNAL PARAMETERS-1'!$B$5:$J$44,5,FALSE))*VLOOKUP(AEBYLD2!BO$4,'[1]INTERNAL PARAMETERS-1'!$B$5:$J$44,8,FALSE)*VLOOKUP(AEBYLD2!BO$4,'[1]INTERNAL PARAMETERS-1'!$B$5:$J$44,3,FALSE)</f>
        <v>8.8848581710882209E-5</v>
      </c>
      <c r="BP272" s="50">
        <f>AEBYLD1!BP272*VLOOKUP(AEBYLD2!BP$4,'[1]INTERNAL PARAMETERS-1'!$B$5:$J$44,5,FALSE)*VLOOKUP(AEBYLD2!BP$4,'[1]INTERNAL PARAMETERS-1'!$B$5:$J$44,6,FALSE)*VLOOKUP(AEBYLD2!BP$4,'[1]INTERNAL PARAMETERS-1'!$B$5:$J$44,3,FALSE) + AEBYLD1!BP272*(1-VLOOKUP(AEBYLD2!BP$4,'[1]INTERNAL PARAMETERS-1'!$B$5:$J$44,5,FALSE))*VLOOKUP(AEBYLD2!BP$4,'[1]INTERNAL PARAMETERS-1'!$B$5:$J$44,8,FALSE)*VLOOKUP(AEBYLD2!BP$4,'[1]INTERNAL PARAMETERS-1'!$B$5:$J$44,3,FALSE)</f>
        <v>7.6749687012741482E-6</v>
      </c>
      <c r="BQ272" s="50">
        <f>AEBYLD1!BQ272*VLOOKUP(AEBYLD2!BQ$4,'[1]INTERNAL PARAMETERS-1'!$B$5:$J$44,5,FALSE)*VLOOKUP(AEBYLD2!BQ$4,'[1]INTERNAL PARAMETERS-1'!$B$5:$J$44,6,FALSE)*VLOOKUP(AEBYLD2!BQ$4,'[1]INTERNAL PARAMETERS-1'!$B$5:$J$44,3,FALSE) + AEBYLD1!BQ272*(1-VLOOKUP(AEBYLD2!BQ$4,'[1]INTERNAL PARAMETERS-1'!$B$5:$J$44,5,FALSE))*VLOOKUP(AEBYLD2!BQ$4,'[1]INTERNAL PARAMETERS-1'!$B$5:$J$44,8,FALSE)*VLOOKUP(AEBYLD2!BQ$4,'[1]INTERNAL PARAMETERS-1'!$B$5:$J$44,3,FALSE)</f>
        <v>6.3495637892778346E-4</v>
      </c>
      <c r="BR272" s="50">
        <f>AEBYLD1!BR272*VLOOKUP(AEBYLD2!BR$4,'[1]INTERNAL PARAMETERS-1'!$B$5:$J$44,5,FALSE)*VLOOKUP(AEBYLD2!BR$4,'[1]INTERNAL PARAMETERS-1'!$B$5:$J$44,6,FALSE)*VLOOKUP(AEBYLD2!BR$4,'[1]INTERNAL PARAMETERS-1'!$B$5:$J$44,3,FALSE) + AEBYLD1!BR272*(1-VLOOKUP(AEBYLD2!BR$4,'[1]INTERNAL PARAMETERS-1'!$B$5:$J$44,5,FALSE))*VLOOKUP(AEBYLD2!BR$4,'[1]INTERNAL PARAMETERS-1'!$B$5:$J$44,8,FALSE)*VLOOKUP(AEBYLD2!BR$4,'[1]INTERNAL PARAMETERS-1'!$B$5:$J$44,3,FALSE)</f>
        <v>1.4812505799064964E-5</v>
      </c>
      <c r="BS272" s="50">
        <f>AEBYLD1!BS272*VLOOKUP(AEBYLD2!BS$4,'[1]INTERNAL PARAMETERS-1'!$B$5:$J$44,5,FALSE)*VLOOKUP(AEBYLD2!BS$4,'[1]INTERNAL PARAMETERS-1'!$B$5:$J$44,6,FALSE)*VLOOKUP(AEBYLD2!BS$4,'[1]INTERNAL PARAMETERS-1'!$B$5:$J$44,3,FALSE) + AEBYLD1!BS272*(1-VLOOKUP(AEBYLD2!BS$4,'[1]INTERNAL PARAMETERS-1'!$B$5:$J$44,5,FALSE))*VLOOKUP(AEBYLD2!BS$4,'[1]INTERNAL PARAMETERS-1'!$B$5:$J$44,8,FALSE)*VLOOKUP(AEBYLD2!BS$4,'[1]INTERNAL PARAMETERS-1'!$B$5:$J$44,3,FALSE)</f>
        <v>1.3221677540077259E-6</v>
      </c>
      <c r="BT272" s="50">
        <f>AEBYLD1!BT272*VLOOKUP(AEBYLD2!BT$4,'[1]INTERNAL PARAMETERS-1'!$B$5:$J$44,5,FALSE)*VLOOKUP(AEBYLD2!BT$4,'[1]INTERNAL PARAMETERS-1'!$B$5:$J$44,6,FALSE)*VLOOKUP(AEBYLD2!BT$4,'[1]INTERNAL PARAMETERS-1'!$B$5:$J$44,3,FALSE) + AEBYLD1!BT272*(1-VLOOKUP(AEBYLD2!BT$4,'[1]INTERNAL PARAMETERS-1'!$B$5:$J$44,5,FALSE))*VLOOKUP(AEBYLD2!BT$4,'[1]INTERNAL PARAMETERS-1'!$B$5:$J$44,8,FALSE)*VLOOKUP(AEBYLD2!BT$4,'[1]INTERNAL PARAMETERS-1'!$B$5:$J$44,3,FALSE)</f>
        <v>0</v>
      </c>
      <c r="BU272" s="50">
        <f>AEBYLD1!BU272*VLOOKUP(AEBYLD2!BU$4,'[1]INTERNAL PARAMETERS-1'!$B$5:$J$44,5,FALSE)*VLOOKUP(AEBYLD2!BU$4,'[1]INTERNAL PARAMETERS-1'!$B$5:$J$44,6,FALSE)*VLOOKUP(AEBYLD2!BU$4,'[1]INTERNAL PARAMETERS-1'!$B$5:$J$44,3,FALSE) + AEBYLD1!BU272*(1-VLOOKUP(AEBYLD2!BU$4,'[1]INTERNAL PARAMETERS-1'!$B$5:$J$44,5,FALSE))*VLOOKUP(AEBYLD2!BU$4,'[1]INTERNAL PARAMETERS-1'!$B$5:$J$44,8,FALSE)*VLOOKUP(AEBYLD2!BU$4,'[1]INTERNAL PARAMETERS-1'!$B$5:$J$44,3,FALSE)</f>
        <v>0</v>
      </c>
      <c r="BV272" s="50">
        <f>AEBYLD1!BV272*VLOOKUP(AEBYLD2!BV$4,'[1]INTERNAL PARAMETERS-1'!$B$5:$J$44,5,FALSE)*VLOOKUP(AEBYLD2!BV$4,'[1]INTERNAL PARAMETERS-1'!$B$5:$J$44,6,FALSE)*VLOOKUP(AEBYLD2!BV$4,'[1]INTERNAL PARAMETERS-1'!$B$5:$J$44,3,FALSE) + AEBYLD1!BV272*(1-VLOOKUP(AEBYLD2!BV$4,'[1]INTERNAL PARAMETERS-1'!$B$5:$J$44,5,FALSE))*VLOOKUP(AEBYLD2!BV$4,'[1]INTERNAL PARAMETERS-1'!$B$5:$J$44,8,FALSE)*VLOOKUP(AEBYLD2!BV$4,'[1]INTERNAL PARAMETERS-1'!$B$5:$J$44,3,FALSE)</f>
        <v>0</v>
      </c>
      <c r="BW272" s="50">
        <f>AEBYLD1!BW272*VLOOKUP(AEBYLD2!BW$4,'[1]INTERNAL PARAMETERS-1'!$B$5:$J$44,5,FALSE)*VLOOKUP(AEBYLD2!BW$4,'[1]INTERNAL PARAMETERS-1'!$B$5:$J$44,6,FALSE)*VLOOKUP(AEBYLD2!BW$4,'[1]INTERNAL PARAMETERS-1'!$B$5:$J$44,3,FALSE) + AEBYLD1!BW272*(1-VLOOKUP(AEBYLD2!BW$4,'[1]INTERNAL PARAMETERS-1'!$B$5:$J$44,5,FALSE))*VLOOKUP(AEBYLD2!BW$4,'[1]INTERNAL PARAMETERS-1'!$B$5:$J$44,8,FALSE)*VLOOKUP(AEBYLD2!BW$4,'[1]INTERNAL PARAMETERS-1'!$B$5:$J$44,3,FALSE)</f>
        <v>0</v>
      </c>
      <c r="BX272" s="50">
        <f>AEBYLD1!BX272*VLOOKUP(AEBYLD2!BX$4,'[1]INTERNAL PARAMETERS-1'!$B$5:$J$44,5,FALSE)*VLOOKUP(AEBYLD2!BX$4,'[1]INTERNAL PARAMETERS-1'!$B$5:$J$44,6,FALSE)*VLOOKUP(AEBYLD2!BX$4,'[1]INTERNAL PARAMETERS-1'!$B$5:$J$44,3,FALSE) + AEBYLD1!BX272*(1-VLOOKUP(AEBYLD2!BX$4,'[1]INTERNAL PARAMETERS-1'!$B$5:$J$44,5,FALSE))*VLOOKUP(AEBYLD2!BX$4,'[1]INTERNAL PARAMETERS-1'!$B$5:$J$44,8,FALSE)*VLOOKUP(AEBYLD2!BX$4,'[1]INTERNAL PARAMETERS-1'!$B$5:$J$44,3,FALSE)</f>
        <v>0</v>
      </c>
      <c r="BY272" s="50">
        <f>AEBYLD1!BY272*VLOOKUP(AEBYLD2!BY$4,'[1]INTERNAL PARAMETERS-1'!$B$5:$J$44,5,FALSE)*VLOOKUP(AEBYLD2!BY$4,'[1]INTERNAL PARAMETERS-1'!$B$5:$J$44,6,FALSE)*VLOOKUP(AEBYLD2!BY$4,'[1]INTERNAL PARAMETERS-1'!$B$5:$J$44,3,FALSE) + AEBYLD1!BY272*(1-VLOOKUP(AEBYLD2!BY$4,'[1]INTERNAL PARAMETERS-1'!$B$5:$J$44,5,FALSE))*VLOOKUP(AEBYLD2!BY$4,'[1]INTERNAL PARAMETERS-1'!$B$5:$J$44,8,FALSE)*VLOOKUP(AEBYLD2!BY$4,'[1]INTERNAL PARAMETERS-1'!$B$5:$J$44,3,FALSE)</f>
        <v>0</v>
      </c>
      <c r="BZ272" s="50">
        <f>AEBYLD1!BZ272*VLOOKUP(AEBYLD2!BZ$4,'[1]INTERNAL PARAMETERS-1'!$B$5:$J$44,5,FALSE)*VLOOKUP(AEBYLD2!BZ$4,'[1]INTERNAL PARAMETERS-1'!$B$5:$J$44,6,FALSE)*VLOOKUP(AEBYLD2!BZ$4,'[1]INTERNAL PARAMETERS-1'!$B$5:$J$44,3,FALSE) + AEBYLD1!BZ272*(1-VLOOKUP(AEBYLD2!BZ$4,'[1]INTERNAL PARAMETERS-1'!$B$5:$J$44,5,FALSE))*VLOOKUP(AEBYLD2!BZ$4,'[1]INTERNAL PARAMETERS-1'!$B$5:$J$44,8,FALSE)*VLOOKUP(AEBYLD2!BZ$4,'[1]INTERNAL PARAMETERS-1'!$B$5:$J$44,3,FALSE)</f>
        <v>1.3002391180875975E-6</v>
      </c>
      <c r="CA272" s="50">
        <f>AEBYLD1!CA272*VLOOKUP(AEBYLD2!CA$4,'[1]INTERNAL PARAMETERS-1'!$B$5:$J$44,5,FALSE)*VLOOKUP(AEBYLD2!CA$4,'[1]INTERNAL PARAMETERS-1'!$B$5:$J$44,6,FALSE)*VLOOKUP(AEBYLD2!CA$4,'[1]INTERNAL PARAMETERS-1'!$B$5:$J$44,3,FALSE) + AEBYLD1!CA272*(1-VLOOKUP(AEBYLD2!CA$4,'[1]INTERNAL PARAMETERS-1'!$B$5:$J$44,5,FALSE))*VLOOKUP(AEBYLD2!CA$4,'[1]INTERNAL PARAMETERS-1'!$B$5:$J$44,8,FALSE)*VLOOKUP(AEBYLD2!CA$4,'[1]INTERNAL PARAMETERS-1'!$B$5:$J$44,3,FALSE)</f>
        <v>0</v>
      </c>
      <c r="CB272" s="50">
        <f>AEBYLD1!CB272*VLOOKUP(AEBYLD2!CB$4,'[1]INTERNAL PARAMETERS-1'!$B$5:$J$44,5,FALSE)*VLOOKUP(AEBYLD2!CB$4,'[1]INTERNAL PARAMETERS-1'!$B$5:$J$44,6,FALSE)*VLOOKUP(AEBYLD2!CB$4,'[1]INTERNAL PARAMETERS-1'!$B$5:$J$44,3,FALSE) + AEBYLD1!CB272*(1-VLOOKUP(AEBYLD2!CB$4,'[1]INTERNAL PARAMETERS-1'!$B$5:$J$44,5,FALSE))*VLOOKUP(AEBYLD2!CB$4,'[1]INTERNAL PARAMETERS-1'!$B$5:$J$44,8,FALSE)*VLOOKUP(AEBYLD2!CB$4,'[1]INTERNAL PARAMETERS-1'!$B$5:$J$44,3,FALSE)</f>
        <v>0</v>
      </c>
      <c r="CC272" s="50">
        <f>AEBYLD1!CC272*VLOOKUP(AEBYLD2!CC$4,'[1]INTERNAL PARAMETERS-1'!$B$5:$J$44,5,FALSE)*VLOOKUP(AEBYLD2!CC$4,'[1]INTERNAL PARAMETERS-1'!$B$5:$J$44,6,FALSE)*VLOOKUP(AEBYLD2!CC$4,'[1]INTERNAL PARAMETERS-1'!$B$5:$J$44,3,FALSE) + AEBYLD1!CC272*(1-VLOOKUP(AEBYLD2!CC$4,'[1]INTERNAL PARAMETERS-1'!$B$5:$J$44,5,FALSE))*VLOOKUP(AEBYLD2!CC$4,'[1]INTERNAL PARAMETERS-1'!$B$5:$J$44,8,FALSE)*VLOOKUP(AEBYLD2!CC$4,'[1]INTERNAL PARAMETERS-1'!$B$5:$J$44,3,FALSE)</f>
        <v>2.4078383882369752E-6</v>
      </c>
      <c r="CD272" s="50">
        <f>AEBYLD1!CD272*VLOOKUP(AEBYLD2!CD$4,'[1]INTERNAL PARAMETERS-1'!$B$5:$J$44,5,FALSE)*VLOOKUP(AEBYLD2!CD$4,'[1]INTERNAL PARAMETERS-1'!$B$5:$J$44,6,FALSE)*VLOOKUP(AEBYLD2!CD$4,'[1]INTERNAL PARAMETERS-1'!$B$5:$J$44,3,FALSE) + AEBYLD1!CD272*(1-VLOOKUP(AEBYLD2!CD$4,'[1]INTERNAL PARAMETERS-1'!$B$5:$J$44,5,FALSE))*VLOOKUP(AEBYLD2!CD$4,'[1]INTERNAL PARAMETERS-1'!$B$5:$J$44,8,FALSE)*VLOOKUP(AEBYLD2!CD$4,'[1]INTERNAL PARAMETERS-1'!$B$5:$J$44,3,FALSE)</f>
        <v>8.1264146325520981E-6</v>
      </c>
      <c r="CE272" s="50">
        <f>AEBYLD1!CE272*VLOOKUP(AEBYLD2!CE$4,'[1]INTERNAL PARAMETERS-1'!$B$5:$J$44,5,FALSE)*VLOOKUP(AEBYLD2!CE$4,'[1]INTERNAL PARAMETERS-1'!$B$5:$J$44,6,FALSE)*VLOOKUP(AEBYLD2!CE$4,'[1]INTERNAL PARAMETERS-1'!$B$5:$J$44,3,FALSE) + AEBYLD1!CE272*(1-VLOOKUP(AEBYLD2!CE$4,'[1]INTERNAL PARAMETERS-1'!$B$5:$J$44,5,FALSE))*VLOOKUP(AEBYLD2!CE$4,'[1]INTERNAL PARAMETERS-1'!$B$5:$J$44,8,FALSE)*VLOOKUP(AEBYLD2!CE$4,'[1]INTERNAL PARAMETERS-1'!$B$5:$J$44,3,FALSE)</f>
        <v>1.4983707932247554E-5</v>
      </c>
      <c r="CF272" s="50">
        <f>AEBYLD1!CF272*VLOOKUP(AEBYLD2!CF$4,'[1]INTERNAL PARAMETERS-1'!$B$5:$J$44,5,FALSE)*VLOOKUP(AEBYLD2!CF$4,'[1]INTERNAL PARAMETERS-1'!$B$5:$J$44,6,FALSE)*VLOOKUP(AEBYLD2!CF$4,'[1]INTERNAL PARAMETERS-1'!$B$5:$J$44,3,FALSE) + AEBYLD1!CF272*(1-VLOOKUP(AEBYLD2!CF$4,'[1]INTERNAL PARAMETERS-1'!$B$5:$J$44,5,FALSE))*VLOOKUP(AEBYLD2!CF$4,'[1]INTERNAL PARAMETERS-1'!$B$5:$J$44,8,FALSE)*VLOOKUP(AEBYLD2!CF$4,'[1]INTERNAL PARAMETERS-1'!$B$5:$J$44,3,FALSE)</f>
        <v>0</v>
      </c>
      <c r="CG272" s="50">
        <f>AEBYLD1!CG272*VLOOKUP(AEBYLD2!CG$4,'[1]INTERNAL PARAMETERS-1'!$B$5:$J$44,5,FALSE)*VLOOKUP(AEBYLD2!CG$4,'[1]INTERNAL PARAMETERS-1'!$B$5:$J$44,6,FALSE)*VLOOKUP(AEBYLD2!CG$4,'[1]INTERNAL PARAMETERS-1'!$B$5:$J$44,3,FALSE) + AEBYLD1!CG272*(1-VLOOKUP(AEBYLD2!CG$4,'[1]INTERNAL PARAMETERS-1'!$B$5:$J$44,5,FALSE))*VLOOKUP(AEBYLD2!CG$4,'[1]INTERNAL PARAMETERS-1'!$B$5:$J$44,8,FALSE)*VLOOKUP(AEBYLD2!CG$4,'[1]INTERNAL PARAMETERS-1'!$B$5:$J$44,3,FALSE)</f>
        <v>7.9648631627417708E-7</v>
      </c>
      <c r="CH272" s="49">
        <f>AEBYLD1!CH272*VLOOKUP(AEBYLD2!CH$4,'[1]INTERNAL PARAMETERS-1'!$B$5:$J$44,5,FALSE)*VLOOKUP(AEBYLD2!CH$4,'[1]INTERNAL PARAMETERS-1'!$B$5:$J$44,6,FALSE)*VLOOKUP(AEBYLD2!CH$4,'[1]INTERNAL PARAMETERS-1'!$B$5:$J$44,3,FALSE) + AEBYLD1!CH272*(1-VLOOKUP(AEBYLD2!CH$4,'[1]INTERNAL PARAMETERS-1'!$B$5:$J$44,5,FALSE))*VLOOKUP(AEBYLD2!CH$4,'[1]INTERNAL PARAMETERS-1'!$B$5:$J$44,8,FALSE)*VLOOKUP(AEBYLD2!CH$4,'[1]INTERNAL PARAMETERS-1'!$B$5:$J$44,3,FALSE)</f>
        <v>0</v>
      </c>
      <c r="CJ272" s="51">
        <f t="shared" si="8"/>
        <v>0.10039398453435473</v>
      </c>
      <c r="CK272" s="49">
        <f t="shared" si="9"/>
        <v>1.6885726888760725E-2</v>
      </c>
    </row>
    <row r="273" spans="2:89" x14ac:dyDescent="0.4">
      <c r="B273" s="64" t="s">
        <v>1</v>
      </c>
      <c r="C273" s="63" t="s">
        <v>89</v>
      </c>
      <c r="D273" s="63" t="s">
        <v>72</v>
      </c>
      <c r="E273" s="147">
        <f>AEB!AF273</f>
        <v>0.46297174111212402</v>
      </c>
      <c r="F273" s="65">
        <f>'[1]INTERNAL PARAMETERS-1'!M21</f>
        <v>9.3150000000000013</v>
      </c>
      <c r="G273" s="51">
        <f>AEBYLD1!G273*VLOOKUP(AEBYLD2!G$4,'[1]INTERNAL PARAMETERS-1'!$B$5:$J$44,5,FALSE)*VLOOKUP(AEBYLD2!G$4,'[1]INTERNAL PARAMETERS-1'!$B$5:$J$44,7,FALSE)*AEBYLD2!$F273 + AEBYLD1!G273*(1-VLOOKUP(AEBYLD2!G$4,'[1]INTERNAL PARAMETERS-1'!$B$5:$J$44,5,FALSE))*VLOOKUP(AEBYLD2!G$4,'[1]INTERNAL PARAMETERS-1'!$B$5:$J$44,9,FALSE)*AEBYLD2!$F273</f>
        <v>7.5113612374842122E-3</v>
      </c>
      <c r="H273" s="50">
        <f>AEBYLD1!H273*VLOOKUP(AEBYLD2!H$4,'[1]INTERNAL PARAMETERS-1'!$B$5:$J$44,5,FALSE)*VLOOKUP(AEBYLD2!H$4,'[1]INTERNAL PARAMETERS-1'!$B$5:$J$44,7,FALSE)*AEBYLD2!$F273 + AEBYLD1!H273*(1-VLOOKUP(AEBYLD2!H$4,'[1]INTERNAL PARAMETERS-1'!$B$5:$J$44,5,FALSE))*VLOOKUP(AEBYLD2!H$4,'[1]INTERNAL PARAMETERS-1'!$B$5:$J$44,9,FALSE)*AEBYLD2!$F273</f>
        <v>1.2582699073544579E-3</v>
      </c>
      <c r="I273" s="50">
        <f>AEBYLD1!I273*VLOOKUP(AEBYLD2!I$4,'[1]INTERNAL PARAMETERS-1'!$B$5:$J$44,5,FALSE)*VLOOKUP(AEBYLD2!I$4,'[1]INTERNAL PARAMETERS-1'!$B$5:$J$44,7,FALSE)*AEBYLD2!$F273 + AEBYLD1!I273*(1-VLOOKUP(AEBYLD2!I$4,'[1]INTERNAL PARAMETERS-1'!$B$5:$J$44,5,FALSE))*VLOOKUP(AEBYLD2!I$4,'[1]INTERNAL PARAMETERS-1'!$B$5:$J$44,9,FALSE)*AEBYLD2!$F273</f>
        <v>1.1129747279310364E-2</v>
      </c>
      <c r="J273" s="50">
        <f>AEBYLD1!J273*VLOOKUP(AEBYLD2!J$4,'[1]INTERNAL PARAMETERS-1'!$B$5:$J$44,5,FALSE)*VLOOKUP(AEBYLD2!J$4,'[1]INTERNAL PARAMETERS-1'!$B$5:$J$44,7,FALSE)*AEBYLD2!$F273 + AEBYLD1!J273*(1-VLOOKUP(AEBYLD2!J$4,'[1]INTERNAL PARAMETERS-1'!$B$5:$J$44,5,FALSE))*VLOOKUP(AEBYLD2!J$4,'[1]INTERNAL PARAMETERS-1'!$B$5:$J$44,9,FALSE)*AEBYLD2!$F273</f>
        <v>0</v>
      </c>
      <c r="K273" s="50">
        <f>AEBYLD1!K273*VLOOKUP(AEBYLD2!K$4,'[1]INTERNAL PARAMETERS-1'!$B$5:$J$44,5,FALSE)*VLOOKUP(AEBYLD2!K$4,'[1]INTERNAL PARAMETERS-1'!$B$5:$J$44,7,FALSE)*AEBYLD2!$F273 + AEBYLD1!K273*(1-VLOOKUP(AEBYLD2!K$4,'[1]INTERNAL PARAMETERS-1'!$B$5:$J$44,5,FALSE))*VLOOKUP(AEBYLD2!K$4,'[1]INTERNAL PARAMETERS-1'!$B$5:$J$44,9,FALSE)*AEBYLD2!$F273</f>
        <v>0</v>
      </c>
      <c r="L273" s="50">
        <f>AEBYLD1!L273*VLOOKUP(AEBYLD2!L$4,'[1]INTERNAL PARAMETERS-1'!$B$5:$J$44,5,FALSE)*VLOOKUP(AEBYLD2!L$4,'[1]INTERNAL PARAMETERS-1'!$B$5:$J$44,7,FALSE)*AEBYLD2!$F273 + AEBYLD1!L273*(1-VLOOKUP(AEBYLD2!L$4,'[1]INTERNAL PARAMETERS-1'!$B$5:$J$44,5,FALSE))*VLOOKUP(AEBYLD2!L$4,'[1]INTERNAL PARAMETERS-1'!$B$5:$J$44,9,FALSE)*AEBYLD2!$F273</f>
        <v>0</v>
      </c>
      <c r="M273" s="50">
        <f>AEBYLD1!M273*VLOOKUP(AEBYLD2!M$4,'[1]INTERNAL PARAMETERS-1'!$B$5:$J$44,5,FALSE)*VLOOKUP(AEBYLD2!M$4,'[1]INTERNAL PARAMETERS-1'!$B$5:$J$44,7,FALSE)*AEBYLD2!$F273 + AEBYLD1!M273*(1-VLOOKUP(AEBYLD2!M$4,'[1]INTERNAL PARAMETERS-1'!$B$5:$J$44,5,FALSE))*VLOOKUP(AEBYLD2!M$4,'[1]INTERNAL PARAMETERS-1'!$B$5:$J$44,9,FALSE)*AEBYLD2!$F273</f>
        <v>2.8292150169191661E-3</v>
      </c>
      <c r="N273" s="50">
        <f>AEBYLD1!N273*VLOOKUP(AEBYLD2!N$4,'[1]INTERNAL PARAMETERS-1'!$B$5:$J$44,5,FALSE)*VLOOKUP(AEBYLD2!N$4,'[1]INTERNAL PARAMETERS-1'!$B$5:$J$44,7,FALSE)*AEBYLD2!$F273 + AEBYLD1!N273*(1-VLOOKUP(AEBYLD2!N$4,'[1]INTERNAL PARAMETERS-1'!$B$5:$J$44,5,FALSE))*VLOOKUP(AEBYLD2!N$4,'[1]INTERNAL PARAMETERS-1'!$B$5:$J$44,9,FALSE)*AEBYLD2!$F273</f>
        <v>1.8066483173518695E-5</v>
      </c>
      <c r="O273" s="50">
        <f>AEBYLD1!O273*VLOOKUP(AEBYLD2!O$4,'[1]INTERNAL PARAMETERS-1'!$B$5:$J$44,5,FALSE)*VLOOKUP(AEBYLD2!O$4,'[1]INTERNAL PARAMETERS-1'!$B$5:$J$44,7,FALSE)*AEBYLD2!$F273 + AEBYLD1!O273*(1-VLOOKUP(AEBYLD2!O$4,'[1]INTERNAL PARAMETERS-1'!$B$5:$J$44,5,FALSE))*VLOOKUP(AEBYLD2!O$4,'[1]INTERNAL PARAMETERS-1'!$B$5:$J$44,9,FALSE)*AEBYLD2!$F273</f>
        <v>0</v>
      </c>
      <c r="P273" s="50">
        <f>AEBYLD1!P273*VLOOKUP(AEBYLD2!P$4,'[1]INTERNAL PARAMETERS-1'!$B$5:$J$44,5,FALSE)*VLOOKUP(AEBYLD2!P$4,'[1]INTERNAL PARAMETERS-1'!$B$5:$J$44,7,FALSE)*AEBYLD2!$F273 + AEBYLD1!P273*(1-VLOOKUP(AEBYLD2!P$4,'[1]INTERNAL PARAMETERS-1'!$B$5:$J$44,5,FALSE))*VLOOKUP(AEBYLD2!P$4,'[1]INTERNAL PARAMETERS-1'!$B$5:$J$44,9,FALSE)*AEBYLD2!$F273</f>
        <v>0</v>
      </c>
      <c r="Q273" s="50">
        <f>AEBYLD1!Q273*VLOOKUP(AEBYLD2!Q$4,'[1]INTERNAL PARAMETERS-1'!$B$5:$J$44,5,FALSE)*VLOOKUP(AEBYLD2!Q$4,'[1]INTERNAL PARAMETERS-1'!$B$5:$J$44,7,FALSE)*AEBYLD2!$F273 + AEBYLD1!Q273*(1-VLOOKUP(AEBYLD2!Q$4,'[1]INTERNAL PARAMETERS-1'!$B$5:$J$44,5,FALSE))*VLOOKUP(AEBYLD2!Q$4,'[1]INTERNAL PARAMETERS-1'!$B$5:$J$44,9,FALSE)*AEBYLD2!$F273</f>
        <v>0</v>
      </c>
      <c r="R273" s="50">
        <f>AEBYLD1!R273*VLOOKUP(AEBYLD2!R$4,'[1]INTERNAL PARAMETERS-1'!$B$5:$J$44,5,FALSE)*VLOOKUP(AEBYLD2!R$4,'[1]INTERNAL PARAMETERS-1'!$B$5:$J$44,7,FALSE)*AEBYLD2!$F273 + AEBYLD1!R273*(1-VLOOKUP(AEBYLD2!R$4,'[1]INTERNAL PARAMETERS-1'!$B$5:$J$44,5,FALSE))*VLOOKUP(AEBYLD2!R$4,'[1]INTERNAL PARAMETERS-1'!$B$5:$J$44,9,FALSE)*AEBYLD2!$F273</f>
        <v>3.4010744858778499E-5</v>
      </c>
      <c r="S273" s="50">
        <f>AEBYLD1!S273*VLOOKUP(AEBYLD2!S$4,'[1]INTERNAL PARAMETERS-1'!$B$5:$J$44,5,FALSE)*VLOOKUP(AEBYLD2!S$4,'[1]INTERNAL PARAMETERS-1'!$B$5:$J$44,7,FALSE)*AEBYLD2!$F273 + AEBYLD1!S273*(1-VLOOKUP(AEBYLD2!S$4,'[1]INTERNAL PARAMETERS-1'!$B$5:$J$44,5,FALSE))*VLOOKUP(AEBYLD2!S$4,'[1]INTERNAL PARAMETERS-1'!$B$5:$J$44,9,FALSE)*AEBYLD2!$F273</f>
        <v>8.155083498993256E-4</v>
      </c>
      <c r="T273" s="50">
        <f>AEBYLD1!T273*VLOOKUP(AEBYLD2!T$4,'[1]INTERNAL PARAMETERS-1'!$B$5:$J$44,5,FALSE)*VLOOKUP(AEBYLD2!T$4,'[1]INTERNAL PARAMETERS-1'!$B$5:$J$44,7,FALSE)*AEBYLD2!$F273 + AEBYLD1!T273*(1-VLOOKUP(AEBYLD2!T$4,'[1]INTERNAL PARAMETERS-1'!$B$5:$J$44,5,FALSE))*VLOOKUP(AEBYLD2!T$4,'[1]INTERNAL PARAMETERS-1'!$B$5:$J$44,9,FALSE)*AEBYLD2!$F273</f>
        <v>3.1882485756043759E-4</v>
      </c>
      <c r="U273" s="50">
        <f>AEBYLD1!U273*VLOOKUP(AEBYLD2!U$4,'[1]INTERNAL PARAMETERS-1'!$B$5:$J$44,5,FALSE)*VLOOKUP(AEBYLD2!U$4,'[1]INTERNAL PARAMETERS-1'!$B$5:$J$44,7,FALSE)*AEBYLD2!$F273 + AEBYLD1!U273*(1-VLOOKUP(AEBYLD2!U$4,'[1]INTERNAL PARAMETERS-1'!$B$5:$J$44,5,FALSE))*VLOOKUP(AEBYLD2!U$4,'[1]INTERNAL PARAMETERS-1'!$B$5:$J$44,9,FALSE)*AEBYLD2!$F273</f>
        <v>4.8040177113024626E-5</v>
      </c>
      <c r="V273" s="50">
        <f>AEBYLD1!V273*VLOOKUP(AEBYLD2!V$4,'[1]INTERNAL PARAMETERS-1'!$B$5:$J$44,5,FALSE)*VLOOKUP(AEBYLD2!V$4,'[1]INTERNAL PARAMETERS-1'!$B$5:$J$44,7,FALSE)*AEBYLD2!$F273 + AEBYLD1!V273*(1-VLOOKUP(AEBYLD2!V$4,'[1]INTERNAL PARAMETERS-1'!$B$5:$J$44,5,FALSE))*VLOOKUP(AEBYLD2!V$4,'[1]INTERNAL PARAMETERS-1'!$B$5:$J$44,9,FALSE)*AEBYLD2!$F273</f>
        <v>9.7335943001318232E-4</v>
      </c>
      <c r="W273" s="50">
        <f>AEBYLD1!W273*VLOOKUP(AEBYLD2!W$4,'[1]INTERNAL PARAMETERS-1'!$B$5:$J$44,5,FALSE)*VLOOKUP(AEBYLD2!W$4,'[1]INTERNAL PARAMETERS-1'!$B$5:$J$44,7,FALSE)*AEBYLD2!$F273 + AEBYLD1!W273*(1-VLOOKUP(AEBYLD2!W$4,'[1]INTERNAL PARAMETERS-1'!$B$5:$J$44,5,FALSE))*VLOOKUP(AEBYLD2!W$4,'[1]INTERNAL PARAMETERS-1'!$B$5:$J$44,9,FALSE)*AEBYLD2!$F273</f>
        <v>0</v>
      </c>
      <c r="X273" s="50">
        <f>AEBYLD1!X273*VLOOKUP(AEBYLD2!X$4,'[1]INTERNAL PARAMETERS-1'!$B$5:$J$44,5,FALSE)*VLOOKUP(AEBYLD2!X$4,'[1]INTERNAL PARAMETERS-1'!$B$5:$J$44,7,FALSE)*AEBYLD2!$F273 + AEBYLD1!X273*(1-VLOOKUP(AEBYLD2!X$4,'[1]INTERNAL PARAMETERS-1'!$B$5:$J$44,5,FALSE))*VLOOKUP(AEBYLD2!X$4,'[1]INTERNAL PARAMETERS-1'!$B$5:$J$44,9,FALSE)*AEBYLD2!$F273</f>
        <v>0</v>
      </c>
      <c r="Y273" s="50">
        <f>AEBYLD1!Y273*VLOOKUP(AEBYLD2!Y$4,'[1]INTERNAL PARAMETERS-1'!$B$5:$J$44,5,FALSE)*VLOOKUP(AEBYLD2!Y$4,'[1]INTERNAL PARAMETERS-1'!$B$5:$J$44,7,FALSE)*AEBYLD2!$F273 + AEBYLD1!Y273*(1-VLOOKUP(AEBYLD2!Y$4,'[1]INTERNAL PARAMETERS-1'!$B$5:$J$44,5,FALSE))*VLOOKUP(AEBYLD2!Y$4,'[1]INTERNAL PARAMETERS-1'!$B$5:$J$44,9,FALSE)*AEBYLD2!$F273</f>
        <v>0</v>
      </c>
      <c r="Z273" s="50">
        <f>AEBYLD1!Z273*VLOOKUP(AEBYLD2!Z$4,'[1]INTERNAL PARAMETERS-1'!$B$5:$J$44,5,FALSE)*VLOOKUP(AEBYLD2!Z$4,'[1]INTERNAL PARAMETERS-1'!$B$5:$J$44,7,FALSE)*AEBYLD2!$F273 + AEBYLD1!Z273*(1-VLOOKUP(AEBYLD2!Z$4,'[1]INTERNAL PARAMETERS-1'!$B$5:$J$44,5,FALSE))*VLOOKUP(AEBYLD2!Z$4,'[1]INTERNAL PARAMETERS-1'!$B$5:$J$44,9,FALSE)*AEBYLD2!$F273</f>
        <v>0</v>
      </c>
      <c r="AA273" s="50">
        <f>AEBYLD1!AA273*VLOOKUP(AEBYLD2!AA$4,'[1]INTERNAL PARAMETERS-1'!$B$5:$J$44,5,FALSE)*VLOOKUP(AEBYLD2!AA$4,'[1]INTERNAL PARAMETERS-1'!$B$5:$J$44,7,FALSE)*AEBYLD2!$F273 + AEBYLD1!AA273*(1-VLOOKUP(AEBYLD2!AA$4,'[1]INTERNAL PARAMETERS-1'!$B$5:$J$44,5,FALSE))*VLOOKUP(AEBYLD2!AA$4,'[1]INTERNAL PARAMETERS-1'!$B$5:$J$44,9,FALSE)*AEBYLD2!$F273</f>
        <v>0</v>
      </c>
      <c r="AB273" s="50">
        <f>AEBYLD1!AB273*VLOOKUP(AEBYLD2!AB$4,'[1]INTERNAL PARAMETERS-1'!$B$5:$J$44,5,FALSE)*VLOOKUP(AEBYLD2!AB$4,'[1]INTERNAL PARAMETERS-1'!$B$5:$J$44,7,FALSE)*AEBYLD2!$F273 + AEBYLD1!AB273*(1-VLOOKUP(AEBYLD2!AB$4,'[1]INTERNAL PARAMETERS-1'!$B$5:$J$44,5,FALSE))*VLOOKUP(AEBYLD2!AB$4,'[1]INTERNAL PARAMETERS-1'!$B$5:$J$44,9,FALSE)*AEBYLD2!$F273</f>
        <v>0</v>
      </c>
      <c r="AC273" s="50">
        <f>AEBYLD1!AC273*VLOOKUP(AEBYLD2!AC$4,'[1]INTERNAL PARAMETERS-1'!$B$5:$J$44,5,FALSE)*VLOOKUP(AEBYLD2!AC$4,'[1]INTERNAL PARAMETERS-1'!$B$5:$J$44,7,FALSE)*AEBYLD2!$F273 + AEBYLD1!AC273*(1-VLOOKUP(AEBYLD2!AC$4,'[1]INTERNAL PARAMETERS-1'!$B$5:$J$44,5,FALSE))*VLOOKUP(AEBYLD2!AC$4,'[1]INTERNAL PARAMETERS-1'!$B$5:$J$44,9,FALSE)*AEBYLD2!$F273</f>
        <v>0</v>
      </c>
      <c r="AD273" s="50">
        <f>AEBYLD1!AD273*VLOOKUP(AEBYLD2!AD$4,'[1]INTERNAL PARAMETERS-1'!$B$5:$J$44,5,FALSE)*VLOOKUP(AEBYLD2!AD$4,'[1]INTERNAL PARAMETERS-1'!$B$5:$J$44,7,FALSE)*AEBYLD2!$F273 + AEBYLD1!AD273*(1-VLOOKUP(AEBYLD2!AD$4,'[1]INTERNAL PARAMETERS-1'!$B$5:$J$44,5,FALSE))*VLOOKUP(AEBYLD2!AD$4,'[1]INTERNAL PARAMETERS-1'!$B$5:$J$44,9,FALSE)*AEBYLD2!$F273</f>
        <v>0</v>
      </c>
      <c r="AE273" s="50">
        <f>AEBYLD1!AE273*VLOOKUP(AEBYLD2!AE$4,'[1]INTERNAL PARAMETERS-1'!$B$5:$J$44,5,FALSE)*VLOOKUP(AEBYLD2!AE$4,'[1]INTERNAL PARAMETERS-1'!$B$5:$J$44,7,FALSE)*AEBYLD2!$F273 + AEBYLD1!AE273*(1-VLOOKUP(AEBYLD2!AE$4,'[1]INTERNAL PARAMETERS-1'!$B$5:$J$44,5,FALSE))*VLOOKUP(AEBYLD2!AE$4,'[1]INTERNAL PARAMETERS-1'!$B$5:$J$44,9,FALSE)*AEBYLD2!$F273</f>
        <v>0</v>
      </c>
      <c r="AF273" s="50">
        <f>AEBYLD1!AF273*VLOOKUP(AEBYLD2!AF$4,'[1]INTERNAL PARAMETERS-1'!$B$5:$J$44,5,FALSE)*VLOOKUP(AEBYLD2!AF$4,'[1]INTERNAL PARAMETERS-1'!$B$5:$J$44,7,FALSE)*AEBYLD2!$F273 + AEBYLD1!AF273*(1-VLOOKUP(AEBYLD2!AF$4,'[1]INTERNAL PARAMETERS-1'!$B$5:$J$44,5,FALSE))*VLOOKUP(AEBYLD2!AF$4,'[1]INTERNAL PARAMETERS-1'!$B$5:$J$44,9,FALSE)*AEBYLD2!$F273</f>
        <v>0</v>
      </c>
      <c r="AG273" s="50">
        <f>AEBYLD1!AG273*VLOOKUP(AEBYLD2!AG$4,'[1]INTERNAL PARAMETERS-1'!$B$5:$J$44,5,FALSE)*VLOOKUP(AEBYLD2!AG$4,'[1]INTERNAL PARAMETERS-1'!$B$5:$J$44,7,FALSE)*AEBYLD2!$F273 + AEBYLD1!AG273*(1-VLOOKUP(AEBYLD2!AG$4,'[1]INTERNAL PARAMETERS-1'!$B$5:$J$44,5,FALSE))*VLOOKUP(AEBYLD2!AG$4,'[1]INTERNAL PARAMETERS-1'!$B$5:$J$44,9,FALSE)*AEBYLD2!$F273</f>
        <v>0</v>
      </c>
      <c r="AH273" s="50">
        <f>AEBYLD1!AH273*VLOOKUP(AEBYLD2!AH$4,'[1]INTERNAL PARAMETERS-1'!$B$5:$J$44,5,FALSE)*VLOOKUP(AEBYLD2!AH$4,'[1]INTERNAL PARAMETERS-1'!$B$5:$J$44,7,FALSE)*AEBYLD2!$F273 + AEBYLD1!AH273*(1-VLOOKUP(AEBYLD2!AH$4,'[1]INTERNAL PARAMETERS-1'!$B$5:$J$44,5,FALSE))*VLOOKUP(AEBYLD2!AH$4,'[1]INTERNAL PARAMETERS-1'!$B$5:$J$44,9,FALSE)*AEBYLD2!$F273</f>
        <v>0</v>
      </c>
      <c r="AI273" s="50">
        <f>AEBYLD1!AI273*VLOOKUP(AEBYLD2!AI$4,'[1]INTERNAL PARAMETERS-1'!$B$5:$J$44,5,FALSE)*VLOOKUP(AEBYLD2!AI$4,'[1]INTERNAL PARAMETERS-1'!$B$5:$J$44,7,FALSE)*AEBYLD2!$F273 + AEBYLD1!AI273*(1-VLOOKUP(AEBYLD2!AI$4,'[1]INTERNAL PARAMETERS-1'!$B$5:$J$44,5,FALSE))*VLOOKUP(AEBYLD2!AI$4,'[1]INTERNAL PARAMETERS-1'!$B$5:$J$44,9,FALSE)*AEBYLD2!$F273</f>
        <v>1.0628357768368281E-5</v>
      </c>
      <c r="AJ273" s="50">
        <f>AEBYLD1!AJ273*VLOOKUP(AEBYLD2!AJ$4,'[1]INTERNAL PARAMETERS-1'!$B$5:$J$44,5,FALSE)*VLOOKUP(AEBYLD2!AJ$4,'[1]INTERNAL PARAMETERS-1'!$B$5:$J$44,7,FALSE)*AEBYLD2!$F273 + AEBYLD1!AJ273*(1-VLOOKUP(AEBYLD2!AJ$4,'[1]INTERNAL PARAMETERS-1'!$B$5:$J$44,5,FALSE))*VLOOKUP(AEBYLD2!AJ$4,'[1]INTERNAL PARAMETERS-1'!$B$5:$J$44,9,FALSE)*AEBYLD2!$F273</f>
        <v>8.2901190593272594E-5</v>
      </c>
      <c r="AK273" s="50">
        <f>AEBYLD1!AK273*VLOOKUP(AEBYLD2!AK$4,'[1]INTERNAL PARAMETERS-1'!$B$5:$J$44,5,FALSE)*VLOOKUP(AEBYLD2!AK$4,'[1]INTERNAL PARAMETERS-1'!$B$5:$J$44,7,FALSE)*AEBYLD2!$F273 + AEBYLD1!AK273*(1-VLOOKUP(AEBYLD2!AK$4,'[1]INTERNAL PARAMETERS-1'!$B$5:$J$44,5,FALSE))*VLOOKUP(AEBYLD2!AK$4,'[1]INTERNAL PARAMETERS-1'!$B$5:$J$44,9,FALSE)*AEBYLD2!$F273</f>
        <v>1.870590967232817E-4</v>
      </c>
      <c r="AL273" s="50">
        <f>AEBYLD1!AL273*VLOOKUP(AEBYLD2!AL$4,'[1]INTERNAL PARAMETERS-1'!$B$5:$J$44,5,FALSE)*VLOOKUP(AEBYLD2!AL$4,'[1]INTERNAL PARAMETERS-1'!$B$5:$J$44,7,FALSE)*AEBYLD2!$F273 + AEBYLD1!AL273*(1-VLOOKUP(AEBYLD2!AL$4,'[1]INTERNAL PARAMETERS-1'!$B$5:$J$44,5,FALSE))*VLOOKUP(AEBYLD2!AL$4,'[1]INTERNAL PARAMETERS-1'!$B$5:$J$44,9,FALSE)*AEBYLD2!$F273</f>
        <v>0</v>
      </c>
      <c r="AM273" s="50">
        <f>AEBYLD1!AM273*VLOOKUP(AEBYLD2!AM$4,'[1]INTERNAL PARAMETERS-1'!$B$5:$J$44,5,FALSE)*VLOOKUP(AEBYLD2!AM$4,'[1]INTERNAL PARAMETERS-1'!$B$5:$J$44,7,FALSE)*AEBYLD2!$F273 + AEBYLD1!AM273*(1-VLOOKUP(AEBYLD2!AM$4,'[1]INTERNAL PARAMETERS-1'!$B$5:$J$44,5,FALSE))*VLOOKUP(AEBYLD2!AM$4,'[1]INTERNAL PARAMETERS-1'!$B$5:$J$44,9,FALSE)*AEBYLD2!$F273</f>
        <v>0</v>
      </c>
      <c r="AN273" s="50">
        <f>AEBYLD1!AN273*VLOOKUP(AEBYLD2!AN$4,'[1]INTERNAL PARAMETERS-1'!$B$5:$J$44,5,FALSE)*VLOOKUP(AEBYLD2!AN$4,'[1]INTERNAL PARAMETERS-1'!$B$5:$J$44,7,FALSE)*AEBYLD2!$F273 + AEBYLD1!AN273*(1-VLOOKUP(AEBYLD2!AN$4,'[1]INTERNAL PARAMETERS-1'!$B$5:$J$44,5,FALSE))*VLOOKUP(AEBYLD2!AN$4,'[1]INTERNAL PARAMETERS-1'!$B$5:$J$44,9,FALSE)*AEBYLD2!$F273</f>
        <v>0</v>
      </c>
      <c r="AO273" s="50">
        <f>AEBYLD1!AO273*VLOOKUP(AEBYLD2!AO$4,'[1]INTERNAL PARAMETERS-1'!$B$5:$J$44,5,FALSE)*VLOOKUP(AEBYLD2!AO$4,'[1]INTERNAL PARAMETERS-1'!$B$5:$J$44,7,FALSE)*AEBYLD2!$F273 + AEBYLD1!AO273*(1-VLOOKUP(AEBYLD2!AO$4,'[1]INTERNAL PARAMETERS-1'!$B$5:$J$44,5,FALSE))*VLOOKUP(AEBYLD2!AO$4,'[1]INTERNAL PARAMETERS-1'!$B$5:$J$44,9,FALSE)*AEBYLD2!$F273</f>
        <v>0</v>
      </c>
      <c r="AP273" s="50">
        <f>AEBYLD1!AP273*VLOOKUP(AEBYLD2!AP$4,'[1]INTERNAL PARAMETERS-1'!$B$5:$J$44,5,FALSE)*VLOOKUP(AEBYLD2!AP$4,'[1]INTERNAL PARAMETERS-1'!$B$5:$J$44,7,FALSE)*AEBYLD2!$F273 + AEBYLD1!AP273*(1-VLOOKUP(AEBYLD2!AP$4,'[1]INTERNAL PARAMETERS-1'!$B$5:$J$44,5,FALSE))*VLOOKUP(AEBYLD2!AP$4,'[1]INTERNAL PARAMETERS-1'!$B$5:$J$44,9,FALSE)*AEBYLD2!$F273</f>
        <v>0</v>
      </c>
      <c r="AQ273" s="50">
        <f>AEBYLD1!AQ273*VLOOKUP(AEBYLD2!AQ$4,'[1]INTERNAL PARAMETERS-1'!$B$5:$J$44,5,FALSE)*VLOOKUP(AEBYLD2!AQ$4,'[1]INTERNAL PARAMETERS-1'!$B$5:$J$44,7,FALSE)*AEBYLD2!$F273 + AEBYLD1!AQ273*(1-VLOOKUP(AEBYLD2!AQ$4,'[1]INTERNAL PARAMETERS-1'!$B$5:$J$44,5,FALSE))*VLOOKUP(AEBYLD2!AQ$4,'[1]INTERNAL PARAMETERS-1'!$B$5:$J$44,9,FALSE)*AEBYLD2!$F273</f>
        <v>0</v>
      </c>
      <c r="AR273" s="50">
        <f>AEBYLD1!AR273*VLOOKUP(AEBYLD2!AR$4,'[1]INTERNAL PARAMETERS-1'!$B$5:$J$44,5,FALSE)*VLOOKUP(AEBYLD2!AR$4,'[1]INTERNAL PARAMETERS-1'!$B$5:$J$44,7,FALSE)*AEBYLD2!$F273 + AEBYLD1!AR273*(1-VLOOKUP(AEBYLD2!AR$4,'[1]INTERNAL PARAMETERS-1'!$B$5:$J$44,5,FALSE))*VLOOKUP(AEBYLD2!AR$4,'[1]INTERNAL PARAMETERS-1'!$B$5:$J$44,9,FALSE)*AEBYLD2!$F273</f>
        <v>0</v>
      </c>
      <c r="AS273" s="50">
        <f>AEBYLD1!AS273*VLOOKUP(AEBYLD2!AS$4,'[1]INTERNAL PARAMETERS-1'!$B$5:$J$44,5,FALSE)*VLOOKUP(AEBYLD2!AS$4,'[1]INTERNAL PARAMETERS-1'!$B$5:$J$44,7,FALSE)*AEBYLD2!$F273 + AEBYLD1!AS273*(1-VLOOKUP(AEBYLD2!AS$4,'[1]INTERNAL PARAMETERS-1'!$B$5:$J$44,5,FALSE))*VLOOKUP(AEBYLD2!AS$4,'[1]INTERNAL PARAMETERS-1'!$B$5:$J$44,9,FALSE)*AEBYLD2!$F273</f>
        <v>0</v>
      </c>
      <c r="AT273" s="49">
        <f>AEBYLD1!AT273*VLOOKUP(AEBYLD2!AT$4,'[1]INTERNAL PARAMETERS-1'!$B$5:$J$44,5,FALSE)*VLOOKUP(AEBYLD2!AT$4,'[1]INTERNAL PARAMETERS-1'!$B$5:$J$44,7,FALSE)*AEBYLD2!$F273 + AEBYLD1!AT273*(1-VLOOKUP(AEBYLD2!AT$4,'[1]INTERNAL PARAMETERS-1'!$B$5:$J$44,5,FALSE))*VLOOKUP(AEBYLD2!AT$4,'[1]INTERNAL PARAMETERS-1'!$B$5:$J$44,9,FALSE)*AEBYLD2!$F273</f>
        <v>0</v>
      </c>
      <c r="AU273" s="51">
        <f>AEBYLD1!AU273*VLOOKUP(AEBYLD2!AU$4,'[1]INTERNAL PARAMETERS-1'!$B$5:$J$44,5,FALSE)*VLOOKUP(AEBYLD2!AU$4,'[1]INTERNAL PARAMETERS-1'!$B$5:$J$44,6,FALSE)*VLOOKUP(AEBYLD2!AU$4,'[1]INTERNAL PARAMETERS-1'!$B$5:$J$44,3,FALSE) + AEBYLD1!AU273*(1-VLOOKUP(AEBYLD2!AU$4,'[1]INTERNAL PARAMETERS-1'!$B$5:$J$44,5,FALSE))*VLOOKUP(AEBYLD2!AU$4,'[1]INTERNAL PARAMETERS-1'!$B$5:$J$44,8,FALSE)*VLOOKUP(AEBYLD2!AU$4,'[1]INTERNAL PARAMETERS-1'!$B$5:$J$44,3,FALSE)</f>
        <v>0</v>
      </c>
      <c r="AV273" s="50">
        <f>AEBYLD1!AV273*VLOOKUP(AEBYLD2!AV$4,'[1]INTERNAL PARAMETERS-1'!$B$5:$J$44,5,FALSE)*VLOOKUP(AEBYLD2!AV$4,'[1]INTERNAL PARAMETERS-1'!$B$5:$J$44,6,FALSE)*VLOOKUP(AEBYLD2!AV$4,'[1]INTERNAL PARAMETERS-1'!$B$5:$J$44,3,FALSE) + AEBYLD1!AV273*(1-VLOOKUP(AEBYLD2!AV$4,'[1]INTERNAL PARAMETERS-1'!$B$5:$J$44,5,FALSE))*VLOOKUP(AEBYLD2!AV$4,'[1]INTERNAL PARAMETERS-1'!$B$5:$J$44,8,FALSE)*VLOOKUP(AEBYLD2!AV$4,'[1]INTERNAL PARAMETERS-1'!$B$5:$J$44,3,FALSE)</f>
        <v>0</v>
      </c>
      <c r="AW273" s="50">
        <f>AEBYLD1!AW273*VLOOKUP(AEBYLD2!AW$4,'[1]INTERNAL PARAMETERS-1'!$B$5:$J$44,5,FALSE)*VLOOKUP(AEBYLD2!AW$4,'[1]INTERNAL PARAMETERS-1'!$B$5:$J$44,6,FALSE)*VLOOKUP(AEBYLD2!AW$4,'[1]INTERNAL PARAMETERS-1'!$B$5:$J$44,3,FALSE) + AEBYLD1!AW273*(1-VLOOKUP(AEBYLD2!AW$4,'[1]INTERNAL PARAMETERS-1'!$B$5:$J$44,5,FALSE))*VLOOKUP(AEBYLD2!AW$4,'[1]INTERNAL PARAMETERS-1'!$B$5:$J$44,8,FALSE)*VLOOKUP(AEBYLD2!AW$4,'[1]INTERNAL PARAMETERS-1'!$B$5:$J$44,3,FALSE)</f>
        <v>1.4106968544285105E-3</v>
      </c>
      <c r="AX273" s="50">
        <f>AEBYLD1!AX273*VLOOKUP(AEBYLD2!AX$4,'[1]INTERNAL PARAMETERS-1'!$B$5:$J$44,5,FALSE)*VLOOKUP(AEBYLD2!AX$4,'[1]INTERNAL PARAMETERS-1'!$B$5:$J$44,6,FALSE)*VLOOKUP(AEBYLD2!AX$4,'[1]INTERNAL PARAMETERS-1'!$B$5:$J$44,3,FALSE) + AEBYLD1!AX273*(1-VLOOKUP(AEBYLD2!AX$4,'[1]INTERNAL PARAMETERS-1'!$B$5:$J$44,5,FALSE))*VLOOKUP(AEBYLD2!AX$4,'[1]INTERNAL PARAMETERS-1'!$B$5:$J$44,8,FALSE)*VLOOKUP(AEBYLD2!AX$4,'[1]INTERNAL PARAMETERS-1'!$B$5:$J$44,3,FALSE)</f>
        <v>0</v>
      </c>
      <c r="AY273" s="50">
        <f>AEBYLD1!AY273*VLOOKUP(AEBYLD2!AY$4,'[1]INTERNAL PARAMETERS-1'!$B$5:$J$44,5,FALSE)*VLOOKUP(AEBYLD2!AY$4,'[1]INTERNAL PARAMETERS-1'!$B$5:$J$44,6,FALSE)*VLOOKUP(AEBYLD2!AY$4,'[1]INTERNAL PARAMETERS-1'!$B$5:$J$44,3,FALSE) + AEBYLD1!AY273*(1-VLOOKUP(AEBYLD2!AY$4,'[1]INTERNAL PARAMETERS-1'!$B$5:$J$44,5,FALSE))*VLOOKUP(AEBYLD2!AY$4,'[1]INTERNAL PARAMETERS-1'!$B$5:$J$44,8,FALSE)*VLOOKUP(AEBYLD2!AY$4,'[1]INTERNAL PARAMETERS-1'!$B$5:$J$44,3,FALSE)</f>
        <v>0</v>
      </c>
      <c r="AZ273" s="50">
        <f>AEBYLD1!AZ273*VLOOKUP(AEBYLD2!AZ$4,'[1]INTERNAL PARAMETERS-1'!$B$5:$J$44,5,FALSE)*VLOOKUP(AEBYLD2!AZ$4,'[1]INTERNAL PARAMETERS-1'!$B$5:$J$44,6,FALSE)*VLOOKUP(AEBYLD2!AZ$4,'[1]INTERNAL PARAMETERS-1'!$B$5:$J$44,3,FALSE) + AEBYLD1!AZ273*(1-VLOOKUP(AEBYLD2!AZ$4,'[1]INTERNAL PARAMETERS-1'!$B$5:$J$44,5,FALSE))*VLOOKUP(AEBYLD2!AZ$4,'[1]INTERNAL PARAMETERS-1'!$B$5:$J$44,8,FALSE)*VLOOKUP(AEBYLD2!AZ$4,'[1]INTERNAL PARAMETERS-1'!$B$5:$J$44,3,FALSE)</f>
        <v>0</v>
      </c>
      <c r="BA273" s="50">
        <f>AEBYLD1!BA273*VLOOKUP(AEBYLD2!BA$4,'[1]INTERNAL PARAMETERS-1'!$B$5:$J$44,5,FALSE)*VLOOKUP(AEBYLD2!BA$4,'[1]INTERNAL PARAMETERS-1'!$B$5:$J$44,6,FALSE)*VLOOKUP(AEBYLD2!BA$4,'[1]INTERNAL PARAMETERS-1'!$B$5:$J$44,3,FALSE) + AEBYLD1!BA273*(1-VLOOKUP(AEBYLD2!BA$4,'[1]INTERNAL PARAMETERS-1'!$B$5:$J$44,5,FALSE))*VLOOKUP(AEBYLD2!BA$4,'[1]INTERNAL PARAMETERS-1'!$B$5:$J$44,8,FALSE)*VLOOKUP(AEBYLD2!BA$4,'[1]INTERNAL PARAMETERS-1'!$B$5:$J$44,3,FALSE)</f>
        <v>3.5843330782694698E-3</v>
      </c>
      <c r="BB273" s="50">
        <f>AEBYLD1!BB273*VLOOKUP(AEBYLD2!BB$4,'[1]INTERNAL PARAMETERS-1'!$B$5:$J$44,5,FALSE)*VLOOKUP(AEBYLD2!BB$4,'[1]INTERNAL PARAMETERS-1'!$B$5:$J$44,6,FALSE)*VLOOKUP(AEBYLD2!BB$4,'[1]INTERNAL PARAMETERS-1'!$B$5:$J$44,3,FALSE) + AEBYLD1!BB273*(1-VLOOKUP(AEBYLD2!BB$4,'[1]INTERNAL PARAMETERS-1'!$B$5:$J$44,5,FALSE))*VLOOKUP(AEBYLD2!BB$4,'[1]INTERNAL PARAMETERS-1'!$B$5:$J$44,8,FALSE)*VLOOKUP(AEBYLD2!BB$4,'[1]INTERNAL PARAMETERS-1'!$B$5:$J$44,3,FALSE)</f>
        <v>1.1422924032932077E-4</v>
      </c>
      <c r="BC273" s="50">
        <f>AEBYLD1!BC273*VLOOKUP(AEBYLD2!BC$4,'[1]INTERNAL PARAMETERS-1'!$B$5:$J$44,5,FALSE)*VLOOKUP(AEBYLD2!BC$4,'[1]INTERNAL PARAMETERS-1'!$B$5:$J$44,6,FALSE)*VLOOKUP(AEBYLD2!BC$4,'[1]INTERNAL PARAMETERS-1'!$B$5:$J$44,3,FALSE) + AEBYLD1!BC273*(1-VLOOKUP(AEBYLD2!BC$4,'[1]INTERNAL PARAMETERS-1'!$B$5:$J$44,5,FALSE))*VLOOKUP(AEBYLD2!BC$4,'[1]INTERNAL PARAMETERS-1'!$B$5:$J$44,8,FALSE)*VLOOKUP(AEBYLD2!BC$4,'[1]INTERNAL PARAMETERS-1'!$B$5:$J$44,3,FALSE)</f>
        <v>6.5386983663030221E-4</v>
      </c>
      <c r="BD273" s="50">
        <f>AEBYLD1!BD273*VLOOKUP(AEBYLD2!BD$4,'[1]INTERNAL PARAMETERS-1'!$B$5:$J$44,5,FALSE)*VLOOKUP(AEBYLD2!BD$4,'[1]INTERNAL PARAMETERS-1'!$B$5:$J$44,6,FALSE)*VLOOKUP(AEBYLD2!BD$4,'[1]INTERNAL PARAMETERS-1'!$B$5:$J$44,3,FALSE) + AEBYLD1!BD273*(1-VLOOKUP(AEBYLD2!BD$4,'[1]INTERNAL PARAMETERS-1'!$B$5:$J$44,5,FALSE))*VLOOKUP(AEBYLD2!BD$4,'[1]INTERNAL PARAMETERS-1'!$B$5:$J$44,8,FALSE)*VLOOKUP(AEBYLD2!BD$4,'[1]INTERNAL PARAMETERS-1'!$B$5:$J$44,3,FALSE)</f>
        <v>1.2505725877502764E-4</v>
      </c>
      <c r="BE273" s="50">
        <f>AEBYLD1!BE273*VLOOKUP(AEBYLD2!BE$4,'[1]INTERNAL PARAMETERS-1'!$B$5:$J$44,5,FALSE)*VLOOKUP(AEBYLD2!BE$4,'[1]INTERNAL PARAMETERS-1'!$B$5:$J$44,6,FALSE)*VLOOKUP(AEBYLD2!BE$4,'[1]INTERNAL PARAMETERS-1'!$B$5:$J$44,3,FALSE) + AEBYLD1!BE273*(1-VLOOKUP(AEBYLD2!BE$4,'[1]INTERNAL PARAMETERS-1'!$B$5:$J$44,5,FALSE))*VLOOKUP(AEBYLD2!BE$4,'[1]INTERNAL PARAMETERS-1'!$B$5:$J$44,8,FALSE)*VLOOKUP(AEBYLD2!BE$4,'[1]INTERNAL PARAMETERS-1'!$B$5:$J$44,3,FALSE)</f>
        <v>6.5744303807816352E-4</v>
      </c>
      <c r="BF273" s="50">
        <f>AEBYLD1!BF273*VLOOKUP(AEBYLD2!BF$4,'[1]INTERNAL PARAMETERS-1'!$B$5:$J$44,5,FALSE)*VLOOKUP(AEBYLD2!BF$4,'[1]INTERNAL PARAMETERS-1'!$B$5:$J$44,6,FALSE)*VLOOKUP(AEBYLD2!BF$4,'[1]INTERNAL PARAMETERS-1'!$B$5:$J$44,3,FALSE) + AEBYLD1!BF273*(1-VLOOKUP(AEBYLD2!BF$4,'[1]INTERNAL PARAMETERS-1'!$B$5:$J$44,5,FALSE))*VLOOKUP(AEBYLD2!BF$4,'[1]INTERNAL PARAMETERS-1'!$B$5:$J$44,8,FALSE)*VLOOKUP(AEBYLD2!BF$4,'[1]INTERNAL PARAMETERS-1'!$B$5:$J$44,3,FALSE)</f>
        <v>0</v>
      </c>
      <c r="BG273" s="50">
        <f>AEBYLD1!BG273*VLOOKUP(AEBYLD2!BG$4,'[1]INTERNAL PARAMETERS-1'!$B$5:$J$44,5,FALSE)*VLOOKUP(AEBYLD2!BG$4,'[1]INTERNAL PARAMETERS-1'!$B$5:$J$44,6,FALSE)*VLOOKUP(AEBYLD2!BG$4,'[1]INTERNAL PARAMETERS-1'!$B$5:$J$44,3,FALSE) + AEBYLD1!BG273*(1-VLOOKUP(AEBYLD2!BG$4,'[1]INTERNAL PARAMETERS-1'!$B$5:$J$44,5,FALSE))*VLOOKUP(AEBYLD2!BG$4,'[1]INTERNAL PARAMETERS-1'!$B$5:$J$44,8,FALSE)*VLOOKUP(AEBYLD2!BG$4,'[1]INTERNAL PARAMETERS-1'!$B$5:$J$44,3,FALSE)</f>
        <v>1.3056893000119174E-4</v>
      </c>
      <c r="BH273" s="50">
        <f>AEBYLD1!BH273*VLOOKUP(AEBYLD2!BH$4,'[1]INTERNAL PARAMETERS-1'!$B$5:$J$44,5,FALSE)*VLOOKUP(AEBYLD2!BH$4,'[1]INTERNAL PARAMETERS-1'!$B$5:$J$44,6,FALSE)*VLOOKUP(AEBYLD2!BH$4,'[1]INTERNAL PARAMETERS-1'!$B$5:$J$44,3,FALSE) + AEBYLD1!BH273*(1-VLOOKUP(AEBYLD2!BH$4,'[1]INTERNAL PARAMETERS-1'!$B$5:$J$44,5,FALSE))*VLOOKUP(AEBYLD2!BH$4,'[1]INTERNAL PARAMETERS-1'!$B$5:$J$44,8,FALSE)*VLOOKUP(AEBYLD2!BH$4,'[1]INTERNAL PARAMETERS-1'!$B$5:$J$44,3,FALSE)</f>
        <v>1.062654645322412E-6</v>
      </c>
      <c r="BI273" s="50">
        <f>AEBYLD1!BI273*VLOOKUP(AEBYLD2!BI$4,'[1]INTERNAL PARAMETERS-1'!$B$5:$J$44,5,FALSE)*VLOOKUP(AEBYLD2!BI$4,'[1]INTERNAL PARAMETERS-1'!$B$5:$J$44,6,FALSE)*VLOOKUP(AEBYLD2!BI$4,'[1]INTERNAL PARAMETERS-1'!$B$5:$J$44,3,FALSE) + AEBYLD1!BI273*(1-VLOOKUP(AEBYLD2!BI$4,'[1]INTERNAL PARAMETERS-1'!$B$5:$J$44,5,FALSE))*VLOOKUP(AEBYLD2!BI$4,'[1]INTERNAL PARAMETERS-1'!$B$5:$J$44,8,FALSE)*VLOOKUP(AEBYLD2!BI$4,'[1]INTERNAL PARAMETERS-1'!$B$5:$J$44,3,FALSE)</f>
        <v>0</v>
      </c>
      <c r="BJ273" s="50">
        <f>AEBYLD1!BJ273*VLOOKUP(AEBYLD2!BJ$4,'[1]INTERNAL PARAMETERS-1'!$B$5:$J$44,5,FALSE)*VLOOKUP(AEBYLD2!BJ$4,'[1]INTERNAL PARAMETERS-1'!$B$5:$J$44,6,FALSE)*VLOOKUP(AEBYLD2!BJ$4,'[1]INTERNAL PARAMETERS-1'!$B$5:$J$44,3,FALSE) + AEBYLD1!BJ273*(1-VLOOKUP(AEBYLD2!BJ$4,'[1]INTERNAL PARAMETERS-1'!$B$5:$J$44,5,FALSE))*VLOOKUP(AEBYLD2!BJ$4,'[1]INTERNAL PARAMETERS-1'!$B$5:$J$44,8,FALSE)*VLOOKUP(AEBYLD2!BJ$4,'[1]INTERNAL PARAMETERS-1'!$B$5:$J$44,3,FALSE)</f>
        <v>6.3225523010081999E-5</v>
      </c>
      <c r="BK273" s="50">
        <f>AEBYLD1!BK273*VLOOKUP(AEBYLD2!BK$4,'[1]INTERNAL PARAMETERS-1'!$B$5:$J$44,5,FALSE)*VLOOKUP(AEBYLD2!BK$4,'[1]INTERNAL PARAMETERS-1'!$B$5:$J$44,6,FALSE)*VLOOKUP(AEBYLD2!BK$4,'[1]INTERNAL PARAMETERS-1'!$B$5:$J$44,3,FALSE) + AEBYLD1!BK273*(1-VLOOKUP(AEBYLD2!BK$4,'[1]INTERNAL PARAMETERS-1'!$B$5:$J$44,5,FALSE))*VLOOKUP(AEBYLD2!BK$4,'[1]INTERNAL PARAMETERS-1'!$B$5:$J$44,8,FALSE)*VLOOKUP(AEBYLD2!BK$4,'[1]INTERNAL PARAMETERS-1'!$B$5:$J$44,3,FALSE)</f>
        <v>8.2791154896501401E-5</v>
      </c>
      <c r="BL273" s="50">
        <f>AEBYLD1!BL273*VLOOKUP(AEBYLD2!BL$4,'[1]INTERNAL PARAMETERS-1'!$B$5:$J$44,5,FALSE)*VLOOKUP(AEBYLD2!BL$4,'[1]INTERNAL PARAMETERS-1'!$B$5:$J$44,6,FALSE)*VLOOKUP(AEBYLD2!BL$4,'[1]INTERNAL PARAMETERS-1'!$B$5:$J$44,3,FALSE) + AEBYLD1!BL273*(1-VLOOKUP(AEBYLD2!BL$4,'[1]INTERNAL PARAMETERS-1'!$B$5:$J$44,5,FALSE))*VLOOKUP(AEBYLD2!BL$4,'[1]INTERNAL PARAMETERS-1'!$B$5:$J$44,8,FALSE)*VLOOKUP(AEBYLD2!BL$4,'[1]INTERNAL PARAMETERS-1'!$B$5:$J$44,3,FALSE)</f>
        <v>1.9097178084562155E-4</v>
      </c>
      <c r="BM273" s="50">
        <f>AEBYLD1!BM273*VLOOKUP(AEBYLD2!BM$4,'[1]INTERNAL PARAMETERS-1'!$B$5:$J$44,5,FALSE)*VLOOKUP(AEBYLD2!BM$4,'[1]INTERNAL PARAMETERS-1'!$B$5:$J$44,6,FALSE)*VLOOKUP(AEBYLD2!BM$4,'[1]INTERNAL PARAMETERS-1'!$B$5:$J$44,3,FALSE) + AEBYLD1!BM273*(1-VLOOKUP(AEBYLD2!BM$4,'[1]INTERNAL PARAMETERS-1'!$B$5:$J$44,5,FALSE))*VLOOKUP(AEBYLD2!BM$4,'[1]INTERNAL PARAMETERS-1'!$B$5:$J$44,8,FALSE)*VLOOKUP(AEBYLD2!BM$4,'[1]INTERNAL PARAMETERS-1'!$B$5:$J$44,3,FALSE)</f>
        <v>1.8377102563788868E-4</v>
      </c>
      <c r="BN273" s="50">
        <f>AEBYLD1!BN273*VLOOKUP(AEBYLD2!BN$4,'[1]INTERNAL PARAMETERS-1'!$B$5:$J$44,5,FALSE)*VLOOKUP(AEBYLD2!BN$4,'[1]INTERNAL PARAMETERS-1'!$B$5:$J$44,6,FALSE)*VLOOKUP(AEBYLD2!BN$4,'[1]INTERNAL PARAMETERS-1'!$B$5:$J$44,3,FALSE) + AEBYLD1!BN273*(1-VLOOKUP(AEBYLD2!BN$4,'[1]INTERNAL PARAMETERS-1'!$B$5:$J$44,5,FALSE))*VLOOKUP(AEBYLD2!BN$4,'[1]INTERNAL PARAMETERS-1'!$B$5:$J$44,8,FALSE)*VLOOKUP(AEBYLD2!BN$4,'[1]INTERNAL PARAMETERS-1'!$B$5:$J$44,3,FALSE)</f>
        <v>6.8131506395252569E-5</v>
      </c>
      <c r="BO273" s="50">
        <f>AEBYLD1!BO273*VLOOKUP(AEBYLD2!BO$4,'[1]INTERNAL PARAMETERS-1'!$B$5:$J$44,5,FALSE)*VLOOKUP(AEBYLD2!BO$4,'[1]INTERNAL PARAMETERS-1'!$B$5:$J$44,6,FALSE)*VLOOKUP(AEBYLD2!BO$4,'[1]INTERNAL PARAMETERS-1'!$B$5:$J$44,3,FALSE) + AEBYLD1!BO273*(1-VLOOKUP(AEBYLD2!BO$4,'[1]INTERNAL PARAMETERS-1'!$B$5:$J$44,5,FALSE))*VLOOKUP(AEBYLD2!BO$4,'[1]INTERNAL PARAMETERS-1'!$B$5:$J$44,8,FALSE)*VLOOKUP(AEBYLD2!BO$4,'[1]INTERNAL PARAMETERS-1'!$B$5:$J$44,3,FALSE)</f>
        <v>3.0121347345478963E-5</v>
      </c>
      <c r="BP273" s="50">
        <f>AEBYLD1!BP273*VLOOKUP(AEBYLD2!BP$4,'[1]INTERNAL PARAMETERS-1'!$B$5:$J$44,5,FALSE)*VLOOKUP(AEBYLD2!BP$4,'[1]INTERNAL PARAMETERS-1'!$B$5:$J$44,6,FALSE)*VLOOKUP(AEBYLD2!BP$4,'[1]INTERNAL PARAMETERS-1'!$B$5:$J$44,3,FALSE) + AEBYLD1!BP273*(1-VLOOKUP(AEBYLD2!BP$4,'[1]INTERNAL PARAMETERS-1'!$B$5:$J$44,5,FALSE))*VLOOKUP(AEBYLD2!BP$4,'[1]INTERNAL PARAMETERS-1'!$B$5:$J$44,8,FALSE)*VLOOKUP(AEBYLD2!BP$4,'[1]INTERNAL PARAMETERS-1'!$B$5:$J$44,3,FALSE)</f>
        <v>1.5930125602960472E-6</v>
      </c>
      <c r="BQ273" s="50">
        <f>AEBYLD1!BQ273*VLOOKUP(AEBYLD2!BQ$4,'[1]INTERNAL PARAMETERS-1'!$B$5:$J$44,5,FALSE)*VLOOKUP(AEBYLD2!BQ$4,'[1]INTERNAL PARAMETERS-1'!$B$5:$J$44,6,FALSE)*VLOOKUP(AEBYLD2!BQ$4,'[1]INTERNAL PARAMETERS-1'!$B$5:$J$44,3,FALSE) + AEBYLD1!BQ273*(1-VLOOKUP(AEBYLD2!BQ$4,'[1]INTERNAL PARAMETERS-1'!$B$5:$J$44,5,FALSE))*VLOOKUP(AEBYLD2!BQ$4,'[1]INTERNAL PARAMETERS-1'!$B$5:$J$44,8,FALSE)*VLOOKUP(AEBYLD2!BQ$4,'[1]INTERNAL PARAMETERS-1'!$B$5:$J$44,3,FALSE)</f>
        <v>2.2883324211822804E-4</v>
      </c>
      <c r="BR273" s="50">
        <f>AEBYLD1!BR273*VLOOKUP(AEBYLD2!BR$4,'[1]INTERNAL PARAMETERS-1'!$B$5:$J$44,5,FALSE)*VLOOKUP(AEBYLD2!BR$4,'[1]INTERNAL PARAMETERS-1'!$B$5:$J$44,6,FALSE)*VLOOKUP(AEBYLD2!BR$4,'[1]INTERNAL PARAMETERS-1'!$B$5:$J$44,3,FALSE) + AEBYLD1!BR273*(1-VLOOKUP(AEBYLD2!BR$4,'[1]INTERNAL PARAMETERS-1'!$B$5:$J$44,5,FALSE))*VLOOKUP(AEBYLD2!BR$4,'[1]INTERNAL PARAMETERS-1'!$B$5:$J$44,8,FALSE)*VLOOKUP(AEBYLD2!BR$4,'[1]INTERNAL PARAMETERS-1'!$B$5:$J$44,3,FALSE)</f>
        <v>3.8738753871681649E-6</v>
      </c>
      <c r="BS273" s="50">
        <f>AEBYLD1!BS273*VLOOKUP(AEBYLD2!BS$4,'[1]INTERNAL PARAMETERS-1'!$B$5:$J$44,5,FALSE)*VLOOKUP(AEBYLD2!BS$4,'[1]INTERNAL PARAMETERS-1'!$B$5:$J$44,6,FALSE)*VLOOKUP(AEBYLD2!BS$4,'[1]INTERNAL PARAMETERS-1'!$B$5:$J$44,3,FALSE) + AEBYLD1!BS273*(1-VLOOKUP(AEBYLD2!BS$4,'[1]INTERNAL PARAMETERS-1'!$B$5:$J$44,5,FALSE))*VLOOKUP(AEBYLD2!BS$4,'[1]INTERNAL PARAMETERS-1'!$B$5:$J$44,8,FALSE)*VLOOKUP(AEBYLD2!BS$4,'[1]INTERNAL PARAMETERS-1'!$B$5:$J$44,3,FALSE)</f>
        <v>7.6839429378985819E-7</v>
      </c>
      <c r="BT273" s="50">
        <f>AEBYLD1!BT273*VLOOKUP(AEBYLD2!BT$4,'[1]INTERNAL PARAMETERS-1'!$B$5:$J$44,5,FALSE)*VLOOKUP(AEBYLD2!BT$4,'[1]INTERNAL PARAMETERS-1'!$B$5:$J$44,6,FALSE)*VLOOKUP(AEBYLD2!BT$4,'[1]INTERNAL PARAMETERS-1'!$B$5:$J$44,3,FALSE) + AEBYLD1!BT273*(1-VLOOKUP(AEBYLD2!BT$4,'[1]INTERNAL PARAMETERS-1'!$B$5:$J$44,5,FALSE))*VLOOKUP(AEBYLD2!BT$4,'[1]INTERNAL PARAMETERS-1'!$B$5:$J$44,8,FALSE)*VLOOKUP(AEBYLD2!BT$4,'[1]INTERNAL PARAMETERS-1'!$B$5:$J$44,3,FALSE)</f>
        <v>0</v>
      </c>
      <c r="BU273" s="50">
        <f>AEBYLD1!BU273*VLOOKUP(AEBYLD2!BU$4,'[1]INTERNAL PARAMETERS-1'!$B$5:$J$44,5,FALSE)*VLOOKUP(AEBYLD2!BU$4,'[1]INTERNAL PARAMETERS-1'!$B$5:$J$44,6,FALSE)*VLOOKUP(AEBYLD2!BU$4,'[1]INTERNAL PARAMETERS-1'!$B$5:$J$44,3,FALSE) + AEBYLD1!BU273*(1-VLOOKUP(AEBYLD2!BU$4,'[1]INTERNAL PARAMETERS-1'!$B$5:$J$44,5,FALSE))*VLOOKUP(AEBYLD2!BU$4,'[1]INTERNAL PARAMETERS-1'!$B$5:$J$44,8,FALSE)*VLOOKUP(AEBYLD2!BU$4,'[1]INTERNAL PARAMETERS-1'!$B$5:$J$44,3,FALSE)</f>
        <v>0</v>
      </c>
      <c r="BV273" s="50">
        <f>AEBYLD1!BV273*VLOOKUP(AEBYLD2!BV$4,'[1]INTERNAL PARAMETERS-1'!$B$5:$J$44,5,FALSE)*VLOOKUP(AEBYLD2!BV$4,'[1]INTERNAL PARAMETERS-1'!$B$5:$J$44,6,FALSE)*VLOOKUP(AEBYLD2!BV$4,'[1]INTERNAL PARAMETERS-1'!$B$5:$J$44,3,FALSE) + AEBYLD1!BV273*(1-VLOOKUP(AEBYLD2!BV$4,'[1]INTERNAL PARAMETERS-1'!$B$5:$J$44,5,FALSE))*VLOOKUP(AEBYLD2!BV$4,'[1]INTERNAL PARAMETERS-1'!$B$5:$J$44,8,FALSE)*VLOOKUP(AEBYLD2!BV$4,'[1]INTERNAL PARAMETERS-1'!$B$5:$J$44,3,FALSE)</f>
        <v>0</v>
      </c>
      <c r="BW273" s="50">
        <f>AEBYLD1!BW273*VLOOKUP(AEBYLD2!BW$4,'[1]INTERNAL PARAMETERS-1'!$B$5:$J$44,5,FALSE)*VLOOKUP(AEBYLD2!BW$4,'[1]INTERNAL PARAMETERS-1'!$B$5:$J$44,6,FALSE)*VLOOKUP(AEBYLD2!BW$4,'[1]INTERNAL PARAMETERS-1'!$B$5:$J$44,3,FALSE) + AEBYLD1!BW273*(1-VLOOKUP(AEBYLD2!BW$4,'[1]INTERNAL PARAMETERS-1'!$B$5:$J$44,5,FALSE))*VLOOKUP(AEBYLD2!BW$4,'[1]INTERNAL PARAMETERS-1'!$B$5:$J$44,8,FALSE)*VLOOKUP(AEBYLD2!BW$4,'[1]INTERNAL PARAMETERS-1'!$B$5:$J$44,3,FALSE)</f>
        <v>0</v>
      </c>
      <c r="BX273" s="50">
        <f>AEBYLD1!BX273*VLOOKUP(AEBYLD2!BX$4,'[1]INTERNAL PARAMETERS-1'!$B$5:$J$44,5,FALSE)*VLOOKUP(AEBYLD2!BX$4,'[1]INTERNAL PARAMETERS-1'!$B$5:$J$44,6,FALSE)*VLOOKUP(AEBYLD2!BX$4,'[1]INTERNAL PARAMETERS-1'!$B$5:$J$44,3,FALSE) + AEBYLD1!BX273*(1-VLOOKUP(AEBYLD2!BX$4,'[1]INTERNAL PARAMETERS-1'!$B$5:$J$44,5,FALSE))*VLOOKUP(AEBYLD2!BX$4,'[1]INTERNAL PARAMETERS-1'!$B$5:$J$44,8,FALSE)*VLOOKUP(AEBYLD2!BX$4,'[1]INTERNAL PARAMETERS-1'!$B$5:$J$44,3,FALSE)</f>
        <v>0</v>
      </c>
      <c r="BY273" s="50">
        <f>AEBYLD1!BY273*VLOOKUP(AEBYLD2!BY$4,'[1]INTERNAL PARAMETERS-1'!$B$5:$J$44,5,FALSE)*VLOOKUP(AEBYLD2!BY$4,'[1]INTERNAL PARAMETERS-1'!$B$5:$J$44,6,FALSE)*VLOOKUP(AEBYLD2!BY$4,'[1]INTERNAL PARAMETERS-1'!$B$5:$J$44,3,FALSE) + AEBYLD1!BY273*(1-VLOOKUP(AEBYLD2!BY$4,'[1]INTERNAL PARAMETERS-1'!$B$5:$J$44,5,FALSE))*VLOOKUP(AEBYLD2!BY$4,'[1]INTERNAL PARAMETERS-1'!$B$5:$J$44,8,FALSE)*VLOOKUP(AEBYLD2!BY$4,'[1]INTERNAL PARAMETERS-1'!$B$5:$J$44,3,FALSE)</f>
        <v>0</v>
      </c>
      <c r="BZ273" s="50">
        <f>AEBYLD1!BZ273*VLOOKUP(AEBYLD2!BZ$4,'[1]INTERNAL PARAMETERS-1'!$B$5:$J$44,5,FALSE)*VLOOKUP(AEBYLD2!BZ$4,'[1]INTERNAL PARAMETERS-1'!$B$5:$J$44,6,FALSE)*VLOOKUP(AEBYLD2!BZ$4,'[1]INTERNAL PARAMETERS-1'!$B$5:$J$44,3,FALSE) + AEBYLD1!BZ273*(1-VLOOKUP(AEBYLD2!BZ$4,'[1]INTERNAL PARAMETERS-1'!$B$5:$J$44,5,FALSE))*VLOOKUP(AEBYLD2!BZ$4,'[1]INTERNAL PARAMETERS-1'!$B$5:$J$44,8,FALSE)*VLOOKUP(AEBYLD2!BZ$4,'[1]INTERNAL PARAMETERS-1'!$B$5:$J$44,3,FALSE)</f>
        <v>2.5188339776916324E-7</v>
      </c>
      <c r="CA273" s="50">
        <f>AEBYLD1!CA273*VLOOKUP(AEBYLD2!CA$4,'[1]INTERNAL PARAMETERS-1'!$B$5:$J$44,5,FALSE)*VLOOKUP(AEBYLD2!CA$4,'[1]INTERNAL PARAMETERS-1'!$B$5:$J$44,6,FALSE)*VLOOKUP(AEBYLD2!CA$4,'[1]INTERNAL PARAMETERS-1'!$B$5:$J$44,3,FALSE) + AEBYLD1!CA273*(1-VLOOKUP(AEBYLD2!CA$4,'[1]INTERNAL PARAMETERS-1'!$B$5:$J$44,5,FALSE))*VLOOKUP(AEBYLD2!CA$4,'[1]INTERNAL PARAMETERS-1'!$B$5:$J$44,8,FALSE)*VLOOKUP(AEBYLD2!CA$4,'[1]INTERNAL PARAMETERS-1'!$B$5:$J$44,3,FALSE)</f>
        <v>0</v>
      </c>
      <c r="CB273" s="50">
        <f>AEBYLD1!CB273*VLOOKUP(AEBYLD2!CB$4,'[1]INTERNAL PARAMETERS-1'!$B$5:$J$44,5,FALSE)*VLOOKUP(AEBYLD2!CB$4,'[1]INTERNAL PARAMETERS-1'!$B$5:$J$44,6,FALSE)*VLOOKUP(AEBYLD2!CB$4,'[1]INTERNAL PARAMETERS-1'!$B$5:$J$44,3,FALSE) + AEBYLD1!CB273*(1-VLOOKUP(AEBYLD2!CB$4,'[1]INTERNAL PARAMETERS-1'!$B$5:$J$44,5,FALSE))*VLOOKUP(AEBYLD2!CB$4,'[1]INTERNAL PARAMETERS-1'!$B$5:$J$44,8,FALSE)*VLOOKUP(AEBYLD2!CB$4,'[1]INTERNAL PARAMETERS-1'!$B$5:$J$44,3,FALSE)</f>
        <v>0</v>
      </c>
      <c r="CC273" s="50">
        <f>AEBYLD1!CC273*VLOOKUP(AEBYLD2!CC$4,'[1]INTERNAL PARAMETERS-1'!$B$5:$J$44,5,FALSE)*VLOOKUP(AEBYLD2!CC$4,'[1]INTERNAL PARAMETERS-1'!$B$5:$J$44,6,FALSE)*VLOOKUP(AEBYLD2!CC$4,'[1]INTERNAL PARAMETERS-1'!$B$5:$J$44,3,FALSE) + AEBYLD1!CC273*(1-VLOOKUP(AEBYLD2!CC$4,'[1]INTERNAL PARAMETERS-1'!$B$5:$J$44,5,FALSE))*VLOOKUP(AEBYLD2!CC$4,'[1]INTERNAL PARAMETERS-1'!$B$5:$J$44,8,FALSE)*VLOOKUP(AEBYLD2!CC$4,'[1]INTERNAL PARAMETERS-1'!$B$5:$J$44,3,FALSE)</f>
        <v>1.1194959643954611E-6</v>
      </c>
      <c r="CD273" s="50">
        <f>AEBYLD1!CD273*VLOOKUP(AEBYLD2!CD$4,'[1]INTERNAL PARAMETERS-1'!$B$5:$J$44,5,FALSE)*VLOOKUP(AEBYLD2!CD$4,'[1]INTERNAL PARAMETERS-1'!$B$5:$J$44,6,FALSE)*VLOOKUP(AEBYLD2!CD$4,'[1]INTERNAL PARAMETERS-1'!$B$5:$J$44,3,FALSE) + AEBYLD1!CD273*(1-VLOOKUP(AEBYLD2!CD$4,'[1]INTERNAL PARAMETERS-1'!$B$5:$J$44,5,FALSE))*VLOOKUP(AEBYLD2!CD$4,'[1]INTERNAL PARAMETERS-1'!$B$5:$J$44,8,FALSE)*VLOOKUP(AEBYLD2!CD$4,'[1]INTERNAL PARAMETERS-1'!$B$5:$J$44,3,FALSE)</f>
        <v>3.6208504614301844E-6</v>
      </c>
      <c r="CE273" s="50">
        <f>AEBYLD1!CE273*VLOOKUP(AEBYLD2!CE$4,'[1]INTERNAL PARAMETERS-1'!$B$5:$J$44,5,FALSE)*VLOOKUP(AEBYLD2!CE$4,'[1]INTERNAL PARAMETERS-1'!$B$5:$J$44,6,FALSE)*VLOOKUP(AEBYLD2!CE$4,'[1]INTERNAL PARAMETERS-1'!$B$5:$J$44,3,FALSE) + AEBYLD1!CE273*(1-VLOOKUP(AEBYLD2!CE$4,'[1]INTERNAL PARAMETERS-1'!$B$5:$J$44,5,FALSE))*VLOOKUP(AEBYLD2!CE$4,'[1]INTERNAL PARAMETERS-1'!$B$5:$J$44,8,FALSE)*VLOOKUP(AEBYLD2!CE$4,'[1]INTERNAL PARAMETERS-1'!$B$5:$J$44,3,FALSE)</f>
        <v>3.6283939917886942E-6</v>
      </c>
      <c r="CF273" s="50">
        <f>AEBYLD1!CF273*VLOOKUP(AEBYLD2!CF$4,'[1]INTERNAL PARAMETERS-1'!$B$5:$J$44,5,FALSE)*VLOOKUP(AEBYLD2!CF$4,'[1]INTERNAL PARAMETERS-1'!$B$5:$J$44,6,FALSE)*VLOOKUP(AEBYLD2!CF$4,'[1]INTERNAL PARAMETERS-1'!$B$5:$J$44,3,FALSE) + AEBYLD1!CF273*(1-VLOOKUP(AEBYLD2!CF$4,'[1]INTERNAL PARAMETERS-1'!$B$5:$J$44,5,FALSE))*VLOOKUP(AEBYLD2!CF$4,'[1]INTERNAL PARAMETERS-1'!$B$5:$J$44,8,FALSE)*VLOOKUP(AEBYLD2!CF$4,'[1]INTERNAL PARAMETERS-1'!$B$5:$J$44,3,FALSE)</f>
        <v>0</v>
      </c>
      <c r="CG273" s="50">
        <f>AEBYLD1!CG273*VLOOKUP(AEBYLD2!CG$4,'[1]INTERNAL PARAMETERS-1'!$B$5:$J$44,5,FALSE)*VLOOKUP(AEBYLD2!CG$4,'[1]INTERNAL PARAMETERS-1'!$B$5:$J$44,6,FALSE)*VLOOKUP(AEBYLD2!CG$4,'[1]INTERNAL PARAMETERS-1'!$B$5:$J$44,3,FALSE) + AEBYLD1!CG273*(1-VLOOKUP(AEBYLD2!CG$4,'[1]INTERNAL PARAMETERS-1'!$B$5:$J$44,5,FALSE))*VLOOKUP(AEBYLD2!CG$4,'[1]INTERNAL PARAMETERS-1'!$B$5:$J$44,8,FALSE)*VLOOKUP(AEBYLD2!CG$4,'[1]INTERNAL PARAMETERS-1'!$B$5:$J$44,3,FALSE)</f>
        <v>4.6295767133436539E-7</v>
      </c>
      <c r="CH273" s="49">
        <f>AEBYLD1!CH273*VLOOKUP(AEBYLD2!CH$4,'[1]INTERNAL PARAMETERS-1'!$B$5:$J$44,5,FALSE)*VLOOKUP(AEBYLD2!CH$4,'[1]INTERNAL PARAMETERS-1'!$B$5:$J$44,6,FALSE)*VLOOKUP(AEBYLD2!CH$4,'[1]INTERNAL PARAMETERS-1'!$B$5:$J$44,3,FALSE) + AEBYLD1!CH273*(1-VLOOKUP(AEBYLD2!CH$4,'[1]INTERNAL PARAMETERS-1'!$B$5:$J$44,5,FALSE))*VLOOKUP(AEBYLD2!CH$4,'[1]INTERNAL PARAMETERS-1'!$B$5:$J$44,8,FALSE)*VLOOKUP(AEBYLD2!CH$4,'[1]INTERNAL PARAMETERS-1'!$B$5:$J$44,3,FALSE)</f>
        <v>0</v>
      </c>
      <c r="CJ273" s="51">
        <f t="shared" si="8"/>
        <v>2.5216992128771393E-2</v>
      </c>
      <c r="CK273" s="49">
        <f t="shared" si="9"/>
        <v>7.5404253351343343E-3</v>
      </c>
    </row>
    <row r="274" spans="2:89" x14ac:dyDescent="0.4">
      <c r="B274" s="64" t="s">
        <v>1</v>
      </c>
      <c r="C274" s="63" t="s">
        <v>89</v>
      </c>
      <c r="D274" s="63" t="s">
        <v>70</v>
      </c>
      <c r="E274" s="147">
        <f>AEB!AF274</f>
        <v>0.23148587055606201</v>
      </c>
      <c r="F274" s="65">
        <f>'[1]INTERNAL PARAMETERS-1'!M22</f>
        <v>5.05</v>
      </c>
      <c r="G274" s="51">
        <f>AEBYLD1!G274*VLOOKUP(AEBYLD2!G$4,'[1]INTERNAL PARAMETERS-1'!$B$5:$J$44,5,FALSE)*VLOOKUP(AEBYLD2!G$4,'[1]INTERNAL PARAMETERS-1'!$B$5:$J$44,7,FALSE)*AEBYLD2!$F274 + AEBYLD1!G274*(1-VLOOKUP(AEBYLD2!G$4,'[1]INTERNAL PARAMETERS-1'!$B$5:$J$44,5,FALSE))*VLOOKUP(AEBYLD2!G$4,'[1]INTERNAL PARAMETERS-1'!$B$5:$J$44,9,FALSE)*AEBYLD2!$F274</f>
        <v>1.7700378697293529E-3</v>
      </c>
      <c r="H274" s="50">
        <f>AEBYLD1!H274*VLOOKUP(AEBYLD2!H$4,'[1]INTERNAL PARAMETERS-1'!$B$5:$J$44,5,FALSE)*VLOOKUP(AEBYLD2!H$4,'[1]INTERNAL PARAMETERS-1'!$B$5:$J$44,7,FALSE)*AEBYLD2!$F274 + AEBYLD1!H274*(1-VLOOKUP(AEBYLD2!H$4,'[1]INTERNAL PARAMETERS-1'!$B$5:$J$44,5,FALSE))*VLOOKUP(AEBYLD2!H$4,'[1]INTERNAL PARAMETERS-1'!$B$5:$J$44,9,FALSE)*AEBYLD2!$F274</f>
        <v>8.8952667137502282E-4</v>
      </c>
      <c r="I274" s="50">
        <f>AEBYLD1!I274*VLOOKUP(AEBYLD2!I$4,'[1]INTERNAL PARAMETERS-1'!$B$5:$J$44,5,FALSE)*VLOOKUP(AEBYLD2!I$4,'[1]INTERNAL PARAMETERS-1'!$B$5:$J$44,7,FALSE)*AEBYLD2!$F274 + AEBYLD1!I274*(1-VLOOKUP(AEBYLD2!I$4,'[1]INTERNAL PARAMETERS-1'!$B$5:$J$44,5,FALSE))*VLOOKUP(AEBYLD2!I$4,'[1]INTERNAL PARAMETERS-1'!$B$5:$J$44,9,FALSE)*AEBYLD2!$F274</f>
        <v>2.6775544025126122E-3</v>
      </c>
      <c r="J274" s="50">
        <f>AEBYLD1!J274*VLOOKUP(AEBYLD2!J$4,'[1]INTERNAL PARAMETERS-1'!$B$5:$J$44,5,FALSE)*VLOOKUP(AEBYLD2!J$4,'[1]INTERNAL PARAMETERS-1'!$B$5:$J$44,7,FALSE)*AEBYLD2!$F274 + AEBYLD1!J274*(1-VLOOKUP(AEBYLD2!J$4,'[1]INTERNAL PARAMETERS-1'!$B$5:$J$44,5,FALSE))*VLOOKUP(AEBYLD2!J$4,'[1]INTERNAL PARAMETERS-1'!$B$5:$J$44,9,FALSE)*AEBYLD2!$F274</f>
        <v>0</v>
      </c>
      <c r="K274" s="50">
        <f>AEBYLD1!K274*VLOOKUP(AEBYLD2!K$4,'[1]INTERNAL PARAMETERS-1'!$B$5:$J$44,5,FALSE)*VLOOKUP(AEBYLD2!K$4,'[1]INTERNAL PARAMETERS-1'!$B$5:$J$44,7,FALSE)*AEBYLD2!$F274 + AEBYLD1!K274*(1-VLOOKUP(AEBYLD2!K$4,'[1]INTERNAL PARAMETERS-1'!$B$5:$J$44,5,FALSE))*VLOOKUP(AEBYLD2!K$4,'[1]INTERNAL PARAMETERS-1'!$B$5:$J$44,9,FALSE)*AEBYLD2!$F274</f>
        <v>0</v>
      </c>
      <c r="L274" s="50">
        <f>AEBYLD1!L274*VLOOKUP(AEBYLD2!L$4,'[1]INTERNAL PARAMETERS-1'!$B$5:$J$44,5,FALSE)*VLOOKUP(AEBYLD2!L$4,'[1]INTERNAL PARAMETERS-1'!$B$5:$J$44,7,FALSE)*AEBYLD2!$F274 + AEBYLD1!L274*(1-VLOOKUP(AEBYLD2!L$4,'[1]INTERNAL PARAMETERS-1'!$B$5:$J$44,5,FALSE))*VLOOKUP(AEBYLD2!L$4,'[1]INTERNAL PARAMETERS-1'!$B$5:$J$44,9,FALSE)*AEBYLD2!$F274</f>
        <v>0</v>
      </c>
      <c r="M274" s="50">
        <f>AEBYLD1!M274*VLOOKUP(AEBYLD2!M$4,'[1]INTERNAL PARAMETERS-1'!$B$5:$J$44,5,FALSE)*VLOOKUP(AEBYLD2!M$4,'[1]INTERNAL PARAMETERS-1'!$B$5:$J$44,7,FALSE)*AEBYLD2!$F274 + AEBYLD1!M274*(1-VLOOKUP(AEBYLD2!M$4,'[1]INTERNAL PARAMETERS-1'!$B$5:$J$44,5,FALSE))*VLOOKUP(AEBYLD2!M$4,'[1]INTERNAL PARAMETERS-1'!$B$5:$J$44,9,FALSE)*AEBYLD2!$F274</f>
        <v>7.3786468572719234E-4</v>
      </c>
      <c r="N274" s="50">
        <f>AEBYLD1!N274*VLOOKUP(AEBYLD2!N$4,'[1]INTERNAL PARAMETERS-1'!$B$5:$J$44,5,FALSE)*VLOOKUP(AEBYLD2!N$4,'[1]INTERNAL PARAMETERS-1'!$B$5:$J$44,7,FALSE)*AEBYLD2!$F274 + AEBYLD1!N274*(1-VLOOKUP(AEBYLD2!N$4,'[1]INTERNAL PARAMETERS-1'!$B$5:$J$44,5,FALSE))*VLOOKUP(AEBYLD2!N$4,'[1]INTERNAL PARAMETERS-1'!$B$5:$J$44,9,FALSE)*AEBYLD2!$F274</f>
        <v>5.2590259287374667E-6</v>
      </c>
      <c r="O274" s="50">
        <f>AEBYLD1!O274*VLOOKUP(AEBYLD2!O$4,'[1]INTERNAL PARAMETERS-1'!$B$5:$J$44,5,FALSE)*VLOOKUP(AEBYLD2!O$4,'[1]INTERNAL PARAMETERS-1'!$B$5:$J$44,7,FALSE)*AEBYLD2!$F274 + AEBYLD1!O274*(1-VLOOKUP(AEBYLD2!O$4,'[1]INTERNAL PARAMETERS-1'!$B$5:$J$44,5,FALSE))*VLOOKUP(AEBYLD2!O$4,'[1]INTERNAL PARAMETERS-1'!$B$5:$J$44,9,FALSE)*AEBYLD2!$F274</f>
        <v>0</v>
      </c>
      <c r="P274" s="50">
        <f>AEBYLD1!P274*VLOOKUP(AEBYLD2!P$4,'[1]INTERNAL PARAMETERS-1'!$B$5:$J$44,5,FALSE)*VLOOKUP(AEBYLD2!P$4,'[1]INTERNAL PARAMETERS-1'!$B$5:$J$44,7,FALSE)*AEBYLD2!$F274 + AEBYLD1!P274*(1-VLOOKUP(AEBYLD2!P$4,'[1]INTERNAL PARAMETERS-1'!$B$5:$J$44,5,FALSE))*VLOOKUP(AEBYLD2!P$4,'[1]INTERNAL PARAMETERS-1'!$B$5:$J$44,9,FALSE)*AEBYLD2!$F274</f>
        <v>0</v>
      </c>
      <c r="Q274" s="50">
        <f>AEBYLD1!Q274*VLOOKUP(AEBYLD2!Q$4,'[1]INTERNAL PARAMETERS-1'!$B$5:$J$44,5,FALSE)*VLOOKUP(AEBYLD2!Q$4,'[1]INTERNAL PARAMETERS-1'!$B$5:$J$44,7,FALSE)*AEBYLD2!$F274 + AEBYLD1!Q274*(1-VLOOKUP(AEBYLD2!Q$4,'[1]INTERNAL PARAMETERS-1'!$B$5:$J$44,5,FALSE))*VLOOKUP(AEBYLD2!Q$4,'[1]INTERNAL PARAMETERS-1'!$B$5:$J$44,9,FALSE)*AEBYLD2!$F274</f>
        <v>0</v>
      </c>
      <c r="R274" s="50">
        <f>AEBYLD1!R274*VLOOKUP(AEBYLD2!R$4,'[1]INTERNAL PARAMETERS-1'!$B$5:$J$44,5,FALSE)*VLOOKUP(AEBYLD2!R$4,'[1]INTERNAL PARAMETERS-1'!$B$5:$J$44,7,FALSE)*AEBYLD2!$F274 + AEBYLD1!R274*(1-VLOOKUP(AEBYLD2!R$4,'[1]INTERNAL PARAMETERS-1'!$B$5:$J$44,5,FALSE))*VLOOKUP(AEBYLD2!R$4,'[1]INTERNAL PARAMETERS-1'!$B$5:$J$44,9,FALSE)*AEBYLD2!$F274</f>
        <v>0</v>
      </c>
      <c r="S274" s="50">
        <f>AEBYLD1!S274*VLOOKUP(AEBYLD2!S$4,'[1]INTERNAL PARAMETERS-1'!$B$5:$J$44,5,FALSE)*VLOOKUP(AEBYLD2!S$4,'[1]INTERNAL PARAMETERS-1'!$B$5:$J$44,7,FALSE)*AEBYLD2!$F274 + AEBYLD1!S274*(1-VLOOKUP(AEBYLD2!S$4,'[1]INTERNAL PARAMETERS-1'!$B$5:$J$44,5,FALSE))*VLOOKUP(AEBYLD2!S$4,'[1]INTERNAL PARAMETERS-1'!$B$5:$J$44,9,FALSE)*AEBYLD2!$F274</f>
        <v>3.1343705690998179E-4</v>
      </c>
      <c r="T274" s="50">
        <f>AEBYLD1!T274*VLOOKUP(AEBYLD2!T$4,'[1]INTERNAL PARAMETERS-1'!$B$5:$J$44,5,FALSE)*VLOOKUP(AEBYLD2!T$4,'[1]INTERNAL PARAMETERS-1'!$B$5:$J$44,7,FALSE)*AEBYLD2!$F274 + AEBYLD1!T274*(1-VLOOKUP(AEBYLD2!T$4,'[1]INTERNAL PARAMETERS-1'!$B$5:$J$44,5,FALSE))*VLOOKUP(AEBYLD2!T$4,'[1]INTERNAL PARAMETERS-1'!$B$5:$J$44,9,FALSE)*AEBYLD2!$F274</f>
        <v>3.0051576735642663E-5</v>
      </c>
      <c r="U274" s="50">
        <f>AEBYLD1!U274*VLOOKUP(AEBYLD2!U$4,'[1]INTERNAL PARAMETERS-1'!$B$5:$J$44,5,FALSE)*VLOOKUP(AEBYLD2!U$4,'[1]INTERNAL PARAMETERS-1'!$B$5:$J$44,7,FALSE)*AEBYLD2!$F274 + AEBYLD1!U274*(1-VLOOKUP(AEBYLD2!U$4,'[1]INTERNAL PARAMETERS-1'!$B$5:$J$44,5,FALSE))*VLOOKUP(AEBYLD2!U$4,'[1]INTERNAL PARAMETERS-1'!$B$5:$J$44,9,FALSE)*AEBYLD2!$F274</f>
        <v>2.263885447418414E-5</v>
      </c>
      <c r="V274" s="50">
        <f>AEBYLD1!V274*VLOOKUP(AEBYLD2!V$4,'[1]INTERNAL PARAMETERS-1'!$B$5:$J$44,5,FALSE)*VLOOKUP(AEBYLD2!V$4,'[1]INTERNAL PARAMETERS-1'!$B$5:$J$44,7,FALSE)*AEBYLD2!$F274 + AEBYLD1!V274*(1-VLOOKUP(AEBYLD2!V$4,'[1]INTERNAL PARAMETERS-1'!$B$5:$J$44,5,FALSE))*VLOOKUP(AEBYLD2!V$4,'[1]INTERNAL PARAMETERS-1'!$B$5:$J$44,9,FALSE)*AEBYLD2!$F274</f>
        <v>3.5205297646917038E-4</v>
      </c>
      <c r="W274" s="50">
        <f>AEBYLD1!W274*VLOOKUP(AEBYLD2!W$4,'[1]INTERNAL PARAMETERS-1'!$B$5:$J$44,5,FALSE)*VLOOKUP(AEBYLD2!W$4,'[1]INTERNAL PARAMETERS-1'!$B$5:$J$44,7,FALSE)*AEBYLD2!$F274 + AEBYLD1!W274*(1-VLOOKUP(AEBYLD2!W$4,'[1]INTERNAL PARAMETERS-1'!$B$5:$J$44,5,FALSE))*VLOOKUP(AEBYLD2!W$4,'[1]INTERNAL PARAMETERS-1'!$B$5:$J$44,9,FALSE)*AEBYLD2!$F274</f>
        <v>0</v>
      </c>
      <c r="X274" s="50">
        <f>AEBYLD1!X274*VLOOKUP(AEBYLD2!X$4,'[1]INTERNAL PARAMETERS-1'!$B$5:$J$44,5,FALSE)*VLOOKUP(AEBYLD2!X$4,'[1]INTERNAL PARAMETERS-1'!$B$5:$J$44,7,FALSE)*AEBYLD2!$F274 + AEBYLD1!X274*(1-VLOOKUP(AEBYLD2!X$4,'[1]INTERNAL PARAMETERS-1'!$B$5:$J$44,5,FALSE))*VLOOKUP(AEBYLD2!X$4,'[1]INTERNAL PARAMETERS-1'!$B$5:$J$44,9,FALSE)*AEBYLD2!$F274</f>
        <v>0</v>
      </c>
      <c r="Y274" s="50">
        <f>AEBYLD1!Y274*VLOOKUP(AEBYLD2!Y$4,'[1]INTERNAL PARAMETERS-1'!$B$5:$J$44,5,FALSE)*VLOOKUP(AEBYLD2!Y$4,'[1]INTERNAL PARAMETERS-1'!$B$5:$J$44,7,FALSE)*AEBYLD2!$F274 + AEBYLD1!Y274*(1-VLOOKUP(AEBYLD2!Y$4,'[1]INTERNAL PARAMETERS-1'!$B$5:$J$44,5,FALSE))*VLOOKUP(AEBYLD2!Y$4,'[1]INTERNAL PARAMETERS-1'!$B$5:$J$44,9,FALSE)*AEBYLD2!$F274</f>
        <v>0</v>
      </c>
      <c r="Z274" s="50">
        <f>AEBYLD1!Z274*VLOOKUP(AEBYLD2!Z$4,'[1]INTERNAL PARAMETERS-1'!$B$5:$J$44,5,FALSE)*VLOOKUP(AEBYLD2!Z$4,'[1]INTERNAL PARAMETERS-1'!$B$5:$J$44,7,FALSE)*AEBYLD2!$F274 + AEBYLD1!Z274*(1-VLOOKUP(AEBYLD2!Z$4,'[1]INTERNAL PARAMETERS-1'!$B$5:$J$44,5,FALSE))*VLOOKUP(AEBYLD2!Z$4,'[1]INTERNAL PARAMETERS-1'!$B$5:$J$44,9,FALSE)*AEBYLD2!$F274</f>
        <v>0</v>
      </c>
      <c r="AA274" s="50">
        <f>AEBYLD1!AA274*VLOOKUP(AEBYLD2!AA$4,'[1]INTERNAL PARAMETERS-1'!$B$5:$J$44,5,FALSE)*VLOOKUP(AEBYLD2!AA$4,'[1]INTERNAL PARAMETERS-1'!$B$5:$J$44,7,FALSE)*AEBYLD2!$F274 + AEBYLD1!AA274*(1-VLOOKUP(AEBYLD2!AA$4,'[1]INTERNAL PARAMETERS-1'!$B$5:$J$44,5,FALSE))*VLOOKUP(AEBYLD2!AA$4,'[1]INTERNAL PARAMETERS-1'!$B$5:$J$44,9,FALSE)*AEBYLD2!$F274</f>
        <v>0</v>
      </c>
      <c r="AB274" s="50">
        <f>AEBYLD1!AB274*VLOOKUP(AEBYLD2!AB$4,'[1]INTERNAL PARAMETERS-1'!$B$5:$J$44,5,FALSE)*VLOOKUP(AEBYLD2!AB$4,'[1]INTERNAL PARAMETERS-1'!$B$5:$J$44,7,FALSE)*AEBYLD2!$F274 + AEBYLD1!AB274*(1-VLOOKUP(AEBYLD2!AB$4,'[1]INTERNAL PARAMETERS-1'!$B$5:$J$44,5,FALSE))*VLOOKUP(AEBYLD2!AB$4,'[1]INTERNAL PARAMETERS-1'!$B$5:$J$44,9,FALSE)*AEBYLD2!$F274</f>
        <v>0</v>
      </c>
      <c r="AC274" s="50">
        <f>AEBYLD1!AC274*VLOOKUP(AEBYLD2!AC$4,'[1]INTERNAL PARAMETERS-1'!$B$5:$J$44,5,FALSE)*VLOOKUP(AEBYLD2!AC$4,'[1]INTERNAL PARAMETERS-1'!$B$5:$J$44,7,FALSE)*AEBYLD2!$F274 + AEBYLD1!AC274*(1-VLOOKUP(AEBYLD2!AC$4,'[1]INTERNAL PARAMETERS-1'!$B$5:$J$44,5,FALSE))*VLOOKUP(AEBYLD2!AC$4,'[1]INTERNAL PARAMETERS-1'!$B$5:$J$44,9,FALSE)*AEBYLD2!$F274</f>
        <v>0</v>
      </c>
      <c r="AD274" s="50">
        <f>AEBYLD1!AD274*VLOOKUP(AEBYLD2!AD$4,'[1]INTERNAL PARAMETERS-1'!$B$5:$J$44,5,FALSE)*VLOOKUP(AEBYLD2!AD$4,'[1]INTERNAL PARAMETERS-1'!$B$5:$J$44,7,FALSE)*AEBYLD2!$F274 + AEBYLD1!AD274*(1-VLOOKUP(AEBYLD2!AD$4,'[1]INTERNAL PARAMETERS-1'!$B$5:$J$44,5,FALSE))*VLOOKUP(AEBYLD2!AD$4,'[1]INTERNAL PARAMETERS-1'!$B$5:$J$44,9,FALSE)*AEBYLD2!$F274</f>
        <v>0</v>
      </c>
      <c r="AE274" s="50">
        <f>AEBYLD1!AE274*VLOOKUP(AEBYLD2!AE$4,'[1]INTERNAL PARAMETERS-1'!$B$5:$J$44,5,FALSE)*VLOOKUP(AEBYLD2!AE$4,'[1]INTERNAL PARAMETERS-1'!$B$5:$J$44,7,FALSE)*AEBYLD2!$F274 + AEBYLD1!AE274*(1-VLOOKUP(AEBYLD2!AE$4,'[1]INTERNAL PARAMETERS-1'!$B$5:$J$44,5,FALSE))*VLOOKUP(AEBYLD2!AE$4,'[1]INTERNAL PARAMETERS-1'!$B$5:$J$44,9,FALSE)*AEBYLD2!$F274</f>
        <v>0</v>
      </c>
      <c r="AF274" s="50">
        <f>AEBYLD1!AF274*VLOOKUP(AEBYLD2!AF$4,'[1]INTERNAL PARAMETERS-1'!$B$5:$J$44,5,FALSE)*VLOOKUP(AEBYLD2!AF$4,'[1]INTERNAL PARAMETERS-1'!$B$5:$J$44,7,FALSE)*AEBYLD2!$F274 + AEBYLD1!AF274*(1-VLOOKUP(AEBYLD2!AF$4,'[1]INTERNAL PARAMETERS-1'!$B$5:$J$44,5,FALSE))*VLOOKUP(AEBYLD2!AF$4,'[1]INTERNAL PARAMETERS-1'!$B$5:$J$44,9,FALSE)*AEBYLD2!$F274</f>
        <v>0</v>
      </c>
      <c r="AG274" s="50">
        <f>AEBYLD1!AG274*VLOOKUP(AEBYLD2!AG$4,'[1]INTERNAL PARAMETERS-1'!$B$5:$J$44,5,FALSE)*VLOOKUP(AEBYLD2!AG$4,'[1]INTERNAL PARAMETERS-1'!$B$5:$J$44,7,FALSE)*AEBYLD2!$F274 + AEBYLD1!AG274*(1-VLOOKUP(AEBYLD2!AG$4,'[1]INTERNAL PARAMETERS-1'!$B$5:$J$44,5,FALSE))*VLOOKUP(AEBYLD2!AG$4,'[1]INTERNAL PARAMETERS-1'!$B$5:$J$44,9,FALSE)*AEBYLD2!$F274</f>
        <v>0</v>
      </c>
      <c r="AH274" s="50">
        <f>AEBYLD1!AH274*VLOOKUP(AEBYLD2!AH$4,'[1]INTERNAL PARAMETERS-1'!$B$5:$J$44,5,FALSE)*VLOOKUP(AEBYLD2!AH$4,'[1]INTERNAL PARAMETERS-1'!$B$5:$J$44,7,FALSE)*AEBYLD2!$F274 + AEBYLD1!AH274*(1-VLOOKUP(AEBYLD2!AH$4,'[1]INTERNAL PARAMETERS-1'!$B$5:$J$44,5,FALSE))*VLOOKUP(AEBYLD2!AH$4,'[1]INTERNAL PARAMETERS-1'!$B$5:$J$44,9,FALSE)*AEBYLD2!$F274</f>
        <v>0</v>
      </c>
      <c r="AI274" s="50">
        <f>AEBYLD1!AI274*VLOOKUP(AEBYLD2!AI$4,'[1]INTERNAL PARAMETERS-1'!$B$5:$J$44,5,FALSE)*VLOOKUP(AEBYLD2!AI$4,'[1]INTERNAL PARAMETERS-1'!$B$5:$J$44,7,FALSE)*AEBYLD2!$F274 + AEBYLD1!AI274*(1-VLOOKUP(AEBYLD2!AI$4,'[1]INTERNAL PARAMETERS-1'!$B$5:$J$44,5,FALSE))*VLOOKUP(AEBYLD2!AI$4,'[1]INTERNAL PARAMETERS-1'!$B$5:$J$44,9,FALSE)*AEBYLD2!$F274</f>
        <v>0</v>
      </c>
      <c r="AJ274" s="50">
        <f>AEBYLD1!AJ274*VLOOKUP(AEBYLD2!AJ$4,'[1]INTERNAL PARAMETERS-1'!$B$5:$J$44,5,FALSE)*VLOOKUP(AEBYLD2!AJ$4,'[1]INTERNAL PARAMETERS-1'!$B$5:$J$44,7,FALSE)*AEBYLD2!$F274 + AEBYLD1!AJ274*(1-VLOOKUP(AEBYLD2!AJ$4,'[1]INTERNAL PARAMETERS-1'!$B$5:$J$44,5,FALSE))*VLOOKUP(AEBYLD2!AJ$4,'[1]INTERNAL PARAMETERS-1'!$B$5:$J$44,9,FALSE)*AEBYLD2!$F274</f>
        <v>3.9067049756335462E-5</v>
      </c>
      <c r="AK274" s="50">
        <f>AEBYLD1!AK274*VLOOKUP(AEBYLD2!AK$4,'[1]INTERNAL PARAMETERS-1'!$B$5:$J$44,5,FALSE)*VLOOKUP(AEBYLD2!AK$4,'[1]INTERNAL PARAMETERS-1'!$B$5:$J$44,7,FALSE)*AEBYLD2!$F274 + AEBYLD1!AK274*(1-VLOOKUP(AEBYLD2!AK$4,'[1]INTERNAL PARAMETERS-1'!$B$5:$J$44,5,FALSE))*VLOOKUP(AEBYLD2!AK$4,'[1]INTERNAL PARAMETERS-1'!$B$5:$J$44,9,FALSE)*AEBYLD2!$F274</f>
        <v>0</v>
      </c>
      <c r="AL274" s="50">
        <f>AEBYLD1!AL274*VLOOKUP(AEBYLD2!AL$4,'[1]INTERNAL PARAMETERS-1'!$B$5:$J$44,5,FALSE)*VLOOKUP(AEBYLD2!AL$4,'[1]INTERNAL PARAMETERS-1'!$B$5:$J$44,7,FALSE)*AEBYLD2!$F274 + AEBYLD1!AL274*(1-VLOOKUP(AEBYLD2!AL$4,'[1]INTERNAL PARAMETERS-1'!$B$5:$J$44,5,FALSE))*VLOOKUP(AEBYLD2!AL$4,'[1]INTERNAL PARAMETERS-1'!$B$5:$J$44,9,FALSE)*AEBYLD2!$F274</f>
        <v>0</v>
      </c>
      <c r="AM274" s="50">
        <f>AEBYLD1!AM274*VLOOKUP(AEBYLD2!AM$4,'[1]INTERNAL PARAMETERS-1'!$B$5:$J$44,5,FALSE)*VLOOKUP(AEBYLD2!AM$4,'[1]INTERNAL PARAMETERS-1'!$B$5:$J$44,7,FALSE)*AEBYLD2!$F274 + AEBYLD1!AM274*(1-VLOOKUP(AEBYLD2!AM$4,'[1]INTERNAL PARAMETERS-1'!$B$5:$J$44,5,FALSE))*VLOOKUP(AEBYLD2!AM$4,'[1]INTERNAL PARAMETERS-1'!$B$5:$J$44,9,FALSE)*AEBYLD2!$F274</f>
        <v>0</v>
      </c>
      <c r="AN274" s="50">
        <f>AEBYLD1!AN274*VLOOKUP(AEBYLD2!AN$4,'[1]INTERNAL PARAMETERS-1'!$B$5:$J$44,5,FALSE)*VLOOKUP(AEBYLD2!AN$4,'[1]INTERNAL PARAMETERS-1'!$B$5:$J$44,7,FALSE)*AEBYLD2!$F274 + AEBYLD1!AN274*(1-VLOOKUP(AEBYLD2!AN$4,'[1]INTERNAL PARAMETERS-1'!$B$5:$J$44,5,FALSE))*VLOOKUP(AEBYLD2!AN$4,'[1]INTERNAL PARAMETERS-1'!$B$5:$J$44,9,FALSE)*AEBYLD2!$F274</f>
        <v>0</v>
      </c>
      <c r="AO274" s="50">
        <f>AEBYLD1!AO274*VLOOKUP(AEBYLD2!AO$4,'[1]INTERNAL PARAMETERS-1'!$B$5:$J$44,5,FALSE)*VLOOKUP(AEBYLD2!AO$4,'[1]INTERNAL PARAMETERS-1'!$B$5:$J$44,7,FALSE)*AEBYLD2!$F274 + AEBYLD1!AO274*(1-VLOOKUP(AEBYLD2!AO$4,'[1]INTERNAL PARAMETERS-1'!$B$5:$J$44,5,FALSE))*VLOOKUP(AEBYLD2!AO$4,'[1]INTERNAL PARAMETERS-1'!$B$5:$J$44,9,FALSE)*AEBYLD2!$F274</f>
        <v>0</v>
      </c>
      <c r="AP274" s="50">
        <f>AEBYLD1!AP274*VLOOKUP(AEBYLD2!AP$4,'[1]INTERNAL PARAMETERS-1'!$B$5:$J$44,5,FALSE)*VLOOKUP(AEBYLD2!AP$4,'[1]INTERNAL PARAMETERS-1'!$B$5:$J$44,7,FALSE)*AEBYLD2!$F274 + AEBYLD1!AP274*(1-VLOOKUP(AEBYLD2!AP$4,'[1]INTERNAL PARAMETERS-1'!$B$5:$J$44,5,FALSE))*VLOOKUP(AEBYLD2!AP$4,'[1]INTERNAL PARAMETERS-1'!$B$5:$J$44,9,FALSE)*AEBYLD2!$F274</f>
        <v>0</v>
      </c>
      <c r="AQ274" s="50">
        <f>AEBYLD1!AQ274*VLOOKUP(AEBYLD2!AQ$4,'[1]INTERNAL PARAMETERS-1'!$B$5:$J$44,5,FALSE)*VLOOKUP(AEBYLD2!AQ$4,'[1]INTERNAL PARAMETERS-1'!$B$5:$J$44,7,FALSE)*AEBYLD2!$F274 + AEBYLD1!AQ274*(1-VLOOKUP(AEBYLD2!AQ$4,'[1]INTERNAL PARAMETERS-1'!$B$5:$J$44,5,FALSE))*VLOOKUP(AEBYLD2!AQ$4,'[1]INTERNAL PARAMETERS-1'!$B$5:$J$44,9,FALSE)*AEBYLD2!$F274</f>
        <v>0</v>
      </c>
      <c r="AR274" s="50">
        <f>AEBYLD1!AR274*VLOOKUP(AEBYLD2!AR$4,'[1]INTERNAL PARAMETERS-1'!$B$5:$J$44,5,FALSE)*VLOOKUP(AEBYLD2!AR$4,'[1]INTERNAL PARAMETERS-1'!$B$5:$J$44,7,FALSE)*AEBYLD2!$F274 + AEBYLD1!AR274*(1-VLOOKUP(AEBYLD2!AR$4,'[1]INTERNAL PARAMETERS-1'!$B$5:$J$44,5,FALSE))*VLOOKUP(AEBYLD2!AR$4,'[1]INTERNAL PARAMETERS-1'!$B$5:$J$44,9,FALSE)*AEBYLD2!$F274</f>
        <v>0</v>
      </c>
      <c r="AS274" s="50">
        <f>AEBYLD1!AS274*VLOOKUP(AEBYLD2!AS$4,'[1]INTERNAL PARAMETERS-1'!$B$5:$J$44,5,FALSE)*VLOOKUP(AEBYLD2!AS$4,'[1]INTERNAL PARAMETERS-1'!$B$5:$J$44,7,FALSE)*AEBYLD2!$F274 + AEBYLD1!AS274*(1-VLOOKUP(AEBYLD2!AS$4,'[1]INTERNAL PARAMETERS-1'!$B$5:$J$44,5,FALSE))*VLOOKUP(AEBYLD2!AS$4,'[1]INTERNAL PARAMETERS-1'!$B$5:$J$44,9,FALSE)*AEBYLD2!$F274</f>
        <v>0</v>
      </c>
      <c r="AT274" s="49">
        <f>AEBYLD1!AT274*VLOOKUP(AEBYLD2!AT$4,'[1]INTERNAL PARAMETERS-1'!$B$5:$J$44,5,FALSE)*VLOOKUP(AEBYLD2!AT$4,'[1]INTERNAL PARAMETERS-1'!$B$5:$J$44,7,FALSE)*AEBYLD2!$F274 + AEBYLD1!AT274*(1-VLOOKUP(AEBYLD2!AT$4,'[1]INTERNAL PARAMETERS-1'!$B$5:$J$44,5,FALSE))*VLOOKUP(AEBYLD2!AT$4,'[1]INTERNAL PARAMETERS-1'!$B$5:$J$44,9,FALSE)*AEBYLD2!$F274</f>
        <v>0</v>
      </c>
      <c r="AU274" s="51">
        <f>AEBYLD1!AU274*VLOOKUP(AEBYLD2!AU$4,'[1]INTERNAL PARAMETERS-1'!$B$5:$J$44,5,FALSE)*VLOOKUP(AEBYLD2!AU$4,'[1]INTERNAL PARAMETERS-1'!$B$5:$J$44,6,FALSE)*VLOOKUP(AEBYLD2!AU$4,'[1]INTERNAL PARAMETERS-1'!$B$5:$J$44,3,FALSE) + AEBYLD1!AU274*(1-VLOOKUP(AEBYLD2!AU$4,'[1]INTERNAL PARAMETERS-1'!$B$5:$J$44,5,FALSE))*VLOOKUP(AEBYLD2!AU$4,'[1]INTERNAL PARAMETERS-1'!$B$5:$J$44,8,FALSE)*VLOOKUP(AEBYLD2!AU$4,'[1]INTERNAL PARAMETERS-1'!$B$5:$J$44,3,FALSE)</f>
        <v>0</v>
      </c>
      <c r="AV274" s="50">
        <f>AEBYLD1!AV274*VLOOKUP(AEBYLD2!AV$4,'[1]INTERNAL PARAMETERS-1'!$B$5:$J$44,5,FALSE)*VLOOKUP(AEBYLD2!AV$4,'[1]INTERNAL PARAMETERS-1'!$B$5:$J$44,6,FALSE)*VLOOKUP(AEBYLD2!AV$4,'[1]INTERNAL PARAMETERS-1'!$B$5:$J$44,3,FALSE) + AEBYLD1!AV274*(1-VLOOKUP(AEBYLD2!AV$4,'[1]INTERNAL PARAMETERS-1'!$B$5:$J$44,5,FALSE))*VLOOKUP(AEBYLD2!AV$4,'[1]INTERNAL PARAMETERS-1'!$B$5:$J$44,8,FALSE)*VLOOKUP(AEBYLD2!AV$4,'[1]INTERNAL PARAMETERS-1'!$B$5:$J$44,3,FALSE)</f>
        <v>0</v>
      </c>
      <c r="AW274" s="50">
        <f>AEBYLD1!AW274*VLOOKUP(AEBYLD2!AW$4,'[1]INTERNAL PARAMETERS-1'!$B$5:$J$44,5,FALSE)*VLOOKUP(AEBYLD2!AW$4,'[1]INTERNAL PARAMETERS-1'!$B$5:$J$44,6,FALSE)*VLOOKUP(AEBYLD2!AW$4,'[1]INTERNAL PARAMETERS-1'!$B$5:$J$44,3,FALSE) + AEBYLD1!AW274*(1-VLOOKUP(AEBYLD2!AW$4,'[1]INTERNAL PARAMETERS-1'!$B$5:$J$44,5,FALSE))*VLOOKUP(AEBYLD2!AW$4,'[1]INTERNAL PARAMETERS-1'!$B$5:$J$44,8,FALSE)*VLOOKUP(AEBYLD2!AW$4,'[1]INTERNAL PARAMETERS-1'!$B$5:$J$44,3,FALSE)</f>
        <v>6.2600554432703192E-4</v>
      </c>
      <c r="AX274" s="50">
        <f>AEBYLD1!AX274*VLOOKUP(AEBYLD2!AX$4,'[1]INTERNAL PARAMETERS-1'!$B$5:$J$44,5,FALSE)*VLOOKUP(AEBYLD2!AX$4,'[1]INTERNAL PARAMETERS-1'!$B$5:$J$44,6,FALSE)*VLOOKUP(AEBYLD2!AX$4,'[1]INTERNAL PARAMETERS-1'!$B$5:$J$44,3,FALSE) + AEBYLD1!AX274*(1-VLOOKUP(AEBYLD2!AX$4,'[1]INTERNAL PARAMETERS-1'!$B$5:$J$44,5,FALSE))*VLOOKUP(AEBYLD2!AX$4,'[1]INTERNAL PARAMETERS-1'!$B$5:$J$44,8,FALSE)*VLOOKUP(AEBYLD2!AX$4,'[1]INTERNAL PARAMETERS-1'!$B$5:$J$44,3,FALSE)</f>
        <v>0</v>
      </c>
      <c r="AY274" s="50">
        <f>AEBYLD1!AY274*VLOOKUP(AEBYLD2!AY$4,'[1]INTERNAL PARAMETERS-1'!$B$5:$J$44,5,FALSE)*VLOOKUP(AEBYLD2!AY$4,'[1]INTERNAL PARAMETERS-1'!$B$5:$J$44,6,FALSE)*VLOOKUP(AEBYLD2!AY$4,'[1]INTERNAL PARAMETERS-1'!$B$5:$J$44,3,FALSE) + AEBYLD1!AY274*(1-VLOOKUP(AEBYLD2!AY$4,'[1]INTERNAL PARAMETERS-1'!$B$5:$J$44,5,FALSE))*VLOOKUP(AEBYLD2!AY$4,'[1]INTERNAL PARAMETERS-1'!$B$5:$J$44,8,FALSE)*VLOOKUP(AEBYLD2!AY$4,'[1]INTERNAL PARAMETERS-1'!$B$5:$J$44,3,FALSE)</f>
        <v>0</v>
      </c>
      <c r="AZ274" s="50">
        <f>AEBYLD1!AZ274*VLOOKUP(AEBYLD2!AZ$4,'[1]INTERNAL PARAMETERS-1'!$B$5:$J$44,5,FALSE)*VLOOKUP(AEBYLD2!AZ$4,'[1]INTERNAL PARAMETERS-1'!$B$5:$J$44,6,FALSE)*VLOOKUP(AEBYLD2!AZ$4,'[1]INTERNAL PARAMETERS-1'!$B$5:$J$44,3,FALSE) + AEBYLD1!AZ274*(1-VLOOKUP(AEBYLD2!AZ$4,'[1]INTERNAL PARAMETERS-1'!$B$5:$J$44,5,FALSE))*VLOOKUP(AEBYLD2!AZ$4,'[1]INTERNAL PARAMETERS-1'!$B$5:$J$44,8,FALSE)*VLOOKUP(AEBYLD2!AZ$4,'[1]INTERNAL PARAMETERS-1'!$B$5:$J$44,3,FALSE)</f>
        <v>0</v>
      </c>
      <c r="BA274" s="50">
        <f>AEBYLD1!BA274*VLOOKUP(AEBYLD2!BA$4,'[1]INTERNAL PARAMETERS-1'!$B$5:$J$44,5,FALSE)*VLOOKUP(AEBYLD2!BA$4,'[1]INTERNAL PARAMETERS-1'!$B$5:$J$44,6,FALSE)*VLOOKUP(AEBYLD2!BA$4,'[1]INTERNAL PARAMETERS-1'!$B$5:$J$44,3,FALSE) + AEBYLD1!BA274*(1-VLOOKUP(AEBYLD2!BA$4,'[1]INTERNAL PARAMETERS-1'!$B$5:$J$44,5,FALSE))*VLOOKUP(AEBYLD2!BA$4,'[1]INTERNAL PARAMETERS-1'!$B$5:$J$44,8,FALSE)*VLOOKUP(AEBYLD2!BA$4,'[1]INTERNAL PARAMETERS-1'!$B$5:$J$44,3,FALSE)</f>
        <v>1.7242912017091658E-3</v>
      </c>
      <c r="BB274" s="50">
        <f>AEBYLD1!BB274*VLOOKUP(AEBYLD2!BB$4,'[1]INTERNAL PARAMETERS-1'!$B$5:$J$44,5,FALSE)*VLOOKUP(AEBYLD2!BB$4,'[1]INTERNAL PARAMETERS-1'!$B$5:$J$44,6,FALSE)*VLOOKUP(AEBYLD2!BB$4,'[1]INTERNAL PARAMETERS-1'!$B$5:$J$44,3,FALSE) + AEBYLD1!BB274*(1-VLOOKUP(AEBYLD2!BB$4,'[1]INTERNAL PARAMETERS-1'!$B$5:$J$44,5,FALSE))*VLOOKUP(AEBYLD2!BB$4,'[1]INTERNAL PARAMETERS-1'!$B$5:$J$44,8,FALSE)*VLOOKUP(AEBYLD2!BB$4,'[1]INTERNAL PARAMETERS-1'!$B$5:$J$44,3,FALSE)</f>
        <v>6.1333883057889077E-5</v>
      </c>
      <c r="BC274" s="50">
        <f>AEBYLD1!BC274*VLOOKUP(AEBYLD2!BC$4,'[1]INTERNAL PARAMETERS-1'!$B$5:$J$44,5,FALSE)*VLOOKUP(AEBYLD2!BC$4,'[1]INTERNAL PARAMETERS-1'!$B$5:$J$44,6,FALSE)*VLOOKUP(AEBYLD2!BC$4,'[1]INTERNAL PARAMETERS-1'!$B$5:$J$44,3,FALSE) + AEBYLD1!BC274*(1-VLOOKUP(AEBYLD2!BC$4,'[1]INTERNAL PARAMETERS-1'!$B$5:$J$44,5,FALSE))*VLOOKUP(AEBYLD2!BC$4,'[1]INTERNAL PARAMETERS-1'!$B$5:$J$44,8,FALSE)*VLOOKUP(AEBYLD2!BC$4,'[1]INTERNAL PARAMETERS-1'!$B$5:$J$44,3,FALSE)</f>
        <v>3.1682660835915014E-4</v>
      </c>
      <c r="BD274" s="50">
        <f>AEBYLD1!BD274*VLOOKUP(AEBYLD2!BD$4,'[1]INTERNAL PARAMETERS-1'!$B$5:$J$44,5,FALSE)*VLOOKUP(AEBYLD2!BD$4,'[1]INTERNAL PARAMETERS-1'!$B$5:$J$44,6,FALSE)*VLOOKUP(AEBYLD2!BD$4,'[1]INTERNAL PARAMETERS-1'!$B$5:$J$44,3,FALSE) + AEBYLD1!BD274*(1-VLOOKUP(AEBYLD2!BD$4,'[1]INTERNAL PARAMETERS-1'!$B$5:$J$44,5,FALSE))*VLOOKUP(AEBYLD2!BD$4,'[1]INTERNAL PARAMETERS-1'!$B$5:$J$44,8,FALSE)*VLOOKUP(AEBYLD2!BD$4,'[1]INTERNAL PARAMETERS-1'!$B$5:$J$44,3,FALSE)</f>
        <v>5.2804555555494835E-5</v>
      </c>
      <c r="BE274" s="50">
        <f>AEBYLD1!BE274*VLOOKUP(AEBYLD2!BE$4,'[1]INTERNAL PARAMETERS-1'!$B$5:$J$44,5,FALSE)*VLOOKUP(AEBYLD2!BE$4,'[1]INTERNAL PARAMETERS-1'!$B$5:$J$44,6,FALSE)*VLOOKUP(AEBYLD2!BE$4,'[1]INTERNAL PARAMETERS-1'!$B$5:$J$44,3,FALSE) + AEBYLD1!BE274*(1-VLOOKUP(AEBYLD2!BE$4,'[1]INTERNAL PARAMETERS-1'!$B$5:$J$44,5,FALSE))*VLOOKUP(AEBYLD2!BE$4,'[1]INTERNAL PARAMETERS-1'!$B$5:$J$44,8,FALSE)*VLOOKUP(AEBYLD2!BE$4,'[1]INTERNAL PARAMETERS-1'!$B$5:$J$44,3,FALSE)</f>
        <v>3.6243389791673018E-4</v>
      </c>
      <c r="BF274" s="50">
        <f>AEBYLD1!BF274*VLOOKUP(AEBYLD2!BF$4,'[1]INTERNAL PARAMETERS-1'!$B$5:$J$44,5,FALSE)*VLOOKUP(AEBYLD2!BF$4,'[1]INTERNAL PARAMETERS-1'!$B$5:$J$44,6,FALSE)*VLOOKUP(AEBYLD2!BF$4,'[1]INTERNAL PARAMETERS-1'!$B$5:$J$44,3,FALSE) + AEBYLD1!BF274*(1-VLOOKUP(AEBYLD2!BF$4,'[1]INTERNAL PARAMETERS-1'!$B$5:$J$44,5,FALSE))*VLOOKUP(AEBYLD2!BF$4,'[1]INTERNAL PARAMETERS-1'!$B$5:$J$44,8,FALSE)*VLOOKUP(AEBYLD2!BF$4,'[1]INTERNAL PARAMETERS-1'!$B$5:$J$44,3,FALSE)</f>
        <v>0</v>
      </c>
      <c r="BG274" s="50">
        <f>AEBYLD1!BG274*VLOOKUP(AEBYLD2!BG$4,'[1]INTERNAL PARAMETERS-1'!$B$5:$J$44,5,FALSE)*VLOOKUP(AEBYLD2!BG$4,'[1]INTERNAL PARAMETERS-1'!$B$5:$J$44,6,FALSE)*VLOOKUP(AEBYLD2!BG$4,'[1]INTERNAL PARAMETERS-1'!$B$5:$J$44,3,FALSE) + AEBYLD1!BG274*(1-VLOOKUP(AEBYLD2!BG$4,'[1]INTERNAL PARAMETERS-1'!$B$5:$J$44,5,FALSE))*VLOOKUP(AEBYLD2!BG$4,'[1]INTERNAL PARAMETERS-1'!$B$5:$J$44,8,FALSE)*VLOOKUP(AEBYLD2!BG$4,'[1]INTERNAL PARAMETERS-1'!$B$5:$J$44,3,FALSE)</f>
        <v>9.2566374636414306E-5</v>
      </c>
      <c r="BH274" s="50">
        <f>AEBYLD1!BH274*VLOOKUP(AEBYLD2!BH$4,'[1]INTERNAL PARAMETERS-1'!$B$5:$J$44,5,FALSE)*VLOOKUP(AEBYLD2!BH$4,'[1]INTERNAL PARAMETERS-1'!$B$5:$J$44,6,FALSE)*VLOOKUP(AEBYLD2!BH$4,'[1]INTERNAL PARAMETERS-1'!$B$5:$J$44,3,FALSE) + AEBYLD1!BH274*(1-VLOOKUP(AEBYLD2!BH$4,'[1]INTERNAL PARAMETERS-1'!$B$5:$J$44,5,FALSE))*VLOOKUP(AEBYLD2!BH$4,'[1]INTERNAL PARAMETERS-1'!$B$5:$J$44,8,FALSE)*VLOOKUP(AEBYLD2!BH$4,'[1]INTERNAL PARAMETERS-1'!$B$5:$J$44,3,FALSE)</f>
        <v>1.8475606979198449E-7</v>
      </c>
      <c r="BI274" s="50">
        <f>AEBYLD1!BI274*VLOOKUP(AEBYLD2!BI$4,'[1]INTERNAL PARAMETERS-1'!$B$5:$J$44,5,FALSE)*VLOOKUP(AEBYLD2!BI$4,'[1]INTERNAL PARAMETERS-1'!$B$5:$J$44,6,FALSE)*VLOOKUP(AEBYLD2!BI$4,'[1]INTERNAL PARAMETERS-1'!$B$5:$J$44,3,FALSE) + AEBYLD1!BI274*(1-VLOOKUP(AEBYLD2!BI$4,'[1]INTERNAL PARAMETERS-1'!$B$5:$J$44,5,FALSE))*VLOOKUP(AEBYLD2!BI$4,'[1]INTERNAL PARAMETERS-1'!$B$5:$J$44,8,FALSE)*VLOOKUP(AEBYLD2!BI$4,'[1]INTERNAL PARAMETERS-1'!$B$5:$J$44,3,FALSE)</f>
        <v>0</v>
      </c>
      <c r="BJ274" s="50">
        <f>AEBYLD1!BJ274*VLOOKUP(AEBYLD2!BJ$4,'[1]INTERNAL PARAMETERS-1'!$B$5:$J$44,5,FALSE)*VLOOKUP(AEBYLD2!BJ$4,'[1]INTERNAL PARAMETERS-1'!$B$5:$J$44,6,FALSE)*VLOOKUP(AEBYLD2!BJ$4,'[1]INTERNAL PARAMETERS-1'!$B$5:$J$44,3,FALSE) + AEBYLD1!BJ274*(1-VLOOKUP(AEBYLD2!BJ$4,'[1]INTERNAL PARAMETERS-1'!$B$5:$J$44,5,FALSE))*VLOOKUP(AEBYLD2!BJ$4,'[1]INTERNAL PARAMETERS-1'!$B$5:$J$44,8,FALSE)*VLOOKUP(AEBYLD2!BJ$4,'[1]INTERNAL PARAMETERS-1'!$B$5:$J$44,3,FALSE)</f>
        <v>4.2181176760627363E-5</v>
      </c>
      <c r="BK274" s="50">
        <f>AEBYLD1!BK274*VLOOKUP(AEBYLD2!BK$4,'[1]INTERNAL PARAMETERS-1'!$B$5:$J$44,5,FALSE)*VLOOKUP(AEBYLD2!BK$4,'[1]INTERNAL PARAMETERS-1'!$B$5:$J$44,6,FALSE)*VLOOKUP(AEBYLD2!BK$4,'[1]INTERNAL PARAMETERS-1'!$B$5:$J$44,3,FALSE) + AEBYLD1!BK274*(1-VLOOKUP(AEBYLD2!BK$4,'[1]INTERNAL PARAMETERS-1'!$B$5:$J$44,5,FALSE))*VLOOKUP(AEBYLD2!BK$4,'[1]INTERNAL PARAMETERS-1'!$B$5:$J$44,8,FALSE)*VLOOKUP(AEBYLD2!BK$4,'[1]INTERNAL PARAMETERS-1'!$B$5:$J$44,3,FALSE)</f>
        <v>4.0679823770265124E-5</v>
      </c>
      <c r="BL274" s="50">
        <f>AEBYLD1!BL274*VLOOKUP(AEBYLD2!BL$4,'[1]INTERNAL PARAMETERS-1'!$B$5:$J$44,5,FALSE)*VLOOKUP(AEBYLD2!BL$4,'[1]INTERNAL PARAMETERS-1'!$B$5:$J$44,6,FALSE)*VLOOKUP(AEBYLD2!BL$4,'[1]INTERNAL PARAMETERS-1'!$B$5:$J$44,3,FALSE) + AEBYLD1!BL274*(1-VLOOKUP(AEBYLD2!BL$4,'[1]INTERNAL PARAMETERS-1'!$B$5:$J$44,5,FALSE))*VLOOKUP(AEBYLD2!BL$4,'[1]INTERNAL PARAMETERS-1'!$B$5:$J$44,8,FALSE)*VLOOKUP(AEBYLD2!BL$4,'[1]INTERNAL PARAMETERS-1'!$B$5:$J$44,3,FALSE)</f>
        <v>7.9933523902627846E-5</v>
      </c>
      <c r="BM274" s="50">
        <f>AEBYLD1!BM274*VLOOKUP(AEBYLD2!BM$4,'[1]INTERNAL PARAMETERS-1'!$B$5:$J$44,5,FALSE)*VLOOKUP(AEBYLD2!BM$4,'[1]INTERNAL PARAMETERS-1'!$B$5:$J$44,6,FALSE)*VLOOKUP(AEBYLD2!BM$4,'[1]INTERNAL PARAMETERS-1'!$B$5:$J$44,3,FALSE) + AEBYLD1!BM274*(1-VLOOKUP(AEBYLD2!BM$4,'[1]INTERNAL PARAMETERS-1'!$B$5:$J$44,5,FALSE))*VLOOKUP(AEBYLD2!BM$4,'[1]INTERNAL PARAMETERS-1'!$B$5:$J$44,8,FALSE)*VLOOKUP(AEBYLD2!BM$4,'[1]INTERNAL PARAMETERS-1'!$B$5:$J$44,3,FALSE)</f>
        <v>7.7528846968102282E-5</v>
      </c>
      <c r="BN274" s="50">
        <f>AEBYLD1!BN274*VLOOKUP(AEBYLD2!BN$4,'[1]INTERNAL PARAMETERS-1'!$B$5:$J$44,5,FALSE)*VLOOKUP(AEBYLD2!BN$4,'[1]INTERNAL PARAMETERS-1'!$B$5:$J$44,6,FALSE)*VLOOKUP(AEBYLD2!BN$4,'[1]INTERNAL PARAMETERS-1'!$B$5:$J$44,3,FALSE) + AEBYLD1!BN274*(1-VLOOKUP(AEBYLD2!BN$4,'[1]INTERNAL PARAMETERS-1'!$B$5:$J$44,5,FALSE))*VLOOKUP(AEBYLD2!BN$4,'[1]INTERNAL PARAMETERS-1'!$B$5:$J$44,8,FALSE)*VLOOKUP(AEBYLD2!BN$4,'[1]INTERNAL PARAMETERS-1'!$B$5:$J$44,3,FALSE)</f>
        <v>3.4290027356420384E-5</v>
      </c>
      <c r="BO274" s="50">
        <f>AEBYLD1!BO274*VLOOKUP(AEBYLD2!BO$4,'[1]INTERNAL PARAMETERS-1'!$B$5:$J$44,5,FALSE)*VLOOKUP(AEBYLD2!BO$4,'[1]INTERNAL PARAMETERS-1'!$B$5:$J$44,6,FALSE)*VLOOKUP(AEBYLD2!BO$4,'[1]INTERNAL PARAMETERS-1'!$B$5:$J$44,3,FALSE) + AEBYLD1!BO274*(1-VLOOKUP(AEBYLD2!BO$4,'[1]INTERNAL PARAMETERS-1'!$B$5:$J$44,5,FALSE))*VLOOKUP(AEBYLD2!BO$4,'[1]INTERNAL PARAMETERS-1'!$B$5:$J$44,8,FALSE)*VLOOKUP(AEBYLD2!BO$4,'[1]INTERNAL PARAMETERS-1'!$B$5:$J$44,3,FALSE)</f>
        <v>1.4339504017600115E-5</v>
      </c>
      <c r="BP274" s="50">
        <f>AEBYLD1!BP274*VLOOKUP(AEBYLD2!BP$4,'[1]INTERNAL PARAMETERS-1'!$B$5:$J$44,5,FALSE)*VLOOKUP(AEBYLD2!BP$4,'[1]INTERNAL PARAMETERS-1'!$B$5:$J$44,6,FALSE)*VLOOKUP(AEBYLD2!BP$4,'[1]INTERNAL PARAMETERS-1'!$B$5:$J$44,3,FALSE) + AEBYLD1!BP274*(1-VLOOKUP(AEBYLD2!BP$4,'[1]INTERNAL PARAMETERS-1'!$B$5:$J$44,5,FALSE))*VLOOKUP(AEBYLD2!BP$4,'[1]INTERNAL PARAMETERS-1'!$B$5:$J$44,8,FALSE)*VLOOKUP(AEBYLD2!BP$4,'[1]INTERNAL PARAMETERS-1'!$B$5:$J$44,3,FALSE)</f>
        <v>8.3091354139252285E-7</v>
      </c>
      <c r="BQ274" s="50">
        <f>AEBYLD1!BQ274*VLOOKUP(AEBYLD2!BQ$4,'[1]INTERNAL PARAMETERS-1'!$B$5:$J$44,5,FALSE)*VLOOKUP(AEBYLD2!BQ$4,'[1]INTERNAL PARAMETERS-1'!$B$5:$J$44,6,FALSE)*VLOOKUP(AEBYLD2!BQ$4,'[1]INTERNAL PARAMETERS-1'!$B$5:$J$44,3,FALSE) + AEBYLD1!BQ274*(1-VLOOKUP(AEBYLD2!BQ$4,'[1]INTERNAL PARAMETERS-1'!$B$5:$J$44,5,FALSE))*VLOOKUP(AEBYLD2!BQ$4,'[1]INTERNAL PARAMETERS-1'!$B$5:$J$44,8,FALSE)*VLOOKUP(AEBYLD2!BQ$4,'[1]INTERNAL PARAMETERS-1'!$B$5:$J$44,3,FALSE)</f>
        <v>1.2365917214804612E-4</v>
      </c>
      <c r="BR274" s="50">
        <f>AEBYLD1!BR274*VLOOKUP(AEBYLD2!BR$4,'[1]INTERNAL PARAMETERS-1'!$B$5:$J$44,5,FALSE)*VLOOKUP(AEBYLD2!BR$4,'[1]INTERNAL PARAMETERS-1'!$B$5:$J$44,6,FALSE)*VLOOKUP(AEBYLD2!BR$4,'[1]INTERNAL PARAMETERS-1'!$B$5:$J$44,3,FALSE) + AEBYLD1!BR274*(1-VLOOKUP(AEBYLD2!BR$4,'[1]INTERNAL PARAMETERS-1'!$B$5:$J$44,5,FALSE))*VLOOKUP(AEBYLD2!BR$4,'[1]INTERNAL PARAMETERS-1'!$B$5:$J$44,8,FALSE)*VLOOKUP(AEBYLD2!BR$4,'[1]INTERNAL PARAMETERS-1'!$B$5:$J$44,3,FALSE)</f>
        <v>2.2450958039978362E-6</v>
      </c>
      <c r="BS274" s="50">
        <f>AEBYLD1!BS274*VLOOKUP(AEBYLD2!BS$4,'[1]INTERNAL PARAMETERS-1'!$B$5:$J$44,5,FALSE)*VLOOKUP(AEBYLD2!BS$4,'[1]INTERNAL PARAMETERS-1'!$B$5:$J$44,6,FALSE)*VLOOKUP(AEBYLD2!BS$4,'[1]INTERNAL PARAMETERS-1'!$B$5:$J$44,3,FALSE) + AEBYLD1!BS274*(1-VLOOKUP(AEBYLD2!BS$4,'[1]INTERNAL PARAMETERS-1'!$B$5:$J$44,5,FALSE))*VLOOKUP(AEBYLD2!BS$4,'[1]INTERNAL PARAMETERS-1'!$B$5:$J$44,8,FALSE)*VLOOKUP(AEBYLD2!BS$4,'[1]INTERNAL PARAMETERS-1'!$B$5:$J$44,3,FALSE)</f>
        <v>1.1133155293167791E-7</v>
      </c>
      <c r="BT274" s="50">
        <f>AEBYLD1!BT274*VLOOKUP(AEBYLD2!BT$4,'[1]INTERNAL PARAMETERS-1'!$B$5:$J$44,5,FALSE)*VLOOKUP(AEBYLD2!BT$4,'[1]INTERNAL PARAMETERS-1'!$B$5:$J$44,6,FALSE)*VLOOKUP(AEBYLD2!BT$4,'[1]INTERNAL PARAMETERS-1'!$B$5:$J$44,3,FALSE) + AEBYLD1!BT274*(1-VLOOKUP(AEBYLD2!BT$4,'[1]INTERNAL PARAMETERS-1'!$B$5:$J$44,5,FALSE))*VLOOKUP(AEBYLD2!BT$4,'[1]INTERNAL PARAMETERS-1'!$B$5:$J$44,8,FALSE)*VLOOKUP(AEBYLD2!BT$4,'[1]INTERNAL PARAMETERS-1'!$B$5:$J$44,3,FALSE)</f>
        <v>0</v>
      </c>
      <c r="BU274" s="50">
        <f>AEBYLD1!BU274*VLOOKUP(AEBYLD2!BU$4,'[1]INTERNAL PARAMETERS-1'!$B$5:$J$44,5,FALSE)*VLOOKUP(AEBYLD2!BU$4,'[1]INTERNAL PARAMETERS-1'!$B$5:$J$44,6,FALSE)*VLOOKUP(AEBYLD2!BU$4,'[1]INTERNAL PARAMETERS-1'!$B$5:$J$44,3,FALSE) + AEBYLD1!BU274*(1-VLOOKUP(AEBYLD2!BU$4,'[1]INTERNAL PARAMETERS-1'!$B$5:$J$44,5,FALSE))*VLOOKUP(AEBYLD2!BU$4,'[1]INTERNAL PARAMETERS-1'!$B$5:$J$44,8,FALSE)*VLOOKUP(AEBYLD2!BU$4,'[1]INTERNAL PARAMETERS-1'!$B$5:$J$44,3,FALSE)</f>
        <v>0</v>
      </c>
      <c r="BV274" s="50">
        <f>AEBYLD1!BV274*VLOOKUP(AEBYLD2!BV$4,'[1]INTERNAL PARAMETERS-1'!$B$5:$J$44,5,FALSE)*VLOOKUP(AEBYLD2!BV$4,'[1]INTERNAL PARAMETERS-1'!$B$5:$J$44,6,FALSE)*VLOOKUP(AEBYLD2!BV$4,'[1]INTERNAL PARAMETERS-1'!$B$5:$J$44,3,FALSE) + AEBYLD1!BV274*(1-VLOOKUP(AEBYLD2!BV$4,'[1]INTERNAL PARAMETERS-1'!$B$5:$J$44,5,FALSE))*VLOOKUP(AEBYLD2!BV$4,'[1]INTERNAL PARAMETERS-1'!$B$5:$J$44,8,FALSE)*VLOOKUP(AEBYLD2!BV$4,'[1]INTERNAL PARAMETERS-1'!$B$5:$J$44,3,FALSE)</f>
        <v>0</v>
      </c>
      <c r="BW274" s="50">
        <f>AEBYLD1!BW274*VLOOKUP(AEBYLD2!BW$4,'[1]INTERNAL PARAMETERS-1'!$B$5:$J$44,5,FALSE)*VLOOKUP(AEBYLD2!BW$4,'[1]INTERNAL PARAMETERS-1'!$B$5:$J$44,6,FALSE)*VLOOKUP(AEBYLD2!BW$4,'[1]INTERNAL PARAMETERS-1'!$B$5:$J$44,3,FALSE) + AEBYLD1!BW274*(1-VLOOKUP(AEBYLD2!BW$4,'[1]INTERNAL PARAMETERS-1'!$B$5:$J$44,5,FALSE))*VLOOKUP(AEBYLD2!BW$4,'[1]INTERNAL PARAMETERS-1'!$B$5:$J$44,8,FALSE)*VLOOKUP(AEBYLD2!BW$4,'[1]INTERNAL PARAMETERS-1'!$B$5:$J$44,3,FALSE)</f>
        <v>0</v>
      </c>
      <c r="BX274" s="50">
        <f>AEBYLD1!BX274*VLOOKUP(AEBYLD2!BX$4,'[1]INTERNAL PARAMETERS-1'!$B$5:$J$44,5,FALSE)*VLOOKUP(AEBYLD2!BX$4,'[1]INTERNAL PARAMETERS-1'!$B$5:$J$44,6,FALSE)*VLOOKUP(AEBYLD2!BX$4,'[1]INTERNAL PARAMETERS-1'!$B$5:$J$44,3,FALSE) + AEBYLD1!BX274*(1-VLOOKUP(AEBYLD2!BX$4,'[1]INTERNAL PARAMETERS-1'!$B$5:$J$44,5,FALSE))*VLOOKUP(AEBYLD2!BX$4,'[1]INTERNAL PARAMETERS-1'!$B$5:$J$44,8,FALSE)*VLOOKUP(AEBYLD2!BX$4,'[1]INTERNAL PARAMETERS-1'!$B$5:$J$44,3,FALSE)</f>
        <v>0</v>
      </c>
      <c r="BY274" s="50">
        <f>AEBYLD1!BY274*VLOOKUP(AEBYLD2!BY$4,'[1]INTERNAL PARAMETERS-1'!$B$5:$J$44,5,FALSE)*VLOOKUP(AEBYLD2!BY$4,'[1]INTERNAL PARAMETERS-1'!$B$5:$J$44,6,FALSE)*VLOOKUP(AEBYLD2!BY$4,'[1]INTERNAL PARAMETERS-1'!$B$5:$J$44,3,FALSE) + AEBYLD1!BY274*(1-VLOOKUP(AEBYLD2!BY$4,'[1]INTERNAL PARAMETERS-1'!$B$5:$J$44,5,FALSE))*VLOOKUP(AEBYLD2!BY$4,'[1]INTERNAL PARAMETERS-1'!$B$5:$J$44,8,FALSE)*VLOOKUP(AEBYLD2!BY$4,'[1]INTERNAL PARAMETERS-1'!$B$5:$J$44,3,FALSE)</f>
        <v>0</v>
      </c>
      <c r="BZ274" s="50">
        <f>AEBYLD1!BZ274*VLOOKUP(AEBYLD2!BZ$4,'[1]INTERNAL PARAMETERS-1'!$B$5:$J$44,5,FALSE)*VLOOKUP(AEBYLD2!BZ$4,'[1]INTERNAL PARAMETERS-1'!$B$5:$J$44,6,FALSE)*VLOOKUP(AEBYLD2!BZ$4,'[1]INTERNAL PARAMETERS-1'!$B$5:$J$44,3,FALSE) + AEBYLD1!BZ274*(1-VLOOKUP(AEBYLD2!BZ$4,'[1]INTERNAL PARAMETERS-1'!$B$5:$J$44,5,FALSE))*VLOOKUP(AEBYLD2!BZ$4,'[1]INTERNAL PARAMETERS-1'!$B$5:$J$44,8,FALSE)*VLOOKUP(AEBYLD2!BZ$4,'[1]INTERNAL PARAMETERS-1'!$B$5:$J$44,3,FALSE)</f>
        <v>2.1897015679050013E-7</v>
      </c>
      <c r="CA274" s="50">
        <f>AEBYLD1!CA274*VLOOKUP(AEBYLD2!CA$4,'[1]INTERNAL PARAMETERS-1'!$B$5:$J$44,5,FALSE)*VLOOKUP(AEBYLD2!CA$4,'[1]INTERNAL PARAMETERS-1'!$B$5:$J$44,6,FALSE)*VLOOKUP(AEBYLD2!CA$4,'[1]INTERNAL PARAMETERS-1'!$B$5:$J$44,3,FALSE) + AEBYLD1!CA274*(1-VLOOKUP(AEBYLD2!CA$4,'[1]INTERNAL PARAMETERS-1'!$B$5:$J$44,5,FALSE))*VLOOKUP(AEBYLD2!CA$4,'[1]INTERNAL PARAMETERS-1'!$B$5:$J$44,8,FALSE)*VLOOKUP(AEBYLD2!CA$4,'[1]INTERNAL PARAMETERS-1'!$B$5:$J$44,3,FALSE)</f>
        <v>0</v>
      </c>
      <c r="CB274" s="50">
        <f>AEBYLD1!CB274*VLOOKUP(AEBYLD2!CB$4,'[1]INTERNAL PARAMETERS-1'!$B$5:$J$44,5,FALSE)*VLOOKUP(AEBYLD2!CB$4,'[1]INTERNAL PARAMETERS-1'!$B$5:$J$44,6,FALSE)*VLOOKUP(AEBYLD2!CB$4,'[1]INTERNAL PARAMETERS-1'!$B$5:$J$44,3,FALSE) + AEBYLD1!CB274*(1-VLOOKUP(AEBYLD2!CB$4,'[1]INTERNAL PARAMETERS-1'!$B$5:$J$44,5,FALSE))*VLOOKUP(AEBYLD2!CB$4,'[1]INTERNAL PARAMETERS-1'!$B$5:$J$44,8,FALSE)*VLOOKUP(AEBYLD2!CB$4,'[1]INTERNAL PARAMETERS-1'!$B$5:$J$44,3,FALSE)</f>
        <v>0</v>
      </c>
      <c r="CC274" s="50">
        <f>AEBYLD1!CC274*VLOOKUP(AEBYLD2!CC$4,'[1]INTERNAL PARAMETERS-1'!$B$5:$J$44,5,FALSE)*VLOOKUP(AEBYLD2!CC$4,'[1]INTERNAL PARAMETERS-1'!$B$5:$J$44,6,FALSE)*VLOOKUP(AEBYLD2!CC$4,'[1]INTERNAL PARAMETERS-1'!$B$5:$J$44,3,FALSE) + AEBYLD1!CC274*(1-VLOOKUP(AEBYLD2!CC$4,'[1]INTERNAL PARAMETERS-1'!$B$5:$J$44,5,FALSE))*VLOOKUP(AEBYLD2!CC$4,'[1]INTERNAL PARAMETERS-1'!$B$5:$J$44,8,FALSE)*VLOOKUP(AEBYLD2!CC$4,'[1]INTERNAL PARAMETERS-1'!$B$5:$J$44,3,FALSE)</f>
        <v>4.8660034842333364E-7</v>
      </c>
      <c r="CD274" s="50">
        <f>AEBYLD1!CD274*VLOOKUP(AEBYLD2!CD$4,'[1]INTERNAL PARAMETERS-1'!$B$5:$J$44,5,FALSE)*VLOOKUP(AEBYLD2!CD$4,'[1]INTERNAL PARAMETERS-1'!$B$5:$J$44,6,FALSE)*VLOOKUP(AEBYLD2!CD$4,'[1]INTERNAL PARAMETERS-1'!$B$5:$J$44,3,FALSE) + AEBYLD1!CD274*(1-VLOOKUP(AEBYLD2!CD$4,'[1]INTERNAL PARAMETERS-1'!$B$5:$J$44,5,FALSE))*VLOOKUP(AEBYLD2!CD$4,'[1]INTERNAL PARAMETERS-1'!$B$5:$J$44,8,FALSE)*VLOOKUP(AEBYLD2!CD$4,'[1]INTERNAL PARAMETERS-1'!$B$5:$J$44,3,FALSE)</f>
        <v>2.4634089401934342E-6</v>
      </c>
      <c r="CE274" s="50">
        <f>AEBYLD1!CE274*VLOOKUP(AEBYLD2!CE$4,'[1]INTERNAL PARAMETERS-1'!$B$5:$J$44,5,FALSE)*VLOOKUP(AEBYLD2!CE$4,'[1]INTERNAL PARAMETERS-1'!$B$5:$J$44,6,FALSE)*VLOOKUP(AEBYLD2!CE$4,'[1]INTERNAL PARAMETERS-1'!$B$5:$J$44,3,FALSE) + AEBYLD1!CE274*(1-VLOOKUP(AEBYLD2!CE$4,'[1]INTERNAL PARAMETERS-1'!$B$5:$J$44,5,FALSE))*VLOOKUP(AEBYLD2!CE$4,'[1]INTERNAL PARAMETERS-1'!$B$5:$J$44,8,FALSE)*VLOOKUP(AEBYLD2!CE$4,'[1]INTERNAL PARAMETERS-1'!$B$5:$J$44,3,FALSE)</f>
        <v>2.5233703782524304E-6</v>
      </c>
      <c r="CF274" s="50">
        <f>AEBYLD1!CF274*VLOOKUP(AEBYLD2!CF$4,'[1]INTERNAL PARAMETERS-1'!$B$5:$J$44,5,FALSE)*VLOOKUP(AEBYLD2!CF$4,'[1]INTERNAL PARAMETERS-1'!$B$5:$J$44,6,FALSE)*VLOOKUP(AEBYLD2!CF$4,'[1]INTERNAL PARAMETERS-1'!$B$5:$J$44,3,FALSE) + AEBYLD1!CF274*(1-VLOOKUP(AEBYLD2!CF$4,'[1]INTERNAL PARAMETERS-1'!$B$5:$J$44,5,FALSE))*VLOOKUP(AEBYLD2!CF$4,'[1]INTERNAL PARAMETERS-1'!$B$5:$J$44,8,FALSE)*VLOOKUP(AEBYLD2!CF$4,'[1]INTERNAL PARAMETERS-1'!$B$5:$J$44,3,FALSE)</f>
        <v>0</v>
      </c>
      <c r="CG274" s="50">
        <f>AEBYLD1!CG274*VLOOKUP(AEBYLD2!CG$4,'[1]INTERNAL PARAMETERS-1'!$B$5:$J$44,5,FALSE)*VLOOKUP(AEBYLD2!CG$4,'[1]INTERNAL PARAMETERS-1'!$B$5:$J$44,6,FALSE)*VLOOKUP(AEBYLD2!CG$4,'[1]INTERNAL PARAMETERS-1'!$B$5:$J$44,3,FALSE) + AEBYLD1!CG274*(1-VLOOKUP(AEBYLD2!CG$4,'[1]INTERNAL PARAMETERS-1'!$B$5:$J$44,5,FALSE))*VLOOKUP(AEBYLD2!CG$4,'[1]INTERNAL PARAMETERS-1'!$B$5:$J$44,8,FALSE)*VLOOKUP(AEBYLD2!CG$4,'[1]INTERNAL PARAMETERS-1'!$B$5:$J$44,3,FALSE)</f>
        <v>4.0242283279206498E-7</v>
      </c>
      <c r="CH274" s="49">
        <f>AEBYLD1!CH274*VLOOKUP(AEBYLD2!CH$4,'[1]INTERNAL PARAMETERS-1'!$B$5:$J$44,5,FALSE)*VLOOKUP(AEBYLD2!CH$4,'[1]INTERNAL PARAMETERS-1'!$B$5:$J$44,6,FALSE)*VLOOKUP(AEBYLD2!CH$4,'[1]INTERNAL PARAMETERS-1'!$B$5:$J$44,3,FALSE) + AEBYLD1!CH274*(1-VLOOKUP(AEBYLD2!CH$4,'[1]INTERNAL PARAMETERS-1'!$B$5:$J$44,5,FALSE))*VLOOKUP(AEBYLD2!CH$4,'[1]INTERNAL PARAMETERS-1'!$B$5:$J$44,8,FALSE)*VLOOKUP(AEBYLD2!CH$4,'[1]INTERNAL PARAMETERS-1'!$B$5:$J$44,3,FALSE)</f>
        <v>0</v>
      </c>
      <c r="CJ274" s="51">
        <f t="shared" si="8"/>
        <v>6.8374901696182325E-3</v>
      </c>
      <c r="CK274" s="49">
        <f t="shared" si="9"/>
        <v>3.6583410101101318E-3</v>
      </c>
    </row>
    <row r="275" spans="2:89" x14ac:dyDescent="0.4">
      <c r="B275" s="64" t="s">
        <v>1</v>
      </c>
      <c r="C275" s="63" t="s">
        <v>71</v>
      </c>
      <c r="D275" s="63" t="s">
        <v>88</v>
      </c>
      <c r="E275" s="147">
        <f>AEB!AF275</f>
        <v>2.0833728350045582</v>
      </c>
      <c r="F275" s="65">
        <f>'[1]INTERNAL PARAMETERS-1'!M5</f>
        <v>85.012</v>
      </c>
      <c r="G275" s="51">
        <f>AEBYLD1!G275*VLOOKUP(AEBYLD2!G$4,'[1]INTERNAL PARAMETERS-1'!$B$5:$J$44,5,FALSE)*VLOOKUP(AEBYLD2!G$4,'[1]INTERNAL PARAMETERS-1'!$B$5:$J$44,7,FALSE)*AEBYLD2!$F275 + AEBYLD1!G275*(1-VLOOKUP(AEBYLD2!G$4,'[1]INTERNAL PARAMETERS-1'!$B$5:$J$44,5,FALSE))*VLOOKUP(AEBYLD2!G$4,'[1]INTERNAL PARAMETERS-1'!$B$5:$J$44,9,FALSE)*AEBYLD2!$F275</f>
        <v>0.13144167069226328</v>
      </c>
      <c r="H275" s="50">
        <f>AEBYLD1!H275*VLOOKUP(AEBYLD2!H$4,'[1]INTERNAL PARAMETERS-1'!$B$5:$J$44,5,FALSE)*VLOOKUP(AEBYLD2!H$4,'[1]INTERNAL PARAMETERS-1'!$B$5:$J$44,7,FALSE)*AEBYLD2!$F275 + AEBYLD1!H275*(1-VLOOKUP(AEBYLD2!H$4,'[1]INTERNAL PARAMETERS-1'!$B$5:$J$44,5,FALSE))*VLOOKUP(AEBYLD2!H$4,'[1]INTERNAL PARAMETERS-1'!$B$5:$J$44,9,FALSE)*AEBYLD2!$F275</f>
        <v>4.4037050961980684E-2</v>
      </c>
      <c r="I275" s="50">
        <f>AEBYLD1!I275*VLOOKUP(AEBYLD2!I$4,'[1]INTERNAL PARAMETERS-1'!$B$5:$J$44,5,FALSE)*VLOOKUP(AEBYLD2!I$4,'[1]INTERNAL PARAMETERS-1'!$B$5:$J$44,7,FALSE)*AEBYLD2!$F275 + AEBYLD1!I275*(1-VLOOKUP(AEBYLD2!I$4,'[1]INTERNAL PARAMETERS-1'!$B$5:$J$44,5,FALSE))*VLOOKUP(AEBYLD2!I$4,'[1]INTERNAL PARAMETERS-1'!$B$5:$J$44,9,FALSE)*AEBYLD2!$F275</f>
        <v>0.47566367681088045</v>
      </c>
      <c r="J275" s="50">
        <f>AEBYLD1!J275*VLOOKUP(AEBYLD2!J$4,'[1]INTERNAL PARAMETERS-1'!$B$5:$J$44,5,FALSE)*VLOOKUP(AEBYLD2!J$4,'[1]INTERNAL PARAMETERS-1'!$B$5:$J$44,7,FALSE)*AEBYLD2!$F275 + AEBYLD1!J275*(1-VLOOKUP(AEBYLD2!J$4,'[1]INTERNAL PARAMETERS-1'!$B$5:$J$44,5,FALSE))*VLOOKUP(AEBYLD2!J$4,'[1]INTERNAL PARAMETERS-1'!$B$5:$J$44,9,FALSE)*AEBYLD2!$F275</f>
        <v>0</v>
      </c>
      <c r="K275" s="50">
        <f>AEBYLD1!K275*VLOOKUP(AEBYLD2!K$4,'[1]INTERNAL PARAMETERS-1'!$B$5:$J$44,5,FALSE)*VLOOKUP(AEBYLD2!K$4,'[1]INTERNAL PARAMETERS-1'!$B$5:$J$44,7,FALSE)*AEBYLD2!$F275 + AEBYLD1!K275*(1-VLOOKUP(AEBYLD2!K$4,'[1]INTERNAL PARAMETERS-1'!$B$5:$J$44,5,FALSE))*VLOOKUP(AEBYLD2!K$4,'[1]INTERNAL PARAMETERS-1'!$B$5:$J$44,9,FALSE)*AEBYLD2!$F275</f>
        <v>0</v>
      </c>
      <c r="L275" s="50">
        <f>AEBYLD1!L275*VLOOKUP(AEBYLD2!L$4,'[1]INTERNAL PARAMETERS-1'!$B$5:$J$44,5,FALSE)*VLOOKUP(AEBYLD2!L$4,'[1]INTERNAL PARAMETERS-1'!$B$5:$J$44,7,FALSE)*AEBYLD2!$F275 + AEBYLD1!L275*(1-VLOOKUP(AEBYLD2!L$4,'[1]INTERNAL PARAMETERS-1'!$B$5:$J$44,5,FALSE))*VLOOKUP(AEBYLD2!L$4,'[1]INTERNAL PARAMETERS-1'!$B$5:$J$44,9,FALSE)*AEBYLD2!$F275</f>
        <v>0</v>
      </c>
      <c r="M275" s="50">
        <f>AEBYLD1!M275*VLOOKUP(AEBYLD2!M$4,'[1]INTERNAL PARAMETERS-1'!$B$5:$J$44,5,FALSE)*VLOOKUP(AEBYLD2!M$4,'[1]INTERNAL PARAMETERS-1'!$B$5:$J$44,7,FALSE)*AEBYLD2!$F275 + AEBYLD1!M275*(1-VLOOKUP(AEBYLD2!M$4,'[1]INTERNAL PARAMETERS-1'!$B$5:$J$44,5,FALSE))*VLOOKUP(AEBYLD2!M$4,'[1]INTERNAL PARAMETERS-1'!$B$5:$J$44,9,FALSE)*AEBYLD2!$F275</f>
        <v>5.1772262396680398E-3</v>
      </c>
      <c r="N275" s="50">
        <f>AEBYLD1!N275*VLOOKUP(AEBYLD2!N$4,'[1]INTERNAL PARAMETERS-1'!$B$5:$J$44,5,FALSE)*VLOOKUP(AEBYLD2!N$4,'[1]INTERNAL PARAMETERS-1'!$B$5:$J$44,7,FALSE)*AEBYLD2!$F275 + AEBYLD1!N275*(1-VLOOKUP(AEBYLD2!N$4,'[1]INTERNAL PARAMETERS-1'!$B$5:$J$44,5,FALSE))*VLOOKUP(AEBYLD2!N$4,'[1]INTERNAL PARAMETERS-1'!$B$5:$J$44,9,FALSE)*AEBYLD2!$F275</f>
        <v>3.7564637031730673E-3</v>
      </c>
      <c r="O275" s="50">
        <f>AEBYLD1!O275*VLOOKUP(AEBYLD2!O$4,'[1]INTERNAL PARAMETERS-1'!$B$5:$J$44,5,FALSE)*VLOOKUP(AEBYLD2!O$4,'[1]INTERNAL PARAMETERS-1'!$B$5:$J$44,7,FALSE)*AEBYLD2!$F275 + AEBYLD1!O275*(1-VLOOKUP(AEBYLD2!O$4,'[1]INTERNAL PARAMETERS-1'!$B$5:$J$44,5,FALSE))*VLOOKUP(AEBYLD2!O$4,'[1]INTERNAL PARAMETERS-1'!$B$5:$J$44,9,FALSE)*AEBYLD2!$F275</f>
        <v>0</v>
      </c>
      <c r="P275" s="50">
        <f>AEBYLD1!P275*VLOOKUP(AEBYLD2!P$4,'[1]INTERNAL PARAMETERS-1'!$B$5:$J$44,5,FALSE)*VLOOKUP(AEBYLD2!P$4,'[1]INTERNAL PARAMETERS-1'!$B$5:$J$44,7,FALSE)*AEBYLD2!$F275 + AEBYLD1!P275*(1-VLOOKUP(AEBYLD2!P$4,'[1]INTERNAL PARAMETERS-1'!$B$5:$J$44,5,FALSE))*VLOOKUP(AEBYLD2!P$4,'[1]INTERNAL PARAMETERS-1'!$B$5:$J$44,9,FALSE)*AEBYLD2!$F275</f>
        <v>0</v>
      </c>
      <c r="Q275" s="50">
        <f>AEBYLD1!Q275*VLOOKUP(AEBYLD2!Q$4,'[1]INTERNAL PARAMETERS-1'!$B$5:$J$44,5,FALSE)*VLOOKUP(AEBYLD2!Q$4,'[1]INTERNAL PARAMETERS-1'!$B$5:$J$44,7,FALSE)*AEBYLD2!$F275 + AEBYLD1!Q275*(1-VLOOKUP(AEBYLD2!Q$4,'[1]INTERNAL PARAMETERS-1'!$B$5:$J$44,5,FALSE))*VLOOKUP(AEBYLD2!Q$4,'[1]INTERNAL PARAMETERS-1'!$B$5:$J$44,9,FALSE)*AEBYLD2!$F275</f>
        <v>0</v>
      </c>
      <c r="R275" s="50">
        <f>AEBYLD1!R275*VLOOKUP(AEBYLD2!R$4,'[1]INTERNAL PARAMETERS-1'!$B$5:$J$44,5,FALSE)*VLOOKUP(AEBYLD2!R$4,'[1]INTERNAL PARAMETERS-1'!$B$5:$J$44,7,FALSE)*AEBYLD2!$F275 + AEBYLD1!R275*(1-VLOOKUP(AEBYLD2!R$4,'[1]INTERNAL PARAMETERS-1'!$B$5:$J$44,5,FALSE))*VLOOKUP(AEBYLD2!R$4,'[1]INTERNAL PARAMETERS-1'!$B$5:$J$44,9,FALSE)*AEBYLD2!$F275</f>
        <v>1.1901622286693865E-2</v>
      </c>
      <c r="S275" s="50">
        <f>AEBYLD1!S275*VLOOKUP(AEBYLD2!S$4,'[1]INTERNAL PARAMETERS-1'!$B$5:$J$44,5,FALSE)*VLOOKUP(AEBYLD2!S$4,'[1]INTERNAL PARAMETERS-1'!$B$5:$J$44,7,FALSE)*AEBYLD2!$F275 + AEBYLD1!S275*(1-VLOOKUP(AEBYLD2!S$4,'[1]INTERNAL PARAMETERS-1'!$B$5:$J$44,5,FALSE))*VLOOKUP(AEBYLD2!S$4,'[1]INTERNAL PARAMETERS-1'!$B$5:$J$44,9,FALSE)*AEBYLD2!$F275</f>
        <v>0.18786607452585477</v>
      </c>
      <c r="T275" s="50">
        <f>AEBYLD1!T275*VLOOKUP(AEBYLD2!T$4,'[1]INTERNAL PARAMETERS-1'!$B$5:$J$44,5,FALSE)*VLOOKUP(AEBYLD2!T$4,'[1]INTERNAL PARAMETERS-1'!$B$5:$J$44,7,FALSE)*AEBYLD2!$F275 + AEBYLD1!T275*(1-VLOOKUP(AEBYLD2!T$4,'[1]INTERNAL PARAMETERS-1'!$B$5:$J$44,5,FALSE))*VLOOKUP(AEBYLD2!T$4,'[1]INTERNAL PARAMETERS-1'!$B$5:$J$44,9,FALSE)*AEBYLD2!$F275</f>
        <v>2.2315541787550998E-2</v>
      </c>
      <c r="U275" s="50">
        <f>AEBYLD1!U275*VLOOKUP(AEBYLD2!U$4,'[1]INTERNAL PARAMETERS-1'!$B$5:$J$44,5,FALSE)*VLOOKUP(AEBYLD2!U$4,'[1]INTERNAL PARAMETERS-1'!$B$5:$J$44,7,FALSE)*AEBYLD2!$F275 + AEBYLD1!U275*(1-VLOOKUP(AEBYLD2!U$4,'[1]INTERNAL PARAMETERS-1'!$B$5:$J$44,5,FALSE))*VLOOKUP(AEBYLD2!U$4,'[1]INTERNAL PARAMETERS-1'!$B$5:$J$44,9,FALSE)*AEBYLD2!$F275</f>
        <v>6.7245767009511057E-3</v>
      </c>
      <c r="V275" s="50">
        <f>AEBYLD1!V275*VLOOKUP(AEBYLD2!V$4,'[1]INTERNAL PARAMETERS-1'!$B$5:$J$44,5,FALSE)*VLOOKUP(AEBYLD2!V$4,'[1]INTERNAL PARAMETERS-1'!$B$5:$J$44,7,FALSE)*AEBYLD2!$F275 + AEBYLD1!V275*(1-VLOOKUP(AEBYLD2!V$4,'[1]INTERNAL PARAMETERS-1'!$B$5:$J$44,5,FALSE))*VLOOKUP(AEBYLD2!V$4,'[1]INTERNAL PARAMETERS-1'!$B$5:$J$44,9,FALSE)*AEBYLD2!$F275</f>
        <v>0.10457104378915702</v>
      </c>
      <c r="W275" s="50">
        <f>AEBYLD1!W275*VLOOKUP(AEBYLD2!W$4,'[1]INTERNAL PARAMETERS-1'!$B$5:$J$44,5,FALSE)*VLOOKUP(AEBYLD2!W$4,'[1]INTERNAL PARAMETERS-1'!$B$5:$J$44,7,FALSE)*AEBYLD2!$F275 + AEBYLD1!W275*(1-VLOOKUP(AEBYLD2!W$4,'[1]INTERNAL PARAMETERS-1'!$B$5:$J$44,5,FALSE))*VLOOKUP(AEBYLD2!W$4,'[1]INTERNAL PARAMETERS-1'!$B$5:$J$44,9,FALSE)*AEBYLD2!$F275</f>
        <v>0</v>
      </c>
      <c r="X275" s="50">
        <f>AEBYLD1!X275*VLOOKUP(AEBYLD2!X$4,'[1]INTERNAL PARAMETERS-1'!$B$5:$J$44,5,FALSE)*VLOOKUP(AEBYLD2!X$4,'[1]INTERNAL PARAMETERS-1'!$B$5:$J$44,7,FALSE)*AEBYLD2!$F275 + AEBYLD1!X275*(1-VLOOKUP(AEBYLD2!X$4,'[1]INTERNAL PARAMETERS-1'!$B$5:$J$44,5,FALSE))*VLOOKUP(AEBYLD2!X$4,'[1]INTERNAL PARAMETERS-1'!$B$5:$J$44,9,FALSE)*AEBYLD2!$F275</f>
        <v>0</v>
      </c>
      <c r="Y275" s="50">
        <f>AEBYLD1!Y275*VLOOKUP(AEBYLD2!Y$4,'[1]INTERNAL PARAMETERS-1'!$B$5:$J$44,5,FALSE)*VLOOKUP(AEBYLD2!Y$4,'[1]INTERNAL PARAMETERS-1'!$B$5:$J$44,7,FALSE)*AEBYLD2!$F275 + AEBYLD1!Y275*(1-VLOOKUP(AEBYLD2!Y$4,'[1]INTERNAL PARAMETERS-1'!$B$5:$J$44,5,FALSE))*VLOOKUP(AEBYLD2!Y$4,'[1]INTERNAL PARAMETERS-1'!$B$5:$J$44,9,FALSE)*AEBYLD2!$F275</f>
        <v>0</v>
      </c>
      <c r="Z275" s="50">
        <f>AEBYLD1!Z275*VLOOKUP(AEBYLD2!Z$4,'[1]INTERNAL PARAMETERS-1'!$B$5:$J$44,5,FALSE)*VLOOKUP(AEBYLD2!Z$4,'[1]INTERNAL PARAMETERS-1'!$B$5:$J$44,7,FALSE)*AEBYLD2!$F275 + AEBYLD1!Z275*(1-VLOOKUP(AEBYLD2!Z$4,'[1]INTERNAL PARAMETERS-1'!$B$5:$J$44,5,FALSE))*VLOOKUP(AEBYLD2!Z$4,'[1]INTERNAL PARAMETERS-1'!$B$5:$J$44,9,FALSE)*AEBYLD2!$F275</f>
        <v>0</v>
      </c>
      <c r="AA275" s="50">
        <f>AEBYLD1!AA275*VLOOKUP(AEBYLD2!AA$4,'[1]INTERNAL PARAMETERS-1'!$B$5:$J$44,5,FALSE)*VLOOKUP(AEBYLD2!AA$4,'[1]INTERNAL PARAMETERS-1'!$B$5:$J$44,7,FALSE)*AEBYLD2!$F275 + AEBYLD1!AA275*(1-VLOOKUP(AEBYLD2!AA$4,'[1]INTERNAL PARAMETERS-1'!$B$5:$J$44,5,FALSE))*VLOOKUP(AEBYLD2!AA$4,'[1]INTERNAL PARAMETERS-1'!$B$5:$J$44,9,FALSE)*AEBYLD2!$F275</f>
        <v>0</v>
      </c>
      <c r="AB275" s="50">
        <f>AEBYLD1!AB275*VLOOKUP(AEBYLD2!AB$4,'[1]INTERNAL PARAMETERS-1'!$B$5:$J$44,5,FALSE)*VLOOKUP(AEBYLD2!AB$4,'[1]INTERNAL PARAMETERS-1'!$B$5:$J$44,7,FALSE)*AEBYLD2!$F275 + AEBYLD1!AB275*(1-VLOOKUP(AEBYLD2!AB$4,'[1]INTERNAL PARAMETERS-1'!$B$5:$J$44,5,FALSE))*VLOOKUP(AEBYLD2!AB$4,'[1]INTERNAL PARAMETERS-1'!$B$5:$J$44,9,FALSE)*AEBYLD2!$F275</f>
        <v>0</v>
      </c>
      <c r="AC275" s="50">
        <f>AEBYLD1!AC275*VLOOKUP(AEBYLD2!AC$4,'[1]INTERNAL PARAMETERS-1'!$B$5:$J$44,5,FALSE)*VLOOKUP(AEBYLD2!AC$4,'[1]INTERNAL PARAMETERS-1'!$B$5:$J$44,7,FALSE)*AEBYLD2!$F275 + AEBYLD1!AC275*(1-VLOOKUP(AEBYLD2!AC$4,'[1]INTERNAL PARAMETERS-1'!$B$5:$J$44,5,FALSE))*VLOOKUP(AEBYLD2!AC$4,'[1]INTERNAL PARAMETERS-1'!$B$5:$J$44,9,FALSE)*AEBYLD2!$F275</f>
        <v>0</v>
      </c>
      <c r="AD275" s="50">
        <f>AEBYLD1!AD275*VLOOKUP(AEBYLD2!AD$4,'[1]INTERNAL PARAMETERS-1'!$B$5:$J$44,5,FALSE)*VLOOKUP(AEBYLD2!AD$4,'[1]INTERNAL PARAMETERS-1'!$B$5:$J$44,7,FALSE)*AEBYLD2!$F275 + AEBYLD1!AD275*(1-VLOOKUP(AEBYLD2!AD$4,'[1]INTERNAL PARAMETERS-1'!$B$5:$J$44,5,FALSE))*VLOOKUP(AEBYLD2!AD$4,'[1]INTERNAL PARAMETERS-1'!$B$5:$J$44,9,FALSE)*AEBYLD2!$F275</f>
        <v>0</v>
      </c>
      <c r="AE275" s="50">
        <f>AEBYLD1!AE275*VLOOKUP(AEBYLD2!AE$4,'[1]INTERNAL PARAMETERS-1'!$B$5:$J$44,5,FALSE)*VLOOKUP(AEBYLD2!AE$4,'[1]INTERNAL PARAMETERS-1'!$B$5:$J$44,7,FALSE)*AEBYLD2!$F275 + AEBYLD1!AE275*(1-VLOOKUP(AEBYLD2!AE$4,'[1]INTERNAL PARAMETERS-1'!$B$5:$J$44,5,FALSE))*VLOOKUP(AEBYLD2!AE$4,'[1]INTERNAL PARAMETERS-1'!$B$5:$J$44,9,FALSE)*AEBYLD2!$F275</f>
        <v>0</v>
      </c>
      <c r="AF275" s="50">
        <f>AEBYLD1!AF275*VLOOKUP(AEBYLD2!AF$4,'[1]INTERNAL PARAMETERS-1'!$B$5:$J$44,5,FALSE)*VLOOKUP(AEBYLD2!AF$4,'[1]INTERNAL PARAMETERS-1'!$B$5:$J$44,7,FALSE)*AEBYLD2!$F275 + AEBYLD1!AF275*(1-VLOOKUP(AEBYLD2!AF$4,'[1]INTERNAL PARAMETERS-1'!$B$5:$J$44,5,FALSE))*VLOOKUP(AEBYLD2!AF$4,'[1]INTERNAL PARAMETERS-1'!$B$5:$J$44,9,FALSE)*AEBYLD2!$F275</f>
        <v>0</v>
      </c>
      <c r="AG275" s="50">
        <f>AEBYLD1!AG275*VLOOKUP(AEBYLD2!AG$4,'[1]INTERNAL PARAMETERS-1'!$B$5:$J$44,5,FALSE)*VLOOKUP(AEBYLD2!AG$4,'[1]INTERNAL PARAMETERS-1'!$B$5:$J$44,7,FALSE)*AEBYLD2!$F275 + AEBYLD1!AG275*(1-VLOOKUP(AEBYLD2!AG$4,'[1]INTERNAL PARAMETERS-1'!$B$5:$J$44,5,FALSE))*VLOOKUP(AEBYLD2!AG$4,'[1]INTERNAL PARAMETERS-1'!$B$5:$J$44,9,FALSE)*AEBYLD2!$F275</f>
        <v>0</v>
      </c>
      <c r="AH275" s="50">
        <f>AEBYLD1!AH275*VLOOKUP(AEBYLD2!AH$4,'[1]INTERNAL PARAMETERS-1'!$B$5:$J$44,5,FALSE)*VLOOKUP(AEBYLD2!AH$4,'[1]INTERNAL PARAMETERS-1'!$B$5:$J$44,7,FALSE)*AEBYLD2!$F275 + AEBYLD1!AH275*(1-VLOOKUP(AEBYLD2!AH$4,'[1]INTERNAL PARAMETERS-1'!$B$5:$J$44,5,FALSE))*VLOOKUP(AEBYLD2!AH$4,'[1]INTERNAL PARAMETERS-1'!$B$5:$J$44,9,FALSE)*AEBYLD2!$F275</f>
        <v>0</v>
      </c>
      <c r="AI275" s="50">
        <f>AEBYLD1!AI275*VLOOKUP(AEBYLD2!AI$4,'[1]INTERNAL PARAMETERS-1'!$B$5:$J$44,5,FALSE)*VLOOKUP(AEBYLD2!AI$4,'[1]INTERNAL PARAMETERS-1'!$B$5:$J$44,7,FALSE)*AEBYLD2!$F275 + AEBYLD1!AI275*(1-VLOOKUP(AEBYLD2!AI$4,'[1]INTERNAL PARAMETERS-1'!$B$5:$J$44,5,FALSE))*VLOOKUP(AEBYLD2!AI$4,'[1]INTERNAL PARAMETERS-1'!$B$5:$J$44,9,FALSE)*AEBYLD2!$F275</f>
        <v>3.7193455204375579E-4</v>
      </c>
      <c r="AJ275" s="50">
        <f>AEBYLD1!AJ275*VLOOKUP(AEBYLD2!AJ$4,'[1]INTERNAL PARAMETERS-1'!$B$5:$J$44,5,FALSE)*VLOOKUP(AEBYLD2!AJ$4,'[1]INTERNAL PARAMETERS-1'!$B$5:$J$44,7,FALSE)*AEBYLD2!$F275 + AEBYLD1!AJ275*(1-VLOOKUP(AEBYLD2!AJ$4,'[1]INTERNAL PARAMETERS-1'!$B$5:$J$44,5,FALSE))*VLOOKUP(AEBYLD2!AJ$4,'[1]INTERNAL PARAMETERS-1'!$B$5:$J$44,9,FALSE)*AEBYLD2!$F275</f>
        <v>0</v>
      </c>
      <c r="AK275" s="50">
        <f>AEBYLD1!AK275*VLOOKUP(AEBYLD2!AK$4,'[1]INTERNAL PARAMETERS-1'!$B$5:$J$44,5,FALSE)*VLOOKUP(AEBYLD2!AK$4,'[1]INTERNAL PARAMETERS-1'!$B$5:$J$44,7,FALSE)*AEBYLD2!$F275 + AEBYLD1!AK275*(1-VLOOKUP(AEBYLD2!AK$4,'[1]INTERNAL PARAMETERS-1'!$B$5:$J$44,5,FALSE))*VLOOKUP(AEBYLD2!AK$4,'[1]INTERNAL PARAMETERS-1'!$B$5:$J$44,9,FALSE)*AEBYLD2!$F275</f>
        <v>0</v>
      </c>
      <c r="AL275" s="50">
        <f>AEBYLD1!AL275*VLOOKUP(AEBYLD2!AL$4,'[1]INTERNAL PARAMETERS-1'!$B$5:$J$44,5,FALSE)*VLOOKUP(AEBYLD2!AL$4,'[1]INTERNAL PARAMETERS-1'!$B$5:$J$44,7,FALSE)*AEBYLD2!$F275 + AEBYLD1!AL275*(1-VLOOKUP(AEBYLD2!AL$4,'[1]INTERNAL PARAMETERS-1'!$B$5:$J$44,5,FALSE))*VLOOKUP(AEBYLD2!AL$4,'[1]INTERNAL PARAMETERS-1'!$B$5:$J$44,9,FALSE)*AEBYLD2!$F275</f>
        <v>0</v>
      </c>
      <c r="AM275" s="50">
        <f>AEBYLD1!AM275*VLOOKUP(AEBYLD2!AM$4,'[1]INTERNAL PARAMETERS-1'!$B$5:$J$44,5,FALSE)*VLOOKUP(AEBYLD2!AM$4,'[1]INTERNAL PARAMETERS-1'!$B$5:$J$44,7,FALSE)*AEBYLD2!$F275 + AEBYLD1!AM275*(1-VLOOKUP(AEBYLD2!AM$4,'[1]INTERNAL PARAMETERS-1'!$B$5:$J$44,5,FALSE))*VLOOKUP(AEBYLD2!AM$4,'[1]INTERNAL PARAMETERS-1'!$B$5:$J$44,9,FALSE)*AEBYLD2!$F275</f>
        <v>0</v>
      </c>
      <c r="AN275" s="50">
        <f>AEBYLD1!AN275*VLOOKUP(AEBYLD2!AN$4,'[1]INTERNAL PARAMETERS-1'!$B$5:$J$44,5,FALSE)*VLOOKUP(AEBYLD2!AN$4,'[1]INTERNAL PARAMETERS-1'!$B$5:$J$44,7,FALSE)*AEBYLD2!$F275 + AEBYLD1!AN275*(1-VLOOKUP(AEBYLD2!AN$4,'[1]INTERNAL PARAMETERS-1'!$B$5:$J$44,5,FALSE))*VLOOKUP(AEBYLD2!AN$4,'[1]INTERNAL PARAMETERS-1'!$B$5:$J$44,9,FALSE)*AEBYLD2!$F275</f>
        <v>0</v>
      </c>
      <c r="AO275" s="50">
        <f>AEBYLD1!AO275*VLOOKUP(AEBYLD2!AO$4,'[1]INTERNAL PARAMETERS-1'!$B$5:$J$44,5,FALSE)*VLOOKUP(AEBYLD2!AO$4,'[1]INTERNAL PARAMETERS-1'!$B$5:$J$44,7,FALSE)*AEBYLD2!$F275 + AEBYLD1!AO275*(1-VLOOKUP(AEBYLD2!AO$4,'[1]INTERNAL PARAMETERS-1'!$B$5:$J$44,5,FALSE))*VLOOKUP(AEBYLD2!AO$4,'[1]INTERNAL PARAMETERS-1'!$B$5:$J$44,9,FALSE)*AEBYLD2!$F275</f>
        <v>0</v>
      </c>
      <c r="AP275" s="50">
        <f>AEBYLD1!AP275*VLOOKUP(AEBYLD2!AP$4,'[1]INTERNAL PARAMETERS-1'!$B$5:$J$44,5,FALSE)*VLOOKUP(AEBYLD2!AP$4,'[1]INTERNAL PARAMETERS-1'!$B$5:$J$44,7,FALSE)*AEBYLD2!$F275 + AEBYLD1!AP275*(1-VLOOKUP(AEBYLD2!AP$4,'[1]INTERNAL PARAMETERS-1'!$B$5:$J$44,5,FALSE))*VLOOKUP(AEBYLD2!AP$4,'[1]INTERNAL PARAMETERS-1'!$B$5:$J$44,9,FALSE)*AEBYLD2!$F275</f>
        <v>0</v>
      </c>
      <c r="AQ275" s="50">
        <f>AEBYLD1!AQ275*VLOOKUP(AEBYLD2!AQ$4,'[1]INTERNAL PARAMETERS-1'!$B$5:$J$44,5,FALSE)*VLOOKUP(AEBYLD2!AQ$4,'[1]INTERNAL PARAMETERS-1'!$B$5:$J$44,7,FALSE)*AEBYLD2!$F275 + AEBYLD1!AQ275*(1-VLOOKUP(AEBYLD2!AQ$4,'[1]INTERNAL PARAMETERS-1'!$B$5:$J$44,5,FALSE))*VLOOKUP(AEBYLD2!AQ$4,'[1]INTERNAL PARAMETERS-1'!$B$5:$J$44,9,FALSE)*AEBYLD2!$F275</f>
        <v>0</v>
      </c>
      <c r="AR275" s="50">
        <f>AEBYLD1!AR275*VLOOKUP(AEBYLD2!AR$4,'[1]INTERNAL PARAMETERS-1'!$B$5:$J$44,5,FALSE)*VLOOKUP(AEBYLD2!AR$4,'[1]INTERNAL PARAMETERS-1'!$B$5:$J$44,7,FALSE)*AEBYLD2!$F275 + AEBYLD1!AR275*(1-VLOOKUP(AEBYLD2!AR$4,'[1]INTERNAL PARAMETERS-1'!$B$5:$J$44,5,FALSE))*VLOOKUP(AEBYLD2!AR$4,'[1]INTERNAL PARAMETERS-1'!$B$5:$J$44,9,FALSE)*AEBYLD2!$F275</f>
        <v>0</v>
      </c>
      <c r="AS275" s="50">
        <f>AEBYLD1!AS275*VLOOKUP(AEBYLD2!AS$4,'[1]INTERNAL PARAMETERS-1'!$B$5:$J$44,5,FALSE)*VLOOKUP(AEBYLD2!AS$4,'[1]INTERNAL PARAMETERS-1'!$B$5:$J$44,7,FALSE)*AEBYLD2!$F275 + AEBYLD1!AS275*(1-VLOOKUP(AEBYLD2!AS$4,'[1]INTERNAL PARAMETERS-1'!$B$5:$J$44,5,FALSE))*VLOOKUP(AEBYLD2!AS$4,'[1]INTERNAL PARAMETERS-1'!$B$5:$J$44,9,FALSE)*AEBYLD2!$F275</f>
        <v>0</v>
      </c>
      <c r="AT275" s="49">
        <f>AEBYLD1!AT275*VLOOKUP(AEBYLD2!AT$4,'[1]INTERNAL PARAMETERS-1'!$B$5:$J$44,5,FALSE)*VLOOKUP(AEBYLD2!AT$4,'[1]INTERNAL PARAMETERS-1'!$B$5:$J$44,7,FALSE)*AEBYLD2!$F275 + AEBYLD1!AT275*(1-VLOOKUP(AEBYLD2!AT$4,'[1]INTERNAL PARAMETERS-1'!$B$5:$J$44,5,FALSE))*VLOOKUP(AEBYLD2!AT$4,'[1]INTERNAL PARAMETERS-1'!$B$5:$J$44,9,FALSE)*AEBYLD2!$F275</f>
        <v>0</v>
      </c>
      <c r="AU275" s="51">
        <f>AEBYLD1!AU275*VLOOKUP(AEBYLD2!AU$4,'[1]INTERNAL PARAMETERS-1'!$B$5:$J$44,5,FALSE)*VLOOKUP(AEBYLD2!AU$4,'[1]INTERNAL PARAMETERS-1'!$B$5:$J$44,6,FALSE)*VLOOKUP(AEBYLD2!AU$4,'[1]INTERNAL PARAMETERS-1'!$B$5:$J$44,3,FALSE) + AEBYLD1!AU275*(1-VLOOKUP(AEBYLD2!AU$4,'[1]INTERNAL PARAMETERS-1'!$B$5:$J$44,5,FALSE))*VLOOKUP(AEBYLD2!AU$4,'[1]INTERNAL PARAMETERS-1'!$B$5:$J$44,8,FALSE)*VLOOKUP(AEBYLD2!AU$4,'[1]INTERNAL PARAMETERS-1'!$B$5:$J$44,3,FALSE)</f>
        <v>0</v>
      </c>
      <c r="AV275" s="50">
        <f>AEBYLD1!AV275*VLOOKUP(AEBYLD2!AV$4,'[1]INTERNAL PARAMETERS-1'!$B$5:$J$44,5,FALSE)*VLOOKUP(AEBYLD2!AV$4,'[1]INTERNAL PARAMETERS-1'!$B$5:$J$44,6,FALSE)*VLOOKUP(AEBYLD2!AV$4,'[1]INTERNAL PARAMETERS-1'!$B$5:$J$44,3,FALSE) + AEBYLD1!AV275*(1-VLOOKUP(AEBYLD2!AV$4,'[1]INTERNAL PARAMETERS-1'!$B$5:$J$44,5,FALSE))*VLOOKUP(AEBYLD2!AV$4,'[1]INTERNAL PARAMETERS-1'!$B$5:$J$44,8,FALSE)*VLOOKUP(AEBYLD2!AV$4,'[1]INTERNAL PARAMETERS-1'!$B$5:$J$44,3,FALSE)</f>
        <v>0</v>
      </c>
      <c r="AW275" s="50">
        <f>AEBYLD1!AW275*VLOOKUP(AEBYLD2!AW$4,'[1]INTERNAL PARAMETERS-1'!$B$5:$J$44,5,FALSE)*VLOOKUP(AEBYLD2!AW$4,'[1]INTERNAL PARAMETERS-1'!$B$5:$J$44,6,FALSE)*VLOOKUP(AEBYLD2!AW$4,'[1]INTERNAL PARAMETERS-1'!$B$5:$J$44,3,FALSE) + AEBYLD1!AW275*(1-VLOOKUP(AEBYLD2!AW$4,'[1]INTERNAL PARAMETERS-1'!$B$5:$J$44,5,FALSE))*VLOOKUP(AEBYLD2!AW$4,'[1]INTERNAL PARAMETERS-1'!$B$5:$J$44,8,FALSE)*VLOOKUP(AEBYLD2!AW$4,'[1]INTERNAL PARAMETERS-1'!$B$5:$J$44,3,FALSE)</f>
        <v>6.6061892236460706E-3</v>
      </c>
      <c r="AX275" s="50">
        <f>AEBYLD1!AX275*VLOOKUP(AEBYLD2!AX$4,'[1]INTERNAL PARAMETERS-1'!$B$5:$J$44,5,FALSE)*VLOOKUP(AEBYLD2!AX$4,'[1]INTERNAL PARAMETERS-1'!$B$5:$J$44,6,FALSE)*VLOOKUP(AEBYLD2!AX$4,'[1]INTERNAL PARAMETERS-1'!$B$5:$J$44,3,FALSE) + AEBYLD1!AX275*(1-VLOOKUP(AEBYLD2!AX$4,'[1]INTERNAL PARAMETERS-1'!$B$5:$J$44,5,FALSE))*VLOOKUP(AEBYLD2!AX$4,'[1]INTERNAL PARAMETERS-1'!$B$5:$J$44,8,FALSE)*VLOOKUP(AEBYLD2!AX$4,'[1]INTERNAL PARAMETERS-1'!$B$5:$J$44,3,FALSE)</f>
        <v>0</v>
      </c>
      <c r="AY275" s="50">
        <f>AEBYLD1!AY275*VLOOKUP(AEBYLD2!AY$4,'[1]INTERNAL PARAMETERS-1'!$B$5:$J$44,5,FALSE)*VLOOKUP(AEBYLD2!AY$4,'[1]INTERNAL PARAMETERS-1'!$B$5:$J$44,6,FALSE)*VLOOKUP(AEBYLD2!AY$4,'[1]INTERNAL PARAMETERS-1'!$B$5:$J$44,3,FALSE) + AEBYLD1!AY275*(1-VLOOKUP(AEBYLD2!AY$4,'[1]INTERNAL PARAMETERS-1'!$B$5:$J$44,5,FALSE))*VLOOKUP(AEBYLD2!AY$4,'[1]INTERNAL PARAMETERS-1'!$B$5:$J$44,8,FALSE)*VLOOKUP(AEBYLD2!AY$4,'[1]INTERNAL PARAMETERS-1'!$B$5:$J$44,3,FALSE)</f>
        <v>0</v>
      </c>
      <c r="AZ275" s="50">
        <f>AEBYLD1!AZ275*VLOOKUP(AEBYLD2!AZ$4,'[1]INTERNAL PARAMETERS-1'!$B$5:$J$44,5,FALSE)*VLOOKUP(AEBYLD2!AZ$4,'[1]INTERNAL PARAMETERS-1'!$B$5:$J$44,6,FALSE)*VLOOKUP(AEBYLD2!AZ$4,'[1]INTERNAL PARAMETERS-1'!$B$5:$J$44,3,FALSE) + AEBYLD1!AZ275*(1-VLOOKUP(AEBYLD2!AZ$4,'[1]INTERNAL PARAMETERS-1'!$B$5:$J$44,5,FALSE))*VLOOKUP(AEBYLD2!AZ$4,'[1]INTERNAL PARAMETERS-1'!$B$5:$J$44,8,FALSE)*VLOOKUP(AEBYLD2!AZ$4,'[1]INTERNAL PARAMETERS-1'!$B$5:$J$44,3,FALSE)</f>
        <v>0</v>
      </c>
      <c r="BA275" s="50">
        <f>AEBYLD1!BA275*VLOOKUP(AEBYLD2!BA$4,'[1]INTERNAL PARAMETERS-1'!$B$5:$J$44,5,FALSE)*VLOOKUP(AEBYLD2!BA$4,'[1]INTERNAL PARAMETERS-1'!$B$5:$J$44,6,FALSE)*VLOOKUP(AEBYLD2!BA$4,'[1]INTERNAL PARAMETERS-1'!$B$5:$J$44,3,FALSE) + AEBYLD1!BA275*(1-VLOOKUP(AEBYLD2!BA$4,'[1]INTERNAL PARAMETERS-1'!$B$5:$J$44,5,FALSE))*VLOOKUP(AEBYLD2!BA$4,'[1]INTERNAL PARAMETERS-1'!$B$5:$J$44,8,FALSE)*VLOOKUP(AEBYLD2!BA$4,'[1]INTERNAL PARAMETERS-1'!$B$5:$J$44,3,FALSE)</f>
        <v>7.1869094805376323E-4</v>
      </c>
      <c r="BB275" s="50">
        <f>AEBYLD1!BB275*VLOOKUP(AEBYLD2!BB$4,'[1]INTERNAL PARAMETERS-1'!$B$5:$J$44,5,FALSE)*VLOOKUP(AEBYLD2!BB$4,'[1]INTERNAL PARAMETERS-1'!$B$5:$J$44,6,FALSE)*VLOOKUP(AEBYLD2!BB$4,'[1]INTERNAL PARAMETERS-1'!$B$5:$J$44,3,FALSE) + AEBYLD1!BB275*(1-VLOOKUP(AEBYLD2!BB$4,'[1]INTERNAL PARAMETERS-1'!$B$5:$J$44,5,FALSE))*VLOOKUP(AEBYLD2!BB$4,'[1]INTERNAL PARAMETERS-1'!$B$5:$J$44,8,FALSE)*VLOOKUP(AEBYLD2!BB$4,'[1]INTERNAL PARAMETERS-1'!$B$5:$J$44,3,FALSE)</f>
        <v>2.6024685516046766E-3</v>
      </c>
      <c r="BC275" s="50">
        <f>AEBYLD1!BC275*VLOOKUP(AEBYLD2!BC$4,'[1]INTERNAL PARAMETERS-1'!$B$5:$J$44,5,FALSE)*VLOOKUP(AEBYLD2!BC$4,'[1]INTERNAL PARAMETERS-1'!$B$5:$J$44,6,FALSE)*VLOOKUP(AEBYLD2!BC$4,'[1]INTERNAL PARAMETERS-1'!$B$5:$J$44,3,FALSE) + AEBYLD1!BC275*(1-VLOOKUP(AEBYLD2!BC$4,'[1]INTERNAL PARAMETERS-1'!$B$5:$J$44,5,FALSE))*VLOOKUP(AEBYLD2!BC$4,'[1]INTERNAL PARAMETERS-1'!$B$5:$J$44,8,FALSE)*VLOOKUP(AEBYLD2!BC$4,'[1]INTERNAL PARAMETERS-1'!$B$5:$J$44,3,FALSE)</f>
        <v>4.9326239918802645E-4</v>
      </c>
      <c r="BD275" s="50">
        <f>AEBYLD1!BD275*VLOOKUP(AEBYLD2!BD$4,'[1]INTERNAL PARAMETERS-1'!$B$5:$J$44,5,FALSE)*VLOOKUP(AEBYLD2!BD$4,'[1]INTERNAL PARAMETERS-1'!$B$5:$J$44,6,FALSE)*VLOOKUP(AEBYLD2!BD$4,'[1]INTERNAL PARAMETERS-1'!$B$5:$J$44,3,FALSE) + AEBYLD1!BD275*(1-VLOOKUP(AEBYLD2!BD$4,'[1]INTERNAL PARAMETERS-1'!$B$5:$J$44,5,FALSE))*VLOOKUP(AEBYLD2!BD$4,'[1]INTERNAL PARAMETERS-1'!$B$5:$J$44,8,FALSE)*VLOOKUP(AEBYLD2!BD$4,'[1]INTERNAL PARAMETERS-1'!$B$5:$J$44,3,FALSE)</f>
        <v>7.9469998829478949E-4</v>
      </c>
      <c r="BE275" s="50">
        <f>AEBYLD1!BE275*VLOOKUP(AEBYLD2!BE$4,'[1]INTERNAL PARAMETERS-1'!$B$5:$J$44,5,FALSE)*VLOOKUP(AEBYLD2!BE$4,'[1]INTERNAL PARAMETERS-1'!$B$5:$J$44,6,FALSE)*VLOOKUP(AEBYLD2!BE$4,'[1]INTERNAL PARAMETERS-1'!$B$5:$J$44,3,FALSE) + AEBYLD1!BE275*(1-VLOOKUP(AEBYLD2!BE$4,'[1]INTERNAL PARAMETERS-1'!$B$5:$J$44,5,FALSE))*VLOOKUP(AEBYLD2!BE$4,'[1]INTERNAL PARAMETERS-1'!$B$5:$J$44,8,FALSE)*VLOOKUP(AEBYLD2!BE$4,'[1]INTERNAL PARAMETERS-1'!$B$5:$J$44,3,FALSE)</f>
        <v>6.1490461574257237E-4</v>
      </c>
      <c r="BF275" s="50">
        <f>AEBYLD1!BF275*VLOOKUP(AEBYLD2!BF$4,'[1]INTERNAL PARAMETERS-1'!$B$5:$J$44,5,FALSE)*VLOOKUP(AEBYLD2!BF$4,'[1]INTERNAL PARAMETERS-1'!$B$5:$J$44,6,FALSE)*VLOOKUP(AEBYLD2!BF$4,'[1]INTERNAL PARAMETERS-1'!$B$5:$J$44,3,FALSE) + AEBYLD1!BF275*(1-VLOOKUP(AEBYLD2!BF$4,'[1]INTERNAL PARAMETERS-1'!$B$5:$J$44,5,FALSE))*VLOOKUP(AEBYLD2!BF$4,'[1]INTERNAL PARAMETERS-1'!$B$5:$J$44,8,FALSE)*VLOOKUP(AEBYLD2!BF$4,'[1]INTERNAL PARAMETERS-1'!$B$5:$J$44,3,FALSE)</f>
        <v>0</v>
      </c>
      <c r="BG275" s="50">
        <f>AEBYLD1!BG275*VLOOKUP(AEBYLD2!BG$4,'[1]INTERNAL PARAMETERS-1'!$B$5:$J$44,5,FALSE)*VLOOKUP(AEBYLD2!BG$4,'[1]INTERNAL PARAMETERS-1'!$B$5:$J$44,6,FALSE)*VLOOKUP(AEBYLD2!BG$4,'[1]INTERNAL PARAMETERS-1'!$B$5:$J$44,3,FALSE) + AEBYLD1!BG275*(1-VLOOKUP(AEBYLD2!BG$4,'[1]INTERNAL PARAMETERS-1'!$B$5:$J$44,5,FALSE))*VLOOKUP(AEBYLD2!BG$4,'[1]INTERNAL PARAMETERS-1'!$B$5:$J$44,8,FALSE)*VLOOKUP(AEBYLD2!BG$4,'[1]INTERNAL PARAMETERS-1'!$B$5:$J$44,3,FALSE)</f>
        <v>3.2958119158172394E-3</v>
      </c>
      <c r="BH275" s="50">
        <f>AEBYLD1!BH275*VLOOKUP(AEBYLD2!BH$4,'[1]INTERNAL PARAMETERS-1'!$B$5:$J$44,5,FALSE)*VLOOKUP(AEBYLD2!BH$4,'[1]INTERNAL PARAMETERS-1'!$B$5:$J$44,6,FALSE)*VLOOKUP(AEBYLD2!BH$4,'[1]INTERNAL PARAMETERS-1'!$B$5:$J$44,3,FALSE) + AEBYLD1!BH275*(1-VLOOKUP(AEBYLD2!BH$4,'[1]INTERNAL PARAMETERS-1'!$B$5:$J$44,5,FALSE))*VLOOKUP(AEBYLD2!BH$4,'[1]INTERNAL PARAMETERS-1'!$B$5:$J$44,8,FALSE)*VLOOKUP(AEBYLD2!BH$4,'[1]INTERNAL PARAMETERS-1'!$B$5:$J$44,3,FALSE)</f>
        <v>8.1498578103328312E-6</v>
      </c>
      <c r="BI275" s="50">
        <f>AEBYLD1!BI275*VLOOKUP(AEBYLD2!BI$4,'[1]INTERNAL PARAMETERS-1'!$B$5:$J$44,5,FALSE)*VLOOKUP(AEBYLD2!BI$4,'[1]INTERNAL PARAMETERS-1'!$B$5:$J$44,6,FALSE)*VLOOKUP(AEBYLD2!BI$4,'[1]INTERNAL PARAMETERS-1'!$B$5:$J$44,3,FALSE) + AEBYLD1!BI275*(1-VLOOKUP(AEBYLD2!BI$4,'[1]INTERNAL PARAMETERS-1'!$B$5:$J$44,5,FALSE))*VLOOKUP(AEBYLD2!BI$4,'[1]INTERNAL PARAMETERS-1'!$B$5:$J$44,8,FALSE)*VLOOKUP(AEBYLD2!BI$4,'[1]INTERNAL PARAMETERS-1'!$B$5:$J$44,3,FALSE)</f>
        <v>0</v>
      </c>
      <c r="BJ275" s="50">
        <f>AEBYLD1!BJ275*VLOOKUP(AEBYLD2!BJ$4,'[1]INTERNAL PARAMETERS-1'!$B$5:$J$44,5,FALSE)*VLOOKUP(AEBYLD2!BJ$4,'[1]INTERNAL PARAMETERS-1'!$B$5:$J$44,6,FALSE)*VLOOKUP(AEBYLD2!BJ$4,'[1]INTERNAL PARAMETERS-1'!$B$5:$J$44,3,FALSE) + AEBYLD1!BJ275*(1-VLOOKUP(AEBYLD2!BJ$4,'[1]INTERNAL PARAMETERS-1'!$B$5:$J$44,5,FALSE))*VLOOKUP(AEBYLD2!BJ$4,'[1]INTERNAL PARAMETERS-1'!$B$5:$J$44,8,FALSE)*VLOOKUP(AEBYLD2!BJ$4,'[1]INTERNAL PARAMETERS-1'!$B$5:$J$44,3,FALSE)</f>
        <v>7.4427470375253548E-4</v>
      </c>
      <c r="BK275" s="50">
        <f>AEBYLD1!BK275*VLOOKUP(AEBYLD2!BK$4,'[1]INTERNAL PARAMETERS-1'!$B$5:$J$44,5,FALSE)*VLOOKUP(AEBYLD2!BK$4,'[1]INTERNAL PARAMETERS-1'!$B$5:$J$44,6,FALSE)*VLOOKUP(AEBYLD2!BK$4,'[1]INTERNAL PARAMETERS-1'!$B$5:$J$44,3,FALSE) + AEBYLD1!BK275*(1-VLOOKUP(AEBYLD2!BK$4,'[1]INTERNAL PARAMETERS-1'!$B$5:$J$44,5,FALSE))*VLOOKUP(AEBYLD2!BK$4,'[1]INTERNAL PARAMETERS-1'!$B$5:$J$44,8,FALSE)*VLOOKUP(AEBYLD2!BK$4,'[1]INTERNAL PARAMETERS-1'!$B$5:$J$44,3,FALSE)</f>
        <v>2.2085620498521455E-4</v>
      </c>
      <c r="BL275" s="50">
        <f>AEBYLD1!BL275*VLOOKUP(AEBYLD2!BL$4,'[1]INTERNAL PARAMETERS-1'!$B$5:$J$44,5,FALSE)*VLOOKUP(AEBYLD2!BL$4,'[1]INTERNAL PARAMETERS-1'!$B$5:$J$44,6,FALSE)*VLOOKUP(AEBYLD2!BL$4,'[1]INTERNAL PARAMETERS-1'!$B$5:$J$44,3,FALSE) + AEBYLD1!BL275*(1-VLOOKUP(AEBYLD2!BL$4,'[1]INTERNAL PARAMETERS-1'!$B$5:$J$44,5,FALSE))*VLOOKUP(AEBYLD2!BL$4,'[1]INTERNAL PARAMETERS-1'!$B$5:$J$44,8,FALSE)*VLOOKUP(AEBYLD2!BL$4,'[1]INTERNAL PARAMETERS-1'!$B$5:$J$44,3,FALSE)</f>
        <v>6.780929390778285E-5</v>
      </c>
      <c r="BM275" s="50">
        <f>AEBYLD1!BM275*VLOOKUP(AEBYLD2!BM$4,'[1]INTERNAL PARAMETERS-1'!$B$5:$J$44,5,FALSE)*VLOOKUP(AEBYLD2!BM$4,'[1]INTERNAL PARAMETERS-1'!$B$5:$J$44,6,FALSE)*VLOOKUP(AEBYLD2!BM$4,'[1]INTERNAL PARAMETERS-1'!$B$5:$J$44,3,FALSE) + AEBYLD1!BM275*(1-VLOOKUP(AEBYLD2!BM$4,'[1]INTERNAL PARAMETERS-1'!$B$5:$J$44,5,FALSE))*VLOOKUP(AEBYLD2!BM$4,'[1]INTERNAL PARAMETERS-1'!$B$5:$J$44,8,FALSE)*VLOOKUP(AEBYLD2!BM$4,'[1]INTERNAL PARAMETERS-1'!$B$5:$J$44,3,FALSE)</f>
        <v>0</v>
      </c>
      <c r="BN275" s="50">
        <f>AEBYLD1!BN275*VLOOKUP(AEBYLD2!BN$4,'[1]INTERNAL PARAMETERS-1'!$B$5:$J$44,5,FALSE)*VLOOKUP(AEBYLD2!BN$4,'[1]INTERNAL PARAMETERS-1'!$B$5:$J$44,6,FALSE)*VLOOKUP(AEBYLD2!BN$4,'[1]INTERNAL PARAMETERS-1'!$B$5:$J$44,3,FALSE) + AEBYLD1!BN275*(1-VLOOKUP(AEBYLD2!BN$4,'[1]INTERNAL PARAMETERS-1'!$B$5:$J$44,5,FALSE))*VLOOKUP(AEBYLD2!BN$4,'[1]INTERNAL PARAMETERS-1'!$B$5:$J$44,8,FALSE)*VLOOKUP(AEBYLD2!BN$4,'[1]INTERNAL PARAMETERS-1'!$B$5:$J$44,3,FALSE)</f>
        <v>5.8784876280181734E-4</v>
      </c>
      <c r="BO275" s="50">
        <f>AEBYLD1!BO275*VLOOKUP(AEBYLD2!BO$4,'[1]INTERNAL PARAMETERS-1'!$B$5:$J$44,5,FALSE)*VLOOKUP(AEBYLD2!BO$4,'[1]INTERNAL PARAMETERS-1'!$B$5:$J$44,6,FALSE)*VLOOKUP(AEBYLD2!BO$4,'[1]INTERNAL PARAMETERS-1'!$B$5:$J$44,3,FALSE) + AEBYLD1!BO275*(1-VLOOKUP(AEBYLD2!BO$4,'[1]INTERNAL PARAMETERS-1'!$B$5:$J$44,5,FALSE))*VLOOKUP(AEBYLD2!BO$4,'[1]INTERNAL PARAMETERS-1'!$B$5:$J$44,8,FALSE)*VLOOKUP(AEBYLD2!BO$4,'[1]INTERNAL PARAMETERS-1'!$B$5:$J$44,3,FALSE)</f>
        <v>1.9526192264948089E-4</v>
      </c>
      <c r="BP275" s="50">
        <f>AEBYLD1!BP275*VLOOKUP(AEBYLD2!BP$4,'[1]INTERNAL PARAMETERS-1'!$B$5:$J$44,5,FALSE)*VLOOKUP(AEBYLD2!BP$4,'[1]INTERNAL PARAMETERS-1'!$B$5:$J$44,6,FALSE)*VLOOKUP(AEBYLD2!BP$4,'[1]INTERNAL PARAMETERS-1'!$B$5:$J$44,3,FALSE) + AEBYLD1!BP275*(1-VLOOKUP(AEBYLD2!BP$4,'[1]INTERNAL PARAMETERS-1'!$B$5:$J$44,5,FALSE))*VLOOKUP(AEBYLD2!BP$4,'[1]INTERNAL PARAMETERS-1'!$B$5:$J$44,8,FALSE)*VLOOKUP(AEBYLD2!BP$4,'[1]INTERNAL PARAMETERS-1'!$B$5:$J$44,3,FALSE)</f>
        <v>1.0385061723984959E-5</v>
      </c>
      <c r="BQ275" s="50">
        <f>AEBYLD1!BQ275*VLOOKUP(AEBYLD2!BQ$4,'[1]INTERNAL PARAMETERS-1'!$B$5:$J$44,5,FALSE)*VLOOKUP(AEBYLD2!BQ$4,'[1]INTERNAL PARAMETERS-1'!$B$5:$J$44,6,FALSE)*VLOOKUP(AEBYLD2!BQ$4,'[1]INTERNAL PARAMETERS-1'!$B$5:$J$44,3,FALSE) + AEBYLD1!BQ275*(1-VLOOKUP(AEBYLD2!BQ$4,'[1]INTERNAL PARAMETERS-1'!$B$5:$J$44,5,FALSE))*VLOOKUP(AEBYLD2!BQ$4,'[1]INTERNAL PARAMETERS-1'!$B$5:$J$44,8,FALSE)*VLOOKUP(AEBYLD2!BQ$4,'[1]INTERNAL PARAMETERS-1'!$B$5:$J$44,3,FALSE)</f>
        <v>8.735613098579477E-4</v>
      </c>
      <c r="BR275" s="50">
        <f>AEBYLD1!BR275*VLOOKUP(AEBYLD2!BR$4,'[1]INTERNAL PARAMETERS-1'!$B$5:$J$44,5,FALSE)*VLOOKUP(AEBYLD2!BR$4,'[1]INTERNAL PARAMETERS-1'!$B$5:$J$44,6,FALSE)*VLOOKUP(AEBYLD2!BR$4,'[1]INTERNAL PARAMETERS-1'!$B$5:$J$44,3,FALSE) + AEBYLD1!BR275*(1-VLOOKUP(AEBYLD2!BR$4,'[1]INTERNAL PARAMETERS-1'!$B$5:$J$44,5,FALSE))*VLOOKUP(AEBYLD2!BR$4,'[1]INTERNAL PARAMETERS-1'!$B$5:$J$44,8,FALSE)*VLOOKUP(AEBYLD2!BR$4,'[1]INTERNAL PARAMETERS-1'!$B$5:$J$44,3,FALSE)</f>
        <v>1.4855124803707707E-5</v>
      </c>
      <c r="BS275" s="50">
        <f>AEBYLD1!BS275*VLOOKUP(AEBYLD2!BS$4,'[1]INTERNAL PARAMETERS-1'!$B$5:$J$44,5,FALSE)*VLOOKUP(AEBYLD2!BS$4,'[1]INTERNAL PARAMETERS-1'!$B$5:$J$44,6,FALSE)*VLOOKUP(AEBYLD2!BS$4,'[1]INTERNAL PARAMETERS-1'!$B$5:$J$44,3,FALSE) + AEBYLD1!BS275*(1-VLOOKUP(AEBYLD2!BS$4,'[1]INTERNAL PARAMETERS-1'!$B$5:$J$44,5,FALSE))*VLOOKUP(AEBYLD2!BS$4,'[1]INTERNAL PARAMETERS-1'!$B$5:$J$44,8,FALSE)*VLOOKUP(AEBYLD2!BS$4,'[1]INTERNAL PARAMETERS-1'!$B$5:$J$44,3,FALSE)</f>
        <v>4.4198847384035995E-6</v>
      </c>
      <c r="BT275" s="50">
        <f>AEBYLD1!BT275*VLOOKUP(AEBYLD2!BT$4,'[1]INTERNAL PARAMETERS-1'!$B$5:$J$44,5,FALSE)*VLOOKUP(AEBYLD2!BT$4,'[1]INTERNAL PARAMETERS-1'!$B$5:$J$44,6,FALSE)*VLOOKUP(AEBYLD2!BT$4,'[1]INTERNAL PARAMETERS-1'!$B$5:$J$44,3,FALSE) + AEBYLD1!BT275*(1-VLOOKUP(AEBYLD2!BT$4,'[1]INTERNAL PARAMETERS-1'!$B$5:$J$44,5,FALSE))*VLOOKUP(AEBYLD2!BT$4,'[1]INTERNAL PARAMETERS-1'!$B$5:$J$44,8,FALSE)*VLOOKUP(AEBYLD2!BT$4,'[1]INTERNAL PARAMETERS-1'!$B$5:$J$44,3,FALSE)</f>
        <v>0</v>
      </c>
      <c r="BU275" s="50">
        <f>AEBYLD1!BU275*VLOOKUP(AEBYLD2!BU$4,'[1]INTERNAL PARAMETERS-1'!$B$5:$J$44,5,FALSE)*VLOOKUP(AEBYLD2!BU$4,'[1]INTERNAL PARAMETERS-1'!$B$5:$J$44,6,FALSE)*VLOOKUP(AEBYLD2!BU$4,'[1]INTERNAL PARAMETERS-1'!$B$5:$J$44,3,FALSE) + AEBYLD1!BU275*(1-VLOOKUP(AEBYLD2!BU$4,'[1]INTERNAL PARAMETERS-1'!$B$5:$J$44,5,FALSE))*VLOOKUP(AEBYLD2!BU$4,'[1]INTERNAL PARAMETERS-1'!$B$5:$J$44,8,FALSE)*VLOOKUP(AEBYLD2!BU$4,'[1]INTERNAL PARAMETERS-1'!$B$5:$J$44,3,FALSE)</f>
        <v>0</v>
      </c>
      <c r="BV275" s="50">
        <f>AEBYLD1!BV275*VLOOKUP(AEBYLD2!BV$4,'[1]INTERNAL PARAMETERS-1'!$B$5:$J$44,5,FALSE)*VLOOKUP(AEBYLD2!BV$4,'[1]INTERNAL PARAMETERS-1'!$B$5:$J$44,6,FALSE)*VLOOKUP(AEBYLD2!BV$4,'[1]INTERNAL PARAMETERS-1'!$B$5:$J$44,3,FALSE) + AEBYLD1!BV275*(1-VLOOKUP(AEBYLD2!BV$4,'[1]INTERNAL PARAMETERS-1'!$B$5:$J$44,5,FALSE))*VLOOKUP(AEBYLD2!BV$4,'[1]INTERNAL PARAMETERS-1'!$B$5:$J$44,8,FALSE)*VLOOKUP(AEBYLD2!BV$4,'[1]INTERNAL PARAMETERS-1'!$B$5:$J$44,3,FALSE)</f>
        <v>0</v>
      </c>
      <c r="BW275" s="50">
        <f>AEBYLD1!BW275*VLOOKUP(AEBYLD2!BW$4,'[1]INTERNAL PARAMETERS-1'!$B$5:$J$44,5,FALSE)*VLOOKUP(AEBYLD2!BW$4,'[1]INTERNAL PARAMETERS-1'!$B$5:$J$44,6,FALSE)*VLOOKUP(AEBYLD2!BW$4,'[1]INTERNAL PARAMETERS-1'!$B$5:$J$44,3,FALSE) + AEBYLD1!BW275*(1-VLOOKUP(AEBYLD2!BW$4,'[1]INTERNAL PARAMETERS-1'!$B$5:$J$44,5,FALSE))*VLOOKUP(AEBYLD2!BW$4,'[1]INTERNAL PARAMETERS-1'!$B$5:$J$44,8,FALSE)*VLOOKUP(AEBYLD2!BW$4,'[1]INTERNAL PARAMETERS-1'!$B$5:$J$44,3,FALSE)</f>
        <v>0</v>
      </c>
      <c r="BX275" s="50">
        <f>AEBYLD1!BX275*VLOOKUP(AEBYLD2!BX$4,'[1]INTERNAL PARAMETERS-1'!$B$5:$J$44,5,FALSE)*VLOOKUP(AEBYLD2!BX$4,'[1]INTERNAL PARAMETERS-1'!$B$5:$J$44,6,FALSE)*VLOOKUP(AEBYLD2!BX$4,'[1]INTERNAL PARAMETERS-1'!$B$5:$J$44,3,FALSE) + AEBYLD1!BX275*(1-VLOOKUP(AEBYLD2!BX$4,'[1]INTERNAL PARAMETERS-1'!$B$5:$J$44,5,FALSE))*VLOOKUP(AEBYLD2!BX$4,'[1]INTERNAL PARAMETERS-1'!$B$5:$J$44,8,FALSE)*VLOOKUP(AEBYLD2!BX$4,'[1]INTERNAL PARAMETERS-1'!$B$5:$J$44,3,FALSE)</f>
        <v>0</v>
      </c>
      <c r="BY275" s="50">
        <f>AEBYLD1!BY275*VLOOKUP(AEBYLD2!BY$4,'[1]INTERNAL PARAMETERS-1'!$B$5:$J$44,5,FALSE)*VLOOKUP(AEBYLD2!BY$4,'[1]INTERNAL PARAMETERS-1'!$B$5:$J$44,6,FALSE)*VLOOKUP(AEBYLD2!BY$4,'[1]INTERNAL PARAMETERS-1'!$B$5:$J$44,3,FALSE) + AEBYLD1!BY275*(1-VLOOKUP(AEBYLD2!BY$4,'[1]INTERNAL PARAMETERS-1'!$B$5:$J$44,5,FALSE))*VLOOKUP(AEBYLD2!BY$4,'[1]INTERNAL PARAMETERS-1'!$B$5:$J$44,8,FALSE)*VLOOKUP(AEBYLD2!BY$4,'[1]INTERNAL PARAMETERS-1'!$B$5:$J$44,3,FALSE)</f>
        <v>0</v>
      </c>
      <c r="BZ275" s="50">
        <f>AEBYLD1!BZ275*VLOOKUP(AEBYLD2!BZ$4,'[1]INTERNAL PARAMETERS-1'!$B$5:$J$44,5,FALSE)*VLOOKUP(AEBYLD2!BZ$4,'[1]INTERNAL PARAMETERS-1'!$B$5:$J$44,6,FALSE)*VLOOKUP(AEBYLD2!BZ$4,'[1]INTERNAL PARAMETERS-1'!$B$5:$J$44,3,FALSE) + AEBYLD1!BZ275*(1-VLOOKUP(AEBYLD2!BZ$4,'[1]INTERNAL PARAMETERS-1'!$B$5:$J$44,5,FALSE))*VLOOKUP(AEBYLD2!BZ$4,'[1]INTERNAL PARAMETERS-1'!$B$5:$J$44,8,FALSE)*VLOOKUP(AEBYLD2!BZ$4,'[1]INTERNAL PARAMETERS-1'!$B$5:$J$44,3,FALSE)</f>
        <v>1.9318641443997915E-6</v>
      </c>
      <c r="CA275" s="50">
        <f>AEBYLD1!CA275*VLOOKUP(AEBYLD2!CA$4,'[1]INTERNAL PARAMETERS-1'!$B$5:$J$44,5,FALSE)*VLOOKUP(AEBYLD2!CA$4,'[1]INTERNAL PARAMETERS-1'!$B$5:$J$44,6,FALSE)*VLOOKUP(AEBYLD2!CA$4,'[1]INTERNAL PARAMETERS-1'!$B$5:$J$44,3,FALSE) + AEBYLD1!CA275*(1-VLOOKUP(AEBYLD2!CA$4,'[1]INTERNAL PARAMETERS-1'!$B$5:$J$44,5,FALSE))*VLOOKUP(AEBYLD2!CA$4,'[1]INTERNAL PARAMETERS-1'!$B$5:$J$44,8,FALSE)*VLOOKUP(AEBYLD2!CA$4,'[1]INTERNAL PARAMETERS-1'!$B$5:$J$44,3,FALSE)</f>
        <v>0</v>
      </c>
      <c r="CB275" s="50">
        <f>AEBYLD1!CB275*VLOOKUP(AEBYLD2!CB$4,'[1]INTERNAL PARAMETERS-1'!$B$5:$J$44,5,FALSE)*VLOOKUP(AEBYLD2!CB$4,'[1]INTERNAL PARAMETERS-1'!$B$5:$J$44,6,FALSE)*VLOOKUP(AEBYLD2!CB$4,'[1]INTERNAL PARAMETERS-1'!$B$5:$J$44,3,FALSE) + AEBYLD1!CB275*(1-VLOOKUP(AEBYLD2!CB$4,'[1]INTERNAL PARAMETERS-1'!$B$5:$J$44,5,FALSE))*VLOOKUP(AEBYLD2!CB$4,'[1]INTERNAL PARAMETERS-1'!$B$5:$J$44,8,FALSE)*VLOOKUP(AEBYLD2!CB$4,'[1]INTERNAL PARAMETERS-1'!$B$5:$J$44,3,FALSE)</f>
        <v>0</v>
      </c>
      <c r="CC275" s="50">
        <f>AEBYLD1!CC275*VLOOKUP(AEBYLD2!CC$4,'[1]INTERNAL PARAMETERS-1'!$B$5:$J$44,5,FALSE)*VLOOKUP(AEBYLD2!CC$4,'[1]INTERNAL PARAMETERS-1'!$B$5:$J$44,6,FALSE)*VLOOKUP(AEBYLD2!CC$4,'[1]INTERNAL PARAMETERS-1'!$B$5:$J$44,3,FALSE) + AEBYLD1!CC275*(1-VLOOKUP(AEBYLD2!CC$4,'[1]INTERNAL PARAMETERS-1'!$B$5:$J$44,5,FALSE))*VLOOKUP(AEBYLD2!CC$4,'[1]INTERNAL PARAMETERS-1'!$B$5:$J$44,8,FALSE)*VLOOKUP(AEBYLD2!CC$4,'[1]INTERNAL PARAMETERS-1'!$B$5:$J$44,3,FALSE)</f>
        <v>4.2929675476032267E-6</v>
      </c>
      <c r="CD275" s="50">
        <f>AEBYLD1!CD275*VLOOKUP(AEBYLD2!CD$4,'[1]INTERNAL PARAMETERS-1'!$B$5:$J$44,5,FALSE)*VLOOKUP(AEBYLD2!CD$4,'[1]INTERNAL PARAMETERS-1'!$B$5:$J$44,6,FALSE)*VLOOKUP(AEBYLD2!CD$4,'[1]INTERNAL PARAMETERS-1'!$B$5:$J$44,3,FALSE) + AEBYLD1!CD275*(1-VLOOKUP(AEBYLD2!CD$4,'[1]INTERNAL PARAMETERS-1'!$B$5:$J$44,5,FALSE))*VLOOKUP(AEBYLD2!CD$4,'[1]INTERNAL PARAMETERS-1'!$B$5:$J$44,8,FALSE)*VLOOKUP(AEBYLD2!CD$4,'[1]INTERNAL PARAMETERS-1'!$B$5:$J$44,3,FALSE)</f>
        <v>3.6020498159662627E-5</v>
      </c>
      <c r="CE275" s="50">
        <f>AEBYLD1!CE275*VLOOKUP(AEBYLD2!CE$4,'[1]INTERNAL PARAMETERS-1'!$B$5:$J$44,5,FALSE)*VLOOKUP(AEBYLD2!CE$4,'[1]INTERNAL PARAMETERS-1'!$B$5:$J$44,6,FALSE)*VLOOKUP(AEBYLD2!CE$4,'[1]INTERNAL PARAMETERS-1'!$B$5:$J$44,3,FALSE) + AEBYLD1!CE275*(1-VLOOKUP(AEBYLD2!CE$4,'[1]INTERNAL PARAMETERS-1'!$B$5:$J$44,5,FALSE))*VLOOKUP(AEBYLD2!CE$4,'[1]INTERNAL PARAMETERS-1'!$B$5:$J$44,8,FALSE)*VLOOKUP(AEBYLD2!CE$4,'[1]INTERNAL PARAMETERS-1'!$B$5:$J$44,3,FALSE)</f>
        <v>6.6785978132915055E-5</v>
      </c>
      <c r="CF275" s="50">
        <f>AEBYLD1!CF275*VLOOKUP(AEBYLD2!CF$4,'[1]INTERNAL PARAMETERS-1'!$B$5:$J$44,5,FALSE)*VLOOKUP(AEBYLD2!CF$4,'[1]INTERNAL PARAMETERS-1'!$B$5:$J$44,6,FALSE)*VLOOKUP(AEBYLD2!CF$4,'[1]INTERNAL PARAMETERS-1'!$B$5:$J$44,3,FALSE) + AEBYLD1!CF275*(1-VLOOKUP(AEBYLD2!CF$4,'[1]INTERNAL PARAMETERS-1'!$B$5:$J$44,5,FALSE))*VLOOKUP(AEBYLD2!CF$4,'[1]INTERNAL PARAMETERS-1'!$B$5:$J$44,8,FALSE)*VLOOKUP(AEBYLD2!CF$4,'[1]INTERNAL PARAMETERS-1'!$B$5:$J$44,3,FALSE)</f>
        <v>3.2144776613577368E-4</v>
      </c>
      <c r="CG275" s="50">
        <f>AEBYLD1!CG275*VLOOKUP(AEBYLD2!CG$4,'[1]INTERNAL PARAMETERS-1'!$B$5:$J$44,5,FALSE)*VLOOKUP(AEBYLD2!CG$4,'[1]INTERNAL PARAMETERS-1'!$B$5:$J$44,6,FALSE)*VLOOKUP(AEBYLD2!CG$4,'[1]INTERNAL PARAMETERS-1'!$B$5:$J$44,3,FALSE) + AEBYLD1!CG275*(1-VLOOKUP(AEBYLD2!CG$4,'[1]INTERNAL PARAMETERS-1'!$B$5:$J$44,5,FALSE))*VLOOKUP(AEBYLD2!CG$4,'[1]INTERNAL PARAMETERS-1'!$B$5:$J$44,8,FALSE)*VLOOKUP(AEBYLD2!CG$4,'[1]INTERNAL PARAMETERS-1'!$B$5:$J$44,3,FALSE)</f>
        <v>1.7751876624507012E-6</v>
      </c>
      <c r="CH275" s="49">
        <f>AEBYLD1!CH275*VLOOKUP(AEBYLD2!CH$4,'[1]INTERNAL PARAMETERS-1'!$B$5:$J$44,5,FALSE)*VLOOKUP(AEBYLD2!CH$4,'[1]INTERNAL PARAMETERS-1'!$B$5:$J$44,6,FALSE)*VLOOKUP(AEBYLD2!CH$4,'[1]INTERNAL PARAMETERS-1'!$B$5:$J$44,3,FALSE) + AEBYLD1!CH275*(1-VLOOKUP(AEBYLD2!CH$4,'[1]INTERNAL PARAMETERS-1'!$B$5:$J$44,5,FALSE))*VLOOKUP(AEBYLD2!CH$4,'[1]INTERNAL PARAMETERS-1'!$B$5:$J$44,8,FALSE)*VLOOKUP(AEBYLD2!CH$4,'[1]INTERNAL PARAMETERS-1'!$B$5:$J$44,3,FALSE)</f>
        <v>0</v>
      </c>
      <c r="CJ275" s="51">
        <f t="shared" si="8"/>
        <v>0.99382688205021708</v>
      </c>
      <c r="CK275" s="49">
        <f t="shared" si="9"/>
        <v>1.8285704031161146E-2</v>
      </c>
    </row>
    <row r="276" spans="2:89" x14ac:dyDescent="0.4">
      <c r="B276" s="64" t="s">
        <v>1</v>
      </c>
      <c r="C276" s="63" t="s">
        <v>71</v>
      </c>
      <c r="D276" s="63" t="s">
        <v>87</v>
      </c>
      <c r="E276" s="147">
        <f>AEB!AF276</f>
        <v>4.8612032816773025</v>
      </c>
      <c r="F276" s="65">
        <f>'[1]INTERNAL PARAMETERS-1'!M6</f>
        <v>78.760000000000005</v>
      </c>
      <c r="G276" s="51">
        <f>AEBYLD1!G276*VLOOKUP(AEBYLD2!G$4,'[1]INTERNAL PARAMETERS-1'!$B$5:$J$44,5,FALSE)*VLOOKUP(AEBYLD2!G$4,'[1]INTERNAL PARAMETERS-1'!$B$5:$J$44,7,FALSE)*AEBYLD2!$F276 + AEBYLD1!G276*(1-VLOOKUP(AEBYLD2!G$4,'[1]INTERNAL PARAMETERS-1'!$B$5:$J$44,5,FALSE))*VLOOKUP(AEBYLD2!G$4,'[1]INTERNAL PARAMETERS-1'!$B$5:$J$44,9,FALSE)*AEBYLD2!$F276</f>
        <v>0.34383428921977754</v>
      </c>
      <c r="H276" s="50">
        <f>AEBYLD1!H276*VLOOKUP(AEBYLD2!H$4,'[1]INTERNAL PARAMETERS-1'!$B$5:$J$44,5,FALSE)*VLOOKUP(AEBYLD2!H$4,'[1]INTERNAL PARAMETERS-1'!$B$5:$J$44,7,FALSE)*AEBYLD2!$F276 + AEBYLD1!H276*(1-VLOOKUP(AEBYLD2!H$4,'[1]INTERNAL PARAMETERS-1'!$B$5:$J$44,5,FALSE))*VLOOKUP(AEBYLD2!H$4,'[1]INTERNAL PARAMETERS-1'!$B$5:$J$44,9,FALSE)*AEBYLD2!$F276</f>
        <v>0</v>
      </c>
      <c r="I276" s="50">
        <f>AEBYLD1!I276*VLOOKUP(AEBYLD2!I$4,'[1]INTERNAL PARAMETERS-1'!$B$5:$J$44,5,FALSE)*VLOOKUP(AEBYLD2!I$4,'[1]INTERNAL PARAMETERS-1'!$B$5:$J$44,7,FALSE)*AEBYLD2!$F276 + AEBYLD1!I276*(1-VLOOKUP(AEBYLD2!I$4,'[1]INTERNAL PARAMETERS-1'!$B$5:$J$44,5,FALSE))*VLOOKUP(AEBYLD2!I$4,'[1]INTERNAL PARAMETERS-1'!$B$5:$J$44,9,FALSE)*AEBYLD2!$F276</f>
        <v>0.89082254635441405</v>
      </c>
      <c r="J276" s="50">
        <f>AEBYLD1!J276*VLOOKUP(AEBYLD2!J$4,'[1]INTERNAL PARAMETERS-1'!$B$5:$J$44,5,FALSE)*VLOOKUP(AEBYLD2!J$4,'[1]INTERNAL PARAMETERS-1'!$B$5:$J$44,7,FALSE)*AEBYLD2!$F276 + AEBYLD1!J276*(1-VLOOKUP(AEBYLD2!J$4,'[1]INTERNAL PARAMETERS-1'!$B$5:$J$44,5,FALSE))*VLOOKUP(AEBYLD2!J$4,'[1]INTERNAL PARAMETERS-1'!$B$5:$J$44,9,FALSE)*AEBYLD2!$F276</f>
        <v>0</v>
      </c>
      <c r="K276" s="50">
        <f>AEBYLD1!K276*VLOOKUP(AEBYLD2!K$4,'[1]INTERNAL PARAMETERS-1'!$B$5:$J$44,5,FALSE)*VLOOKUP(AEBYLD2!K$4,'[1]INTERNAL PARAMETERS-1'!$B$5:$J$44,7,FALSE)*AEBYLD2!$F276 + AEBYLD1!K276*(1-VLOOKUP(AEBYLD2!K$4,'[1]INTERNAL PARAMETERS-1'!$B$5:$J$44,5,FALSE))*VLOOKUP(AEBYLD2!K$4,'[1]INTERNAL PARAMETERS-1'!$B$5:$J$44,9,FALSE)*AEBYLD2!$F276</f>
        <v>0</v>
      </c>
      <c r="L276" s="50">
        <f>AEBYLD1!L276*VLOOKUP(AEBYLD2!L$4,'[1]INTERNAL PARAMETERS-1'!$B$5:$J$44,5,FALSE)*VLOOKUP(AEBYLD2!L$4,'[1]INTERNAL PARAMETERS-1'!$B$5:$J$44,7,FALSE)*AEBYLD2!$F276 + AEBYLD1!L276*(1-VLOOKUP(AEBYLD2!L$4,'[1]INTERNAL PARAMETERS-1'!$B$5:$J$44,5,FALSE))*VLOOKUP(AEBYLD2!L$4,'[1]INTERNAL PARAMETERS-1'!$B$5:$J$44,9,FALSE)*AEBYLD2!$F276</f>
        <v>0</v>
      </c>
      <c r="M276" s="50">
        <f>AEBYLD1!M276*VLOOKUP(AEBYLD2!M$4,'[1]INTERNAL PARAMETERS-1'!$B$5:$J$44,5,FALSE)*VLOOKUP(AEBYLD2!M$4,'[1]INTERNAL PARAMETERS-1'!$B$5:$J$44,7,FALSE)*AEBYLD2!$F276 + AEBYLD1!M276*(1-VLOOKUP(AEBYLD2!M$4,'[1]INTERNAL PARAMETERS-1'!$B$5:$J$44,5,FALSE))*VLOOKUP(AEBYLD2!M$4,'[1]INTERNAL PARAMETERS-1'!$B$5:$J$44,9,FALSE)*AEBYLD2!$F276</f>
        <v>6.7717201234223758E-3</v>
      </c>
      <c r="N276" s="50">
        <f>AEBYLD1!N276*VLOOKUP(AEBYLD2!N$4,'[1]INTERNAL PARAMETERS-1'!$B$5:$J$44,5,FALSE)*VLOOKUP(AEBYLD2!N$4,'[1]INTERNAL PARAMETERS-1'!$B$5:$J$44,7,FALSE)*AEBYLD2!$F276 + AEBYLD1!N276*(1-VLOOKUP(AEBYLD2!N$4,'[1]INTERNAL PARAMETERS-1'!$B$5:$J$44,5,FALSE))*VLOOKUP(AEBYLD2!N$4,'[1]INTERNAL PARAMETERS-1'!$B$5:$J$44,9,FALSE)*AEBYLD2!$F276</f>
        <v>6.004467223745525E-3</v>
      </c>
      <c r="O276" s="50">
        <f>AEBYLD1!O276*VLOOKUP(AEBYLD2!O$4,'[1]INTERNAL PARAMETERS-1'!$B$5:$J$44,5,FALSE)*VLOOKUP(AEBYLD2!O$4,'[1]INTERNAL PARAMETERS-1'!$B$5:$J$44,7,FALSE)*AEBYLD2!$F276 + AEBYLD1!O276*(1-VLOOKUP(AEBYLD2!O$4,'[1]INTERNAL PARAMETERS-1'!$B$5:$J$44,5,FALSE))*VLOOKUP(AEBYLD2!O$4,'[1]INTERNAL PARAMETERS-1'!$B$5:$J$44,9,FALSE)*AEBYLD2!$F276</f>
        <v>0</v>
      </c>
      <c r="P276" s="50">
        <f>AEBYLD1!P276*VLOOKUP(AEBYLD2!P$4,'[1]INTERNAL PARAMETERS-1'!$B$5:$J$44,5,FALSE)*VLOOKUP(AEBYLD2!P$4,'[1]INTERNAL PARAMETERS-1'!$B$5:$J$44,7,FALSE)*AEBYLD2!$F276 + AEBYLD1!P276*(1-VLOOKUP(AEBYLD2!P$4,'[1]INTERNAL PARAMETERS-1'!$B$5:$J$44,5,FALSE))*VLOOKUP(AEBYLD2!P$4,'[1]INTERNAL PARAMETERS-1'!$B$5:$J$44,9,FALSE)*AEBYLD2!$F276</f>
        <v>0</v>
      </c>
      <c r="Q276" s="50">
        <f>AEBYLD1!Q276*VLOOKUP(AEBYLD2!Q$4,'[1]INTERNAL PARAMETERS-1'!$B$5:$J$44,5,FALSE)*VLOOKUP(AEBYLD2!Q$4,'[1]INTERNAL PARAMETERS-1'!$B$5:$J$44,7,FALSE)*AEBYLD2!$F276 + AEBYLD1!Q276*(1-VLOOKUP(AEBYLD2!Q$4,'[1]INTERNAL PARAMETERS-1'!$B$5:$J$44,5,FALSE))*VLOOKUP(AEBYLD2!Q$4,'[1]INTERNAL PARAMETERS-1'!$B$5:$J$44,9,FALSE)*AEBYLD2!$F276</f>
        <v>0</v>
      </c>
      <c r="R276" s="50">
        <f>AEBYLD1!R276*VLOOKUP(AEBYLD2!R$4,'[1]INTERNAL PARAMETERS-1'!$B$5:$J$44,5,FALSE)*VLOOKUP(AEBYLD2!R$4,'[1]INTERNAL PARAMETERS-1'!$B$5:$J$44,7,FALSE)*AEBYLD2!$F276 + AEBYLD1!R276*(1-VLOOKUP(AEBYLD2!R$4,'[1]INTERNAL PARAMETERS-1'!$B$5:$J$44,5,FALSE))*VLOOKUP(AEBYLD2!R$4,'[1]INTERNAL PARAMETERS-1'!$B$5:$J$44,9,FALSE)*AEBYLD2!$F276</f>
        <v>8.0059307737693364E-3</v>
      </c>
      <c r="S276" s="50">
        <f>AEBYLD1!S276*VLOOKUP(AEBYLD2!S$4,'[1]INTERNAL PARAMETERS-1'!$B$5:$J$44,5,FALSE)*VLOOKUP(AEBYLD2!S$4,'[1]INTERNAL PARAMETERS-1'!$B$5:$J$44,7,FALSE)*AEBYLD2!$F276 + AEBYLD1!S276*(1-VLOOKUP(AEBYLD2!S$4,'[1]INTERNAL PARAMETERS-1'!$B$5:$J$44,5,FALSE))*VLOOKUP(AEBYLD2!S$4,'[1]INTERNAL PARAMETERS-1'!$B$5:$J$44,9,FALSE)*AEBYLD2!$F276</f>
        <v>0.28070451342600433</v>
      </c>
      <c r="T276" s="50">
        <f>AEBYLD1!T276*VLOOKUP(AEBYLD2!T$4,'[1]INTERNAL PARAMETERS-1'!$B$5:$J$44,5,FALSE)*VLOOKUP(AEBYLD2!T$4,'[1]INTERNAL PARAMETERS-1'!$B$5:$J$44,7,FALSE)*AEBYLD2!$F276 + AEBYLD1!T276*(1-VLOOKUP(AEBYLD2!T$4,'[1]INTERNAL PARAMETERS-1'!$B$5:$J$44,5,FALSE))*VLOOKUP(AEBYLD2!T$4,'[1]INTERNAL PARAMETERS-1'!$B$5:$J$44,9,FALSE)*AEBYLD2!$F276</f>
        <v>3.752837480459946E-2</v>
      </c>
      <c r="U276" s="50">
        <f>AEBYLD1!U276*VLOOKUP(AEBYLD2!U$4,'[1]INTERNAL PARAMETERS-1'!$B$5:$J$44,5,FALSE)*VLOOKUP(AEBYLD2!U$4,'[1]INTERNAL PARAMETERS-1'!$B$5:$J$44,7,FALSE)*AEBYLD2!$F276 + AEBYLD1!U276*(1-VLOOKUP(AEBYLD2!U$4,'[1]INTERNAL PARAMETERS-1'!$B$5:$J$44,5,FALSE))*VLOOKUP(AEBYLD2!U$4,'[1]INTERNAL PARAMETERS-1'!$B$5:$J$44,9,FALSE)*AEBYLD2!$F276</f>
        <v>2.6385925081042351E-2</v>
      </c>
      <c r="V276" s="50">
        <f>AEBYLD1!V276*VLOOKUP(AEBYLD2!V$4,'[1]INTERNAL PARAMETERS-1'!$B$5:$J$44,5,FALSE)*VLOOKUP(AEBYLD2!V$4,'[1]INTERNAL PARAMETERS-1'!$B$5:$J$44,7,FALSE)*AEBYLD2!$F276 + AEBYLD1!V276*(1-VLOOKUP(AEBYLD2!V$4,'[1]INTERNAL PARAMETERS-1'!$B$5:$J$44,5,FALSE))*VLOOKUP(AEBYLD2!V$4,'[1]INTERNAL PARAMETERS-1'!$B$5:$J$44,9,FALSE)*AEBYLD2!$F276</f>
        <v>0.1856258940187073</v>
      </c>
      <c r="W276" s="50">
        <f>AEBYLD1!W276*VLOOKUP(AEBYLD2!W$4,'[1]INTERNAL PARAMETERS-1'!$B$5:$J$44,5,FALSE)*VLOOKUP(AEBYLD2!W$4,'[1]INTERNAL PARAMETERS-1'!$B$5:$J$44,7,FALSE)*AEBYLD2!$F276 + AEBYLD1!W276*(1-VLOOKUP(AEBYLD2!W$4,'[1]INTERNAL PARAMETERS-1'!$B$5:$J$44,5,FALSE))*VLOOKUP(AEBYLD2!W$4,'[1]INTERNAL PARAMETERS-1'!$B$5:$J$44,9,FALSE)*AEBYLD2!$F276</f>
        <v>0</v>
      </c>
      <c r="X276" s="50">
        <f>AEBYLD1!X276*VLOOKUP(AEBYLD2!X$4,'[1]INTERNAL PARAMETERS-1'!$B$5:$J$44,5,FALSE)*VLOOKUP(AEBYLD2!X$4,'[1]INTERNAL PARAMETERS-1'!$B$5:$J$44,7,FALSE)*AEBYLD2!$F276 + AEBYLD1!X276*(1-VLOOKUP(AEBYLD2!X$4,'[1]INTERNAL PARAMETERS-1'!$B$5:$J$44,5,FALSE))*VLOOKUP(AEBYLD2!X$4,'[1]INTERNAL PARAMETERS-1'!$B$5:$J$44,9,FALSE)*AEBYLD2!$F276</f>
        <v>0</v>
      </c>
      <c r="Y276" s="50">
        <f>AEBYLD1!Y276*VLOOKUP(AEBYLD2!Y$4,'[1]INTERNAL PARAMETERS-1'!$B$5:$J$44,5,FALSE)*VLOOKUP(AEBYLD2!Y$4,'[1]INTERNAL PARAMETERS-1'!$B$5:$J$44,7,FALSE)*AEBYLD2!$F276 + AEBYLD1!Y276*(1-VLOOKUP(AEBYLD2!Y$4,'[1]INTERNAL PARAMETERS-1'!$B$5:$J$44,5,FALSE))*VLOOKUP(AEBYLD2!Y$4,'[1]INTERNAL PARAMETERS-1'!$B$5:$J$44,9,FALSE)*AEBYLD2!$F276</f>
        <v>0</v>
      </c>
      <c r="Z276" s="50">
        <f>AEBYLD1!Z276*VLOOKUP(AEBYLD2!Z$4,'[1]INTERNAL PARAMETERS-1'!$B$5:$J$44,5,FALSE)*VLOOKUP(AEBYLD2!Z$4,'[1]INTERNAL PARAMETERS-1'!$B$5:$J$44,7,FALSE)*AEBYLD2!$F276 + AEBYLD1!Z276*(1-VLOOKUP(AEBYLD2!Z$4,'[1]INTERNAL PARAMETERS-1'!$B$5:$J$44,5,FALSE))*VLOOKUP(AEBYLD2!Z$4,'[1]INTERNAL PARAMETERS-1'!$B$5:$J$44,9,FALSE)*AEBYLD2!$F276</f>
        <v>0</v>
      </c>
      <c r="AA276" s="50">
        <f>AEBYLD1!AA276*VLOOKUP(AEBYLD2!AA$4,'[1]INTERNAL PARAMETERS-1'!$B$5:$J$44,5,FALSE)*VLOOKUP(AEBYLD2!AA$4,'[1]INTERNAL PARAMETERS-1'!$B$5:$J$44,7,FALSE)*AEBYLD2!$F276 + AEBYLD1!AA276*(1-VLOOKUP(AEBYLD2!AA$4,'[1]INTERNAL PARAMETERS-1'!$B$5:$J$44,5,FALSE))*VLOOKUP(AEBYLD2!AA$4,'[1]INTERNAL PARAMETERS-1'!$B$5:$J$44,9,FALSE)*AEBYLD2!$F276</f>
        <v>0</v>
      </c>
      <c r="AB276" s="50">
        <f>AEBYLD1!AB276*VLOOKUP(AEBYLD2!AB$4,'[1]INTERNAL PARAMETERS-1'!$B$5:$J$44,5,FALSE)*VLOOKUP(AEBYLD2!AB$4,'[1]INTERNAL PARAMETERS-1'!$B$5:$J$44,7,FALSE)*AEBYLD2!$F276 + AEBYLD1!AB276*(1-VLOOKUP(AEBYLD2!AB$4,'[1]INTERNAL PARAMETERS-1'!$B$5:$J$44,5,FALSE))*VLOOKUP(AEBYLD2!AB$4,'[1]INTERNAL PARAMETERS-1'!$B$5:$J$44,9,FALSE)*AEBYLD2!$F276</f>
        <v>0</v>
      </c>
      <c r="AC276" s="50">
        <f>AEBYLD1!AC276*VLOOKUP(AEBYLD2!AC$4,'[1]INTERNAL PARAMETERS-1'!$B$5:$J$44,5,FALSE)*VLOOKUP(AEBYLD2!AC$4,'[1]INTERNAL PARAMETERS-1'!$B$5:$J$44,7,FALSE)*AEBYLD2!$F276 + AEBYLD1!AC276*(1-VLOOKUP(AEBYLD2!AC$4,'[1]INTERNAL PARAMETERS-1'!$B$5:$J$44,5,FALSE))*VLOOKUP(AEBYLD2!AC$4,'[1]INTERNAL PARAMETERS-1'!$B$5:$J$44,9,FALSE)*AEBYLD2!$F276</f>
        <v>0</v>
      </c>
      <c r="AD276" s="50">
        <f>AEBYLD1!AD276*VLOOKUP(AEBYLD2!AD$4,'[1]INTERNAL PARAMETERS-1'!$B$5:$J$44,5,FALSE)*VLOOKUP(AEBYLD2!AD$4,'[1]INTERNAL PARAMETERS-1'!$B$5:$J$44,7,FALSE)*AEBYLD2!$F276 + AEBYLD1!AD276*(1-VLOOKUP(AEBYLD2!AD$4,'[1]INTERNAL PARAMETERS-1'!$B$5:$J$44,5,FALSE))*VLOOKUP(AEBYLD2!AD$4,'[1]INTERNAL PARAMETERS-1'!$B$5:$J$44,9,FALSE)*AEBYLD2!$F276</f>
        <v>0</v>
      </c>
      <c r="AE276" s="50">
        <f>AEBYLD1!AE276*VLOOKUP(AEBYLD2!AE$4,'[1]INTERNAL PARAMETERS-1'!$B$5:$J$44,5,FALSE)*VLOOKUP(AEBYLD2!AE$4,'[1]INTERNAL PARAMETERS-1'!$B$5:$J$44,7,FALSE)*AEBYLD2!$F276 + AEBYLD1!AE276*(1-VLOOKUP(AEBYLD2!AE$4,'[1]INTERNAL PARAMETERS-1'!$B$5:$J$44,5,FALSE))*VLOOKUP(AEBYLD2!AE$4,'[1]INTERNAL PARAMETERS-1'!$B$5:$J$44,9,FALSE)*AEBYLD2!$F276</f>
        <v>0</v>
      </c>
      <c r="AF276" s="50">
        <f>AEBYLD1!AF276*VLOOKUP(AEBYLD2!AF$4,'[1]INTERNAL PARAMETERS-1'!$B$5:$J$44,5,FALSE)*VLOOKUP(AEBYLD2!AF$4,'[1]INTERNAL PARAMETERS-1'!$B$5:$J$44,7,FALSE)*AEBYLD2!$F276 + AEBYLD1!AF276*(1-VLOOKUP(AEBYLD2!AF$4,'[1]INTERNAL PARAMETERS-1'!$B$5:$J$44,5,FALSE))*VLOOKUP(AEBYLD2!AF$4,'[1]INTERNAL PARAMETERS-1'!$B$5:$J$44,9,FALSE)*AEBYLD2!$F276</f>
        <v>3.2521605124029903E-3</v>
      </c>
      <c r="AG276" s="50">
        <f>AEBYLD1!AG276*VLOOKUP(AEBYLD2!AG$4,'[1]INTERNAL PARAMETERS-1'!$B$5:$J$44,5,FALSE)*VLOOKUP(AEBYLD2!AG$4,'[1]INTERNAL PARAMETERS-1'!$B$5:$J$44,7,FALSE)*AEBYLD2!$F276 + AEBYLD1!AG276*(1-VLOOKUP(AEBYLD2!AG$4,'[1]INTERNAL PARAMETERS-1'!$B$5:$J$44,5,FALSE))*VLOOKUP(AEBYLD2!AG$4,'[1]INTERNAL PARAMETERS-1'!$B$5:$J$44,9,FALSE)*AEBYLD2!$F276</f>
        <v>0</v>
      </c>
      <c r="AH276" s="50">
        <f>AEBYLD1!AH276*VLOOKUP(AEBYLD2!AH$4,'[1]INTERNAL PARAMETERS-1'!$B$5:$J$44,5,FALSE)*VLOOKUP(AEBYLD2!AH$4,'[1]INTERNAL PARAMETERS-1'!$B$5:$J$44,7,FALSE)*AEBYLD2!$F276 + AEBYLD1!AH276*(1-VLOOKUP(AEBYLD2!AH$4,'[1]INTERNAL PARAMETERS-1'!$B$5:$J$44,5,FALSE))*VLOOKUP(AEBYLD2!AH$4,'[1]INTERNAL PARAMETERS-1'!$B$5:$J$44,9,FALSE)*AEBYLD2!$F276</f>
        <v>9.1727604195981785E-4</v>
      </c>
      <c r="AI276" s="50">
        <f>AEBYLD1!AI276*VLOOKUP(AEBYLD2!AI$4,'[1]INTERNAL PARAMETERS-1'!$B$5:$J$44,5,FALSE)*VLOOKUP(AEBYLD2!AI$4,'[1]INTERNAL PARAMETERS-1'!$B$5:$J$44,7,FALSE)*AEBYLD2!$F276 + AEBYLD1!AI276*(1-VLOOKUP(AEBYLD2!AI$4,'[1]INTERNAL PARAMETERS-1'!$B$5:$J$44,5,FALSE))*VLOOKUP(AEBYLD2!AI$4,'[1]INTERNAL PARAMETERS-1'!$B$5:$J$44,9,FALSE)*AEBYLD2!$F276</f>
        <v>2.5018533668029175E-3</v>
      </c>
      <c r="AJ276" s="50">
        <f>AEBYLD1!AJ276*VLOOKUP(AEBYLD2!AJ$4,'[1]INTERNAL PARAMETERS-1'!$B$5:$J$44,5,FALSE)*VLOOKUP(AEBYLD2!AJ$4,'[1]INTERNAL PARAMETERS-1'!$B$5:$J$44,7,FALSE)*AEBYLD2!$F276 + AEBYLD1!AJ276*(1-VLOOKUP(AEBYLD2!AJ$4,'[1]INTERNAL PARAMETERS-1'!$B$5:$J$44,5,FALSE))*VLOOKUP(AEBYLD2!AJ$4,'[1]INTERNAL PARAMETERS-1'!$B$5:$J$44,9,FALSE)*AEBYLD2!$F276</f>
        <v>3.2521605124029903E-3</v>
      </c>
      <c r="AK276" s="50">
        <f>AEBYLD1!AK276*VLOOKUP(AEBYLD2!AK$4,'[1]INTERNAL PARAMETERS-1'!$B$5:$J$44,5,FALSE)*VLOOKUP(AEBYLD2!AK$4,'[1]INTERNAL PARAMETERS-1'!$B$5:$J$44,7,FALSE)*AEBYLD2!$F276 + AEBYLD1!AK276*(1-VLOOKUP(AEBYLD2!AK$4,'[1]INTERNAL PARAMETERS-1'!$B$5:$J$44,5,FALSE))*VLOOKUP(AEBYLD2!AK$4,'[1]INTERNAL PARAMETERS-1'!$B$5:$J$44,9,FALSE)*AEBYLD2!$F276</f>
        <v>0</v>
      </c>
      <c r="AL276" s="50">
        <f>AEBYLD1!AL276*VLOOKUP(AEBYLD2!AL$4,'[1]INTERNAL PARAMETERS-1'!$B$5:$J$44,5,FALSE)*VLOOKUP(AEBYLD2!AL$4,'[1]INTERNAL PARAMETERS-1'!$B$5:$J$44,7,FALSE)*AEBYLD2!$F276 + AEBYLD1!AL276*(1-VLOOKUP(AEBYLD2!AL$4,'[1]INTERNAL PARAMETERS-1'!$B$5:$J$44,5,FALSE))*VLOOKUP(AEBYLD2!AL$4,'[1]INTERNAL PARAMETERS-1'!$B$5:$J$44,9,FALSE)*AEBYLD2!$F276</f>
        <v>0</v>
      </c>
      <c r="AM276" s="50">
        <f>AEBYLD1!AM276*VLOOKUP(AEBYLD2!AM$4,'[1]INTERNAL PARAMETERS-1'!$B$5:$J$44,5,FALSE)*VLOOKUP(AEBYLD2!AM$4,'[1]INTERNAL PARAMETERS-1'!$B$5:$J$44,7,FALSE)*AEBYLD2!$F276 + AEBYLD1!AM276*(1-VLOOKUP(AEBYLD2!AM$4,'[1]INTERNAL PARAMETERS-1'!$B$5:$J$44,5,FALSE))*VLOOKUP(AEBYLD2!AM$4,'[1]INTERNAL PARAMETERS-1'!$B$5:$J$44,9,FALSE)*AEBYLD2!$F276</f>
        <v>0</v>
      </c>
      <c r="AN276" s="50">
        <f>AEBYLD1!AN276*VLOOKUP(AEBYLD2!AN$4,'[1]INTERNAL PARAMETERS-1'!$B$5:$J$44,5,FALSE)*VLOOKUP(AEBYLD2!AN$4,'[1]INTERNAL PARAMETERS-1'!$B$5:$J$44,7,FALSE)*AEBYLD2!$F276 + AEBYLD1!AN276*(1-VLOOKUP(AEBYLD2!AN$4,'[1]INTERNAL PARAMETERS-1'!$B$5:$J$44,5,FALSE))*VLOOKUP(AEBYLD2!AN$4,'[1]INTERNAL PARAMETERS-1'!$B$5:$J$44,9,FALSE)*AEBYLD2!$F276</f>
        <v>0</v>
      </c>
      <c r="AO276" s="50">
        <f>AEBYLD1!AO276*VLOOKUP(AEBYLD2!AO$4,'[1]INTERNAL PARAMETERS-1'!$B$5:$J$44,5,FALSE)*VLOOKUP(AEBYLD2!AO$4,'[1]INTERNAL PARAMETERS-1'!$B$5:$J$44,7,FALSE)*AEBYLD2!$F276 + AEBYLD1!AO276*(1-VLOOKUP(AEBYLD2!AO$4,'[1]INTERNAL PARAMETERS-1'!$B$5:$J$44,5,FALSE))*VLOOKUP(AEBYLD2!AO$4,'[1]INTERNAL PARAMETERS-1'!$B$5:$J$44,9,FALSE)*AEBYLD2!$F276</f>
        <v>0</v>
      </c>
      <c r="AP276" s="50">
        <f>AEBYLD1!AP276*VLOOKUP(AEBYLD2!AP$4,'[1]INTERNAL PARAMETERS-1'!$B$5:$J$44,5,FALSE)*VLOOKUP(AEBYLD2!AP$4,'[1]INTERNAL PARAMETERS-1'!$B$5:$J$44,7,FALSE)*AEBYLD2!$F276 + AEBYLD1!AP276*(1-VLOOKUP(AEBYLD2!AP$4,'[1]INTERNAL PARAMETERS-1'!$B$5:$J$44,5,FALSE))*VLOOKUP(AEBYLD2!AP$4,'[1]INTERNAL PARAMETERS-1'!$B$5:$J$44,9,FALSE)*AEBYLD2!$F276</f>
        <v>0</v>
      </c>
      <c r="AQ276" s="50">
        <f>AEBYLD1!AQ276*VLOOKUP(AEBYLD2!AQ$4,'[1]INTERNAL PARAMETERS-1'!$B$5:$J$44,5,FALSE)*VLOOKUP(AEBYLD2!AQ$4,'[1]INTERNAL PARAMETERS-1'!$B$5:$J$44,7,FALSE)*AEBYLD2!$F276 + AEBYLD1!AQ276*(1-VLOOKUP(AEBYLD2!AQ$4,'[1]INTERNAL PARAMETERS-1'!$B$5:$J$44,5,FALSE))*VLOOKUP(AEBYLD2!AQ$4,'[1]INTERNAL PARAMETERS-1'!$B$5:$J$44,9,FALSE)*AEBYLD2!$F276</f>
        <v>0</v>
      </c>
      <c r="AR276" s="50">
        <f>AEBYLD1!AR276*VLOOKUP(AEBYLD2!AR$4,'[1]INTERNAL PARAMETERS-1'!$B$5:$J$44,5,FALSE)*VLOOKUP(AEBYLD2!AR$4,'[1]INTERNAL PARAMETERS-1'!$B$5:$J$44,7,FALSE)*AEBYLD2!$F276 + AEBYLD1!AR276*(1-VLOOKUP(AEBYLD2!AR$4,'[1]INTERNAL PARAMETERS-1'!$B$5:$J$44,5,FALSE))*VLOOKUP(AEBYLD2!AR$4,'[1]INTERNAL PARAMETERS-1'!$B$5:$J$44,9,FALSE)*AEBYLD2!$F276</f>
        <v>0</v>
      </c>
      <c r="AS276" s="50">
        <f>AEBYLD1!AS276*VLOOKUP(AEBYLD2!AS$4,'[1]INTERNAL PARAMETERS-1'!$B$5:$J$44,5,FALSE)*VLOOKUP(AEBYLD2!AS$4,'[1]INTERNAL PARAMETERS-1'!$B$5:$J$44,7,FALSE)*AEBYLD2!$F276 + AEBYLD1!AS276*(1-VLOOKUP(AEBYLD2!AS$4,'[1]INTERNAL PARAMETERS-1'!$B$5:$J$44,5,FALSE))*VLOOKUP(AEBYLD2!AS$4,'[1]INTERNAL PARAMETERS-1'!$B$5:$J$44,9,FALSE)*AEBYLD2!$F276</f>
        <v>0</v>
      </c>
      <c r="AT276" s="49">
        <f>AEBYLD1!AT276*VLOOKUP(AEBYLD2!AT$4,'[1]INTERNAL PARAMETERS-1'!$B$5:$J$44,5,FALSE)*VLOOKUP(AEBYLD2!AT$4,'[1]INTERNAL PARAMETERS-1'!$B$5:$J$44,7,FALSE)*AEBYLD2!$F276 + AEBYLD1!AT276*(1-VLOOKUP(AEBYLD2!AT$4,'[1]INTERNAL PARAMETERS-1'!$B$5:$J$44,5,FALSE))*VLOOKUP(AEBYLD2!AT$4,'[1]INTERNAL PARAMETERS-1'!$B$5:$J$44,9,FALSE)*AEBYLD2!$F276</f>
        <v>0</v>
      </c>
      <c r="AU276" s="51">
        <f>AEBYLD1!AU276*VLOOKUP(AEBYLD2!AU$4,'[1]INTERNAL PARAMETERS-1'!$B$5:$J$44,5,FALSE)*VLOOKUP(AEBYLD2!AU$4,'[1]INTERNAL PARAMETERS-1'!$B$5:$J$44,6,FALSE)*VLOOKUP(AEBYLD2!AU$4,'[1]INTERNAL PARAMETERS-1'!$B$5:$J$44,3,FALSE) + AEBYLD1!AU276*(1-VLOOKUP(AEBYLD2!AU$4,'[1]INTERNAL PARAMETERS-1'!$B$5:$J$44,5,FALSE))*VLOOKUP(AEBYLD2!AU$4,'[1]INTERNAL PARAMETERS-1'!$B$5:$J$44,8,FALSE)*VLOOKUP(AEBYLD2!AU$4,'[1]INTERNAL PARAMETERS-1'!$B$5:$J$44,3,FALSE)</f>
        <v>0</v>
      </c>
      <c r="AV276" s="50">
        <f>AEBYLD1!AV276*VLOOKUP(AEBYLD2!AV$4,'[1]INTERNAL PARAMETERS-1'!$B$5:$J$44,5,FALSE)*VLOOKUP(AEBYLD2!AV$4,'[1]INTERNAL PARAMETERS-1'!$B$5:$J$44,6,FALSE)*VLOOKUP(AEBYLD2!AV$4,'[1]INTERNAL PARAMETERS-1'!$B$5:$J$44,3,FALSE) + AEBYLD1!AV276*(1-VLOOKUP(AEBYLD2!AV$4,'[1]INTERNAL PARAMETERS-1'!$B$5:$J$44,5,FALSE))*VLOOKUP(AEBYLD2!AV$4,'[1]INTERNAL PARAMETERS-1'!$B$5:$J$44,8,FALSE)*VLOOKUP(AEBYLD2!AV$4,'[1]INTERNAL PARAMETERS-1'!$B$5:$J$44,3,FALSE)</f>
        <v>0</v>
      </c>
      <c r="AW276" s="50">
        <f>AEBYLD1!AW276*VLOOKUP(AEBYLD2!AW$4,'[1]INTERNAL PARAMETERS-1'!$B$5:$J$44,5,FALSE)*VLOOKUP(AEBYLD2!AW$4,'[1]INTERNAL PARAMETERS-1'!$B$5:$J$44,6,FALSE)*VLOOKUP(AEBYLD2!AW$4,'[1]INTERNAL PARAMETERS-1'!$B$5:$J$44,3,FALSE) + AEBYLD1!AW276*(1-VLOOKUP(AEBYLD2!AW$4,'[1]INTERNAL PARAMETERS-1'!$B$5:$J$44,5,FALSE))*VLOOKUP(AEBYLD2!AW$4,'[1]INTERNAL PARAMETERS-1'!$B$5:$J$44,8,FALSE)*VLOOKUP(AEBYLD2!AW$4,'[1]INTERNAL PARAMETERS-1'!$B$5:$J$44,3,FALSE)</f>
        <v>1.3354165279132746E-2</v>
      </c>
      <c r="AX276" s="50">
        <f>AEBYLD1!AX276*VLOOKUP(AEBYLD2!AX$4,'[1]INTERNAL PARAMETERS-1'!$B$5:$J$44,5,FALSE)*VLOOKUP(AEBYLD2!AX$4,'[1]INTERNAL PARAMETERS-1'!$B$5:$J$44,6,FALSE)*VLOOKUP(AEBYLD2!AX$4,'[1]INTERNAL PARAMETERS-1'!$B$5:$J$44,3,FALSE) + AEBYLD1!AX276*(1-VLOOKUP(AEBYLD2!AX$4,'[1]INTERNAL PARAMETERS-1'!$B$5:$J$44,5,FALSE))*VLOOKUP(AEBYLD2!AX$4,'[1]INTERNAL PARAMETERS-1'!$B$5:$J$44,8,FALSE)*VLOOKUP(AEBYLD2!AX$4,'[1]INTERNAL PARAMETERS-1'!$B$5:$J$44,3,FALSE)</f>
        <v>0</v>
      </c>
      <c r="AY276" s="50">
        <f>AEBYLD1!AY276*VLOOKUP(AEBYLD2!AY$4,'[1]INTERNAL PARAMETERS-1'!$B$5:$J$44,5,FALSE)*VLOOKUP(AEBYLD2!AY$4,'[1]INTERNAL PARAMETERS-1'!$B$5:$J$44,6,FALSE)*VLOOKUP(AEBYLD2!AY$4,'[1]INTERNAL PARAMETERS-1'!$B$5:$J$44,3,FALSE) + AEBYLD1!AY276*(1-VLOOKUP(AEBYLD2!AY$4,'[1]INTERNAL PARAMETERS-1'!$B$5:$J$44,5,FALSE))*VLOOKUP(AEBYLD2!AY$4,'[1]INTERNAL PARAMETERS-1'!$B$5:$J$44,8,FALSE)*VLOOKUP(AEBYLD2!AY$4,'[1]INTERNAL PARAMETERS-1'!$B$5:$J$44,3,FALSE)</f>
        <v>0</v>
      </c>
      <c r="AZ276" s="50">
        <f>AEBYLD1!AZ276*VLOOKUP(AEBYLD2!AZ$4,'[1]INTERNAL PARAMETERS-1'!$B$5:$J$44,5,FALSE)*VLOOKUP(AEBYLD2!AZ$4,'[1]INTERNAL PARAMETERS-1'!$B$5:$J$44,6,FALSE)*VLOOKUP(AEBYLD2!AZ$4,'[1]INTERNAL PARAMETERS-1'!$B$5:$J$44,3,FALSE) + AEBYLD1!AZ276*(1-VLOOKUP(AEBYLD2!AZ$4,'[1]INTERNAL PARAMETERS-1'!$B$5:$J$44,5,FALSE))*VLOOKUP(AEBYLD2!AZ$4,'[1]INTERNAL PARAMETERS-1'!$B$5:$J$44,8,FALSE)*VLOOKUP(AEBYLD2!AZ$4,'[1]INTERNAL PARAMETERS-1'!$B$5:$J$44,3,FALSE)</f>
        <v>0</v>
      </c>
      <c r="BA276" s="50">
        <f>AEBYLD1!BA276*VLOOKUP(AEBYLD2!BA$4,'[1]INTERNAL PARAMETERS-1'!$B$5:$J$44,5,FALSE)*VLOOKUP(AEBYLD2!BA$4,'[1]INTERNAL PARAMETERS-1'!$B$5:$J$44,6,FALSE)*VLOOKUP(AEBYLD2!BA$4,'[1]INTERNAL PARAMETERS-1'!$B$5:$J$44,3,FALSE) + AEBYLD1!BA276*(1-VLOOKUP(AEBYLD2!BA$4,'[1]INTERNAL PARAMETERS-1'!$B$5:$J$44,5,FALSE))*VLOOKUP(AEBYLD2!BA$4,'[1]INTERNAL PARAMETERS-1'!$B$5:$J$44,8,FALSE)*VLOOKUP(AEBYLD2!BA$4,'[1]INTERNAL PARAMETERS-1'!$B$5:$J$44,3,FALSE)</f>
        <v>1.0146553688762236E-3</v>
      </c>
      <c r="BB276" s="50">
        <f>AEBYLD1!BB276*VLOOKUP(AEBYLD2!BB$4,'[1]INTERNAL PARAMETERS-1'!$B$5:$J$44,5,FALSE)*VLOOKUP(AEBYLD2!BB$4,'[1]INTERNAL PARAMETERS-1'!$B$5:$J$44,6,FALSE)*VLOOKUP(AEBYLD2!BB$4,'[1]INTERNAL PARAMETERS-1'!$B$5:$J$44,3,FALSE) + AEBYLD1!BB276*(1-VLOOKUP(AEBYLD2!BB$4,'[1]INTERNAL PARAMETERS-1'!$B$5:$J$44,5,FALSE))*VLOOKUP(AEBYLD2!BB$4,'[1]INTERNAL PARAMETERS-1'!$B$5:$J$44,8,FALSE)*VLOOKUP(AEBYLD2!BB$4,'[1]INTERNAL PARAMETERS-1'!$B$5:$J$44,3,FALSE)</f>
        <v>4.4900926031715051E-3</v>
      </c>
      <c r="BC276" s="50">
        <f>AEBYLD1!BC276*VLOOKUP(AEBYLD2!BC$4,'[1]INTERNAL PARAMETERS-1'!$B$5:$J$44,5,FALSE)*VLOOKUP(AEBYLD2!BC$4,'[1]INTERNAL PARAMETERS-1'!$B$5:$J$44,6,FALSE)*VLOOKUP(AEBYLD2!BC$4,'[1]INTERNAL PARAMETERS-1'!$B$5:$J$44,3,FALSE) + AEBYLD1!BC276*(1-VLOOKUP(AEBYLD2!BC$4,'[1]INTERNAL PARAMETERS-1'!$B$5:$J$44,5,FALSE))*VLOOKUP(AEBYLD2!BC$4,'[1]INTERNAL PARAMETERS-1'!$B$5:$J$44,8,FALSE)*VLOOKUP(AEBYLD2!BC$4,'[1]INTERNAL PARAMETERS-1'!$B$5:$J$44,3,FALSE)</f>
        <v>7.7929393215766E-4</v>
      </c>
      <c r="BD276" s="50">
        <f>AEBYLD1!BD276*VLOOKUP(AEBYLD2!BD$4,'[1]INTERNAL PARAMETERS-1'!$B$5:$J$44,5,FALSE)*VLOOKUP(AEBYLD2!BD$4,'[1]INTERNAL PARAMETERS-1'!$B$5:$J$44,6,FALSE)*VLOOKUP(AEBYLD2!BD$4,'[1]INTERNAL PARAMETERS-1'!$B$5:$J$44,3,FALSE) + AEBYLD1!BD276*(1-VLOOKUP(AEBYLD2!BD$4,'[1]INTERNAL PARAMETERS-1'!$B$5:$J$44,5,FALSE))*VLOOKUP(AEBYLD2!BD$4,'[1]INTERNAL PARAMETERS-1'!$B$5:$J$44,8,FALSE)*VLOOKUP(AEBYLD2!BD$4,'[1]INTERNAL PARAMETERS-1'!$B$5:$J$44,3,FALSE)</f>
        <v>2.9016355749876825E-3</v>
      </c>
      <c r="BE276" s="50">
        <f>AEBYLD1!BE276*VLOOKUP(AEBYLD2!BE$4,'[1]INTERNAL PARAMETERS-1'!$B$5:$J$44,5,FALSE)*VLOOKUP(AEBYLD2!BE$4,'[1]INTERNAL PARAMETERS-1'!$B$5:$J$44,6,FALSE)*VLOOKUP(AEBYLD2!BE$4,'[1]INTERNAL PARAMETERS-1'!$B$5:$J$44,3,FALSE) + AEBYLD1!BE276*(1-VLOOKUP(AEBYLD2!BE$4,'[1]INTERNAL PARAMETERS-1'!$B$5:$J$44,5,FALSE))*VLOOKUP(AEBYLD2!BE$4,'[1]INTERNAL PARAMETERS-1'!$B$5:$J$44,8,FALSE)*VLOOKUP(AEBYLD2!BE$4,'[1]INTERNAL PARAMETERS-1'!$B$5:$J$44,3,FALSE)</f>
        <v>1.8974870962918397E-3</v>
      </c>
      <c r="BF276" s="50">
        <f>AEBYLD1!BF276*VLOOKUP(AEBYLD2!BF$4,'[1]INTERNAL PARAMETERS-1'!$B$5:$J$44,5,FALSE)*VLOOKUP(AEBYLD2!BF$4,'[1]INTERNAL PARAMETERS-1'!$B$5:$J$44,6,FALSE)*VLOOKUP(AEBYLD2!BF$4,'[1]INTERNAL PARAMETERS-1'!$B$5:$J$44,3,FALSE) + AEBYLD1!BF276*(1-VLOOKUP(AEBYLD2!BF$4,'[1]INTERNAL PARAMETERS-1'!$B$5:$J$44,5,FALSE))*VLOOKUP(AEBYLD2!BF$4,'[1]INTERNAL PARAMETERS-1'!$B$5:$J$44,8,FALSE)*VLOOKUP(AEBYLD2!BF$4,'[1]INTERNAL PARAMETERS-1'!$B$5:$J$44,3,FALSE)</f>
        <v>0</v>
      </c>
      <c r="BG276" s="50">
        <f>AEBYLD1!BG276*VLOOKUP(AEBYLD2!BG$4,'[1]INTERNAL PARAMETERS-1'!$B$5:$J$44,5,FALSE)*VLOOKUP(AEBYLD2!BG$4,'[1]INTERNAL PARAMETERS-1'!$B$5:$J$44,6,FALSE)*VLOOKUP(AEBYLD2!BG$4,'[1]INTERNAL PARAMETERS-1'!$B$5:$J$44,3,FALSE) + AEBYLD1!BG276*(1-VLOOKUP(AEBYLD2!BG$4,'[1]INTERNAL PARAMETERS-1'!$B$5:$J$44,5,FALSE))*VLOOKUP(AEBYLD2!BG$4,'[1]INTERNAL PARAMETERS-1'!$B$5:$J$44,8,FALSE)*VLOOKUP(AEBYLD2!BG$4,'[1]INTERNAL PARAMETERS-1'!$B$5:$J$44,3,FALSE)</f>
        <v>5.3154248261285337E-3</v>
      </c>
      <c r="BH276" s="50">
        <f>AEBYLD1!BH276*VLOOKUP(AEBYLD2!BH$4,'[1]INTERNAL PARAMETERS-1'!$B$5:$J$44,5,FALSE)*VLOOKUP(AEBYLD2!BH$4,'[1]INTERNAL PARAMETERS-1'!$B$5:$J$44,6,FALSE)*VLOOKUP(AEBYLD2!BH$4,'[1]INTERNAL PARAMETERS-1'!$B$5:$J$44,3,FALSE) + AEBYLD1!BH276*(1-VLOOKUP(AEBYLD2!BH$4,'[1]INTERNAL PARAMETERS-1'!$B$5:$J$44,5,FALSE))*VLOOKUP(AEBYLD2!BH$4,'[1]INTERNAL PARAMETERS-1'!$B$5:$J$44,8,FALSE)*VLOOKUP(AEBYLD2!BH$4,'[1]INTERNAL PARAMETERS-1'!$B$5:$J$44,3,FALSE)</f>
        <v>1.4793702466400245E-5</v>
      </c>
      <c r="BI276" s="50">
        <f>AEBYLD1!BI276*VLOOKUP(AEBYLD2!BI$4,'[1]INTERNAL PARAMETERS-1'!$B$5:$J$44,5,FALSE)*VLOOKUP(AEBYLD2!BI$4,'[1]INTERNAL PARAMETERS-1'!$B$5:$J$44,6,FALSE)*VLOOKUP(AEBYLD2!BI$4,'[1]INTERNAL PARAMETERS-1'!$B$5:$J$44,3,FALSE) + AEBYLD1!BI276*(1-VLOOKUP(AEBYLD2!BI$4,'[1]INTERNAL PARAMETERS-1'!$B$5:$J$44,5,FALSE))*VLOOKUP(AEBYLD2!BI$4,'[1]INTERNAL PARAMETERS-1'!$B$5:$J$44,8,FALSE)*VLOOKUP(AEBYLD2!BI$4,'[1]INTERNAL PARAMETERS-1'!$B$5:$J$44,3,FALSE)</f>
        <v>0</v>
      </c>
      <c r="BJ276" s="50">
        <f>AEBYLD1!BJ276*VLOOKUP(AEBYLD2!BJ$4,'[1]INTERNAL PARAMETERS-1'!$B$5:$J$44,5,FALSE)*VLOOKUP(AEBYLD2!BJ$4,'[1]INTERNAL PARAMETERS-1'!$B$5:$J$44,6,FALSE)*VLOOKUP(AEBYLD2!BJ$4,'[1]INTERNAL PARAMETERS-1'!$B$5:$J$44,3,FALSE) + AEBYLD1!BJ276*(1-VLOOKUP(AEBYLD2!BJ$4,'[1]INTERNAL PARAMETERS-1'!$B$5:$J$44,5,FALSE))*VLOOKUP(AEBYLD2!BJ$4,'[1]INTERNAL PARAMETERS-1'!$B$5:$J$44,8,FALSE)*VLOOKUP(AEBYLD2!BJ$4,'[1]INTERNAL PARAMETERS-1'!$B$5:$J$44,3,FALSE)</f>
        <v>1.426050482622132E-3</v>
      </c>
      <c r="BK276" s="50">
        <f>AEBYLD1!BK276*VLOOKUP(AEBYLD2!BK$4,'[1]INTERNAL PARAMETERS-1'!$B$5:$J$44,5,FALSE)*VLOOKUP(AEBYLD2!BK$4,'[1]INTERNAL PARAMETERS-1'!$B$5:$J$44,6,FALSE)*VLOOKUP(AEBYLD2!BK$4,'[1]INTERNAL PARAMETERS-1'!$B$5:$J$44,3,FALSE) + AEBYLD1!BK276*(1-VLOOKUP(AEBYLD2!BK$4,'[1]INTERNAL PARAMETERS-1'!$B$5:$J$44,5,FALSE))*VLOOKUP(AEBYLD2!BK$4,'[1]INTERNAL PARAMETERS-1'!$B$5:$J$44,8,FALSE)*VLOOKUP(AEBYLD2!BK$4,'[1]INTERNAL PARAMETERS-1'!$B$5:$J$44,3,FALSE)</f>
        <v>8.4355149718989462E-4</v>
      </c>
      <c r="BL276" s="50">
        <f>AEBYLD1!BL276*VLOOKUP(AEBYLD2!BL$4,'[1]INTERNAL PARAMETERS-1'!$B$5:$J$44,5,FALSE)*VLOOKUP(AEBYLD2!BL$4,'[1]INTERNAL PARAMETERS-1'!$B$5:$J$44,6,FALSE)*VLOOKUP(AEBYLD2!BL$4,'[1]INTERNAL PARAMETERS-1'!$B$5:$J$44,3,FALSE) + AEBYLD1!BL276*(1-VLOOKUP(AEBYLD2!BL$4,'[1]INTERNAL PARAMETERS-1'!$B$5:$J$44,5,FALSE))*VLOOKUP(AEBYLD2!BL$4,'[1]INTERNAL PARAMETERS-1'!$B$5:$J$44,8,FALSE)*VLOOKUP(AEBYLD2!BL$4,'[1]INTERNAL PARAMETERS-1'!$B$5:$J$44,3,FALSE)</f>
        <v>2.7899003823458792E-4</v>
      </c>
      <c r="BM276" s="50">
        <f>AEBYLD1!BM276*VLOOKUP(AEBYLD2!BM$4,'[1]INTERNAL PARAMETERS-1'!$B$5:$J$44,5,FALSE)*VLOOKUP(AEBYLD2!BM$4,'[1]INTERNAL PARAMETERS-1'!$B$5:$J$44,6,FALSE)*VLOOKUP(AEBYLD2!BM$4,'[1]INTERNAL PARAMETERS-1'!$B$5:$J$44,3,FALSE) + AEBYLD1!BM276*(1-VLOOKUP(AEBYLD2!BM$4,'[1]INTERNAL PARAMETERS-1'!$B$5:$J$44,5,FALSE))*VLOOKUP(AEBYLD2!BM$4,'[1]INTERNAL PARAMETERS-1'!$B$5:$J$44,8,FALSE)*VLOOKUP(AEBYLD2!BM$4,'[1]INTERNAL PARAMETERS-1'!$B$5:$J$44,3,FALSE)</f>
        <v>2.508002378297354E-5</v>
      </c>
      <c r="BN276" s="50">
        <f>AEBYLD1!BN276*VLOOKUP(AEBYLD2!BN$4,'[1]INTERNAL PARAMETERS-1'!$B$5:$J$44,5,FALSE)*VLOOKUP(AEBYLD2!BN$4,'[1]INTERNAL PARAMETERS-1'!$B$5:$J$44,6,FALSE)*VLOOKUP(AEBYLD2!BN$4,'[1]INTERNAL PARAMETERS-1'!$B$5:$J$44,3,FALSE) + AEBYLD1!BN276*(1-VLOOKUP(AEBYLD2!BN$4,'[1]INTERNAL PARAMETERS-1'!$B$5:$J$44,5,FALSE))*VLOOKUP(AEBYLD2!BN$4,'[1]INTERNAL PARAMETERS-1'!$B$5:$J$44,8,FALSE)*VLOOKUP(AEBYLD2!BN$4,'[1]INTERNAL PARAMETERS-1'!$B$5:$J$44,3,FALSE)</f>
        <v>2.013463277873836E-3</v>
      </c>
      <c r="BO276" s="50">
        <f>AEBYLD1!BO276*VLOOKUP(AEBYLD2!BO$4,'[1]INTERNAL PARAMETERS-1'!$B$5:$J$44,5,FALSE)*VLOOKUP(AEBYLD2!BO$4,'[1]INTERNAL PARAMETERS-1'!$B$5:$J$44,6,FALSE)*VLOOKUP(AEBYLD2!BO$4,'[1]INTERNAL PARAMETERS-1'!$B$5:$J$44,3,FALSE) + AEBYLD1!BO276*(1-VLOOKUP(AEBYLD2!BO$4,'[1]INTERNAL PARAMETERS-1'!$B$5:$J$44,5,FALSE))*VLOOKUP(AEBYLD2!BO$4,'[1]INTERNAL PARAMETERS-1'!$B$5:$J$44,8,FALSE)*VLOOKUP(AEBYLD2!BO$4,'[1]INTERNAL PARAMETERS-1'!$B$5:$J$44,3,FALSE)</f>
        <v>1.5741620948898755E-3</v>
      </c>
      <c r="BP276" s="50">
        <f>AEBYLD1!BP276*VLOOKUP(AEBYLD2!BP$4,'[1]INTERNAL PARAMETERS-1'!$B$5:$J$44,5,FALSE)*VLOOKUP(AEBYLD2!BP$4,'[1]INTERNAL PARAMETERS-1'!$B$5:$J$44,6,FALSE)*VLOOKUP(AEBYLD2!BP$4,'[1]INTERNAL PARAMETERS-1'!$B$5:$J$44,3,FALSE) + AEBYLD1!BP276*(1-VLOOKUP(AEBYLD2!BP$4,'[1]INTERNAL PARAMETERS-1'!$B$5:$J$44,5,FALSE))*VLOOKUP(AEBYLD2!BP$4,'[1]INTERNAL PARAMETERS-1'!$B$5:$J$44,8,FALSE)*VLOOKUP(AEBYLD2!BP$4,'[1]INTERNAL PARAMETERS-1'!$B$5:$J$44,3,FALSE)</f>
        <v>3.3265922774039337E-5</v>
      </c>
      <c r="BQ276" s="50">
        <f>AEBYLD1!BQ276*VLOOKUP(AEBYLD2!BQ$4,'[1]INTERNAL PARAMETERS-1'!$B$5:$J$44,5,FALSE)*VLOOKUP(AEBYLD2!BQ$4,'[1]INTERNAL PARAMETERS-1'!$B$5:$J$44,6,FALSE)*VLOOKUP(AEBYLD2!BQ$4,'[1]INTERNAL PARAMETERS-1'!$B$5:$J$44,3,FALSE) + AEBYLD1!BQ276*(1-VLOOKUP(AEBYLD2!BQ$4,'[1]INTERNAL PARAMETERS-1'!$B$5:$J$44,5,FALSE))*VLOOKUP(AEBYLD2!BQ$4,'[1]INTERNAL PARAMETERS-1'!$B$5:$J$44,8,FALSE)*VLOOKUP(AEBYLD2!BQ$4,'[1]INTERNAL PARAMETERS-1'!$B$5:$J$44,3,FALSE)</f>
        <v>2.4538483741007307E-3</v>
      </c>
      <c r="BR276" s="50">
        <f>AEBYLD1!BR276*VLOOKUP(AEBYLD2!BR$4,'[1]INTERNAL PARAMETERS-1'!$B$5:$J$44,5,FALSE)*VLOOKUP(AEBYLD2!BR$4,'[1]INTERNAL PARAMETERS-1'!$B$5:$J$44,6,FALSE)*VLOOKUP(AEBYLD2!BR$4,'[1]INTERNAL PARAMETERS-1'!$B$5:$J$44,3,FALSE) + AEBYLD1!BR276*(1-VLOOKUP(AEBYLD2!BR$4,'[1]INTERNAL PARAMETERS-1'!$B$5:$J$44,5,FALSE))*VLOOKUP(AEBYLD2!BR$4,'[1]INTERNAL PARAMETERS-1'!$B$5:$J$44,8,FALSE)*VLOOKUP(AEBYLD2!BR$4,'[1]INTERNAL PARAMETERS-1'!$B$5:$J$44,3,FALSE)</f>
        <v>5.3930114675132299E-5</v>
      </c>
      <c r="BS276" s="50">
        <f>AEBYLD1!BS276*VLOOKUP(AEBYLD2!BS$4,'[1]INTERNAL PARAMETERS-1'!$B$5:$J$44,5,FALSE)*VLOOKUP(AEBYLD2!BS$4,'[1]INTERNAL PARAMETERS-1'!$B$5:$J$44,6,FALSE)*VLOOKUP(AEBYLD2!BS$4,'[1]INTERNAL PARAMETERS-1'!$B$5:$J$44,3,FALSE) + AEBYLD1!BS276*(1-VLOOKUP(AEBYLD2!BS$4,'[1]INTERNAL PARAMETERS-1'!$B$5:$J$44,5,FALSE))*VLOOKUP(AEBYLD2!BS$4,'[1]INTERNAL PARAMETERS-1'!$B$5:$J$44,8,FALSE)*VLOOKUP(AEBYLD2!BS$4,'[1]INTERNAL PARAMETERS-1'!$B$5:$J$44,3,FALSE)</f>
        <v>4.7542301909819396E-6</v>
      </c>
      <c r="BT276" s="50">
        <f>AEBYLD1!BT276*VLOOKUP(AEBYLD2!BT$4,'[1]INTERNAL PARAMETERS-1'!$B$5:$J$44,5,FALSE)*VLOOKUP(AEBYLD2!BT$4,'[1]INTERNAL PARAMETERS-1'!$B$5:$J$44,6,FALSE)*VLOOKUP(AEBYLD2!BT$4,'[1]INTERNAL PARAMETERS-1'!$B$5:$J$44,3,FALSE) + AEBYLD1!BT276*(1-VLOOKUP(AEBYLD2!BT$4,'[1]INTERNAL PARAMETERS-1'!$B$5:$J$44,5,FALSE))*VLOOKUP(AEBYLD2!BT$4,'[1]INTERNAL PARAMETERS-1'!$B$5:$J$44,8,FALSE)*VLOOKUP(AEBYLD2!BT$4,'[1]INTERNAL PARAMETERS-1'!$B$5:$J$44,3,FALSE)</f>
        <v>0</v>
      </c>
      <c r="BU276" s="50">
        <f>AEBYLD1!BU276*VLOOKUP(AEBYLD2!BU$4,'[1]INTERNAL PARAMETERS-1'!$B$5:$J$44,5,FALSE)*VLOOKUP(AEBYLD2!BU$4,'[1]INTERNAL PARAMETERS-1'!$B$5:$J$44,6,FALSE)*VLOOKUP(AEBYLD2!BU$4,'[1]INTERNAL PARAMETERS-1'!$B$5:$J$44,3,FALSE) + AEBYLD1!BU276*(1-VLOOKUP(AEBYLD2!BU$4,'[1]INTERNAL PARAMETERS-1'!$B$5:$J$44,5,FALSE))*VLOOKUP(AEBYLD2!BU$4,'[1]INTERNAL PARAMETERS-1'!$B$5:$J$44,8,FALSE)*VLOOKUP(AEBYLD2!BU$4,'[1]INTERNAL PARAMETERS-1'!$B$5:$J$44,3,FALSE)</f>
        <v>0</v>
      </c>
      <c r="BV276" s="50">
        <f>AEBYLD1!BV276*VLOOKUP(AEBYLD2!BV$4,'[1]INTERNAL PARAMETERS-1'!$B$5:$J$44,5,FALSE)*VLOOKUP(AEBYLD2!BV$4,'[1]INTERNAL PARAMETERS-1'!$B$5:$J$44,6,FALSE)*VLOOKUP(AEBYLD2!BV$4,'[1]INTERNAL PARAMETERS-1'!$B$5:$J$44,3,FALSE) + AEBYLD1!BV276*(1-VLOOKUP(AEBYLD2!BV$4,'[1]INTERNAL PARAMETERS-1'!$B$5:$J$44,5,FALSE))*VLOOKUP(AEBYLD2!BV$4,'[1]INTERNAL PARAMETERS-1'!$B$5:$J$44,8,FALSE)*VLOOKUP(AEBYLD2!BV$4,'[1]INTERNAL PARAMETERS-1'!$B$5:$J$44,3,FALSE)</f>
        <v>0</v>
      </c>
      <c r="BW276" s="50">
        <f>AEBYLD1!BW276*VLOOKUP(AEBYLD2!BW$4,'[1]INTERNAL PARAMETERS-1'!$B$5:$J$44,5,FALSE)*VLOOKUP(AEBYLD2!BW$4,'[1]INTERNAL PARAMETERS-1'!$B$5:$J$44,6,FALSE)*VLOOKUP(AEBYLD2!BW$4,'[1]INTERNAL PARAMETERS-1'!$B$5:$J$44,3,FALSE) + AEBYLD1!BW276*(1-VLOOKUP(AEBYLD2!BW$4,'[1]INTERNAL PARAMETERS-1'!$B$5:$J$44,5,FALSE))*VLOOKUP(AEBYLD2!BW$4,'[1]INTERNAL PARAMETERS-1'!$B$5:$J$44,8,FALSE)*VLOOKUP(AEBYLD2!BW$4,'[1]INTERNAL PARAMETERS-1'!$B$5:$J$44,3,FALSE)</f>
        <v>0</v>
      </c>
      <c r="BX276" s="50">
        <f>AEBYLD1!BX276*VLOOKUP(AEBYLD2!BX$4,'[1]INTERNAL PARAMETERS-1'!$B$5:$J$44,5,FALSE)*VLOOKUP(AEBYLD2!BX$4,'[1]INTERNAL PARAMETERS-1'!$B$5:$J$44,6,FALSE)*VLOOKUP(AEBYLD2!BX$4,'[1]INTERNAL PARAMETERS-1'!$B$5:$J$44,3,FALSE) + AEBYLD1!BX276*(1-VLOOKUP(AEBYLD2!BX$4,'[1]INTERNAL PARAMETERS-1'!$B$5:$J$44,5,FALSE))*VLOOKUP(AEBYLD2!BX$4,'[1]INTERNAL PARAMETERS-1'!$B$5:$J$44,8,FALSE)*VLOOKUP(AEBYLD2!BX$4,'[1]INTERNAL PARAMETERS-1'!$B$5:$J$44,3,FALSE)</f>
        <v>0</v>
      </c>
      <c r="BY276" s="50">
        <f>AEBYLD1!BY276*VLOOKUP(AEBYLD2!BY$4,'[1]INTERNAL PARAMETERS-1'!$B$5:$J$44,5,FALSE)*VLOOKUP(AEBYLD2!BY$4,'[1]INTERNAL PARAMETERS-1'!$B$5:$J$44,6,FALSE)*VLOOKUP(AEBYLD2!BY$4,'[1]INTERNAL PARAMETERS-1'!$B$5:$J$44,3,FALSE) + AEBYLD1!BY276*(1-VLOOKUP(AEBYLD2!BY$4,'[1]INTERNAL PARAMETERS-1'!$B$5:$J$44,5,FALSE))*VLOOKUP(AEBYLD2!BY$4,'[1]INTERNAL PARAMETERS-1'!$B$5:$J$44,8,FALSE)*VLOOKUP(AEBYLD2!BY$4,'[1]INTERNAL PARAMETERS-1'!$B$5:$J$44,3,FALSE)</f>
        <v>0</v>
      </c>
      <c r="BZ276" s="50">
        <f>AEBYLD1!BZ276*VLOOKUP(AEBYLD2!BZ$4,'[1]INTERNAL PARAMETERS-1'!$B$5:$J$44,5,FALSE)*VLOOKUP(AEBYLD2!BZ$4,'[1]INTERNAL PARAMETERS-1'!$B$5:$J$44,6,FALSE)*VLOOKUP(AEBYLD2!BZ$4,'[1]INTERNAL PARAMETERS-1'!$B$5:$J$44,3,FALSE) + AEBYLD1!BZ276*(1-VLOOKUP(AEBYLD2!BZ$4,'[1]INTERNAL PARAMETERS-1'!$B$5:$J$44,5,FALSE))*VLOOKUP(AEBYLD2!BZ$4,'[1]INTERNAL PARAMETERS-1'!$B$5:$J$44,8,FALSE)*VLOOKUP(AEBYLD2!BZ$4,'[1]INTERNAL PARAMETERS-1'!$B$5:$J$44,3,FALSE)</f>
        <v>1.1687778073618737E-6</v>
      </c>
      <c r="CA276" s="50">
        <f>AEBYLD1!CA276*VLOOKUP(AEBYLD2!CA$4,'[1]INTERNAL PARAMETERS-1'!$B$5:$J$44,5,FALSE)*VLOOKUP(AEBYLD2!CA$4,'[1]INTERNAL PARAMETERS-1'!$B$5:$J$44,6,FALSE)*VLOOKUP(AEBYLD2!CA$4,'[1]INTERNAL PARAMETERS-1'!$B$5:$J$44,3,FALSE) + AEBYLD1!CA276*(1-VLOOKUP(AEBYLD2!CA$4,'[1]INTERNAL PARAMETERS-1'!$B$5:$J$44,5,FALSE))*VLOOKUP(AEBYLD2!CA$4,'[1]INTERNAL PARAMETERS-1'!$B$5:$J$44,8,FALSE)*VLOOKUP(AEBYLD2!CA$4,'[1]INTERNAL PARAMETERS-1'!$B$5:$J$44,3,FALSE)</f>
        <v>0</v>
      </c>
      <c r="CB276" s="50">
        <f>AEBYLD1!CB276*VLOOKUP(AEBYLD2!CB$4,'[1]INTERNAL PARAMETERS-1'!$B$5:$J$44,5,FALSE)*VLOOKUP(AEBYLD2!CB$4,'[1]INTERNAL PARAMETERS-1'!$B$5:$J$44,6,FALSE)*VLOOKUP(AEBYLD2!CB$4,'[1]INTERNAL PARAMETERS-1'!$B$5:$J$44,3,FALSE) + AEBYLD1!CB276*(1-VLOOKUP(AEBYLD2!CB$4,'[1]INTERNAL PARAMETERS-1'!$B$5:$J$44,5,FALSE))*VLOOKUP(AEBYLD2!CB$4,'[1]INTERNAL PARAMETERS-1'!$B$5:$J$44,8,FALSE)*VLOOKUP(AEBYLD2!CB$4,'[1]INTERNAL PARAMETERS-1'!$B$5:$J$44,3,FALSE)</f>
        <v>0</v>
      </c>
      <c r="CC276" s="50">
        <f>AEBYLD1!CC276*VLOOKUP(AEBYLD2!CC$4,'[1]INTERNAL PARAMETERS-1'!$B$5:$J$44,5,FALSE)*VLOOKUP(AEBYLD2!CC$4,'[1]INTERNAL PARAMETERS-1'!$B$5:$J$44,6,FALSE)*VLOOKUP(AEBYLD2!CC$4,'[1]INTERNAL PARAMETERS-1'!$B$5:$J$44,3,FALSE) + AEBYLD1!CC276*(1-VLOOKUP(AEBYLD2!CC$4,'[1]INTERNAL PARAMETERS-1'!$B$5:$J$44,5,FALSE))*VLOOKUP(AEBYLD2!CC$4,'[1]INTERNAL PARAMETERS-1'!$B$5:$J$44,8,FALSE)*VLOOKUP(AEBYLD2!CC$4,'[1]INTERNAL PARAMETERS-1'!$B$5:$J$44,3,FALSE)</f>
        <v>9.415899877260927E-6</v>
      </c>
      <c r="CD276" s="50">
        <f>AEBYLD1!CD276*VLOOKUP(AEBYLD2!CD$4,'[1]INTERNAL PARAMETERS-1'!$B$5:$J$44,5,FALSE)*VLOOKUP(AEBYLD2!CD$4,'[1]INTERNAL PARAMETERS-1'!$B$5:$J$44,6,FALSE)*VLOOKUP(AEBYLD2!CD$4,'[1]INTERNAL PARAMETERS-1'!$B$5:$J$44,3,FALSE) + AEBYLD1!CD276*(1-VLOOKUP(AEBYLD2!CD$4,'[1]INTERNAL PARAMETERS-1'!$B$5:$J$44,5,FALSE))*VLOOKUP(AEBYLD2!CD$4,'[1]INTERNAL PARAMETERS-1'!$B$5:$J$44,8,FALSE)*VLOOKUP(AEBYLD2!CD$4,'[1]INTERNAL PARAMETERS-1'!$B$5:$J$44,3,FALSE)</f>
        <v>8.4012612765747182E-5</v>
      </c>
      <c r="CE276" s="50">
        <f>AEBYLD1!CE276*VLOOKUP(AEBYLD2!CE$4,'[1]INTERNAL PARAMETERS-1'!$B$5:$J$44,5,FALSE)*VLOOKUP(AEBYLD2!CE$4,'[1]INTERNAL PARAMETERS-1'!$B$5:$J$44,6,FALSE)*VLOOKUP(AEBYLD2!CE$4,'[1]INTERNAL PARAMETERS-1'!$B$5:$J$44,3,FALSE) + AEBYLD1!CE276*(1-VLOOKUP(AEBYLD2!CE$4,'[1]INTERNAL PARAMETERS-1'!$B$5:$J$44,5,FALSE))*VLOOKUP(AEBYLD2!CE$4,'[1]INTERNAL PARAMETERS-1'!$B$5:$J$44,8,FALSE)*VLOOKUP(AEBYLD2!CE$4,'[1]INTERNAL PARAMETERS-1'!$B$5:$J$44,3,FALSE)</f>
        <v>1.1449384504974294E-4</v>
      </c>
      <c r="CF276" s="50">
        <f>AEBYLD1!CF276*VLOOKUP(AEBYLD2!CF$4,'[1]INTERNAL PARAMETERS-1'!$B$5:$J$44,5,FALSE)*VLOOKUP(AEBYLD2!CF$4,'[1]INTERNAL PARAMETERS-1'!$B$5:$J$44,6,FALSE)*VLOOKUP(AEBYLD2!CF$4,'[1]INTERNAL PARAMETERS-1'!$B$5:$J$44,3,FALSE) + AEBYLD1!CF276*(1-VLOOKUP(AEBYLD2!CF$4,'[1]INTERNAL PARAMETERS-1'!$B$5:$J$44,5,FALSE))*VLOOKUP(AEBYLD2!CF$4,'[1]INTERNAL PARAMETERS-1'!$B$5:$J$44,8,FALSE)*VLOOKUP(AEBYLD2!CF$4,'[1]INTERNAL PARAMETERS-1'!$B$5:$J$44,3,FALSE)</f>
        <v>1.1345396612335227E-4</v>
      </c>
      <c r="CG276" s="50">
        <f>AEBYLD1!CG276*VLOOKUP(AEBYLD2!CG$4,'[1]INTERNAL PARAMETERS-1'!$B$5:$J$44,5,FALSE)*VLOOKUP(AEBYLD2!CG$4,'[1]INTERNAL PARAMETERS-1'!$B$5:$J$44,6,FALSE)*VLOOKUP(AEBYLD2!CG$4,'[1]INTERNAL PARAMETERS-1'!$B$5:$J$44,3,FALSE) + AEBYLD1!CG276*(1-VLOOKUP(AEBYLD2!CG$4,'[1]INTERNAL PARAMETERS-1'!$B$5:$J$44,5,FALSE))*VLOOKUP(AEBYLD2!CG$4,'[1]INTERNAL PARAMETERS-1'!$B$5:$J$44,8,FALSE)*VLOOKUP(AEBYLD2!CG$4,'[1]INTERNAL PARAMETERS-1'!$B$5:$J$44,3,FALSE)</f>
        <v>0</v>
      </c>
      <c r="CH276" s="49">
        <f>AEBYLD1!CH276*VLOOKUP(AEBYLD2!CH$4,'[1]INTERNAL PARAMETERS-1'!$B$5:$J$44,5,FALSE)*VLOOKUP(AEBYLD2!CH$4,'[1]INTERNAL PARAMETERS-1'!$B$5:$J$44,6,FALSE)*VLOOKUP(AEBYLD2!CH$4,'[1]INTERNAL PARAMETERS-1'!$B$5:$J$44,3,FALSE) + AEBYLD1!CH276*(1-VLOOKUP(AEBYLD2!CH$4,'[1]INTERNAL PARAMETERS-1'!$B$5:$J$44,5,FALSE))*VLOOKUP(AEBYLD2!CH$4,'[1]INTERNAL PARAMETERS-1'!$B$5:$J$44,8,FALSE)*VLOOKUP(AEBYLD2!CH$4,'[1]INTERNAL PARAMETERS-1'!$B$5:$J$44,3,FALSE)</f>
        <v>0</v>
      </c>
      <c r="CJ276" s="51">
        <f t="shared" si="8"/>
        <v>1.7956071114590508</v>
      </c>
      <c r="CK276" s="49">
        <f t="shared" si="9"/>
        <v>3.879718954117025E-2</v>
      </c>
    </row>
    <row r="277" spans="2:89" x14ac:dyDescent="0.4">
      <c r="B277" s="64" t="s">
        <v>1</v>
      </c>
      <c r="C277" s="63" t="s">
        <v>71</v>
      </c>
      <c r="D277" s="63" t="s">
        <v>86</v>
      </c>
      <c r="E277" s="147">
        <f>AEB!AF277</f>
        <v>5.3241750227894267</v>
      </c>
      <c r="F277" s="62">
        <f>'[1]INTERNAL PARAMETERS-1'!M7</f>
        <v>73.784999999999997</v>
      </c>
      <c r="G277" s="51">
        <f>AEBYLD1!G277*VLOOKUP(AEBYLD2!G$4,'[1]INTERNAL PARAMETERS-1'!$B$5:$J$44,5,FALSE)*VLOOKUP(AEBYLD2!G$4,'[1]INTERNAL PARAMETERS-1'!$B$5:$J$44,7,FALSE)*AEBYLD2!$F277 + AEBYLD1!G277*(1-VLOOKUP(AEBYLD2!G$4,'[1]INTERNAL PARAMETERS-1'!$B$5:$J$44,5,FALSE))*VLOOKUP(AEBYLD2!G$4,'[1]INTERNAL PARAMETERS-1'!$B$5:$J$44,9,FALSE)*AEBYLD2!$F277</f>
        <v>0.69954707360726243</v>
      </c>
      <c r="H277" s="50">
        <f>AEBYLD1!H277*VLOOKUP(AEBYLD2!H$4,'[1]INTERNAL PARAMETERS-1'!$B$5:$J$44,5,FALSE)*VLOOKUP(AEBYLD2!H$4,'[1]INTERNAL PARAMETERS-1'!$B$5:$J$44,7,FALSE)*AEBYLD2!$F277 + AEBYLD1!H277*(1-VLOOKUP(AEBYLD2!H$4,'[1]INTERNAL PARAMETERS-1'!$B$5:$J$44,5,FALSE))*VLOOKUP(AEBYLD2!H$4,'[1]INTERNAL PARAMETERS-1'!$B$5:$J$44,9,FALSE)*AEBYLD2!$F277</f>
        <v>0.35155506585356477</v>
      </c>
      <c r="I277" s="50">
        <f>AEBYLD1!I277*VLOOKUP(AEBYLD2!I$4,'[1]INTERNAL PARAMETERS-1'!$B$5:$J$44,5,FALSE)*VLOOKUP(AEBYLD2!I$4,'[1]INTERNAL PARAMETERS-1'!$B$5:$J$44,7,FALSE)*AEBYLD2!$F277 + AEBYLD1!I277*(1-VLOOKUP(AEBYLD2!I$4,'[1]INTERNAL PARAMETERS-1'!$B$5:$J$44,5,FALSE))*VLOOKUP(AEBYLD2!I$4,'[1]INTERNAL PARAMETERS-1'!$B$5:$J$44,9,FALSE)*AEBYLD2!$F277</f>
        <v>1.1072193970635091</v>
      </c>
      <c r="J277" s="50">
        <f>AEBYLD1!J277*VLOOKUP(AEBYLD2!J$4,'[1]INTERNAL PARAMETERS-1'!$B$5:$J$44,5,FALSE)*VLOOKUP(AEBYLD2!J$4,'[1]INTERNAL PARAMETERS-1'!$B$5:$J$44,7,FALSE)*AEBYLD2!$F277 + AEBYLD1!J277*(1-VLOOKUP(AEBYLD2!J$4,'[1]INTERNAL PARAMETERS-1'!$B$5:$J$44,5,FALSE))*VLOOKUP(AEBYLD2!J$4,'[1]INTERNAL PARAMETERS-1'!$B$5:$J$44,9,FALSE)*AEBYLD2!$F277</f>
        <v>0</v>
      </c>
      <c r="K277" s="50">
        <f>AEBYLD1!K277*VLOOKUP(AEBYLD2!K$4,'[1]INTERNAL PARAMETERS-1'!$B$5:$J$44,5,FALSE)*VLOOKUP(AEBYLD2!K$4,'[1]INTERNAL PARAMETERS-1'!$B$5:$J$44,7,FALSE)*AEBYLD2!$F277 + AEBYLD1!K277*(1-VLOOKUP(AEBYLD2!K$4,'[1]INTERNAL PARAMETERS-1'!$B$5:$J$44,5,FALSE))*VLOOKUP(AEBYLD2!K$4,'[1]INTERNAL PARAMETERS-1'!$B$5:$J$44,9,FALSE)*AEBYLD2!$F277</f>
        <v>0</v>
      </c>
      <c r="L277" s="50">
        <f>AEBYLD1!L277*VLOOKUP(AEBYLD2!L$4,'[1]INTERNAL PARAMETERS-1'!$B$5:$J$44,5,FALSE)*VLOOKUP(AEBYLD2!L$4,'[1]INTERNAL PARAMETERS-1'!$B$5:$J$44,7,FALSE)*AEBYLD2!$F277 + AEBYLD1!L277*(1-VLOOKUP(AEBYLD2!L$4,'[1]INTERNAL PARAMETERS-1'!$B$5:$J$44,5,FALSE))*VLOOKUP(AEBYLD2!L$4,'[1]INTERNAL PARAMETERS-1'!$B$5:$J$44,9,FALSE)*AEBYLD2!$F277</f>
        <v>0</v>
      </c>
      <c r="M277" s="50">
        <f>AEBYLD1!M277*VLOOKUP(AEBYLD2!M$4,'[1]INTERNAL PARAMETERS-1'!$B$5:$J$44,5,FALSE)*VLOOKUP(AEBYLD2!M$4,'[1]INTERNAL PARAMETERS-1'!$B$5:$J$44,7,FALSE)*AEBYLD2!$F277 + AEBYLD1!M277*(1-VLOOKUP(AEBYLD2!M$4,'[1]INTERNAL PARAMETERS-1'!$B$5:$J$44,5,FALSE))*VLOOKUP(AEBYLD2!M$4,'[1]INTERNAL PARAMETERS-1'!$B$5:$J$44,9,FALSE)*AEBYLD2!$F277</f>
        <v>1.0130310135338291E-2</v>
      </c>
      <c r="N277" s="50">
        <f>AEBYLD1!N277*VLOOKUP(AEBYLD2!N$4,'[1]INTERNAL PARAMETERS-1'!$B$5:$J$44,5,FALSE)*VLOOKUP(AEBYLD2!N$4,'[1]INTERNAL PARAMETERS-1'!$B$5:$J$44,7,FALSE)*AEBYLD2!$F277 + AEBYLD1!N277*(1-VLOOKUP(AEBYLD2!N$4,'[1]INTERNAL PARAMETERS-1'!$B$5:$J$44,5,FALSE))*VLOOKUP(AEBYLD2!N$4,'[1]INTERNAL PARAMETERS-1'!$B$5:$J$44,9,FALSE)*AEBYLD2!$F277</f>
        <v>4.960326542695433E-3</v>
      </c>
      <c r="O277" s="50">
        <f>AEBYLD1!O277*VLOOKUP(AEBYLD2!O$4,'[1]INTERNAL PARAMETERS-1'!$B$5:$J$44,5,FALSE)*VLOOKUP(AEBYLD2!O$4,'[1]INTERNAL PARAMETERS-1'!$B$5:$J$44,7,FALSE)*AEBYLD2!$F277 + AEBYLD1!O277*(1-VLOOKUP(AEBYLD2!O$4,'[1]INTERNAL PARAMETERS-1'!$B$5:$J$44,5,FALSE))*VLOOKUP(AEBYLD2!O$4,'[1]INTERNAL PARAMETERS-1'!$B$5:$J$44,9,FALSE)*AEBYLD2!$F277</f>
        <v>0</v>
      </c>
      <c r="P277" s="50">
        <f>AEBYLD1!P277*VLOOKUP(AEBYLD2!P$4,'[1]INTERNAL PARAMETERS-1'!$B$5:$J$44,5,FALSE)*VLOOKUP(AEBYLD2!P$4,'[1]INTERNAL PARAMETERS-1'!$B$5:$J$44,7,FALSE)*AEBYLD2!$F277 + AEBYLD1!P277*(1-VLOOKUP(AEBYLD2!P$4,'[1]INTERNAL PARAMETERS-1'!$B$5:$J$44,5,FALSE))*VLOOKUP(AEBYLD2!P$4,'[1]INTERNAL PARAMETERS-1'!$B$5:$J$44,9,FALSE)*AEBYLD2!$F277</f>
        <v>0</v>
      </c>
      <c r="Q277" s="50">
        <f>AEBYLD1!Q277*VLOOKUP(AEBYLD2!Q$4,'[1]INTERNAL PARAMETERS-1'!$B$5:$J$44,5,FALSE)*VLOOKUP(AEBYLD2!Q$4,'[1]INTERNAL PARAMETERS-1'!$B$5:$J$44,7,FALSE)*AEBYLD2!$F277 + AEBYLD1!Q277*(1-VLOOKUP(AEBYLD2!Q$4,'[1]INTERNAL PARAMETERS-1'!$B$5:$J$44,5,FALSE))*VLOOKUP(AEBYLD2!Q$4,'[1]INTERNAL PARAMETERS-1'!$B$5:$J$44,9,FALSE)*AEBYLD2!$F277</f>
        <v>0</v>
      </c>
      <c r="R277" s="50">
        <f>AEBYLD1!R277*VLOOKUP(AEBYLD2!R$4,'[1]INTERNAL PARAMETERS-1'!$B$5:$J$44,5,FALSE)*VLOOKUP(AEBYLD2!R$4,'[1]INTERNAL PARAMETERS-1'!$B$5:$J$44,7,FALSE)*AEBYLD2!$F277 + AEBYLD1!R277*(1-VLOOKUP(AEBYLD2!R$4,'[1]INTERNAL PARAMETERS-1'!$B$5:$J$44,5,FALSE))*VLOOKUP(AEBYLD2!R$4,'[1]INTERNAL PARAMETERS-1'!$B$5:$J$44,9,FALSE)*AEBYLD2!$F277</f>
        <v>4.4715104373729084E-3</v>
      </c>
      <c r="S277" s="50">
        <f>AEBYLD1!S277*VLOOKUP(AEBYLD2!S$4,'[1]INTERNAL PARAMETERS-1'!$B$5:$J$44,5,FALSE)*VLOOKUP(AEBYLD2!S$4,'[1]INTERNAL PARAMETERS-1'!$B$5:$J$44,7,FALSE)*AEBYLD2!$F277 + AEBYLD1!S277*(1-VLOOKUP(AEBYLD2!S$4,'[1]INTERNAL PARAMETERS-1'!$B$5:$J$44,5,FALSE))*VLOOKUP(AEBYLD2!S$4,'[1]INTERNAL PARAMETERS-1'!$B$5:$J$44,9,FALSE)*AEBYLD2!$F277</f>
        <v>0.30302942328524057</v>
      </c>
      <c r="T277" s="50">
        <f>AEBYLD1!T277*VLOOKUP(AEBYLD2!T$4,'[1]INTERNAL PARAMETERS-1'!$B$5:$J$44,5,FALSE)*VLOOKUP(AEBYLD2!T$4,'[1]INTERNAL PARAMETERS-1'!$B$5:$J$44,7,FALSE)*AEBYLD2!$F277 + AEBYLD1!T277*(1-VLOOKUP(AEBYLD2!T$4,'[1]INTERNAL PARAMETERS-1'!$B$5:$J$44,5,FALSE))*VLOOKUP(AEBYLD2!T$4,'[1]INTERNAL PARAMETERS-1'!$B$5:$J$44,9,FALSE)*AEBYLD2!$F277</f>
        <v>1.676698560738624E-2</v>
      </c>
      <c r="U277" s="50">
        <f>AEBYLD1!U277*VLOOKUP(AEBYLD2!U$4,'[1]INTERNAL PARAMETERS-1'!$B$5:$J$44,5,FALSE)*VLOOKUP(AEBYLD2!U$4,'[1]INTERNAL PARAMETERS-1'!$B$5:$J$44,7,FALSE)*AEBYLD2!$F277 + AEBYLD1!U277*(1-VLOOKUP(AEBYLD2!U$4,'[1]INTERNAL PARAMETERS-1'!$B$5:$J$44,5,FALSE))*VLOOKUP(AEBYLD2!U$4,'[1]INTERNAL PARAMETERS-1'!$B$5:$J$44,9,FALSE)*AEBYLD2!$F277</f>
        <v>2.210514189674815E-2</v>
      </c>
      <c r="V277" s="50">
        <f>AEBYLD1!V277*VLOOKUP(AEBYLD2!V$4,'[1]INTERNAL PARAMETERS-1'!$B$5:$J$44,5,FALSE)*VLOOKUP(AEBYLD2!V$4,'[1]INTERNAL PARAMETERS-1'!$B$5:$J$44,7,FALSE)*AEBYLD2!$F277 + AEBYLD1!V277*(1-VLOOKUP(AEBYLD2!V$4,'[1]INTERNAL PARAMETERS-1'!$B$5:$J$44,5,FALSE))*VLOOKUP(AEBYLD2!V$4,'[1]INTERNAL PARAMETERS-1'!$B$5:$J$44,9,FALSE)*AEBYLD2!$F277</f>
        <v>0.14285764602884471</v>
      </c>
      <c r="W277" s="50">
        <f>AEBYLD1!W277*VLOOKUP(AEBYLD2!W$4,'[1]INTERNAL PARAMETERS-1'!$B$5:$J$44,5,FALSE)*VLOOKUP(AEBYLD2!W$4,'[1]INTERNAL PARAMETERS-1'!$B$5:$J$44,7,FALSE)*AEBYLD2!$F277 + AEBYLD1!W277*(1-VLOOKUP(AEBYLD2!W$4,'[1]INTERNAL PARAMETERS-1'!$B$5:$J$44,5,FALSE))*VLOOKUP(AEBYLD2!W$4,'[1]INTERNAL PARAMETERS-1'!$B$5:$J$44,9,FALSE)*AEBYLD2!$F277</f>
        <v>0</v>
      </c>
      <c r="X277" s="50">
        <f>AEBYLD1!X277*VLOOKUP(AEBYLD2!X$4,'[1]INTERNAL PARAMETERS-1'!$B$5:$J$44,5,FALSE)*VLOOKUP(AEBYLD2!X$4,'[1]INTERNAL PARAMETERS-1'!$B$5:$J$44,7,FALSE)*AEBYLD2!$F277 + AEBYLD1!X277*(1-VLOOKUP(AEBYLD2!X$4,'[1]INTERNAL PARAMETERS-1'!$B$5:$J$44,5,FALSE))*VLOOKUP(AEBYLD2!X$4,'[1]INTERNAL PARAMETERS-1'!$B$5:$J$44,9,FALSE)*AEBYLD2!$F277</f>
        <v>0</v>
      </c>
      <c r="Y277" s="50">
        <f>AEBYLD1!Y277*VLOOKUP(AEBYLD2!Y$4,'[1]INTERNAL PARAMETERS-1'!$B$5:$J$44,5,FALSE)*VLOOKUP(AEBYLD2!Y$4,'[1]INTERNAL PARAMETERS-1'!$B$5:$J$44,7,FALSE)*AEBYLD2!$F277 + AEBYLD1!Y277*(1-VLOOKUP(AEBYLD2!Y$4,'[1]INTERNAL PARAMETERS-1'!$B$5:$J$44,5,FALSE))*VLOOKUP(AEBYLD2!Y$4,'[1]INTERNAL PARAMETERS-1'!$B$5:$J$44,9,FALSE)*AEBYLD2!$F277</f>
        <v>0</v>
      </c>
      <c r="Z277" s="50">
        <f>AEBYLD1!Z277*VLOOKUP(AEBYLD2!Z$4,'[1]INTERNAL PARAMETERS-1'!$B$5:$J$44,5,FALSE)*VLOOKUP(AEBYLD2!Z$4,'[1]INTERNAL PARAMETERS-1'!$B$5:$J$44,7,FALSE)*AEBYLD2!$F277 + AEBYLD1!Z277*(1-VLOOKUP(AEBYLD2!Z$4,'[1]INTERNAL PARAMETERS-1'!$B$5:$J$44,5,FALSE))*VLOOKUP(AEBYLD2!Z$4,'[1]INTERNAL PARAMETERS-1'!$B$5:$J$44,9,FALSE)*AEBYLD2!$F277</f>
        <v>0</v>
      </c>
      <c r="AA277" s="50">
        <f>AEBYLD1!AA277*VLOOKUP(AEBYLD2!AA$4,'[1]INTERNAL PARAMETERS-1'!$B$5:$J$44,5,FALSE)*VLOOKUP(AEBYLD2!AA$4,'[1]INTERNAL PARAMETERS-1'!$B$5:$J$44,7,FALSE)*AEBYLD2!$F277 + AEBYLD1!AA277*(1-VLOOKUP(AEBYLD2!AA$4,'[1]INTERNAL PARAMETERS-1'!$B$5:$J$44,5,FALSE))*VLOOKUP(AEBYLD2!AA$4,'[1]INTERNAL PARAMETERS-1'!$B$5:$J$44,9,FALSE)*AEBYLD2!$F277</f>
        <v>0</v>
      </c>
      <c r="AB277" s="50">
        <f>AEBYLD1!AB277*VLOOKUP(AEBYLD2!AB$4,'[1]INTERNAL PARAMETERS-1'!$B$5:$J$44,5,FALSE)*VLOOKUP(AEBYLD2!AB$4,'[1]INTERNAL PARAMETERS-1'!$B$5:$J$44,7,FALSE)*AEBYLD2!$F277 + AEBYLD1!AB277*(1-VLOOKUP(AEBYLD2!AB$4,'[1]INTERNAL PARAMETERS-1'!$B$5:$J$44,5,FALSE))*VLOOKUP(AEBYLD2!AB$4,'[1]INTERNAL PARAMETERS-1'!$B$5:$J$44,9,FALSE)*AEBYLD2!$F277</f>
        <v>0</v>
      </c>
      <c r="AC277" s="50">
        <f>AEBYLD1!AC277*VLOOKUP(AEBYLD2!AC$4,'[1]INTERNAL PARAMETERS-1'!$B$5:$J$44,5,FALSE)*VLOOKUP(AEBYLD2!AC$4,'[1]INTERNAL PARAMETERS-1'!$B$5:$J$44,7,FALSE)*AEBYLD2!$F277 + AEBYLD1!AC277*(1-VLOOKUP(AEBYLD2!AC$4,'[1]INTERNAL PARAMETERS-1'!$B$5:$J$44,5,FALSE))*VLOOKUP(AEBYLD2!AC$4,'[1]INTERNAL PARAMETERS-1'!$B$5:$J$44,9,FALSE)*AEBYLD2!$F277</f>
        <v>0</v>
      </c>
      <c r="AD277" s="50">
        <f>AEBYLD1!AD277*VLOOKUP(AEBYLD2!AD$4,'[1]INTERNAL PARAMETERS-1'!$B$5:$J$44,5,FALSE)*VLOOKUP(AEBYLD2!AD$4,'[1]INTERNAL PARAMETERS-1'!$B$5:$J$44,7,FALSE)*AEBYLD2!$F277 + AEBYLD1!AD277*(1-VLOOKUP(AEBYLD2!AD$4,'[1]INTERNAL PARAMETERS-1'!$B$5:$J$44,5,FALSE))*VLOOKUP(AEBYLD2!AD$4,'[1]INTERNAL PARAMETERS-1'!$B$5:$J$44,9,FALSE)*AEBYLD2!$F277</f>
        <v>0</v>
      </c>
      <c r="AE277" s="50">
        <f>AEBYLD1!AE277*VLOOKUP(AEBYLD2!AE$4,'[1]INTERNAL PARAMETERS-1'!$B$5:$J$44,5,FALSE)*VLOOKUP(AEBYLD2!AE$4,'[1]INTERNAL PARAMETERS-1'!$B$5:$J$44,7,FALSE)*AEBYLD2!$F277 + AEBYLD1!AE277*(1-VLOOKUP(AEBYLD2!AE$4,'[1]INTERNAL PARAMETERS-1'!$B$5:$J$44,5,FALSE))*VLOOKUP(AEBYLD2!AE$4,'[1]INTERNAL PARAMETERS-1'!$B$5:$J$44,9,FALSE)*AEBYLD2!$F277</f>
        <v>0</v>
      </c>
      <c r="AF277" s="50">
        <f>AEBYLD1!AF277*VLOOKUP(AEBYLD2!AF$4,'[1]INTERNAL PARAMETERS-1'!$B$5:$J$44,5,FALSE)*VLOOKUP(AEBYLD2!AF$4,'[1]INTERNAL PARAMETERS-1'!$B$5:$J$44,7,FALSE)*AEBYLD2!$F277 + AEBYLD1!AF277*(1-VLOOKUP(AEBYLD2!AF$4,'[1]INTERNAL PARAMETERS-1'!$B$5:$J$44,5,FALSE))*VLOOKUP(AEBYLD2!AF$4,'[1]INTERNAL PARAMETERS-1'!$B$5:$J$44,9,FALSE)*AEBYLD2!$F277</f>
        <v>2.7240606264787065E-3</v>
      </c>
      <c r="AG277" s="50">
        <f>AEBYLD1!AG277*VLOOKUP(AEBYLD2!AG$4,'[1]INTERNAL PARAMETERS-1'!$B$5:$J$44,5,FALSE)*VLOOKUP(AEBYLD2!AG$4,'[1]INTERNAL PARAMETERS-1'!$B$5:$J$44,7,FALSE)*AEBYLD2!$F277 + AEBYLD1!AG277*(1-VLOOKUP(AEBYLD2!AG$4,'[1]INTERNAL PARAMETERS-1'!$B$5:$J$44,5,FALSE))*VLOOKUP(AEBYLD2!AG$4,'[1]INTERNAL PARAMETERS-1'!$B$5:$J$44,9,FALSE)*AEBYLD2!$F277</f>
        <v>1.7187368243652117E-2</v>
      </c>
      <c r="AH277" s="50">
        <f>AEBYLD1!AH277*VLOOKUP(AEBYLD2!AH$4,'[1]INTERNAL PARAMETERS-1'!$B$5:$J$44,5,FALSE)*VLOOKUP(AEBYLD2!AH$4,'[1]INTERNAL PARAMETERS-1'!$B$5:$J$44,7,FALSE)*AEBYLD2!$F277 + AEBYLD1!AH277*(1-VLOOKUP(AEBYLD2!AH$4,'[1]INTERNAL PARAMETERS-1'!$B$5:$J$44,5,FALSE))*VLOOKUP(AEBYLD2!AH$4,'[1]INTERNAL PARAMETERS-1'!$B$5:$J$44,9,FALSE)*AEBYLD2!$F277</f>
        <v>0</v>
      </c>
      <c r="AI277" s="50">
        <f>AEBYLD1!AI277*VLOOKUP(AEBYLD2!AI$4,'[1]INTERNAL PARAMETERS-1'!$B$5:$J$44,5,FALSE)*VLOOKUP(AEBYLD2!AI$4,'[1]INTERNAL PARAMETERS-1'!$B$5:$J$44,7,FALSE)*AEBYLD2!$F277 + AEBYLD1!AI277*(1-VLOOKUP(AEBYLD2!AI$4,'[1]INTERNAL PARAMETERS-1'!$B$5:$J$44,5,FALSE))*VLOOKUP(AEBYLD2!AI$4,'[1]INTERNAL PARAMETERS-1'!$B$5:$J$44,9,FALSE)*AEBYLD2!$F277</f>
        <v>3.4923854185624442E-4</v>
      </c>
      <c r="AJ277" s="50">
        <f>AEBYLD1!AJ277*VLOOKUP(AEBYLD2!AJ$4,'[1]INTERNAL PARAMETERS-1'!$B$5:$J$44,5,FALSE)*VLOOKUP(AEBYLD2!AJ$4,'[1]INTERNAL PARAMETERS-1'!$B$5:$J$44,7,FALSE)*AEBYLD2!$F277 + AEBYLD1!AJ277*(1-VLOOKUP(AEBYLD2!AJ$4,'[1]INTERNAL PARAMETERS-1'!$B$5:$J$44,5,FALSE))*VLOOKUP(AEBYLD2!AJ$4,'[1]INTERNAL PARAMETERS-1'!$B$5:$J$44,9,FALSE)*AEBYLD2!$F277</f>
        <v>0</v>
      </c>
      <c r="AK277" s="50">
        <f>AEBYLD1!AK277*VLOOKUP(AEBYLD2!AK$4,'[1]INTERNAL PARAMETERS-1'!$B$5:$J$44,5,FALSE)*VLOOKUP(AEBYLD2!AK$4,'[1]INTERNAL PARAMETERS-1'!$B$5:$J$44,7,FALSE)*AEBYLD2!$F277 + AEBYLD1!AK277*(1-VLOOKUP(AEBYLD2!AK$4,'[1]INTERNAL PARAMETERS-1'!$B$5:$J$44,5,FALSE))*VLOOKUP(AEBYLD2!AK$4,'[1]INTERNAL PARAMETERS-1'!$B$5:$J$44,9,FALSE)*AEBYLD2!$F277</f>
        <v>0</v>
      </c>
      <c r="AL277" s="50">
        <f>AEBYLD1!AL277*VLOOKUP(AEBYLD2!AL$4,'[1]INTERNAL PARAMETERS-1'!$B$5:$J$44,5,FALSE)*VLOOKUP(AEBYLD2!AL$4,'[1]INTERNAL PARAMETERS-1'!$B$5:$J$44,7,FALSE)*AEBYLD2!$F277 + AEBYLD1!AL277*(1-VLOOKUP(AEBYLD2!AL$4,'[1]INTERNAL PARAMETERS-1'!$B$5:$J$44,5,FALSE))*VLOOKUP(AEBYLD2!AL$4,'[1]INTERNAL PARAMETERS-1'!$B$5:$J$44,9,FALSE)*AEBYLD2!$F277</f>
        <v>0</v>
      </c>
      <c r="AM277" s="50">
        <f>AEBYLD1!AM277*VLOOKUP(AEBYLD2!AM$4,'[1]INTERNAL PARAMETERS-1'!$B$5:$J$44,5,FALSE)*VLOOKUP(AEBYLD2!AM$4,'[1]INTERNAL PARAMETERS-1'!$B$5:$J$44,7,FALSE)*AEBYLD2!$F277 + AEBYLD1!AM277*(1-VLOOKUP(AEBYLD2!AM$4,'[1]INTERNAL PARAMETERS-1'!$B$5:$J$44,5,FALSE))*VLOOKUP(AEBYLD2!AM$4,'[1]INTERNAL PARAMETERS-1'!$B$5:$J$44,9,FALSE)*AEBYLD2!$F277</f>
        <v>0</v>
      </c>
      <c r="AN277" s="50">
        <f>AEBYLD1!AN277*VLOOKUP(AEBYLD2!AN$4,'[1]INTERNAL PARAMETERS-1'!$B$5:$J$44,5,FALSE)*VLOOKUP(AEBYLD2!AN$4,'[1]INTERNAL PARAMETERS-1'!$B$5:$J$44,7,FALSE)*AEBYLD2!$F277 + AEBYLD1!AN277*(1-VLOOKUP(AEBYLD2!AN$4,'[1]INTERNAL PARAMETERS-1'!$B$5:$J$44,5,FALSE))*VLOOKUP(AEBYLD2!AN$4,'[1]INTERNAL PARAMETERS-1'!$B$5:$J$44,9,FALSE)*AEBYLD2!$F277</f>
        <v>0</v>
      </c>
      <c r="AO277" s="50">
        <f>AEBYLD1!AO277*VLOOKUP(AEBYLD2!AO$4,'[1]INTERNAL PARAMETERS-1'!$B$5:$J$44,5,FALSE)*VLOOKUP(AEBYLD2!AO$4,'[1]INTERNAL PARAMETERS-1'!$B$5:$J$44,7,FALSE)*AEBYLD2!$F277 + AEBYLD1!AO277*(1-VLOOKUP(AEBYLD2!AO$4,'[1]INTERNAL PARAMETERS-1'!$B$5:$J$44,5,FALSE))*VLOOKUP(AEBYLD2!AO$4,'[1]INTERNAL PARAMETERS-1'!$B$5:$J$44,9,FALSE)*AEBYLD2!$F277</f>
        <v>0</v>
      </c>
      <c r="AP277" s="50">
        <f>AEBYLD1!AP277*VLOOKUP(AEBYLD2!AP$4,'[1]INTERNAL PARAMETERS-1'!$B$5:$J$44,5,FALSE)*VLOOKUP(AEBYLD2!AP$4,'[1]INTERNAL PARAMETERS-1'!$B$5:$J$44,7,FALSE)*AEBYLD2!$F277 + AEBYLD1!AP277*(1-VLOOKUP(AEBYLD2!AP$4,'[1]INTERNAL PARAMETERS-1'!$B$5:$J$44,5,FALSE))*VLOOKUP(AEBYLD2!AP$4,'[1]INTERNAL PARAMETERS-1'!$B$5:$J$44,9,FALSE)*AEBYLD2!$F277</f>
        <v>0</v>
      </c>
      <c r="AQ277" s="50">
        <f>AEBYLD1!AQ277*VLOOKUP(AEBYLD2!AQ$4,'[1]INTERNAL PARAMETERS-1'!$B$5:$J$44,5,FALSE)*VLOOKUP(AEBYLD2!AQ$4,'[1]INTERNAL PARAMETERS-1'!$B$5:$J$44,7,FALSE)*AEBYLD2!$F277 + AEBYLD1!AQ277*(1-VLOOKUP(AEBYLD2!AQ$4,'[1]INTERNAL PARAMETERS-1'!$B$5:$J$44,5,FALSE))*VLOOKUP(AEBYLD2!AQ$4,'[1]INTERNAL PARAMETERS-1'!$B$5:$J$44,9,FALSE)*AEBYLD2!$F277</f>
        <v>0</v>
      </c>
      <c r="AR277" s="50">
        <f>AEBYLD1!AR277*VLOOKUP(AEBYLD2!AR$4,'[1]INTERNAL PARAMETERS-1'!$B$5:$J$44,5,FALSE)*VLOOKUP(AEBYLD2!AR$4,'[1]INTERNAL PARAMETERS-1'!$B$5:$J$44,7,FALSE)*AEBYLD2!$F277 + AEBYLD1!AR277*(1-VLOOKUP(AEBYLD2!AR$4,'[1]INTERNAL PARAMETERS-1'!$B$5:$J$44,5,FALSE))*VLOOKUP(AEBYLD2!AR$4,'[1]INTERNAL PARAMETERS-1'!$B$5:$J$44,9,FALSE)*AEBYLD2!$F277</f>
        <v>0</v>
      </c>
      <c r="AS277" s="50">
        <f>AEBYLD1!AS277*VLOOKUP(AEBYLD2!AS$4,'[1]INTERNAL PARAMETERS-1'!$B$5:$J$44,5,FALSE)*VLOOKUP(AEBYLD2!AS$4,'[1]INTERNAL PARAMETERS-1'!$B$5:$J$44,7,FALSE)*AEBYLD2!$F277 + AEBYLD1!AS277*(1-VLOOKUP(AEBYLD2!AS$4,'[1]INTERNAL PARAMETERS-1'!$B$5:$J$44,5,FALSE))*VLOOKUP(AEBYLD2!AS$4,'[1]INTERNAL PARAMETERS-1'!$B$5:$J$44,9,FALSE)*AEBYLD2!$F277</f>
        <v>0</v>
      </c>
      <c r="AT277" s="49">
        <f>AEBYLD1!AT277*VLOOKUP(AEBYLD2!AT$4,'[1]INTERNAL PARAMETERS-1'!$B$5:$J$44,5,FALSE)*VLOOKUP(AEBYLD2!AT$4,'[1]INTERNAL PARAMETERS-1'!$B$5:$J$44,7,FALSE)*AEBYLD2!$F277 + AEBYLD1!AT277*(1-VLOOKUP(AEBYLD2!AT$4,'[1]INTERNAL PARAMETERS-1'!$B$5:$J$44,5,FALSE))*VLOOKUP(AEBYLD2!AT$4,'[1]INTERNAL PARAMETERS-1'!$B$5:$J$44,9,FALSE)*AEBYLD2!$F277</f>
        <v>0</v>
      </c>
      <c r="AU277" s="51">
        <f>AEBYLD1!AU277*VLOOKUP(AEBYLD2!AU$4,'[1]INTERNAL PARAMETERS-1'!$B$5:$J$44,5,FALSE)*VLOOKUP(AEBYLD2!AU$4,'[1]INTERNAL PARAMETERS-1'!$B$5:$J$44,6,FALSE)*VLOOKUP(AEBYLD2!AU$4,'[1]INTERNAL PARAMETERS-1'!$B$5:$J$44,3,FALSE) + AEBYLD1!AU277*(1-VLOOKUP(AEBYLD2!AU$4,'[1]INTERNAL PARAMETERS-1'!$B$5:$J$44,5,FALSE))*VLOOKUP(AEBYLD2!AU$4,'[1]INTERNAL PARAMETERS-1'!$B$5:$J$44,8,FALSE)*VLOOKUP(AEBYLD2!AU$4,'[1]INTERNAL PARAMETERS-1'!$B$5:$J$44,3,FALSE)</f>
        <v>0</v>
      </c>
      <c r="AV277" s="50">
        <f>AEBYLD1!AV277*VLOOKUP(AEBYLD2!AV$4,'[1]INTERNAL PARAMETERS-1'!$B$5:$J$44,5,FALSE)*VLOOKUP(AEBYLD2!AV$4,'[1]INTERNAL PARAMETERS-1'!$B$5:$J$44,6,FALSE)*VLOOKUP(AEBYLD2!AV$4,'[1]INTERNAL PARAMETERS-1'!$B$5:$J$44,3,FALSE) + AEBYLD1!AV277*(1-VLOOKUP(AEBYLD2!AV$4,'[1]INTERNAL PARAMETERS-1'!$B$5:$J$44,5,FALSE))*VLOOKUP(AEBYLD2!AV$4,'[1]INTERNAL PARAMETERS-1'!$B$5:$J$44,8,FALSE)*VLOOKUP(AEBYLD2!AV$4,'[1]INTERNAL PARAMETERS-1'!$B$5:$J$44,3,FALSE)</f>
        <v>0</v>
      </c>
      <c r="AW277" s="50">
        <f>AEBYLD1!AW277*VLOOKUP(AEBYLD2!AW$4,'[1]INTERNAL PARAMETERS-1'!$B$5:$J$44,5,FALSE)*VLOOKUP(AEBYLD2!AW$4,'[1]INTERNAL PARAMETERS-1'!$B$5:$J$44,6,FALSE)*VLOOKUP(AEBYLD2!AW$4,'[1]INTERNAL PARAMETERS-1'!$B$5:$J$44,3,FALSE) + AEBYLD1!AW277*(1-VLOOKUP(AEBYLD2!AW$4,'[1]INTERNAL PARAMETERS-1'!$B$5:$J$44,5,FALSE))*VLOOKUP(AEBYLD2!AW$4,'[1]INTERNAL PARAMETERS-1'!$B$5:$J$44,8,FALSE)*VLOOKUP(AEBYLD2!AW$4,'[1]INTERNAL PARAMETERS-1'!$B$5:$J$44,3,FALSE)</f>
        <v>1.7717272220017781E-2</v>
      </c>
      <c r="AX277" s="50">
        <f>AEBYLD1!AX277*VLOOKUP(AEBYLD2!AX$4,'[1]INTERNAL PARAMETERS-1'!$B$5:$J$44,5,FALSE)*VLOOKUP(AEBYLD2!AX$4,'[1]INTERNAL PARAMETERS-1'!$B$5:$J$44,6,FALSE)*VLOOKUP(AEBYLD2!AX$4,'[1]INTERNAL PARAMETERS-1'!$B$5:$J$44,3,FALSE) + AEBYLD1!AX277*(1-VLOOKUP(AEBYLD2!AX$4,'[1]INTERNAL PARAMETERS-1'!$B$5:$J$44,5,FALSE))*VLOOKUP(AEBYLD2!AX$4,'[1]INTERNAL PARAMETERS-1'!$B$5:$J$44,8,FALSE)*VLOOKUP(AEBYLD2!AX$4,'[1]INTERNAL PARAMETERS-1'!$B$5:$J$44,3,FALSE)</f>
        <v>0</v>
      </c>
      <c r="AY277" s="50">
        <f>AEBYLD1!AY277*VLOOKUP(AEBYLD2!AY$4,'[1]INTERNAL PARAMETERS-1'!$B$5:$J$44,5,FALSE)*VLOOKUP(AEBYLD2!AY$4,'[1]INTERNAL PARAMETERS-1'!$B$5:$J$44,6,FALSE)*VLOOKUP(AEBYLD2!AY$4,'[1]INTERNAL PARAMETERS-1'!$B$5:$J$44,3,FALSE) + AEBYLD1!AY277*(1-VLOOKUP(AEBYLD2!AY$4,'[1]INTERNAL PARAMETERS-1'!$B$5:$J$44,5,FALSE))*VLOOKUP(AEBYLD2!AY$4,'[1]INTERNAL PARAMETERS-1'!$B$5:$J$44,8,FALSE)*VLOOKUP(AEBYLD2!AY$4,'[1]INTERNAL PARAMETERS-1'!$B$5:$J$44,3,FALSE)</f>
        <v>0</v>
      </c>
      <c r="AZ277" s="50">
        <f>AEBYLD1!AZ277*VLOOKUP(AEBYLD2!AZ$4,'[1]INTERNAL PARAMETERS-1'!$B$5:$J$44,5,FALSE)*VLOOKUP(AEBYLD2!AZ$4,'[1]INTERNAL PARAMETERS-1'!$B$5:$J$44,6,FALSE)*VLOOKUP(AEBYLD2!AZ$4,'[1]INTERNAL PARAMETERS-1'!$B$5:$J$44,3,FALSE) + AEBYLD1!AZ277*(1-VLOOKUP(AEBYLD2!AZ$4,'[1]INTERNAL PARAMETERS-1'!$B$5:$J$44,5,FALSE))*VLOOKUP(AEBYLD2!AZ$4,'[1]INTERNAL PARAMETERS-1'!$B$5:$J$44,8,FALSE)*VLOOKUP(AEBYLD2!AZ$4,'[1]INTERNAL PARAMETERS-1'!$B$5:$J$44,3,FALSE)</f>
        <v>0</v>
      </c>
      <c r="BA277" s="50">
        <f>AEBYLD1!BA277*VLOOKUP(AEBYLD2!BA$4,'[1]INTERNAL PARAMETERS-1'!$B$5:$J$44,5,FALSE)*VLOOKUP(AEBYLD2!BA$4,'[1]INTERNAL PARAMETERS-1'!$B$5:$J$44,6,FALSE)*VLOOKUP(AEBYLD2!BA$4,'[1]INTERNAL PARAMETERS-1'!$B$5:$J$44,3,FALSE) + AEBYLD1!BA277*(1-VLOOKUP(AEBYLD2!BA$4,'[1]INTERNAL PARAMETERS-1'!$B$5:$J$44,5,FALSE))*VLOOKUP(AEBYLD2!BA$4,'[1]INTERNAL PARAMETERS-1'!$B$5:$J$44,8,FALSE)*VLOOKUP(AEBYLD2!BA$4,'[1]INTERNAL PARAMETERS-1'!$B$5:$J$44,3,FALSE)</f>
        <v>1.6202421445899939E-3</v>
      </c>
      <c r="BB277" s="50">
        <f>AEBYLD1!BB277*VLOOKUP(AEBYLD2!BB$4,'[1]INTERNAL PARAMETERS-1'!$B$5:$J$44,5,FALSE)*VLOOKUP(AEBYLD2!BB$4,'[1]INTERNAL PARAMETERS-1'!$B$5:$J$44,6,FALSE)*VLOOKUP(AEBYLD2!BB$4,'[1]INTERNAL PARAMETERS-1'!$B$5:$J$44,3,FALSE) + AEBYLD1!BB277*(1-VLOOKUP(AEBYLD2!BB$4,'[1]INTERNAL PARAMETERS-1'!$B$5:$J$44,5,FALSE))*VLOOKUP(AEBYLD2!BB$4,'[1]INTERNAL PARAMETERS-1'!$B$5:$J$44,8,FALSE)*VLOOKUP(AEBYLD2!BB$4,'[1]INTERNAL PARAMETERS-1'!$B$5:$J$44,3,FALSE)</f>
        <v>3.9593939277822281E-3</v>
      </c>
      <c r="BC277" s="50">
        <f>AEBYLD1!BC277*VLOOKUP(AEBYLD2!BC$4,'[1]INTERNAL PARAMETERS-1'!$B$5:$J$44,5,FALSE)*VLOOKUP(AEBYLD2!BC$4,'[1]INTERNAL PARAMETERS-1'!$B$5:$J$44,6,FALSE)*VLOOKUP(AEBYLD2!BC$4,'[1]INTERNAL PARAMETERS-1'!$B$5:$J$44,3,FALSE) + AEBYLD1!BC277*(1-VLOOKUP(AEBYLD2!BC$4,'[1]INTERNAL PARAMETERS-1'!$B$5:$J$44,5,FALSE))*VLOOKUP(AEBYLD2!BC$4,'[1]INTERNAL PARAMETERS-1'!$B$5:$J$44,8,FALSE)*VLOOKUP(AEBYLD2!BC$4,'[1]INTERNAL PARAMETERS-1'!$B$5:$J$44,3,FALSE)</f>
        <v>1.1565028849136662E-3</v>
      </c>
      <c r="BD277" s="50">
        <f>AEBYLD1!BD277*VLOOKUP(AEBYLD2!BD$4,'[1]INTERNAL PARAMETERS-1'!$B$5:$J$44,5,FALSE)*VLOOKUP(AEBYLD2!BD$4,'[1]INTERNAL PARAMETERS-1'!$B$5:$J$44,6,FALSE)*VLOOKUP(AEBYLD2!BD$4,'[1]INTERNAL PARAMETERS-1'!$B$5:$J$44,3,FALSE) + AEBYLD1!BD277*(1-VLOOKUP(AEBYLD2!BD$4,'[1]INTERNAL PARAMETERS-1'!$B$5:$J$44,5,FALSE))*VLOOKUP(AEBYLD2!BD$4,'[1]INTERNAL PARAMETERS-1'!$B$5:$J$44,8,FALSE)*VLOOKUP(AEBYLD2!BD$4,'[1]INTERNAL PARAMETERS-1'!$B$5:$J$44,3,FALSE)</f>
        <v>3.3064080323357533E-3</v>
      </c>
      <c r="BE277" s="50">
        <f>AEBYLD1!BE277*VLOOKUP(AEBYLD2!BE$4,'[1]INTERNAL PARAMETERS-1'!$B$5:$J$44,5,FALSE)*VLOOKUP(AEBYLD2!BE$4,'[1]INTERNAL PARAMETERS-1'!$B$5:$J$44,6,FALSE)*VLOOKUP(AEBYLD2!BE$4,'[1]INTERNAL PARAMETERS-1'!$B$5:$J$44,3,FALSE) + AEBYLD1!BE277*(1-VLOOKUP(AEBYLD2!BE$4,'[1]INTERNAL PARAMETERS-1'!$B$5:$J$44,5,FALSE))*VLOOKUP(AEBYLD2!BE$4,'[1]INTERNAL PARAMETERS-1'!$B$5:$J$44,8,FALSE)*VLOOKUP(AEBYLD2!BE$4,'[1]INTERNAL PARAMETERS-1'!$B$5:$J$44,3,FALSE)</f>
        <v>3.7595317432576815E-3</v>
      </c>
      <c r="BF277" s="50">
        <f>AEBYLD1!BF277*VLOOKUP(AEBYLD2!BF$4,'[1]INTERNAL PARAMETERS-1'!$B$5:$J$44,5,FALSE)*VLOOKUP(AEBYLD2!BF$4,'[1]INTERNAL PARAMETERS-1'!$B$5:$J$44,6,FALSE)*VLOOKUP(AEBYLD2!BF$4,'[1]INTERNAL PARAMETERS-1'!$B$5:$J$44,3,FALSE) + AEBYLD1!BF277*(1-VLOOKUP(AEBYLD2!BF$4,'[1]INTERNAL PARAMETERS-1'!$B$5:$J$44,5,FALSE))*VLOOKUP(AEBYLD2!BF$4,'[1]INTERNAL PARAMETERS-1'!$B$5:$J$44,8,FALSE)*VLOOKUP(AEBYLD2!BF$4,'[1]INTERNAL PARAMETERS-1'!$B$5:$J$44,3,FALSE)</f>
        <v>0</v>
      </c>
      <c r="BG277" s="50">
        <f>AEBYLD1!BG277*VLOOKUP(AEBYLD2!BG$4,'[1]INTERNAL PARAMETERS-1'!$B$5:$J$44,5,FALSE)*VLOOKUP(AEBYLD2!BG$4,'[1]INTERNAL PARAMETERS-1'!$B$5:$J$44,6,FALSE)*VLOOKUP(AEBYLD2!BG$4,'[1]INTERNAL PARAMETERS-1'!$B$5:$J$44,3,FALSE) + AEBYLD1!BG277*(1-VLOOKUP(AEBYLD2!BG$4,'[1]INTERNAL PARAMETERS-1'!$B$5:$J$44,5,FALSE))*VLOOKUP(AEBYLD2!BG$4,'[1]INTERNAL PARAMETERS-1'!$B$5:$J$44,8,FALSE)*VLOOKUP(AEBYLD2!BG$4,'[1]INTERNAL PARAMETERS-1'!$B$5:$J$44,3,FALSE)</f>
        <v>6.125069345249535E-3</v>
      </c>
      <c r="BH277" s="50">
        <f>AEBYLD1!BH277*VLOOKUP(AEBYLD2!BH$4,'[1]INTERNAL PARAMETERS-1'!$B$5:$J$44,5,FALSE)*VLOOKUP(AEBYLD2!BH$4,'[1]INTERNAL PARAMETERS-1'!$B$5:$J$44,6,FALSE)*VLOOKUP(AEBYLD2!BH$4,'[1]INTERNAL PARAMETERS-1'!$B$5:$J$44,3,FALSE) + AEBYLD1!BH277*(1-VLOOKUP(AEBYLD2!BH$4,'[1]INTERNAL PARAMETERS-1'!$B$5:$J$44,5,FALSE))*VLOOKUP(AEBYLD2!BH$4,'[1]INTERNAL PARAMETERS-1'!$B$5:$J$44,8,FALSE)*VLOOKUP(AEBYLD2!BH$4,'[1]INTERNAL PARAMETERS-1'!$B$5:$J$44,3,FALSE)</f>
        <v>7.0552066651187961E-6</v>
      </c>
      <c r="BI277" s="50">
        <f>AEBYLD1!BI277*VLOOKUP(AEBYLD2!BI$4,'[1]INTERNAL PARAMETERS-1'!$B$5:$J$44,5,FALSE)*VLOOKUP(AEBYLD2!BI$4,'[1]INTERNAL PARAMETERS-1'!$B$5:$J$44,6,FALSE)*VLOOKUP(AEBYLD2!BI$4,'[1]INTERNAL PARAMETERS-1'!$B$5:$J$44,3,FALSE) + AEBYLD1!BI277*(1-VLOOKUP(AEBYLD2!BI$4,'[1]INTERNAL PARAMETERS-1'!$B$5:$J$44,5,FALSE))*VLOOKUP(AEBYLD2!BI$4,'[1]INTERNAL PARAMETERS-1'!$B$5:$J$44,8,FALSE)*VLOOKUP(AEBYLD2!BI$4,'[1]INTERNAL PARAMETERS-1'!$B$5:$J$44,3,FALSE)</f>
        <v>0</v>
      </c>
      <c r="BJ277" s="50">
        <f>AEBYLD1!BJ277*VLOOKUP(AEBYLD2!BJ$4,'[1]INTERNAL PARAMETERS-1'!$B$5:$J$44,5,FALSE)*VLOOKUP(AEBYLD2!BJ$4,'[1]INTERNAL PARAMETERS-1'!$B$5:$J$44,6,FALSE)*VLOOKUP(AEBYLD2!BJ$4,'[1]INTERNAL PARAMETERS-1'!$B$5:$J$44,3,FALSE) + AEBYLD1!BJ277*(1-VLOOKUP(AEBYLD2!BJ$4,'[1]INTERNAL PARAMETERS-1'!$B$5:$J$44,5,FALSE))*VLOOKUP(AEBYLD2!BJ$4,'[1]INTERNAL PARAMETERS-1'!$B$5:$J$44,8,FALSE)*VLOOKUP(AEBYLD2!BJ$4,'[1]INTERNAL PARAMETERS-1'!$B$5:$J$44,3,FALSE)</f>
        <v>1.1714869555704882E-3</v>
      </c>
      <c r="BK277" s="50">
        <f>AEBYLD1!BK277*VLOOKUP(AEBYLD2!BK$4,'[1]INTERNAL PARAMETERS-1'!$B$5:$J$44,5,FALSE)*VLOOKUP(AEBYLD2!BK$4,'[1]INTERNAL PARAMETERS-1'!$B$5:$J$44,6,FALSE)*VLOOKUP(AEBYLD2!BK$4,'[1]INTERNAL PARAMETERS-1'!$B$5:$J$44,3,FALSE) + AEBYLD1!BK277*(1-VLOOKUP(AEBYLD2!BK$4,'[1]INTERNAL PARAMETERS-1'!$B$5:$J$44,5,FALSE))*VLOOKUP(AEBYLD2!BK$4,'[1]INTERNAL PARAMETERS-1'!$B$5:$J$44,8,FALSE)*VLOOKUP(AEBYLD2!BK$4,'[1]INTERNAL PARAMETERS-1'!$B$5:$J$44,3,FALSE)</f>
        <v>8.1407504438234355E-4</v>
      </c>
      <c r="BL277" s="50">
        <f>AEBYLD1!BL277*VLOOKUP(AEBYLD2!BL$4,'[1]INTERNAL PARAMETERS-1'!$B$5:$J$44,5,FALSE)*VLOOKUP(AEBYLD2!BL$4,'[1]INTERNAL PARAMETERS-1'!$B$5:$J$44,6,FALSE)*VLOOKUP(AEBYLD2!BL$4,'[1]INTERNAL PARAMETERS-1'!$B$5:$J$44,3,FALSE) + AEBYLD1!BL277*(1-VLOOKUP(AEBYLD2!BL$4,'[1]INTERNAL PARAMETERS-1'!$B$5:$J$44,5,FALSE))*VLOOKUP(AEBYLD2!BL$4,'[1]INTERNAL PARAMETERS-1'!$B$5:$J$44,8,FALSE)*VLOOKUP(AEBYLD2!BL$4,'[1]INTERNAL PARAMETERS-1'!$B$5:$J$44,3,FALSE)</f>
        <v>1.0712978664684234E-3</v>
      </c>
      <c r="BM277" s="50">
        <f>AEBYLD1!BM277*VLOOKUP(AEBYLD2!BM$4,'[1]INTERNAL PARAMETERS-1'!$B$5:$J$44,5,FALSE)*VLOOKUP(AEBYLD2!BM$4,'[1]INTERNAL PARAMETERS-1'!$B$5:$J$44,6,FALSE)*VLOOKUP(AEBYLD2!BM$4,'[1]INTERNAL PARAMETERS-1'!$B$5:$J$44,3,FALSE) + AEBYLD1!BM277*(1-VLOOKUP(AEBYLD2!BM$4,'[1]INTERNAL PARAMETERS-1'!$B$5:$J$44,5,FALSE))*VLOOKUP(AEBYLD2!BM$4,'[1]INTERNAL PARAMETERS-1'!$B$5:$J$44,8,FALSE)*VLOOKUP(AEBYLD2!BM$4,'[1]INTERNAL PARAMETERS-1'!$B$5:$J$44,3,FALSE)</f>
        <v>8.9714356358918017E-5</v>
      </c>
      <c r="BN277" s="50">
        <f>AEBYLD1!BN277*VLOOKUP(AEBYLD2!BN$4,'[1]INTERNAL PARAMETERS-1'!$B$5:$J$44,5,FALSE)*VLOOKUP(AEBYLD2!BN$4,'[1]INTERNAL PARAMETERS-1'!$B$5:$J$44,6,FALSE)*VLOOKUP(AEBYLD2!BN$4,'[1]INTERNAL PARAMETERS-1'!$B$5:$J$44,3,FALSE) + AEBYLD1!BN277*(1-VLOOKUP(AEBYLD2!BN$4,'[1]INTERNAL PARAMETERS-1'!$B$5:$J$44,5,FALSE))*VLOOKUP(AEBYLD2!BN$4,'[1]INTERNAL PARAMETERS-1'!$B$5:$J$44,8,FALSE)*VLOOKUP(AEBYLD2!BN$4,'[1]INTERNAL PARAMETERS-1'!$B$5:$J$44,3,FALSE)</f>
        <v>1.3875695780667207E-3</v>
      </c>
      <c r="BO277" s="50">
        <f>AEBYLD1!BO277*VLOOKUP(AEBYLD2!BO$4,'[1]INTERNAL PARAMETERS-1'!$B$5:$J$44,5,FALSE)*VLOOKUP(AEBYLD2!BO$4,'[1]INTERNAL PARAMETERS-1'!$B$5:$J$44,6,FALSE)*VLOOKUP(AEBYLD2!BO$4,'[1]INTERNAL PARAMETERS-1'!$B$5:$J$44,3,FALSE) + AEBYLD1!BO277*(1-VLOOKUP(AEBYLD2!BO$4,'[1]INTERNAL PARAMETERS-1'!$B$5:$J$44,5,FALSE))*VLOOKUP(AEBYLD2!BO$4,'[1]INTERNAL PARAMETERS-1'!$B$5:$J$44,8,FALSE)*VLOOKUP(AEBYLD2!BO$4,'[1]INTERNAL PARAMETERS-1'!$B$5:$J$44,3,FALSE)</f>
        <v>1.6130025958170984E-3</v>
      </c>
      <c r="BP277" s="50">
        <f>AEBYLD1!BP277*VLOOKUP(AEBYLD2!BP$4,'[1]INTERNAL PARAMETERS-1'!$B$5:$J$44,5,FALSE)*VLOOKUP(AEBYLD2!BP$4,'[1]INTERNAL PARAMETERS-1'!$B$5:$J$44,6,FALSE)*VLOOKUP(AEBYLD2!BP$4,'[1]INTERNAL PARAMETERS-1'!$B$5:$J$44,3,FALSE) + AEBYLD1!BP277*(1-VLOOKUP(AEBYLD2!BP$4,'[1]INTERNAL PARAMETERS-1'!$B$5:$J$44,5,FALSE))*VLOOKUP(AEBYLD2!BP$4,'[1]INTERNAL PARAMETERS-1'!$B$5:$J$44,8,FALSE)*VLOOKUP(AEBYLD2!BP$4,'[1]INTERNAL PARAMETERS-1'!$B$5:$J$44,3,FALSE)</f>
        <v>5.288405750018251E-5</v>
      </c>
      <c r="BQ277" s="50">
        <f>AEBYLD1!BQ277*VLOOKUP(AEBYLD2!BQ$4,'[1]INTERNAL PARAMETERS-1'!$B$5:$J$44,5,FALSE)*VLOOKUP(AEBYLD2!BQ$4,'[1]INTERNAL PARAMETERS-1'!$B$5:$J$44,6,FALSE)*VLOOKUP(AEBYLD2!BQ$4,'[1]INTERNAL PARAMETERS-1'!$B$5:$J$44,3,FALSE) + AEBYLD1!BQ277*(1-VLOOKUP(AEBYLD2!BQ$4,'[1]INTERNAL PARAMETERS-1'!$B$5:$J$44,5,FALSE))*VLOOKUP(AEBYLD2!BQ$4,'[1]INTERNAL PARAMETERS-1'!$B$5:$J$44,8,FALSE)*VLOOKUP(AEBYLD2!BQ$4,'[1]INTERNAL PARAMETERS-1'!$B$5:$J$44,3,FALSE)</f>
        <v>2.7161360873242135E-3</v>
      </c>
      <c r="BR277" s="50">
        <f>AEBYLD1!BR277*VLOOKUP(AEBYLD2!BR$4,'[1]INTERNAL PARAMETERS-1'!$B$5:$J$44,5,FALSE)*VLOOKUP(AEBYLD2!BR$4,'[1]INTERNAL PARAMETERS-1'!$B$5:$J$44,6,FALSE)*VLOOKUP(AEBYLD2!BR$4,'[1]INTERNAL PARAMETERS-1'!$B$5:$J$44,3,FALSE) + AEBYLD1!BR277*(1-VLOOKUP(AEBYLD2!BR$4,'[1]INTERNAL PARAMETERS-1'!$B$5:$J$44,5,FALSE))*VLOOKUP(AEBYLD2!BR$4,'[1]INTERNAL PARAMETERS-1'!$B$5:$J$44,8,FALSE)*VLOOKUP(AEBYLD2!BR$4,'[1]INTERNAL PARAMETERS-1'!$B$5:$J$44,3,FALSE)</f>
        <v>9.1092751381265707E-5</v>
      </c>
      <c r="BS277" s="50">
        <f>AEBYLD1!BS277*VLOOKUP(AEBYLD2!BS$4,'[1]INTERNAL PARAMETERS-1'!$B$5:$J$44,5,FALSE)*VLOOKUP(AEBYLD2!BS$4,'[1]INTERNAL PARAMETERS-1'!$B$5:$J$44,6,FALSE)*VLOOKUP(AEBYLD2!BS$4,'[1]INTERNAL PARAMETERS-1'!$B$5:$J$44,3,FALSE) + AEBYLD1!BS277*(1-VLOOKUP(AEBYLD2!BS$4,'[1]INTERNAL PARAMETERS-1'!$B$5:$J$44,5,FALSE))*VLOOKUP(AEBYLD2!BS$4,'[1]INTERNAL PARAMETERS-1'!$B$5:$J$44,8,FALSE)*VLOOKUP(AEBYLD2!BS$4,'[1]INTERNAL PARAMETERS-1'!$B$5:$J$44,3,FALSE)</f>
        <v>5.8459004446324589E-6</v>
      </c>
      <c r="BT277" s="50">
        <f>AEBYLD1!BT277*VLOOKUP(AEBYLD2!BT$4,'[1]INTERNAL PARAMETERS-1'!$B$5:$J$44,5,FALSE)*VLOOKUP(AEBYLD2!BT$4,'[1]INTERNAL PARAMETERS-1'!$B$5:$J$44,6,FALSE)*VLOOKUP(AEBYLD2!BT$4,'[1]INTERNAL PARAMETERS-1'!$B$5:$J$44,3,FALSE) + AEBYLD1!BT277*(1-VLOOKUP(AEBYLD2!BT$4,'[1]INTERNAL PARAMETERS-1'!$B$5:$J$44,5,FALSE))*VLOOKUP(AEBYLD2!BT$4,'[1]INTERNAL PARAMETERS-1'!$B$5:$J$44,8,FALSE)*VLOOKUP(AEBYLD2!BT$4,'[1]INTERNAL PARAMETERS-1'!$B$5:$J$44,3,FALSE)</f>
        <v>0</v>
      </c>
      <c r="BU277" s="50">
        <f>AEBYLD1!BU277*VLOOKUP(AEBYLD2!BU$4,'[1]INTERNAL PARAMETERS-1'!$B$5:$J$44,5,FALSE)*VLOOKUP(AEBYLD2!BU$4,'[1]INTERNAL PARAMETERS-1'!$B$5:$J$44,6,FALSE)*VLOOKUP(AEBYLD2!BU$4,'[1]INTERNAL PARAMETERS-1'!$B$5:$J$44,3,FALSE) + AEBYLD1!BU277*(1-VLOOKUP(AEBYLD2!BU$4,'[1]INTERNAL PARAMETERS-1'!$B$5:$J$44,5,FALSE))*VLOOKUP(AEBYLD2!BU$4,'[1]INTERNAL PARAMETERS-1'!$B$5:$J$44,8,FALSE)*VLOOKUP(AEBYLD2!BU$4,'[1]INTERNAL PARAMETERS-1'!$B$5:$J$44,3,FALSE)</f>
        <v>0</v>
      </c>
      <c r="BV277" s="50">
        <f>AEBYLD1!BV277*VLOOKUP(AEBYLD2!BV$4,'[1]INTERNAL PARAMETERS-1'!$B$5:$J$44,5,FALSE)*VLOOKUP(AEBYLD2!BV$4,'[1]INTERNAL PARAMETERS-1'!$B$5:$J$44,6,FALSE)*VLOOKUP(AEBYLD2!BV$4,'[1]INTERNAL PARAMETERS-1'!$B$5:$J$44,3,FALSE) + AEBYLD1!BV277*(1-VLOOKUP(AEBYLD2!BV$4,'[1]INTERNAL PARAMETERS-1'!$B$5:$J$44,5,FALSE))*VLOOKUP(AEBYLD2!BV$4,'[1]INTERNAL PARAMETERS-1'!$B$5:$J$44,8,FALSE)*VLOOKUP(AEBYLD2!BV$4,'[1]INTERNAL PARAMETERS-1'!$B$5:$J$44,3,FALSE)</f>
        <v>0</v>
      </c>
      <c r="BW277" s="50">
        <f>AEBYLD1!BW277*VLOOKUP(AEBYLD2!BW$4,'[1]INTERNAL PARAMETERS-1'!$B$5:$J$44,5,FALSE)*VLOOKUP(AEBYLD2!BW$4,'[1]INTERNAL PARAMETERS-1'!$B$5:$J$44,6,FALSE)*VLOOKUP(AEBYLD2!BW$4,'[1]INTERNAL PARAMETERS-1'!$B$5:$J$44,3,FALSE) + AEBYLD1!BW277*(1-VLOOKUP(AEBYLD2!BW$4,'[1]INTERNAL PARAMETERS-1'!$B$5:$J$44,5,FALSE))*VLOOKUP(AEBYLD2!BW$4,'[1]INTERNAL PARAMETERS-1'!$B$5:$J$44,8,FALSE)*VLOOKUP(AEBYLD2!BW$4,'[1]INTERNAL PARAMETERS-1'!$B$5:$J$44,3,FALSE)</f>
        <v>0</v>
      </c>
      <c r="BX277" s="50">
        <f>AEBYLD1!BX277*VLOOKUP(AEBYLD2!BX$4,'[1]INTERNAL PARAMETERS-1'!$B$5:$J$44,5,FALSE)*VLOOKUP(AEBYLD2!BX$4,'[1]INTERNAL PARAMETERS-1'!$B$5:$J$44,6,FALSE)*VLOOKUP(AEBYLD2!BX$4,'[1]INTERNAL PARAMETERS-1'!$B$5:$J$44,3,FALSE) + AEBYLD1!BX277*(1-VLOOKUP(AEBYLD2!BX$4,'[1]INTERNAL PARAMETERS-1'!$B$5:$J$44,5,FALSE))*VLOOKUP(AEBYLD2!BX$4,'[1]INTERNAL PARAMETERS-1'!$B$5:$J$44,8,FALSE)*VLOOKUP(AEBYLD2!BX$4,'[1]INTERNAL PARAMETERS-1'!$B$5:$J$44,3,FALSE)</f>
        <v>0</v>
      </c>
      <c r="BY277" s="50">
        <f>AEBYLD1!BY277*VLOOKUP(AEBYLD2!BY$4,'[1]INTERNAL PARAMETERS-1'!$B$5:$J$44,5,FALSE)*VLOOKUP(AEBYLD2!BY$4,'[1]INTERNAL PARAMETERS-1'!$B$5:$J$44,6,FALSE)*VLOOKUP(AEBYLD2!BY$4,'[1]INTERNAL PARAMETERS-1'!$B$5:$J$44,3,FALSE) + AEBYLD1!BY277*(1-VLOOKUP(AEBYLD2!BY$4,'[1]INTERNAL PARAMETERS-1'!$B$5:$J$44,5,FALSE))*VLOOKUP(AEBYLD2!BY$4,'[1]INTERNAL PARAMETERS-1'!$B$5:$J$44,8,FALSE)*VLOOKUP(AEBYLD2!BY$4,'[1]INTERNAL PARAMETERS-1'!$B$5:$J$44,3,FALSE)</f>
        <v>0</v>
      </c>
      <c r="BZ277" s="50">
        <f>AEBYLD1!BZ277*VLOOKUP(AEBYLD2!BZ$4,'[1]INTERNAL PARAMETERS-1'!$B$5:$J$44,5,FALSE)*VLOOKUP(AEBYLD2!BZ$4,'[1]INTERNAL PARAMETERS-1'!$B$5:$J$44,6,FALSE)*VLOOKUP(AEBYLD2!BZ$4,'[1]INTERNAL PARAMETERS-1'!$B$5:$J$44,3,FALSE) + AEBYLD1!BZ277*(1-VLOOKUP(AEBYLD2!BZ$4,'[1]INTERNAL PARAMETERS-1'!$B$5:$J$44,5,FALSE))*VLOOKUP(AEBYLD2!BZ$4,'[1]INTERNAL PARAMETERS-1'!$B$5:$J$44,8,FALSE)*VLOOKUP(AEBYLD2!BZ$4,'[1]INTERNAL PARAMETERS-1'!$B$5:$J$44,3,FALSE)</f>
        <v>8.3620202861415958E-6</v>
      </c>
      <c r="CA277" s="50">
        <f>AEBYLD1!CA277*VLOOKUP(AEBYLD2!CA$4,'[1]INTERNAL PARAMETERS-1'!$B$5:$J$44,5,FALSE)*VLOOKUP(AEBYLD2!CA$4,'[1]INTERNAL PARAMETERS-1'!$B$5:$J$44,6,FALSE)*VLOOKUP(AEBYLD2!CA$4,'[1]INTERNAL PARAMETERS-1'!$B$5:$J$44,3,FALSE) + AEBYLD1!CA277*(1-VLOOKUP(AEBYLD2!CA$4,'[1]INTERNAL PARAMETERS-1'!$B$5:$J$44,5,FALSE))*VLOOKUP(AEBYLD2!CA$4,'[1]INTERNAL PARAMETERS-1'!$B$5:$J$44,8,FALSE)*VLOOKUP(AEBYLD2!CA$4,'[1]INTERNAL PARAMETERS-1'!$B$5:$J$44,3,FALSE)</f>
        <v>0</v>
      </c>
      <c r="CB277" s="50">
        <f>AEBYLD1!CB277*VLOOKUP(AEBYLD2!CB$4,'[1]INTERNAL PARAMETERS-1'!$B$5:$J$44,5,FALSE)*VLOOKUP(AEBYLD2!CB$4,'[1]INTERNAL PARAMETERS-1'!$B$5:$J$44,6,FALSE)*VLOOKUP(AEBYLD2!CB$4,'[1]INTERNAL PARAMETERS-1'!$B$5:$J$44,3,FALSE) + AEBYLD1!CB277*(1-VLOOKUP(AEBYLD2!CB$4,'[1]INTERNAL PARAMETERS-1'!$B$5:$J$44,5,FALSE))*VLOOKUP(AEBYLD2!CB$4,'[1]INTERNAL PARAMETERS-1'!$B$5:$J$44,8,FALSE)*VLOOKUP(AEBYLD2!CB$4,'[1]INTERNAL PARAMETERS-1'!$B$5:$J$44,3,FALSE)</f>
        <v>0</v>
      </c>
      <c r="CC277" s="50">
        <f>AEBYLD1!CC277*VLOOKUP(AEBYLD2!CC$4,'[1]INTERNAL PARAMETERS-1'!$B$5:$J$44,5,FALSE)*VLOOKUP(AEBYLD2!CC$4,'[1]INTERNAL PARAMETERS-1'!$B$5:$J$44,6,FALSE)*VLOOKUP(AEBYLD2!CC$4,'[1]INTERNAL PARAMETERS-1'!$B$5:$J$44,3,FALSE) + AEBYLD1!CC277*(1-VLOOKUP(AEBYLD2!CC$4,'[1]INTERNAL PARAMETERS-1'!$B$5:$J$44,5,FALSE))*VLOOKUP(AEBYLD2!CC$4,'[1]INTERNAL PARAMETERS-1'!$B$5:$J$44,8,FALSE)*VLOOKUP(AEBYLD2!CC$4,'[1]INTERNAL PARAMETERS-1'!$B$5:$J$44,3,FALSE)</f>
        <v>2.0033649804026542E-5</v>
      </c>
      <c r="CD277" s="50">
        <f>AEBYLD1!CD277*VLOOKUP(AEBYLD2!CD$4,'[1]INTERNAL PARAMETERS-1'!$B$5:$J$44,5,FALSE)*VLOOKUP(AEBYLD2!CD$4,'[1]INTERNAL PARAMETERS-1'!$B$5:$J$44,6,FALSE)*VLOOKUP(AEBYLD2!CD$4,'[1]INTERNAL PARAMETERS-1'!$B$5:$J$44,3,FALSE) + AEBYLD1!CD277*(1-VLOOKUP(AEBYLD2!CD$4,'[1]INTERNAL PARAMETERS-1'!$B$5:$J$44,5,FALSE))*VLOOKUP(AEBYLD2!CD$4,'[1]INTERNAL PARAMETERS-1'!$B$5:$J$44,8,FALSE)*VLOOKUP(AEBYLD2!CD$4,'[1]INTERNAL PARAMETERS-1'!$B$5:$J$44,3,FALSE)</f>
        <v>5.8359045520106173E-5</v>
      </c>
      <c r="CE277" s="50">
        <f>AEBYLD1!CE277*VLOOKUP(AEBYLD2!CE$4,'[1]INTERNAL PARAMETERS-1'!$B$5:$J$44,5,FALSE)*VLOOKUP(AEBYLD2!CE$4,'[1]INTERNAL PARAMETERS-1'!$B$5:$J$44,6,FALSE)*VLOOKUP(AEBYLD2!CE$4,'[1]INTERNAL PARAMETERS-1'!$B$5:$J$44,3,FALSE) + AEBYLD1!CE277*(1-VLOOKUP(AEBYLD2!CE$4,'[1]INTERNAL PARAMETERS-1'!$B$5:$J$44,5,FALSE))*VLOOKUP(AEBYLD2!CE$4,'[1]INTERNAL PARAMETERS-1'!$B$5:$J$44,8,FALSE)*VLOOKUP(AEBYLD2!CE$4,'[1]INTERNAL PARAMETERS-1'!$B$5:$J$44,3,FALSE)</f>
        <v>1.1442920742597979E-4</v>
      </c>
      <c r="CF277" s="50">
        <f>AEBYLD1!CF277*VLOOKUP(AEBYLD2!CF$4,'[1]INTERNAL PARAMETERS-1'!$B$5:$J$44,5,FALSE)*VLOOKUP(AEBYLD2!CF$4,'[1]INTERNAL PARAMETERS-1'!$B$5:$J$44,6,FALSE)*VLOOKUP(AEBYLD2!CF$4,'[1]INTERNAL PARAMETERS-1'!$B$5:$J$44,3,FALSE) + AEBYLD1!CF277*(1-VLOOKUP(AEBYLD2!CF$4,'[1]INTERNAL PARAMETERS-1'!$B$5:$J$44,5,FALSE))*VLOOKUP(AEBYLD2!CF$4,'[1]INTERNAL PARAMETERS-1'!$B$5:$J$44,8,FALSE)*VLOOKUP(AEBYLD2!CF$4,'[1]INTERNAL PARAMETERS-1'!$B$5:$J$44,3,FALSE)</f>
        <v>2.6088136907562301E-4</v>
      </c>
      <c r="CG277" s="50">
        <f>AEBYLD1!CG277*VLOOKUP(AEBYLD2!CG$4,'[1]INTERNAL PARAMETERS-1'!$B$5:$J$44,5,FALSE)*VLOOKUP(AEBYLD2!CG$4,'[1]INTERNAL PARAMETERS-1'!$B$5:$J$44,6,FALSE)*VLOOKUP(AEBYLD2!CG$4,'[1]INTERNAL PARAMETERS-1'!$B$5:$J$44,3,FALSE) + AEBYLD1!CG277*(1-VLOOKUP(AEBYLD2!CG$4,'[1]INTERNAL PARAMETERS-1'!$B$5:$J$44,5,FALSE))*VLOOKUP(AEBYLD2!CG$4,'[1]INTERNAL PARAMETERS-1'!$B$5:$J$44,8,FALSE)*VLOOKUP(AEBYLD2!CG$4,'[1]INTERNAL PARAMETERS-1'!$B$5:$J$44,3,FALSE)</f>
        <v>0</v>
      </c>
      <c r="CH277" s="49">
        <f>AEBYLD1!CH277*VLOOKUP(AEBYLD2!CH$4,'[1]INTERNAL PARAMETERS-1'!$B$5:$J$44,5,FALSE)*VLOOKUP(AEBYLD2!CH$4,'[1]INTERNAL PARAMETERS-1'!$B$5:$J$44,6,FALSE)*VLOOKUP(AEBYLD2!CH$4,'[1]INTERNAL PARAMETERS-1'!$B$5:$J$44,3,FALSE) + AEBYLD1!CH277*(1-VLOOKUP(AEBYLD2!CH$4,'[1]INTERNAL PARAMETERS-1'!$B$5:$J$44,5,FALSE))*VLOOKUP(AEBYLD2!CH$4,'[1]INTERNAL PARAMETERS-1'!$B$5:$J$44,8,FALSE)*VLOOKUP(AEBYLD2!CH$4,'[1]INTERNAL PARAMETERS-1'!$B$5:$J$44,3,FALSE)</f>
        <v>0</v>
      </c>
      <c r="CJ277" s="51">
        <f t="shared" si="8"/>
        <v>2.6829035478699503</v>
      </c>
      <c r="CK277" s="49">
        <f t="shared" si="9"/>
        <v>4.7126645990237914E-2</v>
      </c>
    </row>
    <row r="278" spans="2:89" x14ac:dyDescent="0.4">
      <c r="B278" s="64" t="s">
        <v>1</v>
      </c>
      <c r="C278" s="63" t="s">
        <v>71</v>
      </c>
      <c r="D278" s="63" t="s">
        <v>85</v>
      </c>
      <c r="E278" s="147">
        <f>AEB!AF278</f>
        <v>6.9445761166818603</v>
      </c>
      <c r="F278" s="62">
        <f>'[1]INTERNAL PARAMETERS-1'!M8</f>
        <v>68.824999999999989</v>
      </c>
      <c r="G278" s="51">
        <f>AEBYLD1!G278*VLOOKUP(AEBYLD2!G$4,'[1]INTERNAL PARAMETERS-1'!$B$5:$J$44,5,FALSE)*VLOOKUP(AEBYLD2!G$4,'[1]INTERNAL PARAMETERS-1'!$B$5:$J$44,7,FALSE)*AEBYLD2!$F278 + AEBYLD1!G278*(1-VLOOKUP(AEBYLD2!G$4,'[1]INTERNAL PARAMETERS-1'!$B$5:$J$44,5,FALSE))*VLOOKUP(AEBYLD2!G$4,'[1]INTERNAL PARAMETERS-1'!$B$5:$J$44,9,FALSE)*AEBYLD2!$F278</f>
        <v>1.3170008093558587</v>
      </c>
      <c r="H278" s="50">
        <f>AEBYLD1!H278*VLOOKUP(AEBYLD2!H$4,'[1]INTERNAL PARAMETERS-1'!$B$5:$J$44,5,FALSE)*VLOOKUP(AEBYLD2!H$4,'[1]INTERNAL PARAMETERS-1'!$B$5:$J$44,7,FALSE)*AEBYLD2!$F278 + AEBYLD1!H278*(1-VLOOKUP(AEBYLD2!H$4,'[1]INTERNAL PARAMETERS-1'!$B$5:$J$44,5,FALSE))*VLOOKUP(AEBYLD2!H$4,'[1]INTERNAL PARAMETERS-1'!$B$5:$J$44,9,FALSE)*AEBYLD2!$F278</f>
        <v>0.71551635470127617</v>
      </c>
      <c r="I278" s="50">
        <f>AEBYLD1!I278*VLOOKUP(AEBYLD2!I$4,'[1]INTERNAL PARAMETERS-1'!$B$5:$J$44,5,FALSE)*VLOOKUP(AEBYLD2!I$4,'[1]INTERNAL PARAMETERS-1'!$B$5:$J$44,7,FALSE)*AEBYLD2!$F278 + AEBYLD1!I278*(1-VLOOKUP(AEBYLD2!I$4,'[1]INTERNAL PARAMETERS-1'!$B$5:$J$44,5,FALSE))*VLOOKUP(AEBYLD2!I$4,'[1]INTERNAL PARAMETERS-1'!$B$5:$J$44,9,FALSE)*AEBYLD2!$F278</f>
        <v>1.4977381987063534</v>
      </c>
      <c r="J278" s="50">
        <f>AEBYLD1!J278*VLOOKUP(AEBYLD2!J$4,'[1]INTERNAL PARAMETERS-1'!$B$5:$J$44,5,FALSE)*VLOOKUP(AEBYLD2!J$4,'[1]INTERNAL PARAMETERS-1'!$B$5:$J$44,7,FALSE)*AEBYLD2!$F278 + AEBYLD1!J278*(1-VLOOKUP(AEBYLD2!J$4,'[1]INTERNAL PARAMETERS-1'!$B$5:$J$44,5,FALSE))*VLOOKUP(AEBYLD2!J$4,'[1]INTERNAL PARAMETERS-1'!$B$5:$J$44,9,FALSE)*AEBYLD2!$F278</f>
        <v>0</v>
      </c>
      <c r="K278" s="50">
        <f>AEBYLD1!K278*VLOOKUP(AEBYLD2!K$4,'[1]INTERNAL PARAMETERS-1'!$B$5:$J$44,5,FALSE)*VLOOKUP(AEBYLD2!K$4,'[1]INTERNAL PARAMETERS-1'!$B$5:$J$44,7,FALSE)*AEBYLD2!$F278 + AEBYLD1!K278*(1-VLOOKUP(AEBYLD2!K$4,'[1]INTERNAL PARAMETERS-1'!$B$5:$J$44,5,FALSE))*VLOOKUP(AEBYLD2!K$4,'[1]INTERNAL PARAMETERS-1'!$B$5:$J$44,9,FALSE)*AEBYLD2!$F278</f>
        <v>0</v>
      </c>
      <c r="L278" s="50">
        <f>AEBYLD1!L278*VLOOKUP(AEBYLD2!L$4,'[1]INTERNAL PARAMETERS-1'!$B$5:$J$44,5,FALSE)*VLOOKUP(AEBYLD2!L$4,'[1]INTERNAL PARAMETERS-1'!$B$5:$J$44,7,FALSE)*AEBYLD2!$F278 + AEBYLD1!L278*(1-VLOOKUP(AEBYLD2!L$4,'[1]INTERNAL PARAMETERS-1'!$B$5:$J$44,5,FALSE))*VLOOKUP(AEBYLD2!L$4,'[1]INTERNAL PARAMETERS-1'!$B$5:$J$44,9,FALSE)*AEBYLD2!$F278</f>
        <v>8.1559171397994536E-3</v>
      </c>
      <c r="M278" s="50">
        <f>AEBYLD1!M278*VLOOKUP(AEBYLD2!M$4,'[1]INTERNAL PARAMETERS-1'!$B$5:$J$44,5,FALSE)*VLOOKUP(AEBYLD2!M$4,'[1]INTERNAL PARAMETERS-1'!$B$5:$J$44,7,FALSE)*AEBYLD2!$F278 + AEBYLD1!M278*(1-VLOOKUP(AEBYLD2!M$4,'[1]INTERNAL PARAMETERS-1'!$B$5:$J$44,5,FALSE))*VLOOKUP(AEBYLD2!M$4,'[1]INTERNAL PARAMETERS-1'!$B$5:$J$44,9,FALSE)*AEBYLD2!$F278</f>
        <v>1.051525897639567E-2</v>
      </c>
      <c r="N278" s="50">
        <f>AEBYLD1!N278*VLOOKUP(AEBYLD2!N$4,'[1]INTERNAL PARAMETERS-1'!$B$5:$J$44,5,FALSE)*VLOOKUP(AEBYLD2!N$4,'[1]INTERNAL PARAMETERS-1'!$B$5:$J$44,7,FALSE)*AEBYLD2!$F278 + AEBYLD1!N278*(1-VLOOKUP(AEBYLD2!N$4,'[1]INTERNAL PARAMETERS-1'!$B$5:$J$44,5,FALSE))*VLOOKUP(AEBYLD2!N$4,'[1]INTERNAL PARAMETERS-1'!$B$5:$J$44,9,FALSE)*AEBYLD2!$F278</f>
        <v>6.692892147593779E-3</v>
      </c>
      <c r="O278" s="50">
        <f>AEBYLD1!O278*VLOOKUP(AEBYLD2!O$4,'[1]INTERNAL PARAMETERS-1'!$B$5:$J$44,5,FALSE)*VLOOKUP(AEBYLD2!O$4,'[1]INTERNAL PARAMETERS-1'!$B$5:$J$44,7,FALSE)*AEBYLD2!$F278 + AEBYLD1!O278*(1-VLOOKUP(AEBYLD2!O$4,'[1]INTERNAL PARAMETERS-1'!$B$5:$J$44,5,FALSE))*VLOOKUP(AEBYLD2!O$4,'[1]INTERNAL PARAMETERS-1'!$B$5:$J$44,9,FALSE)*AEBYLD2!$F278</f>
        <v>0</v>
      </c>
      <c r="P278" s="50">
        <f>AEBYLD1!P278*VLOOKUP(AEBYLD2!P$4,'[1]INTERNAL PARAMETERS-1'!$B$5:$J$44,5,FALSE)*VLOOKUP(AEBYLD2!P$4,'[1]INTERNAL PARAMETERS-1'!$B$5:$J$44,7,FALSE)*AEBYLD2!$F278 + AEBYLD1!P278*(1-VLOOKUP(AEBYLD2!P$4,'[1]INTERNAL PARAMETERS-1'!$B$5:$J$44,5,FALSE))*VLOOKUP(AEBYLD2!P$4,'[1]INTERNAL PARAMETERS-1'!$B$5:$J$44,9,FALSE)*AEBYLD2!$F278</f>
        <v>0</v>
      </c>
      <c r="Q278" s="50">
        <f>AEBYLD1!Q278*VLOOKUP(AEBYLD2!Q$4,'[1]INTERNAL PARAMETERS-1'!$B$5:$J$44,5,FALSE)*VLOOKUP(AEBYLD2!Q$4,'[1]INTERNAL PARAMETERS-1'!$B$5:$J$44,7,FALSE)*AEBYLD2!$F278 + AEBYLD1!Q278*(1-VLOOKUP(AEBYLD2!Q$4,'[1]INTERNAL PARAMETERS-1'!$B$5:$J$44,5,FALSE))*VLOOKUP(AEBYLD2!Q$4,'[1]INTERNAL PARAMETERS-1'!$B$5:$J$44,9,FALSE)*AEBYLD2!$F278</f>
        <v>0</v>
      </c>
      <c r="R278" s="50">
        <f>AEBYLD1!R278*VLOOKUP(AEBYLD2!R$4,'[1]INTERNAL PARAMETERS-1'!$B$5:$J$44,5,FALSE)*VLOOKUP(AEBYLD2!R$4,'[1]INTERNAL PARAMETERS-1'!$B$5:$J$44,7,FALSE)*AEBYLD2!$F278 + AEBYLD1!R278*(1-VLOOKUP(AEBYLD2!R$4,'[1]INTERNAL PARAMETERS-1'!$B$5:$J$44,5,FALSE))*VLOOKUP(AEBYLD2!R$4,'[1]INTERNAL PARAMETERS-1'!$B$5:$J$44,9,FALSE)*AEBYLD2!$F278</f>
        <v>6.7686847261476746E-3</v>
      </c>
      <c r="S278" s="50">
        <f>AEBYLD1!S278*VLOOKUP(AEBYLD2!S$4,'[1]INTERNAL PARAMETERS-1'!$B$5:$J$44,5,FALSE)*VLOOKUP(AEBYLD2!S$4,'[1]INTERNAL PARAMETERS-1'!$B$5:$J$44,7,FALSE)*AEBYLD2!$F278 + AEBYLD1!S278*(1-VLOOKUP(AEBYLD2!S$4,'[1]INTERNAL PARAMETERS-1'!$B$5:$J$44,5,FALSE))*VLOOKUP(AEBYLD2!S$4,'[1]INTERNAL PARAMETERS-1'!$B$5:$J$44,9,FALSE)*AEBYLD2!$F278</f>
        <v>0.27983693023311784</v>
      </c>
      <c r="T278" s="50">
        <f>AEBYLD1!T278*VLOOKUP(AEBYLD2!T$4,'[1]INTERNAL PARAMETERS-1'!$B$5:$J$44,5,FALSE)*VLOOKUP(AEBYLD2!T$4,'[1]INTERNAL PARAMETERS-1'!$B$5:$J$44,7,FALSE)*AEBYLD2!$F278 + AEBYLD1!T278*(1-VLOOKUP(AEBYLD2!T$4,'[1]INTERNAL PARAMETERS-1'!$B$5:$J$44,5,FALSE))*VLOOKUP(AEBYLD2!T$4,'[1]INTERNAL PARAMETERS-1'!$B$5:$J$44,9,FALSE)*AEBYLD2!$F278</f>
        <v>1.9942421867146762E-2</v>
      </c>
      <c r="U278" s="50">
        <f>AEBYLD1!U278*VLOOKUP(AEBYLD2!U$4,'[1]INTERNAL PARAMETERS-1'!$B$5:$J$44,5,FALSE)*VLOOKUP(AEBYLD2!U$4,'[1]INTERNAL PARAMETERS-1'!$B$5:$J$44,7,FALSE)*AEBYLD2!$F278 + AEBYLD1!U278*(1-VLOOKUP(AEBYLD2!U$4,'[1]INTERNAL PARAMETERS-1'!$B$5:$J$44,5,FALSE))*VLOOKUP(AEBYLD2!U$4,'[1]INTERNAL PARAMETERS-1'!$B$5:$J$44,9,FALSE)*AEBYLD2!$F278</f>
        <v>2.1852256238174116E-2</v>
      </c>
      <c r="V278" s="50">
        <f>AEBYLD1!V278*VLOOKUP(AEBYLD2!V$4,'[1]INTERNAL PARAMETERS-1'!$B$5:$J$44,5,FALSE)*VLOOKUP(AEBYLD2!V$4,'[1]INTERNAL PARAMETERS-1'!$B$5:$J$44,7,FALSE)*AEBYLD2!$F278 + AEBYLD1!V278*(1-VLOOKUP(AEBYLD2!V$4,'[1]INTERNAL PARAMETERS-1'!$B$5:$J$44,5,FALSE))*VLOOKUP(AEBYLD2!V$4,'[1]INTERNAL PARAMETERS-1'!$B$5:$J$44,9,FALSE)*AEBYLD2!$F278</f>
        <v>0.1641197511945939</v>
      </c>
      <c r="W278" s="50">
        <f>AEBYLD1!W278*VLOOKUP(AEBYLD2!W$4,'[1]INTERNAL PARAMETERS-1'!$B$5:$J$44,5,FALSE)*VLOOKUP(AEBYLD2!W$4,'[1]INTERNAL PARAMETERS-1'!$B$5:$J$44,7,FALSE)*AEBYLD2!$F278 + AEBYLD1!W278*(1-VLOOKUP(AEBYLD2!W$4,'[1]INTERNAL PARAMETERS-1'!$B$5:$J$44,5,FALSE))*VLOOKUP(AEBYLD2!W$4,'[1]INTERNAL PARAMETERS-1'!$B$5:$J$44,9,FALSE)*AEBYLD2!$F278</f>
        <v>0</v>
      </c>
      <c r="X278" s="50">
        <f>AEBYLD1!X278*VLOOKUP(AEBYLD2!X$4,'[1]INTERNAL PARAMETERS-1'!$B$5:$J$44,5,FALSE)*VLOOKUP(AEBYLD2!X$4,'[1]INTERNAL PARAMETERS-1'!$B$5:$J$44,7,FALSE)*AEBYLD2!$F278 + AEBYLD1!X278*(1-VLOOKUP(AEBYLD2!X$4,'[1]INTERNAL PARAMETERS-1'!$B$5:$J$44,5,FALSE))*VLOOKUP(AEBYLD2!X$4,'[1]INTERNAL PARAMETERS-1'!$B$5:$J$44,9,FALSE)*AEBYLD2!$F278</f>
        <v>0</v>
      </c>
      <c r="Y278" s="50">
        <f>AEBYLD1!Y278*VLOOKUP(AEBYLD2!Y$4,'[1]INTERNAL PARAMETERS-1'!$B$5:$J$44,5,FALSE)*VLOOKUP(AEBYLD2!Y$4,'[1]INTERNAL PARAMETERS-1'!$B$5:$J$44,7,FALSE)*AEBYLD2!$F278 + AEBYLD1!Y278*(1-VLOOKUP(AEBYLD2!Y$4,'[1]INTERNAL PARAMETERS-1'!$B$5:$J$44,5,FALSE))*VLOOKUP(AEBYLD2!Y$4,'[1]INTERNAL PARAMETERS-1'!$B$5:$J$44,9,FALSE)*AEBYLD2!$F278</f>
        <v>0</v>
      </c>
      <c r="Z278" s="50">
        <f>AEBYLD1!Z278*VLOOKUP(AEBYLD2!Z$4,'[1]INTERNAL PARAMETERS-1'!$B$5:$J$44,5,FALSE)*VLOOKUP(AEBYLD2!Z$4,'[1]INTERNAL PARAMETERS-1'!$B$5:$J$44,7,FALSE)*AEBYLD2!$F278 + AEBYLD1!Z278*(1-VLOOKUP(AEBYLD2!Z$4,'[1]INTERNAL PARAMETERS-1'!$B$5:$J$44,5,FALSE))*VLOOKUP(AEBYLD2!Z$4,'[1]INTERNAL PARAMETERS-1'!$B$5:$J$44,9,FALSE)*AEBYLD2!$F278</f>
        <v>0</v>
      </c>
      <c r="AA278" s="50">
        <f>AEBYLD1!AA278*VLOOKUP(AEBYLD2!AA$4,'[1]INTERNAL PARAMETERS-1'!$B$5:$J$44,5,FALSE)*VLOOKUP(AEBYLD2!AA$4,'[1]INTERNAL PARAMETERS-1'!$B$5:$J$44,7,FALSE)*AEBYLD2!$F278 + AEBYLD1!AA278*(1-VLOOKUP(AEBYLD2!AA$4,'[1]INTERNAL PARAMETERS-1'!$B$5:$J$44,5,FALSE))*VLOOKUP(AEBYLD2!AA$4,'[1]INTERNAL PARAMETERS-1'!$B$5:$J$44,9,FALSE)*AEBYLD2!$F278</f>
        <v>0</v>
      </c>
      <c r="AB278" s="50">
        <f>AEBYLD1!AB278*VLOOKUP(AEBYLD2!AB$4,'[1]INTERNAL PARAMETERS-1'!$B$5:$J$44,5,FALSE)*VLOOKUP(AEBYLD2!AB$4,'[1]INTERNAL PARAMETERS-1'!$B$5:$J$44,7,FALSE)*AEBYLD2!$F278 + AEBYLD1!AB278*(1-VLOOKUP(AEBYLD2!AB$4,'[1]INTERNAL PARAMETERS-1'!$B$5:$J$44,5,FALSE))*VLOOKUP(AEBYLD2!AB$4,'[1]INTERNAL PARAMETERS-1'!$B$5:$J$44,9,FALSE)*AEBYLD2!$F278</f>
        <v>0</v>
      </c>
      <c r="AC278" s="50">
        <f>AEBYLD1!AC278*VLOOKUP(AEBYLD2!AC$4,'[1]INTERNAL PARAMETERS-1'!$B$5:$J$44,5,FALSE)*VLOOKUP(AEBYLD2!AC$4,'[1]INTERNAL PARAMETERS-1'!$B$5:$J$44,7,FALSE)*AEBYLD2!$F278 + AEBYLD1!AC278*(1-VLOOKUP(AEBYLD2!AC$4,'[1]INTERNAL PARAMETERS-1'!$B$5:$J$44,5,FALSE))*VLOOKUP(AEBYLD2!AC$4,'[1]INTERNAL PARAMETERS-1'!$B$5:$J$44,9,FALSE)*AEBYLD2!$F278</f>
        <v>0</v>
      </c>
      <c r="AD278" s="50">
        <f>AEBYLD1!AD278*VLOOKUP(AEBYLD2!AD$4,'[1]INTERNAL PARAMETERS-1'!$B$5:$J$44,5,FALSE)*VLOOKUP(AEBYLD2!AD$4,'[1]INTERNAL PARAMETERS-1'!$B$5:$J$44,7,FALSE)*AEBYLD2!$F278 + AEBYLD1!AD278*(1-VLOOKUP(AEBYLD2!AD$4,'[1]INTERNAL PARAMETERS-1'!$B$5:$J$44,5,FALSE))*VLOOKUP(AEBYLD2!AD$4,'[1]INTERNAL PARAMETERS-1'!$B$5:$J$44,9,FALSE)*AEBYLD2!$F278</f>
        <v>0</v>
      </c>
      <c r="AE278" s="50">
        <f>AEBYLD1!AE278*VLOOKUP(AEBYLD2!AE$4,'[1]INTERNAL PARAMETERS-1'!$B$5:$J$44,5,FALSE)*VLOOKUP(AEBYLD2!AE$4,'[1]INTERNAL PARAMETERS-1'!$B$5:$J$44,7,FALSE)*AEBYLD2!$F278 + AEBYLD1!AE278*(1-VLOOKUP(AEBYLD2!AE$4,'[1]INTERNAL PARAMETERS-1'!$B$5:$J$44,5,FALSE))*VLOOKUP(AEBYLD2!AE$4,'[1]INTERNAL PARAMETERS-1'!$B$5:$J$44,9,FALSE)*AEBYLD2!$F278</f>
        <v>0</v>
      </c>
      <c r="AF278" s="50">
        <f>AEBYLD1!AF278*VLOOKUP(AEBYLD2!AF$4,'[1]INTERNAL PARAMETERS-1'!$B$5:$J$44,5,FALSE)*VLOOKUP(AEBYLD2!AF$4,'[1]INTERNAL PARAMETERS-1'!$B$5:$J$44,7,FALSE)*AEBYLD2!$F278 + AEBYLD1!AF278*(1-VLOOKUP(AEBYLD2!AF$4,'[1]INTERNAL PARAMETERS-1'!$B$5:$J$44,5,FALSE))*VLOOKUP(AEBYLD2!AF$4,'[1]INTERNAL PARAMETERS-1'!$B$5:$J$44,9,FALSE)*AEBYLD2!$F278</f>
        <v>0</v>
      </c>
      <c r="AG278" s="50">
        <f>AEBYLD1!AG278*VLOOKUP(AEBYLD2!AG$4,'[1]INTERNAL PARAMETERS-1'!$B$5:$J$44,5,FALSE)*VLOOKUP(AEBYLD2!AG$4,'[1]INTERNAL PARAMETERS-1'!$B$5:$J$44,7,FALSE)*AEBYLD2!$F278 + AEBYLD1!AG278*(1-VLOOKUP(AEBYLD2!AG$4,'[1]INTERNAL PARAMETERS-1'!$B$5:$J$44,5,FALSE))*VLOOKUP(AEBYLD2!AG$4,'[1]INTERNAL PARAMETERS-1'!$B$5:$J$44,9,FALSE)*AEBYLD2!$F278</f>
        <v>0</v>
      </c>
      <c r="AH278" s="50">
        <f>AEBYLD1!AH278*VLOOKUP(AEBYLD2!AH$4,'[1]INTERNAL PARAMETERS-1'!$B$5:$J$44,5,FALSE)*VLOOKUP(AEBYLD2!AH$4,'[1]INTERNAL PARAMETERS-1'!$B$5:$J$44,7,FALSE)*AEBYLD2!$F278 + AEBYLD1!AH278*(1-VLOOKUP(AEBYLD2!AH$4,'[1]INTERNAL PARAMETERS-1'!$B$5:$J$44,5,FALSE))*VLOOKUP(AEBYLD2!AH$4,'[1]INTERNAL PARAMETERS-1'!$B$5:$J$44,9,FALSE)*AEBYLD2!$F278</f>
        <v>0</v>
      </c>
      <c r="AI278" s="50">
        <f>AEBYLD1!AI278*VLOOKUP(AEBYLD2!AI$4,'[1]INTERNAL PARAMETERS-1'!$B$5:$J$44,5,FALSE)*VLOOKUP(AEBYLD2!AI$4,'[1]INTERNAL PARAMETERS-1'!$B$5:$J$44,7,FALSE)*AEBYLD2!$F278 + AEBYLD1!AI278*(1-VLOOKUP(AEBYLD2!AI$4,'[1]INTERNAL PARAMETERS-1'!$B$5:$J$44,5,FALSE))*VLOOKUP(AEBYLD2!AI$4,'[1]INTERNAL PARAMETERS-1'!$B$5:$J$44,9,FALSE)*AEBYLD2!$F278</f>
        <v>9.0645199575888796E-4</v>
      </c>
      <c r="AJ278" s="50">
        <f>AEBYLD1!AJ278*VLOOKUP(AEBYLD2!AJ$4,'[1]INTERNAL PARAMETERS-1'!$B$5:$J$44,5,FALSE)*VLOOKUP(AEBYLD2!AJ$4,'[1]INTERNAL PARAMETERS-1'!$B$5:$J$44,7,FALSE)*AEBYLD2!$F278 + AEBYLD1!AJ278*(1-VLOOKUP(AEBYLD2!AJ$4,'[1]INTERNAL PARAMETERS-1'!$B$5:$J$44,5,FALSE))*VLOOKUP(AEBYLD2!AJ$4,'[1]INTERNAL PARAMETERS-1'!$B$5:$J$44,9,FALSE)*AEBYLD2!$F278</f>
        <v>0</v>
      </c>
      <c r="AK278" s="50">
        <f>AEBYLD1!AK278*VLOOKUP(AEBYLD2!AK$4,'[1]INTERNAL PARAMETERS-1'!$B$5:$J$44,5,FALSE)*VLOOKUP(AEBYLD2!AK$4,'[1]INTERNAL PARAMETERS-1'!$B$5:$J$44,7,FALSE)*AEBYLD2!$F278 + AEBYLD1!AK278*(1-VLOOKUP(AEBYLD2!AK$4,'[1]INTERNAL PARAMETERS-1'!$B$5:$J$44,5,FALSE))*VLOOKUP(AEBYLD2!AK$4,'[1]INTERNAL PARAMETERS-1'!$B$5:$J$44,9,FALSE)*AEBYLD2!$F278</f>
        <v>0</v>
      </c>
      <c r="AL278" s="50">
        <f>AEBYLD1!AL278*VLOOKUP(AEBYLD2!AL$4,'[1]INTERNAL PARAMETERS-1'!$B$5:$J$44,5,FALSE)*VLOOKUP(AEBYLD2!AL$4,'[1]INTERNAL PARAMETERS-1'!$B$5:$J$44,7,FALSE)*AEBYLD2!$F278 + AEBYLD1!AL278*(1-VLOOKUP(AEBYLD2!AL$4,'[1]INTERNAL PARAMETERS-1'!$B$5:$J$44,5,FALSE))*VLOOKUP(AEBYLD2!AL$4,'[1]INTERNAL PARAMETERS-1'!$B$5:$J$44,9,FALSE)*AEBYLD2!$F278</f>
        <v>0</v>
      </c>
      <c r="AM278" s="50">
        <f>AEBYLD1!AM278*VLOOKUP(AEBYLD2!AM$4,'[1]INTERNAL PARAMETERS-1'!$B$5:$J$44,5,FALSE)*VLOOKUP(AEBYLD2!AM$4,'[1]INTERNAL PARAMETERS-1'!$B$5:$J$44,7,FALSE)*AEBYLD2!$F278 + AEBYLD1!AM278*(1-VLOOKUP(AEBYLD2!AM$4,'[1]INTERNAL PARAMETERS-1'!$B$5:$J$44,5,FALSE))*VLOOKUP(AEBYLD2!AM$4,'[1]INTERNAL PARAMETERS-1'!$B$5:$J$44,9,FALSE)*AEBYLD2!$F278</f>
        <v>0</v>
      </c>
      <c r="AN278" s="50">
        <f>AEBYLD1!AN278*VLOOKUP(AEBYLD2!AN$4,'[1]INTERNAL PARAMETERS-1'!$B$5:$J$44,5,FALSE)*VLOOKUP(AEBYLD2!AN$4,'[1]INTERNAL PARAMETERS-1'!$B$5:$J$44,7,FALSE)*AEBYLD2!$F278 + AEBYLD1!AN278*(1-VLOOKUP(AEBYLD2!AN$4,'[1]INTERNAL PARAMETERS-1'!$B$5:$J$44,5,FALSE))*VLOOKUP(AEBYLD2!AN$4,'[1]INTERNAL PARAMETERS-1'!$B$5:$J$44,9,FALSE)*AEBYLD2!$F278</f>
        <v>0</v>
      </c>
      <c r="AO278" s="50">
        <f>AEBYLD1!AO278*VLOOKUP(AEBYLD2!AO$4,'[1]INTERNAL PARAMETERS-1'!$B$5:$J$44,5,FALSE)*VLOOKUP(AEBYLD2!AO$4,'[1]INTERNAL PARAMETERS-1'!$B$5:$J$44,7,FALSE)*AEBYLD2!$F278 + AEBYLD1!AO278*(1-VLOOKUP(AEBYLD2!AO$4,'[1]INTERNAL PARAMETERS-1'!$B$5:$J$44,5,FALSE))*VLOOKUP(AEBYLD2!AO$4,'[1]INTERNAL PARAMETERS-1'!$B$5:$J$44,9,FALSE)*AEBYLD2!$F278</f>
        <v>0</v>
      </c>
      <c r="AP278" s="50">
        <f>AEBYLD1!AP278*VLOOKUP(AEBYLD2!AP$4,'[1]INTERNAL PARAMETERS-1'!$B$5:$J$44,5,FALSE)*VLOOKUP(AEBYLD2!AP$4,'[1]INTERNAL PARAMETERS-1'!$B$5:$J$44,7,FALSE)*AEBYLD2!$F278 + AEBYLD1!AP278*(1-VLOOKUP(AEBYLD2!AP$4,'[1]INTERNAL PARAMETERS-1'!$B$5:$J$44,5,FALSE))*VLOOKUP(AEBYLD2!AP$4,'[1]INTERNAL PARAMETERS-1'!$B$5:$J$44,9,FALSE)*AEBYLD2!$F278</f>
        <v>0</v>
      </c>
      <c r="AQ278" s="50">
        <f>AEBYLD1!AQ278*VLOOKUP(AEBYLD2!AQ$4,'[1]INTERNAL PARAMETERS-1'!$B$5:$J$44,5,FALSE)*VLOOKUP(AEBYLD2!AQ$4,'[1]INTERNAL PARAMETERS-1'!$B$5:$J$44,7,FALSE)*AEBYLD2!$F278 + AEBYLD1!AQ278*(1-VLOOKUP(AEBYLD2!AQ$4,'[1]INTERNAL PARAMETERS-1'!$B$5:$J$44,5,FALSE))*VLOOKUP(AEBYLD2!AQ$4,'[1]INTERNAL PARAMETERS-1'!$B$5:$J$44,9,FALSE)*AEBYLD2!$F278</f>
        <v>0</v>
      </c>
      <c r="AR278" s="50">
        <f>AEBYLD1!AR278*VLOOKUP(AEBYLD2!AR$4,'[1]INTERNAL PARAMETERS-1'!$B$5:$J$44,5,FALSE)*VLOOKUP(AEBYLD2!AR$4,'[1]INTERNAL PARAMETERS-1'!$B$5:$J$44,7,FALSE)*AEBYLD2!$F278 + AEBYLD1!AR278*(1-VLOOKUP(AEBYLD2!AR$4,'[1]INTERNAL PARAMETERS-1'!$B$5:$J$44,5,FALSE))*VLOOKUP(AEBYLD2!AR$4,'[1]INTERNAL PARAMETERS-1'!$B$5:$J$44,9,FALSE)*AEBYLD2!$F278</f>
        <v>0</v>
      </c>
      <c r="AS278" s="50">
        <f>AEBYLD1!AS278*VLOOKUP(AEBYLD2!AS$4,'[1]INTERNAL PARAMETERS-1'!$B$5:$J$44,5,FALSE)*VLOOKUP(AEBYLD2!AS$4,'[1]INTERNAL PARAMETERS-1'!$B$5:$J$44,7,FALSE)*AEBYLD2!$F278 + AEBYLD1!AS278*(1-VLOOKUP(AEBYLD2!AS$4,'[1]INTERNAL PARAMETERS-1'!$B$5:$J$44,5,FALSE))*VLOOKUP(AEBYLD2!AS$4,'[1]INTERNAL PARAMETERS-1'!$B$5:$J$44,9,FALSE)*AEBYLD2!$F278</f>
        <v>0</v>
      </c>
      <c r="AT278" s="49">
        <f>AEBYLD1!AT278*VLOOKUP(AEBYLD2!AT$4,'[1]INTERNAL PARAMETERS-1'!$B$5:$J$44,5,FALSE)*VLOOKUP(AEBYLD2!AT$4,'[1]INTERNAL PARAMETERS-1'!$B$5:$J$44,7,FALSE)*AEBYLD2!$F278 + AEBYLD1!AT278*(1-VLOOKUP(AEBYLD2!AT$4,'[1]INTERNAL PARAMETERS-1'!$B$5:$J$44,5,FALSE))*VLOOKUP(AEBYLD2!AT$4,'[1]INTERNAL PARAMETERS-1'!$B$5:$J$44,9,FALSE)*AEBYLD2!$F278</f>
        <v>0</v>
      </c>
      <c r="AU278" s="51">
        <f>AEBYLD1!AU278*VLOOKUP(AEBYLD2!AU$4,'[1]INTERNAL PARAMETERS-1'!$B$5:$J$44,5,FALSE)*VLOOKUP(AEBYLD2!AU$4,'[1]INTERNAL PARAMETERS-1'!$B$5:$J$44,6,FALSE)*VLOOKUP(AEBYLD2!AU$4,'[1]INTERNAL PARAMETERS-1'!$B$5:$J$44,3,FALSE) + AEBYLD1!AU278*(1-VLOOKUP(AEBYLD2!AU$4,'[1]INTERNAL PARAMETERS-1'!$B$5:$J$44,5,FALSE))*VLOOKUP(AEBYLD2!AU$4,'[1]INTERNAL PARAMETERS-1'!$B$5:$J$44,8,FALSE)*VLOOKUP(AEBYLD2!AU$4,'[1]INTERNAL PARAMETERS-1'!$B$5:$J$44,3,FALSE)</f>
        <v>0</v>
      </c>
      <c r="AV278" s="50">
        <f>AEBYLD1!AV278*VLOOKUP(AEBYLD2!AV$4,'[1]INTERNAL PARAMETERS-1'!$B$5:$J$44,5,FALSE)*VLOOKUP(AEBYLD2!AV$4,'[1]INTERNAL PARAMETERS-1'!$B$5:$J$44,6,FALSE)*VLOOKUP(AEBYLD2!AV$4,'[1]INTERNAL PARAMETERS-1'!$B$5:$J$44,3,FALSE) + AEBYLD1!AV278*(1-VLOOKUP(AEBYLD2!AV$4,'[1]INTERNAL PARAMETERS-1'!$B$5:$J$44,5,FALSE))*VLOOKUP(AEBYLD2!AV$4,'[1]INTERNAL PARAMETERS-1'!$B$5:$J$44,8,FALSE)*VLOOKUP(AEBYLD2!AV$4,'[1]INTERNAL PARAMETERS-1'!$B$5:$J$44,3,FALSE)</f>
        <v>0</v>
      </c>
      <c r="AW278" s="50">
        <f>AEBYLD1!AW278*VLOOKUP(AEBYLD2!AW$4,'[1]INTERNAL PARAMETERS-1'!$B$5:$J$44,5,FALSE)*VLOOKUP(AEBYLD2!AW$4,'[1]INTERNAL PARAMETERS-1'!$B$5:$J$44,6,FALSE)*VLOOKUP(AEBYLD2!AW$4,'[1]INTERNAL PARAMETERS-1'!$B$5:$J$44,3,FALSE) + AEBYLD1!AW278*(1-VLOOKUP(AEBYLD2!AW$4,'[1]INTERNAL PARAMETERS-1'!$B$5:$J$44,5,FALSE))*VLOOKUP(AEBYLD2!AW$4,'[1]INTERNAL PARAMETERS-1'!$B$5:$J$44,8,FALSE)*VLOOKUP(AEBYLD2!AW$4,'[1]INTERNAL PARAMETERS-1'!$B$5:$J$44,3,FALSE)</f>
        <v>2.5693362270839258E-2</v>
      </c>
      <c r="AX278" s="50">
        <f>AEBYLD1!AX278*VLOOKUP(AEBYLD2!AX$4,'[1]INTERNAL PARAMETERS-1'!$B$5:$J$44,5,FALSE)*VLOOKUP(AEBYLD2!AX$4,'[1]INTERNAL PARAMETERS-1'!$B$5:$J$44,6,FALSE)*VLOOKUP(AEBYLD2!AX$4,'[1]INTERNAL PARAMETERS-1'!$B$5:$J$44,3,FALSE) + AEBYLD1!AX278*(1-VLOOKUP(AEBYLD2!AX$4,'[1]INTERNAL PARAMETERS-1'!$B$5:$J$44,5,FALSE))*VLOOKUP(AEBYLD2!AX$4,'[1]INTERNAL PARAMETERS-1'!$B$5:$J$44,8,FALSE)*VLOOKUP(AEBYLD2!AX$4,'[1]INTERNAL PARAMETERS-1'!$B$5:$J$44,3,FALSE)</f>
        <v>0</v>
      </c>
      <c r="AY278" s="50">
        <f>AEBYLD1!AY278*VLOOKUP(AEBYLD2!AY$4,'[1]INTERNAL PARAMETERS-1'!$B$5:$J$44,5,FALSE)*VLOOKUP(AEBYLD2!AY$4,'[1]INTERNAL PARAMETERS-1'!$B$5:$J$44,6,FALSE)*VLOOKUP(AEBYLD2!AY$4,'[1]INTERNAL PARAMETERS-1'!$B$5:$J$44,3,FALSE) + AEBYLD1!AY278*(1-VLOOKUP(AEBYLD2!AY$4,'[1]INTERNAL PARAMETERS-1'!$B$5:$J$44,5,FALSE))*VLOOKUP(AEBYLD2!AY$4,'[1]INTERNAL PARAMETERS-1'!$B$5:$J$44,8,FALSE)*VLOOKUP(AEBYLD2!AY$4,'[1]INTERNAL PARAMETERS-1'!$B$5:$J$44,3,FALSE)</f>
        <v>0</v>
      </c>
      <c r="AZ278" s="50">
        <f>AEBYLD1!AZ278*VLOOKUP(AEBYLD2!AZ$4,'[1]INTERNAL PARAMETERS-1'!$B$5:$J$44,5,FALSE)*VLOOKUP(AEBYLD2!AZ$4,'[1]INTERNAL PARAMETERS-1'!$B$5:$J$44,6,FALSE)*VLOOKUP(AEBYLD2!AZ$4,'[1]INTERNAL PARAMETERS-1'!$B$5:$J$44,3,FALSE) + AEBYLD1!AZ278*(1-VLOOKUP(AEBYLD2!AZ$4,'[1]INTERNAL PARAMETERS-1'!$B$5:$J$44,5,FALSE))*VLOOKUP(AEBYLD2!AZ$4,'[1]INTERNAL PARAMETERS-1'!$B$5:$J$44,8,FALSE)*VLOOKUP(AEBYLD2!AZ$4,'[1]INTERNAL PARAMETERS-1'!$B$5:$J$44,3,FALSE)</f>
        <v>0</v>
      </c>
      <c r="BA278" s="50">
        <f>AEBYLD1!BA278*VLOOKUP(AEBYLD2!BA$4,'[1]INTERNAL PARAMETERS-1'!$B$5:$J$44,5,FALSE)*VLOOKUP(AEBYLD2!BA$4,'[1]INTERNAL PARAMETERS-1'!$B$5:$J$44,6,FALSE)*VLOOKUP(AEBYLD2!BA$4,'[1]INTERNAL PARAMETERS-1'!$B$5:$J$44,3,FALSE) + AEBYLD1!BA278*(1-VLOOKUP(AEBYLD2!BA$4,'[1]INTERNAL PARAMETERS-1'!$B$5:$J$44,5,FALSE))*VLOOKUP(AEBYLD2!BA$4,'[1]INTERNAL PARAMETERS-1'!$B$5:$J$44,8,FALSE)*VLOOKUP(AEBYLD2!BA$4,'[1]INTERNAL PARAMETERS-1'!$B$5:$J$44,3,FALSE)</f>
        <v>1.8030136640344264E-3</v>
      </c>
      <c r="BB278" s="50">
        <f>AEBYLD1!BB278*VLOOKUP(AEBYLD2!BB$4,'[1]INTERNAL PARAMETERS-1'!$B$5:$J$44,5,FALSE)*VLOOKUP(AEBYLD2!BB$4,'[1]INTERNAL PARAMETERS-1'!$B$5:$J$44,6,FALSE)*VLOOKUP(AEBYLD2!BB$4,'[1]INTERNAL PARAMETERS-1'!$B$5:$J$44,3,FALSE) + AEBYLD1!BB278*(1-VLOOKUP(AEBYLD2!BB$4,'[1]INTERNAL PARAMETERS-1'!$B$5:$J$44,5,FALSE))*VLOOKUP(AEBYLD2!BB$4,'[1]INTERNAL PARAMETERS-1'!$B$5:$J$44,8,FALSE)*VLOOKUP(AEBYLD2!BB$4,'[1]INTERNAL PARAMETERS-1'!$B$5:$J$44,3,FALSE)</f>
        <v>5.7273554027420914E-3</v>
      </c>
      <c r="BC278" s="50">
        <f>AEBYLD1!BC278*VLOOKUP(AEBYLD2!BC$4,'[1]INTERNAL PARAMETERS-1'!$B$5:$J$44,5,FALSE)*VLOOKUP(AEBYLD2!BC$4,'[1]INTERNAL PARAMETERS-1'!$B$5:$J$44,6,FALSE)*VLOOKUP(AEBYLD2!BC$4,'[1]INTERNAL PARAMETERS-1'!$B$5:$J$44,3,FALSE) + AEBYLD1!BC278*(1-VLOOKUP(AEBYLD2!BC$4,'[1]INTERNAL PARAMETERS-1'!$B$5:$J$44,5,FALSE))*VLOOKUP(AEBYLD2!BC$4,'[1]INTERNAL PARAMETERS-1'!$B$5:$J$44,8,FALSE)*VLOOKUP(AEBYLD2!BC$4,'[1]INTERNAL PARAMETERS-1'!$B$5:$J$44,3,FALSE)</f>
        <v>2.3511879659438564E-3</v>
      </c>
      <c r="BD278" s="50">
        <f>AEBYLD1!BD278*VLOOKUP(AEBYLD2!BD$4,'[1]INTERNAL PARAMETERS-1'!$B$5:$J$44,5,FALSE)*VLOOKUP(AEBYLD2!BD$4,'[1]INTERNAL PARAMETERS-1'!$B$5:$J$44,6,FALSE)*VLOOKUP(AEBYLD2!BD$4,'[1]INTERNAL PARAMETERS-1'!$B$5:$J$44,3,FALSE) + AEBYLD1!BD278*(1-VLOOKUP(AEBYLD2!BD$4,'[1]INTERNAL PARAMETERS-1'!$B$5:$J$44,5,FALSE))*VLOOKUP(AEBYLD2!BD$4,'[1]INTERNAL PARAMETERS-1'!$B$5:$J$44,8,FALSE)*VLOOKUP(AEBYLD2!BD$4,'[1]INTERNAL PARAMETERS-1'!$B$5:$J$44,3,FALSE)</f>
        <v>4.8261289627626585E-3</v>
      </c>
      <c r="BE278" s="50">
        <f>AEBYLD1!BE278*VLOOKUP(AEBYLD2!BE$4,'[1]INTERNAL PARAMETERS-1'!$B$5:$J$44,5,FALSE)*VLOOKUP(AEBYLD2!BE$4,'[1]INTERNAL PARAMETERS-1'!$B$5:$J$44,6,FALSE)*VLOOKUP(AEBYLD2!BE$4,'[1]INTERNAL PARAMETERS-1'!$B$5:$J$44,3,FALSE) + AEBYLD1!BE278*(1-VLOOKUP(AEBYLD2!BE$4,'[1]INTERNAL PARAMETERS-1'!$B$5:$J$44,5,FALSE))*VLOOKUP(AEBYLD2!BE$4,'[1]INTERNAL PARAMETERS-1'!$B$5:$J$44,8,FALSE)*VLOOKUP(AEBYLD2!BE$4,'[1]INTERNAL PARAMETERS-1'!$B$5:$J$44,3,FALSE)</f>
        <v>8.9781871708549937E-3</v>
      </c>
      <c r="BF278" s="50">
        <f>AEBYLD1!BF278*VLOOKUP(AEBYLD2!BF$4,'[1]INTERNAL PARAMETERS-1'!$B$5:$J$44,5,FALSE)*VLOOKUP(AEBYLD2!BF$4,'[1]INTERNAL PARAMETERS-1'!$B$5:$J$44,6,FALSE)*VLOOKUP(AEBYLD2!BF$4,'[1]INTERNAL PARAMETERS-1'!$B$5:$J$44,3,FALSE) + AEBYLD1!BF278*(1-VLOOKUP(AEBYLD2!BF$4,'[1]INTERNAL PARAMETERS-1'!$B$5:$J$44,5,FALSE))*VLOOKUP(AEBYLD2!BF$4,'[1]INTERNAL PARAMETERS-1'!$B$5:$J$44,8,FALSE)*VLOOKUP(AEBYLD2!BF$4,'[1]INTERNAL PARAMETERS-1'!$B$5:$J$44,3,FALSE)</f>
        <v>0</v>
      </c>
      <c r="BG278" s="50">
        <f>AEBYLD1!BG278*VLOOKUP(AEBYLD2!BG$4,'[1]INTERNAL PARAMETERS-1'!$B$5:$J$44,5,FALSE)*VLOOKUP(AEBYLD2!BG$4,'[1]INTERNAL PARAMETERS-1'!$B$5:$J$44,6,FALSE)*VLOOKUP(AEBYLD2!BG$4,'[1]INTERNAL PARAMETERS-1'!$B$5:$J$44,3,FALSE) + AEBYLD1!BG278*(1-VLOOKUP(AEBYLD2!BG$4,'[1]INTERNAL PARAMETERS-1'!$B$5:$J$44,5,FALSE))*VLOOKUP(AEBYLD2!BG$4,'[1]INTERNAL PARAMETERS-1'!$B$5:$J$44,8,FALSE)*VLOOKUP(AEBYLD2!BG$4,'[1]INTERNAL PARAMETERS-1'!$B$5:$J$44,3,FALSE)</f>
        <v>6.0639149331585688E-3</v>
      </c>
      <c r="BH278" s="50">
        <f>AEBYLD1!BH278*VLOOKUP(AEBYLD2!BH$4,'[1]INTERNAL PARAMETERS-1'!$B$5:$J$44,5,FALSE)*VLOOKUP(AEBYLD2!BH$4,'[1]INTERNAL PARAMETERS-1'!$B$5:$J$44,6,FALSE)*VLOOKUP(AEBYLD2!BH$4,'[1]INTERNAL PARAMETERS-1'!$B$5:$J$44,3,FALSE) + AEBYLD1!BH278*(1-VLOOKUP(AEBYLD2!BH$4,'[1]INTERNAL PARAMETERS-1'!$B$5:$J$44,5,FALSE))*VLOOKUP(AEBYLD2!BH$4,'[1]INTERNAL PARAMETERS-1'!$B$5:$J$44,8,FALSE)*VLOOKUP(AEBYLD2!BH$4,'[1]INTERNAL PARAMETERS-1'!$B$5:$J$44,3,FALSE)</f>
        <v>8.9961048617117058E-6</v>
      </c>
      <c r="BI278" s="50">
        <f>AEBYLD1!BI278*VLOOKUP(AEBYLD2!BI$4,'[1]INTERNAL PARAMETERS-1'!$B$5:$J$44,5,FALSE)*VLOOKUP(AEBYLD2!BI$4,'[1]INTERNAL PARAMETERS-1'!$B$5:$J$44,6,FALSE)*VLOOKUP(AEBYLD2!BI$4,'[1]INTERNAL PARAMETERS-1'!$B$5:$J$44,3,FALSE) + AEBYLD1!BI278*(1-VLOOKUP(AEBYLD2!BI$4,'[1]INTERNAL PARAMETERS-1'!$B$5:$J$44,5,FALSE))*VLOOKUP(AEBYLD2!BI$4,'[1]INTERNAL PARAMETERS-1'!$B$5:$J$44,8,FALSE)*VLOOKUP(AEBYLD2!BI$4,'[1]INTERNAL PARAMETERS-1'!$B$5:$J$44,3,FALSE)</f>
        <v>0</v>
      </c>
      <c r="BJ278" s="50">
        <f>AEBYLD1!BJ278*VLOOKUP(AEBYLD2!BJ$4,'[1]INTERNAL PARAMETERS-1'!$B$5:$J$44,5,FALSE)*VLOOKUP(AEBYLD2!BJ$4,'[1]INTERNAL PARAMETERS-1'!$B$5:$J$44,6,FALSE)*VLOOKUP(AEBYLD2!BJ$4,'[1]INTERNAL PARAMETERS-1'!$B$5:$J$44,3,FALSE) + AEBYLD1!BJ278*(1-VLOOKUP(AEBYLD2!BJ$4,'[1]INTERNAL PARAMETERS-1'!$B$5:$J$44,5,FALSE))*VLOOKUP(AEBYLD2!BJ$4,'[1]INTERNAL PARAMETERS-1'!$B$5:$J$44,8,FALSE)*VLOOKUP(AEBYLD2!BJ$4,'[1]INTERNAL PARAMETERS-1'!$B$5:$J$44,3,FALSE)</f>
        <v>1.442835033610485E-3</v>
      </c>
      <c r="BK278" s="50">
        <f>AEBYLD1!BK278*VLOOKUP(AEBYLD2!BK$4,'[1]INTERNAL PARAMETERS-1'!$B$5:$J$44,5,FALSE)*VLOOKUP(AEBYLD2!BK$4,'[1]INTERNAL PARAMETERS-1'!$B$5:$J$44,6,FALSE)*VLOOKUP(AEBYLD2!BK$4,'[1]INTERNAL PARAMETERS-1'!$B$5:$J$44,3,FALSE) + AEBYLD1!BK278*(1-VLOOKUP(AEBYLD2!BK$4,'[1]INTERNAL PARAMETERS-1'!$B$5:$J$44,5,FALSE))*VLOOKUP(AEBYLD2!BK$4,'[1]INTERNAL PARAMETERS-1'!$B$5:$J$44,8,FALSE)*VLOOKUP(AEBYLD2!BK$4,'[1]INTERNAL PARAMETERS-1'!$B$5:$J$44,3,FALSE)</f>
        <v>1.5652546950334965E-3</v>
      </c>
      <c r="BL278" s="50">
        <f>AEBYLD1!BL278*VLOOKUP(AEBYLD2!BL$4,'[1]INTERNAL PARAMETERS-1'!$B$5:$J$44,5,FALSE)*VLOOKUP(AEBYLD2!BL$4,'[1]INTERNAL PARAMETERS-1'!$B$5:$J$44,6,FALSE)*VLOOKUP(AEBYLD2!BL$4,'[1]INTERNAL PARAMETERS-1'!$B$5:$J$44,3,FALSE) + AEBYLD1!BL278*(1-VLOOKUP(AEBYLD2!BL$4,'[1]INTERNAL PARAMETERS-1'!$B$5:$J$44,5,FALSE))*VLOOKUP(AEBYLD2!BL$4,'[1]INTERNAL PARAMETERS-1'!$B$5:$J$44,8,FALSE)*VLOOKUP(AEBYLD2!BL$4,'[1]INTERNAL PARAMETERS-1'!$B$5:$J$44,3,FALSE)</f>
        <v>3.8377477140608611E-3</v>
      </c>
      <c r="BM278" s="50">
        <f>AEBYLD1!BM278*VLOOKUP(AEBYLD2!BM$4,'[1]INTERNAL PARAMETERS-1'!$B$5:$J$44,5,FALSE)*VLOOKUP(AEBYLD2!BM$4,'[1]INTERNAL PARAMETERS-1'!$B$5:$J$44,6,FALSE)*VLOOKUP(AEBYLD2!BM$4,'[1]INTERNAL PARAMETERS-1'!$B$5:$J$44,3,FALSE) + AEBYLD1!BM278*(1-VLOOKUP(AEBYLD2!BM$4,'[1]INTERNAL PARAMETERS-1'!$B$5:$J$44,5,FALSE))*VLOOKUP(AEBYLD2!BM$4,'[1]INTERNAL PARAMETERS-1'!$B$5:$J$44,8,FALSE)*VLOOKUP(AEBYLD2!BM$4,'[1]INTERNAL PARAMETERS-1'!$B$5:$J$44,3,FALSE)</f>
        <v>4.5758787981049678E-4</v>
      </c>
      <c r="BN278" s="50">
        <f>AEBYLD1!BN278*VLOOKUP(AEBYLD2!BN$4,'[1]INTERNAL PARAMETERS-1'!$B$5:$J$44,5,FALSE)*VLOOKUP(AEBYLD2!BN$4,'[1]INTERNAL PARAMETERS-1'!$B$5:$J$44,6,FALSE)*VLOOKUP(AEBYLD2!BN$4,'[1]INTERNAL PARAMETERS-1'!$B$5:$J$44,3,FALSE) + AEBYLD1!BN278*(1-VLOOKUP(AEBYLD2!BN$4,'[1]INTERNAL PARAMETERS-1'!$B$5:$J$44,5,FALSE))*VLOOKUP(AEBYLD2!BN$4,'[1]INTERNAL PARAMETERS-1'!$B$5:$J$44,8,FALSE)*VLOOKUP(AEBYLD2!BN$4,'[1]INTERNAL PARAMETERS-1'!$B$5:$J$44,3,FALSE)</f>
        <v>1.1073659368282739E-3</v>
      </c>
      <c r="BO278" s="50">
        <f>AEBYLD1!BO278*VLOOKUP(AEBYLD2!BO$4,'[1]INTERNAL PARAMETERS-1'!$B$5:$J$44,5,FALSE)*VLOOKUP(AEBYLD2!BO$4,'[1]INTERNAL PARAMETERS-1'!$B$5:$J$44,6,FALSE)*VLOOKUP(AEBYLD2!BO$4,'[1]INTERNAL PARAMETERS-1'!$B$5:$J$44,3,FALSE) + AEBYLD1!BO278*(1-VLOOKUP(AEBYLD2!BO$4,'[1]INTERNAL PARAMETERS-1'!$B$5:$J$44,5,FALSE))*VLOOKUP(AEBYLD2!BO$4,'[1]INTERNAL PARAMETERS-1'!$B$5:$J$44,8,FALSE)*VLOOKUP(AEBYLD2!BO$4,'[1]INTERNAL PARAMETERS-1'!$B$5:$J$44,3,FALSE)</f>
        <v>8.1413811494975116E-4</v>
      </c>
      <c r="BP278" s="50">
        <f>AEBYLD1!BP278*VLOOKUP(AEBYLD2!BP$4,'[1]INTERNAL PARAMETERS-1'!$B$5:$J$44,5,FALSE)*VLOOKUP(AEBYLD2!BP$4,'[1]INTERNAL PARAMETERS-1'!$B$5:$J$44,6,FALSE)*VLOOKUP(AEBYLD2!BP$4,'[1]INTERNAL PARAMETERS-1'!$B$5:$J$44,3,FALSE) + AEBYLD1!BP278*(1-VLOOKUP(AEBYLD2!BP$4,'[1]INTERNAL PARAMETERS-1'!$B$5:$J$44,5,FALSE))*VLOOKUP(AEBYLD2!BP$4,'[1]INTERNAL PARAMETERS-1'!$B$5:$J$44,8,FALSE)*VLOOKUP(AEBYLD2!BP$4,'[1]INTERNAL PARAMETERS-1'!$B$5:$J$44,3,FALSE)</f>
        <v>7.4175202881107517E-5</v>
      </c>
      <c r="BQ278" s="50">
        <f>AEBYLD1!BQ278*VLOOKUP(AEBYLD2!BQ$4,'[1]INTERNAL PARAMETERS-1'!$B$5:$J$44,5,FALSE)*VLOOKUP(AEBYLD2!BQ$4,'[1]INTERNAL PARAMETERS-1'!$B$5:$J$44,6,FALSE)*VLOOKUP(AEBYLD2!BQ$4,'[1]INTERNAL PARAMETERS-1'!$B$5:$J$44,3,FALSE) + AEBYLD1!BQ278*(1-VLOOKUP(AEBYLD2!BQ$4,'[1]INTERNAL PARAMETERS-1'!$B$5:$J$44,5,FALSE))*VLOOKUP(AEBYLD2!BQ$4,'[1]INTERNAL PARAMETERS-1'!$B$5:$J$44,8,FALSE)*VLOOKUP(AEBYLD2!BQ$4,'[1]INTERNAL PARAMETERS-1'!$B$5:$J$44,3,FALSE)</f>
        <v>3.8356984395223866E-3</v>
      </c>
      <c r="BR278" s="50">
        <f>AEBYLD1!BR278*VLOOKUP(AEBYLD2!BR$4,'[1]INTERNAL PARAMETERS-1'!$B$5:$J$44,5,FALSE)*VLOOKUP(AEBYLD2!BR$4,'[1]INTERNAL PARAMETERS-1'!$B$5:$J$44,6,FALSE)*VLOOKUP(AEBYLD2!BR$4,'[1]INTERNAL PARAMETERS-1'!$B$5:$J$44,3,FALSE) + AEBYLD1!BR278*(1-VLOOKUP(AEBYLD2!BR$4,'[1]INTERNAL PARAMETERS-1'!$B$5:$J$44,5,FALSE))*VLOOKUP(AEBYLD2!BR$4,'[1]INTERNAL PARAMETERS-1'!$B$5:$J$44,8,FALSE)*VLOOKUP(AEBYLD2!BR$4,'[1]INTERNAL PARAMETERS-1'!$B$5:$J$44,3,FALSE)</f>
        <v>1.4244659962615983E-4</v>
      </c>
      <c r="BS278" s="50">
        <f>AEBYLD1!BS278*VLOOKUP(AEBYLD2!BS$4,'[1]INTERNAL PARAMETERS-1'!$B$5:$J$44,5,FALSE)*VLOOKUP(AEBYLD2!BS$4,'[1]INTERNAL PARAMETERS-1'!$B$5:$J$44,6,FALSE)*VLOOKUP(AEBYLD2!BS$4,'[1]INTERNAL PARAMETERS-1'!$B$5:$J$44,3,FALSE) + AEBYLD1!BS278*(1-VLOOKUP(AEBYLD2!BS$4,'[1]INTERNAL PARAMETERS-1'!$B$5:$J$44,5,FALSE))*VLOOKUP(AEBYLD2!BS$4,'[1]INTERNAL PARAMETERS-1'!$B$5:$J$44,8,FALSE)*VLOOKUP(AEBYLD2!BS$4,'[1]INTERNAL PARAMETERS-1'!$B$5:$J$44,3,FALSE)</f>
        <v>9.3634656181971001E-6</v>
      </c>
      <c r="BT278" s="50">
        <f>AEBYLD1!BT278*VLOOKUP(AEBYLD2!BT$4,'[1]INTERNAL PARAMETERS-1'!$B$5:$J$44,5,FALSE)*VLOOKUP(AEBYLD2!BT$4,'[1]INTERNAL PARAMETERS-1'!$B$5:$J$44,6,FALSE)*VLOOKUP(AEBYLD2!BT$4,'[1]INTERNAL PARAMETERS-1'!$B$5:$J$44,3,FALSE) + AEBYLD1!BT278*(1-VLOOKUP(AEBYLD2!BT$4,'[1]INTERNAL PARAMETERS-1'!$B$5:$J$44,5,FALSE))*VLOOKUP(AEBYLD2!BT$4,'[1]INTERNAL PARAMETERS-1'!$B$5:$J$44,8,FALSE)*VLOOKUP(AEBYLD2!BT$4,'[1]INTERNAL PARAMETERS-1'!$B$5:$J$44,3,FALSE)</f>
        <v>0</v>
      </c>
      <c r="BU278" s="50">
        <f>AEBYLD1!BU278*VLOOKUP(AEBYLD2!BU$4,'[1]INTERNAL PARAMETERS-1'!$B$5:$J$44,5,FALSE)*VLOOKUP(AEBYLD2!BU$4,'[1]INTERNAL PARAMETERS-1'!$B$5:$J$44,6,FALSE)*VLOOKUP(AEBYLD2!BU$4,'[1]INTERNAL PARAMETERS-1'!$B$5:$J$44,3,FALSE) + AEBYLD1!BU278*(1-VLOOKUP(AEBYLD2!BU$4,'[1]INTERNAL PARAMETERS-1'!$B$5:$J$44,5,FALSE))*VLOOKUP(AEBYLD2!BU$4,'[1]INTERNAL PARAMETERS-1'!$B$5:$J$44,8,FALSE)*VLOOKUP(AEBYLD2!BU$4,'[1]INTERNAL PARAMETERS-1'!$B$5:$J$44,3,FALSE)</f>
        <v>0</v>
      </c>
      <c r="BV278" s="50">
        <f>AEBYLD1!BV278*VLOOKUP(AEBYLD2!BV$4,'[1]INTERNAL PARAMETERS-1'!$B$5:$J$44,5,FALSE)*VLOOKUP(AEBYLD2!BV$4,'[1]INTERNAL PARAMETERS-1'!$B$5:$J$44,6,FALSE)*VLOOKUP(AEBYLD2!BV$4,'[1]INTERNAL PARAMETERS-1'!$B$5:$J$44,3,FALSE) + AEBYLD1!BV278*(1-VLOOKUP(AEBYLD2!BV$4,'[1]INTERNAL PARAMETERS-1'!$B$5:$J$44,5,FALSE))*VLOOKUP(AEBYLD2!BV$4,'[1]INTERNAL PARAMETERS-1'!$B$5:$J$44,8,FALSE)*VLOOKUP(AEBYLD2!BV$4,'[1]INTERNAL PARAMETERS-1'!$B$5:$J$44,3,FALSE)</f>
        <v>0</v>
      </c>
      <c r="BW278" s="50">
        <f>AEBYLD1!BW278*VLOOKUP(AEBYLD2!BW$4,'[1]INTERNAL PARAMETERS-1'!$B$5:$J$44,5,FALSE)*VLOOKUP(AEBYLD2!BW$4,'[1]INTERNAL PARAMETERS-1'!$B$5:$J$44,6,FALSE)*VLOOKUP(AEBYLD2!BW$4,'[1]INTERNAL PARAMETERS-1'!$B$5:$J$44,3,FALSE) + AEBYLD1!BW278*(1-VLOOKUP(AEBYLD2!BW$4,'[1]INTERNAL PARAMETERS-1'!$B$5:$J$44,5,FALSE))*VLOOKUP(AEBYLD2!BW$4,'[1]INTERNAL PARAMETERS-1'!$B$5:$J$44,8,FALSE)*VLOOKUP(AEBYLD2!BW$4,'[1]INTERNAL PARAMETERS-1'!$B$5:$J$44,3,FALSE)</f>
        <v>0</v>
      </c>
      <c r="BX278" s="50">
        <f>AEBYLD1!BX278*VLOOKUP(AEBYLD2!BX$4,'[1]INTERNAL PARAMETERS-1'!$B$5:$J$44,5,FALSE)*VLOOKUP(AEBYLD2!BX$4,'[1]INTERNAL PARAMETERS-1'!$B$5:$J$44,6,FALSE)*VLOOKUP(AEBYLD2!BX$4,'[1]INTERNAL PARAMETERS-1'!$B$5:$J$44,3,FALSE) + AEBYLD1!BX278*(1-VLOOKUP(AEBYLD2!BX$4,'[1]INTERNAL PARAMETERS-1'!$B$5:$J$44,5,FALSE))*VLOOKUP(AEBYLD2!BX$4,'[1]INTERNAL PARAMETERS-1'!$B$5:$J$44,8,FALSE)*VLOOKUP(AEBYLD2!BX$4,'[1]INTERNAL PARAMETERS-1'!$B$5:$J$44,3,FALSE)</f>
        <v>0</v>
      </c>
      <c r="BY278" s="50">
        <f>AEBYLD1!BY278*VLOOKUP(AEBYLD2!BY$4,'[1]INTERNAL PARAMETERS-1'!$B$5:$J$44,5,FALSE)*VLOOKUP(AEBYLD2!BY$4,'[1]INTERNAL PARAMETERS-1'!$B$5:$J$44,6,FALSE)*VLOOKUP(AEBYLD2!BY$4,'[1]INTERNAL PARAMETERS-1'!$B$5:$J$44,3,FALSE) + AEBYLD1!BY278*(1-VLOOKUP(AEBYLD2!BY$4,'[1]INTERNAL PARAMETERS-1'!$B$5:$J$44,5,FALSE))*VLOOKUP(AEBYLD2!BY$4,'[1]INTERNAL PARAMETERS-1'!$B$5:$J$44,8,FALSE)*VLOOKUP(AEBYLD2!BY$4,'[1]INTERNAL PARAMETERS-1'!$B$5:$J$44,3,FALSE)</f>
        <v>0</v>
      </c>
      <c r="BZ278" s="50">
        <f>AEBYLD1!BZ278*VLOOKUP(AEBYLD2!BZ$4,'[1]INTERNAL PARAMETERS-1'!$B$5:$J$44,5,FALSE)*VLOOKUP(AEBYLD2!BZ$4,'[1]INTERNAL PARAMETERS-1'!$B$5:$J$44,6,FALSE)*VLOOKUP(AEBYLD2!BZ$4,'[1]INTERNAL PARAMETERS-1'!$B$5:$J$44,3,FALSE) + AEBYLD1!BZ278*(1-VLOOKUP(AEBYLD2!BZ$4,'[1]INTERNAL PARAMETERS-1'!$B$5:$J$44,5,FALSE))*VLOOKUP(AEBYLD2!BZ$4,'[1]INTERNAL PARAMETERS-1'!$B$5:$J$44,8,FALSE)*VLOOKUP(AEBYLD2!BZ$4,'[1]INTERNAL PARAMETERS-1'!$B$5:$J$44,3,FALSE)</f>
        <v>2.3262864072147483E-5</v>
      </c>
      <c r="CA278" s="50">
        <f>AEBYLD1!CA278*VLOOKUP(AEBYLD2!CA$4,'[1]INTERNAL PARAMETERS-1'!$B$5:$J$44,5,FALSE)*VLOOKUP(AEBYLD2!CA$4,'[1]INTERNAL PARAMETERS-1'!$B$5:$J$44,6,FALSE)*VLOOKUP(AEBYLD2!CA$4,'[1]INTERNAL PARAMETERS-1'!$B$5:$J$44,3,FALSE) + AEBYLD1!CA278*(1-VLOOKUP(AEBYLD2!CA$4,'[1]INTERNAL PARAMETERS-1'!$B$5:$J$44,5,FALSE))*VLOOKUP(AEBYLD2!CA$4,'[1]INTERNAL PARAMETERS-1'!$B$5:$J$44,8,FALSE)*VLOOKUP(AEBYLD2!CA$4,'[1]INTERNAL PARAMETERS-1'!$B$5:$J$44,3,FALSE)</f>
        <v>0</v>
      </c>
      <c r="CB278" s="50">
        <f>AEBYLD1!CB278*VLOOKUP(AEBYLD2!CB$4,'[1]INTERNAL PARAMETERS-1'!$B$5:$J$44,5,FALSE)*VLOOKUP(AEBYLD2!CB$4,'[1]INTERNAL PARAMETERS-1'!$B$5:$J$44,6,FALSE)*VLOOKUP(AEBYLD2!CB$4,'[1]INTERNAL PARAMETERS-1'!$B$5:$J$44,3,FALSE) + AEBYLD1!CB278*(1-VLOOKUP(AEBYLD2!CB$4,'[1]INTERNAL PARAMETERS-1'!$B$5:$J$44,5,FALSE))*VLOOKUP(AEBYLD2!CB$4,'[1]INTERNAL PARAMETERS-1'!$B$5:$J$44,8,FALSE)*VLOOKUP(AEBYLD2!CB$4,'[1]INTERNAL PARAMETERS-1'!$B$5:$J$44,3,FALSE)</f>
        <v>0</v>
      </c>
      <c r="CC278" s="50">
        <f>AEBYLD1!CC278*VLOOKUP(AEBYLD2!CC$4,'[1]INTERNAL PARAMETERS-1'!$B$5:$J$44,5,FALSE)*VLOOKUP(AEBYLD2!CC$4,'[1]INTERNAL PARAMETERS-1'!$B$5:$J$44,6,FALSE)*VLOOKUP(AEBYLD2!CC$4,'[1]INTERNAL PARAMETERS-1'!$B$5:$J$44,3,FALSE) + AEBYLD1!CC278*(1-VLOOKUP(AEBYLD2!CC$4,'[1]INTERNAL PARAMETERS-1'!$B$5:$J$44,5,FALSE))*VLOOKUP(AEBYLD2!CC$4,'[1]INTERNAL PARAMETERS-1'!$B$5:$J$44,8,FALSE)*VLOOKUP(AEBYLD2!CC$4,'[1]INTERNAL PARAMETERS-1'!$B$5:$J$44,3,FALSE)</f>
        <v>3.150203466418588E-5</v>
      </c>
      <c r="CD278" s="50">
        <f>AEBYLD1!CD278*VLOOKUP(AEBYLD2!CD$4,'[1]INTERNAL PARAMETERS-1'!$B$5:$J$44,5,FALSE)*VLOOKUP(AEBYLD2!CD$4,'[1]INTERNAL PARAMETERS-1'!$B$5:$J$44,6,FALSE)*VLOOKUP(AEBYLD2!CD$4,'[1]INTERNAL PARAMETERS-1'!$B$5:$J$44,3,FALSE) + AEBYLD1!CD278*(1-VLOOKUP(AEBYLD2!CD$4,'[1]INTERNAL PARAMETERS-1'!$B$5:$J$44,5,FALSE))*VLOOKUP(AEBYLD2!CD$4,'[1]INTERNAL PARAMETERS-1'!$B$5:$J$44,8,FALSE)*VLOOKUP(AEBYLD2!CD$4,'[1]INTERNAL PARAMETERS-1'!$B$5:$J$44,3,FALSE)</f>
        <v>8.0370403621150843E-5</v>
      </c>
      <c r="CE278" s="50">
        <f>AEBYLD1!CE278*VLOOKUP(AEBYLD2!CE$4,'[1]INTERNAL PARAMETERS-1'!$B$5:$J$44,5,FALSE)*VLOOKUP(AEBYLD2!CE$4,'[1]INTERNAL PARAMETERS-1'!$B$5:$J$44,6,FALSE)*VLOOKUP(AEBYLD2!CE$4,'[1]INTERNAL PARAMETERS-1'!$B$5:$J$44,3,FALSE) + AEBYLD1!CE278*(1-VLOOKUP(AEBYLD2!CE$4,'[1]INTERNAL PARAMETERS-1'!$B$5:$J$44,5,FALSE))*VLOOKUP(AEBYLD2!CE$4,'[1]INTERNAL PARAMETERS-1'!$B$5:$J$44,8,FALSE)*VLOOKUP(AEBYLD2!CE$4,'[1]INTERNAL PARAMETERS-1'!$B$5:$J$44,3,FALSE)</f>
        <v>1.1728415850745453E-4</v>
      </c>
      <c r="CF278" s="50">
        <f>AEBYLD1!CF278*VLOOKUP(AEBYLD2!CF$4,'[1]INTERNAL PARAMETERS-1'!$B$5:$J$44,5,FALSE)*VLOOKUP(AEBYLD2!CF$4,'[1]INTERNAL PARAMETERS-1'!$B$5:$J$44,6,FALSE)*VLOOKUP(AEBYLD2!CF$4,'[1]INTERNAL PARAMETERS-1'!$B$5:$J$44,3,FALSE) + AEBYLD1!CF278*(1-VLOOKUP(AEBYLD2!CF$4,'[1]INTERNAL PARAMETERS-1'!$B$5:$J$44,5,FALSE))*VLOOKUP(AEBYLD2!CF$4,'[1]INTERNAL PARAMETERS-1'!$B$5:$J$44,8,FALSE)*VLOOKUP(AEBYLD2!CF$4,'[1]INTERNAL PARAMETERS-1'!$B$5:$J$44,3,FALSE)</f>
        <v>5.6450069025424201E-4</v>
      </c>
      <c r="CG278" s="50">
        <f>AEBYLD1!CG278*VLOOKUP(AEBYLD2!CG$4,'[1]INTERNAL PARAMETERS-1'!$B$5:$J$44,5,FALSE)*VLOOKUP(AEBYLD2!CG$4,'[1]INTERNAL PARAMETERS-1'!$B$5:$J$44,6,FALSE)*VLOOKUP(AEBYLD2!CG$4,'[1]INTERNAL PARAMETERS-1'!$B$5:$J$44,3,FALSE) + AEBYLD1!CG278*(1-VLOOKUP(AEBYLD2!CG$4,'[1]INTERNAL PARAMETERS-1'!$B$5:$J$44,5,FALSE))*VLOOKUP(AEBYLD2!CG$4,'[1]INTERNAL PARAMETERS-1'!$B$5:$J$44,8,FALSE)*VLOOKUP(AEBYLD2!CG$4,'[1]INTERNAL PARAMETERS-1'!$B$5:$J$44,3,FALSE)</f>
        <v>5.3438784156154837E-6</v>
      </c>
      <c r="CH278" s="49">
        <f>AEBYLD1!CH278*VLOOKUP(AEBYLD2!CH$4,'[1]INTERNAL PARAMETERS-1'!$B$5:$J$44,5,FALSE)*VLOOKUP(AEBYLD2!CH$4,'[1]INTERNAL PARAMETERS-1'!$B$5:$J$44,6,FALSE)*VLOOKUP(AEBYLD2!CH$4,'[1]INTERNAL PARAMETERS-1'!$B$5:$J$44,3,FALSE) + AEBYLD1!CH278*(1-VLOOKUP(AEBYLD2!CH$4,'[1]INTERNAL PARAMETERS-1'!$B$5:$J$44,5,FALSE))*VLOOKUP(AEBYLD2!CH$4,'[1]INTERNAL PARAMETERS-1'!$B$5:$J$44,8,FALSE)*VLOOKUP(AEBYLD2!CH$4,'[1]INTERNAL PARAMETERS-1'!$B$5:$J$44,3,FALSE)</f>
        <v>0</v>
      </c>
      <c r="CJ278" s="51">
        <f t="shared" si="8"/>
        <v>4.0490459272822159</v>
      </c>
      <c r="CK278" s="49">
        <f t="shared" si="9"/>
        <v>6.956102358667357E-2</v>
      </c>
    </row>
    <row r="279" spans="2:89" x14ac:dyDescent="0.4">
      <c r="B279" s="64" t="s">
        <v>1</v>
      </c>
      <c r="C279" s="63" t="s">
        <v>71</v>
      </c>
      <c r="D279" s="63" t="s">
        <v>84</v>
      </c>
      <c r="E279" s="147">
        <f>AEB!AF279</f>
        <v>9.0279489516864189</v>
      </c>
      <c r="F279" s="62">
        <f>'[1]INTERNAL PARAMETERS-1'!M9</f>
        <v>63.875</v>
      </c>
      <c r="G279" s="51">
        <f>AEBYLD1!G279*VLOOKUP(AEBYLD2!G$4,'[1]INTERNAL PARAMETERS-1'!$B$5:$J$44,5,FALSE)*VLOOKUP(AEBYLD2!G$4,'[1]INTERNAL PARAMETERS-1'!$B$5:$J$44,7,FALSE)*AEBYLD2!$F279 + AEBYLD1!G279*(1-VLOOKUP(AEBYLD2!G$4,'[1]INTERNAL PARAMETERS-1'!$B$5:$J$44,5,FALSE))*VLOOKUP(AEBYLD2!G$4,'[1]INTERNAL PARAMETERS-1'!$B$5:$J$44,9,FALSE)*AEBYLD2!$F279</f>
        <v>1.5769064303457243</v>
      </c>
      <c r="H279" s="50">
        <f>AEBYLD1!H279*VLOOKUP(AEBYLD2!H$4,'[1]INTERNAL PARAMETERS-1'!$B$5:$J$44,5,FALSE)*VLOOKUP(AEBYLD2!H$4,'[1]INTERNAL PARAMETERS-1'!$B$5:$J$44,7,FALSE)*AEBYLD2!$F279 + AEBYLD1!H279*(1-VLOOKUP(AEBYLD2!H$4,'[1]INTERNAL PARAMETERS-1'!$B$5:$J$44,5,FALSE))*VLOOKUP(AEBYLD2!H$4,'[1]INTERNAL PARAMETERS-1'!$B$5:$J$44,9,FALSE)*AEBYLD2!$F279</f>
        <v>1.4434179465237977</v>
      </c>
      <c r="I279" s="50">
        <f>AEBYLD1!I279*VLOOKUP(AEBYLD2!I$4,'[1]INTERNAL PARAMETERS-1'!$B$5:$J$44,5,FALSE)*VLOOKUP(AEBYLD2!I$4,'[1]INTERNAL PARAMETERS-1'!$B$5:$J$44,7,FALSE)*AEBYLD2!$F279 + AEBYLD1!I279*(1-VLOOKUP(AEBYLD2!I$4,'[1]INTERNAL PARAMETERS-1'!$B$5:$J$44,5,FALSE))*VLOOKUP(AEBYLD2!I$4,'[1]INTERNAL PARAMETERS-1'!$B$5:$J$44,9,FALSE)*AEBYLD2!$F279</f>
        <v>1.6108159784611156</v>
      </c>
      <c r="J279" s="50">
        <f>AEBYLD1!J279*VLOOKUP(AEBYLD2!J$4,'[1]INTERNAL PARAMETERS-1'!$B$5:$J$44,5,FALSE)*VLOOKUP(AEBYLD2!J$4,'[1]INTERNAL PARAMETERS-1'!$B$5:$J$44,7,FALSE)*AEBYLD2!$F279 + AEBYLD1!J279*(1-VLOOKUP(AEBYLD2!J$4,'[1]INTERNAL PARAMETERS-1'!$B$5:$J$44,5,FALSE))*VLOOKUP(AEBYLD2!J$4,'[1]INTERNAL PARAMETERS-1'!$B$5:$J$44,9,FALSE)*AEBYLD2!$F279</f>
        <v>0</v>
      </c>
      <c r="K279" s="50">
        <f>AEBYLD1!K279*VLOOKUP(AEBYLD2!K$4,'[1]INTERNAL PARAMETERS-1'!$B$5:$J$44,5,FALSE)*VLOOKUP(AEBYLD2!K$4,'[1]INTERNAL PARAMETERS-1'!$B$5:$J$44,7,FALSE)*AEBYLD2!$F279 + AEBYLD1!K279*(1-VLOOKUP(AEBYLD2!K$4,'[1]INTERNAL PARAMETERS-1'!$B$5:$J$44,5,FALSE))*VLOOKUP(AEBYLD2!K$4,'[1]INTERNAL PARAMETERS-1'!$B$5:$J$44,9,FALSE)*AEBYLD2!$F279</f>
        <v>0</v>
      </c>
      <c r="L279" s="50">
        <f>AEBYLD1!L279*VLOOKUP(AEBYLD2!L$4,'[1]INTERNAL PARAMETERS-1'!$B$5:$J$44,5,FALSE)*VLOOKUP(AEBYLD2!L$4,'[1]INTERNAL PARAMETERS-1'!$B$5:$J$44,7,FALSE)*AEBYLD2!$F279 + AEBYLD1!L279*(1-VLOOKUP(AEBYLD2!L$4,'[1]INTERNAL PARAMETERS-1'!$B$5:$J$44,5,FALSE))*VLOOKUP(AEBYLD2!L$4,'[1]INTERNAL PARAMETERS-1'!$B$5:$J$44,9,FALSE)*AEBYLD2!$F279</f>
        <v>0</v>
      </c>
      <c r="M279" s="50">
        <f>AEBYLD1!M279*VLOOKUP(AEBYLD2!M$4,'[1]INTERNAL PARAMETERS-1'!$B$5:$J$44,5,FALSE)*VLOOKUP(AEBYLD2!M$4,'[1]INTERNAL PARAMETERS-1'!$B$5:$J$44,7,FALSE)*AEBYLD2!$F279 + AEBYLD1!M279*(1-VLOOKUP(AEBYLD2!M$4,'[1]INTERNAL PARAMETERS-1'!$B$5:$J$44,5,FALSE))*VLOOKUP(AEBYLD2!M$4,'[1]INTERNAL PARAMETERS-1'!$B$5:$J$44,9,FALSE)*AEBYLD2!$F279</f>
        <v>1.3864324970093095E-2</v>
      </c>
      <c r="N279" s="50">
        <f>AEBYLD1!N279*VLOOKUP(AEBYLD2!N$4,'[1]INTERNAL PARAMETERS-1'!$B$5:$J$44,5,FALSE)*VLOOKUP(AEBYLD2!N$4,'[1]INTERNAL PARAMETERS-1'!$B$5:$J$44,7,FALSE)*AEBYLD2!$F279 + AEBYLD1!N279*(1-VLOOKUP(AEBYLD2!N$4,'[1]INTERNAL PARAMETERS-1'!$B$5:$J$44,5,FALSE))*VLOOKUP(AEBYLD2!N$4,'[1]INTERNAL PARAMETERS-1'!$B$5:$J$44,9,FALSE)*AEBYLD2!$F279</f>
        <v>6.5018874475010853E-3</v>
      </c>
      <c r="O279" s="50">
        <f>AEBYLD1!O279*VLOOKUP(AEBYLD2!O$4,'[1]INTERNAL PARAMETERS-1'!$B$5:$J$44,5,FALSE)*VLOOKUP(AEBYLD2!O$4,'[1]INTERNAL PARAMETERS-1'!$B$5:$J$44,7,FALSE)*AEBYLD2!$F279 + AEBYLD1!O279*(1-VLOOKUP(AEBYLD2!O$4,'[1]INTERNAL PARAMETERS-1'!$B$5:$J$44,5,FALSE))*VLOOKUP(AEBYLD2!O$4,'[1]INTERNAL PARAMETERS-1'!$B$5:$J$44,9,FALSE)*AEBYLD2!$F279</f>
        <v>0</v>
      </c>
      <c r="P279" s="50">
        <f>AEBYLD1!P279*VLOOKUP(AEBYLD2!P$4,'[1]INTERNAL PARAMETERS-1'!$B$5:$J$44,5,FALSE)*VLOOKUP(AEBYLD2!P$4,'[1]INTERNAL PARAMETERS-1'!$B$5:$J$44,7,FALSE)*AEBYLD2!$F279 + AEBYLD1!P279*(1-VLOOKUP(AEBYLD2!P$4,'[1]INTERNAL PARAMETERS-1'!$B$5:$J$44,5,FALSE))*VLOOKUP(AEBYLD2!P$4,'[1]INTERNAL PARAMETERS-1'!$B$5:$J$44,9,FALSE)*AEBYLD2!$F279</f>
        <v>0</v>
      </c>
      <c r="Q279" s="50">
        <f>AEBYLD1!Q279*VLOOKUP(AEBYLD2!Q$4,'[1]INTERNAL PARAMETERS-1'!$B$5:$J$44,5,FALSE)*VLOOKUP(AEBYLD2!Q$4,'[1]INTERNAL PARAMETERS-1'!$B$5:$J$44,7,FALSE)*AEBYLD2!$F279 + AEBYLD1!Q279*(1-VLOOKUP(AEBYLD2!Q$4,'[1]INTERNAL PARAMETERS-1'!$B$5:$J$44,5,FALSE))*VLOOKUP(AEBYLD2!Q$4,'[1]INTERNAL PARAMETERS-1'!$B$5:$J$44,9,FALSE)*AEBYLD2!$F279</f>
        <v>0</v>
      </c>
      <c r="R279" s="50">
        <f>AEBYLD1!R279*VLOOKUP(AEBYLD2!R$4,'[1]INTERNAL PARAMETERS-1'!$B$5:$J$44,5,FALSE)*VLOOKUP(AEBYLD2!R$4,'[1]INTERNAL PARAMETERS-1'!$B$5:$J$44,7,FALSE)*AEBYLD2!$F279 + AEBYLD1!R279*(1-VLOOKUP(AEBYLD2!R$4,'[1]INTERNAL PARAMETERS-1'!$B$5:$J$44,5,FALSE))*VLOOKUP(AEBYLD2!R$4,'[1]INTERNAL PARAMETERS-1'!$B$5:$J$44,9,FALSE)*AEBYLD2!$F279</f>
        <v>1.3768801201454879E-2</v>
      </c>
      <c r="S279" s="50">
        <f>AEBYLD1!S279*VLOOKUP(AEBYLD2!S$4,'[1]INTERNAL PARAMETERS-1'!$B$5:$J$44,5,FALSE)*VLOOKUP(AEBYLD2!S$4,'[1]INTERNAL PARAMETERS-1'!$B$5:$J$44,7,FALSE)*AEBYLD2!$F279 + AEBYLD1!S279*(1-VLOOKUP(AEBYLD2!S$4,'[1]INTERNAL PARAMETERS-1'!$B$5:$J$44,5,FALSE))*VLOOKUP(AEBYLD2!S$4,'[1]INTERNAL PARAMETERS-1'!$B$5:$J$44,9,FALSE)*AEBYLD2!$F279</f>
        <v>0.28285400984713716</v>
      </c>
      <c r="T279" s="50">
        <f>AEBYLD1!T279*VLOOKUP(AEBYLD2!T$4,'[1]INTERNAL PARAMETERS-1'!$B$5:$J$44,5,FALSE)*VLOOKUP(AEBYLD2!T$4,'[1]INTERNAL PARAMETERS-1'!$B$5:$J$44,7,FALSE)*AEBYLD2!$F279 + AEBYLD1!T279*(1-VLOOKUP(AEBYLD2!T$4,'[1]INTERNAL PARAMETERS-1'!$B$5:$J$44,5,FALSE))*VLOOKUP(AEBYLD2!T$4,'[1]INTERNAL PARAMETERS-1'!$B$5:$J$44,9,FALSE)*AEBYLD2!$F279</f>
        <v>5.1633004505455798E-2</v>
      </c>
      <c r="U279" s="50">
        <f>AEBYLD1!U279*VLOOKUP(AEBYLD2!U$4,'[1]INTERNAL PARAMETERS-1'!$B$5:$J$44,5,FALSE)*VLOOKUP(AEBYLD2!U$4,'[1]INTERNAL PARAMETERS-1'!$B$5:$J$44,7,FALSE)*AEBYLD2!$F279 + AEBYLD1!U279*(1-VLOOKUP(AEBYLD2!U$4,'[1]INTERNAL PARAMETERS-1'!$B$5:$J$44,5,FALSE))*VLOOKUP(AEBYLD2!U$4,'[1]INTERNAL PARAMETERS-1'!$B$5:$J$44,9,FALSE)*AEBYLD2!$F279</f>
        <v>3.6736071344675131E-2</v>
      </c>
      <c r="V279" s="50">
        <f>AEBYLD1!V279*VLOOKUP(AEBYLD2!V$4,'[1]INTERNAL PARAMETERS-1'!$B$5:$J$44,5,FALSE)*VLOOKUP(AEBYLD2!V$4,'[1]INTERNAL PARAMETERS-1'!$B$5:$J$44,7,FALSE)*AEBYLD2!$F279 + AEBYLD1!V279*(1-VLOOKUP(AEBYLD2!V$4,'[1]INTERNAL PARAMETERS-1'!$B$5:$J$44,5,FALSE))*VLOOKUP(AEBYLD2!V$4,'[1]INTERNAL PARAMETERS-1'!$B$5:$J$44,9,FALSE)*AEBYLD2!$F279</f>
        <v>0.1446000058077262</v>
      </c>
      <c r="W279" s="50">
        <f>AEBYLD1!W279*VLOOKUP(AEBYLD2!W$4,'[1]INTERNAL PARAMETERS-1'!$B$5:$J$44,5,FALSE)*VLOOKUP(AEBYLD2!W$4,'[1]INTERNAL PARAMETERS-1'!$B$5:$J$44,7,FALSE)*AEBYLD2!$F279 + AEBYLD1!W279*(1-VLOOKUP(AEBYLD2!W$4,'[1]INTERNAL PARAMETERS-1'!$B$5:$J$44,5,FALSE))*VLOOKUP(AEBYLD2!W$4,'[1]INTERNAL PARAMETERS-1'!$B$5:$J$44,9,FALSE)*AEBYLD2!$F279</f>
        <v>0</v>
      </c>
      <c r="X279" s="50">
        <f>AEBYLD1!X279*VLOOKUP(AEBYLD2!X$4,'[1]INTERNAL PARAMETERS-1'!$B$5:$J$44,5,FALSE)*VLOOKUP(AEBYLD2!X$4,'[1]INTERNAL PARAMETERS-1'!$B$5:$J$44,7,FALSE)*AEBYLD2!$F279 + AEBYLD1!X279*(1-VLOOKUP(AEBYLD2!X$4,'[1]INTERNAL PARAMETERS-1'!$B$5:$J$44,5,FALSE))*VLOOKUP(AEBYLD2!X$4,'[1]INTERNAL PARAMETERS-1'!$B$5:$J$44,9,FALSE)*AEBYLD2!$F279</f>
        <v>0</v>
      </c>
      <c r="Y279" s="50">
        <f>AEBYLD1!Y279*VLOOKUP(AEBYLD2!Y$4,'[1]INTERNAL PARAMETERS-1'!$B$5:$J$44,5,FALSE)*VLOOKUP(AEBYLD2!Y$4,'[1]INTERNAL PARAMETERS-1'!$B$5:$J$44,7,FALSE)*AEBYLD2!$F279 + AEBYLD1!Y279*(1-VLOOKUP(AEBYLD2!Y$4,'[1]INTERNAL PARAMETERS-1'!$B$5:$J$44,5,FALSE))*VLOOKUP(AEBYLD2!Y$4,'[1]INTERNAL PARAMETERS-1'!$B$5:$J$44,9,FALSE)*AEBYLD2!$F279</f>
        <v>0</v>
      </c>
      <c r="Z279" s="50">
        <f>AEBYLD1!Z279*VLOOKUP(AEBYLD2!Z$4,'[1]INTERNAL PARAMETERS-1'!$B$5:$J$44,5,FALSE)*VLOOKUP(AEBYLD2!Z$4,'[1]INTERNAL PARAMETERS-1'!$B$5:$J$44,7,FALSE)*AEBYLD2!$F279 + AEBYLD1!Z279*(1-VLOOKUP(AEBYLD2!Z$4,'[1]INTERNAL PARAMETERS-1'!$B$5:$J$44,5,FALSE))*VLOOKUP(AEBYLD2!Z$4,'[1]INTERNAL PARAMETERS-1'!$B$5:$J$44,9,FALSE)*AEBYLD2!$F279</f>
        <v>0</v>
      </c>
      <c r="AA279" s="50">
        <f>AEBYLD1!AA279*VLOOKUP(AEBYLD2!AA$4,'[1]INTERNAL PARAMETERS-1'!$B$5:$J$44,5,FALSE)*VLOOKUP(AEBYLD2!AA$4,'[1]INTERNAL PARAMETERS-1'!$B$5:$J$44,7,FALSE)*AEBYLD2!$F279 + AEBYLD1!AA279*(1-VLOOKUP(AEBYLD2!AA$4,'[1]INTERNAL PARAMETERS-1'!$B$5:$J$44,5,FALSE))*VLOOKUP(AEBYLD2!AA$4,'[1]INTERNAL PARAMETERS-1'!$B$5:$J$44,9,FALSE)*AEBYLD2!$F279</f>
        <v>0</v>
      </c>
      <c r="AB279" s="50">
        <f>AEBYLD1!AB279*VLOOKUP(AEBYLD2!AB$4,'[1]INTERNAL PARAMETERS-1'!$B$5:$J$44,5,FALSE)*VLOOKUP(AEBYLD2!AB$4,'[1]INTERNAL PARAMETERS-1'!$B$5:$J$44,7,FALSE)*AEBYLD2!$F279 + AEBYLD1!AB279*(1-VLOOKUP(AEBYLD2!AB$4,'[1]INTERNAL PARAMETERS-1'!$B$5:$J$44,5,FALSE))*VLOOKUP(AEBYLD2!AB$4,'[1]INTERNAL PARAMETERS-1'!$B$5:$J$44,9,FALSE)*AEBYLD2!$F279</f>
        <v>0</v>
      </c>
      <c r="AC279" s="50">
        <f>AEBYLD1!AC279*VLOOKUP(AEBYLD2!AC$4,'[1]INTERNAL PARAMETERS-1'!$B$5:$J$44,5,FALSE)*VLOOKUP(AEBYLD2!AC$4,'[1]INTERNAL PARAMETERS-1'!$B$5:$J$44,7,FALSE)*AEBYLD2!$F279 + AEBYLD1!AC279*(1-VLOOKUP(AEBYLD2!AC$4,'[1]INTERNAL PARAMETERS-1'!$B$5:$J$44,5,FALSE))*VLOOKUP(AEBYLD2!AC$4,'[1]INTERNAL PARAMETERS-1'!$B$5:$J$44,9,FALSE)*AEBYLD2!$F279</f>
        <v>0</v>
      </c>
      <c r="AD279" s="50">
        <f>AEBYLD1!AD279*VLOOKUP(AEBYLD2!AD$4,'[1]INTERNAL PARAMETERS-1'!$B$5:$J$44,5,FALSE)*VLOOKUP(AEBYLD2!AD$4,'[1]INTERNAL PARAMETERS-1'!$B$5:$J$44,7,FALSE)*AEBYLD2!$F279 + AEBYLD1!AD279*(1-VLOOKUP(AEBYLD2!AD$4,'[1]INTERNAL PARAMETERS-1'!$B$5:$J$44,5,FALSE))*VLOOKUP(AEBYLD2!AD$4,'[1]INTERNAL PARAMETERS-1'!$B$5:$J$44,9,FALSE)*AEBYLD2!$F279</f>
        <v>0</v>
      </c>
      <c r="AE279" s="50">
        <f>AEBYLD1!AE279*VLOOKUP(AEBYLD2!AE$4,'[1]INTERNAL PARAMETERS-1'!$B$5:$J$44,5,FALSE)*VLOOKUP(AEBYLD2!AE$4,'[1]INTERNAL PARAMETERS-1'!$B$5:$J$44,7,FALSE)*AEBYLD2!$F279 + AEBYLD1!AE279*(1-VLOOKUP(AEBYLD2!AE$4,'[1]INTERNAL PARAMETERS-1'!$B$5:$J$44,5,FALSE))*VLOOKUP(AEBYLD2!AE$4,'[1]INTERNAL PARAMETERS-1'!$B$5:$J$44,9,FALSE)*AEBYLD2!$F279</f>
        <v>0</v>
      </c>
      <c r="AF279" s="50">
        <f>AEBYLD1!AF279*VLOOKUP(AEBYLD2!AF$4,'[1]INTERNAL PARAMETERS-1'!$B$5:$J$44,5,FALSE)*VLOOKUP(AEBYLD2!AF$4,'[1]INTERNAL PARAMETERS-1'!$B$5:$J$44,7,FALSE)*AEBYLD2!$F279 + AEBYLD1!AF279*(1-VLOOKUP(AEBYLD2!AF$4,'[1]INTERNAL PARAMETERS-1'!$B$5:$J$44,5,FALSE))*VLOOKUP(AEBYLD2!AF$4,'[1]INTERNAL PARAMETERS-1'!$B$5:$J$44,9,FALSE)*AEBYLD2!$F279</f>
        <v>1.1186401317871011E-2</v>
      </c>
      <c r="AG279" s="50">
        <f>AEBYLD1!AG279*VLOOKUP(AEBYLD2!AG$4,'[1]INTERNAL PARAMETERS-1'!$B$5:$J$44,5,FALSE)*VLOOKUP(AEBYLD2!AG$4,'[1]INTERNAL PARAMETERS-1'!$B$5:$J$44,7,FALSE)*AEBYLD2!$F279 + AEBYLD1!AG279*(1-VLOOKUP(AEBYLD2!AG$4,'[1]INTERNAL PARAMETERS-1'!$B$5:$J$44,5,FALSE))*VLOOKUP(AEBYLD2!AG$4,'[1]INTERNAL PARAMETERS-1'!$B$5:$J$44,9,FALSE)*AEBYLD2!$F279</f>
        <v>0</v>
      </c>
      <c r="AH279" s="50">
        <f>AEBYLD1!AH279*VLOOKUP(AEBYLD2!AH$4,'[1]INTERNAL PARAMETERS-1'!$B$5:$J$44,5,FALSE)*VLOOKUP(AEBYLD2!AH$4,'[1]INTERNAL PARAMETERS-1'!$B$5:$J$44,7,FALSE)*AEBYLD2!$F279 + AEBYLD1!AH279*(1-VLOOKUP(AEBYLD2!AH$4,'[1]INTERNAL PARAMETERS-1'!$B$5:$J$44,5,FALSE))*VLOOKUP(AEBYLD2!AH$4,'[1]INTERNAL PARAMETERS-1'!$B$5:$J$44,9,FALSE)*AEBYLD2!$F279</f>
        <v>0</v>
      </c>
      <c r="AI279" s="50">
        <f>AEBYLD1!AI279*VLOOKUP(AEBYLD2!AI$4,'[1]INTERNAL PARAMETERS-1'!$B$5:$J$44,5,FALSE)*VLOOKUP(AEBYLD2!AI$4,'[1]INTERNAL PARAMETERS-1'!$B$5:$J$44,7,FALSE)*AEBYLD2!$F279 + AEBYLD1!AI279*(1-VLOOKUP(AEBYLD2!AI$4,'[1]INTERNAL PARAMETERS-1'!$B$5:$J$44,5,FALSE))*VLOOKUP(AEBYLD2!AI$4,'[1]INTERNAL PARAMETERS-1'!$B$5:$J$44,9,FALSE)*AEBYLD2!$F279</f>
        <v>4.7805133837055614E-4</v>
      </c>
      <c r="AJ279" s="50">
        <f>AEBYLD1!AJ279*VLOOKUP(AEBYLD2!AJ$4,'[1]INTERNAL PARAMETERS-1'!$B$5:$J$44,5,FALSE)*VLOOKUP(AEBYLD2!AJ$4,'[1]INTERNAL PARAMETERS-1'!$B$5:$J$44,7,FALSE)*AEBYLD2!$F279 + AEBYLD1!AJ279*(1-VLOOKUP(AEBYLD2!AJ$4,'[1]INTERNAL PARAMETERS-1'!$B$5:$J$44,5,FALSE))*VLOOKUP(AEBYLD2!AJ$4,'[1]INTERNAL PARAMETERS-1'!$B$5:$J$44,9,FALSE)*AEBYLD2!$F279</f>
        <v>1.8644002196451688E-2</v>
      </c>
      <c r="AK279" s="50">
        <f>AEBYLD1!AK279*VLOOKUP(AEBYLD2!AK$4,'[1]INTERNAL PARAMETERS-1'!$B$5:$J$44,5,FALSE)*VLOOKUP(AEBYLD2!AK$4,'[1]INTERNAL PARAMETERS-1'!$B$5:$J$44,7,FALSE)*AEBYLD2!$F279 + AEBYLD1!AK279*(1-VLOOKUP(AEBYLD2!AK$4,'[1]INTERNAL PARAMETERS-1'!$B$5:$J$44,5,FALSE))*VLOOKUP(AEBYLD2!AK$4,'[1]INTERNAL PARAMETERS-1'!$B$5:$J$44,9,FALSE)*AEBYLD2!$F279</f>
        <v>0</v>
      </c>
      <c r="AL279" s="50">
        <f>AEBYLD1!AL279*VLOOKUP(AEBYLD2!AL$4,'[1]INTERNAL PARAMETERS-1'!$B$5:$J$44,5,FALSE)*VLOOKUP(AEBYLD2!AL$4,'[1]INTERNAL PARAMETERS-1'!$B$5:$J$44,7,FALSE)*AEBYLD2!$F279 + AEBYLD1!AL279*(1-VLOOKUP(AEBYLD2!AL$4,'[1]INTERNAL PARAMETERS-1'!$B$5:$J$44,5,FALSE))*VLOOKUP(AEBYLD2!AL$4,'[1]INTERNAL PARAMETERS-1'!$B$5:$J$44,9,FALSE)*AEBYLD2!$F279</f>
        <v>0</v>
      </c>
      <c r="AM279" s="50">
        <f>AEBYLD1!AM279*VLOOKUP(AEBYLD2!AM$4,'[1]INTERNAL PARAMETERS-1'!$B$5:$J$44,5,FALSE)*VLOOKUP(AEBYLD2!AM$4,'[1]INTERNAL PARAMETERS-1'!$B$5:$J$44,7,FALSE)*AEBYLD2!$F279 + AEBYLD1!AM279*(1-VLOOKUP(AEBYLD2!AM$4,'[1]INTERNAL PARAMETERS-1'!$B$5:$J$44,5,FALSE))*VLOOKUP(AEBYLD2!AM$4,'[1]INTERNAL PARAMETERS-1'!$B$5:$J$44,9,FALSE)*AEBYLD2!$F279</f>
        <v>0</v>
      </c>
      <c r="AN279" s="50">
        <f>AEBYLD1!AN279*VLOOKUP(AEBYLD2!AN$4,'[1]INTERNAL PARAMETERS-1'!$B$5:$J$44,5,FALSE)*VLOOKUP(AEBYLD2!AN$4,'[1]INTERNAL PARAMETERS-1'!$B$5:$J$44,7,FALSE)*AEBYLD2!$F279 + AEBYLD1!AN279*(1-VLOOKUP(AEBYLD2!AN$4,'[1]INTERNAL PARAMETERS-1'!$B$5:$J$44,5,FALSE))*VLOOKUP(AEBYLD2!AN$4,'[1]INTERNAL PARAMETERS-1'!$B$5:$J$44,9,FALSE)*AEBYLD2!$F279</f>
        <v>0</v>
      </c>
      <c r="AO279" s="50">
        <f>AEBYLD1!AO279*VLOOKUP(AEBYLD2!AO$4,'[1]INTERNAL PARAMETERS-1'!$B$5:$J$44,5,FALSE)*VLOOKUP(AEBYLD2!AO$4,'[1]INTERNAL PARAMETERS-1'!$B$5:$J$44,7,FALSE)*AEBYLD2!$F279 + AEBYLD1!AO279*(1-VLOOKUP(AEBYLD2!AO$4,'[1]INTERNAL PARAMETERS-1'!$B$5:$J$44,5,FALSE))*VLOOKUP(AEBYLD2!AO$4,'[1]INTERNAL PARAMETERS-1'!$B$5:$J$44,9,FALSE)*AEBYLD2!$F279</f>
        <v>0</v>
      </c>
      <c r="AP279" s="50">
        <f>AEBYLD1!AP279*VLOOKUP(AEBYLD2!AP$4,'[1]INTERNAL PARAMETERS-1'!$B$5:$J$44,5,FALSE)*VLOOKUP(AEBYLD2!AP$4,'[1]INTERNAL PARAMETERS-1'!$B$5:$J$44,7,FALSE)*AEBYLD2!$F279 + AEBYLD1!AP279*(1-VLOOKUP(AEBYLD2!AP$4,'[1]INTERNAL PARAMETERS-1'!$B$5:$J$44,5,FALSE))*VLOOKUP(AEBYLD2!AP$4,'[1]INTERNAL PARAMETERS-1'!$B$5:$J$44,9,FALSE)*AEBYLD2!$F279</f>
        <v>0</v>
      </c>
      <c r="AQ279" s="50">
        <f>AEBYLD1!AQ279*VLOOKUP(AEBYLD2!AQ$4,'[1]INTERNAL PARAMETERS-1'!$B$5:$J$44,5,FALSE)*VLOOKUP(AEBYLD2!AQ$4,'[1]INTERNAL PARAMETERS-1'!$B$5:$J$44,7,FALSE)*AEBYLD2!$F279 + AEBYLD1!AQ279*(1-VLOOKUP(AEBYLD2!AQ$4,'[1]INTERNAL PARAMETERS-1'!$B$5:$J$44,5,FALSE))*VLOOKUP(AEBYLD2!AQ$4,'[1]INTERNAL PARAMETERS-1'!$B$5:$J$44,9,FALSE)*AEBYLD2!$F279</f>
        <v>0</v>
      </c>
      <c r="AR279" s="50">
        <f>AEBYLD1!AR279*VLOOKUP(AEBYLD2!AR$4,'[1]INTERNAL PARAMETERS-1'!$B$5:$J$44,5,FALSE)*VLOOKUP(AEBYLD2!AR$4,'[1]INTERNAL PARAMETERS-1'!$B$5:$J$44,7,FALSE)*AEBYLD2!$F279 + AEBYLD1!AR279*(1-VLOOKUP(AEBYLD2!AR$4,'[1]INTERNAL PARAMETERS-1'!$B$5:$J$44,5,FALSE))*VLOOKUP(AEBYLD2!AR$4,'[1]INTERNAL PARAMETERS-1'!$B$5:$J$44,9,FALSE)*AEBYLD2!$F279</f>
        <v>0</v>
      </c>
      <c r="AS279" s="50">
        <f>AEBYLD1!AS279*VLOOKUP(AEBYLD2!AS$4,'[1]INTERNAL PARAMETERS-1'!$B$5:$J$44,5,FALSE)*VLOOKUP(AEBYLD2!AS$4,'[1]INTERNAL PARAMETERS-1'!$B$5:$J$44,7,FALSE)*AEBYLD2!$F279 + AEBYLD1!AS279*(1-VLOOKUP(AEBYLD2!AS$4,'[1]INTERNAL PARAMETERS-1'!$B$5:$J$44,5,FALSE))*VLOOKUP(AEBYLD2!AS$4,'[1]INTERNAL PARAMETERS-1'!$B$5:$J$44,9,FALSE)*AEBYLD2!$F279</f>
        <v>0</v>
      </c>
      <c r="AT279" s="49">
        <f>AEBYLD1!AT279*VLOOKUP(AEBYLD2!AT$4,'[1]INTERNAL PARAMETERS-1'!$B$5:$J$44,5,FALSE)*VLOOKUP(AEBYLD2!AT$4,'[1]INTERNAL PARAMETERS-1'!$B$5:$J$44,7,FALSE)*AEBYLD2!$F279 + AEBYLD1!AT279*(1-VLOOKUP(AEBYLD2!AT$4,'[1]INTERNAL PARAMETERS-1'!$B$5:$J$44,5,FALSE))*VLOOKUP(AEBYLD2!AT$4,'[1]INTERNAL PARAMETERS-1'!$B$5:$J$44,9,FALSE)*AEBYLD2!$F279</f>
        <v>0</v>
      </c>
      <c r="AU279" s="51">
        <f>AEBYLD1!AU279*VLOOKUP(AEBYLD2!AU$4,'[1]INTERNAL PARAMETERS-1'!$B$5:$J$44,5,FALSE)*VLOOKUP(AEBYLD2!AU$4,'[1]INTERNAL PARAMETERS-1'!$B$5:$J$44,6,FALSE)*VLOOKUP(AEBYLD2!AU$4,'[1]INTERNAL PARAMETERS-1'!$B$5:$J$44,3,FALSE) + AEBYLD1!AU279*(1-VLOOKUP(AEBYLD2!AU$4,'[1]INTERNAL PARAMETERS-1'!$B$5:$J$44,5,FALSE))*VLOOKUP(AEBYLD2!AU$4,'[1]INTERNAL PARAMETERS-1'!$B$5:$J$44,8,FALSE)*VLOOKUP(AEBYLD2!AU$4,'[1]INTERNAL PARAMETERS-1'!$B$5:$J$44,3,FALSE)</f>
        <v>0</v>
      </c>
      <c r="AV279" s="50">
        <f>AEBYLD1!AV279*VLOOKUP(AEBYLD2!AV$4,'[1]INTERNAL PARAMETERS-1'!$B$5:$J$44,5,FALSE)*VLOOKUP(AEBYLD2!AV$4,'[1]INTERNAL PARAMETERS-1'!$B$5:$J$44,6,FALSE)*VLOOKUP(AEBYLD2!AV$4,'[1]INTERNAL PARAMETERS-1'!$B$5:$J$44,3,FALSE) + AEBYLD1!AV279*(1-VLOOKUP(AEBYLD2!AV$4,'[1]INTERNAL PARAMETERS-1'!$B$5:$J$44,5,FALSE))*VLOOKUP(AEBYLD2!AV$4,'[1]INTERNAL PARAMETERS-1'!$B$5:$J$44,8,FALSE)*VLOOKUP(AEBYLD2!AV$4,'[1]INTERNAL PARAMETERS-1'!$B$5:$J$44,3,FALSE)</f>
        <v>0</v>
      </c>
      <c r="AW279" s="50">
        <f>AEBYLD1!AW279*VLOOKUP(AEBYLD2!AW$4,'[1]INTERNAL PARAMETERS-1'!$B$5:$J$44,5,FALSE)*VLOOKUP(AEBYLD2!AW$4,'[1]INTERNAL PARAMETERS-1'!$B$5:$J$44,6,FALSE)*VLOOKUP(AEBYLD2!AW$4,'[1]INTERNAL PARAMETERS-1'!$B$5:$J$44,3,FALSE) + AEBYLD1!AW279*(1-VLOOKUP(AEBYLD2!AW$4,'[1]INTERNAL PARAMETERS-1'!$B$5:$J$44,5,FALSE))*VLOOKUP(AEBYLD2!AW$4,'[1]INTERNAL PARAMETERS-1'!$B$5:$J$44,8,FALSE)*VLOOKUP(AEBYLD2!AW$4,'[1]INTERNAL PARAMETERS-1'!$B$5:$J$44,3,FALSE)</f>
        <v>2.9774622911846464E-2</v>
      </c>
      <c r="AX279" s="50">
        <f>AEBYLD1!AX279*VLOOKUP(AEBYLD2!AX$4,'[1]INTERNAL PARAMETERS-1'!$B$5:$J$44,5,FALSE)*VLOOKUP(AEBYLD2!AX$4,'[1]INTERNAL PARAMETERS-1'!$B$5:$J$44,6,FALSE)*VLOOKUP(AEBYLD2!AX$4,'[1]INTERNAL PARAMETERS-1'!$B$5:$J$44,3,FALSE) + AEBYLD1!AX279*(1-VLOOKUP(AEBYLD2!AX$4,'[1]INTERNAL PARAMETERS-1'!$B$5:$J$44,5,FALSE))*VLOOKUP(AEBYLD2!AX$4,'[1]INTERNAL PARAMETERS-1'!$B$5:$J$44,8,FALSE)*VLOOKUP(AEBYLD2!AX$4,'[1]INTERNAL PARAMETERS-1'!$B$5:$J$44,3,FALSE)</f>
        <v>0</v>
      </c>
      <c r="AY279" s="50">
        <f>AEBYLD1!AY279*VLOOKUP(AEBYLD2!AY$4,'[1]INTERNAL PARAMETERS-1'!$B$5:$J$44,5,FALSE)*VLOOKUP(AEBYLD2!AY$4,'[1]INTERNAL PARAMETERS-1'!$B$5:$J$44,6,FALSE)*VLOOKUP(AEBYLD2!AY$4,'[1]INTERNAL PARAMETERS-1'!$B$5:$J$44,3,FALSE) + AEBYLD1!AY279*(1-VLOOKUP(AEBYLD2!AY$4,'[1]INTERNAL PARAMETERS-1'!$B$5:$J$44,5,FALSE))*VLOOKUP(AEBYLD2!AY$4,'[1]INTERNAL PARAMETERS-1'!$B$5:$J$44,8,FALSE)*VLOOKUP(AEBYLD2!AY$4,'[1]INTERNAL PARAMETERS-1'!$B$5:$J$44,3,FALSE)</f>
        <v>0</v>
      </c>
      <c r="AZ279" s="50">
        <f>AEBYLD1!AZ279*VLOOKUP(AEBYLD2!AZ$4,'[1]INTERNAL PARAMETERS-1'!$B$5:$J$44,5,FALSE)*VLOOKUP(AEBYLD2!AZ$4,'[1]INTERNAL PARAMETERS-1'!$B$5:$J$44,6,FALSE)*VLOOKUP(AEBYLD2!AZ$4,'[1]INTERNAL PARAMETERS-1'!$B$5:$J$44,3,FALSE) + AEBYLD1!AZ279*(1-VLOOKUP(AEBYLD2!AZ$4,'[1]INTERNAL PARAMETERS-1'!$B$5:$J$44,5,FALSE))*VLOOKUP(AEBYLD2!AZ$4,'[1]INTERNAL PARAMETERS-1'!$B$5:$J$44,8,FALSE)*VLOOKUP(AEBYLD2!AZ$4,'[1]INTERNAL PARAMETERS-1'!$B$5:$J$44,3,FALSE)</f>
        <v>0</v>
      </c>
      <c r="BA279" s="50">
        <f>AEBYLD1!BA279*VLOOKUP(AEBYLD2!BA$4,'[1]INTERNAL PARAMETERS-1'!$B$5:$J$44,5,FALSE)*VLOOKUP(AEBYLD2!BA$4,'[1]INTERNAL PARAMETERS-1'!$B$5:$J$44,6,FALSE)*VLOOKUP(AEBYLD2!BA$4,'[1]INTERNAL PARAMETERS-1'!$B$5:$J$44,3,FALSE) + AEBYLD1!BA279*(1-VLOOKUP(AEBYLD2!BA$4,'[1]INTERNAL PARAMETERS-1'!$B$5:$J$44,5,FALSE))*VLOOKUP(AEBYLD2!BA$4,'[1]INTERNAL PARAMETERS-1'!$B$5:$J$44,8,FALSE)*VLOOKUP(AEBYLD2!BA$4,'[1]INTERNAL PARAMETERS-1'!$B$5:$J$44,3,FALSE)</f>
        <v>2.5614924556345829E-3</v>
      </c>
      <c r="BB279" s="50">
        <f>AEBYLD1!BB279*VLOOKUP(AEBYLD2!BB$4,'[1]INTERNAL PARAMETERS-1'!$B$5:$J$44,5,FALSE)*VLOOKUP(AEBYLD2!BB$4,'[1]INTERNAL PARAMETERS-1'!$B$5:$J$44,6,FALSE)*VLOOKUP(AEBYLD2!BB$4,'[1]INTERNAL PARAMETERS-1'!$B$5:$J$44,3,FALSE) + AEBYLD1!BB279*(1-VLOOKUP(AEBYLD2!BB$4,'[1]INTERNAL PARAMETERS-1'!$B$5:$J$44,5,FALSE))*VLOOKUP(AEBYLD2!BB$4,'[1]INTERNAL PARAMETERS-1'!$B$5:$J$44,8,FALSE)*VLOOKUP(AEBYLD2!BB$4,'[1]INTERNAL PARAMETERS-1'!$B$5:$J$44,3,FALSE)</f>
        <v>5.9950810794698996E-3</v>
      </c>
      <c r="BC279" s="50">
        <f>AEBYLD1!BC279*VLOOKUP(AEBYLD2!BC$4,'[1]INTERNAL PARAMETERS-1'!$B$5:$J$44,5,FALSE)*VLOOKUP(AEBYLD2!BC$4,'[1]INTERNAL PARAMETERS-1'!$B$5:$J$44,6,FALSE)*VLOOKUP(AEBYLD2!BC$4,'[1]INTERNAL PARAMETERS-1'!$B$5:$J$44,3,FALSE) + AEBYLD1!BC279*(1-VLOOKUP(AEBYLD2!BC$4,'[1]INTERNAL PARAMETERS-1'!$B$5:$J$44,5,FALSE))*VLOOKUP(AEBYLD2!BC$4,'[1]INTERNAL PARAMETERS-1'!$B$5:$J$44,8,FALSE)*VLOOKUP(AEBYLD2!BC$4,'[1]INTERNAL PARAMETERS-1'!$B$5:$J$44,3,FALSE)</f>
        <v>4.6881084471330622E-3</v>
      </c>
      <c r="BD279" s="50">
        <f>AEBYLD1!BD279*VLOOKUP(AEBYLD2!BD$4,'[1]INTERNAL PARAMETERS-1'!$B$5:$J$44,5,FALSE)*VLOOKUP(AEBYLD2!BD$4,'[1]INTERNAL PARAMETERS-1'!$B$5:$J$44,6,FALSE)*VLOOKUP(AEBYLD2!BD$4,'[1]INTERNAL PARAMETERS-1'!$B$5:$J$44,3,FALSE) + AEBYLD1!BD279*(1-VLOOKUP(AEBYLD2!BD$4,'[1]INTERNAL PARAMETERS-1'!$B$5:$J$44,5,FALSE))*VLOOKUP(AEBYLD2!BD$4,'[1]INTERNAL PARAMETERS-1'!$B$5:$J$44,8,FALSE)*VLOOKUP(AEBYLD2!BD$4,'[1]INTERNAL PARAMETERS-1'!$B$5:$J$44,3,FALSE)</f>
        <v>5.2037975489198059E-3</v>
      </c>
      <c r="BE279" s="50">
        <f>AEBYLD1!BE279*VLOOKUP(AEBYLD2!BE$4,'[1]INTERNAL PARAMETERS-1'!$B$5:$J$44,5,FALSE)*VLOOKUP(AEBYLD2!BE$4,'[1]INTERNAL PARAMETERS-1'!$B$5:$J$44,6,FALSE)*VLOOKUP(AEBYLD2!BE$4,'[1]INTERNAL PARAMETERS-1'!$B$5:$J$44,3,FALSE) + AEBYLD1!BE279*(1-VLOOKUP(AEBYLD2!BE$4,'[1]INTERNAL PARAMETERS-1'!$B$5:$J$44,5,FALSE))*VLOOKUP(AEBYLD2!BE$4,'[1]INTERNAL PARAMETERS-1'!$B$5:$J$44,8,FALSE)*VLOOKUP(AEBYLD2!BE$4,'[1]INTERNAL PARAMETERS-1'!$B$5:$J$44,3,FALSE)</f>
        <v>1.5411289422528901E-2</v>
      </c>
      <c r="BF279" s="50">
        <f>AEBYLD1!BF279*VLOOKUP(AEBYLD2!BF$4,'[1]INTERNAL PARAMETERS-1'!$B$5:$J$44,5,FALSE)*VLOOKUP(AEBYLD2!BF$4,'[1]INTERNAL PARAMETERS-1'!$B$5:$J$44,6,FALSE)*VLOOKUP(AEBYLD2!BF$4,'[1]INTERNAL PARAMETERS-1'!$B$5:$J$44,3,FALSE) + AEBYLD1!BF279*(1-VLOOKUP(AEBYLD2!BF$4,'[1]INTERNAL PARAMETERS-1'!$B$5:$J$44,5,FALSE))*VLOOKUP(AEBYLD2!BF$4,'[1]INTERNAL PARAMETERS-1'!$B$5:$J$44,8,FALSE)*VLOOKUP(AEBYLD2!BF$4,'[1]INTERNAL PARAMETERS-1'!$B$5:$J$44,3,FALSE)</f>
        <v>0</v>
      </c>
      <c r="BG279" s="50">
        <f>AEBYLD1!BG279*VLOOKUP(AEBYLD2!BG$4,'[1]INTERNAL PARAMETERS-1'!$B$5:$J$44,5,FALSE)*VLOOKUP(AEBYLD2!BG$4,'[1]INTERNAL PARAMETERS-1'!$B$5:$J$44,6,FALSE)*VLOOKUP(AEBYLD2!BG$4,'[1]INTERNAL PARAMETERS-1'!$B$5:$J$44,3,FALSE) + AEBYLD1!BG279*(1-VLOOKUP(AEBYLD2!BG$4,'[1]INTERNAL PARAMETERS-1'!$B$5:$J$44,5,FALSE))*VLOOKUP(AEBYLD2!BG$4,'[1]INTERNAL PARAMETERS-1'!$B$5:$J$44,8,FALSE)*VLOOKUP(AEBYLD2!BG$4,'[1]INTERNAL PARAMETERS-1'!$B$5:$J$44,3,FALSE)</f>
        <v>6.6042836696913734E-3</v>
      </c>
      <c r="BH279" s="50">
        <f>AEBYLD1!BH279*VLOOKUP(AEBYLD2!BH$4,'[1]INTERNAL PARAMETERS-1'!$B$5:$J$44,5,FALSE)*VLOOKUP(AEBYLD2!BH$4,'[1]INTERNAL PARAMETERS-1'!$B$5:$J$44,6,FALSE)*VLOOKUP(AEBYLD2!BH$4,'[1]INTERNAL PARAMETERS-1'!$B$5:$J$44,3,FALSE) + AEBYLD1!BH279*(1-VLOOKUP(AEBYLD2!BH$4,'[1]INTERNAL PARAMETERS-1'!$B$5:$J$44,5,FALSE))*VLOOKUP(AEBYLD2!BH$4,'[1]INTERNAL PARAMETERS-1'!$B$5:$J$44,8,FALSE)*VLOOKUP(AEBYLD2!BH$4,'[1]INTERNAL PARAMETERS-1'!$B$5:$J$44,3,FALSE)</f>
        <v>2.5096855724291189E-5</v>
      </c>
      <c r="BI279" s="50">
        <f>AEBYLD1!BI279*VLOOKUP(AEBYLD2!BI$4,'[1]INTERNAL PARAMETERS-1'!$B$5:$J$44,5,FALSE)*VLOOKUP(AEBYLD2!BI$4,'[1]INTERNAL PARAMETERS-1'!$B$5:$J$44,6,FALSE)*VLOOKUP(AEBYLD2!BI$4,'[1]INTERNAL PARAMETERS-1'!$B$5:$J$44,3,FALSE) + AEBYLD1!BI279*(1-VLOOKUP(AEBYLD2!BI$4,'[1]INTERNAL PARAMETERS-1'!$B$5:$J$44,5,FALSE))*VLOOKUP(AEBYLD2!BI$4,'[1]INTERNAL PARAMETERS-1'!$B$5:$J$44,8,FALSE)*VLOOKUP(AEBYLD2!BI$4,'[1]INTERNAL PARAMETERS-1'!$B$5:$J$44,3,FALSE)</f>
        <v>0</v>
      </c>
      <c r="BJ279" s="50">
        <f>AEBYLD1!BJ279*VLOOKUP(AEBYLD2!BJ$4,'[1]INTERNAL PARAMETERS-1'!$B$5:$J$44,5,FALSE)*VLOOKUP(AEBYLD2!BJ$4,'[1]INTERNAL PARAMETERS-1'!$B$5:$J$44,6,FALSE)*VLOOKUP(AEBYLD2!BJ$4,'[1]INTERNAL PARAMETERS-1'!$B$5:$J$44,3,FALSE) + AEBYLD1!BJ279*(1-VLOOKUP(AEBYLD2!BJ$4,'[1]INTERNAL PARAMETERS-1'!$B$5:$J$44,5,FALSE))*VLOOKUP(AEBYLD2!BJ$4,'[1]INTERNAL PARAMETERS-1'!$B$5:$J$44,8,FALSE)*VLOOKUP(AEBYLD2!BJ$4,'[1]INTERNAL PARAMETERS-1'!$B$5:$J$44,3,FALSE)</f>
        <v>1.3697441249020384E-3</v>
      </c>
      <c r="BK279" s="50">
        <f>AEBYLD1!BK279*VLOOKUP(AEBYLD2!BK$4,'[1]INTERNAL PARAMETERS-1'!$B$5:$J$44,5,FALSE)*VLOOKUP(AEBYLD2!BK$4,'[1]INTERNAL PARAMETERS-1'!$B$5:$J$44,6,FALSE)*VLOOKUP(AEBYLD2!BK$4,'[1]INTERNAL PARAMETERS-1'!$B$5:$J$44,3,FALSE) + AEBYLD1!BK279*(1-VLOOKUP(AEBYLD2!BK$4,'[1]INTERNAL PARAMETERS-1'!$B$5:$J$44,5,FALSE))*VLOOKUP(AEBYLD2!BK$4,'[1]INTERNAL PARAMETERS-1'!$B$5:$J$44,8,FALSE)*VLOOKUP(AEBYLD2!BK$4,'[1]INTERNAL PARAMETERS-1'!$B$5:$J$44,3,FALSE)</f>
        <v>1.8773711372738874E-3</v>
      </c>
      <c r="BL279" s="50">
        <f>AEBYLD1!BL279*VLOOKUP(AEBYLD2!BL$4,'[1]INTERNAL PARAMETERS-1'!$B$5:$J$44,5,FALSE)*VLOOKUP(AEBYLD2!BL$4,'[1]INTERNAL PARAMETERS-1'!$B$5:$J$44,6,FALSE)*VLOOKUP(AEBYLD2!BL$4,'[1]INTERNAL PARAMETERS-1'!$B$5:$J$44,3,FALSE) + AEBYLD1!BL279*(1-VLOOKUP(AEBYLD2!BL$4,'[1]INTERNAL PARAMETERS-1'!$B$5:$J$44,5,FALSE))*VLOOKUP(AEBYLD2!BL$4,'[1]INTERNAL PARAMETERS-1'!$B$5:$J$44,8,FALSE)*VLOOKUP(AEBYLD2!BL$4,'[1]INTERNAL PARAMETERS-1'!$B$5:$J$44,3,FALSE)</f>
        <v>7.0994468656711187E-3</v>
      </c>
      <c r="BM279" s="50">
        <f>AEBYLD1!BM279*VLOOKUP(AEBYLD2!BM$4,'[1]INTERNAL PARAMETERS-1'!$B$5:$J$44,5,FALSE)*VLOOKUP(AEBYLD2!BM$4,'[1]INTERNAL PARAMETERS-1'!$B$5:$J$44,6,FALSE)*VLOOKUP(AEBYLD2!BM$4,'[1]INTERNAL PARAMETERS-1'!$B$5:$J$44,3,FALSE) + AEBYLD1!BM279*(1-VLOOKUP(AEBYLD2!BM$4,'[1]INTERNAL PARAMETERS-1'!$B$5:$J$44,5,FALSE))*VLOOKUP(AEBYLD2!BM$4,'[1]INTERNAL PARAMETERS-1'!$B$5:$J$44,8,FALSE)*VLOOKUP(AEBYLD2!BM$4,'[1]INTERNAL PARAMETERS-1'!$B$5:$J$44,3,FALSE)</f>
        <v>1.382901917443721E-3</v>
      </c>
      <c r="BN279" s="50">
        <f>AEBYLD1!BN279*VLOOKUP(AEBYLD2!BN$4,'[1]INTERNAL PARAMETERS-1'!$B$5:$J$44,5,FALSE)*VLOOKUP(AEBYLD2!BN$4,'[1]INTERNAL PARAMETERS-1'!$B$5:$J$44,6,FALSE)*VLOOKUP(AEBYLD2!BN$4,'[1]INTERNAL PARAMETERS-1'!$B$5:$J$44,3,FALSE) + AEBYLD1!BN279*(1-VLOOKUP(AEBYLD2!BN$4,'[1]INTERNAL PARAMETERS-1'!$B$5:$J$44,5,FALSE))*VLOOKUP(AEBYLD2!BN$4,'[1]INTERNAL PARAMETERS-1'!$B$5:$J$44,8,FALSE)*VLOOKUP(AEBYLD2!BN$4,'[1]INTERNAL PARAMETERS-1'!$B$5:$J$44,3,FALSE)</f>
        <v>1.5643845600852807E-3</v>
      </c>
      <c r="BO279" s="50">
        <f>AEBYLD1!BO279*VLOOKUP(AEBYLD2!BO$4,'[1]INTERNAL PARAMETERS-1'!$B$5:$J$44,5,FALSE)*VLOOKUP(AEBYLD2!BO$4,'[1]INTERNAL PARAMETERS-1'!$B$5:$J$44,6,FALSE)*VLOOKUP(AEBYLD2!BO$4,'[1]INTERNAL PARAMETERS-1'!$B$5:$J$44,3,FALSE) + AEBYLD1!BO279*(1-VLOOKUP(AEBYLD2!BO$4,'[1]INTERNAL PARAMETERS-1'!$B$5:$J$44,5,FALSE))*VLOOKUP(AEBYLD2!BO$4,'[1]INTERNAL PARAMETERS-1'!$B$5:$J$44,8,FALSE)*VLOOKUP(AEBYLD2!BO$4,'[1]INTERNAL PARAMETERS-1'!$B$5:$J$44,3,FALSE)</f>
        <v>1.1668186699039496E-3</v>
      </c>
      <c r="BP279" s="50">
        <f>AEBYLD1!BP279*VLOOKUP(AEBYLD2!BP$4,'[1]INTERNAL PARAMETERS-1'!$B$5:$J$44,5,FALSE)*VLOOKUP(AEBYLD2!BP$4,'[1]INTERNAL PARAMETERS-1'!$B$5:$J$44,6,FALSE)*VLOOKUP(AEBYLD2!BP$4,'[1]INTERNAL PARAMETERS-1'!$B$5:$J$44,3,FALSE) + AEBYLD1!BP279*(1-VLOOKUP(AEBYLD2!BP$4,'[1]INTERNAL PARAMETERS-1'!$B$5:$J$44,5,FALSE))*VLOOKUP(AEBYLD2!BP$4,'[1]INTERNAL PARAMETERS-1'!$B$5:$J$44,8,FALSE)*VLOOKUP(AEBYLD2!BP$4,'[1]INTERNAL PARAMETERS-1'!$B$5:$J$44,3,FALSE)</f>
        <v>9.0922197915539678E-5</v>
      </c>
      <c r="BQ279" s="50">
        <f>AEBYLD1!BQ279*VLOOKUP(AEBYLD2!BQ$4,'[1]INTERNAL PARAMETERS-1'!$B$5:$J$44,5,FALSE)*VLOOKUP(AEBYLD2!BQ$4,'[1]INTERNAL PARAMETERS-1'!$B$5:$J$44,6,FALSE)*VLOOKUP(AEBYLD2!BQ$4,'[1]INTERNAL PARAMETERS-1'!$B$5:$J$44,3,FALSE) + AEBYLD1!BQ279*(1-VLOOKUP(AEBYLD2!BQ$4,'[1]INTERNAL PARAMETERS-1'!$B$5:$J$44,5,FALSE))*VLOOKUP(AEBYLD2!BQ$4,'[1]INTERNAL PARAMETERS-1'!$B$5:$J$44,8,FALSE)*VLOOKUP(AEBYLD2!BQ$4,'[1]INTERNAL PARAMETERS-1'!$B$5:$J$44,3,FALSE)</f>
        <v>5.4571660130623206E-3</v>
      </c>
      <c r="BR279" s="50">
        <f>AEBYLD1!BR279*VLOOKUP(AEBYLD2!BR$4,'[1]INTERNAL PARAMETERS-1'!$B$5:$J$44,5,FALSE)*VLOOKUP(AEBYLD2!BR$4,'[1]INTERNAL PARAMETERS-1'!$B$5:$J$44,6,FALSE)*VLOOKUP(AEBYLD2!BR$4,'[1]INTERNAL PARAMETERS-1'!$B$5:$J$44,3,FALSE) + AEBYLD1!BR279*(1-VLOOKUP(AEBYLD2!BR$4,'[1]INTERNAL PARAMETERS-1'!$B$5:$J$44,5,FALSE))*VLOOKUP(AEBYLD2!BR$4,'[1]INTERNAL PARAMETERS-1'!$B$5:$J$44,8,FALSE)*VLOOKUP(AEBYLD2!BR$4,'[1]INTERNAL PARAMETERS-1'!$B$5:$J$44,3,FALSE)</f>
        <v>2.2872493182824914E-4</v>
      </c>
      <c r="BS279" s="50">
        <f>AEBYLD1!BS279*VLOOKUP(AEBYLD2!BS$4,'[1]INTERNAL PARAMETERS-1'!$B$5:$J$44,5,FALSE)*VLOOKUP(AEBYLD2!BS$4,'[1]INTERNAL PARAMETERS-1'!$B$5:$J$44,6,FALSE)*VLOOKUP(AEBYLD2!BS$4,'[1]INTERNAL PARAMETERS-1'!$B$5:$J$44,3,FALSE) + AEBYLD1!BS279*(1-VLOOKUP(AEBYLD2!BS$4,'[1]INTERNAL PARAMETERS-1'!$B$5:$J$44,5,FALSE))*VLOOKUP(AEBYLD2!BS$4,'[1]INTERNAL PARAMETERS-1'!$B$5:$J$44,8,FALSE)*VLOOKUP(AEBYLD2!BS$4,'[1]INTERNAL PARAMETERS-1'!$B$5:$J$44,3,FALSE)</f>
        <v>2.268454772257361E-5</v>
      </c>
      <c r="BT279" s="50">
        <f>AEBYLD1!BT279*VLOOKUP(AEBYLD2!BT$4,'[1]INTERNAL PARAMETERS-1'!$B$5:$J$44,5,FALSE)*VLOOKUP(AEBYLD2!BT$4,'[1]INTERNAL PARAMETERS-1'!$B$5:$J$44,6,FALSE)*VLOOKUP(AEBYLD2!BT$4,'[1]INTERNAL PARAMETERS-1'!$B$5:$J$44,3,FALSE) + AEBYLD1!BT279*(1-VLOOKUP(AEBYLD2!BT$4,'[1]INTERNAL PARAMETERS-1'!$B$5:$J$44,5,FALSE))*VLOOKUP(AEBYLD2!BT$4,'[1]INTERNAL PARAMETERS-1'!$B$5:$J$44,8,FALSE)*VLOOKUP(AEBYLD2!BT$4,'[1]INTERNAL PARAMETERS-1'!$B$5:$J$44,3,FALSE)</f>
        <v>0</v>
      </c>
      <c r="BU279" s="50">
        <f>AEBYLD1!BU279*VLOOKUP(AEBYLD2!BU$4,'[1]INTERNAL PARAMETERS-1'!$B$5:$J$44,5,FALSE)*VLOOKUP(AEBYLD2!BU$4,'[1]INTERNAL PARAMETERS-1'!$B$5:$J$44,6,FALSE)*VLOOKUP(AEBYLD2!BU$4,'[1]INTERNAL PARAMETERS-1'!$B$5:$J$44,3,FALSE) + AEBYLD1!BU279*(1-VLOOKUP(AEBYLD2!BU$4,'[1]INTERNAL PARAMETERS-1'!$B$5:$J$44,5,FALSE))*VLOOKUP(AEBYLD2!BU$4,'[1]INTERNAL PARAMETERS-1'!$B$5:$J$44,8,FALSE)*VLOOKUP(AEBYLD2!BU$4,'[1]INTERNAL PARAMETERS-1'!$B$5:$J$44,3,FALSE)</f>
        <v>0</v>
      </c>
      <c r="BV279" s="50">
        <f>AEBYLD1!BV279*VLOOKUP(AEBYLD2!BV$4,'[1]INTERNAL PARAMETERS-1'!$B$5:$J$44,5,FALSE)*VLOOKUP(AEBYLD2!BV$4,'[1]INTERNAL PARAMETERS-1'!$B$5:$J$44,6,FALSE)*VLOOKUP(AEBYLD2!BV$4,'[1]INTERNAL PARAMETERS-1'!$B$5:$J$44,3,FALSE) + AEBYLD1!BV279*(1-VLOOKUP(AEBYLD2!BV$4,'[1]INTERNAL PARAMETERS-1'!$B$5:$J$44,5,FALSE))*VLOOKUP(AEBYLD2!BV$4,'[1]INTERNAL PARAMETERS-1'!$B$5:$J$44,8,FALSE)*VLOOKUP(AEBYLD2!BV$4,'[1]INTERNAL PARAMETERS-1'!$B$5:$J$44,3,FALSE)</f>
        <v>0</v>
      </c>
      <c r="BW279" s="50">
        <f>AEBYLD1!BW279*VLOOKUP(AEBYLD2!BW$4,'[1]INTERNAL PARAMETERS-1'!$B$5:$J$44,5,FALSE)*VLOOKUP(AEBYLD2!BW$4,'[1]INTERNAL PARAMETERS-1'!$B$5:$J$44,6,FALSE)*VLOOKUP(AEBYLD2!BW$4,'[1]INTERNAL PARAMETERS-1'!$B$5:$J$44,3,FALSE) + AEBYLD1!BW279*(1-VLOOKUP(AEBYLD2!BW$4,'[1]INTERNAL PARAMETERS-1'!$B$5:$J$44,5,FALSE))*VLOOKUP(AEBYLD2!BW$4,'[1]INTERNAL PARAMETERS-1'!$B$5:$J$44,8,FALSE)*VLOOKUP(AEBYLD2!BW$4,'[1]INTERNAL PARAMETERS-1'!$B$5:$J$44,3,FALSE)</f>
        <v>0</v>
      </c>
      <c r="BX279" s="50">
        <f>AEBYLD1!BX279*VLOOKUP(AEBYLD2!BX$4,'[1]INTERNAL PARAMETERS-1'!$B$5:$J$44,5,FALSE)*VLOOKUP(AEBYLD2!BX$4,'[1]INTERNAL PARAMETERS-1'!$B$5:$J$44,6,FALSE)*VLOOKUP(AEBYLD2!BX$4,'[1]INTERNAL PARAMETERS-1'!$B$5:$J$44,3,FALSE) + AEBYLD1!BX279*(1-VLOOKUP(AEBYLD2!BX$4,'[1]INTERNAL PARAMETERS-1'!$B$5:$J$44,5,FALSE))*VLOOKUP(AEBYLD2!BX$4,'[1]INTERNAL PARAMETERS-1'!$B$5:$J$44,8,FALSE)*VLOOKUP(AEBYLD2!BX$4,'[1]INTERNAL PARAMETERS-1'!$B$5:$J$44,3,FALSE)</f>
        <v>0</v>
      </c>
      <c r="BY279" s="50">
        <f>AEBYLD1!BY279*VLOOKUP(AEBYLD2!BY$4,'[1]INTERNAL PARAMETERS-1'!$B$5:$J$44,5,FALSE)*VLOOKUP(AEBYLD2!BY$4,'[1]INTERNAL PARAMETERS-1'!$B$5:$J$44,6,FALSE)*VLOOKUP(AEBYLD2!BY$4,'[1]INTERNAL PARAMETERS-1'!$B$5:$J$44,3,FALSE) + AEBYLD1!BY279*(1-VLOOKUP(AEBYLD2!BY$4,'[1]INTERNAL PARAMETERS-1'!$B$5:$J$44,5,FALSE))*VLOOKUP(AEBYLD2!BY$4,'[1]INTERNAL PARAMETERS-1'!$B$5:$J$44,8,FALSE)*VLOOKUP(AEBYLD2!BY$4,'[1]INTERNAL PARAMETERS-1'!$B$5:$J$44,3,FALSE)</f>
        <v>0</v>
      </c>
      <c r="BZ279" s="50">
        <f>AEBYLD1!BZ279*VLOOKUP(AEBYLD2!BZ$4,'[1]INTERNAL PARAMETERS-1'!$B$5:$J$44,5,FALSE)*VLOOKUP(AEBYLD2!BZ$4,'[1]INTERNAL PARAMETERS-1'!$B$5:$J$44,6,FALSE)*VLOOKUP(AEBYLD2!BZ$4,'[1]INTERNAL PARAMETERS-1'!$B$5:$J$44,3,FALSE) + AEBYLD1!BZ279*(1-VLOOKUP(AEBYLD2!BZ$4,'[1]INTERNAL PARAMETERS-1'!$B$5:$J$44,5,FALSE))*VLOOKUP(AEBYLD2!BZ$4,'[1]INTERNAL PARAMETERS-1'!$B$5:$J$44,8,FALSE)*VLOOKUP(AEBYLD2!BZ$4,'[1]INTERNAL PARAMETERS-1'!$B$5:$J$44,3,FALSE)</f>
        <v>2.3134494766203138E-5</v>
      </c>
      <c r="CA279" s="50">
        <f>AEBYLD1!CA279*VLOOKUP(AEBYLD2!CA$4,'[1]INTERNAL PARAMETERS-1'!$B$5:$J$44,5,FALSE)*VLOOKUP(AEBYLD2!CA$4,'[1]INTERNAL PARAMETERS-1'!$B$5:$J$44,6,FALSE)*VLOOKUP(AEBYLD2!CA$4,'[1]INTERNAL PARAMETERS-1'!$B$5:$J$44,3,FALSE) + AEBYLD1!CA279*(1-VLOOKUP(AEBYLD2!CA$4,'[1]INTERNAL PARAMETERS-1'!$B$5:$J$44,5,FALSE))*VLOOKUP(AEBYLD2!CA$4,'[1]INTERNAL PARAMETERS-1'!$B$5:$J$44,8,FALSE)*VLOOKUP(AEBYLD2!CA$4,'[1]INTERNAL PARAMETERS-1'!$B$5:$J$44,3,FALSE)</f>
        <v>0</v>
      </c>
      <c r="CB279" s="50">
        <f>AEBYLD1!CB279*VLOOKUP(AEBYLD2!CB$4,'[1]INTERNAL PARAMETERS-1'!$B$5:$J$44,5,FALSE)*VLOOKUP(AEBYLD2!CB$4,'[1]INTERNAL PARAMETERS-1'!$B$5:$J$44,6,FALSE)*VLOOKUP(AEBYLD2!CB$4,'[1]INTERNAL PARAMETERS-1'!$B$5:$J$44,3,FALSE) + AEBYLD1!CB279*(1-VLOOKUP(AEBYLD2!CB$4,'[1]INTERNAL PARAMETERS-1'!$B$5:$J$44,5,FALSE))*VLOOKUP(AEBYLD2!CB$4,'[1]INTERNAL PARAMETERS-1'!$B$5:$J$44,8,FALSE)*VLOOKUP(AEBYLD2!CB$4,'[1]INTERNAL PARAMETERS-1'!$B$5:$J$44,3,FALSE)</f>
        <v>0</v>
      </c>
      <c r="CC279" s="50">
        <f>AEBYLD1!CC279*VLOOKUP(AEBYLD2!CC$4,'[1]INTERNAL PARAMETERS-1'!$B$5:$J$44,5,FALSE)*VLOOKUP(AEBYLD2!CC$4,'[1]INTERNAL PARAMETERS-1'!$B$5:$J$44,6,FALSE)*VLOOKUP(AEBYLD2!CC$4,'[1]INTERNAL PARAMETERS-1'!$B$5:$J$44,3,FALSE) + AEBYLD1!CC279*(1-VLOOKUP(AEBYLD2!CC$4,'[1]INTERNAL PARAMETERS-1'!$B$5:$J$44,5,FALSE))*VLOOKUP(AEBYLD2!CC$4,'[1]INTERNAL PARAMETERS-1'!$B$5:$J$44,8,FALSE)*VLOOKUP(AEBYLD2!CC$4,'[1]INTERNAL PARAMETERS-1'!$B$5:$J$44,3,FALSE)</f>
        <v>5.0032747258900982E-5</v>
      </c>
      <c r="CD279" s="50">
        <f>AEBYLD1!CD279*VLOOKUP(AEBYLD2!CD$4,'[1]INTERNAL PARAMETERS-1'!$B$5:$J$44,5,FALSE)*VLOOKUP(AEBYLD2!CD$4,'[1]INTERNAL PARAMETERS-1'!$B$5:$J$44,6,FALSE)*VLOOKUP(AEBYLD2!CD$4,'[1]INTERNAL PARAMETERS-1'!$B$5:$J$44,3,FALSE) + AEBYLD1!CD279*(1-VLOOKUP(AEBYLD2!CD$4,'[1]INTERNAL PARAMETERS-1'!$B$5:$J$44,5,FALSE))*VLOOKUP(AEBYLD2!CD$4,'[1]INTERNAL PARAMETERS-1'!$B$5:$J$44,8,FALSE)*VLOOKUP(AEBYLD2!CD$4,'[1]INTERNAL PARAMETERS-1'!$B$5:$J$44,3,FALSE)</f>
        <v>1.0913106301310089E-4</v>
      </c>
      <c r="CE279" s="50">
        <f>AEBYLD1!CE279*VLOOKUP(AEBYLD2!CE$4,'[1]INTERNAL PARAMETERS-1'!$B$5:$J$44,5,FALSE)*VLOOKUP(AEBYLD2!CE$4,'[1]INTERNAL PARAMETERS-1'!$B$5:$J$44,6,FALSE)*VLOOKUP(AEBYLD2!CE$4,'[1]INTERNAL PARAMETERS-1'!$B$5:$J$44,3,FALSE) + AEBYLD1!CE279*(1-VLOOKUP(AEBYLD2!CE$4,'[1]INTERNAL PARAMETERS-1'!$B$5:$J$44,5,FALSE))*VLOOKUP(AEBYLD2!CE$4,'[1]INTERNAL PARAMETERS-1'!$B$5:$J$44,8,FALSE)*VLOOKUP(AEBYLD2!CE$4,'[1]INTERNAL PARAMETERS-1'!$B$5:$J$44,3,FALSE)</f>
        <v>2.0946742219966126E-4</v>
      </c>
      <c r="CF279" s="50">
        <f>AEBYLD1!CF279*VLOOKUP(AEBYLD2!CF$4,'[1]INTERNAL PARAMETERS-1'!$B$5:$J$44,5,FALSE)*VLOOKUP(AEBYLD2!CF$4,'[1]INTERNAL PARAMETERS-1'!$B$5:$J$44,6,FALSE)*VLOOKUP(AEBYLD2!CF$4,'[1]INTERNAL PARAMETERS-1'!$B$5:$J$44,3,FALSE) + AEBYLD1!CF279*(1-VLOOKUP(AEBYLD2!CF$4,'[1]INTERNAL PARAMETERS-1'!$B$5:$J$44,5,FALSE))*VLOOKUP(AEBYLD2!CF$4,'[1]INTERNAL PARAMETERS-1'!$B$5:$J$44,8,FALSE)*VLOOKUP(AEBYLD2!CF$4,'[1]INTERNAL PARAMETERS-1'!$B$5:$J$44,3,FALSE)</f>
        <v>2.5204704949554187E-4</v>
      </c>
      <c r="CG279" s="50">
        <f>AEBYLD1!CG279*VLOOKUP(AEBYLD2!CG$4,'[1]INTERNAL PARAMETERS-1'!$B$5:$J$44,5,FALSE)*VLOOKUP(AEBYLD2!CG$4,'[1]INTERNAL PARAMETERS-1'!$B$5:$J$44,6,FALSE)*VLOOKUP(AEBYLD2!CG$4,'[1]INTERNAL PARAMETERS-1'!$B$5:$J$44,3,FALSE) + AEBYLD1!CG279*(1-VLOOKUP(AEBYLD2!CG$4,'[1]INTERNAL PARAMETERS-1'!$B$5:$J$44,5,FALSE))*VLOOKUP(AEBYLD2!CG$4,'[1]INTERNAL PARAMETERS-1'!$B$5:$J$44,8,FALSE)*VLOOKUP(AEBYLD2!CG$4,'[1]INTERNAL PARAMETERS-1'!$B$5:$J$44,3,FALSE)</f>
        <v>3.0366980060684456E-6</v>
      </c>
      <c r="CH279" s="49">
        <f>AEBYLD1!CH279*VLOOKUP(AEBYLD2!CH$4,'[1]INTERNAL PARAMETERS-1'!$B$5:$J$44,5,FALSE)*VLOOKUP(AEBYLD2!CH$4,'[1]INTERNAL PARAMETERS-1'!$B$5:$J$44,6,FALSE)*VLOOKUP(AEBYLD2!CH$4,'[1]INTERNAL PARAMETERS-1'!$B$5:$J$44,3,FALSE) + AEBYLD1!CH279*(1-VLOOKUP(AEBYLD2!CH$4,'[1]INTERNAL PARAMETERS-1'!$B$5:$J$44,5,FALSE))*VLOOKUP(AEBYLD2!CH$4,'[1]INTERNAL PARAMETERS-1'!$B$5:$J$44,8,FALSE)*VLOOKUP(AEBYLD2!CH$4,'[1]INTERNAL PARAMETERS-1'!$B$5:$J$44,3,FALSE)</f>
        <v>0</v>
      </c>
      <c r="CJ279" s="51">
        <f t="shared" si="8"/>
        <v>5.2114069153073741</v>
      </c>
      <c r="CK279" s="49">
        <f t="shared" si="9"/>
        <v>9.1170786831496528E-2</v>
      </c>
    </row>
    <row r="280" spans="2:89" x14ac:dyDescent="0.4">
      <c r="B280" s="64" t="s">
        <v>1</v>
      </c>
      <c r="C280" s="63" t="s">
        <v>71</v>
      </c>
      <c r="D280" s="63" t="s">
        <v>83</v>
      </c>
      <c r="E280" s="147">
        <f>AEB!AF280</f>
        <v>14.583609845031907</v>
      </c>
      <c r="F280" s="62">
        <f>'[1]INTERNAL PARAMETERS-1'!M10</f>
        <v>58.935000000000002</v>
      </c>
      <c r="G280" s="51">
        <f>AEBYLD1!G280*VLOOKUP(AEBYLD2!G$4,'[1]INTERNAL PARAMETERS-1'!$B$5:$J$44,5,FALSE)*VLOOKUP(AEBYLD2!G$4,'[1]INTERNAL PARAMETERS-1'!$B$5:$J$44,7,FALSE)*AEBYLD2!$F280 + AEBYLD1!G280*(1-VLOOKUP(AEBYLD2!G$4,'[1]INTERNAL PARAMETERS-1'!$B$5:$J$44,5,FALSE))*VLOOKUP(AEBYLD2!G$4,'[1]INTERNAL PARAMETERS-1'!$B$5:$J$44,9,FALSE)*AEBYLD2!$F280</f>
        <v>3.5776253276005892</v>
      </c>
      <c r="H280" s="50">
        <f>AEBYLD1!H280*VLOOKUP(AEBYLD2!H$4,'[1]INTERNAL PARAMETERS-1'!$B$5:$J$44,5,FALSE)*VLOOKUP(AEBYLD2!H$4,'[1]INTERNAL PARAMETERS-1'!$B$5:$J$44,7,FALSE)*AEBYLD2!$F280 + AEBYLD1!H280*(1-VLOOKUP(AEBYLD2!H$4,'[1]INTERNAL PARAMETERS-1'!$B$5:$J$44,5,FALSE))*VLOOKUP(AEBYLD2!H$4,'[1]INTERNAL PARAMETERS-1'!$B$5:$J$44,9,FALSE)*AEBYLD2!$F280</f>
        <v>1.4806520788188733</v>
      </c>
      <c r="I280" s="50">
        <f>AEBYLD1!I280*VLOOKUP(AEBYLD2!I$4,'[1]INTERNAL PARAMETERS-1'!$B$5:$J$44,5,FALSE)*VLOOKUP(AEBYLD2!I$4,'[1]INTERNAL PARAMETERS-1'!$B$5:$J$44,7,FALSE)*AEBYLD2!$F280 + AEBYLD1!I280*(1-VLOOKUP(AEBYLD2!I$4,'[1]INTERNAL PARAMETERS-1'!$B$5:$J$44,5,FALSE))*VLOOKUP(AEBYLD2!I$4,'[1]INTERNAL PARAMETERS-1'!$B$5:$J$44,9,FALSE)*AEBYLD2!$F280</f>
        <v>2.398077027493748</v>
      </c>
      <c r="J280" s="50">
        <f>AEBYLD1!J280*VLOOKUP(AEBYLD2!J$4,'[1]INTERNAL PARAMETERS-1'!$B$5:$J$44,5,FALSE)*VLOOKUP(AEBYLD2!J$4,'[1]INTERNAL PARAMETERS-1'!$B$5:$J$44,7,FALSE)*AEBYLD2!$F280 + AEBYLD1!J280*(1-VLOOKUP(AEBYLD2!J$4,'[1]INTERNAL PARAMETERS-1'!$B$5:$J$44,5,FALSE))*VLOOKUP(AEBYLD2!J$4,'[1]INTERNAL PARAMETERS-1'!$B$5:$J$44,9,FALSE)*AEBYLD2!$F280</f>
        <v>0</v>
      </c>
      <c r="K280" s="50">
        <f>AEBYLD1!K280*VLOOKUP(AEBYLD2!K$4,'[1]INTERNAL PARAMETERS-1'!$B$5:$J$44,5,FALSE)*VLOOKUP(AEBYLD2!K$4,'[1]INTERNAL PARAMETERS-1'!$B$5:$J$44,7,FALSE)*AEBYLD2!$F280 + AEBYLD1!K280*(1-VLOOKUP(AEBYLD2!K$4,'[1]INTERNAL PARAMETERS-1'!$B$5:$J$44,5,FALSE))*VLOOKUP(AEBYLD2!K$4,'[1]INTERNAL PARAMETERS-1'!$B$5:$J$44,9,FALSE)*AEBYLD2!$F280</f>
        <v>4.8233871051172439E-2</v>
      </c>
      <c r="L280" s="50">
        <f>AEBYLD1!L280*VLOOKUP(AEBYLD2!L$4,'[1]INTERNAL PARAMETERS-1'!$B$5:$J$44,5,FALSE)*VLOOKUP(AEBYLD2!L$4,'[1]INTERNAL PARAMETERS-1'!$B$5:$J$44,7,FALSE)*AEBYLD2!$F280 + AEBYLD1!L280*(1-VLOOKUP(AEBYLD2!L$4,'[1]INTERNAL PARAMETERS-1'!$B$5:$J$44,5,FALSE))*VLOOKUP(AEBYLD2!L$4,'[1]INTERNAL PARAMETERS-1'!$B$5:$J$44,9,FALSE)*AEBYLD2!$F280</f>
        <v>0</v>
      </c>
      <c r="M280" s="50">
        <f>AEBYLD1!M280*VLOOKUP(AEBYLD2!M$4,'[1]INTERNAL PARAMETERS-1'!$B$5:$J$44,5,FALSE)*VLOOKUP(AEBYLD2!M$4,'[1]INTERNAL PARAMETERS-1'!$B$5:$J$44,7,FALSE)*AEBYLD2!$F280 + AEBYLD1!M280*(1-VLOOKUP(AEBYLD2!M$4,'[1]INTERNAL PARAMETERS-1'!$B$5:$J$44,5,FALSE))*VLOOKUP(AEBYLD2!M$4,'[1]INTERNAL PARAMETERS-1'!$B$5:$J$44,9,FALSE)*AEBYLD2!$F280</f>
        <v>2.5386180067587111E-2</v>
      </c>
      <c r="N280" s="50">
        <f>AEBYLD1!N280*VLOOKUP(AEBYLD2!N$4,'[1]INTERNAL PARAMETERS-1'!$B$5:$J$44,5,FALSE)*VLOOKUP(AEBYLD2!N$4,'[1]INTERNAL PARAMETERS-1'!$B$5:$J$44,7,FALSE)*AEBYLD2!$F280 + AEBYLD1!N280*(1-VLOOKUP(AEBYLD2!N$4,'[1]INTERNAL PARAMETERS-1'!$B$5:$J$44,5,FALSE))*VLOOKUP(AEBYLD2!N$4,'[1]INTERNAL PARAMETERS-1'!$B$5:$J$44,9,FALSE)*AEBYLD2!$F280</f>
        <v>8.6645332122915961E-3</v>
      </c>
      <c r="O280" s="50">
        <f>AEBYLD1!O280*VLOOKUP(AEBYLD2!O$4,'[1]INTERNAL PARAMETERS-1'!$B$5:$J$44,5,FALSE)*VLOOKUP(AEBYLD2!O$4,'[1]INTERNAL PARAMETERS-1'!$B$5:$J$44,7,FALSE)*AEBYLD2!$F280 + AEBYLD1!O280*(1-VLOOKUP(AEBYLD2!O$4,'[1]INTERNAL PARAMETERS-1'!$B$5:$J$44,5,FALSE))*VLOOKUP(AEBYLD2!O$4,'[1]INTERNAL PARAMETERS-1'!$B$5:$J$44,9,FALSE)*AEBYLD2!$F280</f>
        <v>0</v>
      </c>
      <c r="P280" s="50">
        <f>AEBYLD1!P280*VLOOKUP(AEBYLD2!P$4,'[1]INTERNAL PARAMETERS-1'!$B$5:$J$44,5,FALSE)*VLOOKUP(AEBYLD2!P$4,'[1]INTERNAL PARAMETERS-1'!$B$5:$J$44,7,FALSE)*AEBYLD2!$F280 + AEBYLD1!P280*(1-VLOOKUP(AEBYLD2!P$4,'[1]INTERNAL PARAMETERS-1'!$B$5:$J$44,5,FALSE))*VLOOKUP(AEBYLD2!P$4,'[1]INTERNAL PARAMETERS-1'!$B$5:$J$44,9,FALSE)*AEBYLD2!$F280</f>
        <v>0</v>
      </c>
      <c r="Q280" s="50">
        <f>AEBYLD1!Q280*VLOOKUP(AEBYLD2!Q$4,'[1]INTERNAL PARAMETERS-1'!$B$5:$J$44,5,FALSE)*VLOOKUP(AEBYLD2!Q$4,'[1]INTERNAL PARAMETERS-1'!$B$5:$J$44,7,FALSE)*AEBYLD2!$F280 + AEBYLD1!Q280*(1-VLOOKUP(AEBYLD2!Q$4,'[1]INTERNAL PARAMETERS-1'!$B$5:$J$44,5,FALSE))*VLOOKUP(AEBYLD2!Q$4,'[1]INTERNAL PARAMETERS-1'!$B$5:$J$44,9,FALSE)*AEBYLD2!$F280</f>
        <v>0</v>
      </c>
      <c r="R280" s="50">
        <f>AEBYLD1!R280*VLOOKUP(AEBYLD2!R$4,'[1]INTERNAL PARAMETERS-1'!$B$5:$J$44,5,FALSE)*VLOOKUP(AEBYLD2!R$4,'[1]INTERNAL PARAMETERS-1'!$B$5:$J$44,7,FALSE)*AEBYLD2!$F280 + AEBYLD1!R280*(1-VLOOKUP(AEBYLD2!R$4,'[1]INTERNAL PARAMETERS-1'!$B$5:$J$44,5,FALSE))*VLOOKUP(AEBYLD2!R$4,'[1]INTERNAL PARAMETERS-1'!$B$5:$J$44,9,FALSE)*AEBYLD2!$F280</f>
        <v>2.0008811875930722E-2</v>
      </c>
      <c r="S280" s="50">
        <f>AEBYLD1!S280*VLOOKUP(AEBYLD2!S$4,'[1]INTERNAL PARAMETERS-1'!$B$5:$J$44,5,FALSE)*VLOOKUP(AEBYLD2!S$4,'[1]INTERNAL PARAMETERS-1'!$B$5:$J$44,7,FALSE)*AEBYLD2!$F280 + AEBYLD1!S280*(1-VLOOKUP(AEBYLD2!S$4,'[1]INTERNAL PARAMETERS-1'!$B$5:$J$44,5,FALSE))*VLOOKUP(AEBYLD2!S$4,'[1]INTERNAL PARAMETERS-1'!$B$5:$J$44,9,FALSE)*AEBYLD2!$F280</f>
        <v>0.39363644158650107</v>
      </c>
      <c r="T280" s="50">
        <f>AEBYLD1!T280*VLOOKUP(AEBYLD2!T$4,'[1]INTERNAL PARAMETERS-1'!$B$5:$J$44,5,FALSE)*VLOOKUP(AEBYLD2!T$4,'[1]INTERNAL PARAMETERS-1'!$B$5:$J$44,7,FALSE)*AEBYLD2!$F280 + AEBYLD1!T280*(1-VLOOKUP(AEBYLD2!T$4,'[1]INTERNAL PARAMETERS-1'!$B$5:$J$44,5,FALSE))*VLOOKUP(AEBYLD2!T$4,'[1]INTERNAL PARAMETERS-1'!$B$5:$J$44,9,FALSE)*AEBYLD2!$F280</f>
        <v>5.8953798290113407E-2</v>
      </c>
      <c r="U280" s="50">
        <f>AEBYLD1!U280*VLOOKUP(AEBYLD2!U$4,'[1]INTERNAL PARAMETERS-1'!$B$5:$J$44,5,FALSE)*VLOOKUP(AEBYLD2!U$4,'[1]INTERNAL PARAMETERS-1'!$B$5:$J$44,7,FALSE)*AEBYLD2!$F280 + AEBYLD1!U280*(1-VLOOKUP(AEBYLD2!U$4,'[1]INTERNAL PARAMETERS-1'!$B$5:$J$44,5,FALSE))*VLOOKUP(AEBYLD2!U$4,'[1]INTERNAL PARAMETERS-1'!$B$5:$J$44,9,FALSE)*AEBYLD2!$F280</f>
        <v>4.4411861378552103E-2</v>
      </c>
      <c r="V280" s="50">
        <f>AEBYLD1!V280*VLOOKUP(AEBYLD2!V$4,'[1]INTERNAL PARAMETERS-1'!$B$5:$J$44,5,FALSE)*VLOOKUP(AEBYLD2!V$4,'[1]INTERNAL PARAMETERS-1'!$B$5:$J$44,7,FALSE)*AEBYLD2!$F280 + AEBYLD1!V280*(1-VLOOKUP(AEBYLD2!V$4,'[1]INTERNAL PARAMETERS-1'!$B$5:$J$44,5,FALSE))*VLOOKUP(AEBYLD2!V$4,'[1]INTERNAL PARAMETERS-1'!$B$5:$J$44,9,FALSE)*AEBYLD2!$F280</f>
        <v>0.1826519991747925</v>
      </c>
      <c r="W280" s="50">
        <f>AEBYLD1!W280*VLOOKUP(AEBYLD2!W$4,'[1]INTERNAL PARAMETERS-1'!$B$5:$J$44,5,FALSE)*VLOOKUP(AEBYLD2!W$4,'[1]INTERNAL PARAMETERS-1'!$B$5:$J$44,7,FALSE)*AEBYLD2!$F280 + AEBYLD1!W280*(1-VLOOKUP(AEBYLD2!W$4,'[1]INTERNAL PARAMETERS-1'!$B$5:$J$44,5,FALSE))*VLOOKUP(AEBYLD2!W$4,'[1]INTERNAL PARAMETERS-1'!$B$5:$J$44,9,FALSE)*AEBYLD2!$F280</f>
        <v>0</v>
      </c>
      <c r="X280" s="50">
        <f>AEBYLD1!X280*VLOOKUP(AEBYLD2!X$4,'[1]INTERNAL PARAMETERS-1'!$B$5:$J$44,5,FALSE)*VLOOKUP(AEBYLD2!X$4,'[1]INTERNAL PARAMETERS-1'!$B$5:$J$44,7,FALSE)*AEBYLD2!$F280 + AEBYLD1!X280*(1-VLOOKUP(AEBYLD2!X$4,'[1]INTERNAL PARAMETERS-1'!$B$5:$J$44,5,FALSE))*VLOOKUP(AEBYLD2!X$4,'[1]INTERNAL PARAMETERS-1'!$B$5:$J$44,9,FALSE)*AEBYLD2!$F280</f>
        <v>0</v>
      </c>
      <c r="Y280" s="50">
        <f>AEBYLD1!Y280*VLOOKUP(AEBYLD2!Y$4,'[1]INTERNAL PARAMETERS-1'!$B$5:$J$44,5,FALSE)*VLOOKUP(AEBYLD2!Y$4,'[1]INTERNAL PARAMETERS-1'!$B$5:$J$44,7,FALSE)*AEBYLD2!$F280 + AEBYLD1!Y280*(1-VLOOKUP(AEBYLD2!Y$4,'[1]INTERNAL PARAMETERS-1'!$B$5:$J$44,5,FALSE))*VLOOKUP(AEBYLD2!Y$4,'[1]INTERNAL PARAMETERS-1'!$B$5:$J$44,9,FALSE)*AEBYLD2!$F280</f>
        <v>0</v>
      </c>
      <c r="Z280" s="50">
        <f>AEBYLD1!Z280*VLOOKUP(AEBYLD2!Z$4,'[1]INTERNAL PARAMETERS-1'!$B$5:$J$44,5,FALSE)*VLOOKUP(AEBYLD2!Z$4,'[1]INTERNAL PARAMETERS-1'!$B$5:$J$44,7,FALSE)*AEBYLD2!$F280 + AEBYLD1!Z280*(1-VLOOKUP(AEBYLD2!Z$4,'[1]INTERNAL PARAMETERS-1'!$B$5:$J$44,5,FALSE))*VLOOKUP(AEBYLD2!Z$4,'[1]INTERNAL PARAMETERS-1'!$B$5:$J$44,9,FALSE)*AEBYLD2!$F280</f>
        <v>0</v>
      </c>
      <c r="AA280" s="50">
        <f>AEBYLD1!AA280*VLOOKUP(AEBYLD2!AA$4,'[1]INTERNAL PARAMETERS-1'!$B$5:$J$44,5,FALSE)*VLOOKUP(AEBYLD2!AA$4,'[1]INTERNAL PARAMETERS-1'!$B$5:$J$44,7,FALSE)*AEBYLD2!$F280 + AEBYLD1!AA280*(1-VLOOKUP(AEBYLD2!AA$4,'[1]INTERNAL PARAMETERS-1'!$B$5:$J$44,5,FALSE))*VLOOKUP(AEBYLD2!AA$4,'[1]INTERNAL PARAMETERS-1'!$B$5:$J$44,9,FALSE)*AEBYLD2!$F280</f>
        <v>0</v>
      </c>
      <c r="AB280" s="50">
        <f>AEBYLD1!AB280*VLOOKUP(AEBYLD2!AB$4,'[1]INTERNAL PARAMETERS-1'!$B$5:$J$44,5,FALSE)*VLOOKUP(AEBYLD2!AB$4,'[1]INTERNAL PARAMETERS-1'!$B$5:$J$44,7,FALSE)*AEBYLD2!$F280 + AEBYLD1!AB280*(1-VLOOKUP(AEBYLD2!AB$4,'[1]INTERNAL PARAMETERS-1'!$B$5:$J$44,5,FALSE))*VLOOKUP(AEBYLD2!AB$4,'[1]INTERNAL PARAMETERS-1'!$B$5:$J$44,9,FALSE)*AEBYLD2!$F280</f>
        <v>0</v>
      </c>
      <c r="AC280" s="50">
        <f>AEBYLD1!AC280*VLOOKUP(AEBYLD2!AC$4,'[1]INTERNAL PARAMETERS-1'!$B$5:$J$44,5,FALSE)*VLOOKUP(AEBYLD2!AC$4,'[1]INTERNAL PARAMETERS-1'!$B$5:$J$44,7,FALSE)*AEBYLD2!$F280 + AEBYLD1!AC280*(1-VLOOKUP(AEBYLD2!AC$4,'[1]INTERNAL PARAMETERS-1'!$B$5:$J$44,5,FALSE))*VLOOKUP(AEBYLD2!AC$4,'[1]INTERNAL PARAMETERS-1'!$B$5:$J$44,9,FALSE)*AEBYLD2!$F280</f>
        <v>0</v>
      </c>
      <c r="AD280" s="50">
        <f>AEBYLD1!AD280*VLOOKUP(AEBYLD2!AD$4,'[1]INTERNAL PARAMETERS-1'!$B$5:$J$44,5,FALSE)*VLOOKUP(AEBYLD2!AD$4,'[1]INTERNAL PARAMETERS-1'!$B$5:$J$44,7,FALSE)*AEBYLD2!$F280 + AEBYLD1!AD280*(1-VLOOKUP(AEBYLD2!AD$4,'[1]INTERNAL PARAMETERS-1'!$B$5:$J$44,5,FALSE))*VLOOKUP(AEBYLD2!AD$4,'[1]INTERNAL PARAMETERS-1'!$B$5:$J$44,9,FALSE)*AEBYLD2!$F280</f>
        <v>0</v>
      </c>
      <c r="AE280" s="50">
        <f>AEBYLD1!AE280*VLOOKUP(AEBYLD2!AE$4,'[1]INTERNAL PARAMETERS-1'!$B$5:$J$44,5,FALSE)*VLOOKUP(AEBYLD2!AE$4,'[1]INTERNAL PARAMETERS-1'!$B$5:$J$44,7,FALSE)*AEBYLD2!$F280 + AEBYLD1!AE280*(1-VLOOKUP(AEBYLD2!AE$4,'[1]INTERNAL PARAMETERS-1'!$B$5:$J$44,5,FALSE))*VLOOKUP(AEBYLD2!AE$4,'[1]INTERNAL PARAMETERS-1'!$B$5:$J$44,9,FALSE)*AEBYLD2!$F280</f>
        <v>0</v>
      </c>
      <c r="AF280" s="50">
        <f>AEBYLD1!AF280*VLOOKUP(AEBYLD2!AF$4,'[1]INTERNAL PARAMETERS-1'!$B$5:$J$44,5,FALSE)*VLOOKUP(AEBYLD2!AF$4,'[1]INTERNAL PARAMETERS-1'!$B$5:$J$44,7,FALSE)*AEBYLD2!$F280 + AEBYLD1!AF280*(1-VLOOKUP(AEBYLD2!AF$4,'[1]INTERNAL PARAMETERS-1'!$B$5:$J$44,5,FALSE))*VLOOKUP(AEBYLD2!AF$4,'[1]INTERNAL PARAMETERS-1'!$B$5:$J$44,9,FALSE)*AEBYLD2!$F280</f>
        <v>1.3934229414783148E-2</v>
      </c>
      <c r="AG280" s="50">
        <f>AEBYLD1!AG280*VLOOKUP(AEBYLD2!AG$4,'[1]INTERNAL PARAMETERS-1'!$B$5:$J$44,5,FALSE)*VLOOKUP(AEBYLD2!AG$4,'[1]INTERNAL PARAMETERS-1'!$B$5:$J$44,7,FALSE)*AEBYLD2!$F280 + AEBYLD1!AG280*(1-VLOOKUP(AEBYLD2!AG$4,'[1]INTERNAL PARAMETERS-1'!$B$5:$J$44,5,FALSE))*VLOOKUP(AEBYLD2!AG$4,'[1]INTERNAL PARAMETERS-1'!$B$5:$J$44,9,FALSE)*AEBYLD2!$F280</f>
        <v>2.1978493756346119E-2</v>
      </c>
      <c r="AH280" s="50">
        <f>AEBYLD1!AH280*VLOOKUP(AEBYLD2!AH$4,'[1]INTERNAL PARAMETERS-1'!$B$5:$J$44,5,FALSE)*VLOOKUP(AEBYLD2!AH$4,'[1]INTERNAL PARAMETERS-1'!$B$5:$J$44,7,FALSE)*AEBYLD2!$F280 + AEBYLD1!AH280*(1-VLOOKUP(AEBYLD2!AH$4,'[1]INTERNAL PARAMETERS-1'!$B$5:$J$44,5,FALSE))*VLOOKUP(AEBYLD2!AH$4,'[1]INTERNAL PARAMETERS-1'!$B$5:$J$44,9,FALSE)*AEBYLD2!$F280</f>
        <v>0</v>
      </c>
      <c r="AI280" s="50">
        <f>AEBYLD1!AI280*VLOOKUP(AEBYLD2!AI$4,'[1]INTERNAL PARAMETERS-1'!$B$5:$J$44,5,FALSE)*VLOOKUP(AEBYLD2!AI$4,'[1]INTERNAL PARAMETERS-1'!$B$5:$J$44,7,FALSE)*AEBYLD2!$F280 + AEBYLD1!AI280*(1-VLOOKUP(AEBYLD2!AI$4,'[1]INTERNAL PARAMETERS-1'!$B$5:$J$44,5,FALSE))*VLOOKUP(AEBYLD2!AI$4,'[1]INTERNAL PARAMETERS-1'!$B$5:$J$44,9,FALSE)*AEBYLD2!$F280</f>
        <v>1.786439668561942E-3</v>
      </c>
      <c r="AJ280" s="50">
        <f>AEBYLD1!AJ280*VLOOKUP(AEBYLD2!AJ$4,'[1]INTERNAL PARAMETERS-1'!$B$5:$J$44,5,FALSE)*VLOOKUP(AEBYLD2!AJ$4,'[1]INTERNAL PARAMETERS-1'!$B$5:$J$44,7,FALSE)*AEBYLD2!$F280 + AEBYLD1!AJ280*(1-VLOOKUP(AEBYLD2!AJ$4,'[1]INTERNAL PARAMETERS-1'!$B$5:$J$44,5,FALSE))*VLOOKUP(AEBYLD2!AJ$4,'[1]INTERNAL PARAMETERS-1'!$B$5:$J$44,9,FALSE)*AEBYLD2!$F280</f>
        <v>2.7868458829566296E-2</v>
      </c>
      <c r="AK280" s="50">
        <f>AEBYLD1!AK280*VLOOKUP(AEBYLD2!AK$4,'[1]INTERNAL PARAMETERS-1'!$B$5:$J$44,5,FALSE)*VLOOKUP(AEBYLD2!AK$4,'[1]INTERNAL PARAMETERS-1'!$B$5:$J$44,7,FALSE)*AEBYLD2!$F280 + AEBYLD1!AK280*(1-VLOOKUP(AEBYLD2!AK$4,'[1]INTERNAL PARAMETERS-1'!$B$5:$J$44,5,FALSE))*VLOOKUP(AEBYLD2!AK$4,'[1]INTERNAL PARAMETERS-1'!$B$5:$J$44,9,FALSE)*AEBYLD2!$F280</f>
        <v>0</v>
      </c>
      <c r="AL280" s="50">
        <f>AEBYLD1!AL280*VLOOKUP(AEBYLD2!AL$4,'[1]INTERNAL PARAMETERS-1'!$B$5:$J$44,5,FALSE)*VLOOKUP(AEBYLD2!AL$4,'[1]INTERNAL PARAMETERS-1'!$B$5:$J$44,7,FALSE)*AEBYLD2!$F280 + AEBYLD1!AL280*(1-VLOOKUP(AEBYLD2!AL$4,'[1]INTERNAL PARAMETERS-1'!$B$5:$J$44,5,FALSE))*VLOOKUP(AEBYLD2!AL$4,'[1]INTERNAL PARAMETERS-1'!$B$5:$J$44,9,FALSE)*AEBYLD2!$F280</f>
        <v>0</v>
      </c>
      <c r="AM280" s="50">
        <f>AEBYLD1!AM280*VLOOKUP(AEBYLD2!AM$4,'[1]INTERNAL PARAMETERS-1'!$B$5:$J$44,5,FALSE)*VLOOKUP(AEBYLD2!AM$4,'[1]INTERNAL PARAMETERS-1'!$B$5:$J$44,7,FALSE)*AEBYLD2!$F280 + AEBYLD1!AM280*(1-VLOOKUP(AEBYLD2!AM$4,'[1]INTERNAL PARAMETERS-1'!$B$5:$J$44,5,FALSE))*VLOOKUP(AEBYLD2!AM$4,'[1]INTERNAL PARAMETERS-1'!$B$5:$J$44,9,FALSE)*AEBYLD2!$F280</f>
        <v>0</v>
      </c>
      <c r="AN280" s="50">
        <f>AEBYLD1!AN280*VLOOKUP(AEBYLD2!AN$4,'[1]INTERNAL PARAMETERS-1'!$B$5:$J$44,5,FALSE)*VLOOKUP(AEBYLD2!AN$4,'[1]INTERNAL PARAMETERS-1'!$B$5:$J$44,7,FALSE)*AEBYLD2!$F280 + AEBYLD1!AN280*(1-VLOOKUP(AEBYLD2!AN$4,'[1]INTERNAL PARAMETERS-1'!$B$5:$J$44,5,FALSE))*VLOOKUP(AEBYLD2!AN$4,'[1]INTERNAL PARAMETERS-1'!$B$5:$J$44,9,FALSE)*AEBYLD2!$F280</f>
        <v>0</v>
      </c>
      <c r="AO280" s="50">
        <f>AEBYLD1!AO280*VLOOKUP(AEBYLD2!AO$4,'[1]INTERNAL PARAMETERS-1'!$B$5:$J$44,5,FALSE)*VLOOKUP(AEBYLD2!AO$4,'[1]INTERNAL PARAMETERS-1'!$B$5:$J$44,7,FALSE)*AEBYLD2!$F280 + AEBYLD1!AO280*(1-VLOOKUP(AEBYLD2!AO$4,'[1]INTERNAL PARAMETERS-1'!$B$5:$J$44,5,FALSE))*VLOOKUP(AEBYLD2!AO$4,'[1]INTERNAL PARAMETERS-1'!$B$5:$J$44,9,FALSE)*AEBYLD2!$F280</f>
        <v>0</v>
      </c>
      <c r="AP280" s="50">
        <f>AEBYLD1!AP280*VLOOKUP(AEBYLD2!AP$4,'[1]INTERNAL PARAMETERS-1'!$B$5:$J$44,5,FALSE)*VLOOKUP(AEBYLD2!AP$4,'[1]INTERNAL PARAMETERS-1'!$B$5:$J$44,7,FALSE)*AEBYLD2!$F280 + AEBYLD1!AP280*(1-VLOOKUP(AEBYLD2!AP$4,'[1]INTERNAL PARAMETERS-1'!$B$5:$J$44,5,FALSE))*VLOOKUP(AEBYLD2!AP$4,'[1]INTERNAL PARAMETERS-1'!$B$5:$J$44,9,FALSE)*AEBYLD2!$F280</f>
        <v>0</v>
      </c>
      <c r="AQ280" s="50">
        <f>AEBYLD1!AQ280*VLOOKUP(AEBYLD2!AQ$4,'[1]INTERNAL PARAMETERS-1'!$B$5:$J$44,5,FALSE)*VLOOKUP(AEBYLD2!AQ$4,'[1]INTERNAL PARAMETERS-1'!$B$5:$J$44,7,FALSE)*AEBYLD2!$F280 + AEBYLD1!AQ280*(1-VLOOKUP(AEBYLD2!AQ$4,'[1]INTERNAL PARAMETERS-1'!$B$5:$J$44,5,FALSE))*VLOOKUP(AEBYLD2!AQ$4,'[1]INTERNAL PARAMETERS-1'!$B$5:$J$44,9,FALSE)*AEBYLD2!$F280</f>
        <v>0</v>
      </c>
      <c r="AR280" s="50">
        <f>AEBYLD1!AR280*VLOOKUP(AEBYLD2!AR$4,'[1]INTERNAL PARAMETERS-1'!$B$5:$J$44,5,FALSE)*VLOOKUP(AEBYLD2!AR$4,'[1]INTERNAL PARAMETERS-1'!$B$5:$J$44,7,FALSE)*AEBYLD2!$F280 + AEBYLD1!AR280*(1-VLOOKUP(AEBYLD2!AR$4,'[1]INTERNAL PARAMETERS-1'!$B$5:$J$44,5,FALSE))*VLOOKUP(AEBYLD2!AR$4,'[1]INTERNAL PARAMETERS-1'!$B$5:$J$44,9,FALSE)*AEBYLD2!$F280</f>
        <v>0</v>
      </c>
      <c r="AS280" s="50">
        <f>AEBYLD1!AS280*VLOOKUP(AEBYLD2!AS$4,'[1]INTERNAL PARAMETERS-1'!$B$5:$J$44,5,FALSE)*VLOOKUP(AEBYLD2!AS$4,'[1]INTERNAL PARAMETERS-1'!$B$5:$J$44,7,FALSE)*AEBYLD2!$F280 + AEBYLD1!AS280*(1-VLOOKUP(AEBYLD2!AS$4,'[1]INTERNAL PARAMETERS-1'!$B$5:$J$44,5,FALSE))*VLOOKUP(AEBYLD2!AS$4,'[1]INTERNAL PARAMETERS-1'!$B$5:$J$44,9,FALSE)*AEBYLD2!$F280</f>
        <v>0</v>
      </c>
      <c r="AT280" s="49">
        <f>AEBYLD1!AT280*VLOOKUP(AEBYLD2!AT$4,'[1]INTERNAL PARAMETERS-1'!$B$5:$J$44,5,FALSE)*VLOOKUP(AEBYLD2!AT$4,'[1]INTERNAL PARAMETERS-1'!$B$5:$J$44,7,FALSE)*AEBYLD2!$F280 + AEBYLD1!AT280*(1-VLOOKUP(AEBYLD2!AT$4,'[1]INTERNAL PARAMETERS-1'!$B$5:$J$44,5,FALSE))*VLOOKUP(AEBYLD2!AT$4,'[1]INTERNAL PARAMETERS-1'!$B$5:$J$44,9,FALSE)*AEBYLD2!$F280</f>
        <v>0</v>
      </c>
      <c r="AU280" s="51">
        <f>AEBYLD1!AU280*VLOOKUP(AEBYLD2!AU$4,'[1]INTERNAL PARAMETERS-1'!$B$5:$J$44,5,FALSE)*VLOOKUP(AEBYLD2!AU$4,'[1]INTERNAL PARAMETERS-1'!$B$5:$J$44,6,FALSE)*VLOOKUP(AEBYLD2!AU$4,'[1]INTERNAL PARAMETERS-1'!$B$5:$J$44,3,FALSE) + AEBYLD1!AU280*(1-VLOOKUP(AEBYLD2!AU$4,'[1]INTERNAL PARAMETERS-1'!$B$5:$J$44,5,FALSE))*VLOOKUP(AEBYLD2!AU$4,'[1]INTERNAL PARAMETERS-1'!$B$5:$J$44,8,FALSE)*VLOOKUP(AEBYLD2!AU$4,'[1]INTERNAL PARAMETERS-1'!$B$5:$J$44,3,FALSE)</f>
        <v>0</v>
      </c>
      <c r="AV280" s="50">
        <f>AEBYLD1!AV280*VLOOKUP(AEBYLD2!AV$4,'[1]INTERNAL PARAMETERS-1'!$B$5:$J$44,5,FALSE)*VLOOKUP(AEBYLD2!AV$4,'[1]INTERNAL PARAMETERS-1'!$B$5:$J$44,6,FALSE)*VLOOKUP(AEBYLD2!AV$4,'[1]INTERNAL PARAMETERS-1'!$B$5:$J$44,3,FALSE) + AEBYLD1!AV280*(1-VLOOKUP(AEBYLD2!AV$4,'[1]INTERNAL PARAMETERS-1'!$B$5:$J$44,5,FALSE))*VLOOKUP(AEBYLD2!AV$4,'[1]INTERNAL PARAMETERS-1'!$B$5:$J$44,8,FALSE)*VLOOKUP(AEBYLD2!AV$4,'[1]INTERNAL PARAMETERS-1'!$B$5:$J$44,3,FALSE)</f>
        <v>0</v>
      </c>
      <c r="AW280" s="50">
        <f>AEBYLD1!AW280*VLOOKUP(AEBYLD2!AW$4,'[1]INTERNAL PARAMETERS-1'!$B$5:$J$44,5,FALSE)*VLOOKUP(AEBYLD2!AW$4,'[1]INTERNAL PARAMETERS-1'!$B$5:$J$44,6,FALSE)*VLOOKUP(AEBYLD2!AW$4,'[1]INTERNAL PARAMETERS-1'!$B$5:$J$44,3,FALSE) + AEBYLD1!AW280*(1-VLOOKUP(AEBYLD2!AW$4,'[1]INTERNAL PARAMETERS-1'!$B$5:$J$44,5,FALSE))*VLOOKUP(AEBYLD2!AW$4,'[1]INTERNAL PARAMETERS-1'!$B$5:$J$44,8,FALSE)*VLOOKUP(AEBYLD2!AW$4,'[1]INTERNAL PARAMETERS-1'!$B$5:$J$44,3,FALSE)</f>
        <v>4.804200178802167E-2</v>
      </c>
      <c r="AX280" s="50">
        <f>AEBYLD1!AX280*VLOOKUP(AEBYLD2!AX$4,'[1]INTERNAL PARAMETERS-1'!$B$5:$J$44,5,FALSE)*VLOOKUP(AEBYLD2!AX$4,'[1]INTERNAL PARAMETERS-1'!$B$5:$J$44,6,FALSE)*VLOOKUP(AEBYLD2!AX$4,'[1]INTERNAL PARAMETERS-1'!$B$5:$J$44,3,FALSE) + AEBYLD1!AX280*(1-VLOOKUP(AEBYLD2!AX$4,'[1]INTERNAL PARAMETERS-1'!$B$5:$J$44,5,FALSE))*VLOOKUP(AEBYLD2!AX$4,'[1]INTERNAL PARAMETERS-1'!$B$5:$J$44,8,FALSE)*VLOOKUP(AEBYLD2!AX$4,'[1]INTERNAL PARAMETERS-1'!$B$5:$J$44,3,FALSE)</f>
        <v>0</v>
      </c>
      <c r="AY280" s="50">
        <f>AEBYLD1!AY280*VLOOKUP(AEBYLD2!AY$4,'[1]INTERNAL PARAMETERS-1'!$B$5:$J$44,5,FALSE)*VLOOKUP(AEBYLD2!AY$4,'[1]INTERNAL PARAMETERS-1'!$B$5:$J$44,6,FALSE)*VLOOKUP(AEBYLD2!AY$4,'[1]INTERNAL PARAMETERS-1'!$B$5:$J$44,3,FALSE) + AEBYLD1!AY280*(1-VLOOKUP(AEBYLD2!AY$4,'[1]INTERNAL PARAMETERS-1'!$B$5:$J$44,5,FALSE))*VLOOKUP(AEBYLD2!AY$4,'[1]INTERNAL PARAMETERS-1'!$B$5:$J$44,8,FALSE)*VLOOKUP(AEBYLD2!AY$4,'[1]INTERNAL PARAMETERS-1'!$B$5:$J$44,3,FALSE)</f>
        <v>0</v>
      </c>
      <c r="AZ280" s="50">
        <f>AEBYLD1!AZ280*VLOOKUP(AEBYLD2!AZ$4,'[1]INTERNAL PARAMETERS-1'!$B$5:$J$44,5,FALSE)*VLOOKUP(AEBYLD2!AZ$4,'[1]INTERNAL PARAMETERS-1'!$B$5:$J$44,6,FALSE)*VLOOKUP(AEBYLD2!AZ$4,'[1]INTERNAL PARAMETERS-1'!$B$5:$J$44,3,FALSE) + AEBYLD1!AZ280*(1-VLOOKUP(AEBYLD2!AZ$4,'[1]INTERNAL PARAMETERS-1'!$B$5:$J$44,5,FALSE))*VLOOKUP(AEBYLD2!AZ$4,'[1]INTERNAL PARAMETERS-1'!$B$5:$J$44,8,FALSE)*VLOOKUP(AEBYLD2!AZ$4,'[1]INTERNAL PARAMETERS-1'!$B$5:$J$44,3,FALSE)</f>
        <v>0</v>
      </c>
      <c r="BA280" s="50">
        <f>AEBYLD1!BA280*VLOOKUP(AEBYLD2!BA$4,'[1]INTERNAL PARAMETERS-1'!$B$5:$J$44,5,FALSE)*VLOOKUP(AEBYLD2!BA$4,'[1]INTERNAL PARAMETERS-1'!$B$5:$J$44,6,FALSE)*VLOOKUP(AEBYLD2!BA$4,'[1]INTERNAL PARAMETERS-1'!$B$5:$J$44,3,FALSE) + AEBYLD1!BA280*(1-VLOOKUP(AEBYLD2!BA$4,'[1]INTERNAL PARAMETERS-1'!$B$5:$J$44,5,FALSE))*VLOOKUP(AEBYLD2!BA$4,'[1]INTERNAL PARAMETERS-1'!$B$5:$J$44,8,FALSE)*VLOOKUP(AEBYLD2!BA$4,'[1]INTERNAL PARAMETERS-1'!$B$5:$J$44,3,FALSE)</f>
        <v>5.0833420446331325E-3</v>
      </c>
      <c r="BB280" s="50">
        <f>AEBYLD1!BB280*VLOOKUP(AEBYLD2!BB$4,'[1]INTERNAL PARAMETERS-1'!$B$5:$J$44,5,FALSE)*VLOOKUP(AEBYLD2!BB$4,'[1]INTERNAL PARAMETERS-1'!$B$5:$J$44,6,FALSE)*VLOOKUP(AEBYLD2!BB$4,'[1]INTERNAL PARAMETERS-1'!$B$5:$J$44,3,FALSE) + AEBYLD1!BB280*(1-VLOOKUP(AEBYLD2!BB$4,'[1]INTERNAL PARAMETERS-1'!$B$5:$J$44,5,FALSE))*VLOOKUP(AEBYLD2!BB$4,'[1]INTERNAL PARAMETERS-1'!$B$5:$J$44,8,FALSE)*VLOOKUP(AEBYLD2!BB$4,'[1]INTERNAL PARAMETERS-1'!$B$5:$J$44,3,FALSE)</f>
        <v>8.6588139826977578E-3</v>
      </c>
      <c r="BC280" s="50">
        <f>AEBYLD1!BC280*VLOOKUP(AEBYLD2!BC$4,'[1]INTERNAL PARAMETERS-1'!$B$5:$J$44,5,FALSE)*VLOOKUP(AEBYLD2!BC$4,'[1]INTERNAL PARAMETERS-1'!$B$5:$J$44,6,FALSE)*VLOOKUP(AEBYLD2!BC$4,'[1]INTERNAL PARAMETERS-1'!$B$5:$J$44,3,FALSE) + AEBYLD1!BC280*(1-VLOOKUP(AEBYLD2!BC$4,'[1]INTERNAL PARAMETERS-1'!$B$5:$J$44,5,FALSE))*VLOOKUP(AEBYLD2!BC$4,'[1]INTERNAL PARAMETERS-1'!$B$5:$J$44,8,FALSE)*VLOOKUP(AEBYLD2!BC$4,'[1]INTERNAL PARAMETERS-1'!$B$5:$J$44,3,FALSE)</f>
        <v>9.9682087655113185E-3</v>
      </c>
      <c r="BD280" s="50">
        <f>AEBYLD1!BD280*VLOOKUP(AEBYLD2!BD$4,'[1]INTERNAL PARAMETERS-1'!$B$5:$J$44,5,FALSE)*VLOOKUP(AEBYLD2!BD$4,'[1]INTERNAL PARAMETERS-1'!$B$5:$J$44,6,FALSE)*VLOOKUP(AEBYLD2!BD$4,'[1]INTERNAL PARAMETERS-1'!$B$5:$J$44,3,FALSE) + AEBYLD1!BD280*(1-VLOOKUP(AEBYLD2!BD$4,'[1]INTERNAL PARAMETERS-1'!$B$5:$J$44,5,FALSE))*VLOOKUP(AEBYLD2!BD$4,'[1]INTERNAL PARAMETERS-1'!$B$5:$J$44,8,FALSE)*VLOOKUP(AEBYLD2!BD$4,'[1]INTERNAL PARAMETERS-1'!$B$5:$J$44,3,FALSE)</f>
        <v>8.5916368155084383E-3</v>
      </c>
      <c r="BE280" s="50">
        <f>AEBYLD1!BE280*VLOOKUP(AEBYLD2!BE$4,'[1]INTERNAL PARAMETERS-1'!$B$5:$J$44,5,FALSE)*VLOOKUP(AEBYLD2!BE$4,'[1]INTERNAL PARAMETERS-1'!$B$5:$J$44,6,FALSE)*VLOOKUP(AEBYLD2!BE$4,'[1]INTERNAL PARAMETERS-1'!$B$5:$J$44,3,FALSE) + AEBYLD1!BE280*(1-VLOOKUP(AEBYLD2!BE$4,'[1]INTERNAL PARAMETERS-1'!$B$5:$J$44,5,FALSE))*VLOOKUP(AEBYLD2!BE$4,'[1]INTERNAL PARAMETERS-1'!$B$5:$J$44,8,FALSE)*VLOOKUP(AEBYLD2!BE$4,'[1]INTERNAL PARAMETERS-1'!$B$5:$J$44,3,FALSE)</f>
        <v>2.066349048502553E-2</v>
      </c>
      <c r="BF280" s="50">
        <f>AEBYLD1!BF280*VLOOKUP(AEBYLD2!BF$4,'[1]INTERNAL PARAMETERS-1'!$B$5:$J$44,5,FALSE)*VLOOKUP(AEBYLD2!BF$4,'[1]INTERNAL PARAMETERS-1'!$B$5:$J$44,6,FALSE)*VLOOKUP(AEBYLD2!BF$4,'[1]INTERNAL PARAMETERS-1'!$B$5:$J$44,3,FALSE) + AEBYLD1!BF280*(1-VLOOKUP(AEBYLD2!BF$4,'[1]INTERNAL PARAMETERS-1'!$B$5:$J$44,5,FALSE))*VLOOKUP(AEBYLD2!BF$4,'[1]INTERNAL PARAMETERS-1'!$B$5:$J$44,8,FALSE)*VLOOKUP(AEBYLD2!BF$4,'[1]INTERNAL PARAMETERS-1'!$B$5:$J$44,3,FALSE)</f>
        <v>0</v>
      </c>
      <c r="BG280" s="50">
        <f>AEBYLD1!BG280*VLOOKUP(AEBYLD2!BG$4,'[1]INTERNAL PARAMETERS-1'!$B$5:$J$44,5,FALSE)*VLOOKUP(AEBYLD2!BG$4,'[1]INTERNAL PARAMETERS-1'!$B$5:$J$44,6,FALSE)*VLOOKUP(AEBYLD2!BG$4,'[1]INTERNAL PARAMETERS-1'!$B$5:$J$44,3,FALSE) + AEBYLD1!BG280*(1-VLOOKUP(AEBYLD2!BG$4,'[1]INTERNAL PARAMETERS-1'!$B$5:$J$44,5,FALSE))*VLOOKUP(AEBYLD2!BG$4,'[1]INTERNAL PARAMETERS-1'!$B$5:$J$44,8,FALSE)*VLOOKUP(AEBYLD2!BG$4,'[1]INTERNAL PARAMETERS-1'!$B$5:$J$44,3,FALSE)</f>
        <v>9.9613064647512944E-3</v>
      </c>
      <c r="BH280" s="50">
        <f>AEBYLD1!BH280*VLOOKUP(AEBYLD2!BH$4,'[1]INTERNAL PARAMETERS-1'!$B$5:$J$44,5,FALSE)*VLOOKUP(AEBYLD2!BH$4,'[1]INTERNAL PARAMETERS-1'!$B$5:$J$44,6,FALSE)*VLOOKUP(AEBYLD2!BH$4,'[1]INTERNAL PARAMETERS-1'!$B$5:$J$44,3,FALSE) + AEBYLD1!BH280*(1-VLOOKUP(AEBYLD2!BH$4,'[1]INTERNAL PARAMETERS-1'!$B$5:$J$44,5,FALSE))*VLOOKUP(AEBYLD2!BH$4,'[1]INTERNAL PARAMETERS-1'!$B$5:$J$44,8,FALSE)*VLOOKUP(AEBYLD2!BH$4,'[1]INTERNAL PARAMETERS-1'!$B$5:$J$44,3,FALSE)</f>
        <v>3.1057130951407139E-5</v>
      </c>
      <c r="BI280" s="50">
        <f>AEBYLD1!BI280*VLOOKUP(AEBYLD2!BI$4,'[1]INTERNAL PARAMETERS-1'!$B$5:$J$44,5,FALSE)*VLOOKUP(AEBYLD2!BI$4,'[1]INTERNAL PARAMETERS-1'!$B$5:$J$44,6,FALSE)*VLOOKUP(AEBYLD2!BI$4,'[1]INTERNAL PARAMETERS-1'!$B$5:$J$44,3,FALSE) + AEBYLD1!BI280*(1-VLOOKUP(AEBYLD2!BI$4,'[1]INTERNAL PARAMETERS-1'!$B$5:$J$44,5,FALSE))*VLOOKUP(AEBYLD2!BI$4,'[1]INTERNAL PARAMETERS-1'!$B$5:$J$44,8,FALSE)*VLOOKUP(AEBYLD2!BI$4,'[1]INTERNAL PARAMETERS-1'!$B$5:$J$44,3,FALSE)</f>
        <v>0</v>
      </c>
      <c r="BJ280" s="50">
        <f>AEBYLD1!BJ280*VLOOKUP(AEBYLD2!BJ$4,'[1]INTERNAL PARAMETERS-1'!$B$5:$J$44,5,FALSE)*VLOOKUP(AEBYLD2!BJ$4,'[1]INTERNAL PARAMETERS-1'!$B$5:$J$44,6,FALSE)*VLOOKUP(AEBYLD2!BJ$4,'[1]INTERNAL PARAMETERS-1'!$B$5:$J$44,3,FALSE) + AEBYLD1!BJ280*(1-VLOOKUP(AEBYLD2!BJ$4,'[1]INTERNAL PARAMETERS-1'!$B$5:$J$44,5,FALSE))*VLOOKUP(AEBYLD2!BJ$4,'[1]INTERNAL PARAMETERS-1'!$B$5:$J$44,8,FALSE)*VLOOKUP(AEBYLD2!BJ$4,'[1]INTERNAL PARAMETERS-1'!$B$5:$J$44,3,FALSE)</f>
        <v>1.8752241665621892E-3</v>
      </c>
      <c r="BK280" s="50">
        <f>AEBYLD1!BK280*VLOOKUP(AEBYLD2!BK$4,'[1]INTERNAL PARAMETERS-1'!$B$5:$J$44,5,FALSE)*VLOOKUP(AEBYLD2!BK$4,'[1]INTERNAL PARAMETERS-1'!$B$5:$J$44,6,FALSE)*VLOOKUP(AEBYLD2!BK$4,'[1]INTERNAL PARAMETERS-1'!$B$5:$J$44,3,FALSE) + AEBYLD1!BK280*(1-VLOOKUP(AEBYLD2!BK$4,'[1]INTERNAL PARAMETERS-1'!$B$5:$J$44,5,FALSE))*VLOOKUP(AEBYLD2!BK$4,'[1]INTERNAL PARAMETERS-1'!$B$5:$J$44,8,FALSE)*VLOOKUP(AEBYLD2!BK$4,'[1]INTERNAL PARAMETERS-1'!$B$5:$J$44,3,FALSE)</f>
        <v>3.0605026548826131E-3</v>
      </c>
      <c r="BL280" s="50">
        <f>AEBYLD1!BL280*VLOOKUP(AEBYLD2!BL$4,'[1]INTERNAL PARAMETERS-1'!$B$5:$J$44,5,FALSE)*VLOOKUP(AEBYLD2!BL$4,'[1]INTERNAL PARAMETERS-1'!$B$5:$J$44,6,FALSE)*VLOOKUP(AEBYLD2!BL$4,'[1]INTERNAL PARAMETERS-1'!$B$5:$J$44,3,FALSE) + AEBYLD1!BL280*(1-VLOOKUP(AEBYLD2!BL$4,'[1]INTERNAL PARAMETERS-1'!$B$5:$J$44,5,FALSE))*VLOOKUP(AEBYLD2!BL$4,'[1]INTERNAL PARAMETERS-1'!$B$5:$J$44,8,FALSE)*VLOOKUP(AEBYLD2!BL$4,'[1]INTERNAL PARAMETERS-1'!$B$5:$J$44,3,FALSE)</f>
        <v>1.0336057654873491E-2</v>
      </c>
      <c r="BM280" s="50">
        <f>AEBYLD1!BM280*VLOOKUP(AEBYLD2!BM$4,'[1]INTERNAL PARAMETERS-1'!$B$5:$J$44,5,FALSE)*VLOOKUP(AEBYLD2!BM$4,'[1]INTERNAL PARAMETERS-1'!$B$5:$J$44,6,FALSE)*VLOOKUP(AEBYLD2!BM$4,'[1]INTERNAL PARAMETERS-1'!$B$5:$J$44,3,FALSE) + AEBYLD1!BM280*(1-VLOOKUP(AEBYLD2!BM$4,'[1]INTERNAL PARAMETERS-1'!$B$5:$J$44,5,FALSE))*VLOOKUP(AEBYLD2!BM$4,'[1]INTERNAL PARAMETERS-1'!$B$5:$J$44,8,FALSE)*VLOOKUP(AEBYLD2!BM$4,'[1]INTERNAL PARAMETERS-1'!$B$5:$J$44,3,FALSE)</f>
        <v>1.866941770390136E-3</v>
      </c>
      <c r="BN280" s="50">
        <f>AEBYLD1!BN280*VLOOKUP(AEBYLD2!BN$4,'[1]INTERNAL PARAMETERS-1'!$B$5:$J$44,5,FALSE)*VLOOKUP(AEBYLD2!BN$4,'[1]INTERNAL PARAMETERS-1'!$B$5:$J$44,6,FALSE)*VLOOKUP(AEBYLD2!BN$4,'[1]INTERNAL PARAMETERS-1'!$B$5:$J$44,3,FALSE) + AEBYLD1!BN280*(1-VLOOKUP(AEBYLD2!BN$4,'[1]INTERNAL PARAMETERS-1'!$B$5:$J$44,5,FALSE))*VLOOKUP(AEBYLD2!BN$4,'[1]INTERNAL PARAMETERS-1'!$B$5:$J$44,8,FALSE)*VLOOKUP(AEBYLD2!BN$4,'[1]INTERNAL PARAMETERS-1'!$B$5:$J$44,3,FALSE)</f>
        <v>2.643898483923263E-3</v>
      </c>
      <c r="BO280" s="50">
        <f>AEBYLD1!BO280*VLOOKUP(AEBYLD2!BO$4,'[1]INTERNAL PARAMETERS-1'!$B$5:$J$44,5,FALSE)*VLOOKUP(AEBYLD2!BO$4,'[1]INTERNAL PARAMETERS-1'!$B$5:$J$44,6,FALSE)*VLOOKUP(AEBYLD2!BO$4,'[1]INTERNAL PARAMETERS-1'!$B$5:$J$44,3,FALSE) + AEBYLD1!BO280*(1-VLOOKUP(AEBYLD2!BO$4,'[1]INTERNAL PARAMETERS-1'!$B$5:$J$44,5,FALSE))*VLOOKUP(AEBYLD2!BO$4,'[1]INTERNAL PARAMETERS-1'!$B$5:$J$44,8,FALSE)*VLOOKUP(AEBYLD2!BO$4,'[1]INTERNAL PARAMETERS-1'!$B$5:$J$44,3,FALSE)</f>
        <v>2.3914153833620687E-3</v>
      </c>
      <c r="BP280" s="50">
        <f>AEBYLD1!BP280*VLOOKUP(AEBYLD2!BP$4,'[1]INTERNAL PARAMETERS-1'!$B$5:$J$44,5,FALSE)*VLOOKUP(AEBYLD2!BP$4,'[1]INTERNAL PARAMETERS-1'!$B$5:$J$44,6,FALSE)*VLOOKUP(AEBYLD2!BP$4,'[1]INTERNAL PARAMETERS-1'!$B$5:$J$44,3,FALSE) + AEBYLD1!BP280*(1-VLOOKUP(AEBYLD2!BP$4,'[1]INTERNAL PARAMETERS-1'!$B$5:$J$44,5,FALSE))*VLOOKUP(AEBYLD2!BP$4,'[1]INTERNAL PARAMETERS-1'!$B$5:$J$44,8,FALSE)*VLOOKUP(AEBYLD2!BP$4,'[1]INTERNAL PARAMETERS-1'!$B$5:$J$44,3,FALSE)</f>
        <v>1.9046775406340608E-4</v>
      </c>
      <c r="BQ280" s="50">
        <f>AEBYLD1!BQ280*VLOOKUP(AEBYLD2!BQ$4,'[1]INTERNAL PARAMETERS-1'!$B$5:$J$44,5,FALSE)*VLOOKUP(AEBYLD2!BQ$4,'[1]INTERNAL PARAMETERS-1'!$B$5:$J$44,6,FALSE)*VLOOKUP(AEBYLD2!BQ$4,'[1]INTERNAL PARAMETERS-1'!$B$5:$J$44,3,FALSE) + AEBYLD1!BQ280*(1-VLOOKUP(AEBYLD2!BQ$4,'[1]INTERNAL PARAMETERS-1'!$B$5:$J$44,5,FALSE))*VLOOKUP(AEBYLD2!BQ$4,'[1]INTERNAL PARAMETERS-1'!$B$5:$J$44,8,FALSE)*VLOOKUP(AEBYLD2!BQ$4,'[1]INTERNAL PARAMETERS-1'!$B$5:$J$44,3,FALSE)</f>
        <v>9.4487076424394339E-3</v>
      </c>
      <c r="BR280" s="50">
        <f>AEBYLD1!BR280*VLOOKUP(AEBYLD2!BR$4,'[1]INTERNAL PARAMETERS-1'!$B$5:$J$44,5,FALSE)*VLOOKUP(AEBYLD2!BR$4,'[1]INTERNAL PARAMETERS-1'!$B$5:$J$44,6,FALSE)*VLOOKUP(AEBYLD2!BR$4,'[1]INTERNAL PARAMETERS-1'!$B$5:$J$44,3,FALSE) + AEBYLD1!BR280*(1-VLOOKUP(AEBYLD2!BR$4,'[1]INTERNAL PARAMETERS-1'!$B$5:$J$44,5,FALSE))*VLOOKUP(AEBYLD2!BR$4,'[1]INTERNAL PARAMETERS-1'!$B$5:$J$44,8,FALSE)*VLOOKUP(AEBYLD2!BR$4,'[1]INTERNAL PARAMETERS-1'!$B$5:$J$44,3,FALSE)</f>
        <v>2.9734694401266853E-4</v>
      </c>
      <c r="BS280" s="50">
        <f>AEBYLD1!BS280*VLOOKUP(AEBYLD2!BS$4,'[1]INTERNAL PARAMETERS-1'!$B$5:$J$44,5,FALSE)*VLOOKUP(AEBYLD2!BS$4,'[1]INTERNAL PARAMETERS-1'!$B$5:$J$44,6,FALSE)*VLOOKUP(AEBYLD2!BS$4,'[1]INTERNAL PARAMETERS-1'!$B$5:$J$44,3,FALSE) + AEBYLD1!BS280*(1-VLOOKUP(AEBYLD2!BS$4,'[1]INTERNAL PARAMETERS-1'!$B$5:$J$44,5,FALSE))*VLOOKUP(AEBYLD2!BS$4,'[1]INTERNAL PARAMETERS-1'!$B$5:$J$44,8,FALSE)*VLOOKUP(AEBYLD2!BS$4,'[1]INTERNAL PARAMETERS-1'!$B$5:$J$44,3,FALSE)</f>
        <v>2.0416315119712343E-5</v>
      </c>
      <c r="BT280" s="50">
        <f>AEBYLD1!BT280*VLOOKUP(AEBYLD2!BT$4,'[1]INTERNAL PARAMETERS-1'!$B$5:$J$44,5,FALSE)*VLOOKUP(AEBYLD2!BT$4,'[1]INTERNAL PARAMETERS-1'!$B$5:$J$44,6,FALSE)*VLOOKUP(AEBYLD2!BT$4,'[1]INTERNAL PARAMETERS-1'!$B$5:$J$44,3,FALSE) + AEBYLD1!BT280*(1-VLOOKUP(AEBYLD2!BT$4,'[1]INTERNAL PARAMETERS-1'!$B$5:$J$44,5,FALSE))*VLOOKUP(AEBYLD2!BT$4,'[1]INTERNAL PARAMETERS-1'!$B$5:$J$44,8,FALSE)*VLOOKUP(AEBYLD2!BT$4,'[1]INTERNAL PARAMETERS-1'!$B$5:$J$44,3,FALSE)</f>
        <v>0</v>
      </c>
      <c r="BU280" s="50">
        <f>AEBYLD1!BU280*VLOOKUP(AEBYLD2!BU$4,'[1]INTERNAL PARAMETERS-1'!$B$5:$J$44,5,FALSE)*VLOOKUP(AEBYLD2!BU$4,'[1]INTERNAL PARAMETERS-1'!$B$5:$J$44,6,FALSE)*VLOOKUP(AEBYLD2!BU$4,'[1]INTERNAL PARAMETERS-1'!$B$5:$J$44,3,FALSE) + AEBYLD1!BU280*(1-VLOOKUP(AEBYLD2!BU$4,'[1]INTERNAL PARAMETERS-1'!$B$5:$J$44,5,FALSE))*VLOOKUP(AEBYLD2!BU$4,'[1]INTERNAL PARAMETERS-1'!$B$5:$J$44,8,FALSE)*VLOOKUP(AEBYLD2!BU$4,'[1]INTERNAL PARAMETERS-1'!$B$5:$J$44,3,FALSE)</f>
        <v>0</v>
      </c>
      <c r="BV280" s="50">
        <f>AEBYLD1!BV280*VLOOKUP(AEBYLD2!BV$4,'[1]INTERNAL PARAMETERS-1'!$B$5:$J$44,5,FALSE)*VLOOKUP(AEBYLD2!BV$4,'[1]INTERNAL PARAMETERS-1'!$B$5:$J$44,6,FALSE)*VLOOKUP(AEBYLD2!BV$4,'[1]INTERNAL PARAMETERS-1'!$B$5:$J$44,3,FALSE) + AEBYLD1!BV280*(1-VLOOKUP(AEBYLD2!BV$4,'[1]INTERNAL PARAMETERS-1'!$B$5:$J$44,5,FALSE))*VLOOKUP(AEBYLD2!BV$4,'[1]INTERNAL PARAMETERS-1'!$B$5:$J$44,8,FALSE)*VLOOKUP(AEBYLD2!BV$4,'[1]INTERNAL PARAMETERS-1'!$B$5:$J$44,3,FALSE)</f>
        <v>0</v>
      </c>
      <c r="BW280" s="50">
        <f>AEBYLD1!BW280*VLOOKUP(AEBYLD2!BW$4,'[1]INTERNAL PARAMETERS-1'!$B$5:$J$44,5,FALSE)*VLOOKUP(AEBYLD2!BW$4,'[1]INTERNAL PARAMETERS-1'!$B$5:$J$44,6,FALSE)*VLOOKUP(AEBYLD2!BW$4,'[1]INTERNAL PARAMETERS-1'!$B$5:$J$44,3,FALSE) + AEBYLD1!BW280*(1-VLOOKUP(AEBYLD2!BW$4,'[1]INTERNAL PARAMETERS-1'!$B$5:$J$44,5,FALSE))*VLOOKUP(AEBYLD2!BW$4,'[1]INTERNAL PARAMETERS-1'!$B$5:$J$44,8,FALSE)*VLOOKUP(AEBYLD2!BW$4,'[1]INTERNAL PARAMETERS-1'!$B$5:$J$44,3,FALSE)</f>
        <v>0</v>
      </c>
      <c r="BX280" s="50">
        <f>AEBYLD1!BX280*VLOOKUP(AEBYLD2!BX$4,'[1]INTERNAL PARAMETERS-1'!$B$5:$J$44,5,FALSE)*VLOOKUP(AEBYLD2!BX$4,'[1]INTERNAL PARAMETERS-1'!$B$5:$J$44,6,FALSE)*VLOOKUP(AEBYLD2!BX$4,'[1]INTERNAL PARAMETERS-1'!$B$5:$J$44,3,FALSE) + AEBYLD1!BX280*(1-VLOOKUP(AEBYLD2!BX$4,'[1]INTERNAL PARAMETERS-1'!$B$5:$J$44,5,FALSE))*VLOOKUP(AEBYLD2!BX$4,'[1]INTERNAL PARAMETERS-1'!$B$5:$J$44,8,FALSE)*VLOOKUP(AEBYLD2!BX$4,'[1]INTERNAL PARAMETERS-1'!$B$5:$J$44,3,FALSE)</f>
        <v>0</v>
      </c>
      <c r="BY280" s="50">
        <f>AEBYLD1!BY280*VLOOKUP(AEBYLD2!BY$4,'[1]INTERNAL PARAMETERS-1'!$B$5:$J$44,5,FALSE)*VLOOKUP(AEBYLD2!BY$4,'[1]INTERNAL PARAMETERS-1'!$B$5:$J$44,6,FALSE)*VLOOKUP(AEBYLD2!BY$4,'[1]INTERNAL PARAMETERS-1'!$B$5:$J$44,3,FALSE) + AEBYLD1!BY280*(1-VLOOKUP(AEBYLD2!BY$4,'[1]INTERNAL PARAMETERS-1'!$B$5:$J$44,5,FALSE))*VLOOKUP(AEBYLD2!BY$4,'[1]INTERNAL PARAMETERS-1'!$B$5:$J$44,8,FALSE)*VLOOKUP(AEBYLD2!BY$4,'[1]INTERNAL PARAMETERS-1'!$B$5:$J$44,3,FALSE)</f>
        <v>0</v>
      </c>
      <c r="BZ280" s="50">
        <f>AEBYLD1!BZ280*VLOOKUP(AEBYLD2!BZ$4,'[1]INTERNAL PARAMETERS-1'!$B$5:$J$44,5,FALSE)*VLOOKUP(AEBYLD2!BZ$4,'[1]INTERNAL PARAMETERS-1'!$B$5:$J$44,6,FALSE)*VLOOKUP(AEBYLD2!BZ$4,'[1]INTERNAL PARAMETERS-1'!$B$5:$J$44,3,FALSE) + AEBYLD1!BZ280*(1-VLOOKUP(AEBYLD2!BZ$4,'[1]INTERNAL PARAMETERS-1'!$B$5:$J$44,5,FALSE))*VLOOKUP(AEBYLD2!BZ$4,'[1]INTERNAL PARAMETERS-1'!$B$5:$J$44,8,FALSE)*VLOOKUP(AEBYLD2!BZ$4,'[1]INTERNAL PARAMETERS-1'!$B$5:$J$44,3,FALSE)</f>
        <v>3.0116152124405748E-5</v>
      </c>
      <c r="CA280" s="50">
        <f>AEBYLD1!CA280*VLOOKUP(AEBYLD2!CA$4,'[1]INTERNAL PARAMETERS-1'!$B$5:$J$44,5,FALSE)*VLOOKUP(AEBYLD2!CA$4,'[1]INTERNAL PARAMETERS-1'!$B$5:$J$44,6,FALSE)*VLOOKUP(AEBYLD2!CA$4,'[1]INTERNAL PARAMETERS-1'!$B$5:$J$44,3,FALSE) + AEBYLD1!CA280*(1-VLOOKUP(AEBYLD2!CA$4,'[1]INTERNAL PARAMETERS-1'!$B$5:$J$44,5,FALSE))*VLOOKUP(AEBYLD2!CA$4,'[1]INTERNAL PARAMETERS-1'!$B$5:$J$44,8,FALSE)*VLOOKUP(AEBYLD2!CA$4,'[1]INTERNAL PARAMETERS-1'!$B$5:$J$44,3,FALSE)</f>
        <v>0</v>
      </c>
      <c r="CB280" s="50">
        <f>AEBYLD1!CB280*VLOOKUP(AEBYLD2!CB$4,'[1]INTERNAL PARAMETERS-1'!$B$5:$J$44,5,FALSE)*VLOOKUP(AEBYLD2!CB$4,'[1]INTERNAL PARAMETERS-1'!$B$5:$J$44,6,FALSE)*VLOOKUP(AEBYLD2!CB$4,'[1]INTERNAL PARAMETERS-1'!$B$5:$J$44,3,FALSE) + AEBYLD1!CB280*(1-VLOOKUP(AEBYLD2!CB$4,'[1]INTERNAL PARAMETERS-1'!$B$5:$J$44,5,FALSE))*VLOOKUP(AEBYLD2!CB$4,'[1]INTERNAL PARAMETERS-1'!$B$5:$J$44,8,FALSE)*VLOOKUP(AEBYLD2!CB$4,'[1]INTERNAL PARAMETERS-1'!$B$5:$J$44,3,FALSE)</f>
        <v>0</v>
      </c>
      <c r="CC280" s="50">
        <f>AEBYLD1!CC280*VLOOKUP(AEBYLD2!CC$4,'[1]INTERNAL PARAMETERS-1'!$B$5:$J$44,5,FALSE)*VLOOKUP(AEBYLD2!CC$4,'[1]INTERNAL PARAMETERS-1'!$B$5:$J$44,6,FALSE)*VLOOKUP(AEBYLD2!CC$4,'[1]INTERNAL PARAMETERS-1'!$B$5:$J$44,3,FALSE) + AEBYLD1!CC280*(1-VLOOKUP(AEBYLD2!CC$4,'[1]INTERNAL PARAMETERS-1'!$B$5:$J$44,5,FALSE))*VLOOKUP(AEBYLD2!CC$4,'[1]INTERNAL PARAMETERS-1'!$B$5:$J$44,8,FALSE)*VLOOKUP(AEBYLD2!CC$4,'[1]INTERNAL PARAMETERS-1'!$B$5:$J$44,3,FALSE)</f>
        <v>9.2951732745950801E-5</v>
      </c>
      <c r="CD280" s="50">
        <f>AEBYLD1!CD280*VLOOKUP(AEBYLD2!CD$4,'[1]INTERNAL PARAMETERS-1'!$B$5:$J$44,5,FALSE)*VLOOKUP(AEBYLD2!CD$4,'[1]INTERNAL PARAMETERS-1'!$B$5:$J$44,6,FALSE)*VLOOKUP(AEBYLD2!CD$4,'[1]INTERNAL PARAMETERS-1'!$B$5:$J$44,3,FALSE) + AEBYLD1!CD280*(1-VLOOKUP(AEBYLD2!CD$4,'[1]INTERNAL PARAMETERS-1'!$B$5:$J$44,5,FALSE))*VLOOKUP(AEBYLD2!CD$4,'[1]INTERNAL PARAMETERS-1'!$B$5:$J$44,8,FALSE)*VLOOKUP(AEBYLD2!CD$4,'[1]INTERNAL PARAMETERS-1'!$B$5:$J$44,3,FALSE)</f>
        <v>1.5615901833898312E-4</v>
      </c>
      <c r="CE280" s="50">
        <f>AEBYLD1!CE280*VLOOKUP(AEBYLD2!CE$4,'[1]INTERNAL PARAMETERS-1'!$B$5:$J$44,5,FALSE)*VLOOKUP(AEBYLD2!CE$4,'[1]INTERNAL PARAMETERS-1'!$B$5:$J$44,6,FALSE)*VLOOKUP(AEBYLD2!CE$4,'[1]INTERNAL PARAMETERS-1'!$B$5:$J$44,3,FALSE) + AEBYLD1!CE280*(1-VLOOKUP(AEBYLD2!CE$4,'[1]INTERNAL PARAMETERS-1'!$B$5:$J$44,5,FALSE))*VLOOKUP(AEBYLD2!CE$4,'[1]INTERNAL PARAMETERS-1'!$B$5:$J$44,8,FALSE)*VLOOKUP(AEBYLD2!CE$4,'[1]INTERNAL PARAMETERS-1'!$B$5:$J$44,3,FALSE)</f>
        <v>2.9885463013956231E-4</v>
      </c>
      <c r="CF280" s="50">
        <f>AEBYLD1!CF280*VLOOKUP(AEBYLD2!CF$4,'[1]INTERNAL PARAMETERS-1'!$B$5:$J$44,5,FALSE)*VLOOKUP(AEBYLD2!CF$4,'[1]INTERNAL PARAMETERS-1'!$B$5:$J$44,6,FALSE)*VLOOKUP(AEBYLD2!CF$4,'[1]INTERNAL PARAMETERS-1'!$B$5:$J$44,3,FALSE) + AEBYLD1!CF280*(1-VLOOKUP(AEBYLD2!CF$4,'[1]INTERNAL PARAMETERS-1'!$B$5:$J$44,5,FALSE))*VLOOKUP(AEBYLD2!CF$4,'[1]INTERNAL PARAMETERS-1'!$B$5:$J$44,8,FALSE)*VLOOKUP(AEBYLD2!CF$4,'[1]INTERNAL PARAMETERS-1'!$B$5:$J$44,3,FALSE)</f>
        <v>9.2797560931614511E-5</v>
      </c>
      <c r="CG280" s="50">
        <f>AEBYLD1!CG280*VLOOKUP(AEBYLD2!CG$4,'[1]INTERNAL PARAMETERS-1'!$B$5:$J$44,5,FALSE)*VLOOKUP(AEBYLD2!CG$4,'[1]INTERNAL PARAMETERS-1'!$B$5:$J$44,6,FALSE)*VLOOKUP(AEBYLD2!CG$4,'[1]INTERNAL PARAMETERS-1'!$B$5:$J$44,3,FALSE) + AEBYLD1!CG280*(1-VLOOKUP(AEBYLD2!CG$4,'[1]INTERNAL PARAMETERS-1'!$B$5:$J$44,5,FALSE))*VLOOKUP(AEBYLD2!CG$4,'[1]INTERNAL PARAMETERS-1'!$B$5:$J$44,8,FALSE)*VLOOKUP(AEBYLD2!CG$4,'[1]INTERNAL PARAMETERS-1'!$B$5:$J$44,3,FALSE)</f>
        <v>0</v>
      </c>
      <c r="CH280" s="49">
        <f>AEBYLD1!CH280*VLOOKUP(AEBYLD2!CH$4,'[1]INTERNAL PARAMETERS-1'!$B$5:$J$44,5,FALSE)*VLOOKUP(AEBYLD2!CH$4,'[1]INTERNAL PARAMETERS-1'!$B$5:$J$44,6,FALSE)*VLOOKUP(AEBYLD2!CH$4,'[1]INTERNAL PARAMETERS-1'!$B$5:$J$44,3,FALSE) + AEBYLD1!CH280*(1-VLOOKUP(AEBYLD2!CH$4,'[1]INTERNAL PARAMETERS-1'!$B$5:$J$44,5,FALSE))*VLOOKUP(AEBYLD2!CH$4,'[1]INTERNAL PARAMETERS-1'!$B$5:$J$44,8,FALSE)*VLOOKUP(AEBYLD2!CH$4,'[1]INTERNAL PARAMETERS-1'!$B$5:$J$44,3,FALSE)</f>
        <v>0</v>
      </c>
      <c r="CJ280" s="51">
        <f t="shared" si="8"/>
        <v>8.3038695522194104</v>
      </c>
      <c r="CK280" s="49">
        <f t="shared" si="9"/>
        <v>0.14380171534101002</v>
      </c>
    </row>
    <row r="281" spans="2:89" x14ac:dyDescent="0.4">
      <c r="B281" s="64" t="s">
        <v>1</v>
      </c>
      <c r="C281" s="63" t="s">
        <v>71</v>
      </c>
      <c r="D281" s="63" t="s">
        <v>82</v>
      </c>
      <c r="E281" s="147">
        <f>AEB!AF281</f>
        <v>13.889152233363721</v>
      </c>
      <c r="F281" s="62">
        <f>'[1]INTERNAL PARAMETERS-1'!M11</f>
        <v>53.995000000000005</v>
      </c>
      <c r="G281" s="51">
        <f>AEBYLD1!G281*VLOOKUP(AEBYLD2!G$4,'[1]INTERNAL PARAMETERS-1'!$B$5:$J$44,5,FALSE)*VLOOKUP(AEBYLD2!G$4,'[1]INTERNAL PARAMETERS-1'!$B$5:$J$44,7,FALSE)*AEBYLD2!$F281 + AEBYLD1!G281*(1-VLOOKUP(AEBYLD2!G$4,'[1]INTERNAL PARAMETERS-1'!$B$5:$J$44,5,FALSE))*VLOOKUP(AEBYLD2!G$4,'[1]INTERNAL PARAMETERS-1'!$B$5:$J$44,9,FALSE)*AEBYLD2!$F281</f>
        <v>4.4617881885208774</v>
      </c>
      <c r="H281" s="50">
        <f>AEBYLD1!H281*VLOOKUP(AEBYLD2!H$4,'[1]INTERNAL PARAMETERS-1'!$B$5:$J$44,5,FALSE)*VLOOKUP(AEBYLD2!H$4,'[1]INTERNAL PARAMETERS-1'!$B$5:$J$44,7,FALSE)*AEBYLD2!$F281 + AEBYLD1!H281*(1-VLOOKUP(AEBYLD2!H$4,'[1]INTERNAL PARAMETERS-1'!$B$5:$J$44,5,FALSE))*VLOOKUP(AEBYLD2!H$4,'[1]INTERNAL PARAMETERS-1'!$B$5:$J$44,9,FALSE)*AEBYLD2!$F281</f>
        <v>1.7617732648343414</v>
      </c>
      <c r="I281" s="50">
        <f>AEBYLD1!I281*VLOOKUP(AEBYLD2!I$4,'[1]INTERNAL PARAMETERS-1'!$B$5:$J$44,5,FALSE)*VLOOKUP(AEBYLD2!I$4,'[1]INTERNAL PARAMETERS-1'!$B$5:$J$44,7,FALSE)*AEBYLD2!$F281 + AEBYLD1!I281*(1-VLOOKUP(AEBYLD2!I$4,'[1]INTERNAL PARAMETERS-1'!$B$5:$J$44,5,FALSE))*VLOOKUP(AEBYLD2!I$4,'[1]INTERNAL PARAMETERS-1'!$B$5:$J$44,9,FALSE)*AEBYLD2!$F281</f>
        <v>2.0093666548125375</v>
      </c>
      <c r="J281" s="50">
        <f>AEBYLD1!J281*VLOOKUP(AEBYLD2!J$4,'[1]INTERNAL PARAMETERS-1'!$B$5:$J$44,5,FALSE)*VLOOKUP(AEBYLD2!J$4,'[1]INTERNAL PARAMETERS-1'!$B$5:$J$44,7,FALSE)*AEBYLD2!$F281 + AEBYLD1!J281*(1-VLOOKUP(AEBYLD2!J$4,'[1]INTERNAL PARAMETERS-1'!$B$5:$J$44,5,FALSE))*VLOOKUP(AEBYLD2!J$4,'[1]INTERNAL PARAMETERS-1'!$B$5:$J$44,9,FALSE)*AEBYLD2!$F281</f>
        <v>0</v>
      </c>
      <c r="K281" s="50">
        <f>AEBYLD1!K281*VLOOKUP(AEBYLD2!K$4,'[1]INTERNAL PARAMETERS-1'!$B$5:$J$44,5,FALSE)*VLOOKUP(AEBYLD2!K$4,'[1]INTERNAL PARAMETERS-1'!$B$5:$J$44,7,FALSE)*AEBYLD2!$F281 + AEBYLD1!K281*(1-VLOOKUP(AEBYLD2!K$4,'[1]INTERNAL PARAMETERS-1'!$B$5:$J$44,5,FALSE))*VLOOKUP(AEBYLD2!K$4,'[1]INTERNAL PARAMETERS-1'!$B$5:$J$44,9,FALSE)*AEBYLD2!$F281</f>
        <v>0</v>
      </c>
      <c r="L281" s="50">
        <f>AEBYLD1!L281*VLOOKUP(AEBYLD2!L$4,'[1]INTERNAL PARAMETERS-1'!$B$5:$J$44,5,FALSE)*VLOOKUP(AEBYLD2!L$4,'[1]INTERNAL PARAMETERS-1'!$B$5:$J$44,7,FALSE)*AEBYLD2!$F281 + AEBYLD1!L281*(1-VLOOKUP(AEBYLD2!L$4,'[1]INTERNAL PARAMETERS-1'!$B$5:$J$44,5,FALSE))*VLOOKUP(AEBYLD2!L$4,'[1]INTERNAL PARAMETERS-1'!$B$5:$J$44,9,FALSE)*AEBYLD2!$F281</f>
        <v>0</v>
      </c>
      <c r="M281" s="50">
        <f>AEBYLD1!M281*VLOOKUP(AEBYLD2!M$4,'[1]INTERNAL PARAMETERS-1'!$B$5:$J$44,5,FALSE)*VLOOKUP(AEBYLD2!M$4,'[1]INTERNAL PARAMETERS-1'!$B$5:$J$44,7,FALSE)*AEBYLD2!$F281 + AEBYLD1!M281*(1-VLOOKUP(AEBYLD2!M$4,'[1]INTERNAL PARAMETERS-1'!$B$5:$J$44,5,FALSE))*VLOOKUP(AEBYLD2!M$4,'[1]INTERNAL PARAMETERS-1'!$B$5:$J$44,9,FALSE)*AEBYLD2!$F281</f>
        <v>3.0859890009536841E-2</v>
      </c>
      <c r="N281" s="50">
        <f>AEBYLD1!N281*VLOOKUP(AEBYLD2!N$4,'[1]INTERNAL PARAMETERS-1'!$B$5:$J$44,5,FALSE)*VLOOKUP(AEBYLD2!N$4,'[1]INTERNAL PARAMETERS-1'!$B$5:$J$44,7,FALSE)*AEBYLD2!$F281 + AEBYLD1!N281*(1-VLOOKUP(AEBYLD2!N$4,'[1]INTERNAL PARAMETERS-1'!$B$5:$J$44,5,FALSE))*VLOOKUP(AEBYLD2!N$4,'[1]INTERNAL PARAMETERS-1'!$B$5:$J$44,9,FALSE)*AEBYLD2!$F281</f>
        <v>6.9890165860289439E-3</v>
      </c>
      <c r="O281" s="50">
        <f>AEBYLD1!O281*VLOOKUP(AEBYLD2!O$4,'[1]INTERNAL PARAMETERS-1'!$B$5:$J$44,5,FALSE)*VLOOKUP(AEBYLD2!O$4,'[1]INTERNAL PARAMETERS-1'!$B$5:$J$44,7,FALSE)*AEBYLD2!$F281 + AEBYLD1!O281*(1-VLOOKUP(AEBYLD2!O$4,'[1]INTERNAL PARAMETERS-1'!$B$5:$J$44,5,FALSE))*VLOOKUP(AEBYLD2!O$4,'[1]INTERNAL PARAMETERS-1'!$B$5:$J$44,9,FALSE)*AEBYLD2!$F281</f>
        <v>0</v>
      </c>
      <c r="P281" s="50">
        <f>AEBYLD1!P281*VLOOKUP(AEBYLD2!P$4,'[1]INTERNAL PARAMETERS-1'!$B$5:$J$44,5,FALSE)*VLOOKUP(AEBYLD2!P$4,'[1]INTERNAL PARAMETERS-1'!$B$5:$J$44,7,FALSE)*AEBYLD2!$F281 + AEBYLD1!P281*(1-VLOOKUP(AEBYLD2!P$4,'[1]INTERNAL PARAMETERS-1'!$B$5:$J$44,5,FALSE))*VLOOKUP(AEBYLD2!P$4,'[1]INTERNAL PARAMETERS-1'!$B$5:$J$44,9,FALSE)*AEBYLD2!$F281</f>
        <v>0</v>
      </c>
      <c r="Q281" s="50">
        <f>AEBYLD1!Q281*VLOOKUP(AEBYLD2!Q$4,'[1]INTERNAL PARAMETERS-1'!$B$5:$J$44,5,FALSE)*VLOOKUP(AEBYLD2!Q$4,'[1]INTERNAL PARAMETERS-1'!$B$5:$J$44,7,FALSE)*AEBYLD2!$F281 + AEBYLD1!Q281*(1-VLOOKUP(AEBYLD2!Q$4,'[1]INTERNAL PARAMETERS-1'!$B$5:$J$44,5,FALSE))*VLOOKUP(AEBYLD2!Q$4,'[1]INTERNAL PARAMETERS-1'!$B$5:$J$44,9,FALSE)*AEBYLD2!$F281</f>
        <v>0</v>
      </c>
      <c r="R281" s="50">
        <f>AEBYLD1!R281*VLOOKUP(AEBYLD2!R$4,'[1]INTERNAL PARAMETERS-1'!$B$5:$J$44,5,FALSE)*VLOOKUP(AEBYLD2!R$4,'[1]INTERNAL PARAMETERS-1'!$B$5:$J$44,7,FALSE)*AEBYLD2!$F281 + AEBYLD1!R281*(1-VLOOKUP(AEBYLD2!R$4,'[1]INTERNAL PARAMETERS-1'!$B$5:$J$44,5,FALSE))*VLOOKUP(AEBYLD2!R$4,'[1]INTERNAL PARAMETERS-1'!$B$5:$J$44,9,FALSE)*AEBYLD2!$F281</f>
        <v>1.4428937467930725E-2</v>
      </c>
      <c r="S281" s="50">
        <f>AEBYLD1!S281*VLOOKUP(AEBYLD2!S$4,'[1]INTERNAL PARAMETERS-1'!$B$5:$J$44,5,FALSE)*VLOOKUP(AEBYLD2!S$4,'[1]INTERNAL PARAMETERS-1'!$B$5:$J$44,7,FALSE)*AEBYLD2!$F281 + AEBYLD1!S281*(1-VLOOKUP(AEBYLD2!S$4,'[1]INTERNAL PARAMETERS-1'!$B$5:$J$44,5,FALSE))*VLOOKUP(AEBYLD2!S$4,'[1]INTERNAL PARAMETERS-1'!$B$5:$J$44,9,FALSE)*AEBYLD2!$F281</f>
        <v>0.2733267025036098</v>
      </c>
      <c r="T281" s="50">
        <f>AEBYLD1!T281*VLOOKUP(AEBYLD2!T$4,'[1]INTERNAL PARAMETERS-1'!$B$5:$J$44,5,FALSE)*VLOOKUP(AEBYLD2!T$4,'[1]INTERNAL PARAMETERS-1'!$B$5:$J$44,7,FALSE)*AEBYLD2!$F281 + AEBYLD1!T281*(1-VLOOKUP(AEBYLD2!T$4,'[1]INTERNAL PARAMETERS-1'!$B$5:$J$44,5,FALSE))*VLOOKUP(AEBYLD2!T$4,'[1]INTERNAL PARAMETERS-1'!$B$5:$J$44,9,FALSE)*AEBYLD2!$F281</f>
        <v>5.9519367055214233E-2</v>
      </c>
      <c r="U281" s="50">
        <f>AEBYLD1!U281*VLOOKUP(AEBYLD2!U$4,'[1]INTERNAL PARAMETERS-1'!$B$5:$J$44,5,FALSE)*VLOOKUP(AEBYLD2!U$4,'[1]INTERNAL PARAMETERS-1'!$B$5:$J$44,7,FALSE)*AEBYLD2!$F281 + AEBYLD1!U281*(1-VLOOKUP(AEBYLD2!U$4,'[1]INTERNAL PARAMETERS-1'!$B$5:$J$44,5,FALSE))*VLOOKUP(AEBYLD2!U$4,'[1]INTERNAL PARAMETERS-1'!$B$5:$J$44,9,FALSE)*AEBYLD2!$F281</f>
        <v>5.7066447685666016E-2</v>
      </c>
      <c r="V281" s="50">
        <f>AEBYLD1!V281*VLOOKUP(AEBYLD2!V$4,'[1]INTERNAL PARAMETERS-1'!$B$5:$J$44,5,FALSE)*VLOOKUP(AEBYLD2!V$4,'[1]INTERNAL PARAMETERS-1'!$B$5:$J$44,7,FALSE)*AEBYLD2!$F281 + AEBYLD1!V281*(1-VLOOKUP(AEBYLD2!V$4,'[1]INTERNAL PARAMETERS-1'!$B$5:$J$44,5,FALSE))*VLOOKUP(AEBYLD2!V$4,'[1]INTERNAL PARAMETERS-1'!$B$5:$J$44,9,FALSE)*AEBYLD2!$F281</f>
        <v>0.17095585473722669</v>
      </c>
      <c r="W281" s="50">
        <f>AEBYLD1!W281*VLOOKUP(AEBYLD2!W$4,'[1]INTERNAL PARAMETERS-1'!$B$5:$J$44,5,FALSE)*VLOOKUP(AEBYLD2!W$4,'[1]INTERNAL PARAMETERS-1'!$B$5:$J$44,7,FALSE)*AEBYLD2!$F281 + AEBYLD1!W281*(1-VLOOKUP(AEBYLD2!W$4,'[1]INTERNAL PARAMETERS-1'!$B$5:$J$44,5,FALSE))*VLOOKUP(AEBYLD2!W$4,'[1]INTERNAL PARAMETERS-1'!$B$5:$J$44,9,FALSE)*AEBYLD2!$F281</f>
        <v>0</v>
      </c>
      <c r="X281" s="50">
        <f>AEBYLD1!X281*VLOOKUP(AEBYLD2!X$4,'[1]INTERNAL PARAMETERS-1'!$B$5:$J$44,5,FALSE)*VLOOKUP(AEBYLD2!X$4,'[1]INTERNAL PARAMETERS-1'!$B$5:$J$44,7,FALSE)*AEBYLD2!$F281 + AEBYLD1!X281*(1-VLOOKUP(AEBYLD2!X$4,'[1]INTERNAL PARAMETERS-1'!$B$5:$J$44,5,FALSE))*VLOOKUP(AEBYLD2!X$4,'[1]INTERNAL PARAMETERS-1'!$B$5:$J$44,9,FALSE)*AEBYLD2!$F281</f>
        <v>0</v>
      </c>
      <c r="Y281" s="50">
        <f>AEBYLD1!Y281*VLOOKUP(AEBYLD2!Y$4,'[1]INTERNAL PARAMETERS-1'!$B$5:$J$44,5,FALSE)*VLOOKUP(AEBYLD2!Y$4,'[1]INTERNAL PARAMETERS-1'!$B$5:$J$44,7,FALSE)*AEBYLD2!$F281 + AEBYLD1!Y281*(1-VLOOKUP(AEBYLD2!Y$4,'[1]INTERNAL PARAMETERS-1'!$B$5:$J$44,5,FALSE))*VLOOKUP(AEBYLD2!Y$4,'[1]INTERNAL PARAMETERS-1'!$B$5:$J$44,9,FALSE)*AEBYLD2!$F281</f>
        <v>0</v>
      </c>
      <c r="Z281" s="50">
        <f>AEBYLD1!Z281*VLOOKUP(AEBYLD2!Z$4,'[1]INTERNAL PARAMETERS-1'!$B$5:$J$44,5,FALSE)*VLOOKUP(AEBYLD2!Z$4,'[1]INTERNAL PARAMETERS-1'!$B$5:$J$44,7,FALSE)*AEBYLD2!$F281 + AEBYLD1!Z281*(1-VLOOKUP(AEBYLD2!Z$4,'[1]INTERNAL PARAMETERS-1'!$B$5:$J$44,5,FALSE))*VLOOKUP(AEBYLD2!Z$4,'[1]INTERNAL PARAMETERS-1'!$B$5:$J$44,9,FALSE)*AEBYLD2!$F281</f>
        <v>0</v>
      </c>
      <c r="AA281" s="50">
        <f>AEBYLD1!AA281*VLOOKUP(AEBYLD2!AA$4,'[1]INTERNAL PARAMETERS-1'!$B$5:$J$44,5,FALSE)*VLOOKUP(AEBYLD2!AA$4,'[1]INTERNAL PARAMETERS-1'!$B$5:$J$44,7,FALSE)*AEBYLD2!$F281 + AEBYLD1!AA281*(1-VLOOKUP(AEBYLD2!AA$4,'[1]INTERNAL PARAMETERS-1'!$B$5:$J$44,5,FALSE))*VLOOKUP(AEBYLD2!AA$4,'[1]INTERNAL PARAMETERS-1'!$B$5:$J$44,9,FALSE)*AEBYLD2!$F281</f>
        <v>0</v>
      </c>
      <c r="AB281" s="50">
        <f>AEBYLD1!AB281*VLOOKUP(AEBYLD2!AB$4,'[1]INTERNAL PARAMETERS-1'!$B$5:$J$44,5,FALSE)*VLOOKUP(AEBYLD2!AB$4,'[1]INTERNAL PARAMETERS-1'!$B$5:$J$44,7,FALSE)*AEBYLD2!$F281 + AEBYLD1!AB281*(1-VLOOKUP(AEBYLD2!AB$4,'[1]INTERNAL PARAMETERS-1'!$B$5:$J$44,5,FALSE))*VLOOKUP(AEBYLD2!AB$4,'[1]INTERNAL PARAMETERS-1'!$B$5:$J$44,9,FALSE)*AEBYLD2!$F281</f>
        <v>0</v>
      </c>
      <c r="AC281" s="50">
        <f>AEBYLD1!AC281*VLOOKUP(AEBYLD2!AC$4,'[1]INTERNAL PARAMETERS-1'!$B$5:$J$44,5,FALSE)*VLOOKUP(AEBYLD2!AC$4,'[1]INTERNAL PARAMETERS-1'!$B$5:$J$44,7,FALSE)*AEBYLD2!$F281 + AEBYLD1!AC281*(1-VLOOKUP(AEBYLD2!AC$4,'[1]INTERNAL PARAMETERS-1'!$B$5:$J$44,5,FALSE))*VLOOKUP(AEBYLD2!AC$4,'[1]INTERNAL PARAMETERS-1'!$B$5:$J$44,9,FALSE)*AEBYLD2!$F281</f>
        <v>0</v>
      </c>
      <c r="AD281" s="50">
        <f>AEBYLD1!AD281*VLOOKUP(AEBYLD2!AD$4,'[1]INTERNAL PARAMETERS-1'!$B$5:$J$44,5,FALSE)*VLOOKUP(AEBYLD2!AD$4,'[1]INTERNAL PARAMETERS-1'!$B$5:$J$44,7,FALSE)*AEBYLD2!$F281 + AEBYLD1!AD281*(1-VLOOKUP(AEBYLD2!AD$4,'[1]INTERNAL PARAMETERS-1'!$B$5:$J$44,5,FALSE))*VLOOKUP(AEBYLD2!AD$4,'[1]INTERNAL PARAMETERS-1'!$B$5:$J$44,9,FALSE)*AEBYLD2!$F281</f>
        <v>0</v>
      </c>
      <c r="AE281" s="50">
        <f>AEBYLD1!AE281*VLOOKUP(AEBYLD2!AE$4,'[1]INTERNAL PARAMETERS-1'!$B$5:$J$44,5,FALSE)*VLOOKUP(AEBYLD2!AE$4,'[1]INTERNAL PARAMETERS-1'!$B$5:$J$44,7,FALSE)*AEBYLD2!$F281 + AEBYLD1!AE281*(1-VLOOKUP(AEBYLD2!AE$4,'[1]INTERNAL PARAMETERS-1'!$B$5:$J$44,5,FALSE))*VLOOKUP(AEBYLD2!AE$4,'[1]INTERNAL PARAMETERS-1'!$B$5:$J$44,9,FALSE)*AEBYLD2!$F281</f>
        <v>0</v>
      </c>
      <c r="AF281" s="50">
        <f>AEBYLD1!AF281*VLOOKUP(AEBYLD2!AF$4,'[1]INTERNAL PARAMETERS-1'!$B$5:$J$44,5,FALSE)*VLOOKUP(AEBYLD2!AF$4,'[1]INTERNAL PARAMETERS-1'!$B$5:$J$44,7,FALSE)*AEBYLD2!$F281 + AEBYLD1!AF281*(1-VLOOKUP(AEBYLD2!AF$4,'[1]INTERNAL PARAMETERS-1'!$B$5:$J$44,5,FALSE))*VLOOKUP(AEBYLD2!AF$4,'[1]INTERNAL PARAMETERS-1'!$B$5:$J$44,9,FALSE)*AEBYLD2!$F281</f>
        <v>7.0341070156162274E-3</v>
      </c>
      <c r="AG281" s="50">
        <f>AEBYLD1!AG281*VLOOKUP(AEBYLD2!AG$4,'[1]INTERNAL PARAMETERS-1'!$B$5:$J$44,5,FALSE)*VLOOKUP(AEBYLD2!AG$4,'[1]INTERNAL PARAMETERS-1'!$B$5:$J$44,7,FALSE)*AEBYLD2!$F281 + AEBYLD1!AG281*(1-VLOOKUP(AEBYLD2!AG$4,'[1]INTERNAL PARAMETERS-1'!$B$5:$J$44,5,FALSE))*VLOOKUP(AEBYLD2!AG$4,'[1]INTERNAL PARAMETERS-1'!$B$5:$J$44,9,FALSE)*AEBYLD2!$F281</f>
        <v>0</v>
      </c>
      <c r="AH281" s="50">
        <f>AEBYLD1!AH281*VLOOKUP(AEBYLD2!AH$4,'[1]INTERNAL PARAMETERS-1'!$B$5:$J$44,5,FALSE)*VLOOKUP(AEBYLD2!AH$4,'[1]INTERNAL PARAMETERS-1'!$B$5:$J$44,7,FALSE)*AEBYLD2!$F281 + AEBYLD1!AH281*(1-VLOOKUP(AEBYLD2!AH$4,'[1]INTERNAL PARAMETERS-1'!$B$5:$J$44,5,FALSE))*VLOOKUP(AEBYLD2!AH$4,'[1]INTERNAL PARAMETERS-1'!$B$5:$J$44,9,FALSE)*AEBYLD2!$F281</f>
        <v>0</v>
      </c>
      <c r="AI281" s="50">
        <f>AEBYLD1!AI281*VLOOKUP(AEBYLD2!AI$4,'[1]INTERNAL PARAMETERS-1'!$B$5:$J$44,5,FALSE)*VLOOKUP(AEBYLD2!AI$4,'[1]INTERNAL PARAMETERS-1'!$B$5:$J$44,7,FALSE)*AEBYLD2!$F281 + AEBYLD1!AI281*(1-VLOOKUP(AEBYLD2!AI$4,'[1]INTERNAL PARAMETERS-1'!$B$5:$J$44,5,FALSE))*VLOOKUP(AEBYLD2!AI$4,'[1]INTERNAL PARAMETERS-1'!$B$5:$J$44,9,FALSE)*AEBYLD2!$F281</f>
        <v>3.6072343669826803E-3</v>
      </c>
      <c r="AJ281" s="50">
        <f>AEBYLD1!AJ281*VLOOKUP(AEBYLD2!AJ$4,'[1]INTERNAL PARAMETERS-1'!$B$5:$J$44,5,FALSE)*VLOOKUP(AEBYLD2!AJ$4,'[1]INTERNAL PARAMETERS-1'!$B$5:$J$44,7,FALSE)*AEBYLD2!$F281 + AEBYLD1!AJ281*(1-VLOOKUP(AEBYLD2!AJ$4,'[1]INTERNAL PARAMETERS-1'!$B$5:$J$44,5,FALSE))*VLOOKUP(AEBYLD2!AJ$4,'[1]INTERNAL PARAMETERS-1'!$B$5:$J$44,9,FALSE)*AEBYLD2!$F281</f>
        <v>0</v>
      </c>
      <c r="AK281" s="50">
        <f>AEBYLD1!AK281*VLOOKUP(AEBYLD2!AK$4,'[1]INTERNAL PARAMETERS-1'!$B$5:$J$44,5,FALSE)*VLOOKUP(AEBYLD2!AK$4,'[1]INTERNAL PARAMETERS-1'!$B$5:$J$44,7,FALSE)*AEBYLD2!$F281 + AEBYLD1!AK281*(1-VLOOKUP(AEBYLD2!AK$4,'[1]INTERNAL PARAMETERS-1'!$B$5:$J$44,5,FALSE))*VLOOKUP(AEBYLD2!AK$4,'[1]INTERNAL PARAMETERS-1'!$B$5:$J$44,9,FALSE)*AEBYLD2!$F281</f>
        <v>0</v>
      </c>
      <c r="AL281" s="50">
        <f>AEBYLD1!AL281*VLOOKUP(AEBYLD2!AL$4,'[1]INTERNAL PARAMETERS-1'!$B$5:$J$44,5,FALSE)*VLOOKUP(AEBYLD2!AL$4,'[1]INTERNAL PARAMETERS-1'!$B$5:$J$44,7,FALSE)*AEBYLD2!$F281 + AEBYLD1!AL281*(1-VLOOKUP(AEBYLD2!AL$4,'[1]INTERNAL PARAMETERS-1'!$B$5:$J$44,5,FALSE))*VLOOKUP(AEBYLD2!AL$4,'[1]INTERNAL PARAMETERS-1'!$B$5:$J$44,9,FALSE)*AEBYLD2!$F281</f>
        <v>0</v>
      </c>
      <c r="AM281" s="50">
        <f>AEBYLD1!AM281*VLOOKUP(AEBYLD2!AM$4,'[1]INTERNAL PARAMETERS-1'!$B$5:$J$44,5,FALSE)*VLOOKUP(AEBYLD2!AM$4,'[1]INTERNAL PARAMETERS-1'!$B$5:$J$44,7,FALSE)*AEBYLD2!$F281 + AEBYLD1!AM281*(1-VLOOKUP(AEBYLD2!AM$4,'[1]INTERNAL PARAMETERS-1'!$B$5:$J$44,5,FALSE))*VLOOKUP(AEBYLD2!AM$4,'[1]INTERNAL PARAMETERS-1'!$B$5:$J$44,9,FALSE)*AEBYLD2!$F281</f>
        <v>0</v>
      </c>
      <c r="AN281" s="50">
        <f>AEBYLD1!AN281*VLOOKUP(AEBYLD2!AN$4,'[1]INTERNAL PARAMETERS-1'!$B$5:$J$44,5,FALSE)*VLOOKUP(AEBYLD2!AN$4,'[1]INTERNAL PARAMETERS-1'!$B$5:$J$44,7,FALSE)*AEBYLD2!$F281 + AEBYLD1!AN281*(1-VLOOKUP(AEBYLD2!AN$4,'[1]INTERNAL PARAMETERS-1'!$B$5:$J$44,5,FALSE))*VLOOKUP(AEBYLD2!AN$4,'[1]INTERNAL PARAMETERS-1'!$B$5:$J$44,9,FALSE)*AEBYLD2!$F281</f>
        <v>0</v>
      </c>
      <c r="AO281" s="50">
        <f>AEBYLD1!AO281*VLOOKUP(AEBYLD2!AO$4,'[1]INTERNAL PARAMETERS-1'!$B$5:$J$44,5,FALSE)*VLOOKUP(AEBYLD2!AO$4,'[1]INTERNAL PARAMETERS-1'!$B$5:$J$44,7,FALSE)*AEBYLD2!$F281 + AEBYLD1!AO281*(1-VLOOKUP(AEBYLD2!AO$4,'[1]INTERNAL PARAMETERS-1'!$B$5:$J$44,5,FALSE))*VLOOKUP(AEBYLD2!AO$4,'[1]INTERNAL PARAMETERS-1'!$B$5:$J$44,9,FALSE)*AEBYLD2!$F281</f>
        <v>0</v>
      </c>
      <c r="AP281" s="50">
        <f>AEBYLD1!AP281*VLOOKUP(AEBYLD2!AP$4,'[1]INTERNAL PARAMETERS-1'!$B$5:$J$44,5,FALSE)*VLOOKUP(AEBYLD2!AP$4,'[1]INTERNAL PARAMETERS-1'!$B$5:$J$44,7,FALSE)*AEBYLD2!$F281 + AEBYLD1!AP281*(1-VLOOKUP(AEBYLD2!AP$4,'[1]INTERNAL PARAMETERS-1'!$B$5:$J$44,5,FALSE))*VLOOKUP(AEBYLD2!AP$4,'[1]INTERNAL PARAMETERS-1'!$B$5:$J$44,9,FALSE)*AEBYLD2!$F281</f>
        <v>0</v>
      </c>
      <c r="AQ281" s="50">
        <f>AEBYLD1!AQ281*VLOOKUP(AEBYLD2!AQ$4,'[1]INTERNAL PARAMETERS-1'!$B$5:$J$44,5,FALSE)*VLOOKUP(AEBYLD2!AQ$4,'[1]INTERNAL PARAMETERS-1'!$B$5:$J$44,7,FALSE)*AEBYLD2!$F281 + AEBYLD1!AQ281*(1-VLOOKUP(AEBYLD2!AQ$4,'[1]INTERNAL PARAMETERS-1'!$B$5:$J$44,5,FALSE))*VLOOKUP(AEBYLD2!AQ$4,'[1]INTERNAL PARAMETERS-1'!$B$5:$J$44,9,FALSE)*AEBYLD2!$F281</f>
        <v>0</v>
      </c>
      <c r="AR281" s="50">
        <f>AEBYLD1!AR281*VLOOKUP(AEBYLD2!AR$4,'[1]INTERNAL PARAMETERS-1'!$B$5:$J$44,5,FALSE)*VLOOKUP(AEBYLD2!AR$4,'[1]INTERNAL PARAMETERS-1'!$B$5:$J$44,7,FALSE)*AEBYLD2!$F281 + AEBYLD1!AR281*(1-VLOOKUP(AEBYLD2!AR$4,'[1]INTERNAL PARAMETERS-1'!$B$5:$J$44,5,FALSE))*VLOOKUP(AEBYLD2!AR$4,'[1]INTERNAL PARAMETERS-1'!$B$5:$J$44,9,FALSE)*AEBYLD2!$F281</f>
        <v>0</v>
      </c>
      <c r="AS281" s="50">
        <f>AEBYLD1!AS281*VLOOKUP(AEBYLD2!AS$4,'[1]INTERNAL PARAMETERS-1'!$B$5:$J$44,5,FALSE)*VLOOKUP(AEBYLD2!AS$4,'[1]INTERNAL PARAMETERS-1'!$B$5:$J$44,7,FALSE)*AEBYLD2!$F281 + AEBYLD1!AS281*(1-VLOOKUP(AEBYLD2!AS$4,'[1]INTERNAL PARAMETERS-1'!$B$5:$J$44,5,FALSE))*VLOOKUP(AEBYLD2!AS$4,'[1]INTERNAL PARAMETERS-1'!$B$5:$J$44,9,FALSE)*AEBYLD2!$F281</f>
        <v>0</v>
      </c>
      <c r="AT281" s="49">
        <f>AEBYLD1!AT281*VLOOKUP(AEBYLD2!AT$4,'[1]INTERNAL PARAMETERS-1'!$B$5:$J$44,5,FALSE)*VLOOKUP(AEBYLD2!AT$4,'[1]INTERNAL PARAMETERS-1'!$B$5:$J$44,7,FALSE)*AEBYLD2!$F281 + AEBYLD1!AT281*(1-VLOOKUP(AEBYLD2!AT$4,'[1]INTERNAL PARAMETERS-1'!$B$5:$J$44,5,FALSE))*VLOOKUP(AEBYLD2!AT$4,'[1]INTERNAL PARAMETERS-1'!$B$5:$J$44,9,FALSE)*AEBYLD2!$F281</f>
        <v>0</v>
      </c>
      <c r="AU281" s="51">
        <f>AEBYLD1!AU281*VLOOKUP(AEBYLD2!AU$4,'[1]INTERNAL PARAMETERS-1'!$B$5:$J$44,5,FALSE)*VLOOKUP(AEBYLD2!AU$4,'[1]INTERNAL PARAMETERS-1'!$B$5:$J$44,6,FALSE)*VLOOKUP(AEBYLD2!AU$4,'[1]INTERNAL PARAMETERS-1'!$B$5:$J$44,3,FALSE) + AEBYLD1!AU281*(1-VLOOKUP(AEBYLD2!AU$4,'[1]INTERNAL PARAMETERS-1'!$B$5:$J$44,5,FALSE))*VLOOKUP(AEBYLD2!AU$4,'[1]INTERNAL PARAMETERS-1'!$B$5:$J$44,8,FALSE)*VLOOKUP(AEBYLD2!AU$4,'[1]INTERNAL PARAMETERS-1'!$B$5:$J$44,3,FALSE)</f>
        <v>0</v>
      </c>
      <c r="AV281" s="50">
        <f>AEBYLD1!AV281*VLOOKUP(AEBYLD2!AV$4,'[1]INTERNAL PARAMETERS-1'!$B$5:$J$44,5,FALSE)*VLOOKUP(AEBYLD2!AV$4,'[1]INTERNAL PARAMETERS-1'!$B$5:$J$44,6,FALSE)*VLOOKUP(AEBYLD2!AV$4,'[1]INTERNAL PARAMETERS-1'!$B$5:$J$44,3,FALSE) + AEBYLD1!AV281*(1-VLOOKUP(AEBYLD2!AV$4,'[1]INTERNAL PARAMETERS-1'!$B$5:$J$44,5,FALSE))*VLOOKUP(AEBYLD2!AV$4,'[1]INTERNAL PARAMETERS-1'!$B$5:$J$44,8,FALSE)*VLOOKUP(AEBYLD2!AV$4,'[1]INTERNAL PARAMETERS-1'!$B$5:$J$44,3,FALSE)</f>
        <v>0</v>
      </c>
      <c r="AW281" s="50">
        <f>AEBYLD1!AW281*VLOOKUP(AEBYLD2!AW$4,'[1]INTERNAL PARAMETERS-1'!$B$5:$J$44,5,FALSE)*VLOOKUP(AEBYLD2!AW$4,'[1]INTERNAL PARAMETERS-1'!$B$5:$J$44,6,FALSE)*VLOOKUP(AEBYLD2!AW$4,'[1]INTERNAL PARAMETERS-1'!$B$5:$J$44,3,FALSE) + AEBYLD1!AW281*(1-VLOOKUP(AEBYLD2!AW$4,'[1]INTERNAL PARAMETERS-1'!$B$5:$J$44,5,FALSE))*VLOOKUP(AEBYLD2!AW$4,'[1]INTERNAL PARAMETERS-1'!$B$5:$J$44,8,FALSE)*VLOOKUP(AEBYLD2!AW$4,'[1]INTERNAL PARAMETERS-1'!$B$5:$J$44,3,FALSE)</f>
        <v>4.3937657543556559E-2</v>
      </c>
      <c r="AX281" s="50">
        <f>AEBYLD1!AX281*VLOOKUP(AEBYLD2!AX$4,'[1]INTERNAL PARAMETERS-1'!$B$5:$J$44,5,FALSE)*VLOOKUP(AEBYLD2!AX$4,'[1]INTERNAL PARAMETERS-1'!$B$5:$J$44,6,FALSE)*VLOOKUP(AEBYLD2!AX$4,'[1]INTERNAL PARAMETERS-1'!$B$5:$J$44,3,FALSE) + AEBYLD1!AX281*(1-VLOOKUP(AEBYLD2!AX$4,'[1]INTERNAL PARAMETERS-1'!$B$5:$J$44,5,FALSE))*VLOOKUP(AEBYLD2!AX$4,'[1]INTERNAL PARAMETERS-1'!$B$5:$J$44,8,FALSE)*VLOOKUP(AEBYLD2!AX$4,'[1]INTERNAL PARAMETERS-1'!$B$5:$J$44,3,FALSE)</f>
        <v>0</v>
      </c>
      <c r="AY281" s="50">
        <f>AEBYLD1!AY281*VLOOKUP(AEBYLD2!AY$4,'[1]INTERNAL PARAMETERS-1'!$B$5:$J$44,5,FALSE)*VLOOKUP(AEBYLD2!AY$4,'[1]INTERNAL PARAMETERS-1'!$B$5:$J$44,6,FALSE)*VLOOKUP(AEBYLD2!AY$4,'[1]INTERNAL PARAMETERS-1'!$B$5:$J$44,3,FALSE) + AEBYLD1!AY281*(1-VLOOKUP(AEBYLD2!AY$4,'[1]INTERNAL PARAMETERS-1'!$B$5:$J$44,5,FALSE))*VLOOKUP(AEBYLD2!AY$4,'[1]INTERNAL PARAMETERS-1'!$B$5:$J$44,8,FALSE)*VLOOKUP(AEBYLD2!AY$4,'[1]INTERNAL PARAMETERS-1'!$B$5:$J$44,3,FALSE)</f>
        <v>0</v>
      </c>
      <c r="AZ281" s="50">
        <f>AEBYLD1!AZ281*VLOOKUP(AEBYLD2!AZ$4,'[1]INTERNAL PARAMETERS-1'!$B$5:$J$44,5,FALSE)*VLOOKUP(AEBYLD2!AZ$4,'[1]INTERNAL PARAMETERS-1'!$B$5:$J$44,6,FALSE)*VLOOKUP(AEBYLD2!AZ$4,'[1]INTERNAL PARAMETERS-1'!$B$5:$J$44,3,FALSE) + AEBYLD1!AZ281*(1-VLOOKUP(AEBYLD2!AZ$4,'[1]INTERNAL PARAMETERS-1'!$B$5:$J$44,5,FALSE))*VLOOKUP(AEBYLD2!AZ$4,'[1]INTERNAL PARAMETERS-1'!$B$5:$J$44,8,FALSE)*VLOOKUP(AEBYLD2!AZ$4,'[1]INTERNAL PARAMETERS-1'!$B$5:$J$44,3,FALSE)</f>
        <v>0</v>
      </c>
      <c r="BA281" s="50">
        <f>AEBYLD1!BA281*VLOOKUP(AEBYLD2!BA$4,'[1]INTERNAL PARAMETERS-1'!$B$5:$J$44,5,FALSE)*VLOOKUP(AEBYLD2!BA$4,'[1]INTERNAL PARAMETERS-1'!$B$5:$J$44,6,FALSE)*VLOOKUP(AEBYLD2!BA$4,'[1]INTERNAL PARAMETERS-1'!$B$5:$J$44,3,FALSE) + AEBYLD1!BA281*(1-VLOOKUP(AEBYLD2!BA$4,'[1]INTERNAL PARAMETERS-1'!$B$5:$J$44,5,FALSE))*VLOOKUP(AEBYLD2!BA$4,'[1]INTERNAL PARAMETERS-1'!$B$5:$J$44,8,FALSE)*VLOOKUP(AEBYLD2!BA$4,'[1]INTERNAL PARAMETERS-1'!$B$5:$J$44,3,FALSE)</f>
        <v>6.7447536706474812E-3</v>
      </c>
      <c r="BB281" s="50">
        <f>AEBYLD1!BB281*VLOOKUP(AEBYLD2!BB$4,'[1]INTERNAL PARAMETERS-1'!$B$5:$J$44,5,FALSE)*VLOOKUP(AEBYLD2!BB$4,'[1]INTERNAL PARAMETERS-1'!$B$5:$J$44,6,FALSE)*VLOOKUP(AEBYLD2!BB$4,'[1]INTERNAL PARAMETERS-1'!$B$5:$J$44,3,FALSE) + AEBYLD1!BB281*(1-VLOOKUP(AEBYLD2!BB$4,'[1]INTERNAL PARAMETERS-1'!$B$5:$J$44,5,FALSE))*VLOOKUP(AEBYLD2!BB$4,'[1]INTERNAL PARAMETERS-1'!$B$5:$J$44,8,FALSE)*VLOOKUP(AEBYLD2!BB$4,'[1]INTERNAL PARAMETERS-1'!$B$5:$J$44,3,FALSE)</f>
        <v>7.623406050682559E-3</v>
      </c>
      <c r="BC281" s="50">
        <f>AEBYLD1!BC281*VLOOKUP(AEBYLD2!BC$4,'[1]INTERNAL PARAMETERS-1'!$B$5:$J$44,5,FALSE)*VLOOKUP(AEBYLD2!BC$4,'[1]INTERNAL PARAMETERS-1'!$B$5:$J$44,6,FALSE)*VLOOKUP(AEBYLD2!BC$4,'[1]INTERNAL PARAMETERS-1'!$B$5:$J$44,3,FALSE) + AEBYLD1!BC281*(1-VLOOKUP(AEBYLD2!BC$4,'[1]INTERNAL PARAMETERS-1'!$B$5:$J$44,5,FALSE))*VLOOKUP(AEBYLD2!BC$4,'[1]INTERNAL PARAMETERS-1'!$B$5:$J$44,8,FALSE)*VLOOKUP(AEBYLD2!BC$4,'[1]INTERNAL PARAMETERS-1'!$B$5:$J$44,3,FALSE)</f>
        <v>9.2060075410803043E-3</v>
      </c>
      <c r="BD281" s="50">
        <f>AEBYLD1!BD281*VLOOKUP(AEBYLD2!BD$4,'[1]INTERNAL PARAMETERS-1'!$B$5:$J$44,5,FALSE)*VLOOKUP(AEBYLD2!BD$4,'[1]INTERNAL PARAMETERS-1'!$B$5:$J$44,6,FALSE)*VLOOKUP(AEBYLD2!BD$4,'[1]INTERNAL PARAMETERS-1'!$B$5:$J$44,3,FALSE) + AEBYLD1!BD281*(1-VLOOKUP(AEBYLD2!BD$4,'[1]INTERNAL PARAMETERS-1'!$B$5:$J$44,5,FALSE))*VLOOKUP(AEBYLD2!BD$4,'[1]INTERNAL PARAMETERS-1'!$B$5:$J$44,8,FALSE)*VLOOKUP(AEBYLD2!BD$4,'[1]INTERNAL PARAMETERS-1'!$B$5:$J$44,3,FALSE)</f>
        <v>8.3690977646184578E-3</v>
      </c>
      <c r="BE281" s="50">
        <f>AEBYLD1!BE281*VLOOKUP(AEBYLD2!BE$4,'[1]INTERNAL PARAMETERS-1'!$B$5:$J$44,5,FALSE)*VLOOKUP(AEBYLD2!BE$4,'[1]INTERNAL PARAMETERS-1'!$B$5:$J$44,6,FALSE)*VLOOKUP(AEBYLD2!BE$4,'[1]INTERNAL PARAMETERS-1'!$B$5:$J$44,3,FALSE) + AEBYLD1!BE281*(1-VLOOKUP(AEBYLD2!BE$4,'[1]INTERNAL PARAMETERS-1'!$B$5:$J$44,5,FALSE))*VLOOKUP(AEBYLD2!BE$4,'[1]INTERNAL PARAMETERS-1'!$B$5:$J$44,8,FALSE)*VLOOKUP(AEBYLD2!BE$4,'[1]INTERNAL PARAMETERS-1'!$B$5:$J$44,3,FALSE)</f>
        <v>1.9248924858622455E-2</v>
      </c>
      <c r="BF281" s="50">
        <f>AEBYLD1!BF281*VLOOKUP(AEBYLD2!BF$4,'[1]INTERNAL PARAMETERS-1'!$B$5:$J$44,5,FALSE)*VLOOKUP(AEBYLD2!BF$4,'[1]INTERNAL PARAMETERS-1'!$B$5:$J$44,6,FALSE)*VLOOKUP(AEBYLD2!BF$4,'[1]INTERNAL PARAMETERS-1'!$B$5:$J$44,3,FALSE) + AEBYLD1!BF281*(1-VLOOKUP(AEBYLD2!BF$4,'[1]INTERNAL PARAMETERS-1'!$B$5:$J$44,5,FALSE))*VLOOKUP(AEBYLD2!BF$4,'[1]INTERNAL PARAMETERS-1'!$B$5:$J$44,8,FALSE)*VLOOKUP(AEBYLD2!BF$4,'[1]INTERNAL PARAMETERS-1'!$B$5:$J$44,3,FALSE)</f>
        <v>0</v>
      </c>
      <c r="BG281" s="50">
        <f>AEBYLD1!BG281*VLOOKUP(AEBYLD2!BG$4,'[1]INTERNAL PARAMETERS-1'!$B$5:$J$44,5,FALSE)*VLOOKUP(AEBYLD2!BG$4,'[1]INTERNAL PARAMETERS-1'!$B$5:$J$44,6,FALSE)*VLOOKUP(AEBYLD2!BG$4,'[1]INTERNAL PARAMETERS-1'!$B$5:$J$44,3,FALSE) + AEBYLD1!BG281*(1-VLOOKUP(AEBYLD2!BG$4,'[1]INTERNAL PARAMETERS-1'!$B$5:$J$44,5,FALSE))*VLOOKUP(AEBYLD2!BG$4,'[1]INTERNAL PARAMETERS-1'!$B$5:$J$44,8,FALSE)*VLOOKUP(AEBYLD2!BG$4,'[1]INTERNAL PARAMETERS-1'!$B$5:$J$44,3,FALSE)</f>
        <v>7.5495802983012459E-3</v>
      </c>
      <c r="BH281" s="50">
        <f>AEBYLD1!BH281*VLOOKUP(AEBYLD2!BH$4,'[1]INTERNAL PARAMETERS-1'!$B$5:$J$44,5,FALSE)*VLOOKUP(AEBYLD2!BH$4,'[1]INTERNAL PARAMETERS-1'!$B$5:$J$44,6,FALSE)*VLOOKUP(AEBYLD2!BH$4,'[1]INTERNAL PARAMETERS-1'!$B$5:$J$44,3,FALSE) + AEBYLD1!BH281*(1-VLOOKUP(AEBYLD2!BH$4,'[1]INTERNAL PARAMETERS-1'!$B$5:$J$44,5,FALSE))*VLOOKUP(AEBYLD2!BH$4,'[1]INTERNAL PARAMETERS-1'!$B$5:$J$44,8,FALSE)*VLOOKUP(AEBYLD2!BH$4,'[1]INTERNAL PARAMETERS-1'!$B$5:$J$44,3,FALSE)</f>
        <v>3.4223749513457457E-5</v>
      </c>
      <c r="BI281" s="50">
        <f>AEBYLD1!BI281*VLOOKUP(AEBYLD2!BI$4,'[1]INTERNAL PARAMETERS-1'!$B$5:$J$44,5,FALSE)*VLOOKUP(AEBYLD2!BI$4,'[1]INTERNAL PARAMETERS-1'!$B$5:$J$44,6,FALSE)*VLOOKUP(AEBYLD2!BI$4,'[1]INTERNAL PARAMETERS-1'!$B$5:$J$44,3,FALSE) + AEBYLD1!BI281*(1-VLOOKUP(AEBYLD2!BI$4,'[1]INTERNAL PARAMETERS-1'!$B$5:$J$44,5,FALSE))*VLOOKUP(AEBYLD2!BI$4,'[1]INTERNAL PARAMETERS-1'!$B$5:$J$44,8,FALSE)*VLOOKUP(AEBYLD2!BI$4,'[1]INTERNAL PARAMETERS-1'!$B$5:$J$44,3,FALSE)</f>
        <v>0</v>
      </c>
      <c r="BJ281" s="50">
        <f>AEBYLD1!BJ281*VLOOKUP(AEBYLD2!BJ$4,'[1]INTERNAL PARAMETERS-1'!$B$5:$J$44,5,FALSE)*VLOOKUP(AEBYLD2!BJ$4,'[1]INTERNAL PARAMETERS-1'!$B$5:$J$44,6,FALSE)*VLOOKUP(AEBYLD2!BJ$4,'[1]INTERNAL PARAMETERS-1'!$B$5:$J$44,3,FALSE) + AEBYLD1!BJ281*(1-VLOOKUP(AEBYLD2!BJ$4,'[1]INTERNAL PARAMETERS-1'!$B$5:$J$44,5,FALSE))*VLOOKUP(AEBYLD2!BJ$4,'[1]INTERNAL PARAMETERS-1'!$B$5:$J$44,8,FALSE)*VLOOKUP(AEBYLD2!BJ$4,'[1]INTERNAL PARAMETERS-1'!$B$5:$J$44,3,FALSE)</f>
        <v>1.9157219805913833E-3</v>
      </c>
      <c r="BK281" s="50">
        <f>AEBYLD1!BK281*VLOOKUP(AEBYLD2!BK$4,'[1]INTERNAL PARAMETERS-1'!$B$5:$J$44,5,FALSE)*VLOOKUP(AEBYLD2!BK$4,'[1]INTERNAL PARAMETERS-1'!$B$5:$J$44,6,FALSE)*VLOOKUP(AEBYLD2!BK$4,'[1]INTERNAL PARAMETERS-1'!$B$5:$J$44,3,FALSE) + AEBYLD1!BK281*(1-VLOOKUP(AEBYLD2!BK$4,'[1]INTERNAL PARAMETERS-1'!$B$5:$J$44,5,FALSE))*VLOOKUP(AEBYLD2!BK$4,'[1]INTERNAL PARAMETERS-1'!$B$5:$J$44,8,FALSE)*VLOOKUP(AEBYLD2!BK$4,'[1]INTERNAL PARAMETERS-1'!$B$5:$J$44,3,FALSE)</f>
        <v>2.9509501638090825E-3</v>
      </c>
      <c r="BL281" s="50">
        <f>AEBYLD1!BL281*VLOOKUP(AEBYLD2!BL$4,'[1]INTERNAL PARAMETERS-1'!$B$5:$J$44,5,FALSE)*VLOOKUP(AEBYLD2!BL$4,'[1]INTERNAL PARAMETERS-1'!$B$5:$J$44,6,FALSE)*VLOOKUP(AEBYLD2!BL$4,'[1]INTERNAL PARAMETERS-1'!$B$5:$J$44,3,FALSE) + AEBYLD1!BL281*(1-VLOOKUP(AEBYLD2!BL$4,'[1]INTERNAL PARAMETERS-1'!$B$5:$J$44,5,FALSE))*VLOOKUP(AEBYLD2!BL$4,'[1]INTERNAL PARAMETERS-1'!$B$5:$J$44,8,FALSE)*VLOOKUP(AEBYLD2!BL$4,'[1]INTERNAL PARAMETERS-1'!$B$5:$J$44,3,FALSE)</f>
        <v>1.056148050359693E-2</v>
      </c>
      <c r="BM281" s="50">
        <f>AEBYLD1!BM281*VLOOKUP(AEBYLD2!BM$4,'[1]INTERNAL PARAMETERS-1'!$B$5:$J$44,5,FALSE)*VLOOKUP(AEBYLD2!BM$4,'[1]INTERNAL PARAMETERS-1'!$B$5:$J$44,6,FALSE)*VLOOKUP(AEBYLD2!BM$4,'[1]INTERNAL PARAMETERS-1'!$B$5:$J$44,3,FALSE) + AEBYLD1!BM281*(1-VLOOKUP(AEBYLD2!BM$4,'[1]INTERNAL PARAMETERS-1'!$B$5:$J$44,5,FALSE))*VLOOKUP(AEBYLD2!BM$4,'[1]INTERNAL PARAMETERS-1'!$B$5:$J$44,8,FALSE)*VLOOKUP(AEBYLD2!BM$4,'[1]INTERNAL PARAMETERS-1'!$B$5:$J$44,3,FALSE)</f>
        <v>2.8089593736466269E-3</v>
      </c>
      <c r="BN281" s="50">
        <f>AEBYLD1!BN281*VLOOKUP(AEBYLD2!BN$4,'[1]INTERNAL PARAMETERS-1'!$B$5:$J$44,5,FALSE)*VLOOKUP(AEBYLD2!BN$4,'[1]INTERNAL PARAMETERS-1'!$B$5:$J$44,6,FALSE)*VLOOKUP(AEBYLD2!BN$4,'[1]INTERNAL PARAMETERS-1'!$B$5:$J$44,3,FALSE) + AEBYLD1!BN281*(1-VLOOKUP(AEBYLD2!BN$4,'[1]INTERNAL PARAMETERS-1'!$B$5:$J$44,5,FALSE))*VLOOKUP(AEBYLD2!BN$4,'[1]INTERNAL PARAMETERS-1'!$B$5:$J$44,8,FALSE)*VLOOKUP(AEBYLD2!BN$4,'[1]INTERNAL PARAMETERS-1'!$B$5:$J$44,3,FALSE)</f>
        <v>2.559099114853091E-3</v>
      </c>
      <c r="BO281" s="50">
        <f>AEBYLD1!BO281*VLOOKUP(AEBYLD2!BO$4,'[1]INTERNAL PARAMETERS-1'!$B$5:$J$44,5,FALSE)*VLOOKUP(AEBYLD2!BO$4,'[1]INTERNAL PARAMETERS-1'!$B$5:$J$44,6,FALSE)*VLOOKUP(AEBYLD2!BO$4,'[1]INTERNAL PARAMETERS-1'!$B$5:$J$44,3,FALSE) + AEBYLD1!BO281*(1-VLOOKUP(AEBYLD2!BO$4,'[1]INTERNAL PARAMETERS-1'!$B$5:$J$44,5,FALSE))*VLOOKUP(AEBYLD2!BO$4,'[1]INTERNAL PARAMETERS-1'!$B$5:$J$44,8,FALSE)*VLOOKUP(AEBYLD2!BO$4,'[1]INTERNAL PARAMETERS-1'!$B$5:$J$44,3,FALSE)</f>
        <v>2.1207713690269713E-3</v>
      </c>
      <c r="BP281" s="50">
        <f>AEBYLD1!BP281*VLOOKUP(AEBYLD2!BP$4,'[1]INTERNAL PARAMETERS-1'!$B$5:$J$44,5,FALSE)*VLOOKUP(AEBYLD2!BP$4,'[1]INTERNAL PARAMETERS-1'!$B$5:$J$44,6,FALSE)*VLOOKUP(AEBYLD2!BP$4,'[1]INTERNAL PARAMETERS-1'!$B$5:$J$44,3,FALSE) + AEBYLD1!BP281*(1-VLOOKUP(AEBYLD2!BP$4,'[1]INTERNAL PARAMETERS-1'!$B$5:$J$44,5,FALSE))*VLOOKUP(AEBYLD2!BP$4,'[1]INTERNAL PARAMETERS-1'!$B$5:$J$44,8,FALSE)*VLOOKUP(AEBYLD2!BP$4,'[1]INTERNAL PARAMETERS-1'!$B$5:$J$44,3,FALSE)</f>
        <v>1.5858046511767207E-4</v>
      </c>
      <c r="BQ281" s="50">
        <f>AEBYLD1!BQ281*VLOOKUP(AEBYLD2!BQ$4,'[1]INTERNAL PARAMETERS-1'!$B$5:$J$44,5,FALSE)*VLOOKUP(AEBYLD2!BQ$4,'[1]INTERNAL PARAMETERS-1'!$B$5:$J$44,6,FALSE)*VLOOKUP(AEBYLD2!BQ$4,'[1]INTERNAL PARAMETERS-1'!$B$5:$J$44,3,FALSE) + AEBYLD1!BQ281*(1-VLOOKUP(AEBYLD2!BQ$4,'[1]INTERNAL PARAMETERS-1'!$B$5:$J$44,5,FALSE))*VLOOKUP(AEBYLD2!BQ$4,'[1]INTERNAL PARAMETERS-1'!$B$5:$J$44,8,FALSE)*VLOOKUP(AEBYLD2!BQ$4,'[1]INTERNAL PARAMETERS-1'!$B$5:$J$44,3,FALSE)</f>
        <v>9.8234962053612741E-3</v>
      </c>
      <c r="BR281" s="50">
        <f>AEBYLD1!BR281*VLOOKUP(AEBYLD2!BR$4,'[1]INTERNAL PARAMETERS-1'!$B$5:$J$44,5,FALSE)*VLOOKUP(AEBYLD2!BR$4,'[1]INTERNAL PARAMETERS-1'!$B$5:$J$44,6,FALSE)*VLOOKUP(AEBYLD2!BR$4,'[1]INTERNAL PARAMETERS-1'!$B$5:$J$44,3,FALSE) + AEBYLD1!BR281*(1-VLOOKUP(AEBYLD2!BR$4,'[1]INTERNAL PARAMETERS-1'!$B$5:$J$44,5,FALSE))*VLOOKUP(AEBYLD2!BR$4,'[1]INTERNAL PARAMETERS-1'!$B$5:$J$44,8,FALSE)*VLOOKUP(AEBYLD2!BR$4,'[1]INTERNAL PARAMETERS-1'!$B$5:$J$44,3,FALSE)</f>
        <v>3.0245519852200984E-4</v>
      </c>
      <c r="BS281" s="50">
        <f>AEBYLD1!BS281*VLOOKUP(AEBYLD2!BS$4,'[1]INTERNAL PARAMETERS-1'!$B$5:$J$44,5,FALSE)*VLOOKUP(AEBYLD2!BS$4,'[1]INTERNAL PARAMETERS-1'!$B$5:$J$44,6,FALSE)*VLOOKUP(AEBYLD2!BS$4,'[1]INTERNAL PARAMETERS-1'!$B$5:$J$44,3,FALSE) + AEBYLD1!BS281*(1-VLOOKUP(AEBYLD2!BS$4,'[1]INTERNAL PARAMETERS-1'!$B$5:$J$44,5,FALSE))*VLOOKUP(AEBYLD2!BS$4,'[1]INTERNAL PARAMETERS-1'!$B$5:$J$44,8,FALSE)*VLOOKUP(AEBYLD2!BS$4,'[1]INTERNAL PARAMETERS-1'!$B$5:$J$44,3,FALSE)</f>
        <v>3.187156406776743E-5</v>
      </c>
      <c r="BT281" s="50">
        <f>AEBYLD1!BT281*VLOOKUP(AEBYLD2!BT$4,'[1]INTERNAL PARAMETERS-1'!$B$5:$J$44,5,FALSE)*VLOOKUP(AEBYLD2!BT$4,'[1]INTERNAL PARAMETERS-1'!$B$5:$J$44,6,FALSE)*VLOOKUP(AEBYLD2!BT$4,'[1]INTERNAL PARAMETERS-1'!$B$5:$J$44,3,FALSE) + AEBYLD1!BT281*(1-VLOOKUP(AEBYLD2!BT$4,'[1]INTERNAL PARAMETERS-1'!$B$5:$J$44,5,FALSE))*VLOOKUP(AEBYLD2!BT$4,'[1]INTERNAL PARAMETERS-1'!$B$5:$J$44,8,FALSE)*VLOOKUP(AEBYLD2!BT$4,'[1]INTERNAL PARAMETERS-1'!$B$5:$J$44,3,FALSE)</f>
        <v>0</v>
      </c>
      <c r="BU281" s="50">
        <f>AEBYLD1!BU281*VLOOKUP(AEBYLD2!BU$4,'[1]INTERNAL PARAMETERS-1'!$B$5:$J$44,5,FALSE)*VLOOKUP(AEBYLD2!BU$4,'[1]INTERNAL PARAMETERS-1'!$B$5:$J$44,6,FALSE)*VLOOKUP(AEBYLD2!BU$4,'[1]INTERNAL PARAMETERS-1'!$B$5:$J$44,3,FALSE) + AEBYLD1!BU281*(1-VLOOKUP(AEBYLD2!BU$4,'[1]INTERNAL PARAMETERS-1'!$B$5:$J$44,5,FALSE))*VLOOKUP(AEBYLD2!BU$4,'[1]INTERNAL PARAMETERS-1'!$B$5:$J$44,8,FALSE)*VLOOKUP(AEBYLD2!BU$4,'[1]INTERNAL PARAMETERS-1'!$B$5:$J$44,3,FALSE)</f>
        <v>0</v>
      </c>
      <c r="BV281" s="50">
        <f>AEBYLD1!BV281*VLOOKUP(AEBYLD2!BV$4,'[1]INTERNAL PARAMETERS-1'!$B$5:$J$44,5,FALSE)*VLOOKUP(AEBYLD2!BV$4,'[1]INTERNAL PARAMETERS-1'!$B$5:$J$44,6,FALSE)*VLOOKUP(AEBYLD2!BV$4,'[1]INTERNAL PARAMETERS-1'!$B$5:$J$44,3,FALSE) + AEBYLD1!BV281*(1-VLOOKUP(AEBYLD2!BV$4,'[1]INTERNAL PARAMETERS-1'!$B$5:$J$44,5,FALSE))*VLOOKUP(AEBYLD2!BV$4,'[1]INTERNAL PARAMETERS-1'!$B$5:$J$44,8,FALSE)*VLOOKUP(AEBYLD2!BV$4,'[1]INTERNAL PARAMETERS-1'!$B$5:$J$44,3,FALSE)</f>
        <v>0</v>
      </c>
      <c r="BW281" s="50">
        <f>AEBYLD1!BW281*VLOOKUP(AEBYLD2!BW$4,'[1]INTERNAL PARAMETERS-1'!$B$5:$J$44,5,FALSE)*VLOOKUP(AEBYLD2!BW$4,'[1]INTERNAL PARAMETERS-1'!$B$5:$J$44,6,FALSE)*VLOOKUP(AEBYLD2!BW$4,'[1]INTERNAL PARAMETERS-1'!$B$5:$J$44,3,FALSE) + AEBYLD1!BW281*(1-VLOOKUP(AEBYLD2!BW$4,'[1]INTERNAL PARAMETERS-1'!$B$5:$J$44,5,FALSE))*VLOOKUP(AEBYLD2!BW$4,'[1]INTERNAL PARAMETERS-1'!$B$5:$J$44,8,FALSE)*VLOOKUP(AEBYLD2!BW$4,'[1]INTERNAL PARAMETERS-1'!$B$5:$J$44,3,FALSE)</f>
        <v>0</v>
      </c>
      <c r="BX281" s="50">
        <f>AEBYLD1!BX281*VLOOKUP(AEBYLD2!BX$4,'[1]INTERNAL PARAMETERS-1'!$B$5:$J$44,5,FALSE)*VLOOKUP(AEBYLD2!BX$4,'[1]INTERNAL PARAMETERS-1'!$B$5:$J$44,6,FALSE)*VLOOKUP(AEBYLD2!BX$4,'[1]INTERNAL PARAMETERS-1'!$B$5:$J$44,3,FALSE) + AEBYLD1!BX281*(1-VLOOKUP(AEBYLD2!BX$4,'[1]INTERNAL PARAMETERS-1'!$B$5:$J$44,5,FALSE))*VLOOKUP(AEBYLD2!BX$4,'[1]INTERNAL PARAMETERS-1'!$B$5:$J$44,8,FALSE)*VLOOKUP(AEBYLD2!BX$4,'[1]INTERNAL PARAMETERS-1'!$B$5:$J$44,3,FALSE)</f>
        <v>0</v>
      </c>
      <c r="BY281" s="50">
        <f>AEBYLD1!BY281*VLOOKUP(AEBYLD2!BY$4,'[1]INTERNAL PARAMETERS-1'!$B$5:$J$44,5,FALSE)*VLOOKUP(AEBYLD2!BY$4,'[1]INTERNAL PARAMETERS-1'!$B$5:$J$44,6,FALSE)*VLOOKUP(AEBYLD2!BY$4,'[1]INTERNAL PARAMETERS-1'!$B$5:$J$44,3,FALSE) + AEBYLD1!BY281*(1-VLOOKUP(AEBYLD2!BY$4,'[1]INTERNAL PARAMETERS-1'!$B$5:$J$44,5,FALSE))*VLOOKUP(AEBYLD2!BY$4,'[1]INTERNAL PARAMETERS-1'!$B$5:$J$44,8,FALSE)*VLOOKUP(AEBYLD2!BY$4,'[1]INTERNAL PARAMETERS-1'!$B$5:$J$44,3,FALSE)</f>
        <v>0</v>
      </c>
      <c r="BZ281" s="50">
        <f>AEBYLD1!BZ281*VLOOKUP(AEBYLD2!BZ$4,'[1]INTERNAL PARAMETERS-1'!$B$5:$J$44,5,FALSE)*VLOOKUP(AEBYLD2!BZ$4,'[1]INTERNAL PARAMETERS-1'!$B$5:$J$44,6,FALSE)*VLOOKUP(AEBYLD2!BZ$4,'[1]INTERNAL PARAMETERS-1'!$B$5:$J$44,3,FALSE) + AEBYLD1!BZ281*(1-VLOOKUP(AEBYLD2!BZ$4,'[1]INTERNAL PARAMETERS-1'!$B$5:$J$44,5,FALSE))*VLOOKUP(AEBYLD2!BZ$4,'[1]INTERNAL PARAMETERS-1'!$B$5:$J$44,8,FALSE)*VLOOKUP(AEBYLD2!BZ$4,'[1]INTERNAL PARAMETERS-1'!$B$5:$J$44,3,FALSE)</f>
        <v>3.8717777227345819E-5</v>
      </c>
      <c r="CA281" s="50">
        <f>AEBYLD1!CA281*VLOOKUP(AEBYLD2!CA$4,'[1]INTERNAL PARAMETERS-1'!$B$5:$J$44,5,FALSE)*VLOOKUP(AEBYLD2!CA$4,'[1]INTERNAL PARAMETERS-1'!$B$5:$J$44,6,FALSE)*VLOOKUP(AEBYLD2!CA$4,'[1]INTERNAL PARAMETERS-1'!$B$5:$J$44,3,FALSE) + AEBYLD1!CA281*(1-VLOOKUP(AEBYLD2!CA$4,'[1]INTERNAL PARAMETERS-1'!$B$5:$J$44,5,FALSE))*VLOOKUP(AEBYLD2!CA$4,'[1]INTERNAL PARAMETERS-1'!$B$5:$J$44,8,FALSE)*VLOOKUP(AEBYLD2!CA$4,'[1]INTERNAL PARAMETERS-1'!$B$5:$J$44,3,FALSE)</f>
        <v>0</v>
      </c>
      <c r="CB281" s="50">
        <f>AEBYLD1!CB281*VLOOKUP(AEBYLD2!CB$4,'[1]INTERNAL PARAMETERS-1'!$B$5:$J$44,5,FALSE)*VLOOKUP(AEBYLD2!CB$4,'[1]INTERNAL PARAMETERS-1'!$B$5:$J$44,6,FALSE)*VLOOKUP(AEBYLD2!CB$4,'[1]INTERNAL PARAMETERS-1'!$B$5:$J$44,3,FALSE) + AEBYLD1!CB281*(1-VLOOKUP(AEBYLD2!CB$4,'[1]INTERNAL PARAMETERS-1'!$B$5:$J$44,5,FALSE))*VLOOKUP(AEBYLD2!CB$4,'[1]INTERNAL PARAMETERS-1'!$B$5:$J$44,8,FALSE)*VLOOKUP(AEBYLD2!CB$4,'[1]INTERNAL PARAMETERS-1'!$B$5:$J$44,3,FALSE)</f>
        <v>0</v>
      </c>
      <c r="CC281" s="50">
        <f>AEBYLD1!CC281*VLOOKUP(AEBYLD2!CC$4,'[1]INTERNAL PARAMETERS-1'!$B$5:$J$44,5,FALSE)*VLOOKUP(AEBYLD2!CC$4,'[1]INTERNAL PARAMETERS-1'!$B$5:$J$44,6,FALSE)*VLOOKUP(AEBYLD2!CC$4,'[1]INTERNAL PARAMETERS-1'!$B$5:$J$44,3,FALSE) + AEBYLD1!CC281*(1-VLOOKUP(AEBYLD2!CC$4,'[1]INTERNAL PARAMETERS-1'!$B$5:$J$44,5,FALSE))*VLOOKUP(AEBYLD2!CC$4,'[1]INTERNAL PARAMETERS-1'!$B$5:$J$44,8,FALSE)*VLOOKUP(AEBYLD2!CC$4,'[1]INTERNAL PARAMETERS-1'!$B$5:$J$44,3,FALSE)</f>
        <v>1.1062222064955947E-4</v>
      </c>
      <c r="CD281" s="50">
        <f>AEBYLD1!CD281*VLOOKUP(AEBYLD2!CD$4,'[1]INTERNAL PARAMETERS-1'!$B$5:$J$44,5,FALSE)*VLOOKUP(AEBYLD2!CD$4,'[1]INTERNAL PARAMETERS-1'!$B$5:$J$44,6,FALSE)*VLOOKUP(AEBYLD2!CD$4,'[1]INTERNAL PARAMETERS-1'!$B$5:$J$44,3,FALSE) + AEBYLD1!CD281*(1-VLOOKUP(AEBYLD2!CD$4,'[1]INTERNAL PARAMETERS-1'!$B$5:$J$44,5,FALSE))*VLOOKUP(AEBYLD2!CD$4,'[1]INTERNAL PARAMETERS-1'!$B$5:$J$44,8,FALSE)*VLOOKUP(AEBYLD2!CD$4,'[1]INTERNAL PARAMETERS-1'!$B$5:$J$44,3,FALSE)</f>
        <v>1.3904598567757127E-4</v>
      </c>
      <c r="CE281" s="50">
        <f>AEBYLD1!CE281*VLOOKUP(AEBYLD2!CE$4,'[1]INTERNAL PARAMETERS-1'!$B$5:$J$44,5,FALSE)*VLOOKUP(AEBYLD2!CE$4,'[1]INTERNAL PARAMETERS-1'!$B$5:$J$44,6,FALSE)*VLOOKUP(AEBYLD2!CE$4,'[1]INTERNAL PARAMETERS-1'!$B$5:$J$44,3,FALSE) + AEBYLD1!CE281*(1-VLOOKUP(AEBYLD2!CE$4,'[1]INTERNAL PARAMETERS-1'!$B$5:$J$44,5,FALSE))*VLOOKUP(AEBYLD2!CE$4,'[1]INTERNAL PARAMETERS-1'!$B$5:$J$44,8,FALSE)*VLOOKUP(AEBYLD2!CE$4,'[1]INTERNAL PARAMETERS-1'!$B$5:$J$44,3,FALSE)</f>
        <v>2.5495787997327046E-4</v>
      </c>
      <c r="CF281" s="50">
        <f>AEBYLD1!CF281*VLOOKUP(AEBYLD2!CF$4,'[1]INTERNAL PARAMETERS-1'!$B$5:$J$44,5,FALSE)*VLOOKUP(AEBYLD2!CF$4,'[1]INTERNAL PARAMETERS-1'!$B$5:$J$44,6,FALSE)*VLOOKUP(AEBYLD2!CF$4,'[1]INTERNAL PARAMETERS-1'!$B$5:$J$44,3,FALSE) + AEBYLD1!CF281*(1-VLOOKUP(AEBYLD2!CF$4,'[1]INTERNAL PARAMETERS-1'!$B$5:$J$44,5,FALSE))*VLOOKUP(AEBYLD2!CF$4,'[1]INTERNAL PARAMETERS-1'!$B$5:$J$44,8,FALSE)*VLOOKUP(AEBYLD2!CF$4,'[1]INTERNAL PARAMETERS-1'!$B$5:$J$44,3,FALSE)</f>
        <v>2.0452307322408133E-4</v>
      </c>
      <c r="CG281" s="50">
        <f>AEBYLD1!CG281*VLOOKUP(AEBYLD2!CG$4,'[1]INTERNAL PARAMETERS-1'!$B$5:$J$44,5,FALSE)*VLOOKUP(AEBYLD2!CG$4,'[1]INTERNAL PARAMETERS-1'!$B$5:$J$44,6,FALSE)*VLOOKUP(AEBYLD2!CG$4,'[1]INTERNAL PARAMETERS-1'!$B$5:$J$44,3,FALSE) + AEBYLD1!CG281*(1-VLOOKUP(AEBYLD2!CG$4,'[1]INTERNAL PARAMETERS-1'!$B$5:$J$44,5,FALSE))*VLOOKUP(AEBYLD2!CG$4,'[1]INTERNAL PARAMETERS-1'!$B$5:$J$44,8,FALSE)*VLOOKUP(AEBYLD2!CG$4,'[1]INTERNAL PARAMETERS-1'!$B$5:$J$44,3,FALSE)</f>
        <v>6.7767084574506922E-6</v>
      </c>
      <c r="CH281" s="49">
        <f>AEBYLD1!CH281*VLOOKUP(AEBYLD2!CH$4,'[1]INTERNAL PARAMETERS-1'!$B$5:$J$44,5,FALSE)*VLOOKUP(AEBYLD2!CH$4,'[1]INTERNAL PARAMETERS-1'!$B$5:$J$44,6,FALSE)*VLOOKUP(AEBYLD2!CH$4,'[1]INTERNAL PARAMETERS-1'!$B$5:$J$44,3,FALSE) + AEBYLD1!CH281*(1-VLOOKUP(AEBYLD2!CH$4,'[1]INTERNAL PARAMETERS-1'!$B$5:$J$44,5,FALSE))*VLOOKUP(AEBYLD2!CH$4,'[1]INTERNAL PARAMETERS-1'!$B$5:$J$44,8,FALSE)*VLOOKUP(AEBYLD2!CH$4,'[1]INTERNAL PARAMETERS-1'!$B$5:$J$44,3,FALSE)</f>
        <v>0</v>
      </c>
      <c r="CJ281" s="51">
        <f t="shared" si="8"/>
        <v>8.8567156655955692</v>
      </c>
      <c r="CK281" s="49">
        <f t="shared" si="9"/>
        <v>0.13670168106082459</v>
      </c>
    </row>
    <row r="282" spans="2:89" x14ac:dyDescent="0.4">
      <c r="B282" s="64" t="s">
        <v>1</v>
      </c>
      <c r="C282" s="63" t="s">
        <v>71</v>
      </c>
      <c r="D282" s="63" t="s">
        <v>81</v>
      </c>
      <c r="E282" s="147">
        <f>AEB!AF282</f>
        <v>17.36144029170465</v>
      </c>
      <c r="F282" s="62">
        <f>'[1]INTERNAL PARAMETERS-1'!M12</f>
        <v>49.09</v>
      </c>
      <c r="G282" s="51">
        <f>AEBYLD1!G282*VLOOKUP(AEBYLD2!G$4,'[1]INTERNAL PARAMETERS-1'!$B$5:$J$44,5,FALSE)*VLOOKUP(AEBYLD2!G$4,'[1]INTERNAL PARAMETERS-1'!$B$5:$J$44,7,FALSE)*AEBYLD2!$F282 + AEBYLD1!G282*(1-VLOOKUP(AEBYLD2!G$4,'[1]INTERNAL PARAMETERS-1'!$B$5:$J$44,5,FALSE))*VLOOKUP(AEBYLD2!G$4,'[1]INTERNAL PARAMETERS-1'!$B$5:$J$44,9,FALSE)*AEBYLD2!$F282</f>
        <v>4.6186990866070783</v>
      </c>
      <c r="H282" s="50">
        <f>AEBYLD1!H282*VLOOKUP(AEBYLD2!H$4,'[1]INTERNAL PARAMETERS-1'!$B$5:$J$44,5,FALSE)*VLOOKUP(AEBYLD2!H$4,'[1]INTERNAL PARAMETERS-1'!$B$5:$J$44,7,FALSE)*AEBYLD2!$F282 + AEBYLD1!H282*(1-VLOOKUP(AEBYLD2!H$4,'[1]INTERNAL PARAMETERS-1'!$B$5:$J$44,5,FALSE))*VLOOKUP(AEBYLD2!H$4,'[1]INTERNAL PARAMETERS-1'!$B$5:$J$44,9,FALSE)*AEBYLD2!$F282</f>
        <v>1.3926722063759891</v>
      </c>
      <c r="I282" s="50">
        <f>AEBYLD1!I282*VLOOKUP(AEBYLD2!I$4,'[1]INTERNAL PARAMETERS-1'!$B$5:$J$44,5,FALSE)*VLOOKUP(AEBYLD2!I$4,'[1]INTERNAL PARAMETERS-1'!$B$5:$J$44,7,FALSE)*AEBYLD2!$F282 + AEBYLD1!I282*(1-VLOOKUP(AEBYLD2!I$4,'[1]INTERNAL PARAMETERS-1'!$B$5:$J$44,5,FALSE))*VLOOKUP(AEBYLD2!I$4,'[1]INTERNAL PARAMETERS-1'!$B$5:$J$44,9,FALSE)*AEBYLD2!$F282</f>
        <v>2.0455892477620599</v>
      </c>
      <c r="J282" s="50">
        <f>AEBYLD1!J282*VLOOKUP(AEBYLD2!J$4,'[1]INTERNAL PARAMETERS-1'!$B$5:$J$44,5,FALSE)*VLOOKUP(AEBYLD2!J$4,'[1]INTERNAL PARAMETERS-1'!$B$5:$J$44,7,FALSE)*AEBYLD2!$F282 + AEBYLD1!J282*(1-VLOOKUP(AEBYLD2!J$4,'[1]INTERNAL PARAMETERS-1'!$B$5:$J$44,5,FALSE))*VLOOKUP(AEBYLD2!J$4,'[1]INTERNAL PARAMETERS-1'!$B$5:$J$44,9,FALSE)*AEBYLD2!$F282</f>
        <v>0</v>
      </c>
      <c r="K282" s="50">
        <f>AEBYLD1!K282*VLOOKUP(AEBYLD2!K$4,'[1]INTERNAL PARAMETERS-1'!$B$5:$J$44,5,FALSE)*VLOOKUP(AEBYLD2!K$4,'[1]INTERNAL PARAMETERS-1'!$B$5:$J$44,7,FALSE)*AEBYLD2!$F282 + AEBYLD1!K282*(1-VLOOKUP(AEBYLD2!K$4,'[1]INTERNAL PARAMETERS-1'!$B$5:$J$44,5,FALSE))*VLOOKUP(AEBYLD2!K$4,'[1]INTERNAL PARAMETERS-1'!$B$5:$J$44,9,FALSE)*AEBYLD2!$F282</f>
        <v>0</v>
      </c>
      <c r="L282" s="50">
        <f>AEBYLD1!L282*VLOOKUP(AEBYLD2!L$4,'[1]INTERNAL PARAMETERS-1'!$B$5:$J$44,5,FALSE)*VLOOKUP(AEBYLD2!L$4,'[1]INTERNAL PARAMETERS-1'!$B$5:$J$44,7,FALSE)*AEBYLD2!$F282 + AEBYLD1!L282*(1-VLOOKUP(AEBYLD2!L$4,'[1]INTERNAL PARAMETERS-1'!$B$5:$J$44,5,FALSE))*VLOOKUP(AEBYLD2!L$4,'[1]INTERNAL PARAMETERS-1'!$B$5:$J$44,9,FALSE)*AEBYLD2!$F282</f>
        <v>0</v>
      </c>
      <c r="M282" s="50">
        <f>AEBYLD1!M282*VLOOKUP(AEBYLD2!M$4,'[1]INTERNAL PARAMETERS-1'!$B$5:$J$44,5,FALSE)*VLOOKUP(AEBYLD2!M$4,'[1]INTERNAL PARAMETERS-1'!$B$5:$J$44,7,FALSE)*AEBYLD2!$F282 + AEBYLD1!M282*(1-VLOOKUP(AEBYLD2!M$4,'[1]INTERNAL PARAMETERS-1'!$B$5:$J$44,5,FALSE))*VLOOKUP(AEBYLD2!M$4,'[1]INTERNAL PARAMETERS-1'!$B$5:$J$44,9,FALSE)*AEBYLD2!$F282</f>
        <v>3.1187289350853836E-2</v>
      </c>
      <c r="N282" s="50">
        <f>AEBYLD1!N282*VLOOKUP(AEBYLD2!N$4,'[1]INTERNAL PARAMETERS-1'!$B$5:$J$44,5,FALSE)*VLOOKUP(AEBYLD2!N$4,'[1]INTERNAL PARAMETERS-1'!$B$5:$J$44,7,FALSE)*AEBYLD2!$F282 + AEBYLD1!N282*(1-VLOOKUP(AEBYLD2!N$4,'[1]INTERNAL PARAMETERS-1'!$B$5:$J$44,5,FALSE))*VLOOKUP(AEBYLD2!N$4,'[1]INTERNAL PARAMETERS-1'!$B$5:$J$44,9,FALSE)*AEBYLD2!$F282</f>
        <v>6.2733053291947364E-3</v>
      </c>
      <c r="O282" s="50">
        <f>AEBYLD1!O282*VLOOKUP(AEBYLD2!O$4,'[1]INTERNAL PARAMETERS-1'!$B$5:$J$44,5,FALSE)*VLOOKUP(AEBYLD2!O$4,'[1]INTERNAL PARAMETERS-1'!$B$5:$J$44,7,FALSE)*AEBYLD2!$F282 + AEBYLD1!O282*(1-VLOOKUP(AEBYLD2!O$4,'[1]INTERNAL PARAMETERS-1'!$B$5:$J$44,5,FALSE))*VLOOKUP(AEBYLD2!O$4,'[1]INTERNAL PARAMETERS-1'!$B$5:$J$44,9,FALSE)*AEBYLD2!$F282</f>
        <v>0</v>
      </c>
      <c r="P282" s="50">
        <f>AEBYLD1!P282*VLOOKUP(AEBYLD2!P$4,'[1]INTERNAL PARAMETERS-1'!$B$5:$J$44,5,FALSE)*VLOOKUP(AEBYLD2!P$4,'[1]INTERNAL PARAMETERS-1'!$B$5:$J$44,7,FALSE)*AEBYLD2!$F282 + AEBYLD1!P282*(1-VLOOKUP(AEBYLD2!P$4,'[1]INTERNAL PARAMETERS-1'!$B$5:$J$44,5,FALSE))*VLOOKUP(AEBYLD2!P$4,'[1]INTERNAL PARAMETERS-1'!$B$5:$J$44,9,FALSE)*AEBYLD2!$F282</f>
        <v>0</v>
      </c>
      <c r="Q282" s="50">
        <f>AEBYLD1!Q282*VLOOKUP(AEBYLD2!Q$4,'[1]INTERNAL PARAMETERS-1'!$B$5:$J$44,5,FALSE)*VLOOKUP(AEBYLD2!Q$4,'[1]INTERNAL PARAMETERS-1'!$B$5:$J$44,7,FALSE)*AEBYLD2!$F282 + AEBYLD1!Q282*(1-VLOOKUP(AEBYLD2!Q$4,'[1]INTERNAL PARAMETERS-1'!$B$5:$J$44,5,FALSE))*VLOOKUP(AEBYLD2!Q$4,'[1]INTERNAL PARAMETERS-1'!$B$5:$J$44,9,FALSE)*AEBYLD2!$F282</f>
        <v>0</v>
      </c>
      <c r="R282" s="50">
        <f>AEBYLD1!R282*VLOOKUP(AEBYLD2!R$4,'[1]INTERNAL PARAMETERS-1'!$B$5:$J$44,5,FALSE)*VLOOKUP(AEBYLD2!R$4,'[1]INTERNAL PARAMETERS-1'!$B$5:$J$44,7,FALSE)*AEBYLD2!$F282 + AEBYLD1!R282*(1-VLOOKUP(AEBYLD2!R$4,'[1]INTERNAL PARAMETERS-1'!$B$5:$J$44,5,FALSE))*VLOOKUP(AEBYLD2!R$4,'[1]INTERNAL PARAMETERS-1'!$B$5:$J$44,9,FALSE)*AEBYLD2!$F282</f>
        <v>1.0753641116018233E-2</v>
      </c>
      <c r="S282" s="50">
        <f>AEBYLD1!S282*VLOOKUP(AEBYLD2!S$4,'[1]INTERNAL PARAMETERS-1'!$B$5:$J$44,5,FALSE)*VLOOKUP(AEBYLD2!S$4,'[1]INTERNAL PARAMETERS-1'!$B$5:$J$44,7,FALSE)*AEBYLD2!$F282 + AEBYLD1!S282*(1-VLOOKUP(AEBYLD2!S$4,'[1]INTERNAL PARAMETERS-1'!$B$5:$J$44,5,FALSE))*VLOOKUP(AEBYLD2!S$4,'[1]INTERNAL PARAMETERS-1'!$B$5:$J$44,9,FALSE)*AEBYLD2!$F282</f>
        <v>0.35750685969839135</v>
      </c>
      <c r="T282" s="50">
        <f>AEBYLD1!T282*VLOOKUP(AEBYLD2!T$4,'[1]INTERNAL PARAMETERS-1'!$B$5:$J$44,5,FALSE)*VLOOKUP(AEBYLD2!T$4,'[1]INTERNAL PARAMETERS-1'!$B$5:$J$44,7,FALSE)*AEBYLD2!$F282 + AEBYLD1!T282*(1-VLOOKUP(AEBYLD2!T$4,'[1]INTERNAL PARAMETERS-1'!$B$5:$J$44,5,FALSE))*VLOOKUP(AEBYLD2!T$4,'[1]INTERNAL PARAMETERS-1'!$B$5:$J$44,9,FALSE)*AEBYLD2!$F282</f>
        <v>0.10082049910129444</v>
      </c>
      <c r="U282" s="50">
        <f>AEBYLD1!U282*VLOOKUP(AEBYLD2!U$4,'[1]INTERNAL PARAMETERS-1'!$B$5:$J$44,5,FALSE)*VLOOKUP(AEBYLD2!U$4,'[1]INTERNAL PARAMETERS-1'!$B$5:$J$44,7,FALSE)*AEBYLD2!$F282 + AEBYLD1!U282*(1-VLOOKUP(AEBYLD2!U$4,'[1]INTERNAL PARAMETERS-1'!$B$5:$J$44,5,FALSE))*VLOOKUP(AEBYLD2!U$4,'[1]INTERNAL PARAMETERS-1'!$B$5:$J$44,9,FALSE)*AEBYLD2!$F282</f>
        <v>6.0761924579932743E-2</v>
      </c>
      <c r="V282" s="50">
        <f>AEBYLD1!V282*VLOOKUP(AEBYLD2!V$4,'[1]INTERNAL PARAMETERS-1'!$B$5:$J$44,5,FALSE)*VLOOKUP(AEBYLD2!V$4,'[1]INTERNAL PARAMETERS-1'!$B$5:$J$44,7,FALSE)*AEBYLD2!$F282 + AEBYLD1!V282*(1-VLOOKUP(AEBYLD2!V$4,'[1]INTERNAL PARAMETERS-1'!$B$5:$J$44,5,FALSE))*VLOOKUP(AEBYLD2!V$4,'[1]INTERNAL PARAMETERS-1'!$B$5:$J$44,9,FALSE)*AEBYLD2!$F282</f>
        <v>0.18372982693479017</v>
      </c>
      <c r="W282" s="50">
        <f>AEBYLD1!W282*VLOOKUP(AEBYLD2!W$4,'[1]INTERNAL PARAMETERS-1'!$B$5:$J$44,5,FALSE)*VLOOKUP(AEBYLD2!W$4,'[1]INTERNAL PARAMETERS-1'!$B$5:$J$44,7,FALSE)*AEBYLD2!$F282 + AEBYLD1!W282*(1-VLOOKUP(AEBYLD2!W$4,'[1]INTERNAL PARAMETERS-1'!$B$5:$J$44,5,FALSE))*VLOOKUP(AEBYLD2!W$4,'[1]INTERNAL PARAMETERS-1'!$B$5:$J$44,9,FALSE)*AEBYLD2!$F282</f>
        <v>0</v>
      </c>
      <c r="X282" s="50">
        <f>AEBYLD1!X282*VLOOKUP(AEBYLD2!X$4,'[1]INTERNAL PARAMETERS-1'!$B$5:$J$44,5,FALSE)*VLOOKUP(AEBYLD2!X$4,'[1]INTERNAL PARAMETERS-1'!$B$5:$J$44,7,FALSE)*AEBYLD2!$F282 + AEBYLD1!X282*(1-VLOOKUP(AEBYLD2!X$4,'[1]INTERNAL PARAMETERS-1'!$B$5:$J$44,5,FALSE))*VLOOKUP(AEBYLD2!X$4,'[1]INTERNAL PARAMETERS-1'!$B$5:$J$44,9,FALSE)*AEBYLD2!$F282</f>
        <v>0</v>
      </c>
      <c r="Y282" s="50">
        <f>AEBYLD1!Y282*VLOOKUP(AEBYLD2!Y$4,'[1]INTERNAL PARAMETERS-1'!$B$5:$J$44,5,FALSE)*VLOOKUP(AEBYLD2!Y$4,'[1]INTERNAL PARAMETERS-1'!$B$5:$J$44,7,FALSE)*AEBYLD2!$F282 + AEBYLD1!Y282*(1-VLOOKUP(AEBYLD2!Y$4,'[1]INTERNAL PARAMETERS-1'!$B$5:$J$44,5,FALSE))*VLOOKUP(AEBYLD2!Y$4,'[1]INTERNAL PARAMETERS-1'!$B$5:$J$44,9,FALSE)*AEBYLD2!$F282</f>
        <v>0</v>
      </c>
      <c r="Z282" s="50">
        <f>AEBYLD1!Z282*VLOOKUP(AEBYLD2!Z$4,'[1]INTERNAL PARAMETERS-1'!$B$5:$J$44,5,FALSE)*VLOOKUP(AEBYLD2!Z$4,'[1]INTERNAL PARAMETERS-1'!$B$5:$J$44,7,FALSE)*AEBYLD2!$F282 + AEBYLD1!Z282*(1-VLOOKUP(AEBYLD2!Z$4,'[1]INTERNAL PARAMETERS-1'!$B$5:$J$44,5,FALSE))*VLOOKUP(AEBYLD2!Z$4,'[1]INTERNAL PARAMETERS-1'!$B$5:$J$44,9,FALSE)*AEBYLD2!$F282</f>
        <v>0</v>
      </c>
      <c r="AA282" s="50">
        <f>AEBYLD1!AA282*VLOOKUP(AEBYLD2!AA$4,'[1]INTERNAL PARAMETERS-1'!$B$5:$J$44,5,FALSE)*VLOOKUP(AEBYLD2!AA$4,'[1]INTERNAL PARAMETERS-1'!$B$5:$J$44,7,FALSE)*AEBYLD2!$F282 + AEBYLD1!AA282*(1-VLOOKUP(AEBYLD2!AA$4,'[1]INTERNAL PARAMETERS-1'!$B$5:$J$44,5,FALSE))*VLOOKUP(AEBYLD2!AA$4,'[1]INTERNAL PARAMETERS-1'!$B$5:$J$44,9,FALSE)*AEBYLD2!$F282</f>
        <v>0</v>
      </c>
      <c r="AB282" s="50">
        <f>AEBYLD1!AB282*VLOOKUP(AEBYLD2!AB$4,'[1]INTERNAL PARAMETERS-1'!$B$5:$J$44,5,FALSE)*VLOOKUP(AEBYLD2!AB$4,'[1]INTERNAL PARAMETERS-1'!$B$5:$J$44,7,FALSE)*AEBYLD2!$F282 + AEBYLD1!AB282*(1-VLOOKUP(AEBYLD2!AB$4,'[1]INTERNAL PARAMETERS-1'!$B$5:$J$44,5,FALSE))*VLOOKUP(AEBYLD2!AB$4,'[1]INTERNAL PARAMETERS-1'!$B$5:$J$44,9,FALSE)*AEBYLD2!$F282</f>
        <v>0</v>
      </c>
      <c r="AC282" s="50">
        <f>AEBYLD1!AC282*VLOOKUP(AEBYLD2!AC$4,'[1]INTERNAL PARAMETERS-1'!$B$5:$J$44,5,FALSE)*VLOOKUP(AEBYLD2!AC$4,'[1]INTERNAL PARAMETERS-1'!$B$5:$J$44,7,FALSE)*AEBYLD2!$F282 + AEBYLD1!AC282*(1-VLOOKUP(AEBYLD2!AC$4,'[1]INTERNAL PARAMETERS-1'!$B$5:$J$44,5,FALSE))*VLOOKUP(AEBYLD2!AC$4,'[1]INTERNAL PARAMETERS-1'!$B$5:$J$44,9,FALSE)*AEBYLD2!$F282</f>
        <v>0</v>
      </c>
      <c r="AD282" s="50">
        <f>AEBYLD1!AD282*VLOOKUP(AEBYLD2!AD$4,'[1]INTERNAL PARAMETERS-1'!$B$5:$J$44,5,FALSE)*VLOOKUP(AEBYLD2!AD$4,'[1]INTERNAL PARAMETERS-1'!$B$5:$J$44,7,FALSE)*AEBYLD2!$F282 + AEBYLD1!AD282*(1-VLOOKUP(AEBYLD2!AD$4,'[1]INTERNAL PARAMETERS-1'!$B$5:$J$44,5,FALSE))*VLOOKUP(AEBYLD2!AD$4,'[1]INTERNAL PARAMETERS-1'!$B$5:$J$44,9,FALSE)*AEBYLD2!$F282</f>
        <v>0</v>
      </c>
      <c r="AE282" s="50">
        <f>AEBYLD1!AE282*VLOOKUP(AEBYLD2!AE$4,'[1]INTERNAL PARAMETERS-1'!$B$5:$J$44,5,FALSE)*VLOOKUP(AEBYLD2!AE$4,'[1]INTERNAL PARAMETERS-1'!$B$5:$J$44,7,FALSE)*AEBYLD2!$F282 + AEBYLD1!AE282*(1-VLOOKUP(AEBYLD2!AE$4,'[1]INTERNAL PARAMETERS-1'!$B$5:$J$44,5,FALSE))*VLOOKUP(AEBYLD2!AE$4,'[1]INTERNAL PARAMETERS-1'!$B$5:$J$44,9,FALSE)*AEBYLD2!$F282</f>
        <v>0</v>
      </c>
      <c r="AF282" s="50">
        <f>AEBYLD1!AF282*VLOOKUP(AEBYLD2!AF$4,'[1]INTERNAL PARAMETERS-1'!$B$5:$J$44,5,FALSE)*VLOOKUP(AEBYLD2!AF$4,'[1]INTERNAL PARAMETERS-1'!$B$5:$J$44,7,FALSE)*AEBYLD2!$F282 + AEBYLD1!AF282*(1-VLOOKUP(AEBYLD2!AF$4,'[1]INTERNAL PARAMETERS-1'!$B$5:$J$44,5,FALSE))*VLOOKUP(AEBYLD2!AF$4,'[1]INTERNAL PARAMETERS-1'!$B$5:$J$44,9,FALSE)*AEBYLD2!$F282</f>
        <v>0</v>
      </c>
      <c r="AG282" s="50">
        <f>AEBYLD1!AG282*VLOOKUP(AEBYLD2!AG$4,'[1]INTERNAL PARAMETERS-1'!$B$5:$J$44,5,FALSE)*VLOOKUP(AEBYLD2!AG$4,'[1]INTERNAL PARAMETERS-1'!$B$5:$J$44,7,FALSE)*AEBYLD2!$F282 + AEBYLD1!AG282*(1-VLOOKUP(AEBYLD2!AG$4,'[1]INTERNAL PARAMETERS-1'!$B$5:$J$44,5,FALSE))*VLOOKUP(AEBYLD2!AG$4,'[1]INTERNAL PARAMETERS-1'!$B$5:$J$44,9,FALSE)*AEBYLD2!$F282</f>
        <v>2.7559699679522792E-2</v>
      </c>
      <c r="AH282" s="50">
        <f>AEBYLD1!AH282*VLOOKUP(AEBYLD2!AH$4,'[1]INTERNAL PARAMETERS-1'!$B$5:$J$44,5,FALSE)*VLOOKUP(AEBYLD2!AH$4,'[1]INTERNAL PARAMETERS-1'!$B$5:$J$44,7,FALSE)*AEBYLD2!$F282 + AEBYLD1!AH282*(1-VLOOKUP(AEBYLD2!AH$4,'[1]INTERNAL PARAMETERS-1'!$B$5:$J$44,5,FALSE))*VLOOKUP(AEBYLD2!AH$4,'[1]INTERNAL PARAMETERS-1'!$B$5:$J$44,9,FALSE)*AEBYLD2!$F282</f>
        <v>2.4646885892256158E-3</v>
      </c>
      <c r="AI282" s="50">
        <f>AEBYLD1!AI282*VLOOKUP(AEBYLD2!AI$4,'[1]INTERNAL PARAMETERS-1'!$B$5:$J$44,5,FALSE)*VLOOKUP(AEBYLD2!AI$4,'[1]INTERNAL PARAMETERS-1'!$B$5:$J$44,7,FALSE)*AEBYLD2!$F282 + AEBYLD1!AI282*(1-VLOOKUP(AEBYLD2!AI$4,'[1]INTERNAL PARAMETERS-1'!$B$5:$J$44,5,FALSE))*VLOOKUP(AEBYLD2!AI$4,'[1]INTERNAL PARAMETERS-1'!$B$5:$J$44,9,FALSE)*AEBYLD2!$F282</f>
        <v>4.4808258438582497E-3</v>
      </c>
      <c r="AJ282" s="50">
        <f>AEBYLD1!AJ282*VLOOKUP(AEBYLD2!AJ$4,'[1]INTERNAL PARAMETERS-1'!$B$5:$J$44,5,FALSE)*VLOOKUP(AEBYLD2!AJ$4,'[1]INTERNAL PARAMETERS-1'!$B$5:$J$44,7,FALSE)*AEBYLD2!$F282 + AEBYLD1!AJ282*(1-VLOOKUP(AEBYLD2!AJ$4,'[1]INTERNAL PARAMETERS-1'!$B$5:$J$44,5,FALSE))*VLOOKUP(AEBYLD2!AJ$4,'[1]INTERNAL PARAMETERS-1'!$B$5:$J$44,9,FALSE)*AEBYLD2!$F282</f>
        <v>1.7476882723599822E-2</v>
      </c>
      <c r="AK282" s="50">
        <f>AEBYLD1!AK282*VLOOKUP(AEBYLD2!AK$4,'[1]INTERNAL PARAMETERS-1'!$B$5:$J$44,5,FALSE)*VLOOKUP(AEBYLD2!AK$4,'[1]INTERNAL PARAMETERS-1'!$B$5:$J$44,7,FALSE)*AEBYLD2!$F282 + AEBYLD1!AK282*(1-VLOOKUP(AEBYLD2!AK$4,'[1]INTERNAL PARAMETERS-1'!$B$5:$J$44,5,FALSE))*VLOOKUP(AEBYLD2!AK$4,'[1]INTERNAL PARAMETERS-1'!$B$5:$J$44,9,FALSE)*AEBYLD2!$F282</f>
        <v>0</v>
      </c>
      <c r="AL282" s="50">
        <f>AEBYLD1!AL282*VLOOKUP(AEBYLD2!AL$4,'[1]INTERNAL PARAMETERS-1'!$B$5:$J$44,5,FALSE)*VLOOKUP(AEBYLD2!AL$4,'[1]INTERNAL PARAMETERS-1'!$B$5:$J$44,7,FALSE)*AEBYLD2!$F282 + AEBYLD1!AL282*(1-VLOOKUP(AEBYLD2!AL$4,'[1]INTERNAL PARAMETERS-1'!$B$5:$J$44,5,FALSE))*VLOOKUP(AEBYLD2!AL$4,'[1]INTERNAL PARAMETERS-1'!$B$5:$J$44,9,FALSE)*AEBYLD2!$F282</f>
        <v>0</v>
      </c>
      <c r="AM282" s="50">
        <f>AEBYLD1!AM282*VLOOKUP(AEBYLD2!AM$4,'[1]INTERNAL PARAMETERS-1'!$B$5:$J$44,5,FALSE)*VLOOKUP(AEBYLD2!AM$4,'[1]INTERNAL PARAMETERS-1'!$B$5:$J$44,7,FALSE)*AEBYLD2!$F282 + AEBYLD1!AM282*(1-VLOOKUP(AEBYLD2!AM$4,'[1]INTERNAL PARAMETERS-1'!$B$5:$J$44,5,FALSE))*VLOOKUP(AEBYLD2!AM$4,'[1]INTERNAL PARAMETERS-1'!$B$5:$J$44,9,FALSE)*AEBYLD2!$F282</f>
        <v>0</v>
      </c>
      <c r="AN282" s="50">
        <f>AEBYLD1!AN282*VLOOKUP(AEBYLD2!AN$4,'[1]INTERNAL PARAMETERS-1'!$B$5:$J$44,5,FALSE)*VLOOKUP(AEBYLD2!AN$4,'[1]INTERNAL PARAMETERS-1'!$B$5:$J$44,7,FALSE)*AEBYLD2!$F282 + AEBYLD1!AN282*(1-VLOOKUP(AEBYLD2!AN$4,'[1]INTERNAL PARAMETERS-1'!$B$5:$J$44,5,FALSE))*VLOOKUP(AEBYLD2!AN$4,'[1]INTERNAL PARAMETERS-1'!$B$5:$J$44,9,FALSE)*AEBYLD2!$F282</f>
        <v>0</v>
      </c>
      <c r="AO282" s="50">
        <f>AEBYLD1!AO282*VLOOKUP(AEBYLD2!AO$4,'[1]INTERNAL PARAMETERS-1'!$B$5:$J$44,5,FALSE)*VLOOKUP(AEBYLD2!AO$4,'[1]INTERNAL PARAMETERS-1'!$B$5:$J$44,7,FALSE)*AEBYLD2!$F282 + AEBYLD1!AO282*(1-VLOOKUP(AEBYLD2!AO$4,'[1]INTERNAL PARAMETERS-1'!$B$5:$J$44,5,FALSE))*VLOOKUP(AEBYLD2!AO$4,'[1]INTERNAL PARAMETERS-1'!$B$5:$J$44,9,FALSE)*AEBYLD2!$F282</f>
        <v>0</v>
      </c>
      <c r="AP282" s="50">
        <f>AEBYLD1!AP282*VLOOKUP(AEBYLD2!AP$4,'[1]INTERNAL PARAMETERS-1'!$B$5:$J$44,5,FALSE)*VLOOKUP(AEBYLD2!AP$4,'[1]INTERNAL PARAMETERS-1'!$B$5:$J$44,7,FALSE)*AEBYLD2!$F282 + AEBYLD1!AP282*(1-VLOOKUP(AEBYLD2!AP$4,'[1]INTERNAL PARAMETERS-1'!$B$5:$J$44,5,FALSE))*VLOOKUP(AEBYLD2!AP$4,'[1]INTERNAL PARAMETERS-1'!$B$5:$J$44,9,FALSE)*AEBYLD2!$F282</f>
        <v>0</v>
      </c>
      <c r="AQ282" s="50">
        <f>AEBYLD1!AQ282*VLOOKUP(AEBYLD2!AQ$4,'[1]INTERNAL PARAMETERS-1'!$B$5:$J$44,5,FALSE)*VLOOKUP(AEBYLD2!AQ$4,'[1]INTERNAL PARAMETERS-1'!$B$5:$J$44,7,FALSE)*AEBYLD2!$F282 + AEBYLD1!AQ282*(1-VLOOKUP(AEBYLD2!AQ$4,'[1]INTERNAL PARAMETERS-1'!$B$5:$J$44,5,FALSE))*VLOOKUP(AEBYLD2!AQ$4,'[1]INTERNAL PARAMETERS-1'!$B$5:$J$44,9,FALSE)*AEBYLD2!$F282</f>
        <v>0</v>
      </c>
      <c r="AR282" s="50">
        <f>AEBYLD1!AR282*VLOOKUP(AEBYLD2!AR$4,'[1]INTERNAL PARAMETERS-1'!$B$5:$J$44,5,FALSE)*VLOOKUP(AEBYLD2!AR$4,'[1]INTERNAL PARAMETERS-1'!$B$5:$J$44,7,FALSE)*AEBYLD2!$F282 + AEBYLD1!AR282*(1-VLOOKUP(AEBYLD2!AR$4,'[1]INTERNAL PARAMETERS-1'!$B$5:$J$44,5,FALSE))*VLOOKUP(AEBYLD2!AR$4,'[1]INTERNAL PARAMETERS-1'!$B$5:$J$44,9,FALSE)*AEBYLD2!$F282</f>
        <v>0</v>
      </c>
      <c r="AS282" s="50">
        <f>AEBYLD1!AS282*VLOOKUP(AEBYLD2!AS$4,'[1]INTERNAL PARAMETERS-1'!$B$5:$J$44,5,FALSE)*VLOOKUP(AEBYLD2!AS$4,'[1]INTERNAL PARAMETERS-1'!$B$5:$J$44,7,FALSE)*AEBYLD2!$F282 + AEBYLD1!AS282*(1-VLOOKUP(AEBYLD2!AS$4,'[1]INTERNAL PARAMETERS-1'!$B$5:$J$44,5,FALSE))*VLOOKUP(AEBYLD2!AS$4,'[1]INTERNAL PARAMETERS-1'!$B$5:$J$44,9,FALSE)*AEBYLD2!$F282</f>
        <v>0</v>
      </c>
      <c r="AT282" s="49">
        <f>AEBYLD1!AT282*VLOOKUP(AEBYLD2!AT$4,'[1]INTERNAL PARAMETERS-1'!$B$5:$J$44,5,FALSE)*VLOOKUP(AEBYLD2!AT$4,'[1]INTERNAL PARAMETERS-1'!$B$5:$J$44,7,FALSE)*AEBYLD2!$F282 + AEBYLD1!AT282*(1-VLOOKUP(AEBYLD2!AT$4,'[1]INTERNAL PARAMETERS-1'!$B$5:$J$44,5,FALSE))*VLOOKUP(AEBYLD2!AT$4,'[1]INTERNAL PARAMETERS-1'!$B$5:$J$44,9,FALSE)*AEBYLD2!$F282</f>
        <v>0</v>
      </c>
      <c r="AU282" s="51">
        <f>AEBYLD1!AU282*VLOOKUP(AEBYLD2!AU$4,'[1]INTERNAL PARAMETERS-1'!$B$5:$J$44,5,FALSE)*VLOOKUP(AEBYLD2!AU$4,'[1]INTERNAL PARAMETERS-1'!$B$5:$J$44,6,FALSE)*VLOOKUP(AEBYLD2!AU$4,'[1]INTERNAL PARAMETERS-1'!$B$5:$J$44,3,FALSE) + AEBYLD1!AU282*(1-VLOOKUP(AEBYLD2!AU$4,'[1]INTERNAL PARAMETERS-1'!$B$5:$J$44,5,FALSE))*VLOOKUP(AEBYLD2!AU$4,'[1]INTERNAL PARAMETERS-1'!$B$5:$J$44,8,FALSE)*VLOOKUP(AEBYLD2!AU$4,'[1]INTERNAL PARAMETERS-1'!$B$5:$J$44,3,FALSE)</f>
        <v>0</v>
      </c>
      <c r="AV282" s="50">
        <f>AEBYLD1!AV282*VLOOKUP(AEBYLD2!AV$4,'[1]INTERNAL PARAMETERS-1'!$B$5:$J$44,5,FALSE)*VLOOKUP(AEBYLD2!AV$4,'[1]INTERNAL PARAMETERS-1'!$B$5:$J$44,6,FALSE)*VLOOKUP(AEBYLD2!AV$4,'[1]INTERNAL PARAMETERS-1'!$B$5:$J$44,3,FALSE) + AEBYLD1!AV282*(1-VLOOKUP(AEBYLD2!AV$4,'[1]INTERNAL PARAMETERS-1'!$B$5:$J$44,5,FALSE))*VLOOKUP(AEBYLD2!AV$4,'[1]INTERNAL PARAMETERS-1'!$B$5:$J$44,8,FALSE)*VLOOKUP(AEBYLD2!AV$4,'[1]INTERNAL PARAMETERS-1'!$B$5:$J$44,3,FALSE)</f>
        <v>0</v>
      </c>
      <c r="AW282" s="50">
        <f>AEBYLD1!AW282*VLOOKUP(AEBYLD2!AW$4,'[1]INTERNAL PARAMETERS-1'!$B$5:$J$44,5,FALSE)*VLOOKUP(AEBYLD2!AW$4,'[1]INTERNAL PARAMETERS-1'!$B$5:$J$44,6,FALSE)*VLOOKUP(AEBYLD2!AW$4,'[1]INTERNAL PARAMETERS-1'!$B$5:$J$44,3,FALSE) + AEBYLD1!AW282*(1-VLOOKUP(AEBYLD2!AW$4,'[1]INTERNAL PARAMETERS-1'!$B$5:$J$44,5,FALSE))*VLOOKUP(AEBYLD2!AW$4,'[1]INTERNAL PARAMETERS-1'!$B$5:$J$44,8,FALSE)*VLOOKUP(AEBYLD2!AW$4,'[1]INTERNAL PARAMETERS-1'!$B$5:$J$44,3,FALSE)</f>
        <v>4.9199042907216467E-2</v>
      </c>
      <c r="AX282" s="50">
        <f>AEBYLD1!AX282*VLOOKUP(AEBYLD2!AX$4,'[1]INTERNAL PARAMETERS-1'!$B$5:$J$44,5,FALSE)*VLOOKUP(AEBYLD2!AX$4,'[1]INTERNAL PARAMETERS-1'!$B$5:$J$44,6,FALSE)*VLOOKUP(AEBYLD2!AX$4,'[1]INTERNAL PARAMETERS-1'!$B$5:$J$44,3,FALSE) + AEBYLD1!AX282*(1-VLOOKUP(AEBYLD2!AX$4,'[1]INTERNAL PARAMETERS-1'!$B$5:$J$44,5,FALSE))*VLOOKUP(AEBYLD2!AX$4,'[1]INTERNAL PARAMETERS-1'!$B$5:$J$44,8,FALSE)*VLOOKUP(AEBYLD2!AX$4,'[1]INTERNAL PARAMETERS-1'!$B$5:$J$44,3,FALSE)</f>
        <v>0</v>
      </c>
      <c r="AY282" s="50">
        <f>AEBYLD1!AY282*VLOOKUP(AEBYLD2!AY$4,'[1]INTERNAL PARAMETERS-1'!$B$5:$J$44,5,FALSE)*VLOOKUP(AEBYLD2!AY$4,'[1]INTERNAL PARAMETERS-1'!$B$5:$J$44,6,FALSE)*VLOOKUP(AEBYLD2!AY$4,'[1]INTERNAL PARAMETERS-1'!$B$5:$J$44,3,FALSE) + AEBYLD1!AY282*(1-VLOOKUP(AEBYLD2!AY$4,'[1]INTERNAL PARAMETERS-1'!$B$5:$J$44,5,FALSE))*VLOOKUP(AEBYLD2!AY$4,'[1]INTERNAL PARAMETERS-1'!$B$5:$J$44,8,FALSE)*VLOOKUP(AEBYLD2!AY$4,'[1]INTERNAL PARAMETERS-1'!$B$5:$J$44,3,FALSE)</f>
        <v>0</v>
      </c>
      <c r="AZ282" s="50">
        <f>AEBYLD1!AZ282*VLOOKUP(AEBYLD2!AZ$4,'[1]INTERNAL PARAMETERS-1'!$B$5:$J$44,5,FALSE)*VLOOKUP(AEBYLD2!AZ$4,'[1]INTERNAL PARAMETERS-1'!$B$5:$J$44,6,FALSE)*VLOOKUP(AEBYLD2!AZ$4,'[1]INTERNAL PARAMETERS-1'!$B$5:$J$44,3,FALSE) + AEBYLD1!AZ282*(1-VLOOKUP(AEBYLD2!AZ$4,'[1]INTERNAL PARAMETERS-1'!$B$5:$J$44,5,FALSE))*VLOOKUP(AEBYLD2!AZ$4,'[1]INTERNAL PARAMETERS-1'!$B$5:$J$44,8,FALSE)*VLOOKUP(AEBYLD2!AZ$4,'[1]INTERNAL PARAMETERS-1'!$B$5:$J$44,3,FALSE)</f>
        <v>0</v>
      </c>
      <c r="BA282" s="50">
        <f>AEBYLD1!BA282*VLOOKUP(AEBYLD2!BA$4,'[1]INTERNAL PARAMETERS-1'!$B$5:$J$44,5,FALSE)*VLOOKUP(AEBYLD2!BA$4,'[1]INTERNAL PARAMETERS-1'!$B$5:$J$44,6,FALSE)*VLOOKUP(AEBYLD2!BA$4,'[1]INTERNAL PARAMETERS-1'!$B$5:$J$44,3,FALSE) + AEBYLD1!BA282*(1-VLOOKUP(AEBYLD2!BA$4,'[1]INTERNAL PARAMETERS-1'!$B$5:$J$44,5,FALSE))*VLOOKUP(AEBYLD2!BA$4,'[1]INTERNAL PARAMETERS-1'!$B$5:$J$44,8,FALSE)*VLOOKUP(AEBYLD2!BA$4,'[1]INTERNAL PARAMETERS-1'!$B$5:$J$44,3,FALSE)</f>
        <v>7.4973858524200214E-3</v>
      </c>
      <c r="BB282" s="50">
        <f>AEBYLD1!BB282*VLOOKUP(AEBYLD2!BB$4,'[1]INTERNAL PARAMETERS-1'!$B$5:$J$44,5,FALSE)*VLOOKUP(AEBYLD2!BB$4,'[1]INTERNAL PARAMETERS-1'!$B$5:$J$44,6,FALSE)*VLOOKUP(AEBYLD2!BB$4,'[1]INTERNAL PARAMETERS-1'!$B$5:$J$44,3,FALSE) + AEBYLD1!BB282*(1-VLOOKUP(AEBYLD2!BB$4,'[1]INTERNAL PARAMETERS-1'!$B$5:$J$44,5,FALSE))*VLOOKUP(AEBYLD2!BB$4,'[1]INTERNAL PARAMETERS-1'!$B$5:$J$44,8,FALSE)*VLOOKUP(AEBYLD2!BB$4,'[1]INTERNAL PARAMETERS-1'!$B$5:$J$44,3,FALSE)</f>
        <v>7.5264454875069208E-3</v>
      </c>
      <c r="BC282" s="50">
        <f>AEBYLD1!BC282*VLOOKUP(AEBYLD2!BC$4,'[1]INTERNAL PARAMETERS-1'!$B$5:$J$44,5,FALSE)*VLOOKUP(AEBYLD2!BC$4,'[1]INTERNAL PARAMETERS-1'!$B$5:$J$44,6,FALSE)*VLOOKUP(AEBYLD2!BC$4,'[1]INTERNAL PARAMETERS-1'!$B$5:$J$44,3,FALSE) + AEBYLD1!BC282*(1-VLOOKUP(AEBYLD2!BC$4,'[1]INTERNAL PARAMETERS-1'!$B$5:$J$44,5,FALSE))*VLOOKUP(AEBYLD2!BC$4,'[1]INTERNAL PARAMETERS-1'!$B$5:$J$44,8,FALSE)*VLOOKUP(AEBYLD2!BC$4,'[1]INTERNAL PARAMETERS-1'!$B$5:$J$44,3,FALSE)</f>
        <v>1.4436584897894017E-2</v>
      </c>
      <c r="BD282" s="50">
        <f>AEBYLD1!BD282*VLOOKUP(AEBYLD2!BD$4,'[1]INTERNAL PARAMETERS-1'!$B$5:$J$44,5,FALSE)*VLOOKUP(AEBYLD2!BD$4,'[1]INTERNAL PARAMETERS-1'!$B$5:$J$44,6,FALSE)*VLOOKUP(AEBYLD2!BD$4,'[1]INTERNAL PARAMETERS-1'!$B$5:$J$44,3,FALSE) + AEBYLD1!BD282*(1-VLOOKUP(AEBYLD2!BD$4,'[1]INTERNAL PARAMETERS-1'!$B$5:$J$44,5,FALSE))*VLOOKUP(AEBYLD2!BD$4,'[1]INTERNAL PARAMETERS-1'!$B$5:$J$44,8,FALSE)*VLOOKUP(AEBYLD2!BD$4,'[1]INTERNAL PARAMETERS-1'!$B$5:$J$44,3,FALSE)</f>
        <v>9.576750089859221E-3</v>
      </c>
      <c r="BE282" s="50">
        <f>AEBYLD1!BE282*VLOOKUP(AEBYLD2!BE$4,'[1]INTERNAL PARAMETERS-1'!$B$5:$J$44,5,FALSE)*VLOOKUP(AEBYLD2!BE$4,'[1]INTERNAL PARAMETERS-1'!$B$5:$J$44,6,FALSE)*VLOOKUP(AEBYLD2!BE$4,'[1]INTERNAL PARAMETERS-1'!$B$5:$J$44,3,FALSE) + AEBYLD1!BE282*(1-VLOOKUP(AEBYLD2!BE$4,'[1]INTERNAL PARAMETERS-1'!$B$5:$J$44,5,FALSE))*VLOOKUP(AEBYLD2!BE$4,'[1]INTERNAL PARAMETERS-1'!$B$5:$J$44,8,FALSE)*VLOOKUP(AEBYLD2!BE$4,'[1]INTERNAL PARAMETERS-1'!$B$5:$J$44,3,FALSE)</f>
        <v>2.1328913645891075E-2</v>
      </c>
      <c r="BF282" s="50">
        <f>AEBYLD1!BF282*VLOOKUP(AEBYLD2!BF$4,'[1]INTERNAL PARAMETERS-1'!$B$5:$J$44,5,FALSE)*VLOOKUP(AEBYLD2!BF$4,'[1]INTERNAL PARAMETERS-1'!$B$5:$J$44,6,FALSE)*VLOOKUP(AEBYLD2!BF$4,'[1]INTERNAL PARAMETERS-1'!$B$5:$J$44,3,FALSE) + AEBYLD1!BF282*(1-VLOOKUP(AEBYLD2!BF$4,'[1]INTERNAL PARAMETERS-1'!$B$5:$J$44,5,FALSE))*VLOOKUP(AEBYLD2!BF$4,'[1]INTERNAL PARAMETERS-1'!$B$5:$J$44,8,FALSE)*VLOOKUP(AEBYLD2!BF$4,'[1]INTERNAL PARAMETERS-1'!$B$5:$J$44,3,FALSE)</f>
        <v>0</v>
      </c>
      <c r="BG282" s="50">
        <f>AEBYLD1!BG282*VLOOKUP(AEBYLD2!BG$4,'[1]INTERNAL PARAMETERS-1'!$B$5:$J$44,5,FALSE)*VLOOKUP(AEBYLD2!BG$4,'[1]INTERNAL PARAMETERS-1'!$B$5:$J$44,6,FALSE)*VLOOKUP(AEBYLD2!BG$4,'[1]INTERNAL PARAMETERS-1'!$B$5:$J$44,3,FALSE) + AEBYLD1!BG282*(1-VLOOKUP(AEBYLD2!BG$4,'[1]INTERNAL PARAMETERS-1'!$B$5:$J$44,5,FALSE))*VLOOKUP(AEBYLD2!BG$4,'[1]INTERNAL PARAMETERS-1'!$B$5:$J$44,8,FALSE)*VLOOKUP(AEBYLD2!BG$4,'[1]INTERNAL PARAMETERS-1'!$B$5:$J$44,3,FALSE)</f>
        <v>1.0861395783771212E-2</v>
      </c>
      <c r="BH282" s="50">
        <f>AEBYLD1!BH282*VLOOKUP(AEBYLD2!BH$4,'[1]INTERNAL PARAMETERS-1'!$B$5:$J$44,5,FALSE)*VLOOKUP(AEBYLD2!BH$4,'[1]INTERNAL PARAMETERS-1'!$B$5:$J$44,6,FALSE)*VLOOKUP(AEBYLD2!BH$4,'[1]INTERNAL PARAMETERS-1'!$B$5:$J$44,3,FALSE) + AEBYLD1!BH282*(1-VLOOKUP(AEBYLD2!BH$4,'[1]INTERNAL PARAMETERS-1'!$B$5:$J$44,5,FALSE))*VLOOKUP(AEBYLD2!BH$4,'[1]INTERNAL PARAMETERS-1'!$B$5:$J$44,8,FALSE)*VLOOKUP(AEBYLD2!BH$4,'[1]INTERNAL PARAMETERS-1'!$B$5:$J$44,3,FALSE)</f>
        <v>6.3764453355445776E-5</v>
      </c>
      <c r="BI282" s="50">
        <f>AEBYLD1!BI282*VLOOKUP(AEBYLD2!BI$4,'[1]INTERNAL PARAMETERS-1'!$B$5:$J$44,5,FALSE)*VLOOKUP(AEBYLD2!BI$4,'[1]INTERNAL PARAMETERS-1'!$B$5:$J$44,6,FALSE)*VLOOKUP(AEBYLD2!BI$4,'[1]INTERNAL PARAMETERS-1'!$B$5:$J$44,3,FALSE) + AEBYLD1!BI282*(1-VLOOKUP(AEBYLD2!BI$4,'[1]INTERNAL PARAMETERS-1'!$B$5:$J$44,5,FALSE))*VLOOKUP(AEBYLD2!BI$4,'[1]INTERNAL PARAMETERS-1'!$B$5:$J$44,8,FALSE)*VLOOKUP(AEBYLD2!BI$4,'[1]INTERNAL PARAMETERS-1'!$B$5:$J$44,3,FALSE)</f>
        <v>0</v>
      </c>
      <c r="BJ282" s="50">
        <f>AEBYLD1!BJ282*VLOOKUP(AEBYLD2!BJ$4,'[1]INTERNAL PARAMETERS-1'!$B$5:$J$44,5,FALSE)*VLOOKUP(AEBYLD2!BJ$4,'[1]INTERNAL PARAMETERS-1'!$B$5:$J$44,6,FALSE)*VLOOKUP(AEBYLD2!BJ$4,'[1]INTERNAL PARAMETERS-1'!$B$5:$J$44,3,FALSE) + AEBYLD1!BJ282*(1-VLOOKUP(AEBYLD2!BJ$4,'[1]INTERNAL PARAMETERS-1'!$B$5:$J$44,5,FALSE))*VLOOKUP(AEBYLD2!BJ$4,'[1]INTERNAL PARAMETERS-1'!$B$5:$J$44,8,FALSE)*VLOOKUP(AEBYLD2!BJ$4,'[1]INTERNAL PARAMETERS-1'!$B$5:$J$44,3,FALSE)</f>
        <v>2.264585295085888E-3</v>
      </c>
      <c r="BK282" s="50">
        <f>AEBYLD1!BK282*VLOOKUP(AEBYLD2!BK$4,'[1]INTERNAL PARAMETERS-1'!$B$5:$J$44,5,FALSE)*VLOOKUP(AEBYLD2!BK$4,'[1]INTERNAL PARAMETERS-1'!$B$5:$J$44,6,FALSE)*VLOOKUP(AEBYLD2!BK$4,'[1]INTERNAL PARAMETERS-1'!$B$5:$J$44,3,FALSE) + AEBYLD1!BK282*(1-VLOOKUP(AEBYLD2!BK$4,'[1]INTERNAL PARAMETERS-1'!$B$5:$J$44,5,FALSE))*VLOOKUP(AEBYLD2!BK$4,'[1]INTERNAL PARAMETERS-1'!$B$5:$J$44,8,FALSE)*VLOOKUP(AEBYLD2!BK$4,'[1]INTERNAL PARAMETERS-1'!$B$5:$J$44,3,FALSE)</f>
        <v>3.2399676645849525E-3</v>
      </c>
      <c r="BL282" s="50">
        <f>AEBYLD1!BL282*VLOOKUP(AEBYLD2!BL$4,'[1]INTERNAL PARAMETERS-1'!$B$5:$J$44,5,FALSE)*VLOOKUP(AEBYLD2!BL$4,'[1]INTERNAL PARAMETERS-1'!$B$5:$J$44,6,FALSE)*VLOOKUP(AEBYLD2!BL$4,'[1]INTERNAL PARAMETERS-1'!$B$5:$J$44,3,FALSE) + AEBYLD1!BL282*(1-VLOOKUP(AEBYLD2!BL$4,'[1]INTERNAL PARAMETERS-1'!$B$5:$J$44,5,FALSE))*VLOOKUP(AEBYLD2!BL$4,'[1]INTERNAL PARAMETERS-1'!$B$5:$J$44,8,FALSE)*VLOOKUP(AEBYLD2!BL$4,'[1]INTERNAL PARAMETERS-1'!$B$5:$J$44,3,FALSE)</f>
        <v>1.4147440469660206E-2</v>
      </c>
      <c r="BM282" s="50">
        <f>AEBYLD1!BM282*VLOOKUP(AEBYLD2!BM$4,'[1]INTERNAL PARAMETERS-1'!$B$5:$J$44,5,FALSE)*VLOOKUP(AEBYLD2!BM$4,'[1]INTERNAL PARAMETERS-1'!$B$5:$J$44,6,FALSE)*VLOOKUP(AEBYLD2!BM$4,'[1]INTERNAL PARAMETERS-1'!$B$5:$J$44,3,FALSE) + AEBYLD1!BM282*(1-VLOOKUP(AEBYLD2!BM$4,'[1]INTERNAL PARAMETERS-1'!$B$5:$J$44,5,FALSE))*VLOOKUP(AEBYLD2!BM$4,'[1]INTERNAL PARAMETERS-1'!$B$5:$J$44,8,FALSE)*VLOOKUP(AEBYLD2!BM$4,'[1]INTERNAL PARAMETERS-1'!$B$5:$J$44,3,FALSE)</f>
        <v>4.0541802514387753E-3</v>
      </c>
      <c r="BN282" s="50">
        <f>AEBYLD1!BN282*VLOOKUP(AEBYLD2!BN$4,'[1]INTERNAL PARAMETERS-1'!$B$5:$J$44,5,FALSE)*VLOOKUP(AEBYLD2!BN$4,'[1]INTERNAL PARAMETERS-1'!$B$5:$J$44,6,FALSE)*VLOOKUP(AEBYLD2!BN$4,'[1]INTERNAL PARAMETERS-1'!$B$5:$J$44,3,FALSE) + AEBYLD1!BN282*(1-VLOOKUP(AEBYLD2!BN$4,'[1]INTERNAL PARAMETERS-1'!$B$5:$J$44,5,FALSE))*VLOOKUP(AEBYLD2!BN$4,'[1]INTERNAL PARAMETERS-1'!$B$5:$J$44,8,FALSE)*VLOOKUP(AEBYLD2!BN$4,'[1]INTERNAL PARAMETERS-1'!$B$5:$J$44,3,FALSE)</f>
        <v>3.3710493289763575E-3</v>
      </c>
      <c r="BO282" s="50">
        <f>AEBYLD1!BO282*VLOOKUP(AEBYLD2!BO$4,'[1]INTERNAL PARAMETERS-1'!$B$5:$J$44,5,FALSE)*VLOOKUP(AEBYLD2!BO$4,'[1]INTERNAL PARAMETERS-1'!$B$5:$J$44,6,FALSE)*VLOOKUP(AEBYLD2!BO$4,'[1]INTERNAL PARAMETERS-1'!$B$5:$J$44,3,FALSE) + AEBYLD1!BO282*(1-VLOOKUP(AEBYLD2!BO$4,'[1]INTERNAL PARAMETERS-1'!$B$5:$J$44,5,FALSE))*VLOOKUP(AEBYLD2!BO$4,'[1]INTERNAL PARAMETERS-1'!$B$5:$J$44,8,FALSE)*VLOOKUP(AEBYLD2!BO$4,'[1]INTERNAL PARAMETERS-1'!$B$5:$J$44,3,FALSE)</f>
        <v>3.0411139389104878E-3</v>
      </c>
      <c r="BP282" s="50">
        <f>AEBYLD1!BP282*VLOOKUP(AEBYLD2!BP$4,'[1]INTERNAL PARAMETERS-1'!$B$5:$J$44,5,FALSE)*VLOOKUP(AEBYLD2!BP$4,'[1]INTERNAL PARAMETERS-1'!$B$5:$J$44,6,FALSE)*VLOOKUP(AEBYLD2!BP$4,'[1]INTERNAL PARAMETERS-1'!$B$5:$J$44,3,FALSE) + AEBYLD1!BP282*(1-VLOOKUP(AEBYLD2!BP$4,'[1]INTERNAL PARAMETERS-1'!$B$5:$J$44,5,FALSE))*VLOOKUP(AEBYLD2!BP$4,'[1]INTERNAL PARAMETERS-1'!$B$5:$J$44,8,FALSE)*VLOOKUP(AEBYLD2!BP$4,'[1]INTERNAL PARAMETERS-1'!$B$5:$J$44,3,FALSE)</f>
        <v>1.9436870356900191E-4</v>
      </c>
      <c r="BQ282" s="50">
        <f>AEBYLD1!BQ282*VLOOKUP(AEBYLD2!BQ$4,'[1]INTERNAL PARAMETERS-1'!$B$5:$J$44,5,FALSE)*VLOOKUP(AEBYLD2!BQ$4,'[1]INTERNAL PARAMETERS-1'!$B$5:$J$44,6,FALSE)*VLOOKUP(AEBYLD2!BQ$4,'[1]INTERNAL PARAMETERS-1'!$B$5:$J$44,3,FALSE) + AEBYLD1!BQ282*(1-VLOOKUP(AEBYLD2!BQ$4,'[1]INTERNAL PARAMETERS-1'!$B$5:$J$44,5,FALSE))*VLOOKUP(AEBYLD2!BQ$4,'[1]INTERNAL PARAMETERS-1'!$B$5:$J$44,8,FALSE)*VLOOKUP(AEBYLD2!BQ$4,'[1]INTERNAL PARAMETERS-1'!$B$5:$J$44,3,FALSE)</f>
        <v>1.2865411199463163E-2</v>
      </c>
      <c r="BR282" s="50">
        <f>AEBYLD1!BR282*VLOOKUP(AEBYLD2!BR$4,'[1]INTERNAL PARAMETERS-1'!$B$5:$J$44,5,FALSE)*VLOOKUP(AEBYLD2!BR$4,'[1]INTERNAL PARAMETERS-1'!$B$5:$J$44,6,FALSE)*VLOOKUP(AEBYLD2!BR$4,'[1]INTERNAL PARAMETERS-1'!$B$5:$J$44,3,FALSE) + AEBYLD1!BR282*(1-VLOOKUP(AEBYLD2!BR$4,'[1]INTERNAL PARAMETERS-1'!$B$5:$J$44,5,FALSE))*VLOOKUP(AEBYLD2!BR$4,'[1]INTERNAL PARAMETERS-1'!$B$5:$J$44,8,FALSE)*VLOOKUP(AEBYLD2!BR$4,'[1]INTERNAL PARAMETERS-1'!$B$5:$J$44,3,FALSE)</f>
        <v>4.3907945697599761E-4</v>
      </c>
      <c r="BS282" s="50">
        <f>AEBYLD1!BS282*VLOOKUP(AEBYLD2!BS$4,'[1]INTERNAL PARAMETERS-1'!$B$5:$J$44,5,FALSE)*VLOOKUP(AEBYLD2!BS$4,'[1]INTERNAL PARAMETERS-1'!$B$5:$J$44,6,FALSE)*VLOOKUP(AEBYLD2!BS$4,'[1]INTERNAL PARAMETERS-1'!$B$5:$J$44,3,FALSE) + AEBYLD1!BS282*(1-VLOOKUP(AEBYLD2!BS$4,'[1]INTERNAL PARAMETERS-1'!$B$5:$J$44,5,FALSE))*VLOOKUP(AEBYLD2!BS$4,'[1]INTERNAL PARAMETERS-1'!$B$5:$J$44,8,FALSE)*VLOOKUP(AEBYLD2!BS$4,'[1]INTERNAL PARAMETERS-1'!$B$5:$J$44,3,FALSE)</f>
        <v>2.8177510644112472E-5</v>
      </c>
      <c r="BT282" s="50">
        <f>AEBYLD1!BT282*VLOOKUP(AEBYLD2!BT$4,'[1]INTERNAL PARAMETERS-1'!$B$5:$J$44,5,FALSE)*VLOOKUP(AEBYLD2!BT$4,'[1]INTERNAL PARAMETERS-1'!$B$5:$J$44,6,FALSE)*VLOOKUP(AEBYLD2!BT$4,'[1]INTERNAL PARAMETERS-1'!$B$5:$J$44,3,FALSE) + AEBYLD1!BT282*(1-VLOOKUP(AEBYLD2!BT$4,'[1]INTERNAL PARAMETERS-1'!$B$5:$J$44,5,FALSE))*VLOOKUP(AEBYLD2!BT$4,'[1]INTERNAL PARAMETERS-1'!$B$5:$J$44,8,FALSE)*VLOOKUP(AEBYLD2!BT$4,'[1]INTERNAL PARAMETERS-1'!$B$5:$J$44,3,FALSE)</f>
        <v>0</v>
      </c>
      <c r="BU282" s="50">
        <f>AEBYLD1!BU282*VLOOKUP(AEBYLD2!BU$4,'[1]INTERNAL PARAMETERS-1'!$B$5:$J$44,5,FALSE)*VLOOKUP(AEBYLD2!BU$4,'[1]INTERNAL PARAMETERS-1'!$B$5:$J$44,6,FALSE)*VLOOKUP(AEBYLD2!BU$4,'[1]INTERNAL PARAMETERS-1'!$B$5:$J$44,3,FALSE) + AEBYLD1!BU282*(1-VLOOKUP(AEBYLD2!BU$4,'[1]INTERNAL PARAMETERS-1'!$B$5:$J$44,5,FALSE))*VLOOKUP(AEBYLD2!BU$4,'[1]INTERNAL PARAMETERS-1'!$B$5:$J$44,8,FALSE)*VLOOKUP(AEBYLD2!BU$4,'[1]INTERNAL PARAMETERS-1'!$B$5:$J$44,3,FALSE)</f>
        <v>0</v>
      </c>
      <c r="BV282" s="50">
        <f>AEBYLD1!BV282*VLOOKUP(AEBYLD2!BV$4,'[1]INTERNAL PARAMETERS-1'!$B$5:$J$44,5,FALSE)*VLOOKUP(AEBYLD2!BV$4,'[1]INTERNAL PARAMETERS-1'!$B$5:$J$44,6,FALSE)*VLOOKUP(AEBYLD2!BV$4,'[1]INTERNAL PARAMETERS-1'!$B$5:$J$44,3,FALSE) + AEBYLD1!BV282*(1-VLOOKUP(AEBYLD2!BV$4,'[1]INTERNAL PARAMETERS-1'!$B$5:$J$44,5,FALSE))*VLOOKUP(AEBYLD2!BV$4,'[1]INTERNAL PARAMETERS-1'!$B$5:$J$44,8,FALSE)*VLOOKUP(AEBYLD2!BV$4,'[1]INTERNAL PARAMETERS-1'!$B$5:$J$44,3,FALSE)</f>
        <v>0</v>
      </c>
      <c r="BW282" s="50">
        <f>AEBYLD1!BW282*VLOOKUP(AEBYLD2!BW$4,'[1]INTERNAL PARAMETERS-1'!$B$5:$J$44,5,FALSE)*VLOOKUP(AEBYLD2!BW$4,'[1]INTERNAL PARAMETERS-1'!$B$5:$J$44,6,FALSE)*VLOOKUP(AEBYLD2!BW$4,'[1]INTERNAL PARAMETERS-1'!$B$5:$J$44,3,FALSE) + AEBYLD1!BW282*(1-VLOOKUP(AEBYLD2!BW$4,'[1]INTERNAL PARAMETERS-1'!$B$5:$J$44,5,FALSE))*VLOOKUP(AEBYLD2!BW$4,'[1]INTERNAL PARAMETERS-1'!$B$5:$J$44,8,FALSE)*VLOOKUP(AEBYLD2!BW$4,'[1]INTERNAL PARAMETERS-1'!$B$5:$J$44,3,FALSE)</f>
        <v>0</v>
      </c>
      <c r="BX282" s="50">
        <f>AEBYLD1!BX282*VLOOKUP(AEBYLD2!BX$4,'[1]INTERNAL PARAMETERS-1'!$B$5:$J$44,5,FALSE)*VLOOKUP(AEBYLD2!BX$4,'[1]INTERNAL PARAMETERS-1'!$B$5:$J$44,6,FALSE)*VLOOKUP(AEBYLD2!BX$4,'[1]INTERNAL PARAMETERS-1'!$B$5:$J$44,3,FALSE) + AEBYLD1!BX282*(1-VLOOKUP(AEBYLD2!BX$4,'[1]INTERNAL PARAMETERS-1'!$B$5:$J$44,5,FALSE))*VLOOKUP(AEBYLD2!BX$4,'[1]INTERNAL PARAMETERS-1'!$B$5:$J$44,8,FALSE)*VLOOKUP(AEBYLD2!BX$4,'[1]INTERNAL PARAMETERS-1'!$B$5:$J$44,3,FALSE)</f>
        <v>0</v>
      </c>
      <c r="BY282" s="50">
        <f>AEBYLD1!BY282*VLOOKUP(AEBYLD2!BY$4,'[1]INTERNAL PARAMETERS-1'!$B$5:$J$44,5,FALSE)*VLOOKUP(AEBYLD2!BY$4,'[1]INTERNAL PARAMETERS-1'!$B$5:$J$44,6,FALSE)*VLOOKUP(AEBYLD2!BY$4,'[1]INTERNAL PARAMETERS-1'!$B$5:$J$44,3,FALSE) + AEBYLD1!BY282*(1-VLOOKUP(AEBYLD2!BY$4,'[1]INTERNAL PARAMETERS-1'!$B$5:$J$44,5,FALSE))*VLOOKUP(AEBYLD2!BY$4,'[1]INTERNAL PARAMETERS-1'!$B$5:$J$44,8,FALSE)*VLOOKUP(AEBYLD2!BY$4,'[1]INTERNAL PARAMETERS-1'!$B$5:$J$44,3,FALSE)</f>
        <v>0</v>
      </c>
      <c r="BZ282" s="50">
        <f>AEBYLD1!BZ282*VLOOKUP(AEBYLD2!BZ$4,'[1]INTERNAL PARAMETERS-1'!$B$5:$J$44,5,FALSE)*VLOOKUP(AEBYLD2!BZ$4,'[1]INTERNAL PARAMETERS-1'!$B$5:$J$44,6,FALSE)*VLOOKUP(AEBYLD2!BZ$4,'[1]INTERNAL PARAMETERS-1'!$B$5:$J$44,3,FALSE) + AEBYLD1!BZ282*(1-VLOOKUP(AEBYLD2!BZ$4,'[1]INTERNAL PARAMETERS-1'!$B$5:$J$44,5,FALSE))*VLOOKUP(AEBYLD2!BZ$4,'[1]INTERNAL PARAMETERS-1'!$B$5:$J$44,8,FALSE)*VLOOKUP(AEBYLD2!BZ$4,'[1]INTERNAL PARAMETERS-1'!$B$5:$J$44,3,FALSE)</f>
        <v>2.0152332815837104E-5</v>
      </c>
      <c r="CA282" s="50">
        <f>AEBYLD1!CA282*VLOOKUP(AEBYLD2!CA$4,'[1]INTERNAL PARAMETERS-1'!$B$5:$J$44,5,FALSE)*VLOOKUP(AEBYLD2!CA$4,'[1]INTERNAL PARAMETERS-1'!$B$5:$J$44,6,FALSE)*VLOOKUP(AEBYLD2!CA$4,'[1]INTERNAL PARAMETERS-1'!$B$5:$J$44,3,FALSE) + AEBYLD1!CA282*(1-VLOOKUP(AEBYLD2!CA$4,'[1]INTERNAL PARAMETERS-1'!$B$5:$J$44,5,FALSE))*VLOOKUP(AEBYLD2!CA$4,'[1]INTERNAL PARAMETERS-1'!$B$5:$J$44,8,FALSE)*VLOOKUP(AEBYLD2!CA$4,'[1]INTERNAL PARAMETERS-1'!$B$5:$J$44,3,FALSE)</f>
        <v>0</v>
      </c>
      <c r="CB282" s="50">
        <f>AEBYLD1!CB282*VLOOKUP(AEBYLD2!CB$4,'[1]INTERNAL PARAMETERS-1'!$B$5:$J$44,5,FALSE)*VLOOKUP(AEBYLD2!CB$4,'[1]INTERNAL PARAMETERS-1'!$B$5:$J$44,6,FALSE)*VLOOKUP(AEBYLD2!CB$4,'[1]INTERNAL PARAMETERS-1'!$B$5:$J$44,3,FALSE) + AEBYLD1!CB282*(1-VLOOKUP(AEBYLD2!CB$4,'[1]INTERNAL PARAMETERS-1'!$B$5:$J$44,5,FALSE))*VLOOKUP(AEBYLD2!CB$4,'[1]INTERNAL PARAMETERS-1'!$B$5:$J$44,8,FALSE)*VLOOKUP(AEBYLD2!CB$4,'[1]INTERNAL PARAMETERS-1'!$B$5:$J$44,3,FALSE)</f>
        <v>0</v>
      </c>
      <c r="CC282" s="50">
        <f>AEBYLD1!CC282*VLOOKUP(AEBYLD2!CC$4,'[1]INTERNAL PARAMETERS-1'!$B$5:$J$44,5,FALSE)*VLOOKUP(AEBYLD2!CC$4,'[1]INTERNAL PARAMETERS-1'!$B$5:$J$44,6,FALSE)*VLOOKUP(AEBYLD2!CC$4,'[1]INTERNAL PARAMETERS-1'!$B$5:$J$44,3,FALSE) + AEBYLD1!CC282*(1-VLOOKUP(AEBYLD2!CC$4,'[1]INTERNAL PARAMETERS-1'!$B$5:$J$44,5,FALSE))*VLOOKUP(AEBYLD2!CC$4,'[1]INTERNAL PARAMETERS-1'!$B$5:$J$44,8,FALSE)*VLOOKUP(AEBYLD2!CC$4,'[1]INTERNAL PARAMETERS-1'!$B$5:$J$44,3,FALSE)</f>
        <v>1.3015327771128652E-4</v>
      </c>
      <c r="CD282" s="50">
        <f>AEBYLD1!CD282*VLOOKUP(AEBYLD2!CD$4,'[1]INTERNAL PARAMETERS-1'!$B$5:$J$44,5,FALSE)*VLOOKUP(AEBYLD2!CD$4,'[1]INTERNAL PARAMETERS-1'!$B$5:$J$44,6,FALSE)*VLOOKUP(AEBYLD2!CD$4,'[1]INTERNAL PARAMETERS-1'!$B$5:$J$44,3,FALSE) + AEBYLD1!CD282*(1-VLOOKUP(AEBYLD2!CD$4,'[1]INTERNAL PARAMETERS-1'!$B$5:$J$44,5,FALSE))*VLOOKUP(AEBYLD2!CD$4,'[1]INTERNAL PARAMETERS-1'!$B$5:$J$44,8,FALSE)*VLOOKUP(AEBYLD2!CD$4,'[1]INTERNAL PARAMETERS-1'!$B$5:$J$44,3,FALSE)</f>
        <v>1.8158500807017084E-4</v>
      </c>
      <c r="CE282" s="50">
        <f>AEBYLD1!CE282*VLOOKUP(AEBYLD2!CE$4,'[1]INTERNAL PARAMETERS-1'!$B$5:$J$44,5,FALSE)*VLOOKUP(AEBYLD2!CE$4,'[1]INTERNAL PARAMETERS-1'!$B$5:$J$44,6,FALSE)*VLOOKUP(AEBYLD2!CE$4,'[1]INTERNAL PARAMETERS-1'!$B$5:$J$44,3,FALSE) + AEBYLD1!CE282*(1-VLOOKUP(AEBYLD2!CE$4,'[1]INTERNAL PARAMETERS-1'!$B$5:$J$44,5,FALSE))*VLOOKUP(AEBYLD2!CE$4,'[1]INTERNAL PARAMETERS-1'!$B$5:$J$44,8,FALSE)*VLOOKUP(AEBYLD2!CE$4,'[1]INTERNAL PARAMETERS-1'!$B$5:$J$44,3,FALSE)</f>
        <v>4.209322794880944E-4</v>
      </c>
      <c r="CF282" s="50">
        <f>AEBYLD1!CF282*VLOOKUP(AEBYLD2!CF$4,'[1]INTERNAL PARAMETERS-1'!$B$5:$J$44,5,FALSE)*VLOOKUP(AEBYLD2!CF$4,'[1]INTERNAL PARAMETERS-1'!$B$5:$J$44,6,FALSE)*VLOOKUP(AEBYLD2!CF$4,'[1]INTERNAL PARAMETERS-1'!$B$5:$J$44,3,FALSE) + AEBYLD1!CF282*(1-VLOOKUP(AEBYLD2!CF$4,'[1]INTERNAL PARAMETERS-1'!$B$5:$J$44,5,FALSE))*VLOOKUP(AEBYLD2!CF$4,'[1]INTERNAL PARAMETERS-1'!$B$5:$J$44,8,FALSE)*VLOOKUP(AEBYLD2!CF$4,'[1]INTERNAL PARAMETERS-1'!$B$5:$J$44,3,FALSE)</f>
        <v>3.49304999279798E-4</v>
      </c>
      <c r="CG282" s="50">
        <f>AEBYLD1!CG282*VLOOKUP(AEBYLD2!CG$4,'[1]INTERNAL PARAMETERS-1'!$B$5:$J$44,5,FALSE)*VLOOKUP(AEBYLD2!CG$4,'[1]INTERNAL PARAMETERS-1'!$B$5:$J$44,6,FALSE)*VLOOKUP(AEBYLD2!CG$4,'[1]INTERNAL PARAMETERS-1'!$B$5:$J$44,3,FALSE) + AEBYLD1!CG282*(1-VLOOKUP(AEBYLD2!CG$4,'[1]INTERNAL PARAMETERS-1'!$B$5:$J$44,5,FALSE))*VLOOKUP(AEBYLD2!CG$4,'[1]INTERNAL PARAMETERS-1'!$B$5:$J$44,8,FALSE)*VLOOKUP(AEBYLD2!CG$4,'[1]INTERNAL PARAMETERS-1'!$B$5:$J$44,3,FALSE)</f>
        <v>9.259857866235899E-6</v>
      </c>
      <c r="CH282" s="49">
        <f>AEBYLD1!CH282*VLOOKUP(AEBYLD2!CH$4,'[1]INTERNAL PARAMETERS-1'!$B$5:$J$44,5,FALSE)*VLOOKUP(AEBYLD2!CH$4,'[1]INTERNAL PARAMETERS-1'!$B$5:$J$44,6,FALSE)*VLOOKUP(AEBYLD2!CH$4,'[1]INTERNAL PARAMETERS-1'!$B$5:$J$44,3,FALSE) + AEBYLD1!CH282*(1-VLOOKUP(AEBYLD2!CH$4,'[1]INTERNAL PARAMETERS-1'!$B$5:$J$44,5,FALSE))*VLOOKUP(AEBYLD2!CH$4,'[1]INTERNAL PARAMETERS-1'!$B$5:$J$44,8,FALSE)*VLOOKUP(AEBYLD2!CH$4,'[1]INTERNAL PARAMETERS-1'!$B$5:$J$44,3,FALSE)</f>
        <v>0</v>
      </c>
      <c r="CJ282" s="51">
        <f t="shared" si="8"/>
        <v>8.8599759836918093</v>
      </c>
      <c r="CK282" s="49">
        <f t="shared" si="9"/>
        <v>0.16524704469245469</v>
      </c>
    </row>
    <row r="283" spans="2:89" x14ac:dyDescent="0.4">
      <c r="B283" s="64" t="s">
        <v>1</v>
      </c>
      <c r="C283" s="63" t="s">
        <v>71</v>
      </c>
      <c r="D283" s="63" t="s">
        <v>80</v>
      </c>
      <c r="E283" s="147">
        <f>AEB!AF283</f>
        <v>14.352123974475845</v>
      </c>
      <c r="F283" s="62">
        <f>'[1]INTERNAL PARAMETERS-1'!M13</f>
        <v>44.225000000000001</v>
      </c>
      <c r="G283" s="51">
        <f>AEBYLD1!G283*VLOOKUP(AEBYLD2!G$4,'[1]INTERNAL PARAMETERS-1'!$B$5:$J$44,5,FALSE)*VLOOKUP(AEBYLD2!G$4,'[1]INTERNAL PARAMETERS-1'!$B$5:$J$44,7,FALSE)*AEBYLD2!$F283 + AEBYLD1!G283*(1-VLOOKUP(AEBYLD2!G$4,'[1]INTERNAL PARAMETERS-1'!$B$5:$J$44,5,FALSE))*VLOOKUP(AEBYLD2!G$4,'[1]INTERNAL PARAMETERS-1'!$B$5:$J$44,9,FALSE)*AEBYLD2!$F283</f>
        <v>2.197948680367011</v>
      </c>
      <c r="H283" s="50">
        <f>AEBYLD1!H283*VLOOKUP(AEBYLD2!H$4,'[1]INTERNAL PARAMETERS-1'!$B$5:$J$44,5,FALSE)*VLOOKUP(AEBYLD2!H$4,'[1]INTERNAL PARAMETERS-1'!$B$5:$J$44,7,FALSE)*AEBYLD2!$F283 + AEBYLD1!H283*(1-VLOOKUP(AEBYLD2!H$4,'[1]INTERNAL PARAMETERS-1'!$B$5:$J$44,5,FALSE))*VLOOKUP(AEBYLD2!H$4,'[1]INTERNAL PARAMETERS-1'!$B$5:$J$44,9,FALSE)*AEBYLD2!$F283</f>
        <v>1.0543708539307348</v>
      </c>
      <c r="I283" s="50">
        <f>AEBYLD1!I283*VLOOKUP(AEBYLD2!I$4,'[1]INTERNAL PARAMETERS-1'!$B$5:$J$44,5,FALSE)*VLOOKUP(AEBYLD2!I$4,'[1]INTERNAL PARAMETERS-1'!$B$5:$J$44,7,FALSE)*AEBYLD2!$F283 + AEBYLD1!I283*(1-VLOOKUP(AEBYLD2!I$4,'[1]INTERNAL PARAMETERS-1'!$B$5:$J$44,5,FALSE))*VLOOKUP(AEBYLD2!I$4,'[1]INTERNAL PARAMETERS-1'!$B$5:$J$44,9,FALSE)*AEBYLD2!$F283</f>
        <v>1.5056526293002739</v>
      </c>
      <c r="J283" s="50">
        <f>AEBYLD1!J283*VLOOKUP(AEBYLD2!J$4,'[1]INTERNAL PARAMETERS-1'!$B$5:$J$44,5,FALSE)*VLOOKUP(AEBYLD2!J$4,'[1]INTERNAL PARAMETERS-1'!$B$5:$J$44,7,FALSE)*AEBYLD2!$F283 + AEBYLD1!J283*(1-VLOOKUP(AEBYLD2!J$4,'[1]INTERNAL PARAMETERS-1'!$B$5:$J$44,5,FALSE))*VLOOKUP(AEBYLD2!J$4,'[1]INTERNAL PARAMETERS-1'!$B$5:$J$44,9,FALSE)*AEBYLD2!$F283</f>
        <v>0</v>
      </c>
      <c r="K283" s="50">
        <f>AEBYLD1!K283*VLOOKUP(AEBYLD2!K$4,'[1]INTERNAL PARAMETERS-1'!$B$5:$J$44,5,FALSE)*VLOOKUP(AEBYLD2!K$4,'[1]INTERNAL PARAMETERS-1'!$B$5:$J$44,7,FALSE)*AEBYLD2!$F283 + AEBYLD1!K283*(1-VLOOKUP(AEBYLD2!K$4,'[1]INTERNAL PARAMETERS-1'!$B$5:$J$44,5,FALSE))*VLOOKUP(AEBYLD2!K$4,'[1]INTERNAL PARAMETERS-1'!$B$5:$J$44,9,FALSE)*AEBYLD2!$F283</f>
        <v>2.2895716612922522E-2</v>
      </c>
      <c r="L283" s="50">
        <f>AEBYLD1!L283*VLOOKUP(AEBYLD2!L$4,'[1]INTERNAL PARAMETERS-1'!$B$5:$J$44,5,FALSE)*VLOOKUP(AEBYLD2!L$4,'[1]INTERNAL PARAMETERS-1'!$B$5:$J$44,7,FALSE)*AEBYLD2!$F283 + AEBYLD1!L283*(1-VLOOKUP(AEBYLD2!L$4,'[1]INTERNAL PARAMETERS-1'!$B$5:$J$44,5,FALSE))*VLOOKUP(AEBYLD2!L$4,'[1]INTERNAL PARAMETERS-1'!$B$5:$J$44,9,FALSE)*AEBYLD2!$F283</f>
        <v>0</v>
      </c>
      <c r="M283" s="50">
        <f>AEBYLD1!M283*VLOOKUP(AEBYLD2!M$4,'[1]INTERNAL PARAMETERS-1'!$B$5:$J$44,5,FALSE)*VLOOKUP(AEBYLD2!M$4,'[1]INTERNAL PARAMETERS-1'!$B$5:$J$44,7,FALSE)*AEBYLD2!$F283 + AEBYLD1!M283*(1-VLOOKUP(AEBYLD2!M$4,'[1]INTERNAL PARAMETERS-1'!$B$5:$J$44,5,FALSE))*VLOOKUP(AEBYLD2!M$4,'[1]INTERNAL PARAMETERS-1'!$B$5:$J$44,9,FALSE)*AEBYLD2!$F283</f>
        <v>4.1319754800680529E-2</v>
      </c>
      <c r="N283" s="50">
        <f>AEBYLD1!N283*VLOOKUP(AEBYLD2!N$4,'[1]INTERNAL PARAMETERS-1'!$B$5:$J$44,5,FALSE)*VLOOKUP(AEBYLD2!N$4,'[1]INTERNAL PARAMETERS-1'!$B$5:$J$44,7,FALSE)*AEBYLD2!$F283 + AEBYLD1!N283*(1-VLOOKUP(AEBYLD2!N$4,'[1]INTERNAL PARAMETERS-1'!$B$5:$J$44,5,FALSE))*VLOOKUP(AEBYLD2!N$4,'[1]INTERNAL PARAMETERS-1'!$B$5:$J$44,9,FALSE)*AEBYLD2!$F283</f>
        <v>4.9614209263505252E-3</v>
      </c>
      <c r="O283" s="50">
        <f>AEBYLD1!O283*VLOOKUP(AEBYLD2!O$4,'[1]INTERNAL PARAMETERS-1'!$B$5:$J$44,5,FALSE)*VLOOKUP(AEBYLD2!O$4,'[1]INTERNAL PARAMETERS-1'!$B$5:$J$44,7,FALSE)*AEBYLD2!$F283 + AEBYLD1!O283*(1-VLOOKUP(AEBYLD2!O$4,'[1]INTERNAL PARAMETERS-1'!$B$5:$J$44,5,FALSE))*VLOOKUP(AEBYLD2!O$4,'[1]INTERNAL PARAMETERS-1'!$B$5:$J$44,9,FALSE)*AEBYLD2!$F283</f>
        <v>0</v>
      </c>
      <c r="P283" s="50">
        <f>AEBYLD1!P283*VLOOKUP(AEBYLD2!P$4,'[1]INTERNAL PARAMETERS-1'!$B$5:$J$44,5,FALSE)*VLOOKUP(AEBYLD2!P$4,'[1]INTERNAL PARAMETERS-1'!$B$5:$J$44,7,FALSE)*AEBYLD2!$F283 + AEBYLD1!P283*(1-VLOOKUP(AEBYLD2!P$4,'[1]INTERNAL PARAMETERS-1'!$B$5:$J$44,5,FALSE))*VLOOKUP(AEBYLD2!P$4,'[1]INTERNAL PARAMETERS-1'!$B$5:$J$44,9,FALSE)*AEBYLD2!$F283</f>
        <v>0</v>
      </c>
      <c r="Q283" s="50">
        <f>AEBYLD1!Q283*VLOOKUP(AEBYLD2!Q$4,'[1]INTERNAL PARAMETERS-1'!$B$5:$J$44,5,FALSE)*VLOOKUP(AEBYLD2!Q$4,'[1]INTERNAL PARAMETERS-1'!$B$5:$J$44,7,FALSE)*AEBYLD2!$F283 + AEBYLD1!Q283*(1-VLOOKUP(AEBYLD2!Q$4,'[1]INTERNAL PARAMETERS-1'!$B$5:$J$44,5,FALSE))*VLOOKUP(AEBYLD2!Q$4,'[1]INTERNAL PARAMETERS-1'!$B$5:$J$44,9,FALSE)*AEBYLD2!$F283</f>
        <v>0</v>
      </c>
      <c r="R283" s="50">
        <f>AEBYLD1!R283*VLOOKUP(AEBYLD2!R$4,'[1]INTERNAL PARAMETERS-1'!$B$5:$J$44,5,FALSE)*VLOOKUP(AEBYLD2!R$4,'[1]INTERNAL PARAMETERS-1'!$B$5:$J$44,7,FALSE)*AEBYLD2!$F283 + AEBYLD1!R283*(1-VLOOKUP(AEBYLD2!R$4,'[1]INTERNAL PARAMETERS-1'!$B$5:$J$44,5,FALSE))*VLOOKUP(AEBYLD2!R$4,'[1]INTERNAL PARAMETERS-1'!$B$5:$J$44,9,FALSE)*AEBYLD2!$F283</f>
        <v>2.7135664133834097E-3</v>
      </c>
      <c r="S283" s="50">
        <f>AEBYLD1!S283*VLOOKUP(AEBYLD2!S$4,'[1]INTERNAL PARAMETERS-1'!$B$5:$J$44,5,FALSE)*VLOOKUP(AEBYLD2!S$4,'[1]INTERNAL PARAMETERS-1'!$B$5:$J$44,7,FALSE)*AEBYLD2!$F283 + AEBYLD1!S283*(1-VLOOKUP(AEBYLD2!S$4,'[1]INTERNAL PARAMETERS-1'!$B$5:$J$44,5,FALSE))*VLOOKUP(AEBYLD2!S$4,'[1]INTERNAL PARAMETERS-1'!$B$5:$J$44,9,FALSE)*AEBYLD2!$F283</f>
        <v>0.24751045289687593</v>
      </c>
      <c r="T283" s="50">
        <f>AEBYLD1!T283*VLOOKUP(AEBYLD2!T$4,'[1]INTERNAL PARAMETERS-1'!$B$5:$J$44,5,FALSE)*VLOOKUP(AEBYLD2!T$4,'[1]INTERNAL PARAMETERS-1'!$B$5:$J$44,7,FALSE)*AEBYLD2!$F283 + AEBYLD1!T283*(1-VLOOKUP(AEBYLD2!T$4,'[1]INTERNAL PARAMETERS-1'!$B$5:$J$44,5,FALSE))*VLOOKUP(AEBYLD2!T$4,'[1]INTERNAL PARAMETERS-1'!$B$5:$J$44,9,FALSE)*AEBYLD2!$F283</f>
        <v>6.106286097331997E-2</v>
      </c>
      <c r="U283" s="50">
        <f>AEBYLD1!U283*VLOOKUP(AEBYLD2!U$4,'[1]INTERNAL PARAMETERS-1'!$B$5:$J$44,5,FALSE)*VLOOKUP(AEBYLD2!U$4,'[1]INTERNAL PARAMETERS-1'!$B$5:$J$44,7,FALSE)*AEBYLD2!$F283 + AEBYLD1!U283*(1-VLOOKUP(AEBYLD2!U$4,'[1]INTERNAL PARAMETERS-1'!$B$5:$J$44,5,FALSE))*VLOOKUP(AEBYLD2!U$4,'[1]INTERNAL PARAMETERS-1'!$B$5:$J$44,9,FALSE)*AEBYLD2!$F283</f>
        <v>3.8334863482092918E-2</v>
      </c>
      <c r="V283" s="50">
        <f>AEBYLD1!V283*VLOOKUP(AEBYLD2!V$4,'[1]INTERNAL PARAMETERS-1'!$B$5:$J$44,5,FALSE)*VLOOKUP(AEBYLD2!V$4,'[1]INTERNAL PARAMETERS-1'!$B$5:$J$44,7,FALSE)*AEBYLD2!$F283 + AEBYLD1!V283*(1-VLOOKUP(AEBYLD2!V$4,'[1]INTERNAL PARAMETERS-1'!$B$5:$J$44,5,FALSE))*VLOOKUP(AEBYLD2!V$4,'[1]INTERNAL PARAMETERS-1'!$B$5:$J$44,9,FALSE)*AEBYLD2!$F283</f>
        <v>0.13367835709995965</v>
      </c>
      <c r="W283" s="50">
        <f>AEBYLD1!W283*VLOOKUP(AEBYLD2!W$4,'[1]INTERNAL PARAMETERS-1'!$B$5:$J$44,5,FALSE)*VLOOKUP(AEBYLD2!W$4,'[1]INTERNAL PARAMETERS-1'!$B$5:$J$44,7,FALSE)*AEBYLD2!$F283 + AEBYLD1!W283*(1-VLOOKUP(AEBYLD2!W$4,'[1]INTERNAL PARAMETERS-1'!$B$5:$J$44,5,FALSE))*VLOOKUP(AEBYLD2!W$4,'[1]INTERNAL PARAMETERS-1'!$B$5:$J$44,9,FALSE)*AEBYLD2!$F283</f>
        <v>0</v>
      </c>
      <c r="X283" s="50">
        <f>AEBYLD1!X283*VLOOKUP(AEBYLD2!X$4,'[1]INTERNAL PARAMETERS-1'!$B$5:$J$44,5,FALSE)*VLOOKUP(AEBYLD2!X$4,'[1]INTERNAL PARAMETERS-1'!$B$5:$J$44,7,FALSE)*AEBYLD2!$F283 + AEBYLD1!X283*(1-VLOOKUP(AEBYLD2!X$4,'[1]INTERNAL PARAMETERS-1'!$B$5:$J$44,5,FALSE))*VLOOKUP(AEBYLD2!X$4,'[1]INTERNAL PARAMETERS-1'!$B$5:$J$44,9,FALSE)*AEBYLD2!$F283</f>
        <v>0</v>
      </c>
      <c r="Y283" s="50">
        <f>AEBYLD1!Y283*VLOOKUP(AEBYLD2!Y$4,'[1]INTERNAL PARAMETERS-1'!$B$5:$J$44,5,FALSE)*VLOOKUP(AEBYLD2!Y$4,'[1]INTERNAL PARAMETERS-1'!$B$5:$J$44,7,FALSE)*AEBYLD2!$F283 + AEBYLD1!Y283*(1-VLOOKUP(AEBYLD2!Y$4,'[1]INTERNAL PARAMETERS-1'!$B$5:$J$44,5,FALSE))*VLOOKUP(AEBYLD2!Y$4,'[1]INTERNAL PARAMETERS-1'!$B$5:$J$44,9,FALSE)*AEBYLD2!$F283</f>
        <v>0</v>
      </c>
      <c r="Z283" s="50">
        <f>AEBYLD1!Z283*VLOOKUP(AEBYLD2!Z$4,'[1]INTERNAL PARAMETERS-1'!$B$5:$J$44,5,FALSE)*VLOOKUP(AEBYLD2!Z$4,'[1]INTERNAL PARAMETERS-1'!$B$5:$J$44,7,FALSE)*AEBYLD2!$F283 + AEBYLD1!Z283*(1-VLOOKUP(AEBYLD2!Z$4,'[1]INTERNAL PARAMETERS-1'!$B$5:$J$44,5,FALSE))*VLOOKUP(AEBYLD2!Z$4,'[1]INTERNAL PARAMETERS-1'!$B$5:$J$44,9,FALSE)*AEBYLD2!$F283</f>
        <v>0</v>
      </c>
      <c r="AA283" s="50">
        <f>AEBYLD1!AA283*VLOOKUP(AEBYLD2!AA$4,'[1]INTERNAL PARAMETERS-1'!$B$5:$J$44,5,FALSE)*VLOOKUP(AEBYLD2!AA$4,'[1]INTERNAL PARAMETERS-1'!$B$5:$J$44,7,FALSE)*AEBYLD2!$F283 + AEBYLD1!AA283*(1-VLOOKUP(AEBYLD2!AA$4,'[1]INTERNAL PARAMETERS-1'!$B$5:$J$44,5,FALSE))*VLOOKUP(AEBYLD2!AA$4,'[1]INTERNAL PARAMETERS-1'!$B$5:$J$44,9,FALSE)*AEBYLD2!$F283</f>
        <v>0</v>
      </c>
      <c r="AB283" s="50">
        <f>AEBYLD1!AB283*VLOOKUP(AEBYLD2!AB$4,'[1]INTERNAL PARAMETERS-1'!$B$5:$J$44,5,FALSE)*VLOOKUP(AEBYLD2!AB$4,'[1]INTERNAL PARAMETERS-1'!$B$5:$J$44,7,FALSE)*AEBYLD2!$F283 + AEBYLD1!AB283*(1-VLOOKUP(AEBYLD2!AB$4,'[1]INTERNAL PARAMETERS-1'!$B$5:$J$44,5,FALSE))*VLOOKUP(AEBYLD2!AB$4,'[1]INTERNAL PARAMETERS-1'!$B$5:$J$44,9,FALSE)*AEBYLD2!$F283</f>
        <v>0</v>
      </c>
      <c r="AC283" s="50">
        <f>AEBYLD1!AC283*VLOOKUP(AEBYLD2!AC$4,'[1]INTERNAL PARAMETERS-1'!$B$5:$J$44,5,FALSE)*VLOOKUP(AEBYLD2!AC$4,'[1]INTERNAL PARAMETERS-1'!$B$5:$J$44,7,FALSE)*AEBYLD2!$F283 + AEBYLD1!AC283*(1-VLOOKUP(AEBYLD2!AC$4,'[1]INTERNAL PARAMETERS-1'!$B$5:$J$44,5,FALSE))*VLOOKUP(AEBYLD2!AC$4,'[1]INTERNAL PARAMETERS-1'!$B$5:$J$44,9,FALSE)*AEBYLD2!$F283</f>
        <v>0</v>
      </c>
      <c r="AD283" s="50">
        <f>AEBYLD1!AD283*VLOOKUP(AEBYLD2!AD$4,'[1]INTERNAL PARAMETERS-1'!$B$5:$J$44,5,FALSE)*VLOOKUP(AEBYLD2!AD$4,'[1]INTERNAL PARAMETERS-1'!$B$5:$J$44,7,FALSE)*AEBYLD2!$F283 + AEBYLD1!AD283*(1-VLOOKUP(AEBYLD2!AD$4,'[1]INTERNAL PARAMETERS-1'!$B$5:$J$44,5,FALSE))*VLOOKUP(AEBYLD2!AD$4,'[1]INTERNAL PARAMETERS-1'!$B$5:$J$44,9,FALSE)*AEBYLD2!$F283</f>
        <v>0</v>
      </c>
      <c r="AE283" s="50">
        <f>AEBYLD1!AE283*VLOOKUP(AEBYLD2!AE$4,'[1]INTERNAL PARAMETERS-1'!$B$5:$J$44,5,FALSE)*VLOOKUP(AEBYLD2!AE$4,'[1]INTERNAL PARAMETERS-1'!$B$5:$J$44,7,FALSE)*AEBYLD2!$F283 + AEBYLD1!AE283*(1-VLOOKUP(AEBYLD2!AE$4,'[1]INTERNAL PARAMETERS-1'!$B$5:$J$44,5,FALSE))*VLOOKUP(AEBYLD2!AE$4,'[1]INTERNAL PARAMETERS-1'!$B$5:$J$44,9,FALSE)*AEBYLD2!$F283</f>
        <v>0</v>
      </c>
      <c r="AF283" s="50">
        <f>AEBYLD1!AF283*VLOOKUP(AEBYLD2!AF$4,'[1]INTERNAL PARAMETERS-1'!$B$5:$J$44,5,FALSE)*VLOOKUP(AEBYLD2!AF$4,'[1]INTERNAL PARAMETERS-1'!$B$5:$J$44,7,FALSE)*AEBYLD2!$F283 + AEBYLD1!AF283*(1-VLOOKUP(AEBYLD2!AF$4,'[1]INTERNAL PARAMETERS-1'!$B$5:$J$44,5,FALSE))*VLOOKUP(AEBYLD2!AF$4,'[1]INTERNAL PARAMETERS-1'!$B$5:$J$44,9,FALSE)*AEBYLD2!$F283</f>
        <v>0</v>
      </c>
      <c r="AG283" s="50">
        <f>AEBYLD1!AG283*VLOOKUP(AEBYLD2!AG$4,'[1]INTERNAL PARAMETERS-1'!$B$5:$J$44,5,FALSE)*VLOOKUP(AEBYLD2!AG$4,'[1]INTERNAL PARAMETERS-1'!$B$5:$J$44,7,FALSE)*AEBYLD2!$F283 + AEBYLD1!AG283*(1-VLOOKUP(AEBYLD2!AG$4,'[1]INTERNAL PARAMETERS-1'!$B$5:$J$44,5,FALSE))*VLOOKUP(AEBYLD2!AG$4,'[1]INTERNAL PARAMETERS-1'!$B$5:$J$44,9,FALSE)*AEBYLD2!$F283</f>
        <v>0</v>
      </c>
      <c r="AH283" s="50">
        <f>AEBYLD1!AH283*VLOOKUP(AEBYLD2!AH$4,'[1]INTERNAL PARAMETERS-1'!$B$5:$J$44,5,FALSE)*VLOOKUP(AEBYLD2!AH$4,'[1]INTERNAL PARAMETERS-1'!$B$5:$J$44,7,FALSE)*AEBYLD2!$F283 + AEBYLD1!AH283*(1-VLOOKUP(AEBYLD2!AH$4,'[1]INTERNAL PARAMETERS-1'!$B$5:$J$44,5,FALSE))*VLOOKUP(AEBYLD2!AH$4,'[1]INTERNAL PARAMETERS-1'!$B$5:$J$44,9,FALSE)*AEBYLD2!$F283</f>
        <v>1.8655769092010938E-3</v>
      </c>
      <c r="AI283" s="50">
        <f>AEBYLD1!AI283*VLOOKUP(AEBYLD2!AI$4,'[1]INTERNAL PARAMETERS-1'!$B$5:$J$44,5,FALSE)*VLOOKUP(AEBYLD2!AI$4,'[1]INTERNAL PARAMETERS-1'!$B$5:$J$44,7,FALSE)*AEBYLD2!$F283 + AEBYLD1!AI283*(1-VLOOKUP(AEBYLD2!AI$4,'[1]INTERNAL PARAMETERS-1'!$B$5:$J$44,5,FALSE))*VLOOKUP(AEBYLD2!AI$4,'[1]INTERNAL PARAMETERS-1'!$B$5:$J$44,9,FALSE)*AEBYLD2!$F283</f>
        <v>8.4798950418231553E-4</v>
      </c>
      <c r="AJ283" s="50">
        <f>AEBYLD1!AJ283*VLOOKUP(AEBYLD2!AJ$4,'[1]INTERNAL PARAMETERS-1'!$B$5:$J$44,5,FALSE)*VLOOKUP(AEBYLD2!AJ$4,'[1]INTERNAL PARAMETERS-1'!$B$5:$J$44,7,FALSE)*AEBYLD2!$F283 + AEBYLD1!AJ283*(1-VLOOKUP(AEBYLD2!AJ$4,'[1]INTERNAL PARAMETERS-1'!$B$5:$J$44,5,FALSE))*VLOOKUP(AEBYLD2!AJ$4,'[1]INTERNAL PARAMETERS-1'!$B$5:$J$44,9,FALSE)*AEBYLD2!$F283</f>
        <v>1.9845429816328992E-2</v>
      </c>
      <c r="AK283" s="50">
        <f>AEBYLD1!AK283*VLOOKUP(AEBYLD2!AK$4,'[1]INTERNAL PARAMETERS-1'!$B$5:$J$44,5,FALSE)*VLOOKUP(AEBYLD2!AK$4,'[1]INTERNAL PARAMETERS-1'!$B$5:$J$44,7,FALSE)*AEBYLD2!$F283 + AEBYLD1!AK283*(1-VLOOKUP(AEBYLD2!AK$4,'[1]INTERNAL PARAMETERS-1'!$B$5:$J$44,5,FALSE))*VLOOKUP(AEBYLD2!AK$4,'[1]INTERNAL PARAMETERS-1'!$B$5:$J$44,9,FALSE)*AEBYLD2!$F283</f>
        <v>0</v>
      </c>
      <c r="AL283" s="50">
        <f>AEBYLD1!AL283*VLOOKUP(AEBYLD2!AL$4,'[1]INTERNAL PARAMETERS-1'!$B$5:$J$44,5,FALSE)*VLOOKUP(AEBYLD2!AL$4,'[1]INTERNAL PARAMETERS-1'!$B$5:$J$44,7,FALSE)*AEBYLD2!$F283 + AEBYLD1!AL283*(1-VLOOKUP(AEBYLD2!AL$4,'[1]INTERNAL PARAMETERS-1'!$B$5:$J$44,5,FALSE))*VLOOKUP(AEBYLD2!AL$4,'[1]INTERNAL PARAMETERS-1'!$B$5:$J$44,9,FALSE)*AEBYLD2!$F283</f>
        <v>0</v>
      </c>
      <c r="AM283" s="50">
        <f>AEBYLD1!AM283*VLOOKUP(AEBYLD2!AM$4,'[1]INTERNAL PARAMETERS-1'!$B$5:$J$44,5,FALSE)*VLOOKUP(AEBYLD2!AM$4,'[1]INTERNAL PARAMETERS-1'!$B$5:$J$44,7,FALSE)*AEBYLD2!$F283 + AEBYLD1!AM283*(1-VLOOKUP(AEBYLD2!AM$4,'[1]INTERNAL PARAMETERS-1'!$B$5:$J$44,5,FALSE))*VLOOKUP(AEBYLD2!AM$4,'[1]INTERNAL PARAMETERS-1'!$B$5:$J$44,9,FALSE)*AEBYLD2!$F283</f>
        <v>0</v>
      </c>
      <c r="AN283" s="50">
        <f>AEBYLD1!AN283*VLOOKUP(AEBYLD2!AN$4,'[1]INTERNAL PARAMETERS-1'!$B$5:$J$44,5,FALSE)*VLOOKUP(AEBYLD2!AN$4,'[1]INTERNAL PARAMETERS-1'!$B$5:$J$44,7,FALSE)*AEBYLD2!$F283 + AEBYLD1!AN283*(1-VLOOKUP(AEBYLD2!AN$4,'[1]INTERNAL PARAMETERS-1'!$B$5:$J$44,5,FALSE))*VLOOKUP(AEBYLD2!AN$4,'[1]INTERNAL PARAMETERS-1'!$B$5:$J$44,9,FALSE)*AEBYLD2!$F283</f>
        <v>0</v>
      </c>
      <c r="AO283" s="50">
        <f>AEBYLD1!AO283*VLOOKUP(AEBYLD2!AO$4,'[1]INTERNAL PARAMETERS-1'!$B$5:$J$44,5,FALSE)*VLOOKUP(AEBYLD2!AO$4,'[1]INTERNAL PARAMETERS-1'!$B$5:$J$44,7,FALSE)*AEBYLD2!$F283 + AEBYLD1!AO283*(1-VLOOKUP(AEBYLD2!AO$4,'[1]INTERNAL PARAMETERS-1'!$B$5:$J$44,5,FALSE))*VLOOKUP(AEBYLD2!AO$4,'[1]INTERNAL PARAMETERS-1'!$B$5:$J$44,9,FALSE)*AEBYLD2!$F283</f>
        <v>0</v>
      </c>
      <c r="AP283" s="50">
        <f>AEBYLD1!AP283*VLOOKUP(AEBYLD2!AP$4,'[1]INTERNAL PARAMETERS-1'!$B$5:$J$44,5,FALSE)*VLOOKUP(AEBYLD2!AP$4,'[1]INTERNAL PARAMETERS-1'!$B$5:$J$44,7,FALSE)*AEBYLD2!$F283 + AEBYLD1!AP283*(1-VLOOKUP(AEBYLD2!AP$4,'[1]INTERNAL PARAMETERS-1'!$B$5:$J$44,5,FALSE))*VLOOKUP(AEBYLD2!AP$4,'[1]INTERNAL PARAMETERS-1'!$B$5:$J$44,9,FALSE)*AEBYLD2!$F283</f>
        <v>0</v>
      </c>
      <c r="AQ283" s="50">
        <f>AEBYLD1!AQ283*VLOOKUP(AEBYLD2!AQ$4,'[1]INTERNAL PARAMETERS-1'!$B$5:$J$44,5,FALSE)*VLOOKUP(AEBYLD2!AQ$4,'[1]INTERNAL PARAMETERS-1'!$B$5:$J$44,7,FALSE)*AEBYLD2!$F283 + AEBYLD1!AQ283*(1-VLOOKUP(AEBYLD2!AQ$4,'[1]INTERNAL PARAMETERS-1'!$B$5:$J$44,5,FALSE))*VLOOKUP(AEBYLD2!AQ$4,'[1]INTERNAL PARAMETERS-1'!$B$5:$J$44,9,FALSE)*AEBYLD2!$F283</f>
        <v>0</v>
      </c>
      <c r="AR283" s="50">
        <f>AEBYLD1!AR283*VLOOKUP(AEBYLD2!AR$4,'[1]INTERNAL PARAMETERS-1'!$B$5:$J$44,5,FALSE)*VLOOKUP(AEBYLD2!AR$4,'[1]INTERNAL PARAMETERS-1'!$B$5:$J$44,7,FALSE)*AEBYLD2!$F283 + AEBYLD1!AR283*(1-VLOOKUP(AEBYLD2!AR$4,'[1]INTERNAL PARAMETERS-1'!$B$5:$J$44,5,FALSE))*VLOOKUP(AEBYLD2!AR$4,'[1]INTERNAL PARAMETERS-1'!$B$5:$J$44,9,FALSE)*AEBYLD2!$F283</f>
        <v>0</v>
      </c>
      <c r="AS283" s="50">
        <f>AEBYLD1!AS283*VLOOKUP(AEBYLD2!AS$4,'[1]INTERNAL PARAMETERS-1'!$B$5:$J$44,5,FALSE)*VLOOKUP(AEBYLD2!AS$4,'[1]INTERNAL PARAMETERS-1'!$B$5:$J$44,7,FALSE)*AEBYLD2!$F283 + AEBYLD1!AS283*(1-VLOOKUP(AEBYLD2!AS$4,'[1]INTERNAL PARAMETERS-1'!$B$5:$J$44,5,FALSE))*VLOOKUP(AEBYLD2!AS$4,'[1]INTERNAL PARAMETERS-1'!$B$5:$J$44,9,FALSE)*AEBYLD2!$F283</f>
        <v>0</v>
      </c>
      <c r="AT283" s="49">
        <f>AEBYLD1!AT283*VLOOKUP(AEBYLD2!AT$4,'[1]INTERNAL PARAMETERS-1'!$B$5:$J$44,5,FALSE)*VLOOKUP(AEBYLD2!AT$4,'[1]INTERNAL PARAMETERS-1'!$B$5:$J$44,7,FALSE)*AEBYLD2!$F283 + AEBYLD1!AT283*(1-VLOOKUP(AEBYLD2!AT$4,'[1]INTERNAL PARAMETERS-1'!$B$5:$J$44,5,FALSE))*VLOOKUP(AEBYLD2!AT$4,'[1]INTERNAL PARAMETERS-1'!$B$5:$J$44,9,FALSE)*AEBYLD2!$F283</f>
        <v>0</v>
      </c>
      <c r="AU283" s="51">
        <f>AEBYLD1!AU283*VLOOKUP(AEBYLD2!AU$4,'[1]INTERNAL PARAMETERS-1'!$B$5:$J$44,5,FALSE)*VLOOKUP(AEBYLD2!AU$4,'[1]INTERNAL PARAMETERS-1'!$B$5:$J$44,6,FALSE)*VLOOKUP(AEBYLD2!AU$4,'[1]INTERNAL PARAMETERS-1'!$B$5:$J$44,3,FALSE) + AEBYLD1!AU283*(1-VLOOKUP(AEBYLD2!AU$4,'[1]INTERNAL PARAMETERS-1'!$B$5:$J$44,5,FALSE))*VLOOKUP(AEBYLD2!AU$4,'[1]INTERNAL PARAMETERS-1'!$B$5:$J$44,8,FALSE)*VLOOKUP(AEBYLD2!AU$4,'[1]INTERNAL PARAMETERS-1'!$B$5:$J$44,3,FALSE)</f>
        <v>0</v>
      </c>
      <c r="AV283" s="50">
        <f>AEBYLD1!AV283*VLOOKUP(AEBYLD2!AV$4,'[1]INTERNAL PARAMETERS-1'!$B$5:$J$44,5,FALSE)*VLOOKUP(AEBYLD2!AV$4,'[1]INTERNAL PARAMETERS-1'!$B$5:$J$44,6,FALSE)*VLOOKUP(AEBYLD2!AV$4,'[1]INTERNAL PARAMETERS-1'!$B$5:$J$44,3,FALSE) + AEBYLD1!AV283*(1-VLOOKUP(AEBYLD2!AV$4,'[1]INTERNAL PARAMETERS-1'!$B$5:$J$44,5,FALSE))*VLOOKUP(AEBYLD2!AV$4,'[1]INTERNAL PARAMETERS-1'!$B$5:$J$44,8,FALSE)*VLOOKUP(AEBYLD2!AV$4,'[1]INTERNAL PARAMETERS-1'!$B$5:$J$44,3,FALSE)</f>
        <v>0</v>
      </c>
      <c r="AW283" s="50">
        <f>AEBYLD1!AW283*VLOOKUP(AEBYLD2!AW$4,'[1]INTERNAL PARAMETERS-1'!$B$5:$J$44,5,FALSE)*VLOOKUP(AEBYLD2!AW$4,'[1]INTERNAL PARAMETERS-1'!$B$5:$J$44,6,FALSE)*VLOOKUP(AEBYLD2!AW$4,'[1]INTERNAL PARAMETERS-1'!$B$5:$J$44,3,FALSE) + AEBYLD1!AW283*(1-VLOOKUP(AEBYLD2!AW$4,'[1]INTERNAL PARAMETERS-1'!$B$5:$J$44,5,FALSE))*VLOOKUP(AEBYLD2!AW$4,'[1]INTERNAL PARAMETERS-1'!$B$5:$J$44,8,FALSE)*VLOOKUP(AEBYLD2!AW$4,'[1]INTERNAL PARAMETERS-1'!$B$5:$J$44,3,FALSE)</f>
        <v>4.0196496273848852E-2</v>
      </c>
      <c r="AX283" s="50">
        <f>AEBYLD1!AX283*VLOOKUP(AEBYLD2!AX$4,'[1]INTERNAL PARAMETERS-1'!$B$5:$J$44,5,FALSE)*VLOOKUP(AEBYLD2!AX$4,'[1]INTERNAL PARAMETERS-1'!$B$5:$J$44,6,FALSE)*VLOOKUP(AEBYLD2!AX$4,'[1]INTERNAL PARAMETERS-1'!$B$5:$J$44,3,FALSE) + AEBYLD1!AX283*(1-VLOOKUP(AEBYLD2!AX$4,'[1]INTERNAL PARAMETERS-1'!$B$5:$J$44,5,FALSE))*VLOOKUP(AEBYLD2!AX$4,'[1]INTERNAL PARAMETERS-1'!$B$5:$J$44,8,FALSE)*VLOOKUP(AEBYLD2!AX$4,'[1]INTERNAL PARAMETERS-1'!$B$5:$J$44,3,FALSE)</f>
        <v>0</v>
      </c>
      <c r="AY283" s="50">
        <f>AEBYLD1!AY283*VLOOKUP(AEBYLD2!AY$4,'[1]INTERNAL PARAMETERS-1'!$B$5:$J$44,5,FALSE)*VLOOKUP(AEBYLD2!AY$4,'[1]INTERNAL PARAMETERS-1'!$B$5:$J$44,6,FALSE)*VLOOKUP(AEBYLD2!AY$4,'[1]INTERNAL PARAMETERS-1'!$B$5:$J$44,3,FALSE) + AEBYLD1!AY283*(1-VLOOKUP(AEBYLD2!AY$4,'[1]INTERNAL PARAMETERS-1'!$B$5:$J$44,5,FALSE))*VLOOKUP(AEBYLD2!AY$4,'[1]INTERNAL PARAMETERS-1'!$B$5:$J$44,8,FALSE)*VLOOKUP(AEBYLD2!AY$4,'[1]INTERNAL PARAMETERS-1'!$B$5:$J$44,3,FALSE)</f>
        <v>0</v>
      </c>
      <c r="AZ283" s="50">
        <f>AEBYLD1!AZ283*VLOOKUP(AEBYLD2!AZ$4,'[1]INTERNAL PARAMETERS-1'!$B$5:$J$44,5,FALSE)*VLOOKUP(AEBYLD2!AZ$4,'[1]INTERNAL PARAMETERS-1'!$B$5:$J$44,6,FALSE)*VLOOKUP(AEBYLD2!AZ$4,'[1]INTERNAL PARAMETERS-1'!$B$5:$J$44,3,FALSE) + AEBYLD1!AZ283*(1-VLOOKUP(AEBYLD2!AZ$4,'[1]INTERNAL PARAMETERS-1'!$B$5:$J$44,5,FALSE))*VLOOKUP(AEBYLD2!AZ$4,'[1]INTERNAL PARAMETERS-1'!$B$5:$J$44,8,FALSE)*VLOOKUP(AEBYLD2!AZ$4,'[1]INTERNAL PARAMETERS-1'!$B$5:$J$44,3,FALSE)</f>
        <v>0</v>
      </c>
      <c r="BA283" s="50">
        <f>AEBYLD1!BA283*VLOOKUP(AEBYLD2!BA$4,'[1]INTERNAL PARAMETERS-1'!$B$5:$J$44,5,FALSE)*VLOOKUP(AEBYLD2!BA$4,'[1]INTERNAL PARAMETERS-1'!$B$5:$J$44,6,FALSE)*VLOOKUP(AEBYLD2!BA$4,'[1]INTERNAL PARAMETERS-1'!$B$5:$J$44,3,FALSE) + AEBYLD1!BA283*(1-VLOOKUP(AEBYLD2!BA$4,'[1]INTERNAL PARAMETERS-1'!$B$5:$J$44,5,FALSE))*VLOOKUP(AEBYLD2!BA$4,'[1]INTERNAL PARAMETERS-1'!$B$5:$J$44,8,FALSE)*VLOOKUP(AEBYLD2!BA$4,'[1]INTERNAL PARAMETERS-1'!$B$5:$J$44,3,FALSE)</f>
        <v>1.1025928171354771E-2</v>
      </c>
      <c r="BB283" s="50">
        <f>AEBYLD1!BB283*VLOOKUP(AEBYLD2!BB$4,'[1]INTERNAL PARAMETERS-1'!$B$5:$J$44,5,FALSE)*VLOOKUP(AEBYLD2!BB$4,'[1]INTERNAL PARAMETERS-1'!$B$5:$J$44,6,FALSE)*VLOOKUP(AEBYLD2!BB$4,'[1]INTERNAL PARAMETERS-1'!$B$5:$J$44,3,FALSE) + AEBYLD1!BB283*(1-VLOOKUP(AEBYLD2!BB$4,'[1]INTERNAL PARAMETERS-1'!$B$5:$J$44,5,FALSE))*VLOOKUP(AEBYLD2!BB$4,'[1]INTERNAL PARAMETERS-1'!$B$5:$J$44,8,FALSE)*VLOOKUP(AEBYLD2!BB$4,'[1]INTERNAL PARAMETERS-1'!$B$5:$J$44,3,FALSE)</f>
        <v>6.6073111563375291E-3</v>
      </c>
      <c r="BC283" s="50">
        <f>AEBYLD1!BC283*VLOOKUP(AEBYLD2!BC$4,'[1]INTERNAL PARAMETERS-1'!$B$5:$J$44,5,FALSE)*VLOOKUP(AEBYLD2!BC$4,'[1]INTERNAL PARAMETERS-1'!$B$5:$J$44,6,FALSE)*VLOOKUP(AEBYLD2!BC$4,'[1]INTERNAL PARAMETERS-1'!$B$5:$J$44,3,FALSE) + AEBYLD1!BC283*(1-VLOOKUP(AEBYLD2!BC$4,'[1]INTERNAL PARAMETERS-1'!$B$5:$J$44,5,FALSE))*VLOOKUP(AEBYLD2!BC$4,'[1]INTERNAL PARAMETERS-1'!$B$5:$J$44,8,FALSE)*VLOOKUP(AEBYLD2!BC$4,'[1]INTERNAL PARAMETERS-1'!$B$5:$J$44,3,FALSE)</f>
        <v>1.2972798234998509E-2</v>
      </c>
      <c r="BD283" s="50">
        <f>AEBYLD1!BD283*VLOOKUP(AEBYLD2!BD$4,'[1]INTERNAL PARAMETERS-1'!$B$5:$J$44,5,FALSE)*VLOOKUP(AEBYLD2!BD$4,'[1]INTERNAL PARAMETERS-1'!$B$5:$J$44,6,FALSE)*VLOOKUP(AEBYLD2!BD$4,'[1]INTERNAL PARAMETERS-1'!$B$5:$J$44,3,FALSE) + AEBYLD1!BD283*(1-VLOOKUP(AEBYLD2!BD$4,'[1]INTERNAL PARAMETERS-1'!$B$5:$J$44,5,FALSE))*VLOOKUP(AEBYLD2!BD$4,'[1]INTERNAL PARAMETERS-1'!$B$5:$J$44,8,FALSE)*VLOOKUP(AEBYLD2!BD$4,'[1]INTERNAL PARAMETERS-1'!$B$5:$J$44,3,FALSE)</f>
        <v>5.7056345759500908E-3</v>
      </c>
      <c r="BE283" s="50">
        <f>AEBYLD1!BE283*VLOOKUP(AEBYLD2!BE$4,'[1]INTERNAL PARAMETERS-1'!$B$5:$J$44,5,FALSE)*VLOOKUP(AEBYLD2!BE$4,'[1]INTERNAL PARAMETERS-1'!$B$5:$J$44,6,FALSE)*VLOOKUP(AEBYLD2!BE$4,'[1]INTERNAL PARAMETERS-1'!$B$5:$J$44,3,FALSE) + AEBYLD1!BE283*(1-VLOOKUP(AEBYLD2!BE$4,'[1]INTERNAL PARAMETERS-1'!$B$5:$J$44,5,FALSE))*VLOOKUP(AEBYLD2!BE$4,'[1]INTERNAL PARAMETERS-1'!$B$5:$J$44,8,FALSE)*VLOOKUP(AEBYLD2!BE$4,'[1]INTERNAL PARAMETERS-1'!$B$5:$J$44,3,FALSE)</f>
        <v>1.6845901742053759E-2</v>
      </c>
      <c r="BF283" s="50">
        <f>AEBYLD1!BF283*VLOOKUP(AEBYLD2!BF$4,'[1]INTERNAL PARAMETERS-1'!$B$5:$J$44,5,FALSE)*VLOOKUP(AEBYLD2!BF$4,'[1]INTERNAL PARAMETERS-1'!$B$5:$J$44,6,FALSE)*VLOOKUP(AEBYLD2!BF$4,'[1]INTERNAL PARAMETERS-1'!$B$5:$J$44,3,FALSE) + AEBYLD1!BF283*(1-VLOOKUP(AEBYLD2!BF$4,'[1]INTERNAL PARAMETERS-1'!$B$5:$J$44,5,FALSE))*VLOOKUP(AEBYLD2!BF$4,'[1]INTERNAL PARAMETERS-1'!$B$5:$J$44,8,FALSE)*VLOOKUP(AEBYLD2!BF$4,'[1]INTERNAL PARAMETERS-1'!$B$5:$J$44,3,FALSE)</f>
        <v>0</v>
      </c>
      <c r="BG283" s="50">
        <f>AEBYLD1!BG283*VLOOKUP(AEBYLD2!BG$4,'[1]INTERNAL PARAMETERS-1'!$B$5:$J$44,5,FALSE)*VLOOKUP(AEBYLD2!BG$4,'[1]INTERNAL PARAMETERS-1'!$B$5:$J$44,6,FALSE)*VLOOKUP(AEBYLD2!BG$4,'[1]INTERNAL PARAMETERS-1'!$B$5:$J$44,3,FALSE) + AEBYLD1!BG283*(1-VLOOKUP(AEBYLD2!BG$4,'[1]INTERNAL PARAMETERS-1'!$B$5:$J$44,5,FALSE))*VLOOKUP(AEBYLD2!BG$4,'[1]INTERNAL PARAMETERS-1'!$B$5:$J$44,8,FALSE)*VLOOKUP(AEBYLD2!BG$4,'[1]INTERNAL PARAMETERS-1'!$B$5:$J$44,3,FALSE)</f>
        <v>8.3467997723783646E-3</v>
      </c>
      <c r="BH283" s="50">
        <f>AEBYLD1!BH283*VLOOKUP(AEBYLD2!BH$4,'[1]INTERNAL PARAMETERS-1'!$B$5:$J$44,5,FALSE)*VLOOKUP(AEBYLD2!BH$4,'[1]INTERNAL PARAMETERS-1'!$B$5:$J$44,6,FALSE)*VLOOKUP(AEBYLD2!BH$4,'[1]INTERNAL PARAMETERS-1'!$B$5:$J$44,3,FALSE) + AEBYLD1!BH283*(1-VLOOKUP(AEBYLD2!BH$4,'[1]INTERNAL PARAMETERS-1'!$B$5:$J$44,5,FALSE))*VLOOKUP(AEBYLD2!BH$4,'[1]INTERNAL PARAMETERS-1'!$B$5:$J$44,8,FALSE)*VLOOKUP(AEBYLD2!BH$4,'[1]INTERNAL PARAMETERS-1'!$B$5:$J$44,3,FALSE)</f>
        <v>4.2867892876361329E-5</v>
      </c>
      <c r="BI283" s="50">
        <f>AEBYLD1!BI283*VLOOKUP(AEBYLD2!BI$4,'[1]INTERNAL PARAMETERS-1'!$B$5:$J$44,5,FALSE)*VLOOKUP(AEBYLD2!BI$4,'[1]INTERNAL PARAMETERS-1'!$B$5:$J$44,6,FALSE)*VLOOKUP(AEBYLD2!BI$4,'[1]INTERNAL PARAMETERS-1'!$B$5:$J$44,3,FALSE) + AEBYLD1!BI283*(1-VLOOKUP(AEBYLD2!BI$4,'[1]INTERNAL PARAMETERS-1'!$B$5:$J$44,5,FALSE))*VLOOKUP(AEBYLD2!BI$4,'[1]INTERNAL PARAMETERS-1'!$B$5:$J$44,8,FALSE)*VLOOKUP(AEBYLD2!BI$4,'[1]INTERNAL PARAMETERS-1'!$B$5:$J$44,3,FALSE)</f>
        <v>0</v>
      </c>
      <c r="BJ283" s="50">
        <f>AEBYLD1!BJ283*VLOOKUP(AEBYLD2!BJ$4,'[1]INTERNAL PARAMETERS-1'!$B$5:$J$44,5,FALSE)*VLOOKUP(AEBYLD2!BJ$4,'[1]INTERNAL PARAMETERS-1'!$B$5:$J$44,6,FALSE)*VLOOKUP(AEBYLD2!BJ$4,'[1]INTERNAL PARAMETERS-1'!$B$5:$J$44,3,FALSE) + AEBYLD1!BJ283*(1-VLOOKUP(AEBYLD2!BJ$4,'[1]INTERNAL PARAMETERS-1'!$B$5:$J$44,5,FALSE))*VLOOKUP(AEBYLD2!BJ$4,'[1]INTERNAL PARAMETERS-1'!$B$5:$J$44,8,FALSE)*VLOOKUP(AEBYLD2!BJ$4,'[1]INTERNAL PARAMETERS-1'!$B$5:$J$44,3,FALSE)</f>
        <v>1.8289225176056933E-3</v>
      </c>
      <c r="BK283" s="50">
        <f>AEBYLD1!BK283*VLOOKUP(AEBYLD2!BK$4,'[1]INTERNAL PARAMETERS-1'!$B$5:$J$44,5,FALSE)*VLOOKUP(AEBYLD2!BK$4,'[1]INTERNAL PARAMETERS-1'!$B$5:$J$44,6,FALSE)*VLOOKUP(AEBYLD2!BK$4,'[1]INTERNAL PARAMETERS-1'!$B$5:$J$44,3,FALSE) + AEBYLD1!BK283*(1-VLOOKUP(AEBYLD2!BK$4,'[1]INTERNAL PARAMETERS-1'!$B$5:$J$44,5,FALSE))*VLOOKUP(AEBYLD2!BK$4,'[1]INTERNAL PARAMETERS-1'!$B$5:$J$44,8,FALSE)*VLOOKUP(AEBYLD2!BK$4,'[1]INTERNAL PARAMETERS-1'!$B$5:$J$44,3,FALSE)</f>
        <v>2.7832585717487098E-3</v>
      </c>
      <c r="BL283" s="50">
        <f>AEBYLD1!BL283*VLOOKUP(AEBYLD2!BL$4,'[1]INTERNAL PARAMETERS-1'!$B$5:$J$44,5,FALSE)*VLOOKUP(AEBYLD2!BL$4,'[1]INTERNAL PARAMETERS-1'!$B$5:$J$44,6,FALSE)*VLOOKUP(AEBYLD2!BL$4,'[1]INTERNAL PARAMETERS-1'!$B$5:$J$44,3,FALSE) + AEBYLD1!BL283*(1-VLOOKUP(AEBYLD2!BL$4,'[1]INTERNAL PARAMETERS-1'!$B$5:$J$44,5,FALSE))*VLOOKUP(AEBYLD2!BL$4,'[1]INTERNAL PARAMETERS-1'!$B$5:$J$44,8,FALSE)*VLOOKUP(AEBYLD2!BL$4,'[1]INTERNAL PARAMETERS-1'!$B$5:$J$44,3,FALSE)</f>
        <v>1.1532322309544634E-2</v>
      </c>
      <c r="BM283" s="50">
        <f>AEBYLD1!BM283*VLOOKUP(AEBYLD2!BM$4,'[1]INTERNAL PARAMETERS-1'!$B$5:$J$44,5,FALSE)*VLOOKUP(AEBYLD2!BM$4,'[1]INTERNAL PARAMETERS-1'!$B$5:$J$44,6,FALSE)*VLOOKUP(AEBYLD2!BM$4,'[1]INTERNAL PARAMETERS-1'!$B$5:$J$44,3,FALSE) + AEBYLD1!BM283*(1-VLOOKUP(AEBYLD2!BM$4,'[1]INTERNAL PARAMETERS-1'!$B$5:$J$44,5,FALSE))*VLOOKUP(AEBYLD2!BM$4,'[1]INTERNAL PARAMETERS-1'!$B$5:$J$44,8,FALSE)*VLOOKUP(AEBYLD2!BM$4,'[1]INTERNAL PARAMETERS-1'!$B$5:$J$44,3,FALSE)</f>
        <v>4.1337980037066558E-3</v>
      </c>
      <c r="BN283" s="50">
        <f>AEBYLD1!BN283*VLOOKUP(AEBYLD2!BN$4,'[1]INTERNAL PARAMETERS-1'!$B$5:$J$44,5,FALSE)*VLOOKUP(AEBYLD2!BN$4,'[1]INTERNAL PARAMETERS-1'!$B$5:$J$44,6,FALSE)*VLOOKUP(AEBYLD2!BN$4,'[1]INTERNAL PARAMETERS-1'!$B$5:$J$44,3,FALSE) + AEBYLD1!BN283*(1-VLOOKUP(AEBYLD2!BN$4,'[1]INTERNAL PARAMETERS-1'!$B$5:$J$44,5,FALSE))*VLOOKUP(AEBYLD2!BN$4,'[1]INTERNAL PARAMETERS-1'!$B$5:$J$44,8,FALSE)*VLOOKUP(AEBYLD2!BN$4,'[1]INTERNAL PARAMETERS-1'!$B$5:$J$44,3,FALSE)</f>
        <v>2.9233143462633025E-3</v>
      </c>
      <c r="BO283" s="50">
        <f>AEBYLD1!BO283*VLOOKUP(AEBYLD2!BO$4,'[1]INTERNAL PARAMETERS-1'!$B$5:$J$44,5,FALSE)*VLOOKUP(AEBYLD2!BO$4,'[1]INTERNAL PARAMETERS-1'!$B$5:$J$44,6,FALSE)*VLOOKUP(AEBYLD2!BO$4,'[1]INTERNAL PARAMETERS-1'!$B$5:$J$44,3,FALSE) + AEBYLD1!BO283*(1-VLOOKUP(AEBYLD2!BO$4,'[1]INTERNAL PARAMETERS-1'!$B$5:$J$44,5,FALSE))*VLOOKUP(AEBYLD2!BO$4,'[1]INTERNAL PARAMETERS-1'!$B$5:$J$44,8,FALSE)*VLOOKUP(AEBYLD2!BO$4,'[1]INTERNAL PARAMETERS-1'!$B$5:$J$44,3,FALSE)</f>
        <v>2.7967382673378177E-3</v>
      </c>
      <c r="BP283" s="50">
        <f>AEBYLD1!BP283*VLOOKUP(AEBYLD2!BP$4,'[1]INTERNAL PARAMETERS-1'!$B$5:$J$44,5,FALSE)*VLOOKUP(AEBYLD2!BP$4,'[1]INTERNAL PARAMETERS-1'!$B$5:$J$44,6,FALSE)*VLOOKUP(AEBYLD2!BP$4,'[1]INTERNAL PARAMETERS-1'!$B$5:$J$44,3,FALSE) + AEBYLD1!BP283*(1-VLOOKUP(AEBYLD2!BP$4,'[1]INTERNAL PARAMETERS-1'!$B$5:$J$44,5,FALSE))*VLOOKUP(AEBYLD2!BP$4,'[1]INTERNAL PARAMETERS-1'!$B$5:$J$44,8,FALSE)*VLOOKUP(AEBYLD2!BP$4,'[1]INTERNAL PARAMETERS-1'!$B$5:$J$44,3,FALSE)</f>
        <v>1.57984762135299E-4</v>
      </c>
      <c r="BQ283" s="50">
        <f>AEBYLD1!BQ283*VLOOKUP(AEBYLD2!BQ$4,'[1]INTERNAL PARAMETERS-1'!$B$5:$J$44,5,FALSE)*VLOOKUP(AEBYLD2!BQ$4,'[1]INTERNAL PARAMETERS-1'!$B$5:$J$44,6,FALSE)*VLOOKUP(AEBYLD2!BQ$4,'[1]INTERNAL PARAMETERS-1'!$B$5:$J$44,3,FALSE) + AEBYLD1!BQ283*(1-VLOOKUP(AEBYLD2!BQ$4,'[1]INTERNAL PARAMETERS-1'!$B$5:$J$44,5,FALSE))*VLOOKUP(AEBYLD2!BQ$4,'[1]INTERNAL PARAMETERS-1'!$B$5:$J$44,8,FALSE)*VLOOKUP(AEBYLD2!BQ$4,'[1]INTERNAL PARAMETERS-1'!$B$5:$J$44,3,FALSE)</f>
        <v>1.1123491383923675E-2</v>
      </c>
      <c r="BR283" s="50">
        <f>AEBYLD1!BR283*VLOOKUP(AEBYLD2!BR$4,'[1]INTERNAL PARAMETERS-1'!$B$5:$J$44,5,FALSE)*VLOOKUP(AEBYLD2!BR$4,'[1]INTERNAL PARAMETERS-1'!$B$5:$J$44,6,FALSE)*VLOOKUP(AEBYLD2!BR$4,'[1]INTERNAL PARAMETERS-1'!$B$5:$J$44,3,FALSE) + AEBYLD1!BR283*(1-VLOOKUP(AEBYLD2!BR$4,'[1]INTERNAL PARAMETERS-1'!$B$5:$J$44,5,FALSE))*VLOOKUP(AEBYLD2!BR$4,'[1]INTERNAL PARAMETERS-1'!$B$5:$J$44,8,FALSE)*VLOOKUP(AEBYLD2!BR$4,'[1]INTERNAL PARAMETERS-1'!$B$5:$J$44,3,FALSE)</f>
        <v>4.7751241075596503E-4</v>
      </c>
      <c r="BS283" s="50">
        <f>AEBYLD1!BS283*VLOOKUP(AEBYLD2!BS$4,'[1]INTERNAL PARAMETERS-1'!$B$5:$J$44,5,FALSE)*VLOOKUP(AEBYLD2!BS$4,'[1]INTERNAL PARAMETERS-1'!$B$5:$J$44,6,FALSE)*VLOOKUP(AEBYLD2!BS$4,'[1]INTERNAL PARAMETERS-1'!$B$5:$J$44,3,FALSE) + AEBYLD1!BS283*(1-VLOOKUP(AEBYLD2!BS$4,'[1]INTERNAL PARAMETERS-1'!$B$5:$J$44,5,FALSE))*VLOOKUP(AEBYLD2!BS$4,'[1]INTERNAL PARAMETERS-1'!$B$5:$J$44,8,FALSE)*VLOOKUP(AEBYLD2!BS$4,'[1]INTERNAL PARAMETERS-1'!$B$5:$J$44,3,FALSE)</f>
        <v>2.3679255976045686E-5</v>
      </c>
      <c r="BT283" s="50">
        <f>AEBYLD1!BT283*VLOOKUP(AEBYLD2!BT$4,'[1]INTERNAL PARAMETERS-1'!$B$5:$J$44,5,FALSE)*VLOOKUP(AEBYLD2!BT$4,'[1]INTERNAL PARAMETERS-1'!$B$5:$J$44,6,FALSE)*VLOOKUP(AEBYLD2!BT$4,'[1]INTERNAL PARAMETERS-1'!$B$5:$J$44,3,FALSE) + AEBYLD1!BT283*(1-VLOOKUP(AEBYLD2!BT$4,'[1]INTERNAL PARAMETERS-1'!$B$5:$J$44,5,FALSE))*VLOOKUP(AEBYLD2!BT$4,'[1]INTERNAL PARAMETERS-1'!$B$5:$J$44,8,FALSE)*VLOOKUP(AEBYLD2!BT$4,'[1]INTERNAL PARAMETERS-1'!$B$5:$J$44,3,FALSE)</f>
        <v>0</v>
      </c>
      <c r="BU283" s="50">
        <f>AEBYLD1!BU283*VLOOKUP(AEBYLD2!BU$4,'[1]INTERNAL PARAMETERS-1'!$B$5:$J$44,5,FALSE)*VLOOKUP(AEBYLD2!BU$4,'[1]INTERNAL PARAMETERS-1'!$B$5:$J$44,6,FALSE)*VLOOKUP(AEBYLD2!BU$4,'[1]INTERNAL PARAMETERS-1'!$B$5:$J$44,3,FALSE) + AEBYLD1!BU283*(1-VLOOKUP(AEBYLD2!BU$4,'[1]INTERNAL PARAMETERS-1'!$B$5:$J$44,5,FALSE))*VLOOKUP(AEBYLD2!BU$4,'[1]INTERNAL PARAMETERS-1'!$B$5:$J$44,8,FALSE)*VLOOKUP(AEBYLD2!BU$4,'[1]INTERNAL PARAMETERS-1'!$B$5:$J$44,3,FALSE)</f>
        <v>0</v>
      </c>
      <c r="BV283" s="50">
        <f>AEBYLD1!BV283*VLOOKUP(AEBYLD2!BV$4,'[1]INTERNAL PARAMETERS-1'!$B$5:$J$44,5,FALSE)*VLOOKUP(AEBYLD2!BV$4,'[1]INTERNAL PARAMETERS-1'!$B$5:$J$44,6,FALSE)*VLOOKUP(AEBYLD2!BV$4,'[1]INTERNAL PARAMETERS-1'!$B$5:$J$44,3,FALSE) + AEBYLD1!BV283*(1-VLOOKUP(AEBYLD2!BV$4,'[1]INTERNAL PARAMETERS-1'!$B$5:$J$44,5,FALSE))*VLOOKUP(AEBYLD2!BV$4,'[1]INTERNAL PARAMETERS-1'!$B$5:$J$44,8,FALSE)*VLOOKUP(AEBYLD2!BV$4,'[1]INTERNAL PARAMETERS-1'!$B$5:$J$44,3,FALSE)</f>
        <v>0</v>
      </c>
      <c r="BW283" s="50">
        <f>AEBYLD1!BW283*VLOOKUP(AEBYLD2!BW$4,'[1]INTERNAL PARAMETERS-1'!$B$5:$J$44,5,FALSE)*VLOOKUP(AEBYLD2!BW$4,'[1]INTERNAL PARAMETERS-1'!$B$5:$J$44,6,FALSE)*VLOOKUP(AEBYLD2!BW$4,'[1]INTERNAL PARAMETERS-1'!$B$5:$J$44,3,FALSE) + AEBYLD1!BW283*(1-VLOOKUP(AEBYLD2!BW$4,'[1]INTERNAL PARAMETERS-1'!$B$5:$J$44,5,FALSE))*VLOOKUP(AEBYLD2!BW$4,'[1]INTERNAL PARAMETERS-1'!$B$5:$J$44,8,FALSE)*VLOOKUP(AEBYLD2!BW$4,'[1]INTERNAL PARAMETERS-1'!$B$5:$J$44,3,FALSE)</f>
        <v>0</v>
      </c>
      <c r="BX283" s="50">
        <f>AEBYLD1!BX283*VLOOKUP(AEBYLD2!BX$4,'[1]INTERNAL PARAMETERS-1'!$B$5:$J$44,5,FALSE)*VLOOKUP(AEBYLD2!BX$4,'[1]INTERNAL PARAMETERS-1'!$B$5:$J$44,6,FALSE)*VLOOKUP(AEBYLD2!BX$4,'[1]INTERNAL PARAMETERS-1'!$B$5:$J$44,3,FALSE) + AEBYLD1!BX283*(1-VLOOKUP(AEBYLD2!BX$4,'[1]INTERNAL PARAMETERS-1'!$B$5:$J$44,5,FALSE))*VLOOKUP(AEBYLD2!BX$4,'[1]INTERNAL PARAMETERS-1'!$B$5:$J$44,8,FALSE)*VLOOKUP(AEBYLD2!BX$4,'[1]INTERNAL PARAMETERS-1'!$B$5:$J$44,3,FALSE)</f>
        <v>0</v>
      </c>
      <c r="BY283" s="50">
        <f>AEBYLD1!BY283*VLOOKUP(AEBYLD2!BY$4,'[1]INTERNAL PARAMETERS-1'!$B$5:$J$44,5,FALSE)*VLOOKUP(AEBYLD2!BY$4,'[1]INTERNAL PARAMETERS-1'!$B$5:$J$44,6,FALSE)*VLOOKUP(AEBYLD2!BY$4,'[1]INTERNAL PARAMETERS-1'!$B$5:$J$44,3,FALSE) + AEBYLD1!BY283*(1-VLOOKUP(AEBYLD2!BY$4,'[1]INTERNAL PARAMETERS-1'!$B$5:$J$44,5,FALSE))*VLOOKUP(AEBYLD2!BY$4,'[1]INTERNAL PARAMETERS-1'!$B$5:$J$44,8,FALSE)*VLOOKUP(AEBYLD2!BY$4,'[1]INTERNAL PARAMETERS-1'!$B$5:$J$44,3,FALSE)</f>
        <v>0</v>
      </c>
      <c r="BZ283" s="50">
        <f>AEBYLD1!BZ283*VLOOKUP(AEBYLD2!BZ$4,'[1]INTERNAL PARAMETERS-1'!$B$5:$J$44,5,FALSE)*VLOOKUP(AEBYLD2!BZ$4,'[1]INTERNAL PARAMETERS-1'!$B$5:$J$44,6,FALSE)*VLOOKUP(AEBYLD2!BZ$4,'[1]INTERNAL PARAMETERS-1'!$B$5:$J$44,3,FALSE) + AEBYLD1!BZ283*(1-VLOOKUP(AEBYLD2!BZ$4,'[1]INTERNAL PARAMETERS-1'!$B$5:$J$44,5,FALSE))*VLOOKUP(AEBYLD2!BZ$4,'[1]INTERNAL PARAMETERS-1'!$B$5:$J$44,8,FALSE)*VLOOKUP(AEBYLD2!BZ$4,'[1]INTERNAL PARAMETERS-1'!$B$5:$J$44,3,FALSE)</f>
        <v>1.6935727907894408E-5</v>
      </c>
      <c r="CA283" s="50">
        <f>AEBYLD1!CA283*VLOOKUP(AEBYLD2!CA$4,'[1]INTERNAL PARAMETERS-1'!$B$5:$J$44,5,FALSE)*VLOOKUP(AEBYLD2!CA$4,'[1]INTERNAL PARAMETERS-1'!$B$5:$J$44,6,FALSE)*VLOOKUP(AEBYLD2!CA$4,'[1]INTERNAL PARAMETERS-1'!$B$5:$J$44,3,FALSE) + AEBYLD1!CA283*(1-VLOOKUP(AEBYLD2!CA$4,'[1]INTERNAL PARAMETERS-1'!$B$5:$J$44,5,FALSE))*VLOOKUP(AEBYLD2!CA$4,'[1]INTERNAL PARAMETERS-1'!$B$5:$J$44,8,FALSE)*VLOOKUP(AEBYLD2!CA$4,'[1]INTERNAL PARAMETERS-1'!$B$5:$J$44,3,FALSE)</f>
        <v>0</v>
      </c>
      <c r="CB283" s="50">
        <f>AEBYLD1!CB283*VLOOKUP(AEBYLD2!CB$4,'[1]INTERNAL PARAMETERS-1'!$B$5:$J$44,5,FALSE)*VLOOKUP(AEBYLD2!CB$4,'[1]INTERNAL PARAMETERS-1'!$B$5:$J$44,6,FALSE)*VLOOKUP(AEBYLD2!CB$4,'[1]INTERNAL PARAMETERS-1'!$B$5:$J$44,3,FALSE) + AEBYLD1!CB283*(1-VLOOKUP(AEBYLD2!CB$4,'[1]INTERNAL PARAMETERS-1'!$B$5:$J$44,5,FALSE))*VLOOKUP(AEBYLD2!CB$4,'[1]INTERNAL PARAMETERS-1'!$B$5:$J$44,8,FALSE)*VLOOKUP(AEBYLD2!CB$4,'[1]INTERNAL PARAMETERS-1'!$B$5:$J$44,3,FALSE)</f>
        <v>0</v>
      </c>
      <c r="CC283" s="50">
        <f>AEBYLD1!CC283*VLOOKUP(AEBYLD2!CC$4,'[1]INTERNAL PARAMETERS-1'!$B$5:$J$44,5,FALSE)*VLOOKUP(AEBYLD2!CC$4,'[1]INTERNAL PARAMETERS-1'!$B$5:$J$44,6,FALSE)*VLOOKUP(AEBYLD2!CC$4,'[1]INTERNAL PARAMETERS-1'!$B$5:$J$44,3,FALSE) + AEBYLD1!CC283*(1-VLOOKUP(AEBYLD2!CC$4,'[1]INTERNAL PARAMETERS-1'!$B$5:$J$44,5,FALSE))*VLOOKUP(AEBYLD2!CC$4,'[1]INTERNAL PARAMETERS-1'!$B$5:$J$44,8,FALSE)*VLOOKUP(AEBYLD2!CC$4,'[1]INTERNAL PARAMETERS-1'!$B$5:$J$44,3,FALSE)</f>
        <v>8.5854566720607557E-5</v>
      </c>
      <c r="CD283" s="50">
        <f>AEBYLD1!CD283*VLOOKUP(AEBYLD2!CD$4,'[1]INTERNAL PARAMETERS-1'!$B$5:$J$44,5,FALSE)*VLOOKUP(AEBYLD2!CD$4,'[1]INTERNAL PARAMETERS-1'!$B$5:$J$44,6,FALSE)*VLOOKUP(AEBYLD2!CD$4,'[1]INTERNAL PARAMETERS-1'!$B$5:$J$44,3,FALSE) + AEBYLD1!CD283*(1-VLOOKUP(AEBYLD2!CD$4,'[1]INTERNAL PARAMETERS-1'!$B$5:$J$44,5,FALSE))*VLOOKUP(AEBYLD2!CD$4,'[1]INTERNAL PARAMETERS-1'!$B$5:$J$44,8,FALSE)*VLOOKUP(AEBYLD2!CD$4,'[1]INTERNAL PARAMETERS-1'!$B$5:$J$44,3,FALSE)</f>
        <v>1.2525340839874289E-4</v>
      </c>
      <c r="CE283" s="50">
        <f>AEBYLD1!CE283*VLOOKUP(AEBYLD2!CE$4,'[1]INTERNAL PARAMETERS-1'!$B$5:$J$44,5,FALSE)*VLOOKUP(AEBYLD2!CE$4,'[1]INTERNAL PARAMETERS-1'!$B$5:$J$44,6,FALSE)*VLOOKUP(AEBYLD2!CE$4,'[1]INTERNAL PARAMETERS-1'!$B$5:$J$44,3,FALSE) + AEBYLD1!CE283*(1-VLOOKUP(AEBYLD2!CE$4,'[1]INTERNAL PARAMETERS-1'!$B$5:$J$44,5,FALSE))*VLOOKUP(AEBYLD2!CE$4,'[1]INTERNAL PARAMETERS-1'!$B$5:$J$44,8,FALSE)*VLOOKUP(AEBYLD2!CE$4,'[1]INTERNAL PARAMETERS-1'!$B$5:$J$44,3,FALSE)</f>
        <v>2.5615345515540426E-4</v>
      </c>
      <c r="CF283" s="50">
        <f>AEBYLD1!CF283*VLOOKUP(AEBYLD2!CF$4,'[1]INTERNAL PARAMETERS-1'!$B$5:$J$44,5,FALSE)*VLOOKUP(AEBYLD2!CF$4,'[1]INTERNAL PARAMETERS-1'!$B$5:$J$44,6,FALSE)*VLOOKUP(AEBYLD2!CF$4,'[1]INTERNAL PARAMETERS-1'!$B$5:$J$44,3,FALSE) + AEBYLD1!CF283*(1-VLOOKUP(AEBYLD2!CF$4,'[1]INTERNAL PARAMETERS-1'!$B$5:$J$44,5,FALSE))*VLOOKUP(AEBYLD2!CF$4,'[1]INTERNAL PARAMETERS-1'!$B$5:$J$44,8,FALSE)*VLOOKUP(AEBYLD2!CF$4,'[1]INTERNAL PARAMETERS-1'!$B$5:$J$44,3,FALSE)</f>
        <v>1.7612441378780759E-4</v>
      </c>
      <c r="CG283" s="50">
        <f>AEBYLD1!CG283*VLOOKUP(AEBYLD2!CG$4,'[1]INTERNAL PARAMETERS-1'!$B$5:$J$44,5,FALSE)*VLOOKUP(AEBYLD2!CG$4,'[1]INTERNAL PARAMETERS-1'!$B$5:$J$44,6,FALSE)*VLOOKUP(AEBYLD2!CG$4,'[1]INTERNAL PARAMETERS-1'!$B$5:$J$44,3,FALSE) + AEBYLD1!CG283*(1-VLOOKUP(AEBYLD2!CG$4,'[1]INTERNAL PARAMETERS-1'!$B$5:$J$44,5,FALSE))*VLOOKUP(AEBYLD2!CG$4,'[1]INTERNAL PARAMETERS-1'!$B$5:$J$44,8,FALSE)*VLOOKUP(AEBYLD2!CG$4,'[1]INTERNAL PARAMETERS-1'!$B$5:$J$44,3,FALSE)</f>
        <v>0</v>
      </c>
      <c r="CH283" s="49">
        <f>AEBYLD1!CH283*VLOOKUP(AEBYLD2!CH$4,'[1]INTERNAL PARAMETERS-1'!$B$5:$J$44,5,FALSE)*VLOOKUP(AEBYLD2!CH$4,'[1]INTERNAL PARAMETERS-1'!$B$5:$J$44,6,FALSE)*VLOOKUP(AEBYLD2!CH$4,'[1]INTERNAL PARAMETERS-1'!$B$5:$J$44,3,FALSE) + AEBYLD1!CH283*(1-VLOOKUP(AEBYLD2!CH$4,'[1]INTERNAL PARAMETERS-1'!$B$5:$J$44,5,FALSE))*VLOOKUP(AEBYLD2!CH$4,'[1]INTERNAL PARAMETERS-1'!$B$5:$J$44,8,FALSE)*VLOOKUP(AEBYLD2!CH$4,'[1]INTERNAL PARAMETERS-1'!$B$5:$J$44,3,FALSE)</f>
        <v>0</v>
      </c>
      <c r="CJ283" s="51">
        <f t="shared" si="8"/>
        <v>5.3330081530333171</v>
      </c>
      <c r="CK283" s="49">
        <f t="shared" si="9"/>
        <v>0.14018508122076653</v>
      </c>
    </row>
    <row r="284" spans="2:89" x14ac:dyDescent="0.4">
      <c r="B284" s="64" t="s">
        <v>1</v>
      </c>
      <c r="C284" s="63" t="s">
        <v>71</v>
      </c>
      <c r="D284" s="63" t="s">
        <v>79</v>
      </c>
      <c r="E284" s="147">
        <f>AEB!AF284</f>
        <v>8.1020054694621706</v>
      </c>
      <c r="F284" s="62">
        <f>'[1]INTERNAL PARAMETERS-1'!M14</f>
        <v>39.424999999999997</v>
      </c>
      <c r="G284" s="51">
        <f>AEBYLD1!G284*VLOOKUP(AEBYLD2!G$4,'[1]INTERNAL PARAMETERS-1'!$B$5:$J$44,5,FALSE)*VLOOKUP(AEBYLD2!G$4,'[1]INTERNAL PARAMETERS-1'!$B$5:$J$44,7,FALSE)*AEBYLD2!$F284 + AEBYLD1!G284*(1-VLOOKUP(AEBYLD2!G$4,'[1]INTERNAL PARAMETERS-1'!$B$5:$J$44,5,FALSE))*VLOOKUP(AEBYLD2!G$4,'[1]INTERNAL PARAMETERS-1'!$B$5:$J$44,9,FALSE)*AEBYLD2!$F284</f>
        <v>0.79227341531822171</v>
      </c>
      <c r="H284" s="50">
        <f>AEBYLD1!H284*VLOOKUP(AEBYLD2!H$4,'[1]INTERNAL PARAMETERS-1'!$B$5:$J$44,5,FALSE)*VLOOKUP(AEBYLD2!H$4,'[1]INTERNAL PARAMETERS-1'!$B$5:$J$44,7,FALSE)*AEBYLD2!$F284 + AEBYLD1!H284*(1-VLOOKUP(AEBYLD2!H$4,'[1]INTERNAL PARAMETERS-1'!$B$5:$J$44,5,FALSE))*VLOOKUP(AEBYLD2!H$4,'[1]INTERNAL PARAMETERS-1'!$B$5:$J$44,9,FALSE)*AEBYLD2!$F284</f>
        <v>0.47778336729433551</v>
      </c>
      <c r="I284" s="50">
        <f>AEBYLD1!I284*VLOOKUP(AEBYLD2!I$4,'[1]INTERNAL PARAMETERS-1'!$B$5:$J$44,5,FALSE)*VLOOKUP(AEBYLD2!I$4,'[1]INTERNAL PARAMETERS-1'!$B$5:$J$44,7,FALSE)*AEBYLD2!$F284 + AEBYLD1!I284*(1-VLOOKUP(AEBYLD2!I$4,'[1]INTERNAL PARAMETERS-1'!$B$5:$J$44,5,FALSE))*VLOOKUP(AEBYLD2!I$4,'[1]INTERNAL PARAMETERS-1'!$B$5:$J$44,9,FALSE)*AEBYLD2!$F284</f>
        <v>0.73661350637624001</v>
      </c>
      <c r="J284" s="50">
        <f>AEBYLD1!J284*VLOOKUP(AEBYLD2!J$4,'[1]INTERNAL PARAMETERS-1'!$B$5:$J$44,5,FALSE)*VLOOKUP(AEBYLD2!J$4,'[1]INTERNAL PARAMETERS-1'!$B$5:$J$44,7,FALSE)*AEBYLD2!$F284 + AEBYLD1!J284*(1-VLOOKUP(AEBYLD2!J$4,'[1]INTERNAL PARAMETERS-1'!$B$5:$J$44,5,FALSE))*VLOOKUP(AEBYLD2!J$4,'[1]INTERNAL PARAMETERS-1'!$B$5:$J$44,9,FALSE)*AEBYLD2!$F284</f>
        <v>0</v>
      </c>
      <c r="K284" s="50">
        <f>AEBYLD1!K284*VLOOKUP(AEBYLD2!K$4,'[1]INTERNAL PARAMETERS-1'!$B$5:$J$44,5,FALSE)*VLOOKUP(AEBYLD2!K$4,'[1]INTERNAL PARAMETERS-1'!$B$5:$J$44,7,FALSE)*AEBYLD2!$F284 + AEBYLD1!K284*(1-VLOOKUP(AEBYLD2!K$4,'[1]INTERNAL PARAMETERS-1'!$B$5:$J$44,5,FALSE))*VLOOKUP(AEBYLD2!K$4,'[1]INTERNAL PARAMETERS-1'!$B$5:$J$44,9,FALSE)*AEBYLD2!$F284</f>
        <v>0</v>
      </c>
      <c r="L284" s="50">
        <f>AEBYLD1!L284*VLOOKUP(AEBYLD2!L$4,'[1]INTERNAL PARAMETERS-1'!$B$5:$J$44,5,FALSE)*VLOOKUP(AEBYLD2!L$4,'[1]INTERNAL PARAMETERS-1'!$B$5:$J$44,7,FALSE)*AEBYLD2!$F284 + AEBYLD1!L284*(1-VLOOKUP(AEBYLD2!L$4,'[1]INTERNAL PARAMETERS-1'!$B$5:$J$44,5,FALSE))*VLOOKUP(AEBYLD2!L$4,'[1]INTERNAL PARAMETERS-1'!$B$5:$J$44,9,FALSE)*AEBYLD2!$F284</f>
        <v>0</v>
      </c>
      <c r="M284" s="50">
        <f>AEBYLD1!M284*VLOOKUP(AEBYLD2!M$4,'[1]INTERNAL PARAMETERS-1'!$B$5:$J$44,5,FALSE)*VLOOKUP(AEBYLD2!M$4,'[1]INTERNAL PARAMETERS-1'!$B$5:$J$44,7,FALSE)*AEBYLD2!$F284 + AEBYLD1!M284*(1-VLOOKUP(AEBYLD2!M$4,'[1]INTERNAL PARAMETERS-1'!$B$5:$J$44,5,FALSE))*VLOOKUP(AEBYLD2!M$4,'[1]INTERNAL PARAMETERS-1'!$B$5:$J$44,9,FALSE)*AEBYLD2!$F284</f>
        <v>1.9244165510999001E-2</v>
      </c>
      <c r="N284" s="50">
        <f>AEBYLD1!N284*VLOOKUP(AEBYLD2!N$4,'[1]INTERNAL PARAMETERS-1'!$B$5:$J$44,5,FALSE)*VLOOKUP(AEBYLD2!N$4,'[1]INTERNAL PARAMETERS-1'!$B$5:$J$44,7,FALSE)*AEBYLD2!$F284 + AEBYLD1!N284*(1-VLOOKUP(AEBYLD2!N$4,'[1]INTERNAL PARAMETERS-1'!$B$5:$J$44,5,FALSE))*VLOOKUP(AEBYLD2!N$4,'[1]INTERNAL PARAMETERS-1'!$B$5:$J$44,9,FALSE)*AEBYLD2!$F284</f>
        <v>1.9055892051783275E-3</v>
      </c>
      <c r="O284" s="50">
        <f>AEBYLD1!O284*VLOOKUP(AEBYLD2!O$4,'[1]INTERNAL PARAMETERS-1'!$B$5:$J$44,5,FALSE)*VLOOKUP(AEBYLD2!O$4,'[1]INTERNAL PARAMETERS-1'!$B$5:$J$44,7,FALSE)*AEBYLD2!$F284 + AEBYLD1!O284*(1-VLOOKUP(AEBYLD2!O$4,'[1]INTERNAL PARAMETERS-1'!$B$5:$J$44,5,FALSE))*VLOOKUP(AEBYLD2!O$4,'[1]INTERNAL PARAMETERS-1'!$B$5:$J$44,9,FALSE)*AEBYLD2!$F284</f>
        <v>0</v>
      </c>
      <c r="P284" s="50">
        <f>AEBYLD1!P284*VLOOKUP(AEBYLD2!P$4,'[1]INTERNAL PARAMETERS-1'!$B$5:$J$44,5,FALSE)*VLOOKUP(AEBYLD2!P$4,'[1]INTERNAL PARAMETERS-1'!$B$5:$J$44,7,FALSE)*AEBYLD2!$F284 + AEBYLD1!P284*(1-VLOOKUP(AEBYLD2!P$4,'[1]INTERNAL PARAMETERS-1'!$B$5:$J$44,5,FALSE))*VLOOKUP(AEBYLD2!P$4,'[1]INTERNAL PARAMETERS-1'!$B$5:$J$44,9,FALSE)*AEBYLD2!$F284</f>
        <v>0</v>
      </c>
      <c r="Q284" s="50">
        <f>AEBYLD1!Q284*VLOOKUP(AEBYLD2!Q$4,'[1]INTERNAL PARAMETERS-1'!$B$5:$J$44,5,FALSE)*VLOOKUP(AEBYLD2!Q$4,'[1]INTERNAL PARAMETERS-1'!$B$5:$J$44,7,FALSE)*AEBYLD2!$F284 + AEBYLD1!Q284*(1-VLOOKUP(AEBYLD2!Q$4,'[1]INTERNAL PARAMETERS-1'!$B$5:$J$44,5,FALSE))*VLOOKUP(AEBYLD2!Q$4,'[1]INTERNAL PARAMETERS-1'!$B$5:$J$44,9,FALSE)*AEBYLD2!$F284</f>
        <v>0</v>
      </c>
      <c r="R284" s="50">
        <f>AEBYLD1!R284*VLOOKUP(AEBYLD2!R$4,'[1]INTERNAL PARAMETERS-1'!$B$5:$J$44,5,FALSE)*VLOOKUP(AEBYLD2!R$4,'[1]INTERNAL PARAMETERS-1'!$B$5:$J$44,7,FALSE)*AEBYLD2!$F284 + AEBYLD1!R284*(1-VLOOKUP(AEBYLD2!R$4,'[1]INTERNAL PARAMETERS-1'!$B$5:$J$44,5,FALSE))*VLOOKUP(AEBYLD2!R$4,'[1]INTERNAL PARAMETERS-1'!$B$5:$J$44,9,FALSE)*AEBYLD2!$F284</f>
        <v>5.7393666913035562E-3</v>
      </c>
      <c r="S284" s="50">
        <f>AEBYLD1!S284*VLOOKUP(AEBYLD2!S$4,'[1]INTERNAL PARAMETERS-1'!$B$5:$J$44,5,FALSE)*VLOOKUP(AEBYLD2!S$4,'[1]INTERNAL PARAMETERS-1'!$B$5:$J$44,7,FALSE)*AEBYLD2!$F284 + AEBYLD1!S284*(1-VLOOKUP(AEBYLD2!S$4,'[1]INTERNAL PARAMETERS-1'!$B$5:$J$44,5,FALSE))*VLOOKUP(AEBYLD2!S$4,'[1]INTERNAL PARAMETERS-1'!$B$5:$J$44,9,FALSE)*AEBYLD2!$F284</f>
        <v>0.12130248286804454</v>
      </c>
      <c r="T284" s="50">
        <f>AEBYLD1!T284*VLOOKUP(AEBYLD2!T$4,'[1]INTERNAL PARAMETERS-1'!$B$5:$J$44,5,FALSE)*VLOOKUP(AEBYLD2!T$4,'[1]INTERNAL PARAMETERS-1'!$B$5:$J$44,7,FALSE)*AEBYLD2!$F284 + AEBYLD1!T284*(1-VLOOKUP(AEBYLD2!T$4,'[1]INTERNAL PARAMETERS-1'!$B$5:$J$44,5,FALSE))*VLOOKUP(AEBYLD2!T$4,'[1]INTERNAL PARAMETERS-1'!$B$5:$J$44,9,FALSE)*AEBYLD2!$F284</f>
        <v>1.8831817823491342E-2</v>
      </c>
      <c r="U284" s="50">
        <f>AEBYLD1!U284*VLOOKUP(AEBYLD2!U$4,'[1]INTERNAL PARAMETERS-1'!$B$5:$J$44,5,FALSE)*VLOOKUP(AEBYLD2!U$4,'[1]INTERNAL PARAMETERS-1'!$B$5:$J$44,7,FALSE)*AEBYLD2!$F284 + AEBYLD1!U284*(1-VLOOKUP(AEBYLD2!U$4,'[1]INTERNAL PARAMETERS-1'!$B$5:$J$44,5,FALSE))*VLOOKUP(AEBYLD2!U$4,'[1]INTERNAL PARAMETERS-1'!$B$5:$J$44,9,FALSE)*AEBYLD2!$F284</f>
        <v>1.6212989010194211E-2</v>
      </c>
      <c r="V284" s="50">
        <f>AEBYLD1!V284*VLOOKUP(AEBYLD2!V$4,'[1]INTERNAL PARAMETERS-1'!$B$5:$J$44,5,FALSE)*VLOOKUP(AEBYLD2!V$4,'[1]INTERNAL PARAMETERS-1'!$B$5:$J$44,7,FALSE)*AEBYLD2!$F284 + AEBYLD1!V284*(1-VLOOKUP(AEBYLD2!V$4,'[1]INTERNAL PARAMETERS-1'!$B$5:$J$44,5,FALSE))*VLOOKUP(AEBYLD2!V$4,'[1]INTERNAL PARAMETERS-1'!$B$5:$J$44,9,FALSE)*AEBYLD2!$F284</f>
        <v>7.3537908416766287E-2</v>
      </c>
      <c r="W284" s="50">
        <f>AEBYLD1!W284*VLOOKUP(AEBYLD2!W$4,'[1]INTERNAL PARAMETERS-1'!$B$5:$J$44,5,FALSE)*VLOOKUP(AEBYLD2!W$4,'[1]INTERNAL PARAMETERS-1'!$B$5:$J$44,7,FALSE)*AEBYLD2!$F284 + AEBYLD1!W284*(1-VLOOKUP(AEBYLD2!W$4,'[1]INTERNAL PARAMETERS-1'!$B$5:$J$44,5,FALSE))*VLOOKUP(AEBYLD2!W$4,'[1]INTERNAL PARAMETERS-1'!$B$5:$J$44,9,FALSE)*AEBYLD2!$F284</f>
        <v>0</v>
      </c>
      <c r="X284" s="50">
        <f>AEBYLD1!X284*VLOOKUP(AEBYLD2!X$4,'[1]INTERNAL PARAMETERS-1'!$B$5:$J$44,5,FALSE)*VLOOKUP(AEBYLD2!X$4,'[1]INTERNAL PARAMETERS-1'!$B$5:$J$44,7,FALSE)*AEBYLD2!$F284 + AEBYLD1!X284*(1-VLOOKUP(AEBYLD2!X$4,'[1]INTERNAL PARAMETERS-1'!$B$5:$J$44,5,FALSE))*VLOOKUP(AEBYLD2!X$4,'[1]INTERNAL PARAMETERS-1'!$B$5:$J$44,9,FALSE)*AEBYLD2!$F284</f>
        <v>0</v>
      </c>
      <c r="Y284" s="50">
        <f>AEBYLD1!Y284*VLOOKUP(AEBYLD2!Y$4,'[1]INTERNAL PARAMETERS-1'!$B$5:$J$44,5,FALSE)*VLOOKUP(AEBYLD2!Y$4,'[1]INTERNAL PARAMETERS-1'!$B$5:$J$44,7,FALSE)*AEBYLD2!$F284 + AEBYLD1!Y284*(1-VLOOKUP(AEBYLD2!Y$4,'[1]INTERNAL PARAMETERS-1'!$B$5:$J$44,5,FALSE))*VLOOKUP(AEBYLD2!Y$4,'[1]INTERNAL PARAMETERS-1'!$B$5:$J$44,9,FALSE)*AEBYLD2!$F284</f>
        <v>0</v>
      </c>
      <c r="Z284" s="50">
        <f>AEBYLD1!Z284*VLOOKUP(AEBYLD2!Z$4,'[1]INTERNAL PARAMETERS-1'!$B$5:$J$44,5,FALSE)*VLOOKUP(AEBYLD2!Z$4,'[1]INTERNAL PARAMETERS-1'!$B$5:$J$44,7,FALSE)*AEBYLD2!$F284 + AEBYLD1!Z284*(1-VLOOKUP(AEBYLD2!Z$4,'[1]INTERNAL PARAMETERS-1'!$B$5:$J$44,5,FALSE))*VLOOKUP(AEBYLD2!Z$4,'[1]INTERNAL PARAMETERS-1'!$B$5:$J$44,9,FALSE)*AEBYLD2!$F284</f>
        <v>0</v>
      </c>
      <c r="AA284" s="50">
        <f>AEBYLD1!AA284*VLOOKUP(AEBYLD2!AA$4,'[1]INTERNAL PARAMETERS-1'!$B$5:$J$44,5,FALSE)*VLOOKUP(AEBYLD2!AA$4,'[1]INTERNAL PARAMETERS-1'!$B$5:$J$44,7,FALSE)*AEBYLD2!$F284 + AEBYLD1!AA284*(1-VLOOKUP(AEBYLD2!AA$4,'[1]INTERNAL PARAMETERS-1'!$B$5:$J$44,5,FALSE))*VLOOKUP(AEBYLD2!AA$4,'[1]INTERNAL PARAMETERS-1'!$B$5:$J$44,9,FALSE)*AEBYLD2!$F284</f>
        <v>0</v>
      </c>
      <c r="AB284" s="50">
        <f>AEBYLD1!AB284*VLOOKUP(AEBYLD2!AB$4,'[1]INTERNAL PARAMETERS-1'!$B$5:$J$44,5,FALSE)*VLOOKUP(AEBYLD2!AB$4,'[1]INTERNAL PARAMETERS-1'!$B$5:$J$44,7,FALSE)*AEBYLD2!$F284 + AEBYLD1!AB284*(1-VLOOKUP(AEBYLD2!AB$4,'[1]INTERNAL PARAMETERS-1'!$B$5:$J$44,5,FALSE))*VLOOKUP(AEBYLD2!AB$4,'[1]INTERNAL PARAMETERS-1'!$B$5:$J$44,9,FALSE)*AEBYLD2!$F284</f>
        <v>0</v>
      </c>
      <c r="AC284" s="50">
        <f>AEBYLD1!AC284*VLOOKUP(AEBYLD2!AC$4,'[1]INTERNAL PARAMETERS-1'!$B$5:$J$44,5,FALSE)*VLOOKUP(AEBYLD2!AC$4,'[1]INTERNAL PARAMETERS-1'!$B$5:$J$44,7,FALSE)*AEBYLD2!$F284 + AEBYLD1!AC284*(1-VLOOKUP(AEBYLD2!AC$4,'[1]INTERNAL PARAMETERS-1'!$B$5:$J$44,5,FALSE))*VLOOKUP(AEBYLD2!AC$4,'[1]INTERNAL PARAMETERS-1'!$B$5:$J$44,9,FALSE)*AEBYLD2!$F284</f>
        <v>0</v>
      </c>
      <c r="AD284" s="50">
        <f>AEBYLD1!AD284*VLOOKUP(AEBYLD2!AD$4,'[1]INTERNAL PARAMETERS-1'!$B$5:$J$44,5,FALSE)*VLOOKUP(AEBYLD2!AD$4,'[1]INTERNAL PARAMETERS-1'!$B$5:$J$44,7,FALSE)*AEBYLD2!$F284 + AEBYLD1!AD284*(1-VLOOKUP(AEBYLD2!AD$4,'[1]INTERNAL PARAMETERS-1'!$B$5:$J$44,5,FALSE))*VLOOKUP(AEBYLD2!AD$4,'[1]INTERNAL PARAMETERS-1'!$B$5:$J$44,9,FALSE)*AEBYLD2!$F284</f>
        <v>0</v>
      </c>
      <c r="AE284" s="50">
        <f>AEBYLD1!AE284*VLOOKUP(AEBYLD2!AE$4,'[1]INTERNAL PARAMETERS-1'!$B$5:$J$44,5,FALSE)*VLOOKUP(AEBYLD2!AE$4,'[1]INTERNAL PARAMETERS-1'!$B$5:$J$44,7,FALSE)*AEBYLD2!$F284 + AEBYLD1!AE284*(1-VLOOKUP(AEBYLD2!AE$4,'[1]INTERNAL PARAMETERS-1'!$B$5:$J$44,5,FALSE))*VLOOKUP(AEBYLD2!AE$4,'[1]INTERNAL PARAMETERS-1'!$B$5:$J$44,9,FALSE)*AEBYLD2!$F284</f>
        <v>0</v>
      </c>
      <c r="AF284" s="50">
        <f>AEBYLD1!AF284*VLOOKUP(AEBYLD2!AF$4,'[1]INTERNAL PARAMETERS-1'!$B$5:$J$44,5,FALSE)*VLOOKUP(AEBYLD2!AF$4,'[1]INTERNAL PARAMETERS-1'!$B$5:$J$44,7,FALSE)*AEBYLD2!$F284 + AEBYLD1!AF284*(1-VLOOKUP(AEBYLD2!AF$4,'[1]INTERNAL PARAMETERS-1'!$B$5:$J$44,5,FALSE))*VLOOKUP(AEBYLD2!AF$4,'[1]INTERNAL PARAMETERS-1'!$B$5:$J$44,9,FALSE)*AEBYLD2!$F284</f>
        <v>0</v>
      </c>
      <c r="AG284" s="50">
        <f>AEBYLD1!AG284*VLOOKUP(AEBYLD2!AG$4,'[1]INTERNAL PARAMETERS-1'!$B$5:$J$44,5,FALSE)*VLOOKUP(AEBYLD2!AG$4,'[1]INTERNAL PARAMETERS-1'!$B$5:$J$44,7,FALSE)*AEBYLD2!$F284 + AEBYLD1!AG284*(1-VLOOKUP(AEBYLD2!AG$4,'[1]INTERNAL PARAMETERS-1'!$B$5:$J$44,5,FALSE))*VLOOKUP(AEBYLD2!AG$4,'[1]INTERNAL PARAMETERS-1'!$B$5:$J$44,9,FALSE)*AEBYLD2!$F284</f>
        <v>0</v>
      </c>
      <c r="AH284" s="50">
        <f>AEBYLD1!AH284*VLOOKUP(AEBYLD2!AH$4,'[1]INTERNAL PARAMETERS-1'!$B$5:$J$44,5,FALSE)*VLOOKUP(AEBYLD2!AH$4,'[1]INTERNAL PARAMETERS-1'!$B$5:$J$44,7,FALSE)*AEBYLD2!$F284 + AEBYLD1!AH284*(1-VLOOKUP(AEBYLD2!AH$4,'[1]INTERNAL PARAMETERS-1'!$B$5:$J$44,5,FALSE))*VLOOKUP(AEBYLD2!AH$4,'[1]INTERNAL PARAMETERS-1'!$B$5:$J$44,9,FALSE)*AEBYLD2!$F284</f>
        <v>0</v>
      </c>
      <c r="AI284" s="50">
        <f>AEBYLD1!AI284*VLOOKUP(AEBYLD2!AI$4,'[1]INTERNAL PARAMETERS-1'!$B$5:$J$44,5,FALSE)*VLOOKUP(AEBYLD2!AI$4,'[1]INTERNAL PARAMETERS-1'!$B$5:$J$44,7,FALSE)*AEBYLD2!$F284 + AEBYLD1!AI284*(1-VLOOKUP(AEBYLD2!AI$4,'[1]INTERNAL PARAMETERS-1'!$B$5:$J$44,5,FALSE))*VLOOKUP(AEBYLD2!AI$4,'[1]INTERNAL PARAMETERS-1'!$B$5:$J$44,9,FALSE)*AEBYLD2!$F284</f>
        <v>4.4830816736668195E-4</v>
      </c>
      <c r="AJ284" s="50">
        <f>AEBYLD1!AJ284*VLOOKUP(AEBYLD2!AJ$4,'[1]INTERNAL PARAMETERS-1'!$B$5:$J$44,5,FALSE)*VLOOKUP(AEBYLD2!AJ$4,'[1]INTERNAL PARAMETERS-1'!$B$5:$J$44,7,FALSE)*AEBYLD2!$F284 + AEBYLD1!AJ284*(1-VLOOKUP(AEBYLD2!AJ$4,'[1]INTERNAL PARAMETERS-1'!$B$5:$J$44,5,FALSE))*VLOOKUP(AEBYLD2!AJ$4,'[1]INTERNAL PARAMETERS-1'!$B$5:$J$44,9,FALSE)*AEBYLD2!$F284</f>
        <v>1.7486510015512536E-2</v>
      </c>
      <c r="AK284" s="50">
        <f>AEBYLD1!AK284*VLOOKUP(AEBYLD2!AK$4,'[1]INTERNAL PARAMETERS-1'!$B$5:$J$44,5,FALSE)*VLOOKUP(AEBYLD2!AK$4,'[1]INTERNAL PARAMETERS-1'!$B$5:$J$44,7,FALSE)*AEBYLD2!$F284 + AEBYLD1!AK284*(1-VLOOKUP(AEBYLD2!AK$4,'[1]INTERNAL PARAMETERS-1'!$B$5:$J$44,5,FALSE))*VLOOKUP(AEBYLD2!AK$4,'[1]INTERNAL PARAMETERS-1'!$B$5:$J$44,9,FALSE)*AEBYLD2!$F284</f>
        <v>0</v>
      </c>
      <c r="AL284" s="50">
        <f>AEBYLD1!AL284*VLOOKUP(AEBYLD2!AL$4,'[1]INTERNAL PARAMETERS-1'!$B$5:$J$44,5,FALSE)*VLOOKUP(AEBYLD2!AL$4,'[1]INTERNAL PARAMETERS-1'!$B$5:$J$44,7,FALSE)*AEBYLD2!$F284 + AEBYLD1!AL284*(1-VLOOKUP(AEBYLD2!AL$4,'[1]INTERNAL PARAMETERS-1'!$B$5:$J$44,5,FALSE))*VLOOKUP(AEBYLD2!AL$4,'[1]INTERNAL PARAMETERS-1'!$B$5:$J$44,9,FALSE)*AEBYLD2!$F284</f>
        <v>0</v>
      </c>
      <c r="AM284" s="50">
        <f>AEBYLD1!AM284*VLOOKUP(AEBYLD2!AM$4,'[1]INTERNAL PARAMETERS-1'!$B$5:$J$44,5,FALSE)*VLOOKUP(AEBYLD2!AM$4,'[1]INTERNAL PARAMETERS-1'!$B$5:$J$44,7,FALSE)*AEBYLD2!$F284 + AEBYLD1!AM284*(1-VLOOKUP(AEBYLD2!AM$4,'[1]INTERNAL PARAMETERS-1'!$B$5:$J$44,5,FALSE))*VLOOKUP(AEBYLD2!AM$4,'[1]INTERNAL PARAMETERS-1'!$B$5:$J$44,9,FALSE)*AEBYLD2!$F284</f>
        <v>0</v>
      </c>
      <c r="AN284" s="50">
        <f>AEBYLD1!AN284*VLOOKUP(AEBYLD2!AN$4,'[1]INTERNAL PARAMETERS-1'!$B$5:$J$44,5,FALSE)*VLOOKUP(AEBYLD2!AN$4,'[1]INTERNAL PARAMETERS-1'!$B$5:$J$44,7,FALSE)*AEBYLD2!$F284 + AEBYLD1!AN284*(1-VLOOKUP(AEBYLD2!AN$4,'[1]INTERNAL PARAMETERS-1'!$B$5:$J$44,5,FALSE))*VLOOKUP(AEBYLD2!AN$4,'[1]INTERNAL PARAMETERS-1'!$B$5:$J$44,9,FALSE)*AEBYLD2!$F284</f>
        <v>0</v>
      </c>
      <c r="AO284" s="50">
        <f>AEBYLD1!AO284*VLOOKUP(AEBYLD2!AO$4,'[1]INTERNAL PARAMETERS-1'!$B$5:$J$44,5,FALSE)*VLOOKUP(AEBYLD2!AO$4,'[1]INTERNAL PARAMETERS-1'!$B$5:$J$44,7,FALSE)*AEBYLD2!$F284 + AEBYLD1!AO284*(1-VLOOKUP(AEBYLD2!AO$4,'[1]INTERNAL PARAMETERS-1'!$B$5:$J$44,5,FALSE))*VLOOKUP(AEBYLD2!AO$4,'[1]INTERNAL PARAMETERS-1'!$B$5:$J$44,9,FALSE)*AEBYLD2!$F284</f>
        <v>0</v>
      </c>
      <c r="AP284" s="50">
        <f>AEBYLD1!AP284*VLOOKUP(AEBYLD2!AP$4,'[1]INTERNAL PARAMETERS-1'!$B$5:$J$44,5,FALSE)*VLOOKUP(AEBYLD2!AP$4,'[1]INTERNAL PARAMETERS-1'!$B$5:$J$44,7,FALSE)*AEBYLD2!$F284 + AEBYLD1!AP284*(1-VLOOKUP(AEBYLD2!AP$4,'[1]INTERNAL PARAMETERS-1'!$B$5:$J$44,5,FALSE))*VLOOKUP(AEBYLD2!AP$4,'[1]INTERNAL PARAMETERS-1'!$B$5:$J$44,9,FALSE)*AEBYLD2!$F284</f>
        <v>0</v>
      </c>
      <c r="AQ284" s="50">
        <f>AEBYLD1!AQ284*VLOOKUP(AEBYLD2!AQ$4,'[1]INTERNAL PARAMETERS-1'!$B$5:$J$44,5,FALSE)*VLOOKUP(AEBYLD2!AQ$4,'[1]INTERNAL PARAMETERS-1'!$B$5:$J$44,7,FALSE)*AEBYLD2!$F284 + AEBYLD1!AQ284*(1-VLOOKUP(AEBYLD2!AQ$4,'[1]INTERNAL PARAMETERS-1'!$B$5:$J$44,5,FALSE))*VLOOKUP(AEBYLD2!AQ$4,'[1]INTERNAL PARAMETERS-1'!$B$5:$J$44,9,FALSE)*AEBYLD2!$F284</f>
        <v>0</v>
      </c>
      <c r="AR284" s="50">
        <f>AEBYLD1!AR284*VLOOKUP(AEBYLD2!AR$4,'[1]INTERNAL PARAMETERS-1'!$B$5:$J$44,5,FALSE)*VLOOKUP(AEBYLD2!AR$4,'[1]INTERNAL PARAMETERS-1'!$B$5:$J$44,7,FALSE)*AEBYLD2!$F284 + AEBYLD1!AR284*(1-VLOOKUP(AEBYLD2!AR$4,'[1]INTERNAL PARAMETERS-1'!$B$5:$J$44,5,FALSE))*VLOOKUP(AEBYLD2!AR$4,'[1]INTERNAL PARAMETERS-1'!$B$5:$J$44,9,FALSE)*AEBYLD2!$F284</f>
        <v>0</v>
      </c>
      <c r="AS284" s="50">
        <f>AEBYLD1!AS284*VLOOKUP(AEBYLD2!AS$4,'[1]INTERNAL PARAMETERS-1'!$B$5:$J$44,5,FALSE)*VLOOKUP(AEBYLD2!AS$4,'[1]INTERNAL PARAMETERS-1'!$B$5:$J$44,7,FALSE)*AEBYLD2!$F284 + AEBYLD1!AS284*(1-VLOOKUP(AEBYLD2!AS$4,'[1]INTERNAL PARAMETERS-1'!$B$5:$J$44,5,FALSE))*VLOOKUP(AEBYLD2!AS$4,'[1]INTERNAL PARAMETERS-1'!$B$5:$J$44,9,FALSE)*AEBYLD2!$F284</f>
        <v>0</v>
      </c>
      <c r="AT284" s="49">
        <f>AEBYLD1!AT284*VLOOKUP(AEBYLD2!AT$4,'[1]INTERNAL PARAMETERS-1'!$B$5:$J$44,5,FALSE)*VLOOKUP(AEBYLD2!AT$4,'[1]INTERNAL PARAMETERS-1'!$B$5:$J$44,7,FALSE)*AEBYLD2!$F284 + AEBYLD1!AT284*(1-VLOOKUP(AEBYLD2!AT$4,'[1]INTERNAL PARAMETERS-1'!$B$5:$J$44,5,FALSE))*VLOOKUP(AEBYLD2!AT$4,'[1]INTERNAL PARAMETERS-1'!$B$5:$J$44,9,FALSE)*AEBYLD2!$F284</f>
        <v>0</v>
      </c>
      <c r="AU284" s="51">
        <f>AEBYLD1!AU284*VLOOKUP(AEBYLD2!AU$4,'[1]INTERNAL PARAMETERS-1'!$B$5:$J$44,5,FALSE)*VLOOKUP(AEBYLD2!AU$4,'[1]INTERNAL PARAMETERS-1'!$B$5:$J$44,6,FALSE)*VLOOKUP(AEBYLD2!AU$4,'[1]INTERNAL PARAMETERS-1'!$B$5:$J$44,3,FALSE) + AEBYLD1!AU284*(1-VLOOKUP(AEBYLD2!AU$4,'[1]INTERNAL PARAMETERS-1'!$B$5:$J$44,5,FALSE))*VLOOKUP(AEBYLD2!AU$4,'[1]INTERNAL PARAMETERS-1'!$B$5:$J$44,8,FALSE)*VLOOKUP(AEBYLD2!AU$4,'[1]INTERNAL PARAMETERS-1'!$B$5:$J$44,3,FALSE)</f>
        <v>0</v>
      </c>
      <c r="AV284" s="50">
        <f>AEBYLD1!AV284*VLOOKUP(AEBYLD2!AV$4,'[1]INTERNAL PARAMETERS-1'!$B$5:$J$44,5,FALSE)*VLOOKUP(AEBYLD2!AV$4,'[1]INTERNAL PARAMETERS-1'!$B$5:$J$44,6,FALSE)*VLOOKUP(AEBYLD2!AV$4,'[1]INTERNAL PARAMETERS-1'!$B$5:$J$44,3,FALSE) + AEBYLD1!AV284*(1-VLOOKUP(AEBYLD2!AV$4,'[1]INTERNAL PARAMETERS-1'!$B$5:$J$44,5,FALSE))*VLOOKUP(AEBYLD2!AV$4,'[1]INTERNAL PARAMETERS-1'!$B$5:$J$44,8,FALSE)*VLOOKUP(AEBYLD2!AV$4,'[1]INTERNAL PARAMETERS-1'!$B$5:$J$44,3,FALSE)</f>
        <v>0</v>
      </c>
      <c r="AW284" s="50">
        <f>AEBYLD1!AW284*VLOOKUP(AEBYLD2!AW$4,'[1]INTERNAL PARAMETERS-1'!$B$5:$J$44,5,FALSE)*VLOOKUP(AEBYLD2!AW$4,'[1]INTERNAL PARAMETERS-1'!$B$5:$J$44,6,FALSE)*VLOOKUP(AEBYLD2!AW$4,'[1]INTERNAL PARAMETERS-1'!$B$5:$J$44,3,FALSE) + AEBYLD1!AW284*(1-VLOOKUP(AEBYLD2!AW$4,'[1]INTERNAL PARAMETERS-1'!$B$5:$J$44,5,FALSE))*VLOOKUP(AEBYLD2!AW$4,'[1]INTERNAL PARAMETERS-1'!$B$5:$J$44,8,FALSE)*VLOOKUP(AEBYLD2!AW$4,'[1]INTERNAL PARAMETERS-1'!$B$5:$J$44,3,FALSE)</f>
        <v>2.2059681099890469E-2</v>
      </c>
      <c r="AX284" s="50">
        <f>AEBYLD1!AX284*VLOOKUP(AEBYLD2!AX$4,'[1]INTERNAL PARAMETERS-1'!$B$5:$J$44,5,FALSE)*VLOOKUP(AEBYLD2!AX$4,'[1]INTERNAL PARAMETERS-1'!$B$5:$J$44,6,FALSE)*VLOOKUP(AEBYLD2!AX$4,'[1]INTERNAL PARAMETERS-1'!$B$5:$J$44,3,FALSE) + AEBYLD1!AX284*(1-VLOOKUP(AEBYLD2!AX$4,'[1]INTERNAL PARAMETERS-1'!$B$5:$J$44,5,FALSE))*VLOOKUP(AEBYLD2!AX$4,'[1]INTERNAL PARAMETERS-1'!$B$5:$J$44,8,FALSE)*VLOOKUP(AEBYLD2!AX$4,'[1]INTERNAL PARAMETERS-1'!$B$5:$J$44,3,FALSE)</f>
        <v>0</v>
      </c>
      <c r="AY284" s="50">
        <f>AEBYLD1!AY284*VLOOKUP(AEBYLD2!AY$4,'[1]INTERNAL PARAMETERS-1'!$B$5:$J$44,5,FALSE)*VLOOKUP(AEBYLD2!AY$4,'[1]INTERNAL PARAMETERS-1'!$B$5:$J$44,6,FALSE)*VLOOKUP(AEBYLD2!AY$4,'[1]INTERNAL PARAMETERS-1'!$B$5:$J$44,3,FALSE) + AEBYLD1!AY284*(1-VLOOKUP(AEBYLD2!AY$4,'[1]INTERNAL PARAMETERS-1'!$B$5:$J$44,5,FALSE))*VLOOKUP(AEBYLD2!AY$4,'[1]INTERNAL PARAMETERS-1'!$B$5:$J$44,8,FALSE)*VLOOKUP(AEBYLD2!AY$4,'[1]INTERNAL PARAMETERS-1'!$B$5:$J$44,3,FALSE)</f>
        <v>0</v>
      </c>
      <c r="AZ284" s="50">
        <f>AEBYLD1!AZ284*VLOOKUP(AEBYLD2!AZ$4,'[1]INTERNAL PARAMETERS-1'!$B$5:$J$44,5,FALSE)*VLOOKUP(AEBYLD2!AZ$4,'[1]INTERNAL PARAMETERS-1'!$B$5:$J$44,6,FALSE)*VLOOKUP(AEBYLD2!AZ$4,'[1]INTERNAL PARAMETERS-1'!$B$5:$J$44,3,FALSE) + AEBYLD1!AZ284*(1-VLOOKUP(AEBYLD2!AZ$4,'[1]INTERNAL PARAMETERS-1'!$B$5:$J$44,5,FALSE))*VLOOKUP(AEBYLD2!AZ$4,'[1]INTERNAL PARAMETERS-1'!$B$5:$J$44,8,FALSE)*VLOOKUP(AEBYLD2!AZ$4,'[1]INTERNAL PARAMETERS-1'!$B$5:$J$44,3,FALSE)</f>
        <v>0</v>
      </c>
      <c r="BA284" s="50">
        <f>AEBYLD1!BA284*VLOOKUP(AEBYLD2!BA$4,'[1]INTERNAL PARAMETERS-1'!$B$5:$J$44,5,FALSE)*VLOOKUP(AEBYLD2!BA$4,'[1]INTERNAL PARAMETERS-1'!$B$5:$J$44,6,FALSE)*VLOOKUP(AEBYLD2!BA$4,'[1]INTERNAL PARAMETERS-1'!$B$5:$J$44,3,FALSE) + AEBYLD1!BA284*(1-VLOOKUP(AEBYLD2!BA$4,'[1]INTERNAL PARAMETERS-1'!$B$5:$J$44,5,FALSE))*VLOOKUP(AEBYLD2!BA$4,'[1]INTERNAL PARAMETERS-1'!$B$5:$J$44,8,FALSE)*VLOOKUP(AEBYLD2!BA$4,'[1]INTERNAL PARAMETERS-1'!$B$5:$J$44,3,FALSE)</f>
        <v>5.7604000604835216E-3</v>
      </c>
      <c r="BB284" s="50">
        <f>AEBYLD1!BB284*VLOOKUP(AEBYLD2!BB$4,'[1]INTERNAL PARAMETERS-1'!$B$5:$J$44,5,FALSE)*VLOOKUP(AEBYLD2!BB$4,'[1]INTERNAL PARAMETERS-1'!$B$5:$J$44,6,FALSE)*VLOOKUP(AEBYLD2!BB$4,'[1]INTERNAL PARAMETERS-1'!$B$5:$J$44,3,FALSE) + AEBYLD1!BB284*(1-VLOOKUP(AEBYLD2!BB$4,'[1]INTERNAL PARAMETERS-1'!$B$5:$J$44,5,FALSE))*VLOOKUP(AEBYLD2!BB$4,'[1]INTERNAL PARAMETERS-1'!$B$5:$J$44,8,FALSE)*VLOOKUP(AEBYLD2!BB$4,'[1]INTERNAL PARAMETERS-1'!$B$5:$J$44,3,FALSE)</f>
        <v>2.8467157805469462E-3</v>
      </c>
      <c r="BC284" s="50">
        <f>AEBYLD1!BC284*VLOOKUP(AEBYLD2!BC$4,'[1]INTERNAL PARAMETERS-1'!$B$5:$J$44,5,FALSE)*VLOOKUP(AEBYLD2!BC$4,'[1]INTERNAL PARAMETERS-1'!$B$5:$J$44,6,FALSE)*VLOOKUP(AEBYLD2!BC$4,'[1]INTERNAL PARAMETERS-1'!$B$5:$J$44,3,FALSE) + AEBYLD1!BC284*(1-VLOOKUP(AEBYLD2!BC$4,'[1]INTERNAL PARAMETERS-1'!$B$5:$J$44,5,FALSE))*VLOOKUP(AEBYLD2!BC$4,'[1]INTERNAL PARAMETERS-1'!$B$5:$J$44,8,FALSE)*VLOOKUP(AEBYLD2!BC$4,'[1]INTERNAL PARAMETERS-1'!$B$5:$J$44,3,FALSE)</f>
        <v>7.0166953542747726E-3</v>
      </c>
      <c r="BD284" s="50">
        <f>AEBYLD1!BD284*VLOOKUP(AEBYLD2!BD$4,'[1]INTERNAL PARAMETERS-1'!$B$5:$J$44,5,FALSE)*VLOOKUP(AEBYLD2!BD$4,'[1]INTERNAL PARAMETERS-1'!$B$5:$J$44,6,FALSE)*VLOOKUP(AEBYLD2!BD$4,'[1]INTERNAL PARAMETERS-1'!$B$5:$J$44,3,FALSE) + AEBYLD1!BD284*(1-VLOOKUP(AEBYLD2!BD$4,'[1]INTERNAL PARAMETERS-1'!$B$5:$J$44,5,FALSE))*VLOOKUP(AEBYLD2!BD$4,'[1]INTERNAL PARAMETERS-1'!$B$5:$J$44,8,FALSE)*VLOOKUP(AEBYLD2!BD$4,'[1]INTERNAL PARAMETERS-1'!$B$5:$J$44,3,FALSE)</f>
        <v>3.6686230765706363E-3</v>
      </c>
      <c r="BE284" s="50">
        <f>AEBYLD1!BE284*VLOOKUP(AEBYLD2!BE$4,'[1]INTERNAL PARAMETERS-1'!$B$5:$J$44,5,FALSE)*VLOOKUP(AEBYLD2!BE$4,'[1]INTERNAL PARAMETERS-1'!$B$5:$J$44,6,FALSE)*VLOOKUP(AEBYLD2!BE$4,'[1]INTERNAL PARAMETERS-1'!$B$5:$J$44,3,FALSE) + AEBYLD1!BE284*(1-VLOOKUP(AEBYLD2!BE$4,'[1]INTERNAL PARAMETERS-1'!$B$5:$J$44,5,FALSE))*VLOOKUP(AEBYLD2!BE$4,'[1]INTERNAL PARAMETERS-1'!$B$5:$J$44,8,FALSE)*VLOOKUP(AEBYLD2!BE$4,'[1]INTERNAL PARAMETERS-1'!$B$5:$J$44,3,FALSE)</f>
        <v>1.3586868724156794E-2</v>
      </c>
      <c r="BF284" s="50">
        <f>AEBYLD1!BF284*VLOOKUP(AEBYLD2!BF$4,'[1]INTERNAL PARAMETERS-1'!$B$5:$J$44,5,FALSE)*VLOOKUP(AEBYLD2!BF$4,'[1]INTERNAL PARAMETERS-1'!$B$5:$J$44,6,FALSE)*VLOOKUP(AEBYLD2!BF$4,'[1]INTERNAL PARAMETERS-1'!$B$5:$J$44,3,FALSE) + AEBYLD1!BF284*(1-VLOOKUP(AEBYLD2!BF$4,'[1]INTERNAL PARAMETERS-1'!$B$5:$J$44,5,FALSE))*VLOOKUP(AEBYLD2!BF$4,'[1]INTERNAL PARAMETERS-1'!$B$5:$J$44,8,FALSE)*VLOOKUP(AEBYLD2!BF$4,'[1]INTERNAL PARAMETERS-1'!$B$5:$J$44,3,FALSE)</f>
        <v>0</v>
      </c>
      <c r="BG284" s="50">
        <f>AEBYLD1!BG284*VLOOKUP(AEBYLD2!BG$4,'[1]INTERNAL PARAMETERS-1'!$B$5:$J$44,5,FALSE)*VLOOKUP(AEBYLD2!BG$4,'[1]INTERNAL PARAMETERS-1'!$B$5:$J$44,6,FALSE)*VLOOKUP(AEBYLD2!BG$4,'[1]INTERNAL PARAMETERS-1'!$B$5:$J$44,3,FALSE) + AEBYLD1!BG284*(1-VLOOKUP(AEBYLD2!BG$4,'[1]INTERNAL PARAMETERS-1'!$B$5:$J$44,5,FALSE))*VLOOKUP(AEBYLD2!BG$4,'[1]INTERNAL PARAMETERS-1'!$B$5:$J$44,8,FALSE)*VLOOKUP(AEBYLD2!BG$4,'[1]INTERNAL PARAMETERS-1'!$B$5:$J$44,3,FALSE)</f>
        <v>4.5887276321591843E-3</v>
      </c>
      <c r="BH284" s="50">
        <f>AEBYLD1!BH284*VLOOKUP(AEBYLD2!BH$4,'[1]INTERNAL PARAMETERS-1'!$B$5:$J$44,5,FALSE)*VLOOKUP(AEBYLD2!BH$4,'[1]INTERNAL PARAMETERS-1'!$B$5:$J$44,6,FALSE)*VLOOKUP(AEBYLD2!BH$4,'[1]INTERNAL PARAMETERS-1'!$B$5:$J$44,3,FALSE) + AEBYLD1!BH284*(1-VLOOKUP(AEBYLD2!BH$4,'[1]INTERNAL PARAMETERS-1'!$B$5:$J$44,5,FALSE))*VLOOKUP(AEBYLD2!BH$4,'[1]INTERNAL PARAMETERS-1'!$B$5:$J$44,8,FALSE)*VLOOKUP(AEBYLD2!BH$4,'[1]INTERNAL PARAMETERS-1'!$B$5:$J$44,3,FALSE)</f>
        <v>1.4830075845994023E-5</v>
      </c>
      <c r="BI284" s="50">
        <f>AEBYLD1!BI284*VLOOKUP(AEBYLD2!BI$4,'[1]INTERNAL PARAMETERS-1'!$B$5:$J$44,5,FALSE)*VLOOKUP(AEBYLD2!BI$4,'[1]INTERNAL PARAMETERS-1'!$B$5:$J$44,6,FALSE)*VLOOKUP(AEBYLD2!BI$4,'[1]INTERNAL PARAMETERS-1'!$B$5:$J$44,3,FALSE) + AEBYLD1!BI284*(1-VLOOKUP(AEBYLD2!BI$4,'[1]INTERNAL PARAMETERS-1'!$B$5:$J$44,5,FALSE))*VLOOKUP(AEBYLD2!BI$4,'[1]INTERNAL PARAMETERS-1'!$B$5:$J$44,8,FALSE)*VLOOKUP(AEBYLD2!BI$4,'[1]INTERNAL PARAMETERS-1'!$B$5:$J$44,3,FALSE)</f>
        <v>0</v>
      </c>
      <c r="BJ284" s="50">
        <f>AEBYLD1!BJ284*VLOOKUP(AEBYLD2!BJ$4,'[1]INTERNAL PARAMETERS-1'!$B$5:$J$44,5,FALSE)*VLOOKUP(AEBYLD2!BJ$4,'[1]INTERNAL PARAMETERS-1'!$B$5:$J$44,6,FALSE)*VLOOKUP(AEBYLD2!BJ$4,'[1]INTERNAL PARAMETERS-1'!$B$5:$J$44,3,FALSE) + AEBYLD1!BJ284*(1-VLOOKUP(AEBYLD2!BJ$4,'[1]INTERNAL PARAMETERS-1'!$B$5:$J$44,5,FALSE))*VLOOKUP(AEBYLD2!BJ$4,'[1]INTERNAL PARAMETERS-1'!$B$5:$J$44,8,FALSE)*VLOOKUP(AEBYLD2!BJ$4,'[1]INTERNAL PARAMETERS-1'!$B$5:$J$44,3,FALSE)</f>
        <v>1.1286040917661158E-3</v>
      </c>
      <c r="BK284" s="50">
        <f>AEBYLD1!BK284*VLOOKUP(AEBYLD2!BK$4,'[1]INTERNAL PARAMETERS-1'!$B$5:$J$44,5,FALSE)*VLOOKUP(AEBYLD2!BK$4,'[1]INTERNAL PARAMETERS-1'!$B$5:$J$44,6,FALSE)*VLOOKUP(AEBYLD2!BK$4,'[1]INTERNAL PARAMETERS-1'!$B$5:$J$44,3,FALSE) + AEBYLD1!BK284*(1-VLOOKUP(AEBYLD2!BK$4,'[1]INTERNAL PARAMETERS-1'!$B$5:$J$44,5,FALSE))*VLOOKUP(AEBYLD2!BK$4,'[1]INTERNAL PARAMETERS-1'!$B$5:$J$44,8,FALSE)*VLOOKUP(AEBYLD2!BK$4,'[1]INTERNAL PARAMETERS-1'!$B$5:$J$44,3,FALSE)</f>
        <v>1.4891191363911413E-3</v>
      </c>
      <c r="BL284" s="50">
        <f>AEBYLD1!BL284*VLOOKUP(AEBYLD2!BL$4,'[1]INTERNAL PARAMETERS-1'!$B$5:$J$44,5,FALSE)*VLOOKUP(AEBYLD2!BL$4,'[1]INTERNAL PARAMETERS-1'!$B$5:$J$44,6,FALSE)*VLOOKUP(AEBYLD2!BL$4,'[1]INTERNAL PARAMETERS-1'!$B$5:$J$44,3,FALSE) + AEBYLD1!BL284*(1-VLOOKUP(AEBYLD2!BL$4,'[1]INTERNAL PARAMETERS-1'!$B$5:$J$44,5,FALSE))*VLOOKUP(AEBYLD2!BL$4,'[1]INTERNAL PARAMETERS-1'!$B$5:$J$44,8,FALSE)*VLOOKUP(AEBYLD2!BL$4,'[1]INTERNAL PARAMETERS-1'!$B$5:$J$44,3,FALSE)</f>
        <v>6.0283341293384425E-3</v>
      </c>
      <c r="BM284" s="50">
        <f>AEBYLD1!BM284*VLOOKUP(AEBYLD2!BM$4,'[1]INTERNAL PARAMETERS-1'!$B$5:$J$44,5,FALSE)*VLOOKUP(AEBYLD2!BM$4,'[1]INTERNAL PARAMETERS-1'!$B$5:$J$44,6,FALSE)*VLOOKUP(AEBYLD2!BM$4,'[1]INTERNAL PARAMETERS-1'!$B$5:$J$44,3,FALSE) + AEBYLD1!BM284*(1-VLOOKUP(AEBYLD2!BM$4,'[1]INTERNAL PARAMETERS-1'!$B$5:$J$44,5,FALSE))*VLOOKUP(AEBYLD2!BM$4,'[1]INTERNAL PARAMETERS-1'!$B$5:$J$44,8,FALSE)*VLOOKUP(AEBYLD2!BM$4,'[1]INTERNAL PARAMETERS-1'!$B$5:$J$44,3,FALSE)</f>
        <v>2.7478632118140387E-3</v>
      </c>
      <c r="BN284" s="50">
        <f>AEBYLD1!BN284*VLOOKUP(AEBYLD2!BN$4,'[1]INTERNAL PARAMETERS-1'!$B$5:$J$44,5,FALSE)*VLOOKUP(AEBYLD2!BN$4,'[1]INTERNAL PARAMETERS-1'!$B$5:$J$44,6,FALSE)*VLOOKUP(AEBYLD2!BN$4,'[1]INTERNAL PARAMETERS-1'!$B$5:$J$44,3,FALSE) + AEBYLD1!BN284*(1-VLOOKUP(AEBYLD2!BN$4,'[1]INTERNAL PARAMETERS-1'!$B$5:$J$44,5,FALSE))*VLOOKUP(AEBYLD2!BN$4,'[1]INTERNAL PARAMETERS-1'!$B$5:$J$44,8,FALSE)*VLOOKUP(AEBYLD2!BN$4,'[1]INTERNAL PARAMETERS-1'!$B$5:$J$44,3,FALSE)</f>
        <v>1.644289732244932E-3</v>
      </c>
      <c r="BO284" s="50">
        <f>AEBYLD1!BO284*VLOOKUP(AEBYLD2!BO$4,'[1]INTERNAL PARAMETERS-1'!$B$5:$J$44,5,FALSE)*VLOOKUP(AEBYLD2!BO$4,'[1]INTERNAL PARAMETERS-1'!$B$5:$J$44,6,FALSE)*VLOOKUP(AEBYLD2!BO$4,'[1]INTERNAL PARAMETERS-1'!$B$5:$J$44,3,FALSE) + AEBYLD1!BO284*(1-VLOOKUP(AEBYLD2!BO$4,'[1]INTERNAL PARAMETERS-1'!$B$5:$J$44,5,FALSE))*VLOOKUP(AEBYLD2!BO$4,'[1]INTERNAL PARAMETERS-1'!$B$5:$J$44,8,FALSE)*VLOOKUP(AEBYLD2!BO$4,'[1]INTERNAL PARAMETERS-1'!$B$5:$J$44,3,FALSE)</f>
        <v>1.5299033631093202E-3</v>
      </c>
      <c r="BP284" s="50">
        <f>AEBYLD1!BP284*VLOOKUP(AEBYLD2!BP$4,'[1]INTERNAL PARAMETERS-1'!$B$5:$J$44,5,FALSE)*VLOOKUP(AEBYLD2!BP$4,'[1]INTERNAL PARAMETERS-1'!$B$5:$J$44,6,FALSE)*VLOOKUP(AEBYLD2!BP$4,'[1]INTERNAL PARAMETERS-1'!$B$5:$J$44,3,FALSE) + AEBYLD1!BP284*(1-VLOOKUP(AEBYLD2!BP$4,'[1]INTERNAL PARAMETERS-1'!$B$5:$J$44,5,FALSE))*VLOOKUP(AEBYLD2!BP$4,'[1]INTERNAL PARAMETERS-1'!$B$5:$J$44,8,FALSE)*VLOOKUP(AEBYLD2!BP$4,'[1]INTERNAL PARAMETERS-1'!$B$5:$J$44,3,FALSE)</f>
        <v>8.7339818599540663E-5</v>
      </c>
      <c r="BQ284" s="50">
        <f>AEBYLD1!BQ284*VLOOKUP(AEBYLD2!BQ$4,'[1]INTERNAL PARAMETERS-1'!$B$5:$J$44,5,FALSE)*VLOOKUP(AEBYLD2!BQ$4,'[1]INTERNAL PARAMETERS-1'!$B$5:$J$44,6,FALSE)*VLOOKUP(AEBYLD2!BQ$4,'[1]INTERNAL PARAMETERS-1'!$B$5:$J$44,3,FALSE) + AEBYLD1!BQ284*(1-VLOOKUP(AEBYLD2!BQ$4,'[1]INTERNAL PARAMETERS-1'!$B$5:$J$44,5,FALSE))*VLOOKUP(AEBYLD2!BQ$4,'[1]INTERNAL PARAMETERS-1'!$B$5:$J$44,8,FALSE)*VLOOKUP(AEBYLD2!BQ$4,'[1]INTERNAL PARAMETERS-1'!$B$5:$J$44,3,FALSE)</f>
        <v>6.3706534830104142E-3</v>
      </c>
      <c r="BR284" s="50">
        <f>AEBYLD1!BR284*VLOOKUP(AEBYLD2!BR$4,'[1]INTERNAL PARAMETERS-1'!$B$5:$J$44,5,FALSE)*VLOOKUP(AEBYLD2!BR$4,'[1]INTERNAL PARAMETERS-1'!$B$5:$J$44,6,FALSE)*VLOOKUP(AEBYLD2!BR$4,'[1]INTERNAL PARAMETERS-1'!$B$5:$J$44,3,FALSE) + AEBYLD1!BR284*(1-VLOOKUP(AEBYLD2!BR$4,'[1]INTERNAL PARAMETERS-1'!$B$5:$J$44,5,FALSE))*VLOOKUP(AEBYLD2!BR$4,'[1]INTERNAL PARAMETERS-1'!$B$5:$J$44,8,FALSE)*VLOOKUP(AEBYLD2!BR$4,'[1]INTERNAL PARAMETERS-1'!$B$5:$J$44,3,FALSE)</f>
        <v>2.4027883045266258E-4</v>
      </c>
      <c r="BS284" s="50">
        <f>AEBYLD1!BS284*VLOOKUP(AEBYLD2!BS$4,'[1]INTERNAL PARAMETERS-1'!$B$5:$J$44,5,FALSE)*VLOOKUP(AEBYLD2!BS$4,'[1]INTERNAL PARAMETERS-1'!$B$5:$J$44,6,FALSE)*VLOOKUP(AEBYLD2!BS$4,'[1]INTERNAL PARAMETERS-1'!$B$5:$J$44,3,FALSE) + AEBYLD1!BS284*(1-VLOOKUP(AEBYLD2!BS$4,'[1]INTERNAL PARAMETERS-1'!$B$5:$J$44,5,FALSE))*VLOOKUP(AEBYLD2!BS$4,'[1]INTERNAL PARAMETERS-1'!$B$5:$J$44,8,FALSE)*VLOOKUP(AEBYLD2!BS$4,'[1]INTERNAL PARAMETERS-1'!$B$5:$J$44,3,FALSE)</f>
        <v>6.3830826581361533E-6</v>
      </c>
      <c r="BT284" s="50">
        <f>AEBYLD1!BT284*VLOOKUP(AEBYLD2!BT$4,'[1]INTERNAL PARAMETERS-1'!$B$5:$J$44,5,FALSE)*VLOOKUP(AEBYLD2!BT$4,'[1]INTERNAL PARAMETERS-1'!$B$5:$J$44,6,FALSE)*VLOOKUP(AEBYLD2!BT$4,'[1]INTERNAL PARAMETERS-1'!$B$5:$J$44,3,FALSE) + AEBYLD1!BT284*(1-VLOOKUP(AEBYLD2!BT$4,'[1]INTERNAL PARAMETERS-1'!$B$5:$J$44,5,FALSE))*VLOOKUP(AEBYLD2!BT$4,'[1]INTERNAL PARAMETERS-1'!$B$5:$J$44,8,FALSE)*VLOOKUP(AEBYLD2!BT$4,'[1]INTERNAL PARAMETERS-1'!$B$5:$J$44,3,FALSE)</f>
        <v>0</v>
      </c>
      <c r="BU284" s="50">
        <f>AEBYLD1!BU284*VLOOKUP(AEBYLD2!BU$4,'[1]INTERNAL PARAMETERS-1'!$B$5:$J$44,5,FALSE)*VLOOKUP(AEBYLD2!BU$4,'[1]INTERNAL PARAMETERS-1'!$B$5:$J$44,6,FALSE)*VLOOKUP(AEBYLD2!BU$4,'[1]INTERNAL PARAMETERS-1'!$B$5:$J$44,3,FALSE) + AEBYLD1!BU284*(1-VLOOKUP(AEBYLD2!BU$4,'[1]INTERNAL PARAMETERS-1'!$B$5:$J$44,5,FALSE))*VLOOKUP(AEBYLD2!BU$4,'[1]INTERNAL PARAMETERS-1'!$B$5:$J$44,8,FALSE)*VLOOKUP(AEBYLD2!BU$4,'[1]INTERNAL PARAMETERS-1'!$B$5:$J$44,3,FALSE)</f>
        <v>0</v>
      </c>
      <c r="BV284" s="50">
        <f>AEBYLD1!BV284*VLOOKUP(AEBYLD2!BV$4,'[1]INTERNAL PARAMETERS-1'!$B$5:$J$44,5,FALSE)*VLOOKUP(AEBYLD2!BV$4,'[1]INTERNAL PARAMETERS-1'!$B$5:$J$44,6,FALSE)*VLOOKUP(AEBYLD2!BV$4,'[1]INTERNAL PARAMETERS-1'!$B$5:$J$44,3,FALSE) + AEBYLD1!BV284*(1-VLOOKUP(AEBYLD2!BV$4,'[1]INTERNAL PARAMETERS-1'!$B$5:$J$44,5,FALSE))*VLOOKUP(AEBYLD2!BV$4,'[1]INTERNAL PARAMETERS-1'!$B$5:$J$44,8,FALSE)*VLOOKUP(AEBYLD2!BV$4,'[1]INTERNAL PARAMETERS-1'!$B$5:$J$44,3,FALSE)</f>
        <v>0</v>
      </c>
      <c r="BW284" s="50">
        <f>AEBYLD1!BW284*VLOOKUP(AEBYLD2!BW$4,'[1]INTERNAL PARAMETERS-1'!$B$5:$J$44,5,FALSE)*VLOOKUP(AEBYLD2!BW$4,'[1]INTERNAL PARAMETERS-1'!$B$5:$J$44,6,FALSE)*VLOOKUP(AEBYLD2!BW$4,'[1]INTERNAL PARAMETERS-1'!$B$5:$J$44,3,FALSE) + AEBYLD1!BW284*(1-VLOOKUP(AEBYLD2!BW$4,'[1]INTERNAL PARAMETERS-1'!$B$5:$J$44,5,FALSE))*VLOOKUP(AEBYLD2!BW$4,'[1]INTERNAL PARAMETERS-1'!$B$5:$J$44,8,FALSE)*VLOOKUP(AEBYLD2!BW$4,'[1]INTERNAL PARAMETERS-1'!$B$5:$J$44,3,FALSE)</f>
        <v>0</v>
      </c>
      <c r="BX284" s="50">
        <f>AEBYLD1!BX284*VLOOKUP(AEBYLD2!BX$4,'[1]INTERNAL PARAMETERS-1'!$B$5:$J$44,5,FALSE)*VLOOKUP(AEBYLD2!BX$4,'[1]INTERNAL PARAMETERS-1'!$B$5:$J$44,6,FALSE)*VLOOKUP(AEBYLD2!BX$4,'[1]INTERNAL PARAMETERS-1'!$B$5:$J$44,3,FALSE) + AEBYLD1!BX284*(1-VLOOKUP(AEBYLD2!BX$4,'[1]INTERNAL PARAMETERS-1'!$B$5:$J$44,5,FALSE))*VLOOKUP(AEBYLD2!BX$4,'[1]INTERNAL PARAMETERS-1'!$B$5:$J$44,8,FALSE)*VLOOKUP(AEBYLD2!BX$4,'[1]INTERNAL PARAMETERS-1'!$B$5:$J$44,3,FALSE)</f>
        <v>0</v>
      </c>
      <c r="BY284" s="50">
        <f>AEBYLD1!BY284*VLOOKUP(AEBYLD2!BY$4,'[1]INTERNAL PARAMETERS-1'!$B$5:$J$44,5,FALSE)*VLOOKUP(AEBYLD2!BY$4,'[1]INTERNAL PARAMETERS-1'!$B$5:$J$44,6,FALSE)*VLOOKUP(AEBYLD2!BY$4,'[1]INTERNAL PARAMETERS-1'!$B$5:$J$44,3,FALSE) + AEBYLD1!BY284*(1-VLOOKUP(AEBYLD2!BY$4,'[1]INTERNAL PARAMETERS-1'!$B$5:$J$44,5,FALSE))*VLOOKUP(AEBYLD2!BY$4,'[1]INTERNAL PARAMETERS-1'!$B$5:$J$44,8,FALSE)*VLOOKUP(AEBYLD2!BY$4,'[1]INTERNAL PARAMETERS-1'!$B$5:$J$44,3,FALSE)</f>
        <v>0</v>
      </c>
      <c r="BZ284" s="50">
        <f>AEBYLD1!BZ284*VLOOKUP(AEBYLD2!BZ$4,'[1]INTERNAL PARAMETERS-1'!$B$5:$J$44,5,FALSE)*VLOOKUP(AEBYLD2!BZ$4,'[1]INTERNAL PARAMETERS-1'!$B$5:$J$44,6,FALSE)*VLOOKUP(AEBYLD2!BZ$4,'[1]INTERNAL PARAMETERS-1'!$B$5:$J$44,3,FALSE) + AEBYLD1!BZ284*(1-VLOOKUP(AEBYLD2!BZ$4,'[1]INTERNAL PARAMETERS-1'!$B$5:$J$44,5,FALSE))*VLOOKUP(AEBYLD2!BZ$4,'[1]INTERNAL PARAMETERS-1'!$B$5:$J$44,8,FALSE)*VLOOKUP(AEBYLD2!BZ$4,'[1]INTERNAL PARAMETERS-1'!$B$5:$J$44,3,FALSE)</f>
        <v>1.381014548781351E-5</v>
      </c>
      <c r="CA284" s="50">
        <f>AEBYLD1!CA284*VLOOKUP(AEBYLD2!CA$4,'[1]INTERNAL PARAMETERS-1'!$B$5:$J$44,5,FALSE)*VLOOKUP(AEBYLD2!CA$4,'[1]INTERNAL PARAMETERS-1'!$B$5:$J$44,6,FALSE)*VLOOKUP(AEBYLD2!CA$4,'[1]INTERNAL PARAMETERS-1'!$B$5:$J$44,3,FALSE) + AEBYLD1!CA284*(1-VLOOKUP(AEBYLD2!CA$4,'[1]INTERNAL PARAMETERS-1'!$B$5:$J$44,5,FALSE))*VLOOKUP(AEBYLD2!CA$4,'[1]INTERNAL PARAMETERS-1'!$B$5:$J$44,8,FALSE)*VLOOKUP(AEBYLD2!CA$4,'[1]INTERNAL PARAMETERS-1'!$B$5:$J$44,3,FALSE)</f>
        <v>0</v>
      </c>
      <c r="CB284" s="50">
        <f>AEBYLD1!CB284*VLOOKUP(AEBYLD2!CB$4,'[1]INTERNAL PARAMETERS-1'!$B$5:$J$44,5,FALSE)*VLOOKUP(AEBYLD2!CB$4,'[1]INTERNAL PARAMETERS-1'!$B$5:$J$44,6,FALSE)*VLOOKUP(AEBYLD2!CB$4,'[1]INTERNAL PARAMETERS-1'!$B$5:$J$44,3,FALSE) + AEBYLD1!CB284*(1-VLOOKUP(AEBYLD2!CB$4,'[1]INTERNAL PARAMETERS-1'!$B$5:$J$44,5,FALSE))*VLOOKUP(AEBYLD2!CB$4,'[1]INTERNAL PARAMETERS-1'!$B$5:$J$44,8,FALSE)*VLOOKUP(AEBYLD2!CB$4,'[1]INTERNAL PARAMETERS-1'!$B$5:$J$44,3,FALSE)</f>
        <v>0</v>
      </c>
      <c r="CC284" s="50">
        <f>AEBYLD1!CC284*VLOOKUP(AEBYLD2!CC$4,'[1]INTERNAL PARAMETERS-1'!$B$5:$J$44,5,FALSE)*VLOOKUP(AEBYLD2!CC$4,'[1]INTERNAL PARAMETERS-1'!$B$5:$J$44,6,FALSE)*VLOOKUP(AEBYLD2!CC$4,'[1]INTERNAL PARAMETERS-1'!$B$5:$J$44,3,FALSE) + AEBYLD1!CC284*(1-VLOOKUP(AEBYLD2!CC$4,'[1]INTERNAL PARAMETERS-1'!$B$5:$J$44,5,FALSE))*VLOOKUP(AEBYLD2!CC$4,'[1]INTERNAL PARAMETERS-1'!$B$5:$J$44,8,FALSE)*VLOOKUP(AEBYLD2!CC$4,'[1]INTERNAL PARAMETERS-1'!$B$5:$J$44,3,FALSE)</f>
        <v>5.4402745191920972E-5</v>
      </c>
      <c r="CD284" s="50">
        <f>AEBYLD1!CD284*VLOOKUP(AEBYLD2!CD$4,'[1]INTERNAL PARAMETERS-1'!$B$5:$J$44,5,FALSE)*VLOOKUP(AEBYLD2!CD$4,'[1]INTERNAL PARAMETERS-1'!$B$5:$J$44,6,FALSE)*VLOOKUP(AEBYLD2!CD$4,'[1]INTERNAL PARAMETERS-1'!$B$5:$J$44,3,FALSE) + AEBYLD1!CD284*(1-VLOOKUP(AEBYLD2!CD$4,'[1]INTERNAL PARAMETERS-1'!$B$5:$J$44,5,FALSE))*VLOOKUP(AEBYLD2!CD$4,'[1]INTERNAL PARAMETERS-1'!$B$5:$J$44,8,FALSE)*VLOOKUP(AEBYLD2!CD$4,'[1]INTERNAL PARAMETERS-1'!$B$5:$J$44,3,FALSE)</f>
        <v>6.6434102421725121E-5</v>
      </c>
      <c r="CE284" s="50">
        <f>AEBYLD1!CE284*VLOOKUP(AEBYLD2!CE$4,'[1]INTERNAL PARAMETERS-1'!$B$5:$J$44,5,FALSE)*VLOOKUP(AEBYLD2!CE$4,'[1]INTERNAL PARAMETERS-1'!$B$5:$J$44,6,FALSE)*VLOOKUP(AEBYLD2!CE$4,'[1]INTERNAL PARAMETERS-1'!$B$5:$J$44,3,FALSE) + AEBYLD1!CE284*(1-VLOOKUP(AEBYLD2!CE$4,'[1]INTERNAL PARAMETERS-1'!$B$5:$J$44,5,FALSE))*VLOOKUP(AEBYLD2!CE$4,'[1]INTERNAL PARAMETERS-1'!$B$5:$J$44,8,FALSE)*VLOOKUP(AEBYLD2!CE$4,'[1]INTERNAL PARAMETERS-1'!$B$5:$J$44,3,FALSE)</f>
        <v>1.8084362965099896E-4</v>
      </c>
      <c r="CF284" s="50">
        <f>AEBYLD1!CF284*VLOOKUP(AEBYLD2!CF$4,'[1]INTERNAL PARAMETERS-1'!$B$5:$J$44,5,FALSE)*VLOOKUP(AEBYLD2!CF$4,'[1]INTERNAL PARAMETERS-1'!$B$5:$J$44,6,FALSE)*VLOOKUP(AEBYLD2!CF$4,'[1]INTERNAL PARAMETERS-1'!$B$5:$J$44,3,FALSE) + AEBYLD1!CF284*(1-VLOOKUP(AEBYLD2!CF$4,'[1]INTERNAL PARAMETERS-1'!$B$5:$J$44,5,FALSE))*VLOOKUP(AEBYLD2!CF$4,'[1]INTERNAL PARAMETERS-1'!$B$5:$J$44,8,FALSE)*VLOOKUP(AEBYLD2!CF$4,'[1]INTERNAL PARAMETERS-1'!$B$5:$J$44,3,FALSE)</f>
        <v>3.4816757886217968E-4</v>
      </c>
      <c r="CG284" s="50">
        <f>AEBYLD1!CG284*VLOOKUP(AEBYLD2!CG$4,'[1]INTERNAL PARAMETERS-1'!$B$5:$J$44,5,FALSE)*VLOOKUP(AEBYLD2!CG$4,'[1]INTERNAL PARAMETERS-1'!$B$5:$J$44,6,FALSE)*VLOOKUP(AEBYLD2!CG$4,'[1]INTERNAL PARAMETERS-1'!$B$5:$J$44,3,FALSE) + AEBYLD1!CG284*(1-VLOOKUP(AEBYLD2!CG$4,'[1]INTERNAL PARAMETERS-1'!$B$5:$J$44,5,FALSE))*VLOOKUP(AEBYLD2!CG$4,'[1]INTERNAL PARAMETERS-1'!$B$5:$J$44,8,FALSE)*VLOOKUP(AEBYLD2!CG$4,'[1]INTERNAL PARAMETERS-1'!$B$5:$J$44,3,FALSE)</f>
        <v>9.2293321524636002E-6</v>
      </c>
      <c r="CH284" s="49">
        <f>AEBYLD1!CH284*VLOOKUP(AEBYLD2!CH$4,'[1]INTERNAL PARAMETERS-1'!$B$5:$J$44,5,FALSE)*VLOOKUP(AEBYLD2!CH$4,'[1]INTERNAL PARAMETERS-1'!$B$5:$J$44,6,FALSE)*VLOOKUP(AEBYLD2!CH$4,'[1]INTERNAL PARAMETERS-1'!$B$5:$J$44,3,FALSE) + AEBYLD1!CH284*(1-VLOOKUP(AEBYLD2!CH$4,'[1]INTERNAL PARAMETERS-1'!$B$5:$J$44,5,FALSE))*VLOOKUP(AEBYLD2!CH$4,'[1]INTERNAL PARAMETERS-1'!$B$5:$J$44,8,FALSE)*VLOOKUP(AEBYLD2!CH$4,'[1]INTERNAL PARAMETERS-1'!$B$5:$J$44,3,FALSE)</f>
        <v>0</v>
      </c>
      <c r="CJ284" s="51">
        <f t="shared" si="8"/>
        <v>2.2813794266976535</v>
      </c>
      <c r="CK284" s="49">
        <f t="shared" si="9"/>
        <v>8.1488198217080171E-2</v>
      </c>
    </row>
    <row r="285" spans="2:89" x14ac:dyDescent="0.4">
      <c r="B285" s="64" t="s">
        <v>1</v>
      </c>
      <c r="C285" s="63" t="s">
        <v>71</v>
      </c>
      <c r="D285" s="63" t="s">
        <v>78</v>
      </c>
      <c r="E285" s="147">
        <f>AEB!AF285</f>
        <v>7.6390337283500465</v>
      </c>
      <c r="F285" s="62">
        <f>'[1]INTERNAL PARAMETERS-1'!M15</f>
        <v>34.72</v>
      </c>
      <c r="G285" s="51">
        <f>AEBYLD1!G285*VLOOKUP(AEBYLD2!G$4,'[1]INTERNAL PARAMETERS-1'!$B$5:$J$44,5,FALSE)*VLOOKUP(AEBYLD2!G$4,'[1]INTERNAL PARAMETERS-1'!$B$5:$J$44,7,FALSE)*AEBYLD2!$F285 + AEBYLD1!G285*(1-VLOOKUP(AEBYLD2!G$4,'[1]INTERNAL PARAMETERS-1'!$B$5:$J$44,5,FALSE))*VLOOKUP(AEBYLD2!G$4,'[1]INTERNAL PARAMETERS-1'!$B$5:$J$44,9,FALSE)*AEBYLD2!$F285</f>
        <v>0.5707768154144266</v>
      </c>
      <c r="H285" s="50">
        <f>AEBYLD1!H285*VLOOKUP(AEBYLD2!H$4,'[1]INTERNAL PARAMETERS-1'!$B$5:$J$44,5,FALSE)*VLOOKUP(AEBYLD2!H$4,'[1]INTERNAL PARAMETERS-1'!$B$5:$J$44,7,FALSE)*AEBYLD2!$F285 + AEBYLD1!H285*(1-VLOOKUP(AEBYLD2!H$4,'[1]INTERNAL PARAMETERS-1'!$B$5:$J$44,5,FALSE))*VLOOKUP(AEBYLD2!H$4,'[1]INTERNAL PARAMETERS-1'!$B$5:$J$44,9,FALSE)*AEBYLD2!$F285</f>
        <v>0.26478145708475159</v>
      </c>
      <c r="I285" s="50">
        <f>AEBYLD1!I285*VLOOKUP(AEBYLD2!I$4,'[1]INTERNAL PARAMETERS-1'!$B$5:$J$44,5,FALSE)*VLOOKUP(AEBYLD2!I$4,'[1]INTERNAL PARAMETERS-1'!$B$5:$J$44,7,FALSE)*AEBYLD2!$F285 + AEBYLD1!I285*(1-VLOOKUP(AEBYLD2!I$4,'[1]INTERNAL PARAMETERS-1'!$B$5:$J$44,5,FALSE))*VLOOKUP(AEBYLD2!I$4,'[1]INTERNAL PARAMETERS-1'!$B$5:$J$44,9,FALSE)*AEBYLD2!$F285</f>
        <v>0.59488103135103121</v>
      </c>
      <c r="J285" s="50">
        <f>AEBYLD1!J285*VLOOKUP(AEBYLD2!J$4,'[1]INTERNAL PARAMETERS-1'!$B$5:$J$44,5,FALSE)*VLOOKUP(AEBYLD2!J$4,'[1]INTERNAL PARAMETERS-1'!$B$5:$J$44,7,FALSE)*AEBYLD2!$F285 + AEBYLD1!J285*(1-VLOOKUP(AEBYLD2!J$4,'[1]INTERNAL PARAMETERS-1'!$B$5:$J$44,5,FALSE))*VLOOKUP(AEBYLD2!J$4,'[1]INTERNAL PARAMETERS-1'!$B$5:$J$44,9,FALSE)*AEBYLD2!$F285</f>
        <v>0</v>
      </c>
      <c r="K285" s="50">
        <f>AEBYLD1!K285*VLOOKUP(AEBYLD2!K$4,'[1]INTERNAL PARAMETERS-1'!$B$5:$J$44,5,FALSE)*VLOOKUP(AEBYLD2!K$4,'[1]INTERNAL PARAMETERS-1'!$B$5:$J$44,7,FALSE)*AEBYLD2!$F285 + AEBYLD1!K285*(1-VLOOKUP(AEBYLD2!K$4,'[1]INTERNAL PARAMETERS-1'!$B$5:$J$44,5,FALSE))*VLOOKUP(AEBYLD2!K$4,'[1]INTERNAL PARAMETERS-1'!$B$5:$J$44,9,FALSE)*AEBYLD2!$F285</f>
        <v>0</v>
      </c>
      <c r="L285" s="50">
        <f>AEBYLD1!L285*VLOOKUP(AEBYLD2!L$4,'[1]INTERNAL PARAMETERS-1'!$B$5:$J$44,5,FALSE)*VLOOKUP(AEBYLD2!L$4,'[1]INTERNAL PARAMETERS-1'!$B$5:$J$44,7,FALSE)*AEBYLD2!$F285 + AEBYLD1!L285*(1-VLOOKUP(AEBYLD2!L$4,'[1]INTERNAL PARAMETERS-1'!$B$5:$J$44,5,FALSE))*VLOOKUP(AEBYLD2!L$4,'[1]INTERNAL PARAMETERS-1'!$B$5:$J$44,9,FALSE)*AEBYLD2!$F285</f>
        <v>0</v>
      </c>
      <c r="M285" s="50">
        <f>AEBYLD1!M285*VLOOKUP(AEBYLD2!M$4,'[1]INTERNAL PARAMETERS-1'!$B$5:$J$44,5,FALSE)*VLOOKUP(AEBYLD2!M$4,'[1]INTERNAL PARAMETERS-1'!$B$5:$J$44,7,FALSE)*AEBYLD2!$F285 + AEBYLD1!M285*(1-VLOOKUP(AEBYLD2!M$4,'[1]INTERNAL PARAMETERS-1'!$B$5:$J$44,5,FALSE))*VLOOKUP(AEBYLD2!M$4,'[1]INTERNAL PARAMETERS-1'!$B$5:$J$44,9,FALSE)*AEBYLD2!$F285</f>
        <v>2.658982759934659E-2</v>
      </c>
      <c r="N285" s="50">
        <f>AEBYLD1!N285*VLOOKUP(AEBYLD2!N$4,'[1]INTERNAL PARAMETERS-1'!$B$5:$J$44,5,FALSE)*VLOOKUP(AEBYLD2!N$4,'[1]INTERNAL PARAMETERS-1'!$B$5:$J$44,7,FALSE)*AEBYLD2!$F285 + AEBYLD1!N285*(1-VLOOKUP(AEBYLD2!N$4,'[1]INTERNAL PARAMETERS-1'!$B$5:$J$44,5,FALSE))*VLOOKUP(AEBYLD2!N$4,'[1]INTERNAL PARAMETERS-1'!$B$5:$J$44,9,FALSE)*AEBYLD2!$F285</f>
        <v>1.9567803514216955E-3</v>
      </c>
      <c r="O285" s="50">
        <f>AEBYLD1!O285*VLOOKUP(AEBYLD2!O$4,'[1]INTERNAL PARAMETERS-1'!$B$5:$J$44,5,FALSE)*VLOOKUP(AEBYLD2!O$4,'[1]INTERNAL PARAMETERS-1'!$B$5:$J$44,7,FALSE)*AEBYLD2!$F285 + AEBYLD1!O285*(1-VLOOKUP(AEBYLD2!O$4,'[1]INTERNAL PARAMETERS-1'!$B$5:$J$44,5,FALSE))*VLOOKUP(AEBYLD2!O$4,'[1]INTERNAL PARAMETERS-1'!$B$5:$J$44,9,FALSE)*AEBYLD2!$F285</f>
        <v>0</v>
      </c>
      <c r="P285" s="50">
        <f>AEBYLD1!P285*VLOOKUP(AEBYLD2!P$4,'[1]INTERNAL PARAMETERS-1'!$B$5:$J$44,5,FALSE)*VLOOKUP(AEBYLD2!P$4,'[1]INTERNAL PARAMETERS-1'!$B$5:$J$44,7,FALSE)*AEBYLD2!$F285 + AEBYLD1!P285*(1-VLOOKUP(AEBYLD2!P$4,'[1]INTERNAL PARAMETERS-1'!$B$5:$J$44,5,FALSE))*VLOOKUP(AEBYLD2!P$4,'[1]INTERNAL PARAMETERS-1'!$B$5:$J$44,9,FALSE)*AEBYLD2!$F285</f>
        <v>0</v>
      </c>
      <c r="Q285" s="50">
        <f>AEBYLD1!Q285*VLOOKUP(AEBYLD2!Q$4,'[1]INTERNAL PARAMETERS-1'!$B$5:$J$44,5,FALSE)*VLOOKUP(AEBYLD2!Q$4,'[1]INTERNAL PARAMETERS-1'!$B$5:$J$44,7,FALSE)*AEBYLD2!$F285 + AEBYLD1!Q285*(1-VLOOKUP(AEBYLD2!Q$4,'[1]INTERNAL PARAMETERS-1'!$B$5:$J$44,5,FALSE))*VLOOKUP(AEBYLD2!Q$4,'[1]INTERNAL PARAMETERS-1'!$B$5:$J$44,9,FALSE)*AEBYLD2!$F285</f>
        <v>0</v>
      </c>
      <c r="R285" s="50">
        <f>AEBYLD1!R285*VLOOKUP(AEBYLD2!R$4,'[1]INTERNAL PARAMETERS-1'!$B$5:$J$44,5,FALSE)*VLOOKUP(AEBYLD2!R$4,'[1]INTERNAL PARAMETERS-1'!$B$5:$J$44,7,FALSE)*AEBYLD2!$F285 + AEBYLD1!R285*(1-VLOOKUP(AEBYLD2!R$4,'[1]INTERNAL PARAMETERS-1'!$B$5:$J$44,5,FALSE))*VLOOKUP(AEBYLD2!R$4,'[1]INTERNAL PARAMETERS-1'!$B$5:$J$44,9,FALSE)*AEBYLD2!$F285</f>
        <v>1.1928860843148951E-3</v>
      </c>
      <c r="S285" s="50">
        <f>AEBYLD1!S285*VLOOKUP(AEBYLD2!S$4,'[1]INTERNAL PARAMETERS-1'!$B$5:$J$44,5,FALSE)*VLOOKUP(AEBYLD2!S$4,'[1]INTERNAL PARAMETERS-1'!$B$5:$J$44,7,FALSE)*AEBYLD2!$F285 + AEBYLD1!S285*(1-VLOOKUP(AEBYLD2!S$4,'[1]INTERNAL PARAMETERS-1'!$B$5:$J$44,5,FALSE))*VLOOKUP(AEBYLD2!S$4,'[1]INTERNAL PARAMETERS-1'!$B$5:$J$44,9,FALSE)*AEBYLD2!$F285</f>
        <v>8.8313240279241548E-2</v>
      </c>
      <c r="T285" s="50">
        <f>AEBYLD1!T285*VLOOKUP(AEBYLD2!T$4,'[1]INTERNAL PARAMETERS-1'!$B$5:$J$44,5,FALSE)*VLOOKUP(AEBYLD2!T$4,'[1]INTERNAL PARAMETERS-1'!$B$5:$J$44,7,FALSE)*AEBYLD2!$F285 + AEBYLD1!T285*(1-VLOOKUP(AEBYLD2!T$4,'[1]INTERNAL PARAMETERS-1'!$B$5:$J$44,5,FALSE))*VLOOKUP(AEBYLD2!T$4,'[1]INTERNAL PARAMETERS-1'!$B$5:$J$44,9,FALSE)*AEBYLD2!$F285</f>
        <v>1.7890904219463995E-2</v>
      </c>
      <c r="U285" s="50">
        <f>AEBYLD1!U285*VLOOKUP(AEBYLD2!U$4,'[1]INTERNAL PARAMETERS-1'!$B$5:$J$44,5,FALSE)*VLOOKUP(AEBYLD2!U$4,'[1]INTERNAL PARAMETERS-1'!$B$5:$J$44,7,FALSE)*AEBYLD2!$F285 + AEBYLD1!U285*(1-VLOOKUP(AEBYLD2!U$4,'[1]INTERNAL PARAMETERS-1'!$B$5:$J$44,5,FALSE))*VLOOKUP(AEBYLD2!U$4,'[1]INTERNAL PARAMETERS-1'!$B$5:$J$44,9,FALSE)*AEBYLD2!$F285</f>
        <v>8.4235591432992099E-3</v>
      </c>
      <c r="V285" s="50">
        <f>AEBYLD1!V285*VLOOKUP(AEBYLD2!V$4,'[1]INTERNAL PARAMETERS-1'!$B$5:$J$44,5,FALSE)*VLOOKUP(AEBYLD2!V$4,'[1]INTERNAL PARAMETERS-1'!$B$5:$J$44,7,FALSE)*AEBYLD2!$F285 + AEBYLD1!V285*(1-VLOOKUP(AEBYLD2!V$4,'[1]INTERNAL PARAMETERS-1'!$B$5:$J$44,5,FALSE))*VLOOKUP(AEBYLD2!V$4,'[1]INTERNAL PARAMETERS-1'!$B$5:$J$44,9,FALSE)*AEBYLD2!$F285</f>
        <v>5.7160309113097996E-2</v>
      </c>
      <c r="W285" s="50">
        <f>AEBYLD1!W285*VLOOKUP(AEBYLD2!W$4,'[1]INTERNAL PARAMETERS-1'!$B$5:$J$44,5,FALSE)*VLOOKUP(AEBYLD2!W$4,'[1]INTERNAL PARAMETERS-1'!$B$5:$J$44,7,FALSE)*AEBYLD2!$F285 + AEBYLD1!W285*(1-VLOOKUP(AEBYLD2!W$4,'[1]INTERNAL PARAMETERS-1'!$B$5:$J$44,5,FALSE))*VLOOKUP(AEBYLD2!W$4,'[1]INTERNAL PARAMETERS-1'!$B$5:$J$44,9,FALSE)*AEBYLD2!$F285</f>
        <v>0</v>
      </c>
      <c r="X285" s="50">
        <f>AEBYLD1!X285*VLOOKUP(AEBYLD2!X$4,'[1]INTERNAL PARAMETERS-1'!$B$5:$J$44,5,FALSE)*VLOOKUP(AEBYLD2!X$4,'[1]INTERNAL PARAMETERS-1'!$B$5:$J$44,7,FALSE)*AEBYLD2!$F285 + AEBYLD1!X285*(1-VLOOKUP(AEBYLD2!X$4,'[1]INTERNAL PARAMETERS-1'!$B$5:$J$44,5,FALSE))*VLOOKUP(AEBYLD2!X$4,'[1]INTERNAL PARAMETERS-1'!$B$5:$J$44,9,FALSE)*AEBYLD2!$F285</f>
        <v>0</v>
      </c>
      <c r="Y285" s="50">
        <f>AEBYLD1!Y285*VLOOKUP(AEBYLD2!Y$4,'[1]INTERNAL PARAMETERS-1'!$B$5:$J$44,5,FALSE)*VLOOKUP(AEBYLD2!Y$4,'[1]INTERNAL PARAMETERS-1'!$B$5:$J$44,7,FALSE)*AEBYLD2!$F285 + AEBYLD1!Y285*(1-VLOOKUP(AEBYLD2!Y$4,'[1]INTERNAL PARAMETERS-1'!$B$5:$J$44,5,FALSE))*VLOOKUP(AEBYLD2!Y$4,'[1]INTERNAL PARAMETERS-1'!$B$5:$J$44,9,FALSE)*AEBYLD2!$F285</f>
        <v>0</v>
      </c>
      <c r="Z285" s="50">
        <f>AEBYLD1!Z285*VLOOKUP(AEBYLD2!Z$4,'[1]INTERNAL PARAMETERS-1'!$B$5:$J$44,5,FALSE)*VLOOKUP(AEBYLD2!Z$4,'[1]INTERNAL PARAMETERS-1'!$B$5:$J$44,7,FALSE)*AEBYLD2!$F285 + AEBYLD1!Z285*(1-VLOOKUP(AEBYLD2!Z$4,'[1]INTERNAL PARAMETERS-1'!$B$5:$J$44,5,FALSE))*VLOOKUP(AEBYLD2!Z$4,'[1]INTERNAL PARAMETERS-1'!$B$5:$J$44,9,FALSE)*AEBYLD2!$F285</f>
        <v>0</v>
      </c>
      <c r="AA285" s="50">
        <f>AEBYLD1!AA285*VLOOKUP(AEBYLD2!AA$4,'[1]INTERNAL PARAMETERS-1'!$B$5:$J$44,5,FALSE)*VLOOKUP(AEBYLD2!AA$4,'[1]INTERNAL PARAMETERS-1'!$B$5:$J$44,7,FALSE)*AEBYLD2!$F285 + AEBYLD1!AA285*(1-VLOOKUP(AEBYLD2!AA$4,'[1]INTERNAL PARAMETERS-1'!$B$5:$J$44,5,FALSE))*VLOOKUP(AEBYLD2!AA$4,'[1]INTERNAL PARAMETERS-1'!$B$5:$J$44,9,FALSE)*AEBYLD2!$F285</f>
        <v>0</v>
      </c>
      <c r="AB285" s="50">
        <f>AEBYLD1!AB285*VLOOKUP(AEBYLD2!AB$4,'[1]INTERNAL PARAMETERS-1'!$B$5:$J$44,5,FALSE)*VLOOKUP(AEBYLD2!AB$4,'[1]INTERNAL PARAMETERS-1'!$B$5:$J$44,7,FALSE)*AEBYLD2!$F285 + AEBYLD1!AB285*(1-VLOOKUP(AEBYLD2!AB$4,'[1]INTERNAL PARAMETERS-1'!$B$5:$J$44,5,FALSE))*VLOOKUP(AEBYLD2!AB$4,'[1]INTERNAL PARAMETERS-1'!$B$5:$J$44,9,FALSE)*AEBYLD2!$F285</f>
        <v>0</v>
      </c>
      <c r="AC285" s="50">
        <f>AEBYLD1!AC285*VLOOKUP(AEBYLD2!AC$4,'[1]INTERNAL PARAMETERS-1'!$B$5:$J$44,5,FALSE)*VLOOKUP(AEBYLD2!AC$4,'[1]INTERNAL PARAMETERS-1'!$B$5:$J$44,7,FALSE)*AEBYLD2!$F285 + AEBYLD1!AC285*(1-VLOOKUP(AEBYLD2!AC$4,'[1]INTERNAL PARAMETERS-1'!$B$5:$J$44,5,FALSE))*VLOOKUP(AEBYLD2!AC$4,'[1]INTERNAL PARAMETERS-1'!$B$5:$J$44,9,FALSE)*AEBYLD2!$F285</f>
        <v>0</v>
      </c>
      <c r="AD285" s="50">
        <f>AEBYLD1!AD285*VLOOKUP(AEBYLD2!AD$4,'[1]INTERNAL PARAMETERS-1'!$B$5:$J$44,5,FALSE)*VLOOKUP(AEBYLD2!AD$4,'[1]INTERNAL PARAMETERS-1'!$B$5:$J$44,7,FALSE)*AEBYLD2!$F285 + AEBYLD1!AD285*(1-VLOOKUP(AEBYLD2!AD$4,'[1]INTERNAL PARAMETERS-1'!$B$5:$J$44,5,FALSE))*VLOOKUP(AEBYLD2!AD$4,'[1]INTERNAL PARAMETERS-1'!$B$5:$J$44,9,FALSE)*AEBYLD2!$F285</f>
        <v>0</v>
      </c>
      <c r="AE285" s="50">
        <f>AEBYLD1!AE285*VLOOKUP(AEBYLD2!AE$4,'[1]INTERNAL PARAMETERS-1'!$B$5:$J$44,5,FALSE)*VLOOKUP(AEBYLD2!AE$4,'[1]INTERNAL PARAMETERS-1'!$B$5:$J$44,7,FALSE)*AEBYLD2!$F285 + AEBYLD1!AE285*(1-VLOOKUP(AEBYLD2!AE$4,'[1]INTERNAL PARAMETERS-1'!$B$5:$J$44,5,FALSE))*VLOOKUP(AEBYLD2!AE$4,'[1]INTERNAL PARAMETERS-1'!$B$5:$J$44,9,FALSE)*AEBYLD2!$F285</f>
        <v>0</v>
      </c>
      <c r="AF285" s="50">
        <f>AEBYLD1!AF285*VLOOKUP(AEBYLD2!AF$4,'[1]INTERNAL PARAMETERS-1'!$B$5:$J$44,5,FALSE)*VLOOKUP(AEBYLD2!AF$4,'[1]INTERNAL PARAMETERS-1'!$B$5:$J$44,7,FALSE)*AEBYLD2!$F285 + AEBYLD1!AF285*(1-VLOOKUP(AEBYLD2!AF$4,'[1]INTERNAL PARAMETERS-1'!$B$5:$J$44,5,FALSE))*VLOOKUP(AEBYLD2!AF$4,'[1]INTERNAL PARAMETERS-1'!$B$5:$J$44,9,FALSE)*AEBYLD2!$F285</f>
        <v>2.9076598305175574E-3</v>
      </c>
      <c r="AG285" s="50">
        <f>AEBYLD1!AG285*VLOOKUP(AEBYLD2!AG$4,'[1]INTERNAL PARAMETERS-1'!$B$5:$J$44,5,FALSE)*VLOOKUP(AEBYLD2!AG$4,'[1]INTERNAL PARAMETERS-1'!$B$5:$J$44,7,FALSE)*AEBYLD2!$F285 + AEBYLD1!AG285*(1-VLOOKUP(AEBYLD2!AG$4,'[1]INTERNAL PARAMETERS-1'!$B$5:$J$44,5,FALSE))*VLOOKUP(AEBYLD2!AG$4,'[1]INTERNAL PARAMETERS-1'!$B$5:$J$44,9,FALSE)*AEBYLD2!$F285</f>
        <v>0</v>
      </c>
      <c r="AH285" s="50">
        <f>AEBYLD1!AH285*VLOOKUP(AEBYLD2!AH$4,'[1]INTERNAL PARAMETERS-1'!$B$5:$J$44,5,FALSE)*VLOOKUP(AEBYLD2!AH$4,'[1]INTERNAL PARAMETERS-1'!$B$5:$J$44,7,FALSE)*AEBYLD2!$F285 + AEBYLD1!AH285*(1-VLOOKUP(AEBYLD2!AH$4,'[1]INTERNAL PARAMETERS-1'!$B$5:$J$44,5,FALSE))*VLOOKUP(AEBYLD2!AH$4,'[1]INTERNAL PARAMETERS-1'!$B$5:$J$44,9,FALSE)*AEBYLD2!$F285</f>
        <v>0</v>
      </c>
      <c r="AI285" s="50">
        <f>AEBYLD1!AI285*VLOOKUP(AEBYLD2!AI$4,'[1]INTERNAL PARAMETERS-1'!$B$5:$J$44,5,FALSE)*VLOOKUP(AEBYLD2!AI$4,'[1]INTERNAL PARAMETERS-1'!$B$5:$J$44,7,FALSE)*AEBYLD2!$F285 + AEBYLD1!AI285*(1-VLOOKUP(AEBYLD2!AI$4,'[1]INTERNAL PARAMETERS-1'!$B$5:$J$44,5,FALSE))*VLOOKUP(AEBYLD2!AI$4,'[1]INTERNAL PARAMETERS-1'!$B$5:$J$44,9,FALSE)*AEBYLD2!$F285</f>
        <v>0</v>
      </c>
      <c r="AJ285" s="50">
        <f>AEBYLD1!AJ285*VLOOKUP(AEBYLD2!AJ$4,'[1]INTERNAL PARAMETERS-1'!$B$5:$J$44,5,FALSE)*VLOOKUP(AEBYLD2!AJ$4,'[1]INTERNAL PARAMETERS-1'!$B$5:$J$44,7,FALSE)*AEBYLD2!$F285 + AEBYLD1!AJ285*(1-VLOOKUP(AEBYLD2!AJ$4,'[1]INTERNAL PARAMETERS-1'!$B$5:$J$44,5,FALSE))*VLOOKUP(AEBYLD2!AJ$4,'[1]INTERNAL PARAMETERS-1'!$B$5:$J$44,9,FALSE)*AEBYLD2!$F285</f>
        <v>2.9076598305175574E-3</v>
      </c>
      <c r="AK285" s="50">
        <f>AEBYLD1!AK285*VLOOKUP(AEBYLD2!AK$4,'[1]INTERNAL PARAMETERS-1'!$B$5:$J$44,5,FALSE)*VLOOKUP(AEBYLD2!AK$4,'[1]INTERNAL PARAMETERS-1'!$B$5:$J$44,7,FALSE)*AEBYLD2!$F285 + AEBYLD1!AK285*(1-VLOOKUP(AEBYLD2!AK$4,'[1]INTERNAL PARAMETERS-1'!$B$5:$J$44,5,FALSE))*VLOOKUP(AEBYLD2!AK$4,'[1]INTERNAL PARAMETERS-1'!$B$5:$J$44,9,FALSE)*AEBYLD2!$F285</f>
        <v>0</v>
      </c>
      <c r="AL285" s="50">
        <f>AEBYLD1!AL285*VLOOKUP(AEBYLD2!AL$4,'[1]INTERNAL PARAMETERS-1'!$B$5:$J$44,5,FALSE)*VLOOKUP(AEBYLD2!AL$4,'[1]INTERNAL PARAMETERS-1'!$B$5:$J$44,7,FALSE)*AEBYLD2!$F285 + AEBYLD1!AL285*(1-VLOOKUP(AEBYLD2!AL$4,'[1]INTERNAL PARAMETERS-1'!$B$5:$J$44,5,FALSE))*VLOOKUP(AEBYLD2!AL$4,'[1]INTERNAL PARAMETERS-1'!$B$5:$J$44,9,FALSE)*AEBYLD2!$F285</f>
        <v>0</v>
      </c>
      <c r="AM285" s="50">
        <f>AEBYLD1!AM285*VLOOKUP(AEBYLD2!AM$4,'[1]INTERNAL PARAMETERS-1'!$B$5:$J$44,5,FALSE)*VLOOKUP(AEBYLD2!AM$4,'[1]INTERNAL PARAMETERS-1'!$B$5:$J$44,7,FALSE)*AEBYLD2!$F285 + AEBYLD1!AM285*(1-VLOOKUP(AEBYLD2!AM$4,'[1]INTERNAL PARAMETERS-1'!$B$5:$J$44,5,FALSE))*VLOOKUP(AEBYLD2!AM$4,'[1]INTERNAL PARAMETERS-1'!$B$5:$J$44,9,FALSE)*AEBYLD2!$F285</f>
        <v>0</v>
      </c>
      <c r="AN285" s="50">
        <f>AEBYLD1!AN285*VLOOKUP(AEBYLD2!AN$4,'[1]INTERNAL PARAMETERS-1'!$B$5:$J$44,5,FALSE)*VLOOKUP(AEBYLD2!AN$4,'[1]INTERNAL PARAMETERS-1'!$B$5:$J$44,7,FALSE)*AEBYLD2!$F285 + AEBYLD1!AN285*(1-VLOOKUP(AEBYLD2!AN$4,'[1]INTERNAL PARAMETERS-1'!$B$5:$J$44,5,FALSE))*VLOOKUP(AEBYLD2!AN$4,'[1]INTERNAL PARAMETERS-1'!$B$5:$J$44,9,FALSE)*AEBYLD2!$F285</f>
        <v>0</v>
      </c>
      <c r="AO285" s="50">
        <f>AEBYLD1!AO285*VLOOKUP(AEBYLD2!AO$4,'[1]INTERNAL PARAMETERS-1'!$B$5:$J$44,5,FALSE)*VLOOKUP(AEBYLD2!AO$4,'[1]INTERNAL PARAMETERS-1'!$B$5:$J$44,7,FALSE)*AEBYLD2!$F285 + AEBYLD1!AO285*(1-VLOOKUP(AEBYLD2!AO$4,'[1]INTERNAL PARAMETERS-1'!$B$5:$J$44,5,FALSE))*VLOOKUP(AEBYLD2!AO$4,'[1]INTERNAL PARAMETERS-1'!$B$5:$J$44,9,FALSE)*AEBYLD2!$F285</f>
        <v>0</v>
      </c>
      <c r="AP285" s="50">
        <f>AEBYLD1!AP285*VLOOKUP(AEBYLD2!AP$4,'[1]INTERNAL PARAMETERS-1'!$B$5:$J$44,5,FALSE)*VLOOKUP(AEBYLD2!AP$4,'[1]INTERNAL PARAMETERS-1'!$B$5:$J$44,7,FALSE)*AEBYLD2!$F285 + AEBYLD1!AP285*(1-VLOOKUP(AEBYLD2!AP$4,'[1]INTERNAL PARAMETERS-1'!$B$5:$J$44,5,FALSE))*VLOOKUP(AEBYLD2!AP$4,'[1]INTERNAL PARAMETERS-1'!$B$5:$J$44,9,FALSE)*AEBYLD2!$F285</f>
        <v>0</v>
      </c>
      <c r="AQ285" s="50">
        <f>AEBYLD1!AQ285*VLOOKUP(AEBYLD2!AQ$4,'[1]INTERNAL PARAMETERS-1'!$B$5:$J$44,5,FALSE)*VLOOKUP(AEBYLD2!AQ$4,'[1]INTERNAL PARAMETERS-1'!$B$5:$J$44,7,FALSE)*AEBYLD2!$F285 + AEBYLD1!AQ285*(1-VLOOKUP(AEBYLD2!AQ$4,'[1]INTERNAL PARAMETERS-1'!$B$5:$J$44,5,FALSE))*VLOOKUP(AEBYLD2!AQ$4,'[1]INTERNAL PARAMETERS-1'!$B$5:$J$44,9,FALSE)*AEBYLD2!$F285</f>
        <v>0</v>
      </c>
      <c r="AR285" s="50">
        <f>AEBYLD1!AR285*VLOOKUP(AEBYLD2!AR$4,'[1]INTERNAL PARAMETERS-1'!$B$5:$J$44,5,FALSE)*VLOOKUP(AEBYLD2!AR$4,'[1]INTERNAL PARAMETERS-1'!$B$5:$J$44,7,FALSE)*AEBYLD2!$F285 + AEBYLD1!AR285*(1-VLOOKUP(AEBYLD2!AR$4,'[1]INTERNAL PARAMETERS-1'!$B$5:$J$44,5,FALSE))*VLOOKUP(AEBYLD2!AR$4,'[1]INTERNAL PARAMETERS-1'!$B$5:$J$44,9,FALSE)*AEBYLD2!$F285</f>
        <v>0</v>
      </c>
      <c r="AS285" s="50">
        <f>AEBYLD1!AS285*VLOOKUP(AEBYLD2!AS$4,'[1]INTERNAL PARAMETERS-1'!$B$5:$J$44,5,FALSE)*VLOOKUP(AEBYLD2!AS$4,'[1]INTERNAL PARAMETERS-1'!$B$5:$J$44,7,FALSE)*AEBYLD2!$F285 + AEBYLD1!AS285*(1-VLOOKUP(AEBYLD2!AS$4,'[1]INTERNAL PARAMETERS-1'!$B$5:$J$44,5,FALSE))*VLOOKUP(AEBYLD2!AS$4,'[1]INTERNAL PARAMETERS-1'!$B$5:$J$44,9,FALSE)*AEBYLD2!$F285</f>
        <v>0</v>
      </c>
      <c r="AT285" s="49">
        <f>AEBYLD1!AT285*VLOOKUP(AEBYLD2!AT$4,'[1]INTERNAL PARAMETERS-1'!$B$5:$J$44,5,FALSE)*VLOOKUP(AEBYLD2!AT$4,'[1]INTERNAL PARAMETERS-1'!$B$5:$J$44,7,FALSE)*AEBYLD2!$F285 + AEBYLD1!AT285*(1-VLOOKUP(AEBYLD2!AT$4,'[1]INTERNAL PARAMETERS-1'!$B$5:$J$44,5,FALSE))*VLOOKUP(AEBYLD2!AT$4,'[1]INTERNAL PARAMETERS-1'!$B$5:$J$44,9,FALSE)*AEBYLD2!$F285</f>
        <v>0</v>
      </c>
      <c r="AU285" s="51">
        <f>AEBYLD1!AU285*VLOOKUP(AEBYLD2!AU$4,'[1]INTERNAL PARAMETERS-1'!$B$5:$J$44,5,FALSE)*VLOOKUP(AEBYLD2!AU$4,'[1]INTERNAL PARAMETERS-1'!$B$5:$J$44,6,FALSE)*VLOOKUP(AEBYLD2!AU$4,'[1]INTERNAL PARAMETERS-1'!$B$5:$J$44,3,FALSE) + AEBYLD1!AU285*(1-VLOOKUP(AEBYLD2!AU$4,'[1]INTERNAL PARAMETERS-1'!$B$5:$J$44,5,FALSE))*VLOOKUP(AEBYLD2!AU$4,'[1]INTERNAL PARAMETERS-1'!$B$5:$J$44,8,FALSE)*VLOOKUP(AEBYLD2!AU$4,'[1]INTERNAL PARAMETERS-1'!$B$5:$J$44,3,FALSE)</f>
        <v>0</v>
      </c>
      <c r="AV285" s="50">
        <f>AEBYLD1!AV285*VLOOKUP(AEBYLD2!AV$4,'[1]INTERNAL PARAMETERS-1'!$B$5:$J$44,5,FALSE)*VLOOKUP(AEBYLD2!AV$4,'[1]INTERNAL PARAMETERS-1'!$B$5:$J$44,6,FALSE)*VLOOKUP(AEBYLD2!AV$4,'[1]INTERNAL PARAMETERS-1'!$B$5:$J$44,3,FALSE) + AEBYLD1!AV285*(1-VLOOKUP(AEBYLD2!AV$4,'[1]INTERNAL PARAMETERS-1'!$B$5:$J$44,5,FALSE))*VLOOKUP(AEBYLD2!AV$4,'[1]INTERNAL PARAMETERS-1'!$B$5:$J$44,8,FALSE)*VLOOKUP(AEBYLD2!AV$4,'[1]INTERNAL PARAMETERS-1'!$B$5:$J$44,3,FALSE)</f>
        <v>0</v>
      </c>
      <c r="AW285" s="50">
        <f>AEBYLD1!AW285*VLOOKUP(AEBYLD2!AW$4,'[1]INTERNAL PARAMETERS-1'!$B$5:$J$44,5,FALSE)*VLOOKUP(AEBYLD2!AW$4,'[1]INTERNAL PARAMETERS-1'!$B$5:$J$44,6,FALSE)*VLOOKUP(AEBYLD2!AW$4,'[1]INTERNAL PARAMETERS-1'!$B$5:$J$44,3,FALSE) + AEBYLD1!AW285*(1-VLOOKUP(AEBYLD2!AW$4,'[1]INTERNAL PARAMETERS-1'!$B$5:$J$44,5,FALSE))*VLOOKUP(AEBYLD2!AW$4,'[1]INTERNAL PARAMETERS-1'!$B$5:$J$44,8,FALSE)*VLOOKUP(AEBYLD2!AW$4,'[1]INTERNAL PARAMETERS-1'!$B$5:$J$44,3,FALSE)</f>
        <v>2.0229337435035365E-2</v>
      </c>
      <c r="AX285" s="50">
        <f>AEBYLD1!AX285*VLOOKUP(AEBYLD2!AX$4,'[1]INTERNAL PARAMETERS-1'!$B$5:$J$44,5,FALSE)*VLOOKUP(AEBYLD2!AX$4,'[1]INTERNAL PARAMETERS-1'!$B$5:$J$44,6,FALSE)*VLOOKUP(AEBYLD2!AX$4,'[1]INTERNAL PARAMETERS-1'!$B$5:$J$44,3,FALSE) + AEBYLD1!AX285*(1-VLOOKUP(AEBYLD2!AX$4,'[1]INTERNAL PARAMETERS-1'!$B$5:$J$44,5,FALSE))*VLOOKUP(AEBYLD2!AX$4,'[1]INTERNAL PARAMETERS-1'!$B$5:$J$44,8,FALSE)*VLOOKUP(AEBYLD2!AX$4,'[1]INTERNAL PARAMETERS-1'!$B$5:$J$44,3,FALSE)</f>
        <v>0</v>
      </c>
      <c r="AY285" s="50">
        <f>AEBYLD1!AY285*VLOOKUP(AEBYLD2!AY$4,'[1]INTERNAL PARAMETERS-1'!$B$5:$J$44,5,FALSE)*VLOOKUP(AEBYLD2!AY$4,'[1]INTERNAL PARAMETERS-1'!$B$5:$J$44,6,FALSE)*VLOOKUP(AEBYLD2!AY$4,'[1]INTERNAL PARAMETERS-1'!$B$5:$J$44,3,FALSE) + AEBYLD1!AY285*(1-VLOOKUP(AEBYLD2!AY$4,'[1]INTERNAL PARAMETERS-1'!$B$5:$J$44,5,FALSE))*VLOOKUP(AEBYLD2!AY$4,'[1]INTERNAL PARAMETERS-1'!$B$5:$J$44,8,FALSE)*VLOOKUP(AEBYLD2!AY$4,'[1]INTERNAL PARAMETERS-1'!$B$5:$J$44,3,FALSE)</f>
        <v>0</v>
      </c>
      <c r="AZ285" s="50">
        <f>AEBYLD1!AZ285*VLOOKUP(AEBYLD2!AZ$4,'[1]INTERNAL PARAMETERS-1'!$B$5:$J$44,5,FALSE)*VLOOKUP(AEBYLD2!AZ$4,'[1]INTERNAL PARAMETERS-1'!$B$5:$J$44,6,FALSE)*VLOOKUP(AEBYLD2!AZ$4,'[1]INTERNAL PARAMETERS-1'!$B$5:$J$44,3,FALSE) + AEBYLD1!AZ285*(1-VLOOKUP(AEBYLD2!AZ$4,'[1]INTERNAL PARAMETERS-1'!$B$5:$J$44,5,FALSE))*VLOOKUP(AEBYLD2!AZ$4,'[1]INTERNAL PARAMETERS-1'!$B$5:$J$44,8,FALSE)*VLOOKUP(AEBYLD2!AZ$4,'[1]INTERNAL PARAMETERS-1'!$B$5:$J$44,3,FALSE)</f>
        <v>0</v>
      </c>
      <c r="BA285" s="50">
        <f>AEBYLD1!BA285*VLOOKUP(AEBYLD2!BA$4,'[1]INTERNAL PARAMETERS-1'!$B$5:$J$44,5,FALSE)*VLOOKUP(AEBYLD2!BA$4,'[1]INTERNAL PARAMETERS-1'!$B$5:$J$44,6,FALSE)*VLOOKUP(AEBYLD2!BA$4,'[1]INTERNAL PARAMETERS-1'!$B$5:$J$44,3,FALSE) + AEBYLD1!BA285*(1-VLOOKUP(AEBYLD2!BA$4,'[1]INTERNAL PARAMETERS-1'!$B$5:$J$44,5,FALSE))*VLOOKUP(AEBYLD2!BA$4,'[1]INTERNAL PARAMETERS-1'!$B$5:$J$44,8,FALSE)*VLOOKUP(AEBYLD2!BA$4,'[1]INTERNAL PARAMETERS-1'!$B$5:$J$44,3,FALSE)</f>
        <v>9.0377655249907259E-3</v>
      </c>
      <c r="BB285" s="50">
        <f>AEBYLD1!BB285*VLOOKUP(AEBYLD2!BB$4,'[1]INTERNAL PARAMETERS-1'!$B$5:$J$44,5,FALSE)*VLOOKUP(AEBYLD2!BB$4,'[1]INTERNAL PARAMETERS-1'!$B$5:$J$44,6,FALSE)*VLOOKUP(AEBYLD2!BB$4,'[1]INTERNAL PARAMETERS-1'!$B$5:$J$44,3,FALSE) + AEBYLD1!BB285*(1-VLOOKUP(AEBYLD2!BB$4,'[1]INTERNAL PARAMETERS-1'!$B$5:$J$44,5,FALSE))*VLOOKUP(AEBYLD2!BB$4,'[1]INTERNAL PARAMETERS-1'!$B$5:$J$44,8,FALSE)*VLOOKUP(AEBYLD2!BB$4,'[1]INTERNAL PARAMETERS-1'!$B$5:$J$44,3,FALSE)</f>
        <v>3.3193182155168972E-3</v>
      </c>
      <c r="BC285" s="50">
        <f>AEBYLD1!BC285*VLOOKUP(AEBYLD2!BC$4,'[1]INTERNAL PARAMETERS-1'!$B$5:$J$44,5,FALSE)*VLOOKUP(AEBYLD2!BC$4,'[1]INTERNAL PARAMETERS-1'!$B$5:$J$44,6,FALSE)*VLOOKUP(AEBYLD2!BC$4,'[1]INTERNAL PARAMETERS-1'!$B$5:$J$44,3,FALSE) + AEBYLD1!BC285*(1-VLOOKUP(AEBYLD2!BC$4,'[1]INTERNAL PARAMETERS-1'!$B$5:$J$44,5,FALSE))*VLOOKUP(AEBYLD2!BC$4,'[1]INTERNAL PARAMETERS-1'!$B$5:$J$44,8,FALSE)*VLOOKUP(AEBYLD2!BC$4,'[1]INTERNAL PARAMETERS-1'!$B$5:$J$44,3,FALSE)</f>
        <v>8.405051391215888E-3</v>
      </c>
      <c r="BD285" s="50">
        <f>AEBYLD1!BD285*VLOOKUP(AEBYLD2!BD$4,'[1]INTERNAL PARAMETERS-1'!$B$5:$J$44,5,FALSE)*VLOOKUP(AEBYLD2!BD$4,'[1]INTERNAL PARAMETERS-1'!$B$5:$J$44,6,FALSE)*VLOOKUP(AEBYLD2!BD$4,'[1]INTERNAL PARAMETERS-1'!$B$5:$J$44,3,FALSE) + AEBYLD1!BD285*(1-VLOOKUP(AEBYLD2!BD$4,'[1]INTERNAL PARAMETERS-1'!$B$5:$J$44,5,FALSE))*VLOOKUP(AEBYLD2!BD$4,'[1]INTERNAL PARAMETERS-1'!$B$5:$J$44,8,FALSE)*VLOOKUP(AEBYLD2!BD$4,'[1]INTERNAL PARAMETERS-1'!$B$5:$J$44,3,FALSE)</f>
        <v>2.6223723975906817E-3</v>
      </c>
      <c r="BE285" s="50">
        <f>AEBYLD1!BE285*VLOOKUP(AEBYLD2!BE$4,'[1]INTERNAL PARAMETERS-1'!$B$5:$J$44,5,FALSE)*VLOOKUP(AEBYLD2!BE$4,'[1]INTERNAL PARAMETERS-1'!$B$5:$J$44,6,FALSE)*VLOOKUP(AEBYLD2!BE$4,'[1]INTERNAL PARAMETERS-1'!$B$5:$J$44,3,FALSE) + AEBYLD1!BE285*(1-VLOOKUP(AEBYLD2!BE$4,'[1]INTERNAL PARAMETERS-1'!$B$5:$J$44,5,FALSE))*VLOOKUP(AEBYLD2!BE$4,'[1]INTERNAL PARAMETERS-1'!$B$5:$J$44,8,FALSE)*VLOOKUP(AEBYLD2!BE$4,'[1]INTERNAL PARAMETERS-1'!$B$5:$J$44,3,FALSE)</f>
        <v>1.0109018803572905E-2</v>
      </c>
      <c r="BF285" s="50">
        <f>AEBYLD1!BF285*VLOOKUP(AEBYLD2!BF$4,'[1]INTERNAL PARAMETERS-1'!$B$5:$J$44,5,FALSE)*VLOOKUP(AEBYLD2!BF$4,'[1]INTERNAL PARAMETERS-1'!$B$5:$J$44,6,FALSE)*VLOOKUP(AEBYLD2!BF$4,'[1]INTERNAL PARAMETERS-1'!$B$5:$J$44,3,FALSE) + AEBYLD1!BF285*(1-VLOOKUP(AEBYLD2!BF$4,'[1]INTERNAL PARAMETERS-1'!$B$5:$J$44,5,FALSE))*VLOOKUP(AEBYLD2!BF$4,'[1]INTERNAL PARAMETERS-1'!$B$5:$J$44,8,FALSE)*VLOOKUP(AEBYLD2!BF$4,'[1]INTERNAL PARAMETERS-1'!$B$5:$J$44,3,FALSE)</f>
        <v>0</v>
      </c>
      <c r="BG285" s="50">
        <f>AEBYLD1!BG285*VLOOKUP(AEBYLD2!BG$4,'[1]INTERNAL PARAMETERS-1'!$B$5:$J$44,5,FALSE)*VLOOKUP(AEBYLD2!BG$4,'[1]INTERNAL PARAMETERS-1'!$B$5:$J$44,6,FALSE)*VLOOKUP(AEBYLD2!BG$4,'[1]INTERNAL PARAMETERS-1'!$B$5:$J$44,3,FALSE) + AEBYLD1!BG285*(1-VLOOKUP(AEBYLD2!BG$4,'[1]INTERNAL PARAMETERS-1'!$B$5:$J$44,5,FALSE))*VLOOKUP(AEBYLD2!BG$4,'[1]INTERNAL PARAMETERS-1'!$B$5:$J$44,8,FALSE)*VLOOKUP(AEBYLD2!BG$4,'[1]INTERNAL PARAMETERS-1'!$B$5:$J$44,3,FALSE)</f>
        <v>3.7935026817282041E-3</v>
      </c>
      <c r="BH285" s="50">
        <f>AEBYLD1!BH285*VLOOKUP(AEBYLD2!BH$4,'[1]INTERNAL PARAMETERS-1'!$B$5:$J$44,5,FALSE)*VLOOKUP(AEBYLD2!BH$4,'[1]INTERNAL PARAMETERS-1'!$B$5:$J$44,6,FALSE)*VLOOKUP(AEBYLD2!BH$4,'[1]INTERNAL PARAMETERS-1'!$B$5:$J$44,3,FALSE) + AEBYLD1!BH285*(1-VLOOKUP(AEBYLD2!BH$4,'[1]INTERNAL PARAMETERS-1'!$B$5:$J$44,5,FALSE))*VLOOKUP(AEBYLD2!BH$4,'[1]INTERNAL PARAMETERS-1'!$B$5:$J$44,8,FALSE)*VLOOKUP(AEBYLD2!BH$4,'[1]INTERNAL PARAMETERS-1'!$B$5:$J$44,3,FALSE)</f>
        <v>1.5998357750729545E-5</v>
      </c>
      <c r="BI285" s="50">
        <f>AEBYLD1!BI285*VLOOKUP(AEBYLD2!BI$4,'[1]INTERNAL PARAMETERS-1'!$B$5:$J$44,5,FALSE)*VLOOKUP(AEBYLD2!BI$4,'[1]INTERNAL PARAMETERS-1'!$B$5:$J$44,6,FALSE)*VLOOKUP(AEBYLD2!BI$4,'[1]INTERNAL PARAMETERS-1'!$B$5:$J$44,3,FALSE) + AEBYLD1!BI285*(1-VLOOKUP(AEBYLD2!BI$4,'[1]INTERNAL PARAMETERS-1'!$B$5:$J$44,5,FALSE))*VLOOKUP(AEBYLD2!BI$4,'[1]INTERNAL PARAMETERS-1'!$B$5:$J$44,8,FALSE)*VLOOKUP(AEBYLD2!BI$4,'[1]INTERNAL PARAMETERS-1'!$B$5:$J$44,3,FALSE)</f>
        <v>0</v>
      </c>
      <c r="BJ285" s="50">
        <f>AEBYLD1!BJ285*VLOOKUP(AEBYLD2!BJ$4,'[1]INTERNAL PARAMETERS-1'!$B$5:$J$44,5,FALSE)*VLOOKUP(AEBYLD2!BJ$4,'[1]INTERNAL PARAMETERS-1'!$B$5:$J$44,6,FALSE)*VLOOKUP(AEBYLD2!BJ$4,'[1]INTERNAL PARAMETERS-1'!$B$5:$J$44,3,FALSE) + AEBYLD1!BJ285*(1-VLOOKUP(AEBYLD2!BJ$4,'[1]INTERNAL PARAMETERS-1'!$B$5:$J$44,5,FALSE))*VLOOKUP(AEBYLD2!BJ$4,'[1]INTERNAL PARAMETERS-1'!$B$5:$J$44,8,FALSE)*VLOOKUP(AEBYLD2!BJ$4,'[1]INTERNAL PARAMETERS-1'!$B$5:$J$44,3,FALSE)</f>
        <v>9.9613202197177753E-4</v>
      </c>
      <c r="BK285" s="50">
        <f>AEBYLD1!BK285*VLOOKUP(AEBYLD2!BK$4,'[1]INTERNAL PARAMETERS-1'!$B$5:$J$44,5,FALSE)*VLOOKUP(AEBYLD2!BK$4,'[1]INTERNAL PARAMETERS-1'!$B$5:$J$44,6,FALSE)*VLOOKUP(AEBYLD2!BK$4,'[1]INTERNAL PARAMETERS-1'!$B$5:$J$44,3,FALSE) + AEBYLD1!BK285*(1-VLOOKUP(AEBYLD2!BK$4,'[1]INTERNAL PARAMETERS-1'!$B$5:$J$44,5,FALSE))*VLOOKUP(AEBYLD2!BK$4,'[1]INTERNAL PARAMETERS-1'!$B$5:$J$44,8,FALSE)*VLOOKUP(AEBYLD2!BK$4,'[1]INTERNAL PARAMETERS-1'!$B$5:$J$44,3,FALSE)</f>
        <v>1.4225429063348205E-3</v>
      </c>
      <c r="BL285" s="50">
        <f>AEBYLD1!BL285*VLOOKUP(AEBYLD2!BL$4,'[1]INTERNAL PARAMETERS-1'!$B$5:$J$44,5,FALSE)*VLOOKUP(AEBYLD2!BL$4,'[1]INTERNAL PARAMETERS-1'!$B$5:$J$44,6,FALSE)*VLOOKUP(AEBYLD2!BL$4,'[1]INTERNAL PARAMETERS-1'!$B$5:$J$44,3,FALSE) + AEBYLD1!BL285*(1-VLOOKUP(AEBYLD2!BL$4,'[1]INTERNAL PARAMETERS-1'!$B$5:$J$44,5,FALSE))*VLOOKUP(AEBYLD2!BL$4,'[1]INTERNAL PARAMETERS-1'!$B$5:$J$44,8,FALSE)*VLOOKUP(AEBYLD2!BL$4,'[1]INTERNAL PARAMETERS-1'!$B$5:$J$44,3,FALSE)</f>
        <v>5.6902513410875509E-3</v>
      </c>
      <c r="BM285" s="50">
        <f>AEBYLD1!BM285*VLOOKUP(AEBYLD2!BM$4,'[1]INTERNAL PARAMETERS-1'!$B$5:$J$44,5,FALSE)*VLOOKUP(AEBYLD2!BM$4,'[1]INTERNAL PARAMETERS-1'!$B$5:$J$44,6,FALSE)*VLOOKUP(AEBYLD2!BM$4,'[1]INTERNAL PARAMETERS-1'!$B$5:$J$44,3,FALSE) + AEBYLD1!BM285*(1-VLOOKUP(AEBYLD2!BM$4,'[1]INTERNAL PARAMETERS-1'!$B$5:$J$44,5,FALSE))*VLOOKUP(AEBYLD2!BM$4,'[1]INTERNAL PARAMETERS-1'!$B$5:$J$44,8,FALSE)*VLOOKUP(AEBYLD2!BM$4,'[1]INTERNAL PARAMETERS-1'!$B$5:$J$44,3,FALSE)</f>
        <v>3.0006185597228805E-3</v>
      </c>
      <c r="BN285" s="50">
        <f>AEBYLD1!BN285*VLOOKUP(AEBYLD2!BN$4,'[1]INTERNAL PARAMETERS-1'!$B$5:$J$44,5,FALSE)*VLOOKUP(AEBYLD2!BN$4,'[1]INTERNAL PARAMETERS-1'!$B$5:$J$44,6,FALSE)*VLOOKUP(AEBYLD2!BN$4,'[1]INTERNAL PARAMETERS-1'!$B$5:$J$44,3,FALSE) + AEBYLD1!BN285*(1-VLOOKUP(AEBYLD2!BN$4,'[1]INTERNAL PARAMETERS-1'!$B$5:$J$44,5,FALSE))*VLOOKUP(AEBYLD2!BN$4,'[1]INTERNAL PARAMETERS-1'!$B$5:$J$44,8,FALSE)*VLOOKUP(AEBYLD2!BN$4,'[1]INTERNAL PARAMETERS-1'!$B$5:$J$44,3,FALSE)</f>
        <v>1.5352010898019056E-3</v>
      </c>
      <c r="BO285" s="50">
        <f>AEBYLD1!BO285*VLOOKUP(AEBYLD2!BO$4,'[1]INTERNAL PARAMETERS-1'!$B$5:$J$44,5,FALSE)*VLOOKUP(AEBYLD2!BO$4,'[1]INTERNAL PARAMETERS-1'!$B$5:$J$44,6,FALSE)*VLOOKUP(AEBYLD2!BO$4,'[1]INTERNAL PARAMETERS-1'!$B$5:$J$44,3,FALSE) + AEBYLD1!BO285*(1-VLOOKUP(AEBYLD2!BO$4,'[1]INTERNAL PARAMETERS-1'!$B$5:$J$44,5,FALSE))*VLOOKUP(AEBYLD2!BO$4,'[1]INTERNAL PARAMETERS-1'!$B$5:$J$44,8,FALSE)*VLOOKUP(AEBYLD2!BO$4,'[1]INTERNAL PARAMETERS-1'!$B$5:$J$44,3,FALSE)</f>
        <v>1.42385824650735E-3</v>
      </c>
      <c r="BP285" s="50">
        <f>AEBYLD1!BP285*VLOOKUP(AEBYLD2!BP$4,'[1]INTERNAL PARAMETERS-1'!$B$5:$J$44,5,FALSE)*VLOOKUP(AEBYLD2!BP$4,'[1]INTERNAL PARAMETERS-1'!$B$5:$J$44,6,FALSE)*VLOOKUP(AEBYLD2!BP$4,'[1]INTERNAL PARAMETERS-1'!$B$5:$J$44,3,FALSE) + AEBYLD1!BP285*(1-VLOOKUP(AEBYLD2!BP$4,'[1]INTERNAL PARAMETERS-1'!$B$5:$J$44,5,FALSE))*VLOOKUP(AEBYLD2!BP$4,'[1]INTERNAL PARAMETERS-1'!$B$5:$J$44,8,FALSE)*VLOOKUP(AEBYLD2!BP$4,'[1]INTERNAL PARAMETERS-1'!$B$5:$J$44,3,FALSE)</f>
        <v>1.1092109124897283E-4</v>
      </c>
      <c r="BQ285" s="50">
        <f>AEBYLD1!BQ285*VLOOKUP(AEBYLD2!BQ$4,'[1]INTERNAL PARAMETERS-1'!$B$5:$J$44,5,FALSE)*VLOOKUP(AEBYLD2!BQ$4,'[1]INTERNAL PARAMETERS-1'!$B$5:$J$44,6,FALSE)*VLOOKUP(AEBYLD2!BQ$4,'[1]INTERNAL PARAMETERS-1'!$B$5:$J$44,3,FALSE) + AEBYLD1!BQ285*(1-VLOOKUP(AEBYLD2!BQ$4,'[1]INTERNAL PARAMETERS-1'!$B$5:$J$44,5,FALSE))*VLOOKUP(AEBYLD2!BQ$4,'[1]INTERNAL PARAMETERS-1'!$B$5:$J$44,8,FALSE)*VLOOKUP(AEBYLD2!BQ$4,'[1]INTERNAL PARAMETERS-1'!$B$5:$J$44,3,FALSE)</f>
        <v>6.2849414331248767E-3</v>
      </c>
      <c r="BR285" s="50">
        <f>AEBYLD1!BR285*VLOOKUP(AEBYLD2!BR$4,'[1]INTERNAL PARAMETERS-1'!$B$5:$J$44,5,FALSE)*VLOOKUP(AEBYLD2!BR$4,'[1]INTERNAL PARAMETERS-1'!$B$5:$J$44,6,FALSE)*VLOOKUP(AEBYLD2!BR$4,'[1]INTERNAL PARAMETERS-1'!$B$5:$J$44,3,FALSE) + AEBYLD1!BR285*(1-VLOOKUP(AEBYLD2!BR$4,'[1]INTERNAL PARAMETERS-1'!$B$5:$J$44,5,FALSE))*VLOOKUP(AEBYLD2!BR$4,'[1]INTERNAL PARAMETERS-1'!$B$5:$J$44,8,FALSE)*VLOOKUP(AEBYLD2!BR$4,'[1]INTERNAL PARAMETERS-1'!$B$5:$J$44,3,FALSE)</f>
        <v>1.741519950554265E-4</v>
      </c>
      <c r="BS285" s="50">
        <f>AEBYLD1!BS285*VLOOKUP(AEBYLD2!BS$4,'[1]INTERNAL PARAMETERS-1'!$B$5:$J$44,5,FALSE)*VLOOKUP(AEBYLD2!BS$4,'[1]INTERNAL PARAMETERS-1'!$B$5:$J$44,6,FALSE)*VLOOKUP(AEBYLD2!BS$4,'[1]INTERNAL PARAMETERS-1'!$B$5:$J$44,3,FALSE) + AEBYLD1!BS285*(1-VLOOKUP(AEBYLD2!BS$4,'[1]INTERNAL PARAMETERS-1'!$B$5:$J$44,5,FALSE))*VLOOKUP(AEBYLD2!BS$4,'[1]INTERNAL PARAMETERS-1'!$B$5:$J$44,8,FALSE)*VLOOKUP(AEBYLD2!BS$4,'[1]INTERNAL PARAMETERS-1'!$B$5:$J$44,3,FALSE)</f>
        <v>1.0845179581797663E-5</v>
      </c>
      <c r="BT285" s="50">
        <f>AEBYLD1!BT285*VLOOKUP(AEBYLD2!BT$4,'[1]INTERNAL PARAMETERS-1'!$B$5:$J$44,5,FALSE)*VLOOKUP(AEBYLD2!BT$4,'[1]INTERNAL PARAMETERS-1'!$B$5:$J$44,6,FALSE)*VLOOKUP(AEBYLD2!BT$4,'[1]INTERNAL PARAMETERS-1'!$B$5:$J$44,3,FALSE) + AEBYLD1!BT285*(1-VLOOKUP(AEBYLD2!BT$4,'[1]INTERNAL PARAMETERS-1'!$B$5:$J$44,5,FALSE))*VLOOKUP(AEBYLD2!BT$4,'[1]INTERNAL PARAMETERS-1'!$B$5:$J$44,8,FALSE)*VLOOKUP(AEBYLD2!BT$4,'[1]INTERNAL PARAMETERS-1'!$B$5:$J$44,3,FALSE)</f>
        <v>0</v>
      </c>
      <c r="BU285" s="50">
        <f>AEBYLD1!BU285*VLOOKUP(AEBYLD2!BU$4,'[1]INTERNAL PARAMETERS-1'!$B$5:$J$44,5,FALSE)*VLOOKUP(AEBYLD2!BU$4,'[1]INTERNAL PARAMETERS-1'!$B$5:$J$44,6,FALSE)*VLOOKUP(AEBYLD2!BU$4,'[1]INTERNAL PARAMETERS-1'!$B$5:$J$44,3,FALSE) + AEBYLD1!BU285*(1-VLOOKUP(AEBYLD2!BU$4,'[1]INTERNAL PARAMETERS-1'!$B$5:$J$44,5,FALSE))*VLOOKUP(AEBYLD2!BU$4,'[1]INTERNAL PARAMETERS-1'!$B$5:$J$44,8,FALSE)*VLOOKUP(AEBYLD2!BU$4,'[1]INTERNAL PARAMETERS-1'!$B$5:$J$44,3,FALSE)</f>
        <v>0</v>
      </c>
      <c r="BV285" s="50">
        <f>AEBYLD1!BV285*VLOOKUP(AEBYLD2!BV$4,'[1]INTERNAL PARAMETERS-1'!$B$5:$J$44,5,FALSE)*VLOOKUP(AEBYLD2!BV$4,'[1]INTERNAL PARAMETERS-1'!$B$5:$J$44,6,FALSE)*VLOOKUP(AEBYLD2!BV$4,'[1]INTERNAL PARAMETERS-1'!$B$5:$J$44,3,FALSE) + AEBYLD1!BV285*(1-VLOOKUP(AEBYLD2!BV$4,'[1]INTERNAL PARAMETERS-1'!$B$5:$J$44,5,FALSE))*VLOOKUP(AEBYLD2!BV$4,'[1]INTERNAL PARAMETERS-1'!$B$5:$J$44,8,FALSE)*VLOOKUP(AEBYLD2!BV$4,'[1]INTERNAL PARAMETERS-1'!$B$5:$J$44,3,FALSE)</f>
        <v>0</v>
      </c>
      <c r="BW285" s="50">
        <f>AEBYLD1!BW285*VLOOKUP(AEBYLD2!BW$4,'[1]INTERNAL PARAMETERS-1'!$B$5:$J$44,5,FALSE)*VLOOKUP(AEBYLD2!BW$4,'[1]INTERNAL PARAMETERS-1'!$B$5:$J$44,6,FALSE)*VLOOKUP(AEBYLD2!BW$4,'[1]INTERNAL PARAMETERS-1'!$B$5:$J$44,3,FALSE) + AEBYLD1!BW285*(1-VLOOKUP(AEBYLD2!BW$4,'[1]INTERNAL PARAMETERS-1'!$B$5:$J$44,5,FALSE))*VLOOKUP(AEBYLD2!BW$4,'[1]INTERNAL PARAMETERS-1'!$B$5:$J$44,8,FALSE)*VLOOKUP(AEBYLD2!BW$4,'[1]INTERNAL PARAMETERS-1'!$B$5:$J$44,3,FALSE)</f>
        <v>0</v>
      </c>
      <c r="BX285" s="50">
        <f>AEBYLD1!BX285*VLOOKUP(AEBYLD2!BX$4,'[1]INTERNAL PARAMETERS-1'!$B$5:$J$44,5,FALSE)*VLOOKUP(AEBYLD2!BX$4,'[1]INTERNAL PARAMETERS-1'!$B$5:$J$44,6,FALSE)*VLOOKUP(AEBYLD2!BX$4,'[1]INTERNAL PARAMETERS-1'!$B$5:$J$44,3,FALSE) + AEBYLD1!BX285*(1-VLOOKUP(AEBYLD2!BX$4,'[1]INTERNAL PARAMETERS-1'!$B$5:$J$44,5,FALSE))*VLOOKUP(AEBYLD2!BX$4,'[1]INTERNAL PARAMETERS-1'!$B$5:$J$44,8,FALSE)*VLOOKUP(AEBYLD2!BX$4,'[1]INTERNAL PARAMETERS-1'!$B$5:$J$44,3,FALSE)</f>
        <v>0</v>
      </c>
      <c r="BY285" s="50">
        <f>AEBYLD1!BY285*VLOOKUP(AEBYLD2!BY$4,'[1]INTERNAL PARAMETERS-1'!$B$5:$J$44,5,FALSE)*VLOOKUP(AEBYLD2!BY$4,'[1]INTERNAL PARAMETERS-1'!$B$5:$J$44,6,FALSE)*VLOOKUP(AEBYLD2!BY$4,'[1]INTERNAL PARAMETERS-1'!$B$5:$J$44,3,FALSE) + AEBYLD1!BY285*(1-VLOOKUP(AEBYLD2!BY$4,'[1]INTERNAL PARAMETERS-1'!$B$5:$J$44,5,FALSE))*VLOOKUP(AEBYLD2!BY$4,'[1]INTERNAL PARAMETERS-1'!$B$5:$J$44,8,FALSE)*VLOOKUP(AEBYLD2!BY$4,'[1]INTERNAL PARAMETERS-1'!$B$5:$J$44,3,FALSE)</f>
        <v>0</v>
      </c>
      <c r="BZ285" s="50">
        <f>AEBYLD1!BZ285*VLOOKUP(AEBYLD2!BZ$4,'[1]INTERNAL PARAMETERS-1'!$B$5:$J$44,5,FALSE)*VLOOKUP(AEBYLD2!BZ$4,'[1]INTERNAL PARAMETERS-1'!$B$5:$J$44,6,FALSE)*VLOOKUP(AEBYLD2!BZ$4,'[1]INTERNAL PARAMETERS-1'!$B$5:$J$44,3,FALSE) + AEBYLD1!BZ285*(1-VLOOKUP(AEBYLD2!BZ$4,'[1]INTERNAL PARAMETERS-1'!$B$5:$J$44,5,FALSE))*VLOOKUP(AEBYLD2!BZ$4,'[1]INTERNAL PARAMETERS-1'!$B$5:$J$44,8,FALSE)*VLOOKUP(AEBYLD2!BZ$4,'[1]INTERNAL PARAMETERS-1'!$B$5:$J$44,3,FALSE)</f>
        <v>8.2952866457566738E-6</v>
      </c>
      <c r="CA285" s="50">
        <f>AEBYLD1!CA285*VLOOKUP(AEBYLD2!CA$4,'[1]INTERNAL PARAMETERS-1'!$B$5:$J$44,5,FALSE)*VLOOKUP(AEBYLD2!CA$4,'[1]INTERNAL PARAMETERS-1'!$B$5:$J$44,6,FALSE)*VLOOKUP(AEBYLD2!CA$4,'[1]INTERNAL PARAMETERS-1'!$B$5:$J$44,3,FALSE) + AEBYLD1!CA285*(1-VLOOKUP(AEBYLD2!CA$4,'[1]INTERNAL PARAMETERS-1'!$B$5:$J$44,5,FALSE))*VLOOKUP(AEBYLD2!CA$4,'[1]INTERNAL PARAMETERS-1'!$B$5:$J$44,8,FALSE)*VLOOKUP(AEBYLD2!CA$4,'[1]INTERNAL PARAMETERS-1'!$B$5:$J$44,3,FALSE)</f>
        <v>0</v>
      </c>
      <c r="CB285" s="50">
        <f>AEBYLD1!CB285*VLOOKUP(AEBYLD2!CB$4,'[1]INTERNAL PARAMETERS-1'!$B$5:$J$44,5,FALSE)*VLOOKUP(AEBYLD2!CB$4,'[1]INTERNAL PARAMETERS-1'!$B$5:$J$44,6,FALSE)*VLOOKUP(AEBYLD2!CB$4,'[1]INTERNAL PARAMETERS-1'!$B$5:$J$44,3,FALSE) + AEBYLD1!CB285*(1-VLOOKUP(AEBYLD2!CB$4,'[1]INTERNAL PARAMETERS-1'!$B$5:$J$44,5,FALSE))*VLOOKUP(AEBYLD2!CB$4,'[1]INTERNAL PARAMETERS-1'!$B$5:$J$44,8,FALSE)*VLOOKUP(AEBYLD2!CB$4,'[1]INTERNAL PARAMETERS-1'!$B$5:$J$44,3,FALSE)</f>
        <v>0</v>
      </c>
      <c r="CC285" s="50">
        <f>AEBYLD1!CC285*VLOOKUP(AEBYLD2!CC$4,'[1]INTERNAL PARAMETERS-1'!$B$5:$J$44,5,FALSE)*VLOOKUP(AEBYLD2!CC$4,'[1]INTERNAL PARAMETERS-1'!$B$5:$J$44,6,FALSE)*VLOOKUP(AEBYLD2!CC$4,'[1]INTERNAL PARAMETERS-1'!$B$5:$J$44,3,FALSE) + AEBYLD1!CC285*(1-VLOOKUP(AEBYLD2!CC$4,'[1]INTERNAL PARAMETERS-1'!$B$5:$J$44,5,FALSE))*VLOOKUP(AEBYLD2!CC$4,'[1]INTERNAL PARAMETERS-1'!$B$5:$J$44,8,FALSE)*VLOOKUP(AEBYLD2!CC$4,'[1]INTERNAL PARAMETERS-1'!$B$5:$J$44,3,FALSE)</f>
        <v>3.8184619350545363E-5</v>
      </c>
      <c r="CD285" s="50">
        <f>AEBYLD1!CD285*VLOOKUP(AEBYLD2!CD$4,'[1]INTERNAL PARAMETERS-1'!$B$5:$J$44,5,FALSE)*VLOOKUP(AEBYLD2!CD$4,'[1]INTERNAL PARAMETERS-1'!$B$5:$J$44,6,FALSE)*VLOOKUP(AEBYLD2!CD$4,'[1]INTERNAL PARAMETERS-1'!$B$5:$J$44,3,FALSE) + AEBYLD1!CD285*(1-VLOOKUP(AEBYLD2!CD$4,'[1]INTERNAL PARAMETERS-1'!$B$5:$J$44,5,FALSE))*VLOOKUP(AEBYLD2!CD$4,'[1]INTERNAL PARAMETERS-1'!$B$5:$J$44,8,FALSE)*VLOOKUP(AEBYLD2!CD$4,'[1]INTERNAL PARAMETERS-1'!$B$5:$J$44,3,FALSE)</f>
        <v>6.7152194978442229E-5</v>
      </c>
      <c r="CE285" s="50">
        <f>AEBYLD1!CE285*VLOOKUP(AEBYLD2!CE$4,'[1]INTERNAL PARAMETERS-1'!$B$5:$J$44,5,FALSE)*VLOOKUP(AEBYLD2!CE$4,'[1]INTERNAL PARAMETERS-1'!$B$5:$J$44,6,FALSE)*VLOOKUP(AEBYLD2!CE$4,'[1]INTERNAL PARAMETERS-1'!$B$5:$J$44,3,FALSE) + AEBYLD1!CE285*(1-VLOOKUP(AEBYLD2!CE$4,'[1]INTERNAL PARAMETERS-1'!$B$5:$J$44,5,FALSE))*VLOOKUP(AEBYLD2!CE$4,'[1]INTERNAL PARAMETERS-1'!$B$5:$J$44,8,FALSE)*VLOOKUP(AEBYLD2!CE$4,'[1]INTERNAL PARAMETERS-1'!$B$5:$J$44,3,FALSE)</f>
        <v>1.638749282682665E-4</v>
      </c>
      <c r="CF285" s="50">
        <f>AEBYLD1!CF285*VLOOKUP(AEBYLD2!CF$4,'[1]INTERNAL PARAMETERS-1'!$B$5:$J$44,5,FALSE)*VLOOKUP(AEBYLD2!CF$4,'[1]INTERNAL PARAMETERS-1'!$B$5:$J$44,6,FALSE)*VLOOKUP(AEBYLD2!CF$4,'[1]INTERNAL PARAMETERS-1'!$B$5:$J$44,3,FALSE) + AEBYLD1!CF285*(1-VLOOKUP(AEBYLD2!CF$4,'[1]INTERNAL PARAMETERS-1'!$B$5:$J$44,5,FALSE))*VLOOKUP(AEBYLD2!CF$4,'[1]INTERNAL PARAMETERS-1'!$B$5:$J$44,8,FALSE)*VLOOKUP(AEBYLD2!CF$4,'[1]INTERNAL PARAMETERS-1'!$B$5:$J$44,3,FALSE)</f>
        <v>1.314539099845964E-4</v>
      </c>
      <c r="CG285" s="50">
        <f>AEBYLD1!CG285*VLOOKUP(AEBYLD2!CG$4,'[1]INTERNAL PARAMETERS-1'!$B$5:$J$44,5,FALSE)*VLOOKUP(AEBYLD2!CG$4,'[1]INTERNAL PARAMETERS-1'!$B$5:$J$44,6,FALSE)*VLOOKUP(AEBYLD2!CG$4,'[1]INTERNAL PARAMETERS-1'!$B$5:$J$44,3,FALSE) + AEBYLD1!CG285*(1-VLOOKUP(AEBYLD2!CG$4,'[1]INTERNAL PARAMETERS-1'!$B$5:$J$44,5,FALSE))*VLOOKUP(AEBYLD2!CG$4,'[1]INTERNAL PARAMETERS-1'!$B$5:$J$44,8,FALSE)*VLOOKUP(AEBYLD2!CG$4,'[1]INTERNAL PARAMETERS-1'!$B$5:$J$44,3,FALSE)</f>
        <v>0</v>
      </c>
      <c r="CH285" s="49">
        <f>AEBYLD1!CH285*VLOOKUP(AEBYLD2!CH$4,'[1]INTERNAL PARAMETERS-1'!$B$5:$J$44,5,FALSE)*VLOOKUP(AEBYLD2!CH$4,'[1]INTERNAL PARAMETERS-1'!$B$5:$J$44,6,FALSE)*VLOOKUP(AEBYLD2!CH$4,'[1]INTERNAL PARAMETERS-1'!$B$5:$J$44,3,FALSE) + AEBYLD1!CH285*(1-VLOOKUP(AEBYLD2!CH$4,'[1]INTERNAL PARAMETERS-1'!$B$5:$J$44,5,FALSE))*VLOOKUP(AEBYLD2!CH$4,'[1]INTERNAL PARAMETERS-1'!$B$5:$J$44,8,FALSE)*VLOOKUP(AEBYLD2!CH$4,'[1]INTERNAL PARAMETERS-1'!$B$5:$J$44,3,FALSE)</f>
        <v>0</v>
      </c>
      <c r="CJ285" s="51">
        <f t="shared" si="8"/>
        <v>1.6377821303014302</v>
      </c>
      <c r="CK285" s="49">
        <f t="shared" si="9"/>
        <v>7.8590789611066331E-2</v>
      </c>
    </row>
    <row r="286" spans="2:89" x14ac:dyDescent="0.4">
      <c r="B286" s="64" t="s">
        <v>1</v>
      </c>
      <c r="C286" s="63" t="s">
        <v>71</v>
      </c>
      <c r="D286" s="63" t="s">
        <v>77</v>
      </c>
      <c r="E286" s="147">
        <f>AEB!AF286</f>
        <v>5.0926891522333646</v>
      </c>
      <c r="F286" s="62">
        <f>'[1]INTERNAL PARAMETERS-1'!M16</f>
        <v>30.094999999999999</v>
      </c>
      <c r="G286" s="51">
        <f>AEBYLD1!G286*VLOOKUP(AEBYLD2!G$4,'[1]INTERNAL PARAMETERS-1'!$B$5:$J$44,5,FALSE)*VLOOKUP(AEBYLD2!G$4,'[1]INTERNAL PARAMETERS-1'!$B$5:$J$44,7,FALSE)*AEBYLD2!$F286 + AEBYLD1!G286*(1-VLOOKUP(AEBYLD2!G$4,'[1]INTERNAL PARAMETERS-1'!$B$5:$J$44,5,FALSE))*VLOOKUP(AEBYLD2!G$4,'[1]INTERNAL PARAMETERS-1'!$B$5:$J$44,9,FALSE)*AEBYLD2!$F286</f>
        <v>0.29257407590112616</v>
      </c>
      <c r="H286" s="50">
        <f>AEBYLD1!H286*VLOOKUP(AEBYLD2!H$4,'[1]INTERNAL PARAMETERS-1'!$B$5:$J$44,5,FALSE)*VLOOKUP(AEBYLD2!H$4,'[1]INTERNAL PARAMETERS-1'!$B$5:$J$44,7,FALSE)*AEBYLD2!$F286 + AEBYLD1!H286*(1-VLOOKUP(AEBYLD2!H$4,'[1]INTERNAL PARAMETERS-1'!$B$5:$J$44,5,FALSE))*VLOOKUP(AEBYLD2!H$4,'[1]INTERNAL PARAMETERS-1'!$B$5:$J$44,9,FALSE)*AEBYLD2!$F286</f>
        <v>0.26733445067582545</v>
      </c>
      <c r="I286" s="50">
        <f>AEBYLD1!I286*VLOOKUP(AEBYLD2!I$4,'[1]INTERNAL PARAMETERS-1'!$B$5:$J$44,5,FALSE)*VLOOKUP(AEBYLD2!I$4,'[1]INTERNAL PARAMETERS-1'!$B$5:$J$44,7,FALSE)*AEBYLD2!$F286 + AEBYLD1!I286*(1-VLOOKUP(AEBYLD2!I$4,'[1]INTERNAL PARAMETERS-1'!$B$5:$J$44,5,FALSE))*VLOOKUP(AEBYLD2!I$4,'[1]INTERNAL PARAMETERS-1'!$B$5:$J$44,9,FALSE)*AEBYLD2!$F286</f>
        <v>0.29346171020254702</v>
      </c>
      <c r="J286" s="50">
        <f>AEBYLD1!J286*VLOOKUP(AEBYLD2!J$4,'[1]INTERNAL PARAMETERS-1'!$B$5:$J$44,5,FALSE)*VLOOKUP(AEBYLD2!J$4,'[1]INTERNAL PARAMETERS-1'!$B$5:$J$44,7,FALSE)*AEBYLD2!$F286 + AEBYLD1!J286*(1-VLOOKUP(AEBYLD2!J$4,'[1]INTERNAL PARAMETERS-1'!$B$5:$J$44,5,FALSE))*VLOOKUP(AEBYLD2!J$4,'[1]INTERNAL PARAMETERS-1'!$B$5:$J$44,9,FALSE)*AEBYLD2!$F286</f>
        <v>0</v>
      </c>
      <c r="K286" s="50">
        <f>AEBYLD1!K286*VLOOKUP(AEBYLD2!K$4,'[1]INTERNAL PARAMETERS-1'!$B$5:$J$44,5,FALSE)*VLOOKUP(AEBYLD2!K$4,'[1]INTERNAL PARAMETERS-1'!$B$5:$J$44,7,FALSE)*AEBYLD2!$F286 + AEBYLD1!K286*(1-VLOOKUP(AEBYLD2!K$4,'[1]INTERNAL PARAMETERS-1'!$B$5:$J$44,5,FALSE))*VLOOKUP(AEBYLD2!K$4,'[1]INTERNAL PARAMETERS-1'!$B$5:$J$44,9,FALSE)*AEBYLD2!$F286</f>
        <v>0</v>
      </c>
      <c r="L286" s="50">
        <f>AEBYLD1!L286*VLOOKUP(AEBYLD2!L$4,'[1]INTERNAL PARAMETERS-1'!$B$5:$J$44,5,FALSE)*VLOOKUP(AEBYLD2!L$4,'[1]INTERNAL PARAMETERS-1'!$B$5:$J$44,7,FALSE)*AEBYLD2!$F286 + AEBYLD1!L286*(1-VLOOKUP(AEBYLD2!L$4,'[1]INTERNAL PARAMETERS-1'!$B$5:$J$44,5,FALSE))*VLOOKUP(AEBYLD2!L$4,'[1]INTERNAL PARAMETERS-1'!$B$5:$J$44,9,FALSE)*AEBYLD2!$F286</f>
        <v>0</v>
      </c>
      <c r="M286" s="50">
        <f>AEBYLD1!M286*VLOOKUP(AEBYLD2!M$4,'[1]INTERNAL PARAMETERS-1'!$B$5:$J$44,5,FALSE)*VLOOKUP(AEBYLD2!M$4,'[1]INTERNAL PARAMETERS-1'!$B$5:$J$44,7,FALSE)*AEBYLD2!$F286 + AEBYLD1!M286*(1-VLOOKUP(AEBYLD2!M$4,'[1]INTERNAL PARAMETERS-1'!$B$5:$J$44,5,FALSE))*VLOOKUP(AEBYLD2!M$4,'[1]INTERNAL PARAMETERS-1'!$B$5:$J$44,9,FALSE)*AEBYLD2!$F286</f>
        <v>2.1738791690493468E-2</v>
      </c>
      <c r="N286" s="50">
        <f>AEBYLD1!N286*VLOOKUP(AEBYLD2!N$4,'[1]INTERNAL PARAMETERS-1'!$B$5:$J$44,5,FALSE)*VLOOKUP(AEBYLD2!N$4,'[1]INTERNAL PARAMETERS-1'!$B$5:$J$44,7,FALSE)*AEBYLD2!$F286 + AEBYLD1!N286*(1-VLOOKUP(AEBYLD2!N$4,'[1]INTERNAL PARAMETERS-1'!$B$5:$J$44,5,FALSE))*VLOOKUP(AEBYLD2!N$4,'[1]INTERNAL PARAMETERS-1'!$B$5:$J$44,9,FALSE)*AEBYLD2!$F286</f>
        <v>9.9346419120835481E-4</v>
      </c>
      <c r="O286" s="50">
        <f>AEBYLD1!O286*VLOOKUP(AEBYLD2!O$4,'[1]INTERNAL PARAMETERS-1'!$B$5:$J$44,5,FALSE)*VLOOKUP(AEBYLD2!O$4,'[1]INTERNAL PARAMETERS-1'!$B$5:$J$44,7,FALSE)*AEBYLD2!$F286 + AEBYLD1!O286*(1-VLOOKUP(AEBYLD2!O$4,'[1]INTERNAL PARAMETERS-1'!$B$5:$J$44,5,FALSE))*VLOOKUP(AEBYLD2!O$4,'[1]INTERNAL PARAMETERS-1'!$B$5:$J$44,9,FALSE)*AEBYLD2!$F286</f>
        <v>0</v>
      </c>
      <c r="P286" s="50">
        <f>AEBYLD1!P286*VLOOKUP(AEBYLD2!P$4,'[1]INTERNAL PARAMETERS-1'!$B$5:$J$44,5,FALSE)*VLOOKUP(AEBYLD2!P$4,'[1]INTERNAL PARAMETERS-1'!$B$5:$J$44,7,FALSE)*AEBYLD2!$F286 + AEBYLD1!P286*(1-VLOOKUP(AEBYLD2!P$4,'[1]INTERNAL PARAMETERS-1'!$B$5:$J$44,5,FALSE))*VLOOKUP(AEBYLD2!P$4,'[1]INTERNAL PARAMETERS-1'!$B$5:$J$44,9,FALSE)*AEBYLD2!$F286</f>
        <v>0</v>
      </c>
      <c r="Q286" s="50">
        <f>AEBYLD1!Q286*VLOOKUP(AEBYLD2!Q$4,'[1]INTERNAL PARAMETERS-1'!$B$5:$J$44,5,FALSE)*VLOOKUP(AEBYLD2!Q$4,'[1]INTERNAL PARAMETERS-1'!$B$5:$J$44,7,FALSE)*AEBYLD2!$F286 + AEBYLD1!Q286*(1-VLOOKUP(AEBYLD2!Q$4,'[1]INTERNAL PARAMETERS-1'!$B$5:$J$44,5,FALSE))*VLOOKUP(AEBYLD2!Q$4,'[1]INTERNAL PARAMETERS-1'!$B$5:$J$44,9,FALSE)*AEBYLD2!$F286</f>
        <v>0</v>
      </c>
      <c r="R286" s="50">
        <f>AEBYLD1!R286*VLOOKUP(AEBYLD2!R$4,'[1]INTERNAL PARAMETERS-1'!$B$5:$J$44,5,FALSE)*VLOOKUP(AEBYLD2!R$4,'[1]INTERNAL PARAMETERS-1'!$B$5:$J$44,7,FALSE)*AEBYLD2!$F286 + AEBYLD1!R286*(1-VLOOKUP(AEBYLD2!R$4,'[1]INTERNAL PARAMETERS-1'!$B$5:$J$44,5,FALSE))*VLOOKUP(AEBYLD2!R$4,'[1]INTERNAL PARAMETERS-1'!$B$5:$J$44,9,FALSE)*AEBYLD2!$F286</f>
        <v>2.8902002587356066E-3</v>
      </c>
      <c r="S286" s="50">
        <f>AEBYLD1!S286*VLOOKUP(AEBYLD2!S$4,'[1]INTERNAL PARAMETERS-1'!$B$5:$J$44,5,FALSE)*VLOOKUP(AEBYLD2!S$4,'[1]INTERNAL PARAMETERS-1'!$B$5:$J$44,7,FALSE)*AEBYLD2!$F286 + AEBYLD1!S286*(1-VLOOKUP(AEBYLD2!S$4,'[1]INTERNAL PARAMETERS-1'!$B$5:$J$44,5,FALSE))*VLOOKUP(AEBYLD2!S$4,'[1]INTERNAL PARAMETERS-1'!$B$5:$J$44,9,FALSE)*AEBYLD2!$F286</f>
        <v>4.1885211412752102E-2</v>
      </c>
      <c r="T286" s="50">
        <f>AEBYLD1!T286*VLOOKUP(AEBYLD2!T$4,'[1]INTERNAL PARAMETERS-1'!$B$5:$J$44,5,FALSE)*VLOOKUP(AEBYLD2!T$4,'[1]INTERNAL PARAMETERS-1'!$B$5:$J$44,7,FALSE)*AEBYLD2!$F286 + AEBYLD1!T286*(1-VLOOKUP(AEBYLD2!T$4,'[1]INTERNAL PARAMETERS-1'!$B$5:$J$44,5,FALSE))*VLOOKUP(AEBYLD2!T$4,'[1]INTERNAL PARAMETERS-1'!$B$5:$J$44,9,FALSE)*AEBYLD2!$F286</f>
        <v>1.0837791176818417E-2</v>
      </c>
      <c r="U286" s="50">
        <f>AEBYLD1!U286*VLOOKUP(AEBYLD2!U$4,'[1]INTERNAL PARAMETERS-1'!$B$5:$J$44,5,FALSE)*VLOOKUP(AEBYLD2!U$4,'[1]INTERNAL PARAMETERS-1'!$B$5:$J$44,7,FALSE)*AEBYLD2!$F286 + AEBYLD1!U286*(1-VLOOKUP(AEBYLD2!U$4,'[1]INTERNAL PARAMETERS-1'!$B$5:$J$44,5,FALSE))*VLOOKUP(AEBYLD2!U$4,'[1]INTERNAL PARAMETERS-1'!$B$5:$J$44,9,FALSE)*AEBYLD2!$F286</f>
        <v>5.1028366429676153E-3</v>
      </c>
      <c r="V286" s="50">
        <f>AEBYLD1!V286*VLOOKUP(AEBYLD2!V$4,'[1]INTERNAL PARAMETERS-1'!$B$5:$J$44,5,FALSE)*VLOOKUP(AEBYLD2!V$4,'[1]INTERNAL PARAMETERS-1'!$B$5:$J$44,7,FALSE)*AEBYLD2!$F286 + AEBYLD1!V286*(1-VLOOKUP(AEBYLD2!V$4,'[1]INTERNAL PARAMETERS-1'!$B$5:$J$44,5,FALSE))*VLOOKUP(AEBYLD2!V$4,'[1]INTERNAL PARAMETERS-1'!$B$5:$J$44,9,FALSE)*AEBYLD2!$F286</f>
        <v>3.9916919224785422E-2</v>
      </c>
      <c r="W286" s="50">
        <f>AEBYLD1!W286*VLOOKUP(AEBYLD2!W$4,'[1]INTERNAL PARAMETERS-1'!$B$5:$J$44,5,FALSE)*VLOOKUP(AEBYLD2!W$4,'[1]INTERNAL PARAMETERS-1'!$B$5:$J$44,7,FALSE)*AEBYLD2!$F286 + AEBYLD1!W286*(1-VLOOKUP(AEBYLD2!W$4,'[1]INTERNAL PARAMETERS-1'!$B$5:$J$44,5,FALSE))*VLOOKUP(AEBYLD2!W$4,'[1]INTERNAL PARAMETERS-1'!$B$5:$J$44,9,FALSE)*AEBYLD2!$F286</f>
        <v>0</v>
      </c>
      <c r="X286" s="50">
        <f>AEBYLD1!X286*VLOOKUP(AEBYLD2!X$4,'[1]INTERNAL PARAMETERS-1'!$B$5:$J$44,5,FALSE)*VLOOKUP(AEBYLD2!X$4,'[1]INTERNAL PARAMETERS-1'!$B$5:$J$44,7,FALSE)*AEBYLD2!$F286 + AEBYLD1!X286*(1-VLOOKUP(AEBYLD2!X$4,'[1]INTERNAL PARAMETERS-1'!$B$5:$J$44,5,FALSE))*VLOOKUP(AEBYLD2!X$4,'[1]INTERNAL PARAMETERS-1'!$B$5:$J$44,9,FALSE)*AEBYLD2!$F286</f>
        <v>0</v>
      </c>
      <c r="Y286" s="50">
        <f>AEBYLD1!Y286*VLOOKUP(AEBYLD2!Y$4,'[1]INTERNAL PARAMETERS-1'!$B$5:$J$44,5,FALSE)*VLOOKUP(AEBYLD2!Y$4,'[1]INTERNAL PARAMETERS-1'!$B$5:$J$44,7,FALSE)*AEBYLD2!$F286 + AEBYLD1!Y286*(1-VLOOKUP(AEBYLD2!Y$4,'[1]INTERNAL PARAMETERS-1'!$B$5:$J$44,5,FALSE))*VLOOKUP(AEBYLD2!Y$4,'[1]INTERNAL PARAMETERS-1'!$B$5:$J$44,9,FALSE)*AEBYLD2!$F286</f>
        <v>0</v>
      </c>
      <c r="Z286" s="50">
        <f>AEBYLD1!Z286*VLOOKUP(AEBYLD2!Z$4,'[1]INTERNAL PARAMETERS-1'!$B$5:$J$44,5,FALSE)*VLOOKUP(AEBYLD2!Z$4,'[1]INTERNAL PARAMETERS-1'!$B$5:$J$44,7,FALSE)*AEBYLD2!$F286 + AEBYLD1!Z286*(1-VLOOKUP(AEBYLD2!Z$4,'[1]INTERNAL PARAMETERS-1'!$B$5:$J$44,5,FALSE))*VLOOKUP(AEBYLD2!Z$4,'[1]INTERNAL PARAMETERS-1'!$B$5:$J$44,9,FALSE)*AEBYLD2!$F286</f>
        <v>0</v>
      </c>
      <c r="AA286" s="50">
        <f>AEBYLD1!AA286*VLOOKUP(AEBYLD2!AA$4,'[1]INTERNAL PARAMETERS-1'!$B$5:$J$44,5,FALSE)*VLOOKUP(AEBYLD2!AA$4,'[1]INTERNAL PARAMETERS-1'!$B$5:$J$44,7,FALSE)*AEBYLD2!$F286 + AEBYLD1!AA286*(1-VLOOKUP(AEBYLD2!AA$4,'[1]INTERNAL PARAMETERS-1'!$B$5:$J$44,5,FALSE))*VLOOKUP(AEBYLD2!AA$4,'[1]INTERNAL PARAMETERS-1'!$B$5:$J$44,9,FALSE)*AEBYLD2!$F286</f>
        <v>0</v>
      </c>
      <c r="AB286" s="50">
        <f>AEBYLD1!AB286*VLOOKUP(AEBYLD2!AB$4,'[1]INTERNAL PARAMETERS-1'!$B$5:$J$44,5,FALSE)*VLOOKUP(AEBYLD2!AB$4,'[1]INTERNAL PARAMETERS-1'!$B$5:$J$44,7,FALSE)*AEBYLD2!$F286 + AEBYLD1!AB286*(1-VLOOKUP(AEBYLD2!AB$4,'[1]INTERNAL PARAMETERS-1'!$B$5:$J$44,5,FALSE))*VLOOKUP(AEBYLD2!AB$4,'[1]INTERNAL PARAMETERS-1'!$B$5:$J$44,9,FALSE)*AEBYLD2!$F286</f>
        <v>0</v>
      </c>
      <c r="AC286" s="50">
        <f>AEBYLD1!AC286*VLOOKUP(AEBYLD2!AC$4,'[1]INTERNAL PARAMETERS-1'!$B$5:$J$44,5,FALSE)*VLOOKUP(AEBYLD2!AC$4,'[1]INTERNAL PARAMETERS-1'!$B$5:$J$44,7,FALSE)*AEBYLD2!$F286 + AEBYLD1!AC286*(1-VLOOKUP(AEBYLD2!AC$4,'[1]INTERNAL PARAMETERS-1'!$B$5:$J$44,5,FALSE))*VLOOKUP(AEBYLD2!AC$4,'[1]INTERNAL PARAMETERS-1'!$B$5:$J$44,9,FALSE)*AEBYLD2!$F286</f>
        <v>0</v>
      </c>
      <c r="AD286" s="50">
        <f>AEBYLD1!AD286*VLOOKUP(AEBYLD2!AD$4,'[1]INTERNAL PARAMETERS-1'!$B$5:$J$44,5,FALSE)*VLOOKUP(AEBYLD2!AD$4,'[1]INTERNAL PARAMETERS-1'!$B$5:$J$44,7,FALSE)*AEBYLD2!$F286 + AEBYLD1!AD286*(1-VLOOKUP(AEBYLD2!AD$4,'[1]INTERNAL PARAMETERS-1'!$B$5:$J$44,5,FALSE))*VLOOKUP(AEBYLD2!AD$4,'[1]INTERNAL PARAMETERS-1'!$B$5:$J$44,9,FALSE)*AEBYLD2!$F286</f>
        <v>0</v>
      </c>
      <c r="AE286" s="50">
        <f>AEBYLD1!AE286*VLOOKUP(AEBYLD2!AE$4,'[1]INTERNAL PARAMETERS-1'!$B$5:$J$44,5,FALSE)*VLOOKUP(AEBYLD2!AE$4,'[1]INTERNAL PARAMETERS-1'!$B$5:$J$44,7,FALSE)*AEBYLD2!$F286 + AEBYLD1!AE286*(1-VLOOKUP(AEBYLD2!AE$4,'[1]INTERNAL PARAMETERS-1'!$B$5:$J$44,5,FALSE))*VLOOKUP(AEBYLD2!AE$4,'[1]INTERNAL PARAMETERS-1'!$B$5:$J$44,9,FALSE)*AEBYLD2!$F286</f>
        <v>0</v>
      </c>
      <c r="AF286" s="50">
        <f>AEBYLD1!AF286*VLOOKUP(AEBYLD2!AF$4,'[1]INTERNAL PARAMETERS-1'!$B$5:$J$44,5,FALSE)*VLOOKUP(AEBYLD2!AF$4,'[1]INTERNAL PARAMETERS-1'!$B$5:$J$44,7,FALSE)*AEBYLD2!$F286 + AEBYLD1!AF286*(1-VLOOKUP(AEBYLD2!AF$4,'[1]INTERNAL PARAMETERS-1'!$B$5:$J$44,5,FALSE))*VLOOKUP(AEBYLD2!AF$4,'[1]INTERNAL PARAMETERS-1'!$B$5:$J$44,9,FALSE)*AEBYLD2!$F286</f>
        <v>1.7609169169309393E-3</v>
      </c>
      <c r="AG286" s="50">
        <f>AEBYLD1!AG286*VLOOKUP(AEBYLD2!AG$4,'[1]INTERNAL PARAMETERS-1'!$B$5:$J$44,5,FALSE)*VLOOKUP(AEBYLD2!AG$4,'[1]INTERNAL PARAMETERS-1'!$B$5:$J$44,7,FALSE)*AEBYLD2!$F286 + AEBYLD1!AG286*(1-VLOOKUP(AEBYLD2!AG$4,'[1]INTERNAL PARAMETERS-1'!$B$5:$J$44,5,FALSE))*VLOOKUP(AEBYLD2!AG$4,'[1]INTERNAL PARAMETERS-1'!$B$5:$J$44,9,FALSE)*AEBYLD2!$F286</f>
        <v>0</v>
      </c>
      <c r="AH286" s="50">
        <f>AEBYLD1!AH286*VLOOKUP(AEBYLD2!AH$4,'[1]INTERNAL PARAMETERS-1'!$B$5:$J$44,5,FALSE)*VLOOKUP(AEBYLD2!AH$4,'[1]INTERNAL PARAMETERS-1'!$B$5:$J$44,7,FALSE)*AEBYLD2!$F286 + AEBYLD1!AH286*(1-VLOOKUP(AEBYLD2!AH$4,'[1]INTERNAL PARAMETERS-1'!$B$5:$J$44,5,FALSE))*VLOOKUP(AEBYLD2!AH$4,'[1]INTERNAL PARAMETERS-1'!$B$5:$J$44,9,FALSE)*AEBYLD2!$F286</f>
        <v>4.9666887400616228E-4</v>
      </c>
      <c r="AI286" s="50">
        <f>AEBYLD1!AI286*VLOOKUP(AEBYLD2!AI$4,'[1]INTERNAL PARAMETERS-1'!$B$5:$J$44,5,FALSE)*VLOOKUP(AEBYLD2!AI$4,'[1]INTERNAL PARAMETERS-1'!$B$5:$J$44,7,FALSE)*AEBYLD2!$F286 + AEBYLD1!AI286*(1-VLOOKUP(AEBYLD2!AI$4,'[1]INTERNAL PARAMETERS-1'!$B$5:$J$44,5,FALSE))*VLOOKUP(AEBYLD2!AI$4,'[1]INTERNAL PARAMETERS-1'!$B$5:$J$44,9,FALSE)*AEBYLD2!$F286</f>
        <v>4.5159379042743853E-4</v>
      </c>
      <c r="AJ286" s="50">
        <f>AEBYLD1!AJ286*VLOOKUP(AEBYLD2!AJ$4,'[1]INTERNAL PARAMETERS-1'!$B$5:$J$44,5,FALSE)*VLOOKUP(AEBYLD2!AJ$4,'[1]INTERNAL PARAMETERS-1'!$B$5:$J$44,7,FALSE)*AEBYLD2!$F286 + AEBYLD1!AJ286*(1-VLOOKUP(AEBYLD2!AJ$4,'[1]INTERNAL PARAMETERS-1'!$B$5:$J$44,5,FALSE))*VLOOKUP(AEBYLD2!AJ$4,'[1]INTERNAL PARAMETERS-1'!$B$5:$J$44,9,FALSE)*AEBYLD2!$F286</f>
        <v>3.5224315653340204E-3</v>
      </c>
      <c r="AK286" s="50">
        <f>AEBYLD1!AK286*VLOOKUP(AEBYLD2!AK$4,'[1]INTERNAL PARAMETERS-1'!$B$5:$J$44,5,FALSE)*VLOOKUP(AEBYLD2!AK$4,'[1]INTERNAL PARAMETERS-1'!$B$5:$J$44,7,FALSE)*AEBYLD2!$F286 + AEBYLD1!AK286*(1-VLOOKUP(AEBYLD2!AK$4,'[1]INTERNAL PARAMETERS-1'!$B$5:$J$44,5,FALSE))*VLOOKUP(AEBYLD2!AK$4,'[1]INTERNAL PARAMETERS-1'!$B$5:$J$44,9,FALSE)*AEBYLD2!$F286</f>
        <v>0</v>
      </c>
      <c r="AL286" s="50">
        <f>AEBYLD1!AL286*VLOOKUP(AEBYLD2!AL$4,'[1]INTERNAL PARAMETERS-1'!$B$5:$J$44,5,FALSE)*VLOOKUP(AEBYLD2!AL$4,'[1]INTERNAL PARAMETERS-1'!$B$5:$J$44,7,FALSE)*AEBYLD2!$F286 + AEBYLD1!AL286*(1-VLOOKUP(AEBYLD2!AL$4,'[1]INTERNAL PARAMETERS-1'!$B$5:$J$44,5,FALSE))*VLOOKUP(AEBYLD2!AL$4,'[1]INTERNAL PARAMETERS-1'!$B$5:$J$44,9,FALSE)*AEBYLD2!$F286</f>
        <v>0</v>
      </c>
      <c r="AM286" s="50">
        <f>AEBYLD1!AM286*VLOOKUP(AEBYLD2!AM$4,'[1]INTERNAL PARAMETERS-1'!$B$5:$J$44,5,FALSE)*VLOOKUP(AEBYLD2!AM$4,'[1]INTERNAL PARAMETERS-1'!$B$5:$J$44,7,FALSE)*AEBYLD2!$F286 + AEBYLD1!AM286*(1-VLOOKUP(AEBYLD2!AM$4,'[1]INTERNAL PARAMETERS-1'!$B$5:$J$44,5,FALSE))*VLOOKUP(AEBYLD2!AM$4,'[1]INTERNAL PARAMETERS-1'!$B$5:$J$44,9,FALSE)*AEBYLD2!$F286</f>
        <v>0</v>
      </c>
      <c r="AN286" s="50">
        <f>AEBYLD1!AN286*VLOOKUP(AEBYLD2!AN$4,'[1]INTERNAL PARAMETERS-1'!$B$5:$J$44,5,FALSE)*VLOOKUP(AEBYLD2!AN$4,'[1]INTERNAL PARAMETERS-1'!$B$5:$J$44,7,FALSE)*AEBYLD2!$F286 + AEBYLD1!AN286*(1-VLOOKUP(AEBYLD2!AN$4,'[1]INTERNAL PARAMETERS-1'!$B$5:$J$44,5,FALSE))*VLOOKUP(AEBYLD2!AN$4,'[1]INTERNAL PARAMETERS-1'!$B$5:$J$44,9,FALSE)*AEBYLD2!$F286</f>
        <v>0</v>
      </c>
      <c r="AO286" s="50">
        <f>AEBYLD1!AO286*VLOOKUP(AEBYLD2!AO$4,'[1]INTERNAL PARAMETERS-1'!$B$5:$J$44,5,FALSE)*VLOOKUP(AEBYLD2!AO$4,'[1]INTERNAL PARAMETERS-1'!$B$5:$J$44,7,FALSE)*AEBYLD2!$F286 + AEBYLD1!AO286*(1-VLOOKUP(AEBYLD2!AO$4,'[1]INTERNAL PARAMETERS-1'!$B$5:$J$44,5,FALSE))*VLOOKUP(AEBYLD2!AO$4,'[1]INTERNAL PARAMETERS-1'!$B$5:$J$44,9,FALSE)*AEBYLD2!$F286</f>
        <v>0</v>
      </c>
      <c r="AP286" s="50">
        <f>AEBYLD1!AP286*VLOOKUP(AEBYLD2!AP$4,'[1]INTERNAL PARAMETERS-1'!$B$5:$J$44,5,FALSE)*VLOOKUP(AEBYLD2!AP$4,'[1]INTERNAL PARAMETERS-1'!$B$5:$J$44,7,FALSE)*AEBYLD2!$F286 + AEBYLD1!AP286*(1-VLOOKUP(AEBYLD2!AP$4,'[1]INTERNAL PARAMETERS-1'!$B$5:$J$44,5,FALSE))*VLOOKUP(AEBYLD2!AP$4,'[1]INTERNAL PARAMETERS-1'!$B$5:$J$44,9,FALSE)*AEBYLD2!$F286</f>
        <v>0</v>
      </c>
      <c r="AQ286" s="50">
        <f>AEBYLD1!AQ286*VLOOKUP(AEBYLD2!AQ$4,'[1]INTERNAL PARAMETERS-1'!$B$5:$J$44,5,FALSE)*VLOOKUP(AEBYLD2!AQ$4,'[1]INTERNAL PARAMETERS-1'!$B$5:$J$44,7,FALSE)*AEBYLD2!$F286 + AEBYLD1!AQ286*(1-VLOOKUP(AEBYLD2!AQ$4,'[1]INTERNAL PARAMETERS-1'!$B$5:$J$44,5,FALSE))*VLOOKUP(AEBYLD2!AQ$4,'[1]INTERNAL PARAMETERS-1'!$B$5:$J$44,9,FALSE)*AEBYLD2!$F286</f>
        <v>0</v>
      </c>
      <c r="AR286" s="50">
        <f>AEBYLD1!AR286*VLOOKUP(AEBYLD2!AR$4,'[1]INTERNAL PARAMETERS-1'!$B$5:$J$44,5,FALSE)*VLOOKUP(AEBYLD2!AR$4,'[1]INTERNAL PARAMETERS-1'!$B$5:$J$44,7,FALSE)*AEBYLD2!$F286 + AEBYLD1!AR286*(1-VLOOKUP(AEBYLD2!AR$4,'[1]INTERNAL PARAMETERS-1'!$B$5:$J$44,5,FALSE))*VLOOKUP(AEBYLD2!AR$4,'[1]INTERNAL PARAMETERS-1'!$B$5:$J$44,9,FALSE)*AEBYLD2!$F286</f>
        <v>0</v>
      </c>
      <c r="AS286" s="50">
        <f>AEBYLD1!AS286*VLOOKUP(AEBYLD2!AS$4,'[1]INTERNAL PARAMETERS-1'!$B$5:$J$44,5,FALSE)*VLOOKUP(AEBYLD2!AS$4,'[1]INTERNAL PARAMETERS-1'!$B$5:$J$44,7,FALSE)*AEBYLD2!$F286 + AEBYLD1!AS286*(1-VLOOKUP(AEBYLD2!AS$4,'[1]INTERNAL PARAMETERS-1'!$B$5:$J$44,5,FALSE))*VLOOKUP(AEBYLD2!AS$4,'[1]INTERNAL PARAMETERS-1'!$B$5:$J$44,9,FALSE)*AEBYLD2!$F286</f>
        <v>0</v>
      </c>
      <c r="AT286" s="49">
        <f>AEBYLD1!AT286*VLOOKUP(AEBYLD2!AT$4,'[1]INTERNAL PARAMETERS-1'!$B$5:$J$44,5,FALSE)*VLOOKUP(AEBYLD2!AT$4,'[1]INTERNAL PARAMETERS-1'!$B$5:$J$44,7,FALSE)*AEBYLD2!$F286 + AEBYLD1!AT286*(1-VLOOKUP(AEBYLD2!AT$4,'[1]INTERNAL PARAMETERS-1'!$B$5:$J$44,5,FALSE))*VLOOKUP(AEBYLD2!AT$4,'[1]INTERNAL PARAMETERS-1'!$B$5:$J$44,9,FALSE)*AEBYLD2!$F286</f>
        <v>0</v>
      </c>
      <c r="AU286" s="51">
        <f>AEBYLD1!AU286*VLOOKUP(AEBYLD2!AU$4,'[1]INTERNAL PARAMETERS-1'!$B$5:$J$44,5,FALSE)*VLOOKUP(AEBYLD2!AU$4,'[1]INTERNAL PARAMETERS-1'!$B$5:$J$44,6,FALSE)*VLOOKUP(AEBYLD2!AU$4,'[1]INTERNAL PARAMETERS-1'!$B$5:$J$44,3,FALSE) + AEBYLD1!AU286*(1-VLOOKUP(AEBYLD2!AU$4,'[1]INTERNAL PARAMETERS-1'!$B$5:$J$44,5,FALSE))*VLOOKUP(AEBYLD2!AU$4,'[1]INTERNAL PARAMETERS-1'!$B$5:$J$44,8,FALSE)*VLOOKUP(AEBYLD2!AU$4,'[1]INTERNAL PARAMETERS-1'!$B$5:$J$44,3,FALSE)</f>
        <v>0</v>
      </c>
      <c r="AV286" s="50">
        <f>AEBYLD1!AV286*VLOOKUP(AEBYLD2!AV$4,'[1]INTERNAL PARAMETERS-1'!$B$5:$J$44,5,FALSE)*VLOOKUP(AEBYLD2!AV$4,'[1]INTERNAL PARAMETERS-1'!$B$5:$J$44,6,FALSE)*VLOOKUP(AEBYLD2!AV$4,'[1]INTERNAL PARAMETERS-1'!$B$5:$J$44,3,FALSE) + AEBYLD1!AV286*(1-VLOOKUP(AEBYLD2!AV$4,'[1]INTERNAL PARAMETERS-1'!$B$5:$J$44,5,FALSE))*VLOOKUP(AEBYLD2!AV$4,'[1]INTERNAL PARAMETERS-1'!$B$5:$J$44,8,FALSE)*VLOOKUP(AEBYLD2!AV$4,'[1]INTERNAL PARAMETERS-1'!$B$5:$J$44,3,FALSE)</f>
        <v>0</v>
      </c>
      <c r="AW286" s="50">
        <f>AEBYLD1!AW286*VLOOKUP(AEBYLD2!AW$4,'[1]INTERNAL PARAMETERS-1'!$B$5:$J$44,5,FALSE)*VLOOKUP(AEBYLD2!AW$4,'[1]INTERNAL PARAMETERS-1'!$B$5:$J$44,6,FALSE)*VLOOKUP(AEBYLD2!AW$4,'[1]INTERNAL PARAMETERS-1'!$B$5:$J$44,3,FALSE) + AEBYLD1!AW286*(1-VLOOKUP(AEBYLD2!AW$4,'[1]INTERNAL PARAMETERS-1'!$B$5:$J$44,5,FALSE))*VLOOKUP(AEBYLD2!AW$4,'[1]INTERNAL PARAMETERS-1'!$B$5:$J$44,8,FALSE)*VLOOKUP(AEBYLD2!AW$4,'[1]INTERNAL PARAMETERS-1'!$B$5:$J$44,3,FALSE)</f>
        <v>1.1512995917224851E-2</v>
      </c>
      <c r="AX286" s="50">
        <f>AEBYLD1!AX286*VLOOKUP(AEBYLD2!AX$4,'[1]INTERNAL PARAMETERS-1'!$B$5:$J$44,5,FALSE)*VLOOKUP(AEBYLD2!AX$4,'[1]INTERNAL PARAMETERS-1'!$B$5:$J$44,6,FALSE)*VLOOKUP(AEBYLD2!AX$4,'[1]INTERNAL PARAMETERS-1'!$B$5:$J$44,3,FALSE) + AEBYLD1!AX286*(1-VLOOKUP(AEBYLD2!AX$4,'[1]INTERNAL PARAMETERS-1'!$B$5:$J$44,5,FALSE))*VLOOKUP(AEBYLD2!AX$4,'[1]INTERNAL PARAMETERS-1'!$B$5:$J$44,8,FALSE)*VLOOKUP(AEBYLD2!AX$4,'[1]INTERNAL PARAMETERS-1'!$B$5:$J$44,3,FALSE)</f>
        <v>0</v>
      </c>
      <c r="AY286" s="50">
        <f>AEBYLD1!AY286*VLOOKUP(AEBYLD2!AY$4,'[1]INTERNAL PARAMETERS-1'!$B$5:$J$44,5,FALSE)*VLOOKUP(AEBYLD2!AY$4,'[1]INTERNAL PARAMETERS-1'!$B$5:$J$44,6,FALSE)*VLOOKUP(AEBYLD2!AY$4,'[1]INTERNAL PARAMETERS-1'!$B$5:$J$44,3,FALSE) + AEBYLD1!AY286*(1-VLOOKUP(AEBYLD2!AY$4,'[1]INTERNAL PARAMETERS-1'!$B$5:$J$44,5,FALSE))*VLOOKUP(AEBYLD2!AY$4,'[1]INTERNAL PARAMETERS-1'!$B$5:$J$44,8,FALSE)*VLOOKUP(AEBYLD2!AY$4,'[1]INTERNAL PARAMETERS-1'!$B$5:$J$44,3,FALSE)</f>
        <v>0</v>
      </c>
      <c r="AZ286" s="50">
        <f>AEBYLD1!AZ286*VLOOKUP(AEBYLD2!AZ$4,'[1]INTERNAL PARAMETERS-1'!$B$5:$J$44,5,FALSE)*VLOOKUP(AEBYLD2!AZ$4,'[1]INTERNAL PARAMETERS-1'!$B$5:$J$44,6,FALSE)*VLOOKUP(AEBYLD2!AZ$4,'[1]INTERNAL PARAMETERS-1'!$B$5:$J$44,3,FALSE) + AEBYLD1!AZ286*(1-VLOOKUP(AEBYLD2!AZ$4,'[1]INTERNAL PARAMETERS-1'!$B$5:$J$44,5,FALSE))*VLOOKUP(AEBYLD2!AZ$4,'[1]INTERNAL PARAMETERS-1'!$B$5:$J$44,8,FALSE)*VLOOKUP(AEBYLD2!AZ$4,'[1]INTERNAL PARAMETERS-1'!$B$5:$J$44,3,FALSE)</f>
        <v>0</v>
      </c>
      <c r="BA286" s="50">
        <f>AEBYLD1!BA286*VLOOKUP(AEBYLD2!BA$4,'[1]INTERNAL PARAMETERS-1'!$B$5:$J$44,5,FALSE)*VLOOKUP(AEBYLD2!BA$4,'[1]INTERNAL PARAMETERS-1'!$B$5:$J$44,6,FALSE)*VLOOKUP(AEBYLD2!BA$4,'[1]INTERNAL PARAMETERS-1'!$B$5:$J$44,3,FALSE) + AEBYLD1!BA286*(1-VLOOKUP(AEBYLD2!BA$4,'[1]INTERNAL PARAMETERS-1'!$B$5:$J$44,5,FALSE))*VLOOKUP(AEBYLD2!BA$4,'[1]INTERNAL PARAMETERS-1'!$B$5:$J$44,8,FALSE)*VLOOKUP(AEBYLD2!BA$4,'[1]INTERNAL PARAMETERS-1'!$B$5:$J$44,3,FALSE)</f>
        <v>8.5244490265970769E-3</v>
      </c>
      <c r="BB286" s="50">
        <f>AEBYLD1!BB286*VLOOKUP(AEBYLD2!BB$4,'[1]INTERNAL PARAMETERS-1'!$B$5:$J$44,5,FALSE)*VLOOKUP(AEBYLD2!BB$4,'[1]INTERNAL PARAMETERS-1'!$B$5:$J$44,6,FALSE)*VLOOKUP(AEBYLD2!BB$4,'[1]INTERNAL PARAMETERS-1'!$B$5:$J$44,3,FALSE) + AEBYLD1!BB286*(1-VLOOKUP(AEBYLD2!BB$4,'[1]INTERNAL PARAMETERS-1'!$B$5:$J$44,5,FALSE))*VLOOKUP(AEBYLD2!BB$4,'[1]INTERNAL PARAMETERS-1'!$B$5:$J$44,8,FALSE)*VLOOKUP(AEBYLD2!BB$4,'[1]INTERNAL PARAMETERS-1'!$B$5:$J$44,3,FALSE)</f>
        <v>1.9442154817693668E-3</v>
      </c>
      <c r="BC286" s="50">
        <f>AEBYLD1!BC286*VLOOKUP(AEBYLD2!BC$4,'[1]INTERNAL PARAMETERS-1'!$B$5:$J$44,5,FALSE)*VLOOKUP(AEBYLD2!BC$4,'[1]INTERNAL PARAMETERS-1'!$B$5:$J$44,6,FALSE)*VLOOKUP(AEBYLD2!BC$4,'[1]INTERNAL PARAMETERS-1'!$B$5:$J$44,3,FALSE) + AEBYLD1!BC286*(1-VLOOKUP(AEBYLD2!BC$4,'[1]INTERNAL PARAMETERS-1'!$B$5:$J$44,5,FALSE))*VLOOKUP(AEBYLD2!BC$4,'[1]INTERNAL PARAMETERS-1'!$B$5:$J$44,8,FALSE)*VLOOKUP(AEBYLD2!BC$4,'[1]INTERNAL PARAMETERS-1'!$B$5:$J$44,3,FALSE)</f>
        <v>5.1692322471854442E-3</v>
      </c>
      <c r="BD286" s="50">
        <f>AEBYLD1!BD286*VLOOKUP(AEBYLD2!BD$4,'[1]INTERNAL PARAMETERS-1'!$B$5:$J$44,5,FALSE)*VLOOKUP(AEBYLD2!BD$4,'[1]INTERNAL PARAMETERS-1'!$B$5:$J$44,6,FALSE)*VLOOKUP(AEBYLD2!BD$4,'[1]INTERNAL PARAMETERS-1'!$B$5:$J$44,3,FALSE) + AEBYLD1!BD286*(1-VLOOKUP(AEBYLD2!BD$4,'[1]INTERNAL PARAMETERS-1'!$B$5:$J$44,5,FALSE))*VLOOKUP(AEBYLD2!BD$4,'[1]INTERNAL PARAMETERS-1'!$B$5:$J$44,8,FALSE)*VLOOKUP(AEBYLD2!BD$4,'[1]INTERNAL PARAMETERS-1'!$B$5:$J$44,3,FALSE)</f>
        <v>1.8562258656375744E-3</v>
      </c>
      <c r="BE286" s="50">
        <f>AEBYLD1!BE286*VLOOKUP(AEBYLD2!BE$4,'[1]INTERNAL PARAMETERS-1'!$B$5:$J$44,5,FALSE)*VLOOKUP(AEBYLD2!BE$4,'[1]INTERNAL PARAMETERS-1'!$B$5:$J$44,6,FALSE)*VLOOKUP(AEBYLD2!BE$4,'[1]INTERNAL PARAMETERS-1'!$B$5:$J$44,3,FALSE) + AEBYLD1!BE286*(1-VLOOKUP(AEBYLD2!BE$4,'[1]INTERNAL PARAMETERS-1'!$B$5:$J$44,5,FALSE))*VLOOKUP(AEBYLD2!BE$4,'[1]INTERNAL PARAMETERS-1'!$B$5:$J$44,8,FALSE)*VLOOKUP(AEBYLD2!BE$4,'[1]INTERNAL PARAMETERS-1'!$B$5:$J$44,3,FALSE)</f>
        <v>7.2758938291393946E-3</v>
      </c>
      <c r="BF286" s="50">
        <f>AEBYLD1!BF286*VLOOKUP(AEBYLD2!BF$4,'[1]INTERNAL PARAMETERS-1'!$B$5:$J$44,5,FALSE)*VLOOKUP(AEBYLD2!BF$4,'[1]INTERNAL PARAMETERS-1'!$B$5:$J$44,6,FALSE)*VLOOKUP(AEBYLD2!BF$4,'[1]INTERNAL PARAMETERS-1'!$B$5:$J$44,3,FALSE) + AEBYLD1!BF286*(1-VLOOKUP(AEBYLD2!BF$4,'[1]INTERNAL PARAMETERS-1'!$B$5:$J$44,5,FALSE))*VLOOKUP(AEBYLD2!BF$4,'[1]INTERNAL PARAMETERS-1'!$B$5:$J$44,8,FALSE)*VLOOKUP(AEBYLD2!BF$4,'[1]INTERNAL PARAMETERS-1'!$B$5:$J$44,3,FALSE)</f>
        <v>0</v>
      </c>
      <c r="BG286" s="50">
        <f>AEBYLD1!BG286*VLOOKUP(AEBYLD2!BG$4,'[1]INTERNAL PARAMETERS-1'!$B$5:$J$44,5,FALSE)*VLOOKUP(AEBYLD2!BG$4,'[1]INTERNAL PARAMETERS-1'!$B$5:$J$44,6,FALSE)*VLOOKUP(AEBYLD2!BG$4,'[1]INTERNAL PARAMETERS-1'!$B$5:$J$44,3,FALSE) + AEBYLD1!BG286*(1-VLOOKUP(AEBYLD2!BG$4,'[1]INTERNAL PARAMETERS-1'!$B$5:$J$44,5,FALSE))*VLOOKUP(AEBYLD2!BG$4,'[1]INTERNAL PARAMETERS-1'!$B$5:$J$44,8,FALSE)*VLOOKUP(AEBYLD2!BG$4,'[1]INTERNAL PARAMETERS-1'!$B$5:$J$44,3,FALSE)</f>
        <v>2.0756812221998373E-3</v>
      </c>
      <c r="BH286" s="50">
        <f>AEBYLD1!BH286*VLOOKUP(AEBYLD2!BH$4,'[1]INTERNAL PARAMETERS-1'!$B$5:$J$44,5,FALSE)*VLOOKUP(AEBYLD2!BH$4,'[1]INTERNAL PARAMETERS-1'!$B$5:$J$44,6,FALSE)*VLOOKUP(AEBYLD2!BH$4,'[1]INTERNAL PARAMETERS-1'!$B$5:$J$44,3,FALSE) + AEBYLD1!BH286*(1-VLOOKUP(AEBYLD2!BH$4,'[1]INTERNAL PARAMETERS-1'!$B$5:$J$44,5,FALSE))*VLOOKUP(AEBYLD2!BH$4,'[1]INTERNAL PARAMETERS-1'!$B$5:$J$44,8,FALSE)*VLOOKUP(AEBYLD2!BH$4,'[1]INTERNAL PARAMETERS-1'!$B$5:$J$44,3,FALSE)</f>
        <v>1.1180706857681303E-5</v>
      </c>
      <c r="BI286" s="50">
        <f>AEBYLD1!BI286*VLOOKUP(AEBYLD2!BI$4,'[1]INTERNAL PARAMETERS-1'!$B$5:$J$44,5,FALSE)*VLOOKUP(AEBYLD2!BI$4,'[1]INTERNAL PARAMETERS-1'!$B$5:$J$44,6,FALSE)*VLOOKUP(AEBYLD2!BI$4,'[1]INTERNAL PARAMETERS-1'!$B$5:$J$44,3,FALSE) + AEBYLD1!BI286*(1-VLOOKUP(AEBYLD2!BI$4,'[1]INTERNAL PARAMETERS-1'!$B$5:$J$44,5,FALSE))*VLOOKUP(AEBYLD2!BI$4,'[1]INTERNAL PARAMETERS-1'!$B$5:$J$44,8,FALSE)*VLOOKUP(AEBYLD2!BI$4,'[1]INTERNAL PARAMETERS-1'!$B$5:$J$44,3,FALSE)</f>
        <v>0</v>
      </c>
      <c r="BJ286" s="50">
        <f>AEBYLD1!BJ286*VLOOKUP(AEBYLD2!BJ$4,'[1]INTERNAL PARAMETERS-1'!$B$5:$J$44,5,FALSE)*VLOOKUP(AEBYLD2!BJ$4,'[1]INTERNAL PARAMETERS-1'!$B$5:$J$44,6,FALSE)*VLOOKUP(AEBYLD2!BJ$4,'[1]INTERNAL PARAMETERS-1'!$B$5:$J$44,3,FALSE) + AEBYLD1!BJ286*(1-VLOOKUP(AEBYLD2!BJ$4,'[1]INTERNAL PARAMETERS-1'!$B$5:$J$44,5,FALSE))*VLOOKUP(AEBYLD2!BJ$4,'[1]INTERNAL PARAMETERS-1'!$B$5:$J$44,8,FALSE)*VLOOKUP(AEBYLD2!BJ$4,'[1]INTERNAL PARAMETERS-1'!$B$5:$J$44,3,FALSE)</f>
        <v>8.0253635776714616E-4</v>
      </c>
      <c r="BK286" s="50">
        <f>AEBYLD1!BK286*VLOOKUP(AEBYLD2!BK$4,'[1]INTERNAL PARAMETERS-1'!$B$5:$J$44,5,FALSE)*VLOOKUP(AEBYLD2!BK$4,'[1]INTERNAL PARAMETERS-1'!$B$5:$J$44,6,FALSE)*VLOOKUP(AEBYLD2!BK$4,'[1]INTERNAL PARAMETERS-1'!$B$5:$J$44,3,FALSE) + AEBYLD1!BK286*(1-VLOOKUP(AEBYLD2!BK$4,'[1]INTERNAL PARAMETERS-1'!$B$5:$J$44,5,FALSE))*VLOOKUP(AEBYLD2!BK$4,'[1]INTERNAL PARAMETERS-1'!$B$5:$J$44,8,FALSE)*VLOOKUP(AEBYLD2!BK$4,'[1]INTERNAL PARAMETERS-1'!$B$5:$J$44,3,FALSE)</f>
        <v>7.5747481380317074E-4</v>
      </c>
      <c r="BL286" s="50">
        <f>AEBYLD1!BL286*VLOOKUP(AEBYLD2!BL$4,'[1]INTERNAL PARAMETERS-1'!$B$5:$J$44,5,FALSE)*VLOOKUP(AEBYLD2!BL$4,'[1]INTERNAL PARAMETERS-1'!$B$5:$J$44,6,FALSE)*VLOOKUP(AEBYLD2!BL$4,'[1]INTERNAL PARAMETERS-1'!$B$5:$J$44,3,FALSE) + AEBYLD1!BL286*(1-VLOOKUP(AEBYLD2!BL$4,'[1]INTERNAL PARAMETERS-1'!$B$5:$J$44,5,FALSE))*VLOOKUP(AEBYLD2!BL$4,'[1]INTERNAL PARAMETERS-1'!$B$5:$J$44,8,FALSE)*VLOOKUP(AEBYLD2!BL$4,'[1]INTERNAL PARAMETERS-1'!$B$5:$J$44,3,FALSE)</f>
        <v>4.0465709193915388E-3</v>
      </c>
      <c r="BM286" s="50">
        <f>AEBYLD1!BM286*VLOOKUP(AEBYLD2!BM$4,'[1]INTERNAL PARAMETERS-1'!$B$5:$J$44,5,FALSE)*VLOOKUP(AEBYLD2!BM$4,'[1]INTERNAL PARAMETERS-1'!$B$5:$J$44,6,FALSE)*VLOOKUP(AEBYLD2!BM$4,'[1]INTERNAL PARAMETERS-1'!$B$5:$J$44,3,FALSE) + AEBYLD1!BM286*(1-VLOOKUP(AEBYLD2!BM$4,'[1]INTERNAL PARAMETERS-1'!$B$5:$J$44,5,FALSE))*VLOOKUP(AEBYLD2!BM$4,'[1]INTERNAL PARAMETERS-1'!$B$5:$J$44,8,FALSE)*VLOOKUP(AEBYLD2!BM$4,'[1]INTERNAL PARAMETERS-1'!$B$5:$J$44,3,FALSE)</f>
        <v>2.4347346897711925E-3</v>
      </c>
      <c r="BN286" s="50">
        <f>AEBYLD1!BN286*VLOOKUP(AEBYLD2!BN$4,'[1]INTERNAL PARAMETERS-1'!$B$5:$J$44,5,FALSE)*VLOOKUP(AEBYLD2!BN$4,'[1]INTERNAL PARAMETERS-1'!$B$5:$J$44,6,FALSE)*VLOOKUP(AEBYLD2!BN$4,'[1]INTERNAL PARAMETERS-1'!$B$5:$J$44,3,FALSE) + AEBYLD1!BN286*(1-VLOOKUP(AEBYLD2!BN$4,'[1]INTERNAL PARAMETERS-1'!$B$5:$J$44,5,FALSE))*VLOOKUP(AEBYLD2!BN$4,'[1]INTERNAL PARAMETERS-1'!$B$5:$J$44,8,FALSE)*VLOOKUP(AEBYLD2!BN$4,'[1]INTERNAL PARAMETERS-1'!$B$5:$J$44,3,FALSE)</f>
        <v>1.2320932909401724E-3</v>
      </c>
      <c r="BO286" s="50">
        <f>AEBYLD1!BO286*VLOOKUP(AEBYLD2!BO$4,'[1]INTERNAL PARAMETERS-1'!$B$5:$J$44,5,FALSE)*VLOOKUP(AEBYLD2!BO$4,'[1]INTERNAL PARAMETERS-1'!$B$5:$J$44,6,FALSE)*VLOOKUP(AEBYLD2!BO$4,'[1]INTERNAL PARAMETERS-1'!$B$5:$J$44,3,FALSE) + AEBYLD1!BO286*(1-VLOOKUP(AEBYLD2!BO$4,'[1]INTERNAL PARAMETERS-1'!$B$5:$J$44,5,FALSE))*VLOOKUP(AEBYLD2!BO$4,'[1]INTERNAL PARAMETERS-1'!$B$5:$J$44,8,FALSE)*VLOOKUP(AEBYLD2!BO$4,'[1]INTERNAL PARAMETERS-1'!$B$5:$J$44,3,FALSE)</f>
        <v>1.3158041572946344E-3</v>
      </c>
      <c r="BP286" s="50">
        <f>AEBYLD1!BP286*VLOOKUP(AEBYLD2!BP$4,'[1]INTERNAL PARAMETERS-1'!$B$5:$J$44,5,FALSE)*VLOOKUP(AEBYLD2!BP$4,'[1]INTERNAL PARAMETERS-1'!$B$5:$J$44,6,FALSE)*VLOOKUP(AEBYLD2!BP$4,'[1]INTERNAL PARAMETERS-1'!$B$5:$J$44,3,FALSE) + AEBYLD1!BP286*(1-VLOOKUP(AEBYLD2!BP$4,'[1]INTERNAL PARAMETERS-1'!$B$5:$J$44,5,FALSE))*VLOOKUP(AEBYLD2!BP$4,'[1]INTERNAL PARAMETERS-1'!$B$5:$J$44,8,FALSE)*VLOOKUP(AEBYLD2!BP$4,'[1]INTERNAL PARAMETERS-1'!$B$5:$J$44,3,FALSE)</f>
        <v>7.8568084103481799E-5</v>
      </c>
      <c r="BQ286" s="50">
        <f>AEBYLD1!BQ286*VLOOKUP(AEBYLD2!BQ$4,'[1]INTERNAL PARAMETERS-1'!$B$5:$J$44,5,FALSE)*VLOOKUP(AEBYLD2!BQ$4,'[1]INTERNAL PARAMETERS-1'!$B$5:$J$44,6,FALSE)*VLOOKUP(AEBYLD2!BQ$4,'[1]INTERNAL PARAMETERS-1'!$B$5:$J$44,3,FALSE) + AEBYLD1!BQ286*(1-VLOOKUP(AEBYLD2!BQ$4,'[1]INTERNAL PARAMETERS-1'!$B$5:$J$44,5,FALSE))*VLOOKUP(AEBYLD2!BQ$4,'[1]INTERNAL PARAMETERS-1'!$B$5:$J$44,8,FALSE)*VLOOKUP(AEBYLD2!BQ$4,'[1]INTERNAL PARAMETERS-1'!$B$5:$J$44,3,FALSE)</f>
        <v>4.2229607445416761E-3</v>
      </c>
      <c r="BR286" s="50">
        <f>AEBYLD1!BR286*VLOOKUP(AEBYLD2!BR$4,'[1]INTERNAL PARAMETERS-1'!$B$5:$J$44,5,FALSE)*VLOOKUP(AEBYLD2!BR$4,'[1]INTERNAL PARAMETERS-1'!$B$5:$J$44,6,FALSE)*VLOOKUP(AEBYLD2!BR$4,'[1]INTERNAL PARAMETERS-1'!$B$5:$J$44,3,FALSE) + AEBYLD1!BR286*(1-VLOOKUP(AEBYLD2!BR$4,'[1]INTERNAL PARAMETERS-1'!$B$5:$J$44,5,FALSE))*VLOOKUP(AEBYLD2!BR$4,'[1]INTERNAL PARAMETERS-1'!$B$5:$J$44,8,FALSE)*VLOOKUP(AEBYLD2!BR$4,'[1]INTERNAL PARAMETERS-1'!$B$5:$J$44,3,FALSE)</f>
        <v>6.5102014270227389E-5</v>
      </c>
      <c r="BS286" s="50">
        <f>AEBYLD1!BS286*VLOOKUP(AEBYLD2!BS$4,'[1]INTERNAL PARAMETERS-1'!$B$5:$J$44,5,FALSE)*VLOOKUP(AEBYLD2!BS$4,'[1]INTERNAL PARAMETERS-1'!$B$5:$J$44,6,FALSE)*VLOOKUP(AEBYLD2!BS$4,'[1]INTERNAL PARAMETERS-1'!$B$5:$J$44,3,FALSE) + AEBYLD1!BS286*(1-VLOOKUP(AEBYLD2!BS$4,'[1]INTERNAL PARAMETERS-1'!$B$5:$J$44,5,FALSE))*VLOOKUP(AEBYLD2!BS$4,'[1]INTERNAL PARAMETERS-1'!$B$5:$J$44,8,FALSE)*VLOOKUP(AEBYLD2!BS$4,'[1]INTERNAL PARAMETERS-1'!$B$5:$J$44,3,FALSE)</f>
        <v>1.5159098612917943E-5</v>
      </c>
      <c r="BT286" s="50">
        <f>AEBYLD1!BT286*VLOOKUP(AEBYLD2!BT$4,'[1]INTERNAL PARAMETERS-1'!$B$5:$J$44,5,FALSE)*VLOOKUP(AEBYLD2!BT$4,'[1]INTERNAL PARAMETERS-1'!$B$5:$J$44,6,FALSE)*VLOOKUP(AEBYLD2!BT$4,'[1]INTERNAL PARAMETERS-1'!$B$5:$J$44,3,FALSE) + AEBYLD1!BT286*(1-VLOOKUP(AEBYLD2!BT$4,'[1]INTERNAL PARAMETERS-1'!$B$5:$J$44,5,FALSE))*VLOOKUP(AEBYLD2!BT$4,'[1]INTERNAL PARAMETERS-1'!$B$5:$J$44,8,FALSE)*VLOOKUP(AEBYLD2!BT$4,'[1]INTERNAL PARAMETERS-1'!$B$5:$J$44,3,FALSE)</f>
        <v>0</v>
      </c>
      <c r="BU286" s="50">
        <f>AEBYLD1!BU286*VLOOKUP(AEBYLD2!BU$4,'[1]INTERNAL PARAMETERS-1'!$B$5:$J$44,5,FALSE)*VLOOKUP(AEBYLD2!BU$4,'[1]INTERNAL PARAMETERS-1'!$B$5:$J$44,6,FALSE)*VLOOKUP(AEBYLD2!BU$4,'[1]INTERNAL PARAMETERS-1'!$B$5:$J$44,3,FALSE) + AEBYLD1!BU286*(1-VLOOKUP(AEBYLD2!BU$4,'[1]INTERNAL PARAMETERS-1'!$B$5:$J$44,5,FALSE))*VLOOKUP(AEBYLD2!BU$4,'[1]INTERNAL PARAMETERS-1'!$B$5:$J$44,8,FALSE)*VLOOKUP(AEBYLD2!BU$4,'[1]INTERNAL PARAMETERS-1'!$B$5:$J$44,3,FALSE)</f>
        <v>0</v>
      </c>
      <c r="BV286" s="50">
        <f>AEBYLD1!BV286*VLOOKUP(AEBYLD2!BV$4,'[1]INTERNAL PARAMETERS-1'!$B$5:$J$44,5,FALSE)*VLOOKUP(AEBYLD2!BV$4,'[1]INTERNAL PARAMETERS-1'!$B$5:$J$44,6,FALSE)*VLOOKUP(AEBYLD2!BV$4,'[1]INTERNAL PARAMETERS-1'!$B$5:$J$44,3,FALSE) + AEBYLD1!BV286*(1-VLOOKUP(AEBYLD2!BV$4,'[1]INTERNAL PARAMETERS-1'!$B$5:$J$44,5,FALSE))*VLOOKUP(AEBYLD2!BV$4,'[1]INTERNAL PARAMETERS-1'!$B$5:$J$44,8,FALSE)*VLOOKUP(AEBYLD2!BV$4,'[1]INTERNAL PARAMETERS-1'!$B$5:$J$44,3,FALSE)</f>
        <v>0</v>
      </c>
      <c r="BW286" s="50">
        <f>AEBYLD1!BW286*VLOOKUP(AEBYLD2!BW$4,'[1]INTERNAL PARAMETERS-1'!$B$5:$J$44,5,FALSE)*VLOOKUP(AEBYLD2!BW$4,'[1]INTERNAL PARAMETERS-1'!$B$5:$J$44,6,FALSE)*VLOOKUP(AEBYLD2!BW$4,'[1]INTERNAL PARAMETERS-1'!$B$5:$J$44,3,FALSE) + AEBYLD1!BW286*(1-VLOOKUP(AEBYLD2!BW$4,'[1]INTERNAL PARAMETERS-1'!$B$5:$J$44,5,FALSE))*VLOOKUP(AEBYLD2!BW$4,'[1]INTERNAL PARAMETERS-1'!$B$5:$J$44,8,FALSE)*VLOOKUP(AEBYLD2!BW$4,'[1]INTERNAL PARAMETERS-1'!$B$5:$J$44,3,FALSE)</f>
        <v>0</v>
      </c>
      <c r="BX286" s="50">
        <f>AEBYLD1!BX286*VLOOKUP(AEBYLD2!BX$4,'[1]INTERNAL PARAMETERS-1'!$B$5:$J$44,5,FALSE)*VLOOKUP(AEBYLD2!BX$4,'[1]INTERNAL PARAMETERS-1'!$B$5:$J$44,6,FALSE)*VLOOKUP(AEBYLD2!BX$4,'[1]INTERNAL PARAMETERS-1'!$B$5:$J$44,3,FALSE) + AEBYLD1!BX286*(1-VLOOKUP(AEBYLD2!BX$4,'[1]INTERNAL PARAMETERS-1'!$B$5:$J$44,5,FALSE))*VLOOKUP(AEBYLD2!BX$4,'[1]INTERNAL PARAMETERS-1'!$B$5:$J$44,8,FALSE)*VLOOKUP(AEBYLD2!BX$4,'[1]INTERNAL PARAMETERS-1'!$B$5:$J$44,3,FALSE)</f>
        <v>0</v>
      </c>
      <c r="BY286" s="50">
        <f>AEBYLD1!BY286*VLOOKUP(AEBYLD2!BY$4,'[1]INTERNAL PARAMETERS-1'!$B$5:$J$44,5,FALSE)*VLOOKUP(AEBYLD2!BY$4,'[1]INTERNAL PARAMETERS-1'!$B$5:$J$44,6,FALSE)*VLOOKUP(AEBYLD2!BY$4,'[1]INTERNAL PARAMETERS-1'!$B$5:$J$44,3,FALSE) + AEBYLD1!BY286*(1-VLOOKUP(AEBYLD2!BY$4,'[1]INTERNAL PARAMETERS-1'!$B$5:$J$44,5,FALSE))*VLOOKUP(AEBYLD2!BY$4,'[1]INTERNAL PARAMETERS-1'!$B$5:$J$44,8,FALSE)*VLOOKUP(AEBYLD2!BY$4,'[1]INTERNAL PARAMETERS-1'!$B$5:$J$44,3,FALSE)</f>
        <v>0</v>
      </c>
      <c r="BZ286" s="50">
        <f>AEBYLD1!BZ286*VLOOKUP(AEBYLD2!BZ$4,'[1]INTERNAL PARAMETERS-1'!$B$5:$J$44,5,FALSE)*VLOOKUP(AEBYLD2!BZ$4,'[1]INTERNAL PARAMETERS-1'!$B$5:$J$44,6,FALSE)*VLOOKUP(AEBYLD2!BZ$4,'[1]INTERNAL PARAMETERS-1'!$B$5:$J$44,3,FALSE) + AEBYLD1!BZ286*(1-VLOOKUP(AEBYLD2!BZ$4,'[1]INTERNAL PARAMETERS-1'!$B$5:$J$44,5,FALSE))*VLOOKUP(AEBYLD2!BZ$4,'[1]INTERNAL PARAMETERS-1'!$B$5:$J$44,8,FALSE)*VLOOKUP(AEBYLD2!BZ$4,'[1]INTERNAL PARAMETERS-1'!$B$5:$J$44,3,FALSE)</f>
        <v>6.6256040638111414E-6</v>
      </c>
      <c r="CA286" s="50">
        <f>AEBYLD1!CA286*VLOOKUP(AEBYLD2!CA$4,'[1]INTERNAL PARAMETERS-1'!$B$5:$J$44,5,FALSE)*VLOOKUP(AEBYLD2!CA$4,'[1]INTERNAL PARAMETERS-1'!$B$5:$J$44,6,FALSE)*VLOOKUP(AEBYLD2!CA$4,'[1]INTERNAL PARAMETERS-1'!$B$5:$J$44,3,FALSE) + AEBYLD1!CA286*(1-VLOOKUP(AEBYLD2!CA$4,'[1]INTERNAL PARAMETERS-1'!$B$5:$J$44,5,FALSE))*VLOOKUP(AEBYLD2!CA$4,'[1]INTERNAL PARAMETERS-1'!$B$5:$J$44,8,FALSE)*VLOOKUP(AEBYLD2!CA$4,'[1]INTERNAL PARAMETERS-1'!$B$5:$J$44,3,FALSE)</f>
        <v>0</v>
      </c>
      <c r="CB286" s="50">
        <f>AEBYLD1!CB286*VLOOKUP(AEBYLD2!CB$4,'[1]INTERNAL PARAMETERS-1'!$B$5:$J$44,5,FALSE)*VLOOKUP(AEBYLD2!CB$4,'[1]INTERNAL PARAMETERS-1'!$B$5:$J$44,6,FALSE)*VLOOKUP(AEBYLD2!CB$4,'[1]INTERNAL PARAMETERS-1'!$B$5:$J$44,3,FALSE) + AEBYLD1!CB286*(1-VLOOKUP(AEBYLD2!CB$4,'[1]INTERNAL PARAMETERS-1'!$B$5:$J$44,5,FALSE))*VLOOKUP(AEBYLD2!CB$4,'[1]INTERNAL PARAMETERS-1'!$B$5:$J$44,8,FALSE)*VLOOKUP(AEBYLD2!CB$4,'[1]INTERNAL PARAMETERS-1'!$B$5:$J$44,3,FALSE)</f>
        <v>0</v>
      </c>
      <c r="CC286" s="50">
        <f>AEBYLD1!CC286*VLOOKUP(AEBYLD2!CC$4,'[1]INTERNAL PARAMETERS-1'!$B$5:$J$44,5,FALSE)*VLOOKUP(AEBYLD2!CC$4,'[1]INTERNAL PARAMETERS-1'!$B$5:$J$44,6,FALSE)*VLOOKUP(AEBYLD2!CC$4,'[1]INTERNAL PARAMETERS-1'!$B$5:$J$44,3,FALSE) + AEBYLD1!CC286*(1-VLOOKUP(AEBYLD2!CC$4,'[1]INTERNAL PARAMETERS-1'!$B$5:$J$44,5,FALSE))*VLOOKUP(AEBYLD2!CC$4,'[1]INTERNAL PARAMETERS-1'!$B$5:$J$44,8,FALSE)*VLOOKUP(AEBYLD2!CC$4,'[1]INTERNAL PARAMETERS-1'!$B$5:$J$44,3,FALSE)</f>
        <v>2.8066814512765515E-5</v>
      </c>
      <c r="CD286" s="50">
        <f>AEBYLD1!CD286*VLOOKUP(AEBYLD2!CD$4,'[1]INTERNAL PARAMETERS-1'!$B$5:$J$44,5,FALSE)*VLOOKUP(AEBYLD2!CD$4,'[1]INTERNAL PARAMETERS-1'!$B$5:$J$44,6,FALSE)*VLOOKUP(AEBYLD2!CD$4,'[1]INTERNAL PARAMETERS-1'!$B$5:$J$44,3,FALSE) + AEBYLD1!CD286*(1-VLOOKUP(AEBYLD2!CD$4,'[1]INTERNAL PARAMETERS-1'!$B$5:$J$44,5,FALSE))*VLOOKUP(AEBYLD2!CD$4,'[1]INTERNAL PARAMETERS-1'!$B$5:$J$44,8,FALSE)*VLOOKUP(AEBYLD2!CD$4,'[1]INTERNAL PARAMETERS-1'!$B$5:$J$44,3,FALSE)</f>
        <v>2.795172322368079E-5</v>
      </c>
      <c r="CE286" s="50">
        <f>AEBYLD1!CE286*VLOOKUP(AEBYLD2!CE$4,'[1]INTERNAL PARAMETERS-1'!$B$5:$J$44,5,FALSE)*VLOOKUP(AEBYLD2!CE$4,'[1]INTERNAL PARAMETERS-1'!$B$5:$J$44,6,FALSE)*VLOOKUP(AEBYLD2!CE$4,'[1]INTERNAL PARAMETERS-1'!$B$5:$J$44,3,FALSE) + AEBYLD1!CE286*(1-VLOOKUP(AEBYLD2!CE$4,'[1]INTERNAL PARAMETERS-1'!$B$5:$J$44,5,FALSE))*VLOOKUP(AEBYLD2!CE$4,'[1]INTERNAL PARAMETERS-1'!$B$5:$J$44,8,FALSE)*VLOOKUP(AEBYLD2!CE$4,'[1]INTERNAL PARAMETERS-1'!$B$5:$J$44,3,FALSE)</f>
        <v>7.158079411889887E-5</v>
      </c>
      <c r="CF286" s="50">
        <f>AEBYLD1!CF286*VLOOKUP(AEBYLD2!CF$4,'[1]INTERNAL PARAMETERS-1'!$B$5:$J$44,5,FALSE)*VLOOKUP(AEBYLD2!CF$4,'[1]INTERNAL PARAMETERS-1'!$B$5:$J$44,6,FALSE)*VLOOKUP(AEBYLD2!CF$4,'[1]INTERNAL PARAMETERS-1'!$B$5:$J$44,3,FALSE) + AEBYLD1!CF286*(1-VLOOKUP(AEBYLD2!CF$4,'[1]INTERNAL PARAMETERS-1'!$B$5:$J$44,5,FALSE))*VLOOKUP(AEBYLD2!CF$4,'[1]INTERNAL PARAMETERS-1'!$B$5:$J$44,8,FALSE)*VLOOKUP(AEBYLD2!CF$4,'[1]INTERNAL PARAMETERS-1'!$B$5:$J$44,3,FALSE)</f>
        <v>4.5938320081790106E-5</v>
      </c>
      <c r="CG286" s="50">
        <f>AEBYLD1!CG286*VLOOKUP(AEBYLD2!CG$4,'[1]INTERNAL PARAMETERS-1'!$B$5:$J$44,5,FALSE)*VLOOKUP(AEBYLD2!CG$4,'[1]INTERNAL PARAMETERS-1'!$B$5:$J$44,6,FALSE)*VLOOKUP(AEBYLD2!CG$4,'[1]INTERNAL PARAMETERS-1'!$B$5:$J$44,3,FALSE) + AEBYLD1!CG286*(1-VLOOKUP(AEBYLD2!CG$4,'[1]INTERNAL PARAMETERS-1'!$B$5:$J$44,5,FALSE))*VLOOKUP(AEBYLD2!CG$4,'[1]INTERNAL PARAMETERS-1'!$B$5:$J$44,8,FALSE)*VLOOKUP(AEBYLD2!CG$4,'[1]INTERNAL PARAMETERS-1'!$B$5:$J$44,3,FALSE)</f>
        <v>3.0437424015543612E-6</v>
      </c>
      <c r="CH286" s="49">
        <f>AEBYLD1!CH286*VLOOKUP(AEBYLD2!CH$4,'[1]INTERNAL PARAMETERS-1'!$B$5:$J$44,5,FALSE)*VLOOKUP(AEBYLD2!CH$4,'[1]INTERNAL PARAMETERS-1'!$B$5:$J$44,6,FALSE)*VLOOKUP(AEBYLD2!CH$4,'[1]INTERNAL PARAMETERS-1'!$B$5:$J$44,3,FALSE) + AEBYLD1!CH286*(1-VLOOKUP(AEBYLD2!CH$4,'[1]INTERNAL PARAMETERS-1'!$B$5:$J$44,5,FALSE))*VLOOKUP(AEBYLD2!CH$4,'[1]INTERNAL PARAMETERS-1'!$B$5:$J$44,8,FALSE)*VLOOKUP(AEBYLD2!CH$4,'[1]INTERNAL PARAMETERS-1'!$B$5:$J$44,3,FALSE)</f>
        <v>0</v>
      </c>
      <c r="CJ286" s="51">
        <f t="shared" si="8"/>
        <v>0.98296706252395827</v>
      </c>
      <c r="CK286" s="49">
        <f t="shared" si="9"/>
        <v>5.3524085465509887E-2</v>
      </c>
    </row>
    <row r="287" spans="2:89" x14ac:dyDescent="0.4">
      <c r="B287" s="64" t="s">
        <v>1</v>
      </c>
      <c r="C287" s="63" t="s">
        <v>71</v>
      </c>
      <c r="D287" s="63" t="s">
        <v>76</v>
      </c>
      <c r="E287" s="147">
        <f>AEB!AF287</f>
        <v>4.1667456700091163</v>
      </c>
      <c r="F287" s="62">
        <f>'[1]INTERNAL PARAMETERS-1'!M17</f>
        <v>25.55</v>
      </c>
      <c r="G287" s="51">
        <f>AEBYLD1!G287*VLOOKUP(AEBYLD2!G$4,'[1]INTERNAL PARAMETERS-1'!$B$5:$J$44,5,FALSE)*VLOOKUP(AEBYLD2!G$4,'[1]INTERNAL PARAMETERS-1'!$B$5:$J$44,7,FALSE)*AEBYLD2!$F287 + AEBYLD1!G287*(1-VLOOKUP(AEBYLD2!G$4,'[1]INTERNAL PARAMETERS-1'!$B$5:$J$44,5,FALSE))*VLOOKUP(AEBYLD2!G$4,'[1]INTERNAL PARAMETERS-1'!$B$5:$J$44,9,FALSE)*AEBYLD2!$F287</f>
        <v>0.25258887415520404</v>
      </c>
      <c r="H287" s="50">
        <f>AEBYLD1!H287*VLOOKUP(AEBYLD2!H$4,'[1]INTERNAL PARAMETERS-1'!$B$5:$J$44,5,FALSE)*VLOOKUP(AEBYLD2!H$4,'[1]INTERNAL PARAMETERS-1'!$B$5:$J$44,7,FALSE)*AEBYLD2!$F287 + AEBYLD1!H287*(1-VLOOKUP(AEBYLD2!H$4,'[1]INTERNAL PARAMETERS-1'!$B$5:$J$44,5,FALSE))*VLOOKUP(AEBYLD2!H$4,'[1]INTERNAL PARAMETERS-1'!$B$5:$J$44,9,FALSE)*AEBYLD2!$F287</f>
        <v>4.2311517078427716E-2</v>
      </c>
      <c r="I287" s="50">
        <f>AEBYLD1!I287*VLOOKUP(AEBYLD2!I$4,'[1]INTERNAL PARAMETERS-1'!$B$5:$J$44,5,FALSE)*VLOOKUP(AEBYLD2!I$4,'[1]INTERNAL PARAMETERS-1'!$B$5:$J$44,7,FALSE)*AEBYLD2!$F287 + AEBYLD1!I287*(1-VLOOKUP(AEBYLD2!I$4,'[1]INTERNAL PARAMETERS-1'!$B$5:$J$44,5,FALSE))*VLOOKUP(AEBYLD2!I$4,'[1]INTERNAL PARAMETERS-1'!$B$5:$J$44,9,FALSE)*AEBYLD2!$F287</f>
        <v>0.22857954116616377</v>
      </c>
      <c r="J287" s="50">
        <f>AEBYLD1!J287*VLOOKUP(AEBYLD2!J$4,'[1]INTERNAL PARAMETERS-1'!$B$5:$J$44,5,FALSE)*VLOOKUP(AEBYLD2!J$4,'[1]INTERNAL PARAMETERS-1'!$B$5:$J$44,7,FALSE)*AEBYLD2!$F287 + AEBYLD1!J287*(1-VLOOKUP(AEBYLD2!J$4,'[1]INTERNAL PARAMETERS-1'!$B$5:$J$44,5,FALSE))*VLOOKUP(AEBYLD2!J$4,'[1]INTERNAL PARAMETERS-1'!$B$5:$J$44,9,FALSE)*AEBYLD2!$F287</f>
        <v>0</v>
      </c>
      <c r="K287" s="50">
        <f>AEBYLD1!K287*VLOOKUP(AEBYLD2!K$4,'[1]INTERNAL PARAMETERS-1'!$B$5:$J$44,5,FALSE)*VLOOKUP(AEBYLD2!K$4,'[1]INTERNAL PARAMETERS-1'!$B$5:$J$44,7,FALSE)*AEBYLD2!$F287 + AEBYLD1!K287*(1-VLOOKUP(AEBYLD2!K$4,'[1]INTERNAL PARAMETERS-1'!$B$5:$J$44,5,FALSE))*VLOOKUP(AEBYLD2!K$4,'[1]INTERNAL PARAMETERS-1'!$B$5:$J$44,9,FALSE)*AEBYLD2!$F287</f>
        <v>0</v>
      </c>
      <c r="L287" s="50">
        <f>AEBYLD1!L287*VLOOKUP(AEBYLD2!L$4,'[1]INTERNAL PARAMETERS-1'!$B$5:$J$44,5,FALSE)*VLOOKUP(AEBYLD2!L$4,'[1]INTERNAL PARAMETERS-1'!$B$5:$J$44,7,FALSE)*AEBYLD2!$F287 + AEBYLD1!L287*(1-VLOOKUP(AEBYLD2!L$4,'[1]INTERNAL PARAMETERS-1'!$B$5:$J$44,5,FALSE))*VLOOKUP(AEBYLD2!L$4,'[1]INTERNAL PARAMETERS-1'!$B$5:$J$44,9,FALSE)*AEBYLD2!$F287</f>
        <v>0</v>
      </c>
      <c r="M287" s="50">
        <f>AEBYLD1!M287*VLOOKUP(AEBYLD2!M$4,'[1]INTERNAL PARAMETERS-1'!$B$5:$J$44,5,FALSE)*VLOOKUP(AEBYLD2!M$4,'[1]INTERNAL PARAMETERS-1'!$B$5:$J$44,7,FALSE)*AEBYLD2!$F287 + AEBYLD1!M287*(1-VLOOKUP(AEBYLD2!M$4,'[1]INTERNAL PARAMETERS-1'!$B$5:$J$44,5,FALSE))*VLOOKUP(AEBYLD2!M$4,'[1]INTERNAL PARAMETERS-1'!$B$5:$J$44,9,FALSE)*AEBYLD2!$F287</f>
        <v>2.0416523406321829E-2</v>
      </c>
      <c r="N287" s="50">
        <f>AEBYLD1!N287*VLOOKUP(AEBYLD2!N$4,'[1]INTERNAL PARAMETERS-1'!$B$5:$J$44,5,FALSE)*VLOOKUP(AEBYLD2!N$4,'[1]INTERNAL PARAMETERS-1'!$B$5:$J$44,7,FALSE)*AEBYLD2!$F287 + AEBYLD1!N287*(1-VLOOKUP(AEBYLD2!N$4,'[1]INTERNAL PARAMETERS-1'!$B$5:$J$44,5,FALSE))*VLOOKUP(AEBYLD2!N$4,'[1]INTERNAL PARAMETERS-1'!$B$5:$J$44,9,FALSE)*AEBYLD2!$F287</f>
        <v>6.7900146270998192E-4</v>
      </c>
      <c r="O287" s="50">
        <f>AEBYLD1!O287*VLOOKUP(AEBYLD2!O$4,'[1]INTERNAL PARAMETERS-1'!$B$5:$J$44,5,FALSE)*VLOOKUP(AEBYLD2!O$4,'[1]INTERNAL PARAMETERS-1'!$B$5:$J$44,7,FALSE)*AEBYLD2!$F287 + AEBYLD1!O287*(1-VLOOKUP(AEBYLD2!O$4,'[1]INTERNAL PARAMETERS-1'!$B$5:$J$44,5,FALSE))*VLOOKUP(AEBYLD2!O$4,'[1]INTERNAL PARAMETERS-1'!$B$5:$J$44,9,FALSE)*AEBYLD2!$F287</f>
        <v>0</v>
      </c>
      <c r="P287" s="50">
        <f>AEBYLD1!P287*VLOOKUP(AEBYLD2!P$4,'[1]INTERNAL PARAMETERS-1'!$B$5:$J$44,5,FALSE)*VLOOKUP(AEBYLD2!P$4,'[1]INTERNAL PARAMETERS-1'!$B$5:$J$44,7,FALSE)*AEBYLD2!$F287 + AEBYLD1!P287*(1-VLOOKUP(AEBYLD2!P$4,'[1]INTERNAL PARAMETERS-1'!$B$5:$J$44,5,FALSE))*VLOOKUP(AEBYLD2!P$4,'[1]INTERNAL PARAMETERS-1'!$B$5:$J$44,9,FALSE)*AEBYLD2!$F287</f>
        <v>0</v>
      </c>
      <c r="Q287" s="50">
        <f>AEBYLD1!Q287*VLOOKUP(AEBYLD2!Q$4,'[1]INTERNAL PARAMETERS-1'!$B$5:$J$44,5,FALSE)*VLOOKUP(AEBYLD2!Q$4,'[1]INTERNAL PARAMETERS-1'!$B$5:$J$44,7,FALSE)*AEBYLD2!$F287 + AEBYLD1!Q287*(1-VLOOKUP(AEBYLD2!Q$4,'[1]INTERNAL PARAMETERS-1'!$B$5:$J$44,5,FALSE))*VLOOKUP(AEBYLD2!Q$4,'[1]INTERNAL PARAMETERS-1'!$B$5:$J$44,9,FALSE)*AEBYLD2!$F287</f>
        <v>0</v>
      </c>
      <c r="R287" s="50">
        <f>AEBYLD1!R287*VLOOKUP(AEBYLD2!R$4,'[1]INTERNAL PARAMETERS-1'!$B$5:$J$44,5,FALSE)*VLOOKUP(AEBYLD2!R$4,'[1]INTERNAL PARAMETERS-1'!$B$5:$J$44,7,FALSE)*AEBYLD2!$F287 + AEBYLD1!R287*(1-VLOOKUP(AEBYLD2!R$4,'[1]INTERNAL PARAMETERS-1'!$B$5:$J$44,5,FALSE))*VLOOKUP(AEBYLD2!R$4,'[1]INTERNAL PARAMETERS-1'!$B$5:$J$44,9,FALSE)*AEBYLD2!$F287</f>
        <v>5.7181984195733826E-4</v>
      </c>
      <c r="S287" s="50">
        <f>AEBYLD1!S287*VLOOKUP(AEBYLD2!S$4,'[1]INTERNAL PARAMETERS-1'!$B$5:$J$44,5,FALSE)*VLOOKUP(AEBYLD2!S$4,'[1]INTERNAL PARAMETERS-1'!$B$5:$J$44,7,FALSE)*AEBYLD2!$F287 + AEBYLD1!S287*(1-VLOOKUP(AEBYLD2!S$4,'[1]INTERNAL PARAMETERS-1'!$B$5:$J$44,5,FALSE))*VLOOKUP(AEBYLD2!S$4,'[1]INTERNAL PARAMETERS-1'!$B$5:$J$44,9,FALSE)*AEBYLD2!$F287</f>
        <v>2.4055633128369794E-2</v>
      </c>
      <c r="T287" s="50">
        <f>AEBYLD1!T287*VLOOKUP(AEBYLD2!T$4,'[1]INTERNAL PARAMETERS-1'!$B$5:$J$44,5,FALSE)*VLOOKUP(AEBYLD2!T$4,'[1]INTERNAL PARAMETERS-1'!$B$5:$J$44,7,FALSE)*AEBYLD2!$F287 + AEBYLD1!T287*(1-VLOOKUP(AEBYLD2!T$4,'[1]INTERNAL PARAMETERS-1'!$B$5:$J$44,5,FALSE))*VLOOKUP(AEBYLD2!T$4,'[1]INTERNAL PARAMETERS-1'!$B$5:$J$44,9,FALSE)*AEBYLD2!$F287</f>
        <v>3.2161672299544221E-3</v>
      </c>
      <c r="U287" s="50">
        <f>AEBYLD1!U287*VLOOKUP(AEBYLD2!U$4,'[1]INTERNAL PARAMETERS-1'!$B$5:$J$44,5,FALSE)*VLOOKUP(AEBYLD2!U$4,'[1]INTERNAL PARAMETERS-1'!$B$5:$J$44,7,FALSE)*AEBYLD2!$F287 + AEBYLD1!U287*(1-VLOOKUP(AEBYLD2!U$4,'[1]INTERNAL PARAMETERS-1'!$B$5:$J$44,5,FALSE))*VLOOKUP(AEBYLD2!U$4,'[1]INTERNAL PARAMETERS-1'!$B$5:$J$44,9,FALSE)*AEBYLD2!$F287</f>
        <v>8.0769552676474032E-4</v>
      </c>
      <c r="V287" s="50">
        <f>AEBYLD1!V287*VLOOKUP(AEBYLD2!V$4,'[1]INTERNAL PARAMETERS-1'!$B$5:$J$44,5,FALSE)*VLOOKUP(AEBYLD2!V$4,'[1]INTERNAL PARAMETERS-1'!$B$5:$J$44,7,FALSE)*AEBYLD2!$F287 + AEBYLD1!V287*(1-VLOOKUP(AEBYLD2!V$4,'[1]INTERNAL PARAMETERS-1'!$B$5:$J$44,5,FALSE))*VLOOKUP(AEBYLD2!V$4,'[1]INTERNAL PARAMETERS-1'!$B$5:$J$44,9,FALSE)*AEBYLD2!$F287</f>
        <v>2.0932946604184266E-2</v>
      </c>
      <c r="W287" s="50">
        <f>AEBYLD1!W287*VLOOKUP(AEBYLD2!W$4,'[1]INTERNAL PARAMETERS-1'!$B$5:$J$44,5,FALSE)*VLOOKUP(AEBYLD2!W$4,'[1]INTERNAL PARAMETERS-1'!$B$5:$J$44,7,FALSE)*AEBYLD2!$F287 + AEBYLD1!W287*(1-VLOOKUP(AEBYLD2!W$4,'[1]INTERNAL PARAMETERS-1'!$B$5:$J$44,5,FALSE))*VLOOKUP(AEBYLD2!W$4,'[1]INTERNAL PARAMETERS-1'!$B$5:$J$44,9,FALSE)*AEBYLD2!$F287</f>
        <v>0</v>
      </c>
      <c r="X287" s="50">
        <f>AEBYLD1!X287*VLOOKUP(AEBYLD2!X$4,'[1]INTERNAL PARAMETERS-1'!$B$5:$J$44,5,FALSE)*VLOOKUP(AEBYLD2!X$4,'[1]INTERNAL PARAMETERS-1'!$B$5:$J$44,7,FALSE)*AEBYLD2!$F287 + AEBYLD1!X287*(1-VLOOKUP(AEBYLD2!X$4,'[1]INTERNAL PARAMETERS-1'!$B$5:$J$44,5,FALSE))*VLOOKUP(AEBYLD2!X$4,'[1]INTERNAL PARAMETERS-1'!$B$5:$J$44,9,FALSE)*AEBYLD2!$F287</f>
        <v>0</v>
      </c>
      <c r="Y287" s="50">
        <f>AEBYLD1!Y287*VLOOKUP(AEBYLD2!Y$4,'[1]INTERNAL PARAMETERS-1'!$B$5:$J$44,5,FALSE)*VLOOKUP(AEBYLD2!Y$4,'[1]INTERNAL PARAMETERS-1'!$B$5:$J$44,7,FALSE)*AEBYLD2!$F287 + AEBYLD1!Y287*(1-VLOOKUP(AEBYLD2!Y$4,'[1]INTERNAL PARAMETERS-1'!$B$5:$J$44,5,FALSE))*VLOOKUP(AEBYLD2!Y$4,'[1]INTERNAL PARAMETERS-1'!$B$5:$J$44,9,FALSE)*AEBYLD2!$F287</f>
        <v>0</v>
      </c>
      <c r="Z287" s="50">
        <f>AEBYLD1!Z287*VLOOKUP(AEBYLD2!Z$4,'[1]INTERNAL PARAMETERS-1'!$B$5:$J$44,5,FALSE)*VLOOKUP(AEBYLD2!Z$4,'[1]INTERNAL PARAMETERS-1'!$B$5:$J$44,7,FALSE)*AEBYLD2!$F287 + AEBYLD1!Z287*(1-VLOOKUP(AEBYLD2!Z$4,'[1]INTERNAL PARAMETERS-1'!$B$5:$J$44,5,FALSE))*VLOOKUP(AEBYLD2!Z$4,'[1]INTERNAL PARAMETERS-1'!$B$5:$J$44,9,FALSE)*AEBYLD2!$F287</f>
        <v>0</v>
      </c>
      <c r="AA287" s="50">
        <f>AEBYLD1!AA287*VLOOKUP(AEBYLD2!AA$4,'[1]INTERNAL PARAMETERS-1'!$B$5:$J$44,5,FALSE)*VLOOKUP(AEBYLD2!AA$4,'[1]INTERNAL PARAMETERS-1'!$B$5:$J$44,7,FALSE)*AEBYLD2!$F287 + AEBYLD1!AA287*(1-VLOOKUP(AEBYLD2!AA$4,'[1]INTERNAL PARAMETERS-1'!$B$5:$J$44,5,FALSE))*VLOOKUP(AEBYLD2!AA$4,'[1]INTERNAL PARAMETERS-1'!$B$5:$J$44,9,FALSE)*AEBYLD2!$F287</f>
        <v>0</v>
      </c>
      <c r="AB287" s="50">
        <f>AEBYLD1!AB287*VLOOKUP(AEBYLD2!AB$4,'[1]INTERNAL PARAMETERS-1'!$B$5:$J$44,5,FALSE)*VLOOKUP(AEBYLD2!AB$4,'[1]INTERNAL PARAMETERS-1'!$B$5:$J$44,7,FALSE)*AEBYLD2!$F287 + AEBYLD1!AB287*(1-VLOOKUP(AEBYLD2!AB$4,'[1]INTERNAL PARAMETERS-1'!$B$5:$J$44,5,FALSE))*VLOOKUP(AEBYLD2!AB$4,'[1]INTERNAL PARAMETERS-1'!$B$5:$J$44,9,FALSE)*AEBYLD2!$F287</f>
        <v>0</v>
      </c>
      <c r="AC287" s="50">
        <f>AEBYLD1!AC287*VLOOKUP(AEBYLD2!AC$4,'[1]INTERNAL PARAMETERS-1'!$B$5:$J$44,5,FALSE)*VLOOKUP(AEBYLD2!AC$4,'[1]INTERNAL PARAMETERS-1'!$B$5:$J$44,7,FALSE)*AEBYLD2!$F287 + AEBYLD1!AC287*(1-VLOOKUP(AEBYLD2!AC$4,'[1]INTERNAL PARAMETERS-1'!$B$5:$J$44,5,FALSE))*VLOOKUP(AEBYLD2!AC$4,'[1]INTERNAL PARAMETERS-1'!$B$5:$J$44,9,FALSE)*AEBYLD2!$F287</f>
        <v>0</v>
      </c>
      <c r="AD287" s="50">
        <f>AEBYLD1!AD287*VLOOKUP(AEBYLD2!AD$4,'[1]INTERNAL PARAMETERS-1'!$B$5:$J$44,5,FALSE)*VLOOKUP(AEBYLD2!AD$4,'[1]INTERNAL PARAMETERS-1'!$B$5:$J$44,7,FALSE)*AEBYLD2!$F287 + AEBYLD1!AD287*(1-VLOOKUP(AEBYLD2!AD$4,'[1]INTERNAL PARAMETERS-1'!$B$5:$J$44,5,FALSE))*VLOOKUP(AEBYLD2!AD$4,'[1]INTERNAL PARAMETERS-1'!$B$5:$J$44,9,FALSE)*AEBYLD2!$F287</f>
        <v>0</v>
      </c>
      <c r="AE287" s="50">
        <f>AEBYLD1!AE287*VLOOKUP(AEBYLD2!AE$4,'[1]INTERNAL PARAMETERS-1'!$B$5:$J$44,5,FALSE)*VLOOKUP(AEBYLD2!AE$4,'[1]INTERNAL PARAMETERS-1'!$B$5:$J$44,7,FALSE)*AEBYLD2!$F287 + AEBYLD1!AE287*(1-VLOOKUP(AEBYLD2!AE$4,'[1]INTERNAL PARAMETERS-1'!$B$5:$J$44,5,FALSE))*VLOOKUP(AEBYLD2!AE$4,'[1]INTERNAL PARAMETERS-1'!$B$5:$J$44,9,FALSE)*AEBYLD2!$F287</f>
        <v>0</v>
      </c>
      <c r="AF287" s="50">
        <f>AEBYLD1!AF287*VLOOKUP(AEBYLD2!AF$4,'[1]INTERNAL PARAMETERS-1'!$B$5:$J$44,5,FALSE)*VLOOKUP(AEBYLD2!AF$4,'[1]INTERNAL PARAMETERS-1'!$B$5:$J$44,7,FALSE)*AEBYLD2!$F287 + AEBYLD1!AF287*(1-VLOOKUP(AEBYLD2!AF$4,'[1]INTERNAL PARAMETERS-1'!$B$5:$J$44,5,FALSE))*VLOOKUP(AEBYLD2!AF$4,'[1]INTERNAL PARAMETERS-1'!$B$5:$J$44,9,FALSE)*AEBYLD2!$F287</f>
        <v>0</v>
      </c>
      <c r="AG287" s="50">
        <f>AEBYLD1!AG287*VLOOKUP(AEBYLD2!AG$4,'[1]INTERNAL PARAMETERS-1'!$B$5:$J$44,5,FALSE)*VLOOKUP(AEBYLD2!AG$4,'[1]INTERNAL PARAMETERS-1'!$B$5:$J$44,7,FALSE)*AEBYLD2!$F287 + AEBYLD1!AG287*(1-VLOOKUP(AEBYLD2!AG$4,'[1]INTERNAL PARAMETERS-1'!$B$5:$J$44,5,FALSE))*VLOOKUP(AEBYLD2!AG$4,'[1]INTERNAL PARAMETERS-1'!$B$5:$J$44,9,FALSE)*AEBYLD2!$F287</f>
        <v>0</v>
      </c>
      <c r="AH287" s="50">
        <f>AEBYLD1!AH287*VLOOKUP(AEBYLD2!AH$4,'[1]INTERNAL PARAMETERS-1'!$B$5:$J$44,5,FALSE)*VLOOKUP(AEBYLD2!AH$4,'[1]INTERNAL PARAMETERS-1'!$B$5:$J$44,7,FALSE)*AEBYLD2!$F287 + AEBYLD1!AH287*(1-VLOOKUP(AEBYLD2!AH$4,'[1]INTERNAL PARAMETERS-1'!$B$5:$J$44,5,FALSE))*VLOOKUP(AEBYLD2!AH$4,'[1]INTERNAL PARAMETERS-1'!$B$5:$J$44,9,FALSE)*AEBYLD2!$F287</f>
        <v>0</v>
      </c>
      <c r="AI287" s="50">
        <f>AEBYLD1!AI287*VLOOKUP(AEBYLD2!AI$4,'[1]INTERNAL PARAMETERS-1'!$B$5:$J$44,5,FALSE)*VLOOKUP(AEBYLD2!AI$4,'[1]INTERNAL PARAMETERS-1'!$B$5:$J$44,7,FALSE)*AEBYLD2!$F287 + AEBYLD1!AI287*(1-VLOOKUP(AEBYLD2!AI$4,'[1]INTERNAL PARAMETERS-1'!$B$5:$J$44,5,FALSE))*VLOOKUP(AEBYLD2!AI$4,'[1]INTERNAL PARAMETERS-1'!$B$5:$J$44,9,FALSE)*AEBYLD2!$F287</f>
        <v>0</v>
      </c>
      <c r="AJ287" s="50">
        <f>AEBYLD1!AJ287*VLOOKUP(AEBYLD2!AJ$4,'[1]INTERNAL PARAMETERS-1'!$B$5:$J$44,5,FALSE)*VLOOKUP(AEBYLD2!AJ$4,'[1]INTERNAL PARAMETERS-1'!$B$5:$J$44,7,FALSE)*AEBYLD2!$F287 + AEBYLD1!AJ287*(1-VLOOKUP(AEBYLD2!AJ$4,'[1]INTERNAL PARAMETERS-1'!$B$5:$J$44,5,FALSE))*VLOOKUP(AEBYLD2!AJ$4,'[1]INTERNAL PARAMETERS-1'!$B$5:$J$44,9,FALSE)*AEBYLD2!$F287</f>
        <v>1.3938108647710121E-3</v>
      </c>
      <c r="AK287" s="50">
        <f>AEBYLD1!AK287*VLOOKUP(AEBYLD2!AK$4,'[1]INTERNAL PARAMETERS-1'!$B$5:$J$44,5,FALSE)*VLOOKUP(AEBYLD2!AK$4,'[1]INTERNAL PARAMETERS-1'!$B$5:$J$44,7,FALSE)*AEBYLD2!$F287 + AEBYLD1!AK287*(1-VLOOKUP(AEBYLD2!AK$4,'[1]INTERNAL PARAMETERS-1'!$B$5:$J$44,5,FALSE))*VLOOKUP(AEBYLD2!AK$4,'[1]INTERNAL PARAMETERS-1'!$B$5:$J$44,9,FALSE)*AEBYLD2!$F287</f>
        <v>3.1450091307653602E-3</v>
      </c>
      <c r="AL287" s="50">
        <f>AEBYLD1!AL287*VLOOKUP(AEBYLD2!AL$4,'[1]INTERNAL PARAMETERS-1'!$B$5:$J$44,5,FALSE)*VLOOKUP(AEBYLD2!AL$4,'[1]INTERNAL PARAMETERS-1'!$B$5:$J$44,7,FALSE)*AEBYLD2!$F287 + AEBYLD1!AL287*(1-VLOOKUP(AEBYLD2!AL$4,'[1]INTERNAL PARAMETERS-1'!$B$5:$J$44,5,FALSE))*VLOOKUP(AEBYLD2!AL$4,'[1]INTERNAL PARAMETERS-1'!$B$5:$J$44,9,FALSE)*AEBYLD2!$F287</f>
        <v>0</v>
      </c>
      <c r="AM287" s="50">
        <f>AEBYLD1!AM287*VLOOKUP(AEBYLD2!AM$4,'[1]INTERNAL PARAMETERS-1'!$B$5:$J$44,5,FALSE)*VLOOKUP(AEBYLD2!AM$4,'[1]INTERNAL PARAMETERS-1'!$B$5:$J$44,7,FALSE)*AEBYLD2!$F287 + AEBYLD1!AM287*(1-VLOOKUP(AEBYLD2!AM$4,'[1]INTERNAL PARAMETERS-1'!$B$5:$J$44,5,FALSE))*VLOOKUP(AEBYLD2!AM$4,'[1]INTERNAL PARAMETERS-1'!$B$5:$J$44,9,FALSE)*AEBYLD2!$F287</f>
        <v>0</v>
      </c>
      <c r="AN287" s="50">
        <f>AEBYLD1!AN287*VLOOKUP(AEBYLD2!AN$4,'[1]INTERNAL PARAMETERS-1'!$B$5:$J$44,5,FALSE)*VLOOKUP(AEBYLD2!AN$4,'[1]INTERNAL PARAMETERS-1'!$B$5:$J$44,7,FALSE)*AEBYLD2!$F287 + AEBYLD1!AN287*(1-VLOOKUP(AEBYLD2!AN$4,'[1]INTERNAL PARAMETERS-1'!$B$5:$J$44,5,FALSE))*VLOOKUP(AEBYLD2!AN$4,'[1]INTERNAL PARAMETERS-1'!$B$5:$J$44,9,FALSE)*AEBYLD2!$F287</f>
        <v>0</v>
      </c>
      <c r="AO287" s="50">
        <f>AEBYLD1!AO287*VLOOKUP(AEBYLD2!AO$4,'[1]INTERNAL PARAMETERS-1'!$B$5:$J$44,5,FALSE)*VLOOKUP(AEBYLD2!AO$4,'[1]INTERNAL PARAMETERS-1'!$B$5:$J$44,7,FALSE)*AEBYLD2!$F287 + AEBYLD1!AO287*(1-VLOOKUP(AEBYLD2!AO$4,'[1]INTERNAL PARAMETERS-1'!$B$5:$J$44,5,FALSE))*VLOOKUP(AEBYLD2!AO$4,'[1]INTERNAL PARAMETERS-1'!$B$5:$J$44,9,FALSE)*AEBYLD2!$F287</f>
        <v>0</v>
      </c>
      <c r="AP287" s="50">
        <f>AEBYLD1!AP287*VLOOKUP(AEBYLD2!AP$4,'[1]INTERNAL PARAMETERS-1'!$B$5:$J$44,5,FALSE)*VLOOKUP(AEBYLD2!AP$4,'[1]INTERNAL PARAMETERS-1'!$B$5:$J$44,7,FALSE)*AEBYLD2!$F287 + AEBYLD1!AP287*(1-VLOOKUP(AEBYLD2!AP$4,'[1]INTERNAL PARAMETERS-1'!$B$5:$J$44,5,FALSE))*VLOOKUP(AEBYLD2!AP$4,'[1]INTERNAL PARAMETERS-1'!$B$5:$J$44,9,FALSE)*AEBYLD2!$F287</f>
        <v>0</v>
      </c>
      <c r="AQ287" s="50">
        <f>AEBYLD1!AQ287*VLOOKUP(AEBYLD2!AQ$4,'[1]INTERNAL PARAMETERS-1'!$B$5:$J$44,5,FALSE)*VLOOKUP(AEBYLD2!AQ$4,'[1]INTERNAL PARAMETERS-1'!$B$5:$J$44,7,FALSE)*AEBYLD2!$F287 + AEBYLD1!AQ287*(1-VLOOKUP(AEBYLD2!AQ$4,'[1]INTERNAL PARAMETERS-1'!$B$5:$J$44,5,FALSE))*VLOOKUP(AEBYLD2!AQ$4,'[1]INTERNAL PARAMETERS-1'!$B$5:$J$44,9,FALSE)*AEBYLD2!$F287</f>
        <v>0</v>
      </c>
      <c r="AR287" s="50">
        <f>AEBYLD1!AR287*VLOOKUP(AEBYLD2!AR$4,'[1]INTERNAL PARAMETERS-1'!$B$5:$J$44,5,FALSE)*VLOOKUP(AEBYLD2!AR$4,'[1]INTERNAL PARAMETERS-1'!$B$5:$J$44,7,FALSE)*AEBYLD2!$F287 + AEBYLD1!AR287*(1-VLOOKUP(AEBYLD2!AR$4,'[1]INTERNAL PARAMETERS-1'!$B$5:$J$44,5,FALSE))*VLOOKUP(AEBYLD2!AR$4,'[1]INTERNAL PARAMETERS-1'!$B$5:$J$44,9,FALSE)*AEBYLD2!$F287</f>
        <v>0</v>
      </c>
      <c r="AS287" s="50">
        <f>AEBYLD1!AS287*VLOOKUP(AEBYLD2!AS$4,'[1]INTERNAL PARAMETERS-1'!$B$5:$J$44,5,FALSE)*VLOOKUP(AEBYLD2!AS$4,'[1]INTERNAL PARAMETERS-1'!$B$5:$J$44,7,FALSE)*AEBYLD2!$F287 + AEBYLD1!AS287*(1-VLOOKUP(AEBYLD2!AS$4,'[1]INTERNAL PARAMETERS-1'!$B$5:$J$44,5,FALSE))*VLOOKUP(AEBYLD2!AS$4,'[1]INTERNAL PARAMETERS-1'!$B$5:$J$44,9,FALSE)*AEBYLD2!$F287</f>
        <v>0</v>
      </c>
      <c r="AT287" s="49">
        <f>AEBYLD1!AT287*VLOOKUP(AEBYLD2!AT$4,'[1]INTERNAL PARAMETERS-1'!$B$5:$J$44,5,FALSE)*VLOOKUP(AEBYLD2!AT$4,'[1]INTERNAL PARAMETERS-1'!$B$5:$J$44,7,FALSE)*AEBYLD2!$F287 + AEBYLD1!AT287*(1-VLOOKUP(AEBYLD2!AT$4,'[1]INTERNAL PARAMETERS-1'!$B$5:$J$44,5,FALSE))*VLOOKUP(AEBYLD2!AT$4,'[1]INTERNAL PARAMETERS-1'!$B$5:$J$44,9,FALSE)*AEBYLD2!$F287</f>
        <v>0</v>
      </c>
      <c r="AU287" s="51">
        <f>AEBYLD1!AU287*VLOOKUP(AEBYLD2!AU$4,'[1]INTERNAL PARAMETERS-1'!$B$5:$J$44,5,FALSE)*VLOOKUP(AEBYLD2!AU$4,'[1]INTERNAL PARAMETERS-1'!$B$5:$J$44,6,FALSE)*VLOOKUP(AEBYLD2!AU$4,'[1]INTERNAL PARAMETERS-1'!$B$5:$J$44,3,FALSE) + AEBYLD1!AU287*(1-VLOOKUP(AEBYLD2!AU$4,'[1]INTERNAL PARAMETERS-1'!$B$5:$J$44,5,FALSE))*VLOOKUP(AEBYLD2!AU$4,'[1]INTERNAL PARAMETERS-1'!$B$5:$J$44,8,FALSE)*VLOOKUP(AEBYLD2!AU$4,'[1]INTERNAL PARAMETERS-1'!$B$5:$J$44,3,FALSE)</f>
        <v>0</v>
      </c>
      <c r="AV287" s="50">
        <f>AEBYLD1!AV287*VLOOKUP(AEBYLD2!AV$4,'[1]INTERNAL PARAMETERS-1'!$B$5:$J$44,5,FALSE)*VLOOKUP(AEBYLD2!AV$4,'[1]INTERNAL PARAMETERS-1'!$B$5:$J$44,6,FALSE)*VLOOKUP(AEBYLD2!AV$4,'[1]INTERNAL PARAMETERS-1'!$B$5:$J$44,3,FALSE) + AEBYLD1!AV287*(1-VLOOKUP(AEBYLD2!AV$4,'[1]INTERNAL PARAMETERS-1'!$B$5:$J$44,5,FALSE))*VLOOKUP(AEBYLD2!AV$4,'[1]INTERNAL PARAMETERS-1'!$B$5:$J$44,8,FALSE)*VLOOKUP(AEBYLD2!AV$4,'[1]INTERNAL PARAMETERS-1'!$B$5:$J$44,3,FALSE)</f>
        <v>0</v>
      </c>
      <c r="AW287" s="50">
        <f>AEBYLD1!AW287*VLOOKUP(AEBYLD2!AW$4,'[1]INTERNAL PARAMETERS-1'!$B$5:$J$44,5,FALSE)*VLOOKUP(AEBYLD2!AW$4,'[1]INTERNAL PARAMETERS-1'!$B$5:$J$44,6,FALSE)*VLOOKUP(AEBYLD2!AW$4,'[1]INTERNAL PARAMETERS-1'!$B$5:$J$44,3,FALSE) + AEBYLD1!AW287*(1-VLOOKUP(AEBYLD2!AW$4,'[1]INTERNAL PARAMETERS-1'!$B$5:$J$44,5,FALSE))*VLOOKUP(AEBYLD2!AW$4,'[1]INTERNAL PARAMETERS-1'!$B$5:$J$44,8,FALSE)*VLOOKUP(AEBYLD2!AW$4,'[1]INTERNAL PARAMETERS-1'!$B$5:$J$44,3,FALSE)</f>
        <v>1.0562767154332804E-2</v>
      </c>
      <c r="AX287" s="50">
        <f>AEBYLD1!AX287*VLOOKUP(AEBYLD2!AX$4,'[1]INTERNAL PARAMETERS-1'!$B$5:$J$44,5,FALSE)*VLOOKUP(AEBYLD2!AX$4,'[1]INTERNAL PARAMETERS-1'!$B$5:$J$44,6,FALSE)*VLOOKUP(AEBYLD2!AX$4,'[1]INTERNAL PARAMETERS-1'!$B$5:$J$44,3,FALSE) + AEBYLD1!AX287*(1-VLOOKUP(AEBYLD2!AX$4,'[1]INTERNAL PARAMETERS-1'!$B$5:$J$44,5,FALSE))*VLOOKUP(AEBYLD2!AX$4,'[1]INTERNAL PARAMETERS-1'!$B$5:$J$44,8,FALSE)*VLOOKUP(AEBYLD2!AX$4,'[1]INTERNAL PARAMETERS-1'!$B$5:$J$44,3,FALSE)</f>
        <v>0</v>
      </c>
      <c r="AY287" s="50">
        <f>AEBYLD1!AY287*VLOOKUP(AEBYLD2!AY$4,'[1]INTERNAL PARAMETERS-1'!$B$5:$J$44,5,FALSE)*VLOOKUP(AEBYLD2!AY$4,'[1]INTERNAL PARAMETERS-1'!$B$5:$J$44,6,FALSE)*VLOOKUP(AEBYLD2!AY$4,'[1]INTERNAL PARAMETERS-1'!$B$5:$J$44,3,FALSE) + AEBYLD1!AY287*(1-VLOOKUP(AEBYLD2!AY$4,'[1]INTERNAL PARAMETERS-1'!$B$5:$J$44,5,FALSE))*VLOOKUP(AEBYLD2!AY$4,'[1]INTERNAL PARAMETERS-1'!$B$5:$J$44,8,FALSE)*VLOOKUP(AEBYLD2!AY$4,'[1]INTERNAL PARAMETERS-1'!$B$5:$J$44,3,FALSE)</f>
        <v>0</v>
      </c>
      <c r="AZ287" s="50">
        <f>AEBYLD1!AZ287*VLOOKUP(AEBYLD2!AZ$4,'[1]INTERNAL PARAMETERS-1'!$B$5:$J$44,5,FALSE)*VLOOKUP(AEBYLD2!AZ$4,'[1]INTERNAL PARAMETERS-1'!$B$5:$J$44,6,FALSE)*VLOOKUP(AEBYLD2!AZ$4,'[1]INTERNAL PARAMETERS-1'!$B$5:$J$44,3,FALSE) + AEBYLD1!AZ287*(1-VLOOKUP(AEBYLD2!AZ$4,'[1]INTERNAL PARAMETERS-1'!$B$5:$J$44,5,FALSE))*VLOOKUP(AEBYLD2!AZ$4,'[1]INTERNAL PARAMETERS-1'!$B$5:$J$44,8,FALSE)*VLOOKUP(AEBYLD2!AZ$4,'[1]INTERNAL PARAMETERS-1'!$B$5:$J$44,3,FALSE)</f>
        <v>0</v>
      </c>
      <c r="BA287" s="50">
        <f>AEBYLD1!BA287*VLOOKUP(AEBYLD2!BA$4,'[1]INTERNAL PARAMETERS-1'!$B$5:$J$44,5,FALSE)*VLOOKUP(AEBYLD2!BA$4,'[1]INTERNAL PARAMETERS-1'!$B$5:$J$44,6,FALSE)*VLOOKUP(AEBYLD2!BA$4,'[1]INTERNAL PARAMETERS-1'!$B$5:$J$44,3,FALSE) + AEBYLD1!BA287*(1-VLOOKUP(AEBYLD2!BA$4,'[1]INTERNAL PARAMETERS-1'!$B$5:$J$44,5,FALSE))*VLOOKUP(AEBYLD2!BA$4,'[1]INTERNAL PARAMETERS-1'!$B$5:$J$44,8,FALSE)*VLOOKUP(AEBYLD2!BA$4,'[1]INTERNAL PARAMETERS-1'!$B$5:$J$44,3,FALSE)</f>
        <v>9.4300968111304083E-3</v>
      </c>
      <c r="BB287" s="50">
        <f>AEBYLD1!BB287*VLOOKUP(AEBYLD2!BB$4,'[1]INTERNAL PARAMETERS-1'!$B$5:$J$44,5,FALSE)*VLOOKUP(AEBYLD2!BB$4,'[1]INTERNAL PARAMETERS-1'!$B$5:$J$44,6,FALSE)*VLOOKUP(AEBYLD2!BB$4,'[1]INTERNAL PARAMETERS-1'!$B$5:$J$44,3,FALSE) + AEBYLD1!BB287*(1-VLOOKUP(AEBYLD2!BB$4,'[1]INTERNAL PARAMETERS-1'!$B$5:$J$44,5,FALSE))*VLOOKUP(AEBYLD2!BB$4,'[1]INTERNAL PARAMETERS-1'!$B$5:$J$44,8,FALSE)*VLOOKUP(AEBYLD2!BB$4,'[1]INTERNAL PARAMETERS-1'!$B$5:$J$44,3,FALSE)</f>
        <v>1.5651873609368256E-3</v>
      </c>
      <c r="BC287" s="50">
        <f>AEBYLD1!BC287*VLOOKUP(AEBYLD2!BC$4,'[1]INTERNAL PARAMETERS-1'!$B$5:$J$44,5,FALSE)*VLOOKUP(AEBYLD2!BC$4,'[1]INTERNAL PARAMETERS-1'!$B$5:$J$44,6,FALSE)*VLOOKUP(AEBYLD2!BC$4,'[1]INTERNAL PARAMETERS-1'!$B$5:$J$44,3,FALSE) + AEBYLD1!BC287*(1-VLOOKUP(AEBYLD2!BC$4,'[1]INTERNAL PARAMETERS-1'!$B$5:$J$44,5,FALSE))*VLOOKUP(AEBYLD2!BC$4,'[1]INTERNAL PARAMETERS-1'!$B$5:$J$44,8,FALSE)*VLOOKUP(AEBYLD2!BC$4,'[1]INTERNAL PARAMETERS-1'!$B$5:$J$44,3,FALSE)</f>
        <v>4.8623588043850644E-3</v>
      </c>
      <c r="BD287" s="50">
        <f>AEBYLD1!BD287*VLOOKUP(AEBYLD2!BD$4,'[1]INTERNAL PARAMETERS-1'!$B$5:$J$44,5,FALSE)*VLOOKUP(AEBYLD2!BD$4,'[1]INTERNAL PARAMETERS-1'!$B$5:$J$44,6,FALSE)*VLOOKUP(AEBYLD2!BD$4,'[1]INTERNAL PARAMETERS-1'!$B$5:$J$44,3,FALSE) + AEBYLD1!BD287*(1-VLOOKUP(AEBYLD2!BD$4,'[1]INTERNAL PARAMETERS-1'!$B$5:$J$44,5,FALSE))*VLOOKUP(AEBYLD2!BD$4,'[1]INTERNAL PARAMETERS-1'!$B$5:$J$44,8,FALSE)*VLOOKUP(AEBYLD2!BD$4,'[1]INTERNAL PARAMETERS-1'!$B$5:$J$44,3,FALSE)</f>
        <v>1.1389302445189513E-3</v>
      </c>
      <c r="BE287" s="50">
        <f>AEBYLD1!BE287*VLOOKUP(AEBYLD2!BE$4,'[1]INTERNAL PARAMETERS-1'!$B$5:$J$44,5,FALSE)*VLOOKUP(AEBYLD2!BE$4,'[1]INTERNAL PARAMETERS-1'!$B$5:$J$44,6,FALSE)*VLOOKUP(AEBYLD2!BE$4,'[1]INTERNAL PARAMETERS-1'!$B$5:$J$44,3,FALSE) + AEBYLD1!BE287*(1-VLOOKUP(AEBYLD2!BE$4,'[1]INTERNAL PARAMETERS-1'!$B$5:$J$44,5,FALSE))*VLOOKUP(AEBYLD2!BE$4,'[1]INTERNAL PARAMETERS-1'!$B$5:$J$44,8,FALSE)*VLOOKUP(AEBYLD2!BE$4,'[1]INTERNAL PARAMETERS-1'!$B$5:$J$44,3,FALSE)</f>
        <v>6.1925443743682971E-3</v>
      </c>
      <c r="BF287" s="50">
        <f>AEBYLD1!BF287*VLOOKUP(AEBYLD2!BF$4,'[1]INTERNAL PARAMETERS-1'!$B$5:$J$44,5,FALSE)*VLOOKUP(AEBYLD2!BF$4,'[1]INTERNAL PARAMETERS-1'!$B$5:$J$44,6,FALSE)*VLOOKUP(AEBYLD2!BF$4,'[1]INTERNAL PARAMETERS-1'!$B$5:$J$44,3,FALSE) + AEBYLD1!BF287*(1-VLOOKUP(AEBYLD2!BF$4,'[1]INTERNAL PARAMETERS-1'!$B$5:$J$44,5,FALSE))*VLOOKUP(AEBYLD2!BF$4,'[1]INTERNAL PARAMETERS-1'!$B$5:$J$44,8,FALSE)*VLOOKUP(AEBYLD2!BF$4,'[1]INTERNAL PARAMETERS-1'!$B$5:$J$44,3,FALSE)</f>
        <v>0</v>
      </c>
      <c r="BG287" s="50">
        <f>AEBYLD1!BG287*VLOOKUP(AEBYLD2!BG$4,'[1]INTERNAL PARAMETERS-1'!$B$5:$J$44,5,FALSE)*VLOOKUP(AEBYLD2!BG$4,'[1]INTERNAL PARAMETERS-1'!$B$5:$J$44,6,FALSE)*VLOOKUP(AEBYLD2!BG$4,'[1]INTERNAL PARAMETERS-1'!$B$5:$J$44,3,FALSE) + AEBYLD1!BG287*(1-VLOOKUP(AEBYLD2!BG$4,'[1]INTERNAL PARAMETERS-1'!$B$5:$J$44,5,FALSE))*VLOOKUP(AEBYLD2!BG$4,'[1]INTERNAL PARAMETERS-1'!$B$5:$J$44,8,FALSE)*VLOOKUP(AEBYLD2!BG$4,'[1]INTERNAL PARAMETERS-1'!$B$5:$J$44,3,FALSE)</f>
        <v>1.4041715823618493E-3</v>
      </c>
      <c r="BH287" s="50">
        <f>AEBYLD1!BH287*VLOOKUP(AEBYLD2!BH$4,'[1]INTERNAL PARAMETERS-1'!$B$5:$J$44,5,FALSE)*VLOOKUP(AEBYLD2!BH$4,'[1]INTERNAL PARAMETERS-1'!$B$5:$J$44,6,FALSE)*VLOOKUP(AEBYLD2!BH$4,'[1]INTERNAL PARAMETERS-1'!$B$5:$J$44,3,FALSE) + AEBYLD1!BH287*(1-VLOOKUP(AEBYLD2!BH$4,'[1]INTERNAL PARAMETERS-1'!$B$5:$J$44,5,FALSE))*VLOOKUP(AEBYLD2!BH$4,'[1]INTERNAL PARAMETERS-1'!$B$5:$J$44,8,FALSE)*VLOOKUP(AEBYLD2!BH$4,'[1]INTERNAL PARAMETERS-1'!$B$5:$J$44,3,FALSE)</f>
        <v>3.9081439153337742E-6</v>
      </c>
      <c r="BI287" s="50">
        <f>AEBYLD1!BI287*VLOOKUP(AEBYLD2!BI$4,'[1]INTERNAL PARAMETERS-1'!$B$5:$J$44,5,FALSE)*VLOOKUP(AEBYLD2!BI$4,'[1]INTERNAL PARAMETERS-1'!$B$5:$J$44,6,FALSE)*VLOOKUP(AEBYLD2!BI$4,'[1]INTERNAL PARAMETERS-1'!$B$5:$J$44,3,FALSE) + AEBYLD1!BI287*(1-VLOOKUP(AEBYLD2!BI$4,'[1]INTERNAL PARAMETERS-1'!$B$5:$J$44,5,FALSE))*VLOOKUP(AEBYLD2!BI$4,'[1]INTERNAL PARAMETERS-1'!$B$5:$J$44,8,FALSE)*VLOOKUP(AEBYLD2!BI$4,'[1]INTERNAL PARAMETERS-1'!$B$5:$J$44,3,FALSE)</f>
        <v>0</v>
      </c>
      <c r="BJ287" s="50">
        <f>AEBYLD1!BJ287*VLOOKUP(AEBYLD2!BJ$4,'[1]INTERNAL PARAMETERS-1'!$B$5:$J$44,5,FALSE)*VLOOKUP(AEBYLD2!BJ$4,'[1]INTERNAL PARAMETERS-1'!$B$5:$J$44,6,FALSE)*VLOOKUP(AEBYLD2!BJ$4,'[1]INTERNAL PARAMETERS-1'!$B$5:$J$44,3,FALSE) + AEBYLD1!BJ287*(1-VLOOKUP(AEBYLD2!BJ$4,'[1]INTERNAL PARAMETERS-1'!$B$5:$J$44,5,FALSE))*VLOOKUP(AEBYLD2!BJ$4,'[1]INTERNAL PARAMETERS-1'!$B$5:$J$44,8,FALSE)*VLOOKUP(AEBYLD2!BJ$4,'[1]INTERNAL PARAMETERS-1'!$B$5:$J$44,3,FALSE)</f>
        <v>4.9572578624401133E-4</v>
      </c>
      <c r="BK287" s="50">
        <f>AEBYLD1!BK287*VLOOKUP(AEBYLD2!BK$4,'[1]INTERNAL PARAMETERS-1'!$B$5:$J$44,5,FALSE)*VLOOKUP(AEBYLD2!BK$4,'[1]INTERNAL PARAMETERS-1'!$B$5:$J$44,6,FALSE)*VLOOKUP(AEBYLD2!BK$4,'[1]INTERNAL PARAMETERS-1'!$B$5:$J$44,3,FALSE) + AEBYLD1!BK287*(1-VLOOKUP(AEBYLD2!BK$4,'[1]INTERNAL PARAMETERS-1'!$B$5:$J$44,5,FALSE))*VLOOKUP(AEBYLD2!BK$4,'[1]INTERNAL PARAMETERS-1'!$B$5:$J$44,8,FALSE)*VLOOKUP(AEBYLD2!BK$4,'[1]INTERNAL PARAMETERS-1'!$B$5:$J$44,3,FALSE)</f>
        <v>6.2885935557588282E-4</v>
      </c>
      <c r="BL287" s="50">
        <f>AEBYLD1!BL287*VLOOKUP(AEBYLD2!BL$4,'[1]INTERNAL PARAMETERS-1'!$B$5:$J$44,5,FALSE)*VLOOKUP(AEBYLD2!BL$4,'[1]INTERNAL PARAMETERS-1'!$B$5:$J$44,6,FALSE)*VLOOKUP(AEBYLD2!BL$4,'[1]INTERNAL PARAMETERS-1'!$B$5:$J$44,3,FALSE) + AEBYLD1!BL287*(1-VLOOKUP(AEBYLD2!BL$4,'[1]INTERNAL PARAMETERS-1'!$B$5:$J$44,5,FALSE))*VLOOKUP(AEBYLD2!BL$4,'[1]INTERNAL PARAMETERS-1'!$B$5:$J$44,8,FALSE)*VLOOKUP(AEBYLD2!BL$4,'[1]INTERNAL PARAMETERS-1'!$B$5:$J$44,3,FALSE)</f>
        <v>2.7965263190648675E-3</v>
      </c>
      <c r="BM287" s="50">
        <f>AEBYLD1!BM287*VLOOKUP(AEBYLD2!BM$4,'[1]INTERNAL PARAMETERS-1'!$B$5:$J$44,5,FALSE)*VLOOKUP(AEBYLD2!BM$4,'[1]INTERNAL PARAMETERS-1'!$B$5:$J$44,6,FALSE)*VLOOKUP(AEBYLD2!BM$4,'[1]INTERNAL PARAMETERS-1'!$B$5:$J$44,3,FALSE) + AEBYLD1!BM287*(1-VLOOKUP(AEBYLD2!BM$4,'[1]INTERNAL PARAMETERS-1'!$B$5:$J$44,5,FALSE))*VLOOKUP(AEBYLD2!BM$4,'[1]INTERNAL PARAMETERS-1'!$B$5:$J$44,8,FALSE)*VLOOKUP(AEBYLD2!BM$4,'[1]INTERNAL PARAMETERS-1'!$B$5:$J$44,3,FALSE)</f>
        <v>1.722882153261293E-3</v>
      </c>
      <c r="BN287" s="50">
        <f>AEBYLD1!BN287*VLOOKUP(AEBYLD2!BN$4,'[1]INTERNAL PARAMETERS-1'!$B$5:$J$44,5,FALSE)*VLOOKUP(AEBYLD2!BN$4,'[1]INTERNAL PARAMETERS-1'!$B$5:$J$44,6,FALSE)*VLOOKUP(AEBYLD2!BN$4,'[1]INTERNAL PARAMETERS-1'!$B$5:$J$44,3,FALSE) + AEBYLD1!BN287*(1-VLOOKUP(AEBYLD2!BN$4,'[1]INTERNAL PARAMETERS-1'!$B$5:$J$44,5,FALSE))*VLOOKUP(AEBYLD2!BN$4,'[1]INTERNAL PARAMETERS-1'!$B$5:$J$44,8,FALSE)*VLOOKUP(AEBYLD2!BN$4,'[1]INTERNAL PARAMETERS-1'!$B$5:$J$44,3,FALSE)</f>
        <v>9.7815619172273121E-4</v>
      </c>
      <c r="BO287" s="50">
        <f>AEBYLD1!BO287*VLOOKUP(AEBYLD2!BO$4,'[1]INTERNAL PARAMETERS-1'!$B$5:$J$44,5,FALSE)*VLOOKUP(AEBYLD2!BO$4,'[1]INTERNAL PARAMETERS-1'!$B$5:$J$44,6,FALSE)*VLOOKUP(AEBYLD2!BO$4,'[1]INTERNAL PARAMETERS-1'!$B$5:$J$44,3,FALSE) + AEBYLD1!BO287*(1-VLOOKUP(AEBYLD2!BO$4,'[1]INTERNAL PARAMETERS-1'!$B$5:$J$44,5,FALSE))*VLOOKUP(AEBYLD2!BO$4,'[1]INTERNAL PARAMETERS-1'!$B$5:$J$44,8,FALSE)*VLOOKUP(AEBYLD2!BO$4,'[1]INTERNAL PARAMETERS-1'!$B$5:$J$44,3,FALSE)</f>
        <v>9.8475017939880869E-4</v>
      </c>
      <c r="BP287" s="50">
        <f>AEBYLD1!BP287*VLOOKUP(AEBYLD2!BP$4,'[1]INTERNAL PARAMETERS-1'!$B$5:$J$44,5,FALSE)*VLOOKUP(AEBYLD2!BP$4,'[1]INTERNAL PARAMETERS-1'!$B$5:$J$44,6,FALSE)*VLOOKUP(AEBYLD2!BP$4,'[1]INTERNAL PARAMETERS-1'!$B$5:$J$44,3,FALSE) + AEBYLD1!BP287*(1-VLOOKUP(AEBYLD2!BP$4,'[1]INTERNAL PARAMETERS-1'!$B$5:$J$44,5,FALSE))*VLOOKUP(AEBYLD2!BP$4,'[1]INTERNAL PARAMETERS-1'!$B$5:$J$44,8,FALSE)*VLOOKUP(AEBYLD2!BP$4,'[1]INTERNAL PARAMETERS-1'!$B$5:$J$44,3,FALSE)</f>
        <v>4.6872483521120699E-5</v>
      </c>
      <c r="BQ287" s="50">
        <f>AEBYLD1!BQ287*VLOOKUP(AEBYLD2!BQ$4,'[1]INTERNAL PARAMETERS-1'!$B$5:$J$44,5,FALSE)*VLOOKUP(AEBYLD2!BQ$4,'[1]INTERNAL PARAMETERS-1'!$B$5:$J$44,6,FALSE)*VLOOKUP(AEBYLD2!BQ$4,'[1]INTERNAL PARAMETERS-1'!$B$5:$J$44,3,FALSE) + AEBYLD1!BQ287*(1-VLOOKUP(AEBYLD2!BQ$4,'[1]INTERNAL PARAMETERS-1'!$B$5:$J$44,5,FALSE))*VLOOKUP(AEBYLD2!BQ$4,'[1]INTERNAL PARAMETERS-1'!$B$5:$J$44,8,FALSE)*VLOOKUP(AEBYLD2!BQ$4,'[1]INTERNAL PARAMETERS-1'!$B$5:$J$44,3,FALSE)</f>
        <v>3.6900561047276607E-3</v>
      </c>
      <c r="BR287" s="50">
        <f>AEBYLD1!BR287*VLOOKUP(AEBYLD2!BR$4,'[1]INTERNAL PARAMETERS-1'!$B$5:$J$44,5,FALSE)*VLOOKUP(AEBYLD2!BR$4,'[1]INTERNAL PARAMETERS-1'!$B$5:$J$44,6,FALSE)*VLOOKUP(AEBYLD2!BR$4,'[1]INTERNAL PARAMETERS-1'!$B$5:$J$44,3,FALSE) + AEBYLD1!BR287*(1-VLOOKUP(AEBYLD2!BR$4,'[1]INTERNAL PARAMETERS-1'!$B$5:$J$44,5,FALSE))*VLOOKUP(AEBYLD2!BR$4,'[1]INTERNAL PARAMETERS-1'!$B$5:$J$44,8,FALSE)*VLOOKUP(AEBYLD2!BR$4,'[1]INTERNAL PARAMETERS-1'!$B$5:$J$44,3,FALSE)</f>
        <v>6.0685183243993797E-5</v>
      </c>
      <c r="BS287" s="50">
        <f>AEBYLD1!BS287*VLOOKUP(AEBYLD2!BS$4,'[1]INTERNAL PARAMETERS-1'!$B$5:$J$44,5,FALSE)*VLOOKUP(AEBYLD2!BS$4,'[1]INTERNAL PARAMETERS-1'!$B$5:$J$44,6,FALSE)*VLOOKUP(AEBYLD2!BS$4,'[1]INTERNAL PARAMETERS-1'!$B$5:$J$44,3,FALSE) + AEBYLD1!BS287*(1-VLOOKUP(AEBYLD2!BS$4,'[1]INTERNAL PARAMETERS-1'!$B$5:$J$44,5,FALSE))*VLOOKUP(AEBYLD2!BS$4,'[1]INTERNAL PARAMETERS-1'!$B$5:$J$44,8,FALSE)*VLOOKUP(AEBYLD2!BS$4,'[1]INTERNAL PARAMETERS-1'!$B$5:$J$44,3,FALSE)</f>
        <v>3.9251485726800179E-6</v>
      </c>
      <c r="BT287" s="50">
        <f>AEBYLD1!BT287*VLOOKUP(AEBYLD2!BT$4,'[1]INTERNAL PARAMETERS-1'!$B$5:$J$44,5,FALSE)*VLOOKUP(AEBYLD2!BT$4,'[1]INTERNAL PARAMETERS-1'!$B$5:$J$44,6,FALSE)*VLOOKUP(AEBYLD2!BT$4,'[1]INTERNAL PARAMETERS-1'!$B$5:$J$44,3,FALSE) + AEBYLD1!BT287*(1-VLOOKUP(AEBYLD2!BT$4,'[1]INTERNAL PARAMETERS-1'!$B$5:$J$44,5,FALSE))*VLOOKUP(AEBYLD2!BT$4,'[1]INTERNAL PARAMETERS-1'!$B$5:$J$44,8,FALSE)*VLOOKUP(AEBYLD2!BT$4,'[1]INTERNAL PARAMETERS-1'!$B$5:$J$44,3,FALSE)</f>
        <v>0</v>
      </c>
      <c r="BU287" s="50">
        <f>AEBYLD1!BU287*VLOOKUP(AEBYLD2!BU$4,'[1]INTERNAL PARAMETERS-1'!$B$5:$J$44,5,FALSE)*VLOOKUP(AEBYLD2!BU$4,'[1]INTERNAL PARAMETERS-1'!$B$5:$J$44,6,FALSE)*VLOOKUP(AEBYLD2!BU$4,'[1]INTERNAL PARAMETERS-1'!$B$5:$J$44,3,FALSE) + AEBYLD1!BU287*(1-VLOOKUP(AEBYLD2!BU$4,'[1]INTERNAL PARAMETERS-1'!$B$5:$J$44,5,FALSE))*VLOOKUP(AEBYLD2!BU$4,'[1]INTERNAL PARAMETERS-1'!$B$5:$J$44,8,FALSE)*VLOOKUP(AEBYLD2!BU$4,'[1]INTERNAL PARAMETERS-1'!$B$5:$J$44,3,FALSE)</f>
        <v>0</v>
      </c>
      <c r="BV287" s="50">
        <f>AEBYLD1!BV287*VLOOKUP(AEBYLD2!BV$4,'[1]INTERNAL PARAMETERS-1'!$B$5:$J$44,5,FALSE)*VLOOKUP(AEBYLD2!BV$4,'[1]INTERNAL PARAMETERS-1'!$B$5:$J$44,6,FALSE)*VLOOKUP(AEBYLD2!BV$4,'[1]INTERNAL PARAMETERS-1'!$B$5:$J$44,3,FALSE) + AEBYLD1!BV287*(1-VLOOKUP(AEBYLD2!BV$4,'[1]INTERNAL PARAMETERS-1'!$B$5:$J$44,5,FALSE))*VLOOKUP(AEBYLD2!BV$4,'[1]INTERNAL PARAMETERS-1'!$B$5:$J$44,8,FALSE)*VLOOKUP(AEBYLD2!BV$4,'[1]INTERNAL PARAMETERS-1'!$B$5:$J$44,3,FALSE)</f>
        <v>0</v>
      </c>
      <c r="BW287" s="50">
        <f>AEBYLD1!BW287*VLOOKUP(AEBYLD2!BW$4,'[1]INTERNAL PARAMETERS-1'!$B$5:$J$44,5,FALSE)*VLOOKUP(AEBYLD2!BW$4,'[1]INTERNAL PARAMETERS-1'!$B$5:$J$44,6,FALSE)*VLOOKUP(AEBYLD2!BW$4,'[1]INTERNAL PARAMETERS-1'!$B$5:$J$44,3,FALSE) + AEBYLD1!BW287*(1-VLOOKUP(AEBYLD2!BW$4,'[1]INTERNAL PARAMETERS-1'!$B$5:$J$44,5,FALSE))*VLOOKUP(AEBYLD2!BW$4,'[1]INTERNAL PARAMETERS-1'!$B$5:$J$44,8,FALSE)*VLOOKUP(AEBYLD2!BW$4,'[1]INTERNAL PARAMETERS-1'!$B$5:$J$44,3,FALSE)</f>
        <v>0</v>
      </c>
      <c r="BX287" s="50">
        <f>AEBYLD1!BX287*VLOOKUP(AEBYLD2!BX$4,'[1]INTERNAL PARAMETERS-1'!$B$5:$J$44,5,FALSE)*VLOOKUP(AEBYLD2!BX$4,'[1]INTERNAL PARAMETERS-1'!$B$5:$J$44,6,FALSE)*VLOOKUP(AEBYLD2!BX$4,'[1]INTERNAL PARAMETERS-1'!$B$5:$J$44,3,FALSE) + AEBYLD1!BX287*(1-VLOOKUP(AEBYLD2!BX$4,'[1]INTERNAL PARAMETERS-1'!$B$5:$J$44,5,FALSE))*VLOOKUP(AEBYLD2!BX$4,'[1]INTERNAL PARAMETERS-1'!$B$5:$J$44,8,FALSE)*VLOOKUP(AEBYLD2!BX$4,'[1]INTERNAL PARAMETERS-1'!$B$5:$J$44,3,FALSE)</f>
        <v>0</v>
      </c>
      <c r="BY287" s="50">
        <f>AEBYLD1!BY287*VLOOKUP(AEBYLD2!BY$4,'[1]INTERNAL PARAMETERS-1'!$B$5:$J$44,5,FALSE)*VLOOKUP(AEBYLD2!BY$4,'[1]INTERNAL PARAMETERS-1'!$B$5:$J$44,6,FALSE)*VLOOKUP(AEBYLD2!BY$4,'[1]INTERNAL PARAMETERS-1'!$B$5:$J$44,3,FALSE) + AEBYLD1!BY287*(1-VLOOKUP(AEBYLD2!BY$4,'[1]INTERNAL PARAMETERS-1'!$B$5:$J$44,5,FALSE))*VLOOKUP(AEBYLD2!BY$4,'[1]INTERNAL PARAMETERS-1'!$B$5:$J$44,8,FALSE)*VLOOKUP(AEBYLD2!BY$4,'[1]INTERNAL PARAMETERS-1'!$B$5:$J$44,3,FALSE)</f>
        <v>0</v>
      </c>
      <c r="BZ287" s="50">
        <f>AEBYLD1!BZ287*VLOOKUP(AEBYLD2!BZ$4,'[1]INTERNAL PARAMETERS-1'!$B$5:$J$44,5,FALSE)*VLOOKUP(AEBYLD2!BZ$4,'[1]INTERNAL PARAMETERS-1'!$B$5:$J$44,6,FALSE)*VLOOKUP(AEBYLD2!BZ$4,'[1]INTERNAL PARAMETERS-1'!$B$5:$J$44,3,FALSE) + AEBYLD1!BZ287*(1-VLOOKUP(AEBYLD2!BZ$4,'[1]INTERNAL PARAMETERS-1'!$B$5:$J$44,5,FALSE))*VLOOKUP(AEBYLD2!BZ$4,'[1]INTERNAL PARAMETERS-1'!$B$5:$J$44,8,FALSE)*VLOOKUP(AEBYLD2!BZ$4,'[1]INTERNAL PARAMETERS-1'!$B$5:$J$44,3,FALSE)</f>
        <v>3.087992841292381E-6</v>
      </c>
      <c r="CA287" s="50">
        <f>AEBYLD1!CA287*VLOOKUP(AEBYLD2!CA$4,'[1]INTERNAL PARAMETERS-1'!$B$5:$J$44,5,FALSE)*VLOOKUP(AEBYLD2!CA$4,'[1]INTERNAL PARAMETERS-1'!$B$5:$J$44,6,FALSE)*VLOOKUP(AEBYLD2!CA$4,'[1]INTERNAL PARAMETERS-1'!$B$5:$J$44,3,FALSE) + AEBYLD1!CA287*(1-VLOOKUP(AEBYLD2!CA$4,'[1]INTERNAL PARAMETERS-1'!$B$5:$J$44,5,FALSE))*VLOOKUP(AEBYLD2!CA$4,'[1]INTERNAL PARAMETERS-1'!$B$5:$J$44,8,FALSE)*VLOOKUP(AEBYLD2!CA$4,'[1]INTERNAL PARAMETERS-1'!$B$5:$J$44,3,FALSE)</f>
        <v>0</v>
      </c>
      <c r="CB287" s="50">
        <f>AEBYLD1!CB287*VLOOKUP(AEBYLD2!CB$4,'[1]INTERNAL PARAMETERS-1'!$B$5:$J$44,5,FALSE)*VLOOKUP(AEBYLD2!CB$4,'[1]INTERNAL PARAMETERS-1'!$B$5:$J$44,6,FALSE)*VLOOKUP(AEBYLD2!CB$4,'[1]INTERNAL PARAMETERS-1'!$B$5:$J$44,3,FALSE) + AEBYLD1!CB287*(1-VLOOKUP(AEBYLD2!CB$4,'[1]INTERNAL PARAMETERS-1'!$B$5:$J$44,5,FALSE))*VLOOKUP(AEBYLD2!CB$4,'[1]INTERNAL PARAMETERS-1'!$B$5:$J$44,8,FALSE)*VLOOKUP(AEBYLD2!CB$4,'[1]INTERNAL PARAMETERS-1'!$B$5:$J$44,3,FALSE)</f>
        <v>0</v>
      </c>
      <c r="CC287" s="50">
        <f>AEBYLD1!CC287*VLOOKUP(AEBYLD2!CC$4,'[1]INTERNAL PARAMETERS-1'!$B$5:$J$44,5,FALSE)*VLOOKUP(AEBYLD2!CC$4,'[1]INTERNAL PARAMETERS-1'!$B$5:$J$44,6,FALSE)*VLOOKUP(AEBYLD2!CC$4,'[1]INTERNAL PARAMETERS-1'!$B$5:$J$44,3,FALSE) + AEBYLD1!CC287*(1-VLOOKUP(AEBYLD2!CC$4,'[1]INTERNAL PARAMETERS-1'!$B$5:$J$44,5,FALSE))*VLOOKUP(AEBYLD2!CC$4,'[1]INTERNAL PARAMETERS-1'!$B$5:$J$44,8,FALSE)*VLOOKUP(AEBYLD2!CC$4,'[1]INTERNAL PARAMETERS-1'!$B$5:$J$44,3,FALSE)</f>
        <v>1.5440347512839761E-5</v>
      </c>
      <c r="CD287" s="50">
        <f>AEBYLD1!CD287*VLOOKUP(AEBYLD2!CD$4,'[1]INTERNAL PARAMETERS-1'!$B$5:$J$44,5,FALSE)*VLOOKUP(AEBYLD2!CD$4,'[1]INTERNAL PARAMETERS-1'!$B$5:$J$44,6,FALSE)*VLOOKUP(AEBYLD2!CD$4,'[1]INTERNAL PARAMETERS-1'!$B$5:$J$44,3,FALSE) + AEBYLD1!CD287*(1-VLOOKUP(AEBYLD2!CD$4,'[1]INTERNAL PARAMETERS-1'!$B$5:$J$44,5,FALSE))*VLOOKUP(AEBYLD2!CD$4,'[1]INTERNAL PARAMETERS-1'!$B$5:$J$44,8,FALSE)*VLOOKUP(AEBYLD2!CD$4,'[1]INTERNAL PARAMETERS-1'!$B$5:$J$44,3,FALSE)</f>
        <v>2.5090564708364609E-5</v>
      </c>
      <c r="CE287" s="50">
        <f>AEBYLD1!CE287*VLOOKUP(AEBYLD2!CE$4,'[1]INTERNAL PARAMETERS-1'!$B$5:$J$44,5,FALSE)*VLOOKUP(AEBYLD2!CE$4,'[1]INTERNAL PARAMETERS-1'!$B$5:$J$44,6,FALSE)*VLOOKUP(AEBYLD2!CE$4,'[1]INTERNAL PARAMETERS-1'!$B$5:$J$44,3,FALSE) + AEBYLD1!CE287*(1-VLOOKUP(AEBYLD2!CE$4,'[1]INTERNAL PARAMETERS-1'!$B$5:$J$44,5,FALSE))*VLOOKUP(AEBYLD2!CE$4,'[1]INTERNAL PARAMETERS-1'!$B$5:$J$44,8,FALSE)*VLOOKUP(AEBYLD2!CE$4,'[1]INTERNAL PARAMETERS-1'!$B$5:$J$44,3,FALSE)</f>
        <v>1.0675897423163494E-4</v>
      </c>
      <c r="CF287" s="50">
        <f>AEBYLD1!CF287*VLOOKUP(AEBYLD2!CF$4,'[1]INTERNAL PARAMETERS-1'!$B$5:$J$44,5,FALSE)*VLOOKUP(AEBYLD2!CF$4,'[1]INTERNAL PARAMETERS-1'!$B$5:$J$44,6,FALSE)*VLOOKUP(AEBYLD2!CF$4,'[1]INTERNAL PARAMETERS-1'!$B$5:$J$44,3,FALSE) + AEBYLD1!CF287*(1-VLOOKUP(AEBYLD2!CF$4,'[1]INTERNAL PARAMETERS-1'!$B$5:$J$44,5,FALSE))*VLOOKUP(AEBYLD2!CF$4,'[1]INTERNAL PARAMETERS-1'!$B$5:$J$44,8,FALSE)*VLOOKUP(AEBYLD2!CF$4,'[1]INTERNAL PARAMETERS-1'!$B$5:$J$44,3,FALSE)</f>
        <v>2.1411142104363028E-5</v>
      </c>
      <c r="CG287" s="50">
        <f>AEBYLD1!CG287*VLOOKUP(AEBYLD2!CG$4,'[1]INTERNAL PARAMETERS-1'!$B$5:$J$44,5,FALSE)*VLOOKUP(AEBYLD2!CG$4,'[1]INTERNAL PARAMETERS-1'!$B$5:$J$44,6,FALSE)*VLOOKUP(AEBYLD2!CG$4,'[1]INTERNAL PARAMETERS-1'!$B$5:$J$44,3,FALSE) + AEBYLD1!CG287*(1-VLOOKUP(AEBYLD2!CG$4,'[1]INTERNAL PARAMETERS-1'!$B$5:$J$44,5,FALSE))*VLOOKUP(AEBYLD2!CG$4,'[1]INTERNAL PARAMETERS-1'!$B$5:$J$44,8,FALSE)*VLOOKUP(AEBYLD2!CG$4,'[1]INTERNAL PARAMETERS-1'!$B$5:$J$44,3,FALSE)</f>
        <v>5.6755285550923847E-6</v>
      </c>
      <c r="CH287" s="49">
        <f>AEBYLD1!CH287*VLOOKUP(AEBYLD2!CH$4,'[1]INTERNAL PARAMETERS-1'!$B$5:$J$44,5,FALSE)*VLOOKUP(AEBYLD2!CH$4,'[1]INTERNAL PARAMETERS-1'!$B$5:$J$44,6,FALSE)*VLOOKUP(AEBYLD2!CH$4,'[1]INTERNAL PARAMETERS-1'!$B$5:$J$44,3,FALSE) + AEBYLD1!CH287*(1-VLOOKUP(AEBYLD2!CH$4,'[1]INTERNAL PARAMETERS-1'!$B$5:$J$44,5,FALSE))*VLOOKUP(AEBYLD2!CH$4,'[1]INTERNAL PARAMETERS-1'!$B$5:$J$44,8,FALSE)*VLOOKUP(AEBYLD2!CH$4,'[1]INTERNAL PARAMETERS-1'!$B$5:$J$44,3,FALSE)</f>
        <v>0</v>
      </c>
      <c r="CJ287" s="51">
        <f t="shared" si="8"/>
        <v>0.59869853959559416</v>
      </c>
      <c r="CK287" s="49">
        <f t="shared" si="9"/>
        <v>4.6745867931236161E-2</v>
      </c>
    </row>
    <row r="288" spans="2:89" x14ac:dyDescent="0.4">
      <c r="B288" s="64" t="s">
        <v>1</v>
      </c>
      <c r="C288" s="63" t="s">
        <v>71</v>
      </c>
      <c r="D288" s="63" t="s">
        <v>75</v>
      </c>
      <c r="E288" s="147">
        <f>AEB!AF288</f>
        <v>3.2408021877848681</v>
      </c>
      <c r="F288" s="62">
        <f>'[1]INTERNAL PARAMETERS-1'!M18</f>
        <v>21.115000000000002</v>
      </c>
      <c r="G288" s="51">
        <f>AEBYLD1!G288*VLOOKUP(AEBYLD2!G$4,'[1]INTERNAL PARAMETERS-1'!$B$5:$J$44,5,FALSE)*VLOOKUP(AEBYLD2!G$4,'[1]INTERNAL PARAMETERS-1'!$B$5:$J$44,7,FALSE)*AEBYLD2!$F288 + AEBYLD1!G288*(1-VLOOKUP(AEBYLD2!G$4,'[1]INTERNAL PARAMETERS-1'!$B$5:$J$44,5,FALSE))*VLOOKUP(AEBYLD2!G$4,'[1]INTERNAL PARAMETERS-1'!$B$5:$J$44,9,FALSE)*AEBYLD2!$F288</f>
        <v>0.11226957192036673</v>
      </c>
      <c r="H288" s="50">
        <f>AEBYLD1!H288*VLOOKUP(AEBYLD2!H$4,'[1]INTERNAL PARAMETERS-1'!$B$5:$J$44,5,FALSE)*VLOOKUP(AEBYLD2!H$4,'[1]INTERNAL PARAMETERS-1'!$B$5:$J$44,7,FALSE)*AEBYLD2!$F288 + AEBYLD1!H288*(1-VLOOKUP(AEBYLD2!H$4,'[1]INTERNAL PARAMETERS-1'!$B$5:$J$44,5,FALSE))*VLOOKUP(AEBYLD2!H$4,'[1]INTERNAL PARAMETERS-1'!$B$5:$J$44,9,FALSE)*AEBYLD2!$F288</f>
        <v>4.2315019880027574E-2</v>
      </c>
      <c r="I288" s="50">
        <f>AEBYLD1!I288*VLOOKUP(AEBYLD2!I$4,'[1]INTERNAL PARAMETERS-1'!$B$5:$J$44,5,FALSE)*VLOOKUP(AEBYLD2!I$4,'[1]INTERNAL PARAMETERS-1'!$B$5:$J$44,7,FALSE)*AEBYLD2!$F288 + AEBYLD1!I288*(1-VLOOKUP(AEBYLD2!I$4,'[1]INTERNAL PARAMETERS-1'!$B$5:$J$44,5,FALSE))*VLOOKUP(AEBYLD2!I$4,'[1]INTERNAL PARAMETERS-1'!$B$5:$J$44,9,FALSE)*AEBYLD2!$F288</f>
        <v>0.13374934255896567</v>
      </c>
      <c r="J288" s="50">
        <f>AEBYLD1!J288*VLOOKUP(AEBYLD2!J$4,'[1]INTERNAL PARAMETERS-1'!$B$5:$J$44,5,FALSE)*VLOOKUP(AEBYLD2!J$4,'[1]INTERNAL PARAMETERS-1'!$B$5:$J$44,7,FALSE)*AEBYLD2!$F288 + AEBYLD1!J288*(1-VLOOKUP(AEBYLD2!J$4,'[1]INTERNAL PARAMETERS-1'!$B$5:$J$44,5,FALSE))*VLOOKUP(AEBYLD2!J$4,'[1]INTERNAL PARAMETERS-1'!$B$5:$J$44,9,FALSE)*AEBYLD2!$F288</f>
        <v>0</v>
      </c>
      <c r="K288" s="50">
        <f>AEBYLD1!K288*VLOOKUP(AEBYLD2!K$4,'[1]INTERNAL PARAMETERS-1'!$B$5:$J$44,5,FALSE)*VLOOKUP(AEBYLD2!K$4,'[1]INTERNAL PARAMETERS-1'!$B$5:$J$44,7,FALSE)*AEBYLD2!$F288 + AEBYLD1!K288*(1-VLOOKUP(AEBYLD2!K$4,'[1]INTERNAL PARAMETERS-1'!$B$5:$J$44,5,FALSE))*VLOOKUP(AEBYLD2!K$4,'[1]INTERNAL PARAMETERS-1'!$B$5:$J$44,9,FALSE)*AEBYLD2!$F288</f>
        <v>0</v>
      </c>
      <c r="L288" s="50">
        <f>AEBYLD1!L288*VLOOKUP(AEBYLD2!L$4,'[1]INTERNAL PARAMETERS-1'!$B$5:$J$44,5,FALSE)*VLOOKUP(AEBYLD2!L$4,'[1]INTERNAL PARAMETERS-1'!$B$5:$J$44,7,FALSE)*AEBYLD2!$F288 + AEBYLD1!L288*(1-VLOOKUP(AEBYLD2!L$4,'[1]INTERNAL PARAMETERS-1'!$B$5:$J$44,5,FALSE))*VLOOKUP(AEBYLD2!L$4,'[1]INTERNAL PARAMETERS-1'!$B$5:$J$44,9,FALSE)*AEBYLD2!$F288</f>
        <v>0</v>
      </c>
      <c r="M288" s="50">
        <f>AEBYLD1!M288*VLOOKUP(AEBYLD2!M$4,'[1]INTERNAL PARAMETERS-1'!$B$5:$J$44,5,FALSE)*VLOOKUP(AEBYLD2!M$4,'[1]INTERNAL PARAMETERS-1'!$B$5:$J$44,7,FALSE)*AEBYLD2!$F288 + AEBYLD1!M288*(1-VLOOKUP(AEBYLD2!M$4,'[1]INTERNAL PARAMETERS-1'!$B$5:$J$44,5,FALSE))*VLOOKUP(AEBYLD2!M$4,'[1]INTERNAL PARAMETERS-1'!$B$5:$J$44,9,FALSE)*AEBYLD2!$F288</f>
        <v>2.0867196255630407E-2</v>
      </c>
      <c r="N288" s="50">
        <f>AEBYLD1!N288*VLOOKUP(AEBYLD2!N$4,'[1]INTERNAL PARAMETERS-1'!$B$5:$J$44,5,FALSE)*VLOOKUP(AEBYLD2!N$4,'[1]INTERNAL PARAMETERS-1'!$B$5:$J$44,7,FALSE)*AEBYLD2!$F288 + AEBYLD1!N288*(1-VLOOKUP(AEBYLD2!N$4,'[1]INTERNAL PARAMETERS-1'!$B$5:$J$44,5,FALSE))*VLOOKUP(AEBYLD2!N$4,'[1]INTERNAL PARAMETERS-1'!$B$5:$J$44,9,FALSE)*AEBYLD2!$F288</f>
        <v>4.288752876838288E-4</v>
      </c>
      <c r="O288" s="50">
        <f>AEBYLD1!O288*VLOOKUP(AEBYLD2!O$4,'[1]INTERNAL PARAMETERS-1'!$B$5:$J$44,5,FALSE)*VLOOKUP(AEBYLD2!O$4,'[1]INTERNAL PARAMETERS-1'!$B$5:$J$44,7,FALSE)*AEBYLD2!$F288 + AEBYLD1!O288*(1-VLOOKUP(AEBYLD2!O$4,'[1]INTERNAL PARAMETERS-1'!$B$5:$J$44,5,FALSE))*VLOOKUP(AEBYLD2!O$4,'[1]INTERNAL PARAMETERS-1'!$B$5:$J$44,9,FALSE)*AEBYLD2!$F288</f>
        <v>0</v>
      </c>
      <c r="P288" s="50">
        <f>AEBYLD1!P288*VLOOKUP(AEBYLD2!P$4,'[1]INTERNAL PARAMETERS-1'!$B$5:$J$44,5,FALSE)*VLOOKUP(AEBYLD2!P$4,'[1]INTERNAL PARAMETERS-1'!$B$5:$J$44,7,FALSE)*AEBYLD2!$F288 + AEBYLD1!P288*(1-VLOOKUP(AEBYLD2!P$4,'[1]INTERNAL PARAMETERS-1'!$B$5:$J$44,5,FALSE))*VLOOKUP(AEBYLD2!P$4,'[1]INTERNAL PARAMETERS-1'!$B$5:$J$44,9,FALSE)*AEBYLD2!$F288</f>
        <v>0</v>
      </c>
      <c r="Q288" s="50">
        <f>AEBYLD1!Q288*VLOOKUP(AEBYLD2!Q$4,'[1]INTERNAL PARAMETERS-1'!$B$5:$J$44,5,FALSE)*VLOOKUP(AEBYLD2!Q$4,'[1]INTERNAL PARAMETERS-1'!$B$5:$J$44,7,FALSE)*AEBYLD2!$F288 + AEBYLD1!Q288*(1-VLOOKUP(AEBYLD2!Q$4,'[1]INTERNAL PARAMETERS-1'!$B$5:$J$44,5,FALSE))*VLOOKUP(AEBYLD2!Q$4,'[1]INTERNAL PARAMETERS-1'!$B$5:$J$44,9,FALSE)*AEBYLD2!$F288</f>
        <v>0</v>
      </c>
      <c r="R288" s="50">
        <f>AEBYLD1!R288*VLOOKUP(AEBYLD2!R$4,'[1]INTERNAL PARAMETERS-1'!$B$5:$J$44,5,FALSE)*VLOOKUP(AEBYLD2!R$4,'[1]INTERNAL PARAMETERS-1'!$B$5:$J$44,7,FALSE)*AEBYLD2!$F288 + AEBYLD1!R288*(1-VLOOKUP(AEBYLD2!R$4,'[1]INTERNAL PARAMETERS-1'!$B$5:$J$44,5,FALSE))*VLOOKUP(AEBYLD2!R$4,'[1]INTERNAL PARAMETERS-1'!$B$5:$J$44,9,FALSE)*AEBYLD2!$F288</f>
        <v>3.8123464319241577E-4</v>
      </c>
      <c r="S288" s="50">
        <f>AEBYLD1!S288*VLOOKUP(AEBYLD2!S$4,'[1]INTERNAL PARAMETERS-1'!$B$5:$J$44,5,FALSE)*VLOOKUP(AEBYLD2!S$4,'[1]INTERNAL PARAMETERS-1'!$B$5:$J$44,7,FALSE)*AEBYLD2!$F288 + AEBYLD1!S288*(1-VLOOKUP(AEBYLD2!S$4,'[1]INTERNAL PARAMETERS-1'!$B$5:$J$44,5,FALSE))*VLOOKUP(AEBYLD2!S$4,'[1]INTERNAL PARAMETERS-1'!$B$5:$J$44,9,FALSE)*AEBYLD2!$F288</f>
        <v>1.4332203414111165E-2</v>
      </c>
      <c r="T288" s="50">
        <f>AEBYLD1!T288*VLOOKUP(AEBYLD2!T$4,'[1]INTERNAL PARAMETERS-1'!$B$5:$J$44,5,FALSE)*VLOOKUP(AEBYLD2!T$4,'[1]INTERNAL PARAMETERS-1'!$B$5:$J$44,7,FALSE)*AEBYLD2!$F288 + AEBYLD1!T288*(1-VLOOKUP(AEBYLD2!T$4,'[1]INTERNAL PARAMETERS-1'!$B$5:$J$44,5,FALSE))*VLOOKUP(AEBYLD2!T$4,'[1]INTERNAL PARAMETERS-1'!$B$5:$J$44,9,FALSE)*AEBYLD2!$F288</f>
        <v>4.288684447300092E-3</v>
      </c>
      <c r="U288" s="50">
        <f>AEBYLD1!U288*VLOOKUP(AEBYLD2!U$4,'[1]INTERNAL PARAMETERS-1'!$B$5:$J$44,5,FALSE)*VLOOKUP(AEBYLD2!U$4,'[1]INTERNAL PARAMETERS-1'!$B$5:$J$44,7,FALSE)*AEBYLD2!$F288 + AEBYLD1!U288*(1-VLOOKUP(AEBYLD2!U$4,'[1]INTERNAL PARAMETERS-1'!$B$5:$J$44,5,FALSE))*VLOOKUP(AEBYLD2!U$4,'[1]INTERNAL PARAMETERS-1'!$B$5:$J$44,9,FALSE)*AEBYLD2!$F288</f>
        <v>2.153975734037149E-3</v>
      </c>
      <c r="V288" s="50">
        <f>AEBYLD1!V288*VLOOKUP(AEBYLD2!V$4,'[1]INTERNAL PARAMETERS-1'!$B$5:$J$44,5,FALSE)*VLOOKUP(AEBYLD2!V$4,'[1]INTERNAL PARAMETERS-1'!$B$5:$J$44,7,FALSE)*AEBYLD2!$F288 + AEBYLD1!V288*(1-VLOOKUP(AEBYLD2!V$4,'[1]INTERNAL PARAMETERS-1'!$B$5:$J$44,5,FALSE))*VLOOKUP(AEBYLD2!V$4,'[1]INTERNAL PARAMETERS-1'!$B$5:$J$44,9,FALSE)*AEBYLD2!$F288</f>
        <v>1.1165045225206985E-2</v>
      </c>
      <c r="W288" s="50">
        <f>AEBYLD1!W288*VLOOKUP(AEBYLD2!W$4,'[1]INTERNAL PARAMETERS-1'!$B$5:$J$44,5,FALSE)*VLOOKUP(AEBYLD2!W$4,'[1]INTERNAL PARAMETERS-1'!$B$5:$J$44,7,FALSE)*AEBYLD2!$F288 + AEBYLD1!W288*(1-VLOOKUP(AEBYLD2!W$4,'[1]INTERNAL PARAMETERS-1'!$B$5:$J$44,5,FALSE))*VLOOKUP(AEBYLD2!W$4,'[1]INTERNAL PARAMETERS-1'!$B$5:$J$44,9,FALSE)*AEBYLD2!$F288</f>
        <v>0</v>
      </c>
      <c r="X288" s="50">
        <f>AEBYLD1!X288*VLOOKUP(AEBYLD2!X$4,'[1]INTERNAL PARAMETERS-1'!$B$5:$J$44,5,FALSE)*VLOOKUP(AEBYLD2!X$4,'[1]INTERNAL PARAMETERS-1'!$B$5:$J$44,7,FALSE)*AEBYLD2!$F288 + AEBYLD1!X288*(1-VLOOKUP(AEBYLD2!X$4,'[1]INTERNAL PARAMETERS-1'!$B$5:$J$44,5,FALSE))*VLOOKUP(AEBYLD2!X$4,'[1]INTERNAL PARAMETERS-1'!$B$5:$J$44,9,FALSE)*AEBYLD2!$F288</f>
        <v>0</v>
      </c>
      <c r="Y288" s="50">
        <f>AEBYLD1!Y288*VLOOKUP(AEBYLD2!Y$4,'[1]INTERNAL PARAMETERS-1'!$B$5:$J$44,5,FALSE)*VLOOKUP(AEBYLD2!Y$4,'[1]INTERNAL PARAMETERS-1'!$B$5:$J$44,7,FALSE)*AEBYLD2!$F288 + AEBYLD1!Y288*(1-VLOOKUP(AEBYLD2!Y$4,'[1]INTERNAL PARAMETERS-1'!$B$5:$J$44,5,FALSE))*VLOOKUP(AEBYLD2!Y$4,'[1]INTERNAL PARAMETERS-1'!$B$5:$J$44,9,FALSE)*AEBYLD2!$F288</f>
        <v>0</v>
      </c>
      <c r="Z288" s="50">
        <f>AEBYLD1!Z288*VLOOKUP(AEBYLD2!Z$4,'[1]INTERNAL PARAMETERS-1'!$B$5:$J$44,5,FALSE)*VLOOKUP(AEBYLD2!Z$4,'[1]INTERNAL PARAMETERS-1'!$B$5:$J$44,7,FALSE)*AEBYLD2!$F288 + AEBYLD1!Z288*(1-VLOOKUP(AEBYLD2!Z$4,'[1]INTERNAL PARAMETERS-1'!$B$5:$J$44,5,FALSE))*VLOOKUP(AEBYLD2!Z$4,'[1]INTERNAL PARAMETERS-1'!$B$5:$J$44,9,FALSE)*AEBYLD2!$F288</f>
        <v>0</v>
      </c>
      <c r="AA288" s="50">
        <f>AEBYLD1!AA288*VLOOKUP(AEBYLD2!AA$4,'[1]INTERNAL PARAMETERS-1'!$B$5:$J$44,5,FALSE)*VLOOKUP(AEBYLD2!AA$4,'[1]INTERNAL PARAMETERS-1'!$B$5:$J$44,7,FALSE)*AEBYLD2!$F288 + AEBYLD1!AA288*(1-VLOOKUP(AEBYLD2!AA$4,'[1]INTERNAL PARAMETERS-1'!$B$5:$J$44,5,FALSE))*VLOOKUP(AEBYLD2!AA$4,'[1]INTERNAL PARAMETERS-1'!$B$5:$J$44,9,FALSE)*AEBYLD2!$F288</f>
        <v>0</v>
      </c>
      <c r="AB288" s="50">
        <f>AEBYLD1!AB288*VLOOKUP(AEBYLD2!AB$4,'[1]INTERNAL PARAMETERS-1'!$B$5:$J$44,5,FALSE)*VLOOKUP(AEBYLD2!AB$4,'[1]INTERNAL PARAMETERS-1'!$B$5:$J$44,7,FALSE)*AEBYLD2!$F288 + AEBYLD1!AB288*(1-VLOOKUP(AEBYLD2!AB$4,'[1]INTERNAL PARAMETERS-1'!$B$5:$J$44,5,FALSE))*VLOOKUP(AEBYLD2!AB$4,'[1]INTERNAL PARAMETERS-1'!$B$5:$J$44,9,FALSE)*AEBYLD2!$F288</f>
        <v>0</v>
      </c>
      <c r="AC288" s="50">
        <f>AEBYLD1!AC288*VLOOKUP(AEBYLD2!AC$4,'[1]INTERNAL PARAMETERS-1'!$B$5:$J$44,5,FALSE)*VLOOKUP(AEBYLD2!AC$4,'[1]INTERNAL PARAMETERS-1'!$B$5:$J$44,7,FALSE)*AEBYLD2!$F288 + AEBYLD1!AC288*(1-VLOOKUP(AEBYLD2!AC$4,'[1]INTERNAL PARAMETERS-1'!$B$5:$J$44,5,FALSE))*VLOOKUP(AEBYLD2!AC$4,'[1]INTERNAL PARAMETERS-1'!$B$5:$J$44,9,FALSE)*AEBYLD2!$F288</f>
        <v>0</v>
      </c>
      <c r="AD288" s="50">
        <f>AEBYLD1!AD288*VLOOKUP(AEBYLD2!AD$4,'[1]INTERNAL PARAMETERS-1'!$B$5:$J$44,5,FALSE)*VLOOKUP(AEBYLD2!AD$4,'[1]INTERNAL PARAMETERS-1'!$B$5:$J$44,7,FALSE)*AEBYLD2!$F288 + AEBYLD1!AD288*(1-VLOOKUP(AEBYLD2!AD$4,'[1]INTERNAL PARAMETERS-1'!$B$5:$J$44,5,FALSE))*VLOOKUP(AEBYLD2!AD$4,'[1]INTERNAL PARAMETERS-1'!$B$5:$J$44,9,FALSE)*AEBYLD2!$F288</f>
        <v>0</v>
      </c>
      <c r="AE288" s="50">
        <f>AEBYLD1!AE288*VLOOKUP(AEBYLD2!AE$4,'[1]INTERNAL PARAMETERS-1'!$B$5:$J$44,5,FALSE)*VLOOKUP(AEBYLD2!AE$4,'[1]INTERNAL PARAMETERS-1'!$B$5:$J$44,7,FALSE)*AEBYLD2!$F288 + AEBYLD1!AE288*(1-VLOOKUP(AEBYLD2!AE$4,'[1]INTERNAL PARAMETERS-1'!$B$5:$J$44,5,FALSE))*VLOOKUP(AEBYLD2!AE$4,'[1]INTERNAL PARAMETERS-1'!$B$5:$J$44,9,FALSE)*AEBYLD2!$F288</f>
        <v>0</v>
      </c>
      <c r="AF288" s="50">
        <f>AEBYLD1!AF288*VLOOKUP(AEBYLD2!AF$4,'[1]INTERNAL PARAMETERS-1'!$B$5:$J$44,5,FALSE)*VLOOKUP(AEBYLD2!AF$4,'[1]INTERNAL PARAMETERS-1'!$B$5:$J$44,7,FALSE)*AEBYLD2!$F288 + AEBYLD1!AF288*(1-VLOOKUP(AEBYLD2!AF$4,'[1]INTERNAL PARAMETERS-1'!$B$5:$J$44,5,FALSE))*VLOOKUP(AEBYLD2!AF$4,'[1]INTERNAL PARAMETERS-1'!$B$5:$J$44,9,FALSE)*AEBYLD2!$F288</f>
        <v>0</v>
      </c>
      <c r="AG288" s="50">
        <f>AEBYLD1!AG288*VLOOKUP(AEBYLD2!AG$4,'[1]INTERNAL PARAMETERS-1'!$B$5:$J$44,5,FALSE)*VLOOKUP(AEBYLD2!AG$4,'[1]INTERNAL PARAMETERS-1'!$B$5:$J$44,7,FALSE)*AEBYLD2!$F288 + AEBYLD1!AG288*(1-VLOOKUP(AEBYLD2!AG$4,'[1]INTERNAL PARAMETERS-1'!$B$5:$J$44,5,FALSE))*VLOOKUP(AEBYLD2!AG$4,'[1]INTERNAL PARAMETERS-1'!$B$5:$J$44,9,FALSE)*AEBYLD2!$F288</f>
        <v>0</v>
      </c>
      <c r="AH288" s="50">
        <f>AEBYLD1!AH288*VLOOKUP(AEBYLD2!AH$4,'[1]INTERNAL PARAMETERS-1'!$B$5:$J$44,5,FALSE)*VLOOKUP(AEBYLD2!AH$4,'[1]INTERNAL PARAMETERS-1'!$B$5:$J$44,7,FALSE)*AEBYLD2!$F288 + AEBYLD1!AH288*(1-VLOOKUP(AEBYLD2!AH$4,'[1]INTERNAL PARAMETERS-1'!$B$5:$J$44,5,FALSE))*VLOOKUP(AEBYLD2!AH$4,'[1]INTERNAL PARAMETERS-1'!$B$5:$J$44,9,FALSE)*AEBYLD2!$F288</f>
        <v>0</v>
      </c>
      <c r="AI288" s="50">
        <f>AEBYLD1!AI288*VLOOKUP(AEBYLD2!AI$4,'[1]INTERNAL PARAMETERS-1'!$B$5:$J$44,5,FALSE)*VLOOKUP(AEBYLD2!AI$4,'[1]INTERNAL PARAMETERS-1'!$B$5:$J$44,7,FALSE)*AEBYLD2!$F288 + AEBYLD1!AI288*(1-VLOOKUP(AEBYLD2!AI$4,'[1]INTERNAL PARAMETERS-1'!$B$5:$J$44,5,FALSE))*VLOOKUP(AEBYLD2!AI$4,'[1]INTERNAL PARAMETERS-1'!$B$5:$J$44,9,FALSE)*AEBYLD2!$F288</f>
        <v>1.1913582599762993E-4</v>
      </c>
      <c r="AJ288" s="50">
        <f>AEBYLD1!AJ288*VLOOKUP(AEBYLD2!AJ$4,'[1]INTERNAL PARAMETERS-1'!$B$5:$J$44,5,FALSE)*VLOOKUP(AEBYLD2!AJ$4,'[1]INTERNAL PARAMETERS-1'!$B$5:$J$44,7,FALSE)*AEBYLD2!$F288 + AEBYLD1!AJ288*(1-VLOOKUP(AEBYLD2!AJ$4,'[1]INTERNAL PARAMETERS-1'!$B$5:$J$44,5,FALSE))*VLOOKUP(AEBYLD2!AJ$4,'[1]INTERNAL PARAMETERS-1'!$B$5:$J$44,9,FALSE)*AEBYLD2!$F288</f>
        <v>4.6460303387086061E-3</v>
      </c>
      <c r="AK288" s="50">
        <f>AEBYLD1!AK288*VLOOKUP(AEBYLD2!AK$4,'[1]INTERNAL PARAMETERS-1'!$B$5:$J$44,5,FALSE)*VLOOKUP(AEBYLD2!AK$4,'[1]INTERNAL PARAMETERS-1'!$B$5:$J$44,7,FALSE)*AEBYLD2!$F288 + AEBYLD1!AK288*(1-VLOOKUP(AEBYLD2!AK$4,'[1]INTERNAL PARAMETERS-1'!$B$5:$J$44,5,FALSE))*VLOOKUP(AEBYLD2!AK$4,'[1]INTERNAL PARAMETERS-1'!$B$5:$J$44,9,FALSE)*AEBYLD2!$F288</f>
        <v>0</v>
      </c>
      <c r="AL288" s="50">
        <f>AEBYLD1!AL288*VLOOKUP(AEBYLD2!AL$4,'[1]INTERNAL PARAMETERS-1'!$B$5:$J$44,5,FALSE)*VLOOKUP(AEBYLD2!AL$4,'[1]INTERNAL PARAMETERS-1'!$B$5:$J$44,7,FALSE)*AEBYLD2!$F288 + AEBYLD1!AL288*(1-VLOOKUP(AEBYLD2!AL$4,'[1]INTERNAL PARAMETERS-1'!$B$5:$J$44,5,FALSE))*VLOOKUP(AEBYLD2!AL$4,'[1]INTERNAL PARAMETERS-1'!$B$5:$J$44,9,FALSE)*AEBYLD2!$F288</f>
        <v>0</v>
      </c>
      <c r="AM288" s="50">
        <f>AEBYLD1!AM288*VLOOKUP(AEBYLD2!AM$4,'[1]INTERNAL PARAMETERS-1'!$B$5:$J$44,5,FALSE)*VLOOKUP(AEBYLD2!AM$4,'[1]INTERNAL PARAMETERS-1'!$B$5:$J$44,7,FALSE)*AEBYLD2!$F288 + AEBYLD1!AM288*(1-VLOOKUP(AEBYLD2!AM$4,'[1]INTERNAL PARAMETERS-1'!$B$5:$J$44,5,FALSE))*VLOOKUP(AEBYLD2!AM$4,'[1]INTERNAL PARAMETERS-1'!$B$5:$J$44,9,FALSE)*AEBYLD2!$F288</f>
        <v>0</v>
      </c>
      <c r="AN288" s="50">
        <f>AEBYLD1!AN288*VLOOKUP(AEBYLD2!AN$4,'[1]INTERNAL PARAMETERS-1'!$B$5:$J$44,5,FALSE)*VLOOKUP(AEBYLD2!AN$4,'[1]INTERNAL PARAMETERS-1'!$B$5:$J$44,7,FALSE)*AEBYLD2!$F288 + AEBYLD1!AN288*(1-VLOOKUP(AEBYLD2!AN$4,'[1]INTERNAL PARAMETERS-1'!$B$5:$J$44,5,FALSE))*VLOOKUP(AEBYLD2!AN$4,'[1]INTERNAL PARAMETERS-1'!$B$5:$J$44,9,FALSE)*AEBYLD2!$F288</f>
        <v>0</v>
      </c>
      <c r="AO288" s="50">
        <f>AEBYLD1!AO288*VLOOKUP(AEBYLD2!AO$4,'[1]INTERNAL PARAMETERS-1'!$B$5:$J$44,5,FALSE)*VLOOKUP(AEBYLD2!AO$4,'[1]INTERNAL PARAMETERS-1'!$B$5:$J$44,7,FALSE)*AEBYLD2!$F288 + AEBYLD1!AO288*(1-VLOOKUP(AEBYLD2!AO$4,'[1]INTERNAL PARAMETERS-1'!$B$5:$J$44,5,FALSE))*VLOOKUP(AEBYLD2!AO$4,'[1]INTERNAL PARAMETERS-1'!$B$5:$J$44,9,FALSE)*AEBYLD2!$F288</f>
        <v>0</v>
      </c>
      <c r="AP288" s="50">
        <f>AEBYLD1!AP288*VLOOKUP(AEBYLD2!AP$4,'[1]INTERNAL PARAMETERS-1'!$B$5:$J$44,5,FALSE)*VLOOKUP(AEBYLD2!AP$4,'[1]INTERNAL PARAMETERS-1'!$B$5:$J$44,7,FALSE)*AEBYLD2!$F288 + AEBYLD1!AP288*(1-VLOOKUP(AEBYLD2!AP$4,'[1]INTERNAL PARAMETERS-1'!$B$5:$J$44,5,FALSE))*VLOOKUP(AEBYLD2!AP$4,'[1]INTERNAL PARAMETERS-1'!$B$5:$J$44,9,FALSE)*AEBYLD2!$F288</f>
        <v>0</v>
      </c>
      <c r="AQ288" s="50">
        <f>AEBYLD1!AQ288*VLOOKUP(AEBYLD2!AQ$4,'[1]INTERNAL PARAMETERS-1'!$B$5:$J$44,5,FALSE)*VLOOKUP(AEBYLD2!AQ$4,'[1]INTERNAL PARAMETERS-1'!$B$5:$J$44,7,FALSE)*AEBYLD2!$F288 + AEBYLD1!AQ288*(1-VLOOKUP(AEBYLD2!AQ$4,'[1]INTERNAL PARAMETERS-1'!$B$5:$J$44,5,FALSE))*VLOOKUP(AEBYLD2!AQ$4,'[1]INTERNAL PARAMETERS-1'!$B$5:$J$44,9,FALSE)*AEBYLD2!$F288</f>
        <v>0</v>
      </c>
      <c r="AR288" s="50">
        <f>AEBYLD1!AR288*VLOOKUP(AEBYLD2!AR$4,'[1]INTERNAL PARAMETERS-1'!$B$5:$J$44,5,FALSE)*VLOOKUP(AEBYLD2!AR$4,'[1]INTERNAL PARAMETERS-1'!$B$5:$J$44,7,FALSE)*AEBYLD2!$F288 + AEBYLD1!AR288*(1-VLOOKUP(AEBYLD2!AR$4,'[1]INTERNAL PARAMETERS-1'!$B$5:$J$44,5,FALSE))*VLOOKUP(AEBYLD2!AR$4,'[1]INTERNAL PARAMETERS-1'!$B$5:$J$44,9,FALSE)*AEBYLD2!$F288</f>
        <v>0</v>
      </c>
      <c r="AS288" s="50">
        <f>AEBYLD1!AS288*VLOOKUP(AEBYLD2!AS$4,'[1]INTERNAL PARAMETERS-1'!$B$5:$J$44,5,FALSE)*VLOOKUP(AEBYLD2!AS$4,'[1]INTERNAL PARAMETERS-1'!$B$5:$J$44,7,FALSE)*AEBYLD2!$F288 + AEBYLD1!AS288*(1-VLOOKUP(AEBYLD2!AS$4,'[1]INTERNAL PARAMETERS-1'!$B$5:$J$44,5,FALSE))*VLOOKUP(AEBYLD2!AS$4,'[1]INTERNAL PARAMETERS-1'!$B$5:$J$44,9,FALSE)*AEBYLD2!$F288</f>
        <v>0</v>
      </c>
      <c r="AT288" s="49">
        <f>AEBYLD1!AT288*VLOOKUP(AEBYLD2!AT$4,'[1]INTERNAL PARAMETERS-1'!$B$5:$J$44,5,FALSE)*VLOOKUP(AEBYLD2!AT$4,'[1]INTERNAL PARAMETERS-1'!$B$5:$J$44,7,FALSE)*AEBYLD2!$F288 + AEBYLD1!AT288*(1-VLOOKUP(AEBYLD2!AT$4,'[1]INTERNAL PARAMETERS-1'!$B$5:$J$44,5,FALSE))*VLOOKUP(AEBYLD2!AT$4,'[1]INTERNAL PARAMETERS-1'!$B$5:$J$44,9,FALSE)*AEBYLD2!$F288</f>
        <v>0</v>
      </c>
      <c r="AU288" s="51">
        <f>AEBYLD1!AU288*VLOOKUP(AEBYLD2!AU$4,'[1]INTERNAL PARAMETERS-1'!$B$5:$J$44,5,FALSE)*VLOOKUP(AEBYLD2!AU$4,'[1]INTERNAL PARAMETERS-1'!$B$5:$J$44,6,FALSE)*VLOOKUP(AEBYLD2!AU$4,'[1]INTERNAL PARAMETERS-1'!$B$5:$J$44,3,FALSE) + AEBYLD1!AU288*(1-VLOOKUP(AEBYLD2!AU$4,'[1]INTERNAL PARAMETERS-1'!$B$5:$J$44,5,FALSE))*VLOOKUP(AEBYLD2!AU$4,'[1]INTERNAL PARAMETERS-1'!$B$5:$J$44,8,FALSE)*VLOOKUP(AEBYLD2!AU$4,'[1]INTERNAL PARAMETERS-1'!$B$5:$J$44,3,FALSE)</f>
        <v>0</v>
      </c>
      <c r="AV288" s="50">
        <f>AEBYLD1!AV288*VLOOKUP(AEBYLD2!AV$4,'[1]INTERNAL PARAMETERS-1'!$B$5:$J$44,5,FALSE)*VLOOKUP(AEBYLD2!AV$4,'[1]INTERNAL PARAMETERS-1'!$B$5:$J$44,6,FALSE)*VLOOKUP(AEBYLD2!AV$4,'[1]INTERNAL PARAMETERS-1'!$B$5:$J$44,3,FALSE) + AEBYLD1!AV288*(1-VLOOKUP(AEBYLD2!AV$4,'[1]INTERNAL PARAMETERS-1'!$B$5:$J$44,5,FALSE))*VLOOKUP(AEBYLD2!AV$4,'[1]INTERNAL PARAMETERS-1'!$B$5:$J$44,8,FALSE)*VLOOKUP(AEBYLD2!AV$4,'[1]INTERNAL PARAMETERS-1'!$B$5:$J$44,3,FALSE)</f>
        <v>0</v>
      </c>
      <c r="AW288" s="50">
        <f>AEBYLD1!AW288*VLOOKUP(AEBYLD2!AW$4,'[1]INTERNAL PARAMETERS-1'!$B$5:$J$44,5,FALSE)*VLOOKUP(AEBYLD2!AW$4,'[1]INTERNAL PARAMETERS-1'!$B$5:$J$44,6,FALSE)*VLOOKUP(AEBYLD2!AW$4,'[1]INTERNAL PARAMETERS-1'!$B$5:$J$44,3,FALSE) + AEBYLD1!AW288*(1-VLOOKUP(AEBYLD2!AW$4,'[1]INTERNAL PARAMETERS-1'!$B$5:$J$44,5,FALSE))*VLOOKUP(AEBYLD2!AW$4,'[1]INTERNAL PARAMETERS-1'!$B$5:$J$44,8,FALSE)*VLOOKUP(AEBYLD2!AW$4,'[1]INTERNAL PARAMETERS-1'!$B$5:$J$44,3,FALSE)</f>
        <v>7.4787983637025421E-3</v>
      </c>
      <c r="AX288" s="50">
        <f>AEBYLD1!AX288*VLOOKUP(AEBYLD2!AX$4,'[1]INTERNAL PARAMETERS-1'!$B$5:$J$44,5,FALSE)*VLOOKUP(AEBYLD2!AX$4,'[1]INTERNAL PARAMETERS-1'!$B$5:$J$44,6,FALSE)*VLOOKUP(AEBYLD2!AX$4,'[1]INTERNAL PARAMETERS-1'!$B$5:$J$44,3,FALSE) + AEBYLD1!AX288*(1-VLOOKUP(AEBYLD2!AX$4,'[1]INTERNAL PARAMETERS-1'!$B$5:$J$44,5,FALSE))*VLOOKUP(AEBYLD2!AX$4,'[1]INTERNAL PARAMETERS-1'!$B$5:$J$44,8,FALSE)*VLOOKUP(AEBYLD2!AX$4,'[1]INTERNAL PARAMETERS-1'!$B$5:$J$44,3,FALSE)</f>
        <v>0</v>
      </c>
      <c r="AY288" s="50">
        <f>AEBYLD1!AY288*VLOOKUP(AEBYLD2!AY$4,'[1]INTERNAL PARAMETERS-1'!$B$5:$J$44,5,FALSE)*VLOOKUP(AEBYLD2!AY$4,'[1]INTERNAL PARAMETERS-1'!$B$5:$J$44,6,FALSE)*VLOOKUP(AEBYLD2!AY$4,'[1]INTERNAL PARAMETERS-1'!$B$5:$J$44,3,FALSE) + AEBYLD1!AY288*(1-VLOOKUP(AEBYLD2!AY$4,'[1]INTERNAL PARAMETERS-1'!$B$5:$J$44,5,FALSE))*VLOOKUP(AEBYLD2!AY$4,'[1]INTERNAL PARAMETERS-1'!$B$5:$J$44,8,FALSE)*VLOOKUP(AEBYLD2!AY$4,'[1]INTERNAL PARAMETERS-1'!$B$5:$J$44,3,FALSE)</f>
        <v>0</v>
      </c>
      <c r="AZ288" s="50">
        <f>AEBYLD1!AZ288*VLOOKUP(AEBYLD2!AZ$4,'[1]INTERNAL PARAMETERS-1'!$B$5:$J$44,5,FALSE)*VLOOKUP(AEBYLD2!AZ$4,'[1]INTERNAL PARAMETERS-1'!$B$5:$J$44,6,FALSE)*VLOOKUP(AEBYLD2!AZ$4,'[1]INTERNAL PARAMETERS-1'!$B$5:$J$44,3,FALSE) + AEBYLD1!AZ288*(1-VLOOKUP(AEBYLD2!AZ$4,'[1]INTERNAL PARAMETERS-1'!$B$5:$J$44,5,FALSE))*VLOOKUP(AEBYLD2!AZ$4,'[1]INTERNAL PARAMETERS-1'!$B$5:$J$44,8,FALSE)*VLOOKUP(AEBYLD2!AZ$4,'[1]INTERNAL PARAMETERS-1'!$B$5:$J$44,3,FALSE)</f>
        <v>0</v>
      </c>
      <c r="BA288" s="50">
        <f>AEBYLD1!BA288*VLOOKUP(AEBYLD2!BA$4,'[1]INTERNAL PARAMETERS-1'!$B$5:$J$44,5,FALSE)*VLOOKUP(AEBYLD2!BA$4,'[1]INTERNAL PARAMETERS-1'!$B$5:$J$44,6,FALSE)*VLOOKUP(AEBYLD2!BA$4,'[1]INTERNAL PARAMETERS-1'!$B$5:$J$44,3,FALSE) + AEBYLD1!BA288*(1-VLOOKUP(AEBYLD2!BA$4,'[1]INTERNAL PARAMETERS-1'!$B$5:$J$44,5,FALSE))*VLOOKUP(AEBYLD2!BA$4,'[1]INTERNAL PARAMETERS-1'!$B$5:$J$44,8,FALSE)*VLOOKUP(AEBYLD2!BA$4,'[1]INTERNAL PARAMETERS-1'!$B$5:$J$44,3,FALSE)</f>
        <v>1.1662677852783869E-2</v>
      </c>
      <c r="BB288" s="50">
        <f>AEBYLD1!BB288*VLOOKUP(AEBYLD2!BB$4,'[1]INTERNAL PARAMETERS-1'!$B$5:$J$44,5,FALSE)*VLOOKUP(AEBYLD2!BB$4,'[1]INTERNAL PARAMETERS-1'!$B$5:$J$44,6,FALSE)*VLOOKUP(AEBYLD2!BB$4,'[1]INTERNAL PARAMETERS-1'!$B$5:$J$44,3,FALSE) + AEBYLD1!BB288*(1-VLOOKUP(AEBYLD2!BB$4,'[1]INTERNAL PARAMETERS-1'!$B$5:$J$44,5,FALSE))*VLOOKUP(AEBYLD2!BB$4,'[1]INTERNAL PARAMETERS-1'!$B$5:$J$44,8,FALSE)*VLOOKUP(AEBYLD2!BB$4,'[1]INTERNAL PARAMETERS-1'!$B$5:$J$44,3,FALSE)</f>
        <v>1.1962624302392778E-3</v>
      </c>
      <c r="BC288" s="50">
        <f>AEBYLD1!BC288*VLOOKUP(AEBYLD2!BC$4,'[1]INTERNAL PARAMETERS-1'!$B$5:$J$44,5,FALSE)*VLOOKUP(AEBYLD2!BC$4,'[1]INTERNAL PARAMETERS-1'!$B$5:$J$44,6,FALSE)*VLOOKUP(AEBYLD2!BC$4,'[1]INTERNAL PARAMETERS-1'!$B$5:$J$44,3,FALSE) + AEBYLD1!BC288*(1-VLOOKUP(AEBYLD2!BC$4,'[1]INTERNAL PARAMETERS-1'!$B$5:$J$44,5,FALSE))*VLOOKUP(AEBYLD2!BC$4,'[1]INTERNAL PARAMETERS-1'!$B$5:$J$44,8,FALSE)*VLOOKUP(AEBYLD2!BC$4,'[1]INTERNAL PARAMETERS-1'!$B$5:$J$44,3,FALSE)</f>
        <v>3.3749662689745077E-3</v>
      </c>
      <c r="BD288" s="50">
        <f>AEBYLD1!BD288*VLOOKUP(AEBYLD2!BD$4,'[1]INTERNAL PARAMETERS-1'!$B$5:$J$44,5,FALSE)*VLOOKUP(AEBYLD2!BD$4,'[1]INTERNAL PARAMETERS-1'!$B$5:$J$44,6,FALSE)*VLOOKUP(AEBYLD2!BD$4,'[1]INTERNAL PARAMETERS-1'!$B$5:$J$44,3,FALSE) + AEBYLD1!BD288*(1-VLOOKUP(AEBYLD2!BD$4,'[1]INTERNAL PARAMETERS-1'!$B$5:$J$44,5,FALSE))*VLOOKUP(AEBYLD2!BD$4,'[1]INTERNAL PARAMETERS-1'!$B$5:$J$44,8,FALSE)*VLOOKUP(AEBYLD2!BD$4,'[1]INTERNAL PARAMETERS-1'!$B$5:$J$44,3,FALSE)</f>
        <v>6.5378863956259286E-4</v>
      </c>
      <c r="BE288" s="50">
        <f>AEBYLD1!BE288*VLOOKUP(AEBYLD2!BE$4,'[1]INTERNAL PARAMETERS-1'!$B$5:$J$44,5,FALSE)*VLOOKUP(AEBYLD2!BE$4,'[1]INTERNAL PARAMETERS-1'!$B$5:$J$44,6,FALSE)*VLOOKUP(AEBYLD2!BE$4,'[1]INTERNAL PARAMETERS-1'!$B$5:$J$44,3,FALSE) + AEBYLD1!BE288*(1-VLOOKUP(AEBYLD2!BE$4,'[1]INTERNAL PARAMETERS-1'!$B$5:$J$44,5,FALSE))*VLOOKUP(AEBYLD2!BE$4,'[1]INTERNAL PARAMETERS-1'!$B$5:$J$44,8,FALSE)*VLOOKUP(AEBYLD2!BE$4,'[1]INTERNAL PARAMETERS-1'!$B$5:$J$44,3,FALSE)</f>
        <v>5.2734108965404331E-3</v>
      </c>
      <c r="BF288" s="50">
        <f>AEBYLD1!BF288*VLOOKUP(AEBYLD2!BF$4,'[1]INTERNAL PARAMETERS-1'!$B$5:$J$44,5,FALSE)*VLOOKUP(AEBYLD2!BF$4,'[1]INTERNAL PARAMETERS-1'!$B$5:$J$44,6,FALSE)*VLOOKUP(AEBYLD2!BF$4,'[1]INTERNAL PARAMETERS-1'!$B$5:$J$44,3,FALSE) + AEBYLD1!BF288*(1-VLOOKUP(AEBYLD2!BF$4,'[1]INTERNAL PARAMETERS-1'!$B$5:$J$44,5,FALSE))*VLOOKUP(AEBYLD2!BF$4,'[1]INTERNAL PARAMETERS-1'!$B$5:$J$44,8,FALSE)*VLOOKUP(AEBYLD2!BF$4,'[1]INTERNAL PARAMETERS-1'!$B$5:$J$44,3,FALSE)</f>
        <v>0</v>
      </c>
      <c r="BG288" s="50">
        <f>AEBYLD1!BG288*VLOOKUP(AEBYLD2!BG$4,'[1]INTERNAL PARAMETERS-1'!$B$5:$J$44,5,FALSE)*VLOOKUP(AEBYLD2!BG$4,'[1]INTERNAL PARAMETERS-1'!$B$5:$J$44,6,FALSE)*VLOOKUP(AEBYLD2!BG$4,'[1]INTERNAL PARAMETERS-1'!$B$5:$J$44,3,FALSE) + AEBYLD1!BG288*(1-VLOOKUP(AEBYLD2!BG$4,'[1]INTERNAL PARAMETERS-1'!$B$5:$J$44,5,FALSE))*VLOOKUP(AEBYLD2!BG$4,'[1]INTERNAL PARAMETERS-1'!$B$5:$J$44,8,FALSE)*VLOOKUP(AEBYLD2!BG$4,'[1]INTERNAL PARAMETERS-1'!$B$5:$J$44,3,FALSE)</f>
        <v>1.012316160430202E-3</v>
      </c>
      <c r="BH288" s="50">
        <f>AEBYLD1!BH288*VLOOKUP(AEBYLD2!BH$4,'[1]INTERNAL PARAMETERS-1'!$B$5:$J$44,5,FALSE)*VLOOKUP(AEBYLD2!BH$4,'[1]INTERNAL PARAMETERS-1'!$B$5:$J$44,6,FALSE)*VLOOKUP(AEBYLD2!BH$4,'[1]INTERNAL PARAMETERS-1'!$B$5:$J$44,3,FALSE) + AEBYLD1!BH288*(1-VLOOKUP(AEBYLD2!BH$4,'[1]INTERNAL PARAMETERS-1'!$B$5:$J$44,5,FALSE))*VLOOKUP(AEBYLD2!BH$4,'[1]INTERNAL PARAMETERS-1'!$B$5:$J$44,8,FALSE)*VLOOKUP(AEBYLD2!BH$4,'[1]INTERNAL PARAMETERS-1'!$B$5:$J$44,3,FALSE)</f>
        <v>6.3060271626025059E-6</v>
      </c>
      <c r="BI288" s="50">
        <f>AEBYLD1!BI288*VLOOKUP(AEBYLD2!BI$4,'[1]INTERNAL PARAMETERS-1'!$B$5:$J$44,5,FALSE)*VLOOKUP(AEBYLD2!BI$4,'[1]INTERNAL PARAMETERS-1'!$B$5:$J$44,6,FALSE)*VLOOKUP(AEBYLD2!BI$4,'[1]INTERNAL PARAMETERS-1'!$B$5:$J$44,3,FALSE) + AEBYLD1!BI288*(1-VLOOKUP(AEBYLD2!BI$4,'[1]INTERNAL PARAMETERS-1'!$B$5:$J$44,5,FALSE))*VLOOKUP(AEBYLD2!BI$4,'[1]INTERNAL PARAMETERS-1'!$B$5:$J$44,8,FALSE)*VLOOKUP(AEBYLD2!BI$4,'[1]INTERNAL PARAMETERS-1'!$B$5:$J$44,3,FALSE)</f>
        <v>0</v>
      </c>
      <c r="BJ288" s="50">
        <f>AEBYLD1!BJ288*VLOOKUP(AEBYLD2!BJ$4,'[1]INTERNAL PARAMETERS-1'!$B$5:$J$44,5,FALSE)*VLOOKUP(AEBYLD2!BJ$4,'[1]INTERNAL PARAMETERS-1'!$B$5:$J$44,6,FALSE)*VLOOKUP(AEBYLD2!BJ$4,'[1]INTERNAL PARAMETERS-1'!$B$5:$J$44,3,FALSE) + AEBYLD1!BJ288*(1-VLOOKUP(AEBYLD2!BJ$4,'[1]INTERNAL PARAMETERS-1'!$B$5:$J$44,5,FALSE))*VLOOKUP(AEBYLD2!BJ$4,'[1]INTERNAL PARAMETERS-1'!$B$5:$J$44,8,FALSE)*VLOOKUP(AEBYLD2!BJ$4,'[1]INTERNAL PARAMETERS-1'!$B$5:$J$44,3,FALSE)</f>
        <v>3.1994214334178823E-4</v>
      </c>
      <c r="BK288" s="50">
        <f>AEBYLD1!BK288*VLOOKUP(AEBYLD2!BK$4,'[1]INTERNAL PARAMETERS-1'!$B$5:$J$44,5,FALSE)*VLOOKUP(AEBYLD2!BK$4,'[1]INTERNAL PARAMETERS-1'!$B$5:$J$44,6,FALSE)*VLOOKUP(AEBYLD2!BK$4,'[1]INTERNAL PARAMETERS-1'!$B$5:$J$44,3,FALSE) + AEBYLD1!BK288*(1-VLOOKUP(AEBYLD2!BK$4,'[1]INTERNAL PARAMETERS-1'!$B$5:$J$44,5,FALSE))*VLOOKUP(AEBYLD2!BK$4,'[1]INTERNAL PARAMETERS-1'!$B$5:$J$44,8,FALSE)*VLOOKUP(AEBYLD2!BK$4,'[1]INTERNAL PARAMETERS-1'!$B$5:$J$44,3,FALSE)</f>
        <v>4.6283189081682669E-4</v>
      </c>
      <c r="BL288" s="50">
        <f>AEBYLD1!BL288*VLOOKUP(AEBYLD2!BL$4,'[1]INTERNAL PARAMETERS-1'!$B$5:$J$44,5,FALSE)*VLOOKUP(AEBYLD2!BL$4,'[1]INTERNAL PARAMETERS-1'!$B$5:$J$44,6,FALSE)*VLOOKUP(AEBYLD2!BL$4,'[1]INTERNAL PARAMETERS-1'!$B$5:$J$44,3,FALSE) + AEBYLD1!BL288*(1-VLOOKUP(AEBYLD2!BL$4,'[1]INTERNAL PARAMETERS-1'!$B$5:$J$44,5,FALSE))*VLOOKUP(AEBYLD2!BL$4,'[1]INTERNAL PARAMETERS-1'!$B$5:$J$44,8,FALSE)*VLOOKUP(AEBYLD2!BL$4,'[1]INTERNAL PARAMETERS-1'!$B$5:$J$44,3,FALSE)</f>
        <v>2.0112638405901176E-3</v>
      </c>
      <c r="BM288" s="50">
        <f>AEBYLD1!BM288*VLOOKUP(AEBYLD2!BM$4,'[1]INTERNAL PARAMETERS-1'!$B$5:$J$44,5,FALSE)*VLOOKUP(AEBYLD2!BM$4,'[1]INTERNAL PARAMETERS-1'!$B$5:$J$44,6,FALSE)*VLOOKUP(AEBYLD2!BM$4,'[1]INTERNAL PARAMETERS-1'!$B$5:$J$44,3,FALSE) + AEBYLD1!BM288*(1-VLOOKUP(AEBYLD2!BM$4,'[1]INTERNAL PARAMETERS-1'!$B$5:$J$44,5,FALSE))*VLOOKUP(AEBYLD2!BM$4,'[1]INTERNAL PARAMETERS-1'!$B$5:$J$44,8,FALSE)*VLOOKUP(AEBYLD2!BM$4,'[1]INTERNAL PARAMETERS-1'!$B$5:$J$44,3,FALSE)</f>
        <v>1.1226477312550225E-3</v>
      </c>
      <c r="BN288" s="50">
        <f>AEBYLD1!BN288*VLOOKUP(AEBYLD2!BN$4,'[1]INTERNAL PARAMETERS-1'!$B$5:$J$44,5,FALSE)*VLOOKUP(AEBYLD2!BN$4,'[1]INTERNAL PARAMETERS-1'!$B$5:$J$44,6,FALSE)*VLOOKUP(AEBYLD2!BN$4,'[1]INTERNAL PARAMETERS-1'!$B$5:$J$44,3,FALSE) + AEBYLD1!BN288*(1-VLOOKUP(AEBYLD2!BN$4,'[1]INTERNAL PARAMETERS-1'!$B$5:$J$44,5,FALSE))*VLOOKUP(AEBYLD2!BN$4,'[1]INTERNAL PARAMETERS-1'!$B$5:$J$44,8,FALSE)*VLOOKUP(AEBYLD2!BN$4,'[1]INTERNAL PARAMETERS-1'!$B$5:$J$44,3,FALSE)</f>
        <v>9.1769857217692226E-4</v>
      </c>
      <c r="BO288" s="50">
        <f>AEBYLD1!BO288*VLOOKUP(AEBYLD2!BO$4,'[1]INTERNAL PARAMETERS-1'!$B$5:$J$44,5,FALSE)*VLOOKUP(AEBYLD2!BO$4,'[1]INTERNAL PARAMETERS-1'!$B$5:$J$44,6,FALSE)*VLOOKUP(AEBYLD2!BO$4,'[1]INTERNAL PARAMETERS-1'!$B$5:$J$44,3,FALSE) + AEBYLD1!BO288*(1-VLOOKUP(AEBYLD2!BO$4,'[1]INTERNAL PARAMETERS-1'!$B$5:$J$44,5,FALSE))*VLOOKUP(AEBYLD2!BO$4,'[1]INTERNAL PARAMETERS-1'!$B$5:$J$44,8,FALSE)*VLOOKUP(AEBYLD2!BO$4,'[1]INTERNAL PARAMETERS-1'!$B$5:$J$44,3,FALSE)</f>
        <v>8.6183848193985605E-4</v>
      </c>
      <c r="BP288" s="50">
        <f>AEBYLD1!BP288*VLOOKUP(AEBYLD2!BP$4,'[1]INTERNAL PARAMETERS-1'!$B$5:$J$44,5,FALSE)*VLOOKUP(AEBYLD2!BP$4,'[1]INTERNAL PARAMETERS-1'!$B$5:$J$44,6,FALSE)*VLOOKUP(AEBYLD2!BP$4,'[1]INTERNAL PARAMETERS-1'!$B$5:$J$44,3,FALSE) + AEBYLD1!BP288*(1-VLOOKUP(AEBYLD2!BP$4,'[1]INTERNAL PARAMETERS-1'!$B$5:$J$44,5,FALSE))*VLOOKUP(AEBYLD2!BP$4,'[1]INTERNAL PARAMETERS-1'!$B$5:$J$44,8,FALSE)*VLOOKUP(AEBYLD2!BP$4,'[1]INTERNAL PARAMETERS-1'!$B$5:$J$44,3,FALSE)</f>
        <v>3.2300030629587129E-5</v>
      </c>
      <c r="BQ288" s="50">
        <f>AEBYLD1!BQ288*VLOOKUP(AEBYLD2!BQ$4,'[1]INTERNAL PARAMETERS-1'!$B$5:$J$44,5,FALSE)*VLOOKUP(AEBYLD2!BQ$4,'[1]INTERNAL PARAMETERS-1'!$B$5:$J$44,6,FALSE)*VLOOKUP(AEBYLD2!BQ$4,'[1]INTERNAL PARAMETERS-1'!$B$5:$J$44,3,FALSE) + AEBYLD1!BQ288*(1-VLOOKUP(AEBYLD2!BQ$4,'[1]INTERNAL PARAMETERS-1'!$B$5:$J$44,5,FALSE))*VLOOKUP(AEBYLD2!BQ$4,'[1]INTERNAL PARAMETERS-1'!$B$5:$J$44,8,FALSE)*VLOOKUP(AEBYLD2!BQ$4,'[1]INTERNAL PARAMETERS-1'!$B$5:$J$44,3,FALSE)</f>
        <v>2.6354348461883168E-3</v>
      </c>
      <c r="BR288" s="50">
        <f>AEBYLD1!BR288*VLOOKUP(AEBYLD2!BR$4,'[1]INTERNAL PARAMETERS-1'!$B$5:$J$44,5,FALSE)*VLOOKUP(AEBYLD2!BR$4,'[1]INTERNAL PARAMETERS-1'!$B$5:$J$44,6,FALSE)*VLOOKUP(AEBYLD2!BR$4,'[1]INTERNAL PARAMETERS-1'!$B$5:$J$44,3,FALSE) + AEBYLD1!BR288*(1-VLOOKUP(AEBYLD2!BR$4,'[1]INTERNAL PARAMETERS-1'!$B$5:$J$44,5,FALSE))*VLOOKUP(AEBYLD2!BR$4,'[1]INTERNAL PARAMETERS-1'!$B$5:$J$44,8,FALSE)*VLOOKUP(AEBYLD2!BR$4,'[1]INTERNAL PARAMETERS-1'!$B$5:$J$44,3,FALSE)</f>
        <v>4.044368872544311E-5</v>
      </c>
      <c r="BS288" s="50">
        <f>AEBYLD1!BS288*VLOOKUP(AEBYLD2!BS$4,'[1]INTERNAL PARAMETERS-1'!$B$5:$J$44,5,FALSE)*VLOOKUP(AEBYLD2!BS$4,'[1]INTERNAL PARAMETERS-1'!$B$5:$J$44,6,FALSE)*VLOOKUP(AEBYLD2!BS$4,'[1]INTERNAL PARAMETERS-1'!$B$5:$J$44,3,FALSE) + AEBYLD1!BS288*(1-VLOOKUP(AEBYLD2!BS$4,'[1]INTERNAL PARAMETERS-1'!$B$5:$J$44,5,FALSE))*VLOOKUP(AEBYLD2!BS$4,'[1]INTERNAL PARAMETERS-1'!$B$5:$J$44,8,FALSE)*VLOOKUP(AEBYLD2!BS$4,'[1]INTERNAL PARAMETERS-1'!$B$5:$J$44,3,FALSE)</f>
        <v>3.7999281844018633E-6</v>
      </c>
      <c r="BT288" s="50">
        <f>AEBYLD1!BT288*VLOOKUP(AEBYLD2!BT$4,'[1]INTERNAL PARAMETERS-1'!$B$5:$J$44,5,FALSE)*VLOOKUP(AEBYLD2!BT$4,'[1]INTERNAL PARAMETERS-1'!$B$5:$J$44,6,FALSE)*VLOOKUP(AEBYLD2!BT$4,'[1]INTERNAL PARAMETERS-1'!$B$5:$J$44,3,FALSE) + AEBYLD1!BT288*(1-VLOOKUP(AEBYLD2!BT$4,'[1]INTERNAL PARAMETERS-1'!$B$5:$J$44,5,FALSE))*VLOOKUP(AEBYLD2!BT$4,'[1]INTERNAL PARAMETERS-1'!$B$5:$J$44,8,FALSE)*VLOOKUP(AEBYLD2!BT$4,'[1]INTERNAL PARAMETERS-1'!$B$5:$J$44,3,FALSE)</f>
        <v>0</v>
      </c>
      <c r="BU288" s="50">
        <f>AEBYLD1!BU288*VLOOKUP(AEBYLD2!BU$4,'[1]INTERNAL PARAMETERS-1'!$B$5:$J$44,5,FALSE)*VLOOKUP(AEBYLD2!BU$4,'[1]INTERNAL PARAMETERS-1'!$B$5:$J$44,6,FALSE)*VLOOKUP(AEBYLD2!BU$4,'[1]INTERNAL PARAMETERS-1'!$B$5:$J$44,3,FALSE) + AEBYLD1!BU288*(1-VLOOKUP(AEBYLD2!BU$4,'[1]INTERNAL PARAMETERS-1'!$B$5:$J$44,5,FALSE))*VLOOKUP(AEBYLD2!BU$4,'[1]INTERNAL PARAMETERS-1'!$B$5:$J$44,8,FALSE)*VLOOKUP(AEBYLD2!BU$4,'[1]INTERNAL PARAMETERS-1'!$B$5:$J$44,3,FALSE)</f>
        <v>0</v>
      </c>
      <c r="BV288" s="50">
        <f>AEBYLD1!BV288*VLOOKUP(AEBYLD2!BV$4,'[1]INTERNAL PARAMETERS-1'!$B$5:$J$44,5,FALSE)*VLOOKUP(AEBYLD2!BV$4,'[1]INTERNAL PARAMETERS-1'!$B$5:$J$44,6,FALSE)*VLOOKUP(AEBYLD2!BV$4,'[1]INTERNAL PARAMETERS-1'!$B$5:$J$44,3,FALSE) + AEBYLD1!BV288*(1-VLOOKUP(AEBYLD2!BV$4,'[1]INTERNAL PARAMETERS-1'!$B$5:$J$44,5,FALSE))*VLOOKUP(AEBYLD2!BV$4,'[1]INTERNAL PARAMETERS-1'!$B$5:$J$44,8,FALSE)*VLOOKUP(AEBYLD2!BV$4,'[1]INTERNAL PARAMETERS-1'!$B$5:$J$44,3,FALSE)</f>
        <v>0</v>
      </c>
      <c r="BW288" s="50">
        <f>AEBYLD1!BW288*VLOOKUP(AEBYLD2!BW$4,'[1]INTERNAL PARAMETERS-1'!$B$5:$J$44,5,FALSE)*VLOOKUP(AEBYLD2!BW$4,'[1]INTERNAL PARAMETERS-1'!$B$5:$J$44,6,FALSE)*VLOOKUP(AEBYLD2!BW$4,'[1]INTERNAL PARAMETERS-1'!$B$5:$J$44,3,FALSE) + AEBYLD1!BW288*(1-VLOOKUP(AEBYLD2!BW$4,'[1]INTERNAL PARAMETERS-1'!$B$5:$J$44,5,FALSE))*VLOOKUP(AEBYLD2!BW$4,'[1]INTERNAL PARAMETERS-1'!$B$5:$J$44,8,FALSE)*VLOOKUP(AEBYLD2!BW$4,'[1]INTERNAL PARAMETERS-1'!$B$5:$J$44,3,FALSE)</f>
        <v>0</v>
      </c>
      <c r="BX288" s="50">
        <f>AEBYLD1!BX288*VLOOKUP(AEBYLD2!BX$4,'[1]INTERNAL PARAMETERS-1'!$B$5:$J$44,5,FALSE)*VLOOKUP(AEBYLD2!BX$4,'[1]INTERNAL PARAMETERS-1'!$B$5:$J$44,6,FALSE)*VLOOKUP(AEBYLD2!BX$4,'[1]INTERNAL PARAMETERS-1'!$B$5:$J$44,3,FALSE) + AEBYLD1!BX288*(1-VLOOKUP(AEBYLD2!BX$4,'[1]INTERNAL PARAMETERS-1'!$B$5:$J$44,5,FALSE))*VLOOKUP(AEBYLD2!BX$4,'[1]INTERNAL PARAMETERS-1'!$B$5:$J$44,8,FALSE)*VLOOKUP(AEBYLD2!BX$4,'[1]INTERNAL PARAMETERS-1'!$B$5:$J$44,3,FALSE)</f>
        <v>0</v>
      </c>
      <c r="BY288" s="50">
        <f>AEBYLD1!BY288*VLOOKUP(AEBYLD2!BY$4,'[1]INTERNAL PARAMETERS-1'!$B$5:$J$44,5,FALSE)*VLOOKUP(AEBYLD2!BY$4,'[1]INTERNAL PARAMETERS-1'!$B$5:$J$44,6,FALSE)*VLOOKUP(AEBYLD2!BY$4,'[1]INTERNAL PARAMETERS-1'!$B$5:$J$44,3,FALSE) + AEBYLD1!BY288*(1-VLOOKUP(AEBYLD2!BY$4,'[1]INTERNAL PARAMETERS-1'!$B$5:$J$44,5,FALSE))*VLOOKUP(AEBYLD2!BY$4,'[1]INTERNAL PARAMETERS-1'!$B$5:$J$44,8,FALSE)*VLOOKUP(AEBYLD2!BY$4,'[1]INTERNAL PARAMETERS-1'!$B$5:$J$44,3,FALSE)</f>
        <v>0</v>
      </c>
      <c r="BZ288" s="50">
        <f>AEBYLD1!BZ288*VLOOKUP(AEBYLD2!BZ$4,'[1]INTERNAL PARAMETERS-1'!$B$5:$J$44,5,FALSE)*VLOOKUP(AEBYLD2!BZ$4,'[1]INTERNAL PARAMETERS-1'!$B$5:$J$44,6,FALSE)*VLOOKUP(AEBYLD2!BZ$4,'[1]INTERNAL PARAMETERS-1'!$B$5:$J$44,3,FALSE) + AEBYLD1!BZ288*(1-VLOOKUP(AEBYLD2!BZ$4,'[1]INTERNAL PARAMETERS-1'!$B$5:$J$44,5,FALSE))*VLOOKUP(AEBYLD2!BZ$4,'[1]INTERNAL PARAMETERS-1'!$B$5:$J$44,8,FALSE)*VLOOKUP(AEBYLD2!BZ$4,'[1]INTERNAL PARAMETERS-1'!$B$5:$J$44,3,FALSE)</f>
        <v>2.4913892410370639E-6</v>
      </c>
      <c r="CA288" s="50">
        <f>AEBYLD1!CA288*VLOOKUP(AEBYLD2!CA$4,'[1]INTERNAL PARAMETERS-1'!$B$5:$J$44,5,FALSE)*VLOOKUP(AEBYLD2!CA$4,'[1]INTERNAL PARAMETERS-1'!$B$5:$J$44,6,FALSE)*VLOOKUP(AEBYLD2!CA$4,'[1]INTERNAL PARAMETERS-1'!$B$5:$J$44,3,FALSE) + AEBYLD1!CA288*(1-VLOOKUP(AEBYLD2!CA$4,'[1]INTERNAL PARAMETERS-1'!$B$5:$J$44,5,FALSE))*VLOOKUP(AEBYLD2!CA$4,'[1]INTERNAL PARAMETERS-1'!$B$5:$J$44,8,FALSE)*VLOOKUP(AEBYLD2!CA$4,'[1]INTERNAL PARAMETERS-1'!$B$5:$J$44,3,FALSE)</f>
        <v>0</v>
      </c>
      <c r="CB288" s="50">
        <f>AEBYLD1!CB288*VLOOKUP(AEBYLD2!CB$4,'[1]INTERNAL PARAMETERS-1'!$B$5:$J$44,5,FALSE)*VLOOKUP(AEBYLD2!CB$4,'[1]INTERNAL PARAMETERS-1'!$B$5:$J$44,6,FALSE)*VLOOKUP(AEBYLD2!CB$4,'[1]INTERNAL PARAMETERS-1'!$B$5:$J$44,3,FALSE) + AEBYLD1!CB288*(1-VLOOKUP(AEBYLD2!CB$4,'[1]INTERNAL PARAMETERS-1'!$B$5:$J$44,5,FALSE))*VLOOKUP(AEBYLD2!CB$4,'[1]INTERNAL PARAMETERS-1'!$B$5:$J$44,8,FALSE)*VLOOKUP(AEBYLD2!CB$4,'[1]INTERNAL PARAMETERS-1'!$B$5:$J$44,3,FALSE)</f>
        <v>0</v>
      </c>
      <c r="CC288" s="50">
        <f>AEBYLD1!CC288*VLOOKUP(AEBYLD2!CC$4,'[1]INTERNAL PARAMETERS-1'!$B$5:$J$44,5,FALSE)*VLOOKUP(AEBYLD2!CC$4,'[1]INTERNAL PARAMETERS-1'!$B$5:$J$44,6,FALSE)*VLOOKUP(AEBYLD2!CC$4,'[1]INTERNAL PARAMETERS-1'!$B$5:$J$44,3,FALSE) + AEBYLD1!CC288*(1-VLOOKUP(AEBYLD2!CC$4,'[1]INTERNAL PARAMETERS-1'!$B$5:$J$44,5,FALSE))*VLOOKUP(AEBYLD2!CC$4,'[1]INTERNAL PARAMETERS-1'!$B$5:$J$44,8,FALSE)*VLOOKUP(AEBYLD2!CC$4,'[1]INTERNAL PARAMETERS-1'!$B$5:$J$44,3,FALSE)</f>
        <v>8.9963852432288411E-6</v>
      </c>
      <c r="CD288" s="50">
        <f>AEBYLD1!CD288*VLOOKUP(AEBYLD2!CD$4,'[1]INTERNAL PARAMETERS-1'!$B$5:$J$44,5,FALSE)*VLOOKUP(AEBYLD2!CD$4,'[1]INTERNAL PARAMETERS-1'!$B$5:$J$44,6,FALSE)*VLOOKUP(AEBYLD2!CD$4,'[1]INTERNAL PARAMETERS-1'!$B$5:$J$44,3,FALSE) + AEBYLD1!CD288*(1-VLOOKUP(AEBYLD2!CD$4,'[1]INTERNAL PARAMETERS-1'!$B$5:$J$44,5,FALSE))*VLOOKUP(AEBYLD2!CD$4,'[1]INTERNAL PARAMETERS-1'!$B$5:$J$44,8,FALSE)*VLOOKUP(AEBYLD2!CD$4,'[1]INTERNAL PARAMETERS-1'!$B$5:$J$44,3,FALSE)</f>
        <v>2.1798985072913062E-5</v>
      </c>
      <c r="CE288" s="50">
        <f>AEBYLD1!CE288*VLOOKUP(AEBYLD2!CE$4,'[1]INTERNAL PARAMETERS-1'!$B$5:$J$44,5,FALSE)*VLOOKUP(AEBYLD2!CE$4,'[1]INTERNAL PARAMETERS-1'!$B$5:$J$44,6,FALSE)*VLOOKUP(AEBYLD2!CE$4,'[1]INTERNAL PARAMETERS-1'!$B$5:$J$44,3,FALSE) + AEBYLD1!CE288*(1-VLOOKUP(AEBYLD2!CE$4,'[1]INTERNAL PARAMETERS-1'!$B$5:$J$44,5,FALSE))*VLOOKUP(AEBYLD2!CE$4,'[1]INTERNAL PARAMETERS-1'!$B$5:$J$44,8,FALSE)*VLOOKUP(AEBYLD2!CE$4,'[1]INTERNAL PARAMETERS-1'!$B$5:$J$44,3,FALSE)</f>
        <v>6.1007315673160531E-5</v>
      </c>
      <c r="CF288" s="50">
        <f>AEBYLD1!CF288*VLOOKUP(AEBYLD2!CF$4,'[1]INTERNAL PARAMETERS-1'!$B$5:$J$44,5,FALSE)*VLOOKUP(AEBYLD2!CF$4,'[1]INTERNAL PARAMETERS-1'!$B$5:$J$44,6,FALSE)*VLOOKUP(AEBYLD2!CF$4,'[1]INTERNAL PARAMETERS-1'!$B$5:$J$44,3,FALSE) + AEBYLD1!CF288*(1-VLOOKUP(AEBYLD2!CF$4,'[1]INTERNAL PARAMETERS-1'!$B$5:$J$44,5,FALSE))*VLOOKUP(AEBYLD2!CF$4,'[1]INTERNAL PARAMETERS-1'!$B$5:$J$44,8,FALSE)*VLOOKUP(AEBYLD2!CF$4,'[1]INTERNAL PARAMETERS-1'!$B$5:$J$44,3,FALSE)</f>
        <v>1.7273199538335964E-5</v>
      </c>
      <c r="CG288" s="50">
        <f>AEBYLD1!CG288*VLOOKUP(AEBYLD2!CG$4,'[1]INTERNAL PARAMETERS-1'!$B$5:$J$44,5,FALSE)*VLOOKUP(AEBYLD2!CG$4,'[1]INTERNAL PARAMETERS-1'!$B$5:$J$44,6,FALSE)*VLOOKUP(AEBYLD2!CG$4,'[1]INTERNAL PARAMETERS-1'!$B$5:$J$44,3,FALSE) + AEBYLD1!CG288*(1-VLOOKUP(AEBYLD2!CG$4,'[1]INTERNAL PARAMETERS-1'!$B$5:$J$44,5,FALSE))*VLOOKUP(AEBYLD2!CG$4,'[1]INTERNAL PARAMETERS-1'!$B$5:$J$44,8,FALSE)*VLOOKUP(AEBYLD2!CG$4,'[1]INTERNAL PARAMETERS-1'!$B$5:$J$44,3,FALSE)</f>
        <v>0</v>
      </c>
      <c r="CH288" s="49">
        <f>AEBYLD1!CH288*VLOOKUP(AEBYLD2!CH$4,'[1]INTERNAL PARAMETERS-1'!$B$5:$J$44,5,FALSE)*VLOOKUP(AEBYLD2!CH$4,'[1]INTERNAL PARAMETERS-1'!$B$5:$J$44,6,FALSE)*VLOOKUP(AEBYLD2!CH$4,'[1]INTERNAL PARAMETERS-1'!$B$5:$J$44,3,FALSE) + AEBYLD1!CH288*(1-VLOOKUP(AEBYLD2!CH$4,'[1]INTERNAL PARAMETERS-1'!$B$5:$J$44,5,FALSE))*VLOOKUP(AEBYLD2!CH$4,'[1]INTERNAL PARAMETERS-1'!$B$5:$J$44,8,FALSE)*VLOOKUP(AEBYLD2!CH$4,'[1]INTERNAL PARAMETERS-1'!$B$5:$J$44,3,FALSE)</f>
        <v>0</v>
      </c>
      <c r="CJ288" s="51">
        <f t="shared" si="8"/>
        <v>0.34671631553122817</v>
      </c>
      <c r="CK288" s="49">
        <f t="shared" si="9"/>
        <v>3.9178295068012993E-2</v>
      </c>
    </row>
    <row r="289" spans="2:89" x14ac:dyDescent="0.4">
      <c r="B289" s="64" t="s">
        <v>1</v>
      </c>
      <c r="C289" s="63" t="s">
        <v>71</v>
      </c>
      <c r="D289" s="63" t="s">
        <v>74</v>
      </c>
      <c r="E289" s="147">
        <f>AEB!AF289</f>
        <v>2.0833728350045582</v>
      </c>
      <c r="F289" s="62">
        <f>'[1]INTERNAL PARAMETERS-1'!M19</f>
        <v>16.865000000000002</v>
      </c>
      <c r="G289" s="51">
        <f>AEBYLD1!G289*VLOOKUP(AEBYLD2!G$4,'[1]INTERNAL PARAMETERS-1'!$B$5:$J$44,5,FALSE)*VLOOKUP(AEBYLD2!G$4,'[1]INTERNAL PARAMETERS-1'!$B$5:$J$44,7,FALSE)*AEBYLD2!$F289 + AEBYLD1!G289*(1-VLOOKUP(AEBYLD2!G$4,'[1]INTERNAL PARAMETERS-1'!$B$5:$J$44,5,FALSE))*VLOOKUP(AEBYLD2!G$4,'[1]INTERNAL PARAMETERS-1'!$B$5:$J$44,9,FALSE)*AEBYLD2!$F289</f>
        <v>4.9972585480467721E-2</v>
      </c>
      <c r="H289" s="50">
        <f>AEBYLD1!H289*VLOOKUP(AEBYLD2!H$4,'[1]INTERNAL PARAMETERS-1'!$B$5:$J$44,5,FALSE)*VLOOKUP(AEBYLD2!H$4,'[1]INTERNAL PARAMETERS-1'!$B$5:$J$44,7,FALSE)*AEBYLD2!$F289 + AEBYLD1!H289*(1-VLOOKUP(AEBYLD2!H$4,'[1]INTERNAL PARAMETERS-1'!$B$5:$J$44,5,FALSE))*VLOOKUP(AEBYLD2!H$4,'[1]INTERNAL PARAMETERS-1'!$B$5:$J$44,9,FALSE)*AEBYLD2!$F289</f>
        <v>9.4174540174304482E-3</v>
      </c>
      <c r="I289" s="50">
        <f>AEBYLD1!I289*VLOOKUP(AEBYLD2!I$4,'[1]INTERNAL PARAMETERS-1'!$B$5:$J$44,5,FALSE)*VLOOKUP(AEBYLD2!I$4,'[1]INTERNAL PARAMETERS-1'!$B$5:$J$44,7,FALSE)*AEBYLD2!$F289 + AEBYLD1!I289*(1-VLOOKUP(AEBYLD2!I$4,'[1]INTERNAL PARAMETERS-1'!$B$5:$J$44,5,FALSE))*VLOOKUP(AEBYLD2!I$4,'[1]INTERNAL PARAMETERS-1'!$B$5:$J$44,9,FALSE)*AEBYLD2!$F289</f>
        <v>6.3311075435860759E-2</v>
      </c>
      <c r="J289" s="50">
        <f>AEBYLD1!J289*VLOOKUP(AEBYLD2!J$4,'[1]INTERNAL PARAMETERS-1'!$B$5:$J$44,5,FALSE)*VLOOKUP(AEBYLD2!J$4,'[1]INTERNAL PARAMETERS-1'!$B$5:$J$44,7,FALSE)*AEBYLD2!$F289 + AEBYLD1!J289*(1-VLOOKUP(AEBYLD2!J$4,'[1]INTERNAL PARAMETERS-1'!$B$5:$J$44,5,FALSE))*VLOOKUP(AEBYLD2!J$4,'[1]INTERNAL PARAMETERS-1'!$B$5:$J$44,9,FALSE)*AEBYLD2!$F289</f>
        <v>0</v>
      </c>
      <c r="K289" s="50">
        <f>AEBYLD1!K289*VLOOKUP(AEBYLD2!K$4,'[1]INTERNAL PARAMETERS-1'!$B$5:$J$44,5,FALSE)*VLOOKUP(AEBYLD2!K$4,'[1]INTERNAL PARAMETERS-1'!$B$5:$J$44,7,FALSE)*AEBYLD2!$F289 + AEBYLD1!K289*(1-VLOOKUP(AEBYLD2!K$4,'[1]INTERNAL PARAMETERS-1'!$B$5:$J$44,5,FALSE))*VLOOKUP(AEBYLD2!K$4,'[1]INTERNAL PARAMETERS-1'!$B$5:$J$44,9,FALSE)*AEBYLD2!$F289</f>
        <v>0</v>
      </c>
      <c r="L289" s="50">
        <f>AEBYLD1!L289*VLOOKUP(AEBYLD2!L$4,'[1]INTERNAL PARAMETERS-1'!$B$5:$J$44,5,FALSE)*VLOOKUP(AEBYLD2!L$4,'[1]INTERNAL PARAMETERS-1'!$B$5:$J$44,7,FALSE)*AEBYLD2!$F289 + AEBYLD1!L289*(1-VLOOKUP(AEBYLD2!L$4,'[1]INTERNAL PARAMETERS-1'!$B$5:$J$44,5,FALSE))*VLOOKUP(AEBYLD2!L$4,'[1]INTERNAL PARAMETERS-1'!$B$5:$J$44,9,FALSE)*AEBYLD2!$F289</f>
        <v>0</v>
      </c>
      <c r="M289" s="50">
        <f>AEBYLD1!M289*VLOOKUP(AEBYLD2!M$4,'[1]INTERNAL PARAMETERS-1'!$B$5:$J$44,5,FALSE)*VLOOKUP(AEBYLD2!M$4,'[1]INTERNAL PARAMETERS-1'!$B$5:$J$44,7,FALSE)*AEBYLD2!$F289 + AEBYLD1!M289*(1-VLOOKUP(AEBYLD2!M$4,'[1]INTERNAL PARAMETERS-1'!$B$5:$J$44,5,FALSE))*VLOOKUP(AEBYLD2!M$4,'[1]INTERNAL PARAMETERS-1'!$B$5:$J$44,9,FALSE)*AEBYLD2!$F289</f>
        <v>1.5470265847776395E-2</v>
      </c>
      <c r="N289" s="50">
        <f>AEBYLD1!N289*VLOOKUP(AEBYLD2!N$4,'[1]INTERNAL PARAMETERS-1'!$B$5:$J$44,5,FALSE)*VLOOKUP(AEBYLD2!N$4,'[1]INTERNAL PARAMETERS-1'!$B$5:$J$44,7,FALSE)*AEBYLD2!$F289 + AEBYLD1!N289*(1-VLOOKUP(AEBYLD2!N$4,'[1]INTERNAL PARAMETERS-1'!$B$5:$J$44,5,FALSE))*VLOOKUP(AEBYLD2!N$4,'[1]INTERNAL PARAMETERS-1'!$B$5:$J$44,9,FALSE)*AEBYLD2!$F289</f>
        <v>3.0225727442131049E-4</v>
      </c>
      <c r="O289" s="50">
        <f>AEBYLD1!O289*VLOOKUP(AEBYLD2!O$4,'[1]INTERNAL PARAMETERS-1'!$B$5:$J$44,5,FALSE)*VLOOKUP(AEBYLD2!O$4,'[1]INTERNAL PARAMETERS-1'!$B$5:$J$44,7,FALSE)*AEBYLD2!$F289 + AEBYLD1!O289*(1-VLOOKUP(AEBYLD2!O$4,'[1]INTERNAL PARAMETERS-1'!$B$5:$J$44,5,FALSE))*VLOOKUP(AEBYLD2!O$4,'[1]INTERNAL PARAMETERS-1'!$B$5:$J$44,9,FALSE)*AEBYLD2!$F289</f>
        <v>0</v>
      </c>
      <c r="P289" s="50">
        <f>AEBYLD1!P289*VLOOKUP(AEBYLD2!P$4,'[1]INTERNAL PARAMETERS-1'!$B$5:$J$44,5,FALSE)*VLOOKUP(AEBYLD2!P$4,'[1]INTERNAL PARAMETERS-1'!$B$5:$J$44,7,FALSE)*AEBYLD2!$F289 + AEBYLD1!P289*(1-VLOOKUP(AEBYLD2!P$4,'[1]INTERNAL PARAMETERS-1'!$B$5:$J$44,5,FALSE))*VLOOKUP(AEBYLD2!P$4,'[1]INTERNAL PARAMETERS-1'!$B$5:$J$44,9,FALSE)*AEBYLD2!$F289</f>
        <v>0</v>
      </c>
      <c r="Q289" s="50">
        <f>AEBYLD1!Q289*VLOOKUP(AEBYLD2!Q$4,'[1]INTERNAL PARAMETERS-1'!$B$5:$J$44,5,FALSE)*VLOOKUP(AEBYLD2!Q$4,'[1]INTERNAL PARAMETERS-1'!$B$5:$J$44,7,FALSE)*AEBYLD2!$F289 + AEBYLD1!Q289*(1-VLOOKUP(AEBYLD2!Q$4,'[1]INTERNAL PARAMETERS-1'!$B$5:$J$44,5,FALSE))*VLOOKUP(AEBYLD2!Q$4,'[1]INTERNAL PARAMETERS-1'!$B$5:$J$44,9,FALSE)*AEBYLD2!$F289</f>
        <v>0</v>
      </c>
      <c r="R289" s="50">
        <f>AEBYLD1!R289*VLOOKUP(AEBYLD2!R$4,'[1]INTERNAL PARAMETERS-1'!$B$5:$J$44,5,FALSE)*VLOOKUP(AEBYLD2!R$4,'[1]INTERNAL PARAMETERS-1'!$B$5:$J$44,7,FALSE)*AEBYLD2!$F289 + AEBYLD1!R289*(1-VLOOKUP(AEBYLD2!R$4,'[1]INTERNAL PARAMETERS-1'!$B$5:$J$44,5,FALSE))*VLOOKUP(AEBYLD2!R$4,'[1]INTERNAL PARAMETERS-1'!$B$5:$J$44,9,FALSE)*AEBYLD2!$F289</f>
        <v>0</v>
      </c>
      <c r="S289" s="50">
        <f>AEBYLD1!S289*VLOOKUP(AEBYLD2!S$4,'[1]INTERNAL PARAMETERS-1'!$B$5:$J$44,5,FALSE)*VLOOKUP(AEBYLD2!S$4,'[1]INTERNAL PARAMETERS-1'!$B$5:$J$44,7,FALSE)*AEBYLD2!$F289 + AEBYLD1!S289*(1-VLOOKUP(AEBYLD2!S$4,'[1]INTERNAL PARAMETERS-1'!$B$5:$J$44,5,FALSE))*VLOOKUP(AEBYLD2!S$4,'[1]INTERNAL PARAMETERS-1'!$B$5:$J$44,9,FALSE)*AEBYLD2!$F289</f>
        <v>7.4344522055049215E-3</v>
      </c>
      <c r="T289" s="50">
        <f>AEBYLD1!T289*VLOOKUP(AEBYLD2!T$4,'[1]INTERNAL PARAMETERS-1'!$B$5:$J$44,5,FALSE)*VLOOKUP(AEBYLD2!T$4,'[1]INTERNAL PARAMETERS-1'!$B$5:$J$44,7,FALSE)*AEBYLD2!$F289 + AEBYLD1!T289*(1-VLOOKUP(AEBYLD2!T$4,'[1]INTERNAL PARAMETERS-1'!$B$5:$J$44,5,FALSE))*VLOOKUP(AEBYLD2!T$4,'[1]INTERNAL PARAMETERS-1'!$B$5:$J$44,9,FALSE)*AEBYLD2!$F289</f>
        <v>1.2726991934401094E-3</v>
      </c>
      <c r="U289" s="50">
        <f>AEBYLD1!U289*VLOOKUP(AEBYLD2!U$4,'[1]INTERNAL PARAMETERS-1'!$B$5:$J$44,5,FALSE)*VLOOKUP(AEBYLD2!U$4,'[1]INTERNAL PARAMETERS-1'!$B$5:$J$44,7,FALSE)*AEBYLD2!$F289 + AEBYLD1!U289*(1-VLOOKUP(AEBYLD2!U$4,'[1]INTERNAL PARAMETERS-1'!$B$5:$J$44,5,FALSE))*VLOOKUP(AEBYLD2!U$4,'[1]INTERNAL PARAMETERS-1'!$B$5:$J$44,9,FALSE)*AEBYLD2!$F289</f>
        <v>7.1903534052002746E-4</v>
      </c>
      <c r="V289" s="50">
        <f>AEBYLD1!V289*VLOOKUP(AEBYLD2!V$4,'[1]INTERNAL PARAMETERS-1'!$B$5:$J$44,5,FALSE)*VLOOKUP(AEBYLD2!V$4,'[1]INTERNAL PARAMETERS-1'!$B$5:$J$44,7,FALSE)*AEBYLD2!$F289 + AEBYLD1!V289*(1-VLOOKUP(AEBYLD2!V$4,'[1]INTERNAL PARAMETERS-1'!$B$5:$J$44,5,FALSE))*VLOOKUP(AEBYLD2!V$4,'[1]INTERNAL PARAMETERS-1'!$B$5:$J$44,9,FALSE)*AEBYLD2!$F289</f>
        <v>7.6805151128415718E-3</v>
      </c>
      <c r="W289" s="50">
        <f>AEBYLD1!W289*VLOOKUP(AEBYLD2!W$4,'[1]INTERNAL PARAMETERS-1'!$B$5:$J$44,5,FALSE)*VLOOKUP(AEBYLD2!W$4,'[1]INTERNAL PARAMETERS-1'!$B$5:$J$44,7,FALSE)*AEBYLD2!$F289 + AEBYLD1!W289*(1-VLOOKUP(AEBYLD2!W$4,'[1]INTERNAL PARAMETERS-1'!$B$5:$J$44,5,FALSE))*VLOOKUP(AEBYLD2!W$4,'[1]INTERNAL PARAMETERS-1'!$B$5:$J$44,9,FALSE)*AEBYLD2!$F289</f>
        <v>0</v>
      </c>
      <c r="X289" s="50">
        <f>AEBYLD1!X289*VLOOKUP(AEBYLD2!X$4,'[1]INTERNAL PARAMETERS-1'!$B$5:$J$44,5,FALSE)*VLOOKUP(AEBYLD2!X$4,'[1]INTERNAL PARAMETERS-1'!$B$5:$J$44,7,FALSE)*AEBYLD2!$F289 + AEBYLD1!X289*(1-VLOOKUP(AEBYLD2!X$4,'[1]INTERNAL PARAMETERS-1'!$B$5:$J$44,5,FALSE))*VLOOKUP(AEBYLD2!X$4,'[1]INTERNAL PARAMETERS-1'!$B$5:$J$44,9,FALSE)*AEBYLD2!$F289</f>
        <v>0</v>
      </c>
      <c r="Y289" s="50">
        <f>AEBYLD1!Y289*VLOOKUP(AEBYLD2!Y$4,'[1]INTERNAL PARAMETERS-1'!$B$5:$J$44,5,FALSE)*VLOOKUP(AEBYLD2!Y$4,'[1]INTERNAL PARAMETERS-1'!$B$5:$J$44,7,FALSE)*AEBYLD2!$F289 + AEBYLD1!Y289*(1-VLOOKUP(AEBYLD2!Y$4,'[1]INTERNAL PARAMETERS-1'!$B$5:$J$44,5,FALSE))*VLOOKUP(AEBYLD2!Y$4,'[1]INTERNAL PARAMETERS-1'!$B$5:$J$44,9,FALSE)*AEBYLD2!$F289</f>
        <v>0</v>
      </c>
      <c r="Z289" s="50">
        <f>AEBYLD1!Z289*VLOOKUP(AEBYLD2!Z$4,'[1]INTERNAL PARAMETERS-1'!$B$5:$J$44,5,FALSE)*VLOOKUP(AEBYLD2!Z$4,'[1]INTERNAL PARAMETERS-1'!$B$5:$J$44,7,FALSE)*AEBYLD2!$F289 + AEBYLD1!Z289*(1-VLOOKUP(AEBYLD2!Z$4,'[1]INTERNAL PARAMETERS-1'!$B$5:$J$44,5,FALSE))*VLOOKUP(AEBYLD2!Z$4,'[1]INTERNAL PARAMETERS-1'!$B$5:$J$44,9,FALSE)*AEBYLD2!$F289</f>
        <v>0</v>
      </c>
      <c r="AA289" s="50">
        <f>AEBYLD1!AA289*VLOOKUP(AEBYLD2!AA$4,'[1]INTERNAL PARAMETERS-1'!$B$5:$J$44,5,FALSE)*VLOOKUP(AEBYLD2!AA$4,'[1]INTERNAL PARAMETERS-1'!$B$5:$J$44,7,FALSE)*AEBYLD2!$F289 + AEBYLD1!AA289*(1-VLOOKUP(AEBYLD2!AA$4,'[1]INTERNAL PARAMETERS-1'!$B$5:$J$44,5,FALSE))*VLOOKUP(AEBYLD2!AA$4,'[1]INTERNAL PARAMETERS-1'!$B$5:$J$44,9,FALSE)*AEBYLD2!$F289</f>
        <v>0</v>
      </c>
      <c r="AB289" s="50">
        <f>AEBYLD1!AB289*VLOOKUP(AEBYLD2!AB$4,'[1]INTERNAL PARAMETERS-1'!$B$5:$J$44,5,FALSE)*VLOOKUP(AEBYLD2!AB$4,'[1]INTERNAL PARAMETERS-1'!$B$5:$J$44,7,FALSE)*AEBYLD2!$F289 + AEBYLD1!AB289*(1-VLOOKUP(AEBYLD2!AB$4,'[1]INTERNAL PARAMETERS-1'!$B$5:$J$44,5,FALSE))*VLOOKUP(AEBYLD2!AB$4,'[1]INTERNAL PARAMETERS-1'!$B$5:$J$44,9,FALSE)*AEBYLD2!$F289</f>
        <v>0</v>
      </c>
      <c r="AC289" s="50">
        <f>AEBYLD1!AC289*VLOOKUP(AEBYLD2!AC$4,'[1]INTERNAL PARAMETERS-1'!$B$5:$J$44,5,FALSE)*VLOOKUP(AEBYLD2!AC$4,'[1]INTERNAL PARAMETERS-1'!$B$5:$J$44,7,FALSE)*AEBYLD2!$F289 + AEBYLD1!AC289*(1-VLOOKUP(AEBYLD2!AC$4,'[1]INTERNAL PARAMETERS-1'!$B$5:$J$44,5,FALSE))*VLOOKUP(AEBYLD2!AC$4,'[1]INTERNAL PARAMETERS-1'!$B$5:$J$44,9,FALSE)*AEBYLD2!$F289</f>
        <v>0</v>
      </c>
      <c r="AD289" s="50">
        <f>AEBYLD1!AD289*VLOOKUP(AEBYLD2!AD$4,'[1]INTERNAL PARAMETERS-1'!$B$5:$J$44,5,FALSE)*VLOOKUP(AEBYLD2!AD$4,'[1]INTERNAL PARAMETERS-1'!$B$5:$J$44,7,FALSE)*AEBYLD2!$F289 + AEBYLD1!AD289*(1-VLOOKUP(AEBYLD2!AD$4,'[1]INTERNAL PARAMETERS-1'!$B$5:$J$44,5,FALSE))*VLOOKUP(AEBYLD2!AD$4,'[1]INTERNAL PARAMETERS-1'!$B$5:$J$44,9,FALSE)*AEBYLD2!$F289</f>
        <v>0</v>
      </c>
      <c r="AE289" s="50">
        <f>AEBYLD1!AE289*VLOOKUP(AEBYLD2!AE$4,'[1]INTERNAL PARAMETERS-1'!$B$5:$J$44,5,FALSE)*VLOOKUP(AEBYLD2!AE$4,'[1]INTERNAL PARAMETERS-1'!$B$5:$J$44,7,FALSE)*AEBYLD2!$F289 + AEBYLD1!AE289*(1-VLOOKUP(AEBYLD2!AE$4,'[1]INTERNAL PARAMETERS-1'!$B$5:$J$44,5,FALSE))*VLOOKUP(AEBYLD2!AE$4,'[1]INTERNAL PARAMETERS-1'!$B$5:$J$44,9,FALSE)*AEBYLD2!$F289</f>
        <v>0</v>
      </c>
      <c r="AF289" s="50">
        <f>AEBYLD1!AF289*VLOOKUP(AEBYLD2!AF$4,'[1]INTERNAL PARAMETERS-1'!$B$5:$J$44,5,FALSE)*VLOOKUP(AEBYLD2!AF$4,'[1]INTERNAL PARAMETERS-1'!$B$5:$J$44,7,FALSE)*AEBYLD2!$F289 + AEBYLD1!AF289*(1-VLOOKUP(AEBYLD2!AF$4,'[1]INTERNAL PARAMETERS-1'!$B$5:$J$44,5,FALSE))*VLOOKUP(AEBYLD2!AF$4,'[1]INTERNAL PARAMETERS-1'!$B$5:$J$44,9,FALSE)*AEBYLD2!$F289</f>
        <v>0</v>
      </c>
      <c r="AG289" s="50">
        <f>AEBYLD1!AG289*VLOOKUP(AEBYLD2!AG$4,'[1]INTERNAL PARAMETERS-1'!$B$5:$J$44,5,FALSE)*VLOOKUP(AEBYLD2!AG$4,'[1]INTERNAL PARAMETERS-1'!$B$5:$J$44,7,FALSE)*AEBYLD2!$F289 + AEBYLD1!AG289*(1-VLOOKUP(AEBYLD2!AG$4,'[1]INTERNAL PARAMETERS-1'!$B$5:$J$44,5,FALSE))*VLOOKUP(AEBYLD2!AG$4,'[1]INTERNAL PARAMETERS-1'!$B$5:$J$44,9,FALSE)*AEBYLD2!$F289</f>
        <v>0</v>
      </c>
      <c r="AH289" s="50">
        <f>AEBYLD1!AH289*VLOOKUP(AEBYLD2!AH$4,'[1]INTERNAL PARAMETERS-1'!$B$5:$J$44,5,FALSE)*VLOOKUP(AEBYLD2!AH$4,'[1]INTERNAL PARAMETERS-1'!$B$5:$J$44,7,FALSE)*AEBYLD2!$F289 + AEBYLD1!AH289*(1-VLOOKUP(AEBYLD2!AH$4,'[1]INTERNAL PARAMETERS-1'!$B$5:$J$44,5,FALSE))*VLOOKUP(AEBYLD2!AH$4,'[1]INTERNAL PARAMETERS-1'!$B$5:$J$44,9,FALSE)*AEBYLD2!$F289</f>
        <v>0</v>
      </c>
      <c r="AI289" s="50">
        <f>AEBYLD1!AI289*VLOOKUP(AEBYLD2!AI$4,'[1]INTERNAL PARAMETERS-1'!$B$5:$J$44,5,FALSE)*VLOOKUP(AEBYLD2!AI$4,'[1]INTERNAL PARAMETERS-1'!$B$5:$J$44,7,FALSE)*AEBYLD2!$F289 + AEBYLD1!AI289*(1-VLOOKUP(AEBYLD2!AI$4,'[1]INTERNAL PARAMETERS-1'!$B$5:$J$44,5,FALSE))*VLOOKUP(AEBYLD2!AI$4,'[1]INTERNAL PARAMETERS-1'!$B$5:$J$44,9,FALSE)*AEBYLD2!$F289</f>
        <v>5.3020349039288985E-5</v>
      </c>
      <c r="AJ289" s="50">
        <f>AEBYLD1!AJ289*VLOOKUP(AEBYLD2!AJ$4,'[1]INTERNAL PARAMETERS-1'!$B$5:$J$44,5,FALSE)*VLOOKUP(AEBYLD2!AJ$4,'[1]INTERNAL PARAMETERS-1'!$B$5:$J$44,7,FALSE)*AEBYLD2!$F289 + AEBYLD1!AJ289*(1-VLOOKUP(AEBYLD2!AJ$4,'[1]INTERNAL PARAMETERS-1'!$B$5:$J$44,5,FALSE))*VLOOKUP(AEBYLD2!AJ$4,'[1]INTERNAL PARAMETERS-1'!$B$5:$J$44,9,FALSE)*AEBYLD2!$F289</f>
        <v>8.2725447573607134E-4</v>
      </c>
      <c r="AK289" s="50">
        <f>AEBYLD1!AK289*VLOOKUP(AEBYLD2!AK$4,'[1]INTERNAL PARAMETERS-1'!$B$5:$J$44,5,FALSE)*VLOOKUP(AEBYLD2!AK$4,'[1]INTERNAL PARAMETERS-1'!$B$5:$J$44,7,FALSE)*AEBYLD2!$F289 + AEBYLD1!AK289*(1-VLOOKUP(AEBYLD2!AK$4,'[1]INTERNAL PARAMETERS-1'!$B$5:$J$44,5,FALSE))*VLOOKUP(AEBYLD2!AK$4,'[1]INTERNAL PARAMETERS-1'!$B$5:$J$44,9,FALSE)*AEBYLD2!$F289</f>
        <v>0</v>
      </c>
      <c r="AL289" s="50">
        <f>AEBYLD1!AL289*VLOOKUP(AEBYLD2!AL$4,'[1]INTERNAL PARAMETERS-1'!$B$5:$J$44,5,FALSE)*VLOOKUP(AEBYLD2!AL$4,'[1]INTERNAL PARAMETERS-1'!$B$5:$J$44,7,FALSE)*AEBYLD2!$F289 + AEBYLD1!AL289*(1-VLOOKUP(AEBYLD2!AL$4,'[1]INTERNAL PARAMETERS-1'!$B$5:$J$44,5,FALSE))*VLOOKUP(AEBYLD2!AL$4,'[1]INTERNAL PARAMETERS-1'!$B$5:$J$44,9,FALSE)*AEBYLD2!$F289</f>
        <v>0</v>
      </c>
      <c r="AM289" s="50">
        <f>AEBYLD1!AM289*VLOOKUP(AEBYLD2!AM$4,'[1]INTERNAL PARAMETERS-1'!$B$5:$J$44,5,FALSE)*VLOOKUP(AEBYLD2!AM$4,'[1]INTERNAL PARAMETERS-1'!$B$5:$J$44,7,FALSE)*AEBYLD2!$F289 + AEBYLD1!AM289*(1-VLOOKUP(AEBYLD2!AM$4,'[1]INTERNAL PARAMETERS-1'!$B$5:$J$44,5,FALSE))*VLOOKUP(AEBYLD2!AM$4,'[1]INTERNAL PARAMETERS-1'!$B$5:$J$44,9,FALSE)*AEBYLD2!$F289</f>
        <v>0</v>
      </c>
      <c r="AN289" s="50">
        <f>AEBYLD1!AN289*VLOOKUP(AEBYLD2!AN$4,'[1]INTERNAL PARAMETERS-1'!$B$5:$J$44,5,FALSE)*VLOOKUP(AEBYLD2!AN$4,'[1]INTERNAL PARAMETERS-1'!$B$5:$J$44,7,FALSE)*AEBYLD2!$F289 + AEBYLD1!AN289*(1-VLOOKUP(AEBYLD2!AN$4,'[1]INTERNAL PARAMETERS-1'!$B$5:$J$44,5,FALSE))*VLOOKUP(AEBYLD2!AN$4,'[1]INTERNAL PARAMETERS-1'!$B$5:$J$44,9,FALSE)*AEBYLD2!$F289</f>
        <v>0</v>
      </c>
      <c r="AO289" s="50">
        <f>AEBYLD1!AO289*VLOOKUP(AEBYLD2!AO$4,'[1]INTERNAL PARAMETERS-1'!$B$5:$J$44,5,FALSE)*VLOOKUP(AEBYLD2!AO$4,'[1]INTERNAL PARAMETERS-1'!$B$5:$J$44,7,FALSE)*AEBYLD2!$F289 + AEBYLD1!AO289*(1-VLOOKUP(AEBYLD2!AO$4,'[1]INTERNAL PARAMETERS-1'!$B$5:$J$44,5,FALSE))*VLOOKUP(AEBYLD2!AO$4,'[1]INTERNAL PARAMETERS-1'!$B$5:$J$44,9,FALSE)*AEBYLD2!$F289</f>
        <v>0</v>
      </c>
      <c r="AP289" s="50">
        <f>AEBYLD1!AP289*VLOOKUP(AEBYLD2!AP$4,'[1]INTERNAL PARAMETERS-1'!$B$5:$J$44,5,FALSE)*VLOOKUP(AEBYLD2!AP$4,'[1]INTERNAL PARAMETERS-1'!$B$5:$J$44,7,FALSE)*AEBYLD2!$F289 + AEBYLD1!AP289*(1-VLOOKUP(AEBYLD2!AP$4,'[1]INTERNAL PARAMETERS-1'!$B$5:$J$44,5,FALSE))*VLOOKUP(AEBYLD2!AP$4,'[1]INTERNAL PARAMETERS-1'!$B$5:$J$44,9,FALSE)*AEBYLD2!$F289</f>
        <v>0</v>
      </c>
      <c r="AQ289" s="50">
        <f>AEBYLD1!AQ289*VLOOKUP(AEBYLD2!AQ$4,'[1]INTERNAL PARAMETERS-1'!$B$5:$J$44,5,FALSE)*VLOOKUP(AEBYLD2!AQ$4,'[1]INTERNAL PARAMETERS-1'!$B$5:$J$44,7,FALSE)*AEBYLD2!$F289 + AEBYLD1!AQ289*(1-VLOOKUP(AEBYLD2!AQ$4,'[1]INTERNAL PARAMETERS-1'!$B$5:$J$44,5,FALSE))*VLOOKUP(AEBYLD2!AQ$4,'[1]INTERNAL PARAMETERS-1'!$B$5:$J$44,9,FALSE)*AEBYLD2!$F289</f>
        <v>0</v>
      </c>
      <c r="AR289" s="50">
        <f>AEBYLD1!AR289*VLOOKUP(AEBYLD2!AR$4,'[1]INTERNAL PARAMETERS-1'!$B$5:$J$44,5,FALSE)*VLOOKUP(AEBYLD2!AR$4,'[1]INTERNAL PARAMETERS-1'!$B$5:$J$44,7,FALSE)*AEBYLD2!$F289 + AEBYLD1!AR289*(1-VLOOKUP(AEBYLD2!AR$4,'[1]INTERNAL PARAMETERS-1'!$B$5:$J$44,5,FALSE))*VLOOKUP(AEBYLD2!AR$4,'[1]INTERNAL PARAMETERS-1'!$B$5:$J$44,9,FALSE)*AEBYLD2!$F289</f>
        <v>0</v>
      </c>
      <c r="AS289" s="50">
        <f>AEBYLD1!AS289*VLOOKUP(AEBYLD2!AS$4,'[1]INTERNAL PARAMETERS-1'!$B$5:$J$44,5,FALSE)*VLOOKUP(AEBYLD2!AS$4,'[1]INTERNAL PARAMETERS-1'!$B$5:$J$44,7,FALSE)*AEBYLD2!$F289 + AEBYLD1!AS289*(1-VLOOKUP(AEBYLD2!AS$4,'[1]INTERNAL PARAMETERS-1'!$B$5:$J$44,5,FALSE))*VLOOKUP(AEBYLD2!AS$4,'[1]INTERNAL PARAMETERS-1'!$B$5:$J$44,9,FALSE)*AEBYLD2!$F289</f>
        <v>0</v>
      </c>
      <c r="AT289" s="49">
        <f>AEBYLD1!AT289*VLOOKUP(AEBYLD2!AT$4,'[1]INTERNAL PARAMETERS-1'!$B$5:$J$44,5,FALSE)*VLOOKUP(AEBYLD2!AT$4,'[1]INTERNAL PARAMETERS-1'!$B$5:$J$44,7,FALSE)*AEBYLD2!$F289 + AEBYLD1!AT289*(1-VLOOKUP(AEBYLD2!AT$4,'[1]INTERNAL PARAMETERS-1'!$B$5:$J$44,5,FALSE))*VLOOKUP(AEBYLD2!AT$4,'[1]INTERNAL PARAMETERS-1'!$B$5:$J$44,9,FALSE)*AEBYLD2!$F289</f>
        <v>0</v>
      </c>
      <c r="AU289" s="51">
        <f>AEBYLD1!AU289*VLOOKUP(AEBYLD2!AU$4,'[1]INTERNAL PARAMETERS-1'!$B$5:$J$44,5,FALSE)*VLOOKUP(AEBYLD2!AU$4,'[1]INTERNAL PARAMETERS-1'!$B$5:$J$44,6,FALSE)*VLOOKUP(AEBYLD2!AU$4,'[1]INTERNAL PARAMETERS-1'!$B$5:$J$44,3,FALSE) + AEBYLD1!AU289*(1-VLOOKUP(AEBYLD2!AU$4,'[1]INTERNAL PARAMETERS-1'!$B$5:$J$44,5,FALSE))*VLOOKUP(AEBYLD2!AU$4,'[1]INTERNAL PARAMETERS-1'!$B$5:$J$44,8,FALSE)*VLOOKUP(AEBYLD2!AU$4,'[1]INTERNAL PARAMETERS-1'!$B$5:$J$44,3,FALSE)</f>
        <v>0</v>
      </c>
      <c r="AV289" s="50">
        <f>AEBYLD1!AV289*VLOOKUP(AEBYLD2!AV$4,'[1]INTERNAL PARAMETERS-1'!$B$5:$J$44,5,FALSE)*VLOOKUP(AEBYLD2!AV$4,'[1]INTERNAL PARAMETERS-1'!$B$5:$J$44,6,FALSE)*VLOOKUP(AEBYLD2!AV$4,'[1]INTERNAL PARAMETERS-1'!$B$5:$J$44,3,FALSE) + AEBYLD1!AV289*(1-VLOOKUP(AEBYLD2!AV$4,'[1]INTERNAL PARAMETERS-1'!$B$5:$J$44,5,FALSE))*VLOOKUP(AEBYLD2!AV$4,'[1]INTERNAL PARAMETERS-1'!$B$5:$J$44,8,FALSE)*VLOOKUP(AEBYLD2!AV$4,'[1]INTERNAL PARAMETERS-1'!$B$5:$J$44,3,FALSE)</f>
        <v>0</v>
      </c>
      <c r="AW289" s="50">
        <f>AEBYLD1!AW289*VLOOKUP(AEBYLD2!AW$4,'[1]INTERNAL PARAMETERS-1'!$B$5:$J$44,5,FALSE)*VLOOKUP(AEBYLD2!AW$4,'[1]INTERNAL PARAMETERS-1'!$B$5:$J$44,6,FALSE)*VLOOKUP(AEBYLD2!AW$4,'[1]INTERNAL PARAMETERS-1'!$B$5:$J$44,3,FALSE) + AEBYLD1!AW289*(1-VLOOKUP(AEBYLD2!AW$4,'[1]INTERNAL PARAMETERS-1'!$B$5:$J$44,5,FALSE))*VLOOKUP(AEBYLD2!AW$4,'[1]INTERNAL PARAMETERS-1'!$B$5:$J$44,8,FALSE)*VLOOKUP(AEBYLD2!AW$4,'[1]INTERNAL PARAMETERS-1'!$B$5:$J$44,3,FALSE)</f>
        <v>4.4322535790995692E-3</v>
      </c>
      <c r="AX289" s="50">
        <f>AEBYLD1!AX289*VLOOKUP(AEBYLD2!AX$4,'[1]INTERNAL PARAMETERS-1'!$B$5:$J$44,5,FALSE)*VLOOKUP(AEBYLD2!AX$4,'[1]INTERNAL PARAMETERS-1'!$B$5:$J$44,6,FALSE)*VLOOKUP(AEBYLD2!AX$4,'[1]INTERNAL PARAMETERS-1'!$B$5:$J$44,3,FALSE) + AEBYLD1!AX289*(1-VLOOKUP(AEBYLD2!AX$4,'[1]INTERNAL PARAMETERS-1'!$B$5:$J$44,5,FALSE))*VLOOKUP(AEBYLD2!AX$4,'[1]INTERNAL PARAMETERS-1'!$B$5:$J$44,8,FALSE)*VLOOKUP(AEBYLD2!AX$4,'[1]INTERNAL PARAMETERS-1'!$B$5:$J$44,3,FALSE)</f>
        <v>0</v>
      </c>
      <c r="AY289" s="50">
        <f>AEBYLD1!AY289*VLOOKUP(AEBYLD2!AY$4,'[1]INTERNAL PARAMETERS-1'!$B$5:$J$44,5,FALSE)*VLOOKUP(AEBYLD2!AY$4,'[1]INTERNAL PARAMETERS-1'!$B$5:$J$44,6,FALSE)*VLOOKUP(AEBYLD2!AY$4,'[1]INTERNAL PARAMETERS-1'!$B$5:$J$44,3,FALSE) + AEBYLD1!AY289*(1-VLOOKUP(AEBYLD2!AY$4,'[1]INTERNAL PARAMETERS-1'!$B$5:$J$44,5,FALSE))*VLOOKUP(AEBYLD2!AY$4,'[1]INTERNAL PARAMETERS-1'!$B$5:$J$44,8,FALSE)*VLOOKUP(AEBYLD2!AY$4,'[1]INTERNAL PARAMETERS-1'!$B$5:$J$44,3,FALSE)</f>
        <v>0</v>
      </c>
      <c r="AZ289" s="50">
        <f>AEBYLD1!AZ289*VLOOKUP(AEBYLD2!AZ$4,'[1]INTERNAL PARAMETERS-1'!$B$5:$J$44,5,FALSE)*VLOOKUP(AEBYLD2!AZ$4,'[1]INTERNAL PARAMETERS-1'!$B$5:$J$44,6,FALSE)*VLOOKUP(AEBYLD2!AZ$4,'[1]INTERNAL PARAMETERS-1'!$B$5:$J$44,3,FALSE) + AEBYLD1!AZ289*(1-VLOOKUP(AEBYLD2!AZ$4,'[1]INTERNAL PARAMETERS-1'!$B$5:$J$44,5,FALSE))*VLOOKUP(AEBYLD2!AZ$4,'[1]INTERNAL PARAMETERS-1'!$B$5:$J$44,8,FALSE)*VLOOKUP(AEBYLD2!AZ$4,'[1]INTERNAL PARAMETERS-1'!$B$5:$J$44,3,FALSE)</f>
        <v>0</v>
      </c>
      <c r="BA289" s="50">
        <f>AEBYLD1!BA289*VLOOKUP(AEBYLD2!BA$4,'[1]INTERNAL PARAMETERS-1'!$B$5:$J$44,5,FALSE)*VLOOKUP(AEBYLD2!BA$4,'[1]INTERNAL PARAMETERS-1'!$B$5:$J$44,6,FALSE)*VLOOKUP(AEBYLD2!BA$4,'[1]INTERNAL PARAMETERS-1'!$B$5:$J$44,3,FALSE) + AEBYLD1!BA289*(1-VLOOKUP(AEBYLD2!BA$4,'[1]INTERNAL PARAMETERS-1'!$B$5:$J$44,5,FALSE))*VLOOKUP(AEBYLD2!BA$4,'[1]INTERNAL PARAMETERS-1'!$B$5:$J$44,8,FALSE)*VLOOKUP(AEBYLD2!BA$4,'[1]INTERNAL PARAMETERS-1'!$B$5:$J$44,3,FALSE)</f>
        <v>1.0825219126203441E-2</v>
      </c>
      <c r="BB289" s="50">
        <f>AEBYLD1!BB289*VLOOKUP(AEBYLD2!BB$4,'[1]INTERNAL PARAMETERS-1'!$B$5:$J$44,5,FALSE)*VLOOKUP(AEBYLD2!BB$4,'[1]INTERNAL PARAMETERS-1'!$B$5:$J$44,6,FALSE)*VLOOKUP(AEBYLD2!BB$4,'[1]INTERNAL PARAMETERS-1'!$B$5:$J$44,3,FALSE) + AEBYLD1!BB289*(1-VLOOKUP(AEBYLD2!BB$4,'[1]INTERNAL PARAMETERS-1'!$B$5:$J$44,5,FALSE))*VLOOKUP(AEBYLD2!BB$4,'[1]INTERNAL PARAMETERS-1'!$B$5:$J$44,8,FALSE)*VLOOKUP(AEBYLD2!BB$4,'[1]INTERNAL PARAMETERS-1'!$B$5:$J$44,3,FALSE)</f>
        <v>1.0555454625312125E-3</v>
      </c>
      <c r="BC289" s="50">
        <f>AEBYLD1!BC289*VLOOKUP(AEBYLD2!BC$4,'[1]INTERNAL PARAMETERS-1'!$B$5:$J$44,5,FALSE)*VLOOKUP(AEBYLD2!BC$4,'[1]INTERNAL PARAMETERS-1'!$B$5:$J$44,6,FALSE)*VLOOKUP(AEBYLD2!BC$4,'[1]INTERNAL PARAMETERS-1'!$B$5:$J$44,3,FALSE) + AEBYLD1!BC289*(1-VLOOKUP(AEBYLD2!BC$4,'[1]INTERNAL PARAMETERS-1'!$B$5:$J$44,5,FALSE))*VLOOKUP(AEBYLD2!BC$4,'[1]INTERNAL PARAMETERS-1'!$B$5:$J$44,8,FALSE)*VLOOKUP(AEBYLD2!BC$4,'[1]INTERNAL PARAMETERS-1'!$B$5:$J$44,3,FALSE)</f>
        <v>2.5405801263760231E-3</v>
      </c>
      <c r="BD289" s="50">
        <f>AEBYLD1!BD289*VLOOKUP(AEBYLD2!BD$4,'[1]INTERNAL PARAMETERS-1'!$B$5:$J$44,5,FALSE)*VLOOKUP(AEBYLD2!BD$4,'[1]INTERNAL PARAMETERS-1'!$B$5:$J$44,6,FALSE)*VLOOKUP(AEBYLD2!BD$4,'[1]INTERNAL PARAMETERS-1'!$B$5:$J$44,3,FALSE) + AEBYLD1!BD289*(1-VLOOKUP(AEBYLD2!BD$4,'[1]INTERNAL PARAMETERS-1'!$B$5:$J$44,5,FALSE))*VLOOKUP(AEBYLD2!BD$4,'[1]INTERNAL PARAMETERS-1'!$B$5:$J$44,8,FALSE)*VLOOKUP(AEBYLD2!BD$4,'[1]INTERNAL PARAMETERS-1'!$B$5:$J$44,3,FALSE)</f>
        <v>4.8251284988926686E-4</v>
      </c>
      <c r="BE289" s="50">
        <f>AEBYLD1!BE289*VLOOKUP(AEBYLD2!BE$4,'[1]INTERNAL PARAMETERS-1'!$B$5:$J$44,5,FALSE)*VLOOKUP(AEBYLD2!BE$4,'[1]INTERNAL PARAMETERS-1'!$B$5:$J$44,6,FALSE)*VLOOKUP(AEBYLD2!BE$4,'[1]INTERNAL PARAMETERS-1'!$B$5:$J$44,3,FALSE) + AEBYLD1!BE289*(1-VLOOKUP(AEBYLD2!BE$4,'[1]INTERNAL PARAMETERS-1'!$B$5:$J$44,5,FALSE))*VLOOKUP(AEBYLD2!BE$4,'[1]INTERNAL PARAMETERS-1'!$B$5:$J$44,8,FALSE)*VLOOKUP(AEBYLD2!BE$4,'[1]INTERNAL PARAMETERS-1'!$B$5:$J$44,3,FALSE)</f>
        <v>4.3308543633758826E-3</v>
      </c>
      <c r="BF289" s="50">
        <f>AEBYLD1!BF289*VLOOKUP(AEBYLD2!BF$4,'[1]INTERNAL PARAMETERS-1'!$B$5:$J$44,5,FALSE)*VLOOKUP(AEBYLD2!BF$4,'[1]INTERNAL PARAMETERS-1'!$B$5:$J$44,6,FALSE)*VLOOKUP(AEBYLD2!BF$4,'[1]INTERNAL PARAMETERS-1'!$B$5:$J$44,3,FALSE) + AEBYLD1!BF289*(1-VLOOKUP(AEBYLD2!BF$4,'[1]INTERNAL PARAMETERS-1'!$B$5:$J$44,5,FALSE))*VLOOKUP(AEBYLD2!BF$4,'[1]INTERNAL PARAMETERS-1'!$B$5:$J$44,8,FALSE)*VLOOKUP(AEBYLD2!BF$4,'[1]INTERNAL PARAMETERS-1'!$B$5:$J$44,3,FALSE)</f>
        <v>0</v>
      </c>
      <c r="BG289" s="50">
        <f>AEBYLD1!BG289*VLOOKUP(AEBYLD2!BG$4,'[1]INTERNAL PARAMETERS-1'!$B$5:$J$44,5,FALSE)*VLOOKUP(AEBYLD2!BG$4,'[1]INTERNAL PARAMETERS-1'!$B$5:$J$44,6,FALSE)*VLOOKUP(AEBYLD2!BG$4,'[1]INTERNAL PARAMETERS-1'!$B$5:$J$44,3,FALSE) + AEBYLD1!BG289*(1-VLOOKUP(AEBYLD2!BG$4,'[1]INTERNAL PARAMETERS-1'!$B$5:$J$44,5,FALSE))*VLOOKUP(AEBYLD2!BG$4,'[1]INTERNAL PARAMETERS-1'!$B$5:$J$44,8,FALSE)*VLOOKUP(AEBYLD2!BG$4,'[1]INTERNAL PARAMETERS-1'!$B$5:$J$44,3,FALSE)</f>
        <v>6.5744120596494089E-4</v>
      </c>
      <c r="BH289" s="50">
        <f>AEBYLD1!BH289*VLOOKUP(AEBYLD2!BH$4,'[1]INTERNAL PARAMETERS-1'!$B$5:$J$44,5,FALSE)*VLOOKUP(AEBYLD2!BH$4,'[1]INTERNAL PARAMETERS-1'!$B$5:$J$44,6,FALSE)*VLOOKUP(AEBYLD2!BH$4,'[1]INTERNAL PARAMETERS-1'!$B$5:$J$44,3,FALSE) + AEBYLD1!BH289*(1-VLOOKUP(AEBYLD2!BH$4,'[1]INTERNAL PARAMETERS-1'!$B$5:$J$44,5,FALSE))*VLOOKUP(AEBYLD2!BH$4,'[1]INTERNAL PARAMETERS-1'!$B$5:$J$44,8,FALSE)*VLOOKUP(AEBYLD2!BH$4,'[1]INTERNAL PARAMETERS-1'!$B$5:$J$44,3,FALSE)</f>
        <v>2.3429458606623624E-6</v>
      </c>
      <c r="BI289" s="50">
        <f>AEBYLD1!BI289*VLOOKUP(AEBYLD2!BI$4,'[1]INTERNAL PARAMETERS-1'!$B$5:$J$44,5,FALSE)*VLOOKUP(AEBYLD2!BI$4,'[1]INTERNAL PARAMETERS-1'!$B$5:$J$44,6,FALSE)*VLOOKUP(AEBYLD2!BI$4,'[1]INTERNAL PARAMETERS-1'!$B$5:$J$44,3,FALSE) + AEBYLD1!BI289*(1-VLOOKUP(AEBYLD2!BI$4,'[1]INTERNAL PARAMETERS-1'!$B$5:$J$44,5,FALSE))*VLOOKUP(AEBYLD2!BI$4,'[1]INTERNAL PARAMETERS-1'!$B$5:$J$44,8,FALSE)*VLOOKUP(AEBYLD2!BI$4,'[1]INTERNAL PARAMETERS-1'!$B$5:$J$44,3,FALSE)</f>
        <v>0</v>
      </c>
      <c r="BJ289" s="50">
        <f>AEBYLD1!BJ289*VLOOKUP(AEBYLD2!BJ$4,'[1]INTERNAL PARAMETERS-1'!$B$5:$J$44,5,FALSE)*VLOOKUP(AEBYLD2!BJ$4,'[1]INTERNAL PARAMETERS-1'!$B$5:$J$44,6,FALSE)*VLOOKUP(AEBYLD2!BJ$4,'[1]INTERNAL PARAMETERS-1'!$B$5:$J$44,3,FALSE) + AEBYLD1!BJ289*(1-VLOOKUP(AEBYLD2!BJ$4,'[1]INTERNAL PARAMETERS-1'!$B$5:$J$44,5,FALSE))*VLOOKUP(AEBYLD2!BJ$4,'[1]INTERNAL PARAMETERS-1'!$B$5:$J$44,8,FALSE)*VLOOKUP(AEBYLD2!BJ$4,'[1]INTERNAL PARAMETERS-1'!$B$5:$J$44,3,FALSE)</f>
        <v>2.755535760893803E-4</v>
      </c>
      <c r="BK289" s="50">
        <f>AEBYLD1!BK289*VLOOKUP(AEBYLD2!BK$4,'[1]INTERNAL PARAMETERS-1'!$B$5:$J$44,5,FALSE)*VLOOKUP(AEBYLD2!BK$4,'[1]INTERNAL PARAMETERS-1'!$B$5:$J$44,6,FALSE)*VLOOKUP(AEBYLD2!BK$4,'[1]INTERNAL PARAMETERS-1'!$B$5:$J$44,3,FALSE) + AEBYLD1!BK289*(1-VLOOKUP(AEBYLD2!BK$4,'[1]INTERNAL PARAMETERS-1'!$B$5:$J$44,5,FALSE))*VLOOKUP(AEBYLD2!BK$4,'[1]INTERNAL PARAMETERS-1'!$B$5:$J$44,8,FALSE)*VLOOKUP(AEBYLD2!BK$4,'[1]INTERNAL PARAMETERS-1'!$B$5:$J$44,3,FALSE)</f>
        <v>2.6784999870056665E-4</v>
      </c>
      <c r="BL289" s="50">
        <f>AEBYLD1!BL289*VLOOKUP(AEBYLD2!BL$4,'[1]INTERNAL PARAMETERS-1'!$B$5:$J$44,5,FALSE)*VLOOKUP(AEBYLD2!BL$4,'[1]INTERNAL PARAMETERS-1'!$B$5:$J$44,6,FALSE)*VLOOKUP(AEBYLD2!BL$4,'[1]INTERNAL PARAMETERS-1'!$B$5:$J$44,3,FALSE) + AEBYLD1!BL289*(1-VLOOKUP(AEBYLD2!BL$4,'[1]INTERNAL PARAMETERS-1'!$B$5:$J$44,5,FALSE))*VLOOKUP(AEBYLD2!BL$4,'[1]INTERNAL PARAMETERS-1'!$B$5:$J$44,8,FALSE)*VLOOKUP(AEBYLD2!BL$4,'[1]INTERNAL PARAMETERS-1'!$B$5:$J$44,3,FALSE)</f>
        <v>1.0721133718919812E-3</v>
      </c>
      <c r="BM289" s="50">
        <f>AEBYLD1!BM289*VLOOKUP(AEBYLD2!BM$4,'[1]INTERNAL PARAMETERS-1'!$B$5:$J$44,5,FALSE)*VLOOKUP(AEBYLD2!BM$4,'[1]INTERNAL PARAMETERS-1'!$B$5:$J$44,6,FALSE)*VLOOKUP(AEBYLD2!BM$4,'[1]INTERNAL PARAMETERS-1'!$B$5:$J$44,3,FALSE) + AEBYLD1!BM289*(1-VLOOKUP(AEBYLD2!BM$4,'[1]INTERNAL PARAMETERS-1'!$B$5:$J$44,5,FALSE))*VLOOKUP(AEBYLD2!BM$4,'[1]INTERNAL PARAMETERS-1'!$B$5:$J$44,8,FALSE)*VLOOKUP(AEBYLD2!BM$4,'[1]INTERNAL PARAMETERS-1'!$B$5:$J$44,3,FALSE)</f>
        <v>7.4480317381705194E-4</v>
      </c>
      <c r="BN289" s="50">
        <f>AEBYLD1!BN289*VLOOKUP(AEBYLD2!BN$4,'[1]INTERNAL PARAMETERS-1'!$B$5:$J$44,5,FALSE)*VLOOKUP(AEBYLD2!BN$4,'[1]INTERNAL PARAMETERS-1'!$B$5:$J$44,6,FALSE)*VLOOKUP(AEBYLD2!BN$4,'[1]INTERNAL PARAMETERS-1'!$B$5:$J$44,3,FALSE) + AEBYLD1!BN289*(1-VLOOKUP(AEBYLD2!BN$4,'[1]INTERNAL PARAMETERS-1'!$B$5:$J$44,5,FALSE))*VLOOKUP(AEBYLD2!BN$4,'[1]INTERNAL PARAMETERS-1'!$B$5:$J$44,8,FALSE)*VLOOKUP(AEBYLD2!BN$4,'[1]INTERNAL PARAMETERS-1'!$B$5:$J$44,3,FALSE)</f>
        <v>5.0647898761977327E-4</v>
      </c>
      <c r="BO289" s="50">
        <f>AEBYLD1!BO289*VLOOKUP(AEBYLD2!BO$4,'[1]INTERNAL PARAMETERS-1'!$B$5:$J$44,5,FALSE)*VLOOKUP(AEBYLD2!BO$4,'[1]INTERNAL PARAMETERS-1'!$B$5:$J$44,6,FALSE)*VLOOKUP(AEBYLD2!BO$4,'[1]INTERNAL PARAMETERS-1'!$B$5:$J$44,3,FALSE) + AEBYLD1!BO289*(1-VLOOKUP(AEBYLD2!BO$4,'[1]INTERNAL PARAMETERS-1'!$B$5:$J$44,5,FALSE))*VLOOKUP(AEBYLD2!BO$4,'[1]INTERNAL PARAMETERS-1'!$B$5:$J$44,8,FALSE)*VLOOKUP(AEBYLD2!BO$4,'[1]INTERNAL PARAMETERS-1'!$B$5:$J$44,3,FALSE)</f>
        <v>3.7553512852583215E-4</v>
      </c>
      <c r="BP289" s="50">
        <f>AEBYLD1!BP289*VLOOKUP(AEBYLD2!BP$4,'[1]INTERNAL PARAMETERS-1'!$B$5:$J$44,5,FALSE)*VLOOKUP(AEBYLD2!BP$4,'[1]INTERNAL PARAMETERS-1'!$B$5:$J$44,6,FALSE)*VLOOKUP(AEBYLD2!BP$4,'[1]INTERNAL PARAMETERS-1'!$B$5:$J$44,3,FALSE) + AEBYLD1!BP289*(1-VLOOKUP(AEBYLD2!BP$4,'[1]INTERNAL PARAMETERS-1'!$B$5:$J$44,5,FALSE))*VLOOKUP(AEBYLD2!BP$4,'[1]INTERNAL PARAMETERS-1'!$B$5:$J$44,8,FALSE)*VLOOKUP(AEBYLD2!BP$4,'[1]INTERNAL PARAMETERS-1'!$B$5:$J$44,3,FALSE)</f>
        <v>1.185382673874427E-5</v>
      </c>
      <c r="BQ289" s="50">
        <f>AEBYLD1!BQ289*VLOOKUP(AEBYLD2!BQ$4,'[1]INTERNAL PARAMETERS-1'!$B$5:$J$44,5,FALSE)*VLOOKUP(AEBYLD2!BQ$4,'[1]INTERNAL PARAMETERS-1'!$B$5:$J$44,6,FALSE)*VLOOKUP(AEBYLD2!BQ$4,'[1]INTERNAL PARAMETERS-1'!$B$5:$J$44,3,FALSE) + AEBYLD1!BQ289*(1-VLOOKUP(AEBYLD2!BQ$4,'[1]INTERNAL PARAMETERS-1'!$B$5:$J$44,5,FALSE))*VLOOKUP(AEBYLD2!BQ$4,'[1]INTERNAL PARAMETERS-1'!$B$5:$J$44,8,FALSE)*VLOOKUP(AEBYLD2!BQ$4,'[1]INTERNAL PARAMETERS-1'!$B$5:$J$44,3,FALSE)</f>
        <v>1.5681170011863609E-3</v>
      </c>
      <c r="BR289" s="50">
        <f>AEBYLD1!BR289*VLOOKUP(AEBYLD2!BR$4,'[1]INTERNAL PARAMETERS-1'!$B$5:$J$44,5,FALSE)*VLOOKUP(AEBYLD2!BR$4,'[1]INTERNAL PARAMETERS-1'!$B$5:$J$44,6,FALSE)*VLOOKUP(AEBYLD2!BR$4,'[1]INTERNAL PARAMETERS-1'!$B$5:$J$44,3,FALSE) + AEBYLD1!BR289*(1-VLOOKUP(AEBYLD2!BR$4,'[1]INTERNAL PARAMETERS-1'!$B$5:$J$44,5,FALSE))*VLOOKUP(AEBYLD2!BR$4,'[1]INTERNAL PARAMETERS-1'!$B$5:$J$44,8,FALSE)*VLOOKUP(AEBYLD2!BR$4,'[1]INTERNAL PARAMETERS-1'!$B$5:$J$44,3,FALSE)</f>
        <v>3.7959778027601885E-5</v>
      </c>
      <c r="BS289" s="50">
        <f>AEBYLD1!BS289*VLOOKUP(AEBYLD2!BS$4,'[1]INTERNAL PARAMETERS-1'!$B$5:$J$44,5,FALSE)*VLOOKUP(AEBYLD2!BS$4,'[1]INTERNAL PARAMETERS-1'!$B$5:$J$44,6,FALSE)*VLOOKUP(AEBYLD2!BS$4,'[1]INTERNAL PARAMETERS-1'!$B$5:$J$44,3,FALSE) + AEBYLD1!BS289*(1-VLOOKUP(AEBYLD2!BS$4,'[1]INTERNAL PARAMETERS-1'!$B$5:$J$44,5,FALSE))*VLOOKUP(AEBYLD2!BS$4,'[1]INTERNAL PARAMETERS-1'!$B$5:$J$44,8,FALSE)*VLOOKUP(AEBYLD2!BS$4,'[1]INTERNAL PARAMETERS-1'!$B$5:$J$44,3,FALSE)</f>
        <v>3.882468662377701E-6</v>
      </c>
      <c r="BT289" s="50">
        <f>AEBYLD1!BT289*VLOOKUP(AEBYLD2!BT$4,'[1]INTERNAL PARAMETERS-1'!$B$5:$J$44,5,FALSE)*VLOOKUP(AEBYLD2!BT$4,'[1]INTERNAL PARAMETERS-1'!$B$5:$J$44,6,FALSE)*VLOOKUP(AEBYLD2!BT$4,'[1]INTERNAL PARAMETERS-1'!$B$5:$J$44,3,FALSE) + AEBYLD1!BT289*(1-VLOOKUP(AEBYLD2!BT$4,'[1]INTERNAL PARAMETERS-1'!$B$5:$J$44,5,FALSE))*VLOOKUP(AEBYLD2!BT$4,'[1]INTERNAL PARAMETERS-1'!$B$5:$J$44,8,FALSE)*VLOOKUP(AEBYLD2!BT$4,'[1]INTERNAL PARAMETERS-1'!$B$5:$J$44,3,FALSE)</f>
        <v>0</v>
      </c>
      <c r="BU289" s="50">
        <f>AEBYLD1!BU289*VLOOKUP(AEBYLD2!BU$4,'[1]INTERNAL PARAMETERS-1'!$B$5:$J$44,5,FALSE)*VLOOKUP(AEBYLD2!BU$4,'[1]INTERNAL PARAMETERS-1'!$B$5:$J$44,6,FALSE)*VLOOKUP(AEBYLD2!BU$4,'[1]INTERNAL PARAMETERS-1'!$B$5:$J$44,3,FALSE) + AEBYLD1!BU289*(1-VLOOKUP(AEBYLD2!BU$4,'[1]INTERNAL PARAMETERS-1'!$B$5:$J$44,5,FALSE))*VLOOKUP(AEBYLD2!BU$4,'[1]INTERNAL PARAMETERS-1'!$B$5:$J$44,8,FALSE)*VLOOKUP(AEBYLD2!BU$4,'[1]INTERNAL PARAMETERS-1'!$B$5:$J$44,3,FALSE)</f>
        <v>0</v>
      </c>
      <c r="BV289" s="50">
        <f>AEBYLD1!BV289*VLOOKUP(AEBYLD2!BV$4,'[1]INTERNAL PARAMETERS-1'!$B$5:$J$44,5,FALSE)*VLOOKUP(AEBYLD2!BV$4,'[1]INTERNAL PARAMETERS-1'!$B$5:$J$44,6,FALSE)*VLOOKUP(AEBYLD2!BV$4,'[1]INTERNAL PARAMETERS-1'!$B$5:$J$44,3,FALSE) + AEBYLD1!BV289*(1-VLOOKUP(AEBYLD2!BV$4,'[1]INTERNAL PARAMETERS-1'!$B$5:$J$44,5,FALSE))*VLOOKUP(AEBYLD2!BV$4,'[1]INTERNAL PARAMETERS-1'!$B$5:$J$44,8,FALSE)*VLOOKUP(AEBYLD2!BV$4,'[1]INTERNAL PARAMETERS-1'!$B$5:$J$44,3,FALSE)</f>
        <v>0</v>
      </c>
      <c r="BW289" s="50">
        <f>AEBYLD1!BW289*VLOOKUP(AEBYLD2!BW$4,'[1]INTERNAL PARAMETERS-1'!$B$5:$J$44,5,FALSE)*VLOOKUP(AEBYLD2!BW$4,'[1]INTERNAL PARAMETERS-1'!$B$5:$J$44,6,FALSE)*VLOOKUP(AEBYLD2!BW$4,'[1]INTERNAL PARAMETERS-1'!$B$5:$J$44,3,FALSE) + AEBYLD1!BW289*(1-VLOOKUP(AEBYLD2!BW$4,'[1]INTERNAL PARAMETERS-1'!$B$5:$J$44,5,FALSE))*VLOOKUP(AEBYLD2!BW$4,'[1]INTERNAL PARAMETERS-1'!$B$5:$J$44,8,FALSE)*VLOOKUP(AEBYLD2!BW$4,'[1]INTERNAL PARAMETERS-1'!$B$5:$J$44,3,FALSE)</f>
        <v>0</v>
      </c>
      <c r="BX289" s="50">
        <f>AEBYLD1!BX289*VLOOKUP(AEBYLD2!BX$4,'[1]INTERNAL PARAMETERS-1'!$B$5:$J$44,5,FALSE)*VLOOKUP(AEBYLD2!BX$4,'[1]INTERNAL PARAMETERS-1'!$B$5:$J$44,6,FALSE)*VLOOKUP(AEBYLD2!BX$4,'[1]INTERNAL PARAMETERS-1'!$B$5:$J$44,3,FALSE) + AEBYLD1!BX289*(1-VLOOKUP(AEBYLD2!BX$4,'[1]INTERNAL PARAMETERS-1'!$B$5:$J$44,5,FALSE))*VLOOKUP(AEBYLD2!BX$4,'[1]INTERNAL PARAMETERS-1'!$B$5:$J$44,8,FALSE)*VLOOKUP(AEBYLD2!BX$4,'[1]INTERNAL PARAMETERS-1'!$B$5:$J$44,3,FALSE)</f>
        <v>0</v>
      </c>
      <c r="BY289" s="50">
        <f>AEBYLD1!BY289*VLOOKUP(AEBYLD2!BY$4,'[1]INTERNAL PARAMETERS-1'!$B$5:$J$44,5,FALSE)*VLOOKUP(AEBYLD2!BY$4,'[1]INTERNAL PARAMETERS-1'!$B$5:$J$44,6,FALSE)*VLOOKUP(AEBYLD2!BY$4,'[1]INTERNAL PARAMETERS-1'!$B$5:$J$44,3,FALSE) + AEBYLD1!BY289*(1-VLOOKUP(AEBYLD2!BY$4,'[1]INTERNAL PARAMETERS-1'!$B$5:$J$44,5,FALSE))*VLOOKUP(AEBYLD2!BY$4,'[1]INTERNAL PARAMETERS-1'!$B$5:$J$44,8,FALSE)*VLOOKUP(AEBYLD2!BY$4,'[1]INTERNAL PARAMETERS-1'!$B$5:$J$44,3,FALSE)</f>
        <v>0</v>
      </c>
      <c r="BZ289" s="50">
        <f>AEBYLD1!BZ289*VLOOKUP(AEBYLD2!BZ$4,'[1]INTERNAL PARAMETERS-1'!$B$5:$J$44,5,FALSE)*VLOOKUP(AEBYLD2!BZ$4,'[1]INTERNAL PARAMETERS-1'!$B$5:$J$44,6,FALSE)*VLOOKUP(AEBYLD2!BZ$4,'[1]INTERNAL PARAMETERS-1'!$B$5:$J$44,3,FALSE) + AEBYLD1!BZ289*(1-VLOOKUP(AEBYLD2!BZ$4,'[1]INTERNAL PARAMETERS-1'!$B$5:$J$44,5,FALSE))*VLOOKUP(AEBYLD2!BZ$4,'[1]INTERNAL PARAMETERS-1'!$B$5:$J$44,8,FALSE)*VLOOKUP(AEBYLD2!BZ$4,'[1]INTERNAL PARAMETERS-1'!$B$5:$J$44,3,FALSE)</f>
        <v>6.9420618093699646E-7</v>
      </c>
      <c r="CA289" s="50">
        <f>AEBYLD1!CA289*VLOOKUP(AEBYLD2!CA$4,'[1]INTERNAL PARAMETERS-1'!$B$5:$J$44,5,FALSE)*VLOOKUP(AEBYLD2!CA$4,'[1]INTERNAL PARAMETERS-1'!$B$5:$J$44,6,FALSE)*VLOOKUP(AEBYLD2!CA$4,'[1]INTERNAL PARAMETERS-1'!$B$5:$J$44,3,FALSE) + AEBYLD1!CA289*(1-VLOOKUP(AEBYLD2!CA$4,'[1]INTERNAL PARAMETERS-1'!$B$5:$J$44,5,FALSE))*VLOOKUP(AEBYLD2!CA$4,'[1]INTERNAL PARAMETERS-1'!$B$5:$J$44,8,FALSE)*VLOOKUP(AEBYLD2!CA$4,'[1]INTERNAL PARAMETERS-1'!$B$5:$J$44,3,FALSE)</f>
        <v>0</v>
      </c>
      <c r="CB289" s="50">
        <f>AEBYLD1!CB289*VLOOKUP(AEBYLD2!CB$4,'[1]INTERNAL PARAMETERS-1'!$B$5:$J$44,5,FALSE)*VLOOKUP(AEBYLD2!CB$4,'[1]INTERNAL PARAMETERS-1'!$B$5:$J$44,6,FALSE)*VLOOKUP(AEBYLD2!CB$4,'[1]INTERNAL PARAMETERS-1'!$B$5:$J$44,3,FALSE) + AEBYLD1!CB289*(1-VLOOKUP(AEBYLD2!CB$4,'[1]INTERNAL PARAMETERS-1'!$B$5:$J$44,5,FALSE))*VLOOKUP(AEBYLD2!CB$4,'[1]INTERNAL PARAMETERS-1'!$B$5:$J$44,8,FALSE)*VLOOKUP(AEBYLD2!CB$4,'[1]INTERNAL PARAMETERS-1'!$B$5:$J$44,3,FALSE)</f>
        <v>0</v>
      </c>
      <c r="CC289" s="50">
        <f>AEBYLD1!CC289*VLOOKUP(AEBYLD2!CC$4,'[1]INTERNAL PARAMETERS-1'!$B$5:$J$44,5,FALSE)*VLOOKUP(AEBYLD2!CC$4,'[1]INTERNAL PARAMETERS-1'!$B$5:$J$44,6,FALSE)*VLOOKUP(AEBYLD2!CC$4,'[1]INTERNAL PARAMETERS-1'!$B$5:$J$44,3,FALSE) + AEBYLD1!CC289*(1-VLOOKUP(AEBYLD2!CC$4,'[1]INTERNAL PARAMETERS-1'!$B$5:$J$44,5,FALSE))*VLOOKUP(AEBYLD2!CC$4,'[1]INTERNAL PARAMETERS-1'!$B$5:$J$44,8,FALSE)*VLOOKUP(AEBYLD2!CC$4,'[1]INTERNAL PARAMETERS-1'!$B$5:$J$44,3,FALSE)</f>
        <v>5.5920567465572526E-6</v>
      </c>
      <c r="CD289" s="50">
        <f>AEBYLD1!CD289*VLOOKUP(AEBYLD2!CD$4,'[1]INTERNAL PARAMETERS-1'!$B$5:$J$44,5,FALSE)*VLOOKUP(AEBYLD2!CD$4,'[1]INTERNAL PARAMETERS-1'!$B$5:$J$44,6,FALSE)*VLOOKUP(AEBYLD2!CD$4,'[1]INTERNAL PARAMETERS-1'!$B$5:$J$44,3,FALSE) + AEBYLD1!CD289*(1-VLOOKUP(AEBYLD2!CD$4,'[1]INTERNAL PARAMETERS-1'!$B$5:$J$44,5,FALSE))*VLOOKUP(AEBYLD2!CD$4,'[1]INTERNAL PARAMETERS-1'!$B$5:$J$44,8,FALSE)*VLOOKUP(AEBYLD2!CD$4,'[1]INTERNAL PARAMETERS-1'!$B$5:$J$44,3,FALSE)</f>
        <v>1.2148272773316814E-5</v>
      </c>
      <c r="CE289" s="50">
        <f>AEBYLD1!CE289*VLOOKUP(AEBYLD2!CE$4,'[1]INTERNAL PARAMETERS-1'!$B$5:$J$44,5,FALSE)*VLOOKUP(AEBYLD2!CE$4,'[1]INTERNAL PARAMETERS-1'!$B$5:$J$44,6,FALSE)*VLOOKUP(AEBYLD2!CE$4,'[1]INTERNAL PARAMETERS-1'!$B$5:$J$44,3,FALSE) + AEBYLD1!CE289*(1-VLOOKUP(AEBYLD2!CE$4,'[1]INTERNAL PARAMETERS-1'!$B$5:$J$44,5,FALSE))*VLOOKUP(AEBYLD2!CE$4,'[1]INTERNAL PARAMETERS-1'!$B$5:$J$44,8,FALSE)*VLOOKUP(AEBYLD2!CE$4,'[1]INTERNAL PARAMETERS-1'!$B$5:$J$44,3,FALSE)</f>
        <v>2.3999036825654442E-5</v>
      </c>
      <c r="CF289" s="50">
        <f>AEBYLD1!CF289*VLOOKUP(AEBYLD2!CF$4,'[1]INTERNAL PARAMETERS-1'!$B$5:$J$44,5,FALSE)*VLOOKUP(AEBYLD2!CF$4,'[1]INTERNAL PARAMETERS-1'!$B$5:$J$44,6,FALSE)*VLOOKUP(AEBYLD2!CF$4,'[1]INTERNAL PARAMETERS-1'!$B$5:$J$44,3,FALSE) + AEBYLD1!CF289*(1-VLOOKUP(AEBYLD2!CF$4,'[1]INTERNAL PARAMETERS-1'!$B$5:$J$44,5,FALSE))*VLOOKUP(AEBYLD2!CF$4,'[1]INTERNAL PARAMETERS-1'!$B$5:$J$44,8,FALSE)*VLOOKUP(AEBYLD2!CF$4,'[1]INTERNAL PARAMETERS-1'!$B$5:$J$44,3,FALSE)</f>
        <v>3.850433866072076E-5</v>
      </c>
      <c r="CG289" s="50">
        <f>AEBYLD1!CG289*VLOOKUP(AEBYLD2!CG$4,'[1]INTERNAL PARAMETERS-1'!$B$5:$J$44,5,FALSE)*VLOOKUP(AEBYLD2!CG$4,'[1]INTERNAL PARAMETERS-1'!$B$5:$J$44,6,FALSE)*VLOOKUP(AEBYLD2!CG$4,'[1]INTERNAL PARAMETERS-1'!$B$5:$J$44,3,FALSE) + AEBYLD1!CG289*(1-VLOOKUP(AEBYLD2!CG$4,'[1]INTERNAL PARAMETERS-1'!$B$5:$J$44,5,FALSE))*VLOOKUP(AEBYLD2!CG$4,'[1]INTERNAL PARAMETERS-1'!$B$5:$J$44,8,FALSE)*VLOOKUP(AEBYLD2!CG$4,'[1]INTERNAL PARAMETERS-1'!$B$5:$J$44,3,FALSE)</f>
        <v>0</v>
      </c>
      <c r="CH289" s="49">
        <f>AEBYLD1!CH289*VLOOKUP(AEBYLD2!CH$4,'[1]INTERNAL PARAMETERS-1'!$B$5:$J$44,5,FALSE)*VLOOKUP(AEBYLD2!CH$4,'[1]INTERNAL PARAMETERS-1'!$B$5:$J$44,6,FALSE)*VLOOKUP(AEBYLD2!CH$4,'[1]INTERNAL PARAMETERS-1'!$B$5:$J$44,3,FALSE) + AEBYLD1!CH289*(1-VLOOKUP(AEBYLD2!CH$4,'[1]INTERNAL PARAMETERS-1'!$B$5:$J$44,5,FALSE))*VLOOKUP(AEBYLD2!CH$4,'[1]INTERNAL PARAMETERS-1'!$B$5:$J$44,8,FALSE)*VLOOKUP(AEBYLD2!CH$4,'[1]INTERNAL PARAMETERS-1'!$B$5:$J$44,3,FALSE)</f>
        <v>0</v>
      </c>
      <c r="CJ289" s="51">
        <f t="shared" si="8"/>
        <v>0.15646061473303863</v>
      </c>
      <c r="CK289" s="49">
        <f t="shared" si="9"/>
        <v>2.9271834881747852E-2</v>
      </c>
    </row>
    <row r="290" spans="2:89" x14ac:dyDescent="0.4">
      <c r="B290" s="64" t="s">
        <v>1</v>
      </c>
      <c r="C290" s="63" t="s">
        <v>71</v>
      </c>
      <c r="D290" s="63" t="s">
        <v>73</v>
      </c>
      <c r="E290" s="147">
        <f>AEB!AF290</f>
        <v>1.388915223336372</v>
      </c>
      <c r="F290" s="62">
        <f>'[1]INTERNAL PARAMETERS-1'!M20</f>
        <v>12.89</v>
      </c>
      <c r="G290" s="51">
        <f>AEBYLD1!G290*VLOOKUP(AEBYLD2!G$4,'[1]INTERNAL PARAMETERS-1'!$B$5:$J$44,5,FALSE)*VLOOKUP(AEBYLD2!G$4,'[1]INTERNAL PARAMETERS-1'!$B$5:$J$44,7,FALSE)*AEBYLD2!$F290 + AEBYLD1!G290*(1-VLOOKUP(AEBYLD2!G$4,'[1]INTERNAL PARAMETERS-1'!$B$5:$J$44,5,FALSE))*VLOOKUP(AEBYLD2!G$4,'[1]INTERNAL PARAMETERS-1'!$B$5:$J$44,9,FALSE)*AEBYLD2!$F290</f>
        <v>1.9219200440659473E-2</v>
      </c>
      <c r="H290" s="50">
        <f>AEBYLD1!H290*VLOOKUP(AEBYLD2!H$4,'[1]INTERNAL PARAMETERS-1'!$B$5:$J$44,5,FALSE)*VLOOKUP(AEBYLD2!H$4,'[1]INTERNAL PARAMETERS-1'!$B$5:$J$44,7,FALSE)*AEBYLD2!$F290 + AEBYLD1!H290*(1-VLOOKUP(AEBYLD2!H$4,'[1]INTERNAL PARAMETERS-1'!$B$5:$J$44,5,FALSE))*VLOOKUP(AEBYLD2!H$4,'[1]INTERNAL PARAMETERS-1'!$B$5:$J$44,9,FALSE)*AEBYLD2!$F290</f>
        <v>6.4392070124377025E-3</v>
      </c>
      <c r="I290" s="50">
        <f>AEBYLD1!I290*VLOOKUP(AEBYLD2!I$4,'[1]INTERNAL PARAMETERS-1'!$B$5:$J$44,5,FALSE)*VLOOKUP(AEBYLD2!I$4,'[1]INTERNAL PARAMETERS-1'!$B$5:$J$44,7,FALSE)*AEBYLD2!$F290 + AEBYLD1!I290*(1-VLOOKUP(AEBYLD2!I$4,'[1]INTERNAL PARAMETERS-1'!$B$5:$J$44,5,FALSE))*VLOOKUP(AEBYLD2!I$4,'[1]INTERNAL PARAMETERS-1'!$B$5:$J$44,9,FALSE)*AEBYLD2!$F290</f>
        <v>3.4959120268521097E-2</v>
      </c>
      <c r="J290" s="50">
        <f>AEBYLD1!J290*VLOOKUP(AEBYLD2!J$4,'[1]INTERNAL PARAMETERS-1'!$B$5:$J$44,5,FALSE)*VLOOKUP(AEBYLD2!J$4,'[1]INTERNAL PARAMETERS-1'!$B$5:$J$44,7,FALSE)*AEBYLD2!$F290 + AEBYLD1!J290*(1-VLOOKUP(AEBYLD2!J$4,'[1]INTERNAL PARAMETERS-1'!$B$5:$J$44,5,FALSE))*VLOOKUP(AEBYLD2!J$4,'[1]INTERNAL PARAMETERS-1'!$B$5:$J$44,9,FALSE)*AEBYLD2!$F290</f>
        <v>0</v>
      </c>
      <c r="K290" s="50">
        <f>AEBYLD1!K290*VLOOKUP(AEBYLD2!K$4,'[1]INTERNAL PARAMETERS-1'!$B$5:$J$44,5,FALSE)*VLOOKUP(AEBYLD2!K$4,'[1]INTERNAL PARAMETERS-1'!$B$5:$J$44,7,FALSE)*AEBYLD2!$F290 + AEBYLD1!K290*(1-VLOOKUP(AEBYLD2!K$4,'[1]INTERNAL PARAMETERS-1'!$B$5:$J$44,5,FALSE))*VLOOKUP(AEBYLD2!K$4,'[1]INTERNAL PARAMETERS-1'!$B$5:$J$44,9,FALSE)*AEBYLD2!$F290</f>
        <v>0</v>
      </c>
      <c r="L290" s="50">
        <f>AEBYLD1!L290*VLOOKUP(AEBYLD2!L$4,'[1]INTERNAL PARAMETERS-1'!$B$5:$J$44,5,FALSE)*VLOOKUP(AEBYLD2!L$4,'[1]INTERNAL PARAMETERS-1'!$B$5:$J$44,7,FALSE)*AEBYLD2!$F290 + AEBYLD1!L290*(1-VLOOKUP(AEBYLD2!L$4,'[1]INTERNAL PARAMETERS-1'!$B$5:$J$44,5,FALSE))*VLOOKUP(AEBYLD2!L$4,'[1]INTERNAL PARAMETERS-1'!$B$5:$J$44,9,FALSE)*AEBYLD2!$F290</f>
        <v>0</v>
      </c>
      <c r="M290" s="50">
        <f>AEBYLD1!M290*VLOOKUP(AEBYLD2!M$4,'[1]INTERNAL PARAMETERS-1'!$B$5:$J$44,5,FALSE)*VLOOKUP(AEBYLD2!M$4,'[1]INTERNAL PARAMETERS-1'!$B$5:$J$44,7,FALSE)*AEBYLD2!$F290 + AEBYLD1!M290*(1-VLOOKUP(AEBYLD2!M$4,'[1]INTERNAL PARAMETERS-1'!$B$5:$J$44,5,FALSE))*VLOOKUP(AEBYLD2!M$4,'[1]INTERNAL PARAMETERS-1'!$B$5:$J$44,9,FALSE)*AEBYLD2!$F290</f>
        <v>1.0582528118167822E-2</v>
      </c>
      <c r="N290" s="50">
        <f>AEBYLD1!N290*VLOOKUP(AEBYLD2!N$4,'[1]INTERNAL PARAMETERS-1'!$B$5:$J$44,5,FALSE)*VLOOKUP(AEBYLD2!N$4,'[1]INTERNAL PARAMETERS-1'!$B$5:$J$44,7,FALSE)*AEBYLD2!$F290 + AEBYLD1!N290*(1-VLOOKUP(AEBYLD2!N$4,'[1]INTERNAL PARAMETERS-1'!$B$5:$J$44,5,FALSE))*VLOOKUP(AEBYLD2!N$4,'[1]INTERNAL PARAMETERS-1'!$B$5:$J$44,9,FALSE)*AEBYLD2!$F290</f>
        <v>1.3323992177401096E-4</v>
      </c>
      <c r="O290" s="50">
        <f>AEBYLD1!O290*VLOOKUP(AEBYLD2!O$4,'[1]INTERNAL PARAMETERS-1'!$B$5:$J$44,5,FALSE)*VLOOKUP(AEBYLD2!O$4,'[1]INTERNAL PARAMETERS-1'!$B$5:$J$44,7,FALSE)*AEBYLD2!$F290 + AEBYLD1!O290*(1-VLOOKUP(AEBYLD2!O$4,'[1]INTERNAL PARAMETERS-1'!$B$5:$J$44,5,FALSE))*VLOOKUP(AEBYLD2!O$4,'[1]INTERNAL PARAMETERS-1'!$B$5:$J$44,9,FALSE)*AEBYLD2!$F290</f>
        <v>0</v>
      </c>
      <c r="P290" s="50">
        <f>AEBYLD1!P290*VLOOKUP(AEBYLD2!P$4,'[1]INTERNAL PARAMETERS-1'!$B$5:$J$44,5,FALSE)*VLOOKUP(AEBYLD2!P$4,'[1]INTERNAL PARAMETERS-1'!$B$5:$J$44,7,FALSE)*AEBYLD2!$F290 + AEBYLD1!P290*(1-VLOOKUP(AEBYLD2!P$4,'[1]INTERNAL PARAMETERS-1'!$B$5:$J$44,5,FALSE))*VLOOKUP(AEBYLD2!P$4,'[1]INTERNAL PARAMETERS-1'!$B$5:$J$44,9,FALSE)*AEBYLD2!$F290</f>
        <v>0</v>
      </c>
      <c r="Q290" s="50">
        <f>AEBYLD1!Q290*VLOOKUP(AEBYLD2!Q$4,'[1]INTERNAL PARAMETERS-1'!$B$5:$J$44,5,FALSE)*VLOOKUP(AEBYLD2!Q$4,'[1]INTERNAL PARAMETERS-1'!$B$5:$J$44,7,FALSE)*AEBYLD2!$F290 + AEBYLD1!Q290*(1-VLOOKUP(AEBYLD2!Q$4,'[1]INTERNAL PARAMETERS-1'!$B$5:$J$44,5,FALSE))*VLOOKUP(AEBYLD2!Q$4,'[1]INTERNAL PARAMETERS-1'!$B$5:$J$44,9,FALSE)*AEBYLD2!$F290</f>
        <v>0</v>
      </c>
      <c r="R290" s="50">
        <f>AEBYLD1!R290*VLOOKUP(AEBYLD2!R$4,'[1]INTERNAL PARAMETERS-1'!$B$5:$J$44,5,FALSE)*VLOOKUP(AEBYLD2!R$4,'[1]INTERNAL PARAMETERS-1'!$B$5:$J$44,7,FALSE)*AEBYLD2!$F290 + AEBYLD1!R290*(1-VLOOKUP(AEBYLD2!R$4,'[1]INTERNAL PARAMETERS-1'!$B$5:$J$44,5,FALSE))*VLOOKUP(AEBYLD2!R$4,'[1]INTERNAL PARAMETERS-1'!$B$5:$J$44,9,FALSE)*AEBYLD2!$F290</f>
        <v>0</v>
      </c>
      <c r="S290" s="50">
        <f>AEBYLD1!S290*VLOOKUP(AEBYLD2!S$4,'[1]INTERNAL PARAMETERS-1'!$B$5:$J$44,5,FALSE)*VLOOKUP(AEBYLD2!S$4,'[1]INTERNAL PARAMETERS-1'!$B$5:$J$44,7,FALSE)*AEBYLD2!$F290 + AEBYLD1!S290*(1-VLOOKUP(AEBYLD2!S$4,'[1]INTERNAL PARAMETERS-1'!$B$5:$J$44,5,FALSE))*VLOOKUP(AEBYLD2!S$4,'[1]INTERNAL PARAMETERS-1'!$B$5:$J$44,9,FALSE)*AEBYLD2!$F290</f>
        <v>3.3341728936440444E-3</v>
      </c>
      <c r="T290" s="50">
        <f>AEBYLD1!T290*VLOOKUP(AEBYLD2!T$4,'[1]INTERNAL PARAMETERS-1'!$B$5:$J$44,5,FALSE)*VLOOKUP(AEBYLD2!T$4,'[1]INTERNAL PARAMETERS-1'!$B$5:$J$44,7,FALSE)*AEBYLD2!$F290 + AEBYLD1!T290*(1-VLOOKUP(AEBYLD2!T$4,'[1]INTERNAL PARAMETERS-1'!$B$5:$J$44,5,FALSE))*VLOOKUP(AEBYLD2!T$4,'[1]INTERNAL PARAMETERS-1'!$B$5:$J$44,9,FALSE)*AEBYLD2!$F290</f>
        <v>2.1209822980966277E-3</v>
      </c>
      <c r="U290" s="50">
        <f>AEBYLD1!U290*VLOOKUP(AEBYLD2!U$4,'[1]INTERNAL PARAMETERS-1'!$B$5:$J$44,5,FALSE)*VLOOKUP(AEBYLD2!U$4,'[1]INTERNAL PARAMETERS-1'!$B$5:$J$44,7,FALSE)*AEBYLD2!$F290 + AEBYLD1!U290*(1-VLOOKUP(AEBYLD2!U$4,'[1]INTERNAL PARAMETERS-1'!$B$5:$J$44,5,FALSE))*VLOOKUP(AEBYLD2!U$4,'[1]INTERNAL PARAMETERS-1'!$B$5:$J$44,9,FALSE)*AEBYLD2!$F290</f>
        <v>0</v>
      </c>
      <c r="V290" s="50">
        <f>AEBYLD1!V290*VLOOKUP(AEBYLD2!V$4,'[1]INTERNAL PARAMETERS-1'!$B$5:$J$44,5,FALSE)*VLOOKUP(AEBYLD2!V$4,'[1]INTERNAL PARAMETERS-1'!$B$5:$J$44,7,FALSE)*AEBYLD2!$F290 + AEBYLD1!V290*(1-VLOOKUP(AEBYLD2!V$4,'[1]INTERNAL PARAMETERS-1'!$B$5:$J$44,5,FALSE))*VLOOKUP(AEBYLD2!V$4,'[1]INTERNAL PARAMETERS-1'!$B$5:$J$44,9,FALSE)*AEBYLD2!$F290</f>
        <v>3.0117757964773619E-3</v>
      </c>
      <c r="W290" s="50">
        <f>AEBYLD1!W290*VLOOKUP(AEBYLD2!W$4,'[1]INTERNAL PARAMETERS-1'!$B$5:$J$44,5,FALSE)*VLOOKUP(AEBYLD2!W$4,'[1]INTERNAL PARAMETERS-1'!$B$5:$J$44,7,FALSE)*AEBYLD2!$F290 + AEBYLD1!W290*(1-VLOOKUP(AEBYLD2!W$4,'[1]INTERNAL PARAMETERS-1'!$B$5:$J$44,5,FALSE))*VLOOKUP(AEBYLD2!W$4,'[1]INTERNAL PARAMETERS-1'!$B$5:$J$44,9,FALSE)*AEBYLD2!$F290</f>
        <v>0</v>
      </c>
      <c r="X290" s="50">
        <f>AEBYLD1!X290*VLOOKUP(AEBYLD2!X$4,'[1]INTERNAL PARAMETERS-1'!$B$5:$J$44,5,FALSE)*VLOOKUP(AEBYLD2!X$4,'[1]INTERNAL PARAMETERS-1'!$B$5:$J$44,7,FALSE)*AEBYLD2!$F290 + AEBYLD1!X290*(1-VLOOKUP(AEBYLD2!X$4,'[1]INTERNAL PARAMETERS-1'!$B$5:$J$44,5,FALSE))*VLOOKUP(AEBYLD2!X$4,'[1]INTERNAL PARAMETERS-1'!$B$5:$J$44,9,FALSE)*AEBYLD2!$F290</f>
        <v>0</v>
      </c>
      <c r="Y290" s="50">
        <f>AEBYLD1!Y290*VLOOKUP(AEBYLD2!Y$4,'[1]INTERNAL PARAMETERS-1'!$B$5:$J$44,5,FALSE)*VLOOKUP(AEBYLD2!Y$4,'[1]INTERNAL PARAMETERS-1'!$B$5:$J$44,7,FALSE)*AEBYLD2!$F290 + AEBYLD1!Y290*(1-VLOOKUP(AEBYLD2!Y$4,'[1]INTERNAL PARAMETERS-1'!$B$5:$J$44,5,FALSE))*VLOOKUP(AEBYLD2!Y$4,'[1]INTERNAL PARAMETERS-1'!$B$5:$J$44,9,FALSE)*AEBYLD2!$F290</f>
        <v>0</v>
      </c>
      <c r="Z290" s="50">
        <f>AEBYLD1!Z290*VLOOKUP(AEBYLD2!Z$4,'[1]INTERNAL PARAMETERS-1'!$B$5:$J$44,5,FALSE)*VLOOKUP(AEBYLD2!Z$4,'[1]INTERNAL PARAMETERS-1'!$B$5:$J$44,7,FALSE)*AEBYLD2!$F290 + AEBYLD1!Z290*(1-VLOOKUP(AEBYLD2!Z$4,'[1]INTERNAL PARAMETERS-1'!$B$5:$J$44,5,FALSE))*VLOOKUP(AEBYLD2!Z$4,'[1]INTERNAL PARAMETERS-1'!$B$5:$J$44,9,FALSE)*AEBYLD2!$F290</f>
        <v>0</v>
      </c>
      <c r="AA290" s="50">
        <f>AEBYLD1!AA290*VLOOKUP(AEBYLD2!AA$4,'[1]INTERNAL PARAMETERS-1'!$B$5:$J$44,5,FALSE)*VLOOKUP(AEBYLD2!AA$4,'[1]INTERNAL PARAMETERS-1'!$B$5:$J$44,7,FALSE)*AEBYLD2!$F290 + AEBYLD1!AA290*(1-VLOOKUP(AEBYLD2!AA$4,'[1]INTERNAL PARAMETERS-1'!$B$5:$J$44,5,FALSE))*VLOOKUP(AEBYLD2!AA$4,'[1]INTERNAL PARAMETERS-1'!$B$5:$J$44,9,FALSE)*AEBYLD2!$F290</f>
        <v>0</v>
      </c>
      <c r="AB290" s="50">
        <f>AEBYLD1!AB290*VLOOKUP(AEBYLD2!AB$4,'[1]INTERNAL PARAMETERS-1'!$B$5:$J$44,5,FALSE)*VLOOKUP(AEBYLD2!AB$4,'[1]INTERNAL PARAMETERS-1'!$B$5:$J$44,7,FALSE)*AEBYLD2!$F290 + AEBYLD1!AB290*(1-VLOOKUP(AEBYLD2!AB$4,'[1]INTERNAL PARAMETERS-1'!$B$5:$J$44,5,FALSE))*VLOOKUP(AEBYLD2!AB$4,'[1]INTERNAL PARAMETERS-1'!$B$5:$J$44,9,FALSE)*AEBYLD2!$F290</f>
        <v>0</v>
      </c>
      <c r="AC290" s="50">
        <f>AEBYLD1!AC290*VLOOKUP(AEBYLD2!AC$4,'[1]INTERNAL PARAMETERS-1'!$B$5:$J$44,5,FALSE)*VLOOKUP(AEBYLD2!AC$4,'[1]INTERNAL PARAMETERS-1'!$B$5:$J$44,7,FALSE)*AEBYLD2!$F290 + AEBYLD1!AC290*(1-VLOOKUP(AEBYLD2!AC$4,'[1]INTERNAL PARAMETERS-1'!$B$5:$J$44,5,FALSE))*VLOOKUP(AEBYLD2!AC$4,'[1]INTERNAL PARAMETERS-1'!$B$5:$J$44,9,FALSE)*AEBYLD2!$F290</f>
        <v>0</v>
      </c>
      <c r="AD290" s="50">
        <f>AEBYLD1!AD290*VLOOKUP(AEBYLD2!AD$4,'[1]INTERNAL PARAMETERS-1'!$B$5:$J$44,5,FALSE)*VLOOKUP(AEBYLD2!AD$4,'[1]INTERNAL PARAMETERS-1'!$B$5:$J$44,7,FALSE)*AEBYLD2!$F290 + AEBYLD1!AD290*(1-VLOOKUP(AEBYLD2!AD$4,'[1]INTERNAL PARAMETERS-1'!$B$5:$J$44,5,FALSE))*VLOOKUP(AEBYLD2!AD$4,'[1]INTERNAL PARAMETERS-1'!$B$5:$J$44,9,FALSE)*AEBYLD2!$F290</f>
        <v>0</v>
      </c>
      <c r="AE290" s="50">
        <f>AEBYLD1!AE290*VLOOKUP(AEBYLD2!AE$4,'[1]INTERNAL PARAMETERS-1'!$B$5:$J$44,5,FALSE)*VLOOKUP(AEBYLD2!AE$4,'[1]INTERNAL PARAMETERS-1'!$B$5:$J$44,7,FALSE)*AEBYLD2!$F290 + AEBYLD1!AE290*(1-VLOOKUP(AEBYLD2!AE$4,'[1]INTERNAL PARAMETERS-1'!$B$5:$J$44,5,FALSE))*VLOOKUP(AEBYLD2!AE$4,'[1]INTERNAL PARAMETERS-1'!$B$5:$J$44,9,FALSE)*AEBYLD2!$F290</f>
        <v>0</v>
      </c>
      <c r="AF290" s="50">
        <f>AEBYLD1!AF290*VLOOKUP(AEBYLD2!AF$4,'[1]INTERNAL PARAMETERS-1'!$B$5:$J$44,5,FALSE)*VLOOKUP(AEBYLD2!AF$4,'[1]INTERNAL PARAMETERS-1'!$B$5:$J$44,7,FALSE)*AEBYLD2!$F290 + AEBYLD1!AF290*(1-VLOOKUP(AEBYLD2!AF$4,'[1]INTERNAL PARAMETERS-1'!$B$5:$J$44,5,FALSE))*VLOOKUP(AEBYLD2!AF$4,'[1]INTERNAL PARAMETERS-1'!$B$5:$J$44,9,FALSE)*AEBYLD2!$F290</f>
        <v>2.1211971355033729E-4</v>
      </c>
      <c r="AG290" s="50">
        <f>AEBYLD1!AG290*VLOOKUP(AEBYLD2!AG$4,'[1]INTERNAL PARAMETERS-1'!$B$5:$J$44,5,FALSE)*VLOOKUP(AEBYLD2!AG$4,'[1]INTERNAL PARAMETERS-1'!$B$5:$J$44,7,FALSE)*AEBYLD2!$F290 + AEBYLD1!AG290*(1-VLOOKUP(AEBYLD2!AG$4,'[1]INTERNAL PARAMETERS-1'!$B$5:$J$44,5,FALSE))*VLOOKUP(AEBYLD2!AG$4,'[1]INTERNAL PARAMETERS-1'!$B$5:$J$44,9,FALSE)*AEBYLD2!$F290</f>
        <v>0</v>
      </c>
      <c r="AH290" s="50">
        <f>AEBYLD1!AH290*VLOOKUP(AEBYLD2!AH$4,'[1]INTERNAL PARAMETERS-1'!$B$5:$J$44,5,FALSE)*VLOOKUP(AEBYLD2!AH$4,'[1]INTERNAL PARAMETERS-1'!$B$5:$J$44,7,FALSE)*AEBYLD2!$F290 + AEBYLD1!AH290*(1-VLOOKUP(AEBYLD2!AH$4,'[1]INTERNAL PARAMETERS-1'!$B$5:$J$44,5,FALSE))*VLOOKUP(AEBYLD2!AH$4,'[1]INTERNAL PARAMETERS-1'!$B$5:$J$44,9,FALSE)*AEBYLD2!$F290</f>
        <v>0</v>
      </c>
      <c r="AI290" s="50">
        <f>AEBYLD1!AI290*VLOOKUP(AEBYLD2!AI$4,'[1]INTERNAL PARAMETERS-1'!$B$5:$J$44,5,FALSE)*VLOOKUP(AEBYLD2!AI$4,'[1]INTERNAL PARAMETERS-1'!$B$5:$J$44,7,FALSE)*AEBYLD2!$F290 + AEBYLD1!AI290*(1-VLOOKUP(AEBYLD2!AI$4,'[1]INTERNAL PARAMETERS-1'!$B$5:$J$44,5,FALSE))*VLOOKUP(AEBYLD2!AI$4,'[1]INTERNAL PARAMETERS-1'!$B$5:$J$44,9,FALSE)*AEBYLD2!$F290</f>
        <v>2.7194835070556061E-5</v>
      </c>
      <c r="AJ290" s="50">
        <f>AEBYLD1!AJ290*VLOOKUP(AEBYLD2!AJ$4,'[1]INTERNAL PARAMETERS-1'!$B$5:$J$44,5,FALSE)*VLOOKUP(AEBYLD2!AJ$4,'[1]INTERNAL PARAMETERS-1'!$B$5:$J$44,7,FALSE)*AEBYLD2!$F290 + AEBYLD1!AJ290*(1-VLOOKUP(AEBYLD2!AJ$4,'[1]INTERNAL PARAMETERS-1'!$B$5:$J$44,5,FALSE))*VLOOKUP(AEBYLD2!AJ$4,'[1]INTERNAL PARAMETERS-1'!$B$5:$J$44,9,FALSE)*AEBYLD2!$F290</f>
        <v>6.3628931849381959E-4</v>
      </c>
      <c r="AK290" s="50">
        <f>AEBYLD1!AK290*VLOOKUP(AEBYLD2!AK$4,'[1]INTERNAL PARAMETERS-1'!$B$5:$J$44,5,FALSE)*VLOOKUP(AEBYLD2!AK$4,'[1]INTERNAL PARAMETERS-1'!$B$5:$J$44,7,FALSE)*AEBYLD2!$F290 + AEBYLD1!AK290*(1-VLOOKUP(AEBYLD2!AK$4,'[1]INTERNAL PARAMETERS-1'!$B$5:$J$44,5,FALSE))*VLOOKUP(AEBYLD2!AK$4,'[1]INTERNAL PARAMETERS-1'!$B$5:$J$44,9,FALSE)*AEBYLD2!$F290</f>
        <v>0</v>
      </c>
      <c r="AL290" s="50">
        <f>AEBYLD1!AL290*VLOOKUP(AEBYLD2!AL$4,'[1]INTERNAL PARAMETERS-1'!$B$5:$J$44,5,FALSE)*VLOOKUP(AEBYLD2!AL$4,'[1]INTERNAL PARAMETERS-1'!$B$5:$J$44,7,FALSE)*AEBYLD2!$F290 + AEBYLD1!AL290*(1-VLOOKUP(AEBYLD2!AL$4,'[1]INTERNAL PARAMETERS-1'!$B$5:$J$44,5,FALSE))*VLOOKUP(AEBYLD2!AL$4,'[1]INTERNAL PARAMETERS-1'!$B$5:$J$44,9,FALSE)*AEBYLD2!$F290</f>
        <v>0</v>
      </c>
      <c r="AM290" s="50">
        <f>AEBYLD1!AM290*VLOOKUP(AEBYLD2!AM$4,'[1]INTERNAL PARAMETERS-1'!$B$5:$J$44,5,FALSE)*VLOOKUP(AEBYLD2!AM$4,'[1]INTERNAL PARAMETERS-1'!$B$5:$J$44,7,FALSE)*AEBYLD2!$F290 + AEBYLD1!AM290*(1-VLOOKUP(AEBYLD2!AM$4,'[1]INTERNAL PARAMETERS-1'!$B$5:$J$44,5,FALSE))*VLOOKUP(AEBYLD2!AM$4,'[1]INTERNAL PARAMETERS-1'!$B$5:$J$44,9,FALSE)*AEBYLD2!$F290</f>
        <v>0</v>
      </c>
      <c r="AN290" s="50">
        <f>AEBYLD1!AN290*VLOOKUP(AEBYLD2!AN$4,'[1]INTERNAL PARAMETERS-1'!$B$5:$J$44,5,FALSE)*VLOOKUP(AEBYLD2!AN$4,'[1]INTERNAL PARAMETERS-1'!$B$5:$J$44,7,FALSE)*AEBYLD2!$F290 + AEBYLD1!AN290*(1-VLOOKUP(AEBYLD2!AN$4,'[1]INTERNAL PARAMETERS-1'!$B$5:$J$44,5,FALSE))*VLOOKUP(AEBYLD2!AN$4,'[1]INTERNAL PARAMETERS-1'!$B$5:$J$44,9,FALSE)*AEBYLD2!$F290</f>
        <v>0</v>
      </c>
      <c r="AO290" s="50">
        <f>AEBYLD1!AO290*VLOOKUP(AEBYLD2!AO$4,'[1]INTERNAL PARAMETERS-1'!$B$5:$J$44,5,FALSE)*VLOOKUP(AEBYLD2!AO$4,'[1]INTERNAL PARAMETERS-1'!$B$5:$J$44,7,FALSE)*AEBYLD2!$F290 + AEBYLD1!AO290*(1-VLOOKUP(AEBYLD2!AO$4,'[1]INTERNAL PARAMETERS-1'!$B$5:$J$44,5,FALSE))*VLOOKUP(AEBYLD2!AO$4,'[1]INTERNAL PARAMETERS-1'!$B$5:$J$44,9,FALSE)*AEBYLD2!$F290</f>
        <v>0</v>
      </c>
      <c r="AP290" s="50">
        <f>AEBYLD1!AP290*VLOOKUP(AEBYLD2!AP$4,'[1]INTERNAL PARAMETERS-1'!$B$5:$J$44,5,FALSE)*VLOOKUP(AEBYLD2!AP$4,'[1]INTERNAL PARAMETERS-1'!$B$5:$J$44,7,FALSE)*AEBYLD2!$F290 + AEBYLD1!AP290*(1-VLOOKUP(AEBYLD2!AP$4,'[1]INTERNAL PARAMETERS-1'!$B$5:$J$44,5,FALSE))*VLOOKUP(AEBYLD2!AP$4,'[1]INTERNAL PARAMETERS-1'!$B$5:$J$44,9,FALSE)*AEBYLD2!$F290</f>
        <v>0</v>
      </c>
      <c r="AQ290" s="50">
        <f>AEBYLD1!AQ290*VLOOKUP(AEBYLD2!AQ$4,'[1]INTERNAL PARAMETERS-1'!$B$5:$J$44,5,FALSE)*VLOOKUP(AEBYLD2!AQ$4,'[1]INTERNAL PARAMETERS-1'!$B$5:$J$44,7,FALSE)*AEBYLD2!$F290 + AEBYLD1!AQ290*(1-VLOOKUP(AEBYLD2!AQ$4,'[1]INTERNAL PARAMETERS-1'!$B$5:$J$44,5,FALSE))*VLOOKUP(AEBYLD2!AQ$4,'[1]INTERNAL PARAMETERS-1'!$B$5:$J$44,9,FALSE)*AEBYLD2!$F290</f>
        <v>0</v>
      </c>
      <c r="AR290" s="50">
        <f>AEBYLD1!AR290*VLOOKUP(AEBYLD2!AR$4,'[1]INTERNAL PARAMETERS-1'!$B$5:$J$44,5,FALSE)*VLOOKUP(AEBYLD2!AR$4,'[1]INTERNAL PARAMETERS-1'!$B$5:$J$44,7,FALSE)*AEBYLD2!$F290 + AEBYLD1!AR290*(1-VLOOKUP(AEBYLD2!AR$4,'[1]INTERNAL PARAMETERS-1'!$B$5:$J$44,5,FALSE))*VLOOKUP(AEBYLD2!AR$4,'[1]INTERNAL PARAMETERS-1'!$B$5:$J$44,9,FALSE)*AEBYLD2!$F290</f>
        <v>0</v>
      </c>
      <c r="AS290" s="50">
        <f>AEBYLD1!AS290*VLOOKUP(AEBYLD2!AS$4,'[1]INTERNAL PARAMETERS-1'!$B$5:$J$44,5,FALSE)*VLOOKUP(AEBYLD2!AS$4,'[1]INTERNAL PARAMETERS-1'!$B$5:$J$44,7,FALSE)*AEBYLD2!$F290 + AEBYLD1!AS290*(1-VLOOKUP(AEBYLD2!AS$4,'[1]INTERNAL PARAMETERS-1'!$B$5:$J$44,5,FALSE))*VLOOKUP(AEBYLD2!AS$4,'[1]INTERNAL PARAMETERS-1'!$B$5:$J$44,9,FALSE)*AEBYLD2!$F290</f>
        <v>0</v>
      </c>
      <c r="AT290" s="49">
        <f>AEBYLD1!AT290*VLOOKUP(AEBYLD2!AT$4,'[1]INTERNAL PARAMETERS-1'!$B$5:$J$44,5,FALSE)*VLOOKUP(AEBYLD2!AT$4,'[1]INTERNAL PARAMETERS-1'!$B$5:$J$44,7,FALSE)*AEBYLD2!$F290 + AEBYLD1!AT290*(1-VLOOKUP(AEBYLD2!AT$4,'[1]INTERNAL PARAMETERS-1'!$B$5:$J$44,5,FALSE))*VLOOKUP(AEBYLD2!AT$4,'[1]INTERNAL PARAMETERS-1'!$B$5:$J$44,9,FALSE)*AEBYLD2!$F290</f>
        <v>0</v>
      </c>
      <c r="AU290" s="51">
        <f>AEBYLD1!AU290*VLOOKUP(AEBYLD2!AU$4,'[1]INTERNAL PARAMETERS-1'!$B$5:$J$44,5,FALSE)*VLOOKUP(AEBYLD2!AU$4,'[1]INTERNAL PARAMETERS-1'!$B$5:$J$44,6,FALSE)*VLOOKUP(AEBYLD2!AU$4,'[1]INTERNAL PARAMETERS-1'!$B$5:$J$44,3,FALSE) + AEBYLD1!AU290*(1-VLOOKUP(AEBYLD2!AU$4,'[1]INTERNAL PARAMETERS-1'!$B$5:$J$44,5,FALSE))*VLOOKUP(AEBYLD2!AU$4,'[1]INTERNAL PARAMETERS-1'!$B$5:$J$44,8,FALSE)*VLOOKUP(AEBYLD2!AU$4,'[1]INTERNAL PARAMETERS-1'!$B$5:$J$44,3,FALSE)</f>
        <v>0</v>
      </c>
      <c r="AV290" s="50">
        <f>AEBYLD1!AV290*VLOOKUP(AEBYLD2!AV$4,'[1]INTERNAL PARAMETERS-1'!$B$5:$J$44,5,FALSE)*VLOOKUP(AEBYLD2!AV$4,'[1]INTERNAL PARAMETERS-1'!$B$5:$J$44,6,FALSE)*VLOOKUP(AEBYLD2!AV$4,'[1]INTERNAL PARAMETERS-1'!$B$5:$J$44,3,FALSE) + AEBYLD1!AV290*(1-VLOOKUP(AEBYLD2!AV$4,'[1]INTERNAL PARAMETERS-1'!$B$5:$J$44,5,FALSE))*VLOOKUP(AEBYLD2!AV$4,'[1]INTERNAL PARAMETERS-1'!$B$5:$J$44,8,FALSE)*VLOOKUP(AEBYLD2!AV$4,'[1]INTERNAL PARAMETERS-1'!$B$5:$J$44,3,FALSE)</f>
        <v>0</v>
      </c>
      <c r="AW290" s="50">
        <f>AEBYLD1!AW290*VLOOKUP(AEBYLD2!AW$4,'[1]INTERNAL PARAMETERS-1'!$B$5:$J$44,5,FALSE)*VLOOKUP(AEBYLD2!AW$4,'[1]INTERNAL PARAMETERS-1'!$B$5:$J$44,6,FALSE)*VLOOKUP(AEBYLD2!AW$4,'[1]INTERNAL PARAMETERS-1'!$B$5:$J$44,3,FALSE) + AEBYLD1!AW290*(1-VLOOKUP(AEBYLD2!AW$4,'[1]INTERNAL PARAMETERS-1'!$B$5:$J$44,5,FALSE))*VLOOKUP(AEBYLD2!AW$4,'[1]INTERNAL PARAMETERS-1'!$B$5:$J$44,8,FALSE)*VLOOKUP(AEBYLD2!AW$4,'[1]INTERNAL PARAMETERS-1'!$B$5:$J$44,3,FALSE)</f>
        <v>3.202129061092305E-3</v>
      </c>
      <c r="AX290" s="50">
        <f>AEBYLD1!AX290*VLOOKUP(AEBYLD2!AX$4,'[1]INTERNAL PARAMETERS-1'!$B$5:$J$44,5,FALSE)*VLOOKUP(AEBYLD2!AX$4,'[1]INTERNAL PARAMETERS-1'!$B$5:$J$44,6,FALSE)*VLOOKUP(AEBYLD2!AX$4,'[1]INTERNAL PARAMETERS-1'!$B$5:$J$44,3,FALSE) + AEBYLD1!AX290*(1-VLOOKUP(AEBYLD2!AX$4,'[1]INTERNAL PARAMETERS-1'!$B$5:$J$44,5,FALSE))*VLOOKUP(AEBYLD2!AX$4,'[1]INTERNAL PARAMETERS-1'!$B$5:$J$44,8,FALSE)*VLOOKUP(AEBYLD2!AX$4,'[1]INTERNAL PARAMETERS-1'!$B$5:$J$44,3,FALSE)</f>
        <v>0</v>
      </c>
      <c r="AY290" s="50">
        <f>AEBYLD1!AY290*VLOOKUP(AEBYLD2!AY$4,'[1]INTERNAL PARAMETERS-1'!$B$5:$J$44,5,FALSE)*VLOOKUP(AEBYLD2!AY$4,'[1]INTERNAL PARAMETERS-1'!$B$5:$J$44,6,FALSE)*VLOOKUP(AEBYLD2!AY$4,'[1]INTERNAL PARAMETERS-1'!$B$5:$J$44,3,FALSE) + AEBYLD1!AY290*(1-VLOOKUP(AEBYLD2!AY$4,'[1]INTERNAL PARAMETERS-1'!$B$5:$J$44,5,FALSE))*VLOOKUP(AEBYLD2!AY$4,'[1]INTERNAL PARAMETERS-1'!$B$5:$J$44,8,FALSE)*VLOOKUP(AEBYLD2!AY$4,'[1]INTERNAL PARAMETERS-1'!$B$5:$J$44,3,FALSE)</f>
        <v>0</v>
      </c>
      <c r="AZ290" s="50">
        <f>AEBYLD1!AZ290*VLOOKUP(AEBYLD2!AZ$4,'[1]INTERNAL PARAMETERS-1'!$B$5:$J$44,5,FALSE)*VLOOKUP(AEBYLD2!AZ$4,'[1]INTERNAL PARAMETERS-1'!$B$5:$J$44,6,FALSE)*VLOOKUP(AEBYLD2!AZ$4,'[1]INTERNAL PARAMETERS-1'!$B$5:$J$44,3,FALSE) + AEBYLD1!AZ290*(1-VLOOKUP(AEBYLD2!AZ$4,'[1]INTERNAL PARAMETERS-1'!$B$5:$J$44,5,FALSE))*VLOOKUP(AEBYLD2!AZ$4,'[1]INTERNAL PARAMETERS-1'!$B$5:$J$44,8,FALSE)*VLOOKUP(AEBYLD2!AZ$4,'[1]INTERNAL PARAMETERS-1'!$B$5:$J$44,3,FALSE)</f>
        <v>0</v>
      </c>
      <c r="BA290" s="50">
        <f>AEBYLD1!BA290*VLOOKUP(AEBYLD2!BA$4,'[1]INTERNAL PARAMETERS-1'!$B$5:$J$44,5,FALSE)*VLOOKUP(AEBYLD2!BA$4,'[1]INTERNAL PARAMETERS-1'!$B$5:$J$44,6,FALSE)*VLOOKUP(AEBYLD2!BA$4,'[1]INTERNAL PARAMETERS-1'!$B$5:$J$44,3,FALSE) + AEBYLD1!BA290*(1-VLOOKUP(AEBYLD2!BA$4,'[1]INTERNAL PARAMETERS-1'!$B$5:$J$44,5,FALSE))*VLOOKUP(AEBYLD2!BA$4,'[1]INTERNAL PARAMETERS-1'!$B$5:$J$44,8,FALSE)*VLOOKUP(AEBYLD2!BA$4,'[1]INTERNAL PARAMETERS-1'!$B$5:$J$44,3,FALSE)</f>
        <v>9.6886167856788438E-3</v>
      </c>
      <c r="BB290" s="50">
        <f>AEBYLD1!BB290*VLOOKUP(AEBYLD2!BB$4,'[1]INTERNAL PARAMETERS-1'!$B$5:$J$44,5,FALSE)*VLOOKUP(AEBYLD2!BB$4,'[1]INTERNAL PARAMETERS-1'!$B$5:$J$44,6,FALSE)*VLOOKUP(AEBYLD2!BB$4,'[1]INTERNAL PARAMETERS-1'!$B$5:$J$44,3,FALSE) + AEBYLD1!BB290*(1-VLOOKUP(AEBYLD2!BB$4,'[1]INTERNAL PARAMETERS-1'!$B$5:$J$44,5,FALSE))*VLOOKUP(AEBYLD2!BB$4,'[1]INTERNAL PARAMETERS-1'!$B$5:$J$44,8,FALSE)*VLOOKUP(AEBYLD2!BB$4,'[1]INTERNAL PARAMETERS-1'!$B$5:$J$44,3,FALSE)</f>
        <v>6.0879065673227599E-4</v>
      </c>
      <c r="BC290" s="50">
        <f>AEBYLD1!BC290*VLOOKUP(AEBYLD2!BC$4,'[1]INTERNAL PARAMETERS-1'!$B$5:$J$44,5,FALSE)*VLOOKUP(AEBYLD2!BC$4,'[1]INTERNAL PARAMETERS-1'!$B$5:$J$44,6,FALSE)*VLOOKUP(AEBYLD2!BC$4,'[1]INTERNAL PARAMETERS-1'!$B$5:$J$44,3,FALSE) + AEBYLD1!BC290*(1-VLOOKUP(AEBYLD2!BC$4,'[1]INTERNAL PARAMETERS-1'!$B$5:$J$44,5,FALSE))*VLOOKUP(AEBYLD2!BC$4,'[1]INTERNAL PARAMETERS-1'!$B$5:$J$44,8,FALSE)*VLOOKUP(AEBYLD2!BC$4,'[1]INTERNAL PARAMETERS-1'!$B$5:$J$44,3,FALSE)</f>
        <v>1.5261445609486843E-3</v>
      </c>
      <c r="BD290" s="50">
        <f>AEBYLD1!BD290*VLOOKUP(AEBYLD2!BD$4,'[1]INTERNAL PARAMETERS-1'!$B$5:$J$44,5,FALSE)*VLOOKUP(AEBYLD2!BD$4,'[1]INTERNAL PARAMETERS-1'!$B$5:$J$44,6,FALSE)*VLOOKUP(AEBYLD2!BD$4,'[1]INTERNAL PARAMETERS-1'!$B$5:$J$44,3,FALSE) + AEBYLD1!BD290*(1-VLOOKUP(AEBYLD2!BD$4,'[1]INTERNAL PARAMETERS-1'!$B$5:$J$44,5,FALSE))*VLOOKUP(AEBYLD2!BD$4,'[1]INTERNAL PARAMETERS-1'!$B$5:$J$44,8,FALSE)*VLOOKUP(AEBYLD2!BD$4,'[1]INTERNAL PARAMETERS-1'!$B$5:$J$44,3,FALSE)</f>
        <v>2.2462806294894981E-4</v>
      </c>
      <c r="BE290" s="50">
        <f>AEBYLD1!BE290*VLOOKUP(AEBYLD2!BE$4,'[1]INTERNAL PARAMETERS-1'!$B$5:$J$44,5,FALSE)*VLOOKUP(AEBYLD2!BE$4,'[1]INTERNAL PARAMETERS-1'!$B$5:$J$44,6,FALSE)*VLOOKUP(AEBYLD2!BE$4,'[1]INTERNAL PARAMETERS-1'!$B$5:$J$44,3,FALSE) + AEBYLD1!BE290*(1-VLOOKUP(AEBYLD2!BE$4,'[1]INTERNAL PARAMETERS-1'!$B$5:$J$44,5,FALSE))*VLOOKUP(AEBYLD2!BE$4,'[1]INTERNAL PARAMETERS-1'!$B$5:$J$44,8,FALSE)*VLOOKUP(AEBYLD2!BE$4,'[1]INTERNAL PARAMETERS-1'!$B$5:$J$44,3,FALSE)</f>
        <v>2.9501288173363008E-3</v>
      </c>
      <c r="BF290" s="50">
        <f>AEBYLD1!BF290*VLOOKUP(AEBYLD2!BF$4,'[1]INTERNAL PARAMETERS-1'!$B$5:$J$44,5,FALSE)*VLOOKUP(AEBYLD2!BF$4,'[1]INTERNAL PARAMETERS-1'!$B$5:$J$44,6,FALSE)*VLOOKUP(AEBYLD2!BF$4,'[1]INTERNAL PARAMETERS-1'!$B$5:$J$44,3,FALSE) + AEBYLD1!BF290*(1-VLOOKUP(AEBYLD2!BF$4,'[1]INTERNAL PARAMETERS-1'!$B$5:$J$44,5,FALSE))*VLOOKUP(AEBYLD2!BF$4,'[1]INTERNAL PARAMETERS-1'!$B$5:$J$44,8,FALSE)*VLOOKUP(AEBYLD2!BF$4,'[1]INTERNAL PARAMETERS-1'!$B$5:$J$44,3,FALSE)</f>
        <v>0</v>
      </c>
      <c r="BG290" s="50">
        <f>AEBYLD1!BG290*VLOOKUP(AEBYLD2!BG$4,'[1]INTERNAL PARAMETERS-1'!$B$5:$J$44,5,FALSE)*VLOOKUP(AEBYLD2!BG$4,'[1]INTERNAL PARAMETERS-1'!$B$5:$J$44,6,FALSE)*VLOOKUP(AEBYLD2!BG$4,'[1]INTERNAL PARAMETERS-1'!$B$5:$J$44,3,FALSE) + AEBYLD1!BG290*(1-VLOOKUP(AEBYLD2!BG$4,'[1]INTERNAL PARAMETERS-1'!$B$5:$J$44,5,FALSE))*VLOOKUP(AEBYLD2!BG$4,'[1]INTERNAL PARAMETERS-1'!$B$5:$J$44,8,FALSE)*VLOOKUP(AEBYLD2!BG$4,'[1]INTERNAL PARAMETERS-1'!$B$5:$J$44,3,FALSE)</f>
        <v>3.8577092407264166E-4</v>
      </c>
      <c r="BH290" s="50">
        <f>AEBYLD1!BH290*VLOOKUP(AEBYLD2!BH$4,'[1]INTERNAL PARAMETERS-1'!$B$5:$J$44,5,FALSE)*VLOOKUP(AEBYLD2!BH$4,'[1]INTERNAL PARAMETERS-1'!$B$5:$J$44,6,FALSE)*VLOOKUP(AEBYLD2!BH$4,'[1]INTERNAL PARAMETERS-1'!$B$5:$J$44,3,FALSE) + AEBYLD1!BH290*(1-VLOOKUP(AEBYLD2!BH$4,'[1]INTERNAL PARAMETERS-1'!$B$5:$J$44,5,FALSE))*VLOOKUP(AEBYLD2!BH$4,'[1]INTERNAL PARAMETERS-1'!$B$5:$J$44,8,FALSE)*VLOOKUP(AEBYLD2!BH$4,'[1]INTERNAL PARAMETERS-1'!$B$5:$J$44,3,FALSE)</f>
        <v>5.1086594907822156E-6</v>
      </c>
      <c r="BI290" s="50">
        <f>AEBYLD1!BI290*VLOOKUP(AEBYLD2!BI$4,'[1]INTERNAL PARAMETERS-1'!$B$5:$J$44,5,FALSE)*VLOOKUP(AEBYLD2!BI$4,'[1]INTERNAL PARAMETERS-1'!$B$5:$J$44,6,FALSE)*VLOOKUP(AEBYLD2!BI$4,'[1]INTERNAL PARAMETERS-1'!$B$5:$J$44,3,FALSE) + AEBYLD1!BI290*(1-VLOOKUP(AEBYLD2!BI$4,'[1]INTERNAL PARAMETERS-1'!$B$5:$J$44,5,FALSE))*VLOOKUP(AEBYLD2!BI$4,'[1]INTERNAL PARAMETERS-1'!$B$5:$J$44,8,FALSE)*VLOOKUP(AEBYLD2!BI$4,'[1]INTERNAL PARAMETERS-1'!$B$5:$J$44,3,FALSE)</f>
        <v>0</v>
      </c>
      <c r="BJ290" s="50">
        <f>AEBYLD1!BJ290*VLOOKUP(AEBYLD2!BJ$4,'[1]INTERNAL PARAMETERS-1'!$B$5:$J$44,5,FALSE)*VLOOKUP(AEBYLD2!BJ$4,'[1]INTERNAL PARAMETERS-1'!$B$5:$J$44,6,FALSE)*VLOOKUP(AEBYLD2!BJ$4,'[1]INTERNAL PARAMETERS-1'!$B$5:$J$44,3,FALSE) + AEBYLD1!BJ290*(1-VLOOKUP(AEBYLD2!BJ$4,'[1]INTERNAL PARAMETERS-1'!$B$5:$J$44,5,FALSE))*VLOOKUP(AEBYLD2!BJ$4,'[1]INTERNAL PARAMETERS-1'!$B$5:$J$44,8,FALSE)*VLOOKUP(AEBYLD2!BJ$4,'[1]INTERNAL PARAMETERS-1'!$B$5:$J$44,3,FALSE)</f>
        <v>1.4137472416185116E-4</v>
      </c>
      <c r="BK290" s="50">
        <f>AEBYLD1!BK290*VLOOKUP(AEBYLD2!BK$4,'[1]INTERNAL PARAMETERS-1'!$B$5:$J$44,5,FALSE)*VLOOKUP(AEBYLD2!BK$4,'[1]INTERNAL PARAMETERS-1'!$B$5:$J$44,6,FALSE)*VLOOKUP(AEBYLD2!BK$4,'[1]INTERNAL PARAMETERS-1'!$B$5:$J$44,3,FALSE) + AEBYLD1!BK290*(1-VLOOKUP(AEBYLD2!BK$4,'[1]INTERNAL PARAMETERS-1'!$B$5:$J$44,5,FALSE))*VLOOKUP(AEBYLD2!BK$4,'[1]INTERNAL PARAMETERS-1'!$B$5:$J$44,8,FALSE)*VLOOKUP(AEBYLD2!BK$4,'[1]INTERNAL PARAMETERS-1'!$B$5:$J$44,3,FALSE)</f>
        <v>1.4975502399832284E-4</v>
      </c>
      <c r="BL290" s="50">
        <f>AEBYLD1!BL290*VLOOKUP(AEBYLD2!BL$4,'[1]INTERNAL PARAMETERS-1'!$B$5:$J$44,5,FALSE)*VLOOKUP(AEBYLD2!BL$4,'[1]INTERNAL PARAMETERS-1'!$B$5:$J$44,6,FALSE)*VLOOKUP(AEBYLD2!BL$4,'[1]INTERNAL PARAMETERS-1'!$B$5:$J$44,3,FALSE) + AEBYLD1!BL290*(1-VLOOKUP(AEBYLD2!BL$4,'[1]INTERNAL PARAMETERS-1'!$B$5:$J$44,5,FALSE))*VLOOKUP(AEBYLD2!BL$4,'[1]INTERNAL PARAMETERS-1'!$B$5:$J$44,8,FALSE)*VLOOKUP(AEBYLD2!BL$4,'[1]INTERNAL PARAMETERS-1'!$B$5:$J$44,3,FALSE)</f>
        <v>7.0622410900757139E-4</v>
      </c>
      <c r="BM290" s="50">
        <f>AEBYLD1!BM290*VLOOKUP(AEBYLD2!BM$4,'[1]INTERNAL PARAMETERS-1'!$B$5:$J$44,5,FALSE)*VLOOKUP(AEBYLD2!BM$4,'[1]INTERNAL PARAMETERS-1'!$B$5:$J$44,6,FALSE)*VLOOKUP(AEBYLD2!BM$4,'[1]INTERNAL PARAMETERS-1'!$B$5:$J$44,3,FALSE) + AEBYLD1!BM290*(1-VLOOKUP(AEBYLD2!BM$4,'[1]INTERNAL PARAMETERS-1'!$B$5:$J$44,5,FALSE))*VLOOKUP(AEBYLD2!BM$4,'[1]INTERNAL PARAMETERS-1'!$B$5:$J$44,8,FALSE)*VLOOKUP(AEBYLD2!BM$4,'[1]INTERNAL PARAMETERS-1'!$B$5:$J$44,3,FALSE)</f>
        <v>4.0475960460608826E-4</v>
      </c>
      <c r="BN290" s="50">
        <f>AEBYLD1!BN290*VLOOKUP(AEBYLD2!BN$4,'[1]INTERNAL PARAMETERS-1'!$B$5:$J$44,5,FALSE)*VLOOKUP(AEBYLD2!BN$4,'[1]INTERNAL PARAMETERS-1'!$B$5:$J$44,6,FALSE)*VLOOKUP(AEBYLD2!BN$4,'[1]INTERNAL PARAMETERS-1'!$B$5:$J$44,3,FALSE) + AEBYLD1!BN290*(1-VLOOKUP(AEBYLD2!BN$4,'[1]INTERNAL PARAMETERS-1'!$B$5:$J$44,5,FALSE))*VLOOKUP(AEBYLD2!BN$4,'[1]INTERNAL PARAMETERS-1'!$B$5:$J$44,8,FALSE)*VLOOKUP(AEBYLD2!BN$4,'[1]INTERNAL PARAMETERS-1'!$B$5:$J$44,3,FALSE)</f>
        <v>3.3483367957052934E-4</v>
      </c>
      <c r="BO290" s="50">
        <f>AEBYLD1!BO290*VLOOKUP(AEBYLD2!BO$4,'[1]INTERNAL PARAMETERS-1'!$B$5:$J$44,5,FALSE)*VLOOKUP(AEBYLD2!BO$4,'[1]INTERNAL PARAMETERS-1'!$B$5:$J$44,6,FALSE)*VLOOKUP(AEBYLD2!BO$4,'[1]INTERNAL PARAMETERS-1'!$B$5:$J$44,3,FALSE) + AEBYLD1!BO290*(1-VLOOKUP(AEBYLD2!BO$4,'[1]INTERNAL PARAMETERS-1'!$B$5:$J$44,5,FALSE))*VLOOKUP(AEBYLD2!BO$4,'[1]INTERNAL PARAMETERS-1'!$B$5:$J$44,8,FALSE)*VLOOKUP(AEBYLD2!BO$4,'[1]INTERNAL PARAMETERS-1'!$B$5:$J$44,3,FALSE)</f>
        <v>2.5991050410765218E-4</v>
      </c>
      <c r="BP290" s="50">
        <f>AEBYLD1!BP290*VLOOKUP(AEBYLD2!BP$4,'[1]INTERNAL PARAMETERS-1'!$B$5:$J$44,5,FALSE)*VLOOKUP(AEBYLD2!BP$4,'[1]INTERNAL PARAMETERS-1'!$B$5:$J$44,6,FALSE)*VLOOKUP(AEBYLD2!BP$4,'[1]INTERNAL PARAMETERS-1'!$B$5:$J$44,3,FALSE) + AEBYLD1!BP290*(1-VLOOKUP(AEBYLD2!BP$4,'[1]INTERNAL PARAMETERS-1'!$B$5:$J$44,5,FALSE))*VLOOKUP(AEBYLD2!BP$4,'[1]INTERNAL PARAMETERS-1'!$B$5:$J$44,8,FALSE)*VLOOKUP(AEBYLD2!BP$4,'[1]INTERNAL PARAMETERS-1'!$B$5:$J$44,3,FALSE)</f>
        <v>6.1856466004166675E-6</v>
      </c>
      <c r="BQ290" s="50">
        <f>AEBYLD1!BQ290*VLOOKUP(AEBYLD2!BQ$4,'[1]INTERNAL PARAMETERS-1'!$B$5:$J$44,5,FALSE)*VLOOKUP(AEBYLD2!BQ$4,'[1]INTERNAL PARAMETERS-1'!$B$5:$J$44,6,FALSE)*VLOOKUP(AEBYLD2!BQ$4,'[1]INTERNAL PARAMETERS-1'!$B$5:$J$44,3,FALSE) + AEBYLD1!BQ290*(1-VLOOKUP(AEBYLD2!BQ$4,'[1]INTERNAL PARAMETERS-1'!$B$5:$J$44,5,FALSE))*VLOOKUP(AEBYLD2!BQ$4,'[1]INTERNAL PARAMETERS-1'!$B$5:$J$44,8,FALSE)*VLOOKUP(AEBYLD2!BQ$4,'[1]INTERNAL PARAMETERS-1'!$B$5:$J$44,3,FALSE)</f>
        <v>8.0430711632059832E-4</v>
      </c>
      <c r="BR290" s="50">
        <f>AEBYLD1!BR290*VLOOKUP(AEBYLD2!BR$4,'[1]INTERNAL PARAMETERS-1'!$B$5:$J$44,5,FALSE)*VLOOKUP(AEBYLD2!BR$4,'[1]INTERNAL PARAMETERS-1'!$B$5:$J$44,6,FALSE)*VLOOKUP(AEBYLD2!BR$4,'[1]INTERNAL PARAMETERS-1'!$B$5:$J$44,3,FALSE) + AEBYLD1!BR290*(1-VLOOKUP(AEBYLD2!BR$4,'[1]INTERNAL PARAMETERS-1'!$B$5:$J$44,5,FALSE))*VLOOKUP(AEBYLD2!BR$4,'[1]INTERNAL PARAMETERS-1'!$B$5:$J$44,8,FALSE)*VLOOKUP(AEBYLD2!BR$4,'[1]INTERNAL PARAMETERS-1'!$B$5:$J$44,3,FALSE)</f>
        <v>2.0692662096387571E-5</v>
      </c>
      <c r="BS290" s="50">
        <f>AEBYLD1!BS290*VLOOKUP(AEBYLD2!BS$4,'[1]INTERNAL PARAMETERS-1'!$B$5:$J$44,5,FALSE)*VLOOKUP(AEBYLD2!BS$4,'[1]INTERNAL PARAMETERS-1'!$B$5:$J$44,6,FALSE)*VLOOKUP(AEBYLD2!BS$4,'[1]INTERNAL PARAMETERS-1'!$B$5:$J$44,3,FALSE) + AEBYLD1!BS290*(1-VLOOKUP(AEBYLD2!BS$4,'[1]INTERNAL PARAMETERS-1'!$B$5:$J$44,5,FALSE))*VLOOKUP(AEBYLD2!BS$4,'[1]INTERNAL PARAMETERS-1'!$B$5:$J$44,8,FALSE)*VLOOKUP(AEBYLD2!BS$4,'[1]INTERNAL PARAMETERS-1'!$B$5:$J$44,3,FALSE)</f>
        <v>2.6047607723135157E-6</v>
      </c>
      <c r="BT290" s="50">
        <f>AEBYLD1!BT290*VLOOKUP(AEBYLD2!BT$4,'[1]INTERNAL PARAMETERS-1'!$B$5:$J$44,5,FALSE)*VLOOKUP(AEBYLD2!BT$4,'[1]INTERNAL PARAMETERS-1'!$B$5:$J$44,6,FALSE)*VLOOKUP(AEBYLD2!BT$4,'[1]INTERNAL PARAMETERS-1'!$B$5:$J$44,3,FALSE) + AEBYLD1!BT290*(1-VLOOKUP(AEBYLD2!BT$4,'[1]INTERNAL PARAMETERS-1'!$B$5:$J$44,5,FALSE))*VLOOKUP(AEBYLD2!BT$4,'[1]INTERNAL PARAMETERS-1'!$B$5:$J$44,8,FALSE)*VLOOKUP(AEBYLD2!BT$4,'[1]INTERNAL PARAMETERS-1'!$B$5:$J$44,3,FALSE)</f>
        <v>0</v>
      </c>
      <c r="BU290" s="50">
        <f>AEBYLD1!BU290*VLOOKUP(AEBYLD2!BU$4,'[1]INTERNAL PARAMETERS-1'!$B$5:$J$44,5,FALSE)*VLOOKUP(AEBYLD2!BU$4,'[1]INTERNAL PARAMETERS-1'!$B$5:$J$44,6,FALSE)*VLOOKUP(AEBYLD2!BU$4,'[1]INTERNAL PARAMETERS-1'!$B$5:$J$44,3,FALSE) + AEBYLD1!BU290*(1-VLOOKUP(AEBYLD2!BU$4,'[1]INTERNAL PARAMETERS-1'!$B$5:$J$44,5,FALSE))*VLOOKUP(AEBYLD2!BU$4,'[1]INTERNAL PARAMETERS-1'!$B$5:$J$44,8,FALSE)*VLOOKUP(AEBYLD2!BU$4,'[1]INTERNAL PARAMETERS-1'!$B$5:$J$44,3,FALSE)</f>
        <v>0</v>
      </c>
      <c r="BV290" s="50">
        <f>AEBYLD1!BV290*VLOOKUP(AEBYLD2!BV$4,'[1]INTERNAL PARAMETERS-1'!$B$5:$J$44,5,FALSE)*VLOOKUP(AEBYLD2!BV$4,'[1]INTERNAL PARAMETERS-1'!$B$5:$J$44,6,FALSE)*VLOOKUP(AEBYLD2!BV$4,'[1]INTERNAL PARAMETERS-1'!$B$5:$J$44,3,FALSE) + AEBYLD1!BV290*(1-VLOOKUP(AEBYLD2!BV$4,'[1]INTERNAL PARAMETERS-1'!$B$5:$J$44,5,FALSE))*VLOOKUP(AEBYLD2!BV$4,'[1]INTERNAL PARAMETERS-1'!$B$5:$J$44,8,FALSE)*VLOOKUP(AEBYLD2!BV$4,'[1]INTERNAL PARAMETERS-1'!$B$5:$J$44,3,FALSE)</f>
        <v>0</v>
      </c>
      <c r="BW290" s="50">
        <f>AEBYLD1!BW290*VLOOKUP(AEBYLD2!BW$4,'[1]INTERNAL PARAMETERS-1'!$B$5:$J$44,5,FALSE)*VLOOKUP(AEBYLD2!BW$4,'[1]INTERNAL PARAMETERS-1'!$B$5:$J$44,6,FALSE)*VLOOKUP(AEBYLD2!BW$4,'[1]INTERNAL PARAMETERS-1'!$B$5:$J$44,3,FALSE) + AEBYLD1!BW290*(1-VLOOKUP(AEBYLD2!BW$4,'[1]INTERNAL PARAMETERS-1'!$B$5:$J$44,5,FALSE))*VLOOKUP(AEBYLD2!BW$4,'[1]INTERNAL PARAMETERS-1'!$B$5:$J$44,8,FALSE)*VLOOKUP(AEBYLD2!BW$4,'[1]INTERNAL PARAMETERS-1'!$B$5:$J$44,3,FALSE)</f>
        <v>0</v>
      </c>
      <c r="BX290" s="50">
        <f>AEBYLD1!BX290*VLOOKUP(AEBYLD2!BX$4,'[1]INTERNAL PARAMETERS-1'!$B$5:$J$44,5,FALSE)*VLOOKUP(AEBYLD2!BX$4,'[1]INTERNAL PARAMETERS-1'!$B$5:$J$44,6,FALSE)*VLOOKUP(AEBYLD2!BX$4,'[1]INTERNAL PARAMETERS-1'!$B$5:$J$44,3,FALSE) + AEBYLD1!BX290*(1-VLOOKUP(AEBYLD2!BX$4,'[1]INTERNAL PARAMETERS-1'!$B$5:$J$44,5,FALSE))*VLOOKUP(AEBYLD2!BX$4,'[1]INTERNAL PARAMETERS-1'!$B$5:$J$44,8,FALSE)*VLOOKUP(AEBYLD2!BX$4,'[1]INTERNAL PARAMETERS-1'!$B$5:$J$44,3,FALSE)</f>
        <v>0</v>
      </c>
      <c r="BY290" s="50">
        <f>AEBYLD1!BY290*VLOOKUP(AEBYLD2!BY$4,'[1]INTERNAL PARAMETERS-1'!$B$5:$J$44,5,FALSE)*VLOOKUP(AEBYLD2!BY$4,'[1]INTERNAL PARAMETERS-1'!$B$5:$J$44,6,FALSE)*VLOOKUP(AEBYLD2!BY$4,'[1]INTERNAL PARAMETERS-1'!$B$5:$J$44,3,FALSE) + AEBYLD1!BY290*(1-VLOOKUP(AEBYLD2!BY$4,'[1]INTERNAL PARAMETERS-1'!$B$5:$J$44,5,FALSE))*VLOOKUP(AEBYLD2!BY$4,'[1]INTERNAL PARAMETERS-1'!$B$5:$J$44,8,FALSE)*VLOOKUP(AEBYLD2!BY$4,'[1]INTERNAL PARAMETERS-1'!$B$5:$J$44,3,FALSE)</f>
        <v>0</v>
      </c>
      <c r="BZ290" s="50">
        <f>AEBYLD1!BZ290*VLOOKUP(AEBYLD2!BZ$4,'[1]INTERNAL PARAMETERS-1'!$B$5:$J$44,5,FALSE)*VLOOKUP(AEBYLD2!BZ$4,'[1]INTERNAL PARAMETERS-1'!$B$5:$J$44,6,FALSE)*VLOOKUP(AEBYLD2!BZ$4,'[1]INTERNAL PARAMETERS-1'!$B$5:$J$44,3,FALSE) + AEBYLD1!BZ290*(1-VLOOKUP(AEBYLD2!BZ$4,'[1]INTERNAL PARAMETERS-1'!$B$5:$J$44,5,FALSE))*VLOOKUP(AEBYLD2!BZ$4,'[1]INTERNAL PARAMETERS-1'!$B$5:$J$44,8,FALSE)*VLOOKUP(AEBYLD2!BZ$4,'[1]INTERNAL PARAMETERS-1'!$B$5:$J$44,3,FALSE)</f>
        <v>6.9861420428235296E-7</v>
      </c>
      <c r="CA290" s="50">
        <f>AEBYLD1!CA290*VLOOKUP(AEBYLD2!CA$4,'[1]INTERNAL PARAMETERS-1'!$B$5:$J$44,5,FALSE)*VLOOKUP(AEBYLD2!CA$4,'[1]INTERNAL PARAMETERS-1'!$B$5:$J$44,6,FALSE)*VLOOKUP(AEBYLD2!CA$4,'[1]INTERNAL PARAMETERS-1'!$B$5:$J$44,3,FALSE) + AEBYLD1!CA290*(1-VLOOKUP(AEBYLD2!CA$4,'[1]INTERNAL PARAMETERS-1'!$B$5:$J$44,5,FALSE))*VLOOKUP(AEBYLD2!CA$4,'[1]INTERNAL PARAMETERS-1'!$B$5:$J$44,8,FALSE)*VLOOKUP(AEBYLD2!CA$4,'[1]INTERNAL PARAMETERS-1'!$B$5:$J$44,3,FALSE)</f>
        <v>0</v>
      </c>
      <c r="CB290" s="50">
        <f>AEBYLD1!CB290*VLOOKUP(AEBYLD2!CB$4,'[1]INTERNAL PARAMETERS-1'!$B$5:$J$44,5,FALSE)*VLOOKUP(AEBYLD2!CB$4,'[1]INTERNAL PARAMETERS-1'!$B$5:$J$44,6,FALSE)*VLOOKUP(AEBYLD2!CB$4,'[1]INTERNAL PARAMETERS-1'!$B$5:$J$44,3,FALSE) + AEBYLD1!CB290*(1-VLOOKUP(AEBYLD2!CB$4,'[1]INTERNAL PARAMETERS-1'!$B$5:$J$44,5,FALSE))*VLOOKUP(AEBYLD2!CB$4,'[1]INTERNAL PARAMETERS-1'!$B$5:$J$44,8,FALSE)*VLOOKUP(AEBYLD2!CB$4,'[1]INTERNAL PARAMETERS-1'!$B$5:$J$44,3,FALSE)</f>
        <v>0</v>
      </c>
      <c r="CC290" s="50">
        <f>AEBYLD1!CC290*VLOOKUP(AEBYLD2!CC$4,'[1]INTERNAL PARAMETERS-1'!$B$5:$J$44,5,FALSE)*VLOOKUP(AEBYLD2!CC$4,'[1]INTERNAL PARAMETERS-1'!$B$5:$J$44,6,FALSE)*VLOOKUP(AEBYLD2!CC$4,'[1]INTERNAL PARAMETERS-1'!$B$5:$J$44,3,FALSE) + AEBYLD1!CC290*(1-VLOOKUP(AEBYLD2!CC$4,'[1]INTERNAL PARAMETERS-1'!$B$5:$J$44,5,FALSE))*VLOOKUP(AEBYLD2!CC$4,'[1]INTERNAL PARAMETERS-1'!$B$5:$J$44,8,FALSE)*VLOOKUP(AEBYLD2!CC$4,'[1]INTERNAL PARAMETERS-1'!$B$5:$J$44,3,FALSE)</f>
        <v>2.3287140142745099E-6</v>
      </c>
      <c r="CD290" s="50">
        <f>AEBYLD1!CD290*VLOOKUP(AEBYLD2!CD$4,'[1]INTERNAL PARAMETERS-1'!$B$5:$J$44,5,FALSE)*VLOOKUP(AEBYLD2!CD$4,'[1]INTERNAL PARAMETERS-1'!$B$5:$J$44,6,FALSE)*VLOOKUP(AEBYLD2!CD$4,'[1]INTERNAL PARAMETERS-1'!$B$5:$J$44,3,FALSE) + AEBYLD1!CD290*(1-VLOOKUP(AEBYLD2!CD$4,'[1]INTERNAL PARAMETERS-1'!$B$5:$J$44,5,FALSE))*VLOOKUP(AEBYLD2!CD$4,'[1]INTERNAL PARAMETERS-1'!$B$5:$J$44,8,FALSE)*VLOOKUP(AEBYLD2!CD$4,'[1]INTERNAL PARAMETERS-1'!$B$5:$J$44,3,FALSE)</f>
        <v>1.0285164210445138E-5</v>
      </c>
      <c r="CE290" s="50">
        <f>AEBYLD1!CE290*VLOOKUP(AEBYLD2!CE$4,'[1]INTERNAL PARAMETERS-1'!$B$5:$J$44,5,FALSE)*VLOOKUP(AEBYLD2!CE$4,'[1]INTERNAL PARAMETERS-1'!$B$5:$J$44,6,FALSE)*VLOOKUP(AEBYLD2!CE$4,'[1]INTERNAL PARAMETERS-1'!$B$5:$J$44,3,FALSE) + AEBYLD1!CE290*(1-VLOOKUP(AEBYLD2!CE$4,'[1]INTERNAL PARAMETERS-1'!$B$5:$J$44,5,FALSE))*VLOOKUP(AEBYLD2!CE$4,'[1]INTERNAL PARAMETERS-1'!$B$5:$J$44,8,FALSE)*VLOOKUP(AEBYLD2!CE$4,'[1]INTERNAL PARAMETERS-1'!$B$5:$J$44,3,FALSE)</f>
        <v>1.8784812476824793E-5</v>
      </c>
      <c r="CF290" s="50">
        <f>AEBYLD1!CF290*VLOOKUP(AEBYLD2!CF$4,'[1]INTERNAL PARAMETERS-1'!$B$5:$J$44,5,FALSE)*VLOOKUP(AEBYLD2!CF$4,'[1]INTERNAL PARAMETERS-1'!$B$5:$J$44,6,FALSE)*VLOOKUP(AEBYLD2!CF$4,'[1]INTERNAL PARAMETERS-1'!$B$5:$J$44,3,FALSE) + AEBYLD1!CF290*(1-VLOOKUP(AEBYLD2!CF$4,'[1]INTERNAL PARAMETERS-1'!$B$5:$J$44,5,FALSE))*VLOOKUP(AEBYLD2!CF$4,'[1]INTERNAL PARAMETERS-1'!$B$5:$J$44,8,FALSE)*VLOOKUP(AEBYLD2!CF$4,'[1]INTERNAL PARAMETERS-1'!$B$5:$J$44,3,FALSE)</f>
        <v>1.9374415450010949E-5</v>
      </c>
      <c r="CG290" s="50">
        <f>AEBYLD1!CG290*VLOOKUP(AEBYLD2!CG$4,'[1]INTERNAL PARAMETERS-1'!$B$5:$J$44,5,FALSE)*VLOOKUP(AEBYLD2!CG$4,'[1]INTERNAL PARAMETERS-1'!$B$5:$J$44,6,FALSE)*VLOOKUP(AEBYLD2!CG$4,'[1]INTERNAL PARAMETERS-1'!$B$5:$J$44,3,FALSE) + AEBYLD1!CG290*(1-VLOOKUP(AEBYLD2!CG$4,'[1]INTERNAL PARAMETERS-1'!$B$5:$J$44,5,FALSE))*VLOOKUP(AEBYLD2!CG$4,'[1]INTERNAL PARAMETERS-1'!$B$5:$J$44,8,FALSE)*VLOOKUP(AEBYLD2!CG$4,'[1]INTERNAL PARAMETERS-1'!$B$5:$J$44,3,FALSE)</f>
        <v>8.5603493944844915E-7</v>
      </c>
      <c r="CH290" s="49">
        <f>AEBYLD1!CH290*VLOOKUP(AEBYLD2!CH$4,'[1]INTERNAL PARAMETERS-1'!$B$5:$J$44,5,FALSE)*VLOOKUP(AEBYLD2!CH$4,'[1]INTERNAL PARAMETERS-1'!$B$5:$J$44,6,FALSE)*VLOOKUP(AEBYLD2!CH$4,'[1]INTERNAL PARAMETERS-1'!$B$5:$J$44,3,FALSE) + AEBYLD1!CH290*(1-VLOOKUP(AEBYLD2!CH$4,'[1]INTERNAL PARAMETERS-1'!$B$5:$J$44,5,FALSE))*VLOOKUP(AEBYLD2!CH$4,'[1]INTERNAL PARAMETERS-1'!$B$5:$J$44,8,FALSE)*VLOOKUP(AEBYLD2!CH$4,'[1]INTERNAL PARAMETERS-1'!$B$5:$J$44,3,FALSE)</f>
        <v>0</v>
      </c>
      <c r="CJ290" s="51">
        <f t="shared" si="8"/>
        <v>8.0675830616892846E-2</v>
      </c>
      <c r="CK290" s="49">
        <f t="shared" si="9"/>
        <v>2.1474293114837801E-2</v>
      </c>
    </row>
    <row r="291" spans="2:89" x14ac:dyDescent="0.4">
      <c r="B291" s="64" t="s">
        <v>1</v>
      </c>
      <c r="C291" s="63" t="s">
        <v>71</v>
      </c>
      <c r="D291" s="63" t="s">
        <v>72</v>
      </c>
      <c r="E291" s="147">
        <f>AEB!AF291</f>
        <v>0.69445761166818598</v>
      </c>
      <c r="F291" s="62">
        <f>'[1]INTERNAL PARAMETERS-1'!M21</f>
        <v>9.3150000000000013</v>
      </c>
      <c r="G291" s="51">
        <f>AEBYLD1!G291*VLOOKUP(AEBYLD2!G$4,'[1]INTERNAL PARAMETERS-1'!$B$5:$J$44,5,FALSE)*VLOOKUP(AEBYLD2!G$4,'[1]INTERNAL PARAMETERS-1'!$B$5:$J$44,7,FALSE)*AEBYLD2!$F291 + AEBYLD1!G291*(1-VLOOKUP(AEBYLD2!G$4,'[1]INTERNAL PARAMETERS-1'!$B$5:$J$44,5,FALSE))*VLOOKUP(AEBYLD2!G$4,'[1]INTERNAL PARAMETERS-1'!$B$5:$J$44,9,FALSE)*AEBYLD2!$F291</f>
        <v>5.0198936950316781E-3</v>
      </c>
      <c r="H291" s="50">
        <f>AEBYLD1!H291*VLOOKUP(AEBYLD2!H$4,'[1]INTERNAL PARAMETERS-1'!$B$5:$J$44,5,FALSE)*VLOOKUP(AEBYLD2!H$4,'[1]INTERNAL PARAMETERS-1'!$B$5:$J$44,7,FALSE)*AEBYLD2!$F291 + AEBYLD1!H291*(1-VLOOKUP(AEBYLD2!H$4,'[1]INTERNAL PARAMETERS-1'!$B$5:$J$44,5,FALSE))*VLOOKUP(AEBYLD2!H$4,'[1]INTERNAL PARAMETERS-1'!$B$5:$J$44,9,FALSE)*AEBYLD2!$F291</f>
        <v>4.2046792475798726E-3</v>
      </c>
      <c r="I291" s="50">
        <f>AEBYLD1!I291*VLOOKUP(AEBYLD2!I$4,'[1]INTERNAL PARAMETERS-1'!$B$5:$J$44,5,FALSE)*VLOOKUP(AEBYLD2!I$4,'[1]INTERNAL PARAMETERS-1'!$B$5:$J$44,7,FALSE)*AEBYLD2!$F291 + AEBYLD1!I291*(1-VLOOKUP(AEBYLD2!I$4,'[1]INTERNAL PARAMETERS-1'!$B$5:$J$44,5,FALSE))*VLOOKUP(AEBYLD2!I$4,'[1]INTERNAL PARAMETERS-1'!$B$5:$J$44,9,FALSE)*AEBYLD2!$F291</f>
        <v>1.1673180354760792E-2</v>
      </c>
      <c r="J291" s="50">
        <f>AEBYLD1!J291*VLOOKUP(AEBYLD2!J$4,'[1]INTERNAL PARAMETERS-1'!$B$5:$J$44,5,FALSE)*VLOOKUP(AEBYLD2!J$4,'[1]INTERNAL PARAMETERS-1'!$B$5:$J$44,7,FALSE)*AEBYLD2!$F291 + AEBYLD1!J291*(1-VLOOKUP(AEBYLD2!J$4,'[1]INTERNAL PARAMETERS-1'!$B$5:$J$44,5,FALSE))*VLOOKUP(AEBYLD2!J$4,'[1]INTERNAL PARAMETERS-1'!$B$5:$J$44,9,FALSE)*AEBYLD2!$F291</f>
        <v>0</v>
      </c>
      <c r="K291" s="50">
        <f>AEBYLD1!K291*VLOOKUP(AEBYLD2!K$4,'[1]INTERNAL PARAMETERS-1'!$B$5:$J$44,5,FALSE)*VLOOKUP(AEBYLD2!K$4,'[1]INTERNAL PARAMETERS-1'!$B$5:$J$44,7,FALSE)*AEBYLD2!$F291 + AEBYLD1!K291*(1-VLOOKUP(AEBYLD2!K$4,'[1]INTERNAL PARAMETERS-1'!$B$5:$J$44,5,FALSE))*VLOOKUP(AEBYLD2!K$4,'[1]INTERNAL PARAMETERS-1'!$B$5:$J$44,9,FALSE)*AEBYLD2!$F291</f>
        <v>0</v>
      </c>
      <c r="L291" s="50">
        <f>AEBYLD1!L291*VLOOKUP(AEBYLD2!L$4,'[1]INTERNAL PARAMETERS-1'!$B$5:$J$44,5,FALSE)*VLOOKUP(AEBYLD2!L$4,'[1]INTERNAL PARAMETERS-1'!$B$5:$J$44,7,FALSE)*AEBYLD2!$F291 + AEBYLD1!L291*(1-VLOOKUP(AEBYLD2!L$4,'[1]INTERNAL PARAMETERS-1'!$B$5:$J$44,5,FALSE))*VLOOKUP(AEBYLD2!L$4,'[1]INTERNAL PARAMETERS-1'!$B$5:$J$44,9,FALSE)*AEBYLD2!$F291</f>
        <v>0</v>
      </c>
      <c r="M291" s="50">
        <f>AEBYLD1!M291*VLOOKUP(AEBYLD2!M$4,'[1]INTERNAL PARAMETERS-1'!$B$5:$J$44,5,FALSE)*VLOOKUP(AEBYLD2!M$4,'[1]INTERNAL PARAMETERS-1'!$B$5:$J$44,7,FALSE)*AEBYLD2!$F291 + AEBYLD1!M291*(1-VLOOKUP(AEBYLD2!M$4,'[1]INTERNAL PARAMETERS-1'!$B$5:$J$44,5,FALSE))*VLOOKUP(AEBYLD2!M$4,'[1]INTERNAL PARAMETERS-1'!$B$5:$J$44,9,FALSE)*AEBYLD2!$F291</f>
        <v>4.3336047205014133E-3</v>
      </c>
      <c r="N291" s="50">
        <f>AEBYLD1!N291*VLOOKUP(AEBYLD2!N$4,'[1]INTERNAL PARAMETERS-1'!$B$5:$J$44,5,FALSE)*VLOOKUP(AEBYLD2!N$4,'[1]INTERNAL PARAMETERS-1'!$B$5:$J$44,7,FALSE)*AEBYLD2!$F291 + AEBYLD1!N291*(1-VLOOKUP(AEBYLD2!N$4,'[1]INTERNAL PARAMETERS-1'!$B$5:$J$44,5,FALSE))*VLOOKUP(AEBYLD2!N$4,'[1]INTERNAL PARAMETERS-1'!$B$5:$J$44,9,FALSE)*AEBYLD2!$F291</f>
        <v>5.1847529145854602E-5</v>
      </c>
      <c r="O291" s="50">
        <f>AEBYLD1!O291*VLOOKUP(AEBYLD2!O$4,'[1]INTERNAL PARAMETERS-1'!$B$5:$J$44,5,FALSE)*VLOOKUP(AEBYLD2!O$4,'[1]INTERNAL PARAMETERS-1'!$B$5:$J$44,7,FALSE)*AEBYLD2!$F291 + AEBYLD1!O291*(1-VLOOKUP(AEBYLD2!O$4,'[1]INTERNAL PARAMETERS-1'!$B$5:$J$44,5,FALSE))*VLOOKUP(AEBYLD2!O$4,'[1]INTERNAL PARAMETERS-1'!$B$5:$J$44,9,FALSE)*AEBYLD2!$F291</f>
        <v>0</v>
      </c>
      <c r="P291" s="50">
        <f>AEBYLD1!P291*VLOOKUP(AEBYLD2!P$4,'[1]INTERNAL PARAMETERS-1'!$B$5:$J$44,5,FALSE)*VLOOKUP(AEBYLD2!P$4,'[1]INTERNAL PARAMETERS-1'!$B$5:$J$44,7,FALSE)*AEBYLD2!$F291 + AEBYLD1!P291*(1-VLOOKUP(AEBYLD2!P$4,'[1]INTERNAL PARAMETERS-1'!$B$5:$J$44,5,FALSE))*VLOOKUP(AEBYLD2!P$4,'[1]INTERNAL PARAMETERS-1'!$B$5:$J$44,9,FALSE)*AEBYLD2!$F291</f>
        <v>0</v>
      </c>
      <c r="Q291" s="50">
        <f>AEBYLD1!Q291*VLOOKUP(AEBYLD2!Q$4,'[1]INTERNAL PARAMETERS-1'!$B$5:$J$44,5,FALSE)*VLOOKUP(AEBYLD2!Q$4,'[1]INTERNAL PARAMETERS-1'!$B$5:$J$44,7,FALSE)*AEBYLD2!$F291 + AEBYLD1!Q291*(1-VLOOKUP(AEBYLD2!Q$4,'[1]INTERNAL PARAMETERS-1'!$B$5:$J$44,5,FALSE))*VLOOKUP(AEBYLD2!Q$4,'[1]INTERNAL PARAMETERS-1'!$B$5:$J$44,9,FALSE)*AEBYLD2!$F291</f>
        <v>0</v>
      </c>
      <c r="R291" s="50">
        <f>AEBYLD1!R291*VLOOKUP(AEBYLD2!R$4,'[1]INTERNAL PARAMETERS-1'!$B$5:$J$44,5,FALSE)*VLOOKUP(AEBYLD2!R$4,'[1]INTERNAL PARAMETERS-1'!$B$5:$J$44,7,FALSE)*AEBYLD2!$F291 + AEBYLD1!R291*(1-VLOOKUP(AEBYLD2!R$4,'[1]INTERNAL PARAMETERS-1'!$B$5:$J$44,5,FALSE))*VLOOKUP(AEBYLD2!R$4,'[1]INTERNAL PARAMETERS-1'!$B$5:$J$44,9,FALSE)*AEBYLD2!$F291</f>
        <v>4.5458061904977215E-5</v>
      </c>
      <c r="S291" s="50">
        <f>AEBYLD1!S291*VLOOKUP(AEBYLD2!S$4,'[1]INTERNAL PARAMETERS-1'!$B$5:$J$44,5,FALSE)*VLOOKUP(AEBYLD2!S$4,'[1]INTERNAL PARAMETERS-1'!$B$5:$J$44,7,FALSE)*AEBYLD2!$F291 + AEBYLD1!S291*(1-VLOOKUP(AEBYLD2!S$4,'[1]INTERNAL PARAMETERS-1'!$B$5:$J$44,5,FALSE))*VLOOKUP(AEBYLD2!S$4,'[1]INTERNAL PARAMETERS-1'!$B$5:$J$44,9,FALSE)*AEBYLD2!$F291</f>
        <v>8.8463825938301201E-4</v>
      </c>
      <c r="T291" s="50">
        <f>AEBYLD1!T291*VLOOKUP(AEBYLD2!T$4,'[1]INTERNAL PARAMETERS-1'!$B$5:$J$44,5,FALSE)*VLOOKUP(AEBYLD2!T$4,'[1]INTERNAL PARAMETERS-1'!$B$5:$J$44,7,FALSE)*AEBYLD2!$F291 + AEBYLD1!T291*(1-VLOOKUP(AEBYLD2!T$4,'[1]INTERNAL PARAMETERS-1'!$B$5:$J$44,5,FALSE))*VLOOKUP(AEBYLD2!T$4,'[1]INTERNAL PARAMETERS-1'!$B$5:$J$44,9,FALSE)*AEBYLD2!$F291</f>
        <v>4.2614992374120334E-4</v>
      </c>
      <c r="U291" s="50">
        <f>AEBYLD1!U291*VLOOKUP(AEBYLD2!U$4,'[1]INTERNAL PARAMETERS-1'!$B$5:$J$44,5,FALSE)*VLOOKUP(AEBYLD2!U$4,'[1]INTERNAL PARAMETERS-1'!$B$5:$J$44,7,FALSE)*AEBYLD2!$F291 + AEBYLD1!U291*(1-VLOOKUP(AEBYLD2!U$4,'[1]INTERNAL PARAMETERS-1'!$B$5:$J$44,5,FALSE))*VLOOKUP(AEBYLD2!U$4,'[1]INTERNAL PARAMETERS-1'!$B$5:$J$44,9,FALSE)*AEBYLD2!$F291</f>
        <v>1.2840440522936559E-4</v>
      </c>
      <c r="V291" s="50">
        <f>AEBYLD1!V291*VLOOKUP(AEBYLD2!V$4,'[1]INTERNAL PARAMETERS-1'!$B$5:$J$44,5,FALSE)*VLOOKUP(AEBYLD2!V$4,'[1]INTERNAL PARAMETERS-1'!$B$5:$J$44,7,FALSE)*AEBYLD2!$F291 + AEBYLD1!V291*(1-VLOOKUP(AEBYLD2!V$4,'[1]INTERNAL PARAMETERS-1'!$B$5:$J$44,5,FALSE))*VLOOKUP(AEBYLD2!V$4,'[1]INTERNAL PARAMETERS-1'!$B$5:$J$44,9,FALSE)*AEBYLD2!$F291</f>
        <v>1.2102520047262671E-3</v>
      </c>
      <c r="W291" s="50">
        <f>AEBYLD1!W291*VLOOKUP(AEBYLD2!W$4,'[1]INTERNAL PARAMETERS-1'!$B$5:$J$44,5,FALSE)*VLOOKUP(AEBYLD2!W$4,'[1]INTERNAL PARAMETERS-1'!$B$5:$J$44,7,FALSE)*AEBYLD2!$F291 + AEBYLD1!W291*(1-VLOOKUP(AEBYLD2!W$4,'[1]INTERNAL PARAMETERS-1'!$B$5:$J$44,5,FALSE))*VLOOKUP(AEBYLD2!W$4,'[1]INTERNAL PARAMETERS-1'!$B$5:$J$44,9,FALSE)*AEBYLD2!$F291</f>
        <v>0</v>
      </c>
      <c r="X291" s="50">
        <f>AEBYLD1!X291*VLOOKUP(AEBYLD2!X$4,'[1]INTERNAL PARAMETERS-1'!$B$5:$J$44,5,FALSE)*VLOOKUP(AEBYLD2!X$4,'[1]INTERNAL PARAMETERS-1'!$B$5:$J$44,7,FALSE)*AEBYLD2!$F291 + AEBYLD1!X291*(1-VLOOKUP(AEBYLD2!X$4,'[1]INTERNAL PARAMETERS-1'!$B$5:$J$44,5,FALSE))*VLOOKUP(AEBYLD2!X$4,'[1]INTERNAL PARAMETERS-1'!$B$5:$J$44,9,FALSE)*AEBYLD2!$F291</f>
        <v>0</v>
      </c>
      <c r="Y291" s="50">
        <f>AEBYLD1!Y291*VLOOKUP(AEBYLD2!Y$4,'[1]INTERNAL PARAMETERS-1'!$B$5:$J$44,5,FALSE)*VLOOKUP(AEBYLD2!Y$4,'[1]INTERNAL PARAMETERS-1'!$B$5:$J$44,7,FALSE)*AEBYLD2!$F291 + AEBYLD1!Y291*(1-VLOOKUP(AEBYLD2!Y$4,'[1]INTERNAL PARAMETERS-1'!$B$5:$J$44,5,FALSE))*VLOOKUP(AEBYLD2!Y$4,'[1]INTERNAL PARAMETERS-1'!$B$5:$J$44,9,FALSE)*AEBYLD2!$F291</f>
        <v>0</v>
      </c>
      <c r="Z291" s="50">
        <f>AEBYLD1!Z291*VLOOKUP(AEBYLD2!Z$4,'[1]INTERNAL PARAMETERS-1'!$B$5:$J$44,5,FALSE)*VLOOKUP(AEBYLD2!Z$4,'[1]INTERNAL PARAMETERS-1'!$B$5:$J$44,7,FALSE)*AEBYLD2!$F291 + AEBYLD1!Z291*(1-VLOOKUP(AEBYLD2!Z$4,'[1]INTERNAL PARAMETERS-1'!$B$5:$J$44,5,FALSE))*VLOOKUP(AEBYLD2!Z$4,'[1]INTERNAL PARAMETERS-1'!$B$5:$J$44,9,FALSE)*AEBYLD2!$F291</f>
        <v>0</v>
      </c>
      <c r="AA291" s="50">
        <f>AEBYLD1!AA291*VLOOKUP(AEBYLD2!AA$4,'[1]INTERNAL PARAMETERS-1'!$B$5:$J$44,5,FALSE)*VLOOKUP(AEBYLD2!AA$4,'[1]INTERNAL PARAMETERS-1'!$B$5:$J$44,7,FALSE)*AEBYLD2!$F291 + AEBYLD1!AA291*(1-VLOOKUP(AEBYLD2!AA$4,'[1]INTERNAL PARAMETERS-1'!$B$5:$J$44,5,FALSE))*VLOOKUP(AEBYLD2!AA$4,'[1]INTERNAL PARAMETERS-1'!$B$5:$J$44,9,FALSE)*AEBYLD2!$F291</f>
        <v>0</v>
      </c>
      <c r="AB291" s="50">
        <f>AEBYLD1!AB291*VLOOKUP(AEBYLD2!AB$4,'[1]INTERNAL PARAMETERS-1'!$B$5:$J$44,5,FALSE)*VLOOKUP(AEBYLD2!AB$4,'[1]INTERNAL PARAMETERS-1'!$B$5:$J$44,7,FALSE)*AEBYLD2!$F291 + AEBYLD1!AB291*(1-VLOOKUP(AEBYLD2!AB$4,'[1]INTERNAL PARAMETERS-1'!$B$5:$J$44,5,FALSE))*VLOOKUP(AEBYLD2!AB$4,'[1]INTERNAL PARAMETERS-1'!$B$5:$J$44,9,FALSE)*AEBYLD2!$F291</f>
        <v>0</v>
      </c>
      <c r="AC291" s="50">
        <f>AEBYLD1!AC291*VLOOKUP(AEBYLD2!AC$4,'[1]INTERNAL PARAMETERS-1'!$B$5:$J$44,5,FALSE)*VLOOKUP(AEBYLD2!AC$4,'[1]INTERNAL PARAMETERS-1'!$B$5:$J$44,7,FALSE)*AEBYLD2!$F291 + AEBYLD1!AC291*(1-VLOOKUP(AEBYLD2!AC$4,'[1]INTERNAL PARAMETERS-1'!$B$5:$J$44,5,FALSE))*VLOOKUP(AEBYLD2!AC$4,'[1]INTERNAL PARAMETERS-1'!$B$5:$J$44,9,FALSE)*AEBYLD2!$F291</f>
        <v>0</v>
      </c>
      <c r="AD291" s="50">
        <f>AEBYLD1!AD291*VLOOKUP(AEBYLD2!AD$4,'[1]INTERNAL PARAMETERS-1'!$B$5:$J$44,5,FALSE)*VLOOKUP(AEBYLD2!AD$4,'[1]INTERNAL PARAMETERS-1'!$B$5:$J$44,7,FALSE)*AEBYLD2!$F291 + AEBYLD1!AD291*(1-VLOOKUP(AEBYLD2!AD$4,'[1]INTERNAL PARAMETERS-1'!$B$5:$J$44,5,FALSE))*VLOOKUP(AEBYLD2!AD$4,'[1]INTERNAL PARAMETERS-1'!$B$5:$J$44,9,FALSE)*AEBYLD2!$F291</f>
        <v>0</v>
      </c>
      <c r="AE291" s="50">
        <f>AEBYLD1!AE291*VLOOKUP(AEBYLD2!AE$4,'[1]INTERNAL PARAMETERS-1'!$B$5:$J$44,5,FALSE)*VLOOKUP(AEBYLD2!AE$4,'[1]INTERNAL PARAMETERS-1'!$B$5:$J$44,7,FALSE)*AEBYLD2!$F291 + AEBYLD1!AE291*(1-VLOOKUP(AEBYLD2!AE$4,'[1]INTERNAL PARAMETERS-1'!$B$5:$J$44,5,FALSE))*VLOOKUP(AEBYLD2!AE$4,'[1]INTERNAL PARAMETERS-1'!$B$5:$J$44,9,FALSE)*AEBYLD2!$F291</f>
        <v>0</v>
      </c>
      <c r="AF291" s="50">
        <f>AEBYLD1!AF291*VLOOKUP(AEBYLD2!AF$4,'[1]INTERNAL PARAMETERS-1'!$B$5:$J$44,5,FALSE)*VLOOKUP(AEBYLD2!AF$4,'[1]INTERNAL PARAMETERS-1'!$B$5:$J$44,7,FALSE)*AEBYLD2!$F291 + AEBYLD1!AF291*(1-VLOOKUP(AEBYLD2!AF$4,'[1]INTERNAL PARAMETERS-1'!$B$5:$J$44,5,FALSE))*VLOOKUP(AEBYLD2!AF$4,'[1]INTERNAL PARAMETERS-1'!$B$5:$J$44,9,FALSE)*AEBYLD2!$F291</f>
        <v>0</v>
      </c>
      <c r="AG291" s="50">
        <f>AEBYLD1!AG291*VLOOKUP(AEBYLD2!AG$4,'[1]INTERNAL PARAMETERS-1'!$B$5:$J$44,5,FALSE)*VLOOKUP(AEBYLD2!AG$4,'[1]INTERNAL PARAMETERS-1'!$B$5:$J$44,7,FALSE)*AEBYLD2!$F291 + AEBYLD1!AG291*(1-VLOOKUP(AEBYLD2!AG$4,'[1]INTERNAL PARAMETERS-1'!$B$5:$J$44,5,FALSE))*VLOOKUP(AEBYLD2!AG$4,'[1]INTERNAL PARAMETERS-1'!$B$5:$J$44,9,FALSE)*AEBYLD2!$F291</f>
        <v>0</v>
      </c>
      <c r="AH291" s="50">
        <f>AEBYLD1!AH291*VLOOKUP(AEBYLD2!AH$4,'[1]INTERNAL PARAMETERS-1'!$B$5:$J$44,5,FALSE)*VLOOKUP(AEBYLD2!AH$4,'[1]INTERNAL PARAMETERS-1'!$B$5:$J$44,7,FALSE)*AEBYLD2!$F291 + AEBYLD1!AH291*(1-VLOOKUP(AEBYLD2!AH$4,'[1]INTERNAL PARAMETERS-1'!$B$5:$J$44,5,FALSE))*VLOOKUP(AEBYLD2!AH$4,'[1]INTERNAL PARAMETERS-1'!$B$5:$J$44,9,FALSE)*AEBYLD2!$F291</f>
        <v>0</v>
      </c>
      <c r="AI291" s="50">
        <f>AEBYLD1!AI291*VLOOKUP(AEBYLD2!AI$4,'[1]INTERNAL PARAMETERS-1'!$B$5:$J$44,5,FALSE)*VLOOKUP(AEBYLD2!AI$4,'[1]INTERNAL PARAMETERS-1'!$B$5:$J$44,7,FALSE)*AEBYLD2!$F291 + AEBYLD1!AI291*(1-VLOOKUP(AEBYLD2!AI$4,'[1]INTERNAL PARAMETERS-1'!$B$5:$J$44,5,FALSE))*VLOOKUP(AEBYLD2!AI$4,'[1]INTERNAL PARAMETERS-1'!$B$5:$J$44,9,FALSE)*AEBYLD2!$F291</f>
        <v>1.420564434530538E-5</v>
      </c>
      <c r="AJ291" s="50">
        <f>AEBYLD1!AJ291*VLOOKUP(AEBYLD2!AJ$4,'[1]INTERNAL PARAMETERS-1'!$B$5:$J$44,5,FALSE)*VLOOKUP(AEBYLD2!AJ$4,'[1]INTERNAL PARAMETERS-1'!$B$5:$J$44,7,FALSE)*AEBYLD2!$F291 + AEBYLD1!AJ291*(1-VLOOKUP(AEBYLD2!AJ$4,'[1]INTERNAL PARAMETERS-1'!$B$5:$J$44,5,FALSE))*VLOOKUP(AEBYLD2!AJ$4,'[1]INTERNAL PARAMETERS-1'!$B$5:$J$44,9,FALSE)*AEBYLD2!$F291</f>
        <v>2.2158282318341846E-4</v>
      </c>
      <c r="AK291" s="50">
        <f>AEBYLD1!AK291*VLOOKUP(AEBYLD2!AK$4,'[1]INTERNAL PARAMETERS-1'!$B$5:$J$44,5,FALSE)*VLOOKUP(AEBYLD2!AK$4,'[1]INTERNAL PARAMETERS-1'!$B$5:$J$44,7,FALSE)*AEBYLD2!$F291 + AEBYLD1!AK291*(1-VLOOKUP(AEBYLD2!AK$4,'[1]INTERNAL PARAMETERS-1'!$B$5:$J$44,5,FALSE))*VLOOKUP(AEBYLD2!AK$4,'[1]INTERNAL PARAMETERS-1'!$B$5:$J$44,9,FALSE)*AEBYLD2!$F291</f>
        <v>0</v>
      </c>
      <c r="AL291" s="50">
        <f>AEBYLD1!AL291*VLOOKUP(AEBYLD2!AL$4,'[1]INTERNAL PARAMETERS-1'!$B$5:$J$44,5,FALSE)*VLOOKUP(AEBYLD2!AL$4,'[1]INTERNAL PARAMETERS-1'!$B$5:$J$44,7,FALSE)*AEBYLD2!$F291 + AEBYLD1!AL291*(1-VLOOKUP(AEBYLD2!AL$4,'[1]INTERNAL PARAMETERS-1'!$B$5:$J$44,5,FALSE))*VLOOKUP(AEBYLD2!AL$4,'[1]INTERNAL PARAMETERS-1'!$B$5:$J$44,9,FALSE)*AEBYLD2!$F291</f>
        <v>0</v>
      </c>
      <c r="AM291" s="50">
        <f>AEBYLD1!AM291*VLOOKUP(AEBYLD2!AM$4,'[1]INTERNAL PARAMETERS-1'!$B$5:$J$44,5,FALSE)*VLOOKUP(AEBYLD2!AM$4,'[1]INTERNAL PARAMETERS-1'!$B$5:$J$44,7,FALSE)*AEBYLD2!$F291 + AEBYLD1!AM291*(1-VLOOKUP(AEBYLD2!AM$4,'[1]INTERNAL PARAMETERS-1'!$B$5:$J$44,5,FALSE))*VLOOKUP(AEBYLD2!AM$4,'[1]INTERNAL PARAMETERS-1'!$B$5:$J$44,9,FALSE)*AEBYLD2!$F291</f>
        <v>0</v>
      </c>
      <c r="AN291" s="50">
        <f>AEBYLD1!AN291*VLOOKUP(AEBYLD2!AN$4,'[1]INTERNAL PARAMETERS-1'!$B$5:$J$44,5,FALSE)*VLOOKUP(AEBYLD2!AN$4,'[1]INTERNAL PARAMETERS-1'!$B$5:$J$44,7,FALSE)*AEBYLD2!$F291 + AEBYLD1!AN291*(1-VLOOKUP(AEBYLD2!AN$4,'[1]INTERNAL PARAMETERS-1'!$B$5:$J$44,5,FALSE))*VLOOKUP(AEBYLD2!AN$4,'[1]INTERNAL PARAMETERS-1'!$B$5:$J$44,9,FALSE)*AEBYLD2!$F291</f>
        <v>0</v>
      </c>
      <c r="AO291" s="50">
        <f>AEBYLD1!AO291*VLOOKUP(AEBYLD2!AO$4,'[1]INTERNAL PARAMETERS-1'!$B$5:$J$44,5,FALSE)*VLOOKUP(AEBYLD2!AO$4,'[1]INTERNAL PARAMETERS-1'!$B$5:$J$44,7,FALSE)*AEBYLD2!$F291 + AEBYLD1!AO291*(1-VLOOKUP(AEBYLD2!AO$4,'[1]INTERNAL PARAMETERS-1'!$B$5:$J$44,5,FALSE))*VLOOKUP(AEBYLD2!AO$4,'[1]INTERNAL PARAMETERS-1'!$B$5:$J$44,9,FALSE)*AEBYLD2!$F291</f>
        <v>0</v>
      </c>
      <c r="AP291" s="50">
        <f>AEBYLD1!AP291*VLOOKUP(AEBYLD2!AP$4,'[1]INTERNAL PARAMETERS-1'!$B$5:$J$44,5,FALSE)*VLOOKUP(AEBYLD2!AP$4,'[1]INTERNAL PARAMETERS-1'!$B$5:$J$44,7,FALSE)*AEBYLD2!$F291 + AEBYLD1!AP291*(1-VLOOKUP(AEBYLD2!AP$4,'[1]INTERNAL PARAMETERS-1'!$B$5:$J$44,5,FALSE))*VLOOKUP(AEBYLD2!AP$4,'[1]INTERNAL PARAMETERS-1'!$B$5:$J$44,9,FALSE)*AEBYLD2!$F291</f>
        <v>0</v>
      </c>
      <c r="AQ291" s="50">
        <f>AEBYLD1!AQ291*VLOOKUP(AEBYLD2!AQ$4,'[1]INTERNAL PARAMETERS-1'!$B$5:$J$44,5,FALSE)*VLOOKUP(AEBYLD2!AQ$4,'[1]INTERNAL PARAMETERS-1'!$B$5:$J$44,7,FALSE)*AEBYLD2!$F291 + AEBYLD1!AQ291*(1-VLOOKUP(AEBYLD2!AQ$4,'[1]INTERNAL PARAMETERS-1'!$B$5:$J$44,5,FALSE))*VLOOKUP(AEBYLD2!AQ$4,'[1]INTERNAL PARAMETERS-1'!$B$5:$J$44,9,FALSE)*AEBYLD2!$F291</f>
        <v>0</v>
      </c>
      <c r="AR291" s="50">
        <f>AEBYLD1!AR291*VLOOKUP(AEBYLD2!AR$4,'[1]INTERNAL PARAMETERS-1'!$B$5:$J$44,5,FALSE)*VLOOKUP(AEBYLD2!AR$4,'[1]INTERNAL PARAMETERS-1'!$B$5:$J$44,7,FALSE)*AEBYLD2!$F291 + AEBYLD1!AR291*(1-VLOOKUP(AEBYLD2!AR$4,'[1]INTERNAL PARAMETERS-1'!$B$5:$J$44,5,FALSE))*VLOOKUP(AEBYLD2!AR$4,'[1]INTERNAL PARAMETERS-1'!$B$5:$J$44,9,FALSE)*AEBYLD2!$F291</f>
        <v>0</v>
      </c>
      <c r="AS291" s="50">
        <f>AEBYLD1!AS291*VLOOKUP(AEBYLD2!AS$4,'[1]INTERNAL PARAMETERS-1'!$B$5:$J$44,5,FALSE)*VLOOKUP(AEBYLD2!AS$4,'[1]INTERNAL PARAMETERS-1'!$B$5:$J$44,7,FALSE)*AEBYLD2!$F291 + AEBYLD1!AS291*(1-VLOOKUP(AEBYLD2!AS$4,'[1]INTERNAL PARAMETERS-1'!$B$5:$J$44,5,FALSE))*VLOOKUP(AEBYLD2!AS$4,'[1]INTERNAL PARAMETERS-1'!$B$5:$J$44,9,FALSE)*AEBYLD2!$F291</f>
        <v>0</v>
      </c>
      <c r="AT291" s="49">
        <f>AEBYLD1!AT291*VLOOKUP(AEBYLD2!AT$4,'[1]INTERNAL PARAMETERS-1'!$B$5:$J$44,5,FALSE)*VLOOKUP(AEBYLD2!AT$4,'[1]INTERNAL PARAMETERS-1'!$B$5:$J$44,7,FALSE)*AEBYLD2!$F291 + AEBYLD1!AT291*(1-VLOOKUP(AEBYLD2!AT$4,'[1]INTERNAL PARAMETERS-1'!$B$5:$J$44,5,FALSE))*VLOOKUP(AEBYLD2!AT$4,'[1]INTERNAL PARAMETERS-1'!$B$5:$J$44,9,FALSE)*AEBYLD2!$F291</f>
        <v>0</v>
      </c>
      <c r="AU291" s="51">
        <f>AEBYLD1!AU291*VLOOKUP(AEBYLD2!AU$4,'[1]INTERNAL PARAMETERS-1'!$B$5:$J$44,5,FALSE)*VLOOKUP(AEBYLD2!AU$4,'[1]INTERNAL PARAMETERS-1'!$B$5:$J$44,6,FALSE)*VLOOKUP(AEBYLD2!AU$4,'[1]INTERNAL PARAMETERS-1'!$B$5:$J$44,3,FALSE) + AEBYLD1!AU291*(1-VLOOKUP(AEBYLD2!AU$4,'[1]INTERNAL PARAMETERS-1'!$B$5:$J$44,5,FALSE))*VLOOKUP(AEBYLD2!AU$4,'[1]INTERNAL PARAMETERS-1'!$B$5:$J$44,8,FALSE)*VLOOKUP(AEBYLD2!AU$4,'[1]INTERNAL PARAMETERS-1'!$B$5:$J$44,3,FALSE)</f>
        <v>0</v>
      </c>
      <c r="AV291" s="50">
        <f>AEBYLD1!AV291*VLOOKUP(AEBYLD2!AV$4,'[1]INTERNAL PARAMETERS-1'!$B$5:$J$44,5,FALSE)*VLOOKUP(AEBYLD2!AV$4,'[1]INTERNAL PARAMETERS-1'!$B$5:$J$44,6,FALSE)*VLOOKUP(AEBYLD2!AV$4,'[1]INTERNAL PARAMETERS-1'!$B$5:$J$44,3,FALSE) + AEBYLD1!AV291*(1-VLOOKUP(AEBYLD2!AV$4,'[1]INTERNAL PARAMETERS-1'!$B$5:$J$44,5,FALSE))*VLOOKUP(AEBYLD2!AV$4,'[1]INTERNAL PARAMETERS-1'!$B$5:$J$44,8,FALSE)*VLOOKUP(AEBYLD2!AV$4,'[1]INTERNAL PARAMETERS-1'!$B$5:$J$44,3,FALSE)</f>
        <v>0</v>
      </c>
      <c r="AW291" s="50">
        <f>AEBYLD1!AW291*VLOOKUP(AEBYLD2!AW$4,'[1]INTERNAL PARAMETERS-1'!$B$5:$J$44,5,FALSE)*VLOOKUP(AEBYLD2!AW$4,'[1]INTERNAL PARAMETERS-1'!$B$5:$J$44,6,FALSE)*VLOOKUP(AEBYLD2!AW$4,'[1]INTERNAL PARAMETERS-1'!$B$5:$J$44,3,FALSE) + AEBYLD1!AW291*(1-VLOOKUP(AEBYLD2!AW$4,'[1]INTERNAL PARAMETERS-1'!$B$5:$J$44,5,FALSE))*VLOOKUP(AEBYLD2!AW$4,'[1]INTERNAL PARAMETERS-1'!$B$5:$J$44,8,FALSE)*VLOOKUP(AEBYLD2!AW$4,'[1]INTERNAL PARAMETERS-1'!$B$5:$J$44,3,FALSE)</f>
        <v>1.4795770644540731E-3</v>
      </c>
      <c r="AX291" s="50">
        <f>AEBYLD1!AX291*VLOOKUP(AEBYLD2!AX$4,'[1]INTERNAL PARAMETERS-1'!$B$5:$J$44,5,FALSE)*VLOOKUP(AEBYLD2!AX$4,'[1]INTERNAL PARAMETERS-1'!$B$5:$J$44,6,FALSE)*VLOOKUP(AEBYLD2!AX$4,'[1]INTERNAL PARAMETERS-1'!$B$5:$J$44,3,FALSE) + AEBYLD1!AX291*(1-VLOOKUP(AEBYLD2!AX$4,'[1]INTERNAL PARAMETERS-1'!$B$5:$J$44,5,FALSE))*VLOOKUP(AEBYLD2!AX$4,'[1]INTERNAL PARAMETERS-1'!$B$5:$J$44,8,FALSE)*VLOOKUP(AEBYLD2!AX$4,'[1]INTERNAL PARAMETERS-1'!$B$5:$J$44,3,FALSE)</f>
        <v>0</v>
      </c>
      <c r="AY291" s="50">
        <f>AEBYLD1!AY291*VLOOKUP(AEBYLD2!AY$4,'[1]INTERNAL PARAMETERS-1'!$B$5:$J$44,5,FALSE)*VLOOKUP(AEBYLD2!AY$4,'[1]INTERNAL PARAMETERS-1'!$B$5:$J$44,6,FALSE)*VLOOKUP(AEBYLD2!AY$4,'[1]INTERNAL PARAMETERS-1'!$B$5:$J$44,3,FALSE) + AEBYLD1!AY291*(1-VLOOKUP(AEBYLD2!AY$4,'[1]INTERNAL PARAMETERS-1'!$B$5:$J$44,5,FALSE))*VLOOKUP(AEBYLD2!AY$4,'[1]INTERNAL PARAMETERS-1'!$B$5:$J$44,8,FALSE)*VLOOKUP(AEBYLD2!AY$4,'[1]INTERNAL PARAMETERS-1'!$B$5:$J$44,3,FALSE)</f>
        <v>0</v>
      </c>
      <c r="AZ291" s="50">
        <f>AEBYLD1!AZ291*VLOOKUP(AEBYLD2!AZ$4,'[1]INTERNAL PARAMETERS-1'!$B$5:$J$44,5,FALSE)*VLOOKUP(AEBYLD2!AZ$4,'[1]INTERNAL PARAMETERS-1'!$B$5:$J$44,6,FALSE)*VLOOKUP(AEBYLD2!AZ$4,'[1]INTERNAL PARAMETERS-1'!$B$5:$J$44,3,FALSE) + AEBYLD1!AZ291*(1-VLOOKUP(AEBYLD2!AZ$4,'[1]INTERNAL PARAMETERS-1'!$B$5:$J$44,5,FALSE))*VLOOKUP(AEBYLD2!AZ$4,'[1]INTERNAL PARAMETERS-1'!$B$5:$J$44,8,FALSE)*VLOOKUP(AEBYLD2!AZ$4,'[1]INTERNAL PARAMETERS-1'!$B$5:$J$44,3,FALSE)</f>
        <v>0</v>
      </c>
      <c r="BA291" s="50">
        <f>AEBYLD1!BA291*VLOOKUP(AEBYLD2!BA$4,'[1]INTERNAL PARAMETERS-1'!$B$5:$J$44,5,FALSE)*VLOOKUP(AEBYLD2!BA$4,'[1]INTERNAL PARAMETERS-1'!$B$5:$J$44,6,FALSE)*VLOOKUP(AEBYLD2!BA$4,'[1]INTERNAL PARAMETERS-1'!$B$5:$J$44,3,FALSE) + AEBYLD1!BA291*(1-VLOOKUP(AEBYLD2!BA$4,'[1]INTERNAL PARAMETERS-1'!$B$5:$J$44,5,FALSE))*VLOOKUP(AEBYLD2!BA$4,'[1]INTERNAL PARAMETERS-1'!$B$5:$J$44,8,FALSE)*VLOOKUP(AEBYLD2!BA$4,'[1]INTERNAL PARAMETERS-1'!$B$5:$J$44,3,FALSE)</f>
        <v>5.4902446985992835E-3</v>
      </c>
      <c r="BB291" s="50">
        <f>AEBYLD1!BB291*VLOOKUP(AEBYLD2!BB$4,'[1]INTERNAL PARAMETERS-1'!$B$5:$J$44,5,FALSE)*VLOOKUP(AEBYLD2!BB$4,'[1]INTERNAL PARAMETERS-1'!$B$5:$J$44,6,FALSE)*VLOOKUP(AEBYLD2!BB$4,'[1]INTERNAL PARAMETERS-1'!$B$5:$J$44,3,FALSE) + AEBYLD1!BB291*(1-VLOOKUP(AEBYLD2!BB$4,'[1]INTERNAL PARAMETERS-1'!$B$5:$J$44,5,FALSE))*VLOOKUP(AEBYLD2!BB$4,'[1]INTERNAL PARAMETERS-1'!$B$5:$J$44,8,FALSE)*VLOOKUP(AEBYLD2!BB$4,'[1]INTERNAL PARAMETERS-1'!$B$5:$J$44,3,FALSE)</f>
        <v>3.278171966508854E-4</v>
      </c>
      <c r="BC291" s="50">
        <f>AEBYLD1!BC291*VLOOKUP(AEBYLD2!BC$4,'[1]INTERNAL PARAMETERS-1'!$B$5:$J$44,5,FALSE)*VLOOKUP(AEBYLD2!BC$4,'[1]INTERNAL PARAMETERS-1'!$B$5:$J$44,6,FALSE)*VLOOKUP(AEBYLD2!BC$4,'[1]INTERNAL PARAMETERS-1'!$B$5:$J$44,3,FALSE) + AEBYLD1!BC291*(1-VLOOKUP(AEBYLD2!BC$4,'[1]INTERNAL PARAMETERS-1'!$B$5:$J$44,5,FALSE))*VLOOKUP(AEBYLD2!BC$4,'[1]INTERNAL PARAMETERS-1'!$B$5:$J$44,8,FALSE)*VLOOKUP(AEBYLD2!BC$4,'[1]INTERNAL PARAMETERS-1'!$B$5:$J$44,3,FALSE)</f>
        <v>7.9279040725598114E-4</v>
      </c>
      <c r="BD291" s="50">
        <f>AEBYLD1!BD291*VLOOKUP(AEBYLD2!BD$4,'[1]INTERNAL PARAMETERS-1'!$B$5:$J$44,5,FALSE)*VLOOKUP(AEBYLD2!BD$4,'[1]INTERNAL PARAMETERS-1'!$B$5:$J$44,6,FALSE)*VLOOKUP(AEBYLD2!BD$4,'[1]INTERNAL PARAMETERS-1'!$B$5:$J$44,3,FALSE) + AEBYLD1!BD291*(1-VLOOKUP(AEBYLD2!BD$4,'[1]INTERNAL PARAMETERS-1'!$B$5:$J$44,5,FALSE))*VLOOKUP(AEBYLD2!BD$4,'[1]INTERNAL PARAMETERS-1'!$B$5:$J$44,8,FALSE)*VLOOKUP(AEBYLD2!BD$4,'[1]INTERNAL PARAMETERS-1'!$B$5:$J$44,3,FALSE)</f>
        <v>8.1189817971207652E-5</v>
      </c>
      <c r="BE291" s="50">
        <f>AEBYLD1!BE291*VLOOKUP(AEBYLD2!BE$4,'[1]INTERNAL PARAMETERS-1'!$B$5:$J$44,5,FALSE)*VLOOKUP(AEBYLD2!BE$4,'[1]INTERNAL PARAMETERS-1'!$B$5:$J$44,6,FALSE)*VLOOKUP(AEBYLD2!BE$4,'[1]INTERNAL PARAMETERS-1'!$B$5:$J$44,3,FALSE) + AEBYLD1!BE291*(1-VLOOKUP(AEBYLD2!BE$4,'[1]INTERNAL PARAMETERS-1'!$B$5:$J$44,5,FALSE))*VLOOKUP(AEBYLD2!BE$4,'[1]INTERNAL PARAMETERS-1'!$B$5:$J$44,8,FALSE)*VLOOKUP(AEBYLD2!BE$4,'[1]INTERNAL PARAMETERS-1'!$B$5:$J$44,3,FALSE)</f>
        <v>1.6824971712539442E-3</v>
      </c>
      <c r="BF291" s="50">
        <f>AEBYLD1!BF291*VLOOKUP(AEBYLD2!BF$4,'[1]INTERNAL PARAMETERS-1'!$B$5:$J$44,5,FALSE)*VLOOKUP(AEBYLD2!BF$4,'[1]INTERNAL PARAMETERS-1'!$B$5:$J$44,6,FALSE)*VLOOKUP(AEBYLD2!BF$4,'[1]INTERNAL PARAMETERS-1'!$B$5:$J$44,3,FALSE) + AEBYLD1!BF291*(1-VLOOKUP(AEBYLD2!BF$4,'[1]INTERNAL PARAMETERS-1'!$B$5:$J$44,5,FALSE))*VLOOKUP(AEBYLD2!BF$4,'[1]INTERNAL PARAMETERS-1'!$B$5:$J$44,8,FALSE)*VLOOKUP(AEBYLD2!BF$4,'[1]INTERNAL PARAMETERS-1'!$B$5:$J$44,3,FALSE)</f>
        <v>0</v>
      </c>
      <c r="BG291" s="50">
        <f>AEBYLD1!BG291*VLOOKUP(AEBYLD2!BG$4,'[1]INTERNAL PARAMETERS-1'!$B$5:$J$44,5,FALSE)*VLOOKUP(AEBYLD2!BG$4,'[1]INTERNAL PARAMETERS-1'!$B$5:$J$44,6,FALSE)*VLOOKUP(AEBYLD2!BG$4,'[1]INTERNAL PARAMETERS-1'!$B$5:$J$44,3,FALSE) + AEBYLD1!BG291*(1-VLOOKUP(AEBYLD2!BG$4,'[1]INTERNAL PARAMETERS-1'!$B$5:$J$44,5,FALSE))*VLOOKUP(AEBYLD2!BG$4,'[1]INTERNAL PARAMETERS-1'!$B$5:$J$44,8,FALSE)*VLOOKUP(AEBYLD2!BG$4,'[1]INTERNAL PARAMETERS-1'!$B$5:$J$44,3,FALSE)</f>
        <v>1.4163714078466007E-4</v>
      </c>
      <c r="BH291" s="50">
        <f>AEBYLD1!BH291*VLOOKUP(AEBYLD2!BH$4,'[1]INTERNAL PARAMETERS-1'!$B$5:$J$44,5,FALSE)*VLOOKUP(AEBYLD2!BH$4,'[1]INTERNAL PARAMETERS-1'!$B$5:$J$44,6,FALSE)*VLOOKUP(AEBYLD2!BH$4,'[1]INTERNAL PARAMETERS-1'!$B$5:$J$44,3,FALSE) + AEBYLD1!BH291*(1-VLOOKUP(AEBYLD2!BH$4,'[1]INTERNAL PARAMETERS-1'!$B$5:$J$44,5,FALSE))*VLOOKUP(AEBYLD2!BH$4,'[1]INTERNAL PARAMETERS-1'!$B$5:$J$44,8,FALSE)*VLOOKUP(AEBYLD2!BH$4,'[1]INTERNAL PARAMETERS-1'!$B$5:$J$44,3,FALSE)</f>
        <v>1.4203729267926903E-6</v>
      </c>
      <c r="BI291" s="50">
        <f>AEBYLD1!BI291*VLOOKUP(AEBYLD2!BI$4,'[1]INTERNAL PARAMETERS-1'!$B$5:$J$44,5,FALSE)*VLOOKUP(AEBYLD2!BI$4,'[1]INTERNAL PARAMETERS-1'!$B$5:$J$44,6,FALSE)*VLOOKUP(AEBYLD2!BI$4,'[1]INTERNAL PARAMETERS-1'!$B$5:$J$44,3,FALSE) + AEBYLD1!BI291*(1-VLOOKUP(AEBYLD2!BI$4,'[1]INTERNAL PARAMETERS-1'!$B$5:$J$44,5,FALSE))*VLOOKUP(AEBYLD2!BI$4,'[1]INTERNAL PARAMETERS-1'!$B$5:$J$44,8,FALSE)*VLOOKUP(AEBYLD2!BI$4,'[1]INTERNAL PARAMETERS-1'!$B$5:$J$44,3,FALSE)</f>
        <v>0</v>
      </c>
      <c r="BJ291" s="50">
        <f>AEBYLD1!BJ291*VLOOKUP(AEBYLD2!BJ$4,'[1]INTERNAL PARAMETERS-1'!$B$5:$J$44,5,FALSE)*VLOOKUP(AEBYLD2!BJ$4,'[1]INTERNAL PARAMETERS-1'!$B$5:$J$44,6,FALSE)*VLOOKUP(AEBYLD2!BJ$4,'[1]INTERNAL PARAMETERS-1'!$B$5:$J$44,3,FALSE) + AEBYLD1!BJ291*(1-VLOOKUP(AEBYLD2!BJ$4,'[1]INTERNAL PARAMETERS-1'!$B$5:$J$44,5,FALSE))*VLOOKUP(AEBYLD2!BJ$4,'[1]INTERNAL PARAMETERS-1'!$B$5:$J$44,8,FALSE)*VLOOKUP(AEBYLD2!BJ$4,'[1]INTERNAL PARAMETERS-1'!$B$5:$J$44,3,FALSE)</f>
        <v>7.8613114142000106E-5</v>
      </c>
      <c r="BK291" s="50">
        <f>AEBYLD1!BK291*VLOOKUP(AEBYLD2!BK$4,'[1]INTERNAL PARAMETERS-1'!$B$5:$J$44,5,FALSE)*VLOOKUP(AEBYLD2!BK$4,'[1]INTERNAL PARAMETERS-1'!$B$5:$J$44,6,FALSE)*VLOOKUP(AEBYLD2!BK$4,'[1]INTERNAL PARAMETERS-1'!$B$5:$J$44,3,FALSE) + AEBYLD1!BK291*(1-VLOOKUP(AEBYLD2!BK$4,'[1]INTERNAL PARAMETERS-1'!$B$5:$J$44,5,FALSE))*VLOOKUP(AEBYLD2!BK$4,'[1]INTERNAL PARAMETERS-1'!$B$5:$J$44,8,FALSE)*VLOOKUP(AEBYLD2!BK$4,'[1]INTERNAL PARAMETERS-1'!$B$5:$J$44,3,FALSE)</f>
        <v>6.7358811756281376E-5</v>
      </c>
      <c r="BL291" s="50">
        <f>AEBYLD1!BL291*VLOOKUP(AEBYLD2!BL$4,'[1]INTERNAL PARAMETERS-1'!$B$5:$J$44,5,FALSE)*VLOOKUP(AEBYLD2!BL$4,'[1]INTERNAL PARAMETERS-1'!$B$5:$J$44,6,FALSE)*VLOOKUP(AEBYLD2!BL$4,'[1]INTERNAL PARAMETERS-1'!$B$5:$J$44,3,FALSE) + AEBYLD1!BL291*(1-VLOOKUP(AEBYLD2!BL$4,'[1]INTERNAL PARAMETERS-1'!$B$5:$J$44,5,FALSE))*VLOOKUP(AEBYLD2!BL$4,'[1]INTERNAL PARAMETERS-1'!$B$5:$J$44,8,FALSE)*VLOOKUP(AEBYLD2!BL$4,'[1]INTERNAL PARAMETERS-1'!$B$5:$J$44,3,FALSE)</f>
        <v>2.8362044430429073E-4</v>
      </c>
      <c r="BM291" s="50">
        <f>AEBYLD1!BM291*VLOOKUP(AEBYLD2!BM$4,'[1]INTERNAL PARAMETERS-1'!$B$5:$J$44,5,FALSE)*VLOOKUP(AEBYLD2!BM$4,'[1]INTERNAL PARAMETERS-1'!$B$5:$J$44,6,FALSE)*VLOOKUP(AEBYLD2!BM$4,'[1]INTERNAL PARAMETERS-1'!$B$5:$J$44,3,FALSE) + AEBYLD1!BM291*(1-VLOOKUP(AEBYLD2!BM$4,'[1]INTERNAL PARAMETERS-1'!$B$5:$J$44,5,FALSE))*VLOOKUP(AEBYLD2!BM$4,'[1]INTERNAL PARAMETERS-1'!$B$5:$J$44,8,FALSE)*VLOOKUP(AEBYLD2!BM$4,'[1]INTERNAL PARAMETERS-1'!$B$5:$J$44,3,FALSE)</f>
        <v>2.0951097789658935E-4</v>
      </c>
      <c r="BN291" s="50">
        <f>AEBYLD1!BN291*VLOOKUP(AEBYLD2!BN$4,'[1]INTERNAL PARAMETERS-1'!$B$5:$J$44,5,FALSE)*VLOOKUP(AEBYLD2!BN$4,'[1]INTERNAL PARAMETERS-1'!$B$5:$J$44,6,FALSE)*VLOOKUP(AEBYLD2!BN$4,'[1]INTERNAL PARAMETERS-1'!$B$5:$J$44,3,FALSE) + AEBYLD1!BN291*(1-VLOOKUP(AEBYLD2!BN$4,'[1]INTERNAL PARAMETERS-1'!$B$5:$J$44,5,FALSE))*VLOOKUP(AEBYLD2!BN$4,'[1]INTERNAL PARAMETERS-1'!$B$5:$J$44,8,FALSE)*VLOOKUP(AEBYLD2!BN$4,'[1]INTERNAL PARAMETERS-1'!$B$5:$J$44,3,FALSE)</f>
        <v>1.6655548513889854E-4</v>
      </c>
      <c r="BO291" s="50">
        <f>AEBYLD1!BO291*VLOOKUP(AEBYLD2!BO$4,'[1]INTERNAL PARAMETERS-1'!$B$5:$J$44,5,FALSE)*VLOOKUP(AEBYLD2!BO$4,'[1]INTERNAL PARAMETERS-1'!$B$5:$J$44,6,FALSE)*VLOOKUP(AEBYLD2!BO$4,'[1]INTERNAL PARAMETERS-1'!$B$5:$J$44,3,FALSE) + AEBYLD1!BO291*(1-VLOOKUP(AEBYLD2!BO$4,'[1]INTERNAL PARAMETERS-1'!$B$5:$J$44,5,FALSE))*VLOOKUP(AEBYLD2!BO$4,'[1]INTERNAL PARAMETERS-1'!$B$5:$J$44,8,FALSE)*VLOOKUP(AEBYLD2!BO$4,'[1]INTERNAL PARAMETERS-1'!$B$5:$J$44,3,FALSE)</f>
        <v>1.1407271272083094E-4</v>
      </c>
      <c r="BP291" s="50">
        <f>AEBYLD1!BP291*VLOOKUP(AEBYLD2!BP$4,'[1]INTERNAL PARAMETERS-1'!$B$5:$J$44,5,FALSE)*VLOOKUP(AEBYLD2!BP$4,'[1]INTERNAL PARAMETERS-1'!$B$5:$J$44,6,FALSE)*VLOOKUP(AEBYLD2!BP$4,'[1]INTERNAL PARAMETERS-1'!$B$5:$J$44,3,FALSE) + AEBYLD1!BP291*(1-VLOOKUP(AEBYLD2!BP$4,'[1]INTERNAL PARAMETERS-1'!$B$5:$J$44,5,FALSE))*VLOOKUP(AEBYLD2!BP$4,'[1]INTERNAL PARAMETERS-1'!$B$5:$J$44,8,FALSE)*VLOOKUP(AEBYLD2!BP$4,'[1]INTERNAL PARAMETERS-1'!$B$5:$J$44,3,FALSE)</f>
        <v>5.536110556885589E-6</v>
      </c>
      <c r="BQ291" s="50">
        <f>AEBYLD1!BQ291*VLOOKUP(AEBYLD2!BQ$4,'[1]INTERNAL PARAMETERS-1'!$B$5:$J$44,5,FALSE)*VLOOKUP(AEBYLD2!BQ$4,'[1]INTERNAL PARAMETERS-1'!$B$5:$J$44,6,FALSE)*VLOOKUP(AEBYLD2!BQ$4,'[1]INTERNAL PARAMETERS-1'!$B$5:$J$44,3,FALSE) + AEBYLD1!BQ291*(1-VLOOKUP(AEBYLD2!BQ$4,'[1]INTERNAL PARAMETERS-1'!$B$5:$J$44,5,FALSE))*VLOOKUP(AEBYLD2!BQ$4,'[1]INTERNAL PARAMETERS-1'!$B$5:$J$44,8,FALSE)*VLOOKUP(AEBYLD2!BQ$4,'[1]INTERNAL PARAMETERS-1'!$B$5:$J$44,3,FALSE)</f>
        <v>3.8853098068242871E-4</v>
      </c>
      <c r="BR291" s="50">
        <f>AEBYLD1!BR291*VLOOKUP(AEBYLD2!BR$4,'[1]INTERNAL PARAMETERS-1'!$B$5:$J$44,5,FALSE)*VLOOKUP(AEBYLD2!BR$4,'[1]INTERNAL PARAMETERS-1'!$B$5:$J$44,6,FALSE)*VLOOKUP(AEBYLD2!BR$4,'[1]INTERNAL PARAMETERS-1'!$B$5:$J$44,3,FALSE) + AEBYLD1!BR291*(1-VLOOKUP(AEBYLD2!BR$4,'[1]INTERNAL PARAMETERS-1'!$B$5:$J$44,5,FALSE))*VLOOKUP(AEBYLD2!BR$4,'[1]INTERNAL PARAMETERS-1'!$B$5:$J$44,8,FALSE)*VLOOKUP(AEBYLD2!BR$4,'[1]INTERNAL PARAMETERS-1'!$B$5:$J$44,3,FALSE)</f>
        <v>1.4383128060691938E-5</v>
      </c>
      <c r="BS291" s="50">
        <f>AEBYLD1!BS291*VLOOKUP(AEBYLD2!BS$4,'[1]INTERNAL PARAMETERS-1'!$B$5:$J$44,5,FALSE)*VLOOKUP(AEBYLD2!BS$4,'[1]INTERNAL PARAMETERS-1'!$B$5:$J$44,6,FALSE)*VLOOKUP(AEBYLD2!BS$4,'[1]INTERNAL PARAMETERS-1'!$B$5:$J$44,3,FALSE) + AEBYLD1!BS291*(1-VLOOKUP(AEBYLD2!BS$4,'[1]INTERNAL PARAMETERS-1'!$B$5:$J$44,5,FALSE))*VLOOKUP(AEBYLD2!BS$4,'[1]INTERNAL PARAMETERS-1'!$B$5:$J$44,8,FALSE)*VLOOKUP(AEBYLD2!BS$4,'[1]INTERNAL PARAMETERS-1'!$B$5:$J$44,3,FALSE)</f>
        <v>1.540608342109056E-6</v>
      </c>
      <c r="BT291" s="50">
        <f>AEBYLD1!BT291*VLOOKUP(AEBYLD2!BT$4,'[1]INTERNAL PARAMETERS-1'!$B$5:$J$44,5,FALSE)*VLOOKUP(AEBYLD2!BT$4,'[1]INTERNAL PARAMETERS-1'!$B$5:$J$44,6,FALSE)*VLOOKUP(AEBYLD2!BT$4,'[1]INTERNAL PARAMETERS-1'!$B$5:$J$44,3,FALSE) + AEBYLD1!BT291*(1-VLOOKUP(AEBYLD2!BT$4,'[1]INTERNAL PARAMETERS-1'!$B$5:$J$44,5,FALSE))*VLOOKUP(AEBYLD2!BT$4,'[1]INTERNAL PARAMETERS-1'!$B$5:$J$44,8,FALSE)*VLOOKUP(AEBYLD2!BT$4,'[1]INTERNAL PARAMETERS-1'!$B$5:$J$44,3,FALSE)</f>
        <v>0</v>
      </c>
      <c r="BU291" s="50">
        <f>AEBYLD1!BU291*VLOOKUP(AEBYLD2!BU$4,'[1]INTERNAL PARAMETERS-1'!$B$5:$J$44,5,FALSE)*VLOOKUP(AEBYLD2!BU$4,'[1]INTERNAL PARAMETERS-1'!$B$5:$J$44,6,FALSE)*VLOOKUP(AEBYLD2!BU$4,'[1]INTERNAL PARAMETERS-1'!$B$5:$J$44,3,FALSE) + AEBYLD1!BU291*(1-VLOOKUP(AEBYLD2!BU$4,'[1]INTERNAL PARAMETERS-1'!$B$5:$J$44,5,FALSE))*VLOOKUP(AEBYLD2!BU$4,'[1]INTERNAL PARAMETERS-1'!$B$5:$J$44,8,FALSE)*VLOOKUP(AEBYLD2!BU$4,'[1]INTERNAL PARAMETERS-1'!$B$5:$J$44,3,FALSE)</f>
        <v>0</v>
      </c>
      <c r="BV291" s="50">
        <f>AEBYLD1!BV291*VLOOKUP(AEBYLD2!BV$4,'[1]INTERNAL PARAMETERS-1'!$B$5:$J$44,5,FALSE)*VLOOKUP(AEBYLD2!BV$4,'[1]INTERNAL PARAMETERS-1'!$B$5:$J$44,6,FALSE)*VLOOKUP(AEBYLD2!BV$4,'[1]INTERNAL PARAMETERS-1'!$B$5:$J$44,3,FALSE) + AEBYLD1!BV291*(1-VLOOKUP(AEBYLD2!BV$4,'[1]INTERNAL PARAMETERS-1'!$B$5:$J$44,5,FALSE))*VLOOKUP(AEBYLD2!BV$4,'[1]INTERNAL PARAMETERS-1'!$B$5:$J$44,8,FALSE)*VLOOKUP(AEBYLD2!BV$4,'[1]INTERNAL PARAMETERS-1'!$B$5:$J$44,3,FALSE)</f>
        <v>0</v>
      </c>
      <c r="BW291" s="50">
        <f>AEBYLD1!BW291*VLOOKUP(AEBYLD2!BW$4,'[1]INTERNAL PARAMETERS-1'!$B$5:$J$44,5,FALSE)*VLOOKUP(AEBYLD2!BW$4,'[1]INTERNAL PARAMETERS-1'!$B$5:$J$44,6,FALSE)*VLOOKUP(AEBYLD2!BW$4,'[1]INTERNAL PARAMETERS-1'!$B$5:$J$44,3,FALSE) + AEBYLD1!BW291*(1-VLOOKUP(AEBYLD2!BW$4,'[1]INTERNAL PARAMETERS-1'!$B$5:$J$44,5,FALSE))*VLOOKUP(AEBYLD2!BW$4,'[1]INTERNAL PARAMETERS-1'!$B$5:$J$44,8,FALSE)*VLOOKUP(AEBYLD2!BW$4,'[1]INTERNAL PARAMETERS-1'!$B$5:$J$44,3,FALSE)</f>
        <v>0</v>
      </c>
      <c r="BX291" s="50">
        <f>AEBYLD1!BX291*VLOOKUP(AEBYLD2!BX$4,'[1]INTERNAL PARAMETERS-1'!$B$5:$J$44,5,FALSE)*VLOOKUP(AEBYLD2!BX$4,'[1]INTERNAL PARAMETERS-1'!$B$5:$J$44,6,FALSE)*VLOOKUP(AEBYLD2!BX$4,'[1]INTERNAL PARAMETERS-1'!$B$5:$J$44,3,FALSE) + AEBYLD1!BX291*(1-VLOOKUP(AEBYLD2!BX$4,'[1]INTERNAL PARAMETERS-1'!$B$5:$J$44,5,FALSE))*VLOOKUP(AEBYLD2!BX$4,'[1]INTERNAL PARAMETERS-1'!$B$5:$J$44,8,FALSE)*VLOOKUP(AEBYLD2!BX$4,'[1]INTERNAL PARAMETERS-1'!$B$5:$J$44,3,FALSE)</f>
        <v>0</v>
      </c>
      <c r="BY291" s="50">
        <f>AEBYLD1!BY291*VLOOKUP(AEBYLD2!BY$4,'[1]INTERNAL PARAMETERS-1'!$B$5:$J$44,5,FALSE)*VLOOKUP(AEBYLD2!BY$4,'[1]INTERNAL PARAMETERS-1'!$B$5:$J$44,6,FALSE)*VLOOKUP(AEBYLD2!BY$4,'[1]INTERNAL PARAMETERS-1'!$B$5:$J$44,3,FALSE) + AEBYLD1!BY291*(1-VLOOKUP(AEBYLD2!BY$4,'[1]INTERNAL PARAMETERS-1'!$B$5:$J$44,5,FALSE))*VLOOKUP(AEBYLD2!BY$4,'[1]INTERNAL PARAMETERS-1'!$B$5:$J$44,8,FALSE)*VLOOKUP(AEBYLD2!BY$4,'[1]INTERNAL PARAMETERS-1'!$B$5:$J$44,3,FALSE)</f>
        <v>0</v>
      </c>
      <c r="BZ291" s="50">
        <f>AEBYLD1!BZ291*VLOOKUP(AEBYLD2!BZ$4,'[1]INTERNAL PARAMETERS-1'!$B$5:$J$44,5,FALSE)*VLOOKUP(AEBYLD2!BZ$4,'[1]INTERNAL PARAMETERS-1'!$B$5:$J$44,6,FALSE)*VLOOKUP(AEBYLD2!BZ$4,'[1]INTERNAL PARAMETERS-1'!$B$5:$J$44,3,FALSE) + AEBYLD1!BZ291*(1-VLOOKUP(AEBYLD2!BZ$4,'[1]INTERNAL PARAMETERS-1'!$B$5:$J$44,5,FALSE))*VLOOKUP(AEBYLD2!BZ$4,'[1]INTERNAL PARAMETERS-1'!$B$5:$J$44,8,FALSE)*VLOOKUP(AEBYLD2!BZ$4,'[1]INTERNAL PARAMETERS-1'!$B$5:$J$44,3,FALSE)</f>
        <v>1.6834816115483891E-7</v>
      </c>
      <c r="CA291" s="50">
        <f>AEBYLD1!CA291*VLOOKUP(AEBYLD2!CA$4,'[1]INTERNAL PARAMETERS-1'!$B$5:$J$44,5,FALSE)*VLOOKUP(AEBYLD2!CA$4,'[1]INTERNAL PARAMETERS-1'!$B$5:$J$44,6,FALSE)*VLOOKUP(AEBYLD2!CA$4,'[1]INTERNAL PARAMETERS-1'!$B$5:$J$44,3,FALSE) + AEBYLD1!CA291*(1-VLOOKUP(AEBYLD2!CA$4,'[1]INTERNAL PARAMETERS-1'!$B$5:$J$44,5,FALSE))*VLOOKUP(AEBYLD2!CA$4,'[1]INTERNAL PARAMETERS-1'!$B$5:$J$44,8,FALSE)*VLOOKUP(AEBYLD2!CA$4,'[1]INTERNAL PARAMETERS-1'!$B$5:$J$44,3,FALSE)</f>
        <v>0</v>
      </c>
      <c r="CB291" s="50">
        <f>AEBYLD1!CB291*VLOOKUP(AEBYLD2!CB$4,'[1]INTERNAL PARAMETERS-1'!$B$5:$J$44,5,FALSE)*VLOOKUP(AEBYLD2!CB$4,'[1]INTERNAL PARAMETERS-1'!$B$5:$J$44,6,FALSE)*VLOOKUP(AEBYLD2!CB$4,'[1]INTERNAL PARAMETERS-1'!$B$5:$J$44,3,FALSE) + AEBYLD1!CB291*(1-VLOOKUP(AEBYLD2!CB$4,'[1]INTERNAL PARAMETERS-1'!$B$5:$J$44,5,FALSE))*VLOOKUP(AEBYLD2!CB$4,'[1]INTERNAL PARAMETERS-1'!$B$5:$J$44,8,FALSE)*VLOOKUP(AEBYLD2!CB$4,'[1]INTERNAL PARAMETERS-1'!$B$5:$J$44,3,FALSE)</f>
        <v>0</v>
      </c>
      <c r="CC291" s="50">
        <f>AEBYLD1!CC291*VLOOKUP(AEBYLD2!CC$4,'[1]INTERNAL PARAMETERS-1'!$B$5:$J$44,5,FALSE)*VLOOKUP(AEBYLD2!CC$4,'[1]INTERNAL PARAMETERS-1'!$B$5:$J$44,6,FALSE)*VLOOKUP(AEBYLD2!CC$4,'[1]INTERNAL PARAMETERS-1'!$B$5:$J$44,3,FALSE) + AEBYLD1!CC291*(1-VLOOKUP(AEBYLD2!CC$4,'[1]INTERNAL PARAMETERS-1'!$B$5:$J$44,5,FALSE))*VLOOKUP(AEBYLD2!CC$4,'[1]INTERNAL PARAMETERS-1'!$B$5:$J$44,8,FALSE)*VLOOKUP(AEBYLD2!CC$4,'[1]INTERNAL PARAMETERS-1'!$B$5:$J$44,3,FALSE)</f>
        <v>1.1222571899692834E-6</v>
      </c>
      <c r="CD291" s="50">
        <f>AEBYLD1!CD291*VLOOKUP(AEBYLD2!CD$4,'[1]INTERNAL PARAMETERS-1'!$B$5:$J$44,5,FALSE)*VLOOKUP(AEBYLD2!CD$4,'[1]INTERNAL PARAMETERS-1'!$B$5:$J$44,6,FALSE)*VLOOKUP(AEBYLD2!CD$4,'[1]INTERNAL PARAMETERS-1'!$B$5:$J$44,3,FALSE) + AEBYLD1!CD291*(1-VLOOKUP(AEBYLD2!CD$4,'[1]INTERNAL PARAMETERS-1'!$B$5:$J$44,5,FALSE))*VLOOKUP(AEBYLD2!CD$4,'[1]INTERNAL PARAMETERS-1'!$B$5:$J$44,8,FALSE)*VLOOKUP(AEBYLD2!CD$4,'[1]INTERNAL PARAMETERS-1'!$B$5:$J$44,3,FALSE)</f>
        <v>5.2605765852062459E-6</v>
      </c>
      <c r="CE291" s="50">
        <f>AEBYLD1!CE291*VLOOKUP(AEBYLD2!CE$4,'[1]INTERNAL PARAMETERS-1'!$B$5:$J$44,5,FALSE)*VLOOKUP(AEBYLD2!CE$4,'[1]INTERNAL PARAMETERS-1'!$B$5:$J$44,6,FALSE)*VLOOKUP(AEBYLD2!CE$4,'[1]INTERNAL PARAMETERS-1'!$B$5:$J$44,3,FALSE) + AEBYLD1!CE291*(1-VLOOKUP(AEBYLD2!CE$4,'[1]INTERNAL PARAMETERS-1'!$B$5:$J$44,5,FALSE))*VLOOKUP(AEBYLD2!CE$4,'[1]INTERNAL PARAMETERS-1'!$B$5:$J$44,8,FALSE)*VLOOKUP(AEBYLD2!CE$4,'[1]INTERNAL PARAMETERS-1'!$B$5:$J$44,3,FALSE)</f>
        <v>8.7296129277750227E-6</v>
      </c>
      <c r="CF291" s="50">
        <f>AEBYLD1!CF291*VLOOKUP(AEBYLD2!CF$4,'[1]INTERNAL PARAMETERS-1'!$B$5:$J$44,5,FALSE)*VLOOKUP(AEBYLD2!CF$4,'[1]INTERNAL PARAMETERS-1'!$B$5:$J$44,6,FALSE)*VLOOKUP(AEBYLD2!CF$4,'[1]INTERNAL PARAMETERS-1'!$B$5:$J$44,3,FALSE) + AEBYLD1!CF291*(1-VLOOKUP(AEBYLD2!CF$4,'[1]INTERNAL PARAMETERS-1'!$B$5:$J$44,5,FALSE))*VLOOKUP(AEBYLD2!CF$4,'[1]INTERNAL PARAMETERS-1'!$B$5:$J$44,8,FALSE)*VLOOKUP(AEBYLD2!CF$4,'[1]INTERNAL PARAMETERS-1'!$B$5:$J$44,3,FALSE)</f>
        <v>4.6687387609156196E-6</v>
      </c>
      <c r="CG291" s="50">
        <f>AEBYLD1!CG291*VLOOKUP(AEBYLD2!CG$4,'[1]INTERNAL PARAMETERS-1'!$B$5:$J$44,5,FALSE)*VLOOKUP(AEBYLD2!CG$4,'[1]INTERNAL PARAMETERS-1'!$B$5:$J$44,6,FALSE)*VLOOKUP(AEBYLD2!CG$4,'[1]INTERNAL PARAMETERS-1'!$B$5:$J$44,3,FALSE) + AEBYLD1!CG291*(1-VLOOKUP(AEBYLD2!CG$4,'[1]INTERNAL PARAMETERS-1'!$B$5:$J$44,5,FALSE))*VLOOKUP(AEBYLD2!CG$4,'[1]INTERNAL PARAMETERS-1'!$B$5:$J$44,8,FALSE)*VLOOKUP(AEBYLD2!CG$4,'[1]INTERNAL PARAMETERS-1'!$B$5:$J$44,3,FALSE)</f>
        <v>6.1877969948281572E-7</v>
      </c>
      <c r="CH291" s="49">
        <f>AEBYLD1!CH291*VLOOKUP(AEBYLD2!CH$4,'[1]INTERNAL PARAMETERS-1'!$B$5:$J$44,5,FALSE)*VLOOKUP(AEBYLD2!CH$4,'[1]INTERNAL PARAMETERS-1'!$B$5:$J$44,6,FALSE)*VLOOKUP(AEBYLD2!CH$4,'[1]INTERNAL PARAMETERS-1'!$B$5:$J$44,3,FALSE) + AEBYLD1!CH291*(1-VLOOKUP(AEBYLD2!CH$4,'[1]INTERNAL PARAMETERS-1'!$B$5:$J$44,5,FALSE))*VLOOKUP(AEBYLD2!CH$4,'[1]INTERNAL PARAMETERS-1'!$B$5:$J$44,8,FALSE)*VLOOKUP(AEBYLD2!CH$4,'[1]INTERNAL PARAMETERS-1'!$B$5:$J$44,3,FALSE)</f>
        <v>0</v>
      </c>
      <c r="CJ291" s="51">
        <f t="shared" si="8"/>
        <v>2.821389666953316E-2</v>
      </c>
      <c r="CK291" s="49">
        <f t="shared" si="9"/>
        <v>1.134746455682234E-2</v>
      </c>
    </row>
    <row r="292" spans="2:89" ht="20.25" thickBot="1" x14ac:dyDescent="0.45">
      <c r="B292" s="61" t="s">
        <v>1</v>
      </c>
      <c r="C292" s="60" t="s">
        <v>71</v>
      </c>
      <c r="D292" s="60" t="s">
        <v>70</v>
      </c>
      <c r="E292" s="147">
        <f>AEB!AF292</f>
        <v>0.23148587055606201</v>
      </c>
      <c r="F292" s="59">
        <f>'[1]INTERNAL PARAMETERS-1'!M22</f>
        <v>5.05</v>
      </c>
      <c r="G292" s="58">
        <f>AEBYLD1!G292*VLOOKUP(AEBYLD2!G$4,'[1]INTERNAL PARAMETERS-1'!$B$5:$J$44,5,FALSE)*VLOOKUP(AEBYLD2!G$4,'[1]INTERNAL PARAMETERS-1'!$B$5:$J$44,7,FALSE)*AEBYLD2!$F292 + AEBYLD1!G292*(1-VLOOKUP(AEBYLD2!G$4,'[1]INTERNAL PARAMETERS-1'!$B$5:$J$44,5,FALSE))*VLOOKUP(AEBYLD2!G$4,'[1]INTERNAL PARAMETERS-1'!$B$5:$J$44,9,FALSE)*AEBYLD2!$F292</f>
        <v>0</v>
      </c>
      <c r="H292" s="57">
        <f>AEBYLD1!H292*VLOOKUP(AEBYLD2!H$4,'[1]INTERNAL PARAMETERS-1'!$B$5:$J$44,5,FALSE)*VLOOKUP(AEBYLD2!H$4,'[1]INTERNAL PARAMETERS-1'!$B$5:$J$44,7,FALSE)*AEBYLD2!$F292 + AEBYLD1!H292*(1-VLOOKUP(AEBYLD2!H$4,'[1]INTERNAL PARAMETERS-1'!$B$5:$J$44,5,FALSE))*VLOOKUP(AEBYLD2!H$4,'[1]INTERNAL PARAMETERS-1'!$B$5:$J$44,9,FALSE)*AEBYLD2!$F292</f>
        <v>0</v>
      </c>
      <c r="I292" s="57">
        <f>AEBYLD1!I292*VLOOKUP(AEBYLD2!I$4,'[1]INTERNAL PARAMETERS-1'!$B$5:$J$44,5,FALSE)*VLOOKUP(AEBYLD2!I$4,'[1]INTERNAL PARAMETERS-1'!$B$5:$J$44,7,FALSE)*AEBYLD2!$F292 + AEBYLD1!I292*(1-VLOOKUP(AEBYLD2!I$4,'[1]INTERNAL PARAMETERS-1'!$B$5:$J$44,5,FALSE))*VLOOKUP(AEBYLD2!I$4,'[1]INTERNAL PARAMETERS-1'!$B$5:$J$44,9,FALSE)*AEBYLD2!$F292</f>
        <v>2.2757445685688969E-3</v>
      </c>
      <c r="J292" s="57">
        <f>AEBYLD1!J292*VLOOKUP(AEBYLD2!J$4,'[1]INTERNAL PARAMETERS-1'!$B$5:$J$44,5,FALSE)*VLOOKUP(AEBYLD2!J$4,'[1]INTERNAL PARAMETERS-1'!$B$5:$J$44,7,FALSE)*AEBYLD2!$F292 + AEBYLD1!J292*(1-VLOOKUP(AEBYLD2!J$4,'[1]INTERNAL PARAMETERS-1'!$B$5:$J$44,5,FALSE))*VLOOKUP(AEBYLD2!J$4,'[1]INTERNAL PARAMETERS-1'!$B$5:$J$44,9,FALSE)*AEBYLD2!$F292</f>
        <v>0</v>
      </c>
      <c r="K292" s="57">
        <f>AEBYLD1!K292*VLOOKUP(AEBYLD2!K$4,'[1]INTERNAL PARAMETERS-1'!$B$5:$J$44,5,FALSE)*VLOOKUP(AEBYLD2!K$4,'[1]INTERNAL PARAMETERS-1'!$B$5:$J$44,7,FALSE)*AEBYLD2!$F292 + AEBYLD1!K292*(1-VLOOKUP(AEBYLD2!K$4,'[1]INTERNAL PARAMETERS-1'!$B$5:$J$44,5,FALSE))*VLOOKUP(AEBYLD2!K$4,'[1]INTERNAL PARAMETERS-1'!$B$5:$J$44,9,FALSE)*AEBYLD2!$F292</f>
        <v>0</v>
      </c>
      <c r="L292" s="57">
        <f>AEBYLD1!L292*VLOOKUP(AEBYLD2!L$4,'[1]INTERNAL PARAMETERS-1'!$B$5:$J$44,5,FALSE)*VLOOKUP(AEBYLD2!L$4,'[1]INTERNAL PARAMETERS-1'!$B$5:$J$44,7,FALSE)*AEBYLD2!$F292 + AEBYLD1!L292*(1-VLOOKUP(AEBYLD2!L$4,'[1]INTERNAL PARAMETERS-1'!$B$5:$J$44,5,FALSE))*VLOOKUP(AEBYLD2!L$4,'[1]INTERNAL PARAMETERS-1'!$B$5:$J$44,9,FALSE)*AEBYLD2!$F292</f>
        <v>0</v>
      </c>
      <c r="M292" s="57">
        <f>AEBYLD1!M292*VLOOKUP(AEBYLD2!M$4,'[1]INTERNAL PARAMETERS-1'!$B$5:$J$44,5,FALSE)*VLOOKUP(AEBYLD2!M$4,'[1]INTERNAL PARAMETERS-1'!$B$5:$J$44,7,FALSE)*AEBYLD2!$F292 + AEBYLD1!M292*(1-VLOOKUP(AEBYLD2!M$4,'[1]INTERNAL PARAMETERS-1'!$B$5:$J$44,5,FALSE))*VLOOKUP(AEBYLD2!M$4,'[1]INTERNAL PARAMETERS-1'!$B$5:$J$44,9,FALSE)*AEBYLD2!$F292</f>
        <v>7.9420628940560635E-4</v>
      </c>
      <c r="N292" s="57">
        <f>AEBYLD1!N292*VLOOKUP(AEBYLD2!N$4,'[1]INTERNAL PARAMETERS-1'!$B$5:$J$44,5,FALSE)*VLOOKUP(AEBYLD2!N$4,'[1]INTERNAL PARAMETERS-1'!$B$5:$J$44,7,FALSE)*AEBYLD2!$F292 + AEBYLD1!N292*(1-VLOOKUP(AEBYLD2!N$4,'[1]INTERNAL PARAMETERS-1'!$B$5:$J$44,5,FALSE))*VLOOKUP(AEBYLD2!N$4,'[1]INTERNAL PARAMETERS-1'!$B$5:$J$44,9,FALSE)*AEBYLD2!$F292</f>
        <v>1.3306125553919782E-5</v>
      </c>
      <c r="O292" s="57">
        <f>AEBYLD1!O292*VLOOKUP(AEBYLD2!O$4,'[1]INTERNAL PARAMETERS-1'!$B$5:$J$44,5,FALSE)*VLOOKUP(AEBYLD2!O$4,'[1]INTERNAL PARAMETERS-1'!$B$5:$J$44,7,FALSE)*AEBYLD2!$F292 + AEBYLD1!O292*(1-VLOOKUP(AEBYLD2!O$4,'[1]INTERNAL PARAMETERS-1'!$B$5:$J$44,5,FALSE))*VLOOKUP(AEBYLD2!O$4,'[1]INTERNAL PARAMETERS-1'!$B$5:$J$44,9,FALSE)*AEBYLD2!$F292</f>
        <v>0</v>
      </c>
      <c r="P292" s="57">
        <f>AEBYLD1!P292*VLOOKUP(AEBYLD2!P$4,'[1]INTERNAL PARAMETERS-1'!$B$5:$J$44,5,FALSE)*VLOOKUP(AEBYLD2!P$4,'[1]INTERNAL PARAMETERS-1'!$B$5:$J$44,7,FALSE)*AEBYLD2!$F292 + AEBYLD1!P292*(1-VLOOKUP(AEBYLD2!P$4,'[1]INTERNAL PARAMETERS-1'!$B$5:$J$44,5,FALSE))*VLOOKUP(AEBYLD2!P$4,'[1]INTERNAL PARAMETERS-1'!$B$5:$J$44,9,FALSE)*AEBYLD2!$F292</f>
        <v>0</v>
      </c>
      <c r="Q292" s="57">
        <f>AEBYLD1!Q292*VLOOKUP(AEBYLD2!Q$4,'[1]INTERNAL PARAMETERS-1'!$B$5:$J$44,5,FALSE)*VLOOKUP(AEBYLD2!Q$4,'[1]INTERNAL PARAMETERS-1'!$B$5:$J$44,7,FALSE)*AEBYLD2!$F292 + AEBYLD1!Q292*(1-VLOOKUP(AEBYLD2!Q$4,'[1]INTERNAL PARAMETERS-1'!$B$5:$J$44,5,FALSE))*VLOOKUP(AEBYLD2!Q$4,'[1]INTERNAL PARAMETERS-1'!$B$5:$J$44,9,FALSE)*AEBYLD2!$F292</f>
        <v>0</v>
      </c>
      <c r="R292" s="57">
        <f>AEBYLD1!R292*VLOOKUP(AEBYLD2!R$4,'[1]INTERNAL PARAMETERS-1'!$B$5:$J$44,5,FALSE)*VLOOKUP(AEBYLD2!R$4,'[1]INTERNAL PARAMETERS-1'!$B$5:$J$44,7,FALSE)*AEBYLD2!$F292 + AEBYLD1!R292*(1-VLOOKUP(AEBYLD2!R$4,'[1]INTERNAL PARAMETERS-1'!$B$5:$J$44,5,FALSE))*VLOOKUP(AEBYLD2!R$4,'[1]INTERNAL PARAMETERS-1'!$B$5:$J$44,9,FALSE)*AEBYLD2!$F292</f>
        <v>1.5483219494621698E-5</v>
      </c>
      <c r="S292" s="57">
        <f>AEBYLD1!S292*VLOOKUP(AEBYLD2!S$4,'[1]INTERNAL PARAMETERS-1'!$B$5:$J$44,5,FALSE)*VLOOKUP(AEBYLD2!S$4,'[1]INTERNAL PARAMETERS-1'!$B$5:$J$44,7,FALSE)*AEBYLD2!$F292 + AEBYLD1!S292*(1-VLOOKUP(AEBYLD2!S$4,'[1]INTERNAL PARAMETERS-1'!$B$5:$J$44,5,FALSE))*VLOOKUP(AEBYLD2!S$4,'[1]INTERNAL PARAMETERS-1'!$B$5:$J$44,9,FALSE)*AEBYLD2!$F292</f>
        <v>2.5194301121028256E-4</v>
      </c>
      <c r="T292" s="57">
        <f>AEBYLD1!T292*VLOOKUP(AEBYLD2!T$4,'[1]INTERNAL PARAMETERS-1'!$B$5:$J$44,5,FALSE)*VLOOKUP(AEBYLD2!T$4,'[1]INTERNAL PARAMETERS-1'!$B$5:$J$44,7,FALSE)*AEBYLD2!$F292 + AEBYLD1!T292*(1-VLOOKUP(AEBYLD2!T$4,'[1]INTERNAL PARAMETERS-1'!$B$5:$J$44,5,FALSE))*VLOOKUP(AEBYLD2!T$4,'[1]INTERNAL PARAMETERS-1'!$B$5:$J$44,9,FALSE)*AEBYLD2!$F292</f>
        <v>5.8062073104831366E-5</v>
      </c>
      <c r="U292" s="57">
        <f>AEBYLD1!U292*VLOOKUP(AEBYLD2!U$4,'[1]INTERNAL PARAMETERS-1'!$B$5:$J$44,5,FALSE)*VLOOKUP(AEBYLD2!U$4,'[1]INTERNAL PARAMETERS-1'!$B$5:$J$44,7,FALSE)*AEBYLD2!$F292 + AEBYLD1!U292*(1-VLOOKUP(AEBYLD2!U$4,'[1]INTERNAL PARAMETERS-1'!$B$5:$J$44,5,FALSE))*VLOOKUP(AEBYLD2!U$4,'[1]INTERNAL PARAMETERS-1'!$B$5:$J$44,9,FALSE)*AEBYLD2!$F292</f>
        <v>4.3740095072306295E-5</v>
      </c>
      <c r="V292" s="57">
        <f>AEBYLD1!V292*VLOOKUP(AEBYLD2!V$4,'[1]INTERNAL PARAMETERS-1'!$B$5:$J$44,5,FALSE)*VLOOKUP(AEBYLD2!V$4,'[1]INTERNAL PARAMETERS-1'!$B$5:$J$44,7,FALSE)*AEBYLD2!$F292 + AEBYLD1!V292*(1-VLOOKUP(AEBYLD2!V$4,'[1]INTERNAL PARAMETERS-1'!$B$5:$J$44,5,FALSE))*VLOOKUP(AEBYLD2!V$4,'[1]INTERNAL PARAMETERS-1'!$B$5:$J$44,9,FALSE)*AEBYLD2!$F292</f>
        <v>1.4428674164327255E-4</v>
      </c>
      <c r="W292" s="57">
        <f>AEBYLD1!W292*VLOOKUP(AEBYLD2!W$4,'[1]INTERNAL PARAMETERS-1'!$B$5:$J$44,5,FALSE)*VLOOKUP(AEBYLD2!W$4,'[1]INTERNAL PARAMETERS-1'!$B$5:$J$44,7,FALSE)*AEBYLD2!$F292 + AEBYLD1!W292*(1-VLOOKUP(AEBYLD2!W$4,'[1]INTERNAL PARAMETERS-1'!$B$5:$J$44,5,FALSE))*VLOOKUP(AEBYLD2!W$4,'[1]INTERNAL PARAMETERS-1'!$B$5:$J$44,9,FALSE)*AEBYLD2!$F292</f>
        <v>0</v>
      </c>
      <c r="X292" s="57">
        <f>AEBYLD1!X292*VLOOKUP(AEBYLD2!X$4,'[1]INTERNAL PARAMETERS-1'!$B$5:$J$44,5,FALSE)*VLOOKUP(AEBYLD2!X$4,'[1]INTERNAL PARAMETERS-1'!$B$5:$J$44,7,FALSE)*AEBYLD2!$F292 + AEBYLD1!X292*(1-VLOOKUP(AEBYLD2!X$4,'[1]INTERNAL PARAMETERS-1'!$B$5:$J$44,5,FALSE))*VLOOKUP(AEBYLD2!X$4,'[1]INTERNAL PARAMETERS-1'!$B$5:$J$44,9,FALSE)*AEBYLD2!$F292</f>
        <v>0</v>
      </c>
      <c r="Y292" s="57">
        <f>AEBYLD1!Y292*VLOOKUP(AEBYLD2!Y$4,'[1]INTERNAL PARAMETERS-1'!$B$5:$J$44,5,FALSE)*VLOOKUP(AEBYLD2!Y$4,'[1]INTERNAL PARAMETERS-1'!$B$5:$J$44,7,FALSE)*AEBYLD2!$F292 + AEBYLD1!Y292*(1-VLOOKUP(AEBYLD2!Y$4,'[1]INTERNAL PARAMETERS-1'!$B$5:$J$44,5,FALSE))*VLOOKUP(AEBYLD2!Y$4,'[1]INTERNAL PARAMETERS-1'!$B$5:$J$44,9,FALSE)*AEBYLD2!$F292</f>
        <v>0</v>
      </c>
      <c r="Z292" s="57">
        <f>AEBYLD1!Z292*VLOOKUP(AEBYLD2!Z$4,'[1]INTERNAL PARAMETERS-1'!$B$5:$J$44,5,FALSE)*VLOOKUP(AEBYLD2!Z$4,'[1]INTERNAL PARAMETERS-1'!$B$5:$J$44,7,FALSE)*AEBYLD2!$F292 + AEBYLD1!Z292*(1-VLOOKUP(AEBYLD2!Z$4,'[1]INTERNAL PARAMETERS-1'!$B$5:$J$44,5,FALSE))*VLOOKUP(AEBYLD2!Z$4,'[1]INTERNAL PARAMETERS-1'!$B$5:$J$44,9,FALSE)*AEBYLD2!$F292</f>
        <v>0</v>
      </c>
      <c r="AA292" s="57">
        <f>AEBYLD1!AA292*VLOOKUP(AEBYLD2!AA$4,'[1]INTERNAL PARAMETERS-1'!$B$5:$J$44,5,FALSE)*VLOOKUP(AEBYLD2!AA$4,'[1]INTERNAL PARAMETERS-1'!$B$5:$J$44,7,FALSE)*AEBYLD2!$F292 + AEBYLD1!AA292*(1-VLOOKUP(AEBYLD2!AA$4,'[1]INTERNAL PARAMETERS-1'!$B$5:$J$44,5,FALSE))*VLOOKUP(AEBYLD2!AA$4,'[1]INTERNAL PARAMETERS-1'!$B$5:$J$44,9,FALSE)*AEBYLD2!$F292</f>
        <v>0</v>
      </c>
      <c r="AB292" s="57">
        <f>AEBYLD1!AB292*VLOOKUP(AEBYLD2!AB$4,'[1]INTERNAL PARAMETERS-1'!$B$5:$J$44,5,FALSE)*VLOOKUP(AEBYLD2!AB$4,'[1]INTERNAL PARAMETERS-1'!$B$5:$J$44,7,FALSE)*AEBYLD2!$F292 + AEBYLD1!AB292*(1-VLOOKUP(AEBYLD2!AB$4,'[1]INTERNAL PARAMETERS-1'!$B$5:$J$44,5,FALSE))*VLOOKUP(AEBYLD2!AB$4,'[1]INTERNAL PARAMETERS-1'!$B$5:$J$44,9,FALSE)*AEBYLD2!$F292</f>
        <v>0</v>
      </c>
      <c r="AC292" s="57">
        <f>AEBYLD1!AC292*VLOOKUP(AEBYLD2!AC$4,'[1]INTERNAL PARAMETERS-1'!$B$5:$J$44,5,FALSE)*VLOOKUP(AEBYLD2!AC$4,'[1]INTERNAL PARAMETERS-1'!$B$5:$J$44,7,FALSE)*AEBYLD2!$F292 + AEBYLD1!AC292*(1-VLOOKUP(AEBYLD2!AC$4,'[1]INTERNAL PARAMETERS-1'!$B$5:$J$44,5,FALSE))*VLOOKUP(AEBYLD2!AC$4,'[1]INTERNAL PARAMETERS-1'!$B$5:$J$44,9,FALSE)*AEBYLD2!$F292</f>
        <v>0</v>
      </c>
      <c r="AD292" s="57">
        <f>AEBYLD1!AD292*VLOOKUP(AEBYLD2!AD$4,'[1]INTERNAL PARAMETERS-1'!$B$5:$J$44,5,FALSE)*VLOOKUP(AEBYLD2!AD$4,'[1]INTERNAL PARAMETERS-1'!$B$5:$J$44,7,FALSE)*AEBYLD2!$F292 + AEBYLD1!AD292*(1-VLOOKUP(AEBYLD2!AD$4,'[1]INTERNAL PARAMETERS-1'!$B$5:$J$44,5,FALSE))*VLOOKUP(AEBYLD2!AD$4,'[1]INTERNAL PARAMETERS-1'!$B$5:$J$44,9,FALSE)*AEBYLD2!$F292</f>
        <v>0</v>
      </c>
      <c r="AE292" s="57">
        <f>AEBYLD1!AE292*VLOOKUP(AEBYLD2!AE$4,'[1]INTERNAL PARAMETERS-1'!$B$5:$J$44,5,FALSE)*VLOOKUP(AEBYLD2!AE$4,'[1]INTERNAL PARAMETERS-1'!$B$5:$J$44,7,FALSE)*AEBYLD2!$F292 + AEBYLD1!AE292*(1-VLOOKUP(AEBYLD2!AE$4,'[1]INTERNAL PARAMETERS-1'!$B$5:$J$44,5,FALSE))*VLOOKUP(AEBYLD2!AE$4,'[1]INTERNAL PARAMETERS-1'!$B$5:$J$44,9,FALSE)*AEBYLD2!$F292</f>
        <v>0</v>
      </c>
      <c r="AF292" s="57">
        <f>AEBYLD1!AF292*VLOOKUP(AEBYLD2!AF$4,'[1]INTERNAL PARAMETERS-1'!$B$5:$J$44,5,FALSE)*VLOOKUP(AEBYLD2!AF$4,'[1]INTERNAL PARAMETERS-1'!$B$5:$J$44,7,FALSE)*AEBYLD2!$F292 + AEBYLD1!AF292*(1-VLOOKUP(AEBYLD2!AF$4,'[1]INTERNAL PARAMETERS-1'!$B$5:$J$44,5,FALSE))*VLOOKUP(AEBYLD2!AF$4,'[1]INTERNAL PARAMETERS-1'!$B$5:$J$44,9,FALSE)*AEBYLD2!$F292</f>
        <v>0</v>
      </c>
      <c r="AG292" s="57">
        <f>AEBYLD1!AG292*VLOOKUP(AEBYLD2!AG$4,'[1]INTERNAL PARAMETERS-1'!$B$5:$J$44,5,FALSE)*VLOOKUP(AEBYLD2!AG$4,'[1]INTERNAL PARAMETERS-1'!$B$5:$J$44,7,FALSE)*AEBYLD2!$F292 + AEBYLD1!AG292*(1-VLOOKUP(AEBYLD2!AG$4,'[1]INTERNAL PARAMETERS-1'!$B$5:$J$44,5,FALSE))*VLOOKUP(AEBYLD2!AG$4,'[1]INTERNAL PARAMETERS-1'!$B$5:$J$44,9,FALSE)*AEBYLD2!$F292</f>
        <v>0</v>
      </c>
      <c r="AH292" s="57">
        <f>AEBYLD1!AH292*VLOOKUP(AEBYLD2!AH$4,'[1]INTERNAL PARAMETERS-1'!$B$5:$J$44,5,FALSE)*VLOOKUP(AEBYLD2!AH$4,'[1]INTERNAL PARAMETERS-1'!$B$5:$J$44,7,FALSE)*AEBYLD2!$F292 + AEBYLD1!AH292*(1-VLOOKUP(AEBYLD2!AH$4,'[1]INTERNAL PARAMETERS-1'!$B$5:$J$44,5,FALSE))*VLOOKUP(AEBYLD2!AH$4,'[1]INTERNAL PARAMETERS-1'!$B$5:$J$44,9,FALSE)*AEBYLD2!$F292</f>
        <v>0</v>
      </c>
      <c r="AI292" s="57">
        <f>AEBYLD1!AI292*VLOOKUP(AEBYLD2!AI$4,'[1]INTERNAL PARAMETERS-1'!$B$5:$J$44,5,FALSE)*VLOOKUP(AEBYLD2!AI$4,'[1]INTERNAL PARAMETERS-1'!$B$5:$J$44,7,FALSE)*AEBYLD2!$F292 + AEBYLD1!AI292*(1-VLOOKUP(AEBYLD2!AI$4,'[1]INTERNAL PARAMETERS-1'!$B$5:$J$44,5,FALSE))*VLOOKUP(AEBYLD2!AI$4,'[1]INTERNAL PARAMETERS-1'!$B$5:$J$44,9,FALSE)*AEBYLD2!$F292</f>
        <v>0</v>
      </c>
      <c r="AJ292" s="57">
        <f>AEBYLD1!AJ292*VLOOKUP(AEBYLD2!AJ$4,'[1]INTERNAL PARAMETERS-1'!$B$5:$J$44,5,FALSE)*VLOOKUP(AEBYLD2!AJ$4,'[1]INTERNAL PARAMETERS-1'!$B$5:$J$44,7,FALSE)*AEBYLD2!$F292 + AEBYLD1!AJ292*(1-VLOOKUP(AEBYLD2!AJ$4,'[1]INTERNAL PARAMETERS-1'!$B$5:$J$44,5,FALSE))*VLOOKUP(AEBYLD2!AJ$4,'[1]INTERNAL PARAMETERS-1'!$B$5:$J$44,9,FALSE)*AEBYLD2!$F292</f>
        <v>1.1322104255442117E-4</v>
      </c>
      <c r="AK292" s="57">
        <f>AEBYLD1!AK292*VLOOKUP(AEBYLD2!AK$4,'[1]INTERNAL PARAMETERS-1'!$B$5:$J$44,5,FALSE)*VLOOKUP(AEBYLD2!AK$4,'[1]INTERNAL PARAMETERS-1'!$B$5:$J$44,7,FALSE)*AEBYLD2!$F292 + AEBYLD1!AK292*(1-VLOOKUP(AEBYLD2!AK$4,'[1]INTERNAL PARAMETERS-1'!$B$5:$J$44,5,FALSE))*VLOOKUP(AEBYLD2!AK$4,'[1]INTERNAL PARAMETERS-1'!$B$5:$J$44,9,FALSE)*AEBYLD2!$F292</f>
        <v>0</v>
      </c>
      <c r="AL292" s="57">
        <f>AEBYLD1!AL292*VLOOKUP(AEBYLD2!AL$4,'[1]INTERNAL PARAMETERS-1'!$B$5:$J$44,5,FALSE)*VLOOKUP(AEBYLD2!AL$4,'[1]INTERNAL PARAMETERS-1'!$B$5:$J$44,7,FALSE)*AEBYLD2!$F292 + AEBYLD1!AL292*(1-VLOOKUP(AEBYLD2!AL$4,'[1]INTERNAL PARAMETERS-1'!$B$5:$J$44,5,FALSE))*VLOOKUP(AEBYLD2!AL$4,'[1]INTERNAL PARAMETERS-1'!$B$5:$J$44,9,FALSE)*AEBYLD2!$F292</f>
        <v>0</v>
      </c>
      <c r="AM292" s="57">
        <f>AEBYLD1!AM292*VLOOKUP(AEBYLD2!AM$4,'[1]INTERNAL PARAMETERS-1'!$B$5:$J$44,5,FALSE)*VLOOKUP(AEBYLD2!AM$4,'[1]INTERNAL PARAMETERS-1'!$B$5:$J$44,7,FALSE)*AEBYLD2!$F292 + AEBYLD1!AM292*(1-VLOOKUP(AEBYLD2!AM$4,'[1]INTERNAL PARAMETERS-1'!$B$5:$J$44,5,FALSE))*VLOOKUP(AEBYLD2!AM$4,'[1]INTERNAL PARAMETERS-1'!$B$5:$J$44,9,FALSE)*AEBYLD2!$F292</f>
        <v>0</v>
      </c>
      <c r="AN292" s="57">
        <f>AEBYLD1!AN292*VLOOKUP(AEBYLD2!AN$4,'[1]INTERNAL PARAMETERS-1'!$B$5:$J$44,5,FALSE)*VLOOKUP(AEBYLD2!AN$4,'[1]INTERNAL PARAMETERS-1'!$B$5:$J$44,7,FALSE)*AEBYLD2!$F292 + AEBYLD1!AN292*(1-VLOOKUP(AEBYLD2!AN$4,'[1]INTERNAL PARAMETERS-1'!$B$5:$J$44,5,FALSE))*VLOOKUP(AEBYLD2!AN$4,'[1]INTERNAL PARAMETERS-1'!$B$5:$J$44,9,FALSE)*AEBYLD2!$F292</f>
        <v>0</v>
      </c>
      <c r="AO292" s="57">
        <f>AEBYLD1!AO292*VLOOKUP(AEBYLD2!AO$4,'[1]INTERNAL PARAMETERS-1'!$B$5:$J$44,5,FALSE)*VLOOKUP(AEBYLD2!AO$4,'[1]INTERNAL PARAMETERS-1'!$B$5:$J$44,7,FALSE)*AEBYLD2!$F292 + AEBYLD1!AO292*(1-VLOOKUP(AEBYLD2!AO$4,'[1]INTERNAL PARAMETERS-1'!$B$5:$J$44,5,FALSE))*VLOOKUP(AEBYLD2!AO$4,'[1]INTERNAL PARAMETERS-1'!$B$5:$J$44,9,FALSE)*AEBYLD2!$F292</f>
        <v>0</v>
      </c>
      <c r="AP292" s="57">
        <f>AEBYLD1!AP292*VLOOKUP(AEBYLD2!AP$4,'[1]INTERNAL PARAMETERS-1'!$B$5:$J$44,5,FALSE)*VLOOKUP(AEBYLD2!AP$4,'[1]INTERNAL PARAMETERS-1'!$B$5:$J$44,7,FALSE)*AEBYLD2!$F292 + AEBYLD1!AP292*(1-VLOOKUP(AEBYLD2!AP$4,'[1]INTERNAL PARAMETERS-1'!$B$5:$J$44,5,FALSE))*VLOOKUP(AEBYLD2!AP$4,'[1]INTERNAL PARAMETERS-1'!$B$5:$J$44,9,FALSE)*AEBYLD2!$F292</f>
        <v>0</v>
      </c>
      <c r="AQ292" s="57">
        <f>AEBYLD1!AQ292*VLOOKUP(AEBYLD2!AQ$4,'[1]INTERNAL PARAMETERS-1'!$B$5:$J$44,5,FALSE)*VLOOKUP(AEBYLD2!AQ$4,'[1]INTERNAL PARAMETERS-1'!$B$5:$J$44,7,FALSE)*AEBYLD2!$F292 + AEBYLD1!AQ292*(1-VLOOKUP(AEBYLD2!AQ$4,'[1]INTERNAL PARAMETERS-1'!$B$5:$J$44,5,FALSE))*VLOOKUP(AEBYLD2!AQ$4,'[1]INTERNAL PARAMETERS-1'!$B$5:$J$44,9,FALSE)*AEBYLD2!$F292</f>
        <v>0</v>
      </c>
      <c r="AR292" s="57">
        <f>AEBYLD1!AR292*VLOOKUP(AEBYLD2!AR$4,'[1]INTERNAL PARAMETERS-1'!$B$5:$J$44,5,FALSE)*VLOOKUP(AEBYLD2!AR$4,'[1]INTERNAL PARAMETERS-1'!$B$5:$J$44,7,FALSE)*AEBYLD2!$F292 + AEBYLD1!AR292*(1-VLOOKUP(AEBYLD2!AR$4,'[1]INTERNAL PARAMETERS-1'!$B$5:$J$44,5,FALSE))*VLOOKUP(AEBYLD2!AR$4,'[1]INTERNAL PARAMETERS-1'!$B$5:$J$44,9,FALSE)*AEBYLD2!$F292</f>
        <v>0</v>
      </c>
      <c r="AS292" s="57">
        <f>AEBYLD1!AS292*VLOOKUP(AEBYLD2!AS$4,'[1]INTERNAL PARAMETERS-1'!$B$5:$J$44,5,FALSE)*VLOOKUP(AEBYLD2!AS$4,'[1]INTERNAL PARAMETERS-1'!$B$5:$J$44,7,FALSE)*AEBYLD2!$F292 + AEBYLD1!AS292*(1-VLOOKUP(AEBYLD2!AS$4,'[1]INTERNAL PARAMETERS-1'!$B$5:$J$44,5,FALSE))*VLOOKUP(AEBYLD2!AS$4,'[1]INTERNAL PARAMETERS-1'!$B$5:$J$44,9,FALSE)*AEBYLD2!$F292</f>
        <v>0</v>
      </c>
      <c r="AT292" s="56">
        <f>AEBYLD1!AT292*VLOOKUP(AEBYLD2!AT$4,'[1]INTERNAL PARAMETERS-1'!$B$5:$J$44,5,FALSE)*VLOOKUP(AEBYLD2!AT$4,'[1]INTERNAL PARAMETERS-1'!$B$5:$J$44,7,FALSE)*AEBYLD2!$F292 + AEBYLD1!AT292*(1-VLOOKUP(AEBYLD2!AT$4,'[1]INTERNAL PARAMETERS-1'!$B$5:$J$44,5,FALSE))*VLOOKUP(AEBYLD2!AT$4,'[1]INTERNAL PARAMETERS-1'!$B$5:$J$44,9,FALSE)*AEBYLD2!$F292</f>
        <v>0</v>
      </c>
      <c r="AU292" s="58">
        <f>AEBYLD1!AU292*VLOOKUP(AEBYLD2!AU$4,'[1]INTERNAL PARAMETERS-1'!$B$5:$J$44,5,FALSE)*VLOOKUP(AEBYLD2!AU$4,'[1]INTERNAL PARAMETERS-1'!$B$5:$J$44,6,FALSE)*VLOOKUP(AEBYLD2!AU$4,'[1]INTERNAL PARAMETERS-1'!$B$5:$J$44,3,FALSE) + AEBYLD1!AU292*(1-VLOOKUP(AEBYLD2!AU$4,'[1]INTERNAL PARAMETERS-1'!$B$5:$J$44,5,FALSE))*VLOOKUP(AEBYLD2!AU$4,'[1]INTERNAL PARAMETERS-1'!$B$5:$J$44,8,FALSE)*VLOOKUP(AEBYLD2!AU$4,'[1]INTERNAL PARAMETERS-1'!$B$5:$J$44,3,FALSE)</f>
        <v>0</v>
      </c>
      <c r="AV292" s="57">
        <f>AEBYLD1!AV292*VLOOKUP(AEBYLD2!AV$4,'[1]INTERNAL PARAMETERS-1'!$B$5:$J$44,5,FALSE)*VLOOKUP(AEBYLD2!AV$4,'[1]INTERNAL PARAMETERS-1'!$B$5:$J$44,6,FALSE)*VLOOKUP(AEBYLD2!AV$4,'[1]INTERNAL PARAMETERS-1'!$B$5:$J$44,3,FALSE) + AEBYLD1!AV292*(1-VLOOKUP(AEBYLD2!AV$4,'[1]INTERNAL PARAMETERS-1'!$B$5:$J$44,5,FALSE))*VLOOKUP(AEBYLD2!AV$4,'[1]INTERNAL PARAMETERS-1'!$B$5:$J$44,8,FALSE)*VLOOKUP(AEBYLD2!AV$4,'[1]INTERNAL PARAMETERS-1'!$B$5:$J$44,3,FALSE)</f>
        <v>0</v>
      </c>
      <c r="AW292" s="57">
        <f>AEBYLD1!AW292*VLOOKUP(AEBYLD2!AW$4,'[1]INTERNAL PARAMETERS-1'!$B$5:$J$44,5,FALSE)*VLOOKUP(AEBYLD2!AW$4,'[1]INTERNAL PARAMETERS-1'!$B$5:$J$44,6,FALSE)*VLOOKUP(AEBYLD2!AW$4,'[1]INTERNAL PARAMETERS-1'!$B$5:$J$44,3,FALSE) + AEBYLD1!AW292*(1-VLOOKUP(AEBYLD2!AW$4,'[1]INTERNAL PARAMETERS-1'!$B$5:$J$44,5,FALSE))*VLOOKUP(AEBYLD2!AW$4,'[1]INTERNAL PARAMETERS-1'!$B$5:$J$44,8,FALSE)*VLOOKUP(AEBYLD2!AW$4,'[1]INTERNAL PARAMETERS-1'!$B$5:$J$44,3,FALSE)</f>
        <v>5.3206340683849046E-4</v>
      </c>
      <c r="AX292" s="57">
        <f>AEBYLD1!AX292*VLOOKUP(AEBYLD2!AX$4,'[1]INTERNAL PARAMETERS-1'!$B$5:$J$44,5,FALSE)*VLOOKUP(AEBYLD2!AX$4,'[1]INTERNAL PARAMETERS-1'!$B$5:$J$44,6,FALSE)*VLOOKUP(AEBYLD2!AX$4,'[1]INTERNAL PARAMETERS-1'!$B$5:$J$44,3,FALSE) + AEBYLD1!AX292*(1-VLOOKUP(AEBYLD2!AX$4,'[1]INTERNAL PARAMETERS-1'!$B$5:$J$44,5,FALSE))*VLOOKUP(AEBYLD2!AX$4,'[1]INTERNAL PARAMETERS-1'!$B$5:$J$44,8,FALSE)*VLOOKUP(AEBYLD2!AX$4,'[1]INTERNAL PARAMETERS-1'!$B$5:$J$44,3,FALSE)</f>
        <v>0</v>
      </c>
      <c r="AY292" s="57">
        <f>AEBYLD1!AY292*VLOOKUP(AEBYLD2!AY$4,'[1]INTERNAL PARAMETERS-1'!$B$5:$J$44,5,FALSE)*VLOOKUP(AEBYLD2!AY$4,'[1]INTERNAL PARAMETERS-1'!$B$5:$J$44,6,FALSE)*VLOOKUP(AEBYLD2!AY$4,'[1]INTERNAL PARAMETERS-1'!$B$5:$J$44,3,FALSE) + AEBYLD1!AY292*(1-VLOOKUP(AEBYLD2!AY$4,'[1]INTERNAL PARAMETERS-1'!$B$5:$J$44,5,FALSE))*VLOOKUP(AEBYLD2!AY$4,'[1]INTERNAL PARAMETERS-1'!$B$5:$J$44,8,FALSE)*VLOOKUP(AEBYLD2!AY$4,'[1]INTERNAL PARAMETERS-1'!$B$5:$J$44,3,FALSE)</f>
        <v>0</v>
      </c>
      <c r="AZ292" s="57">
        <f>AEBYLD1!AZ292*VLOOKUP(AEBYLD2!AZ$4,'[1]INTERNAL PARAMETERS-1'!$B$5:$J$44,5,FALSE)*VLOOKUP(AEBYLD2!AZ$4,'[1]INTERNAL PARAMETERS-1'!$B$5:$J$44,6,FALSE)*VLOOKUP(AEBYLD2!AZ$4,'[1]INTERNAL PARAMETERS-1'!$B$5:$J$44,3,FALSE) + AEBYLD1!AZ292*(1-VLOOKUP(AEBYLD2!AZ$4,'[1]INTERNAL PARAMETERS-1'!$B$5:$J$44,5,FALSE))*VLOOKUP(AEBYLD2!AZ$4,'[1]INTERNAL PARAMETERS-1'!$B$5:$J$44,8,FALSE)*VLOOKUP(AEBYLD2!AZ$4,'[1]INTERNAL PARAMETERS-1'!$B$5:$J$44,3,FALSE)</f>
        <v>0</v>
      </c>
      <c r="BA292" s="57">
        <f>AEBYLD1!BA292*VLOOKUP(AEBYLD2!BA$4,'[1]INTERNAL PARAMETERS-1'!$B$5:$J$44,5,FALSE)*VLOOKUP(AEBYLD2!BA$4,'[1]INTERNAL PARAMETERS-1'!$B$5:$J$44,6,FALSE)*VLOOKUP(AEBYLD2!BA$4,'[1]INTERNAL PARAMETERS-1'!$B$5:$J$44,3,FALSE) + AEBYLD1!BA292*(1-VLOOKUP(AEBYLD2!BA$4,'[1]INTERNAL PARAMETERS-1'!$B$5:$J$44,5,FALSE))*VLOOKUP(AEBYLD2!BA$4,'[1]INTERNAL PARAMETERS-1'!$B$5:$J$44,8,FALSE)*VLOOKUP(AEBYLD2!BA$4,'[1]INTERNAL PARAMETERS-1'!$B$5:$J$44,3,FALSE)</f>
        <v>1.8559540030222952E-3</v>
      </c>
      <c r="BB292" s="57">
        <f>AEBYLD1!BB292*VLOOKUP(AEBYLD2!BB$4,'[1]INTERNAL PARAMETERS-1'!$B$5:$J$44,5,FALSE)*VLOOKUP(AEBYLD2!BB$4,'[1]INTERNAL PARAMETERS-1'!$B$5:$J$44,6,FALSE)*VLOOKUP(AEBYLD2!BB$4,'[1]INTERNAL PARAMETERS-1'!$B$5:$J$44,3,FALSE) + AEBYLD1!BB292*(1-VLOOKUP(AEBYLD2!BB$4,'[1]INTERNAL PARAMETERS-1'!$B$5:$J$44,5,FALSE))*VLOOKUP(AEBYLD2!BB$4,'[1]INTERNAL PARAMETERS-1'!$B$5:$J$44,8,FALSE)*VLOOKUP(AEBYLD2!BB$4,'[1]INTERNAL PARAMETERS-1'!$B$5:$J$44,3,FALSE)</f>
        <v>1.5518393705155783E-4</v>
      </c>
      <c r="BC292" s="57">
        <f>AEBYLD1!BC292*VLOOKUP(AEBYLD2!BC$4,'[1]INTERNAL PARAMETERS-1'!$B$5:$J$44,5,FALSE)*VLOOKUP(AEBYLD2!BC$4,'[1]INTERNAL PARAMETERS-1'!$B$5:$J$44,6,FALSE)*VLOOKUP(AEBYLD2!BC$4,'[1]INTERNAL PARAMETERS-1'!$B$5:$J$44,3,FALSE) + AEBYLD1!BC292*(1-VLOOKUP(AEBYLD2!BC$4,'[1]INTERNAL PARAMETERS-1'!$B$5:$J$44,5,FALSE))*VLOOKUP(AEBYLD2!BC$4,'[1]INTERNAL PARAMETERS-1'!$B$5:$J$44,8,FALSE)*VLOOKUP(AEBYLD2!BC$4,'[1]INTERNAL PARAMETERS-1'!$B$5:$J$44,3,FALSE)</f>
        <v>2.7006470958363581E-4</v>
      </c>
      <c r="BD292" s="57">
        <f>AEBYLD1!BD292*VLOOKUP(AEBYLD2!BD$4,'[1]INTERNAL PARAMETERS-1'!$B$5:$J$44,5,FALSE)*VLOOKUP(AEBYLD2!BD$4,'[1]INTERNAL PARAMETERS-1'!$B$5:$J$44,6,FALSE)*VLOOKUP(AEBYLD2!BD$4,'[1]INTERNAL PARAMETERS-1'!$B$5:$J$44,3,FALSE) + AEBYLD1!BD292*(1-VLOOKUP(AEBYLD2!BD$4,'[1]INTERNAL PARAMETERS-1'!$B$5:$J$44,5,FALSE))*VLOOKUP(AEBYLD2!BD$4,'[1]INTERNAL PARAMETERS-1'!$B$5:$J$44,8,FALSE)*VLOOKUP(AEBYLD2!BD$4,'[1]INTERNAL PARAMETERS-1'!$B$5:$J$44,3,FALSE)</f>
        <v>1.5003695667676827E-5</v>
      </c>
      <c r="BE292" s="57">
        <f>AEBYLD1!BE292*VLOOKUP(AEBYLD2!BE$4,'[1]INTERNAL PARAMETERS-1'!$B$5:$J$44,5,FALSE)*VLOOKUP(AEBYLD2!BE$4,'[1]INTERNAL PARAMETERS-1'!$B$5:$J$44,6,FALSE)*VLOOKUP(AEBYLD2!BE$4,'[1]INTERNAL PARAMETERS-1'!$B$5:$J$44,3,FALSE) + AEBYLD1!BE292*(1-VLOOKUP(AEBYLD2!BE$4,'[1]INTERNAL PARAMETERS-1'!$B$5:$J$44,5,FALSE))*VLOOKUP(AEBYLD2!BE$4,'[1]INTERNAL PARAMETERS-1'!$B$5:$J$44,8,FALSE)*VLOOKUP(AEBYLD2!BE$4,'[1]INTERNAL PARAMETERS-1'!$B$5:$J$44,3,FALSE)</f>
        <v>5.8579925097844226E-4</v>
      </c>
      <c r="BF292" s="57">
        <f>AEBYLD1!BF292*VLOOKUP(AEBYLD2!BF$4,'[1]INTERNAL PARAMETERS-1'!$B$5:$J$44,5,FALSE)*VLOOKUP(AEBYLD2!BF$4,'[1]INTERNAL PARAMETERS-1'!$B$5:$J$44,6,FALSE)*VLOOKUP(AEBYLD2!BF$4,'[1]INTERNAL PARAMETERS-1'!$B$5:$J$44,3,FALSE) + AEBYLD1!BF292*(1-VLOOKUP(AEBYLD2!BF$4,'[1]INTERNAL PARAMETERS-1'!$B$5:$J$44,5,FALSE))*VLOOKUP(AEBYLD2!BF$4,'[1]INTERNAL PARAMETERS-1'!$B$5:$J$44,8,FALSE)*VLOOKUP(AEBYLD2!BF$4,'[1]INTERNAL PARAMETERS-1'!$B$5:$J$44,3,FALSE)</f>
        <v>0</v>
      </c>
      <c r="BG292" s="57">
        <f>AEBYLD1!BG292*VLOOKUP(AEBYLD2!BG$4,'[1]INTERNAL PARAMETERS-1'!$B$5:$J$44,5,FALSE)*VLOOKUP(AEBYLD2!BG$4,'[1]INTERNAL PARAMETERS-1'!$B$5:$J$44,6,FALSE)*VLOOKUP(AEBYLD2!BG$4,'[1]INTERNAL PARAMETERS-1'!$B$5:$J$44,3,FALSE) + AEBYLD1!BG292*(1-VLOOKUP(AEBYLD2!BG$4,'[1]INTERNAL PARAMETERS-1'!$B$5:$J$44,5,FALSE))*VLOOKUP(AEBYLD2!BG$4,'[1]INTERNAL PARAMETERS-1'!$B$5:$J$44,8,FALSE)*VLOOKUP(AEBYLD2!BG$4,'[1]INTERNAL PARAMETERS-1'!$B$5:$J$44,3,FALSE)</f>
        <v>7.4405532621547036E-5</v>
      </c>
      <c r="BH292" s="57">
        <f>AEBYLD1!BH292*VLOOKUP(AEBYLD2!BH$4,'[1]INTERNAL PARAMETERS-1'!$B$5:$J$44,5,FALSE)*VLOOKUP(AEBYLD2!BH$4,'[1]INTERNAL PARAMETERS-1'!$B$5:$J$44,6,FALSE)*VLOOKUP(AEBYLD2!BH$4,'[1]INTERNAL PARAMETERS-1'!$B$5:$J$44,3,FALSE) + AEBYLD1!BH292*(1-VLOOKUP(AEBYLD2!BH$4,'[1]INTERNAL PARAMETERS-1'!$B$5:$J$44,5,FALSE))*VLOOKUP(AEBYLD2!BH$4,'[1]INTERNAL PARAMETERS-1'!$B$5:$J$44,8,FALSE)*VLOOKUP(AEBYLD2!BH$4,'[1]INTERNAL PARAMETERS-1'!$B$5:$J$44,3,FALSE)</f>
        <v>3.5696364703887218E-7</v>
      </c>
      <c r="BI292" s="57">
        <f>AEBYLD1!BI292*VLOOKUP(AEBYLD2!BI$4,'[1]INTERNAL PARAMETERS-1'!$B$5:$J$44,5,FALSE)*VLOOKUP(AEBYLD2!BI$4,'[1]INTERNAL PARAMETERS-1'!$B$5:$J$44,6,FALSE)*VLOOKUP(AEBYLD2!BI$4,'[1]INTERNAL PARAMETERS-1'!$B$5:$J$44,3,FALSE) + AEBYLD1!BI292*(1-VLOOKUP(AEBYLD2!BI$4,'[1]INTERNAL PARAMETERS-1'!$B$5:$J$44,5,FALSE))*VLOOKUP(AEBYLD2!BI$4,'[1]INTERNAL PARAMETERS-1'!$B$5:$J$44,8,FALSE)*VLOOKUP(AEBYLD2!BI$4,'[1]INTERNAL PARAMETERS-1'!$B$5:$J$44,3,FALSE)</f>
        <v>0</v>
      </c>
      <c r="BJ292" s="57">
        <f>AEBYLD1!BJ292*VLOOKUP(AEBYLD2!BJ$4,'[1]INTERNAL PARAMETERS-1'!$B$5:$J$44,5,FALSE)*VLOOKUP(AEBYLD2!BJ$4,'[1]INTERNAL PARAMETERS-1'!$B$5:$J$44,6,FALSE)*VLOOKUP(AEBYLD2!BJ$4,'[1]INTERNAL PARAMETERS-1'!$B$5:$J$44,3,FALSE) + AEBYLD1!BJ292*(1-VLOOKUP(AEBYLD2!BJ$4,'[1]INTERNAL PARAMETERS-1'!$B$5:$J$44,5,FALSE))*VLOOKUP(AEBYLD2!BJ$4,'[1]INTERNAL PARAMETERS-1'!$B$5:$J$44,8,FALSE)*VLOOKUP(AEBYLD2!BJ$4,'[1]INTERNAL PARAMETERS-1'!$B$5:$J$44,3,FALSE)</f>
        <v>1.7287695205732265E-5</v>
      </c>
      <c r="BK292" s="57">
        <f>AEBYLD1!BK292*VLOOKUP(AEBYLD2!BK$4,'[1]INTERNAL PARAMETERS-1'!$B$5:$J$44,5,FALSE)*VLOOKUP(AEBYLD2!BK$4,'[1]INTERNAL PARAMETERS-1'!$B$5:$J$44,6,FALSE)*VLOOKUP(AEBYLD2!BK$4,'[1]INTERNAL PARAMETERS-1'!$B$5:$J$44,3,FALSE) + AEBYLD1!BK292*(1-VLOOKUP(AEBYLD2!BK$4,'[1]INTERNAL PARAMETERS-1'!$B$5:$J$44,5,FALSE))*VLOOKUP(AEBYLD2!BK$4,'[1]INTERNAL PARAMETERS-1'!$B$5:$J$44,8,FALSE)*VLOOKUP(AEBYLD2!BK$4,'[1]INTERNAL PARAMETERS-1'!$B$5:$J$44,3,FALSE)</f>
        <v>2.7207221503978563E-5</v>
      </c>
      <c r="BL292" s="57">
        <f>AEBYLD1!BL292*VLOOKUP(AEBYLD2!BL$4,'[1]INTERNAL PARAMETERS-1'!$B$5:$J$44,5,FALSE)*VLOOKUP(AEBYLD2!BL$4,'[1]INTERNAL PARAMETERS-1'!$B$5:$J$44,6,FALSE)*VLOOKUP(AEBYLD2!BL$4,'[1]INTERNAL PARAMETERS-1'!$B$5:$J$44,3,FALSE) + AEBYLD1!BL292*(1-VLOOKUP(AEBYLD2!BL$4,'[1]INTERNAL PARAMETERS-1'!$B$5:$J$44,5,FALSE))*VLOOKUP(AEBYLD2!BL$4,'[1]INTERNAL PARAMETERS-1'!$B$5:$J$44,8,FALSE)*VLOOKUP(AEBYLD2!BL$4,'[1]INTERNAL PARAMETERS-1'!$B$5:$J$44,3,FALSE)</f>
        <v>5.6430607366590609E-5</v>
      </c>
      <c r="BM292" s="57">
        <f>AEBYLD1!BM292*VLOOKUP(AEBYLD2!BM$4,'[1]INTERNAL PARAMETERS-1'!$B$5:$J$44,5,FALSE)*VLOOKUP(AEBYLD2!BM$4,'[1]INTERNAL PARAMETERS-1'!$B$5:$J$44,6,FALSE)*VLOOKUP(AEBYLD2!BM$4,'[1]INTERNAL PARAMETERS-1'!$B$5:$J$44,3,FALSE) + AEBYLD1!BM292*(1-VLOOKUP(AEBYLD2!BM$4,'[1]INTERNAL PARAMETERS-1'!$B$5:$J$44,5,FALSE))*VLOOKUP(AEBYLD2!BM$4,'[1]INTERNAL PARAMETERS-1'!$B$5:$J$44,8,FALSE)*VLOOKUP(AEBYLD2!BM$4,'[1]INTERNAL PARAMETERS-1'!$B$5:$J$44,3,FALSE)</f>
        <v>5.4471105045105285E-5</v>
      </c>
      <c r="BN292" s="57">
        <f>AEBYLD1!BN292*VLOOKUP(AEBYLD2!BN$4,'[1]INTERNAL PARAMETERS-1'!$B$5:$J$44,5,FALSE)*VLOOKUP(AEBYLD2!BN$4,'[1]INTERNAL PARAMETERS-1'!$B$5:$J$44,6,FALSE)*VLOOKUP(AEBYLD2!BN$4,'[1]INTERNAL PARAMETERS-1'!$B$5:$J$44,3,FALSE) + AEBYLD1!BN292*(1-VLOOKUP(AEBYLD2!BN$4,'[1]INTERNAL PARAMETERS-1'!$B$5:$J$44,5,FALSE))*VLOOKUP(AEBYLD2!BN$4,'[1]INTERNAL PARAMETERS-1'!$B$5:$J$44,8,FALSE)*VLOOKUP(AEBYLD2!BN$4,'[1]INTERNAL PARAMETERS-1'!$B$5:$J$44,3,FALSE)</f>
        <v>4.6677855081215219E-5</v>
      </c>
      <c r="BO292" s="57">
        <f>AEBYLD1!BO292*VLOOKUP(AEBYLD2!BO$4,'[1]INTERNAL PARAMETERS-1'!$B$5:$J$44,5,FALSE)*VLOOKUP(AEBYLD2!BO$4,'[1]INTERNAL PARAMETERS-1'!$B$5:$J$44,6,FALSE)*VLOOKUP(AEBYLD2!BO$4,'[1]INTERNAL PARAMETERS-1'!$B$5:$J$44,3,FALSE) + AEBYLD1!BO292*(1-VLOOKUP(AEBYLD2!BO$4,'[1]INTERNAL PARAMETERS-1'!$B$5:$J$44,5,FALSE))*VLOOKUP(AEBYLD2!BO$4,'[1]INTERNAL PARAMETERS-1'!$B$5:$J$44,8,FALSE)*VLOOKUP(AEBYLD2!BO$4,'[1]INTERNAL PARAMETERS-1'!$B$5:$J$44,3,FALSE)</f>
        <v>3.5535431036750723E-5</v>
      </c>
      <c r="BP292" s="57">
        <f>AEBYLD1!BP292*VLOOKUP(AEBYLD2!BP$4,'[1]INTERNAL PARAMETERS-1'!$B$5:$J$44,5,FALSE)*VLOOKUP(AEBYLD2!BP$4,'[1]INTERNAL PARAMETERS-1'!$B$5:$J$44,6,FALSE)*VLOOKUP(AEBYLD2!BP$4,'[1]INTERNAL PARAMETERS-1'!$B$5:$J$44,3,FALSE) + AEBYLD1!BP292*(1-VLOOKUP(AEBYLD2!BP$4,'[1]INTERNAL PARAMETERS-1'!$B$5:$J$44,5,FALSE))*VLOOKUP(AEBYLD2!BP$4,'[1]INTERNAL PARAMETERS-1'!$B$5:$J$44,8,FALSE)*VLOOKUP(AEBYLD2!BP$4,'[1]INTERNAL PARAMETERS-1'!$B$5:$J$44,3,FALSE)</f>
        <v>1.4716417139145589E-6</v>
      </c>
      <c r="BQ292" s="57">
        <f>AEBYLD1!BQ292*VLOOKUP(AEBYLD2!BQ$4,'[1]INTERNAL PARAMETERS-1'!$B$5:$J$44,5,FALSE)*VLOOKUP(AEBYLD2!BQ$4,'[1]INTERNAL PARAMETERS-1'!$B$5:$J$44,6,FALSE)*VLOOKUP(AEBYLD2!BQ$4,'[1]INTERNAL PARAMETERS-1'!$B$5:$J$44,3,FALSE) + AEBYLD1!BQ292*(1-VLOOKUP(AEBYLD2!BQ$4,'[1]INTERNAL PARAMETERS-1'!$B$5:$J$44,5,FALSE))*VLOOKUP(AEBYLD2!BQ$4,'[1]INTERNAL PARAMETERS-1'!$B$5:$J$44,8,FALSE)*VLOOKUP(AEBYLD2!BQ$4,'[1]INTERNAL PARAMETERS-1'!$B$5:$J$44,3,FALSE)</f>
        <v>1.1599943303053505E-4</v>
      </c>
      <c r="BR292" s="57">
        <f>AEBYLD1!BR292*VLOOKUP(AEBYLD2!BR$4,'[1]INTERNAL PARAMETERS-1'!$B$5:$J$44,5,FALSE)*VLOOKUP(AEBYLD2!BR$4,'[1]INTERNAL PARAMETERS-1'!$B$5:$J$44,6,FALSE)*VLOOKUP(AEBYLD2!BR$4,'[1]INTERNAL PARAMETERS-1'!$B$5:$J$44,3,FALSE) + AEBYLD1!BR292*(1-VLOOKUP(AEBYLD2!BR$4,'[1]INTERNAL PARAMETERS-1'!$B$5:$J$44,5,FALSE))*VLOOKUP(AEBYLD2!BR$4,'[1]INTERNAL PARAMETERS-1'!$B$5:$J$44,8,FALSE)*VLOOKUP(AEBYLD2!BR$4,'[1]INTERNAL PARAMETERS-1'!$B$5:$J$44,3,FALSE)</f>
        <v>3.2533234660841562E-6</v>
      </c>
      <c r="BS292" s="57">
        <f>AEBYLD1!BS292*VLOOKUP(AEBYLD2!BS$4,'[1]INTERNAL PARAMETERS-1'!$B$5:$J$44,5,FALSE)*VLOOKUP(AEBYLD2!BS$4,'[1]INTERNAL PARAMETERS-1'!$B$5:$J$44,6,FALSE)*VLOOKUP(AEBYLD2!BS$4,'[1]INTERNAL PARAMETERS-1'!$B$5:$J$44,3,FALSE) + AEBYLD1!BS292*(1-VLOOKUP(AEBYLD2!BS$4,'[1]INTERNAL PARAMETERS-1'!$B$5:$J$44,5,FALSE))*VLOOKUP(AEBYLD2!BS$4,'[1]INTERNAL PARAMETERS-1'!$B$5:$J$44,8,FALSE)*VLOOKUP(AEBYLD2!BS$4,'[1]INTERNAL PARAMETERS-1'!$B$5:$J$44,3,FALSE)</f>
        <v>1.0755077548937212E-7</v>
      </c>
      <c r="BT292" s="57">
        <f>AEBYLD1!BT292*VLOOKUP(AEBYLD2!BT$4,'[1]INTERNAL PARAMETERS-1'!$B$5:$J$44,5,FALSE)*VLOOKUP(AEBYLD2!BT$4,'[1]INTERNAL PARAMETERS-1'!$B$5:$J$44,6,FALSE)*VLOOKUP(AEBYLD2!BT$4,'[1]INTERNAL PARAMETERS-1'!$B$5:$J$44,3,FALSE) + AEBYLD1!BT292*(1-VLOOKUP(AEBYLD2!BT$4,'[1]INTERNAL PARAMETERS-1'!$B$5:$J$44,5,FALSE))*VLOOKUP(AEBYLD2!BT$4,'[1]INTERNAL PARAMETERS-1'!$B$5:$J$44,8,FALSE)*VLOOKUP(AEBYLD2!BT$4,'[1]INTERNAL PARAMETERS-1'!$B$5:$J$44,3,FALSE)</f>
        <v>0</v>
      </c>
      <c r="BU292" s="57">
        <f>AEBYLD1!BU292*VLOOKUP(AEBYLD2!BU$4,'[1]INTERNAL PARAMETERS-1'!$B$5:$J$44,5,FALSE)*VLOOKUP(AEBYLD2!BU$4,'[1]INTERNAL PARAMETERS-1'!$B$5:$J$44,6,FALSE)*VLOOKUP(AEBYLD2!BU$4,'[1]INTERNAL PARAMETERS-1'!$B$5:$J$44,3,FALSE) + AEBYLD1!BU292*(1-VLOOKUP(AEBYLD2!BU$4,'[1]INTERNAL PARAMETERS-1'!$B$5:$J$44,5,FALSE))*VLOOKUP(AEBYLD2!BU$4,'[1]INTERNAL PARAMETERS-1'!$B$5:$J$44,8,FALSE)*VLOOKUP(AEBYLD2!BU$4,'[1]INTERNAL PARAMETERS-1'!$B$5:$J$44,3,FALSE)</f>
        <v>0</v>
      </c>
      <c r="BV292" s="57">
        <f>AEBYLD1!BV292*VLOOKUP(AEBYLD2!BV$4,'[1]INTERNAL PARAMETERS-1'!$B$5:$J$44,5,FALSE)*VLOOKUP(AEBYLD2!BV$4,'[1]INTERNAL PARAMETERS-1'!$B$5:$J$44,6,FALSE)*VLOOKUP(AEBYLD2!BV$4,'[1]INTERNAL PARAMETERS-1'!$B$5:$J$44,3,FALSE) + AEBYLD1!BV292*(1-VLOOKUP(AEBYLD2!BV$4,'[1]INTERNAL PARAMETERS-1'!$B$5:$J$44,5,FALSE))*VLOOKUP(AEBYLD2!BV$4,'[1]INTERNAL PARAMETERS-1'!$B$5:$J$44,8,FALSE)*VLOOKUP(AEBYLD2!BV$4,'[1]INTERNAL PARAMETERS-1'!$B$5:$J$44,3,FALSE)</f>
        <v>0</v>
      </c>
      <c r="BW292" s="57">
        <f>AEBYLD1!BW292*VLOOKUP(AEBYLD2!BW$4,'[1]INTERNAL PARAMETERS-1'!$B$5:$J$44,5,FALSE)*VLOOKUP(AEBYLD2!BW$4,'[1]INTERNAL PARAMETERS-1'!$B$5:$J$44,6,FALSE)*VLOOKUP(AEBYLD2!BW$4,'[1]INTERNAL PARAMETERS-1'!$B$5:$J$44,3,FALSE) + AEBYLD1!BW292*(1-VLOOKUP(AEBYLD2!BW$4,'[1]INTERNAL PARAMETERS-1'!$B$5:$J$44,5,FALSE))*VLOOKUP(AEBYLD2!BW$4,'[1]INTERNAL PARAMETERS-1'!$B$5:$J$44,8,FALSE)*VLOOKUP(AEBYLD2!BW$4,'[1]INTERNAL PARAMETERS-1'!$B$5:$J$44,3,FALSE)</f>
        <v>0</v>
      </c>
      <c r="BX292" s="57">
        <f>AEBYLD1!BX292*VLOOKUP(AEBYLD2!BX$4,'[1]INTERNAL PARAMETERS-1'!$B$5:$J$44,5,FALSE)*VLOOKUP(AEBYLD2!BX$4,'[1]INTERNAL PARAMETERS-1'!$B$5:$J$44,6,FALSE)*VLOOKUP(AEBYLD2!BX$4,'[1]INTERNAL PARAMETERS-1'!$B$5:$J$44,3,FALSE) + AEBYLD1!BX292*(1-VLOOKUP(AEBYLD2!BX$4,'[1]INTERNAL PARAMETERS-1'!$B$5:$J$44,5,FALSE))*VLOOKUP(AEBYLD2!BX$4,'[1]INTERNAL PARAMETERS-1'!$B$5:$J$44,8,FALSE)*VLOOKUP(AEBYLD2!BX$4,'[1]INTERNAL PARAMETERS-1'!$B$5:$J$44,3,FALSE)</f>
        <v>0</v>
      </c>
      <c r="BY292" s="57">
        <f>AEBYLD1!BY292*VLOOKUP(AEBYLD2!BY$4,'[1]INTERNAL PARAMETERS-1'!$B$5:$J$44,5,FALSE)*VLOOKUP(AEBYLD2!BY$4,'[1]INTERNAL PARAMETERS-1'!$B$5:$J$44,6,FALSE)*VLOOKUP(AEBYLD2!BY$4,'[1]INTERNAL PARAMETERS-1'!$B$5:$J$44,3,FALSE) + AEBYLD1!BY292*(1-VLOOKUP(AEBYLD2!BY$4,'[1]INTERNAL PARAMETERS-1'!$B$5:$J$44,5,FALSE))*VLOOKUP(AEBYLD2!BY$4,'[1]INTERNAL PARAMETERS-1'!$B$5:$J$44,8,FALSE)*VLOOKUP(AEBYLD2!BY$4,'[1]INTERNAL PARAMETERS-1'!$B$5:$J$44,3,FALSE)</f>
        <v>0</v>
      </c>
      <c r="BZ292" s="57">
        <f>AEBYLD1!BZ292*VLOOKUP(AEBYLD2!BZ$4,'[1]INTERNAL PARAMETERS-1'!$B$5:$J$44,5,FALSE)*VLOOKUP(AEBYLD2!BZ$4,'[1]INTERNAL PARAMETERS-1'!$B$5:$J$44,6,FALSE)*VLOOKUP(AEBYLD2!BZ$4,'[1]INTERNAL PARAMETERS-1'!$B$5:$J$44,3,FALSE) + AEBYLD1!BZ292*(1-VLOOKUP(AEBYLD2!BZ$4,'[1]INTERNAL PARAMETERS-1'!$B$5:$J$44,5,FALSE))*VLOOKUP(AEBYLD2!BZ$4,'[1]INTERNAL PARAMETERS-1'!$B$5:$J$44,8,FALSE)*VLOOKUP(AEBYLD2!BZ$4,'[1]INTERNAL PARAMETERS-1'!$B$5:$J$44,3,FALSE)</f>
        <v>0</v>
      </c>
      <c r="CA292" s="57">
        <f>AEBYLD1!CA292*VLOOKUP(AEBYLD2!CA$4,'[1]INTERNAL PARAMETERS-1'!$B$5:$J$44,5,FALSE)*VLOOKUP(AEBYLD2!CA$4,'[1]INTERNAL PARAMETERS-1'!$B$5:$J$44,6,FALSE)*VLOOKUP(AEBYLD2!CA$4,'[1]INTERNAL PARAMETERS-1'!$B$5:$J$44,3,FALSE) + AEBYLD1!CA292*(1-VLOOKUP(AEBYLD2!CA$4,'[1]INTERNAL PARAMETERS-1'!$B$5:$J$44,5,FALSE))*VLOOKUP(AEBYLD2!CA$4,'[1]INTERNAL PARAMETERS-1'!$B$5:$J$44,8,FALSE)*VLOOKUP(AEBYLD2!CA$4,'[1]INTERNAL PARAMETERS-1'!$B$5:$J$44,3,FALSE)</f>
        <v>0</v>
      </c>
      <c r="CB292" s="57">
        <f>AEBYLD1!CB292*VLOOKUP(AEBYLD2!CB$4,'[1]INTERNAL PARAMETERS-1'!$B$5:$J$44,5,FALSE)*VLOOKUP(AEBYLD2!CB$4,'[1]INTERNAL PARAMETERS-1'!$B$5:$J$44,6,FALSE)*VLOOKUP(AEBYLD2!CB$4,'[1]INTERNAL PARAMETERS-1'!$B$5:$J$44,3,FALSE) + AEBYLD1!CB292*(1-VLOOKUP(AEBYLD2!CB$4,'[1]INTERNAL PARAMETERS-1'!$B$5:$J$44,5,FALSE))*VLOOKUP(AEBYLD2!CB$4,'[1]INTERNAL PARAMETERS-1'!$B$5:$J$44,8,FALSE)*VLOOKUP(AEBYLD2!CB$4,'[1]INTERNAL PARAMETERS-1'!$B$5:$J$44,3,FALSE)</f>
        <v>0</v>
      </c>
      <c r="CC292" s="57">
        <f>AEBYLD1!CC292*VLOOKUP(AEBYLD2!CC$4,'[1]INTERNAL PARAMETERS-1'!$B$5:$J$44,5,FALSE)*VLOOKUP(AEBYLD2!CC$4,'[1]INTERNAL PARAMETERS-1'!$B$5:$J$44,6,FALSE)*VLOOKUP(AEBYLD2!CC$4,'[1]INTERNAL PARAMETERS-1'!$B$5:$J$44,3,FALSE) + AEBYLD1!CC292*(1-VLOOKUP(AEBYLD2!CC$4,'[1]INTERNAL PARAMETERS-1'!$B$5:$J$44,5,FALSE))*VLOOKUP(AEBYLD2!CC$4,'[1]INTERNAL PARAMETERS-1'!$B$5:$J$44,8,FALSE)*VLOOKUP(AEBYLD2!CC$4,'[1]INTERNAL PARAMETERS-1'!$B$5:$J$44,3,FALSE)</f>
        <v>7.0512757339942124E-7</v>
      </c>
      <c r="CD292" s="57">
        <f>AEBYLD1!CD292*VLOOKUP(AEBYLD2!CD$4,'[1]INTERNAL PARAMETERS-1'!$B$5:$J$44,5,FALSE)*VLOOKUP(AEBYLD2!CD$4,'[1]INTERNAL PARAMETERS-1'!$B$5:$J$44,6,FALSE)*VLOOKUP(AEBYLD2!CD$4,'[1]INTERNAL PARAMETERS-1'!$B$5:$J$44,3,FALSE) + AEBYLD1!CD292*(1-VLOOKUP(AEBYLD2!CD$4,'[1]INTERNAL PARAMETERS-1'!$B$5:$J$44,5,FALSE))*VLOOKUP(AEBYLD2!CD$4,'[1]INTERNAL PARAMETERS-1'!$B$5:$J$44,8,FALSE)*VLOOKUP(AEBYLD2!CD$4,'[1]INTERNAL PARAMETERS-1'!$B$5:$J$44,3,FALSE)</f>
        <v>2.1153773964985711E-6</v>
      </c>
      <c r="CE292" s="57">
        <f>AEBYLD1!CE292*VLOOKUP(AEBYLD2!CE$4,'[1]INTERNAL PARAMETERS-1'!$B$5:$J$44,5,FALSE)*VLOOKUP(AEBYLD2!CE$4,'[1]INTERNAL PARAMETERS-1'!$B$5:$J$44,6,FALSE)*VLOOKUP(AEBYLD2!CE$4,'[1]INTERNAL PARAMETERS-1'!$B$5:$J$44,3,FALSE) + AEBYLD1!CE292*(1-VLOOKUP(AEBYLD2!CE$4,'[1]INTERNAL PARAMETERS-1'!$B$5:$J$44,5,FALSE))*VLOOKUP(AEBYLD2!CE$4,'[1]INTERNAL PARAMETERS-1'!$B$5:$J$44,8,FALSE)*VLOOKUP(AEBYLD2!CE$4,'[1]INTERNAL PARAMETERS-1'!$B$5:$J$44,3,FALSE)</f>
        <v>6.0941941857782763E-7</v>
      </c>
      <c r="CF292" s="57">
        <f>AEBYLD1!CF292*VLOOKUP(AEBYLD2!CF$4,'[1]INTERNAL PARAMETERS-1'!$B$5:$J$44,5,FALSE)*VLOOKUP(AEBYLD2!CF$4,'[1]INTERNAL PARAMETERS-1'!$B$5:$J$44,6,FALSE)*VLOOKUP(AEBYLD2!CF$4,'[1]INTERNAL PARAMETERS-1'!$B$5:$J$44,3,FALSE) + AEBYLD1!CF292*(1-VLOOKUP(AEBYLD2!CF$4,'[1]INTERNAL PARAMETERS-1'!$B$5:$J$44,5,FALSE))*VLOOKUP(AEBYLD2!CF$4,'[1]INTERNAL PARAMETERS-1'!$B$5:$J$44,8,FALSE)*VLOOKUP(AEBYLD2!CF$4,'[1]INTERNAL PARAMETERS-1'!$B$5:$J$44,3,FALSE)</f>
        <v>0</v>
      </c>
      <c r="CG292" s="57">
        <f>AEBYLD1!CG292*VLOOKUP(AEBYLD2!CG$4,'[1]INTERNAL PARAMETERS-1'!$B$5:$J$44,5,FALSE)*VLOOKUP(AEBYLD2!CG$4,'[1]INTERNAL PARAMETERS-1'!$B$5:$J$44,6,FALSE)*VLOOKUP(AEBYLD2!CG$4,'[1]INTERNAL PARAMETERS-1'!$B$5:$J$44,3,FALSE) + AEBYLD1!CG292*(1-VLOOKUP(AEBYLD2!CG$4,'[1]INTERNAL PARAMETERS-1'!$B$5:$J$44,5,FALSE))*VLOOKUP(AEBYLD2!CG$4,'[1]INTERNAL PARAMETERS-1'!$B$5:$J$44,8,FALSE)*VLOOKUP(AEBYLD2!CG$4,'[1]INTERNAL PARAMETERS-1'!$B$5:$J$44,3,FALSE)</f>
        <v>0</v>
      </c>
      <c r="CH292" s="56">
        <f>AEBYLD1!CH292*VLOOKUP(AEBYLD2!CH$4,'[1]INTERNAL PARAMETERS-1'!$B$5:$J$44,5,FALSE)*VLOOKUP(AEBYLD2!CH$4,'[1]INTERNAL PARAMETERS-1'!$B$5:$J$44,6,FALSE)*VLOOKUP(AEBYLD2!CH$4,'[1]INTERNAL PARAMETERS-1'!$B$5:$J$44,3,FALSE) + AEBYLD1!CH292*(1-VLOOKUP(AEBYLD2!CH$4,'[1]INTERNAL PARAMETERS-1'!$B$5:$J$44,5,FALSE))*VLOOKUP(AEBYLD2!CH$4,'[1]INTERNAL PARAMETERS-1'!$B$5:$J$44,8,FALSE)*VLOOKUP(AEBYLD2!CH$4,'[1]INTERNAL PARAMETERS-1'!$B$5:$J$44,3,FALSE)</f>
        <v>0</v>
      </c>
      <c r="CJ292" s="51">
        <f t="shared" si="8"/>
        <v>3.7099931666081587E-3</v>
      </c>
      <c r="CK292" s="49">
        <f t="shared" si="9"/>
        <v>3.8507032880245561E-3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172" sqref="H172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5" t="s">
        <v>167</v>
      </c>
    </row>
    <row r="2" spans="1:19" x14ac:dyDescent="0.4">
      <c r="A2" s="102"/>
      <c r="B2" s="101"/>
      <c r="C2" s="101"/>
      <c r="D2" s="41" t="s">
        <v>100</v>
      </c>
      <c r="E2" s="155" t="s">
        <v>166</v>
      </c>
      <c r="F2" s="156"/>
      <c r="G2" s="156"/>
      <c r="H2" s="157"/>
      <c r="I2" s="155" t="s">
        <v>165</v>
      </c>
      <c r="J2" s="156"/>
      <c r="K2" s="156"/>
      <c r="L2" s="158"/>
    </row>
    <row r="3" spans="1:19" ht="20.25" thickBot="1" x14ac:dyDescent="0.45">
      <c r="A3" s="100" t="s">
        <v>97</v>
      </c>
      <c r="B3" s="99" t="s">
        <v>96</v>
      </c>
      <c r="C3" s="99" t="s">
        <v>95</v>
      </c>
      <c r="D3" s="98" t="s">
        <v>94</v>
      </c>
      <c r="E3" s="96" t="s">
        <v>25</v>
      </c>
      <c r="F3" s="97" t="s">
        <v>164</v>
      </c>
      <c r="G3" s="97" t="s">
        <v>163</v>
      </c>
      <c r="H3" s="129" t="s">
        <v>162</v>
      </c>
      <c r="I3" s="96" t="s">
        <v>161</v>
      </c>
      <c r="J3" s="95" t="s">
        <v>160</v>
      </c>
      <c r="K3" s="95" t="s">
        <v>159</v>
      </c>
      <c r="L3" s="94" t="s">
        <v>158</v>
      </c>
    </row>
    <row r="4" spans="1:19" x14ac:dyDescent="0.4">
      <c r="A4" s="93" t="s">
        <v>5</v>
      </c>
      <c r="B4" s="92" t="s">
        <v>89</v>
      </c>
      <c r="C4" s="92" t="s">
        <v>88</v>
      </c>
      <c r="D4" s="36">
        <f>'[1]INPUTS-Incidence'!I5</f>
        <v>93388</v>
      </c>
      <c r="E4" s="91">
        <f>AEBYLL!E5</f>
        <v>0</v>
      </c>
      <c r="F4" s="89">
        <f>AEBYLL!H5</f>
        <v>0</v>
      </c>
      <c r="G4" s="89">
        <f>AEBYLD2!CJ5+AEBYLD2!CK5</f>
        <v>2.4415868649176233</v>
      </c>
      <c r="H4" s="130">
        <f t="shared" ref="H4:H67" si="0">F4+G4</f>
        <v>2.4415868649176233</v>
      </c>
      <c r="I4" s="90">
        <f t="shared" ref="I4:I67" si="1">100000*E4/$D4</f>
        <v>0</v>
      </c>
      <c r="J4" s="89">
        <f t="shared" ref="J4:J67" si="2">100000*F4/$D4</f>
        <v>0</v>
      </c>
      <c r="K4" s="89">
        <f t="shared" ref="K4:K67" si="3">100000*G4/$D4</f>
        <v>2.6144546032869571</v>
      </c>
      <c r="L4" s="88">
        <f t="shared" ref="L4:L67" si="4">100000*H4/$D4</f>
        <v>2.6144546032869571</v>
      </c>
    </row>
    <row r="5" spans="1:19" x14ac:dyDescent="0.4">
      <c r="A5" s="33" t="s">
        <v>5</v>
      </c>
      <c r="B5" s="32" t="s">
        <v>89</v>
      </c>
      <c r="C5" s="32" t="s">
        <v>87</v>
      </c>
      <c r="D5" s="31">
        <f>'[1]INPUTS-Incidence'!I6</f>
        <v>101729</v>
      </c>
      <c r="E5" s="85">
        <f>AEBYLL!E6</f>
        <v>0</v>
      </c>
      <c r="F5" s="83">
        <f>AEBYLL!H6</f>
        <v>0</v>
      </c>
      <c r="G5" s="83">
        <f>AEBYLD2!CJ6+AEBYLD2!CK6</f>
        <v>7.0566502811390439</v>
      </c>
      <c r="H5" s="131">
        <f t="shared" si="0"/>
        <v>7.0566502811390439</v>
      </c>
      <c r="I5" s="84">
        <f t="shared" si="1"/>
        <v>0</v>
      </c>
      <c r="J5" s="83">
        <f t="shared" si="2"/>
        <v>0</v>
      </c>
      <c r="K5" s="83">
        <f t="shared" si="3"/>
        <v>6.9367144876476168</v>
      </c>
      <c r="L5" s="27">
        <f t="shared" si="4"/>
        <v>6.9367144876476168</v>
      </c>
    </row>
    <row r="6" spans="1:19" x14ac:dyDescent="0.4">
      <c r="A6" s="33" t="s">
        <v>5</v>
      </c>
      <c r="B6" s="32" t="s">
        <v>89</v>
      </c>
      <c r="C6" s="32" t="s">
        <v>86</v>
      </c>
      <c r="D6" s="31">
        <f>'[1]INPUTS-Incidence'!I7</f>
        <v>104967</v>
      </c>
      <c r="E6" s="85">
        <f>AEBYLL!E7</f>
        <v>0</v>
      </c>
      <c r="F6" s="83">
        <f>AEBYLL!H7</f>
        <v>0</v>
      </c>
      <c r="G6" s="83">
        <f>AEBYLD2!CJ7+AEBYLD2!CK7</f>
        <v>8.6989718334670627</v>
      </c>
      <c r="H6" s="131">
        <f t="shared" si="0"/>
        <v>8.6989718334670627</v>
      </c>
      <c r="I6" s="84">
        <f t="shared" si="1"/>
        <v>0</v>
      </c>
      <c r="J6" s="83">
        <f t="shared" si="2"/>
        <v>0</v>
      </c>
      <c r="K6" s="83">
        <f t="shared" si="3"/>
        <v>8.2873396719607726</v>
      </c>
      <c r="L6" s="27">
        <f t="shared" si="4"/>
        <v>8.2873396719607726</v>
      </c>
    </row>
    <row r="7" spans="1:19" x14ac:dyDescent="0.4">
      <c r="A7" s="33" t="s">
        <v>5</v>
      </c>
      <c r="B7" s="32" t="s">
        <v>89</v>
      </c>
      <c r="C7" s="32" t="s">
        <v>85</v>
      </c>
      <c r="D7" s="31">
        <f>'[1]INPUTS-Incidence'!I8</f>
        <v>109868</v>
      </c>
      <c r="E7" s="85">
        <f>AEBYLL!E8</f>
        <v>0</v>
      </c>
      <c r="F7" s="83">
        <f>AEBYLL!H8</f>
        <v>0</v>
      </c>
      <c r="G7" s="83">
        <f>AEBYLD2!CJ8+AEBYLD2!CK8</f>
        <v>23.110123279501483</v>
      </c>
      <c r="H7" s="131">
        <f t="shared" si="0"/>
        <v>23.110123279501483</v>
      </c>
      <c r="I7" s="84">
        <f t="shared" si="1"/>
        <v>0</v>
      </c>
      <c r="J7" s="83">
        <f t="shared" si="2"/>
        <v>0</v>
      </c>
      <c r="K7" s="83">
        <f t="shared" si="3"/>
        <v>21.034444314542437</v>
      </c>
      <c r="L7" s="27">
        <f t="shared" si="4"/>
        <v>21.034444314542437</v>
      </c>
      <c r="S7" s="87"/>
    </row>
    <row r="8" spans="1:19" x14ac:dyDescent="0.4">
      <c r="A8" s="33" t="s">
        <v>5</v>
      </c>
      <c r="B8" s="32" t="s">
        <v>89</v>
      </c>
      <c r="C8" s="32" t="s">
        <v>84</v>
      </c>
      <c r="D8" s="31">
        <f>'[1]INPUTS-Incidence'!I9</f>
        <v>124617</v>
      </c>
      <c r="E8" s="85">
        <f>AEBYLL!E9</f>
        <v>0.87634883720930246</v>
      </c>
      <c r="F8" s="83">
        <f>AEBYLL!H9</f>
        <v>55.976781976744192</v>
      </c>
      <c r="G8" s="83">
        <f>AEBYLD2!CJ9+AEBYLD2!CK9</f>
        <v>32.351970723130073</v>
      </c>
      <c r="H8" s="131">
        <f t="shared" si="0"/>
        <v>88.328752699874258</v>
      </c>
      <c r="I8" s="84">
        <f t="shared" si="1"/>
        <v>0.70323377806342824</v>
      </c>
      <c r="J8" s="83">
        <f t="shared" si="2"/>
        <v>44.919057573801481</v>
      </c>
      <c r="K8" s="83">
        <f t="shared" si="3"/>
        <v>25.961121454641081</v>
      </c>
      <c r="L8" s="27">
        <f t="shared" si="4"/>
        <v>70.880179028442555</v>
      </c>
      <c r="S8" s="87"/>
    </row>
    <row r="9" spans="1:19" x14ac:dyDescent="0.4">
      <c r="A9" s="33" t="s">
        <v>5</v>
      </c>
      <c r="B9" s="32" t="s">
        <v>89</v>
      </c>
      <c r="C9" s="32" t="s">
        <v>83</v>
      </c>
      <c r="D9" s="31">
        <f>'[1]INPUTS-Incidence'!I10</f>
        <v>142382</v>
      </c>
      <c r="E9" s="85">
        <f>AEBYLL!E10</f>
        <v>0.87634883720930246</v>
      </c>
      <c r="F9" s="83">
        <f>AEBYLL!H10</f>
        <v>51.64761872093024</v>
      </c>
      <c r="G9" s="83">
        <f>AEBYLD2!CJ10+AEBYLD2!CK10</f>
        <v>43.563782410934387</v>
      </c>
      <c r="H9" s="131">
        <f t="shared" si="0"/>
        <v>95.211401131864619</v>
      </c>
      <c r="I9" s="84">
        <f t="shared" si="1"/>
        <v>0.61549131014405078</v>
      </c>
      <c r="J9" s="83">
        <f t="shared" si="2"/>
        <v>36.273980363339632</v>
      </c>
      <c r="K9" s="83">
        <f t="shared" si="3"/>
        <v>30.596411351810193</v>
      </c>
      <c r="L9" s="27">
        <f t="shared" si="4"/>
        <v>66.870391715149822</v>
      </c>
      <c r="S9" s="87"/>
    </row>
    <row r="10" spans="1:19" x14ac:dyDescent="0.4">
      <c r="A10" s="33" t="s">
        <v>5</v>
      </c>
      <c r="B10" s="32" t="s">
        <v>89</v>
      </c>
      <c r="C10" s="32" t="s">
        <v>82</v>
      </c>
      <c r="D10" s="31">
        <f>'[1]INPUTS-Incidence'!I11</f>
        <v>143022</v>
      </c>
      <c r="E10" s="85">
        <f>AEBYLL!E11</f>
        <v>0.87634883720930246</v>
      </c>
      <c r="F10" s="83">
        <f>AEBYLL!H11</f>
        <v>47.318455465116287</v>
      </c>
      <c r="G10" s="83">
        <f>AEBYLD2!CJ11+AEBYLD2!CK11</f>
        <v>34.485365022556842</v>
      </c>
      <c r="H10" s="131">
        <f t="shared" si="0"/>
        <v>81.803820487673136</v>
      </c>
      <c r="I10" s="84">
        <f t="shared" si="1"/>
        <v>0.61273708744759714</v>
      </c>
      <c r="J10" s="83">
        <f t="shared" si="2"/>
        <v>33.084739036733012</v>
      </c>
      <c r="K10" s="83">
        <f t="shared" si="3"/>
        <v>24.111930348168002</v>
      </c>
      <c r="L10" s="27">
        <f t="shared" si="4"/>
        <v>57.196669384901021</v>
      </c>
      <c r="S10" s="87"/>
    </row>
    <row r="11" spans="1:19" x14ac:dyDescent="0.4">
      <c r="A11" s="33" t="s">
        <v>5</v>
      </c>
      <c r="B11" s="32" t="s">
        <v>89</v>
      </c>
      <c r="C11" s="32" t="s">
        <v>81</v>
      </c>
      <c r="D11" s="31">
        <f>'[1]INPUTS-Incidence'!I12</f>
        <v>141357</v>
      </c>
      <c r="E11" s="85">
        <f>AEBYLL!E12</f>
        <v>0.87634883720930246</v>
      </c>
      <c r="F11" s="83">
        <f>AEBYLL!H12</f>
        <v>43.019964418604658</v>
      </c>
      <c r="G11" s="83">
        <f>AEBYLD2!CJ12+AEBYLD2!CK12</f>
        <v>44.883645758983825</v>
      </c>
      <c r="H11" s="131">
        <f t="shared" si="0"/>
        <v>87.90361017758849</v>
      </c>
      <c r="I11" s="84">
        <f t="shared" si="1"/>
        <v>0.6199543264283357</v>
      </c>
      <c r="J11" s="83">
        <f t="shared" si="2"/>
        <v>30.433557884367001</v>
      </c>
      <c r="K11" s="83">
        <f t="shared" si="3"/>
        <v>31.751979568740019</v>
      </c>
      <c r="L11" s="27">
        <f t="shared" si="4"/>
        <v>62.185537453107017</v>
      </c>
      <c r="S11" s="87"/>
    </row>
    <row r="12" spans="1:19" x14ac:dyDescent="0.4">
      <c r="A12" s="33" t="s">
        <v>5</v>
      </c>
      <c r="B12" s="32" t="s">
        <v>89</v>
      </c>
      <c r="C12" s="32" t="s">
        <v>80</v>
      </c>
      <c r="D12" s="31">
        <f>'[1]INPUTS-Incidence'!I13</f>
        <v>142801</v>
      </c>
      <c r="E12" s="85">
        <f>AEBYLL!E13</f>
        <v>0.87634883720930246</v>
      </c>
      <c r="F12" s="83">
        <f>AEBYLL!H13</f>
        <v>38.756527325581402</v>
      </c>
      <c r="G12" s="83">
        <f>AEBYLD2!CJ13+AEBYLD2!CK13</f>
        <v>22.269561605260638</v>
      </c>
      <c r="H12" s="131">
        <f t="shared" si="0"/>
        <v>61.026088930842036</v>
      </c>
      <c r="I12" s="84">
        <f t="shared" si="1"/>
        <v>0.61368536439471888</v>
      </c>
      <c r="J12" s="83">
        <f t="shared" si="2"/>
        <v>27.140235240356439</v>
      </c>
      <c r="K12" s="83">
        <f t="shared" si="3"/>
        <v>15.594821888684699</v>
      </c>
      <c r="L12" s="27">
        <f t="shared" si="4"/>
        <v>42.735057129041138</v>
      </c>
      <c r="S12" s="87"/>
    </row>
    <row r="13" spans="1:19" x14ac:dyDescent="0.4">
      <c r="A13" s="33" t="s">
        <v>5</v>
      </c>
      <c r="B13" s="32" t="s">
        <v>89</v>
      </c>
      <c r="C13" s="32" t="s">
        <v>79</v>
      </c>
      <c r="D13" s="31">
        <f>'[1]INPUTS-Incidence'!I14</f>
        <v>151690</v>
      </c>
      <c r="E13" s="85">
        <f>AEBYLL!E14</f>
        <v>0.87634883720930246</v>
      </c>
      <c r="F13" s="83">
        <f>AEBYLL!H14</f>
        <v>34.550052906976745</v>
      </c>
      <c r="G13" s="83">
        <f>AEBYLD2!CJ14+AEBYLD2!CK14</f>
        <v>19.301585996332076</v>
      </c>
      <c r="H13" s="131">
        <f t="shared" si="0"/>
        <v>53.851638903308825</v>
      </c>
      <c r="I13" s="84">
        <f t="shared" si="1"/>
        <v>0.5777235395934488</v>
      </c>
      <c r="J13" s="83">
        <f t="shared" si="2"/>
        <v>22.776750548471718</v>
      </c>
      <c r="K13" s="83">
        <f t="shared" si="3"/>
        <v>12.724362842858511</v>
      </c>
      <c r="L13" s="27">
        <f t="shared" si="4"/>
        <v>35.501113391330229</v>
      </c>
      <c r="S13" s="87"/>
    </row>
    <row r="14" spans="1:19" x14ac:dyDescent="0.4">
      <c r="A14" s="33" t="s">
        <v>5</v>
      </c>
      <c r="B14" s="32" t="s">
        <v>89</v>
      </c>
      <c r="C14" s="32" t="s">
        <v>78</v>
      </c>
      <c r="D14" s="31">
        <f>'[1]INPUTS-Incidence'!I15</f>
        <v>145383</v>
      </c>
      <c r="E14" s="85">
        <f>AEBYLL!E15</f>
        <v>1.7526976744186049</v>
      </c>
      <c r="F14" s="83">
        <f>AEBYLL!H15</f>
        <v>60.853663255813963</v>
      </c>
      <c r="G14" s="83">
        <f>AEBYLD2!CJ15+AEBYLD2!CK15</f>
        <v>10.463720100744652</v>
      </c>
      <c r="H14" s="131">
        <f t="shared" si="0"/>
        <v>71.317383356558622</v>
      </c>
      <c r="I14" s="84">
        <f t="shared" si="1"/>
        <v>1.2055726422061761</v>
      </c>
      <c r="J14" s="83">
        <f t="shared" si="2"/>
        <v>41.857482137398428</v>
      </c>
      <c r="K14" s="83">
        <f t="shared" si="3"/>
        <v>7.1973477646937072</v>
      </c>
      <c r="L14" s="27">
        <f t="shared" si="4"/>
        <v>49.054829902092145</v>
      </c>
      <c r="S14" s="87"/>
    </row>
    <row r="15" spans="1:19" x14ac:dyDescent="0.4">
      <c r="A15" s="33" t="s">
        <v>5</v>
      </c>
      <c r="B15" s="32" t="s">
        <v>89</v>
      </c>
      <c r="C15" s="32" t="s">
        <v>77</v>
      </c>
      <c r="D15" s="31">
        <f>'[1]INPUTS-Incidence'!I16</f>
        <v>152960</v>
      </c>
      <c r="E15" s="85">
        <f>AEBYLL!E16</f>
        <v>1.7526976744186049</v>
      </c>
      <c r="F15" s="83">
        <f>AEBYLL!H16</f>
        <v>52.74743651162791</v>
      </c>
      <c r="G15" s="83">
        <f>AEBYLD2!CJ16+AEBYLD2!CK16</f>
        <v>8.9999934930495122</v>
      </c>
      <c r="H15" s="131">
        <f t="shared" si="0"/>
        <v>61.747430004677426</v>
      </c>
      <c r="I15" s="84">
        <f t="shared" si="1"/>
        <v>1.1458536051376862</v>
      </c>
      <c r="J15" s="83">
        <f t="shared" si="2"/>
        <v>34.484464246618664</v>
      </c>
      <c r="K15" s="83">
        <f t="shared" si="3"/>
        <v>5.8838869593681435</v>
      </c>
      <c r="L15" s="27">
        <f t="shared" si="4"/>
        <v>40.368351205986812</v>
      </c>
      <c r="S15" s="87"/>
    </row>
    <row r="16" spans="1:19" x14ac:dyDescent="0.4">
      <c r="A16" s="33" t="s">
        <v>5</v>
      </c>
      <c r="B16" s="32" t="s">
        <v>89</v>
      </c>
      <c r="C16" s="32" t="s">
        <v>76</v>
      </c>
      <c r="D16" s="31">
        <f>'[1]INPUTS-Incidence'!I17</f>
        <v>141471</v>
      </c>
      <c r="E16" s="85">
        <f>AEBYLL!E17</f>
        <v>1.7526976744186049</v>
      </c>
      <c r="F16" s="83">
        <f>AEBYLL!H17</f>
        <v>44.781425581395354</v>
      </c>
      <c r="G16" s="83">
        <f>AEBYLD2!CJ17+AEBYLD2!CK17</f>
        <v>6.0782546212791457</v>
      </c>
      <c r="H16" s="131">
        <f t="shared" si="0"/>
        <v>50.859680202674497</v>
      </c>
      <c r="I16" s="84">
        <f t="shared" si="1"/>
        <v>1.2389095110790231</v>
      </c>
      <c r="J16" s="83">
        <f t="shared" si="2"/>
        <v>31.654138008069044</v>
      </c>
      <c r="K16" s="83">
        <f t="shared" si="3"/>
        <v>4.296466852767808</v>
      </c>
      <c r="L16" s="27">
        <f t="shared" si="4"/>
        <v>35.950604860836847</v>
      </c>
      <c r="S16" s="87"/>
    </row>
    <row r="17" spans="1:19" x14ac:dyDescent="0.4">
      <c r="A17" s="33" t="s">
        <v>5</v>
      </c>
      <c r="B17" s="32" t="s">
        <v>89</v>
      </c>
      <c r="C17" s="32" t="s">
        <v>75</v>
      </c>
      <c r="D17" s="31">
        <f>'[1]INPUTS-Incidence'!I18</f>
        <v>112609</v>
      </c>
      <c r="E17" s="85">
        <f>AEBYLL!E18</f>
        <v>2.6290465116279074</v>
      </c>
      <c r="F17" s="83">
        <f>AEBYLL!H18</f>
        <v>55.51231709302327</v>
      </c>
      <c r="G17" s="83">
        <f>AEBYLD2!CJ18+AEBYLD2!CK18</f>
        <v>4.7571997143906861</v>
      </c>
      <c r="H17" s="131">
        <f t="shared" si="0"/>
        <v>60.269516807413957</v>
      </c>
      <c r="I17" s="84">
        <f t="shared" si="1"/>
        <v>2.3346681984813888</v>
      </c>
      <c r="J17" s="83">
        <f t="shared" si="2"/>
        <v>49.296519010934531</v>
      </c>
      <c r="K17" s="83">
        <f t="shared" si="3"/>
        <v>4.2245288692650549</v>
      </c>
      <c r="L17" s="27">
        <f t="shared" si="4"/>
        <v>53.521047880199589</v>
      </c>
      <c r="S17" s="87"/>
    </row>
    <row r="18" spans="1:19" x14ac:dyDescent="0.4">
      <c r="A18" s="33" t="s">
        <v>5</v>
      </c>
      <c r="B18" s="32" t="s">
        <v>89</v>
      </c>
      <c r="C18" s="32" t="s">
        <v>74</v>
      </c>
      <c r="D18" s="31">
        <f>'[1]INPUTS-Incidence'!I19</f>
        <v>80819</v>
      </c>
      <c r="E18" s="85">
        <f>AEBYLL!E19</f>
        <v>2.6290465116279074</v>
      </c>
      <c r="F18" s="83">
        <f>AEBYLL!H19</f>
        <v>44.338869418604666</v>
      </c>
      <c r="G18" s="83">
        <f>AEBYLD2!CJ19+AEBYLD2!CK19</f>
        <v>1.7287169762593244</v>
      </c>
      <c r="H18" s="131">
        <f t="shared" si="0"/>
        <v>46.067586394863994</v>
      </c>
      <c r="I18" s="84">
        <f t="shared" si="1"/>
        <v>3.253005495771919</v>
      </c>
      <c r="J18" s="83">
        <f t="shared" si="2"/>
        <v>54.861937686193421</v>
      </c>
      <c r="K18" s="83">
        <f t="shared" si="3"/>
        <v>2.1389982259856275</v>
      </c>
      <c r="L18" s="27">
        <f t="shared" si="4"/>
        <v>57.00093591217906</v>
      </c>
      <c r="S18" s="87"/>
    </row>
    <row r="19" spans="1:19" x14ac:dyDescent="0.4">
      <c r="A19" s="33" t="s">
        <v>5</v>
      </c>
      <c r="B19" s="32" t="s">
        <v>89</v>
      </c>
      <c r="C19" s="32" t="s">
        <v>73</v>
      </c>
      <c r="D19" s="31">
        <f>'[1]INPUTS-Incidence'!I20</f>
        <v>40773</v>
      </c>
      <c r="E19" s="85">
        <f>AEBYLL!E20</f>
        <v>2.6290465116279074</v>
      </c>
      <c r="F19" s="83">
        <f>AEBYLL!H20</f>
        <v>33.888409534883728</v>
      </c>
      <c r="G19" s="83">
        <f>AEBYLD2!CJ20+AEBYLD2!CK20</f>
        <v>0.87959365954120816</v>
      </c>
      <c r="H19" s="131">
        <f t="shared" si="0"/>
        <v>34.768003194424935</v>
      </c>
      <c r="I19" s="84">
        <f t="shared" si="1"/>
        <v>6.4480085145265429</v>
      </c>
      <c r="J19" s="83">
        <f t="shared" si="2"/>
        <v>83.114829752247147</v>
      </c>
      <c r="K19" s="83">
        <f t="shared" si="3"/>
        <v>2.1572944339175635</v>
      </c>
      <c r="L19" s="27">
        <f t="shared" si="4"/>
        <v>85.272124186164703</v>
      </c>
      <c r="S19" s="87"/>
    </row>
    <row r="20" spans="1:19" x14ac:dyDescent="0.4">
      <c r="A20" s="33" t="s">
        <v>5</v>
      </c>
      <c r="B20" s="32" t="s">
        <v>89</v>
      </c>
      <c r="C20" s="32" t="s">
        <v>72</v>
      </c>
      <c r="D20" s="31">
        <f>'[1]INPUTS-Incidence'!I21</f>
        <v>27886</v>
      </c>
      <c r="E20" s="85">
        <f>AEBYLL!E21</f>
        <v>2.6290465116279074</v>
      </c>
      <c r="F20" s="83">
        <f>AEBYLL!H21</f>
        <v>24.48956825581396</v>
      </c>
      <c r="G20" s="83">
        <f>AEBYLD2!CJ21+AEBYLD2!CK21</f>
        <v>0.40946577423843772</v>
      </c>
      <c r="H20" s="131">
        <f t="shared" si="0"/>
        <v>24.899034030052398</v>
      </c>
      <c r="I20" s="84">
        <f t="shared" si="1"/>
        <v>9.4278365905038619</v>
      </c>
      <c r="J20" s="83">
        <f t="shared" si="2"/>
        <v>87.820297840543503</v>
      </c>
      <c r="K20" s="83">
        <f t="shared" si="3"/>
        <v>1.4683560720018567</v>
      </c>
      <c r="L20" s="27">
        <f t="shared" si="4"/>
        <v>89.288653912545371</v>
      </c>
      <c r="S20" s="87"/>
    </row>
    <row r="21" spans="1:19" x14ac:dyDescent="0.4">
      <c r="A21" s="33" t="s">
        <v>5</v>
      </c>
      <c r="B21" s="32" t="s">
        <v>89</v>
      </c>
      <c r="C21" s="32" t="s">
        <v>70</v>
      </c>
      <c r="D21" s="31">
        <f>'[1]INPUTS-Incidence'!I22</f>
        <v>19834</v>
      </c>
      <c r="E21" s="85">
        <f>AEBYLL!E22</f>
        <v>2.6290465116279074</v>
      </c>
      <c r="F21" s="83">
        <f>AEBYLL!H22</f>
        <v>13.276684883720932</v>
      </c>
      <c r="G21" s="83">
        <f>AEBYLD2!CJ22+AEBYLD2!CK22</f>
        <v>0.180396241916841</v>
      </c>
      <c r="H21" s="131">
        <f t="shared" si="0"/>
        <v>13.457081125637773</v>
      </c>
      <c r="I21" s="84">
        <f t="shared" si="1"/>
        <v>13.25525114262331</v>
      </c>
      <c r="J21" s="83">
        <f t="shared" si="2"/>
        <v>66.939018270247715</v>
      </c>
      <c r="K21" s="83">
        <f t="shared" si="3"/>
        <v>0.90953031116689009</v>
      </c>
      <c r="L21" s="27">
        <f t="shared" si="4"/>
        <v>67.848548581414605</v>
      </c>
      <c r="S21" s="87"/>
    </row>
    <row r="22" spans="1:19" x14ac:dyDescent="0.4">
      <c r="A22" s="33" t="s">
        <v>5</v>
      </c>
      <c r="B22" s="32" t="s">
        <v>71</v>
      </c>
      <c r="C22" s="32" t="s">
        <v>88</v>
      </c>
      <c r="D22" s="31">
        <f>'[1]INPUTS-Incidence'!I23</f>
        <v>89688</v>
      </c>
      <c r="E22" s="85">
        <f>AEBYLL!E23</f>
        <v>0</v>
      </c>
      <c r="F22" s="83">
        <f>AEBYLL!H23</f>
        <v>0</v>
      </c>
      <c r="G22" s="83">
        <f>AEBYLD2!CJ23+AEBYLD2!CK23</f>
        <v>4.0414025969407312</v>
      </c>
      <c r="H22" s="131">
        <f t="shared" si="0"/>
        <v>4.0414025969407312</v>
      </c>
      <c r="I22" s="84">
        <f t="shared" si="1"/>
        <v>0</v>
      </c>
      <c r="J22" s="83">
        <f t="shared" si="2"/>
        <v>0</v>
      </c>
      <c r="K22" s="83">
        <f t="shared" si="3"/>
        <v>4.5060683669395365</v>
      </c>
      <c r="L22" s="27">
        <f t="shared" si="4"/>
        <v>4.5060683669395365</v>
      </c>
      <c r="S22" s="87"/>
    </row>
    <row r="23" spans="1:19" x14ac:dyDescent="0.4">
      <c r="A23" s="33" t="s">
        <v>5</v>
      </c>
      <c r="B23" s="32" t="s">
        <v>71</v>
      </c>
      <c r="C23" s="32" t="s">
        <v>87</v>
      </c>
      <c r="D23" s="31">
        <f>'[1]INPUTS-Incidence'!I24</f>
        <v>97008</v>
      </c>
      <c r="E23" s="85">
        <f>AEBYLL!E24</f>
        <v>0</v>
      </c>
      <c r="F23" s="83">
        <f>AEBYLL!H24</f>
        <v>0</v>
      </c>
      <c r="G23" s="83">
        <f>AEBYLD2!CJ24+AEBYLD2!CK24</f>
        <v>9.5541437065744468</v>
      </c>
      <c r="H23" s="131">
        <f t="shared" si="0"/>
        <v>9.5541437065744468</v>
      </c>
      <c r="I23" s="84">
        <f t="shared" si="1"/>
        <v>0</v>
      </c>
      <c r="J23" s="83">
        <f t="shared" si="2"/>
        <v>0</v>
      </c>
      <c r="K23" s="83">
        <f t="shared" si="3"/>
        <v>9.8488204133416293</v>
      </c>
      <c r="L23" s="27">
        <f t="shared" si="4"/>
        <v>9.8488204133416293</v>
      </c>
      <c r="S23" s="87"/>
    </row>
    <row r="24" spans="1:19" x14ac:dyDescent="0.4">
      <c r="A24" s="33" t="s">
        <v>5</v>
      </c>
      <c r="B24" s="32" t="s">
        <v>71</v>
      </c>
      <c r="C24" s="32" t="s">
        <v>86</v>
      </c>
      <c r="D24" s="31">
        <f>'[1]INPUTS-Incidence'!I25</f>
        <v>101426</v>
      </c>
      <c r="E24" s="85">
        <f>AEBYLL!E25</f>
        <v>0</v>
      </c>
      <c r="F24" s="83">
        <f>AEBYLL!H25</f>
        <v>0</v>
      </c>
      <c r="G24" s="83">
        <f>AEBYLD2!CJ25+AEBYLD2!CK25</f>
        <v>15.022513302696506</v>
      </c>
      <c r="H24" s="131">
        <f t="shared" si="0"/>
        <v>15.022513302696506</v>
      </c>
      <c r="I24" s="84">
        <f t="shared" si="1"/>
        <v>0</v>
      </c>
      <c r="J24" s="83">
        <f t="shared" si="2"/>
        <v>0</v>
      </c>
      <c r="K24" s="83">
        <f t="shared" si="3"/>
        <v>14.811304106142908</v>
      </c>
      <c r="L24" s="27">
        <f t="shared" si="4"/>
        <v>14.811304106142908</v>
      </c>
      <c r="S24" s="87"/>
    </row>
    <row r="25" spans="1:19" x14ac:dyDescent="0.4">
      <c r="A25" s="33" t="s">
        <v>5</v>
      </c>
      <c r="B25" s="32" t="s">
        <v>71</v>
      </c>
      <c r="C25" s="32" t="s">
        <v>85</v>
      </c>
      <c r="D25" s="31">
        <f>'[1]INPUTS-Incidence'!I26</f>
        <v>105366</v>
      </c>
      <c r="E25" s="85">
        <f>AEBYLL!E26</f>
        <v>0</v>
      </c>
      <c r="F25" s="83">
        <f>AEBYLL!H26</f>
        <v>0</v>
      </c>
      <c r="G25" s="83">
        <f>AEBYLD2!CJ26+AEBYLD2!CK26</f>
        <v>21.665485784470995</v>
      </c>
      <c r="H25" s="131">
        <f t="shared" si="0"/>
        <v>21.665485784470995</v>
      </c>
      <c r="I25" s="84">
        <f t="shared" si="1"/>
        <v>0</v>
      </c>
      <c r="J25" s="83">
        <f t="shared" si="2"/>
        <v>0</v>
      </c>
      <c r="K25" s="83">
        <f t="shared" si="3"/>
        <v>20.562122301758624</v>
      </c>
      <c r="L25" s="27">
        <f t="shared" si="4"/>
        <v>20.562122301758624</v>
      </c>
      <c r="S25" s="87"/>
    </row>
    <row r="26" spans="1:19" x14ac:dyDescent="0.4">
      <c r="A26" s="33" t="s">
        <v>5</v>
      </c>
      <c r="B26" s="32" t="s">
        <v>71</v>
      </c>
      <c r="C26" s="32" t="s">
        <v>84</v>
      </c>
      <c r="D26" s="31">
        <f>'[1]INPUTS-Incidence'!I27</f>
        <v>119920</v>
      </c>
      <c r="E26" s="85">
        <f>AEBYLL!E27</f>
        <v>0</v>
      </c>
      <c r="F26" s="83">
        <f>AEBYLL!H27</f>
        <v>0</v>
      </c>
      <c r="G26" s="83">
        <f>AEBYLD2!CJ27+AEBYLD2!CK27</f>
        <v>29.10455513450805</v>
      </c>
      <c r="H26" s="131">
        <f t="shared" si="0"/>
        <v>29.10455513450805</v>
      </c>
      <c r="I26" s="84">
        <f t="shared" si="1"/>
        <v>0</v>
      </c>
      <c r="J26" s="83">
        <f t="shared" si="2"/>
        <v>0</v>
      </c>
      <c r="K26" s="83">
        <f t="shared" si="3"/>
        <v>24.269975929376294</v>
      </c>
      <c r="L26" s="27">
        <f t="shared" si="4"/>
        <v>24.269975929376294</v>
      </c>
      <c r="S26" s="86"/>
    </row>
    <row r="27" spans="1:19" x14ac:dyDescent="0.4">
      <c r="A27" s="33" t="s">
        <v>5</v>
      </c>
      <c r="B27" s="32" t="s">
        <v>71</v>
      </c>
      <c r="C27" s="32" t="s">
        <v>83</v>
      </c>
      <c r="D27" s="31">
        <f>'[1]INPUTS-Incidence'!I28</f>
        <v>144615</v>
      </c>
      <c r="E27" s="85">
        <f>AEBYLL!E28</f>
        <v>0</v>
      </c>
      <c r="F27" s="83">
        <f>AEBYLL!H28</f>
        <v>0</v>
      </c>
      <c r="G27" s="83">
        <f>AEBYLD2!CJ28+AEBYLD2!CK28</f>
        <v>43.998078957928897</v>
      </c>
      <c r="H27" s="131">
        <f t="shared" si="0"/>
        <v>43.998078957928897</v>
      </c>
      <c r="I27" s="84">
        <f t="shared" si="1"/>
        <v>0</v>
      </c>
      <c r="J27" s="83">
        <f t="shared" si="2"/>
        <v>0</v>
      </c>
      <c r="K27" s="83">
        <f t="shared" si="3"/>
        <v>30.4242844503882</v>
      </c>
      <c r="L27" s="27">
        <f t="shared" si="4"/>
        <v>30.4242844503882</v>
      </c>
    </row>
    <row r="28" spans="1:19" x14ac:dyDescent="0.4">
      <c r="A28" s="33" t="s">
        <v>5</v>
      </c>
      <c r="B28" s="32" t="s">
        <v>71</v>
      </c>
      <c r="C28" s="32" t="s">
        <v>82</v>
      </c>
      <c r="D28" s="31">
        <f>'[1]INPUTS-Incidence'!I29</f>
        <v>154776</v>
      </c>
      <c r="E28" s="85">
        <f>AEBYLL!E29</f>
        <v>0</v>
      </c>
      <c r="F28" s="83">
        <f>AEBYLL!H29</f>
        <v>0</v>
      </c>
      <c r="G28" s="83">
        <f>AEBYLD2!CJ29+AEBYLD2!CK29</f>
        <v>40.751228873473679</v>
      </c>
      <c r="H28" s="131">
        <f t="shared" si="0"/>
        <v>40.751228873473679</v>
      </c>
      <c r="I28" s="84">
        <f t="shared" si="1"/>
        <v>0</v>
      </c>
      <c r="J28" s="83">
        <f t="shared" si="2"/>
        <v>0</v>
      </c>
      <c r="K28" s="83">
        <f t="shared" si="3"/>
        <v>26.329165292728639</v>
      </c>
      <c r="L28" s="27">
        <f t="shared" si="4"/>
        <v>26.329165292728639</v>
      </c>
    </row>
    <row r="29" spans="1:19" x14ac:dyDescent="0.4">
      <c r="A29" s="33" t="s">
        <v>5</v>
      </c>
      <c r="B29" s="32" t="s">
        <v>71</v>
      </c>
      <c r="C29" s="32" t="s">
        <v>81</v>
      </c>
      <c r="D29" s="31">
        <f>'[1]INPUTS-Incidence'!I30</f>
        <v>158158</v>
      </c>
      <c r="E29" s="85">
        <f>AEBYLL!E30</f>
        <v>0</v>
      </c>
      <c r="F29" s="83">
        <f>AEBYLL!H30</f>
        <v>0</v>
      </c>
      <c r="G29" s="83">
        <f>AEBYLD2!CJ30+AEBYLD2!CK30</f>
        <v>35.91269612758731</v>
      </c>
      <c r="H29" s="131">
        <f t="shared" si="0"/>
        <v>35.91269612758731</v>
      </c>
      <c r="I29" s="84">
        <f t="shared" si="1"/>
        <v>0</v>
      </c>
      <c r="J29" s="83">
        <f t="shared" si="2"/>
        <v>0</v>
      </c>
      <c r="K29" s="83">
        <f t="shared" si="3"/>
        <v>22.706847663467741</v>
      </c>
      <c r="L29" s="27">
        <f t="shared" si="4"/>
        <v>22.706847663467741</v>
      </c>
    </row>
    <row r="30" spans="1:19" x14ac:dyDescent="0.4">
      <c r="A30" s="33" t="s">
        <v>5</v>
      </c>
      <c r="B30" s="32" t="s">
        <v>71</v>
      </c>
      <c r="C30" s="32" t="s">
        <v>80</v>
      </c>
      <c r="D30" s="31">
        <f>'[1]INPUTS-Incidence'!I31</f>
        <v>156490</v>
      </c>
      <c r="E30" s="85">
        <f>AEBYLL!E31</f>
        <v>0</v>
      </c>
      <c r="F30" s="83">
        <f>AEBYLL!H31</f>
        <v>0</v>
      </c>
      <c r="G30" s="83">
        <f>AEBYLD2!CJ31+AEBYLD2!CK31</f>
        <v>21.65542485021184</v>
      </c>
      <c r="H30" s="131">
        <f t="shared" si="0"/>
        <v>21.65542485021184</v>
      </c>
      <c r="I30" s="84">
        <f t="shared" si="1"/>
        <v>0</v>
      </c>
      <c r="J30" s="83">
        <f t="shared" si="2"/>
        <v>0</v>
      </c>
      <c r="K30" s="83">
        <f t="shared" si="3"/>
        <v>13.838216403739436</v>
      </c>
      <c r="L30" s="27">
        <f t="shared" si="4"/>
        <v>13.838216403739436</v>
      </c>
    </row>
    <row r="31" spans="1:19" x14ac:dyDescent="0.4">
      <c r="A31" s="33" t="s">
        <v>5</v>
      </c>
      <c r="B31" s="32" t="s">
        <v>71</v>
      </c>
      <c r="C31" s="32" t="s">
        <v>79</v>
      </c>
      <c r="D31" s="31">
        <f>'[1]INPUTS-Incidence'!I32</f>
        <v>160050</v>
      </c>
      <c r="E31" s="85">
        <f>AEBYLL!E32</f>
        <v>0</v>
      </c>
      <c r="F31" s="83">
        <f>AEBYLL!H32</f>
        <v>0</v>
      </c>
      <c r="G31" s="83">
        <f>AEBYLD2!CJ32+AEBYLD2!CK32</f>
        <v>10.653950761685905</v>
      </c>
      <c r="H31" s="131">
        <f t="shared" si="0"/>
        <v>10.653950761685905</v>
      </c>
      <c r="I31" s="84">
        <f t="shared" si="1"/>
        <v>0</v>
      </c>
      <c r="J31" s="83">
        <f t="shared" si="2"/>
        <v>0</v>
      </c>
      <c r="K31" s="83">
        <f t="shared" si="3"/>
        <v>6.6566390263579533</v>
      </c>
      <c r="L31" s="27">
        <f t="shared" si="4"/>
        <v>6.6566390263579533</v>
      </c>
    </row>
    <row r="32" spans="1:19" x14ac:dyDescent="0.4">
      <c r="A32" s="33" t="s">
        <v>5</v>
      </c>
      <c r="B32" s="32" t="s">
        <v>71</v>
      </c>
      <c r="C32" s="32" t="s">
        <v>78</v>
      </c>
      <c r="D32" s="31">
        <f>'[1]INPUTS-Incidence'!I33</f>
        <v>150685</v>
      </c>
      <c r="E32" s="85">
        <f>AEBYLL!E33</f>
        <v>0.87634883720930246</v>
      </c>
      <c r="F32" s="83">
        <f>AEBYLL!H33</f>
        <v>30.426831627906981</v>
      </c>
      <c r="G32" s="83">
        <f>AEBYLD2!CJ33+AEBYLD2!CK33</f>
        <v>9.1832016628118875</v>
      </c>
      <c r="H32" s="131">
        <f t="shared" si="0"/>
        <v>39.610033290718867</v>
      </c>
      <c r="I32" s="84">
        <f t="shared" si="1"/>
        <v>0.58157669124949563</v>
      </c>
      <c r="J32" s="83">
        <f t="shared" si="2"/>
        <v>20.192342720182488</v>
      </c>
      <c r="K32" s="83">
        <f t="shared" si="3"/>
        <v>6.0943037879098032</v>
      </c>
      <c r="L32" s="27">
        <f t="shared" si="4"/>
        <v>26.286646508092289</v>
      </c>
    </row>
    <row r="33" spans="1:12" x14ac:dyDescent="0.4">
      <c r="A33" s="33" t="s">
        <v>5</v>
      </c>
      <c r="B33" s="32" t="s">
        <v>71</v>
      </c>
      <c r="C33" s="32" t="s">
        <v>77</v>
      </c>
      <c r="D33" s="31">
        <f>'[1]INPUTS-Incidence'!I34</f>
        <v>152870</v>
      </c>
      <c r="E33" s="85">
        <f>AEBYLL!E34</f>
        <v>0.87634883720930246</v>
      </c>
      <c r="F33" s="83">
        <f>AEBYLL!H34</f>
        <v>26.373718255813955</v>
      </c>
      <c r="G33" s="83">
        <f>AEBYLD2!CJ34+AEBYLD2!CK34</f>
        <v>6.4780389185202871</v>
      </c>
      <c r="H33" s="131">
        <f t="shared" si="0"/>
        <v>32.851757174334239</v>
      </c>
      <c r="I33" s="84">
        <f t="shared" si="1"/>
        <v>0.5732641049318391</v>
      </c>
      <c r="J33" s="83">
        <f t="shared" si="2"/>
        <v>17.252383237923699</v>
      </c>
      <c r="K33" s="83">
        <f t="shared" si="3"/>
        <v>4.2376129512136371</v>
      </c>
      <c r="L33" s="27">
        <f t="shared" si="4"/>
        <v>21.489996189137329</v>
      </c>
    </row>
    <row r="34" spans="1:12" x14ac:dyDescent="0.4">
      <c r="A34" s="33" t="s">
        <v>5</v>
      </c>
      <c r="B34" s="32" t="s">
        <v>71</v>
      </c>
      <c r="C34" s="32" t="s">
        <v>76</v>
      </c>
      <c r="D34" s="31">
        <f>'[1]INPUTS-Incidence'!I35</f>
        <v>143155</v>
      </c>
      <c r="E34" s="85">
        <f>AEBYLL!E35</f>
        <v>1.7526976744186049</v>
      </c>
      <c r="F34" s="83">
        <f>AEBYLL!H35</f>
        <v>44.781425581395354</v>
      </c>
      <c r="G34" s="83">
        <f>AEBYLD2!CJ35+AEBYLD2!CK35</f>
        <v>4.2020920774892154</v>
      </c>
      <c r="H34" s="131">
        <f t="shared" si="0"/>
        <v>48.983517658884566</v>
      </c>
      <c r="I34" s="84">
        <f t="shared" si="1"/>
        <v>1.2243356322996786</v>
      </c>
      <c r="J34" s="83">
        <f t="shared" si="2"/>
        <v>31.281775405256788</v>
      </c>
      <c r="K34" s="83">
        <f t="shared" si="3"/>
        <v>2.9353442614573124</v>
      </c>
      <c r="L34" s="27">
        <f t="shared" si="4"/>
        <v>34.217119666714098</v>
      </c>
    </row>
    <row r="35" spans="1:12" x14ac:dyDescent="0.4">
      <c r="A35" s="33" t="s">
        <v>5</v>
      </c>
      <c r="B35" s="32" t="s">
        <v>71</v>
      </c>
      <c r="C35" s="32" t="s">
        <v>75</v>
      </c>
      <c r="D35" s="31">
        <f>'[1]INPUTS-Incidence'!I36</f>
        <v>116787</v>
      </c>
      <c r="E35" s="85">
        <f>AEBYLL!E36</f>
        <v>2.6290465116279074</v>
      </c>
      <c r="F35" s="83">
        <f>AEBYLL!H36</f>
        <v>55.51231709302327</v>
      </c>
      <c r="G35" s="83">
        <f>AEBYLD2!CJ36+AEBYLD2!CK36</f>
        <v>2.4118298653666046</v>
      </c>
      <c r="H35" s="131">
        <f t="shared" si="0"/>
        <v>57.924146958389876</v>
      </c>
      <c r="I35" s="84">
        <f t="shared" si="1"/>
        <v>2.2511465416766483</v>
      </c>
      <c r="J35" s="83">
        <f t="shared" si="2"/>
        <v>47.532959227502431</v>
      </c>
      <c r="K35" s="83">
        <f t="shared" si="3"/>
        <v>2.0651526842598957</v>
      </c>
      <c r="L35" s="27">
        <f t="shared" si="4"/>
        <v>49.598111911762338</v>
      </c>
    </row>
    <row r="36" spans="1:12" x14ac:dyDescent="0.4">
      <c r="A36" s="33" t="s">
        <v>5</v>
      </c>
      <c r="B36" s="32" t="s">
        <v>71</v>
      </c>
      <c r="C36" s="32" t="s">
        <v>74</v>
      </c>
      <c r="D36" s="31">
        <f>'[1]INPUTS-Incidence'!I37</f>
        <v>89189</v>
      </c>
      <c r="E36" s="85">
        <f>AEBYLL!E37</f>
        <v>2.6290465116279074</v>
      </c>
      <c r="F36" s="83">
        <f>AEBYLL!H37</f>
        <v>44.338869418604666</v>
      </c>
      <c r="G36" s="83">
        <f>AEBYLD2!CJ37+AEBYLD2!CK37</f>
        <v>1.2898025541597353</v>
      </c>
      <c r="H36" s="131">
        <f t="shared" si="0"/>
        <v>45.628671972764401</v>
      </c>
      <c r="I36" s="84">
        <f t="shared" si="1"/>
        <v>2.9477250688177996</v>
      </c>
      <c r="J36" s="83">
        <f t="shared" si="2"/>
        <v>49.713383285612196</v>
      </c>
      <c r="K36" s="83">
        <f t="shared" si="3"/>
        <v>1.4461453252752416</v>
      </c>
      <c r="L36" s="27">
        <f t="shared" si="4"/>
        <v>51.159528610887449</v>
      </c>
    </row>
    <row r="37" spans="1:12" x14ac:dyDescent="0.4">
      <c r="A37" s="33" t="s">
        <v>5</v>
      </c>
      <c r="B37" s="32" t="s">
        <v>71</v>
      </c>
      <c r="C37" s="32" t="s">
        <v>73</v>
      </c>
      <c r="D37" s="31">
        <f>'[1]INPUTS-Incidence'!I38</f>
        <v>50217</v>
      </c>
      <c r="E37" s="85">
        <f>AEBYLL!E38</f>
        <v>2.6290465116279074</v>
      </c>
      <c r="F37" s="83">
        <f>AEBYLL!H38</f>
        <v>33.888409534883728</v>
      </c>
      <c r="G37" s="83">
        <f>AEBYLD2!CJ38+AEBYLD2!CK38</f>
        <v>0.82464552112640099</v>
      </c>
      <c r="H37" s="131">
        <f t="shared" si="0"/>
        <v>34.713055056010127</v>
      </c>
      <c r="I37" s="84">
        <f t="shared" si="1"/>
        <v>5.2353715108985144</v>
      </c>
      <c r="J37" s="83">
        <f t="shared" si="2"/>
        <v>67.48393877548186</v>
      </c>
      <c r="K37" s="83">
        <f t="shared" si="3"/>
        <v>1.6421640502746102</v>
      </c>
      <c r="L37" s="27">
        <f t="shared" si="4"/>
        <v>69.126102825756476</v>
      </c>
    </row>
    <row r="38" spans="1:12" x14ac:dyDescent="0.4">
      <c r="A38" s="33" t="s">
        <v>5</v>
      </c>
      <c r="B38" s="32" t="s">
        <v>71</v>
      </c>
      <c r="C38" s="32" t="s">
        <v>72</v>
      </c>
      <c r="D38" s="31">
        <f>'[1]INPUTS-Incidence'!I39</f>
        <v>38627</v>
      </c>
      <c r="E38" s="85">
        <f>AEBYLL!E39</f>
        <v>1.7526976744186049</v>
      </c>
      <c r="F38" s="83">
        <f>AEBYLL!H39</f>
        <v>16.326378837209308</v>
      </c>
      <c r="G38" s="83">
        <f>AEBYLD2!CJ39+AEBYLD2!CK39</f>
        <v>0.35028122279420931</v>
      </c>
      <c r="H38" s="131">
        <f t="shared" si="0"/>
        <v>16.676660060003517</v>
      </c>
      <c r="I38" s="84">
        <f t="shared" si="1"/>
        <v>4.5374936557812022</v>
      </c>
      <c r="J38" s="83">
        <f t="shared" si="2"/>
        <v>42.266753403601911</v>
      </c>
      <c r="K38" s="83">
        <f t="shared" si="3"/>
        <v>0.90682999661948716</v>
      </c>
      <c r="L38" s="27">
        <f t="shared" si="4"/>
        <v>43.173583400221389</v>
      </c>
    </row>
    <row r="39" spans="1:12" x14ac:dyDescent="0.4">
      <c r="A39" s="33" t="s">
        <v>5</v>
      </c>
      <c r="B39" s="32" t="s">
        <v>71</v>
      </c>
      <c r="C39" s="32" t="s">
        <v>70</v>
      </c>
      <c r="D39" s="31">
        <f>'[1]INPUTS-Incidence'!I40</f>
        <v>37627</v>
      </c>
      <c r="E39" s="85">
        <f>AEBYLL!E40</f>
        <v>0.87634883720930246</v>
      </c>
      <c r="F39" s="83">
        <f>AEBYLL!H40</f>
        <v>4.4255616279069772</v>
      </c>
      <c r="G39" s="83">
        <f>AEBYLD2!CJ40+AEBYLD2!CK40</f>
        <v>0.10632178909899884</v>
      </c>
      <c r="H39" s="131">
        <f t="shared" si="0"/>
        <v>4.5318834170059761</v>
      </c>
      <c r="I39" s="84">
        <f t="shared" si="1"/>
        <v>2.3290425418165213</v>
      </c>
      <c r="J39" s="83">
        <f t="shared" si="2"/>
        <v>11.761664836173432</v>
      </c>
      <c r="K39" s="83">
        <f t="shared" si="3"/>
        <v>0.28256780795439135</v>
      </c>
      <c r="L39" s="27">
        <f t="shared" si="4"/>
        <v>12.044232644127824</v>
      </c>
    </row>
    <row r="40" spans="1:12" x14ac:dyDescent="0.4">
      <c r="A40" s="33" t="s">
        <v>4</v>
      </c>
      <c r="B40" s="32" t="s">
        <v>89</v>
      </c>
      <c r="C40" s="32" t="s">
        <v>88</v>
      </c>
      <c r="D40" s="31">
        <f>'[1]INPUTS-Incidence'!I5</f>
        <v>93388</v>
      </c>
      <c r="E40" s="85">
        <f>AEBYLL!E41</f>
        <v>0</v>
      </c>
      <c r="F40" s="83">
        <f>AEBYLL!H41</f>
        <v>0</v>
      </c>
      <c r="G40" s="83">
        <f>AEBYLD2!CJ41+AEBYLD2!CK41</f>
        <v>13.378833437380841</v>
      </c>
      <c r="H40" s="131">
        <f t="shared" si="0"/>
        <v>13.378833437380841</v>
      </c>
      <c r="I40" s="84">
        <f t="shared" si="1"/>
        <v>0</v>
      </c>
      <c r="J40" s="83">
        <f t="shared" si="2"/>
        <v>0</v>
      </c>
      <c r="K40" s="83">
        <f t="shared" si="3"/>
        <v>14.326073411338546</v>
      </c>
      <c r="L40" s="27">
        <f t="shared" si="4"/>
        <v>14.326073411338546</v>
      </c>
    </row>
    <row r="41" spans="1:12" x14ac:dyDescent="0.4">
      <c r="A41" s="33" t="s">
        <v>4</v>
      </c>
      <c r="B41" s="32" t="s">
        <v>89</v>
      </c>
      <c r="C41" s="32" t="s">
        <v>87</v>
      </c>
      <c r="D41" s="31">
        <f>'[1]INPUTS-Incidence'!I6</f>
        <v>101729</v>
      </c>
      <c r="E41" s="85">
        <f>AEBYLL!E42</f>
        <v>0</v>
      </c>
      <c r="F41" s="83">
        <f>AEBYLL!H42</f>
        <v>0</v>
      </c>
      <c r="G41" s="83">
        <f>AEBYLD2!CJ42+AEBYLD2!CK42</f>
        <v>32.437629132275809</v>
      </c>
      <c r="H41" s="131">
        <f t="shared" si="0"/>
        <v>32.437629132275809</v>
      </c>
      <c r="I41" s="84">
        <f t="shared" si="1"/>
        <v>0</v>
      </c>
      <c r="J41" s="83">
        <f t="shared" si="2"/>
        <v>0</v>
      </c>
      <c r="K41" s="83">
        <f t="shared" si="3"/>
        <v>31.88631475024409</v>
      </c>
      <c r="L41" s="27">
        <f t="shared" si="4"/>
        <v>31.88631475024409</v>
      </c>
    </row>
    <row r="42" spans="1:12" x14ac:dyDescent="0.4">
      <c r="A42" s="33" t="s">
        <v>4</v>
      </c>
      <c r="B42" s="32" t="s">
        <v>89</v>
      </c>
      <c r="C42" s="32" t="s">
        <v>86</v>
      </c>
      <c r="D42" s="31">
        <f>'[1]INPUTS-Incidence'!I7</f>
        <v>104967</v>
      </c>
      <c r="E42" s="85">
        <f>AEBYLL!E43</f>
        <v>0</v>
      </c>
      <c r="F42" s="83">
        <f>AEBYLL!H43</f>
        <v>0</v>
      </c>
      <c r="G42" s="83">
        <f>AEBYLD2!CJ43+AEBYLD2!CK43</f>
        <v>35.965967625980404</v>
      </c>
      <c r="H42" s="131">
        <f t="shared" si="0"/>
        <v>35.965967625980404</v>
      </c>
      <c r="I42" s="84">
        <f t="shared" si="1"/>
        <v>0</v>
      </c>
      <c r="J42" s="83">
        <f t="shared" si="2"/>
        <v>0</v>
      </c>
      <c r="K42" s="83">
        <f t="shared" si="3"/>
        <v>34.264071209027982</v>
      </c>
      <c r="L42" s="27">
        <f t="shared" si="4"/>
        <v>34.264071209027982</v>
      </c>
    </row>
    <row r="43" spans="1:12" x14ac:dyDescent="0.4">
      <c r="A43" s="33" t="s">
        <v>4</v>
      </c>
      <c r="B43" s="32" t="s">
        <v>89</v>
      </c>
      <c r="C43" s="32" t="s">
        <v>85</v>
      </c>
      <c r="D43" s="31">
        <f>'[1]INPUTS-Incidence'!I8</f>
        <v>109868</v>
      </c>
      <c r="E43" s="85">
        <f>AEBYLL!E44</f>
        <v>0</v>
      </c>
      <c r="F43" s="83">
        <f>AEBYLL!H44</f>
        <v>0</v>
      </c>
      <c r="G43" s="83">
        <f>AEBYLD2!CJ44+AEBYLD2!CK44</f>
        <v>84.632284341934678</v>
      </c>
      <c r="H43" s="131">
        <f t="shared" si="0"/>
        <v>84.632284341934678</v>
      </c>
      <c r="I43" s="84">
        <f t="shared" si="1"/>
        <v>0</v>
      </c>
      <c r="J43" s="83">
        <f t="shared" si="2"/>
        <v>0</v>
      </c>
      <c r="K43" s="83">
        <f t="shared" si="3"/>
        <v>77.03087736368613</v>
      </c>
      <c r="L43" s="27">
        <f t="shared" si="4"/>
        <v>77.03087736368613</v>
      </c>
    </row>
    <row r="44" spans="1:12" x14ac:dyDescent="0.4">
      <c r="A44" s="33" t="s">
        <v>4</v>
      </c>
      <c r="B44" s="32" t="s">
        <v>89</v>
      </c>
      <c r="C44" s="32" t="s">
        <v>84</v>
      </c>
      <c r="D44" s="31">
        <f>'[1]INPUTS-Incidence'!I9</f>
        <v>124617</v>
      </c>
      <c r="E44" s="85">
        <f>AEBYLL!E45</f>
        <v>0</v>
      </c>
      <c r="F44" s="83">
        <f>AEBYLL!H45</f>
        <v>0</v>
      </c>
      <c r="G44" s="83">
        <f>AEBYLD2!CJ45+AEBYLD2!CK45</f>
        <v>92.18285436631335</v>
      </c>
      <c r="H44" s="131">
        <f t="shared" si="0"/>
        <v>92.18285436631335</v>
      </c>
      <c r="I44" s="84">
        <f t="shared" si="1"/>
        <v>0</v>
      </c>
      <c r="J44" s="83">
        <f t="shared" si="2"/>
        <v>0</v>
      </c>
      <c r="K44" s="83">
        <f t="shared" si="3"/>
        <v>73.972936570703311</v>
      </c>
      <c r="L44" s="27">
        <f t="shared" si="4"/>
        <v>73.972936570703311</v>
      </c>
    </row>
    <row r="45" spans="1:12" x14ac:dyDescent="0.4">
      <c r="A45" s="33" t="s">
        <v>4</v>
      </c>
      <c r="B45" s="32" t="s">
        <v>89</v>
      </c>
      <c r="C45" s="32" t="s">
        <v>83</v>
      </c>
      <c r="D45" s="31">
        <f>'[1]INPUTS-Incidence'!I10</f>
        <v>142382</v>
      </c>
      <c r="E45" s="85">
        <f>AEBYLL!E46</f>
        <v>0</v>
      </c>
      <c r="F45" s="83">
        <f>AEBYLL!H46</f>
        <v>0</v>
      </c>
      <c r="G45" s="83">
        <f>AEBYLD2!CJ46+AEBYLD2!CK46</f>
        <v>103.11899951406865</v>
      </c>
      <c r="H45" s="131">
        <f t="shared" si="0"/>
        <v>103.11899951406865</v>
      </c>
      <c r="I45" s="84">
        <f t="shared" si="1"/>
        <v>0</v>
      </c>
      <c r="J45" s="83">
        <f t="shared" si="2"/>
        <v>0</v>
      </c>
      <c r="K45" s="83">
        <f t="shared" si="3"/>
        <v>72.424182490812498</v>
      </c>
      <c r="L45" s="27">
        <f t="shared" si="4"/>
        <v>72.424182490812498</v>
      </c>
    </row>
    <row r="46" spans="1:12" x14ac:dyDescent="0.4">
      <c r="A46" s="33" t="s">
        <v>4</v>
      </c>
      <c r="B46" s="32" t="s">
        <v>89</v>
      </c>
      <c r="C46" s="32" t="s">
        <v>82</v>
      </c>
      <c r="D46" s="31">
        <f>'[1]INPUTS-Incidence'!I11</f>
        <v>143022</v>
      </c>
      <c r="E46" s="85">
        <f>AEBYLL!E47</f>
        <v>0</v>
      </c>
      <c r="F46" s="83">
        <f>AEBYLL!H47</f>
        <v>0</v>
      </c>
      <c r="G46" s="83">
        <f>AEBYLD2!CJ47+AEBYLD2!CK47</f>
        <v>75.520644083317393</v>
      </c>
      <c r="H46" s="131">
        <f t="shared" si="0"/>
        <v>75.520644083317393</v>
      </c>
      <c r="I46" s="84">
        <f t="shared" si="1"/>
        <v>0</v>
      </c>
      <c r="J46" s="83">
        <f t="shared" si="2"/>
        <v>0</v>
      </c>
      <c r="K46" s="83">
        <f t="shared" si="3"/>
        <v>52.80351560131826</v>
      </c>
      <c r="L46" s="27">
        <f t="shared" si="4"/>
        <v>52.80351560131826</v>
      </c>
    </row>
    <row r="47" spans="1:12" x14ac:dyDescent="0.4">
      <c r="A47" s="33" t="s">
        <v>4</v>
      </c>
      <c r="B47" s="32" t="s">
        <v>89</v>
      </c>
      <c r="C47" s="32" t="s">
        <v>81</v>
      </c>
      <c r="D47" s="31">
        <f>'[1]INPUTS-Incidence'!I12</f>
        <v>141357</v>
      </c>
      <c r="E47" s="85">
        <f>AEBYLL!E48</f>
        <v>0.50244</v>
      </c>
      <c r="F47" s="83">
        <f>AEBYLL!H48</f>
        <v>24.664779600000003</v>
      </c>
      <c r="G47" s="83">
        <f>AEBYLD2!CJ48+AEBYLD2!CK48</f>
        <v>100.48521966233817</v>
      </c>
      <c r="H47" s="131">
        <f t="shared" si="0"/>
        <v>125.14999926233817</v>
      </c>
      <c r="I47" s="84">
        <f t="shared" si="1"/>
        <v>0.35544048048557908</v>
      </c>
      <c r="J47" s="83">
        <f t="shared" si="2"/>
        <v>17.448573187037081</v>
      </c>
      <c r="K47" s="83">
        <f t="shared" si="3"/>
        <v>71.086129206433469</v>
      </c>
      <c r="L47" s="27">
        <f t="shared" si="4"/>
        <v>88.534702393470553</v>
      </c>
    </row>
    <row r="48" spans="1:12" x14ac:dyDescent="0.4">
      <c r="A48" s="33" t="s">
        <v>4</v>
      </c>
      <c r="B48" s="32" t="s">
        <v>89</v>
      </c>
      <c r="C48" s="32" t="s">
        <v>80</v>
      </c>
      <c r="D48" s="31">
        <f>'[1]INPUTS-Incidence'!I13</f>
        <v>142801</v>
      </c>
      <c r="E48" s="85">
        <f>AEBYLL!E49</f>
        <v>0.50244</v>
      </c>
      <c r="F48" s="83">
        <f>AEBYLL!H49</f>
        <v>22.220409</v>
      </c>
      <c r="G48" s="83">
        <f>AEBYLD2!CJ49+AEBYLD2!CK49</f>
        <v>53.871610954747105</v>
      </c>
      <c r="H48" s="131">
        <f t="shared" si="0"/>
        <v>76.092019954747101</v>
      </c>
      <c r="I48" s="84">
        <f t="shared" si="1"/>
        <v>0.35184627558630543</v>
      </c>
      <c r="J48" s="83">
        <f t="shared" si="2"/>
        <v>15.560401537804356</v>
      </c>
      <c r="K48" s="83">
        <f t="shared" si="3"/>
        <v>37.724953575077983</v>
      </c>
      <c r="L48" s="27">
        <f t="shared" si="4"/>
        <v>53.285355112882336</v>
      </c>
    </row>
    <row r="49" spans="1:12" x14ac:dyDescent="0.4">
      <c r="A49" s="33" t="s">
        <v>4</v>
      </c>
      <c r="B49" s="32" t="s">
        <v>89</v>
      </c>
      <c r="C49" s="32" t="s">
        <v>79</v>
      </c>
      <c r="D49" s="31">
        <f>'[1]INPUTS-Incidence'!I14</f>
        <v>151690</v>
      </c>
      <c r="E49" s="85">
        <f>AEBYLL!E50</f>
        <v>0.50244</v>
      </c>
      <c r="F49" s="83">
        <f>AEBYLL!H50</f>
        <v>19.808696999999999</v>
      </c>
      <c r="G49" s="83">
        <f>AEBYLD2!CJ50+AEBYLD2!CK50</f>
        <v>50.649343887271563</v>
      </c>
      <c r="H49" s="131">
        <f t="shared" si="0"/>
        <v>70.458040887271565</v>
      </c>
      <c r="I49" s="84">
        <f t="shared" si="1"/>
        <v>0.33122816270024391</v>
      </c>
      <c r="J49" s="83">
        <f t="shared" si="2"/>
        <v>13.058670314457116</v>
      </c>
      <c r="K49" s="83">
        <f t="shared" si="3"/>
        <v>33.390034865364605</v>
      </c>
      <c r="L49" s="27">
        <f t="shared" si="4"/>
        <v>46.448705179821722</v>
      </c>
    </row>
    <row r="50" spans="1:12" x14ac:dyDescent="0.4">
      <c r="A50" s="33" t="s">
        <v>4</v>
      </c>
      <c r="B50" s="32" t="s">
        <v>89</v>
      </c>
      <c r="C50" s="32" t="s">
        <v>78</v>
      </c>
      <c r="D50" s="31">
        <f>'[1]INPUTS-Incidence'!I15</f>
        <v>145383</v>
      </c>
      <c r="E50" s="85">
        <f>AEBYLL!E51</f>
        <v>0.50244</v>
      </c>
      <c r="F50" s="83">
        <f>AEBYLL!H51</f>
        <v>17.444716799999998</v>
      </c>
      <c r="G50" s="83">
        <f>AEBYLD2!CJ51+AEBYLD2!CK51</f>
        <v>27.358378120599475</v>
      </c>
      <c r="H50" s="131">
        <f t="shared" si="0"/>
        <v>44.803094920599477</v>
      </c>
      <c r="I50" s="84">
        <f t="shared" si="1"/>
        <v>0.3455974907657704</v>
      </c>
      <c r="J50" s="83">
        <f t="shared" si="2"/>
        <v>11.999144879387549</v>
      </c>
      <c r="K50" s="83">
        <f t="shared" si="3"/>
        <v>18.818141131080992</v>
      </c>
      <c r="L50" s="27">
        <f t="shared" si="4"/>
        <v>30.817286010468543</v>
      </c>
    </row>
    <row r="51" spans="1:12" x14ac:dyDescent="0.4">
      <c r="A51" s="33" t="s">
        <v>4</v>
      </c>
      <c r="B51" s="32" t="s">
        <v>89</v>
      </c>
      <c r="C51" s="32" t="s">
        <v>77</v>
      </c>
      <c r="D51" s="31">
        <f>'[1]INPUTS-Incidence'!I16</f>
        <v>152960</v>
      </c>
      <c r="E51" s="85">
        <f>AEBYLL!E52</f>
        <v>1.00488</v>
      </c>
      <c r="F51" s="83">
        <f>AEBYLL!H52</f>
        <v>30.241863599999999</v>
      </c>
      <c r="G51" s="83">
        <f>AEBYLD2!CJ52+AEBYLD2!CK52</f>
        <v>22.130119699407334</v>
      </c>
      <c r="H51" s="131">
        <f t="shared" si="0"/>
        <v>52.371983299407333</v>
      </c>
      <c r="I51" s="84">
        <f t="shared" si="1"/>
        <v>0.65695606694560671</v>
      </c>
      <c r="J51" s="83">
        <f t="shared" si="2"/>
        <v>19.771092834728034</v>
      </c>
      <c r="K51" s="83">
        <f t="shared" si="3"/>
        <v>14.467912983399147</v>
      </c>
      <c r="L51" s="27">
        <f t="shared" si="4"/>
        <v>34.239005818127183</v>
      </c>
    </row>
    <row r="52" spans="1:12" x14ac:dyDescent="0.4">
      <c r="A52" s="33" t="s">
        <v>4</v>
      </c>
      <c r="B52" s="32" t="s">
        <v>89</v>
      </c>
      <c r="C52" s="32" t="s">
        <v>76</v>
      </c>
      <c r="D52" s="31">
        <f>'[1]INPUTS-Incidence'!I17</f>
        <v>141471</v>
      </c>
      <c r="E52" s="85">
        <f>AEBYLL!E53</f>
        <v>1.00488</v>
      </c>
      <c r="F52" s="83">
        <f>AEBYLL!H53</f>
        <v>25.674683999999999</v>
      </c>
      <c r="G52" s="83">
        <f>AEBYLD2!CJ53+AEBYLD2!CK53</f>
        <v>14.349735908487332</v>
      </c>
      <c r="H52" s="131">
        <f t="shared" si="0"/>
        <v>40.024419908487332</v>
      </c>
      <c r="I52" s="84">
        <f t="shared" si="1"/>
        <v>0.71030811968530649</v>
      </c>
      <c r="J52" s="83">
        <f t="shared" si="2"/>
        <v>18.148372457959582</v>
      </c>
      <c r="K52" s="83">
        <f t="shared" si="3"/>
        <v>10.14323494460867</v>
      </c>
      <c r="L52" s="27">
        <f t="shared" si="4"/>
        <v>28.29160740256825</v>
      </c>
    </row>
    <row r="53" spans="1:12" x14ac:dyDescent="0.4">
      <c r="A53" s="33" t="s">
        <v>4</v>
      </c>
      <c r="B53" s="32" t="s">
        <v>89</v>
      </c>
      <c r="C53" s="32" t="s">
        <v>75</v>
      </c>
      <c r="D53" s="31">
        <f>'[1]INPUTS-Incidence'!I18</f>
        <v>112609</v>
      </c>
      <c r="E53" s="85">
        <f>AEBYLL!E54</f>
        <v>1.00488</v>
      </c>
      <c r="F53" s="83">
        <f>AEBYLL!H54</f>
        <v>21.218041200000002</v>
      </c>
      <c r="G53" s="83">
        <f>AEBYLD2!CJ54+AEBYLD2!CK54</f>
        <v>11.050304126893888</v>
      </c>
      <c r="H53" s="131">
        <f t="shared" si="0"/>
        <v>32.268345326893893</v>
      </c>
      <c r="I53" s="84">
        <f t="shared" si="1"/>
        <v>0.89236206697510856</v>
      </c>
      <c r="J53" s="83">
        <f t="shared" si="2"/>
        <v>18.842225044179418</v>
      </c>
      <c r="K53" s="83">
        <f t="shared" si="3"/>
        <v>9.812984865236249</v>
      </c>
      <c r="L53" s="27">
        <f t="shared" si="4"/>
        <v>28.655209909415671</v>
      </c>
    </row>
    <row r="54" spans="1:12" x14ac:dyDescent="0.4">
      <c r="A54" s="33" t="s">
        <v>4</v>
      </c>
      <c r="B54" s="32" t="s">
        <v>89</v>
      </c>
      <c r="C54" s="32" t="s">
        <v>74</v>
      </c>
      <c r="D54" s="31">
        <f>'[1]INPUTS-Incidence'!I19</f>
        <v>80819</v>
      </c>
      <c r="E54" s="85">
        <f>AEBYLL!E55</f>
        <v>1.00488</v>
      </c>
      <c r="F54" s="83">
        <f>AEBYLL!H55</f>
        <v>16.947301200000002</v>
      </c>
      <c r="G54" s="83">
        <f>AEBYLD2!CJ55+AEBYLD2!CK55</f>
        <v>3.4413984539013271</v>
      </c>
      <c r="H54" s="131">
        <f t="shared" si="0"/>
        <v>20.38869965390133</v>
      </c>
      <c r="I54" s="84">
        <f t="shared" si="1"/>
        <v>1.2433709894950444</v>
      </c>
      <c r="J54" s="83">
        <f t="shared" si="2"/>
        <v>20.969451737833925</v>
      </c>
      <c r="K54" s="83">
        <f t="shared" si="3"/>
        <v>4.2581552034810217</v>
      </c>
      <c r="L54" s="27">
        <f t="shared" si="4"/>
        <v>25.227606941314949</v>
      </c>
    </row>
    <row r="55" spans="1:12" x14ac:dyDescent="0.4">
      <c r="A55" s="33" t="s">
        <v>4</v>
      </c>
      <c r="B55" s="32" t="s">
        <v>89</v>
      </c>
      <c r="C55" s="32" t="s">
        <v>73</v>
      </c>
      <c r="D55" s="31">
        <f>'[1]INPUTS-Incidence'!I20</f>
        <v>40773</v>
      </c>
      <c r="E55" s="85">
        <f>AEBYLL!E56</f>
        <v>0.50244</v>
      </c>
      <c r="F55" s="83">
        <f>AEBYLL!H56</f>
        <v>6.4764515999999999</v>
      </c>
      <c r="G55" s="83">
        <f>AEBYLD2!CJ56+AEBYLD2!CK56</f>
        <v>1.2763519164610877</v>
      </c>
      <c r="H55" s="131">
        <f t="shared" si="0"/>
        <v>7.7528035164610873</v>
      </c>
      <c r="I55" s="84">
        <f t="shared" si="1"/>
        <v>1.2322860716650725</v>
      </c>
      <c r="J55" s="83">
        <f t="shared" si="2"/>
        <v>15.884167463762784</v>
      </c>
      <c r="K55" s="83">
        <f t="shared" si="3"/>
        <v>3.1303850991123725</v>
      </c>
      <c r="L55" s="27">
        <f t="shared" si="4"/>
        <v>19.014552562875156</v>
      </c>
    </row>
    <row r="56" spans="1:12" x14ac:dyDescent="0.4">
      <c r="A56" s="33" t="s">
        <v>4</v>
      </c>
      <c r="B56" s="32" t="s">
        <v>89</v>
      </c>
      <c r="C56" s="32" t="s">
        <v>72</v>
      </c>
      <c r="D56" s="31">
        <f>'[1]INPUTS-Incidence'!I21</f>
        <v>27886</v>
      </c>
      <c r="E56" s="85">
        <f>AEBYLL!E57</f>
        <v>0.50244</v>
      </c>
      <c r="F56" s="83">
        <f>AEBYLL!H57</f>
        <v>4.6802286000000004</v>
      </c>
      <c r="G56" s="83">
        <f>AEBYLD2!CJ57+AEBYLD2!CK57</f>
        <v>0.56715604468008052</v>
      </c>
      <c r="H56" s="131">
        <f t="shared" si="0"/>
        <v>5.2473846446800811</v>
      </c>
      <c r="I56" s="84">
        <f t="shared" si="1"/>
        <v>1.8017643261851826</v>
      </c>
      <c r="J56" s="83">
        <f t="shared" si="2"/>
        <v>16.783434698414975</v>
      </c>
      <c r="K56" s="83">
        <f t="shared" si="3"/>
        <v>2.0338379282797123</v>
      </c>
      <c r="L56" s="27">
        <f t="shared" si="4"/>
        <v>18.817272626694692</v>
      </c>
    </row>
    <row r="57" spans="1:12" x14ac:dyDescent="0.4">
      <c r="A57" s="33" t="s">
        <v>4</v>
      </c>
      <c r="B57" s="32" t="s">
        <v>89</v>
      </c>
      <c r="C57" s="32" t="s">
        <v>70</v>
      </c>
      <c r="D57" s="31">
        <f>'[1]INPUTS-Incidence'!I22</f>
        <v>19834</v>
      </c>
      <c r="E57" s="85">
        <f>AEBYLL!E58</f>
        <v>0.50244</v>
      </c>
      <c r="F57" s="83">
        <f>AEBYLL!H58</f>
        <v>2.5373220000000001</v>
      </c>
      <c r="G57" s="83">
        <f>AEBYLD2!CJ58+AEBYLD2!CK58</f>
        <v>0.28556461468360061</v>
      </c>
      <c r="H57" s="131">
        <f t="shared" si="0"/>
        <v>2.8228866146836005</v>
      </c>
      <c r="I57" s="84">
        <f t="shared" si="1"/>
        <v>2.5332257739235655</v>
      </c>
      <c r="J57" s="83">
        <f t="shared" si="2"/>
        <v>12.792790158314007</v>
      </c>
      <c r="K57" s="83">
        <f t="shared" si="3"/>
        <v>1.4397731909024938</v>
      </c>
      <c r="L57" s="27">
        <f t="shared" si="4"/>
        <v>14.2325633492165</v>
      </c>
    </row>
    <row r="58" spans="1:12" x14ac:dyDescent="0.4">
      <c r="A58" s="33" t="s">
        <v>4</v>
      </c>
      <c r="B58" s="32" t="s">
        <v>71</v>
      </c>
      <c r="C58" s="32" t="s">
        <v>88</v>
      </c>
      <c r="D58" s="31">
        <f>'[1]INPUTS-Incidence'!I23</f>
        <v>89688</v>
      </c>
      <c r="E58" s="85">
        <f>AEBYLL!E59</f>
        <v>0</v>
      </c>
      <c r="F58" s="83">
        <f>AEBYLL!H59</f>
        <v>0</v>
      </c>
      <c r="G58" s="83">
        <f>AEBYLD2!CJ59+AEBYLD2!CK59</f>
        <v>12.934038180953017</v>
      </c>
      <c r="H58" s="131">
        <f t="shared" si="0"/>
        <v>12.934038180953017</v>
      </c>
      <c r="I58" s="84">
        <f t="shared" si="1"/>
        <v>0</v>
      </c>
      <c r="J58" s="83">
        <f t="shared" si="2"/>
        <v>0</v>
      </c>
      <c r="K58" s="83">
        <f t="shared" si="3"/>
        <v>14.421146843449533</v>
      </c>
      <c r="L58" s="27">
        <f t="shared" si="4"/>
        <v>14.421146843449533</v>
      </c>
    </row>
    <row r="59" spans="1:12" x14ac:dyDescent="0.4">
      <c r="A59" s="33" t="s">
        <v>4</v>
      </c>
      <c r="B59" s="32" t="s">
        <v>71</v>
      </c>
      <c r="C59" s="32" t="s">
        <v>87</v>
      </c>
      <c r="D59" s="31">
        <f>'[1]INPUTS-Incidence'!I24</f>
        <v>97008</v>
      </c>
      <c r="E59" s="85">
        <f>AEBYLL!E60</f>
        <v>0</v>
      </c>
      <c r="F59" s="83">
        <f>AEBYLL!H60</f>
        <v>0</v>
      </c>
      <c r="G59" s="83">
        <f>AEBYLD2!CJ60+AEBYLD2!CK60</f>
        <v>26.791209475790296</v>
      </c>
      <c r="H59" s="131">
        <f t="shared" si="0"/>
        <v>26.791209475790296</v>
      </c>
      <c r="I59" s="84">
        <f t="shared" si="1"/>
        <v>0</v>
      </c>
      <c r="J59" s="83">
        <f t="shared" si="2"/>
        <v>0</v>
      </c>
      <c r="K59" s="83">
        <f t="shared" si="3"/>
        <v>27.617525849198309</v>
      </c>
      <c r="L59" s="27">
        <f t="shared" si="4"/>
        <v>27.617525849198309</v>
      </c>
    </row>
    <row r="60" spans="1:12" x14ac:dyDescent="0.4">
      <c r="A60" s="33" t="s">
        <v>4</v>
      </c>
      <c r="B60" s="32" t="s">
        <v>71</v>
      </c>
      <c r="C60" s="32" t="s">
        <v>86</v>
      </c>
      <c r="D60" s="31">
        <f>'[1]INPUTS-Incidence'!I25</f>
        <v>101426</v>
      </c>
      <c r="E60" s="85">
        <f>AEBYLL!E61</f>
        <v>0</v>
      </c>
      <c r="F60" s="83">
        <f>AEBYLL!H61</f>
        <v>0</v>
      </c>
      <c r="G60" s="83">
        <f>AEBYLD2!CJ61+AEBYLD2!CK61</f>
        <v>36.257799373786682</v>
      </c>
      <c r="H60" s="131">
        <f t="shared" si="0"/>
        <v>36.257799373786682</v>
      </c>
      <c r="I60" s="84">
        <f t="shared" si="1"/>
        <v>0</v>
      </c>
      <c r="J60" s="83">
        <f t="shared" si="2"/>
        <v>0</v>
      </c>
      <c r="K60" s="83">
        <f t="shared" si="3"/>
        <v>35.748032431316112</v>
      </c>
      <c r="L60" s="27">
        <f t="shared" si="4"/>
        <v>35.748032431316112</v>
      </c>
    </row>
    <row r="61" spans="1:12" x14ac:dyDescent="0.4">
      <c r="A61" s="33" t="s">
        <v>4</v>
      </c>
      <c r="B61" s="32" t="s">
        <v>71</v>
      </c>
      <c r="C61" s="32" t="s">
        <v>85</v>
      </c>
      <c r="D61" s="31">
        <f>'[1]INPUTS-Incidence'!I26</f>
        <v>105366</v>
      </c>
      <c r="E61" s="85">
        <f>AEBYLL!E62</f>
        <v>0</v>
      </c>
      <c r="F61" s="83">
        <f>AEBYLL!H62</f>
        <v>0</v>
      </c>
      <c r="G61" s="83">
        <f>AEBYLD2!CJ62+AEBYLD2!CK62</f>
        <v>44.14355603649863</v>
      </c>
      <c r="H61" s="131">
        <f t="shared" si="0"/>
        <v>44.14355603649863</v>
      </c>
      <c r="I61" s="84">
        <f t="shared" si="1"/>
        <v>0</v>
      </c>
      <c r="J61" s="83">
        <f t="shared" si="2"/>
        <v>0</v>
      </c>
      <c r="K61" s="83">
        <f t="shared" si="3"/>
        <v>41.895446383556965</v>
      </c>
      <c r="L61" s="27">
        <f t="shared" si="4"/>
        <v>41.895446383556965</v>
      </c>
    </row>
    <row r="62" spans="1:12" x14ac:dyDescent="0.4">
      <c r="A62" s="33" t="s">
        <v>4</v>
      </c>
      <c r="B62" s="32" t="s">
        <v>71</v>
      </c>
      <c r="C62" s="32" t="s">
        <v>84</v>
      </c>
      <c r="D62" s="31">
        <f>'[1]INPUTS-Incidence'!I27</f>
        <v>119920</v>
      </c>
      <c r="E62" s="85">
        <f>AEBYLL!E63</f>
        <v>0</v>
      </c>
      <c r="F62" s="83">
        <f>AEBYLL!H63</f>
        <v>0</v>
      </c>
      <c r="G62" s="83">
        <f>AEBYLD2!CJ63+AEBYLD2!CK63</f>
        <v>46.912816936719324</v>
      </c>
      <c r="H62" s="131">
        <f t="shared" si="0"/>
        <v>46.912816936719324</v>
      </c>
      <c r="I62" s="84">
        <f t="shared" si="1"/>
        <v>0</v>
      </c>
      <c r="J62" s="83">
        <f t="shared" si="2"/>
        <v>0</v>
      </c>
      <c r="K62" s="83">
        <f t="shared" si="3"/>
        <v>39.120094176717245</v>
      </c>
      <c r="L62" s="27">
        <f t="shared" si="4"/>
        <v>39.120094176717245</v>
      </c>
    </row>
    <row r="63" spans="1:12" x14ac:dyDescent="0.4">
      <c r="A63" s="33" t="s">
        <v>4</v>
      </c>
      <c r="B63" s="32" t="s">
        <v>71</v>
      </c>
      <c r="C63" s="32" t="s">
        <v>83</v>
      </c>
      <c r="D63" s="31">
        <f>'[1]INPUTS-Incidence'!I28</f>
        <v>144615</v>
      </c>
      <c r="E63" s="85">
        <f>AEBYLL!E64</f>
        <v>0</v>
      </c>
      <c r="F63" s="83">
        <f>AEBYLL!H64</f>
        <v>0</v>
      </c>
      <c r="G63" s="83">
        <f>AEBYLD2!CJ64+AEBYLD2!CK64</f>
        <v>62.849313734829494</v>
      </c>
      <c r="H63" s="131">
        <f t="shared" si="0"/>
        <v>62.849313734829494</v>
      </c>
      <c r="I63" s="84">
        <f t="shared" si="1"/>
        <v>0</v>
      </c>
      <c r="J63" s="83">
        <f t="shared" si="2"/>
        <v>0</v>
      </c>
      <c r="K63" s="83">
        <f t="shared" si="3"/>
        <v>43.459747422348642</v>
      </c>
      <c r="L63" s="27">
        <f t="shared" si="4"/>
        <v>43.459747422348642</v>
      </c>
    </row>
    <row r="64" spans="1:12" x14ac:dyDescent="0.4">
      <c r="A64" s="33" t="s">
        <v>4</v>
      </c>
      <c r="B64" s="32" t="s">
        <v>71</v>
      </c>
      <c r="C64" s="32" t="s">
        <v>82</v>
      </c>
      <c r="D64" s="31">
        <f>'[1]INPUTS-Incidence'!I29</f>
        <v>154776</v>
      </c>
      <c r="E64" s="85">
        <f>AEBYLL!E65</f>
        <v>0</v>
      </c>
      <c r="F64" s="83">
        <f>AEBYLL!H65</f>
        <v>0</v>
      </c>
      <c r="G64" s="83">
        <f>AEBYLD2!CJ65+AEBYLD2!CK65</f>
        <v>60.059730827111672</v>
      </c>
      <c r="H64" s="131">
        <f t="shared" si="0"/>
        <v>60.059730827111672</v>
      </c>
      <c r="I64" s="84">
        <f t="shared" si="1"/>
        <v>0</v>
      </c>
      <c r="J64" s="83">
        <f t="shared" si="2"/>
        <v>0</v>
      </c>
      <c r="K64" s="83">
        <f t="shared" si="3"/>
        <v>38.804291897394727</v>
      </c>
      <c r="L64" s="27">
        <f t="shared" si="4"/>
        <v>38.804291897394727</v>
      </c>
    </row>
    <row r="65" spans="1:12" x14ac:dyDescent="0.4">
      <c r="A65" s="33" t="s">
        <v>4</v>
      </c>
      <c r="B65" s="32" t="s">
        <v>71</v>
      </c>
      <c r="C65" s="32" t="s">
        <v>81</v>
      </c>
      <c r="D65" s="31">
        <f>'[1]INPUTS-Incidence'!I30</f>
        <v>158158</v>
      </c>
      <c r="E65" s="85">
        <f>AEBYLL!E66</f>
        <v>0</v>
      </c>
      <c r="F65" s="83">
        <f>AEBYLL!H66</f>
        <v>0</v>
      </c>
      <c r="G65" s="83">
        <f>AEBYLD2!CJ66+AEBYLD2!CK66</f>
        <v>58.039833844012954</v>
      </c>
      <c r="H65" s="131">
        <f t="shared" si="0"/>
        <v>58.039833844012954</v>
      </c>
      <c r="I65" s="84">
        <f t="shared" si="1"/>
        <v>0</v>
      </c>
      <c r="J65" s="83">
        <f t="shared" si="2"/>
        <v>0</v>
      </c>
      <c r="K65" s="83">
        <f t="shared" si="3"/>
        <v>36.697374678494263</v>
      </c>
      <c r="L65" s="27">
        <f t="shared" si="4"/>
        <v>36.697374678494263</v>
      </c>
    </row>
    <row r="66" spans="1:12" x14ac:dyDescent="0.4">
      <c r="A66" s="33" t="s">
        <v>4</v>
      </c>
      <c r="B66" s="32" t="s">
        <v>71</v>
      </c>
      <c r="C66" s="32" t="s">
        <v>80</v>
      </c>
      <c r="D66" s="31">
        <f>'[1]INPUTS-Incidence'!I31</f>
        <v>156490</v>
      </c>
      <c r="E66" s="85">
        <f>AEBYLL!E67</f>
        <v>0</v>
      </c>
      <c r="F66" s="83">
        <f>AEBYLL!H67</f>
        <v>0</v>
      </c>
      <c r="G66" s="83">
        <f>AEBYLD2!CJ67+AEBYLD2!CK67</f>
        <v>38.865473570147707</v>
      </c>
      <c r="H66" s="131">
        <f t="shared" si="0"/>
        <v>38.865473570147707</v>
      </c>
      <c r="I66" s="84">
        <f t="shared" si="1"/>
        <v>0</v>
      </c>
      <c r="J66" s="83">
        <f t="shared" si="2"/>
        <v>0</v>
      </c>
      <c r="K66" s="83">
        <f t="shared" si="3"/>
        <v>24.835755364654421</v>
      </c>
      <c r="L66" s="27">
        <f t="shared" si="4"/>
        <v>24.835755364654421</v>
      </c>
    </row>
    <row r="67" spans="1:12" x14ac:dyDescent="0.4">
      <c r="A67" s="33" t="s">
        <v>4</v>
      </c>
      <c r="B67" s="32" t="s">
        <v>71</v>
      </c>
      <c r="C67" s="32" t="s">
        <v>79</v>
      </c>
      <c r="D67" s="31">
        <f>'[1]INPUTS-Incidence'!I32</f>
        <v>160050</v>
      </c>
      <c r="E67" s="85">
        <f>AEBYLL!E68</f>
        <v>0</v>
      </c>
      <c r="F67" s="83">
        <f>AEBYLL!H68</f>
        <v>0</v>
      </c>
      <c r="G67" s="83">
        <f>AEBYLD2!CJ68+AEBYLD2!CK68</f>
        <v>20.538623251843688</v>
      </c>
      <c r="H67" s="131">
        <f t="shared" si="0"/>
        <v>20.538623251843688</v>
      </c>
      <c r="I67" s="84">
        <f t="shared" si="1"/>
        <v>0</v>
      </c>
      <c r="J67" s="83">
        <f t="shared" si="2"/>
        <v>0</v>
      </c>
      <c r="K67" s="83">
        <f t="shared" si="3"/>
        <v>12.832629335734888</v>
      </c>
      <c r="L67" s="27">
        <f t="shared" si="4"/>
        <v>12.832629335734888</v>
      </c>
    </row>
    <row r="68" spans="1:12" x14ac:dyDescent="0.4">
      <c r="A68" s="33" t="s">
        <v>4</v>
      </c>
      <c r="B68" s="32" t="s">
        <v>71</v>
      </c>
      <c r="C68" s="32" t="s">
        <v>78</v>
      </c>
      <c r="D68" s="31">
        <f>'[1]INPUTS-Incidence'!I33</f>
        <v>150685</v>
      </c>
      <c r="E68" s="85">
        <f>AEBYLL!E69</f>
        <v>0</v>
      </c>
      <c r="F68" s="83">
        <f>AEBYLL!H69</f>
        <v>0</v>
      </c>
      <c r="G68" s="83">
        <f>AEBYLD2!CJ69+AEBYLD2!CK69</f>
        <v>17.817319055638691</v>
      </c>
      <c r="H68" s="131">
        <f t="shared" ref="H68:H131" si="5">F68+G68</f>
        <v>17.817319055638691</v>
      </c>
      <c r="I68" s="84">
        <f t="shared" ref="I68:I131" si="6">100000*E68/$D68</f>
        <v>0</v>
      </c>
      <c r="J68" s="83">
        <f t="shared" ref="J68:J131" si="7">100000*F68/$D68</f>
        <v>0</v>
      </c>
      <c r="K68" s="83">
        <f t="shared" ref="K68:K131" si="8">100000*G68/$D68</f>
        <v>11.824215453189561</v>
      </c>
      <c r="L68" s="27">
        <f t="shared" ref="L68:L131" si="9">100000*H68/$D68</f>
        <v>11.824215453189561</v>
      </c>
    </row>
    <row r="69" spans="1:12" x14ac:dyDescent="0.4">
      <c r="A69" s="33" t="s">
        <v>4</v>
      </c>
      <c r="B69" s="32" t="s">
        <v>71</v>
      </c>
      <c r="C69" s="32" t="s">
        <v>77</v>
      </c>
      <c r="D69" s="31">
        <f>'[1]INPUTS-Incidence'!I34</f>
        <v>152870</v>
      </c>
      <c r="E69" s="85">
        <f>AEBYLL!E70</f>
        <v>0</v>
      </c>
      <c r="F69" s="83">
        <f>AEBYLL!H70</f>
        <v>0</v>
      </c>
      <c r="G69" s="83">
        <f>AEBYLD2!CJ70+AEBYLD2!CK70</f>
        <v>13.051361195587798</v>
      </c>
      <c r="H69" s="131">
        <f t="shared" si="5"/>
        <v>13.051361195587798</v>
      </c>
      <c r="I69" s="84">
        <f t="shared" si="6"/>
        <v>0</v>
      </c>
      <c r="J69" s="83">
        <f t="shared" si="7"/>
        <v>0</v>
      </c>
      <c r="K69" s="83">
        <f t="shared" si="8"/>
        <v>8.53755556720599</v>
      </c>
      <c r="L69" s="27">
        <f t="shared" si="9"/>
        <v>8.53755556720599</v>
      </c>
    </row>
    <row r="70" spans="1:12" x14ac:dyDescent="0.4">
      <c r="A70" s="33" t="s">
        <v>4</v>
      </c>
      <c r="B70" s="32" t="s">
        <v>71</v>
      </c>
      <c r="C70" s="32" t="s">
        <v>76</v>
      </c>
      <c r="D70" s="31">
        <f>'[1]INPUTS-Incidence'!I35</f>
        <v>143155</v>
      </c>
      <c r="E70" s="85">
        <f>AEBYLL!E71</f>
        <v>0</v>
      </c>
      <c r="F70" s="83">
        <f>AEBYLL!H71</f>
        <v>0</v>
      </c>
      <c r="G70" s="83">
        <f>AEBYLD2!CJ71+AEBYLD2!CK71</f>
        <v>8.957825138298567</v>
      </c>
      <c r="H70" s="131">
        <f t="shared" si="5"/>
        <v>8.957825138298567</v>
      </c>
      <c r="I70" s="84">
        <f t="shared" si="6"/>
        <v>0</v>
      </c>
      <c r="J70" s="83">
        <f t="shared" si="7"/>
        <v>0</v>
      </c>
      <c r="K70" s="83">
        <f t="shared" si="8"/>
        <v>6.2574308534794918</v>
      </c>
      <c r="L70" s="27">
        <f t="shared" si="9"/>
        <v>6.2574308534794918</v>
      </c>
    </row>
    <row r="71" spans="1:12" x14ac:dyDescent="0.4">
      <c r="A71" s="33" t="s">
        <v>4</v>
      </c>
      <c r="B71" s="32" t="s">
        <v>71</v>
      </c>
      <c r="C71" s="32" t="s">
        <v>75</v>
      </c>
      <c r="D71" s="31">
        <f>'[1]INPUTS-Incidence'!I36</f>
        <v>116787</v>
      </c>
      <c r="E71" s="85">
        <f>AEBYLL!E72</f>
        <v>0</v>
      </c>
      <c r="F71" s="83">
        <f>AEBYLL!H72</f>
        <v>0</v>
      </c>
      <c r="G71" s="83">
        <f>AEBYLD2!CJ72+AEBYLD2!CK72</f>
        <v>5.5223072483057134</v>
      </c>
      <c r="H71" s="131">
        <f t="shared" si="5"/>
        <v>5.5223072483057134</v>
      </c>
      <c r="I71" s="84">
        <f t="shared" si="6"/>
        <v>0</v>
      </c>
      <c r="J71" s="83">
        <f t="shared" si="7"/>
        <v>0</v>
      </c>
      <c r="K71" s="83">
        <f t="shared" si="8"/>
        <v>4.7285290728469036</v>
      </c>
      <c r="L71" s="27">
        <f t="shared" si="9"/>
        <v>4.7285290728469036</v>
      </c>
    </row>
    <row r="72" spans="1:12" x14ac:dyDescent="0.4">
      <c r="A72" s="33" t="s">
        <v>4</v>
      </c>
      <c r="B72" s="32" t="s">
        <v>71</v>
      </c>
      <c r="C72" s="32" t="s">
        <v>74</v>
      </c>
      <c r="D72" s="31">
        <f>'[1]INPUTS-Incidence'!I37</f>
        <v>89189</v>
      </c>
      <c r="E72" s="85">
        <f>AEBYLL!E73</f>
        <v>0</v>
      </c>
      <c r="F72" s="83">
        <f>AEBYLL!H73</f>
        <v>0</v>
      </c>
      <c r="G72" s="83">
        <f>AEBYLD2!CJ73+AEBYLD2!CK73</f>
        <v>2.756347102366778</v>
      </c>
      <c r="H72" s="131">
        <f t="shared" si="5"/>
        <v>2.756347102366778</v>
      </c>
      <c r="I72" s="84">
        <f t="shared" si="6"/>
        <v>0</v>
      </c>
      <c r="J72" s="83">
        <f t="shared" si="7"/>
        <v>0</v>
      </c>
      <c r="K72" s="83">
        <f t="shared" si="8"/>
        <v>3.0904563369549809</v>
      </c>
      <c r="L72" s="27">
        <f t="shared" si="9"/>
        <v>3.0904563369549809</v>
      </c>
    </row>
    <row r="73" spans="1:12" x14ac:dyDescent="0.4">
      <c r="A73" s="33" t="s">
        <v>4</v>
      </c>
      <c r="B73" s="32" t="s">
        <v>71</v>
      </c>
      <c r="C73" s="32" t="s">
        <v>73</v>
      </c>
      <c r="D73" s="31">
        <f>'[1]INPUTS-Incidence'!I38</f>
        <v>50217</v>
      </c>
      <c r="E73" s="85">
        <f>AEBYLL!E74</f>
        <v>0</v>
      </c>
      <c r="F73" s="83">
        <f>AEBYLL!H74</f>
        <v>0</v>
      </c>
      <c r="G73" s="83">
        <f>AEBYLD2!CJ74+AEBYLD2!CK74</f>
        <v>1.3475115445222565</v>
      </c>
      <c r="H73" s="131">
        <f t="shared" si="5"/>
        <v>1.3475115445222565</v>
      </c>
      <c r="I73" s="84">
        <f t="shared" si="6"/>
        <v>0</v>
      </c>
      <c r="J73" s="83">
        <f t="shared" si="7"/>
        <v>0</v>
      </c>
      <c r="K73" s="83">
        <f t="shared" si="8"/>
        <v>2.6833772318582483</v>
      </c>
      <c r="L73" s="27">
        <f t="shared" si="9"/>
        <v>2.6833772318582483</v>
      </c>
    </row>
    <row r="74" spans="1:12" x14ac:dyDescent="0.4">
      <c r="A74" s="33" t="s">
        <v>4</v>
      </c>
      <c r="B74" s="32" t="s">
        <v>71</v>
      </c>
      <c r="C74" s="32" t="s">
        <v>72</v>
      </c>
      <c r="D74" s="31">
        <f>'[1]INPUTS-Incidence'!I39</f>
        <v>38627</v>
      </c>
      <c r="E74" s="85">
        <f>AEBYLL!E75</f>
        <v>0</v>
      </c>
      <c r="F74" s="83">
        <f>AEBYLL!H75</f>
        <v>0</v>
      </c>
      <c r="G74" s="83">
        <f>AEBYLD2!CJ75+AEBYLD2!CK75</f>
        <v>0.48925593242731669</v>
      </c>
      <c r="H74" s="131">
        <f t="shared" si="5"/>
        <v>0.48925593242731669</v>
      </c>
      <c r="I74" s="84">
        <f t="shared" si="6"/>
        <v>0</v>
      </c>
      <c r="J74" s="83">
        <f t="shared" si="7"/>
        <v>0</v>
      </c>
      <c r="K74" s="83">
        <f t="shared" si="8"/>
        <v>1.2666164403844893</v>
      </c>
      <c r="L74" s="27">
        <f t="shared" si="9"/>
        <v>1.2666164403844893</v>
      </c>
    </row>
    <row r="75" spans="1:12" x14ac:dyDescent="0.4">
      <c r="A75" s="33" t="s">
        <v>4</v>
      </c>
      <c r="B75" s="32" t="s">
        <v>71</v>
      </c>
      <c r="C75" s="32" t="s">
        <v>70</v>
      </c>
      <c r="D75" s="31">
        <f>'[1]INPUTS-Incidence'!I40</f>
        <v>37627</v>
      </c>
      <c r="E75" s="85">
        <f>AEBYLL!E76</f>
        <v>0</v>
      </c>
      <c r="F75" s="83">
        <f>AEBYLL!H76</f>
        <v>0</v>
      </c>
      <c r="G75" s="83">
        <f>AEBYLD2!CJ76+AEBYLD2!CK76</f>
        <v>0.1496051896716602</v>
      </c>
      <c r="H75" s="131">
        <f t="shared" si="5"/>
        <v>0.1496051896716602</v>
      </c>
      <c r="I75" s="84">
        <f t="shared" si="6"/>
        <v>0</v>
      </c>
      <c r="J75" s="83">
        <f t="shared" si="7"/>
        <v>0</v>
      </c>
      <c r="K75" s="83">
        <f t="shared" si="8"/>
        <v>0.39760063165189941</v>
      </c>
      <c r="L75" s="27">
        <f t="shared" si="9"/>
        <v>0.39760063165189941</v>
      </c>
    </row>
    <row r="76" spans="1:12" x14ac:dyDescent="0.4">
      <c r="A76" s="33" t="s">
        <v>10</v>
      </c>
      <c r="B76" s="32" t="s">
        <v>89</v>
      </c>
      <c r="C76" s="32" t="s">
        <v>88</v>
      </c>
      <c r="D76" s="31">
        <f>'[1]INPUTS-Incidence'!I5</f>
        <v>93388</v>
      </c>
      <c r="E76" s="85">
        <f>AEBYLL!E77</f>
        <v>0</v>
      </c>
      <c r="F76" s="83">
        <f>AEBYLL!H77</f>
        <v>0</v>
      </c>
      <c r="G76" s="83">
        <f>AEBYLD2!CJ77+AEBYLD2!CK77</f>
        <v>39.580031003263329</v>
      </c>
      <c r="H76" s="131">
        <f t="shared" si="5"/>
        <v>39.580031003263329</v>
      </c>
      <c r="I76" s="84">
        <f t="shared" si="6"/>
        <v>0</v>
      </c>
      <c r="J76" s="83">
        <f t="shared" si="7"/>
        <v>0</v>
      </c>
      <c r="K76" s="83">
        <f t="shared" si="8"/>
        <v>42.382352125822727</v>
      </c>
      <c r="L76" s="27">
        <f t="shared" si="9"/>
        <v>42.382352125822727</v>
      </c>
    </row>
    <row r="77" spans="1:12" x14ac:dyDescent="0.4">
      <c r="A77" s="33" t="s">
        <v>10</v>
      </c>
      <c r="B77" s="32" t="s">
        <v>89</v>
      </c>
      <c r="C77" s="32" t="s">
        <v>87</v>
      </c>
      <c r="D77" s="31">
        <f>'[1]INPUTS-Incidence'!I6</f>
        <v>101729</v>
      </c>
      <c r="E77" s="85">
        <f>AEBYLL!E78</f>
        <v>0</v>
      </c>
      <c r="F77" s="83">
        <f>AEBYLL!H78</f>
        <v>0</v>
      </c>
      <c r="G77" s="83">
        <f>AEBYLD2!CJ78+AEBYLD2!CK78</f>
        <v>67.524127097050766</v>
      </c>
      <c r="H77" s="131">
        <f t="shared" si="5"/>
        <v>67.524127097050766</v>
      </c>
      <c r="I77" s="84">
        <f t="shared" si="6"/>
        <v>0</v>
      </c>
      <c r="J77" s="83">
        <f t="shared" si="7"/>
        <v>0</v>
      </c>
      <c r="K77" s="83">
        <f t="shared" si="8"/>
        <v>66.376477795958635</v>
      </c>
      <c r="L77" s="27">
        <f t="shared" si="9"/>
        <v>66.376477795958635</v>
      </c>
    </row>
    <row r="78" spans="1:12" x14ac:dyDescent="0.4">
      <c r="A78" s="33" t="s">
        <v>10</v>
      </c>
      <c r="B78" s="32" t="s">
        <v>89</v>
      </c>
      <c r="C78" s="32" t="s">
        <v>86</v>
      </c>
      <c r="D78" s="31">
        <f>'[1]INPUTS-Incidence'!I7</f>
        <v>104967</v>
      </c>
      <c r="E78" s="85">
        <f>AEBYLL!E79</f>
        <v>0</v>
      </c>
      <c r="F78" s="83">
        <f>AEBYLL!H79</f>
        <v>0</v>
      </c>
      <c r="G78" s="83">
        <f>AEBYLD2!CJ79+AEBYLD2!CK79</f>
        <v>84.424729764796169</v>
      </c>
      <c r="H78" s="131">
        <f t="shared" si="5"/>
        <v>84.424729764796169</v>
      </c>
      <c r="I78" s="84">
        <f t="shared" si="6"/>
        <v>0</v>
      </c>
      <c r="J78" s="83">
        <f t="shared" si="7"/>
        <v>0</v>
      </c>
      <c r="K78" s="83">
        <f t="shared" si="8"/>
        <v>80.429782469534388</v>
      </c>
      <c r="L78" s="27">
        <f t="shared" si="9"/>
        <v>80.429782469534388</v>
      </c>
    </row>
    <row r="79" spans="1:12" x14ac:dyDescent="0.4">
      <c r="A79" s="33" t="s">
        <v>10</v>
      </c>
      <c r="B79" s="32" t="s">
        <v>89</v>
      </c>
      <c r="C79" s="32" t="s">
        <v>85</v>
      </c>
      <c r="D79" s="31">
        <f>'[1]INPUTS-Incidence'!I8</f>
        <v>109868</v>
      </c>
      <c r="E79" s="85">
        <f>AEBYLL!E80</f>
        <v>4.0525920000000006</v>
      </c>
      <c r="F79" s="83">
        <f>AEBYLL!H80</f>
        <v>278.91964439999998</v>
      </c>
      <c r="G79" s="83">
        <f>AEBYLD2!CJ80+AEBYLD2!CK80</f>
        <v>282.68339394105413</v>
      </c>
      <c r="H79" s="131">
        <f t="shared" si="5"/>
        <v>561.60303834105412</v>
      </c>
      <c r="I79" s="84">
        <f t="shared" si="6"/>
        <v>3.6886008664943395</v>
      </c>
      <c r="J79" s="83">
        <f t="shared" si="7"/>
        <v>253.86795463647283</v>
      </c>
      <c r="K79" s="83">
        <f t="shared" si="8"/>
        <v>257.2936559699404</v>
      </c>
      <c r="L79" s="27">
        <f t="shared" si="9"/>
        <v>511.16161060641326</v>
      </c>
    </row>
    <row r="80" spans="1:12" x14ac:dyDescent="0.4">
      <c r="A80" s="33" t="s">
        <v>10</v>
      </c>
      <c r="B80" s="32" t="s">
        <v>89</v>
      </c>
      <c r="C80" s="32" t="s">
        <v>84</v>
      </c>
      <c r="D80" s="31">
        <f>'[1]INPUTS-Incidence'!I9</f>
        <v>124617</v>
      </c>
      <c r="E80" s="85">
        <f>AEBYLL!E81</f>
        <v>6.078888000000001</v>
      </c>
      <c r="F80" s="83">
        <f>AEBYLL!H81</f>
        <v>388.28897100000006</v>
      </c>
      <c r="G80" s="83">
        <f>AEBYLD2!CJ81+AEBYLD2!CK81</f>
        <v>361.79062544588481</v>
      </c>
      <c r="H80" s="131">
        <f t="shared" si="5"/>
        <v>750.07959644588482</v>
      </c>
      <c r="I80" s="84">
        <f t="shared" si="6"/>
        <v>4.8780567659308121</v>
      </c>
      <c r="J80" s="83">
        <f t="shared" si="7"/>
        <v>311.58587592383071</v>
      </c>
      <c r="K80" s="83">
        <f t="shared" si="8"/>
        <v>290.32204710905</v>
      </c>
      <c r="L80" s="27">
        <f t="shared" si="9"/>
        <v>601.9079230328806</v>
      </c>
    </row>
    <row r="81" spans="1:12" x14ac:dyDescent="0.4">
      <c r="A81" s="33" t="s">
        <v>10</v>
      </c>
      <c r="B81" s="32" t="s">
        <v>89</v>
      </c>
      <c r="C81" s="32" t="s">
        <v>83</v>
      </c>
      <c r="D81" s="31">
        <f>'[1]INPUTS-Incidence'!I10</f>
        <v>142382</v>
      </c>
      <c r="E81" s="85">
        <f>AEBYLL!E82</f>
        <v>6.078888000000001</v>
      </c>
      <c r="F81" s="83">
        <f>AEBYLL!H82</f>
        <v>358.25926428000008</v>
      </c>
      <c r="G81" s="83">
        <f>AEBYLD2!CJ82+AEBYLD2!CK82</f>
        <v>349.15979424886717</v>
      </c>
      <c r="H81" s="131">
        <f t="shared" si="5"/>
        <v>707.41905852886725</v>
      </c>
      <c r="I81" s="84">
        <f t="shared" si="6"/>
        <v>4.2694216965627678</v>
      </c>
      <c r="J81" s="83">
        <f t="shared" si="7"/>
        <v>251.6183676869268</v>
      </c>
      <c r="K81" s="83">
        <f t="shared" si="8"/>
        <v>245.22748258127234</v>
      </c>
      <c r="L81" s="27">
        <f t="shared" si="9"/>
        <v>496.84585026819906</v>
      </c>
    </row>
    <row r="82" spans="1:12" x14ac:dyDescent="0.4">
      <c r="A82" s="33" t="s">
        <v>10</v>
      </c>
      <c r="B82" s="32" t="s">
        <v>89</v>
      </c>
      <c r="C82" s="32" t="s">
        <v>82</v>
      </c>
      <c r="D82" s="31">
        <f>'[1]INPUTS-Incidence'!I11</f>
        <v>143022</v>
      </c>
      <c r="E82" s="85">
        <f>AEBYLL!E83</f>
        <v>5.0657400000000008</v>
      </c>
      <c r="F82" s="83">
        <f>AEBYLL!H83</f>
        <v>273.52463130000007</v>
      </c>
      <c r="G82" s="83">
        <f>AEBYLD2!CJ83+AEBYLD2!CK83</f>
        <v>212.33342147744636</v>
      </c>
      <c r="H82" s="131">
        <f t="shared" si="5"/>
        <v>485.85805277744646</v>
      </c>
      <c r="I82" s="84">
        <f t="shared" si="6"/>
        <v>3.5419306120736676</v>
      </c>
      <c r="J82" s="83">
        <f t="shared" si="7"/>
        <v>191.24654339891768</v>
      </c>
      <c r="K82" s="83">
        <f t="shared" si="8"/>
        <v>148.46206980565674</v>
      </c>
      <c r="L82" s="27">
        <f t="shared" si="9"/>
        <v>339.70861320457442</v>
      </c>
    </row>
    <row r="83" spans="1:12" x14ac:dyDescent="0.4">
      <c r="A83" s="33" t="s">
        <v>10</v>
      </c>
      <c r="B83" s="32" t="s">
        <v>89</v>
      </c>
      <c r="C83" s="32" t="s">
        <v>81</v>
      </c>
      <c r="D83" s="31">
        <f>'[1]INPUTS-Incidence'!I12</f>
        <v>141357</v>
      </c>
      <c r="E83" s="85">
        <f>AEBYLL!E84</f>
        <v>5.0657400000000008</v>
      </c>
      <c r="F83" s="83">
        <f>AEBYLL!H84</f>
        <v>248.67717660000005</v>
      </c>
      <c r="G83" s="83">
        <f>AEBYLD2!CJ84+AEBYLD2!CK84</f>
        <v>262.744072884611</v>
      </c>
      <c r="H83" s="131">
        <f t="shared" si="5"/>
        <v>511.42124948461105</v>
      </c>
      <c r="I83" s="84">
        <f t="shared" si="6"/>
        <v>3.5836499076805537</v>
      </c>
      <c r="J83" s="83">
        <f t="shared" si="7"/>
        <v>175.92137396803841</v>
      </c>
      <c r="K83" s="83">
        <f t="shared" si="8"/>
        <v>185.87270024449515</v>
      </c>
      <c r="L83" s="27">
        <f t="shared" si="9"/>
        <v>361.79407421253359</v>
      </c>
    </row>
    <row r="84" spans="1:12" x14ac:dyDescent="0.4">
      <c r="A84" s="33" t="s">
        <v>10</v>
      </c>
      <c r="B84" s="32" t="s">
        <v>89</v>
      </c>
      <c r="C84" s="32" t="s">
        <v>80</v>
      </c>
      <c r="D84" s="31">
        <f>'[1]INPUTS-Incidence'!I13</f>
        <v>142801</v>
      </c>
      <c r="E84" s="85">
        <f>AEBYLL!E85</f>
        <v>3.0394440000000005</v>
      </c>
      <c r="F84" s="83">
        <f>AEBYLL!H85</f>
        <v>134.41941090000003</v>
      </c>
      <c r="G84" s="83">
        <f>AEBYLD2!CJ85+AEBYLD2!CK85</f>
        <v>140.46222894811942</v>
      </c>
      <c r="H84" s="131">
        <f t="shared" si="5"/>
        <v>274.88163984811945</v>
      </c>
      <c r="I84" s="84">
        <f t="shared" si="6"/>
        <v>2.1284472797809539</v>
      </c>
      <c r="J84" s="83">
        <f t="shared" si="7"/>
        <v>94.130580948312712</v>
      </c>
      <c r="K84" s="83">
        <f t="shared" si="8"/>
        <v>98.362216614813207</v>
      </c>
      <c r="L84" s="27">
        <f t="shared" si="9"/>
        <v>192.49279756312592</v>
      </c>
    </row>
    <row r="85" spans="1:12" x14ac:dyDescent="0.4">
      <c r="A85" s="33" t="s">
        <v>10</v>
      </c>
      <c r="B85" s="32" t="s">
        <v>89</v>
      </c>
      <c r="C85" s="32" t="s">
        <v>79</v>
      </c>
      <c r="D85" s="31">
        <f>'[1]INPUTS-Incidence'!I14</f>
        <v>151690</v>
      </c>
      <c r="E85" s="85">
        <f>AEBYLL!E86</f>
        <v>4.0525920000000006</v>
      </c>
      <c r="F85" s="83">
        <f>AEBYLL!H86</f>
        <v>159.77343960000002</v>
      </c>
      <c r="G85" s="83">
        <f>AEBYLD2!CJ86+AEBYLD2!CK86</f>
        <v>144.27880399172389</v>
      </c>
      <c r="H85" s="131">
        <f t="shared" si="5"/>
        <v>304.05224359172394</v>
      </c>
      <c r="I85" s="84">
        <f t="shared" si="6"/>
        <v>2.6716276616784236</v>
      </c>
      <c r="J85" s="83">
        <f t="shared" si="7"/>
        <v>105.32892056167184</v>
      </c>
      <c r="K85" s="83">
        <f t="shared" si="8"/>
        <v>95.114248791432459</v>
      </c>
      <c r="L85" s="27">
        <f t="shared" si="9"/>
        <v>200.44316935310431</v>
      </c>
    </row>
    <row r="86" spans="1:12" x14ac:dyDescent="0.4">
      <c r="A86" s="33" t="s">
        <v>10</v>
      </c>
      <c r="B86" s="32" t="s">
        <v>89</v>
      </c>
      <c r="C86" s="32" t="s">
        <v>78</v>
      </c>
      <c r="D86" s="31">
        <f>'[1]INPUTS-Incidence'!I15</f>
        <v>145383</v>
      </c>
      <c r="E86" s="85">
        <f>AEBYLL!E87</f>
        <v>3.0394440000000005</v>
      </c>
      <c r="F86" s="83">
        <f>AEBYLL!H87</f>
        <v>105.52949568000001</v>
      </c>
      <c r="G86" s="83">
        <f>AEBYLD2!CJ87+AEBYLD2!CK87</f>
        <v>96.353821672027607</v>
      </c>
      <c r="H86" s="131">
        <f t="shared" si="5"/>
        <v>201.88331735202763</v>
      </c>
      <c r="I86" s="84">
        <f t="shared" si="6"/>
        <v>2.0906460865438188</v>
      </c>
      <c r="J86" s="83">
        <f t="shared" si="7"/>
        <v>72.587232124801403</v>
      </c>
      <c r="K86" s="83">
        <f t="shared" si="8"/>
        <v>66.2758518341399</v>
      </c>
      <c r="L86" s="27">
        <f t="shared" si="9"/>
        <v>138.8630839589413</v>
      </c>
    </row>
    <row r="87" spans="1:12" x14ac:dyDescent="0.4">
      <c r="A87" s="33" t="s">
        <v>10</v>
      </c>
      <c r="B87" s="32" t="s">
        <v>89</v>
      </c>
      <c r="C87" s="32" t="s">
        <v>77</v>
      </c>
      <c r="D87" s="31">
        <f>'[1]INPUTS-Incidence'!I16</f>
        <v>152960</v>
      </c>
      <c r="E87" s="85">
        <f>AEBYLL!E88</f>
        <v>3.0394440000000005</v>
      </c>
      <c r="F87" s="83">
        <f>AEBYLL!H88</f>
        <v>91.47206718000001</v>
      </c>
      <c r="G87" s="83">
        <f>AEBYLD2!CJ88+AEBYLD2!CK88</f>
        <v>103.26260303438042</v>
      </c>
      <c r="H87" s="131">
        <f t="shared" si="5"/>
        <v>194.73467021438043</v>
      </c>
      <c r="I87" s="84">
        <f t="shared" si="6"/>
        <v>1.9870842050209208</v>
      </c>
      <c r="J87" s="83">
        <f t="shared" si="7"/>
        <v>59.801299150104605</v>
      </c>
      <c r="K87" s="83">
        <f t="shared" si="8"/>
        <v>67.509546962853307</v>
      </c>
      <c r="L87" s="27">
        <f t="shared" si="9"/>
        <v>127.31084611295792</v>
      </c>
    </row>
    <row r="88" spans="1:12" x14ac:dyDescent="0.4">
      <c r="A88" s="33" t="s">
        <v>10</v>
      </c>
      <c r="B88" s="32" t="s">
        <v>89</v>
      </c>
      <c r="C88" s="32" t="s">
        <v>76</v>
      </c>
      <c r="D88" s="31">
        <f>'[1]INPUTS-Incidence'!I17</f>
        <v>141471</v>
      </c>
      <c r="E88" s="85">
        <f>AEBYLL!E89</f>
        <v>4.0525920000000006</v>
      </c>
      <c r="F88" s="83">
        <f>AEBYLL!H89</f>
        <v>103.54372560000002</v>
      </c>
      <c r="G88" s="83">
        <f>AEBYLD2!CJ89+AEBYLD2!CK89</f>
        <v>82.205428119339814</v>
      </c>
      <c r="H88" s="131">
        <f t="shared" si="5"/>
        <v>185.74915371933983</v>
      </c>
      <c r="I88" s="84">
        <f t="shared" si="6"/>
        <v>2.8646097079966926</v>
      </c>
      <c r="J88" s="83">
        <f t="shared" si="7"/>
        <v>73.190778039315489</v>
      </c>
      <c r="K88" s="83">
        <f t="shared" si="8"/>
        <v>58.107617900021779</v>
      </c>
      <c r="L88" s="27">
        <f t="shared" si="9"/>
        <v>131.29839593933727</v>
      </c>
    </row>
    <row r="89" spans="1:12" x14ac:dyDescent="0.4">
      <c r="A89" s="33" t="s">
        <v>10</v>
      </c>
      <c r="B89" s="32" t="s">
        <v>89</v>
      </c>
      <c r="C89" s="32" t="s">
        <v>75</v>
      </c>
      <c r="D89" s="31">
        <f>'[1]INPUTS-Incidence'!I18</f>
        <v>112609</v>
      </c>
      <c r="E89" s="85">
        <f>AEBYLL!E90</f>
        <v>3.0394440000000005</v>
      </c>
      <c r="F89" s="83">
        <f>AEBYLL!H90</f>
        <v>64.177860060000015</v>
      </c>
      <c r="G89" s="83">
        <f>AEBYLD2!CJ90+AEBYLD2!CK90</f>
        <v>67.198771408612046</v>
      </c>
      <c r="H89" s="131">
        <f t="shared" si="5"/>
        <v>131.37663146861206</v>
      </c>
      <c r="I89" s="84">
        <f t="shared" si="6"/>
        <v>2.6991128595405343</v>
      </c>
      <c r="J89" s="83">
        <f t="shared" si="7"/>
        <v>56.991768029198397</v>
      </c>
      <c r="K89" s="83">
        <f t="shared" si="8"/>
        <v>59.674423366349089</v>
      </c>
      <c r="L89" s="27">
        <f t="shared" si="9"/>
        <v>116.66619139554749</v>
      </c>
    </row>
    <row r="90" spans="1:12" x14ac:dyDescent="0.4">
      <c r="A90" s="33" t="s">
        <v>10</v>
      </c>
      <c r="B90" s="32" t="s">
        <v>89</v>
      </c>
      <c r="C90" s="32" t="s">
        <v>74</v>
      </c>
      <c r="D90" s="31">
        <f>'[1]INPUTS-Incidence'!I19</f>
        <v>80819</v>
      </c>
      <c r="E90" s="85">
        <f>AEBYLL!E91</f>
        <v>1.0131480000000002</v>
      </c>
      <c r="F90" s="83">
        <f>AEBYLL!H91</f>
        <v>17.086741020000005</v>
      </c>
      <c r="G90" s="83">
        <f>AEBYLD2!CJ91+AEBYLD2!CK91</f>
        <v>22.079399374324606</v>
      </c>
      <c r="H90" s="131">
        <f t="shared" si="5"/>
        <v>39.166140394324614</v>
      </c>
      <c r="I90" s="84">
        <f t="shared" si="6"/>
        <v>1.2536012571301305</v>
      </c>
      <c r="J90" s="83">
        <f t="shared" si="7"/>
        <v>21.141985201499654</v>
      </c>
      <c r="K90" s="83">
        <f t="shared" si="8"/>
        <v>27.319565169483173</v>
      </c>
      <c r="L90" s="27">
        <f t="shared" si="9"/>
        <v>48.461550370982827</v>
      </c>
    </row>
    <row r="91" spans="1:12" x14ac:dyDescent="0.4">
      <c r="A91" s="33" t="s">
        <v>10</v>
      </c>
      <c r="B91" s="32" t="s">
        <v>89</v>
      </c>
      <c r="C91" s="32" t="s">
        <v>73</v>
      </c>
      <c r="D91" s="31">
        <f>'[1]INPUTS-Incidence'!I20</f>
        <v>40773</v>
      </c>
      <c r="E91" s="85">
        <f>AEBYLL!E92</f>
        <v>1.0131480000000002</v>
      </c>
      <c r="F91" s="83">
        <f>AEBYLL!H92</f>
        <v>13.059477720000002</v>
      </c>
      <c r="G91" s="83">
        <f>AEBYLD2!CJ92+AEBYLD2!CK92</f>
        <v>9.6544639206814562</v>
      </c>
      <c r="H91" s="131">
        <f t="shared" si="5"/>
        <v>22.713941640681458</v>
      </c>
      <c r="I91" s="84">
        <f t="shared" si="6"/>
        <v>2.4848502685600771</v>
      </c>
      <c r="J91" s="83">
        <f t="shared" si="7"/>
        <v>32.029719961739389</v>
      </c>
      <c r="K91" s="83">
        <f t="shared" si="8"/>
        <v>23.678571409220453</v>
      </c>
      <c r="L91" s="27">
        <f t="shared" si="9"/>
        <v>55.708291370959842</v>
      </c>
    </row>
    <row r="92" spans="1:12" x14ac:dyDescent="0.4">
      <c r="A92" s="33" t="s">
        <v>10</v>
      </c>
      <c r="B92" s="32" t="s">
        <v>89</v>
      </c>
      <c r="C92" s="32" t="s">
        <v>72</v>
      </c>
      <c r="D92" s="31">
        <f>'[1]INPUTS-Incidence'!I21</f>
        <v>27886</v>
      </c>
      <c r="E92" s="85">
        <f>AEBYLL!E93</f>
        <v>0</v>
      </c>
      <c r="F92" s="83">
        <f>AEBYLL!H93</f>
        <v>0</v>
      </c>
      <c r="G92" s="83">
        <f>AEBYLD2!CJ93+AEBYLD2!CK93</f>
        <v>4.3445062211955436</v>
      </c>
      <c r="H92" s="131">
        <f t="shared" si="5"/>
        <v>4.3445062211955436</v>
      </c>
      <c r="I92" s="84">
        <f t="shared" si="6"/>
        <v>0</v>
      </c>
      <c r="J92" s="83">
        <f t="shared" si="7"/>
        <v>0</v>
      </c>
      <c r="K92" s="83">
        <f t="shared" si="8"/>
        <v>15.579524568584752</v>
      </c>
      <c r="L92" s="27">
        <f t="shared" si="9"/>
        <v>15.579524568584752</v>
      </c>
    </row>
    <row r="93" spans="1:12" x14ac:dyDescent="0.4">
      <c r="A93" s="33" t="s">
        <v>10</v>
      </c>
      <c r="B93" s="32" t="s">
        <v>89</v>
      </c>
      <c r="C93" s="32" t="s">
        <v>70</v>
      </c>
      <c r="D93" s="31">
        <f>'[1]INPUTS-Incidence'!I22</f>
        <v>19834</v>
      </c>
      <c r="E93" s="85">
        <f>AEBYLL!E94</f>
        <v>0</v>
      </c>
      <c r="F93" s="83">
        <f>AEBYLL!H94</f>
        <v>0</v>
      </c>
      <c r="G93" s="83">
        <f>AEBYLD2!CJ94+AEBYLD2!CK94</f>
        <v>2.0160388513028344</v>
      </c>
      <c r="H93" s="131">
        <f t="shared" si="5"/>
        <v>2.0160388513028344</v>
      </c>
      <c r="I93" s="84">
        <f t="shared" si="6"/>
        <v>0</v>
      </c>
      <c r="J93" s="83">
        <f t="shared" si="7"/>
        <v>0</v>
      </c>
      <c r="K93" s="83">
        <f t="shared" si="8"/>
        <v>10.164560105388901</v>
      </c>
      <c r="L93" s="27">
        <f t="shared" si="9"/>
        <v>10.164560105388901</v>
      </c>
    </row>
    <row r="94" spans="1:12" x14ac:dyDescent="0.4">
      <c r="A94" s="33" t="s">
        <v>10</v>
      </c>
      <c r="B94" s="32" t="s">
        <v>71</v>
      </c>
      <c r="C94" s="32" t="s">
        <v>88</v>
      </c>
      <c r="D94" s="31">
        <f>'[1]INPUTS-Incidence'!I23</f>
        <v>89688</v>
      </c>
      <c r="E94" s="85">
        <f>AEBYLL!E95</f>
        <v>0</v>
      </c>
      <c r="F94" s="83">
        <f>AEBYLL!H95</f>
        <v>0</v>
      </c>
      <c r="G94" s="83">
        <f>AEBYLD2!CJ95+AEBYLD2!CK95</f>
        <v>36.00121237012128</v>
      </c>
      <c r="H94" s="131">
        <f t="shared" si="5"/>
        <v>36.00121237012128</v>
      </c>
      <c r="I94" s="84">
        <f t="shared" si="6"/>
        <v>0</v>
      </c>
      <c r="J94" s="83">
        <f t="shared" si="7"/>
        <v>0</v>
      </c>
      <c r="K94" s="83">
        <f t="shared" si="8"/>
        <v>40.14050081406797</v>
      </c>
      <c r="L94" s="27">
        <f t="shared" si="9"/>
        <v>40.14050081406797</v>
      </c>
    </row>
    <row r="95" spans="1:12" x14ac:dyDescent="0.4">
      <c r="A95" s="33" t="s">
        <v>10</v>
      </c>
      <c r="B95" s="32" t="s">
        <v>71</v>
      </c>
      <c r="C95" s="32" t="s">
        <v>87</v>
      </c>
      <c r="D95" s="31">
        <f>'[1]INPUTS-Incidence'!I24</f>
        <v>97008</v>
      </c>
      <c r="E95" s="85">
        <f>AEBYLL!E96</f>
        <v>0</v>
      </c>
      <c r="F95" s="83">
        <f>AEBYLL!H96</f>
        <v>0</v>
      </c>
      <c r="G95" s="83">
        <f>AEBYLD2!CJ96+AEBYLD2!CK96</f>
        <v>48.738074339425246</v>
      </c>
      <c r="H95" s="131">
        <f t="shared" si="5"/>
        <v>48.738074339425246</v>
      </c>
      <c r="I95" s="84">
        <f t="shared" si="6"/>
        <v>0</v>
      </c>
      <c r="J95" s="83">
        <f t="shared" si="7"/>
        <v>0</v>
      </c>
      <c r="K95" s="83">
        <f t="shared" si="8"/>
        <v>50.241293851460959</v>
      </c>
      <c r="L95" s="27">
        <f t="shared" si="9"/>
        <v>50.241293851460959</v>
      </c>
    </row>
    <row r="96" spans="1:12" x14ac:dyDescent="0.4">
      <c r="A96" s="33" t="s">
        <v>10</v>
      </c>
      <c r="B96" s="32" t="s">
        <v>71</v>
      </c>
      <c r="C96" s="32" t="s">
        <v>86</v>
      </c>
      <c r="D96" s="31">
        <f>'[1]INPUTS-Incidence'!I25</f>
        <v>101426</v>
      </c>
      <c r="E96" s="85">
        <f>AEBYLL!E97</f>
        <v>0</v>
      </c>
      <c r="F96" s="83">
        <f>AEBYLL!H97</f>
        <v>0</v>
      </c>
      <c r="G96" s="83">
        <f>AEBYLD2!CJ97+AEBYLD2!CK97</f>
        <v>58.626793246828136</v>
      </c>
      <c r="H96" s="131">
        <f t="shared" si="5"/>
        <v>58.626793246828136</v>
      </c>
      <c r="I96" s="84">
        <f t="shared" si="6"/>
        <v>0</v>
      </c>
      <c r="J96" s="83">
        <f t="shared" si="7"/>
        <v>0</v>
      </c>
      <c r="K96" s="83">
        <f t="shared" si="8"/>
        <v>57.80252918071119</v>
      </c>
      <c r="L96" s="27">
        <f t="shared" si="9"/>
        <v>57.80252918071119</v>
      </c>
    </row>
    <row r="97" spans="1:12" x14ac:dyDescent="0.4">
      <c r="A97" s="33" t="s">
        <v>10</v>
      </c>
      <c r="B97" s="32" t="s">
        <v>71</v>
      </c>
      <c r="C97" s="32" t="s">
        <v>85</v>
      </c>
      <c r="D97" s="31">
        <f>'[1]INPUTS-Incidence'!I26</f>
        <v>105366</v>
      </c>
      <c r="E97" s="85">
        <f>AEBYLL!E98</f>
        <v>1.0131480000000002</v>
      </c>
      <c r="F97" s="83">
        <f>AEBYLL!H98</f>
        <v>69.729911099999995</v>
      </c>
      <c r="G97" s="83">
        <f>AEBYLD2!CJ98+AEBYLD2!CK98</f>
        <v>85.388772783524487</v>
      </c>
      <c r="H97" s="131">
        <f t="shared" si="5"/>
        <v>155.11868388352448</v>
      </c>
      <c r="I97" s="84">
        <f t="shared" si="6"/>
        <v>0.96155116451227163</v>
      </c>
      <c r="J97" s="83">
        <f t="shared" si="7"/>
        <v>66.178758897557074</v>
      </c>
      <c r="K97" s="83">
        <f t="shared" si="8"/>
        <v>81.040157910070121</v>
      </c>
      <c r="L97" s="27">
        <f t="shared" si="9"/>
        <v>147.21891680762721</v>
      </c>
    </row>
    <row r="98" spans="1:12" x14ac:dyDescent="0.4">
      <c r="A98" s="33" t="s">
        <v>10</v>
      </c>
      <c r="B98" s="32" t="s">
        <v>71</v>
      </c>
      <c r="C98" s="32" t="s">
        <v>84</v>
      </c>
      <c r="D98" s="31">
        <f>'[1]INPUTS-Incidence'!I27</f>
        <v>119920</v>
      </c>
      <c r="E98" s="85">
        <f>AEBYLL!E99</f>
        <v>1.0131480000000002</v>
      </c>
      <c r="F98" s="83">
        <f>AEBYLL!H99</f>
        <v>64.71482850000001</v>
      </c>
      <c r="G98" s="83">
        <f>AEBYLD2!CJ99+AEBYLD2!CK99</f>
        <v>99.489027798299986</v>
      </c>
      <c r="H98" s="131">
        <f t="shared" si="5"/>
        <v>164.2038562983</v>
      </c>
      <c r="I98" s="84">
        <f t="shared" si="6"/>
        <v>0.84485323549032698</v>
      </c>
      <c r="J98" s="83">
        <f t="shared" si="7"/>
        <v>53.965000416944633</v>
      </c>
      <c r="K98" s="83">
        <f t="shared" si="8"/>
        <v>82.96283171972982</v>
      </c>
      <c r="L98" s="27">
        <f t="shared" si="9"/>
        <v>136.92783213667445</v>
      </c>
    </row>
    <row r="99" spans="1:12" x14ac:dyDescent="0.4">
      <c r="A99" s="33" t="s">
        <v>10</v>
      </c>
      <c r="B99" s="32" t="s">
        <v>71</v>
      </c>
      <c r="C99" s="32" t="s">
        <v>83</v>
      </c>
      <c r="D99" s="31">
        <f>'[1]INPUTS-Incidence'!I28</f>
        <v>144615</v>
      </c>
      <c r="E99" s="85">
        <f>AEBYLL!E100</f>
        <v>0</v>
      </c>
      <c r="F99" s="83">
        <f>AEBYLL!H100</f>
        <v>0</v>
      </c>
      <c r="G99" s="83">
        <f>AEBYLD2!CJ100+AEBYLD2!CK100</f>
        <v>127.55355319061375</v>
      </c>
      <c r="H99" s="131">
        <f t="shared" si="5"/>
        <v>127.55355319061375</v>
      </c>
      <c r="I99" s="84">
        <f t="shared" si="6"/>
        <v>0</v>
      </c>
      <c r="J99" s="83">
        <f t="shared" si="7"/>
        <v>0</v>
      </c>
      <c r="K99" s="83">
        <f t="shared" si="8"/>
        <v>88.202159658827753</v>
      </c>
      <c r="L99" s="27">
        <f t="shared" si="9"/>
        <v>88.202159658827753</v>
      </c>
    </row>
    <row r="100" spans="1:12" x14ac:dyDescent="0.4">
      <c r="A100" s="33" t="s">
        <v>10</v>
      </c>
      <c r="B100" s="32" t="s">
        <v>71</v>
      </c>
      <c r="C100" s="32" t="s">
        <v>82</v>
      </c>
      <c r="D100" s="31">
        <f>'[1]INPUTS-Incidence'!I29</f>
        <v>154776</v>
      </c>
      <c r="E100" s="85">
        <f>AEBYLL!E101</f>
        <v>0</v>
      </c>
      <c r="F100" s="83">
        <f>AEBYLL!H101</f>
        <v>0</v>
      </c>
      <c r="G100" s="83">
        <f>AEBYLD2!CJ101+AEBYLD2!CK101</f>
        <v>122.01866517261782</v>
      </c>
      <c r="H100" s="131">
        <f t="shared" si="5"/>
        <v>122.01866517261782</v>
      </c>
      <c r="I100" s="84">
        <f t="shared" si="6"/>
        <v>0</v>
      </c>
      <c r="J100" s="83">
        <f t="shared" si="7"/>
        <v>0</v>
      </c>
      <c r="K100" s="83">
        <f t="shared" si="8"/>
        <v>78.835649695442328</v>
      </c>
      <c r="L100" s="27">
        <f t="shared" si="9"/>
        <v>78.835649695442328</v>
      </c>
    </row>
    <row r="101" spans="1:12" x14ac:dyDescent="0.4">
      <c r="A101" s="33" t="s">
        <v>10</v>
      </c>
      <c r="B101" s="32" t="s">
        <v>71</v>
      </c>
      <c r="C101" s="32" t="s">
        <v>81</v>
      </c>
      <c r="D101" s="31">
        <f>'[1]INPUTS-Incidence'!I30</f>
        <v>158158</v>
      </c>
      <c r="E101" s="85">
        <f>AEBYLL!E102</f>
        <v>0</v>
      </c>
      <c r="F101" s="83">
        <f>AEBYLL!H102</f>
        <v>0</v>
      </c>
      <c r="G101" s="83">
        <f>AEBYLD2!CJ102+AEBYLD2!CK102</f>
        <v>115.57096625841244</v>
      </c>
      <c r="H101" s="131">
        <f t="shared" si="5"/>
        <v>115.57096625841244</v>
      </c>
      <c r="I101" s="84">
        <f t="shared" si="6"/>
        <v>0</v>
      </c>
      <c r="J101" s="83">
        <f t="shared" si="7"/>
        <v>0</v>
      </c>
      <c r="K101" s="83">
        <f t="shared" si="8"/>
        <v>73.073108068142261</v>
      </c>
      <c r="L101" s="27">
        <f t="shared" si="9"/>
        <v>73.073108068142261</v>
      </c>
    </row>
    <row r="102" spans="1:12" x14ac:dyDescent="0.4">
      <c r="A102" s="33" t="s">
        <v>10</v>
      </c>
      <c r="B102" s="32" t="s">
        <v>71</v>
      </c>
      <c r="C102" s="32" t="s">
        <v>80</v>
      </c>
      <c r="D102" s="31">
        <f>'[1]INPUTS-Incidence'!I31</f>
        <v>156490</v>
      </c>
      <c r="E102" s="85">
        <f>AEBYLL!E103</f>
        <v>0</v>
      </c>
      <c r="F102" s="83">
        <f>AEBYLL!H103</f>
        <v>0</v>
      </c>
      <c r="G102" s="83">
        <f>AEBYLD2!CJ103+AEBYLD2!CK103</f>
        <v>74.284753241691689</v>
      </c>
      <c r="H102" s="131">
        <f t="shared" si="5"/>
        <v>74.284753241691689</v>
      </c>
      <c r="I102" s="84">
        <f t="shared" si="6"/>
        <v>0</v>
      </c>
      <c r="J102" s="83">
        <f t="shared" si="7"/>
        <v>0</v>
      </c>
      <c r="K102" s="83">
        <f t="shared" si="8"/>
        <v>47.469329185054441</v>
      </c>
      <c r="L102" s="27">
        <f t="shared" si="9"/>
        <v>47.469329185054441</v>
      </c>
    </row>
    <row r="103" spans="1:12" x14ac:dyDescent="0.4">
      <c r="A103" s="33" t="s">
        <v>10</v>
      </c>
      <c r="B103" s="32" t="s">
        <v>71</v>
      </c>
      <c r="C103" s="32" t="s">
        <v>79</v>
      </c>
      <c r="D103" s="31">
        <f>'[1]INPUTS-Incidence'!I32</f>
        <v>160050</v>
      </c>
      <c r="E103" s="85">
        <f>AEBYLL!E104</f>
        <v>0</v>
      </c>
      <c r="F103" s="83">
        <f>AEBYLL!H104</f>
        <v>0</v>
      </c>
      <c r="G103" s="83">
        <f>AEBYLD2!CJ104+AEBYLD2!CK104</f>
        <v>37.667252926039097</v>
      </c>
      <c r="H103" s="131">
        <f t="shared" si="5"/>
        <v>37.667252926039097</v>
      </c>
      <c r="I103" s="84">
        <f t="shared" si="6"/>
        <v>0</v>
      </c>
      <c r="J103" s="83">
        <f t="shared" si="7"/>
        <v>0</v>
      </c>
      <c r="K103" s="83">
        <f t="shared" si="8"/>
        <v>23.534678491745765</v>
      </c>
      <c r="L103" s="27">
        <f t="shared" si="9"/>
        <v>23.534678491745765</v>
      </c>
    </row>
    <row r="104" spans="1:12" x14ac:dyDescent="0.4">
      <c r="A104" s="33" t="s">
        <v>10</v>
      </c>
      <c r="B104" s="32" t="s">
        <v>71</v>
      </c>
      <c r="C104" s="32" t="s">
        <v>78</v>
      </c>
      <c r="D104" s="31">
        <f>'[1]INPUTS-Incidence'!I33</f>
        <v>150685</v>
      </c>
      <c r="E104" s="85">
        <f>AEBYLL!E105</f>
        <v>0</v>
      </c>
      <c r="F104" s="83">
        <f>AEBYLL!H105</f>
        <v>0</v>
      </c>
      <c r="G104" s="83">
        <f>AEBYLD2!CJ105+AEBYLD2!CK105</f>
        <v>34.728285235226522</v>
      </c>
      <c r="H104" s="131">
        <f t="shared" si="5"/>
        <v>34.728285235226522</v>
      </c>
      <c r="I104" s="84">
        <f t="shared" si="6"/>
        <v>0</v>
      </c>
      <c r="J104" s="83">
        <f t="shared" si="7"/>
        <v>0</v>
      </c>
      <c r="K104" s="83">
        <f t="shared" si="8"/>
        <v>23.046942452949214</v>
      </c>
      <c r="L104" s="27">
        <f t="shared" si="9"/>
        <v>23.046942452949214</v>
      </c>
    </row>
    <row r="105" spans="1:12" x14ac:dyDescent="0.4">
      <c r="A105" s="33" t="s">
        <v>10</v>
      </c>
      <c r="B105" s="32" t="s">
        <v>71</v>
      </c>
      <c r="C105" s="32" t="s">
        <v>77</v>
      </c>
      <c r="D105" s="31">
        <f>'[1]INPUTS-Incidence'!I34</f>
        <v>152870</v>
      </c>
      <c r="E105" s="85">
        <f>AEBYLL!E106</f>
        <v>0</v>
      </c>
      <c r="F105" s="83">
        <f>AEBYLL!H106</f>
        <v>0</v>
      </c>
      <c r="G105" s="83">
        <f>AEBYLD2!CJ106+AEBYLD2!CK106</f>
        <v>25.855737667134761</v>
      </c>
      <c r="H105" s="131">
        <f t="shared" si="5"/>
        <v>25.855737667134761</v>
      </c>
      <c r="I105" s="84">
        <f t="shared" si="6"/>
        <v>0</v>
      </c>
      <c r="J105" s="83">
        <f t="shared" si="7"/>
        <v>0</v>
      </c>
      <c r="K105" s="83">
        <f t="shared" si="8"/>
        <v>16.913545932579815</v>
      </c>
      <c r="L105" s="27">
        <f t="shared" si="9"/>
        <v>16.913545932579815</v>
      </c>
    </row>
    <row r="106" spans="1:12" x14ac:dyDescent="0.4">
      <c r="A106" s="33" t="s">
        <v>10</v>
      </c>
      <c r="B106" s="32" t="s">
        <v>71</v>
      </c>
      <c r="C106" s="32" t="s">
        <v>76</v>
      </c>
      <c r="D106" s="31">
        <f>'[1]INPUTS-Incidence'!I35</f>
        <v>143155</v>
      </c>
      <c r="E106" s="85">
        <f>AEBYLL!E107</f>
        <v>0</v>
      </c>
      <c r="F106" s="83">
        <f>AEBYLL!H107</f>
        <v>0</v>
      </c>
      <c r="G106" s="83">
        <f>AEBYLD2!CJ107+AEBYLD2!CK107</f>
        <v>17.383009698522756</v>
      </c>
      <c r="H106" s="131">
        <f t="shared" si="5"/>
        <v>17.383009698522756</v>
      </c>
      <c r="I106" s="84">
        <f t="shared" si="6"/>
        <v>0</v>
      </c>
      <c r="J106" s="83">
        <f t="shared" si="7"/>
        <v>0</v>
      </c>
      <c r="K106" s="83">
        <f t="shared" si="8"/>
        <v>12.142789073747165</v>
      </c>
      <c r="L106" s="27">
        <f t="shared" si="9"/>
        <v>12.142789073747165</v>
      </c>
    </row>
    <row r="107" spans="1:12" x14ac:dyDescent="0.4">
      <c r="A107" s="33" t="s">
        <v>10</v>
      </c>
      <c r="B107" s="32" t="s">
        <v>71</v>
      </c>
      <c r="C107" s="32" t="s">
        <v>75</v>
      </c>
      <c r="D107" s="31">
        <f>'[1]INPUTS-Incidence'!I36</f>
        <v>116787</v>
      </c>
      <c r="E107" s="85">
        <f>AEBYLL!E108</f>
        <v>0</v>
      </c>
      <c r="F107" s="83">
        <f>AEBYLL!H108</f>
        <v>0</v>
      </c>
      <c r="G107" s="83">
        <f>AEBYLD2!CJ108+AEBYLD2!CK108</f>
        <v>11.345299291046283</v>
      </c>
      <c r="H107" s="131">
        <f t="shared" si="5"/>
        <v>11.345299291046283</v>
      </c>
      <c r="I107" s="84">
        <f t="shared" si="6"/>
        <v>0</v>
      </c>
      <c r="J107" s="83">
        <f t="shared" si="7"/>
        <v>0</v>
      </c>
      <c r="K107" s="83">
        <f t="shared" si="8"/>
        <v>9.7145224134931816</v>
      </c>
      <c r="L107" s="27">
        <f t="shared" si="9"/>
        <v>9.7145224134931816</v>
      </c>
    </row>
    <row r="108" spans="1:12" x14ac:dyDescent="0.4">
      <c r="A108" s="33" t="s">
        <v>10</v>
      </c>
      <c r="B108" s="32" t="s">
        <v>71</v>
      </c>
      <c r="C108" s="32" t="s">
        <v>74</v>
      </c>
      <c r="D108" s="31">
        <f>'[1]INPUTS-Incidence'!I37</f>
        <v>89189</v>
      </c>
      <c r="E108" s="85">
        <f>AEBYLL!E109</f>
        <v>0</v>
      </c>
      <c r="F108" s="83">
        <f>AEBYLL!H109</f>
        <v>0</v>
      </c>
      <c r="G108" s="83">
        <f>AEBYLD2!CJ109+AEBYLD2!CK109</f>
        <v>6.98408903229282</v>
      </c>
      <c r="H108" s="131">
        <f t="shared" si="5"/>
        <v>6.98408903229282</v>
      </c>
      <c r="I108" s="84">
        <f t="shared" si="6"/>
        <v>0</v>
      </c>
      <c r="J108" s="83">
        <f t="shared" si="7"/>
        <v>0</v>
      </c>
      <c r="K108" s="83">
        <f t="shared" si="8"/>
        <v>7.8306618891262598</v>
      </c>
      <c r="L108" s="27">
        <f t="shared" si="9"/>
        <v>7.8306618891262598</v>
      </c>
    </row>
    <row r="109" spans="1:12" x14ac:dyDescent="0.4">
      <c r="A109" s="33" t="s">
        <v>10</v>
      </c>
      <c r="B109" s="32" t="s">
        <v>71</v>
      </c>
      <c r="C109" s="32" t="s">
        <v>73</v>
      </c>
      <c r="D109" s="31">
        <f>'[1]INPUTS-Incidence'!I38</f>
        <v>50217</v>
      </c>
      <c r="E109" s="85">
        <f>AEBYLL!E110</f>
        <v>0</v>
      </c>
      <c r="F109" s="83">
        <f>AEBYLL!H110</f>
        <v>0</v>
      </c>
      <c r="G109" s="83">
        <f>AEBYLD2!CJ110+AEBYLD2!CK110</f>
        <v>4.9831090430152871</v>
      </c>
      <c r="H109" s="131">
        <f t="shared" si="5"/>
        <v>4.9831090430152871</v>
      </c>
      <c r="I109" s="84">
        <f t="shared" si="6"/>
        <v>0</v>
      </c>
      <c r="J109" s="83">
        <f t="shared" si="7"/>
        <v>0</v>
      </c>
      <c r="K109" s="83">
        <f t="shared" si="8"/>
        <v>9.9231516080516293</v>
      </c>
      <c r="L109" s="27">
        <f t="shared" si="9"/>
        <v>9.9231516080516293</v>
      </c>
    </row>
    <row r="110" spans="1:12" x14ac:dyDescent="0.4">
      <c r="A110" s="33" t="s">
        <v>10</v>
      </c>
      <c r="B110" s="32" t="s">
        <v>71</v>
      </c>
      <c r="C110" s="32" t="s">
        <v>72</v>
      </c>
      <c r="D110" s="31">
        <f>'[1]INPUTS-Incidence'!I39</f>
        <v>38627</v>
      </c>
      <c r="E110" s="85">
        <f>AEBYLL!E111</f>
        <v>0</v>
      </c>
      <c r="F110" s="83">
        <f>AEBYLL!H111</f>
        <v>0</v>
      </c>
      <c r="G110" s="83">
        <f>AEBYLD2!CJ111+AEBYLD2!CK111</f>
        <v>2.7742179246962242</v>
      </c>
      <c r="H110" s="131">
        <f t="shared" si="5"/>
        <v>2.7742179246962242</v>
      </c>
      <c r="I110" s="84">
        <f t="shared" si="6"/>
        <v>0</v>
      </c>
      <c r="J110" s="83">
        <f t="shared" si="7"/>
        <v>0</v>
      </c>
      <c r="K110" s="83">
        <f t="shared" si="8"/>
        <v>7.1820693419013226</v>
      </c>
      <c r="L110" s="27">
        <f t="shared" si="9"/>
        <v>7.1820693419013226</v>
      </c>
    </row>
    <row r="111" spans="1:12" x14ac:dyDescent="0.4">
      <c r="A111" s="33" t="s">
        <v>10</v>
      </c>
      <c r="B111" s="32" t="s">
        <v>71</v>
      </c>
      <c r="C111" s="32" t="s">
        <v>70</v>
      </c>
      <c r="D111" s="31">
        <f>'[1]INPUTS-Incidence'!I40</f>
        <v>37627</v>
      </c>
      <c r="E111" s="85">
        <f>AEBYLL!E112</f>
        <v>0</v>
      </c>
      <c r="F111" s="83">
        <f>AEBYLL!H112</f>
        <v>0</v>
      </c>
      <c r="G111" s="83">
        <f>AEBYLD2!CJ112+AEBYLD2!CK112</f>
        <v>1.5905685985589288</v>
      </c>
      <c r="H111" s="131">
        <f t="shared" si="5"/>
        <v>1.5905685985589288</v>
      </c>
      <c r="I111" s="84">
        <f t="shared" si="6"/>
        <v>0</v>
      </c>
      <c r="J111" s="83">
        <f t="shared" si="7"/>
        <v>0</v>
      </c>
      <c r="K111" s="83">
        <f t="shared" si="8"/>
        <v>4.2272001449994123</v>
      </c>
      <c r="L111" s="27">
        <f t="shared" si="9"/>
        <v>4.2272001449994123</v>
      </c>
    </row>
    <row r="112" spans="1:12" x14ac:dyDescent="0.4">
      <c r="A112" s="33" t="s">
        <v>9</v>
      </c>
      <c r="B112" s="32" t="s">
        <v>89</v>
      </c>
      <c r="C112" s="32" t="s">
        <v>88</v>
      </c>
      <c r="D112" s="31">
        <f>'[1]INPUTS-Incidence'!I5</f>
        <v>93388</v>
      </c>
      <c r="E112" s="85">
        <f>AEBYLL!E113</f>
        <v>0</v>
      </c>
      <c r="F112" s="83">
        <f>AEBYLL!H113</f>
        <v>0</v>
      </c>
      <c r="G112" s="83">
        <f>AEBYLD2!CJ113+AEBYLD2!CK113</f>
        <v>0</v>
      </c>
      <c r="H112" s="131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 x14ac:dyDescent="0.4">
      <c r="A113" s="33" t="s">
        <v>9</v>
      </c>
      <c r="B113" s="32" t="s">
        <v>89</v>
      </c>
      <c r="C113" s="32" t="s">
        <v>87</v>
      </c>
      <c r="D113" s="31">
        <f>'[1]INPUTS-Incidence'!I6</f>
        <v>101729</v>
      </c>
      <c r="E113" s="85">
        <f>AEBYLL!E114</f>
        <v>0</v>
      </c>
      <c r="F113" s="83">
        <f>AEBYLL!H114</f>
        <v>0</v>
      </c>
      <c r="G113" s="83">
        <f>AEBYLD2!CJ114+AEBYLD2!CK114</f>
        <v>0</v>
      </c>
      <c r="H113" s="131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 x14ac:dyDescent="0.4">
      <c r="A114" s="33" t="s">
        <v>9</v>
      </c>
      <c r="B114" s="32" t="s">
        <v>89</v>
      </c>
      <c r="C114" s="32" t="s">
        <v>86</v>
      </c>
      <c r="D114" s="31">
        <f>'[1]INPUTS-Incidence'!I7</f>
        <v>104967</v>
      </c>
      <c r="E114" s="85">
        <f>AEBYLL!E115</f>
        <v>0</v>
      </c>
      <c r="F114" s="83">
        <f>AEBYLL!H115</f>
        <v>0</v>
      </c>
      <c r="G114" s="83">
        <f>AEBYLD2!CJ115+AEBYLD2!CK115</f>
        <v>0</v>
      </c>
      <c r="H114" s="131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 x14ac:dyDescent="0.4">
      <c r="A115" s="33" t="s">
        <v>9</v>
      </c>
      <c r="B115" s="32" t="s">
        <v>89</v>
      </c>
      <c r="C115" s="32" t="s">
        <v>85</v>
      </c>
      <c r="D115" s="31">
        <f>'[1]INPUTS-Incidence'!I8</f>
        <v>109868</v>
      </c>
      <c r="E115" s="85">
        <f>AEBYLL!E116</f>
        <v>0</v>
      </c>
      <c r="F115" s="83">
        <f>AEBYLL!H116</f>
        <v>0</v>
      </c>
      <c r="G115" s="83">
        <f>AEBYLD2!CJ116+AEBYLD2!CK116</f>
        <v>0</v>
      </c>
      <c r="H115" s="131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 x14ac:dyDescent="0.4">
      <c r="A116" s="33" t="s">
        <v>9</v>
      </c>
      <c r="B116" s="32" t="s">
        <v>89</v>
      </c>
      <c r="C116" s="32" t="s">
        <v>84</v>
      </c>
      <c r="D116" s="31">
        <f>'[1]INPUTS-Incidence'!I9</f>
        <v>124617</v>
      </c>
      <c r="E116" s="85">
        <f>AEBYLL!E117</f>
        <v>0</v>
      </c>
      <c r="F116" s="83">
        <f>AEBYLL!H117</f>
        <v>0</v>
      </c>
      <c r="G116" s="83">
        <f>AEBYLD2!CJ117+AEBYLD2!CK117</f>
        <v>0</v>
      </c>
      <c r="H116" s="131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 x14ac:dyDescent="0.4">
      <c r="A117" s="33" t="s">
        <v>9</v>
      </c>
      <c r="B117" s="32" t="s">
        <v>89</v>
      </c>
      <c r="C117" s="32" t="s">
        <v>83</v>
      </c>
      <c r="D117" s="31">
        <f>'[1]INPUTS-Incidence'!I10</f>
        <v>142382</v>
      </c>
      <c r="E117" s="85">
        <f>AEBYLL!E118</f>
        <v>0</v>
      </c>
      <c r="F117" s="83">
        <f>AEBYLL!H118</f>
        <v>0</v>
      </c>
      <c r="G117" s="83">
        <f>AEBYLD2!CJ118+AEBYLD2!CK118</f>
        <v>0</v>
      </c>
      <c r="H117" s="131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 x14ac:dyDescent="0.4">
      <c r="A118" s="33" t="s">
        <v>9</v>
      </c>
      <c r="B118" s="32" t="s">
        <v>89</v>
      </c>
      <c r="C118" s="32" t="s">
        <v>82</v>
      </c>
      <c r="D118" s="31">
        <f>'[1]INPUTS-Incidence'!I11</f>
        <v>143022</v>
      </c>
      <c r="E118" s="85">
        <f>AEBYLL!E119</f>
        <v>0</v>
      </c>
      <c r="F118" s="83">
        <f>AEBYLL!H119</f>
        <v>0</v>
      </c>
      <c r="G118" s="83">
        <f>AEBYLD2!CJ119+AEBYLD2!CK119</f>
        <v>0</v>
      </c>
      <c r="H118" s="131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 x14ac:dyDescent="0.4">
      <c r="A119" s="33" t="s">
        <v>9</v>
      </c>
      <c r="B119" s="32" t="s">
        <v>89</v>
      </c>
      <c r="C119" s="32" t="s">
        <v>81</v>
      </c>
      <c r="D119" s="31">
        <f>'[1]INPUTS-Incidence'!I12</f>
        <v>141357</v>
      </c>
      <c r="E119" s="85">
        <f>AEBYLL!E120</f>
        <v>0</v>
      </c>
      <c r="F119" s="83">
        <f>AEBYLL!H120</f>
        <v>0</v>
      </c>
      <c r="G119" s="83">
        <f>AEBYLD2!CJ120+AEBYLD2!CK120</f>
        <v>0</v>
      </c>
      <c r="H119" s="131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 x14ac:dyDescent="0.4">
      <c r="A120" s="33" t="s">
        <v>9</v>
      </c>
      <c r="B120" s="32" t="s">
        <v>89</v>
      </c>
      <c r="C120" s="32" t="s">
        <v>80</v>
      </c>
      <c r="D120" s="31">
        <f>'[1]INPUTS-Incidence'!I13</f>
        <v>142801</v>
      </c>
      <c r="E120" s="85">
        <f>AEBYLL!E121</f>
        <v>0</v>
      </c>
      <c r="F120" s="83">
        <f>AEBYLL!H121</f>
        <v>0</v>
      </c>
      <c r="G120" s="83">
        <f>AEBYLD2!CJ121+AEBYLD2!CK121</f>
        <v>0</v>
      </c>
      <c r="H120" s="131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 x14ac:dyDescent="0.4">
      <c r="A121" s="33" t="s">
        <v>9</v>
      </c>
      <c r="B121" s="32" t="s">
        <v>89</v>
      </c>
      <c r="C121" s="32" t="s">
        <v>79</v>
      </c>
      <c r="D121" s="31">
        <f>'[1]INPUTS-Incidence'!I14</f>
        <v>151690</v>
      </c>
      <c r="E121" s="85">
        <f>AEBYLL!E122</f>
        <v>0</v>
      </c>
      <c r="F121" s="83">
        <f>AEBYLL!H122</f>
        <v>0</v>
      </c>
      <c r="G121" s="83">
        <f>AEBYLD2!CJ122+AEBYLD2!CK122</f>
        <v>0</v>
      </c>
      <c r="H121" s="131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 x14ac:dyDescent="0.4">
      <c r="A122" s="33" t="s">
        <v>9</v>
      </c>
      <c r="B122" s="32" t="s">
        <v>89</v>
      </c>
      <c r="C122" s="32" t="s">
        <v>78</v>
      </c>
      <c r="D122" s="31">
        <f>'[1]INPUTS-Incidence'!I15</f>
        <v>145383</v>
      </c>
      <c r="E122" s="85">
        <f>AEBYLL!E123</f>
        <v>0</v>
      </c>
      <c r="F122" s="83">
        <f>AEBYLL!H123</f>
        <v>0</v>
      </c>
      <c r="G122" s="83">
        <f>AEBYLD2!CJ123+AEBYLD2!CK123</f>
        <v>0</v>
      </c>
      <c r="H122" s="131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 x14ac:dyDescent="0.4">
      <c r="A123" s="33" t="s">
        <v>9</v>
      </c>
      <c r="B123" s="32" t="s">
        <v>89</v>
      </c>
      <c r="C123" s="32" t="s">
        <v>77</v>
      </c>
      <c r="D123" s="31">
        <f>'[1]INPUTS-Incidence'!I16</f>
        <v>152960</v>
      </c>
      <c r="E123" s="85">
        <f>AEBYLL!E124</f>
        <v>0</v>
      </c>
      <c r="F123" s="83">
        <f>AEBYLL!H124</f>
        <v>0</v>
      </c>
      <c r="G123" s="83">
        <f>AEBYLD2!CJ124+AEBYLD2!CK124</f>
        <v>0</v>
      </c>
      <c r="H123" s="131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 x14ac:dyDescent="0.4">
      <c r="A124" s="33" t="s">
        <v>9</v>
      </c>
      <c r="B124" s="32" t="s">
        <v>89</v>
      </c>
      <c r="C124" s="32" t="s">
        <v>76</v>
      </c>
      <c r="D124" s="31">
        <f>'[1]INPUTS-Incidence'!I17</f>
        <v>141471</v>
      </c>
      <c r="E124" s="85">
        <f>AEBYLL!E125</f>
        <v>0</v>
      </c>
      <c r="F124" s="83">
        <f>AEBYLL!H125</f>
        <v>0</v>
      </c>
      <c r="G124" s="83">
        <f>AEBYLD2!CJ125+AEBYLD2!CK125</f>
        <v>0</v>
      </c>
      <c r="H124" s="131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 x14ac:dyDescent="0.4">
      <c r="A125" s="33" t="s">
        <v>9</v>
      </c>
      <c r="B125" s="32" t="s">
        <v>89</v>
      </c>
      <c r="C125" s="32" t="s">
        <v>75</v>
      </c>
      <c r="D125" s="31">
        <f>'[1]INPUTS-Incidence'!I18</f>
        <v>112609</v>
      </c>
      <c r="E125" s="85">
        <f>AEBYLL!E126</f>
        <v>0</v>
      </c>
      <c r="F125" s="83">
        <f>AEBYLL!H126</f>
        <v>0</v>
      </c>
      <c r="G125" s="83">
        <f>AEBYLD2!CJ126+AEBYLD2!CK126</f>
        <v>0</v>
      </c>
      <c r="H125" s="131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 x14ac:dyDescent="0.4">
      <c r="A126" s="33" t="s">
        <v>9</v>
      </c>
      <c r="B126" s="32" t="s">
        <v>89</v>
      </c>
      <c r="C126" s="32" t="s">
        <v>74</v>
      </c>
      <c r="D126" s="31">
        <f>'[1]INPUTS-Incidence'!I19</f>
        <v>80819</v>
      </c>
      <c r="E126" s="85">
        <f>AEBYLL!E127</f>
        <v>0</v>
      </c>
      <c r="F126" s="83">
        <f>AEBYLL!H127</f>
        <v>0</v>
      </c>
      <c r="G126" s="83">
        <f>AEBYLD2!CJ127+AEBYLD2!CK127</f>
        <v>0</v>
      </c>
      <c r="H126" s="131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 x14ac:dyDescent="0.4">
      <c r="A127" s="33" t="s">
        <v>9</v>
      </c>
      <c r="B127" s="32" t="s">
        <v>89</v>
      </c>
      <c r="C127" s="32" t="s">
        <v>73</v>
      </c>
      <c r="D127" s="31">
        <f>'[1]INPUTS-Incidence'!I20</f>
        <v>40773</v>
      </c>
      <c r="E127" s="85">
        <f>AEBYLL!E128</f>
        <v>0</v>
      </c>
      <c r="F127" s="83">
        <f>AEBYLL!H128</f>
        <v>0</v>
      </c>
      <c r="G127" s="83">
        <f>AEBYLD2!CJ128+AEBYLD2!CK128</f>
        <v>0</v>
      </c>
      <c r="H127" s="131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 x14ac:dyDescent="0.4">
      <c r="A128" s="33" t="s">
        <v>9</v>
      </c>
      <c r="B128" s="32" t="s">
        <v>89</v>
      </c>
      <c r="C128" s="32" t="s">
        <v>72</v>
      </c>
      <c r="D128" s="31">
        <f>'[1]INPUTS-Incidence'!I21</f>
        <v>27886</v>
      </c>
      <c r="E128" s="85">
        <f>AEBYLL!E129</f>
        <v>0</v>
      </c>
      <c r="F128" s="83">
        <f>AEBYLL!H129</f>
        <v>0</v>
      </c>
      <c r="G128" s="83">
        <f>AEBYLD2!CJ129+AEBYLD2!CK129</f>
        <v>0</v>
      </c>
      <c r="H128" s="131">
        <f t="shared" si="5"/>
        <v>0</v>
      </c>
      <c r="I128" s="84">
        <f t="shared" si="6"/>
        <v>0</v>
      </c>
      <c r="J128" s="83">
        <f t="shared" si="7"/>
        <v>0</v>
      </c>
      <c r="K128" s="83">
        <f t="shared" si="8"/>
        <v>0</v>
      </c>
      <c r="L128" s="27">
        <f t="shared" si="9"/>
        <v>0</v>
      </c>
    </row>
    <row r="129" spans="1:12" x14ac:dyDescent="0.4">
      <c r="A129" s="33" t="s">
        <v>9</v>
      </c>
      <c r="B129" s="32" t="s">
        <v>89</v>
      </c>
      <c r="C129" s="32" t="s">
        <v>70</v>
      </c>
      <c r="D129" s="31">
        <f>'[1]INPUTS-Incidence'!I22</f>
        <v>19834</v>
      </c>
      <c r="E129" s="85">
        <f>AEBYLL!E130</f>
        <v>0</v>
      </c>
      <c r="F129" s="83">
        <f>AEBYLL!H130</f>
        <v>0</v>
      </c>
      <c r="G129" s="83">
        <f>AEBYLD2!CJ130+AEBYLD2!CK130</f>
        <v>0</v>
      </c>
      <c r="H129" s="131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 x14ac:dyDescent="0.4">
      <c r="A130" s="33" t="s">
        <v>9</v>
      </c>
      <c r="B130" s="32" t="s">
        <v>71</v>
      </c>
      <c r="C130" s="32" t="s">
        <v>88</v>
      </c>
      <c r="D130" s="31">
        <f>'[1]INPUTS-Incidence'!I23</f>
        <v>89688</v>
      </c>
      <c r="E130" s="85">
        <f>AEBYLL!E131</f>
        <v>0</v>
      </c>
      <c r="F130" s="83">
        <f>AEBYLL!H131</f>
        <v>0</v>
      </c>
      <c r="G130" s="83">
        <f>AEBYLD2!CJ131+AEBYLD2!CK131</f>
        <v>0</v>
      </c>
      <c r="H130" s="131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 x14ac:dyDescent="0.4">
      <c r="A131" s="33" t="s">
        <v>9</v>
      </c>
      <c r="B131" s="32" t="s">
        <v>71</v>
      </c>
      <c r="C131" s="32" t="s">
        <v>87</v>
      </c>
      <c r="D131" s="31">
        <f>'[1]INPUTS-Incidence'!I24</f>
        <v>97008</v>
      </c>
      <c r="E131" s="85">
        <f>AEBYLL!E132</f>
        <v>0</v>
      </c>
      <c r="F131" s="83">
        <f>AEBYLL!H132</f>
        <v>0</v>
      </c>
      <c r="G131" s="83">
        <f>AEBYLD2!CJ132+AEBYLD2!CK132</f>
        <v>0</v>
      </c>
      <c r="H131" s="131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 x14ac:dyDescent="0.4">
      <c r="A132" s="33" t="s">
        <v>9</v>
      </c>
      <c r="B132" s="32" t="s">
        <v>71</v>
      </c>
      <c r="C132" s="32" t="s">
        <v>86</v>
      </c>
      <c r="D132" s="31">
        <f>'[1]INPUTS-Incidence'!I25</f>
        <v>101426</v>
      </c>
      <c r="E132" s="85">
        <f>AEBYLL!E133</f>
        <v>0</v>
      </c>
      <c r="F132" s="83">
        <f>AEBYLL!H133</f>
        <v>0</v>
      </c>
      <c r="G132" s="83">
        <f>AEBYLD2!CJ133+AEBYLD2!CK133</f>
        <v>0</v>
      </c>
      <c r="H132" s="131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 x14ac:dyDescent="0.4">
      <c r="A133" s="33" t="s">
        <v>9</v>
      </c>
      <c r="B133" s="32" t="s">
        <v>71</v>
      </c>
      <c r="C133" s="32" t="s">
        <v>85</v>
      </c>
      <c r="D133" s="31">
        <f>'[1]INPUTS-Incidence'!I26</f>
        <v>105366</v>
      </c>
      <c r="E133" s="85">
        <f>AEBYLL!E134</f>
        <v>0</v>
      </c>
      <c r="F133" s="83">
        <f>AEBYLL!H134</f>
        <v>0</v>
      </c>
      <c r="G133" s="83">
        <f>AEBYLD2!CJ134+AEBYLD2!CK134</f>
        <v>0</v>
      </c>
      <c r="H133" s="131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 x14ac:dyDescent="0.4">
      <c r="A134" s="33" t="s">
        <v>9</v>
      </c>
      <c r="B134" s="32" t="s">
        <v>71</v>
      </c>
      <c r="C134" s="32" t="s">
        <v>84</v>
      </c>
      <c r="D134" s="31">
        <f>'[1]INPUTS-Incidence'!I27</f>
        <v>119920</v>
      </c>
      <c r="E134" s="85">
        <f>AEBYLL!E135</f>
        <v>0</v>
      </c>
      <c r="F134" s="83">
        <f>AEBYLL!H135</f>
        <v>0</v>
      </c>
      <c r="G134" s="83">
        <f>AEBYLD2!CJ135+AEBYLD2!CK135</f>
        <v>0</v>
      </c>
      <c r="H134" s="131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 x14ac:dyDescent="0.4">
      <c r="A135" s="33" t="s">
        <v>9</v>
      </c>
      <c r="B135" s="32" t="s">
        <v>71</v>
      </c>
      <c r="C135" s="32" t="s">
        <v>83</v>
      </c>
      <c r="D135" s="31">
        <f>'[1]INPUTS-Incidence'!I28</f>
        <v>144615</v>
      </c>
      <c r="E135" s="85">
        <f>AEBYLL!E136</f>
        <v>0</v>
      </c>
      <c r="F135" s="83">
        <f>AEBYLL!H136</f>
        <v>0</v>
      </c>
      <c r="G135" s="83">
        <f>AEBYLD2!CJ136+AEBYLD2!CK136</f>
        <v>0</v>
      </c>
      <c r="H135" s="131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 x14ac:dyDescent="0.4">
      <c r="A136" s="33" t="s">
        <v>9</v>
      </c>
      <c r="B136" s="32" t="s">
        <v>71</v>
      </c>
      <c r="C136" s="32" t="s">
        <v>82</v>
      </c>
      <c r="D136" s="31">
        <f>'[1]INPUTS-Incidence'!I29</f>
        <v>154776</v>
      </c>
      <c r="E136" s="85">
        <f>AEBYLL!E137</f>
        <v>0</v>
      </c>
      <c r="F136" s="83">
        <f>AEBYLL!H137</f>
        <v>0</v>
      </c>
      <c r="G136" s="83">
        <f>AEBYLD2!CJ137+AEBYLD2!CK137</f>
        <v>0</v>
      </c>
      <c r="H136" s="131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 x14ac:dyDescent="0.4">
      <c r="A137" s="33" t="s">
        <v>9</v>
      </c>
      <c r="B137" s="32" t="s">
        <v>71</v>
      </c>
      <c r="C137" s="32" t="s">
        <v>81</v>
      </c>
      <c r="D137" s="31">
        <f>'[1]INPUTS-Incidence'!I30</f>
        <v>158158</v>
      </c>
      <c r="E137" s="85">
        <f>AEBYLL!E138</f>
        <v>0</v>
      </c>
      <c r="F137" s="83">
        <f>AEBYLL!H138</f>
        <v>0</v>
      </c>
      <c r="G137" s="83">
        <f>AEBYLD2!CJ138+AEBYLD2!CK138</f>
        <v>0</v>
      </c>
      <c r="H137" s="131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 x14ac:dyDescent="0.4">
      <c r="A138" s="33" t="s">
        <v>9</v>
      </c>
      <c r="B138" s="32" t="s">
        <v>71</v>
      </c>
      <c r="C138" s="32" t="s">
        <v>80</v>
      </c>
      <c r="D138" s="31">
        <f>'[1]INPUTS-Incidence'!I31</f>
        <v>156490</v>
      </c>
      <c r="E138" s="85">
        <f>AEBYLL!E139</f>
        <v>0</v>
      </c>
      <c r="F138" s="83">
        <f>AEBYLL!H139</f>
        <v>0</v>
      </c>
      <c r="G138" s="83">
        <f>AEBYLD2!CJ139+AEBYLD2!CK139</f>
        <v>0</v>
      </c>
      <c r="H138" s="131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 x14ac:dyDescent="0.4">
      <c r="A139" s="33" t="s">
        <v>9</v>
      </c>
      <c r="B139" s="32" t="s">
        <v>71</v>
      </c>
      <c r="C139" s="32" t="s">
        <v>79</v>
      </c>
      <c r="D139" s="31">
        <f>'[1]INPUTS-Incidence'!I32</f>
        <v>160050</v>
      </c>
      <c r="E139" s="85">
        <f>AEBYLL!E140</f>
        <v>0</v>
      </c>
      <c r="F139" s="83">
        <f>AEBYLL!H140</f>
        <v>0</v>
      </c>
      <c r="G139" s="83">
        <f>AEBYLD2!CJ140+AEBYLD2!CK140</f>
        <v>0</v>
      </c>
      <c r="H139" s="131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 x14ac:dyDescent="0.4">
      <c r="A140" s="33" t="s">
        <v>9</v>
      </c>
      <c r="B140" s="32" t="s">
        <v>71</v>
      </c>
      <c r="C140" s="32" t="s">
        <v>78</v>
      </c>
      <c r="D140" s="31">
        <f>'[1]INPUTS-Incidence'!I33</f>
        <v>150685</v>
      </c>
      <c r="E140" s="85">
        <f>AEBYLL!E141</f>
        <v>0</v>
      </c>
      <c r="F140" s="83">
        <f>AEBYLL!H141</f>
        <v>0</v>
      </c>
      <c r="G140" s="83">
        <f>AEBYLD2!CJ141+AEBYLD2!CK141</f>
        <v>0</v>
      </c>
      <c r="H140" s="131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 x14ac:dyDescent="0.4">
      <c r="A141" s="33" t="s">
        <v>9</v>
      </c>
      <c r="B141" s="32" t="s">
        <v>71</v>
      </c>
      <c r="C141" s="32" t="s">
        <v>77</v>
      </c>
      <c r="D141" s="31">
        <f>'[1]INPUTS-Incidence'!I34</f>
        <v>152870</v>
      </c>
      <c r="E141" s="85">
        <f>AEBYLL!E142</f>
        <v>0</v>
      </c>
      <c r="F141" s="83">
        <f>AEBYLL!H142</f>
        <v>0</v>
      </c>
      <c r="G141" s="83">
        <f>AEBYLD2!CJ142+AEBYLD2!CK142</f>
        <v>0</v>
      </c>
      <c r="H141" s="131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 x14ac:dyDescent="0.4">
      <c r="A142" s="33" t="s">
        <v>9</v>
      </c>
      <c r="B142" s="32" t="s">
        <v>71</v>
      </c>
      <c r="C142" s="32" t="s">
        <v>76</v>
      </c>
      <c r="D142" s="31">
        <f>'[1]INPUTS-Incidence'!I35</f>
        <v>143155</v>
      </c>
      <c r="E142" s="85">
        <f>AEBYLL!E143</f>
        <v>0</v>
      </c>
      <c r="F142" s="83">
        <f>AEBYLL!H143</f>
        <v>0</v>
      </c>
      <c r="G142" s="83">
        <f>AEBYLD2!CJ143+AEBYLD2!CK143</f>
        <v>0</v>
      </c>
      <c r="H142" s="131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 x14ac:dyDescent="0.4">
      <c r="A143" s="33" t="s">
        <v>9</v>
      </c>
      <c r="B143" s="32" t="s">
        <v>71</v>
      </c>
      <c r="C143" s="32" t="s">
        <v>75</v>
      </c>
      <c r="D143" s="31">
        <f>'[1]INPUTS-Incidence'!I36</f>
        <v>116787</v>
      </c>
      <c r="E143" s="85">
        <f>AEBYLL!E144</f>
        <v>0</v>
      </c>
      <c r="F143" s="83">
        <f>AEBYLL!H144</f>
        <v>0</v>
      </c>
      <c r="G143" s="83">
        <f>AEBYLD2!CJ144+AEBYLD2!CK144</f>
        <v>0</v>
      </c>
      <c r="H143" s="131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 x14ac:dyDescent="0.4">
      <c r="A144" s="33" t="s">
        <v>9</v>
      </c>
      <c r="B144" s="32" t="s">
        <v>71</v>
      </c>
      <c r="C144" s="32" t="s">
        <v>74</v>
      </c>
      <c r="D144" s="31">
        <f>'[1]INPUTS-Incidence'!I37</f>
        <v>89189</v>
      </c>
      <c r="E144" s="85">
        <f>AEBYLL!E145</f>
        <v>0</v>
      </c>
      <c r="F144" s="83">
        <f>AEBYLL!H145</f>
        <v>0</v>
      </c>
      <c r="G144" s="83">
        <f>AEBYLD2!CJ145+AEBYLD2!CK145</f>
        <v>0</v>
      </c>
      <c r="H144" s="131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 x14ac:dyDescent="0.4">
      <c r="A145" s="33" t="s">
        <v>9</v>
      </c>
      <c r="B145" s="32" t="s">
        <v>71</v>
      </c>
      <c r="C145" s="32" t="s">
        <v>73</v>
      </c>
      <c r="D145" s="31">
        <f>'[1]INPUTS-Incidence'!I38</f>
        <v>50217</v>
      </c>
      <c r="E145" s="85">
        <f>AEBYLL!E146</f>
        <v>0</v>
      </c>
      <c r="F145" s="83">
        <f>AEBYLL!H146</f>
        <v>0</v>
      </c>
      <c r="G145" s="83">
        <f>AEBYLD2!CJ146+AEBYLD2!CK146</f>
        <v>0</v>
      </c>
      <c r="H145" s="131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 x14ac:dyDescent="0.4">
      <c r="A146" s="33" t="s">
        <v>9</v>
      </c>
      <c r="B146" s="32" t="s">
        <v>71</v>
      </c>
      <c r="C146" s="32" t="s">
        <v>72</v>
      </c>
      <c r="D146" s="31">
        <f>'[1]INPUTS-Incidence'!I39</f>
        <v>38627</v>
      </c>
      <c r="E146" s="85">
        <f>AEBYLL!E147</f>
        <v>0</v>
      </c>
      <c r="F146" s="83">
        <f>AEBYLL!H147</f>
        <v>0</v>
      </c>
      <c r="G146" s="83">
        <f>AEBYLD2!CJ147+AEBYLD2!CK147</f>
        <v>0</v>
      </c>
      <c r="H146" s="131">
        <f t="shared" si="10"/>
        <v>0</v>
      </c>
      <c r="I146" s="84">
        <f t="shared" si="11"/>
        <v>0</v>
      </c>
      <c r="J146" s="83">
        <f t="shared" si="12"/>
        <v>0</v>
      </c>
      <c r="K146" s="83">
        <f t="shared" si="13"/>
        <v>0</v>
      </c>
      <c r="L146" s="27">
        <f t="shared" si="14"/>
        <v>0</v>
      </c>
    </row>
    <row r="147" spans="1:12" x14ac:dyDescent="0.4">
      <c r="A147" s="33" t="s">
        <v>9</v>
      </c>
      <c r="B147" s="32" t="s">
        <v>71</v>
      </c>
      <c r="C147" s="32" t="s">
        <v>70</v>
      </c>
      <c r="D147" s="31">
        <f>'[1]INPUTS-Incidence'!I40</f>
        <v>37627</v>
      </c>
      <c r="E147" s="85">
        <f>AEBYLL!E148</f>
        <v>0</v>
      </c>
      <c r="F147" s="83">
        <f>AEBYLL!H148</f>
        <v>0</v>
      </c>
      <c r="G147" s="83">
        <f>AEBYLD2!CJ148+AEBYLD2!CK148</f>
        <v>0</v>
      </c>
      <c r="H147" s="131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 x14ac:dyDescent="0.4">
      <c r="A148" s="33" t="s">
        <v>8</v>
      </c>
      <c r="B148" s="32" t="s">
        <v>89</v>
      </c>
      <c r="C148" s="32" t="s">
        <v>88</v>
      </c>
      <c r="D148" s="31">
        <f>'[1]INPUTS-Incidence'!I5</f>
        <v>93388</v>
      </c>
      <c r="E148" s="85">
        <f>AEBYLL!E149</f>
        <v>0</v>
      </c>
      <c r="F148" s="83">
        <f>AEBYLL!H149</f>
        <v>0</v>
      </c>
      <c r="G148" s="83">
        <f>AEBYLD2!CJ149+AEBYLD2!CK149</f>
        <v>5.593798557410703</v>
      </c>
      <c r="H148" s="131">
        <f t="shared" si="10"/>
        <v>5.593798557410703</v>
      </c>
      <c r="I148" s="84">
        <f t="shared" si="11"/>
        <v>0</v>
      </c>
      <c r="J148" s="83">
        <f t="shared" si="12"/>
        <v>0</v>
      </c>
      <c r="K148" s="83">
        <f t="shared" si="13"/>
        <v>5.989847258117428</v>
      </c>
      <c r="L148" s="27">
        <f t="shared" si="14"/>
        <v>5.989847258117428</v>
      </c>
    </row>
    <row r="149" spans="1:12" x14ac:dyDescent="0.4">
      <c r="A149" s="33" t="s">
        <v>8</v>
      </c>
      <c r="B149" s="32" t="s">
        <v>89</v>
      </c>
      <c r="C149" s="32" t="s">
        <v>87</v>
      </c>
      <c r="D149" s="31">
        <f>'[1]INPUTS-Incidence'!I6</f>
        <v>101729</v>
      </c>
      <c r="E149" s="85">
        <f>AEBYLL!E150</f>
        <v>0</v>
      </c>
      <c r="F149" s="83">
        <f>AEBYLL!H150</f>
        <v>0</v>
      </c>
      <c r="G149" s="83">
        <f>AEBYLD2!CJ150+AEBYLD2!CK150</f>
        <v>13.706924257270309</v>
      </c>
      <c r="H149" s="131">
        <f t="shared" si="10"/>
        <v>13.706924257270309</v>
      </c>
      <c r="I149" s="84">
        <f t="shared" si="11"/>
        <v>0</v>
      </c>
      <c r="J149" s="83">
        <f t="shared" si="12"/>
        <v>0</v>
      </c>
      <c r="K149" s="83">
        <f t="shared" si="13"/>
        <v>13.473959497557539</v>
      </c>
      <c r="L149" s="27">
        <f t="shared" si="14"/>
        <v>13.473959497557539</v>
      </c>
    </row>
    <row r="150" spans="1:12" x14ac:dyDescent="0.4">
      <c r="A150" s="33" t="s">
        <v>8</v>
      </c>
      <c r="B150" s="32" t="s">
        <v>89</v>
      </c>
      <c r="C150" s="32" t="s">
        <v>86</v>
      </c>
      <c r="D150" s="31">
        <f>'[1]INPUTS-Incidence'!I7</f>
        <v>104967</v>
      </c>
      <c r="E150" s="85">
        <f>AEBYLL!E151</f>
        <v>0</v>
      </c>
      <c r="F150" s="83">
        <f>AEBYLL!H151</f>
        <v>0</v>
      </c>
      <c r="G150" s="83">
        <f>AEBYLD2!CJ151+AEBYLD2!CK151</f>
        <v>18.972058756998443</v>
      </c>
      <c r="H150" s="131">
        <f t="shared" si="10"/>
        <v>18.972058756998443</v>
      </c>
      <c r="I150" s="84">
        <f t="shared" si="11"/>
        <v>0</v>
      </c>
      <c r="J150" s="83">
        <f t="shared" si="12"/>
        <v>0</v>
      </c>
      <c r="K150" s="83">
        <f t="shared" si="13"/>
        <v>18.074307884381227</v>
      </c>
      <c r="L150" s="27">
        <f t="shared" si="14"/>
        <v>18.074307884381227</v>
      </c>
    </row>
    <row r="151" spans="1:12" x14ac:dyDescent="0.4">
      <c r="A151" s="33" t="s">
        <v>8</v>
      </c>
      <c r="B151" s="32" t="s">
        <v>89</v>
      </c>
      <c r="C151" s="32" t="s">
        <v>85</v>
      </c>
      <c r="D151" s="31">
        <f>'[1]INPUTS-Incidence'!I8</f>
        <v>109868</v>
      </c>
      <c r="E151" s="85">
        <f>AEBYLL!E152</f>
        <v>0.60868941176470603</v>
      </c>
      <c r="F151" s="83">
        <f>AEBYLL!H152</f>
        <v>41.893048764705888</v>
      </c>
      <c r="G151" s="83">
        <f>AEBYLD2!CJ152+AEBYLD2!CK152</f>
        <v>69.232388779128371</v>
      </c>
      <c r="H151" s="131">
        <f t="shared" si="10"/>
        <v>111.12543754383427</v>
      </c>
      <c r="I151" s="84">
        <f t="shared" si="11"/>
        <v>0.55401883329514146</v>
      </c>
      <c r="J151" s="83">
        <f t="shared" si="12"/>
        <v>38.130346201538103</v>
      </c>
      <c r="K151" s="83">
        <f t="shared" si="13"/>
        <v>63.014152236436786</v>
      </c>
      <c r="L151" s="27">
        <f t="shared" si="14"/>
        <v>101.1444984379749</v>
      </c>
    </row>
    <row r="152" spans="1:12" x14ac:dyDescent="0.4">
      <c r="A152" s="33" t="s">
        <v>8</v>
      </c>
      <c r="B152" s="32" t="s">
        <v>89</v>
      </c>
      <c r="C152" s="32" t="s">
        <v>84</v>
      </c>
      <c r="D152" s="31">
        <f>'[1]INPUTS-Incidence'!I9</f>
        <v>124617</v>
      </c>
      <c r="E152" s="85">
        <f>AEBYLL!E153</f>
        <v>0.81158588235294127</v>
      </c>
      <c r="F152" s="83">
        <f>AEBYLL!H153</f>
        <v>51.840048235294127</v>
      </c>
      <c r="G152" s="83">
        <f>AEBYLD2!CJ153+AEBYLD2!CK153</f>
        <v>102.85677320631036</v>
      </c>
      <c r="H152" s="131">
        <f t="shared" si="10"/>
        <v>154.6968214416045</v>
      </c>
      <c r="I152" s="84">
        <f t="shared" si="11"/>
        <v>0.65126417932781344</v>
      </c>
      <c r="J152" s="83">
        <f t="shared" si="12"/>
        <v>41.599499454564089</v>
      </c>
      <c r="K152" s="83">
        <f t="shared" si="13"/>
        <v>82.538315965165566</v>
      </c>
      <c r="L152" s="27">
        <f t="shared" si="14"/>
        <v>124.13781541972965</v>
      </c>
    </row>
    <row r="153" spans="1:12" x14ac:dyDescent="0.4">
      <c r="A153" s="33" t="s">
        <v>8</v>
      </c>
      <c r="B153" s="32" t="s">
        <v>89</v>
      </c>
      <c r="C153" s="32" t="s">
        <v>83</v>
      </c>
      <c r="D153" s="31">
        <f>'[1]INPUTS-Incidence'!I10</f>
        <v>142382</v>
      </c>
      <c r="E153" s="85">
        <f>AEBYLL!E154</f>
        <v>1.0144823529411766</v>
      </c>
      <c r="F153" s="83">
        <f>AEBYLL!H154</f>
        <v>59.788517470588246</v>
      </c>
      <c r="G153" s="83">
        <f>AEBYLD2!CJ154+AEBYLD2!CK154</f>
        <v>120.46979350195242</v>
      </c>
      <c r="H153" s="131">
        <f t="shared" si="10"/>
        <v>180.25831097254067</v>
      </c>
      <c r="I153" s="84">
        <f t="shared" si="11"/>
        <v>0.7125074468269702</v>
      </c>
      <c r="J153" s="83">
        <f t="shared" si="12"/>
        <v>41.991626378747483</v>
      </c>
      <c r="K153" s="83">
        <f t="shared" si="13"/>
        <v>84.610269206748342</v>
      </c>
      <c r="L153" s="27">
        <f t="shared" si="14"/>
        <v>126.60189558549584</v>
      </c>
    </row>
    <row r="154" spans="1:12" x14ac:dyDescent="0.4">
      <c r="A154" s="33" t="s">
        <v>8</v>
      </c>
      <c r="B154" s="32" t="s">
        <v>89</v>
      </c>
      <c r="C154" s="32" t="s">
        <v>82</v>
      </c>
      <c r="D154" s="31">
        <f>'[1]INPUTS-Incidence'!I11</f>
        <v>143022</v>
      </c>
      <c r="E154" s="85">
        <f>AEBYLL!E155</f>
        <v>0.60868941176470603</v>
      </c>
      <c r="F154" s="83">
        <f>AEBYLL!H155</f>
        <v>32.866184788235302</v>
      </c>
      <c r="G154" s="83">
        <f>AEBYLD2!CJ155+AEBYLD2!CK155</f>
        <v>90.007205596281466</v>
      </c>
      <c r="H154" s="131">
        <f t="shared" si="10"/>
        <v>122.87339038451677</v>
      </c>
      <c r="I154" s="84">
        <f t="shared" si="11"/>
        <v>0.42559145569542167</v>
      </c>
      <c r="J154" s="83">
        <f t="shared" si="12"/>
        <v>22.979810650274295</v>
      </c>
      <c r="K154" s="83">
        <f t="shared" si="13"/>
        <v>62.932419904826851</v>
      </c>
      <c r="L154" s="27">
        <f t="shared" si="14"/>
        <v>85.912230555101161</v>
      </c>
    </row>
    <row r="155" spans="1:12" x14ac:dyDescent="0.4">
      <c r="A155" s="33" t="s">
        <v>8</v>
      </c>
      <c r="B155" s="32" t="s">
        <v>89</v>
      </c>
      <c r="C155" s="32" t="s">
        <v>81</v>
      </c>
      <c r="D155" s="31">
        <f>'[1]INPUTS-Incidence'!I12</f>
        <v>141357</v>
      </c>
      <c r="E155" s="85">
        <f>AEBYLL!E156</f>
        <v>0.81158588235294127</v>
      </c>
      <c r="F155" s="83">
        <f>AEBYLL!H156</f>
        <v>39.84075096470589</v>
      </c>
      <c r="G155" s="83">
        <f>AEBYLD2!CJ156+AEBYLD2!CK156</f>
        <v>119.80186497140792</v>
      </c>
      <c r="H155" s="131">
        <f t="shared" si="10"/>
        <v>159.64261593611383</v>
      </c>
      <c r="I155" s="84">
        <f t="shared" si="11"/>
        <v>0.57413915289157325</v>
      </c>
      <c r="J155" s="83">
        <f t="shared" si="12"/>
        <v>28.184491015447335</v>
      </c>
      <c r="K155" s="83">
        <f t="shared" si="13"/>
        <v>84.751278657164434</v>
      </c>
      <c r="L155" s="27">
        <f t="shared" si="14"/>
        <v>112.93576967261177</v>
      </c>
    </row>
    <row r="156" spans="1:12" x14ac:dyDescent="0.4">
      <c r="A156" s="33" t="s">
        <v>8</v>
      </c>
      <c r="B156" s="32" t="s">
        <v>89</v>
      </c>
      <c r="C156" s="32" t="s">
        <v>80</v>
      </c>
      <c r="D156" s="31">
        <f>'[1]INPUTS-Incidence'!I13</f>
        <v>142801</v>
      </c>
      <c r="E156" s="85">
        <f>AEBYLL!E157</f>
        <v>0.60868941176470603</v>
      </c>
      <c r="F156" s="83">
        <f>AEBYLL!H157</f>
        <v>26.919289235294126</v>
      </c>
      <c r="G156" s="83">
        <f>AEBYLD2!CJ157+AEBYLD2!CK157</f>
        <v>67.829708253815255</v>
      </c>
      <c r="H156" s="131">
        <f t="shared" si="10"/>
        <v>94.748997489109385</v>
      </c>
      <c r="I156" s="84">
        <f t="shared" si="11"/>
        <v>0.42625010452637307</v>
      </c>
      <c r="J156" s="83">
        <f t="shared" si="12"/>
        <v>18.850910872678853</v>
      </c>
      <c r="K156" s="83">
        <f t="shared" si="13"/>
        <v>47.499463066655878</v>
      </c>
      <c r="L156" s="27">
        <f t="shared" si="14"/>
        <v>66.35037393933473</v>
      </c>
    </row>
    <row r="157" spans="1:12" x14ac:dyDescent="0.4">
      <c r="A157" s="33" t="s">
        <v>8</v>
      </c>
      <c r="B157" s="32" t="s">
        <v>89</v>
      </c>
      <c r="C157" s="32" t="s">
        <v>79</v>
      </c>
      <c r="D157" s="31">
        <f>'[1]INPUTS-Incidence'!I14</f>
        <v>151690</v>
      </c>
      <c r="E157" s="85">
        <f>AEBYLL!E158</f>
        <v>0.60868941176470603</v>
      </c>
      <c r="F157" s="83">
        <f>AEBYLL!H158</f>
        <v>23.997580058823534</v>
      </c>
      <c r="G157" s="83">
        <f>AEBYLD2!CJ158+AEBYLD2!CK158</f>
        <v>64.985505734971483</v>
      </c>
      <c r="H157" s="131">
        <f t="shared" si="10"/>
        <v>88.983085793795013</v>
      </c>
      <c r="I157" s="84">
        <f t="shared" si="11"/>
        <v>0.40127194394139759</v>
      </c>
      <c r="J157" s="83">
        <f t="shared" si="12"/>
        <v>15.820146389889601</v>
      </c>
      <c r="K157" s="83">
        <f t="shared" si="13"/>
        <v>42.840995276532063</v>
      </c>
      <c r="L157" s="27">
        <f t="shared" si="14"/>
        <v>58.661141666421656</v>
      </c>
    </row>
    <row r="158" spans="1:12" x14ac:dyDescent="0.4">
      <c r="A158" s="33" t="s">
        <v>8</v>
      </c>
      <c r="B158" s="32" t="s">
        <v>89</v>
      </c>
      <c r="C158" s="32" t="s">
        <v>78</v>
      </c>
      <c r="D158" s="31">
        <f>'[1]INPUTS-Incidence'!I15</f>
        <v>145383</v>
      </c>
      <c r="E158" s="85">
        <f>AEBYLL!E159</f>
        <v>0.40579294117647063</v>
      </c>
      <c r="F158" s="83">
        <f>AEBYLL!H159</f>
        <v>14.08913091764706</v>
      </c>
      <c r="G158" s="83">
        <f>AEBYLD2!CJ159+AEBYLD2!CK159</f>
        <v>33.037410542909669</v>
      </c>
      <c r="H158" s="131">
        <f t="shared" si="10"/>
        <v>47.12654146055673</v>
      </c>
      <c r="I158" s="84">
        <f t="shared" si="11"/>
        <v>0.27911993917890721</v>
      </c>
      <c r="J158" s="83">
        <f t="shared" si="12"/>
        <v>9.691044288291657</v>
      </c>
      <c r="K158" s="83">
        <f t="shared" si="13"/>
        <v>22.724397311177835</v>
      </c>
      <c r="L158" s="27">
        <f t="shared" si="14"/>
        <v>32.415441599469496</v>
      </c>
    </row>
    <row r="159" spans="1:12" x14ac:dyDescent="0.4">
      <c r="A159" s="33" t="s">
        <v>8</v>
      </c>
      <c r="B159" s="32" t="s">
        <v>89</v>
      </c>
      <c r="C159" s="32" t="s">
        <v>77</v>
      </c>
      <c r="D159" s="31">
        <f>'[1]INPUTS-Incidence'!I16</f>
        <v>152960</v>
      </c>
      <c r="E159" s="85">
        <f>AEBYLL!E160</f>
        <v>0.40579294117647063</v>
      </c>
      <c r="F159" s="83">
        <f>AEBYLL!H160</f>
        <v>12.212338564705883</v>
      </c>
      <c r="G159" s="83">
        <f>AEBYLD2!CJ160+AEBYLD2!CK160</f>
        <v>27.659931061963331</v>
      </c>
      <c r="H159" s="131">
        <f t="shared" si="10"/>
        <v>39.872269626669215</v>
      </c>
      <c r="I159" s="84">
        <f t="shared" si="11"/>
        <v>0.26529350233817378</v>
      </c>
      <c r="J159" s="83">
        <f t="shared" si="12"/>
        <v>7.9840079528673407</v>
      </c>
      <c r="K159" s="83">
        <f t="shared" si="13"/>
        <v>18.083113926492764</v>
      </c>
      <c r="L159" s="27">
        <f t="shared" si="14"/>
        <v>26.067121879360101</v>
      </c>
    </row>
    <row r="160" spans="1:12" x14ac:dyDescent="0.4">
      <c r="A160" s="33" t="s">
        <v>8</v>
      </c>
      <c r="B160" s="32" t="s">
        <v>89</v>
      </c>
      <c r="C160" s="32" t="s">
        <v>76</v>
      </c>
      <c r="D160" s="31">
        <f>'[1]INPUTS-Incidence'!I17</f>
        <v>141471</v>
      </c>
      <c r="E160" s="85">
        <f>AEBYLL!E161</f>
        <v>0.40579294117647063</v>
      </c>
      <c r="F160" s="83">
        <f>AEBYLL!H161</f>
        <v>10.368009647058825</v>
      </c>
      <c r="G160" s="83">
        <f>AEBYLD2!CJ161+AEBYLD2!CK161</f>
        <v>17.099034930478282</v>
      </c>
      <c r="H160" s="131">
        <f t="shared" si="10"/>
        <v>27.467044577537109</v>
      </c>
      <c r="I160" s="84">
        <f t="shared" si="11"/>
        <v>0.28683825036683885</v>
      </c>
      <c r="J160" s="83">
        <f t="shared" si="12"/>
        <v>7.3287172968727337</v>
      </c>
      <c r="K160" s="83">
        <f t="shared" si="13"/>
        <v>12.086600738298509</v>
      </c>
      <c r="L160" s="27">
        <f t="shared" si="14"/>
        <v>19.415318035171243</v>
      </c>
    </row>
    <row r="161" spans="1:12" x14ac:dyDescent="0.4">
      <c r="A161" s="33" t="s">
        <v>8</v>
      </c>
      <c r="B161" s="32" t="s">
        <v>89</v>
      </c>
      <c r="C161" s="32" t="s">
        <v>75</v>
      </c>
      <c r="D161" s="31">
        <f>'[1]INPUTS-Incidence'!I18</f>
        <v>112609</v>
      </c>
      <c r="E161" s="85">
        <f>AEBYLL!E162</f>
        <v>0.20289647058823532</v>
      </c>
      <c r="F161" s="83">
        <f>AEBYLL!H162</f>
        <v>4.2841589764705894</v>
      </c>
      <c r="G161" s="83">
        <f>AEBYLD2!CJ162+AEBYLD2!CK162</f>
        <v>10.847476809437641</v>
      </c>
      <c r="H161" s="131">
        <f t="shared" si="10"/>
        <v>15.13163578590823</v>
      </c>
      <c r="I161" s="84">
        <f t="shared" si="11"/>
        <v>0.18017784598765224</v>
      </c>
      <c r="J161" s="83">
        <f t="shared" si="12"/>
        <v>3.8044552180292777</v>
      </c>
      <c r="K161" s="83">
        <f t="shared" si="13"/>
        <v>9.6328684291998332</v>
      </c>
      <c r="L161" s="27">
        <f t="shared" si="14"/>
        <v>13.437323647229112</v>
      </c>
    </row>
    <row r="162" spans="1:12" x14ac:dyDescent="0.4">
      <c r="A162" s="33" t="s">
        <v>8</v>
      </c>
      <c r="B162" s="32" t="s">
        <v>89</v>
      </c>
      <c r="C162" s="32" t="s">
        <v>74</v>
      </c>
      <c r="D162" s="31">
        <f>'[1]INPUTS-Incidence'!I19</f>
        <v>80819</v>
      </c>
      <c r="E162" s="85">
        <f>AEBYLL!E163</f>
        <v>0.20289647058823532</v>
      </c>
      <c r="F162" s="83">
        <f>AEBYLL!H163</f>
        <v>3.4218489764705891</v>
      </c>
      <c r="G162" s="83">
        <f>AEBYLD2!CJ163+AEBYLD2!CK163</f>
        <v>2.9847832059830006</v>
      </c>
      <c r="H162" s="131">
        <f t="shared" si="10"/>
        <v>6.4066321824535901</v>
      </c>
      <c r="I162" s="84">
        <f t="shared" si="11"/>
        <v>0.25105045915964724</v>
      </c>
      <c r="J162" s="83">
        <f t="shared" si="12"/>
        <v>4.233965993727451</v>
      </c>
      <c r="K162" s="83">
        <f t="shared" si="13"/>
        <v>3.6931701777836903</v>
      </c>
      <c r="L162" s="27">
        <f t="shared" si="14"/>
        <v>7.9271361715111421</v>
      </c>
    </row>
    <row r="163" spans="1:12" x14ac:dyDescent="0.4">
      <c r="A163" s="33" t="s">
        <v>8</v>
      </c>
      <c r="B163" s="32" t="s">
        <v>89</v>
      </c>
      <c r="C163" s="32" t="s">
        <v>73</v>
      </c>
      <c r="D163" s="31">
        <f>'[1]INPUTS-Incidence'!I20</f>
        <v>40773</v>
      </c>
      <c r="E163" s="85">
        <f>AEBYLL!E164</f>
        <v>0.20289647058823532</v>
      </c>
      <c r="F163" s="83">
        <f>AEBYLL!H164</f>
        <v>2.6153355058823533</v>
      </c>
      <c r="G163" s="83">
        <f>AEBYLD2!CJ164+AEBYLD2!CK164</f>
        <v>1.0915630934726441</v>
      </c>
      <c r="H163" s="131">
        <f t="shared" si="10"/>
        <v>3.7068985993549974</v>
      </c>
      <c r="I163" s="84">
        <f t="shared" si="11"/>
        <v>0.49762458143436911</v>
      </c>
      <c r="J163" s="83">
        <f t="shared" si="12"/>
        <v>6.4143808546890178</v>
      </c>
      <c r="K163" s="83">
        <f t="shared" si="13"/>
        <v>2.6771713964453046</v>
      </c>
      <c r="L163" s="27">
        <f t="shared" si="14"/>
        <v>9.0915522511343223</v>
      </c>
    </row>
    <row r="164" spans="1:12" x14ac:dyDescent="0.4">
      <c r="A164" s="33" t="s">
        <v>8</v>
      </c>
      <c r="B164" s="32" t="s">
        <v>89</v>
      </c>
      <c r="C164" s="32" t="s">
        <v>72</v>
      </c>
      <c r="D164" s="31">
        <f>'[1]INPUTS-Incidence'!I21</f>
        <v>27886</v>
      </c>
      <c r="E164" s="85">
        <f>AEBYLL!E165</f>
        <v>0.20289647058823532</v>
      </c>
      <c r="F164" s="83">
        <f>AEBYLL!H165</f>
        <v>1.8899806235294123</v>
      </c>
      <c r="G164" s="83">
        <f>AEBYLD2!CJ165+AEBYLD2!CK165</f>
        <v>0.43081531656749539</v>
      </c>
      <c r="H164" s="131">
        <f t="shared" si="10"/>
        <v>2.3207959400969078</v>
      </c>
      <c r="I164" s="84">
        <f t="shared" si="11"/>
        <v>0.72759259337386262</v>
      </c>
      <c r="J164" s="83">
        <f t="shared" si="12"/>
        <v>6.7775250072775313</v>
      </c>
      <c r="K164" s="83">
        <f t="shared" si="13"/>
        <v>1.544916146336855</v>
      </c>
      <c r="L164" s="27">
        <f t="shared" si="14"/>
        <v>8.3224411536143865</v>
      </c>
    </row>
    <row r="165" spans="1:12" x14ac:dyDescent="0.4">
      <c r="A165" s="33" t="s">
        <v>8</v>
      </c>
      <c r="B165" s="32" t="s">
        <v>89</v>
      </c>
      <c r="C165" s="32" t="s">
        <v>70</v>
      </c>
      <c r="D165" s="31">
        <f>'[1]INPUTS-Incidence'!I22</f>
        <v>19834</v>
      </c>
      <c r="E165" s="85">
        <f>AEBYLL!E166</f>
        <v>0.20289647058823532</v>
      </c>
      <c r="F165" s="83">
        <f>AEBYLL!H166</f>
        <v>1.0246271764705883</v>
      </c>
      <c r="G165" s="83">
        <f>AEBYLD2!CJ166+AEBYLD2!CK166</f>
        <v>0.16989278933673024</v>
      </c>
      <c r="H165" s="131">
        <f t="shared" si="10"/>
        <v>1.1945199658073187</v>
      </c>
      <c r="I165" s="84">
        <f t="shared" si="11"/>
        <v>1.0229730290825618</v>
      </c>
      <c r="J165" s="83">
        <f t="shared" si="12"/>
        <v>5.1660137968669373</v>
      </c>
      <c r="K165" s="83">
        <f t="shared" si="13"/>
        <v>0.85657350679000821</v>
      </c>
      <c r="L165" s="27">
        <f t="shared" si="14"/>
        <v>6.0225873036569455</v>
      </c>
    </row>
    <row r="166" spans="1:12" x14ac:dyDescent="0.4">
      <c r="A166" s="33" t="s">
        <v>8</v>
      </c>
      <c r="B166" s="32" t="s">
        <v>71</v>
      </c>
      <c r="C166" s="32" t="s">
        <v>88</v>
      </c>
      <c r="D166" s="31">
        <f>'[1]INPUTS-Incidence'!I23</f>
        <v>89688</v>
      </c>
      <c r="E166" s="85">
        <f>AEBYLL!E167</f>
        <v>0</v>
      </c>
      <c r="F166" s="83">
        <f>AEBYLL!H167</f>
        <v>0</v>
      </c>
      <c r="G166" s="83">
        <f>AEBYLD2!CJ167+AEBYLD2!CK167</f>
        <v>9.7841453263581464</v>
      </c>
      <c r="H166" s="131">
        <f t="shared" si="10"/>
        <v>9.7841453263581464</v>
      </c>
      <c r="I166" s="84">
        <f t="shared" si="11"/>
        <v>0</v>
      </c>
      <c r="J166" s="83">
        <f t="shared" si="12"/>
        <v>0</v>
      </c>
      <c r="K166" s="83">
        <f t="shared" si="13"/>
        <v>10.90909076616509</v>
      </c>
      <c r="L166" s="27">
        <f t="shared" si="14"/>
        <v>10.90909076616509</v>
      </c>
    </row>
    <row r="167" spans="1:12" x14ac:dyDescent="0.4">
      <c r="A167" s="33" t="s">
        <v>8</v>
      </c>
      <c r="B167" s="32" t="s">
        <v>71</v>
      </c>
      <c r="C167" s="32" t="s">
        <v>87</v>
      </c>
      <c r="D167" s="31">
        <f>'[1]INPUTS-Incidence'!I24</f>
        <v>97008</v>
      </c>
      <c r="E167" s="85">
        <f>AEBYLL!E168</f>
        <v>0</v>
      </c>
      <c r="F167" s="83">
        <f>AEBYLL!H168</f>
        <v>0</v>
      </c>
      <c r="G167" s="83">
        <f>AEBYLD2!CJ168+AEBYLD2!CK168</f>
        <v>20.855754003844826</v>
      </c>
      <c r="H167" s="131">
        <f t="shared" si="10"/>
        <v>20.855754003844826</v>
      </c>
      <c r="I167" s="84">
        <f t="shared" si="11"/>
        <v>0</v>
      </c>
      <c r="J167" s="83">
        <f t="shared" si="12"/>
        <v>0</v>
      </c>
      <c r="K167" s="83">
        <f t="shared" si="13"/>
        <v>21.499004209802106</v>
      </c>
      <c r="L167" s="27">
        <f t="shared" si="14"/>
        <v>21.499004209802106</v>
      </c>
    </row>
    <row r="168" spans="1:12" x14ac:dyDescent="0.4">
      <c r="A168" s="33" t="s">
        <v>8</v>
      </c>
      <c r="B168" s="32" t="s">
        <v>71</v>
      </c>
      <c r="C168" s="32" t="s">
        <v>86</v>
      </c>
      <c r="D168" s="31">
        <f>'[1]INPUTS-Incidence'!I25</f>
        <v>101426</v>
      </c>
      <c r="E168" s="85">
        <f>AEBYLL!E169</f>
        <v>0</v>
      </c>
      <c r="F168" s="83">
        <f>AEBYLL!H169</f>
        <v>0</v>
      </c>
      <c r="G168" s="83">
        <f>AEBYLD2!CJ169+AEBYLD2!CK169</f>
        <v>35.304094109370041</v>
      </c>
      <c r="H168" s="131">
        <f t="shared" si="10"/>
        <v>35.304094109370041</v>
      </c>
      <c r="I168" s="84">
        <f t="shared" si="11"/>
        <v>0</v>
      </c>
      <c r="J168" s="83">
        <f t="shared" si="12"/>
        <v>0</v>
      </c>
      <c r="K168" s="83">
        <f t="shared" si="13"/>
        <v>34.807735796906158</v>
      </c>
      <c r="L168" s="27">
        <f t="shared" si="14"/>
        <v>34.807735796906158</v>
      </c>
    </row>
    <row r="169" spans="1:12" x14ac:dyDescent="0.4">
      <c r="A169" s="33" t="s">
        <v>8</v>
      </c>
      <c r="B169" s="32" t="s">
        <v>71</v>
      </c>
      <c r="C169" s="32" t="s">
        <v>85</v>
      </c>
      <c r="D169" s="31">
        <f>'[1]INPUTS-Incidence'!I26</f>
        <v>105366</v>
      </c>
      <c r="E169" s="85">
        <f>AEBYLL!E170</f>
        <v>0.20289647058823532</v>
      </c>
      <c r="F169" s="83">
        <f>AEBYLL!H170</f>
        <v>13.964349588235294</v>
      </c>
      <c r="G169" s="83">
        <f>AEBYLD2!CJ170+AEBYLD2!CK170</f>
        <v>65.833290469743844</v>
      </c>
      <c r="H169" s="131">
        <f t="shared" si="10"/>
        <v>79.797640057979137</v>
      </c>
      <c r="I169" s="84">
        <f t="shared" si="11"/>
        <v>0.1925635125071041</v>
      </c>
      <c r="J169" s="83">
        <f t="shared" si="12"/>
        <v>13.253183748301439</v>
      </c>
      <c r="K169" s="83">
        <f t="shared" si="13"/>
        <v>62.480582417235013</v>
      </c>
      <c r="L169" s="27">
        <f t="shared" si="14"/>
        <v>75.733766165536451</v>
      </c>
    </row>
    <row r="170" spans="1:12" x14ac:dyDescent="0.4">
      <c r="A170" s="33" t="s">
        <v>8</v>
      </c>
      <c r="B170" s="32" t="s">
        <v>71</v>
      </c>
      <c r="C170" s="32" t="s">
        <v>84</v>
      </c>
      <c r="D170" s="31">
        <f>'[1]INPUTS-Incidence'!I27</f>
        <v>119920</v>
      </c>
      <c r="E170" s="85">
        <f>AEBYLL!E171</f>
        <v>0.20289647058823532</v>
      </c>
      <c r="F170" s="83">
        <f>AEBYLL!H171</f>
        <v>12.960012058823532</v>
      </c>
      <c r="G170" s="83">
        <f>AEBYLD2!CJ171+AEBYLD2!CK171</f>
        <v>100.68659232588149</v>
      </c>
      <c r="H170" s="131">
        <f t="shared" si="10"/>
        <v>113.64660438470503</v>
      </c>
      <c r="I170" s="84">
        <f t="shared" si="11"/>
        <v>0.16919318761527294</v>
      </c>
      <c r="J170" s="83">
        <f t="shared" si="12"/>
        <v>10.80721485892556</v>
      </c>
      <c r="K170" s="83">
        <f t="shared" si="13"/>
        <v>83.961467916845805</v>
      </c>
      <c r="L170" s="27">
        <f t="shared" si="14"/>
        <v>94.768682775771381</v>
      </c>
    </row>
    <row r="171" spans="1:12" x14ac:dyDescent="0.4">
      <c r="A171" s="33" t="s">
        <v>8</v>
      </c>
      <c r="B171" s="32" t="s">
        <v>71</v>
      </c>
      <c r="C171" s="32" t="s">
        <v>83</v>
      </c>
      <c r="D171" s="31">
        <f>'[1]INPUTS-Incidence'!I28</f>
        <v>144615</v>
      </c>
      <c r="E171" s="85">
        <f>AEBYLL!E172</f>
        <v>0.20289647058823532</v>
      </c>
      <c r="F171" s="83">
        <f>AEBYLL!H172</f>
        <v>11.957703494117649</v>
      </c>
      <c r="G171" s="83">
        <f>AEBYLD2!CJ172+AEBYLD2!CK172</f>
        <v>160.61506793725778</v>
      </c>
      <c r="H171" s="131">
        <f t="shared" si="10"/>
        <v>172.57277143137543</v>
      </c>
      <c r="I171" s="84">
        <f t="shared" si="11"/>
        <v>0.14030112407996082</v>
      </c>
      <c r="J171" s="83">
        <f t="shared" si="12"/>
        <v>8.2686467476524896</v>
      </c>
      <c r="K171" s="83">
        <f t="shared" si="13"/>
        <v>111.06390619040748</v>
      </c>
      <c r="L171" s="27">
        <f t="shared" si="14"/>
        <v>119.33255293805998</v>
      </c>
    </row>
    <row r="172" spans="1:12" x14ac:dyDescent="0.4">
      <c r="A172" s="33" t="s">
        <v>8</v>
      </c>
      <c r="B172" s="32" t="s">
        <v>71</v>
      </c>
      <c r="C172" s="32" t="s">
        <v>82</v>
      </c>
      <c r="D172" s="31">
        <f>'[1]INPUTS-Incidence'!I29</f>
        <v>154776</v>
      </c>
      <c r="E172" s="85">
        <f>AEBYLL!E173</f>
        <v>0.20289647058823532</v>
      </c>
      <c r="F172" s="83">
        <f>AEBYLL!H173</f>
        <v>10.955394929411767</v>
      </c>
      <c r="G172" s="83">
        <f>AEBYLD2!CJ173+AEBYLD2!CK173</f>
        <v>158.61465437894347</v>
      </c>
      <c r="H172" s="131">
        <f t="shared" si="10"/>
        <v>169.57004930835524</v>
      </c>
      <c r="I172" s="84">
        <f t="shared" si="11"/>
        <v>0.131090395531759</v>
      </c>
      <c r="J172" s="83">
        <f t="shared" si="12"/>
        <v>7.0782259067373285</v>
      </c>
      <c r="K172" s="83">
        <f t="shared" si="13"/>
        <v>102.48013540790785</v>
      </c>
      <c r="L172" s="27">
        <f t="shared" si="14"/>
        <v>109.55836131464518</v>
      </c>
    </row>
    <row r="173" spans="1:12" x14ac:dyDescent="0.4">
      <c r="A173" s="33" t="s">
        <v>8</v>
      </c>
      <c r="B173" s="32" t="s">
        <v>71</v>
      </c>
      <c r="C173" s="32" t="s">
        <v>81</v>
      </c>
      <c r="D173" s="31">
        <f>'[1]INPUTS-Incidence'!I30</f>
        <v>158158</v>
      </c>
      <c r="E173" s="85">
        <f>AEBYLL!E174</f>
        <v>0.20289647058823532</v>
      </c>
      <c r="F173" s="83">
        <f>AEBYLL!H174</f>
        <v>9.9601877411764725</v>
      </c>
      <c r="G173" s="83">
        <f>AEBYLD2!CJ174+AEBYLD2!CK174</f>
        <v>137.32319728821119</v>
      </c>
      <c r="H173" s="131">
        <f t="shared" si="10"/>
        <v>147.28338502938766</v>
      </c>
      <c r="I173" s="84">
        <f t="shared" si="11"/>
        <v>0.12828720051355944</v>
      </c>
      <c r="J173" s="83">
        <f t="shared" si="12"/>
        <v>6.2976186732106321</v>
      </c>
      <c r="K173" s="83">
        <f t="shared" si="13"/>
        <v>86.826589415781172</v>
      </c>
      <c r="L173" s="27">
        <f t="shared" si="14"/>
        <v>93.124208088991807</v>
      </c>
    </row>
    <row r="174" spans="1:12" x14ac:dyDescent="0.4">
      <c r="A174" s="33" t="s">
        <v>8</v>
      </c>
      <c r="B174" s="32" t="s">
        <v>71</v>
      </c>
      <c r="C174" s="32" t="s">
        <v>80</v>
      </c>
      <c r="D174" s="31">
        <f>'[1]INPUTS-Incidence'!I31</f>
        <v>156490</v>
      </c>
      <c r="E174" s="85">
        <f>AEBYLL!E175</f>
        <v>0.20289647058823532</v>
      </c>
      <c r="F174" s="83">
        <f>AEBYLL!H175</f>
        <v>8.9730964117647076</v>
      </c>
      <c r="G174" s="83">
        <f>AEBYLD2!CJ175+AEBYLD2!CK175</f>
        <v>81.984150420033032</v>
      </c>
      <c r="H174" s="131">
        <f t="shared" si="10"/>
        <v>90.957246831797733</v>
      </c>
      <c r="I174" s="84">
        <f t="shared" si="11"/>
        <v>0.12965459172358318</v>
      </c>
      <c r="J174" s="83">
        <f t="shared" si="12"/>
        <v>5.7339743189754664</v>
      </c>
      <c r="K174" s="83">
        <f t="shared" si="13"/>
        <v>52.389386171661464</v>
      </c>
      <c r="L174" s="27">
        <f t="shared" si="14"/>
        <v>58.123360490636934</v>
      </c>
    </row>
    <row r="175" spans="1:12" x14ac:dyDescent="0.4">
      <c r="A175" s="33" t="s">
        <v>8</v>
      </c>
      <c r="B175" s="32" t="s">
        <v>71</v>
      </c>
      <c r="C175" s="32" t="s">
        <v>79</v>
      </c>
      <c r="D175" s="31">
        <f>'[1]INPUTS-Incidence'!I32</f>
        <v>160050</v>
      </c>
      <c r="E175" s="85">
        <f>AEBYLL!E176</f>
        <v>0.20289647058823532</v>
      </c>
      <c r="F175" s="83">
        <f>AEBYLL!H176</f>
        <v>7.9991933529411767</v>
      </c>
      <c r="G175" s="83">
        <f>AEBYLD2!CJ176+AEBYLD2!CK176</f>
        <v>37.564028758500207</v>
      </c>
      <c r="H175" s="131">
        <f t="shared" si="10"/>
        <v>45.563222111441384</v>
      </c>
      <c r="I175" s="84">
        <f t="shared" si="11"/>
        <v>0.12677067828068436</v>
      </c>
      <c r="J175" s="83">
        <f t="shared" si="12"/>
        <v>4.9979339912159801</v>
      </c>
      <c r="K175" s="83">
        <f t="shared" si="13"/>
        <v>23.470183541705847</v>
      </c>
      <c r="L175" s="27">
        <f t="shared" si="14"/>
        <v>28.468117532921823</v>
      </c>
    </row>
    <row r="176" spans="1:12" x14ac:dyDescent="0.4">
      <c r="A176" s="33" t="s">
        <v>8</v>
      </c>
      <c r="B176" s="32" t="s">
        <v>71</v>
      </c>
      <c r="C176" s="32" t="s">
        <v>78</v>
      </c>
      <c r="D176" s="31">
        <f>'[1]INPUTS-Incidence'!I33</f>
        <v>150685</v>
      </c>
      <c r="E176" s="85">
        <f>AEBYLL!E177</f>
        <v>0.20289647058823532</v>
      </c>
      <c r="F176" s="83">
        <f>AEBYLL!H177</f>
        <v>7.0445654588235298</v>
      </c>
      <c r="G176" s="83">
        <f>AEBYLD2!CJ177+AEBYLD2!CK177</f>
        <v>26.624800250021384</v>
      </c>
      <c r="H176" s="131">
        <f t="shared" si="10"/>
        <v>33.669365708844914</v>
      </c>
      <c r="I176" s="84">
        <f t="shared" si="11"/>
        <v>0.13464941473154945</v>
      </c>
      <c r="J176" s="83">
        <f t="shared" si="12"/>
        <v>4.6750276794793972</v>
      </c>
      <c r="K176" s="83">
        <f t="shared" si="13"/>
        <v>17.669177589024375</v>
      </c>
      <c r="L176" s="27">
        <f t="shared" si="14"/>
        <v>22.344205268503774</v>
      </c>
    </row>
    <row r="177" spans="1:12" x14ac:dyDescent="0.4">
      <c r="A177" s="33" t="s">
        <v>8</v>
      </c>
      <c r="B177" s="32" t="s">
        <v>71</v>
      </c>
      <c r="C177" s="32" t="s">
        <v>77</v>
      </c>
      <c r="D177" s="31">
        <f>'[1]INPUTS-Incidence'!I34</f>
        <v>152870</v>
      </c>
      <c r="E177" s="85">
        <f>AEBYLL!E178</f>
        <v>0.20289647058823532</v>
      </c>
      <c r="F177" s="83">
        <f>AEBYLL!H178</f>
        <v>6.1061692823529414</v>
      </c>
      <c r="G177" s="83">
        <f>AEBYLD2!CJ178+AEBYLD2!CK178</f>
        <v>16.396059534351977</v>
      </c>
      <c r="H177" s="131">
        <f t="shared" si="10"/>
        <v>22.502228816704918</v>
      </c>
      <c r="I177" s="84">
        <f t="shared" si="11"/>
        <v>0.13272484502403042</v>
      </c>
      <c r="J177" s="83">
        <f t="shared" si="12"/>
        <v>3.9943542109981958</v>
      </c>
      <c r="K177" s="83">
        <f t="shared" si="13"/>
        <v>10.725491943711635</v>
      </c>
      <c r="L177" s="27">
        <f t="shared" si="14"/>
        <v>14.719846154709831</v>
      </c>
    </row>
    <row r="178" spans="1:12" x14ac:dyDescent="0.4">
      <c r="A178" s="33" t="s">
        <v>8</v>
      </c>
      <c r="B178" s="32" t="s">
        <v>71</v>
      </c>
      <c r="C178" s="32" t="s">
        <v>76</v>
      </c>
      <c r="D178" s="31">
        <f>'[1]INPUTS-Incidence'!I35</f>
        <v>143155</v>
      </c>
      <c r="E178" s="85">
        <f>AEBYLL!E179</f>
        <v>0.20289647058823532</v>
      </c>
      <c r="F178" s="83">
        <f>AEBYLL!H179</f>
        <v>5.1840048235294125</v>
      </c>
      <c r="G178" s="83">
        <f>AEBYLD2!CJ179+AEBYLD2!CK179</f>
        <v>8.9965530526745781</v>
      </c>
      <c r="H178" s="131">
        <f t="shared" si="10"/>
        <v>14.180557876203991</v>
      </c>
      <c r="I178" s="84">
        <f t="shared" si="11"/>
        <v>0.14173201815391381</v>
      </c>
      <c r="J178" s="83">
        <f t="shared" si="12"/>
        <v>3.6212530638324978</v>
      </c>
      <c r="K178" s="83">
        <f t="shared" si="13"/>
        <v>6.2844839877577297</v>
      </c>
      <c r="L178" s="27">
        <f t="shared" si="14"/>
        <v>9.9057370515902292</v>
      </c>
    </row>
    <row r="179" spans="1:12" x14ac:dyDescent="0.4">
      <c r="A179" s="33" t="s">
        <v>8</v>
      </c>
      <c r="B179" s="32" t="s">
        <v>71</v>
      </c>
      <c r="C179" s="32" t="s">
        <v>75</v>
      </c>
      <c r="D179" s="31">
        <f>'[1]INPUTS-Incidence'!I36</f>
        <v>116787</v>
      </c>
      <c r="E179" s="85">
        <f>AEBYLL!E180</f>
        <v>0.20289647058823532</v>
      </c>
      <c r="F179" s="83">
        <f>AEBYLL!H180</f>
        <v>4.2841589764705894</v>
      </c>
      <c r="G179" s="83">
        <f>AEBYLD2!CJ180+AEBYLD2!CK180</f>
        <v>4.4616837908627636</v>
      </c>
      <c r="H179" s="131">
        <f t="shared" si="10"/>
        <v>8.7458427673333539</v>
      </c>
      <c r="I179" s="84">
        <f t="shared" si="11"/>
        <v>0.17373206828519897</v>
      </c>
      <c r="J179" s="83">
        <f t="shared" si="12"/>
        <v>3.6683526218419766</v>
      </c>
      <c r="K179" s="83">
        <f t="shared" si="13"/>
        <v>3.8203599637483312</v>
      </c>
      <c r="L179" s="27">
        <f t="shared" si="14"/>
        <v>7.4887125855903083</v>
      </c>
    </row>
    <row r="180" spans="1:12" x14ac:dyDescent="0.4">
      <c r="A180" s="33" t="s">
        <v>8</v>
      </c>
      <c r="B180" s="32" t="s">
        <v>71</v>
      </c>
      <c r="C180" s="32" t="s">
        <v>74</v>
      </c>
      <c r="D180" s="31">
        <f>'[1]INPUTS-Incidence'!I37</f>
        <v>89189</v>
      </c>
      <c r="E180" s="85">
        <f>AEBYLL!E181</f>
        <v>0.20289647058823532</v>
      </c>
      <c r="F180" s="83">
        <f>AEBYLL!H181</f>
        <v>3.4218489764705891</v>
      </c>
      <c r="G180" s="83">
        <f>AEBYLD2!CJ181+AEBYLD2!CK181</f>
        <v>2.2130400314002872</v>
      </c>
      <c r="H180" s="131">
        <f t="shared" si="10"/>
        <v>5.6348890078708767</v>
      </c>
      <c r="I180" s="84">
        <f t="shared" si="11"/>
        <v>0.22749046473021933</v>
      </c>
      <c r="J180" s="83">
        <f t="shared" si="12"/>
        <v>3.8366266876751491</v>
      </c>
      <c r="K180" s="83">
        <f t="shared" si="13"/>
        <v>2.4812925712815339</v>
      </c>
      <c r="L180" s="27">
        <f t="shared" si="14"/>
        <v>6.3179192589566835</v>
      </c>
    </row>
    <row r="181" spans="1:12" x14ac:dyDescent="0.4">
      <c r="A181" s="33" t="s">
        <v>8</v>
      </c>
      <c r="B181" s="32" t="s">
        <v>71</v>
      </c>
      <c r="C181" s="32" t="s">
        <v>73</v>
      </c>
      <c r="D181" s="31">
        <f>'[1]INPUTS-Incidence'!I38</f>
        <v>50217</v>
      </c>
      <c r="E181" s="85">
        <f>AEBYLL!E182</f>
        <v>0.20289647058823532</v>
      </c>
      <c r="F181" s="83">
        <f>AEBYLL!H182</f>
        <v>2.6153355058823533</v>
      </c>
      <c r="G181" s="83">
        <f>AEBYLD2!CJ182+AEBYLD2!CK182</f>
        <v>1.3089991553920253</v>
      </c>
      <c r="H181" s="131">
        <f t="shared" si="10"/>
        <v>3.9243346612743784</v>
      </c>
      <c r="I181" s="84">
        <f t="shared" si="11"/>
        <v>0.40403941013647832</v>
      </c>
      <c r="J181" s="83">
        <f t="shared" si="12"/>
        <v>5.2080679966592056</v>
      </c>
      <c r="K181" s="83">
        <f t="shared" si="13"/>
        <v>2.6066852965968201</v>
      </c>
      <c r="L181" s="27">
        <f t="shared" si="14"/>
        <v>7.8147532932560253</v>
      </c>
    </row>
    <row r="182" spans="1:12" x14ac:dyDescent="0.4">
      <c r="A182" s="33" t="s">
        <v>8</v>
      </c>
      <c r="B182" s="32" t="s">
        <v>71</v>
      </c>
      <c r="C182" s="32" t="s">
        <v>72</v>
      </c>
      <c r="D182" s="31">
        <f>'[1]INPUTS-Incidence'!I39</f>
        <v>38627</v>
      </c>
      <c r="E182" s="85">
        <f>AEBYLL!E183</f>
        <v>0.20289647058823532</v>
      </c>
      <c r="F182" s="83">
        <f>AEBYLL!H183</f>
        <v>1.8899806235294123</v>
      </c>
      <c r="G182" s="83">
        <f>AEBYLD2!CJ183+AEBYLD2!CK183</f>
        <v>0.58700361465522333</v>
      </c>
      <c r="H182" s="131">
        <f t="shared" si="10"/>
        <v>2.4769842381846354</v>
      </c>
      <c r="I182" s="84">
        <f t="shared" si="11"/>
        <v>0.52527110722612502</v>
      </c>
      <c r="J182" s="83">
        <f t="shared" si="12"/>
        <v>4.8929003638113553</v>
      </c>
      <c r="K182" s="83">
        <f t="shared" si="13"/>
        <v>1.5196717701484024</v>
      </c>
      <c r="L182" s="27">
        <f t="shared" si="14"/>
        <v>6.412572133959757</v>
      </c>
    </row>
    <row r="183" spans="1:12" x14ac:dyDescent="0.4">
      <c r="A183" s="33" t="s">
        <v>8</v>
      </c>
      <c r="B183" s="32" t="s">
        <v>71</v>
      </c>
      <c r="C183" s="32" t="s">
        <v>70</v>
      </c>
      <c r="D183" s="31">
        <f>'[1]INPUTS-Incidence'!I40</f>
        <v>37627</v>
      </c>
      <c r="E183" s="85">
        <f>AEBYLL!E184</f>
        <v>0.20289647058823532</v>
      </c>
      <c r="F183" s="83">
        <f>AEBYLL!H184</f>
        <v>1.0246271764705883</v>
      </c>
      <c r="G183" s="83">
        <f>AEBYLD2!CJ184+AEBYLD2!CK184</f>
        <v>0.22946750024073415</v>
      </c>
      <c r="H183" s="131">
        <f t="shared" si="10"/>
        <v>1.2540946767113224</v>
      </c>
      <c r="I183" s="84">
        <f t="shared" si="11"/>
        <v>0.53923105904864943</v>
      </c>
      <c r="J183" s="83">
        <f t="shared" si="12"/>
        <v>2.7231168481956796</v>
      </c>
      <c r="K183" s="83">
        <f t="shared" si="13"/>
        <v>0.60984798214243541</v>
      </c>
      <c r="L183" s="27">
        <f t="shared" si="14"/>
        <v>3.3329648303381147</v>
      </c>
    </row>
    <row r="184" spans="1:12" x14ac:dyDescent="0.4">
      <c r="A184" s="33" t="s">
        <v>7</v>
      </c>
      <c r="B184" s="32" t="s">
        <v>89</v>
      </c>
      <c r="C184" s="32" t="s">
        <v>88</v>
      </c>
      <c r="D184" s="31">
        <f>'[1]INPUTS-Incidence'!I5</f>
        <v>93388</v>
      </c>
      <c r="E184" s="85">
        <f>AEBYLL!E185</f>
        <v>0</v>
      </c>
      <c r="F184" s="83">
        <f>AEBYLL!H185</f>
        <v>0</v>
      </c>
      <c r="G184" s="83">
        <f>AEBYLD2!CJ185+AEBYLD2!CK185</f>
        <v>0</v>
      </c>
      <c r="H184" s="131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 x14ac:dyDescent="0.4">
      <c r="A185" s="33" t="s">
        <v>7</v>
      </c>
      <c r="B185" s="32" t="s">
        <v>89</v>
      </c>
      <c r="C185" s="32" t="s">
        <v>87</v>
      </c>
      <c r="D185" s="31">
        <f>'[1]INPUTS-Incidence'!I6</f>
        <v>101729</v>
      </c>
      <c r="E185" s="85">
        <f>AEBYLL!E186</f>
        <v>0</v>
      </c>
      <c r="F185" s="83">
        <f>AEBYLL!H186</f>
        <v>0</v>
      </c>
      <c r="G185" s="83">
        <f>AEBYLD2!CJ186+AEBYLD2!CK186</f>
        <v>0</v>
      </c>
      <c r="H185" s="131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 x14ac:dyDescent="0.4">
      <c r="A186" s="33" t="s">
        <v>7</v>
      </c>
      <c r="B186" s="32" t="s">
        <v>89</v>
      </c>
      <c r="C186" s="32" t="s">
        <v>86</v>
      </c>
      <c r="D186" s="31">
        <f>'[1]INPUTS-Incidence'!I7</f>
        <v>104967</v>
      </c>
      <c r="E186" s="85">
        <f>AEBYLL!E187</f>
        <v>0</v>
      </c>
      <c r="F186" s="83">
        <f>AEBYLL!H187</f>
        <v>0</v>
      </c>
      <c r="G186" s="83">
        <f>AEBYLD2!CJ187+AEBYLD2!CK187</f>
        <v>0</v>
      </c>
      <c r="H186" s="131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 x14ac:dyDescent="0.4">
      <c r="A187" s="33" t="s">
        <v>7</v>
      </c>
      <c r="B187" s="32" t="s">
        <v>89</v>
      </c>
      <c r="C187" s="32" t="s">
        <v>85</v>
      </c>
      <c r="D187" s="31">
        <f>'[1]INPUTS-Incidence'!I8</f>
        <v>109868</v>
      </c>
      <c r="E187" s="85">
        <f>AEBYLL!E188</f>
        <v>0</v>
      </c>
      <c r="F187" s="83">
        <f>AEBYLL!H188</f>
        <v>0</v>
      </c>
      <c r="G187" s="83">
        <f>AEBYLD2!CJ188+AEBYLD2!CK188</f>
        <v>0</v>
      </c>
      <c r="H187" s="131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 x14ac:dyDescent="0.4">
      <c r="A188" s="33" t="s">
        <v>7</v>
      </c>
      <c r="B188" s="32" t="s">
        <v>89</v>
      </c>
      <c r="C188" s="32" t="s">
        <v>84</v>
      </c>
      <c r="D188" s="31">
        <f>'[1]INPUTS-Incidence'!I9</f>
        <v>124617</v>
      </c>
      <c r="E188" s="85">
        <f>AEBYLL!E189</f>
        <v>0</v>
      </c>
      <c r="F188" s="83">
        <f>AEBYLL!H189</f>
        <v>0</v>
      </c>
      <c r="G188" s="83">
        <f>AEBYLD2!CJ189+AEBYLD2!CK189</f>
        <v>0</v>
      </c>
      <c r="H188" s="131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 x14ac:dyDescent="0.4">
      <c r="A189" s="33" t="s">
        <v>7</v>
      </c>
      <c r="B189" s="32" t="s">
        <v>89</v>
      </c>
      <c r="C189" s="32" t="s">
        <v>83</v>
      </c>
      <c r="D189" s="31">
        <f>'[1]INPUTS-Incidence'!I10</f>
        <v>142382</v>
      </c>
      <c r="E189" s="85">
        <f>AEBYLL!E190</f>
        <v>0</v>
      </c>
      <c r="F189" s="83">
        <f>AEBYLL!H190</f>
        <v>0</v>
      </c>
      <c r="G189" s="83">
        <f>AEBYLD2!CJ190+AEBYLD2!CK190</f>
        <v>0</v>
      </c>
      <c r="H189" s="131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 x14ac:dyDescent="0.4">
      <c r="A190" s="33" t="s">
        <v>7</v>
      </c>
      <c r="B190" s="32" t="s">
        <v>89</v>
      </c>
      <c r="C190" s="32" t="s">
        <v>82</v>
      </c>
      <c r="D190" s="31">
        <f>'[1]INPUTS-Incidence'!I11</f>
        <v>143022</v>
      </c>
      <c r="E190" s="85">
        <f>AEBYLL!E191</f>
        <v>0</v>
      </c>
      <c r="F190" s="83">
        <f>AEBYLL!H191</f>
        <v>0</v>
      </c>
      <c r="G190" s="83">
        <f>AEBYLD2!CJ191+AEBYLD2!CK191</f>
        <v>0</v>
      </c>
      <c r="H190" s="131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 x14ac:dyDescent="0.4">
      <c r="A191" s="33" t="s">
        <v>7</v>
      </c>
      <c r="B191" s="32" t="s">
        <v>89</v>
      </c>
      <c r="C191" s="32" t="s">
        <v>81</v>
      </c>
      <c r="D191" s="31">
        <f>'[1]INPUTS-Incidence'!I12</f>
        <v>141357</v>
      </c>
      <c r="E191" s="85">
        <f>AEBYLL!E192</f>
        <v>0</v>
      </c>
      <c r="F191" s="83">
        <f>AEBYLL!H192</f>
        <v>0</v>
      </c>
      <c r="G191" s="83">
        <f>AEBYLD2!CJ192+AEBYLD2!CK192</f>
        <v>0</v>
      </c>
      <c r="H191" s="131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 x14ac:dyDescent="0.4">
      <c r="A192" s="33" t="s">
        <v>7</v>
      </c>
      <c r="B192" s="32" t="s">
        <v>89</v>
      </c>
      <c r="C192" s="32" t="s">
        <v>80</v>
      </c>
      <c r="D192" s="31">
        <f>'[1]INPUTS-Incidence'!I13</f>
        <v>142801</v>
      </c>
      <c r="E192" s="85">
        <f>AEBYLL!E193</f>
        <v>0</v>
      </c>
      <c r="F192" s="83">
        <f>AEBYLL!H193</f>
        <v>0</v>
      </c>
      <c r="G192" s="83">
        <f>AEBYLD2!CJ193+AEBYLD2!CK193</f>
        <v>0</v>
      </c>
      <c r="H192" s="131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 x14ac:dyDescent="0.4">
      <c r="A193" s="33" t="s">
        <v>7</v>
      </c>
      <c r="B193" s="32" t="s">
        <v>89</v>
      </c>
      <c r="C193" s="32" t="s">
        <v>79</v>
      </c>
      <c r="D193" s="31">
        <f>'[1]INPUTS-Incidence'!I14</f>
        <v>151690</v>
      </c>
      <c r="E193" s="85">
        <f>AEBYLL!E194</f>
        <v>0</v>
      </c>
      <c r="F193" s="83">
        <f>AEBYLL!H194</f>
        <v>0</v>
      </c>
      <c r="G193" s="83">
        <f>AEBYLD2!CJ194+AEBYLD2!CK194</f>
        <v>0</v>
      </c>
      <c r="H193" s="131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 x14ac:dyDescent="0.4">
      <c r="A194" s="33" t="s">
        <v>7</v>
      </c>
      <c r="B194" s="32" t="s">
        <v>89</v>
      </c>
      <c r="C194" s="32" t="s">
        <v>78</v>
      </c>
      <c r="D194" s="31">
        <f>'[1]INPUTS-Incidence'!I15</f>
        <v>145383</v>
      </c>
      <c r="E194" s="85">
        <f>AEBYLL!E195</f>
        <v>0</v>
      </c>
      <c r="F194" s="83">
        <f>AEBYLL!H195</f>
        <v>0</v>
      </c>
      <c r="G194" s="83">
        <f>AEBYLD2!CJ195+AEBYLD2!CK195</f>
        <v>0</v>
      </c>
      <c r="H194" s="131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 x14ac:dyDescent="0.4">
      <c r="A195" s="33" t="s">
        <v>7</v>
      </c>
      <c r="B195" s="32" t="s">
        <v>89</v>
      </c>
      <c r="C195" s="32" t="s">
        <v>77</v>
      </c>
      <c r="D195" s="31">
        <f>'[1]INPUTS-Incidence'!I16</f>
        <v>152960</v>
      </c>
      <c r="E195" s="85">
        <f>AEBYLL!E196</f>
        <v>0</v>
      </c>
      <c r="F195" s="83">
        <f>AEBYLL!H196</f>
        <v>0</v>
      </c>
      <c r="G195" s="83">
        <f>AEBYLD2!CJ196+AEBYLD2!CK196</f>
        <v>0</v>
      </c>
      <c r="H195" s="131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 x14ac:dyDescent="0.4">
      <c r="A196" s="33" t="s">
        <v>7</v>
      </c>
      <c r="B196" s="32" t="s">
        <v>89</v>
      </c>
      <c r="C196" s="32" t="s">
        <v>76</v>
      </c>
      <c r="D196" s="31">
        <f>'[1]INPUTS-Incidence'!I17</f>
        <v>141471</v>
      </c>
      <c r="E196" s="85">
        <f>AEBYLL!E197</f>
        <v>0</v>
      </c>
      <c r="F196" s="83">
        <f>AEBYLL!H197</f>
        <v>0</v>
      </c>
      <c r="G196" s="83">
        <f>AEBYLD2!CJ197+AEBYLD2!CK197</f>
        <v>0</v>
      </c>
      <c r="H196" s="131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 x14ac:dyDescent="0.4">
      <c r="A197" s="33" t="s">
        <v>7</v>
      </c>
      <c r="B197" s="32" t="s">
        <v>89</v>
      </c>
      <c r="C197" s="32" t="s">
        <v>75</v>
      </c>
      <c r="D197" s="31">
        <f>'[1]INPUTS-Incidence'!I18</f>
        <v>112609</v>
      </c>
      <c r="E197" s="85">
        <f>AEBYLL!E198</f>
        <v>0</v>
      </c>
      <c r="F197" s="83">
        <f>AEBYLL!H198</f>
        <v>0</v>
      </c>
      <c r="G197" s="83">
        <f>AEBYLD2!CJ198+AEBYLD2!CK198</f>
        <v>0</v>
      </c>
      <c r="H197" s="131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 x14ac:dyDescent="0.4">
      <c r="A198" s="33" t="s">
        <v>7</v>
      </c>
      <c r="B198" s="32" t="s">
        <v>89</v>
      </c>
      <c r="C198" s="32" t="s">
        <v>74</v>
      </c>
      <c r="D198" s="31">
        <f>'[1]INPUTS-Incidence'!I19</f>
        <v>80819</v>
      </c>
      <c r="E198" s="85">
        <f>AEBYLL!E199</f>
        <v>0</v>
      </c>
      <c r="F198" s="83">
        <f>AEBYLL!H199</f>
        <v>0</v>
      </c>
      <c r="G198" s="83">
        <f>AEBYLD2!CJ199+AEBYLD2!CK199</f>
        <v>0</v>
      </c>
      <c r="H198" s="131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 x14ac:dyDescent="0.4">
      <c r="A199" s="33" t="s">
        <v>7</v>
      </c>
      <c r="B199" s="32" t="s">
        <v>89</v>
      </c>
      <c r="C199" s="32" t="s">
        <v>73</v>
      </c>
      <c r="D199" s="31">
        <f>'[1]INPUTS-Incidence'!I20</f>
        <v>40773</v>
      </c>
      <c r="E199" s="85">
        <f>AEBYLL!E200</f>
        <v>0</v>
      </c>
      <c r="F199" s="83">
        <f>AEBYLL!H200</f>
        <v>0</v>
      </c>
      <c r="G199" s="83">
        <f>AEBYLD2!CJ200+AEBYLD2!CK200</f>
        <v>0</v>
      </c>
      <c r="H199" s="131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 x14ac:dyDescent="0.4">
      <c r="A200" s="33" t="s">
        <v>7</v>
      </c>
      <c r="B200" s="32" t="s">
        <v>89</v>
      </c>
      <c r="C200" s="32" t="s">
        <v>72</v>
      </c>
      <c r="D200" s="31">
        <f>'[1]INPUTS-Incidence'!I21</f>
        <v>27886</v>
      </c>
      <c r="E200" s="85">
        <f>AEBYLL!E201</f>
        <v>0</v>
      </c>
      <c r="F200" s="83">
        <f>AEBYLL!H201</f>
        <v>0</v>
      </c>
      <c r="G200" s="83">
        <f>AEBYLD2!CJ201+AEBYLD2!CK201</f>
        <v>0</v>
      </c>
      <c r="H200" s="131">
        <f t="shared" si="15"/>
        <v>0</v>
      </c>
      <c r="I200" s="84">
        <f t="shared" si="16"/>
        <v>0</v>
      </c>
      <c r="J200" s="83">
        <f t="shared" si="17"/>
        <v>0</v>
      </c>
      <c r="K200" s="83">
        <f t="shared" si="18"/>
        <v>0</v>
      </c>
      <c r="L200" s="27">
        <f t="shared" si="19"/>
        <v>0</v>
      </c>
    </row>
    <row r="201" spans="1:12" x14ac:dyDescent="0.4">
      <c r="A201" s="33" t="s">
        <v>7</v>
      </c>
      <c r="B201" s="32" t="s">
        <v>89</v>
      </c>
      <c r="C201" s="32" t="s">
        <v>70</v>
      </c>
      <c r="D201" s="31">
        <f>'[1]INPUTS-Incidence'!I22</f>
        <v>19834</v>
      </c>
      <c r="E201" s="85">
        <f>AEBYLL!E202</f>
        <v>0</v>
      </c>
      <c r="F201" s="83">
        <f>AEBYLL!H202</f>
        <v>0</v>
      </c>
      <c r="G201" s="83">
        <f>AEBYLD2!CJ202+AEBYLD2!CK202</f>
        <v>0</v>
      </c>
      <c r="H201" s="131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 x14ac:dyDescent="0.4">
      <c r="A202" s="33" t="s">
        <v>7</v>
      </c>
      <c r="B202" s="32" t="s">
        <v>71</v>
      </c>
      <c r="C202" s="32" t="s">
        <v>88</v>
      </c>
      <c r="D202" s="31">
        <f>'[1]INPUTS-Incidence'!I23</f>
        <v>89688</v>
      </c>
      <c r="E202" s="85">
        <f>AEBYLL!E203</f>
        <v>0</v>
      </c>
      <c r="F202" s="83">
        <f>AEBYLL!H203</f>
        <v>0</v>
      </c>
      <c r="G202" s="83">
        <f>AEBYLD2!CJ203+AEBYLD2!CK203</f>
        <v>0</v>
      </c>
      <c r="H202" s="131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 x14ac:dyDescent="0.4">
      <c r="A203" s="33" t="s">
        <v>7</v>
      </c>
      <c r="B203" s="32" t="s">
        <v>71</v>
      </c>
      <c r="C203" s="32" t="s">
        <v>87</v>
      </c>
      <c r="D203" s="31">
        <f>'[1]INPUTS-Incidence'!I24</f>
        <v>97008</v>
      </c>
      <c r="E203" s="85">
        <f>AEBYLL!E204</f>
        <v>0</v>
      </c>
      <c r="F203" s="83">
        <f>AEBYLL!H204</f>
        <v>0</v>
      </c>
      <c r="G203" s="83">
        <f>AEBYLD2!CJ204+AEBYLD2!CK204</f>
        <v>0</v>
      </c>
      <c r="H203" s="131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 x14ac:dyDescent="0.4">
      <c r="A204" s="33" t="s">
        <v>7</v>
      </c>
      <c r="B204" s="32" t="s">
        <v>71</v>
      </c>
      <c r="C204" s="32" t="s">
        <v>86</v>
      </c>
      <c r="D204" s="31">
        <f>'[1]INPUTS-Incidence'!I25</f>
        <v>101426</v>
      </c>
      <c r="E204" s="85">
        <f>AEBYLL!E205</f>
        <v>0</v>
      </c>
      <c r="F204" s="83">
        <f>AEBYLL!H205</f>
        <v>0</v>
      </c>
      <c r="G204" s="83">
        <f>AEBYLD2!CJ205+AEBYLD2!CK205</f>
        <v>0</v>
      </c>
      <c r="H204" s="131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 x14ac:dyDescent="0.4">
      <c r="A205" s="33" t="s">
        <v>7</v>
      </c>
      <c r="B205" s="32" t="s">
        <v>71</v>
      </c>
      <c r="C205" s="32" t="s">
        <v>85</v>
      </c>
      <c r="D205" s="31">
        <f>'[1]INPUTS-Incidence'!I26</f>
        <v>105366</v>
      </c>
      <c r="E205" s="85">
        <f>AEBYLL!E206</f>
        <v>0</v>
      </c>
      <c r="F205" s="83">
        <f>AEBYLL!H206</f>
        <v>0</v>
      </c>
      <c r="G205" s="83">
        <f>AEBYLD2!CJ206+AEBYLD2!CK206</f>
        <v>0</v>
      </c>
      <c r="H205" s="131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 x14ac:dyDescent="0.4">
      <c r="A206" s="33" t="s">
        <v>7</v>
      </c>
      <c r="B206" s="32" t="s">
        <v>71</v>
      </c>
      <c r="C206" s="32" t="s">
        <v>84</v>
      </c>
      <c r="D206" s="31">
        <f>'[1]INPUTS-Incidence'!I27</f>
        <v>119920</v>
      </c>
      <c r="E206" s="85">
        <f>AEBYLL!E207</f>
        <v>0</v>
      </c>
      <c r="F206" s="83">
        <f>AEBYLL!H207</f>
        <v>0</v>
      </c>
      <c r="G206" s="83">
        <f>AEBYLD2!CJ207+AEBYLD2!CK207</f>
        <v>0</v>
      </c>
      <c r="H206" s="131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 x14ac:dyDescent="0.4">
      <c r="A207" s="33" t="s">
        <v>7</v>
      </c>
      <c r="B207" s="32" t="s">
        <v>71</v>
      </c>
      <c r="C207" s="32" t="s">
        <v>83</v>
      </c>
      <c r="D207" s="31">
        <f>'[1]INPUTS-Incidence'!I28</f>
        <v>144615</v>
      </c>
      <c r="E207" s="85">
        <f>AEBYLL!E208</f>
        <v>0</v>
      </c>
      <c r="F207" s="83">
        <f>AEBYLL!H208</f>
        <v>0</v>
      </c>
      <c r="G207" s="83">
        <f>AEBYLD2!CJ208+AEBYLD2!CK208</f>
        <v>0</v>
      </c>
      <c r="H207" s="131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 x14ac:dyDescent="0.4">
      <c r="A208" s="33" t="s">
        <v>7</v>
      </c>
      <c r="B208" s="32" t="s">
        <v>71</v>
      </c>
      <c r="C208" s="32" t="s">
        <v>82</v>
      </c>
      <c r="D208" s="31">
        <f>'[1]INPUTS-Incidence'!I29</f>
        <v>154776</v>
      </c>
      <c r="E208" s="85">
        <f>AEBYLL!E209</f>
        <v>0</v>
      </c>
      <c r="F208" s="83">
        <f>AEBYLL!H209</f>
        <v>0</v>
      </c>
      <c r="G208" s="83">
        <f>AEBYLD2!CJ209+AEBYLD2!CK209</f>
        <v>0</v>
      </c>
      <c r="H208" s="131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 x14ac:dyDescent="0.4">
      <c r="A209" s="33" t="s">
        <v>7</v>
      </c>
      <c r="B209" s="32" t="s">
        <v>71</v>
      </c>
      <c r="C209" s="32" t="s">
        <v>81</v>
      </c>
      <c r="D209" s="31">
        <f>'[1]INPUTS-Incidence'!I30</f>
        <v>158158</v>
      </c>
      <c r="E209" s="85">
        <f>AEBYLL!E210</f>
        <v>0</v>
      </c>
      <c r="F209" s="83">
        <f>AEBYLL!H210</f>
        <v>0</v>
      </c>
      <c r="G209" s="83">
        <f>AEBYLD2!CJ210+AEBYLD2!CK210</f>
        <v>0</v>
      </c>
      <c r="H209" s="131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 x14ac:dyDescent="0.4">
      <c r="A210" s="33" t="s">
        <v>7</v>
      </c>
      <c r="B210" s="32" t="s">
        <v>71</v>
      </c>
      <c r="C210" s="32" t="s">
        <v>80</v>
      </c>
      <c r="D210" s="31">
        <f>'[1]INPUTS-Incidence'!I31</f>
        <v>156490</v>
      </c>
      <c r="E210" s="85">
        <f>AEBYLL!E211</f>
        <v>0</v>
      </c>
      <c r="F210" s="83">
        <f>AEBYLL!H211</f>
        <v>0</v>
      </c>
      <c r="G210" s="83">
        <f>AEBYLD2!CJ211+AEBYLD2!CK211</f>
        <v>0</v>
      </c>
      <c r="H210" s="131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 x14ac:dyDescent="0.4">
      <c r="A211" s="33" t="s">
        <v>7</v>
      </c>
      <c r="B211" s="32" t="s">
        <v>71</v>
      </c>
      <c r="C211" s="32" t="s">
        <v>79</v>
      </c>
      <c r="D211" s="31">
        <f>'[1]INPUTS-Incidence'!I32</f>
        <v>160050</v>
      </c>
      <c r="E211" s="85">
        <f>AEBYLL!E212</f>
        <v>0</v>
      </c>
      <c r="F211" s="83">
        <f>AEBYLL!H212</f>
        <v>0</v>
      </c>
      <c r="G211" s="83">
        <f>AEBYLD2!CJ212+AEBYLD2!CK212</f>
        <v>0</v>
      </c>
      <c r="H211" s="131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 x14ac:dyDescent="0.4">
      <c r="A212" s="33" t="s">
        <v>7</v>
      </c>
      <c r="B212" s="32" t="s">
        <v>71</v>
      </c>
      <c r="C212" s="32" t="s">
        <v>78</v>
      </c>
      <c r="D212" s="31">
        <f>'[1]INPUTS-Incidence'!I33</f>
        <v>150685</v>
      </c>
      <c r="E212" s="85">
        <f>AEBYLL!E213</f>
        <v>0</v>
      </c>
      <c r="F212" s="83">
        <f>AEBYLL!H213</f>
        <v>0</v>
      </c>
      <c r="G212" s="83">
        <f>AEBYLD2!CJ213+AEBYLD2!CK213</f>
        <v>0</v>
      </c>
      <c r="H212" s="131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 x14ac:dyDescent="0.4">
      <c r="A213" s="33" t="s">
        <v>7</v>
      </c>
      <c r="B213" s="32" t="s">
        <v>71</v>
      </c>
      <c r="C213" s="32" t="s">
        <v>77</v>
      </c>
      <c r="D213" s="31">
        <f>'[1]INPUTS-Incidence'!I34</f>
        <v>152870</v>
      </c>
      <c r="E213" s="85">
        <f>AEBYLL!E214</f>
        <v>0</v>
      </c>
      <c r="F213" s="83">
        <f>AEBYLL!H214</f>
        <v>0</v>
      </c>
      <c r="G213" s="83">
        <f>AEBYLD2!CJ214+AEBYLD2!CK214</f>
        <v>0</v>
      </c>
      <c r="H213" s="131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 x14ac:dyDescent="0.4">
      <c r="A214" s="33" t="s">
        <v>7</v>
      </c>
      <c r="B214" s="32" t="s">
        <v>71</v>
      </c>
      <c r="C214" s="32" t="s">
        <v>76</v>
      </c>
      <c r="D214" s="31">
        <f>'[1]INPUTS-Incidence'!I35</f>
        <v>143155</v>
      </c>
      <c r="E214" s="85">
        <f>AEBYLL!E215</f>
        <v>0</v>
      </c>
      <c r="F214" s="83">
        <f>AEBYLL!H215</f>
        <v>0</v>
      </c>
      <c r="G214" s="83">
        <f>AEBYLD2!CJ215+AEBYLD2!CK215</f>
        <v>0</v>
      </c>
      <c r="H214" s="131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 x14ac:dyDescent="0.4">
      <c r="A215" s="33" t="s">
        <v>7</v>
      </c>
      <c r="B215" s="32" t="s">
        <v>71</v>
      </c>
      <c r="C215" s="32" t="s">
        <v>75</v>
      </c>
      <c r="D215" s="31">
        <f>'[1]INPUTS-Incidence'!I36</f>
        <v>116787</v>
      </c>
      <c r="E215" s="85">
        <f>AEBYLL!E216</f>
        <v>0</v>
      </c>
      <c r="F215" s="83">
        <f>AEBYLL!H216</f>
        <v>0</v>
      </c>
      <c r="G215" s="83">
        <f>AEBYLD2!CJ216+AEBYLD2!CK216</f>
        <v>0</v>
      </c>
      <c r="H215" s="131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 x14ac:dyDescent="0.4">
      <c r="A216" s="33" t="s">
        <v>7</v>
      </c>
      <c r="B216" s="32" t="s">
        <v>71</v>
      </c>
      <c r="C216" s="32" t="s">
        <v>74</v>
      </c>
      <c r="D216" s="31">
        <f>'[1]INPUTS-Incidence'!I37</f>
        <v>89189</v>
      </c>
      <c r="E216" s="85">
        <f>AEBYLL!E217</f>
        <v>0</v>
      </c>
      <c r="F216" s="83">
        <f>AEBYLL!H217</f>
        <v>0</v>
      </c>
      <c r="G216" s="83">
        <f>AEBYLD2!CJ217+AEBYLD2!CK217</f>
        <v>0</v>
      </c>
      <c r="H216" s="131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 x14ac:dyDescent="0.4">
      <c r="A217" s="33" t="s">
        <v>7</v>
      </c>
      <c r="B217" s="32" t="s">
        <v>71</v>
      </c>
      <c r="C217" s="32" t="s">
        <v>73</v>
      </c>
      <c r="D217" s="31">
        <f>'[1]INPUTS-Incidence'!I38</f>
        <v>50217</v>
      </c>
      <c r="E217" s="85">
        <f>AEBYLL!E218</f>
        <v>0</v>
      </c>
      <c r="F217" s="83">
        <f>AEBYLL!H218</f>
        <v>0</v>
      </c>
      <c r="G217" s="83">
        <f>AEBYLD2!CJ218+AEBYLD2!CK218</f>
        <v>0</v>
      </c>
      <c r="H217" s="131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 x14ac:dyDescent="0.4">
      <c r="A218" s="33" t="s">
        <v>7</v>
      </c>
      <c r="B218" s="32" t="s">
        <v>71</v>
      </c>
      <c r="C218" s="32" t="s">
        <v>72</v>
      </c>
      <c r="D218" s="31">
        <f>'[1]INPUTS-Incidence'!I39</f>
        <v>38627</v>
      </c>
      <c r="E218" s="85">
        <f>AEBYLL!E219</f>
        <v>0</v>
      </c>
      <c r="F218" s="83">
        <f>AEBYLL!H219</f>
        <v>0</v>
      </c>
      <c r="G218" s="83">
        <f>AEBYLD2!CJ219+AEBYLD2!CK219</f>
        <v>0</v>
      </c>
      <c r="H218" s="131">
        <f t="shared" si="15"/>
        <v>0</v>
      </c>
      <c r="I218" s="84">
        <f t="shared" si="16"/>
        <v>0</v>
      </c>
      <c r="J218" s="83">
        <f t="shared" si="17"/>
        <v>0</v>
      </c>
      <c r="K218" s="83">
        <f t="shared" si="18"/>
        <v>0</v>
      </c>
      <c r="L218" s="27">
        <f t="shared" si="19"/>
        <v>0</v>
      </c>
    </row>
    <row r="219" spans="1:12" x14ac:dyDescent="0.4">
      <c r="A219" s="33" t="s">
        <v>7</v>
      </c>
      <c r="B219" s="32" t="s">
        <v>71</v>
      </c>
      <c r="C219" s="32" t="s">
        <v>70</v>
      </c>
      <c r="D219" s="31">
        <f>'[1]INPUTS-Incidence'!I40</f>
        <v>37627</v>
      </c>
      <c r="E219" s="85">
        <f>AEBYLL!E220</f>
        <v>0</v>
      </c>
      <c r="F219" s="83">
        <f>AEBYLL!H220</f>
        <v>0</v>
      </c>
      <c r="G219" s="83">
        <f>AEBYLD2!CJ220+AEBYLD2!CK220</f>
        <v>0</v>
      </c>
      <c r="H219" s="131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 x14ac:dyDescent="0.4">
      <c r="A220" s="33" t="s">
        <v>6</v>
      </c>
      <c r="B220" s="32" t="s">
        <v>89</v>
      </c>
      <c r="C220" s="32" t="s">
        <v>88</v>
      </c>
      <c r="D220" s="31">
        <f>'[1]INPUTS-Incidence'!I5</f>
        <v>93388</v>
      </c>
      <c r="E220" s="85">
        <f>AEBYLL!E221</f>
        <v>0</v>
      </c>
      <c r="F220" s="83">
        <f>AEBYLL!H221</f>
        <v>0</v>
      </c>
      <c r="G220" s="83">
        <f>AEBYLD2!CJ221+AEBYLD2!CK221</f>
        <v>0</v>
      </c>
      <c r="H220" s="131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 x14ac:dyDescent="0.4">
      <c r="A221" s="33" t="s">
        <v>6</v>
      </c>
      <c r="B221" s="32" t="s">
        <v>89</v>
      </c>
      <c r="C221" s="32" t="s">
        <v>87</v>
      </c>
      <c r="D221" s="31">
        <f>'[1]INPUTS-Incidence'!I6</f>
        <v>101729</v>
      </c>
      <c r="E221" s="85">
        <f>AEBYLL!E222</f>
        <v>0</v>
      </c>
      <c r="F221" s="83">
        <f>AEBYLL!H222</f>
        <v>0</v>
      </c>
      <c r="G221" s="83">
        <f>AEBYLD2!CJ222+AEBYLD2!CK222</f>
        <v>0</v>
      </c>
      <c r="H221" s="131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 x14ac:dyDescent="0.4">
      <c r="A222" s="33" t="s">
        <v>6</v>
      </c>
      <c r="B222" s="32" t="s">
        <v>89</v>
      </c>
      <c r="C222" s="32" t="s">
        <v>86</v>
      </c>
      <c r="D222" s="31">
        <f>'[1]INPUTS-Incidence'!I7</f>
        <v>104967</v>
      </c>
      <c r="E222" s="85">
        <f>AEBYLL!E223</f>
        <v>0</v>
      </c>
      <c r="F222" s="83">
        <f>AEBYLL!H223</f>
        <v>0</v>
      </c>
      <c r="G222" s="83">
        <f>AEBYLD2!CJ223+AEBYLD2!CK223</f>
        <v>0</v>
      </c>
      <c r="H222" s="131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 x14ac:dyDescent="0.4">
      <c r="A223" s="33" t="s">
        <v>6</v>
      </c>
      <c r="B223" s="32" t="s">
        <v>89</v>
      </c>
      <c r="C223" s="32" t="s">
        <v>85</v>
      </c>
      <c r="D223" s="31">
        <f>'[1]INPUTS-Incidence'!I8</f>
        <v>109868</v>
      </c>
      <c r="E223" s="85">
        <f>AEBYLL!E224</f>
        <v>0</v>
      </c>
      <c r="F223" s="83">
        <f>AEBYLL!H224</f>
        <v>0</v>
      </c>
      <c r="G223" s="83">
        <f>AEBYLD2!CJ224+AEBYLD2!CK224</f>
        <v>0</v>
      </c>
      <c r="H223" s="131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 x14ac:dyDescent="0.4">
      <c r="A224" s="33" t="s">
        <v>6</v>
      </c>
      <c r="B224" s="32" t="s">
        <v>89</v>
      </c>
      <c r="C224" s="32" t="s">
        <v>84</v>
      </c>
      <c r="D224" s="31">
        <f>'[1]INPUTS-Incidence'!I9</f>
        <v>124617</v>
      </c>
      <c r="E224" s="85">
        <f>AEBYLL!E225</f>
        <v>0</v>
      </c>
      <c r="F224" s="83">
        <f>AEBYLL!H225</f>
        <v>0</v>
      </c>
      <c r="G224" s="83">
        <f>AEBYLD2!CJ225+AEBYLD2!CK225</f>
        <v>0</v>
      </c>
      <c r="H224" s="131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 x14ac:dyDescent="0.4">
      <c r="A225" s="33" t="s">
        <v>6</v>
      </c>
      <c r="B225" s="32" t="s">
        <v>89</v>
      </c>
      <c r="C225" s="32" t="s">
        <v>83</v>
      </c>
      <c r="D225" s="31">
        <f>'[1]INPUTS-Incidence'!I10</f>
        <v>142382</v>
      </c>
      <c r="E225" s="85">
        <f>AEBYLL!E226</f>
        <v>0</v>
      </c>
      <c r="F225" s="83">
        <f>AEBYLL!H226</f>
        <v>0</v>
      </c>
      <c r="G225" s="83">
        <f>AEBYLD2!CJ226+AEBYLD2!CK226</f>
        <v>0</v>
      </c>
      <c r="H225" s="131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 x14ac:dyDescent="0.4">
      <c r="A226" s="33" t="s">
        <v>6</v>
      </c>
      <c r="B226" s="32" t="s">
        <v>89</v>
      </c>
      <c r="C226" s="32" t="s">
        <v>82</v>
      </c>
      <c r="D226" s="31">
        <f>'[1]INPUTS-Incidence'!I11</f>
        <v>143022</v>
      </c>
      <c r="E226" s="85">
        <f>AEBYLL!E227</f>
        <v>0</v>
      </c>
      <c r="F226" s="83">
        <f>AEBYLL!H227</f>
        <v>0</v>
      </c>
      <c r="G226" s="83">
        <f>AEBYLD2!CJ227+AEBYLD2!CK227</f>
        <v>0</v>
      </c>
      <c r="H226" s="131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 x14ac:dyDescent="0.4">
      <c r="A227" s="33" t="s">
        <v>6</v>
      </c>
      <c r="B227" s="32" t="s">
        <v>89</v>
      </c>
      <c r="C227" s="32" t="s">
        <v>81</v>
      </c>
      <c r="D227" s="31">
        <f>'[1]INPUTS-Incidence'!I12</f>
        <v>141357</v>
      </c>
      <c r="E227" s="85">
        <f>AEBYLL!E228</f>
        <v>0</v>
      </c>
      <c r="F227" s="83">
        <f>AEBYLL!H228</f>
        <v>0</v>
      </c>
      <c r="G227" s="83">
        <f>AEBYLD2!CJ228+AEBYLD2!CK228</f>
        <v>0</v>
      </c>
      <c r="H227" s="131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 x14ac:dyDescent="0.4">
      <c r="A228" s="33" t="s">
        <v>6</v>
      </c>
      <c r="B228" s="32" t="s">
        <v>89</v>
      </c>
      <c r="C228" s="32" t="s">
        <v>80</v>
      </c>
      <c r="D228" s="31">
        <f>'[1]INPUTS-Incidence'!I13</f>
        <v>142801</v>
      </c>
      <c r="E228" s="85">
        <f>AEBYLL!E229</f>
        <v>0</v>
      </c>
      <c r="F228" s="83">
        <f>AEBYLL!H229</f>
        <v>0</v>
      </c>
      <c r="G228" s="83">
        <f>AEBYLD2!CJ229+AEBYLD2!CK229</f>
        <v>0</v>
      </c>
      <c r="H228" s="131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 x14ac:dyDescent="0.4">
      <c r="A229" s="33" t="s">
        <v>6</v>
      </c>
      <c r="B229" s="32" t="s">
        <v>89</v>
      </c>
      <c r="C229" s="32" t="s">
        <v>79</v>
      </c>
      <c r="D229" s="31">
        <f>'[1]INPUTS-Incidence'!I14</f>
        <v>151690</v>
      </c>
      <c r="E229" s="85">
        <f>AEBYLL!E230</f>
        <v>0</v>
      </c>
      <c r="F229" s="83">
        <f>AEBYLL!H230</f>
        <v>0</v>
      </c>
      <c r="G229" s="83">
        <f>AEBYLD2!CJ230+AEBYLD2!CK230</f>
        <v>0</v>
      </c>
      <c r="H229" s="131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 x14ac:dyDescent="0.4">
      <c r="A230" s="33" t="s">
        <v>6</v>
      </c>
      <c r="B230" s="32" t="s">
        <v>89</v>
      </c>
      <c r="C230" s="32" t="s">
        <v>78</v>
      </c>
      <c r="D230" s="31">
        <f>'[1]INPUTS-Incidence'!I15</f>
        <v>145383</v>
      </c>
      <c r="E230" s="85">
        <f>AEBYLL!E231</f>
        <v>0</v>
      </c>
      <c r="F230" s="83">
        <f>AEBYLL!H231</f>
        <v>0</v>
      </c>
      <c r="G230" s="83">
        <f>AEBYLD2!CJ231+AEBYLD2!CK231</f>
        <v>0</v>
      </c>
      <c r="H230" s="131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 x14ac:dyDescent="0.4">
      <c r="A231" s="33" t="s">
        <v>6</v>
      </c>
      <c r="B231" s="32" t="s">
        <v>89</v>
      </c>
      <c r="C231" s="32" t="s">
        <v>77</v>
      </c>
      <c r="D231" s="31">
        <f>'[1]INPUTS-Incidence'!I16</f>
        <v>152960</v>
      </c>
      <c r="E231" s="85">
        <f>AEBYLL!E232</f>
        <v>0</v>
      </c>
      <c r="F231" s="83">
        <f>AEBYLL!H232</f>
        <v>0</v>
      </c>
      <c r="G231" s="83">
        <f>AEBYLD2!CJ232+AEBYLD2!CK232</f>
        <v>0</v>
      </c>
      <c r="H231" s="131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 x14ac:dyDescent="0.4">
      <c r="A232" s="35" t="s">
        <v>6</v>
      </c>
      <c r="B232" s="34" t="s">
        <v>89</v>
      </c>
      <c r="C232" s="34" t="s">
        <v>76</v>
      </c>
      <c r="D232" s="31">
        <f>'[1]INPUTS-Incidence'!I17</f>
        <v>141471</v>
      </c>
      <c r="E232" s="85">
        <f>AEBYLL!E233</f>
        <v>0</v>
      </c>
      <c r="F232" s="83">
        <f>AEBYLL!H233</f>
        <v>0</v>
      </c>
      <c r="G232" s="83">
        <f>AEBYLD2!CJ233+AEBYLD2!CK233</f>
        <v>0</v>
      </c>
      <c r="H232" s="131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 x14ac:dyDescent="0.4">
      <c r="A233" s="35" t="s">
        <v>6</v>
      </c>
      <c r="B233" s="34" t="s">
        <v>89</v>
      </c>
      <c r="C233" s="34" t="s">
        <v>75</v>
      </c>
      <c r="D233" s="31">
        <f>'[1]INPUTS-Incidence'!I18</f>
        <v>112609</v>
      </c>
      <c r="E233" s="85">
        <f>AEBYLL!E234</f>
        <v>0</v>
      </c>
      <c r="F233" s="83">
        <f>AEBYLL!H234</f>
        <v>0</v>
      </c>
      <c r="G233" s="83">
        <f>AEBYLD2!CJ234+AEBYLD2!CK234</f>
        <v>0</v>
      </c>
      <c r="H233" s="131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 x14ac:dyDescent="0.4">
      <c r="A234" s="35" t="s">
        <v>6</v>
      </c>
      <c r="B234" s="34" t="s">
        <v>89</v>
      </c>
      <c r="C234" s="34" t="s">
        <v>74</v>
      </c>
      <c r="D234" s="31">
        <f>'[1]INPUTS-Incidence'!I19</f>
        <v>80819</v>
      </c>
      <c r="E234" s="85">
        <f>AEBYLL!E235</f>
        <v>0</v>
      </c>
      <c r="F234" s="83">
        <f>AEBYLL!H235</f>
        <v>0</v>
      </c>
      <c r="G234" s="83">
        <f>AEBYLD2!CJ235+AEBYLD2!CK235</f>
        <v>0</v>
      </c>
      <c r="H234" s="131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 x14ac:dyDescent="0.4">
      <c r="A235" s="35" t="s">
        <v>6</v>
      </c>
      <c r="B235" s="34" t="s">
        <v>89</v>
      </c>
      <c r="C235" s="34" t="s">
        <v>73</v>
      </c>
      <c r="D235" s="31">
        <f>'[1]INPUTS-Incidence'!I20</f>
        <v>40773</v>
      </c>
      <c r="E235" s="85">
        <f>AEBYLL!E236</f>
        <v>0</v>
      </c>
      <c r="F235" s="83">
        <f>AEBYLL!H236</f>
        <v>0</v>
      </c>
      <c r="G235" s="83">
        <f>AEBYLD2!CJ236+AEBYLD2!CK236</f>
        <v>0</v>
      </c>
      <c r="H235" s="131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 x14ac:dyDescent="0.4">
      <c r="A236" s="35" t="s">
        <v>6</v>
      </c>
      <c r="B236" s="34" t="s">
        <v>89</v>
      </c>
      <c r="C236" s="34" t="s">
        <v>72</v>
      </c>
      <c r="D236" s="31">
        <f>'[1]INPUTS-Incidence'!I21</f>
        <v>27886</v>
      </c>
      <c r="E236" s="85">
        <f>AEBYLL!E237</f>
        <v>0</v>
      </c>
      <c r="F236" s="83">
        <f>AEBYLL!H237</f>
        <v>0</v>
      </c>
      <c r="G236" s="83">
        <f>AEBYLD2!CJ237+AEBYLD2!CK237</f>
        <v>0</v>
      </c>
      <c r="H236" s="131">
        <f t="shared" si="15"/>
        <v>0</v>
      </c>
      <c r="I236" s="84">
        <f t="shared" si="16"/>
        <v>0</v>
      </c>
      <c r="J236" s="83">
        <f t="shared" si="17"/>
        <v>0</v>
      </c>
      <c r="K236" s="83">
        <f t="shared" si="18"/>
        <v>0</v>
      </c>
      <c r="L236" s="27">
        <f t="shared" si="19"/>
        <v>0</v>
      </c>
    </row>
    <row r="237" spans="1:12" x14ac:dyDescent="0.4">
      <c r="A237" s="35" t="s">
        <v>6</v>
      </c>
      <c r="B237" s="34" t="s">
        <v>89</v>
      </c>
      <c r="C237" s="34" t="s">
        <v>70</v>
      </c>
      <c r="D237" s="31">
        <f>'[1]INPUTS-Incidence'!I22</f>
        <v>19834</v>
      </c>
      <c r="E237" s="85">
        <f>AEBYLL!E238</f>
        <v>0</v>
      </c>
      <c r="F237" s="83">
        <f>AEBYLL!H238</f>
        <v>0</v>
      </c>
      <c r="G237" s="83">
        <f>AEBYLD2!CJ238+AEBYLD2!CK238</f>
        <v>0</v>
      </c>
      <c r="H237" s="131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 x14ac:dyDescent="0.4">
      <c r="A238" s="35" t="s">
        <v>6</v>
      </c>
      <c r="B238" s="34" t="s">
        <v>71</v>
      </c>
      <c r="C238" s="34" t="s">
        <v>88</v>
      </c>
      <c r="D238" s="31">
        <f>'[1]INPUTS-Incidence'!I23</f>
        <v>89688</v>
      </c>
      <c r="E238" s="85">
        <f>AEBYLL!E239</f>
        <v>0</v>
      </c>
      <c r="F238" s="83">
        <f>AEBYLL!H239</f>
        <v>0</v>
      </c>
      <c r="G238" s="83">
        <f>AEBYLD2!CJ239+AEBYLD2!CK239</f>
        <v>0</v>
      </c>
      <c r="H238" s="131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 x14ac:dyDescent="0.4">
      <c r="A239" s="35" t="s">
        <v>6</v>
      </c>
      <c r="B239" s="34" t="s">
        <v>71</v>
      </c>
      <c r="C239" s="34" t="s">
        <v>87</v>
      </c>
      <c r="D239" s="31">
        <f>'[1]INPUTS-Incidence'!I24</f>
        <v>97008</v>
      </c>
      <c r="E239" s="85">
        <f>AEBYLL!E240</f>
        <v>0</v>
      </c>
      <c r="F239" s="83">
        <f>AEBYLL!H240</f>
        <v>0</v>
      </c>
      <c r="G239" s="83">
        <f>AEBYLD2!CJ240+AEBYLD2!CK240</f>
        <v>0</v>
      </c>
      <c r="H239" s="131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 x14ac:dyDescent="0.4">
      <c r="A240" s="35" t="s">
        <v>6</v>
      </c>
      <c r="B240" s="34" t="s">
        <v>71</v>
      </c>
      <c r="C240" s="34" t="s">
        <v>86</v>
      </c>
      <c r="D240" s="31">
        <f>'[1]INPUTS-Incidence'!I25</f>
        <v>101426</v>
      </c>
      <c r="E240" s="85">
        <f>AEBYLL!E241</f>
        <v>0</v>
      </c>
      <c r="F240" s="83">
        <f>AEBYLL!H241</f>
        <v>0</v>
      </c>
      <c r="G240" s="83">
        <f>AEBYLD2!CJ241+AEBYLD2!CK241</f>
        <v>0</v>
      </c>
      <c r="H240" s="131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 x14ac:dyDescent="0.4">
      <c r="A241" s="35" t="s">
        <v>6</v>
      </c>
      <c r="B241" s="34" t="s">
        <v>71</v>
      </c>
      <c r="C241" s="34" t="s">
        <v>85</v>
      </c>
      <c r="D241" s="31">
        <f>'[1]INPUTS-Incidence'!I26</f>
        <v>105366</v>
      </c>
      <c r="E241" s="85">
        <f>AEBYLL!E242</f>
        <v>0</v>
      </c>
      <c r="F241" s="83">
        <f>AEBYLL!H242</f>
        <v>0</v>
      </c>
      <c r="G241" s="83">
        <f>AEBYLD2!CJ242+AEBYLD2!CK242</f>
        <v>0</v>
      </c>
      <c r="H241" s="131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 x14ac:dyDescent="0.4">
      <c r="A242" s="35" t="s">
        <v>6</v>
      </c>
      <c r="B242" s="34" t="s">
        <v>71</v>
      </c>
      <c r="C242" s="34" t="s">
        <v>84</v>
      </c>
      <c r="D242" s="31">
        <f>'[1]INPUTS-Incidence'!I27</f>
        <v>119920</v>
      </c>
      <c r="E242" s="85">
        <f>AEBYLL!E243</f>
        <v>0</v>
      </c>
      <c r="F242" s="83">
        <f>AEBYLL!H243</f>
        <v>0</v>
      </c>
      <c r="G242" s="83">
        <f>AEBYLD2!CJ243+AEBYLD2!CK243</f>
        <v>0</v>
      </c>
      <c r="H242" s="131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 x14ac:dyDescent="0.4">
      <c r="A243" s="35" t="s">
        <v>6</v>
      </c>
      <c r="B243" s="34" t="s">
        <v>71</v>
      </c>
      <c r="C243" s="34" t="s">
        <v>83</v>
      </c>
      <c r="D243" s="31">
        <f>'[1]INPUTS-Incidence'!I28</f>
        <v>144615</v>
      </c>
      <c r="E243" s="85">
        <f>AEBYLL!E244</f>
        <v>0</v>
      </c>
      <c r="F243" s="83">
        <f>AEBYLL!H244</f>
        <v>0</v>
      </c>
      <c r="G243" s="83">
        <f>AEBYLD2!CJ244+AEBYLD2!CK244</f>
        <v>0</v>
      </c>
      <c r="H243" s="131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 x14ac:dyDescent="0.4">
      <c r="A244" s="35" t="s">
        <v>6</v>
      </c>
      <c r="B244" s="34" t="s">
        <v>71</v>
      </c>
      <c r="C244" s="34" t="s">
        <v>82</v>
      </c>
      <c r="D244" s="31">
        <f>'[1]INPUTS-Incidence'!I29</f>
        <v>154776</v>
      </c>
      <c r="E244" s="85">
        <f>AEBYLL!E245</f>
        <v>0</v>
      </c>
      <c r="F244" s="83">
        <f>AEBYLL!H245</f>
        <v>0</v>
      </c>
      <c r="G244" s="83">
        <f>AEBYLD2!CJ245+AEBYLD2!CK245</f>
        <v>0</v>
      </c>
      <c r="H244" s="131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 x14ac:dyDescent="0.4">
      <c r="A245" s="35" t="s">
        <v>6</v>
      </c>
      <c r="B245" s="34" t="s">
        <v>71</v>
      </c>
      <c r="C245" s="34" t="s">
        <v>81</v>
      </c>
      <c r="D245" s="31">
        <f>'[1]INPUTS-Incidence'!I30</f>
        <v>158158</v>
      </c>
      <c r="E245" s="85">
        <f>AEBYLL!E246</f>
        <v>0</v>
      </c>
      <c r="F245" s="83">
        <f>AEBYLL!H246</f>
        <v>0</v>
      </c>
      <c r="G245" s="83">
        <f>AEBYLD2!CJ246+AEBYLD2!CK246</f>
        <v>0</v>
      </c>
      <c r="H245" s="131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 x14ac:dyDescent="0.4">
      <c r="A246" s="35" t="s">
        <v>6</v>
      </c>
      <c r="B246" s="34" t="s">
        <v>71</v>
      </c>
      <c r="C246" s="34" t="s">
        <v>80</v>
      </c>
      <c r="D246" s="31">
        <f>'[1]INPUTS-Incidence'!I31</f>
        <v>156490</v>
      </c>
      <c r="E246" s="85">
        <f>AEBYLL!E247</f>
        <v>0</v>
      </c>
      <c r="F246" s="83">
        <f>AEBYLL!H247</f>
        <v>0</v>
      </c>
      <c r="G246" s="83">
        <f>AEBYLD2!CJ247+AEBYLD2!CK247</f>
        <v>0</v>
      </c>
      <c r="H246" s="131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 x14ac:dyDescent="0.4">
      <c r="A247" s="35" t="s">
        <v>6</v>
      </c>
      <c r="B247" s="34" t="s">
        <v>71</v>
      </c>
      <c r="C247" s="34" t="s">
        <v>79</v>
      </c>
      <c r="D247" s="31">
        <f>'[1]INPUTS-Incidence'!I32</f>
        <v>160050</v>
      </c>
      <c r="E247" s="85">
        <f>AEBYLL!E248</f>
        <v>0</v>
      </c>
      <c r="F247" s="83">
        <f>AEBYLL!H248</f>
        <v>0</v>
      </c>
      <c r="G247" s="83">
        <f>AEBYLD2!CJ248+AEBYLD2!CK248</f>
        <v>0</v>
      </c>
      <c r="H247" s="131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 x14ac:dyDescent="0.4">
      <c r="A248" s="35" t="s">
        <v>6</v>
      </c>
      <c r="B248" s="34" t="s">
        <v>71</v>
      </c>
      <c r="C248" s="34" t="s">
        <v>78</v>
      </c>
      <c r="D248" s="31">
        <f>'[1]INPUTS-Incidence'!I33</f>
        <v>150685</v>
      </c>
      <c r="E248" s="85">
        <f>AEBYLL!E249</f>
        <v>0</v>
      </c>
      <c r="F248" s="83">
        <f>AEBYLL!H249</f>
        <v>0</v>
      </c>
      <c r="G248" s="83">
        <f>AEBYLD2!CJ249+AEBYLD2!CK249</f>
        <v>0</v>
      </c>
      <c r="H248" s="131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 x14ac:dyDescent="0.4">
      <c r="A249" s="35" t="s">
        <v>6</v>
      </c>
      <c r="B249" s="34" t="s">
        <v>71</v>
      </c>
      <c r="C249" s="34" t="s">
        <v>77</v>
      </c>
      <c r="D249" s="31">
        <f>'[1]INPUTS-Incidence'!I34</f>
        <v>152870</v>
      </c>
      <c r="E249" s="85">
        <f>AEBYLL!E250</f>
        <v>0</v>
      </c>
      <c r="F249" s="83">
        <f>AEBYLL!H250</f>
        <v>0</v>
      </c>
      <c r="G249" s="83">
        <f>AEBYLD2!CJ250+AEBYLD2!CK250</f>
        <v>0</v>
      </c>
      <c r="H249" s="131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 x14ac:dyDescent="0.4">
      <c r="A250" s="35" t="s">
        <v>6</v>
      </c>
      <c r="B250" s="34" t="s">
        <v>71</v>
      </c>
      <c r="C250" s="34" t="s">
        <v>76</v>
      </c>
      <c r="D250" s="31">
        <f>'[1]INPUTS-Incidence'!I35</f>
        <v>143155</v>
      </c>
      <c r="E250" s="85">
        <f>AEBYLL!E251</f>
        <v>0</v>
      </c>
      <c r="F250" s="83">
        <f>AEBYLL!H251</f>
        <v>0</v>
      </c>
      <c r="G250" s="83">
        <f>AEBYLD2!CJ251+AEBYLD2!CK251</f>
        <v>0</v>
      </c>
      <c r="H250" s="131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 x14ac:dyDescent="0.4">
      <c r="A251" s="35" t="s">
        <v>6</v>
      </c>
      <c r="B251" s="34" t="s">
        <v>71</v>
      </c>
      <c r="C251" s="34" t="s">
        <v>75</v>
      </c>
      <c r="D251" s="31">
        <f>'[1]INPUTS-Incidence'!I36</f>
        <v>116787</v>
      </c>
      <c r="E251" s="85">
        <f>AEBYLL!E252</f>
        <v>0</v>
      </c>
      <c r="F251" s="83">
        <f>AEBYLL!H252</f>
        <v>0</v>
      </c>
      <c r="G251" s="83">
        <f>AEBYLD2!CJ252+AEBYLD2!CK252</f>
        <v>0</v>
      </c>
      <c r="H251" s="131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 x14ac:dyDescent="0.4">
      <c r="A252" s="35" t="s">
        <v>6</v>
      </c>
      <c r="B252" s="34" t="s">
        <v>71</v>
      </c>
      <c r="C252" s="34" t="s">
        <v>74</v>
      </c>
      <c r="D252" s="31">
        <f>'[1]INPUTS-Incidence'!I37</f>
        <v>89189</v>
      </c>
      <c r="E252" s="85">
        <f>AEBYLL!E253</f>
        <v>0</v>
      </c>
      <c r="F252" s="83">
        <f>AEBYLL!H253</f>
        <v>0</v>
      </c>
      <c r="G252" s="83">
        <f>AEBYLD2!CJ253+AEBYLD2!CK253</f>
        <v>0</v>
      </c>
      <c r="H252" s="131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 x14ac:dyDescent="0.4">
      <c r="A253" s="35" t="s">
        <v>6</v>
      </c>
      <c r="B253" s="34" t="s">
        <v>71</v>
      </c>
      <c r="C253" s="34" t="s">
        <v>73</v>
      </c>
      <c r="D253" s="31">
        <f>'[1]INPUTS-Incidence'!I38</f>
        <v>50217</v>
      </c>
      <c r="E253" s="85">
        <f>AEBYLL!E254</f>
        <v>0</v>
      </c>
      <c r="F253" s="83">
        <f>AEBYLL!H254</f>
        <v>0</v>
      </c>
      <c r="G253" s="83">
        <f>AEBYLD2!CJ254+AEBYLD2!CK254</f>
        <v>0</v>
      </c>
      <c r="H253" s="131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 x14ac:dyDescent="0.4">
      <c r="A254" s="35" t="s">
        <v>6</v>
      </c>
      <c r="B254" s="34" t="s">
        <v>71</v>
      </c>
      <c r="C254" s="34" t="s">
        <v>72</v>
      </c>
      <c r="D254" s="31">
        <f>'[1]INPUTS-Incidence'!I39</f>
        <v>38627</v>
      </c>
      <c r="E254" s="85">
        <f>AEBYLL!E255</f>
        <v>0</v>
      </c>
      <c r="F254" s="83">
        <f>AEBYLL!H255</f>
        <v>0</v>
      </c>
      <c r="G254" s="83">
        <f>AEBYLD2!CJ255+AEBYLD2!CK255</f>
        <v>0</v>
      </c>
      <c r="H254" s="131">
        <f t="shared" si="15"/>
        <v>0</v>
      </c>
      <c r="I254" s="84">
        <f t="shared" si="16"/>
        <v>0</v>
      </c>
      <c r="J254" s="83">
        <f t="shared" si="17"/>
        <v>0</v>
      </c>
      <c r="K254" s="83">
        <f t="shared" si="18"/>
        <v>0</v>
      </c>
      <c r="L254" s="27">
        <f t="shared" si="19"/>
        <v>0</v>
      </c>
    </row>
    <row r="255" spans="1:12" x14ac:dyDescent="0.4">
      <c r="A255" s="35" t="s">
        <v>6</v>
      </c>
      <c r="B255" s="34" t="s">
        <v>71</v>
      </c>
      <c r="C255" s="34" t="s">
        <v>70</v>
      </c>
      <c r="D255" s="31">
        <f>'[1]INPUTS-Incidence'!I40</f>
        <v>37627</v>
      </c>
      <c r="E255" s="85">
        <f>AEBYLL!E256</f>
        <v>0</v>
      </c>
      <c r="F255" s="83">
        <f>AEBYLL!H256</f>
        <v>0</v>
      </c>
      <c r="G255" s="83">
        <f>AEBYLD2!CJ256+AEBYLD2!CK256</f>
        <v>0</v>
      </c>
      <c r="H255" s="131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 x14ac:dyDescent="0.4">
      <c r="A256" s="35" t="s">
        <v>1</v>
      </c>
      <c r="B256" s="34" t="s">
        <v>89</v>
      </c>
      <c r="C256" s="34" t="s">
        <v>88</v>
      </c>
      <c r="D256" s="31">
        <f>'[1]INPUTS-Incidence'!I5</f>
        <v>93388</v>
      </c>
      <c r="E256" s="85">
        <f>AEBYLL!E257</f>
        <v>0</v>
      </c>
      <c r="F256" s="83">
        <f>AEBYLL!H257</f>
        <v>0</v>
      </c>
      <c r="G256" s="83">
        <f>AEBYLD2!CJ257+AEBYLD2!CK257</f>
        <v>0.84141239136173773</v>
      </c>
      <c r="H256" s="131">
        <f t="shared" si="15"/>
        <v>0.84141239136173773</v>
      </c>
      <c r="I256" s="84">
        <f t="shared" si="16"/>
        <v>0</v>
      </c>
      <c r="J256" s="83">
        <f t="shared" si="17"/>
        <v>0</v>
      </c>
      <c r="K256" s="83">
        <f t="shared" si="18"/>
        <v>0.90098555634742972</v>
      </c>
      <c r="L256" s="27">
        <f t="shared" si="19"/>
        <v>0.90098555634742972</v>
      </c>
    </row>
    <row r="257" spans="1:12" x14ac:dyDescent="0.4">
      <c r="A257" s="35" t="s">
        <v>1</v>
      </c>
      <c r="B257" s="34" t="s">
        <v>89</v>
      </c>
      <c r="C257" s="34" t="s">
        <v>87</v>
      </c>
      <c r="D257" s="31">
        <f>'[1]INPUTS-Incidence'!I6</f>
        <v>101729</v>
      </c>
      <c r="E257" s="85">
        <f>AEBYLL!E258</f>
        <v>0</v>
      </c>
      <c r="F257" s="83">
        <f>AEBYLL!H258</f>
        <v>0</v>
      </c>
      <c r="G257" s="83">
        <f>AEBYLD2!CJ258+AEBYLD2!CK258</f>
        <v>1.3896238837528099</v>
      </c>
      <c r="H257" s="131">
        <f t="shared" si="15"/>
        <v>1.3896238837528099</v>
      </c>
      <c r="I257" s="84">
        <f t="shared" si="16"/>
        <v>0</v>
      </c>
      <c r="J257" s="83">
        <f t="shared" si="17"/>
        <v>0</v>
      </c>
      <c r="K257" s="83">
        <f t="shared" si="18"/>
        <v>1.3660056461312013</v>
      </c>
      <c r="L257" s="27">
        <f t="shared" si="19"/>
        <v>1.3660056461312013</v>
      </c>
    </row>
    <row r="258" spans="1:12" x14ac:dyDescent="0.4">
      <c r="A258" s="35" t="s">
        <v>1</v>
      </c>
      <c r="B258" s="34" t="s">
        <v>89</v>
      </c>
      <c r="C258" s="34" t="s">
        <v>86</v>
      </c>
      <c r="D258" s="31">
        <f>'[1]INPUTS-Incidence'!I7</f>
        <v>104967</v>
      </c>
      <c r="E258" s="85">
        <f>AEBYLL!E259</f>
        <v>0</v>
      </c>
      <c r="F258" s="83">
        <f>AEBYLL!H259</f>
        <v>0</v>
      </c>
      <c r="G258" s="83">
        <f>AEBYLD2!CJ259+AEBYLD2!CK259</f>
        <v>1.5383517964026292</v>
      </c>
      <c r="H258" s="131">
        <f t="shared" si="15"/>
        <v>1.5383517964026292</v>
      </c>
      <c r="I258" s="84">
        <f t="shared" si="16"/>
        <v>0</v>
      </c>
      <c r="J258" s="83">
        <f t="shared" si="17"/>
        <v>0</v>
      </c>
      <c r="K258" s="83">
        <f t="shared" si="18"/>
        <v>1.46555755275718</v>
      </c>
      <c r="L258" s="27">
        <f t="shared" si="19"/>
        <v>1.46555755275718</v>
      </c>
    </row>
    <row r="259" spans="1:12" x14ac:dyDescent="0.4">
      <c r="A259" s="35" t="s">
        <v>1</v>
      </c>
      <c r="B259" s="34" t="s">
        <v>89</v>
      </c>
      <c r="C259" s="34" t="s">
        <v>85</v>
      </c>
      <c r="D259" s="31">
        <f>'[1]INPUTS-Incidence'!I8</f>
        <v>109868</v>
      </c>
      <c r="E259" s="85">
        <f>AEBYLL!E260</f>
        <v>0</v>
      </c>
      <c r="F259" s="83">
        <f>AEBYLL!H260</f>
        <v>0</v>
      </c>
      <c r="G259" s="83">
        <f>AEBYLD2!CJ260+AEBYLD2!CK260</f>
        <v>4.856598218859669</v>
      </c>
      <c r="H259" s="131">
        <f t="shared" si="15"/>
        <v>4.856598218859669</v>
      </c>
      <c r="I259" s="84">
        <f t="shared" si="16"/>
        <v>0</v>
      </c>
      <c r="J259" s="83">
        <f t="shared" si="17"/>
        <v>0</v>
      </c>
      <c r="K259" s="83">
        <f t="shared" si="18"/>
        <v>4.4203937623872918</v>
      </c>
      <c r="L259" s="27">
        <f t="shared" si="19"/>
        <v>4.4203937623872918</v>
      </c>
    </row>
    <row r="260" spans="1:12" x14ac:dyDescent="0.4">
      <c r="A260" s="35" t="s">
        <v>1</v>
      </c>
      <c r="B260" s="34" t="s">
        <v>89</v>
      </c>
      <c r="C260" s="34" t="s">
        <v>84</v>
      </c>
      <c r="D260" s="31">
        <f>'[1]INPUTS-Incidence'!I9</f>
        <v>124617</v>
      </c>
      <c r="E260" s="85">
        <f>AEBYLL!E261</f>
        <v>0</v>
      </c>
      <c r="F260" s="83">
        <f>AEBYLL!H261</f>
        <v>0</v>
      </c>
      <c r="G260" s="83">
        <f>AEBYLD2!CJ261+AEBYLD2!CK261</f>
        <v>6.9969835778749649</v>
      </c>
      <c r="H260" s="131">
        <f t="shared" ref="H260:H291" si="20">F260+G260</f>
        <v>6.9969835778749649</v>
      </c>
      <c r="I260" s="84">
        <f t="shared" ref="I260:I291" si="21">100000*E260/$D260</f>
        <v>0</v>
      </c>
      <c r="J260" s="83">
        <f t="shared" ref="J260:J291" si="22">100000*F260/$D260</f>
        <v>0</v>
      </c>
      <c r="K260" s="83">
        <f t="shared" ref="K260:K291" si="23">100000*G260/$D260</f>
        <v>5.6147905806390499</v>
      </c>
      <c r="L260" s="27">
        <f t="shared" ref="L260:L291" si="24">100000*H260/$D260</f>
        <v>5.6147905806390499</v>
      </c>
    </row>
    <row r="261" spans="1:12" x14ac:dyDescent="0.4">
      <c r="A261" s="35" t="s">
        <v>1</v>
      </c>
      <c r="B261" s="34" t="s">
        <v>89</v>
      </c>
      <c r="C261" s="34" t="s">
        <v>83</v>
      </c>
      <c r="D261" s="31">
        <f>'[1]INPUTS-Incidence'!I10</f>
        <v>142382</v>
      </c>
      <c r="E261" s="85">
        <f>AEBYLL!E262</f>
        <v>0</v>
      </c>
      <c r="F261" s="83">
        <f>AEBYLL!H262</f>
        <v>0</v>
      </c>
      <c r="G261" s="83">
        <f>AEBYLD2!CJ262+AEBYLD2!CK262</f>
        <v>9.2502227626110987</v>
      </c>
      <c r="H261" s="131">
        <f t="shared" si="20"/>
        <v>9.2502227626110987</v>
      </c>
      <c r="I261" s="84">
        <f t="shared" si="21"/>
        <v>0</v>
      </c>
      <c r="J261" s="83">
        <f t="shared" si="22"/>
        <v>0</v>
      </c>
      <c r="K261" s="83">
        <f t="shared" si="23"/>
        <v>6.4967641714620514</v>
      </c>
      <c r="L261" s="27">
        <f t="shared" si="24"/>
        <v>6.4967641714620514</v>
      </c>
    </row>
    <row r="262" spans="1:12" x14ac:dyDescent="0.4">
      <c r="A262" s="35" t="s">
        <v>1</v>
      </c>
      <c r="B262" s="34" t="s">
        <v>89</v>
      </c>
      <c r="C262" s="34" t="s">
        <v>82</v>
      </c>
      <c r="D262" s="31">
        <f>'[1]INPUTS-Incidence'!I11</f>
        <v>143022</v>
      </c>
      <c r="E262" s="85">
        <f>AEBYLL!E263</f>
        <v>0</v>
      </c>
      <c r="F262" s="83">
        <f>AEBYLL!H263</f>
        <v>0</v>
      </c>
      <c r="G262" s="83">
        <f>AEBYLD2!CJ263+AEBYLD2!CK263</f>
        <v>7.2044379237485536</v>
      </c>
      <c r="H262" s="131">
        <f t="shared" si="20"/>
        <v>7.2044379237485536</v>
      </c>
      <c r="I262" s="84">
        <f t="shared" si="21"/>
        <v>0</v>
      </c>
      <c r="J262" s="83">
        <f t="shared" si="22"/>
        <v>0</v>
      </c>
      <c r="K262" s="83">
        <f t="shared" si="23"/>
        <v>5.037293509913547</v>
      </c>
      <c r="L262" s="27">
        <f t="shared" si="24"/>
        <v>5.037293509913547</v>
      </c>
    </row>
    <row r="263" spans="1:12" x14ac:dyDescent="0.4">
      <c r="A263" s="35" t="s">
        <v>1</v>
      </c>
      <c r="B263" s="34" t="s">
        <v>89</v>
      </c>
      <c r="C263" s="34" t="s">
        <v>81</v>
      </c>
      <c r="D263" s="31">
        <f>'[1]INPUTS-Incidence'!I12</f>
        <v>141357</v>
      </c>
      <c r="E263" s="85">
        <f>AEBYLL!E264</f>
        <v>0</v>
      </c>
      <c r="F263" s="83">
        <f>AEBYLL!H264</f>
        <v>0</v>
      </c>
      <c r="G263" s="83">
        <f>AEBYLD2!CJ264+AEBYLD2!CK264</f>
        <v>9.6143057666840246</v>
      </c>
      <c r="H263" s="131">
        <f t="shared" si="20"/>
        <v>9.6143057666840246</v>
      </c>
      <c r="I263" s="84">
        <f t="shared" si="21"/>
        <v>0</v>
      </c>
      <c r="J263" s="83">
        <f t="shared" si="22"/>
        <v>0</v>
      </c>
      <c r="K263" s="83">
        <f t="shared" si="23"/>
        <v>6.80143591522459</v>
      </c>
      <c r="L263" s="27">
        <f t="shared" si="24"/>
        <v>6.80143591522459</v>
      </c>
    </row>
    <row r="264" spans="1:12" x14ac:dyDescent="0.4">
      <c r="A264" s="35" t="s">
        <v>1</v>
      </c>
      <c r="B264" s="34" t="s">
        <v>89</v>
      </c>
      <c r="C264" s="34" t="s">
        <v>80</v>
      </c>
      <c r="D264" s="31">
        <f>'[1]INPUTS-Incidence'!I13</f>
        <v>142801</v>
      </c>
      <c r="E264" s="85">
        <f>AEBYLL!E265</f>
        <v>0</v>
      </c>
      <c r="F264" s="83">
        <f>AEBYLL!H265</f>
        <v>0</v>
      </c>
      <c r="G264" s="83">
        <f>AEBYLD2!CJ265+AEBYLD2!CK265</f>
        <v>5.0185165829000411</v>
      </c>
      <c r="H264" s="131">
        <f t="shared" si="20"/>
        <v>5.0185165829000411</v>
      </c>
      <c r="I264" s="84">
        <f t="shared" si="21"/>
        <v>0</v>
      </c>
      <c r="J264" s="83">
        <f t="shared" si="22"/>
        <v>0</v>
      </c>
      <c r="K264" s="83">
        <f t="shared" si="23"/>
        <v>3.5143427447287072</v>
      </c>
      <c r="L264" s="27">
        <f t="shared" si="24"/>
        <v>3.5143427447287072</v>
      </c>
    </row>
    <row r="265" spans="1:12" x14ac:dyDescent="0.4">
      <c r="A265" s="35" t="s">
        <v>1</v>
      </c>
      <c r="B265" s="34" t="s">
        <v>89</v>
      </c>
      <c r="C265" s="34" t="s">
        <v>79</v>
      </c>
      <c r="D265" s="31">
        <f>'[1]INPUTS-Incidence'!I14</f>
        <v>151690</v>
      </c>
      <c r="E265" s="85">
        <f>AEBYLL!E266</f>
        <v>0</v>
      </c>
      <c r="F265" s="83">
        <f>AEBYLL!H266</f>
        <v>0</v>
      </c>
      <c r="G265" s="83">
        <f>AEBYLD2!CJ266+AEBYLD2!CK266</f>
        <v>4.4661112561634289</v>
      </c>
      <c r="H265" s="131">
        <f t="shared" si="20"/>
        <v>4.4661112561634289</v>
      </c>
      <c r="I265" s="84">
        <f t="shared" si="21"/>
        <v>0</v>
      </c>
      <c r="J265" s="83">
        <f t="shared" si="22"/>
        <v>0</v>
      </c>
      <c r="K265" s="83">
        <f t="shared" si="23"/>
        <v>2.9442357809766158</v>
      </c>
      <c r="L265" s="27">
        <f t="shared" si="24"/>
        <v>2.9442357809766158</v>
      </c>
    </row>
    <row r="266" spans="1:12" x14ac:dyDescent="0.4">
      <c r="A266" s="35" t="s">
        <v>1</v>
      </c>
      <c r="B266" s="34" t="s">
        <v>89</v>
      </c>
      <c r="C266" s="34" t="s">
        <v>78</v>
      </c>
      <c r="D266" s="31">
        <f>'[1]INPUTS-Incidence'!I15</f>
        <v>145383</v>
      </c>
      <c r="E266" s="85">
        <f>AEBYLL!E267</f>
        <v>0</v>
      </c>
      <c r="F266" s="83">
        <f>AEBYLL!H267</f>
        <v>0</v>
      </c>
      <c r="G266" s="83">
        <f>AEBYLD2!CJ267+AEBYLD2!CK267</f>
        <v>2.4830878400144187</v>
      </c>
      <c r="H266" s="131">
        <f t="shared" si="20"/>
        <v>2.4830878400144187</v>
      </c>
      <c r="I266" s="84">
        <f t="shared" si="21"/>
        <v>0</v>
      </c>
      <c r="J266" s="83">
        <f t="shared" si="22"/>
        <v>0</v>
      </c>
      <c r="K266" s="83">
        <f t="shared" si="23"/>
        <v>1.7079629943077381</v>
      </c>
      <c r="L266" s="27">
        <f t="shared" si="24"/>
        <v>1.7079629943077381</v>
      </c>
    </row>
    <row r="267" spans="1:12" x14ac:dyDescent="0.4">
      <c r="A267" s="35" t="s">
        <v>1</v>
      </c>
      <c r="B267" s="34" t="s">
        <v>89</v>
      </c>
      <c r="C267" s="34" t="s">
        <v>77</v>
      </c>
      <c r="D267" s="31">
        <f>'[1]INPUTS-Incidence'!I16</f>
        <v>152960</v>
      </c>
      <c r="E267" s="85">
        <f>AEBYLL!E268</f>
        <v>0</v>
      </c>
      <c r="F267" s="83">
        <f>AEBYLL!H268</f>
        <v>0</v>
      </c>
      <c r="G267" s="83">
        <f>AEBYLD2!CJ268+AEBYLD2!CK268</f>
        <v>2.2272089640325357</v>
      </c>
      <c r="H267" s="131">
        <f t="shared" si="20"/>
        <v>2.2272089640325357</v>
      </c>
      <c r="I267" s="84">
        <f t="shared" si="21"/>
        <v>0</v>
      </c>
      <c r="J267" s="83">
        <f t="shared" si="22"/>
        <v>0</v>
      </c>
      <c r="K267" s="83">
        <f t="shared" si="23"/>
        <v>1.4560728059836139</v>
      </c>
      <c r="L267" s="27">
        <f t="shared" si="24"/>
        <v>1.4560728059836139</v>
      </c>
    </row>
    <row r="268" spans="1:12" x14ac:dyDescent="0.4">
      <c r="A268" s="35" t="s">
        <v>1</v>
      </c>
      <c r="B268" s="34" t="s">
        <v>89</v>
      </c>
      <c r="C268" s="34" t="s">
        <v>76</v>
      </c>
      <c r="D268" s="31">
        <f>'[1]INPUTS-Incidence'!I17</f>
        <v>141471</v>
      </c>
      <c r="E268" s="85">
        <f>AEBYLL!E269</f>
        <v>0</v>
      </c>
      <c r="F268" s="83">
        <f>AEBYLL!H269</f>
        <v>0</v>
      </c>
      <c r="G268" s="83">
        <f>AEBYLD2!CJ269+AEBYLD2!CK269</f>
        <v>1.609697142183284</v>
      </c>
      <c r="H268" s="131">
        <f t="shared" si="20"/>
        <v>1.609697142183284</v>
      </c>
      <c r="I268" s="84">
        <f t="shared" si="21"/>
        <v>0</v>
      </c>
      <c r="J268" s="83">
        <f t="shared" si="22"/>
        <v>0</v>
      </c>
      <c r="K268" s="83">
        <f t="shared" si="23"/>
        <v>1.1378283479888345</v>
      </c>
      <c r="L268" s="27">
        <f t="shared" si="24"/>
        <v>1.1378283479888345</v>
      </c>
    </row>
    <row r="269" spans="1:12" x14ac:dyDescent="0.4">
      <c r="A269" s="35" t="s">
        <v>1</v>
      </c>
      <c r="B269" s="34" t="s">
        <v>89</v>
      </c>
      <c r="C269" s="34" t="s">
        <v>75</v>
      </c>
      <c r="D269" s="31">
        <f>'[1]INPUTS-Incidence'!I18</f>
        <v>112609</v>
      </c>
      <c r="E269" s="85">
        <f>AEBYLL!E270</f>
        <v>0</v>
      </c>
      <c r="F269" s="83">
        <f>AEBYLL!H270</f>
        <v>0</v>
      </c>
      <c r="G269" s="83">
        <f>AEBYLD2!CJ270+AEBYLD2!CK270</f>
        <v>1.2575613733784656</v>
      </c>
      <c r="H269" s="131">
        <f t="shared" si="20"/>
        <v>1.2575613733784656</v>
      </c>
      <c r="I269" s="84">
        <f t="shared" si="21"/>
        <v>0</v>
      </c>
      <c r="J269" s="83">
        <f t="shared" si="22"/>
        <v>0</v>
      </c>
      <c r="K269" s="83">
        <f t="shared" si="23"/>
        <v>1.1167503249105006</v>
      </c>
      <c r="L269" s="27">
        <f t="shared" si="24"/>
        <v>1.1167503249105006</v>
      </c>
    </row>
    <row r="270" spans="1:12" x14ac:dyDescent="0.4">
      <c r="A270" s="33" t="s">
        <v>1</v>
      </c>
      <c r="B270" s="32" t="s">
        <v>89</v>
      </c>
      <c r="C270" s="32" t="s">
        <v>74</v>
      </c>
      <c r="D270" s="31">
        <f>'[1]INPUTS-Incidence'!I19</f>
        <v>80819</v>
      </c>
      <c r="E270" s="85">
        <f>AEBYLL!E271</f>
        <v>0</v>
      </c>
      <c r="F270" s="83">
        <f>AEBYLL!H271</f>
        <v>0</v>
      </c>
      <c r="G270" s="83">
        <f>AEBYLD2!CJ271+AEBYLD2!CK271</f>
        <v>0.36879470588941593</v>
      </c>
      <c r="H270" s="131">
        <f t="shared" si="20"/>
        <v>0.36879470588941593</v>
      </c>
      <c r="I270" s="84">
        <f t="shared" si="21"/>
        <v>0</v>
      </c>
      <c r="J270" s="83">
        <f t="shared" si="22"/>
        <v>0</v>
      </c>
      <c r="K270" s="83">
        <f t="shared" si="23"/>
        <v>0.45632178805654106</v>
      </c>
      <c r="L270" s="27">
        <f t="shared" si="24"/>
        <v>0.45632178805654106</v>
      </c>
    </row>
    <row r="271" spans="1:12" x14ac:dyDescent="0.4">
      <c r="A271" s="33" t="s">
        <v>1</v>
      </c>
      <c r="B271" s="32" t="s">
        <v>89</v>
      </c>
      <c r="C271" s="32" t="s">
        <v>73</v>
      </c>
      <c r="D271" s="31">
        <f>'[1]INPUTS-Incidence'!I20</f>
        <v>40773</v>
      </c>
      <c r="E271" s="85">
        <f>AEBYLL!E272</f>
        <v>0</v>
      </c>
      <c r="F271" s="83">
        <f>AEBYLL!H272</f>
        <v>0</v>
      </c>
      <c r="G271" s="83">
        <f>AEBYLD2!CJ272+AEBYLD2!CK272</f>
        <v>0.11727971142311545</v>
      </c>
      <c r="H271" s="131">
        <f t="shared" si="20"/>
        <v>0.11727971142311545</v>
      </c>
      <c r="I271" s="84">
        <f t="shared" si="21"/>
        <v>0</v>
      </c>
      <c r="J271" s="83">
        <f t="shared" si="22"/>
        <v>0</v>
      </c>
      <c r="K271" s="83">
        <f t="shared" si="23"/>
        <v>0.28764062350848713</v>
      </c>
      <c r="L271" s="27">
        <f t="shared" si="24"/>
        <v>0.28764062350848713</v>
      </c>
    </row>
    <row r="272" spans="1:12" x14ac:dyDescent="0.4">
      <c r="A272" s="33" t="s">
        <v>1</v>
      </c>
      <c r="B272" s="32" t="s">
        <v>89</v>
      </c>
      <c r="C272" s="32" t="s">
        <v>72</v>
      </c>
      <c r="D272" s="31">
        <f>'[1]INPUTS-Incidence'!I21</f>
        <v>27886</v>
      </c>
      <c r="E272" s="85">
        <f>AEBYLL!E273</f>
        <v>0</v>
      </c>
      <c r="F272" s="83">
        <f>AEBYLL!H273</f>
        <v>0</v>
      </c>
      <c r="G272" s="83">
        <f>AEBYLD2!CJ273+AEBYLD2!CK273</f>
        <v>3.275741746390573E-2</v>
      </c>
      <c r="H272" s="131">
        <f t="shared" si="20"/>
        <v>3.275741746390573E-2</v>
      </c>
      <c r="I272" s="84">
        <f t="shared" si="21"/>
        <v>0</v>
      </c>
      <c r="J272" s="83">
        <f t="shared" si="22"/>
        <v>0</v>
      </c>
      <c r="K272" s="83">
        <f t="shared" si="23"/>
        <v>0.1174690434766755</v>
      </c>
      <c r="L272" s="27">
        <f t="shared" si="24"/>
        <v>0.1174690434766755</v>
      </c>
    </row>
    <row r="273" spans="1:12" x14ac:dyDescent="0.4">
      <c r="A273" s="33" t="s">
        <v>1</v>
      </c>
      <c r="B273" s="32" t="s">
        <v>89</v>
      </c>
      <c r="C273" s="32" t="s">
        <v>70</v>
      </c>
      <c r="D273" s="31">
        <f>'[1]INPUTS-Incidence'!I22</f>
        <v>19834</v>
      </c>
      <c r="E273" s="85">
        <f>AEBYLL!E274</f>
        <v>0</v>
      </c>
      <c r="F273" s="83">
        <f>AEBYLL!H274</f>
        <v>0</v>
      </c>
      <c r="G273" s="83">
        <f>AEBYLD2!CJ274+AEBYLD2!CK274</f>
        <v>1.0495831179728365E-2</v>
      </c>
      <c r="H273" s="131">
        <f t="shared" si="20"/>
        <v>1.0495831179728365E-2</v>
      </c>
      <c r="I273" s="84">
        <f t="shared" si="21"/>
        <v>0</v>
      </c>
      <c r="J273" s="83">
        <f t="shared" si="22"/>
        <v>0</v>
      </c>
      <c r="K273" s="83">
        <f t="shared" si="23"/>
        <v>5.2918378439691258E-2</v>
      </c>
      <c r="L273" s="27">
        <f t="shared" si="24"/>
        <v>5.2918378439691258E-2</v>
      </c>
    </row>
    <row r="274" spans="1:12" x14ac:dyDescent="0.4">
      <c r="A274" s="33" t="s">
        <v>1</v>
      </c>
      <c r="B274" s="32" t="s">
        <v>71</v>
      </c>
      <c r="C274" s="32" t="s">
        <v>88</v>
      </c>
      <c r="D274" s="31">
        <f>'[1]INPUTS-Incidence'!I23</f>
        <v>89688</v>
      </c>
      <c r="E274" s="85">
        <f>AEBYLL!E275</f>
        <v>0</v>
      </c>
      <c r="F274" s="83">
        <f>AEBYLL!H275</f>
        <v>0</v>
      </c>
      <c r="G274" s="83">
        <f>AEBYLD2!CJ275+AEBYLD2!CK275</f>
        <v>1.0121125860813782</v>
      </c>
      <c r="H274" s="131">
        <f t="shared" si="20"/>
        <v>1.0121125860813782</v>
      </c>
      <c r="I274" s="84">
        <f t="shared" si="21"/>
        <v>0</v>
      </c>
      <c r="J274" s="83">
        <f t="shared" si="22"/>
        <v>0</v>
      </c>
      <c r="K274" s="83">
        <f t="shared" si="23"/>
        <v>1.1284816096706118</v>
      </c>
      <c r="L274" s="27">
        <f t="shared" si="24"/>
        <v>1.1284816096706118</v>
      </c>
    </row>
    <row r="275" spans="1:12" x14ac:dyDescent="0.4">
      <c r="A275" s="33" t="s">
        <v>1</v>
      </c>
      <c r="B275" s="32" t="s">
        <v>71</v>
      </c>
      <c r="C275" s="32" t="s">
        <v>87</v>
      </c>
      <c r="D275" s="31">
        <f>'[1]INPUTS-Incidence'!I24</f>
        <v>97008</v>
      </c>
      <c r="E275" s="85">
        <f>AEBYLL!E276</f>
        <v>0</v>
      </c>
      <c r="F275" s="83">
        <f>AEBYLL!H276</f>
        <v>0</v>
      </c>
      <c r="G275" s="83">
        <f>AEBYLD2!CJ276+AEBYLD2!CK276</f>
        <v>1.8344043010002211</v>
      </c>
      <c r="H275" s="131">
        <f t="shared" si="20"/>
        <v>1.8344043010002211</v>
      </c>
      <c r="I275" s="84">
        <f t="shared" si="21"/>
        <v>0</v>
      </c>
      <c r="J275" s="83">
        <f t="shared" si="22"/>
        <v>0</v>
      </c>
      <c r="K275" s="83">
        <f t="shared" si="23"/>
        <v>1.8909824973200366</v>
      </c>
      <c r="L275" s="27">
        <f t="shared" si="24"/>
        <v>1.8909824973200366</v>
      </c>
    </row>
    <row r="276" spans="1:12" x14ac:dyDescent="0.4">
      <c r="A276" s="33" t="s">
        <v>1</v>
      </c>
      <c r="B276" s="32" t="s">
        <v>71</v>
      </c>
      <c r="C276" s="32" t="s">
        <v>86</v>
      </c>
      <c r="D276" s="31">
        <f>'[1]INPUTS-Incidence'!I25</f>
        <v>101426</v>
      </c>
      <c r="E276" s="85">
        <f>AEBYLL!E277</f>
        <v>0</v>
      </c>
      <c r="F276" s="83">
        <f>AEBYLL!H277</f>
        <v>0</v>
      </c>
      <c r="G276" s="83">
        <f>AEBYLD2!CJ277+AEBYLD2!CK277</f>
        <v>2.7300301938601881</v>
      </c>
      <c r="H276" s="131">
        <f t="shared" si="20"/>
        <v>2.7300301938601881</v>
      </c>
      <c r="I276" s="84">
        <f t="shared" si="21"/>
        <v>0</v>
      </c>
      <c r="J276" s="83">
        <f t="shared" si="22"/>
        <v>0</v>
      </c>
      <c r="K276" s="83">
        <f t="shared" si="23"/>
        <v>2.6916473033149173</v>
      </c>
      <c r="L276" s="27">
        <f t="shared" si="24"/>
        <v>2.6916473033149173</v>
      </c>
    </row>
    <row r="277" spans="1:12" x14ac:dyDescent="0.4">
      <c r="A277" s="33" t="s">
        <v>1</v>
      </c>
      <c r="B277" s="32" t="s">
        <v>71</v>
      </c>
      <c r="C277" s="32" t="s">
        <v>85</v>
      </c>
      <c r="D277" s="31">
        <f>'[1]INPUTS-Incidence'!I26</f>
        <v>105366</v>
      </c>
      <c r="E277" s="85">
        <f>AEBYLL!E278</f>
        <v>0</v>
      </c>
      <c r="F277" s="83">
        <f>AEBYLL!H278</f>
        <v>0</v>
      </c>
      <c r="G277" s="83">
        <f>AEBYLD2!CJ278+AEBYLD2!CK278</f>
        <v>4.1186069508688892</v>
      </c>
      <c r="H277" s="131">
        <f t="shared" si="20"/>
        <v>4.1186069508688892</v>
      </c>
      <c r="I277" s="84">
        <f t="shared" si="21"/>
        <v>0</v>
      </c>
      <c r="J277" s="83">
        <f t="shared" si="22"/>
        <v>0</v>
      </c>
      <c r="K277" s="83">
        <f t="shared" si="23"/>
        <v>3.9088576494019791</v>
      </c>
      <c r="L277" s="27">
        <f t="shared" si="24"/>
        <v>3.9088576494019791</v>
      </c>
    </row>
    <row r="278" spans="1:12" x14ac:dyDescent="0.4">
      <c r="A278" s="33" t="s">
        <v>1</v>
      </c>
      <c r="B278" s="32" t="s">
        <v>71</v>
      </c>
      <c r="C278" s="32" t="s">
        <v>84</v>
      </c>
      <c r="D278" s="31">
        <f>'[1]INPUTS-Incidence'!I27</f>
        <v>119920</v>
      </c>
      <c r="E278" s="85">
        <f>AEBYLL!E279</f>
        <v>0</v>
      </c>
      <c r="F278" s="83">
        <f>AEBYLL!H279</f>
        <v>0</v>
      </c>
      <c r="G278" s="83">
        <f>AEBYLD2!CJ279+AEBYLD2!CK279</f>
        <v>5.3025777021388709</v>
      </c>
      <c r="H278" s="131">
        <f t="shared" si="20"/>
        <v>5.3025777021388709</v>
      </c>
      <c r="I278" s="84">
        <f t="shared" si="21"/>
        <v>0</v>
      </c>
      <c r="J278" s="83">
        <f t="shared" si="22"/>
        <v>0</v>
      </c>
      <c r="K278" s="83">
        <f t="shared" si="23"/>
        <v>4.4217625935114002</v>
      </c>
      <c r="L278" s="27">
        <f t="shared" si="24"/>
        <v>4.4217625935114002</v>
      </c>
    </row>
    <row r="279" spans="1:12" x14ac:dyDescent="0.4">
      <c r="A279" s="33" t="s">
        <v>1</v>
      </c>
      <c r="B279" s="32" t="s">
        <v>71</v>
      </c>
      <c r="C279" s="32" t="s">
        <v>83</v>
      </c>
      <c r="D279" s="31">
        <f>'[1]INPUTS-Incidence'!I28</f>
        <v>144615</v>
      </c>
      <c r="E279" s="85">
        <f>AEBYLL!E280</f>
        <v>0</v>
      </c>
      <c r="F279" s="83">
        <f>AEBYLL!H280</f>
        <v>0</v>
      </c>
      <c r="G279" s="83">
        <f>AEBYLD2!CJ280+AEBYLD2!CK280</f>
        <v>8.4476712675604197</v>
      </c>
      <c r="H279" s="131">
        <f t="shared" si="20"/>
        <v>8.4476712675604197</v>
      </c>
      <c r="I279" s="84">
        <f t="shared" si="21"/>
        <v>0</v>
      </c>
      <c r="J279" s="83">
        <f t="shared" si="22"/>
        <v>0</v>
      </c>
      <c r="K279" s="83">
        <f t="shared" si="23"/>
        <v>5.8414903485533456</v>
      </c>
      <c r="L279" s="27">
        <f t="shared" si="24"/>
        <v>5.8414903485533456</v>
      </c>
    </row>
    <row r="280" spans="1:12" x14ac:dyDescent="0.4">
      <c r="A280" s="33" t="s">
        <v>1</v>
      </c>
      <c r="B280" s="32" t="s">
        <v>71</v>
      </c>
      <c r="C280" s="32" t="s">
        <v>82</v>
      </c>
      <c r="D280" s="31">
        <f>'[1]INPUTS-Incidence'!I29</f>
        <v>154776</v>
      </c>
      <c r="E280" s="85">
        <f>AEBYLL!E281</f>
        <v>0</v>
      </c>
      <c r="F280" s="83">
        <f>AEBYLL!H281</f>
        <v>0</v>
      </c>
      <c r="G280" s="83">
        <f>AEBYLD2!CJ281+AEBYLD2!CK281</f>
        <v>8.9934173466563934</v>
      </c>
      <c r="H280" s="131">
        <f t="shared" si="20"/>
        <v>8.9934173466563934</v>
      </c>
      <c r="I280" s="84">
        <f t="shared" si="21"/>
        <v>0</v>
      </c>
      <c r="J280" s="83">
        <f t="shared" si="22"/>
        <v>0</v>
      </c>
      <c r="K280" s="83">
        <f t="shared" si="23"/>
        <v>5.8106019968576481</v>
      </c>
      <c r="L280" s="27">
        <f t="shared" si="24"/>
        <v>5.8106019968576481</v>
      </c>
    </row>
    <row r="281" spans="1:12" x14ac:dyDescent="0.4">
      <c r="A281" s="33" t="s">
        <v>1</v>
      </c>
      <c r="B281" s="32" t="s">
        <v>71</v>
      </c>
      <c r="C281" s="32" t="s">
        <v>81</v>
      </c>
      <c r="D281" s="31">
        <f>'[1]INPUTS-Incidence'!I30</f>
        <v>158158</v>
      </c>
      <c r="E281" s="85">
        <f>AEBYLL!E282</f>
        <v>0</v>
      </c>
      <c r="F281" s="83">
        <f>AEBYLL!H282</f>
        <v>0</v>
      </c>
      <c r="G281" s="83">
        <f>AEBYLD2!CJ282+AEBYLD2!CK282</f>
        <v>9.0252230283842643</v>
      </c>
      <c r="H281" s="131">
        <f t="shared" si="20"/>
        <v>9.0252230283842643</v>
      </c>
      <c r="I281" s="84">
        <f t="shared" si="21"/>
        <v>0</v>
      </c>
      <c r="J281" s="83">
        <f t="shared" si="22"/>
        <v>0</v>
      </c>
      <c r="K281" s="83">
        <f t="shared" si="23"/>
        <v>5.7064600136472796</v>
      </c>
      <c r="L281" s="27">
        <f t="shared" si="24"/>
        <v>5.7064600136472796</v>
      </c>
    </row>
    <row r="282" spans="1:12" x14ac:dyDescent="0.4">
      <c r="A282" s="33" t="s">
        <v>1</v>
      </c>
      <c r="B282" s="32" t="s">
        <v>71</v>
      </c>
      <c r="C282" s="32" t="s">
        <v>80</v>
      </c>
      <c r="D282" s="31">
        <f>'[1]INPUTS-Incidence'!I31</f>
        <v>156490</v>
      </c>
      <c r="E282" s="85">
        <f>AEBYLL!E283</f>
        <v>0</v>
      </c>
      <c r="F282" s="83">
        <f>AEBYLL!H283</f>
        <v>0</v>
      </c>
      <c r="G282" s="83">
        <f>AEBYLD2!CJ283+AEBYLD2!CK283</f>
        <v>5.4731932342540839</v>
      </c>
      <c r="H282" s="131">
        <f t="shared" si="20"/>
        <v>5.4731932342540839</v>
      </c>
      <c r="I282" s="84">
        <f t="shared" si="21"/>
        <v>0</v>
      </c>
      <c r="J282" s="83">
        <f t="shared" si="22"/>
        <v>0</v>
      </c>
      <c r="K282" s="83">
        <f t="shared" si="23"/>
        <v>3.4974715536162586</v>
      </c>
      <c r="L282" s="27">
        <f t="shared" si="24"/>
        <v>3.4974715536162586</v>
      </c>
    </row>
    <row r="283" spans="1:12" x14ac:dyDescent="0.4">
      <c r="A283" s="33" t="s">
        <v>1</v>
      </c>
      <c r="B283" s="32" t="s">
        <v>71</v>
      </c>
      <c r="C283" s="32" t="s">
        <v>79</v>
      </c>
      <c r="D283" s="31">
        <f>'[1]INPUTS-Incidence'!I32</f>
        <v>160050</v>
      </c>
      <c r="E283" s="85">
        <f>AEBYLL!E284</f>
        <v>0</v>
      </c>
      <c r="F283" s="83">
        <f>AEBYLL!H284</f>
        <v>0</v>
      </c>
      <c r="G283" s="83">
        <f>AEBYLD2!CJ284+AEBYLD2!CK284</f>
        <v>2.3628676249147338</v>
      </c>
      <c r="H283" s="131">
        <f t="shared" si="20"/>
        <v>2.3628676249147338</v>
      </c>
      <c r="I283" s="84">
        <f t="shared" si="21"/>
        <v>0</v>
      </c>
      <c r="J283" s="83">
        <f t="shared" si="22"/>
        <v>0</v>
      </c>
      <c r="K283" s="83">
        <f t="shared" si="23"/>
        <v>1.4763309121616581</v>
      </c>
      <c r="L283" s="27">
        <f t="shared" si="24"/>
        <v>1.4763309121616581</v>
      </c>
    </row>
    <row r="284" spans="1:12" x14ac:dyDescent="0.4">
      <c r="A284" s="33" t="s">
        <v>1</v>
      </c>
      <c r="B284" s="32" t="s">
        <v>71</v>
      </c>
      <c r="C284" s="32" t="s">
        <v>78</v>
      </c>
      <c r="D284" s="31">
        <f>'[1]INPUTS-Incidence'!I33</f>
        <v>150685</v>
      </c>
      <c r="E284" s="85">
        <f>AEBYLL!E285</f>
        <v>0</v>
      </c>
      <c r="F284" s="83">
        <f>AEBYLL!H285</f>
        <v>0</v>
      </c>
      <c r="G284" s="83">
        <f>AEBYLD2!CJ285+AEBYLD2!CK285</f>
        <v>1.7163729199124964</v>
      </c>
      <c r="H284" s="131">
        <f t="shared" si="20"/>
        <v>1.7163729199124964</v>
      </c>
      <c r="I284" s="84">
        <f t="shared" si="21"/>
        <v>0</v>
      </c>
      <c r="J284" s="83">
        <f t="shared" si="22"/>
        <v>0</v>
      </c>
      <c r="K284" s="83">
        <f t="shared" si="23"/>
        <v>1.139046965466036</v>
      </c>
      <c r="L284" s="27">
        <f t="shared" si="24"/>
        <v>1.139046965466036</v>
      </c>
    </row>
    <row r="285" spans="1:12" x14ac:dyDescent="0.4">
      <c r="A285" s="33" t="s">
        <v>1</v>
      </c>
      <c r="B285" s="32" t="s">
        <v>71</v>
      </c>
      <c r="C285" s="32" t="s">
        <v>77</v>
      </c>
      <c r="D285" s="31">
        <f>'[1]INPUTS-Incidence'!I34</f>
        <v>152870</v>
      </c>
      <c r="E285" s="85">
        <f>AEBYLL!E286</f>
        <v>0</v>
      </c>
      <c r="F285" s="83">
        <f>AEBYLL!H286</f>
        <v>0</v>
      </c>
      <c r="G285" s="83">
        <f>AEBYLD2!CJ286+AEBYLD2!CK286</f>
        <v>1.0364911479894681</v>
      </c>
      <c r="H285" s="131">
        <f t="shared" si="20"/>
        <v>1.0364911479894681</v>
      </c>
      <c r="I285" s="84">
        <f t="shared" si="21"/>
        <v>0</v>
      </c>
      <c r="J285" s="83">
        <f t="shared" si="22"/>
        <v>0</v>
      </c>
      <c r="K285" s="83">
        <f t="shared" si="23"/>
        <v>0.67802129128636623</v>
      </c>
      <c r="L285" s="27">
        <f t="shared" si="24"/>
        <v>0.67802129128636623</v>
      </c>
    </row>
    <row r="286" spans="1:12" x14ac:dyDescent="0.4">
      <c r="A286" s="33" t="s">
        <v>1</v>
      </c>
      <c r="B286" s="32" t="s">
        <v>71</v>
      </c>
      <c r="C286" s="32" t="s">
        <v>76</v>
      </c>
      <c r="D286" s="31">
        <f>'[1]INPUTS-Incidence'!I35</f>
        <v>143155</v>
      </c>
      <c r="E286" s="85">
        <f>AEBYLL!E287</f>
        <v>0</v>
      </c>
      <c r="F286" s="83">
        <f>AEBYLL!H287</f>
        <v>0</v>
      </c>
      <c r="G286" s="83">
        <f>AEBYLD2!CJ287+AEBYLD2!CK287</f>
        <v>0.6454444075268303</v>
      </c>
      <c r="H286" s="131">
        <f t="shared" si="20"/>
        <v>0.6454444075268303</v>
      </c>
      <c r="I286" s="84">
        <f t="shared" si="21"/>
        <v>0</v>
      </c>
      <c r="J286" s="83">
        <f t="shared" si="22"/>
        <v>0</v>
      </c>
      <c r="K286" s="83">
        <f t="shared" si="23"/>
        <v>0.45087101919376221</v>
      </c>
      <c r="L286" s="27">
        <f t="shared" si="24"/>
        <v>0.45087101919376221</v>
      </c>
    </row>
    <row r="287" spans="1:12" x14ac:dyDescent="0.4">
      <c r="A287" s="33" t="s">
        <v>1</v>
      </c>
      <c r="B287" s="32" t="s">
        <v>71</v>
      </c>
      <c r="C287" s="32" t="s">
        <v>75</v>
      </c>
      <c r="D287" s="31">
        <f>'[1]INPUTS-Incidence'!I36</f>
        <v>116787</v>
      </c>
      <c r="E287" s="85">
        <f>AEBYLL!E288</f>
        <v>0</v>
      </c>
      <c r="F287" s="83">
        <f>AEBYLL!H288</f>
        <v>0</v>
      </c>
      <c r="G287" s="83">
        <f>AEBYLD2!CJ288+AEBYLD2!CK288</f>
        <v>0.38589461059924118</v>
      </c>
      <c r="H287" s="131">
        <f t="shared" si="20"/>
        <v>0.38589461059924118</v>
      </c>
      <c r="I287" s="84">
        <f t="shared" si="21"/>
        <v>0</v>
      </c>
      <c r="J287" s="83">
        <f t="shared" si="22"/>
        <v>0</v>
      </c>
      <c r="K287" s="83">
        <f t="shared" si="23"/>
        <v>0.3304259982697057</v>
      </c>
      <c r="L287" s="27">
        <f t="shared" si="24"/>
        <v>0.3304259982697057</v>
      </c>
    </row>
    <row r="288" spans="1:12" x14ac:dyDescent="0.4">
      <c r="A288" s="33" t="s">
        <v>1</v>
      </c>
      <c r="B288" s="32" t="s">
        <v>71</v>
      </c>
      <c r="C288" s="32" t="s">
        <v>74</v>
      </c>
      <c r="D288" s="31">
        <f>'[1]INPUTS-Incidence'!I37</f>
        <v>89189</v>
      </c>
      <c r="E288" s="85">
        <f>AEBYLL!E289</f>
        <v>0</v>
      </c>
      <c r="F288" s="83">
        <f>AEBYLL!H289</f>
        <v>0</v>
      </c>
      <c r="G288" s="83">
        <f>AEBYLD2!CJ289+AEBYLD2!CK289</f>
        <v>0.18573244961478647</v>
      </c>
      <c r="H288" s="131">
        <f t="shared" si="20"/>
        <v>0.18573244961478647</v>
      </c>
      <c r="I288" s="84">
        <f t="shared" si="21"/>
        <v>0</v>
      </c>
      <c r="J288" s="83">
        <f t="shared" si="22"/>
        <v>0</v>
      </c>
      <c r="K288" s="83">
        <f t="shared" si="23"/>
        <v>0.2082459155442784</v>
      </c>
      <c r="L288" s="27">
        <f t="shared" si="24"/>
        <v>0.2082459155442784</v>
      </c>
    </row>
    <row r="289" spans="1:12" x14ac:dyDescent="0.4">
      <c r="A289" s="33" t="s">
        <v>1</v>
      </c>
      <c r="B289" s="32" t="s">
        <v>71</v>
      </c>
      <c r="C289" s="32" t="s">
        <v>73</v>
      </c>
      <c r="D289" s="31">
        <f>'[1]INPUTS-Incidence'!I38</f>
        <v>50217</v>
      </c>
      <c r="E289" s="85">
        <f>AEBYLL!E290</f>
        <v>0</v>
      </c>
      <c r="F289" s="83">
        <f>AEBYLL!H290</f>
        <v>0</v>
      </c>
      <c r="G289" s="83">
        <f>AEBYLD2!CJ290+AEBYLD2!CK290</f>
        <v>0.10215012373173064</v>
      </c>
      <c r="H289" s="131">
        <f t="shared" si="20"/>
        <v>0.10215012373173064</v>
      </c>
      <c r="I289" s="84">
        <f t="shared" si="21"/>
        <v>0</v>
      </c>
      <c r="J289" s="83">
        <f t="shared" si="22"/>
        <v>0</v>
      </c>
      <c r="K289" s="83">
        <f t="shared" si="23"/>
        <v>0.20341741587854836</v>
      </c>
      <c r="L289" s="27">
        <f t="shared" si="24"/>
        <v>0.20341741587854836</v>
      </c>
    </row>
    <row r="290" spans="1:12" x14ac:dyDescent="0.4">
      <c r="A290" s="33" t="s">
        <v>1</v>
      </c>
      <c r="B290" s="32" t="s">
        <v>71</v>
      </c>
      <c r="C290" s="32" t="s">
        <v>72</v>
      </c>
      <c r="D290" s="31">
        <f>'[1]INPUTS-Incidence'!I39</f>
        <v>38627</v>
      </c>
      <c r="E290" s="85">
        <f>AEBYLL!E291</f>
        <v>0</v>
      </c>
      <c r="F290" s="83">
        <f>AEBYLL!H291</f>
        <v>0</v>
      </c>
      <c r="G290" s="83">
        <f>AEBYLD2!CJ291+AEBYLD2!CK291</f>
        <v>3.95613612263555E-2</v>
      </c>
      <c r="H290" s="131">
        <f t="shared" si="20"/>
        <v>3.95613612263555E-2</v>
      </c>
      <c r="I290" s="84">
        <f t="shared" si="21"/>
        <v>0</v>
      </c>
      <c r="J290" s="83">
        <f t="shared" si="22"/>
        <v>0</v>
      </c>
      <c r="K290" s="83">
        <f t="shared" si="23"/>
        <v>0.10241893293902063</v>
      </c>
      <c r="L290" s="27">
        <f t="shared" si="24"/>
        <v>0.10241893293902063</v>
      </c>
    </row>
    <row r="291" spans="1:12" ht="20.25" thickBot="1" x14ac:dyDescent="0.45">
      <c r="A291" s="26" t="s">
        <v>1</v>
      </c>
      <c r="B291" s="25" t="s">
        <v>71</v>
      </c>
      <c r="C291" s="25" t="s">
        <v>70</v>
      </c>
      <c r="D291" s="24">
        <f>'[1]INPUTS-Incidence'!I40</f>
        <v>37627</v>
      </c>
      <c r="E291" s="82">
        <f>AEBYLL!E292</f>
        <v>0</v>
      </c>
      <c r="F291" s="80">
        <f>AEBYLL!H292</f>
        <v>0</v>
      </c>
      <c r="G291" s="80">
        <f>AEBYLD2!CJ292+AEBYLD2!CK292</f>
        <v>7.5606964546327147E-3</v>
      </c>
      <c r="H291" s="132">
        <f t="shared" si="20"/>
        <v>7.5606964546327147E-3</v>
      </c>
      <c r="I291" s="81">
        <f t="shared" si="21"/>
        <v>0</v>
      </c>
      <c r="J291" s="80">
        <f t="shared" si="22"/>
        <v>0</v>
      </c>
      <c r="K291" s="80">
        <f t="shared" si="23"/>
        <v>2.0093806188728081E-2</v>
      </c>
      <c r="L291" s="20">
        <f t="shared" si="24"/>
        <v>2.0093806188728081E-2</v>
      </c>
    </row>
    <row r="292" spans="1:12" ht="20.25" thickBot="1" x14ac:dyDescent="0.45">
      <c r="H292" s="133"/>
    </row>
    <row r="293" spans="1:12" ht="20.25" thickBot="1" x14ac:dyDescent="0.45">
      <c r="C293" s="19" t="s">
        <v>157</v>
      </c>
      <c r="D293" s="18">
        <f>SUM(D256:D291)</f>
        <v>4044210</v>
      </c>
      <c r="E293" s="15">
        <f>SUM(E4:E291)</f>
        <v>106.22471999999989</v>
      </c>
      <c r="F293" s="15">
        <f>SUM(F4:F291)</f>
        <v>3855.7139051714644</v>
      </c>
      <c r="G293" s="15">
        <f>SUM(G4:G291)</f>
        <v>6700.9945212292268</v>
      </c>
      <c r="H293" s="134">
        <f>SUM(H4:H291)</f>
        <v>10556.708426400703</v>
      </c>
      <c r="I293" s="79">
        <f>100000*E293/$D293</f>
        <v>2.6265876401077066</v>
      </c>
      <c r="J293" s="79">
        <f>100000*F293/$D293</f>
        <v>95.339112092880043</v>
      </c>
      <c r="K293" s="79">
        <f>100000*G293/$D293</f>
        <v>165.69353523257266</v>
      </c>
      <c r="L293" s="78">
        <f>100000*H293/$D293</f>
        <v>261.03264732545296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AEB</vt:lpstr>
      <vt:lpstr>AEBYLL</vt:lpstr>
      <vt:lpstr>AEBYLD1</vt:lpstr>
      <vt:lpstr>AEBYLD2</vt:lpstr>
      <vt:lpstr>AEBDALYs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2022-02-09T03:46:48Z</dcterms:created>
  <dcterms:modified xsi:type="dcterms:W3CDTF">2022-03-30T01:43:22Z</dcterms:modified>
</cp:coreProperties>
</file>